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1.xml" ContentType="application/vnd.openxmlformats-officedocument.spreadsheetml.query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tables/table11.xml" ContentType="application/vnd.openxmlformats-officedocument.spreadsheetml.table+xml"/>
  <Override PartName="/xl/queryTables/queryTable7.xml" ContentType="application/vnd.openxmlformats-officedocument.spreadsheetml.queryTable+xml"/>
  <Override PartName="/xl/tables/table12.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D:\Programmering\GitHubRepos\M10A - Twitter Data\CSV\"/>
    </mc:Choice>
  </mc:AlternateContent>
  <xr:revisionPtr revIDLastSave="0" documentId="13_ncr:1_{512931DE-2579-4181-898E-0562D8F2D6EF}" xr6:coauthVersionLast="47" xr6:coauthVersionMax="47" xr10:uidLastSave="{00000000-0000-0000-0000-000000000000}"/>
  <bookViews>
    <workbookView xWindow="-120" yWindow="-120" windowWidth="29040" windowHeight="15840" xr2:uid="{00000000-000D-0000-FFFF-FFFF00000000}"/>
  </bookViews>
  <sheets>
    <sheet name="Udregningsark" sheetId="1" r:id="rId1"/>
    <sheet name="parti_data" sheetId="11" r:id="rId2"/>
    <sheet name="venstre" sheetId="19" r:id="rId3"/>
    <sheet name="spolitik" sheetId="18" r:id="rId4"/>
    <sheet name="radikale" sheetId="17" r:id="rId5"/>
    <sheet name="LA" sheetId="16" r:id="rId6"/>
    <sheet name="konservative" sheetId="14" r:id="rId7"/>
    <sheet name="enhedslisten" sheetId="13" r:id="rId8"/>
    <sheet name="DF" sheetId="12" r:id="rId9"/>
  </sheets>
  <definedNames>
    <definedName name="ExternalData_1" localSheetId="8" hidden="1">DF!$A$1:$K$2452</definedName>
    <definedName name="ExternalData_1" localSheetId="7" hidden="1">enhedslisten!$A$1:$K$2126</definedName>
    <definedName name="ExternalData_1" localSheetId="1" hidden="1">parti_data!$A$1:$W$6254</definedName>
    <definedName name="ExternalData_2" localSheetId="6" hidden="1">konservative!$A$1:$K$2019</definedName>
    <definedName name="ExternalData_3" localSheetId="5" hidden="1">LA!$A$1:$K$2136</definedName>
    <definedName name="ExternalData_4" localSheetId="4" hidden="1">'radikale'!$A$1:$K$2476</definedName>
    <definedName name="ExternalData_5" localSheetId="3" hidden="1">spolitik!$A$1:$K$1314</definedName>
    <definedName name="ExternalData_6" localSheetId="2" hidden="1">venstre!$A$1:$K$2617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1" l="1"/>
  <c r="D7" i="1"/>
  <c r="D6" i="1"/>
  <c r="D5" i="1"/>
  <c r="D4" i="1"/>
  <c r="D3" i="1"/>
  <c r="E3" i="1" s="1"/>
  <c r="D2" i="1"/>
  <c r="E2" i="1" s="1"/>
  <c r="E4" i="1"/>
  <c r="E5" i="1"/>
  <c r="E6" i="1"/>
  <c r="F7" i="1"/>
  <c r="E8" i="1"/>
  <c r="M7" i="1"/>
  <c r="C10" i="1"/>
  <c r="B10" i="1"/>
  <c r="I5" i="1" s="1"/>
  <c r="J27" i="1"/>
  <c r="J30" i="1"/>
  <c r="I25" i="1"/>
  <c r="I26" i="1"/>
  <c r="I27" i="1"/>
  <c r="I28" i="1"/>
  <c r="I29" i="1"/>
  <c r="I30" i="1"/>
  <c r="H25" i="1"/>
  <c r="H26" i="1"/>
  <c r="H28" i="1"/>
  <c r="H29" i="1"/>
  <c r="C32" i="1"/>
  <c r="D32" i="1"/>
  <c r="I23" i="1" s="1"/>
  <c r="E32" i="1"/>
  <c r="F32" i="1"/>
  <c r="J23" i="1" s="1"/>
  <c r="G32" i="1"/>
  <c r="B32" i="1"/>
  <c r="H30" i="1" s="1"/>
  <c r="AC9" i="11"/>
  <c r="AC4" i="11"/>
  <c r="AC5" i="11"/>
  <c r="AC6" i="11"/>
  <c r="AC7" i="11"/>
  <c r="AC8" i="11"/>
  <c r="AC3" i="11"/>
  <c r="AC2" i="11"/>
  <c r="Z7" i="11"/>
  <c r="AA7" i="11"/>
  <c r="AB7" i="11"/>
  <c r="Z8" i="11"/>
  <c r="AA8" i="11"/>
  <c r="AB8" i="11"/>
  <c r="Z3" i="11"/>
  <c r="AA3" i="11"/>
  <c r="AB3" i="11"/>
  <c r="Z4" i="11"/>
  <c r="AA4" i="11"/>
  <c r="AB4" i="11"/>
  <c r="Z5" i="11"/>
  <c r="AA5" i="11"/>
  <c r="AB5" i="11"/>
  <c r="Z6" i="11"/>
  <c r="AA6" i="11"/>
  <c r="AB6" i="11"/>
  <c r="AB2" i="11"/>
  <c r="AA2" i="11"/>
  <c r="Z2" i="11"/>
  <c r="Z10" i="11"/>
  <c r="A14" i="1"/>
  <c r="A15" i="1"/>
  <c r="A16" i="1"/>
  <c r="A17" i="1"/>
  <c r="A19" i="1"/>
  <c r="I3" i="1" l="1"/>
  <c r="I8" i="1"/>
  <c r="I7" i="1"/>
  <c r="I4" i="1"/>
  <c r="I2" i="1"/>
  <c r="I6" i="1"/>
  <c r="F6" i="1"/>
  <c r="D10" i="1"/>
  <c r="J29" i="1"/>
  <c r="E7" i="1"/>
  <c r="E10" i="1" s="1"/>
  <c r="H27" i="1"/>
  <c r="J28" i="1"/>
  <c r="F5" i="1"/>
  <c r="H24" i="1"/>
  <c r="I32" i="1"/>
  <c r="J25" i="1"/>
  <c r="F4" i="1"/>
  <c r="H23" i="1"/>
  <c r="I24" i="1"/>
  <c r="J24" i="1"/>
  <c r="J26" i="1"/>
  <c r="H32" i="1"/>
  <c r="F2" i="1"/>
  <c r="F3" i="1"/>
  <c r="F8" i="1"/>
  <c r="Z9" i="11"/>
  <c r="I10" i="1" l="1"/>
  <c r="F10" i="1"/>
  <c r="H7" i="1" s="1"/>
  <c r="G2" i="1"/>
  <c r="G3" i="1"/>
  <c r="G4" i="1"/>
  <c r="G5" i="1"/>
  <c r="G6" i="1"/>
  <c r="G7" i="1"/>
  <c r="G8" i="1"/>
  <c r="J32" i="1"/>
  <c r="H2" i="1" l="1"/>
  <c r="H8" i="1"/>
  <c r="H4" i="1"/>
  <c r="H5" i="1"/>
  <c r="H6" i="1"/>
  <c r="H10" i="1" s="1"/>
  <c r="H3" i="1"/>
  <c r="G1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9050B5-7D9D-4DA6-BA2A-239FB5EC7DE5}" keepAlive="1" name="Query - All" description="Connection to the 'All' query in the workbook." type="5" refreshedVersion="0" background="1">
    <dbPr connection="Provider=Microsoft.Mashup.OleDb.1;Data Source=$Workbook$;Location=All;Extended Properties=&quot;&quot;" command="SELECT * FROM [All]"/>
  </connection>
  <connection id="2" xr16:uid="{342C8EDB-6070-4BE8-B95C-783AE6368EE3}" keepAlive="1" name="Query - DF (2)" description="Connection to the 'DF (2)' query in the workbook." type="5" refreshedVersion="7" background="1" saveData="1">
    <dbPr connection="Provider=Microsoft.Mashup.OleDb.1;Data Source=$Workbook$;Location=&quot;DF (2)&quot;;Extended Properties=&quot;&quot;" command="SELECT * FROM [DF (2)]"/>
  </connection>
  <connection id="3" xr16:uid="{0A1521D5-B317-4C91-BC8B-481FEA574D51}" keepAlive="1" name="Query - enhedslisten (2)" description="Connection to the 'enhedslisten (2)' query in the workbook." type="5" refreshedVersion="7" background="1" saveData="1">
    <dbPr connection="Provider=Microsoft.Mashup.OleDb.1;Data Source=$Workbook$;Location=&quot;enhedslisten (2)&quot;;Extended Properties=&quot;&quot;" command="SELECT * FROM [enhedslisten (2)]"/>
  </connection>
  <connection id="4" xr16:uid="{915BABAA-D41C-4CA8-9192-F2768E0B85F0}" keepAlive="1" name="Query - konservative" description="Connection to the 'konservative' query in the workbook." type="5" refreshedVersion="0" background="1">
    <dbPr connection="Provider=Microsoft.Mashup.OleDb.1;Data Source=$Workbook$;Location=konservative;Extended Properties=&quot;&quot;" command="SELECT * FROM [konservative]"/>
  </connection>
  <connection id="5" xr16:uid="{E61308AD-9915-42FD-A40F-278C7BE51A05}" keepAlive="1" name="Query - konservative (2)" description="Connection to the 'konservative (2)' query in the workbook." type="5" refreshedVersion="7" background="1" saveData="1">
    <dbPr connection="Provider=Microsoft.Mashup.OleDb.1;Data Source=$Workbook$;Location=&quot;konservative (2)&quot;;Extended Properties=&quot;&quot;" command="SELECT * FROM [konservative (2)]"/>
  </connection>
  <connection id="6" xr16:uid="{4E950669-970C-430F-8B6F-9EFB9DE22089}" keepAlive="1" name="Query - LA" description="Connection to the 'LA' query in the workbook." type="5" refreshedVersion="7" background="1" saveData="1">
    <dbPr connection="Provider=Microsoft.Mashup.OleDb.1;Data Source=$Workbook$;Location=LA;Extended Properties=&quot;&quot;" command="SELECT * FROM [LA]"/>
  </connection>
  <connection id="7" xr16:uid="{B7D28A13-938D-4D06-9F9F-5E947FFE64E1}" keepAlive="1" name="Query - parti_data" description="Connection to the 'parti_data' query in the workbook." type="5" refreshedVersion="0" background="1">
    <dbPr connection="Provider=Microsoft.Mashup.OleDb.1;Data Source=$Workbook$;Location=parti_data;Extended Properties=&quot;&quot;" command="SELECT * FROM [parti_data]"/>
  </connection>
  <connection id="8" xr16:uid="{9032F823-796E-4E23-AFDB-3E75B6B553C9}" keepAlive="1" name="Query - parti_data (2)" description="Connection to the 'parti_data (2)' query in the workbook." type="5" refreshedVersion="7" background="1" saveData="1">
    <dbPr connection="Provider=Microsoft.Mashup.OleDb.1;Data Source=$Workbook$;Location=&quot;parti_data (2)&quot;;Extended Properties=&quot;&quot;" command="SELECT * FROM [parti_data (2)]"/>
  </connection>
  <connection id="9" xr16:uid="{6981EA5C-C3F6-412E-AC75-97568A3D7876}" keepAlive="1" name="Query - radikale" description="Connection to the 'radikale' query in the workbook." type="5" refreshedVersion="7" background="1" saveData="1">
    <dbPr connection="Provider=Microsoft.Mashup.OleDb.1;Data Source=$Workbook$;Location=radikale;Extended Properties=&quot;&quot;" command="SELECT * FROM [radikale]"/>
  </connection>
  <connection id="10" xr16:uid="{24BCF65B-830A-4C42-AC6D-0EE91394A339}" keepAlive="1" name="Query - spolitik" description="Connection to the 'spolitik' query in the workbook." type="5" refreshedVersion="7" background="1" saveData="1">
    <dbPr connection="Provider=Microsoft.Mashup.OleDb.1;Data Source=$Workbook$;Location=spolitik;Extended Properties=&quot;&quot;" command="SELECT * FROM [spolitik]"/>
  </connection>
  <connection id="11" xr16:uid="{D3028C43-AB0E-405E-994C-0BA410E19E49}" keepAlive="1" name="Query - venstre" description="Connection to the 'venstre' query in the workbook." type="5" refreshedVersion="7" background="1" saveData="1">
    <dbPr connection="Provider=Microsoft.Mashup.OleDb.1;Data Source=$Workbook$;Location=venstre;Extended Properties=&quot;&quot;" command="SELECT * FROM [venstre]"/>
  </connection>
</connections>
</file>

<file path=xl/sharedStrings.xml><?xml version="1.0" encoding="utf-8"?>
<sst xmlns="http://schemas.openxmlformats.org/spreadsheetml/2006/main" count="92970" uniqueCount="17864">
  <si>
    <t>Column1</t>
  </si>
  <si>
    <t>word</t>
  </si>
  <si>
    <t>likes</t>
  </si>
  <si>
    <t>retweets</t>
  </si>
  <si>
    <t>comments</t>
  </si>
  <si>
    <t>n</t>
  </si>
  <si>
    <t>avg_likes</t>
  </si>
  <si>
    <t>avg_retweets</t>
  </si>
  <si>
    <t>avg_comments</t>
  </si>
  <si>
    <t>trafic</t>
  </si>
  <si>
    <t>party</t>
  </si>
  <si>
    <t>sandhed</t>
  </si>
  <si>
    <t>dansker</t>
  </si>
  <si>
    <t>sten</t>
  </si>
  <si>
    <t>sag</t>
  </si>
  <si>
    <t>regering</t>
  </si>
  <si>
    <t>oplysning</t>
  </si>
  <si>
    <t>fremragende</t>
  </si>
  <si>
    <t>tale</t>
  </si>
  <si>
    <t>ftlive</t>
  </si>
  <si>
    <t>fuld</t>
  </si>
  <si>
    <t>formand</t>
  </si>
  <si>
    <t>gammeldags</t>
  </si>
  <si>
    <t>regning</t>
  </si>
  <si>
    <t>uenig</t>
  </si>
  <si>
    <t>penge</t>
  </si>
  <si>
    <t>dansk</t>
  </si>
  <si>
    <t>Ã¸konomi</t>
  </si>
  <si>
    <t>rÃ¥d</t>
  </si>
  <si>
    <t>velfÃ¦rd</t>
  </si>
  <si>
    <t>grÃ¸n</t>
  </si>
  <si>
    <t>omstilling</t>
  </si>
  <si>
    <t>jobskabelse</t>
  </si>
  <si>
    <t>ansvarlig</t>
  </si>
  <si>
    <t>rygmÃ¦rkerne</t>
  </si>
  <si>
    <t>gentÃ¦nk</t>
  </si>
  <si>
    <t>fÃ¦lles</t>
  </si>
  <si>
    <t>frier</t>
  </si>
  <si>
    <t>stÃ¦rk</t>
  </si>
  <si>
    <t>tÃ¦nknyt</t>
  </si>
  <si>
    <t>Ã¥bningsdebat</t>
  </si>
  <si>
    <t>mangle</t>
  </si>
  <si>
    <t>grÃ¸nt</t>
  </si>
  <si>
    <t>branche</t>
  </si>
  <si>
    <t>luftfart</t>
  </si>
  <si>
    <t>klimabidrag</t>
  </si>
  <si>
    <t>flybillet</t>
  </si>
  <si>
    <t>selskab</t>
  </si>
  <si>
    <t>fremtid</t>
  </si>
  <si>
    <t>dkgreen</t>
  </si>
  <si>
    <t>virksomhed</t>
  </si>
  <si>
    <t>fravÃ¦lge</t>
  </si>
  <si>
    <t>senior</t>
  </si>
  <si>
    <t>jobsÃ¸gning</t>
  </si>
  <si>
    <t>baggrund</t>
  </si>
  <si>
    <t>dÃ¥bsattest</t>
  </si>
  <si>
    <t>desperat</t>
  </si>
  <si>
    <t>chance</t>
  </si>
  <si>
    <t>person</t>
  </si>
  <si>
    <t>nÃ¸dt</t>
  </si>
  <si>
    <t>spÃ¸rgsmÃ¥l</t>
  </si>
  <si>
    <t>minimumsnormeringer</t>
  </si>
  <si>
    <t>Ã¦ldreomrÃ¥de</t>
  </si>
  <si>
    <t>bÃ¸rneomrÃ¥de</t>
  </si>
  <si>
    <t>barn</t>
  </si>
  <si>
    <t>bedsteforÃ¦ldre</t>
  </si>
  <si>
    <t>stikke</t>
  </si>
  <si>
    <t>sundhedsvÃ¦sen</t>
  </si>
  <si>
    <t>brugerbetaling</t>
  </si>
  <si>
    <t>finanslov</t>
  </si>
  <si>
    <t>nuvÃ¦rende</t>
  </si>
  <si>
    <t>skrÃ¥plan</t>
  </si>
  <si>
    <t>advarsel</t>
  </si>
  <si>
    <t>indgreb</t>
  </si>
  <si>
    <t>frustration</t>
  </si>
  <si>
    <t>sygehus</t>
  </si>
  <si>
    <t>venteliste</t>
  </si>
  <si>
    <t>udskyde</t>
  </si>
  <si>
    <t>operation</t>
  </si>
  <si>
    <t>sÃ¸de</t>
  </si>
  <si>
    <t>handling</t>
  </si>
  <si>
    <t>udlÃ¦ndingepolitik</t>
  </si>
  <si>
    <t>svag</t>
  </si>
  <si>
    <t>hjÃ¦lp</t>
  </si>
  <si>
    <t>problem</t>
  </si>
  <si>
    <t>mÃ¥ned</t>
  </si>
  <si>
    <t>uhÃ¸rt</t>
  </si>
  <si>
    <t>fÃ¥tal</t>
  </si>
  <si>
    <t>hente</t>
  </si>
  <si>
    <t>omegn</t>
  </si>
  <si>
    <t>del</t>
  </si>
  <si>
    <t>ting</t>
  </si>
  <si>
    <t>virkelig</t>
  </si>
  <si>
    <t>verden</t>
  </si>
  <si>
    <t>eksemplet</t>
  </si>
  <si>
    <t>fremmedkrigere</t>
  </si>
  <si>
    <t>skatte</t>
  </si>
  <si>
    <t>arbejde</t>
  </si>
  <si>
    <t>let</t>
  </si>
  <si>
    <t>kvalificere</t>
  </si>
  <si>
    <t>teknologi</t>
  </si>
  <si>
    <t>Radikale</t>
  </si>
  <si>
    <t>luftfartsfond</t>
  </si>
  <si>
    <t>milliardinvesteringer</t>
  </si>
  <si>
    <t>brÃ¦ndstof</t>
  </si>
  <si>
    <t>udvikling</t>
  </si>
  <si>
    <t>milliard</t>
  </si>
  <si>
    <t>krone</t>
  </si>
  <si>
    <t>mangel</t>
  </si>
  <si>
    <t>adgang</t>
  </si>
  <si>
    <t>statsminister</t>
  </si>
  <si>
    <t>Ã¥bningstale</t>
  </si>
  <si>
    <t>politik</t>
  </si>
  <si>
    <t>virkelighed</t>
  </si>
  <si>
    <t>europÃ¦isk</t>
  </si>
  <si>
    <t>engagement</t>
  </si>
  <si>
    <t>sikkerhedspolitik</t>
  </si>
  <si>
    <t>migration</t>
  </si>
  <si>
    <t>flygtning</t>
  </si>
  <si>
    <t>fordeling</t>
  </si>
  <si>
    <t>hÃ¦ve</t>
  </si>
  <si>
    <t>unge</t>
  </si>
  <si>
    <t>gammel</t>
  </si>
  <si>
    <t>jobmarked</t>
  </si>
  <si>
    <t>hÃ¥nd</t>
  </si>
  <si>
    <t>hoved</t>
  </si>
  <si>
    <t>fantastisk</t>
  </si>
  <si>
    <t>hovedstad</t>
  </si>
  <si>
    <t>allesammens</t>
  </si>
  <si>
    <t>mulig</t>
  </si>
  <si>
    <t>almen</t>
  </si>
  <si>
    <t>beslutningsforslag</t>
  </si>
  <si>
    <t>procent</t>
  </si>
  <si>
    <t>bestemt</t>
  </si>
  <si>
    <t>gruppe</t>
  </si>
  <si>
    <t>indvandrer</t>
  </si>
  <si>
    <t>mÃ¸ghamrende</t>
  </si>
  <si>
    <t>trÃ¦tte</t>
  </si>
  <si>
    <t>parti</t>
  </si>
  <si>
    <t>brede</t>
  </si>
  <si>
    <t>landbrugsaftale</t>
  </si>
  <si>
    <t>ambitiÃ¸s</t>
  </si>
  <si>
    <t>binde</t>
  </si>
  <si>
    <t>mÃ¥l</t>
  </si>
  <si>
    <t>landbrug</t>
  </si>
  <si>
    <t>brug</t>
  </si>
  <si>
    <t>udvandringslov</t>
  </si>
  <si>
    <t>antal</t>
  </si>
  <si>
    <t>klima</t>
  </si>
  <si>
    <t>kÃ¦mpe</t>
  </si>
  <si>
    <t>borgerlig</t>
  </si>
  <si>
    <t>bred</t>
  </si>
  <si>
    <t>klimaaftale</t>
  </si>
  <si>
    <t>fÃ¸devareerhverv</t>
  </si>
  <si>
    <t>stolt</t>
  </si>
  <si>
    <t>fÃ¸devare</t>
  </si>
  <si>
    <t>Enhedslisten</t>
  </si>
  <si>
    <t>mast</t>
  </si>
  <si>
    <t>landbrugsaftalens</t>
  </si>
  <si>
    <t>vigtig</t>
  </si>
  <si>
    <t>mÃ¥lsÃ¦tning</t>
  </si>
  <si>
    <t>vagthund</t>
  </si>
  <si>
    <t>bord</t>
  </si>
  <si>
    <t>kamp</t>
  </si>
  <si>
    <t>rest</t>
  </si>
  <si>
    <t>arbejdsplads</t>
  </si>
  <si>
    <t>udledning</t>
  </si>
  <si>
    <t>frivillig</t>
  </si>
  <si>
    <t>kollektiv</t>
  </si>
  <si>
    <t>virkemiddel</t>
  </si>
  <si>
    <t>kompensation</t>
  </si>
  <si>
    <t>udtagning</t>
  </si>
  <si>
    <t>live</t>
  </si>
  <si>
    <t>stykke</t>
  </si>
  <si>
    <t>dkmedier</t>
  </si>
  <si>
    <t>forÃ¦ldre</t>
  </si>
  <si>
    <t>atomfysiker</t>
  </si>
  <si>
    <t>pÃ¦dagog</t>
  </si>
  <si>
    <t>rette</t>
  </si>
  <si>
    <t>uddannelse</t>
  </si>
  <si>
    <t>uddannelsessystem</t>
  </si>
  <si>
    <t>udspil</t>
  </si>
  <si>
    <t>familie</t>
  </si>
  <si>
    <t>barselsperiode</t>
  </si>
  <si>
    <t>ugebrev</t>
  </si>
  <si>
    <t>villig</t>
  </si>
  <si>
    <t>job</t>
  </si>
  <si>
    <t>udland</t>
  </si>
  <si>
    <t>sundhed</t>
  </si>
  <si>
    <t>tryg</t>
  </si>
  <si>
    <t>Ã¸konomisk</t>
  </si>
  <si>
    <t>ramme</t>
  </si>
  <si>
    <t>liv</t>
  </si>
  <si>
    <t>uafhÃ¦ngig</t>
  </si>
  <si>
    <t>Ã¦ldre</t>
  </si>
  <si>
    <t>Ã¦ldreudspil</t>
  </si>
  <si>
    <t>alderdom</t>
  </si>
  <si>
    <t>omsorg</t>
  </si>
  <si>
    <t>vÃ¦rdighed</t>
  </si>
  <si>
    <t>selvbestemmelse</t>
  </si>
  <si>
    <t>konkret</t>
  </si>
  <si>
    <t>forslag</t>
  </si>
  <si>
    <t>afsnit</t>
  </si>
  <si>
    <t>interview</t>
  </si>
  <si>
    <t>friske</t>
  </si>
  <si>
    <t>politisk</t>
  </si>
  <si>
    <t>forhandling</t>
  </si>
  <si>
    <t>spil</t>
  </si>
  <si>
    <t>galleri</t>
  </si>
  <si>
    <t>klog</t>
  </si>
  <si>
    <t>plan</t>
  </si>
  <si>
    <t>godkende</t>
  </si>
  <si>
    <t>afghansk</t>
  </si>
  <si>
    <t>barnebrud</t>
  </si>
  <si>
    <t>flerkoneri</t>
  </si>
  <si>
    <t>klimapartnerskaberne</t>
  </si>
  <si>
    <t>skuffe</t>
  </si>
  <si>
    <t>gevinst</t>
  </si>
  <si>
    <t>ren</t>
  </si>
  <si>
    <t>luft</t>
  </si>
  <si>
    <t>amp</t>
  </si>
  <si>
    <t>formynderi</t>
  </si>
  <si>
    <t>bureaukrati</t>
  </si>
  <si>
    <t>meningslÃ¸s</t>
  </si>
  <si>
    <t>lovgivning</t>
  </si>
  <si>
    <t>frihed</t>
  </si>
  <si>
    <t>ansvar</t>
  </si>
  <si>
    <t>fri</t>
  </si>
  <si>
    <t>fagbevÃ¦gelse</t>
  </si>
  <si>
    <t>position</t>
  </si>
  <si>
    <t>fradrag</t>
  </si>
  <si>
    <t>fagforeningskontingent</t>
  </si>
  <si>
    <t>svar</t>
  </si>
  <si>
    <t>kritik</t>
  </si>
  <si>
    <t>sky</t>
  </si>
  <si>
    <t>middel</t>
  </si>
  <si>
    <t>fÃ¸devareminister</t>
  </si>
  <si>
    <t>hÃ¥ndtering</t>
  </si>
  <si>
    <t>mink</t>
  </si>
  <si>
    <t>medarbejder</t>
  </si>
  <si>
    <t>klokke</t>
  </si>
  <si>
    <t>ungeudspil</t>
  </si>
  <si>
    <t>sÃ¦rlig</t>
  </si>
  <si>
    <t>madspildsomrÃ¥det</t>
  </si>
  <si>
    <t>afkald</t>
  </si>
  <si>
    <t>anledning</t>
  </si>
  <si>
    <t>stopmadspild</t>
  </si>
  <si>
    <t>nem</t>
  </si>
  <si>
    <t>klimamÃ¥l</t>
  </si>
  <si>
    <t>erhvervsredaktÃ¸r</t>
  </si>
  <si>
    <t>coronakrisen</t>
  </si>
  <si>
    <t>hÃ¥rd</t>
  </si>
  <si>
    <t>erhvervsliv</t>
  </si>
  <si>
    <t>central</t>
  </si>
  <si>
    <t>veterinÃ¦reksperter</t>
  </si>
  <si>
    <t>risikovurdering</t>
  </si>
  <si>
    <t>vurdering</t>
  </si>
  <si>
    <t>minkavler</t>
  </si>
  <si>
    <t>uvished</t>
  </si>
  <si>
    <t>uvÃ¦rdig</t>
  </si>
  <si>
    <t>uÃ¦rlig</t>
  </si>
  <si>
    <t>barsel</t>
  </si>
  <si>
    <t>spytte</t>
  </si>
  <si>
    <t>magt</t>
  </si>
  <si>
    <t>gave</t>
  </si>
  <si>
    <t>samrÃ¥d</t>
  </si>
  <si>
    <t>kl.</t>
  </si>
  <si>
    <t>skattefri</t>
  </si>
  <si>
    <t>topskat</t>
  </si>
  <si>
    <t>tillykke</t>
  </si>
  <si>
    <t>flotte</t>
  </si>
  <si>
    <t>valg</t>
  </si>
  <si>
    <t>tysk</t>
  </si>
  <si>
    <t>sÃ¸sterparti</t>
  </si>
  <si>
    <t>Socialdemokratiet</t>
  </si>
  <si>
    <t>lÃ¸ftebrud</t>
  </si>
  <si>
    <t>klimapartnerskab</t>
  </si>
  <si>
    <t>kommune</t>
  </si>
  <si>
    <t>barriere</t>
  </si>
  <si>
    <t>bane</t>
  </si>
  <si>
    <t>hurtig</t>
  </si>
  <si>
    <t>verdensmester</t>
  </si>
  <si>
    <t>sund</t>
  </si>
  <si>
    <t>bÃ¦redygtig</t>
  </si>
  <si>
    <t>investering</t>
  </si>
  <si>
    <t>stat</t>
  </si>
  <si>
    <t>budskab</t>
  </si>
  <si>
    <t>fodfejl</t>
  </si>
  <si>
    <t>tekst</t>
  </si>
  <si>
    <t>holdning</t>
  </si>
  <si>
    <t>Ã¸remÃ¦rke</t>
  </si>
  <si>
    <t>straf</t>
  </si>
  <si>
    <t>fÃ¦ngsel</t>
  </si>
  <si>
    <t>badeferie</t>
  </si>
  <si>
    <t>fÃ¦ngselsudspil</t>
  </si>
  <si>
    <t>minister</t>
  </si>
  <si>
    <t>lÃ¸gn</t>
  </si>
  <si>
    <t>skyld</t>
  </si>
  <si>
    <t>hÃ¸j</t>
  </si>
  <si>
    <t>grad</t>
  </si>
  <si>
    <t>samfund</t>
  </si>
  <si>
    <t>behov</t>
  </si>
  <si>
    <t>udenlandsk</t>
  </si>
  <si>
    <t>studere</t>
  </si>
  <si>
    <t>mÃ¥de</t>
  </si>
  <si>
    <t>arbejdslÃ¸shed</t>
  </si>
  <si>
    <t>uddpol</t>
  </si>
  <si>
    <t>uacceptabel</t>
  </si>
  <si>
    <t>minimum</t>
  </si>
  <si>
    <t>Ã¸jeblik</t>
  </si>
  <si>
    <t>tweet</t>
  </si>
  <si>
    <t>bro</t>
  </si>
  <si>
    <t>kvinde</t>
  </si>
  <si>
    <t>fangelejr</t>
  </si>
  <si>
    <t>ydelsesforhandlinger</t>
  </si>
  <si>
    <t>fokus</t>
  </si>
  <si>
    <t>bÃ¸rnefattigdom</t>
  </si>
  <si>
    <t>afklaringsgaranti</t>
  </si>
  <si>
    <t>folk</t>
  </si>
  <si>
    <t>system</t>
  </si>
  <si>
    <t>kontanthjÃ¦lp</t>
  </si>
  <si>
    <t>fÃ¸rtidspension</t>
  </si>
  <si>
    <t>krav</t>
  </si>
  <si>
    <t>global</t>
  </si>
  <si>
    <t>finansieringsstrÃ¸mme</t>
  </si>
  <si>
    <t>sort</t>
  </si>
  <si>
    <t>finansiel</t>
  </si>
  <si>
    <t>sektor</t>
  </si>
  <si>
    <t>leder</t>
  </si>
  <si>
    <t>finansverden</t>
  </si>
  <si>
    <t>udrejsecenter</t>
  </si>
  <si>
    <t>gennemsnit</t>
  </si>
  <si>
    <t>overtrÃ¦delse</t>
  </si>
  <si>
    <t>lov</t>
  </si>
  <si>
    <t>opgÃ¸relse</t>
  </si>
  <si>
    <t>bundkriminelle</t>
  </si>
  <si>
    <t>regel</t>
  </si>
  <si>
    <t>fÃ¸devarevirksomhed</t>
  </si>
  <si>
    <t>fÃ¸devareerhvervet</t>
  </si>
  <si>
    <t>landdistrikt</t>
  </si>
  <si>
    <t>godte</t>
  </si>
  <si>
    <t>forsvarsforbeholdet</t>
  </si>
  <si>
    <t>pension</t>
  </si>
  <si>
    <t>opfordring</t>
  </si>
  <si>
    <t>rvlm21</t>
  </si>
  <si>
    <t>afstemning</t>
  </si>
  <si>
    <t>logisk</t>
  </si>
  <si>
    <t>tidspunkt</t>
  </si>
  <si>
    <t>talerstol</t>
  </si>
  <si>
    <t>df2021</t>
  </si>
  <si>
    <t>brite</t>
  </si>
  <si>
    <t>beslutning</t>
  </si>
  <si>
    <t>enmillionstemmer</t>
  </si>
  <si>
    <t>menneske</t>
  </si>
  <si>
    <t>handicappe</t>
  </si>
  <si>
    <t>vÃ¦rdig</t>
  </si>
  <si>
    <t>landsformandskab</t>
  </si>
  <si>
    <t>megen</t>
  </si>
  <si>
    <t>ressource</t>
  </si>
  <si>
    <t>politi</t>
  </si>
  <si>
    <t>anklagemyndighed</t>
  </si>
  <si>
    <t>kriminalforsorg</t>
  </si>
  <si>
    <t>domstol</t>
  </si>
  <si>
    <t>konvention</t>
  </si>
  <si>
    <t>kriminel</t>
  </si>
  <si>
    <t>udlÃ¦nding</t>
  </si>
  <si>
    <t>galt</t>
  </si>
  <si>
    <t>landsnÃ¦stformand</t>
  </si>
  <si>
    <t>knus</t>
  </si>
  <si>
    <t>landsformand</t>
  </si>
  <si>
    <t>fornuftig</t>
  </si>
  <si>
    <t>tussegamle</t>
  </si>
  <si>
    <t>konsekvent</t>
  </si>
  <si>
    <t>skuldre</t>
  </si>
  <si>
    <t>tung</t>
  </si>
  <si>
    <t>byrde</t>
  </si>
  <si>
    <t>fÃ¦llesskab</t>
  </si>
  <si>
    <t>vagt</t>
  </si>
  <si>
    <t>hjertesag</t>
  </si>
  <si>
    <t>arbejdsvilkÃ¥r</t>
  </si>
  <si>
    <t>dygtig</t>
  </si>
  <si>
    <t>sundhedssektor</t>
  </si>
  <si>
    <t>grÃ¦nsekontrol</t>
  </si>
  <si>
    <t>udlÃ¦ndingestramninger</t>
  </si>
  <si>
    <t>Venstre</t>
  </si>
  <si>
    <t>kulde</t>
  </si>
  <si>
    <t>hjemme.â€#df2021</t>
  </si>
  <si>
    <t>forelÃ¸big</t>
  </si>
  <si>
    <t>national</t>
  </si>
  <si>
    <t>kompromisse</t>
  </si>
  <si>
    <t>kÃ¦re</t>
  </si>
  <si>
    <t>ven</t>
  </si>
  <si>
    <t>indflydelse</t>
  </si>
  <si>
    <t>varm</t>
  </si>
  <si>
    <t>hjerte</t>
  </si>
  <si>
    <t>projekt</t>
  </si>
  <si>
    <t>ideologisk</t>
  </si>
  <si>
    <t>abstrakt</t>
  </si>
  <si>
    <t>splid</t>
  </si>
  <si>
    <t>anprisning</t>
  </si>
  <si>
    <t>forsvarsminister</t>
  </si>
  <si>
    <t>resultat</t>
  </si>
  <si>
    <t>forskel</t>
  </si>
  <si>
    <t>utrÃ¦ttelig</t>
  </si>
  <si>
    <t>radikal</t>
  </si>
  <si>
    <t>indsats</t>
  </si>
  <si>
    <t>spids</t>
  </si>
  <si>
    <t>landsforbund</t>
  </si>
  <si>
    <t>kraft</t>
  </si>
  <si>
    <t>paradigmeskifte</t>
  </si>
  <si>
    <t>landsmÃ¸de</t>
  </si>
  <si>
    <t>fÃ¸devarererhverv</t>
  </si>
  <si>
    <t>sidste</t>
  </si>
  <si>
    <t>uomtvistelig</t>
  </si>
  <si>
    <t>succes</t>
  </si>
  <si>
    <t>landsskadelig</t>
  </si>
  <si>
    <t>indvandringspolitik</t>
  </si>
  <si>
    <t>stueren</t>
  </si>
  <si>
    <t>sÃ¸ndag</t>
  </si>
  <si>
    <t>flagdag</t>
  </si>
  <si>
    <t>pÃ¥rÃ¸rende</t>
  </si>
  <si>
    <t>erhvervsorganisation</t>
  </si>
  <si>
    <t>arbejdskraft</t>
  </si>
  <si>
    <t>enkelt</t>
  </si>
  <si>
    <t>pÃ¥stand</t>
  </si>
  <si>
    <t>arbejdskraft-ressource</t>
  </si>
  <si>
    <t>bekostning</t>
  </si>
  <si>
    <t>velfÃ¦rdssamfund</t>
  </si>
  <si>
    <t>vÃ¦rdipolitik</t>
  </si>
  <si>
    <t>social</t>
  </si>
  <si>
    <t>samvittighed</t>
  </si>
  <si>
    <t>uholdbar</t>
  </si>
  <si>
    <t>regeringsparti</t>
  </si>
  <si>
    <t>opmÃ¦rksom</t>
  </si>
  <si>
    <t>stÃ¸tteparti</t>
  </si>
  <si>
    <t>syrer</t>
  </si>
  <si>
    <t>pligt</t>
  </si>
  <si>
    <t>anskuelse</t>
  </si>
  <si>
    <t>sÃ¦tning</t>
  </si>
  <si>
    <t>last</t>
  </si>
  <si>
    <t>briste</t>
  </si>
  <si>
    <t>binding</t>
  </si>
  <si>
    <t>internationale</t>
  </si>
  <si>
    <t>somalisk</t>
  </si>
  <si>
    <t>overfaldsmand</t>
  </si>
  <si>
    <t>gal</t>
  </si>
  <si>
    <t>max</t>
  </si>
  <si>
    <t>statsborgerskab</t>
  </si>
  <si>
    <t>restriktiv</t>
  </si>
  <si>
    <t>grund</t>
  </si>
  <si>
    <t>ydelse</t>
  </si>
  <si>
    <t>skatteyder</t>
  </si>
  <si>
    <t>positiv</t>
  </si>
  <si>
    <t>Ã¸delÃ¦gge</t>
  </si>
  <si>
    <t>indvandring</t>
  </si>
  <si>
    <t>asyl</t>
  </si>
  <si>
    <t>sikre</t>
  </si>
  <si>
    <t>hjemsendelse</t>
  </si>
  <si>
    <t>opbakning</t>
  </si>
  <si>
    <t>daglig</t>
  </si>
  <si>
    <t>samarbejde</t>
  </si>
  <si>
    <t>handlekraft</t>
  </si>
  <si>
    <t>folkelig</t>
  </si>
  <si>
    <t>bevÃ¦gelse</t>
  </si>
  <si>
    <t>taktstok</t>
  </si>
  <si>
    <t>vantro</t>
  </si>
  <si>
    <t>politiker</t>
  </si>
  <si>
    <t>tempo</t>
  </si>
  <si>
    <t>drÃ¸m</t>
  </si>
  <si>
    <t>forskellighed</t>
  </si>
  <si>
    <t>paradigmeskift</t>
  </si>
  <si>
    <t>fÃ¦rdig</t>
  </si>
  <si>
    <t>hul</t>
  </si>
  <si>
    <t>skole</t>
  </si>
  <si>
    <t>afvikle</t>
  </si>
  <si>
    <t>basal</t>
  </si>
  <si>
    <t>mistrivsel</t>
  </si>
  <si>
    <t>integration</t>
  </si>
  <si>
    <t>spor</t>
  </si>
  <si>
    <t>plejehjem</t>
  </si>
  <si>
    <t>lÃ¦rervÃ¦relse</t>
  </si>
  <si>
    <t>dÃ¸ve</t>
  </si>
  <si>
    <t>Ã¸re</t>
  </si>
  <si>
    <t>ansvarlighed</t>
  </si>
  <si>
    <t>Ã¦gtefÃ¦lle</t>
  </si>
  <si>
    <t>kÃ¦rlighed</t>
  </si>
  <si>
    <t>fornuft</t>
  </si>
  <si>
    <t>meningsfuld</t>
  </si>
  <si>
    <t>opvÃ¦kst</t>
  </si>
  <si>
    <t>landsrÃ¥d</t>
  </si>
  <si>
    <t>rÃ¸d</t>
  </si>
  <si>
    <t>finansiering</t>
  </si>
  <si>
    <t>klimapolitik</t>
  </si>
  <si>
    <t>26.</t>
  </si>
  <si>
    <t>Ã¥rsmÃ¸de</t>
  </si>
  <si>
    <t>udgave</t>
  </si>
  <si>
    <t>program</t>
  </si>
  <si>
    <t>ide</t>
  </si>
  <si>
    <t>weekend</t>
  </si>
  <si>
    <t>debat</t>
  </si>
  <si>
    <t>vision</t>
  </si>
  <si>
    <t>nette</t>
  </si>
  <si>
    <t>landsrÃ¥dstale</t>
  </si>
  <si>
    <t>retssikkerhed</t>
  </si>
  <si>
    <t>medalje</t>
  </si>
  <si>
    <t>ambassadeansatte</t>
  </si>
  <si>
    <t>alvorlig</t>
  </si>
  <si>
    <t>fare</t>
  </si>
  <si>
    <t>ambition</t>
  </si>
  <si>
    <t>omfatte</t>
  </si>
  <si>
    <t>planlÃ¦gge</t>
  </si>
  <si>
    <t>sigt</t>
  </si>
  <si>
    <t>partikelforureningen</t>
  </si>
  <si>
    <t>aftale</t>
  </si>
  <si>
    <t>luftforureningsmundbind</t>
  </si>
  <si>
    <t>dieselbil</t>
  </si>
  <si>
    <t>filt</t>
  </si>
  <si>
    <t>brÃ¦ndeovn</t>
  </si>
  <si>
    <t>renluftzoner</t>
  </si>
  <si>
    <t>krig</t>
  </si>
  <si>
    <t>terror</t>
  </si>
  <si>
    <t>mÃ¸rke</t>
  </si>
  <si>
    <t>forstÃ¥else</t>
  </si>
  <si>
    <t>tillid</t>
  </si>
  <si>
    <t>kontrol</t>
  </si>
  <si>
    <t>fornÃ¸jelse</t>
  </si>
  <si>
    <t>besÃ¸g</t>
  </si>
  <si>
    <t>tjans</t>
  </si>
  <si>
    <t>politisklederforendag</t>
  </si>
  <si>
    <t>tryk</t>
  </si>
  <si>
    <t>blÃ¥</t>
  </si>
  <si>
    <t>landbrugsudspil</t>
  </si>
  <si>
    <t>liberal</t>
  </si>
  <si>
    <t>moderskib</t>
  </si>
  <si>
    <t>pressechef</t>
  </si>
  <si>
    <t>oktober</t>
  </si>
  <si>
    <t>Ã¦ldre-</t>
  </si>
  <si>
    <t>hovedordfÃ¸rerskab</t>
  </si>
  <si>
    <t>glad</t>
  </si>
  <si>
    <t>lÃ¸n-</t>
  </si>
  <si>
    <t>belÃ¸bsgrÃ¦nse</t>
  </si>
  <si>
    <t>kr.</t>
  </si>
  <si>
    <t>international</t>
  </si>
  <si>
    <t>beskÃ¦ftigelse</t>
  </si>
  <si>
    <t>rig</t>
  </si>
  <si>
    <t>reformudspil</t>
  </si>
  <si>
    <t>uambitiÃ¸st</t>
  </si>
  <si>
    <t>mulighed</t>
  </si>
  <si>
    <t>tanke</t>
  </si>
  <si>
    <t>prÃ¦stationsrÃ¦s</t>
  </si>
  <si>
    <t>folkeskole</t>
  </si>
  <si>
    <t>morgen</t>
  </si>
  <si>
    <t>ror</t>
  </si>
  <si>
    <t>gruppemÃ¸de</t>
  </si>
  <si>
    <t>idÃ©</t>
  </si>
  <si>
    <t>dÃ¦mpe</t>
  </si>
  <si>
    <t>skoleklyngen</t>
  </si>
  <si>
    <t>skoleomrÃ¥de</t>
  </si>
  <si>
    <t>opgÃ¸r</t>
  </si>
  <si>
    <t>prÃ¦stationskulturen</t>
  </si>
  <si>
    <t>uddannelsesparathedsvurdering</t>
  </si>
  <si>
    <t>demokratisk</t>
  </si>
  <si>
    <t>mandat</t>
  </si>
  <si>
    <t>genstand</t>
  </si>
  <si>
    <t>grundig</t>
  </si>
  <si>
    <t>lÃ¥ne</t>
  </si>
  <si>
    <t>lÃ¸b</t>
  </si>
  <si>
    <t>ivÃ¦rksÃ¦tteri</t>
  </si>
  <si>
    <t>forkert</t>
  </si>
  <si>
    <t>gensidig</t>
  </si>
  <si>
    <t>ekstra</t>
  </si>
  <si>
    <t>fÃ¸rtidspensionist</t>
  </si>
  <si>
    <t>taxa</t>
  </si>
  <si>
    <t>socialdemokratisk</t>
  </si>
  <si>
    <t>valgkampagne</t>
  </si>
  <si>
    <t>forsvar</t>
  </si>
  <si>
    <t>patruljeskib</t>
  </si>
  <si>
    <t>forklaring</t>
  </si>
  <si>
    <t>utrovÃ¦rdig</t>
  </si>
  <si>
    <t>befolkning</t>
  </si>
  <si>
    <t>medium</t>
  </si>
  <si>
    <t>soldat</t>
  </si>
  <si>
    <t>egn</t>
  </si>
  <si>
    <t>popularitetskonkurrence</t>
  </si>
  <si>
    <t>reformforslag</t>
  </si>
  <si>
    <t>barnebarn</t>
  </si>
  <si>
    <t>fremtidig</t>
  </si>
  <si>
    <t>generation</t>
  </si>
  <si>
    <t>veteran</t>
  </si>
  <si>
    <t>kronik</t>
  </si>
  <si>
    <t>tocifret</t>
  </si>
  <si>
    <t>millionbelÃ¸b</t>
  </si>
  <si>
    <t>yde</t>
  </si>
  <si>
    <t>Ã¦re</t>
  </si>
  <si>
    <t>ofre</t>
  </si>
  <si>
    <t>gavn</t>
  </si>
  <si>
    <t>sikkerhed</t>
  </si>
  <si>
    <t>kampagnetur</t>
  </si>
  <si>
    <t>kende</t>
  </si>
  <si>
    <t>situation</t>
  </si>
  <si>
    <t>tide</t>
  </si>
  <si>
    <t>rigid</t>
  </si>
  <si>
    <t>kvindeideal</t>
  </si>
  <si>
    <t>forskellig</t>
  </si>
  <si>
    <t>spin</t>
  </si>
  <si>
    <t>ultimatum</t>
  </si>
  <si>
    <t>uvildig</t>
  </si>
  <si>
    <t>undersÃ¸gelse</t>
  </si>
  <si>
    <t>kaotisk</t>
  </si>
  <si>
    <t>evakuering</t>
  </si>
  <si>
    <t>jobprÃ¦mie</t>
  </si>
  <si>
    <t>attraktiv</t>
  </si>
  <si>
    <t>lyst</t>
  </si>
  <si>
    <t>arbejdsmarked</t>
  </si>
  <si>
    <t>skatteborger</t>
  </si>
  <si>
    <t>svÃ¦r</t>
  </si>
  <si>
    <t>reform</t>
  </si>
  <si>
    <t>bedrive</t>
  </si>
  <si>
    <t>klimanationalisme</t>
  </si>
  <si>
    <t>markedsdrevet</t>
  </si>
  <si>
    <t>udsyn</t>
  </si>
  <si>
    <t>dom</t>
  </si>
  <si>
    <t>justitsminister</t>
  </si>
  <si>
    <t>holdbar</t>
  </si>
  <si>
    <t>lÃ¸sning</t>
  </si>
  <si>
    <t>dkklima</t>
  </si>
  <si>
    <t>hjemmeside</t>
  </si>
  <si>
    <t>live-streaming</t>
  </si>
  <si>
    <t>bud</t>
  </si>
  <si>
    <t>dkÃ¸ko</t>
  </si>
  <si>
    <t>corona-krisen</t>
  </si>
  <si>
    <t>fod</t>
  </si>
  <si>
    <t>speeder</t>
  </si>
  <si>
    <t>stabil</t>
  </si>
  <si>
    <t>varig</t>
  </si>
  <si>
    <t>opsving</t>
  </si>
  <si>
    <t>finanslovsudspil</t>
  </si>
  <si>
    <t>skive</t>
  </si>
  <si>
    <t>politikreds</t>
  </si>
  <si>
    <t>sen</t>
  </si>
  <si>
    <t>bil</t>
  </si>
  <si>
    <t>bryllup</t>
  </si>
  <si>
    <t>blinke</t>
  </si>
  <si>
    <t>rÃ¸dt</t>
  </si>
  <si>
    <t>mellemÃ¸stlig</t>
  </si>
  <si>
    <t>tilstand</t>
  </si>
  <si>
    <t>bund</t>
  </si>
  <si>
    <t>ekstern</t>
  </si>
  <si>
    <t>blik</t>
  </si>
  <si>
    <t>svigt</t>
  </si>
  <si>
    <t>humanitÃ¦r</t>
  </si>
  <si>
    <t>udredning</t>
  </si>
  <si>
    <t>uge</t>
  </si>
  <si>
    <t>telt</t>
  </si>
  <si>
    <t>eudagen</t>
  </si>
  <si>
    <t>eudk</t>
  </si>
  <si>
    <t>sommergruppemÃ¸de</t>
  </si>
  <si>
    <t>tydelig</t>
  </si>
  <si>
    <t>besynge</t>
  </si>
  <si>
    <t>offentlig</t>
  </si>
  <si>
    <t>vilkÃ¥r</t>
  </si>
  <si>
    <t>grin</t>
  </si>
  <si>
    <t>vÃ¦rdi</t>
  </si>
  <si>
    <t>sundhedsordfÃ¸rer</t>
  </si>
  <si>
    <t>sygeplejerskestrejken</t>
  </si>
  <si>
    <t>fingre</t>
  </si>
  <si>
    <t>hykleri</t>
  </si>
  <si>
    <t>bevise</t>
  </si>
  <si>
    <t>mel</t>
  </si>
  <si>
    <t>mund</t>
  </si>
  <si>
    <t>trods</t>
  </si>
  <si>
    <t>presse</t>
  </si>
  <si>
    <t>forklaringsproblem</t>
  </si>
  <si>
    <t>stilling</t>
  </si>
  <si>
    <t>forbud</t>
  </si>
  <si>
    <t>bande</t>
  </si>
  <si>
    <t>kritiker</t>
  </si>
  <si>
    <t>arktisk</t>
  </si>
  <si>
    <t>mÃ¸de</t>
  </si>
  <si>
    <t>ferie</t>
  </si>
  <si>
    <t>bringe</t>
  </si>
  <si>
    <t>wakeup-call</t>
  </si>
  <si>
    <t>politibetjent</t>
  </si>
  <si>
    <t>vÃ¦rne</t>
  </si>
  <si>
    <t>vestlig</t>
  </si>
  <si>
    <t>regionsvalg</t>
  </si>
  <si>
    <t>kandidat</t>
  </si>
  <si>
    <t>parat</t>
  </si>
  <si>
    <t>miljÃ¸</t>
  </si>
  <si>
    <t>torsdag</t>
  </si>
  <si>
    <t>invitere</t>
  </si>
  <si>
    <t>konference</t>
  </si>
  <si>
    <t>bÃ¦redygtighed</t>
  </si>
  <si>
    <t>byggefag</t>
  </si>
  <si>
    <t>ledig</t>
  </si>
  <si>
    <t>plads</t>
  </si>
  <si>
    <t>lag</t>
  </si>
  <si>
    <t>undervisning</t>
  </si>
  <si>
    <t>kaos</t>
  </si>
  <si>
    <t>herske</t>
  </si>
  <si>
    <t>input</t>
  </si>
  <si>
    <t>slutte</t>
  </si>
  <si>
    <t>afgift</t>
  </si>
  <si>
    <t>dyr</t>
  </si>
  <si>
    <t>besvÃ¦rlig</t>
  </si>
  <si>
    <t>folketingsgruppe</t>
  </si>
  <si>
    <t>ordfÃ¸rerskaber</t>
  </si>
  <si>
    <t>billig</t>
  </si>
  <si>
    <t>dommer</t>
  </si>
  <si>
    <t>ministerpost</t>
  </si>
  <si>
    <t>politimand</t>
  </si>
  <si>
    <t>afgÃ¸re</t>
  </si>
  <si>
    <t>forgÃ¦ves</t>
  </si>
  <si>
    <t>tÃ¦nde</t>
  </si>
  <si>
    <t>venstreflÃ¸j</t>
  </si>
  <si>
    <t>arbejdslÃ¸s</t>
  </si>
  <si>
    <t>princip</t>
  </si>
  <si>
    <t>lÃ¦ge</t>
  </si>
  <si>
    <t>pege</t>
  </si>
  <si>
    <t>femtedel</t>
  </si>
  <si>
    <t>pil</t>
  </si>
  <si>
    <t>ulykkehjul</t>
  </si>
  <si>
    <t>lÃ¦gemangel</t>
  </si>
  <si>
    <t>ansÃ¦ttelsesstop</t>
  </si>
  <si>
    <t>forbindelse</t>
  </si>
  <si>
    <t>fas</t>
  </si>
  <si>
    <t>oplÃ¦gge</t>
  </si>
  <si>
    <t>corona</t>
  </si>
  <si>
    <t>almindelig</t>
  </si>
  <si>
    <t>restriktion</t>
  </si>
  <si>
    <t>hverdag</t>
  </si>
  <si>
    <t>lÃ¦gedÃ¦kning</t>
  </si>
  <si>
    <t>mio.</t>
  </si>
  <si>
    <t>modernisering</t>
  </si>
  <si>
    <t>lÃ¦gehus</t>
  </si>
  <si>
    <t>punkt</t>
  </si>
  <si>
    <t>skolechat</t>
  </si>
  <si>
    <t>hÃ¸jde</t>
  </si>
  <si>
    <t>start</t>
  </si>
  <si>
    <t>mening</t>
  </si>
  <si>
    <t>fritte</t>
  </si>
  <si>
    <t>trives</t>
  </si>
  <si>
    <t>lÃ¦re</t>
  </si>
  <si>
    <t>vedkomme</t>
  </si>
  <si>
    <t>nÃ¦rvÃ¦rende</t>
  </si>
  <si>
    <t>inddrage</t>
  </si>
  <si>
    <t>sommerpressemÃ¸de</t>
  </si>
  <si>
    <t>klimaforandring</t>
  </si>
  <si>
    <t>pers.</t>
  </si>
  <si>
    <t>frigive</t>
  </si>
  <si>
    <t>mia.</t>
  </si>
  <si>
    <t>modtagelse</t>
  </si>
  <si>
    <t>grundlag</t>
  </si>
  <si>
    <t>platform</t>
  </si>
  <si>
    <t>centrum</t>
  </si>
  <si>
    <t>selvvÃ¦rd</t>
  </si>
  <si>
    <t>virkelyst</t>
  </si>
  <si>
    <t>skoledag</t>
  </si>
  <si>
    <t>leg</t>
  </si>
  <si>
    <t>voksen</t>
  </si>
  <si>
    <t>skoleudspil</t>
  </si>
  <si>
    <t>klimalov</t>
  </si>
  <si>
    <t>neutral</t>
  </si>
  <si>
    <t>allervÃ¦rst</t>
  </si>
  <si>
    <t>opgave</t>
  </si>
  <si>
    <t>altoverskyggende</t>
  </si>
  <si>
    <t>taletid</t>
  </si>
  <si>
    <t>strejke</t>
  </si>
  <si>
    <t>strudsestrategi</t>
  </si>
  <si>
    <t>tandlÃ¦ge</t>
  </si>
  <si>
    <t>rettighed</t>
  </si>
  <si>
    <t>fÃ¸de</t>
  </si>
  <si>
    <t>omrÃ¥de</t>
  </si>
  <si>
    <t>efterÃ¥r</t>
  </si>
  <si>
    <t>finanslovsforhandling</t>
  </si>
  <si>
    <t>bordende</t>
  </si>
  <si>
    <t>sammenhÃ¦ng</t>
  </si>
  <si>
    <t>prioritet</t>
  </si>
  <si>
    <t>samtale</t>
  </si>
  <si>
    <t>bÃ¸rneliv</t>
  </si>
  <si>
    <t>melde</t>
  </si>
  <si>
    <t>overskud</t>
  </si>
  <si>
    <t>rum</t>
  </si>
  <si>
    <t>kurre</t>
  </si>
  <si>
    <t>milliardindsats</t>
  </si>
  <si>
    <t>bÃ¸rneleg</t>
  </si>
  <si>
    <t>stoppe</t>
  </si>
  <si>
    <t>amerikaner</t>
  </si>
  <si>
    <t>blÃ¦se</t>
  </si>
  <si>
    <t>rigsfÃ¦llesskab</t>
  </si>
  <si>
    <t>grÃ¸nlÃ¦nder</t>
  </si>
  <si>
    <t>bolig</t>
  </si>
  <si>
    <t>ungdomsbolig</t>
  </si>
  <si>
    <t>foreslÃ¥</t>
  </si>
  <si>
    <t>stÃ¸tte</t>
  </si>
  <si>
    <t>fond</t>
  </si>
  <si>
    <t>erfaring</t>
  </si>
  <si>
    <t>tal</t>
  </si>
  <si>
    <t>argument</t>
  </si>
  <si>
    <t>Ã¦rgerlig</t>
  </si>
  <si>
    <t>lÃ¦se</t>
  </si>
  <si>
    <t>angribe</t>
  </si>
  <si>
    <t>lgtb-personers</t>
  </si>
  <si>
    <t>lgbt-personer</t>
  </si>
  <si>
    <t>fjende</t>
  </si>
  <si>
    <t>jord</t>
  </si>
  <si>
    <t>naturressource</t>
  </si>
  <si>
    <t>opbruge</t>
  </si>
  <si>
    <t>klode</t>
  </si>
  <si>
    <t>minus</t>
  </si>
  <si>
    <t>list</t>
  </si>
  <si>
    <t>syge</t>
  </si>
  <si>
    <t>biologisk</t>
  </si>
  <si>
    <t>time</t>
  </si>
  <si>
    <t>butik</t>
  </si>
  <si>
    <t>kontant</t>
  </si>
  <si>
    <t>betaling</t>
  </si>
  <si>
    <t>sÃ¥rbar</t>
  </si>
  <si>
    <t>erhvervsordfÃ¸rer</t>
  </si>
  <si>
    <t>strategisk</t>
  </si>
  <si>
    <t>kommunikation</t>
  </si>
  <si>
    <t>medierelationer</t>
  </si>
  <si>
    <t>vÃ¦kst</t>
  </si>
  <si>
    <t>interessere</t>
  </si>
  <si>
    <t>statist</t>
  </si>
  <si>
    <t>valgkamp</t>
  </si>
  <si>
    <t>presserÃ¥dgiver</t>
  </si>
  <si>
    <t>mandag</t>
  </si>
  <si>
    <t>offer</t>
  </si>
  <si>
    <t>tragedie</t>
  </si>
  <si>
    <t>mÃ¥lrette</t>
  </si>
  <si>
    <t>ord</t>
  </si>
  <si>
    <t>Ã¥rs-dagen</t>
  </si>
  <si>
    <t>terrorangreb</t>
  </si>
  <si>
    <t>brutal</t>
  </si>
  <si>
    <t>voldtÃ¦gtssag</t>
  </si>
  <si>
    <t>gruppering</t>
  </si>
  <si>
    <t>symbol</t>
  </si>
  <si>
    <t>ytringsfrihed</t>
  </si>
  <si>
    <t>privat</t>
  </si>
  <si>
    <t>aktÃ¸r</t>
  </si>
  <si>
    <t>kvalitet</t>
  </si>
  <si>
    <t>dommedagsprofetierne</t>
  </si>
  <si>
    <t>dug</t>
  </si>
  <si>
    <t>sol</t>
  </si>
  <si>
    <t>euro</t>
  </si>
  <si>
    <t>pÃ¦dofil</t>
  </si>
  <si>
    <t>hav</t>
  </si>
  <si>
    <t>model</t>
  </si>
  <si>
    <t>automatisk</t>
  </si>
  <si>
    <t>nedlukning</t>
  </si>
  <si>
    <t>trussel</t>
  </si>
  <si>
    <t>smitteudbrud</t>
  </si>
  <si>
    <t>eventuel</t>
  </si>
  <si>
    <t>danskfolkeparti</t>
  </si>
  <si>
    <t>kirke</t>
  </si>
  <si>
    <t>kulturinstitution</t>
  </si>
  <si>
    <t>fjerne</t>
  </si>
  <si>
    <t>farvel</t>
  </si>
  <si>
    <t>mÃ¦rkedag</t>
  </si>
  <si>
    <t>28.</t>
  </si>
  <si>
    <t>konventionstyranni</t>
  </si>
  <si>
    <t>meddele</t>
  </si>
  <si>
    <t>ulovlig</t>
  </si>
  <si>
    <t>ordre</t>
  </si>
  <si>
    <t>erhverv</t>
  </si>
  <si>
    <t>myndighed</t>
  </si>
  <si>
    <t>anbefaling</t>
  </si>
  <si>
    <t>skandale</t>
  </si>
  <si>
    <t>Ã¸vrig</t>
  </si>
  <si>
    <t>konsekvens</t>
  </si>
  <si>
    <t>kinesisk</t>
  </si>
  <si>
    <t>overvÃ¥gningsvirksomheder</t>
  </si>
  <si>
    <t>optagelse</t>
  </si>
  <si>
    <t>bruge</t>
  </si>
  <si>
    <t>socialdemokratisering</t>
  </si>
  <si>
    <t>embedsvÃ¦rk</t>
  </si>
  <si>
    <t>embedsmand</t>
  </si>
  <si>
    <t>centraladministration</t>
  </si>
  <si>
    <t>glidebane</t>
  </si>
  <si>
    <t>demokrati</t>
  </si>
  <si>
    <t>Ã¥rhundred</t>
  </si>
  <si>
    <t>kommerciel</t>
  </si>
  <si>
    <t>velstand</t>
  </si>
  <si>
    <t>muslimsk</t>
  </si>
  <si>
    <t>parallelsamfund</t>
  </si>
  <si>
    <t>student</t>
  </si>
  <si>
    <t>fejring</t>
  </si>
  <si>
    <t>stik</t>
  </si>
  <si>
    <t>valglÃ¸fte</t>
  </si>
  <si>
    <t>beskÃ¦ftigelsesfradrag</t>
  </si>
  <si>
    <t>landbrugspolitik</t>
  </si>
  <si>
    <t>landbrugsstÃ¸tte</t>
  </si>
  <si>
    <t>ryg</t>
  </si>
  <si>
    <t>front</t>
  </si>
  <si>
    <t>tÃ¸rklÃ¦de</t>
  </si>
  <si>
    <t>gram</t>
  </si>
  <si>
    <t>stof</t>
  </si>
  <si>
    <t>underkastelse</t>
  </si>
  <si>
    <t>blogindlÃ¦g</t>
  </si>
  <si>
    <t>udfordring</t>
  </si>
  <si>
    <t>faglÃ¦rt</t>
  </si>
  <si>
    <t>kompetence</t>
  </si>
  <si>
    <t>ufaglÃ¦rt</t>
  </si>
  <si>
    <t>sundhedsfaglig</t>
  </si>
  <si>
    <t>forhold</t>
  </si>
  <si>
    <t>borger</t>
  </si>
  <si>
    <t>togstation</t>
  </si>
  <si>
    <t>fysisk</t>
  </si>
  <si>
    <t>psykisk</t>
  </si>
  <si>
    <t>helbred</t>
  </si>
  <si>
    <t>transport</t>
  </si>
  <si>
    <t>stÃ¸j</t>
  </si>
  <si>
    <t>afsÃ¦tte</t>
  </si>
  <si>
    <t>trafik</t>
  </si>
  <si>
    <t>bekÃ¦mpelse</t>
  </si>
  <si>
    <t>glÃ¦de</t>
  </si>
  <si>
    <t>stÃ¸jbelastet</t>
  </si>
  <si>
    <t>million</t>
  </si>
  <si>
    <t>tryghed</t>
  </si>
  <si>
    <t>frembrud</t>
  </si>
  <si>
    <t>tog</t>
  </si>
  <si>
    <t>statsborger</t>
  </si>
  <si>
    <t>rat</t>
  </si>
  <si>
    <t>vÃ¦relse</t>
  </si>
  <si>
    <t>forening</t>
  </si>
  <si>
    <t>esport-politik</t>
  </si>
  <si>
    <t>folkeskolereform</t>
  </si>
  <si>
    <t>uddannelsesaftale</t>
  </si>
  <si>
    <t>uddannelsesplads</t>
  </si>
  <si>
    <t>sammenhÃ¦ngskraft</t>
  </si>
  <si>
    <t>udflytning</t>
  </si>
  <si>
    <t>lokale</t>
  </si>
  <si>
    <t>gymnasium</t>
  </si>
  <si>
    <t>forbedring</t>
  </si>
  <si>
    <t>oplÃ¦g</t>
  </si>
  <si>
    <t>hastvÃ¦rk</t>
  </si>
  <si>
    <t>udd.pladser</t>
  </si>
  <si>
    <t>computer</t>
  </si>
  <si>
    <t>cybersikkerheden</t>
  </si>
  <si>
    <t>it-sikkerhed</t>
  </si>
  <si>
    <t>toppe</t>
  </si>
  <si>
    <t>skÃ¦rpelse</t>
  </si>
  <si>
    <t>vanvidskÃ¸rsel</t>
  </si>
  <si>
    <t>pÃ¥kÃ¸rsel</t>
  </si>
  <si>
    <t>betjent</t>
  </si>
  <si>
    <t>drab</t>
  </si>
  <si>
    <t>drabsforsÃ¸g</t>
  </si>
  <si>
    <t>danskstÃ¸ttet</t>
  </si>
  <si>
    <t>lejr</t>
  </si>
  <si>
    <t>vÃ¦rd</t>
  </si>
  <si>
    <t>uddannelsesmuligheder</t>
  </si>
  <si>
    <t>kontor</t>
  </si>
  <si>
    <t>borgerforslag</t>
  </si>
  <si>
    <t>rigsret</t>
  </si>
  <si>
    <t>borgerforslaget</t>
  </si>
  <si>
    <t>fordanmark</t>
  </si>
  <si>
    <t>warning</t>
  </si>
  <si>
    <t>socialdemokrat</t>
  </si>
  <si>
    <t>slem</t>
  </si>
  <si>
    <t>skrotte</t>
  </si>
  <si>
    <t>markant</t>
  </si>
  <si>
    <t>overpris</t>
  </si>
  <si>
    <t>sygeplejerske</t>
  </si>
  <si>
    <t>ligelÃ¸n</t>
  </si>
  <si>
    <t>erne</t>
  </si>
  <si>
    <t>jordemor</t>
  </si>
  <si>
    <t>radiograf</t>
  </si>
  <si>
    <t>rengÃ¸ringsassistent</t>
  </si>
  <si>
    <t>socialrÃ¥dgiver</t>
  </si>
  <si>
    <t>fmdk</t>
  </si>
  <si>
    <t>besked</t>
  </si>
  <si>
    <t>pengepung</t>
  </si>
  <si>
    <t>tjenestemandsreformen</t>
  </si>
  <si>
    <t>off.</t>
  </si>
  <si>
    <t>traditionel</t>
  </si>
  <si>
    <t>kvindefag</t>
  </si>
  <si>
    <t>retfÃ¦rdig</t>
  </si>
  <si>
    <t>lÃ¸n</t>
  </si>
  <si>
    <t>forÃ¦lde</t>
  </si>
  <si>
    <t>uretfÃ¦rdig</t>
  </si>
  <si>
    <t>fejl</t>
  </si>
  <si>
    <t>folkemÃ¸de</t>
  </si>
  <si>
    <t>respekt</t>
  </si>
  <si>
    <t>nation</t>
  </si>
  <si>
    <t>grÃ¦nse</t>
  </si>
  <si>
    <t>beslutningsret</t>
  </si>
  <si>
    <t>techgiganterne</t>
  </si>
  <si>
    <t>omvende</t>
  </si>
  <si>
    <t>tech-giganterne</t>
  </si>
  <si>
    <t>beskytte</t>
  </si>
  <si>
    <t>udvisningsdÃ¸mte</t>
  </si>
  <si>
    <t>lovlydig</t>
  </si>
  <si>
    <t>nabo</t>
  </si>
  <si>
    <t>statsstÃ¸tte</t>
  </si>
  <si>
    <t>hegn</t>
  </si>
  <si>
    <t>alarmsystem</t>
  </si>
  <si>
    <t>godnat</t>
  </si>
  <si>
    <t>udvise</t>
  </si>
  <si>
    <t>samfundssind</t>
  </si>
  <si>
    <t>udsÃ¦tte</t>
  </si>
  <si>
    <t>scene</t>
  </si>
  <si>
    <t>link</t>
  </si>
  <si>
    <t>80â€™erne</t>
  </si>
  <si>
    <t>00â€™erne</t>
  </si>
  <si>
    <t>hyggelig</t>
  </si>
  <si>
    <t>skattestigning</t>
  </si>
  <si>
    <t>skattestop</t>
  </si>
  <si>
    <t>snak</t>
  </si>
  <si>
    <t>venskab</t>
  </si>
  <si>
    <t>kig</t>
  </si>
  <si>
    <t>syrisk</t>
  </si>
  <si>
    <t>aftensolen</t>
  </si>
  <si>
    <t>skÃ¸nne</t>
  </si>
  <si>
    <t>partilederdebatten</t>
  </si>
  <si>
    <t>fmdk21</t>
  </si>
  <si>
    <t>fest</t>
  </si>
  <si>
    <t>folkemÃ¸detalen</t>
  </si>
  <si>
    <t>areal</t>
  </si>
  <si>
    <t>tilstrÃ¸mning</t>
  </si>
  <si>
    <t>enig</t>
  </si>
  <si>
    <t>asylansÃ¸ger</t>
  </si>
  <si>
    <t>asylpolitik</t>
  </si>
  <si>
    <t>populÃ¦r</t>
  </si>
  <si>
    <t>udtryk</t>
  </si>
  <si>
    <t>watch</t>
  </si>
  <si>
    <t>fejlslagen</t>
  </si>
  <si>
    <t>produkt</t>
  </si>
  <si>
    <t>lys</t>
  </si>
  <si>
    <t>bredde</t>
  </si>
  <si>
    <t>forskning</t>
  </si>
  <si>
    <t>historie</t>
  </si>
  <si>
    <t>historiker</t>
  </si>
  <si>
    <t>betydning</t>
  </si>
  <si>
    <t>udgangspunkt</t>
  </si>
  <si>
    <t>bog</t>
  </si>
  <si>
    <t>ligestilling</t>
  </si>
  <si>
    <t>bundrekord</t>
  </si>
  <si>
    <t>dannelse</t>
  </si>
  <si>
    <t>hÃ¸jsÃ¦de</t>
  </si>
  <si>
    <t>professionel</t>
  </si>
  <si>
    <t>kreativ</t>
  </si>
  <si>
    <t>digital</t>
  </si>
  <si>
    <t>menneskerettighed</t>
  </si>
  <si>
    <t>skarp</t>
  </si>
  <si>
    <t>behagelig</t>
  </si>
  <si>
    <t>pris</t>
  </si>
  <si>
    <t>stemme</t>
  </si>
  <si>
    <t>Ã¥ben</t>
  </si>
  <si>
    <t>sjette</t>
  </si>
  <si>
    <t>hold</t>
  </si>
  <si>
    <t>konsulent</t>
  </si>
  <si>
    <t>post</t>
  </si>
  <si>
    <t>viceprÃ¦sident</t>
  </si>
  <si>
    <t>ironi</t>
  </si>
  <si>
    <t>interessant</t>
  </si>
  <si>
    <t>grundpille</t>
  </si>
  <si>
    <t>begrÃ¦nse</t>
  </si>
  <si>
    <t>modsÃ¦tte</t>
  </si>
  <si>
    <t>tvangsfordele</t>
  </si>
  <si>
    <t>elev</t>
  </si>
  <si>
    <t>indkomst</t>
  </si>
  <si>
    <t>kÃ¸b</t>
  </si>
  <si>
    <t>bizar</t>
  </si>
  <si>
    <t>elevtal</t>
  </si>
  <si>
    <t>elevfordeling</t>
  </si>
  <si>
    <t>gymnasieaftale</t>
  </si>
  <si>
    <t>solid</t>
  </si>
  <si>
    <t>aftryk</t>
  </si>
  <si>
    <t>flertal</t>
  </si>
  <si>
    <t>ikke-vestlige</t>
  </si>
  <si>
    <t>religiÃ¸s</t>
  </si>
  <si>
    <t>tÃ¦t</t>
  </si>
  <si>
    <t>genÃ¥bningsaftale</t>
  </si>
  <si>
    <t>synlig</t>
  </si>
  <si>
    <t>fremmest</t>
  </si>
  <si>
    <t>forskningsfrihed</t>
  </si>
  <si>
    <t>forsker</t>
  </si>
  <si>
    <t>forskpol</t>
  </si>
  <si>
    <t>erhvervsuddannelse</t>
  </si>
  <si>
    <t>universitet</t>
  </si>
  <si>
    <t>hus</t>
  </si>
  <si>
    <t>kÃ¸ber</t>
  </si>
  <si>
    <t>bank</t>
  </si>
  <si>
    <t>yderomrÃ¥de</t>
  </si>
  <si>
    <t>boligdrÃ¸mmen</t>
  </si>
  <si>
    <t>blok</t>
  </si>
  <si>
    <t>voldsom</t>
  </si>
  <si>
    <t>vaccine</t>
  </si>
  <si>
    <t>medborger</t>
  </si>
  <si>
    <t>fanatisk</t>
  </si>
  <si>
    <t>islamisme</t>
  </si>
  <si>
    <t>grundlovstale</t>
  </si>
  <si>
    <t>rejse</t>
  </si>
  <si>
    <t>vÃ¦rst</t>
  </si>
  <si>
    <t>hÃ¥b</t>
  </si>
  <si>
    <t>strÃ¦k</t>
  </si>
  <si>
    <t>fritland</t>
  </si>
  <si>
    <t>smuk</t>
  </si>
  <si>
    <t>side</t>
  </si>
  <si>
    <t>konservativ</t>
  </si>
  <si>
    <t>ikon</t>
  </si>
  <si>
    <t>lange</t>
  </si>
  <si>
    <t>grundlovsdag</t>
  </si>
  <si>
    <t>grundlovsmÃ¸de</t>
  </si>
  <si>
    <t>drive</t>
  </si>
  <si>
    <t>ivÃ¦rksÃ¦tter</t>
  </si>
  <si>
    <t>ivÃ¦rksÃ¦tte</t>
  </si>
  <si>
    <t>kapacitet</t>
  </si>
  <si>
    <t>Konservative</t>
  </si>
  <si>
    <t>medlemsmagasin</t>
  </si>
  <si>
    <t>artikel</t>
  </si>
  <si>
    <t>uÃ¦ndret</t>
  </si>
  <si>
    <t>form</t>
  </si>
  <si>
    <t>livslyst</t>
  </si>
  <si>
    <t>lÃ¦ser</t>
  </si>
  <si>
    <t>stund</t>
  </si>
  <si>
    <t>lÃ¦selyst</t>
  </si>
  <si>
    <t>skattelettelse</t>
  </si>
  <si>
    <t>velstillet</t>
  </si>
  <si>
    <t>video</t>
  </si>
  <si>
    <t>regnestykke</t>
  </si>
  <si>
    <t>vÃ¦rtskab</t>
  </si>
  <si>
    <t>demokratikontoen</t>
  </si>
  <si>
    <t>mia</t>
  </si>
  <si>
    <t>januar</t>
  </si>
  <si>
    <t>klar</t>
  </si>
  <si>
    <t>unik</t>
  </si>
  <si>
    <t>krise</t>
  </si>
  <si>
    <t>trivsel</t>
  </si>
  <si>
    <t>topklasse</t>
  </si>
  <si>
    <t>bal</t>
  </si>
  <si>
    <t>tema</t>
  </si>
  <si>
    <t>m.m.</t>
  </si>
  <si>
    <t>smÃ¥justeringer</t>
  </si>
  <si>
    <t>regulering</t>
  </si>
  <si>
    <t>dokumentationskrav</t>
  </si>
  <si>
    <t>forurening</t>
  </si>
  <si>
    <t>zigzag-kurs</t>
  </si>
  <si>
    <t>balance</t>
  </si>
  <si>
    <t>landdistriktsudspil</t>
  </si>
  <si>
    <t>minkskandale</t>
  </si>
  <si>
    <t>nedgravning</t>
  </si>
  <si>
    <t>unÃ¸dvendig</t>
  </si>
  <si>
    <t>kommentar</t>
  </si>
  <si>
    <t>passiv</t>
  </si>
  <si>
    <t>forsÃ¸rgelse</t>
  </si>
  <si>
    <t>landsmÃ¸detale</t>
  </si>
  <si>
    <t>gengÃ¦ld</t>
  </si>
  <si>
    <t>lalm2021</t>
  </si>
  <si>
    <t>ansvarssamfund</t>
  </si>
  <si>
    <t>uddannelsespolitik</t>
  </si>
  <si>
    <t>kundskab</t>
  </si>
  <si>
    <t>fÃ¦rdighed</t>
  </si>
  <si>
    <t>hovedsÃ¦de</t>
  </si>
  <si>
    <t>viskalvidere</t>
  </si>
  <si>
    <t>ende</t>
  </si>
  <si>
    <t>vÃ¦rdifuld</t>
  </si>
  <si>
    <t>tryghedsstaten</t>
  </si>
  <si>
    <t>livret</t>
  </si>
  <si>
    <t>ekspropriation</t>
  </si>
  <si>
    <t>smag</t>
  </si>
  <si>
    <t>tryghedsstat</t>
  </si>
  <si>
    <t>landsmÃ¸detalen</t>
  </si>
  <si>
    <t>generalforsamling</t>
  </si>
  <si>
    <t>oplevelse</t>
  </si>
  <si>
    <t>rod</t>
  </si>
  <si>
    <t>vÃ¦rdikampe</t>
  </si>
  <si>
    <t>retning</t>
  </si>
  <si>
    <t>dejlig</t>
  </si>
  <si>
    <t>blomstre</t>
  </si>
  <si>
    <t>skikkelse</t>
  </si>
  <si>
    <t>prÃ¦g</t>
  </si>
  <si>
    <t>mindeord</t>
  </si>
  <si>
    <t>minde</t>
  </si>
  <si>
    <t>decentralisering</t>
  </si>
  <si>
    <t>centralisering</t>
  </si>
  <si>
    <t>nedskÃ¦ring</t>
  </si>
  <si>
    <t>naturlov</t>
  </si>
  <si>
    <t>leve</t>
  </si>
  <si>
    <t>lokalsamfund</t>
  </si>
  <si>
    <t>studiemiljÃ¸er</t>
  </si>
  <si>
    <t>forskningskvalitet</t>
  </si>
  <si>
    <t>dkudd</t>
  </si>
  <si>
    <t>videregÃ¥ende</t>
  </si>
  <si>
    <t>storby</t>
  </si>
  <si>
    <t>nul-emmisionszoner</t>
  </si>
  <si>
    <t>lokalplan</t>
  </si>
  <si>
    <t>biodiversitet</t>
  </si>
  <si>
    <t>teknisk</t>
  </si>
  <si>
    <t>kort</t>
  </si>
  <si>
    <t>misundelse</t>
  </si>
  <si>
    <t>svÃ¸mmehal</t>
  </si>
  <si>
    <t>fodboldbane</t>
  </si>
  <si>
    <t>sportshal</t>
  </si>
  <si>
    <t>kommunal</t>
  </si>
  <si>
    <t>idrÃ¦tsliv</t>
  </si>
  <si>
    <t>idrÃ¦tsfacilitet</t>
  </si>
  <si>
    <t>lÃ¸fte</t>
  </si>
  <si>
    <t>langelÃ¦nder</t>
  </si>
  <si>
    <t>postnummer</t>
  </si>
  <si>
    <t>terrorist</t>
  </si>
  <si>
    <t>morder</t>
  </si>
  <si>
    <t>voldtÃ¦gtsforbrydere</t>
  </si>
  <si>
    <t>magtfuldkomne</t>
  </si>
  <si>
    <t>tavs</t>
  </si>
  <si>
    <t>permanent</t>
  </si>
  <si>
    <t>parkere</t>
  </si>
  <si>
    <t>borgmester</t>
  </si>
  <si>
    <t>ubeboet</t>
  </si>
  <si>
    <t>utryghed</t>
  </si>
  <si>
    <t>universel</t>
  </si>
  <si>
    <t>sammens</t>
  </si>
  <si>
    <t>klods</t>
  </si>
  <si>
    <t>fredelig</t>
  </si>
  <si>
    <t>beboer</t>
  </si>
  <si>
    <t>nÃ¦stformand</t>
  </si>
  <si>
    <t>sundpol</t>
  </si>
  <si>
    <t>rige</t>
  </si>
  <si>
    <t>sande</t>
  </si>
  <si>
    <t>ansigt</t>
  </si>
  <si>
    <t>endegyldig</t>
  </si>
  <si>
    <t>bevis</t>
  </si>
  <si>
    <t>hensyn</t>
  </si>
  <si>
    <t>vipasserpÃ¥danmark</t>
  </si>
  <si>
    <t>formÃ¥l</t>
  </si>
  <si>
    <t>human</t>
  </si>
  <si>
    <t>asylsystem</t>
  </si>
  <si>
    <t>selvhjÃ¦lp</t>
  </si>
  <si>
    <t>moderne</t>
  </si>
  <si>
    <t>ulandshjÃ¦lp</t>
  </si>
  <si>
    <t>statsministen</t>
  </si>
  <si>
    <t>testhjÃ¦lp</t>
  </si>
  <si>
    <t>optage</t>
  </si>
  <si>
    <t>intiativ</t>
  </si>
  <si>
    <t>modstrid</t>
  </si>
  <si>
    <t>epidemi</t>
  </si>
  <si>
    <t>ekstrem</t>
  </si>
  <si>
    <t>smitte</t>
  </si>
  <si>
    <t>corona-diskussionen</t>
  </si>
  <si>
    <t>grotesk</t>
  </si>
  <si>
    <t>detaljeniveau</t>
  </si>
  <si>
    <t>genÃ¥bning</t>
  </si>
  <si>
    <t>bÃ¸vl</t>
  </si>
  <si>
    <t>udlÃ¸se</t>
  </si>
  <si>
    <t>nÃ¦se</t>
  </si>
  <si>
    <t>indkalde</t>
  </si>
  <si>
    <t>sikring</t>
  </si>
  <si>
    <t>anbringelse</t>
  </si>
  <si>
    <t>livsvilkÃ¥r</t>
  </si>
  <si>
    <t>anbringe</t>
  </si>
  <si>
    <t>regeringstoppen</t>
  </si>
  <si>
    <t>konflikt</t>
  </si>
  <si>
    <t>kÃ¸d</t>
  </si>
  <si>
    <t>plantebaserede</t>
  </si>
  <si>
    <t>vÃ¦ksteventyr</t>
  </si>
  <si>
    <t>plantebaseret</t>
  </si>
  <si>
    <t>mad</t>
  </si>
  <si>
    <t>infrastrukturudspil</t>
  </si>
  <si>
    <t>lastbil</t>
  </si>
  <si>
    <t>aften</t>
  </si>
  <si>
    <t>clubhousedk</t>
  </si>
  <si>
    <t>fortsÃ¦ttelse</t>
  </si>
  <si>
    <t>stedmoderlig</t>
  </si>
  <si>
    <t>behandling</t>
  </si>
  <si>
    <t>nedsÃ¦tte</t>
  </si>
  <si>
    <t>borgersamling</t>
  </si>
  <si>
    <t>enten-eller</t>
  </si>
  <si>
    <t>Ã¥rti</t>
  </si>
  <si>
    <t>splittelse</t>
  </si>
  <si>
    <t>europÃ¦er</t>
  </si>
  <si>
    <t>blog</t>
  </si>
  <si>
    <t>skade</t>
  </si>
  <si>
    <t>lavbundsjorde</t>
  </si>
  <si>
    <t>tilbud</t>
  </si>
  <si>
    <t>Ã¥benhed</t>
  </si>
  <si>
    <t>blokpolitik</t>
  </si>
  <si>
    <t>klimakampen</t>
  </si>
  <si>
    <t>sommerpakke</t>
  </si>
  <si>
    <t>turist</t>
  </si>
  <si>
    <t>takt</t>
  </si>
  <si>
    <t>kultur</t>
  </si>
  <si>
    <t>oplevelsesÃ¸konomien</t>
  </si>
  <si>
    <t>maskinrum</t>
  </si>
  <si>
    <t>rÃ¥dgive</t>
  </si>
  <si>
    <t>opmÃ¦rksomhed</t>
  </si>
  <si>
    <t>handicapomrÃ¥de</t>
  </si>
  <si>
    <t>erkende</t>
  </si>
  <si>
    <t>tradition</t>
  </si>
  <si>
    <t>pandemien</t>
  </si>
  <si>
    <t>hovedkrav</t>
  </si>
  <si>
    <t>natte</t>
  </si>
  <si>
    <t>streg</t>
  </si>
  <si>
    <t>minusrenter</t>
  </si>
  <si>
    <t>info</t>
  </si>
  <si>
    <t>flittig</t>
  </si>
  <si>
    <t>gymnasieelev</t>
  </si>
  <si>
    <t>fertilitetsbehandling</t>
  </si>
  <si>
    <t>privatklinik</t>
  </si>
  <si>
    <t>forsÃ¸g</t>
  </si>
  <si>
    <t>reagensglasbehandling</t>
  </si>
  <si>
    <t>nummer</t>
  </si>
  <si>
    <t>maj</t>
  </si>
  <si>
    <t>fane</t>
  </si>
  <si>
    <t>sprog</t>
  </si>
  <si>
    <t>negativ</t>
  </si>
  <si>
    <t>rente</t>
  </si>
  <si>
    <t>finanspolitik</t>
  </si>
  <si>
    <t>magenta-holdet</t>
  </si>
  <si>
    <t>landbrugsplan</t>
  </si>
  <si>
    <t>element</t>
  </si>
  <si>
    <t>fÃ¸devareordfÃ¸rer</t>
  </si>
  <si>
    <t>Ã¸nske</t>
  </si>
  <si>
    <t>genÃ¥bningsforhandlinger</t>
  </si>
  <si>
    <t>misrÃ¸gt</t>
  </si>
  <si>
    <t>dyrevelfÃ¦rd</t>
  </si>
  <si>
    <t>klippe</t>
  </si>
  <si>
    <t>sommer</t>
  </si>
  <si>
    <t>forandring</t>
  </si>
  <si>
    <t>fÃ¸lgeerhvervene</t>
  </si>
  <si>
    <t>dÃ¥rlig</t>
  </si>
  <si>
    <t>klimaaftrykket</t>
  </si>
  <si>
    <t>rimelig</t>
  </si>
  <si>
    <t>kedelig</t>
  </si>
  <si>
    <t>tilgodese</t>
  </si>
  <si>
    <t>fald</t>
  </si>
  <si>
    <t>udrejsecenteret</t>
  </si>
  <si>
    <t>begÃ¥</t>
  </si>
  <si>
    <t>kriminalitet</t>
  </si>
  <si>
    <t>maskere</t>
  </si>
  <si>
    <t>hovedindgang</t>
  </si>
  <si>
    <t>integrere</t>
  </si>
  <si>
    <t>norm</t>
  </si>
  <si>
    <t>hÃ¦rge</t>
  </si>
  <si>
    <t>lÃ¸se</t>
  </si>
  <si>
    <t>konfirmation</t>
  </si>
  <si>
    <t>svendegilde</t>
  </si>
  <si>
    <t>hjem</t>
  </si>
  <si>
    <t>lukkereglen</t>
  </si>
  <si>
    <t>arrangement</t>
  </si>
  <si>
    <t>genÃ¥bningsaftalen</t>
  </si>
  <si>
    <t>mÃ¥llÃ¸s</t>
  </si>
  <si>
    <t>spÃ¸rgeskema</t>
  </si>
  <si>
    <t>lide</t>
  </si>
  <si>
    <t>halalcertificering</t>
  </si>
  <si>
    <t>forbinde</t>
  </si>
  <si>
    <t>bÃ¸lge</t>
  </si>
  <si>
    <t>kvindemord</t>
  </si>
  <si>
    <t>massiv</t>
  </si>
  <si>
    <t>gerningsmand</t>
  </si>
  <si>
    <t>styrke</t>
  </si>
  <si>
    <t>undsÃ¦tning</t>
  </si>
  <si>
    <t>forsvarsordfÃ¸rer</t>
  </si>
  <si>
    <t>natur</t>
  </si>
  <si>
    <t>vige</t>
  </si>
  <si>
    <t>muslim</t>
  </si>
  <si>
    <t>fremadrettet</t>
  </si>
  <si>
    <t>loft</t>
  </si>
  <si>
    <t>ansÃ¸ger</t>
  </si>
  <si>
    <t>sejr</t>
  </si>
  <si>
    <t>passe</t>
  </si>
  <si>
    <t>afslÃ¸ring</t>
  </si>
  <si>
    <t>vide</t>
  </si>
  <si>
    <t>syriensbÃ¸rnene</t>
  </si>
  <si>
    <t>klarhed</t>
  </si>
  <si>
    <t>fÃ¸dselsforlÃ¸b</t>
  </si>
  <si>
    <t>jordemoder-team</t>
  </si>
  <si>
    <t>jordemoder</t>
  </si>
  <si>
    <t>sundhedsplejerske</t>
  </si>
  <si>
    <t>minut</t>
  </si>
  <si>
    <t>restaurant</t>
  </si>
  <si>
    <t>vÃ¦rtshus</t>
  </si>
  <si>
    <t>coronatest</t>
  </si>
  <si>
    <t>forvej</t>
  </si>
  <si>
    <t>ivÃ¦rksÃ¦tter-forslag</t>
  </si>
  <si>
    <t>vanvittig</t>
  </si>
  <si>
    <t>uskyldig</t>
  </si>
  <si>
    <t>sko</t>
  </si>
  <si>
    <t>type</t>
  </si>
  <si>
    <t>ydmygelse</t>
  </si>
  <si>
    <t>startups</t>
  </si>
  <si>
    <t>alvor</t>
  </si>
  <si>
    <t>jubilÃ¦um</t>
  </si>
  <si>
    <t>medlem</t>
  </si>
  <si>
    <t>genÃ¥bnings-politikken</t>
  </si>
  <si>
    <t>tilknytning</t>
  </si>
  <si>
    <t>fritidspÃ¦dagogikkens</t>
  </si>
  <si>
    <t>fritidshjem</t>
  </si>
  <si>
    <t>fritidspÃ¦dagogikken</t>
  </si>
  <si>
    <t>nutid</t>
  </si>
  <si>
    <t>frirum</t>
  </si>
  <si>
    <t>dkpÃ¦d</t>
  </si>
  <si>
    <t>skridt</t>
  </si>
  <si>
    <t>lifescience</t>
  </si>
  <si>
    <t>tynd</t>
  </si>
  <si>
    <t>lÃ¦sning</t>
  </si>
  <si>
    <t>bange</t>
  </si>
  <si>
    <t>anelse</t>
  </si>
  <si>
    <t>sans</t>
  </si>
  <si>
    <t>proportionalitet</t>
  </si>
  <si>
    <t>smertefuld</t>
  </si>
  <si>
    <t>fÃ¦drelandsnyttigt</t>
  </si>
  <si>
    <t>partileder</t>
  </si>
  <si>
    <t>overdrevent</t>
  </si>
  <si>
    <t>frygt</t>
  </si>
  <si>
    <t>konstant</t>
  </si>
  <si>
    <t>bekymring</t>
  </si>
  <si>
    <t>prÃ¦cis</t>
  </si>
  <si>
    <t>dyb</t>
  </si>
  <si>
    <t>tidlig</t>
  </si>
  <si>
    <t>undskyldning</t>
  </si>
  <si>
    <t>genÃ¥bne</t>
  </si>
  <si>
    <t>forudse</t>
  </si>
  <si>
    <t>nÃ¦rpolitistation</t>
  </si>
  <si>
    <t>satellitstation</t>
  </si>
  <si>
    <t>sprede</t>
  </si>
  <si>
    <t>pointe</t>
  </si>
  <si>
    <t>fÃ¸re</t>
  </si>
  <si>
    <t>landbrugsomrÃ¥de</t>
  </si>
  <si>
    <t>vÃ¦gt</t>
  </si>
  <si>
    <t>forpligte</t>
  </si>
  <si>
    <t>smittetal</t>
  </si>
  <si>
    <t>turistbranche</t>
  </si>
  <si>
    <t>forretningsrejsende</t>
  </si>
  <si>
    <t>udeservering</t>
  </si>
  <si>
    <t>udendÃ¸rs</t>
  </si>
  <si>
    <t>cafÃ©</t>
  </si>
  <si>
    <t>kop</t>
  </si>
  <si>
    <t>kaffe</t>
  </si>
  <si>
    <t>myndig</t>
  </si>
  <si>
    <t>vaccinere</t>
  </si>
  <si>
    <t>smal</t>
  </si>
  <si>
    <t>mundbind</t>
  </si>
  <si>
    <t>uhyggelig</t>
  </si>
  <si>
    <t>perspektiv</t>
  </si>
  <si>
    <t>flygtningegrupper</t>
  </si>
  <si>
    <t>analyse</t>
  </si>
  <si>
    <t>bue</t>
  </si>
  <si>
    <t>dktrp</t>
  </si>
  <si>
    <t>forsamlingsforbuddet</t>
  </si>
  <si>
    <t>fitness</t>
  </si>
  <si>
    <t>udlÃ¦ndingeomrÃ¥de</t>
  </si>
  <si>
    <t>basis</t>
  </si>
  <si>
    <t>eksempel</t>
  </si>
  <si>
    <t>kulturliv</t>
  </si>
  <si>
    <t>beregning</t>
  </si>
  <si>
    <t>juridisk</t>
  </si>
  <si>
    <t>kÃ¸nsskifte</t>
  </si>
  <si>
    <t>modenhedsmÃ¦ssige</t>
  </si>
  <si>
    <t>uoverkommelig</t>
  </si>
  <si>
    <t>gavne</t>
  </si>
  <si>
    <t>udrejsecentre</t>
  </si>
  <si>
    <t>hovedlÃ¸s</t>
  </si>
  <si>
    <t>forbrydelse</t>
  </si>
  <si>
    <t>mÃ¥ne</t>
  </si>
  <si>
    <t>voldtÃ¦gt</t>
  </si>
  <si>
    <t>undertrykkelse</t>
  </si>
  <si>
    <t>skillelinje</t>
  </si>
  <si>
    <t>offentlighedslov</t>
  </si>
  <si>
    <t>lukkethed</t>
  </si>
  <si>
    <t>minkskandalen</t>
  </si>
  <si>
    <t>4-Ã¥rige</t>
  </si>
  <si>
    <t>pige</t>
  </si>
  <si>
    <t>task</t>
  </si>
  <si>
    <t>force</t>
  </si>
  <si>
    <t>melding</t>
  </si>
  <si>
    <t>selvstÃ¦ndig</t>
  </si>
  <si>
    <t>enhed</t>
  </si>
  <si>
    <t>militÃ¦rfaglige</t>
  </si>
  <si>
    <t>ledelse</t>
  </si>
  <si>
    <t>coronaen</t>
  </si>
  <si>
    <t>Ã¥bning</t>
  </si>
  <si>
    <t>indendÃ¸rsidrÃ¦t</t>
  </si>
  <si>
    <t>identitetspolitik</t>
  </si>
  <si>
    <t>rÃ¦kke</t>
  </si>
  <si>
    <t>initiativ</t>
  </si>
  <si>
    <t>kulturudspil</t>
  </si>
  <si>
    <t>fossil</t>
  </si>
  <si>
    <t>dinosaurlÃ¸sning</t>
  </si>
  <si>
    <t>fÃ¸lge</t>
  </si>
  <si>
    <t>arbejdsliv</t>
  </si>
  <si>
    <t>stress</t>
  </si>
  <si>
    <t>ensomhed</t>
  </si>
  <si>
    <t>angst</t>
  </si>
  <si>
    <t>trivselsfond</t>
  </si>
  <si>
    <t>arbejdsglÃ¦de</t>
  </si>
  <si>
    <t>accepted</t>
  </si>
  <si>
    <t>individuel</t>
  </si>
  <si>
    <t>simpel</t>
  </si>
  <si>
    <t>velkommen</t>
  </si>
  <si>
    <t>forbrug</t>
  </si>
  <si>
    <t>lune</t>
  </si>
  <si>
    <t>turisme</t>
  </si>
  <si>
    <t>hjul</t>
  </si>
  <si>
    <t>studiegenstart</t>
  </si>
  <si>
    <t>onsdag</t>
  </si>
  <si>
    <t>pÃ¥ske</t>
  </si>
  <si>
    <t>annonce</t>
  </si>
  <si>
    <t>kickstartet</t>
  </si>
  <si>
    <t>genstartsplan</t>
  </si>
  <si>
    <t>sport</t>
  </si>
  <si>
    <t>idrÃ¦tsordfÃ¸rer</t>
  </si>
  <si>
    <t>virke</t>
  </si>
  <si>
    <t>klimakamp</t>
  </si>
  <si>
    <t>vigtighed</t>
  </si>
  <si>
    <t>eupol</t>
  </si>
  <si>
    <t>fÃ¸dselsforberedelse</t>
  </si>
  <si>
    <t>fÃ¸dsel</t>
  </si>
  <si>
    <t>ordentlig</t>
  </si>
  <si>
    <t>20'ere</t>
  </si>
  <si>
    <t>genstartsplanen</t>
  </si>
  <si>
    <t>overblik</t>
  </si>
  <si>
    <t>bla</t>
  </si>
  <si>
    <t>dokument</t>
  </si>
  <si>
    <t>nÃ¦b</t>
  </si>
  <si>
    <t>klo</t>
  </si>
  <si>
    <t>islamisk</t>
  </si>
  <si>
    <t>nedad</t>
  </si>
  <si>
    <t>politifolk</t>
  </si>
  <si>
    <t>utilfreds</t>
  </si>
  <si>
    <t>corona-restriktioner</t>
  </si>
  <si>
    <t>coronapandemien</t>
  </si>
  <si>
    <t>eklatant</t>
  </si>
  <si>
    <t>fiasko</t>
  </si>
  <si>
    <t>tvivl</t>
  </si>
  <si>
    <t>pejlemÃ¦rke</t>
  </si>
  <si>
    <t>lÃ¦reruddannelse</t>
  </si>
  <si>
    <t>aflivning</t>
  </si>
  <si>
    <t>lempelse</t>
  </si>
  <si>
    <t>ivÃ¦rksÃ¦tterland</t>
  </si>
  <si>
    <t>medicinsk</t>
  </si>
  <si>
    <t>ekstraordinÃ¦r</t>
  </si>
  <si>
    <t>skÃ¸rt</t>
  </si>
  <si>
    <t>svÃ¦rte</t>
  </si>
  <si>
    <t>faretruende</t>
  </si>
  <si>
    <t>tegn</t>
  </si>
  <si>
    <t>magtfuldkommenhed</t>
  </si>
  <si>
    <t>vild</t>
  </si>
  <si>
    <t>konkurrence</t>
  </si>
  <si>
    <t>spÃ¦nde</t>
  </si>
  <si>
    <t>dkvild</t>
  </si>
  <si>
    <t>dagpengesystem</t>
  </si>
  <si>
    <t>faglighed</t>
  </si>
  <si>
    <t>tillidsmand</t>
  </si>
  <si>
    <t>nysgerrighed</t>
  </si>
  <si>
    <t>humÃ¸r</t>
  </si>
  <si>
    <t>mindearrangement</t>
  </si>
  <si>
    <t>begravelse</t>
  </si>
  <si>
    <t>prÃ¦sident</t>
  </si>
  <si>
    <t>tyrkisk</t>
  </si>
  <si>
    <t>religionsministeriums</t>
  </si>
  <si>
    <t>moskÃ©</t>
  </si>
  <si>
    <t>del-aftalen</t>
  </si>
  <si>
    <t>trug</t>
  </si>
  <si>
    <t>ryk</t>
  </si>
  <si>
    <t>corona-smitten</t>
  </si>
  <si>
    <t>erhvervsskole</t>
  </si>
  <si>
    <t>anbringelsesomrÃ¥de</t>
  </si>
  <si>
    <t>forebyggelse</t>
  </si>
  <si>
    <t>tvinge</t>
  </si>
  <si>
    <t>langdrag</t>
  </si>
  <si>
    <t>ilt</t>
  </si>
  <si>
    <t>verdenskrig</t>
  </si>
  <si>
    <t>lÃ¸nstigning</t>
  </si>
  <si>
    <t>galimatias</t>
  </si>
  <si>
    <t>stressfuld</t>
  </si>
  <si>
    <t>fÃ¸deafdeling</t>
  </si>
  <si>
    <t>covid19dk</t>
  </si>
  <si>
    <t>uenighed</t>
  </si>
  <si>
    <t>vaccinestrategi</t>
  </si>
  <si>
    <t>parlamentarisk</t>
  </si>
  <si>
    <t>textmewhenyougethome</t>
  </si>
  <si>
    <t>normal</t>
  </si>
  <si>
    <t>smule</t>
  </si>
  <si>
    <t>sosu-hjÃ¦lpere</t>
  </si>
  <si>
    <t>coronaepidemien</t>
  </si>
  <si>
    <t>prÃ¸velÃ¸sladelse</t>
  </si>
  <si>
    <t>fange</t>
  </si>
  <si>
    <t>lang</t>
  </si>
  <si>
    <t>risiko</t>
  </si>
  <si>
    <t>ivÃ¦rksÃ¦tterudspil</t>
  </si>
  <si>
    <t>senior-ivÃ¦rksÃ¦ttere</t>
  </si>
  <si>
    <t>pulje</t>
  </si>
  <si>
    <t>grÃ¥</t>
  </si>
  <si>
    <t>hÃ¥r</t>
  </si>
  <si>
    <t>ivÃ¦rksÃ¦tteriudspil</t>
  </si>
  <si>
    <t>stolthed</t>
  </si>
  <si>
    <t>ungdomsuddannelse</t>
  </si>
  <si>
    <t>erhvervsudspil</t>
  </si>
  <si>
    <t>rolle</t>
  </si>
  <si>
    <t>indvandreromrÃ¥der</t>
  </si>
  <si>
    <t>mistanke</t>
  </si>
  <si>
    <t>potentiale</t>
  </si>
  <si>
    <t>marked</t>
  </si>
  <si>
    <t>havelÃ¥ge</t>
  </si>
  <si>
    <t>kammerat</t>
  </si>
  <si>
    <t>kur</t>
  </si>
  <si>
    <t>sygdom</t>
  </si>
  <si>
    <t>tjekke</t>
  </si>
  <si>
    <t>besÃ¸gendes</t>
  </si>
  <si>
    <t>fÃ¦ngsle</t>
  </si>
  <si>
    <t>genstart</t>
  </si>
  <si>
    <t>partilederdebat</t>
  </si>
  <si>
    <t>retweet</t>
  </si>
  <si>
    <t>firma</t>
  </si>
  <si>
    <t>markedsfÃ¸ring</t>
  </si>
  <si>
    <t>spilprodukter</t>
  </si>
  <si>
    <t>folketingsflertal</t>
  </si>
  <si>
    <t>integrationsministeren</t>
  </si>
  <si>
    <t>true</t>
  </si>
  <si>
    <t>crime-serier</t>
  </si>
  <si>
    <t>svindler</t>
  </si>
  <si>
    <t>moms</t>
  </si>
  <si>
    <t>kiosk</t>
  </si>
  <si>
    <t>pizzeria</t>
  </si>
  <si>
    <t>tunnel</t>
  </si>
  <si>
    <t>langsigtet</t>
  </si>
  <si>
    <t>genÃ¥bningsplan</t>
  </si>
  <si>
    <t>dkkultur</t>
  </si>
  <si>
    <t>vaccinepartnerskab</t>
  </si>
  <si>
    <t>erhvervsskoleeleverne</t>
  </si>
  <si>
    <t>begrÃ¦nsning</t>
  </si>
  <si>
    <t>mistrives</t>
  </si>
  <si>
    <t>knÃ¦</t>
  </si>
  <si>
    <t>grundskole</t>
  </si>
  <si>
    <t>hÃ¸jskole</t>
  </si>
  <si>
    <t>efterskole</t>
  </si>
  <si>
    <t>spÃ¸rgetid</t>
  </si>
  <si>
    <t>skandalÃ¸s</t>
  </si>
  <si>
    <t>trivselsmÃ¦ssigt</t>
  </si>
  <si>
    <t>ungdom</t>
  </si>
  <si>
    <t>garanti</t>
  </si>
  <si>
    <t>metoo</t>
  </si>
  <si>
    <t>rapport</t>
  </si>
  <si>
    <t>Ã¦rgrelse</t>
  </si>
  <si>
    <t>forhandlingsbord</t>
  </si>
  <si>
    <t>folkeafstemning</t>
  </si>
  <si>
    <t>skoledistrikt</t>
  </si>
  <si>
    <t>skolelukning</t>
  </si>
  <si>
    <t>hjerteblod</t>
  </si>
  <si>
    <t>tippe</t>
  </si>
  <si>
    <t>sang</t>
  </si>
  <si>
    <t>nÃ¦rhedsreform</t>
  </si>
  <si>
    <t>fordel</t>
  </si>
  <si>
    <t>provins</t>
  </si>
  <si>
    <t>erhvervsdrivende</t>
  </si>
  <si>
    <t>dagsorden</t>
  </si>
  <si>
    <t>jobdk</t>
  </si>
  <si>
    <t>norsk</t>
  </si>
  <si>
    <t>forbillede</t>
  </si>
  <si>
    <t>lÃ¸rdag</t>
  </si>
  <si>
    <t>indsatsomrÃ¥de</t>
  </si>
  <si>
    <t>landdistriktspolitik</t>
  </si>
  <si>
    <t>folkestyre</t>
  </si>
  <si>
    <t>spilleregel</t>
  </si>
  <si>
    <t>Retweet</t>
  </si>
  <si>
    <t>vaccine-apartheid</t>
  </si>
  <si>
    <t>palÃ¦stinenser</t>
  </si>
  <si>
    <t>israeler</t>
  </si>
  <si>
    <t>tvÃ¦rgÃ¥ende</t>
  </si>
  <si>
    <t>strategi</t>
  </si>
  <si>
    <t>jobopslag</t>
  </si>
  <si>
    <t>boligomrÃ¥de</t>
  </si>
  <si>
    <t>skattesvindlere</t>
  </si>
  <si>
    <t>landsforrÃ¦der</t>
  </si>
  <si>
    <t>skattevÃ¦sen</t>
  </si>
  <si>
    <t>skattecentre</t>
  </si>
  <si>
    <t>skattekontrolmedarbejdere</t>
  </si>
  <si>
    <t>seksuel</t>
  </si>
  <si>
    <t>chikane</t>
  </si>
  <si>
    <t>sexistisk</t>
  </si>
  <si>
    <t>adfÃ¦rd</t>
  </si>
  <si>
    <t>smerte</t>
  </si>
  <si>
    <t>omfang</t>
  </si>
  <si>
    <t>karakter</t>
  </si>
  <si>
    <t>sexisme</t>
  </si>
  <si>
    <t>pressemeddelelse</t>
  </si>
  <si>
    <t>klassekammerat</t>
  </si>
  <si>
    <t>nÃ¦rhed</t>
  </si>
  <si>
    <t>varme</t>
  </si>
  <si>
    <t>historisk</t>
  </si>
  <si>
    <t>fejltagelse</t>
  </si>
  <si>
    <t>folketing</t>
  </si>
  <si>
    <t>periode</t>
  </si>
  <si>
    <t>repatrieringsydelse</t>
  </si>
  <si>
    <t>hjemland</t>
  </si>
  <si>
    <t>repatrieringsydelsen</t>
  </si>
  <si>
    <t>gruppeformand</t>
  </si>
  <si>
    <t>vaccinekaos</t>
  </si>
  <si>
    <t>tur</t>
  </si>
  <si>
    <t>hjemmepleje</t>
  </si>
  <si>
    <t>styr</t>
  </si>
  <si>
    <t>smil</t>
  </si>
  <si>
    <t>lettelse</t>
  </si>
  <si>
    <t>dÃ¸r</t>
  </si>
  <si>
    <t>modarbejde</t>
  </si>
  <si>
    <t>fleksibel</t>
  </si>
  <si>
    <t>religion</t>
  </si>
  <si>
    <t>mistÃ¦nkeliggÃ¸re</t>
  </si>
  <si>
    <t>langvarig</t>
  </si>
  <si>
    <t>overvÃ¥gning</t>
  </si>
  <si>
    <t>tirsdag</t>
  </si>
  <si>
    <t>konkurs</t>
  </si>
  <si>
    <t>fyring</t>
  </si>
  <si>
    <t>hjÃ¦lpepakke</t>
  </si>
  <si>
    <t>corona-vaccinerne</t>
  </si>
  <si>
    <t>fattig</t>
  </si>
  <si>
    <t>pÃ¥skegudstjenesterne</t>
  </si>
  <si>
    <t>Ã¥bne</t>
  </si>
  <si>
    <t>inspirere</t>
  </si>
  <si>
    <t>udholdenhed</t>
  </si>
  <si>
    <t>tÃ¥lmodighed</t>
  </si>
  <si>
    <t>sammenhold</t>
  </si>
  <si>
    <t>test</t>
  </si>
  <si>
    <t>belÃ¸nne</t>
  </si>
  <si>
    <t>samleve</t>
  </si>
  <si>
    <t>blÃ¸de</t>
  </si>
  <si>
    <t>ekspert</t>
  </si>
  <si>
    <t>sundhedsmyndighed</t>
  </si>
  <si>
    <t>kant</t>
  </si>
  <si>
    <t>april</t>
  </si>
  <si>
    <t>usikkerhed</t>
  </si>
  <si>
    <t>ekspertgruppe</t>
  </si>
  <si>
    <t>smittenrisikoen</t>
  </si>
  <si>
    <t>ikke-vaccinerede</t>
  </si>
  <si>
    <t>.@dfmehd_mette</t>
  </si>
  <si>
    <t>forsvarlig</t>
  </si>
  <si>
    <t>skel</t>
  </si>
  <si>
    <t>svineavleren</t>
  </si>
  <si>
    <t>fredag</t>
  </si>
  <si>
    <t>udveksling</t>
  </si>
  <si>
    <t>hasteforespÃ¸rgsel</t>
  </si>
  <si>
    <t>abonnement</t>
  </si>
  <si>
    <t>avis</t>
  </si>
  <si>
    <t>dumme</t>
  </si>
  <si>
    <t>kÃ¦reste</t>
  </si>
  <si>
    <t>Ã¦gtefÃ¦llepension</t>
  </si>
  <si>
    <t>juble</t>
  </si>
  <si>
    <t>mismod</t>
  </si>
  <si>
    <t>sigtbarhed</t>
  </si>
  <si>
    <t>epidemilov</t>
  </si>
  <si>
    <t>ager</t>
  </si>
  <si>
    <t>asfalt</t>
  </si>
  <si>
    <t>jernbaneskinne</t>
  </si>
  <si>
    <t>opdatering</t>
  </si>
  <si>
    <t>infrastrukturprojekter</t>
  </si>
  <si>
    <t>transportminister</t>
  </si>
  <si>
    <t>diskussion</t>
  </si>
  <si>
    <t>menneskelig</t>
  </si>
  <si>
    <t>omkostning</t>
  </si>
  <si>
    <t>arrogant</t>
  </si>
  <si>
    <t>kalkunjagt</t>
  </si>
  <si>
    <t>departementschef</t>
  </si>
  <si>
    <t>maskine</t>
  </si>
  <si>
    <t>mink-kommissionen</t>
  </si>
  <si>
    <t>ophold</t>
  </si>
  <si>
    <t>terrordom</t>
  </si>
  <si>
    <t>dÃ¸mme</t>
  </si>
  <si>
    <t>strafforfÃ¸lgelse</t>
  </si>
  <si>
    <t>fastholde</t>
  </si>
  <si>
    <t>produktionsarbejdspladser</t>
  </si>
  <si>
    <t>fanatisme</t>
  </si>
  <si>
    <t>mÃ¸drene</t>
  </si>
  <si>
    <t>forespÃ¸rgselsdebat</t>
  </si>
  <si>
    <t>ensom</t>
  </si>
  <si>
    <t>sporskifte</t>
  </si>
  <si>
    <t>brev</t>
  </si>
  <si>
    <t>antistof</t>
  </si>
  <si>
    <t>opposition</t>
  </si>
  <si>
    <t>salighed</t>
  </si>
  <si>
    <t>epidemiloven</t>
  </si>
  <si>
    <t>indlÃ¦ggelse</t>
  </si>
  <si>
    <t>epidemilovens</t>
  </si>
  <si>
    <t>navn</t>
  </si>
  <si>
    <t>enorm</t>
  </si>
  <si>
    <t>pennestrÃ¸g</t>
  </si>
  <si>
    <t>mink-erhvervet</t>
  </si>
  <si>
    <t>landkort</t>
  </si>
  <si>
    <t>november</t>
  </si>
  <si>
    <t>forlÃ¸b</t>
  </si>
  <si>
    <t>fÃ¦ngselsbetjent</t>
  </si>
  <si>
    <t>stige</t>
  </si>
  <si>
    <t>fÃ¦ngselsbetjentelever</t>
  </si>
  <si>
    <t>arbejdsmiljÃ¸</t>
  </si>
  <si>
    <t>retstilstand</t>
  </si>
  <si>
    <t>mindretal</t>
  </si>
  <si>
    <t>menneskerettighedsdommernes</t>
  </si>
  <si>
    <t>syn</t>
  </si>
  <si>
    <t>af!</t>
  </si>
  <si>
    <t>forsvarsuddannelse</t>
  </si>
  <si>
    <t>indhold</t>
  </si>
  <si>
    <t>medansvar</t>
  </si>
  <si>
    <t>salg</t>
  </si>
  <si>
    <t>nonfood</t>
  </si>
  <si>
    <t>hest</t>
  </si>
  <si>
    <t>pr.meddelelsen</t>
  </si>
  <si>
    <t>barnebrudspar</t>
  </si>
  <si>
    <t>adskillelse</t>
  </si>
  <si>
    <t>ordfÃ¸rer</t>
  </si>
  <si>
    <t>hurtigfÃ¦rge</t>
  </si>
  <si>
    <t>indberetning</t>
  </si>
  <si>
    <t>coronahelte</t>
  </si>
  <si>
    <t>urimelig</t>
  </si>
  <si>
    <t>aftalepartier</t>
  </si>
  <si>
    <t>ðŸ»#dkpol</t>
  </si>
  <si>
    <t>afgÃ¸relse</t>
  </si>
  <si>
    <t>polsk</t>
  </si>
  <si>
    <t>kvindeundertrykkelse</t>
  </si>
  <si>
    <t>radikalisering</t>
  </si>
  <si>
    <t>mode</t>
  </si>
  <si>
    <t>samfundskagen</t>
  </si>
  <si>
    <t>kongelig</t>
  </si>
  <si>
    <t>statue</t>
  </si>
  <si>
    <t>uddannelsesinstitution</t>
  </si>
  <si>
    <t>venstreorienteret</t>
  </si>
  <si>
    <t>destruktiv</t>
  </si>
  <si>
    <t>finansminister</t>
  </si>
  <si>
    <t>centraliseringsregime</t>
  </si>
  <si>
    <t>magtfuldkommen</t>
  </si>
  <si>
    <t>lÃ¸nmodtager</t>
  </si>
  <si>
    <t>led</t>
  </si>
  <si>
    <t>idÃ©krise</t>
  </si>
  <si>
    <t>liberalisme</t>
  </si>
  <si>
    <t>fair</t>
  </si>
  <si>
    <t>skattekrone</t>
  </si>
  <si>
    <t>ikke-vestlig</t>
  </si>
  <si>
    <t>arbejdspligt</t>
  </si>
  <si>
    <t>eftervederlag</t>
  </si>
  <si>
    <t>ordning</t>
  </si>
  <si>
    <t>lukrativ</t>
  </si>
  <si>
    <t>trivselsudspil</t>
  </si>
  <si>
    <t>corona-ramte</t>
  </si>
  <si>
    <t>allerfÃ¸rst</t>
  </si>
  <si>
    <t>energi-Ã¸</t>
  </si>
  <si>
    <t>pressemÃ¸de</t>
  </si>
  <si>
    <t>beklagelse</t>
  </si>
  <si>
    <t>stilstandssamfund</t>
  </si>
  <si>
    <t>ambitionsniveau</t>
  </si>
  <si>
    <t>velstandsniveau</t>
  </si>
  <si>
    <t>niveau</t>
  </si>
  <si>
    <t>gigantisk</t>
  </si>
  <si>
    <t>teknologisk</t>
  </si>
  <si>
    <t>kvantespring</t>
  </si>
  <si>
    <t>potential</t>
  </si>
  <si>
    <t>energi</t>
  </si>
  <si>
    <t>strÃ¸m</t>
  </si>
  <si>
    <t>corona-pressede</t>
  </si>
  <si>
    <t>tolÃ¦rer-ordninger</t>
  </si>
  <si>
    <t>turboforlÃ¸b</t>
  </si>
  <si>
    <t>mv.</t>
  </si>
  <si>
    <t>udlÃ¦ndingeudspil</t>
  </si>
  <si>
    <t>hjemmehjÃ¦lp</t>
  </si>
  <si>
    <t>tilfreds</t>
  </si>
  <si>
    <t>overnatningsmuligheder</t>
  </si>
  <si>
    <t>dagtilbud</t>
  </si>
  <si>
    <t>hjemlÃ¸s</t>
  </si>
  <si>
    <t>krÃ¦nkelse</t>
  </si>
  <si>
    <t>aktivitet</t>
  </si>
  <si>
    <t>pakke</t>
  </si>
  <si>
    <t>nyhed</t>
  </si>
  <si>
    <t>allersvÃ¦rest</t>
  </si>
  <si>
    <t>gift</t>
  </si>
  <si>
    <t>mor</t>
  </si>
  <si>
    <t>samfundsproblem</t>
  </si>
  <si>
    <t>bidrage</t>
  </si>
  <si>
    <t>elevlÃ¸nnen</t>
  </si>
  <si>
    <t>genindfÃ¸re</t>
  </si>
  <si>
    <t>migranter</t>
  </si>
  <si>
    <t>udlÃ¦ndingelov</t>
  </si>
  <si>
    <t>tunge</t>
  </si>
  <si>
    <t>kollega</t>
  </si>
  <si>
    <t>app</t>
  </si>
  <si>
    <t>hjemmehjÃ¦lper</t>
  </si>
  <si>
    <t>trist</t>
  </si>
  <si>
    <t>barnebrudsparrene</t>
  </si>
  <si>
    <t>hetz</t>
  </si>
  <si>
    <t>nÃ¸dvendig</t>
  </si>
  <si>
    <t>instruks</t>
  </si>
  <si>
    <t>adskille</t>
  </si>
  <si>
    <t>asylpar</t>
  </si>
  <si>
    <t>navneoprÃ¥b</t>
  </si>
  <si>
    <t>kyst</t>
  </si>
  <si>
    <t>ung</t>
  </si>
  <si>
    <t>skolelÃ¦rer</t>
  </si>
  <si>
    <t>0.-4</t>
  </si>
  <si>
    <t>klasse</t>
  </si>
  <si>
    <t>lÃ¦rer</t>
  </si>
  <si>
    <t>ben</t>
  </si>
  <si>
    <t>halv</t>
  </si>
  <si>
    <t>2/8</t>
  </si>
  <si>
    <t>bonus</t>
  </si>
  <si>
    <t>reaktion</t>
  </si>
  <si>
    <t>dreng</t>
  </si>
  <si>
    <t>tilgang</t>
  </si>
  <si>
    <t>hovedpart</t>
  </si>
  <si>
    <t>borgerkontakt</t>
  </si>
  <si>
    <t>bedÃ¸mme</t>
  </si>
  <si>
    <t>evaluering</t>
  </si>
  <si>
    <t>omgang</t>
  </si>
  <si>
    <t>automatpilot</t>
  </si>
  <si>
    <t>lom</t>
  </si>
  <si>
    <t>minkerstatning</t>
  </si>
  <si>
    <t>rigmand</t>
  </si>
  <si>
    <t>skattely</t>
  </si>
  <si>
    <t>efterspil</t>
  </si>
  <si>
    <t>religionsministerium</t>
  </si>
  <si>
    <t>moske</t>
  </si>
  <si>
    <t>kulturhus</t>
  </si>
  <si>
    <t>patient</t>
  </si>
  <si>
    <t>forsvarschef</t>
  </si>
  <si>
    <t>notorisk</t>
  </si>
  <si>
    <t>hospitalsdirektÃ¸r</t>
  </si>
  <si>
    <t>fordÃ¸mmelse</t>
  </si>
  <si>
    <t>proportion</t>
  </si>
  <si>
    <t>tvangsadoption</t>
  </si>
  <si>
    <t>vidtgÃ¥ende</t>
  </si>
  <si>
    <t>kritisk</t>
  </si>
  <si>
    <t>retsstat</t>
  </si>
  <si>
    <t>rigsretstiltalen</t>
  </si>
  <si>
    <t>rigsretssag</t>
  </si>
  <si>
    <t>konfiskering</t>
  </si>
  <si>
    <t>grov</t>
  </si>
  <si>
    <t>fartgrÃ¦nse</t>
  </si>
  <si>
    <t>tilfÃ¸jelse</t>
  </si>
  <si>
    <t>rigsretstiltale</t>
  </si>
  <si>
    <t>aftes</t>
  </si>
  <si>
    <t>erstatning</t>
  </si>
  <si>
    <t>overkompensation</t>
  </si>
  <si>
    <t>retfÃ¦rdighed</t>
  </si>
  <si>
    <t>livsvÃ¦rk</t>
  </si>
  <si>
    <t>misbrug</t>
  </si>
  <si>
    <t>advokat</t>
  </si>
  <si>
    <t>retsudvalg</t>
  </si>
  <si>
    <t>sagsbehandling</t>
  </si>
  <si>
    <t>solidarisk</t>
  </si>
  <si>
    <t>pandemipolitik</t>
  </si>
  <si>
    <t>patentsystem</t>
  </si>
  <si>
    <t>menneskeret</t>
  </si>
  <si>
    <t>kvitte</t>
  </si>
  <si>
    <t>forventning</t>
  </si>
  <si>
    <t>arbejdsfÃ¦llesskab</t>
  </si>
  <si>
    <t>ydelsessystemet</t>
  </si>
  <si>
    <t>tilskuer</t>
  </si>
  <si>
    <t>aktiv</t>
  </si>
  <si>
    <t>talent</t>
  </si>
  <si>
    <t>rÃ¥dighed</t>
  </si>
  <si>
    <t>nul</t>
  </si>
  <si>
    <t>stramning</t>
  </si>
  <si>
    <t>bandemedlem</t>
  </si>
  <si>
    <t>deltager</t>
  </si>
  <si>
    <t>tilstÃ¥elsessag</t>
  </si>
  <si>
    <t>lytte</t>
  </si>
  <si>
    <t>kasse</t>
  </si>
  <si>
    <t>folketingssal</t>
  </si>
  <si>
    <t>landevej</t>
  </si>
  <si>
    <t>overbelÃ¦gning</t>
  </si>
  <si>
    <t>motionsrum</t>
  </si>
  <si>
    <t>kosteskab</t>
  </si>
  <si>
    <t>afsoning</t>
  </si>
  <si>
    <t>bekendt</t>
  </si>
  <si>
    <t>grÃ¦nseovergang</t>
  </si>
  <si>
    <t>sikker</t>
  </si>
  <si>
    <t>titel</t>
  </si>
  <si>
    <t>sosu-medhjÃ¦lpere</t>
  </si>
  <si>
    <t>kvindelig</t>
  </si>
  <si>
    <t>viceprÃ¦sent</t>
  </si>
  <si>
    <t>racisme</t>
  </si>
  <si>
    <t>ulighed</t>
  </si>
  <si>
    <t>klimahandling</t>
  </si>
  <si>
    <t>naivitet</t>
  </si>
  <si>
    <t>tank</t>
  </si>
  <si>
    <t>alvoren</t>
  </si>
  <si>
    <t>samfundskritisk</t>
  </si>
  <si>
    <t>hÃ¥ndslag</t>
  </si>
  <si>
    <t>gÃ¦ld</t>
  </si>
  <si>
    <t>gammeldagsmÃ¥de</t>
  </si>
  <si>
    <t>rask</t>
  </si>
  <si>
    <t>samfundsÃ¸konomi</t>
  </si>
  <si>
    <t>digitalisering</t>
  </si>
  <si>
    <t>jobcentre</t>
  </si>
  <si>
    <t>familiemedlem</t>
  </si>
  <si>
    <t>etnisk</t>
  </si>
  <si>
    <t>minoritetskvinder</t>
  </si>
  <si>
    <t>lovÃ¦ndring</t>
  </si>
  <si>
    <t>veto</t>
  </si>
  <si>
    <t>pengeoverfÃ¸rsel</t>
  </si>
  <si>
    <t>Ã¦ndre</t>
  </si>
  <si>
    <t>indfÃ¸dsretsordfÃ¸rer</t>
  </si>
  <si>
    <t>lÃ¦gdommer</t>
  </si>
  <si>
    <t>adskillelige</t>
  </si>
  <si>
    <t>udenrigsminister</t>
  </si>
  <si>
    <t>stÃ¦dig</t>
  </si>
  <si>
    <t>fyrvÃ¦rkeri</t>
  </si>
  <si>
    <t>vÃ¥ben</t>
  </si>
  <si>
    <t>erhvervsfjendtlig</t>
  </si>
  <si>
    <t>selskabsskat</t>
  </si>
  <si>
    <t>momsaflÃ¸ftning</t>
  </si>
  <si>
    <t>restaurantbesÃ¸g</t>
  </si>
  <si>
    <t>indstilling</t>
  </si>
  <si>
    <t>bÃ¸lle-metoder</t>
  </si>
  <si>
    <t>taiwan</t>
  </si>
  <si>
    <t>coronanedlukning</t>
  </si>
  <si>
    <t>standby</t>
  </si>
  <si>
    <t>advare</t>
  </si>
  <si>
    <t>svÃ¦kke</t>
  </si>
  <si>
    <t>kommission</t>
  </si>
  <si>
    <t>rÃ¥dgivning</t>
  </si>
  <si>
    <t>busk</t>
  </si>
  <si>
    <t>udsigt</t>
  </si>
  <si>
    <t>eftermiddag</t>
  </si>
  <si>
    <t>uformel</t>
  </si>
  <si>
    <t>fravÃ¦rende</t>
  </si>
  <si>
    <t>forfatningsrÃ¥d</t>
  </si>
  <si>
    <t>synshandicap</t>
  </si>
  <si>
    <t>orden</t>
  </si>
  <si>
    <t>faste</t>
  </si>
  <si>
    <t>praksis</t>
  </si>
  <si>
    <t>gyldne</t>
  </si>
  <si>
    <t>forudbetaling</t>
  </si>
  <si>
    <t>biodiversitetsplan</t>
  </si>
  <si>
    <t>naturomrÃ¥de</t>
  </si>
  <si>
    <t>overgreb</t>
  </si>
  <si>
    <t>medlemsland</t>
  </si>
  <si>
    <t>metode</t>
  </si>
  <si>
    <t>pÃ¦dofili</t>
  </si>
  <si>
    <t>atletiktrÃ¦nere</t>
  </si>
  <si>
    <t>klub</t>
  </si>
  <si>
    <t>gratis</t>
  </si>
  <si>
    <t>besparelse</t>
  </si>
  <si>
    <t>velfÃ¦rdsstat</t>
  </si>
  <si>
    <t>kerneudfordringer</t>
  </si>
  <si>
    <t>coronarestriktioner</t>
  </si>
  <si>
    <t>konkurrencesituation</t>
  </si>
  <si>
    <t>hypermarkeder</t>
  </si>
  <si>
    <t>nonfood-varer</t>
  </si>
  <si>
    <t>runde</t>
  </si>
  <si>
    <t>fÃ¸dselsdag</t>
  </si>
  <si>
    <t>prins</t>
  </si>
  <si>
    <t>prinsesse</t>
  </si>
  <si>
    <t>alternativ</t>
  </si>
  <si>
    <t>kostrÃ¥d</t>
  </si>
  <si>
    <t>spise</t>
  </si>
  <si>
    <t>krop</t>
  </si>
  <si>
    <t>videnskab</t>
  </si>
  <si>
    <t>kost</t>
  </si>
  <si>
    <t>20-spÃ¸rgsmÃ¥l</t>
  </si>
  <si>
    <t>amerikansk</t>
  </si>
  <si>
    <t>ambassadÃ¸r</t>
  </si>
  <si>
    <t>prÃ¦sidentpost</t>
  </si>
  <si>
    <t>vÃ¦lge</t>
  </si>
  <si>
    <t>20.</t>
  </si>
  <si>
    <t>24.</t>
  </si>
  <si>
    <t>langsom</t>
  </si>
  <si>
    <t>corona-vacciner</t>
  </si>
  <si>
    <t>menneskeliv</t>
  </si>
  <si>
    <t>brexit</t>
  </si>
  <si>
    <t>barnebrudepar</t>
  </si>
  <si>
    <t>foragtelig</t>
  </si>
  <si>
    <t>forfÃ¸lgelse</t>
  </si>
  <si>
    <t>slippe</t>
  </si>
  <si>
    <t>forbryder</t>
  </si>
  <si>
    <t>afsone</t>
  </si>
  <si>
    <t>tvangsbortadoptioner</t>
  </si>
  <si>
    <t>stigning</t>
  </si>
  <si>
    <t>generationskamp</t>
  </si>
  <si>
    <t>klimahandlingnu</t>
  </si>
  <si>
    <t>grÃ¸nbetydernu</t>
  </si>
  <si>
    <t>debattÃ¸r</t>
  </si>
  <si>
    <t>forfatter</t>
  </si>
  <si>
    <t>forÃ¥r</t>
  </si>
  <si>
    <t>frihedskamp</t>
  </si>
  <si>
    <t>klimarÃ¥d</t>
  </si>
  <si>
    <t>registreringsafgift</t>
  </si>
  <si>
    <t>like</t>
  </si>
  <si>
    <t>effektiv</t>
  </si>
  <si>
    <t>skattefradrag</t>
  </si>
  <si>
    <t>pasning</t>
  </si>
  <si>
    <t>terrordÃ¸mte</t>
  </si>
  <si>
    <t>bror</t>
  </si>
  <si>
    <t>svindel</t>
  </si>
  <si>
    <t>udtalelse</t>
  </si>
  <si>
    <t>kr./mdr</t>
  </si>
  <si>
    <t>pensionsÃ¥r</t>
  </si>
  <si>
    <t>tÃ¦ppe</t>
  </si>
  <si>
    <t>uforstÃ¥elig</t>
  </si>
  <si>
    <t>totalskade</t>
  </si>
  <si>
    <t>utallig</t>
  </si>
  <si>
    <t>matematik</t>
  </si>
  <si>
    <t>indsÃ¦tte</t>
  </si>
  <si>
    <t>personlig</t>
  </si>
  <si>
    <t>taktisk</t>
  </si>
  <si>
    <t>Ã¥rsag</t>
  </si>
  <si>
    <t>indkÃ¸b</t>
  </si>
  <si>
    <t>vaccinekÃ¸b</t>
  </si>
  <si>
    <t>ton</t>
  </si>
  <si>
    <t>krÃ¦ftpatient</t>
  </si>
  <si>
    <t>ubestemt</t>
  </si>
  <si>
    <t>krÃ¦ftforlÃ¸b</t>
  </si>
  <si>
    <t>kirkeminister</t>
  </si>
  <si>
    <t>prÃ¦st</t>
  </si>
  <si>
    <t>forkyndelsfrihed</t>
  </si>
  <si>
    <t>islam</t>
  </si>
  <si>
    <t>boligforening</t>
  </si>
  <si>
    <t>andel</t>
  </si>
  <si>
    <t>klimadelmÃ¥l</t>
  </si>
  <si>
    <t>fornÃ¦rme</t>
  </si>
  <si>
    <t>mÃ¥lstreg</t>
  </si>
  <si>
    <t>armbÃ¥nd</t>
  </si>
  <si>
    <t>veterannÃ¥l</t>
  </si>
  <si>
    <t>nedlÃ¦gning</t>
  </si>
  <si>
    <t>minkerhvervet</t>
  </si>
  <si>
    <t>intern</t>
  </si>
  <si>
    <t>facto</t>
  </si>
  <si>
    <t>vedhÃ¦fte</t>
  </si>
  <si>
    <t>spÃ¸rgetime</t>
  </si>
  <si>
    <t>skriftlig</t>
  </si>
  <si>
    <t>saglig</t>
  </si>
  <si>
    <t>volapyk</t>
  </si>
  <si>
    <t>ministerspÃ¸rgsmÃ¥l</t>
  </si>
  <si>
    <t>spin-manual</t>
  </si>
  <si>
    <t>supermarked</t>
  </si>
  <si>
    <t>tidsperspektiv</t>
  </si>
  <si>
    <t>modtagecenter</t>
  </si>
  <si>
    <t>centre</t>
  </si>
  <si>
    <t>Ã¸kse</t>
  </si>
  <si>
    <t>tusinde</t>
  </si>
  <si>
    <t>jul</t>
  </si>
  <si>
    <t>anderledes</t>
  </si>
  <si>
    <t>tÃ¦tte</t>
  </si>
  <si>
    <t>samtykke</t>
  </si>
  <si>
    <t>samtykkelov</t>
  </si>
  <si>
    <t>samtykkeloven</t>
  </si>
  <si>
    <t>prÃ¦diker</t>
  </si>
  <si>
    <t>bÃ¥nd</t>
  </si>
  <si>
    <t>skattetryk</t>
  </si>
  <si>
    <t>mdr.</t>
  </si>
  <si>
    <t>institutleder</t>
  </si>
  <si>
    <t>buste</t>
  </si>
  <si>
    <t>havn</t>
  </si>
  <si>
    <t>rektor</t>
  </si>
  <si>
    <t>bestyrelse</t>
  </si>
  <si>
    <t>identitetspolitiske</t>
  </si>
  <si>
    <t>studiemiljÃ¸</t>
  </si>
  <si>
    <t>statsbankerot</t>
  </si>
  <si>
    <t>principiel</t>
  </si>
  <si>
    <t>politiaftale</t>
  </si>
  <si>
    <t>bÃ¸de</t>
  </si>
  <si>
    <t>rejsehold</t>
  </si>
  <si>
    <t>politihestene</t>
  </si>
  <si>
    <t>mundtlig</t>
  </si>
  <si>
    <t>naiv</t>
  </si>
  <si>
    <t>startpakke</t>
  </si>
  <si>
    <t>diagnose</t>
  </si>
  <si>
    <t>formiddag</t>
  </si>
  <si>
    <t>barnebrudskommissionen</t>
  </si>
  <si>
    <t>delrapport</t>
  </si>
  <si>
    <t>farce</t>
  </si>
  <si>
    <t>minksagen</t>
  </si>
  <si>
    <t>undersÃ¸gelseskommission</t>
  </si>
  <si>
    <t>omstÃ¦ndighed</t>
  </si>
  <si>
    <t>krÃ¦ftramt</t>
  </si>
  <si>
    <t>bÃ¸rnekrÃ¦ftomrÃ¥det</t>
  </si>
  <si>
    <t>udgift</t>
  </si>
  <si>
    <t>efterkommer</t>
  </si>
  <si>
    <t>detailhandel</t>
  </si>
  <si>
    <t>lovbrud</t>
  </si>
  <si>
    <t>lÃ¥ge</t>
  </si>
  <si>
    <t>julekalender</t>
  </si>
  <si>
    <t>belyse</t>
  </si>
  <si>
    <t>afhÃ¸ring</t>
  </si>
  <si>
    <t>vidneansvar</t>
  </si>
  <si>
    <t>ulovlighed</t>
  </si>
  <si>
    <t>kommissionsundersÃ¸gelse</t>
  </si>
  <si>
    <t>stramme</t>
  </si>
  <si>
    <t>integrationspolitik</t>
  </si>
  <si>
    <t>tilladelse</t>
  </si>
  <si>
    <t>moskÃ©-byggeri</t>
  </si>
  <si>
    <t>bekymre</t>
  </si>
  <si>
    <t>teste</t>
  </si>
  <si>
    <t>ventetid</t>
  </si>
  <si>
    <t>sundhedkrise</t>
  </si>
  <si>
    <t>fortsÃ¦tte</t>
  </si>
  <si>
    <t>telefonnotat</t>
  </si>
  <si>
    <t>retssamfund</t>
  </si>
  <si>
    <t>udmelding</t>
  </si>
  <si>
    <t>pibe</t>
  </si>
  <si>
    <t>held</t>
  </si>
  <si>
    <t>arbejdsforhold</t>
  </si>
  <si>
    <t>beskÃ¦ftigelsesgrad</t>
  </si>
  <si>
    <t>belÃ¸b</t>
  </si>
  <si>
    <t>kassere</t>
  </si>
  <si>
    <t>signal</t>
  </si>
  <si>
    <t>beskatning</t>
  </si>
  <si>
    <t>skat</t>
  </si>
  <si>
    <t>mink-skandalen</t>
  </si>
  <si>
    <t>journalist</t>
  </si>
  <si>
    <t>grÃ¸nlandsk</t>
  </si>
  <si>
    <t>eksperimentbÃ¸rn</t>
  </si>
  <si>
    <t>hÃ¸jre</t>
  </si>
  <si>
    <t>redegÃ¸relse</t>
  </si>
  <si>
    <t>hemmelig</t>
  </si>
  <si>
    <t>mÃ¸denotat</t>
  </si>
  <si>
    <t>coronasmitten</t>
  </si>
  <si>
    <t>finanslovsaftale</t>
  </si>
  <si>
    <t>Ã¦ldrepleje</t>
  </si>
  <si>
    <t>kvoteflygtning</t>
  </si>
  <si>
    <t>bedring</t>
  </si>
  <si>
    <t>elbil</t>
  </si>
  <si>
    <t>usaglig</t>
  </si>
  <si>
    <t>bÃ¸rnefamilie</t>
  </si>
  <si>
    <t>klimabistand</t>
  </si>
  <si>
    <t>krisepolitiken</t>
  </si>
  <si>
    <t>mail</t>
  </si>
  <si>
    <t>sparekniv</t>
  </si>
  <si>
    <t>kunst</t>
  </si>
  <si>
    <t>ungdomspakke</t>
  </si>
  <si>
    <t>skolebarn</t>
  </si>
  <si>
    <t>teaterforestilling</t>
  </si>
  <si>
    <t>koncert</t>
  </si>
  <si>
    <t>lÃ¸ft</t>
  </si>
  <si>
    <t>daginstitution</t>
  </si>
  <si>
    <t>personale</t>
  </si>
  <si>
    <t>realitet</t>
  </si>
  <si>
    <t>skÃ¥ltaler</t>
  </si>
  <si>
    <t>fed</t>
  </si>
  <si>
    <t>julebesÃ¸g</t>
  </si>
  <si>
    <t>nytÃ¥r</t>
  </si>
  <si>
    <t>plante</t>
  </si>
  <si>
    <t>bilafgift</t>
  </si>
  <si>
    <t>naturnationalparker</t>
  </si>
  <si>
    <t>urÃ¸rt</t>
  </si>
  <si>
    <t>skov</t>
  </si>
  <si>
    <t>olieaftale</t>
  </si>
  <si>
    <t>klimaudfordringen</t>
  </si>
  <si>
    <t>udbudsrunde</t>
  </si>
  <si>
    <t>olie</t>
  </si>
  <si>
    <t>undergrund</t>
  </si>
  <si>
    <t>lederskab</t>
  </si>
  <si>
    <t>forfatte</t>
  </si>
  <si>
    <t>gÃ¦st</t>
  </si>
  <si>
    <t>kvart</t>
  </si>
  <si>
    <t>perfekthedstanke</t>
  </si>
  <si>
    <t>adventstid</t>
  </si>
  <si>
    <t>blaatkvarter</t>
  </si>
  <si>
    <t>campingpladsejere</t>
  </si>
  <si>
    <t>dispensation</t>
  </si>
  <si>
    <t>fastliggere</t>
  </si>
  <si>
    <t>campingplads</t>
  </si>
  <si>
    <t>vintermÃ¥ned</t>
  </si>
  <si>
    <t>ubalance</t>
  </si>
  <si>
    <t>nyerhvervet</t>
  </si>
  <si>
    <t>hushandel</t>
  </si>
  <si>
    <t>.@mattiastesfaye</t>
  </si>
  <si>
    <t>anmassende</t>
  </si>
  <si>
    <t>institution</t>
  </si>
  <si>
    <t>lovforslag</t>
  </si>
  <si>
    <t>streng</t>
  </si>
  <si>
    <t>minimumsstraffe</t>
  </si>
  <si>
    <t>forseelse</t>
  </si>
  <si>
    <t>fejlagtig</t>
  </si>
  <si>
    <t>actioncards</t>
  </si>
  <si>
    <t>skÃ¦ve</t>
  </si>
  <si>
    <t>opkvalificering</t>
  </si>
  <si>
    <t>betydningsfuld</t>
  </si>
  <si>
    <t>tidl.</t>
  </si>
  <si>
    <t>infrastruktur</t>
  </si>
  <si>
    <t>hjemmel</t>
  </si>
  <si>
    <t>modifikation</t>
  </si>
  <si>
    <t>magtkamp</t>
  </si>
  <si>
    <t>tidsfrist</t>
  </si>
  <si>
    <t>skovlov</t>
  </si>
  <si>
    <t>sej</t>
  </si>
  <si>
    <t>feriepenge</t>
  </si>
  <si>
    <t>sparke</t>
  </si>
  <si>
    <t>vegansk</t>
  </si>
  <si>
    <t>kostvejledning</t>
  </si>
  <si>
    <t>officiel</t>
  </si>
  <si>
    <t>tÃ¸jpoliti</t>
  </si>
  <si>
    <t>slips</t>
  </si>
  <si>
    <t>havnearbejder</t>
  </si>
  <si>
    <t>grundlovsbrud</t>
  </si>
  <si>
    <t>joke</t>
  </si>
  <si>
    <t>halvdel</t>
  </si>
  <si>
    <t>trÃ¦k</t>
  </si>
  <si>
    <t>sydfynske</t>
  </si>
  <si>
    <t>genlÃ¦se</t>
  </si>
  <si>
    <t>dfaam20</t>
  </si>
  <si>
    <t>skuffelse</t>
  </si>
  <si>
    <t>minksituationen</t>
  </si>
  <si>
    <t>hat</t>
  </si>
  <si>
    <t>overformynderi</t>
  </si>
  <si>
    <t>fÃ¸deral</t>
  </si>
  <si>
    <t>union</t>
  </si>
  <si>
    <t>pengegave</t>
  </si>
  <si>
    <t>kolossal</t>
  </si>
  <si>
    <t>usund</t>
  </si>
  <si>
    <t>hovedbestyrelse</t>
  </si>
  <si>
    <t>suppleant</t>
  </si>
  <si>
    <t>sÃ¸nderjyde</t>
  </si>
  <si>
    <t>voldelig</t>
  </si>
  <si>
    <t>islamister</t>
  </si>
  <si>
    <t>stille</t>
  </si>
  <si>
    <t>familieansvar</t>
  </si>
  <si>
    <t>indvandrerdreng</t>
  </si>
  <si>
    <t>klan</t>
  </si>
  <si>
    <t>udvisning</t>
  </si>
  <si>
    <t>bandepakkerne</t>
  </si>
  <si>
    <t>etpartiregering</t>
  </si>
  <si>
    <t>etpartistyre</t>
  </si>
  <si>
    <t>arrogance</t>
  </si>
  <si>
    <t>herre</t>
  </si>
  <si>
    <t>Ã¦ldrecheck</t>
  </si>
  <si>
    <t>bÃ¸rnecheck</t>
  </si>
  <si>
    <t>forholdsregel</t>
  </si>
  <si>
    <t>nÃ¦stekÃ¦rlighed</t>
  </si>
  <si>
    <t>dominansvold</t>
  </si>
  <si>
    <t>hadforbrydelse</t>
  </si>
  <si>
    <t>minimumsstraf</t>
  </si>
  <si>
    <t>dfmaa20</t>
  </si>
  <si>
    <t>antiislamiseringsudspil</t>
  </si>
  <si>
    <t>lÃ¸be</t>
  </si>
  <si>
    <t>stable</t>
  </si>
  <si>
    <t>nationalkonservative</t>
  </si>
  <si>
    <t>magasinprogram</t>
  </si>
  <si>
    <t>indspark</t>
  </si>
  <si>
    <t>ide-debatten</t>
  </si>
  <si>
    <t>livsgrundlag</t>
  </si>
  <si>
    <t>kristendom</t>
  </si>
  <si>
    <t>skrue</t>
  </si>
  <si>
    <t>ordbog</t>
  </si>
  <si>
    <t>udenomssvar</t>
  </si>
  <si>
    <t>Ã¦ldreministeren</t>
  </si>
  <si>
    <t>plejehjemsbeboer</t>
  </si>
  <si>
    <t>farveblind</t>
  </si>
  <si>
    <t>flex</t>
  </si>
  <si>
    <t>stÃ¸rstedel</t>
  </si>
  <si>
    <t>midlertidig</t>
  </si>
  <si>
    <t>bÃ¸rnetilskud</t>
  </si>
  <si>
    <t>asylsÃ¸ger</t>
  </si>
  <si>
    <t>vandmiljÃ¸</t>
  </si>
  <si>
    <t>folkesundhed</t>
  </si>
  <si>
    <t>falsk</t>
  </si>
  <si>
    <t>prÃ¦mis</t>
  </si>
  <si>
    <t>vÃ¦rdige</t>
  </si>
  <si>
    <t>reg.system</t>
  </si>
  <si>
    <t>rapperen</t>
  </si>
  <si>
    <t>bandekonflikten</t>
  </si>
  <si>
    <t>grÃ¦nseoverskridende</t>
  </si>
  <si>
    <t>bandetyper</t>
  </si>
  <si>
    <t>provokere</t>
  </si>
  <si>
    <t>kernevelfÃ¦rden</t>
  </si>
  <si>
    <t>fremgang</t>
  </si>
  <si>
    <t>finanslovsforslag</t>
  </si>
  <si>
    <t>ros</t>
  </si>
  <si>
    <t>direktÃ¸r</t>
  </si>
  <si>
    <t>aktieprogram</t>
  </si>
  <si>
    <t>erhvervsminister</t>
  </si>
  <si>
    <t>lavbundsjord</t>
  </si>
  <si>
    <t>uundgÃ¥elig</t>
  </si>
  <si>
    <t>lette</t>
  </si>
  <si>
    <t>fisker</t>
  </si>
  <si>
    <t>hurtigarbejdende</t>
  </si>
  <si>
    <t>faktum</t>
  </si>
  <si>
    <t>lastvÃ¦rk</t>
  </si>
  <si>
    <t>konklusion</t>
  </si>
  <si>
    <t>fÃ¸rstebehandle</t>
  </si>
  <si>
    <t>retsfÃ¸lelse</t>
  </si>
  <si>
    <t>vanvidsbilister</t>
  </si>
  <si>
    <t>lemfÃ¦ldig</t>
  </si>
  <si>
    <t>gennembrud</t>
  </si>
  <si>
    <t>samtaleemne</t>
  </si>
  <si>
    <t>landmand</t>
  </si>
  <si>
    <t>genlyd</t>
  </si>
  <si>
    <t>lovgrundlag</t>
  </si>
  <si>
    <t>koordinationsudvalg</t>
  </si>
  <si>
    <t>ekspropriering</t>
  </si>
  <si>
    <t>grundlov</t>
  </si>
  <si>
    <t>hÃ¦rvÃ¦rk</t>
  </si>
  <si>
    <t>kulturarvsminder</t>
  </si>
  <si>
    <t>grundlovsstridig</t>
  </si>
  <si>
    <t>forsvarslinje</t>
  </si>
  <si>
    <t>fin</t>
  </si>
  <si>
    <t>kampagne</t>
  </si>
  <si>
    <t>handikappe</t>
  </si>
  <si>
    <t>erstatte</t>
  </si>
  <si>
    <t>kolonihavehus</t>
  </si>
  <si>
    <t>Total</t>
  </si>
  <si>
    <t>tilvalg</t>
  </si>
  <si>
    <t>nemme</t>
  </si>
  <si>
    <t>utraditionel</t>
  </si>
  <si>
    <t>klimaambitioner</t>
  </si>
  <si>
    <t>nytÃ¥rsaften</t>
  </si>
  <si>
    <t>gade</t>
  </si>
  <si>
    <t>indvandrerdrenge</t>
  </si>
  <si>
    <t>skÃ¸d</t>
  </si>
  <si>
    <t>brandmand</t>
  </si>
  <si>
    <t>tildele</t>
  </si>
  <si>
    <t>berÃ¸re</t>
  </si>
  <si>
    <t>Ã¦kel</t>
  </si>
  <si>
    <t>spillested</t>
  </si>
  <si>
    <t>indtog</t>
  </si>
  <si>
    <t>islamisterne</t>
  </si>
  <si>
    <t>ressortminister</t>
  </si>
  <si>
    <t>hÃ¸jskolesangbog</t>
  </si>
  <si>
    <t>bevÃ¦gelighed</t>
  </si>
  <si>
    <t>bestandig</t>
  </si>
  <si>
    <t>ramadan-sang</t>
  </si>
  <si>
    <t>uagtsomhed</t>
  </si>
  <si>
    <t>sangskat</t>
  </si>
  <si>
    <t>badevand</t>
  </si>
  <si>
    <t>voks</t>
  </si>
  <si>
    <t>nÃ¦rvÃ¦r</t>
  </si>
  <si>
    <t>voksenkontakt</t>
  </si>
  <si>
    <t>bÃ¸rnehave</t>
  </si>
  <si>
    <t>automatsvar</t>
  </si>
  <si>
    <t>skr.redegÃ¸relse</t>
  </si>
  <si>
    <t>ministerium</t>
  </si>
  <si>
    <t>liberaldemokratisk</t>
  </si>
  <si>
    <t>ideologi</t>
  </si>
  <si>
    <t>bestand</t>
  </si>
  <si>
    <t>klokkeklar</t>
  </si>
  <si>
    <t>generationsforureninger</t>
  </si>
  <si>
    <t>kulturarvsformidling</t>
  </si>
  <si>
    <t>kÃ¸kken</t>
  </si>
  <si>
    <t>udrydde</t>
  </si>
  <si>
    <t>uansvarlig</t>
  </si>
  <si>
    <t>soleklar</t>
  </si>
  <si>
    <t>uklar</t>
  </si>
  <si>
    <t>absurd</t>
  </si>
  <si>
    <t>danmarkshistorie</t>
  </si>
  <si>
    <t>vold</t>
  </si>
  <si>
    <t>vandalisme</t>
  </si>
  <si>
    <t>rekord</t>
  </si>
  <si>
    <t>rockerrelaterede</t>
  </si>
  <si>
    <t>politiudspil</t>
  </si>
  <si>
    <t>bidrag</t>
  </si>
  <si>
    <t>hastelov</t>
  </si>
  <si>
    <t>fremsÃ¦tte</t>
  </si>
  <si>
    <t>panik</t>
  </si>
  <si>
    <t>tab</t>
  </si>
  <si>
    <t>pivÃ¥ben</t>
  </si>
  <si>
    <t>avisannonce</t>
  </si>
  <si>
    <t>retsforfÃ¸lge</t>
  </si>
  <si>
    <t>kold</t>
  </si>
  <si>
    <t>diktere</t>
  </si>
  <si>
    <t>frokost</t>
  </si>
  <si>
    <t>drastisk</t>
  </si>
  <si>
    <t>rabat</t>
  </si>
  <si>
    <t>sagsbehandlingstid</t>
  </si>
  <si>
    <t>strafrabatter</t>
  </si>
  <si>
    <t>5-Ã¥rig</t>
  </si>
  <si>
    <t>parre</t>
  </si>
  <si>
    <t>minimumstraf</t>
  </si>
  <si>
    <t>obligatorisk</t>
  </si>
  <si>
    <t>Ã¸strigsk</t>
  </si>
  <si>
    <t>plag</t>
  </si>
  <si>
    <t>habilitetsproblemer</t>
  </si>
  <si>
    <t>inhabilitet</t>
  </si>
  <si>
    <t>donation</t>
  </si>
  <si>
    <t>kantine</t>
  </si>
  <si>
    <t>ugentlig</t>
  </si>
  <si>
    <t>kÃ¸dfrie</t>
  </si>
  <si>
    <t>grÃ¸ntsagsdiktatur</t>
  </si>
  <si>
    <t>indtÃ¦gt</t>
  </si>
  <si>
    <t>sommerhusudlejning</t>
  </si>
  <si>
    <t>franske</t>
  </si>
  <si>
    <t>ambassade</t>
  </si>
  <si>
    <t>privilegium</t>
  </si>
  <si>
    <t>analfabet</t>
  </si>
  <si>
    <t>teknologiforstÃ¥else</t>
  </si>
  <si>
    <t>fag</t>
  </si>
  <si>
    <t>tavshed</t>
  </si>
  <si>
    <t>islamistisk</t>
  </si>
  <si>
    <t>Ã¦gte</t>
  </si>
  <si>
    <t>levevis</t>
  </si>
  <si>
    <t>massakre</t>
  </si>
  <si>
    <t>skulder</t>
  </si>
  <si>
    <t>franskmand</t>
  </si>
  <si>
    <t>forstÃ¥elig</t>
  </si>
  <si>
    <t>borge</t>
  </si>
  <si>
    <t>pleje</t>
  </si>
  <si>
    <t>svÃ¦kkelse</t>
  </si>
  <si>
    <t>familieklub</t>
  </si>
  <si>
    <t>byrÃ¥d</t>
  </si>
  <si>
    <t>eks.</t>
  </si>
  <si>
    <t>islamisering</t>
  </si>
  <si>
    <t>coronasmitte</t>
  </si>
  <si>
    <t>ultimativ</t>
  </si>
  <si>
    <t>ladestandere</t>
  </si>
  <si>
    <t>fremrykke</t>
  </si>
  <si>
    <t>tobaksbranchen</t>
  </si>
  <si>
    <t>imam</t>
  </si>
  <si>
    <t>Ã¦gteskab</t>
  </si>
  <si>
    <t>anonym</t>
  </si>
  <si>
    <t>hÃ¥ndsrÃ¦kning</t>
  </si>
  <si>
    <t>autonomi</t>
  </si>
  <si>
    <t>ekstremist</t>
  </si>
  <si>
    <t>mÃ¸rkemand</t>
  </si>
  <si>
    <t>milliard-skattestigninger</t>
  </si>
  <si>
    <t>massere</t>
  </si>
  <si>
    <t>knaekcancer</t>
  </si>
  <si>
    <t>smitteopsporingen</t>
  </si>
  <si>
    <t>statsminsteren</t>
  </si>
  <si>
    <t>modregningsregler</t>
  </si>
  <si>
    <t>pensionist</t>
  </si>
  <si>
    <t>rÃ¥derum</t>
  </si>
  <si>
    <t>forudsigelighed</t>
  </si>
  <si>
    <t>uforudsigelig</t>
  </si>
  <si>
    <t>retningslinje</t>
  </si>
  <si>
    <t>undervise</t>
  </si>
  <si>
    <t>pisk</t>
  </si>
  <si>
    <t>gulerod</t>
  </si>
  <si>
    <t>part</t>
  </si>
  <si>
    <t>episode</t>
  </si>
  <si>
    <t>husstand</t>
  </si>
  <si>
    <t>udgang</t>
  </si>
  <si>
    <t>hastighed</t>
  </si>
  <si>
    <t>skidt</t>
  </si>
  <si>
    <t>nordisk</t>
  </si>
  <si>
    <t>militÃ¦r</t>
  </si>
  <si>
    <t>alliance</t>
  </si>
  <si>
    <t>nordiskforsvarssamarbejde</t>
  </si>
  <si>
    <t>respektere</t>
  </si>
  <si>
    <t>fejlanbragt</t>
  </si>
  <si>
    <t>bÃ¥d</t>
  </si>
  <si>
    <t>tilstrÃ¦kkelig</t>
  </si>
  <si>
    <t>passager</t>
  </si>
  <si>
    <t>vand</t>
  </si>
  <si>
    <t>31-Ã¥rig</t>
  </si>
  <si>
    <t>sagsbehandle</t>
  </si>
  <si>
    <t>ansÃ¸gning</t>
  </si>
  <si>
    <t>opholdstilladelse</t>
  </si>
  <si>
    <t>genetablere</t>
  </si>
  <si>
    <t>hÃ¥ndvÃ¦rkerfradraget</t>
  </si>
  <si>
    <t>isolering</t>
  </si>
  <si>
    <t>vindue</t>
  </si>
  <si>
    <t>transparens</t>
  </si>
  <si>
    <t>stadion</t>
  </si>
  <si>
    <t>sldk</t>
  </si>
  <si>
    <t>dyretransportchauffÃ¸rer</t>
  </si>
  <si>
    <t>chauffÃ¸r</t>
  </si>
  <si>
    <t>nedslidning</t>
  </si>
  <si>
    <t>nedslidt</t>
  </si>
  <si>
    <t>25-Ã¥rs</t>
  </si>
  <si>
    <t>jubilÃ¦umsudgave</t>
  </si>
  <si>
    <t>tyveri</t>
  </si>
  <si>
    <t>narkohandel</t>
  </si>
  <si>
    <t>kompensationsordningen</t>
  </si>
  <si>
    <t>begivenhedsrig</t>
  </si>
  <si>
    <t>pensionsaftale</t>
  </si>
  <si>
    <t>seniorpensionsordningen</t>
  </si>
  <si>
    <t>momssvindelen</t>
  </si>
  <si>
    <t>indvandrermiljÃ¸er</t>
  </si>
  <si>
    <t>direkte</t>
  </si>
  <si>
    <t>kasseapparat</t>
  </si>
  <si>
    <t>momssvindel</t>
  </si>
  <si>
    <t>indvandrermiljÃ¸erne</t>
  </si>
  <si>
    <t>grÃ¸nthandler</t>
  </si>
  <si>
    <t>skizofreni</t>
  </si>
  <si>
    <t>livslang</t>
  </si>
  <si>
    <t>lidelse</t>
  </si>
  <si>
    <t>medicin</t>
  </si>
  <si>
    <t>pause</t>
  </si>
  <si>
    <t>pensionsforhandlingerne</t>
  </si>
  <si>
    <t>seniorpension</t>
  </si>
  <si>
    <t>hÃ¥rdtarbejdende</t>
  </si>
  <si>
    <t>ivÃ¦rksÃ¦tterskat</t>
  </si>
  <si>
    <t>Ã¸je</t>
  </si>
  <si>
    <t>driftig</t>
  </si>
  <si>
    <t>enerÃ¥dig</t>
  </si>
  <si>
    <t>coronakurs</t>
  </si>
  <si>
    <t>socialist</t>
  </si>
  <si>
    <t>vikar</t>
  </si>
  <si>
    <t>normering</t>
  </si>
  <si>
    <t>papir</t>
  </si>
  <si>
    <t>storsind</t>
  </si>
  <si>
    <t>fremture</t>
  </si>
  <si>
    <t>synd</t>
  </si>
  <si>
    <t>uigennemsigtig</t>
  </si>
  <si>
    <t>logik</t>
  </si>
  <si>
    <t>fundamental</t>
  </si>
  <si>
    <t>skatte-amok</t>
  </si>
  <si>
    <t>socialisme</t>
  </si>
  <si>
    <t>samtlige</t>
  </si>
  <si>
    <t>marginalskat</t>
  </si>
  <si>
    <t>socialistisk</t>
  </si>
  <si>
    <t>drÃ¸mmesamfund</t>
  </si>
  <si>
    <t>interesse</t>
  </si>
  <si>
    <t>fyringsreform</t>
  </si>
  <si>
    <t>plejehjemslederen</t>
  </si>
  <si>
    <t>farlig</t>
  </si>
  <si>
    <t>voksenproblemer</t>
  </si>
  <si>
    <t>sÃ¥som</t>
  </si>
  <si>
    <t>brodden</t>
  </si>
  <si>
    <t>kar</t>
  </si>
  <si>
    <t>hartkorn</t>
  </si>
  <si>
    <t>kultursammenstÃ¸d</t>
  </si>
  <si>
    <t>finte</t>
  </si>
  <si>
    <t>opholdsforbud</t>
  </si>
  <si>
    <t>fjernelse</t>
  </si>
  <si>
    <t>statussymbol</t>
  </si>
  <si>
    <t>utilpasset</t>
  </si>
  <si>
    <t>indsigt</t>
  </si>
  <si>
    <t>medindflydelse</t>
  </si>
  <si>
    <t>afpasse</t>
  </si>
  <si>
    <t>skattereform</t>
  </si>
  <si>
    <t>fortid</t>
  </si>
  <si>
    <t>lÃ¥n</t>
  </si>
  <si>
    <t>dÃ©m</t>
  </si>
  <si>
    <t>tredje</t>
  </si>
  <si>
    <t>overfald</t>
  </si>
  <si>
    <t>kvÃ¦le</t>
  </si>
  <si>
    <t>skadelig</t>
  </si>
  <si>
    <t>hockeystav</t>
  </si>
  <si>
    <t>baglÃ¦ns</t>
  </si>
  <si>
    <t>hovedpine</t>
  </si>
  <si>
    <t>nakke</t>
  </si>
  <si>
    <t>kirurgisk</t>
  </si>
  <si>
    <t>velfortjent</t>
  </si>
  <si>
    <t>roset</t>
  </si>
  <si>
    <t>ridder</t>
  </si>
  <si>
    <t>rumraket</t>
  </si>
  <si>
    <t>velfÃ¦rdsomrÃ¥de</t>
  </si>
  <si>
    <t>fri?"#dkpol</t>
  </si>
  <si>
    <t>miljÃ¸ordfÃ¸rer</t>
  </si>
  <si>
    <t>foreningsliv</t>
  </si>
  <si>
    <t>topskattelettelser</t>
  </si>
  <si>
    <t>familieudspil</t>
  </si>
  <si>
    <t>hamsterhjul</t>
  </si>
  <si>
    <t>dunder</t>
  </si>
  <si>
    <t>lykkelig</t>
  </si>
  <si>
    <t>nÃ¦re</t>
  </si>
  <si>
    <t>fjernsyn</t>
  </si>
  <si>
    <t>empatiske</t>
  </si>
  <si>
    <t>udstrÃ¥ling</t>
  </si>
  <si>
    <t>styring</t>
  </si>
  <si>
    <t>empati</t>
  </si>
  <si>
    <t>facade</t>
  </si>
  <si>
    <t>forhÃ¥nd</t>
  </si>
  <si>
    <t>folketingsÃ¥r</t>
  </si>
  <si>
    <t>blodrÃ¸d</t>
  </si>
  <si>
    <t>rÃ¥be</t>
  </si>
  <si>
    <t>hurra</t>
  </si>
  <si>
    <t>hjerter</t>
  </si>
  <si>
    <t>pt.</t>
  </si>
  <si>
    <t>klimaappellen</t>
  </si>
  <si>
    <t>hjÃ¦lpe</t>
  </si>
  <si>
    <t>kerne</t>
  </si>
  <si>
    <t>niqabforbuddet</t>
  </si>
  <si>
    <t>forbyde</t>
  </si>
  <si>
    <t>hovedtÃ¸rklÃ¦de</t>
  </si>
  <si>
    <t>indefryse</t>
  </si>
  <si>
    <t>ferieuger</t>
  </si>
  <si>
    <t>fritid</t>
  </si>
  <si>
    <t>organisation</t>
  </si>
  <si>
    <t>upartiskhed</t>
  </si>
  <si>
    <t>habilitet</t>
  </si>
  <si>
    <t>ledighed</t>
  </si>
  <si>
    <t>afgiftsstigning</t>
  </si>
  <si>
    <t>ring</t>
  </si>
  <si>
    <t>lÃ¸sningsforslag</t>
  </si>
  <si>
    <t>musikbranche</t>
  </si>
  <si>
    <t>kvinderenes</t>
  </si>
  <si>
    <t>radiovenligt</t>
  </si>
  <si>
    <t>musik</t>
  </si>
  <si>
    <t>overflade</t>
  </si>
  <si>
    <t>hverdagssexisme</t>
  </si>
  <si>
    <t>skoleskema</t>
  </si>
  <si>
    <t>deltage</t>
  </si>
  <si>
    <t>gruppere</t>
  </si>
  <si>
    <t>virtuel</t>
  </si>
  <si>
    <t>byggeplads</t>
  </si>
  <si>
    <t>initiativtager</t>
  </si>
  <si>
    <t>enblandtos</t>
  </si>
  <si>
    <t>meningsdanner</t>
  </si>
  <si>
    <t>suverÃ¦n</t>
  </si>
  <si>
    <t>nationalstat</t>
  </si>
  <si>
    <t>Ã¦ldretopmÃ¸det</t>
  </si>
  <si>
    <t>Ã¦ldrelov</t>
  </si>
  <si>
    <t>familiesammenfÃ¸ring</t>
  </si>
  <si>
    <t>strid</t>
  </si>
  <si>
    <t>friskole</t>
  </si>
  <si>
    <t>genfremsÃ¦tte</t>
  </si>
  <si>
    <t>igang</t>
  </si>
  <si>
    <t>skadestue</t>
  </si>
  <si>
    <t>splitte</t>
  </si>
  <si>
    <t>coronabeslutninger</t>
  </si>
  <si>
    <t>20-Ã¥ret</t>
  </si>
  <si>
    <t>sikkerhedsnet</t>
  </si>
  <si>
    <t>hÃ¦ngekÃ¸je</t>
  </si>
  <si>
    <t>meningslÃ¸shed</t>
  </si>
  <si>
    <t>friplejehjem</t>
  </si>
  <si>
    <t>etc.</t>
  </si>
  <si>
    <t>plejehjemsbestyrelser</t>
  </si>
  <si>
    <t>ildsjÃ¦l</t>
  </si>
  <si>
    <t>blufnummer</t>
  </si>
  <si>
    <t>power</t>
  </si>
  <si>
    <t>snude</t>
  </si>
  <si>
    <t>samspil</t>
  </si>
  <si>
    <t>news</t>
  </si>
  <si>
    <t>proppe</t>
  </si>
  <si>
    <t>himmelrÃ¥bende</t>
  </si>
  <si>
    <t>hÃ¦fte</t>
  </si>
  <si>
    <t>elbilsudspil</t>
  </si>
  <si>
    <t>pct.</t>
  </si>
  <si>
    <t>uambitiÃ¸se</t>
  </si>
  <si>
    <t>biludspil</t>
  </si>
  <si>
    <t>tilbagetrÃ¦kning</t>
  </si>
  <si>
    <t>indfÃ¸re</t>
  </si>
  <si>
    <t>seniorpensionen</t>
  </si>
  <si>
    <t>velfungerende</t>
  </si>
  <si>
    <t>krÃ¦ftbehandling</t>
  </si>
  <si>
    <t>bestemme</t>
  </si>
  <si>
    <t>danmark</t>
  </si>
  <si>
    <t>september</t>
  </si>
  <si>
    <t>klÃ¸gtig</t>
  </si>
  <si>
    <t>pensionsalder</t>
  </si>
  <si>
    <t>byrd</t>
  </si>
  <si>
    <t>ðŸ¼#dkpol</t>
  </si>
  <si>
    <t>gymnasievalg</t>
  </si>
  <si>
    <t>integrationsudfordringerne</t>
  </si>
  <si>
    <t>ghettogymnasierne</t>
  </si>
  <si>
    <t>testning</t>
  </si>
  <si>
    <t>forhindre</t>
  </si>
  <si>
    <t>skilsmisse</t>
  </si>
  <si>
    <t>Ã¸velse</t>
  </si>
  <si>
    <t>dumping</t>
  </si>
  <si>
    <t>byggeri</t>
  </si>
  <si>
    <t>troppe</t>
  </si>
  <si>
    <t>forfÃ¦rdelig</t>
  </si>
  <si>
    <t>velfÃ¦rdskrav</t>
  </si>
  <si>
    <t>fakkel</t>
  </si>
  <si>
    <t>rvlm20</t>
  </si>
  <si>
    <t>kompas</t>
  </si>
  <si>
    <t>venstre</t>
  </si>
  <si>
    <t>grÃ¸ft</t>
  </si>
  <si>
    <t>yderst</t>
  </si>
  <si>
    <t>hÃ¸jreflÃ¸j</t>
  </si>
  <si>
    <t>samling</t>
  </si>
  <si>
    <t>Ã¦rme</t>
  </si>
  <si>
    <t>stilstand</t>
  </si>
  <si>
    <t>utÃ¥lmodig</t>
  </si>
  <si>
    <t>smelt</t>
  </si>
  <si>
    <t>temperatur</t>
  </si>
  <si>
    <t>rabiat</t>
  </si>
  <si>
    <t>klimakrisen</t>
  </si>
  <si>
    <t>intention</t>
  </si>
  <si>
    <t>tilfÃ¦lde</t>
  </si>
  <si>
    <t>tilvÃ¦relse</t>
  </si>
  <si>
    <t>magtelite</t>
  </si>
  <si>
    <t>korrupt</t>
  </si>
  <si>
    <t>bureaukrat</t>
  </si>
  <si>
    <t>nÃ¸d</t>
  </si>
  <si>
    <t>centrum-hÃ¸jre</t>
  </si>
  <si>
    <t>kansler</t>
  </si>
  <si>
    <t>vendepunkt</t>
  </si>
  <si>
    <t>rydde</t>
  </si>
  <si>
    <t>sexistiske-kultur</t>
  </si>
  <si>
    <t>erkendelse</t>
  </si>
  <si>
    <t>kynisk</t>
  </si>
  <si>
    <t>afgangseksamen</t>
  </si>
  <si>
    <t>bemÃ¦rkelsesvÃ¦rdig</t>
  </si>
  <si>
    <t>indtryk</t>
  </si>
  <si>
    <t>skoledreng</t>
  </si>
  <si>
    <t>barsk</t>
  </si>
  <si>
    <t>kvarter</t>
  </si>
  <si>
    <t>stereotyp</t>
  </si>
  <si>
    <t>allermest</t>
  </si>
  <si>
    <t>lod</t>
  </si>
  <si>
    <t>virus</t>
  </si>
  <si>
    <t>uovervindelig</t>
  </si>
  <si>
    <t>masse</t>
  </si>
  <si>
    <t>august</t>
  </si>
  <si>
    <t>nordlig</t>
  </si>
  <si>
    <t>diskrimination</t>
  </si>
  <si>
    <t>forskelsbehandling</t>
  </si>
  <si>
    <t>nÃ¸dskole</t>
  </si>
  <si>
    <t>folkeskolereformen</t>
  </si>
  <si>
    <t>krisetid</t>
  </si>
  <si>
    <t>iboende</t>
  </si>
  <si>
    <t>skingre</t>
  </si>
  <si>
    <t>teenagedrenge</t>
  </si>
  <si>
    <t>bagerst</t>
  </si>
  <si>
    <t>hudfarve</t>
  </si>
  <si>
    <t>boligforhold</t>
  </si>
  <si>
    <t>frontpersonale</t>
  </si>
  <si>
    <t>syndebuk</t>
  </si>
  <si>
    <t>vilje</t>
  </si>
  <si>
    <t>lugte</t>
  </si>
  <si>
    <t>hundrede</t>
  </si>
  <si>
    <t>status</t>
  </si>
  <si>
    <t>akut</t>
  </si>
  <si>
    <t>drivkraft</t>
  </si>
  <si>
    <t>skramme</t>
  </si>
  <si>
    <t>dÃ¸dsstÃ¸d</t>
  </si>
  <si>
    <t>lyd</t>
  </si>
  <si>
    <t>bli</t>
  </si>
  <si>
    <t>2025-plan</t>
  </si>
  <si>
    <t>3ï¸âƒ£</t>
  </si>
  <si>
    <t>sving</t>
  </si>
  <si>
    <t>konkurrencekraft</t>
  </si>
  <si>
    <t>stil</t>
  </si>
  <si>
    <t>udhule</t>
  </si>
  <si>
    <t>effekt</t>
  </si>
  <si>
    <t>minimumsnormeringerne</t>
  </si>
  <si>
    <t>profil</t>
  </si>
  <si>
    <t>grÃ¦nsehegn</t>
  </si>
  <si>
    <t>migrantkrise</t>
  </si>
  <si>
    <t>usandsynlig</t>
  </si>
  <si>
    <t>dkaid</t>
  </si>
  <si>
    <t>enkel</t>
  </si>
  <si>
    <t>proces</t>
  </si>
  <si>
    <t>sosu-assistenter</t>
  </si>
  <si>
    <t>autorisation</t>
  </si>
  <si>
    <t>bandekriminalitet</t>
  </si>
  <si>
    <t>pÃ¥rÃ¸rende-bestyrelser</t>
  </si>
  <si>
    <t>etapesejr</t>
  </si>
  <si>
    <t>kongres</t>
  </si>
  <si>
    <t>praktikant</t>
  </si>
  <si>
    <t>definere</t>
  </si>
  <si>
    <t>afslutte</t>
  </si>
  <si>
    <t>udskamning</t>
  </si>
  <si>
    <t>opsparing</t>
  </si>
  <si>
    <t>rase</t>
  </si>
  <si>
    <t>fart</t>
  </si>
  <si>
    <t>bandeproblemer</t>
  </si>
  <si>
    <t>fortÃ¦lle</t>
  </si>
  <si>
    <t>sÃ¸sÃ¦tte</t>
  </si>
  <si>
    <t>landshold</t>
  </si>
  <si>
    <t>aktion</t>
  </si>
  <si>
    <t>landskamp</t>
  </si>
  <si>
    <t>samlingspunkt</t>
  </si>
  <si>
    <t>milliarddyre</t>
  </si>
  <si>
    <t>straffe</t>
  </si>
  <si>
    <t>aktiebeskatning</t>
  </si>
  <si>
    <t>nÃ¦sthÃ¸jeste</t>
  </si>
  <si>
    <t>lede</t>
  </si>
  <si>
    <t>sekretariat</t>
  </si>
  <si>
    <t>sekretariatschef</t>
  </si>
  <si>
    <t>kommunikationschef</t>
  </si>
  <si>
    <t>blindgyde</t>
  </si>
  <si>
    <t>hyldest</t>
  </si>
  <si>
    <t>sjÃ¦l</t>
  </si>
  <si>
    <t>Ã¸nskeliste</t>
  </si>
  <si>
    <t>eje</t>
  </si>
  <si>
    <t>samkÃ¸rsel</t>
  </si>
  <si>
    <t>flÃ¦sk</t>
  </si>
  <si>
    <t>persillesovs</t>
  </si>
  <si>
    <t>betalingskort</t>
  </si>
  <si>
    <t>krÃ¦nke</t>
  </si>
  <si>
    <t>potpourri</t>
  </si>
  <si>
    <t>motiv</t>
  </si>
  <si>
    <t>gak-gak</t>
  </si>
  <si>
    <t>samtykkenu</t>
  </si>
  <si>
    <t>seriÃ¸s</t>
  </si>
  <si>
    <t>handlingsplan</t>
  </si>
  <si>
    <t>vÃ¦kstudspil</t>
  </si>
  <si>
    <t>amatÃ¸rvÃ¦rk</t>
  </si>
  <si>
    <t>blotte</t>
  </si>
  <si>
    <t>vÃ¦kstinitiativer</t>
  </si>
  <si>
    <t>overforbrug</t>
  </si>
  <si>
    <t>overfÃ¸rselsindkomst</t>
  </si>
  <si>
    <t>efterretningstjeneste</t>
  </si>
  <si>
    <t>aktualitetsresolution</t>
  </si>
  <si>
    <t>skÃ¦rpe</t>
  </si>
  <si>
    <t>stensikker</t>
  </si>
  <si>
    <t>region</t>
  </si>
  <si>
    <t>regionspolitiker</t>
  </si>
  <si>
    <t>skattelyselskaber</t>
  </si>
  <si>
    <t>mave</t>
  </si>
  <si>
    <t>uddannelses-besparelser</t>
  </si>
  <si>
    <t>Ã¦bleplantage</t>
  </si>
  <si>
    <t>urealistisk</t>
  </si>
  <si>
    <t>asylstrÃ¸mme</t>
  </si>
  <si>
    <t>motorvej</t>
  </si>
  <si>
    <t>minoritet</t>
  </si>
  <si>
    <t>vÃ¦rdimÃ¦ssig</t>
  </si>
  <si>
    <t>oprustning</t>
  </si>
  <si>
    <t>benhÃ¥rd</t>
  </si>
  <si>
    <t>nedslide</t>
  </si>
  <si>
    <t>lavtlÃ¸nnet</t>
  </si>
  <si>
    <t>pseudo-efterlÃ¸n</t>
  </si>
  <si>
    <t>afhÃ¦ngighed</t>
  </si>
  <si>
    <t>sÃ¦rordning</t>
  </si>
  <si>
    <t>kernevÃ¦lger</t>
  </si>
  <si>
    <t>prioritetet</t>
  </si>
  <si>
    <t>stikprÃ¸vekontrol</t>
  </si>
  <si>
    <t>corona-forhandlinger</t>
  </si>
  <si>
    <t>hvadermeningen</t>
  </si>
  <si>
    <t>umisforstÃ¥elig</t>
  </si>
  <si>
    <t>levere</t>
  </si>
  <si>
    <t>hÃ¦dersmand</t>
  </si>
  <si>
    <t>fÃ¸dselsdagshilsen</t>
  </si>
  <si>
    <t>vin</t>
  </si>
  <si>
    <t>blomst</t>
  </si>
  <si>
    <t>fÃ¸dselar</t>
  </si>
  <si>
    <t>borgerlig-liberal</t>
  </si>
  <si>
    <t>velfÃ¦rdspolitik</t>
  </si>
  <si>
    <t>statsministerkandidat</t>
  </si>
  <si>
    <t>helhjertet</t>
  </si>
  <si>
    <t>fmd.</t>
  </si>
  <si>
    <t>bilbÃ¥den</t>
  </si>
  <si>
    <t>el-motor</t>
  </si>
  <si>
    <t>deleÃ¸konomi</t>
  </si>
  <si>
    <t>snitte</t>
  </si>
  <si>
    <t>dÃ¸gn</t>
  </si>
  <si>
    <t>6-dagesreglen</t>
  </si>
  <si>
    <t>ulogisk</t>
  </si>
  <si>
    <t>overnatning</t>
  </si>
  <si>
    <t>hotel</t>
  </si>
  <si>
    <t>fÃ¦ngselsdom</t>
  </si>
  <si>
    <t>kone</t>
  </si>
  <si>
    <t>partiformand</t>
  </si>
  <si>
    <t>sosu'en</t>
  </si>
  <si>
    <t>bygningsarbejder</t>
  </si>
  <si>
    <t>vejr</t>
  </si>
  <si>
    <t>pct</t>
  </si>
  <si>
    <t>eid-fester</t>
  </si>
  <si>
    <t>integrationsproblemer</t>
  </si>
  <si>
    <t>aktuel</t>
  </si>
  <si>
    <t>ift.</t>
  </si>
  <si>
    <t>indvandre</t>
  </si>
  <si>
    <t>ballade</t>
  </si>
  <si>
    <t>ansÃ¸ge</t>
  </si>
  <si>
    <t>restere</t>
  </si>
  <si>
    <t>taknemmelighed</t>
  </si>
  <si>
    <t>efterlÃ¸n</t>
  </si>
  <si>
    <t>milliardregning</t>
  </si>
  <si>
    <t>annoncere</t>
  </si>
  <si>
    <t>burka</t>
  </si>
  <si>
    <t>niqab</t>
  </si>
  <si>
    <t>dokumentar</t>
  </si>
  <si>
    <t>tilsyn</t>
  </si>
  <si>
    <t>forbruger</t>
  </si>
  <si>
    <t>overbevisning</t>
  </si>
  <si>
    <t>mÃ¦rkning</t>
  </si>
  <si>
    <t>plakat</t>
  </si>
  <si>
    <t>vÃ¦lger</t>
  </si>
  <si>
    <t>dagligdag</t>
  </si>
  <si>
    <t>kampagnekontor</t>
  </si>
  <si>
    <t>foto</t>
  </si>
  <si>
    <t>hjÃ¸rne</t>
  </si>
  <si>
    <t>coronahjÃ¦lpepakker</t>
  </si>
  <si>
    <t>tegnebog</t>
  </si>
  <si>
    <t>altafgÃ¸rende</t>
  </si>
  <si>
    <t>kraftig</t>
  </si>
  <si>
    <t>ydmyge</t>
  </si>
  <si>
    <t>skrÃ¦mme</t>
  </si>
  <si>
    <t>fÃ¦nomen</t>
  </si>
  <si>
    <t>fremmedkriger</t>
  </si>
  <si>
    <t>storebror</t>
  </si>
  <si>
    <t>lillebror</t>
  </si>
  <si>
    <t>regne</t>
  </si>
  <si>
    <t>vÃ¦rdigrundlag</t>
  </si>
  <si>
    <t>sekund</t>
  </si>
  <si>
    <t>allerrigeste</t>
  </si>
  <si>
    <t>figur</t>
  </si>
  <si>
    <t>serie</t>
  </si>
  <si>
    <t>korrekthed</t>
  </si>
  <si>
    <t>aftapning</t>
  </si>
  <si>
    <t>ghettopakkens</t>
  </si>
  <si>
    <t>ghetto</t>
  </si>
  <si>
    <t>opfordre</t>
  </si>
  <si>
    <t>ghettolisten</t>
  </si>
  <si>
    <t>fordufte</t>
  </si>
  <si>
    <t>luftfartsaftale</t>
  </si>
  <si>
    <t>halvtomme</t>
  </si>
  <si>
    <t>sÃ¦d</t>
  </si>
  <si>
    <t>uniform</t>
  </si>
  <si>
    <t>hamp</t>
  </si>
  <si>
    <t>ryste</t>
  </si>
  <si>
    <t>racistisk</t>
  </si>
  <si>
    <t>politibrutalitet</t>
  </si>
  <si>
    <t>velintegrerede</t>
  </si>
  <si>
    <t>statslig</t>
  </si>
  <si>
    <t>forlÃ¦ngelse</t>
  </si>
  <si>
    <t>kapital</t>
  </si>
  <si>
    <t>disponere</t>
  </si>
  <si>
    <t>forhÃ¸je</t>
  </si>
  <si>
    <t>undskylde</t>
  </si>
  <si>
    <t>forretning</t>
  </si>
  <si>
    <t>udskamningen</t>
  </si>
  <si>
    <t>behovt</t>
  </si>
  <si>
    <t>nÃ¸gle</t>
  </si>
  <si>
    <t>klimaaftalen</t>
  </si>
  <si>
    <t>afstand</t>
  </si>
  <si>
    <t>fyreseddel</t>
  </si>
  <si>
    <t>lÃ¸nkompensation</t>
  </si>
  <si>
    <t>grim</t>
  </si>
  <si>
    <t>langtidsledighed</t>
  </si>
  <si>
    <t>radio</t>
  </si>
  <si>
    <t>klimaforhandling</t>
  </si>
  <si>
    <t>skride</t>
  </si>
  <si>
    <t>nyudnÃ¦vnt</t>
  </si>
  <si>
    <t>socialordfÃ¸rer</t>
  </si>
  <si>
    <t>hÃ¥n</t>
  </si>
  <si>
    <t>nyankommet</t>
  </si>
  <si>
    <t>inflation</t>
  </si>
  <si>
    <t>kugle</t>
  </si>
  <si>
    <t>juni</t>
  </si>
  <si>
    <t>ordfÃ¸rerskaberne</t>
  </si>
  <si>
    <t>topskattehammeren</t>
  </si>
  <si>
    <t>topskattegrÃ¦nsen</t>
  </si>
  <si>
    <t>flittighed</t>
  </si>
  <si>
    <t>landegrÃ¦nse</t>
  </si>
  <si>
    <t>budget</t>
  </si>
  <si>
    <t>gruppebestyrelse</t>
  </si>
  <si>
    <t>affaldsaftale</t>
  </si>
  <si>
    <t>genanvendelse</t>
  </si>
  <si>
    <t>affald</t>
  </si>
  <si>
    <t>spild</t>
  </si>
  <si>
    <t>afskrivning</t>
  </si>
  <si>
    <t>skatterabat</t>
  </si>
  <si>
    <t>modstand</t>
  </si>
  <si>
    <t>chefredaktÃ¸r</t>
  </si>
  <si>
    <t>tallerken</t>
  </si>
  <si>
    <t>danskhed</t>
  </si>
  <si>
    <t>grÃ¦nseomrÃ¥de</t>
  </si>
  <si>
    <t>samtykkelovgivning</t>
  </si>
  <si>
    <t>kvindekamp</t>
  </si>
  <si>
    <t>diversitet</t>
  </si>
  <si>
    <t>grÃ¦nselÃ¸s</t>
  </si>
  <si>
    <t>debattere</t>
  </si>
  <si>
    <t>genforening</t>
  </si>
  <si>
    <t>frihedsrettighed</t>
  </si>
  <si>
    <t>festlig</t>
  </si>
  <si>
    <t>modregning</t>
  </si>
  <si>
    <t>uddannelsesordfÃ¸rer</t>
  </si>
  <si>
    <t>studieplads</t>
  </si>
  <si>
    <t>rejseplan</t>
  </si>
  <si>
    <t>7.3-flygtninge</t>
  </si>
  <si>
    <t>principbeslutning</t>
  </si>
  <si>
    <t>sommerferie</t>
  </si>
  <si>
    <t>folkedebat20</t>
  </si>
  <si>
    <t>turbo</t>
  </si>
  <si>
    <t>bruger</t>
  </si>
  <si>
    <t>brudepar</t>
  </si>
  <si>
    <t>institutionsniveau</t>
  </si>
  <si>
    <t>Ã¥revis</t>
  </si>
  <si>
    <t>sÃ¸d</t>
  </si>
  <si>
    <t>fodboldfans</t>
  </si>
  <si>
    <t>passion</t>
  </si>
  <si>
    <t>dialog</t>
  </si>
  <si>
    <t>sommercheck</t>
  </si>
  <si>
    <t>fornyelse</t>
  </si>
  <si>
    <t>broderfolk</t>
  </si>
  <si>
    <t>coronakrise</t>
  </si>
  <si>
    <t>bÃ¸n</t>
  </si>
  <si>
    <t>afgiftsstop</t>
  </si>
  <si>
    <t>regeringskontor</t>
  </si>
  <si>
    <t>industri</t>
  </si>
  <si>
    <t>spring</t>
  </si>
  <si>
    <t>dobbeltstraf</t>
  </si>
  <si>
    <t>guldstol</t>
  </si>
  <si>
    <t>hyklerisk</t>
  </si>
  <si>
    <t>kul</t>
  </si>
  <si>
    <t>gasse</t>
  </si>
  <si>
    <t>varmeforsyning</t>
  </si>
  <si>
    <t>benzinbil</t>
  </si>
  <si>
    <t>genbrug</t>
  </si>
  <si>
    <t>affaldsforbrÃ¦nding</t>
  </si>
  <si>
    <t>landbrugsjord</t>
  </si>
  <si>
    <t>kÃ¸lvand</t>
  </si>
  <si>
    <t>forny</t>
  </si>
  <si>
    <t>benzin</t>
  </si>
  <si>
    <t>menneskehed</t>
  </si>
  <si>
    <t>stol</t>
  </si>
  <si>
    <t>syg</t>
  </si>
  <si>
    <t>anerkendelsesvÃ¦rdigt</t>
  </si>
  <si>
    <t>kasseassistent</t>
  </si>
  <si>
    <t>embedsfolk</t>
  </si>
  <si>
    <t>frontlinje</t>
  </si>
  <si>
    <t>grundlovsrap</t>
  </si>
  <si>
    <t>opvarmning</t>
  </si>
  <si>
    <t>klimaprofessor</t>
  </si>
  <si>
    <t>nÃ¦vne</t>
  </si>
  <si>
    <t>hjertebarn</t>
  </si>
  <si>
    <t>vinter</t>
  </si>
  <si>
    <t>oversvÃ¸mmelse</t>
  </si>
  <si>
    <t>klimataler</t>
  </si>
  <si>
    <t>fitness-center</t>
  </si>
  <si>
    <t>snyd</t>
  </si>
  <si>
    <t>pensionsselskab</t>
  </si>
  <si>
    <t>klimavenlig</t>
  </si>
  <si>
    <t>elektronisk</t>
  </si>
  <si>
    <t>fuldmagt</t>
  </si>
  <si>
    <t>spildevandsproblemerne</t>
  </si>
  <si>
    <t>teori</t>
  </si>
  <si>
    <t>tendens</t>
  </si>
  <si>
    <t>indbyrdes</t>
  </si>
  <si>
    <t>filme</t>
  </si>
  <si>
    <t>hÃ¸r</t>
  </si>
  <si>
    <t>folkepension</t>
  </si>
  <si>
    <t>forlÃ¦nge</t>
  </si>
  <si>
    <t>grÃ¦nseÃ¥bning</t>
  </si>
  <si>
    <t>coronatal</t>
  </si>
  <si>
    <t>likviditet</t>
  </si>
  <si>
    <t>Ã¦gtemand</t>
  </si>
  <si>
    <t>myte</t>
  </si>
  <si>
    <t>yderlig</t>
  </si>
  <si>
    <t>ift</t>
  </si>
  <si>
    <t>sommerhus</t>
  </si>
  <si>
    <t>29.</t>
  </si>
  <si>
    <t>fortolkning</t>
  </si>
  <si>
    <t>skattely-reglen</t>
  </si>
  <si>
    <t>indholdslÃ¸s</t>
  </si>
  <si>
    <t>ligeglad</t>
  </si>
  <si>
    <t>whistleblowerordning</t>
  </si>
  <si>
    <t>fortrolig</t>
  </si>
  <si>
    <t>arbejdsgiver</t>
  </si>
  <si>
    <t>kÃ¸retur</t>
  </si>
  <si>
    <t>afslutning</t>
  </si>
  <si>
    <t>epoke</t>
  </si>
  <si>
    <t>Ã©ns</t>
  </si>
  <si>
    <t>hue</t>
  </si>
  <si>
    <t>sommerfugl</t>
  </si>
  <si>
    <t>studenterkÃ¸rslen</t>
  </si>
  <si>
    <t>klimaks</t>
  </si>
  <si>
    <t>boligaftale</t>
  </si>
  <si>
    <t>renovering</t>
  </si>
  <si>
    <t>konstruktiv</t>
  </si>
  <si>
    <t>danskerhverv</t>
  </si>
  <si>
    <t>afhÃ¦ngig</t>
  </si>
  <si>
    <t>eksport</t>
  </si>
  <si>
    <t>krisefond</t>
  </si>
  <si>
    <t>eksportvirksomhed</t>
  </si>
  <si>
    <t>lempe</t>
  </si>
  <si>
    <t>prÃ¸veperiode</t>
  </si>
  <si>
    <t>allemandsret</t>
  </si>
  <si>
    <t>risikogruppe</t>
  </si>
  <si>
    <t>klimaudspil</t>
  </si>
  <si>
    <t>reduktion</t>
  </si>
  <si>
    <t>tilskyndelse</t>
  </si>
  <si>
    <t>havvindmÃ¸llepark</t>
  </si>
  <si>
    <t>oliefyr</t>
  </si>
  <si>
    <t>gasfyr</t>
  </si>
  <si>
    <t>varmepumpe</t>
  </si>
  <si>
    <t>dkenergi</t>
  </si>
  <si>
    <t>procent-mÃ¥let</t>
  </si>
  <si>
    <t>inspiration</t>
  </si>
  <si>
    <t>udmÃ¸ntning</t>
  </si>
  <si>
    <t>finanslovsmidlerne</t>
  </si>
  <si>
    <t>psykiatri</t>
  </si>
  <si>
    <t>hÃ¥ndtryk</t>
  </si>
  <si>
    <t>pegefinger</t>
  </si>
  <si>
    <t>slÃ¦be</t>
  </si>
  <si>
    <t>tysker</t>
  </si>
  <si>
    <t>meste</t>
  </si>
  <si>
    <t>udlÃ¦ndingelempelser</t>
  </si>
  <si>
    <t>klimaloven</t>
  </si>
  <si>
    <t>grÃ¸ngenstart</t>
  </si>
  <si>
    <t>statsrevisor</t>
  </si>
  <si>
    <t>udbytteskat</t>
  </si>
  <si>
    <t>nulskatteselskaber</t>
  </si>
  <si>
    <t>optakt</t>
  </si>
  <si>
    <t>egenrÃ¥dighed</t>
  </si>
  <si>
    <t>spÃ¸rgelystne</t>
  </si>
  <si>
    <t>overbetaling</t>
  </si>
  <si>
    <t>rejsebranche</t>
  </si>
  <si>
    <t>lukke</t>
  </si>
  <si>
    <t>kunde</t>
  </si>
  <si>
    <t>fred</t>
  </si>
  <si>
    <t>fremskridt</t>
  </si>
  <si>
    <t>blusse</t>
  </si>
  <si>
    <t>gradvis</t>
  </si>
  <si>
    <t>teststrategi</t>
  </si>
  <si>
    <t>reprÃ¦sentativ</t>
  </si>
  <si>
    <t>udsnit</t>
  </si>
  <si>
    <t>lukning</t>
  </si>
  <si>
    <t>dkturisme</t>
  </si>
  <si>
    <t>verdensmÃ¥l</t>
  </si>
  <si>
    <t>22.</t>
  </si>
  <si>
    <t>mistillid</t>
  </si>
  <si>
    <t>udligningsreform</t>
  </si>
  <si>
    <t>udligning</t>
  </si>
  <si>
    <t>oprindelig</t>
  </si>
  <si>
    <t>skattesmÃ¦k</t>
  </si>
  <si>
    <t>udligningssystem</t>
  </si>
  <si>
    <t>udlÃ¦ndingeudligningen</t>
  </si>
  <si>
    <t>kÃ¸replan</t>
  </si>
  <si>
    <t>privatÃ¸konomisk</t>
  </si>
  <si>
    <t>ringer</t>
  </si>
  <si>
    <t>kontanthjÃ¦lpssystem</t>
  </si>
  <si>
    <t>lÃ¦g</t>
  </si>
  <si>
    <t>kampdag</t>
  </si>
  <si>
    <t>skattekontrol</t>
  </si>
  <si>
    <t>tragisk</t>
  </si>
  <si>
    <t>tankelÃ¦ser</t>
  </si>
  <si>
    <t>pÃ¥skud</t>
  </si>
  <si>
    <t>incitament</t>
  </si>
  <si>
    <t>rÃ¦kkefÃ¸lge</t>
  </si>
  <si>
    <t>fortjene</t>
  </si>
  <si>
    <t>klapsalve</t>
  </si>
  <si>
    <t>anerkendelse</t>
  </si>
  <si>
    <t>sundhedspersonale</t>
  </si>
  <si>
    <t>sosuer</t>
  </si>
  <si>
    <t>kolleger</t>
  </si>
  <si>
    <t>kriseplan</t>
  </si>
  <si>
    <t>samfundsvigtig</t>
  </si>
  <si>
    <t>aktie</t>
  </si>
  <si>
    <t>folketingsmedlem</t>
  </si>
  <si>
    <t>ridderkors</t>
  </si>
  <si>
    <t>tro</t>
  </si>
  <si>
    <t>krak</t>
  </si>
  <si>
    <t>overtagelse</t>
  </si>
  <si>
    <t>kapitalfonde</t>
  </si>
  <si>
    <t>klimabeslutninger</t>
  </si>
  <si>
    <t>vaccineproduktion</t>
  </si>
  <si>
    <t>byde</t>
  </si>
  <si>
    <t>genopretningsplan</t>
  </si>
  <si>
    <t>skattelyfirmaer</t>
  </si>
  <si>
    <t>billion</t>
  </si>
  <si>
    <t>taxpayers'</t>
  </si>
  <si>
    <t>money</t>
  </si>
  <si>
    <t>saving</t>
  </si>
  <si>
    <t>companies</t>
  </si>
  <si>
    <t>that</t>
  </si>
  <si>
    <t>purpose</t>
  </si>
  <si>
    <t>get</t>
  </si>
  <si>
    <t>tax</t>
  </si>
  <si>
    <t>other</t>
  </si>
  <si>
    <t>tÃ¥belig</t>
  </si>
  <si>
    <t>hÃ¥ndtryks-krav</t>
  </si>
  <si>
    <t>kulturtilbud</t>
  </si>
  <si>
    <t>revy</t>
  </si>
  <si>
    <t>teater</t>
  </si>
  <si>
    <t>museum</t>
  </si>
  <si>
    <t>velfÃ¦rdsloven</t>
  </si>
  <si>
    <t>hÃ¥ndtrykskrav</t>
  </si>
  <si>
    <t>Ã¥benlys</t>
  </si>
  <si>
    <t>hÃ¥ndtryksfarcen</t>
  </si>
  <si>
    <t>80-Ã¥rs</t>
  </si>
  <si>
    <t>symbolpolitisk</t>
  </si>
  <si>
    <t>ordentlighed</t>
  </si>
  <si>
    <t>solidaritet</t>
  </si>
  <si>
    <t>live-udsendelse</t>
  </si>
  <si>
    <t>covid19</t>
  </si>
  <si>
    <t>kÃ¸l</t>
  </si>
  <si>
    <t>chokere</t>
  </si>
  <si>
    <t>skatte-afslÃ¸ring</t>
  </si>
  <si>
    <t>Ã¸delÃ¦ggelse</t>
  </si>
  <si>
    <t>skatteforvaltning</t>
  </si>
  <si>
    <t>fosse</t>
  </si>
  <si>
    <t>statskasse</t>
  </si>
  <si>
    <t>ghettoliste</t>
  </si>
  <si>
    <t>tilgÃ¦ngelig</t>
  </si>
  <si>
    <t>dksund</t>
  </si>
  <si>
    <t>pressemeddelse</t>
  </si>
  <si>
    <t>frisÃ¸r</t>
  </si>
  <si>
    <t>cafe</t>
  </si>
  <si>
    <t>generalsekretÃ¦r</t>
  </si>
  <si>
    <t>dksocial</t>
  </si>
  <si>
    <t>genbrugsbutik</t>
  </si>
  <si>
    <t>pÃ¥virke</t>
  </si>
  <si>
    <t>coronadk</t>
  </si>
  <si>
    <t>konto</t>
  </si>
  <si>
    <t>vÃ¦rnemiddel</t>
  </si>
  <si>
    <t>produktion</t>
  </si>
  <si>
    <t>selvforsynende</t>
  </si>
  <si>
    <t>quizze</t>
  </si>
  <si>
    <t>;-)</t>
  </si>
  <si>
    <t>rÃ¸re</t>
  </si>
  <si>
    <t>Ã¥ndsliv</t>
  </si>
  <si>
    <t>frodig</t>
  </si>
  <si>
    <t>aftenskole</t>
  </si>
  <si>
    <t>indblik</t>
  </si>
  <si>
    <t>stÃ¸tteordning</t>
  </si>
  <si>
    <t>grÃ¦nselukning</t>
  </si>
  <si>
    <t>sviptur</t>
  </si>
  <si>
    <t>coronadÃ¸de</t>
  </si>
  <si>
    <t>genstart-udspil</t>
  </si>
  <si>
    <t>tiltag</t>
  </si>
  <si>
    <t>regional</t>
  </si>
  <si>
    <t>afbÃ¸de</t>
  </si>
  <si>
    <t>udbetaling</t>
  </si>
  <si>
    <t>aktionÃ¦r</t>
  </si>
  <si>
    <t>handelssanktioner</t>
  </si>
  <si>
    <t>arbejdslÃ¸shedsunderstÃ¸ttelse</t>
  </si>
  <si>
    <t>solnedgangsklausul</t>
  </si>
  <si>
    <t>flaske</t>
  </si>
  <si>
    <t>hÃ¥ndsprit</t>
  </si>
  <si>
    <t>sundhedskrise</t>
  </si>
  <si>
    <t>fÃ¦llessang</t>
  </si>
  <si>
    <t>syngmed</t>
  </si>
  <si>
    <t>plat</t>
  </si>
  <si>
    <t>symbolpolitiske</t>
  </si>
  <si>
    <t>strammerkurs</t>
  </si>
  <si>
    <t>morgensang</t>
  </si>
  <si>
    <t>havvindmÃ¸lle</t>
  </si>
  <si>
    <t>fribelÃ¸bsgrÃ¦nsen</t>
  </si>
  <si>
    <t>rundtur</t>
  </si>
  <si>
    <t>hjÃ¦lpe-netvÃ¦rk</t>
  </si>
  <si>
    <t>straksudvisning</t>
  </si>
  <si>
    <t>opfÃ¸rsel</t>
  </si>
  <si>
    <t>facebookside</t>
  </si>
  <si>
    <t>dkcivil</t>
  </si>
  <si>
    <t>lÃ¸n-hjÃ¦lpepakke</t>
  </si>
  <si>
    <t>udmÃ¦rke</t>
  </si>
  <si>
    <t>musical</t>
  </si>
  <si>
    <t>koncertsted</t>
  </si>
  <si>
    <t>corona-forsvarlig</t>
  </si>
  <si>
    <t>covid2019dk</t>
  </si>
  <si>
    <t>politikudviklingen</t>
  </si>
  <si>
    <t>fremtidsudsigt</t>
  </si>
  <si>
    <t>lukkelov</t>
  </si>
  <si>
    <t>socialarbejder</t>
  </si>
  <si>
    <t>slid</t>
  </si>
  <si>
    <t>velfÃ¦rdsgaranti</t>
  </si>
  <si>
    <t>lÃ¦rling</t>
  </si>
  <si>
    <t>legeplads</t>
  </si>
  <si>
    <t>sygeplejestuderende</t>
  </si>
  <si>
    <t>tÃ¸jle</t>
  </si>
  <si>
    <t>energirenoverede</t>
  </si>
  <si>
    <t>live-sending</t>
  </si>
  <si>
    <t>corona-smitte</t>
  </si>
  <si>
    <t>hospital</t>
  </si>
  <si>
    <t>tricktyveri</t>
  </si>
  <si>
    <t>juli</t>
  </si>
  <si>
    <t>spÃ¸rg-mig-om-alt</t>
  </si>
  <si>
    <t>voldsramt</t>
  </si>
  <si>
    <t>krisecenter</t>
  </si>
  <si>
    <t>dagpengesats</t>
  </si>
  <si>
    <t>sundhedsforhold</t>
  </si>
  <si>
    <t>tomme</t>
  </si>
  <si>
    <t>erhvervsfaglig</t>
  </si>
  <si>
    <t>synge</t>
  </si>
  <si>
    <t>formaning</t>
  </si>
  <si>
    <t>selveste</t>
  </si>
  <si>
    <t>karantÃ¦neramt</t>
  </si>
  <si>
    <t>uddannelsesdrÃ¸mme</t>
  </si>
  <si>
    <t>kvote</t>
  </si>
  <si>
    <t>2-ansÃ¸gerne</t>
  </si>
  <si>
    <t>hjemmemedarbejdere</t>
  </si>
  <si>
    <t>klemme</t>
  </si>
  <si>
    <t>pusterum</t>
  </si>
  <si>
    <t>jordisk</t>
  </si>
  <si>
    <t>husleje</t>
  </si>
  <si>
    <t>sandwichbiksen</t>
  </si>
  <si>
    <t>soloselvstÃ¦ndige</t>
  </si>
  <si>
    <t>dagpenge</t>
  </si>
  <si>
    <t>dagpengeperiode</t>
  </si>
  <si>
    <t>vogn</t>
  </si>
  <si>
    <t>lÃ¸stansatte</t>
  </si>
  <si>
    <t>freelancer</t>
  </si>
  <si>
    <t>coronavirus</t>
  </si>
  <si>
    <t>herovre</t>
  </si>
  <si>
    <t>marts</t>
  </si>
  <si>
    <t>fisk</t>
  </si>
  <si>
    <t>forlegen</t>
  </si>
  <si>
    <t>dagligstue</t>
  </si>
  <si>
    <t>trepartsaftale</t>
  </si>
  <si>
    <t>trepartsaftalen</t>
  </si>
  <si>
    <t>krisehjÃ¦lp</t>
  </si>
  <si>
    <t>giâ€™</t>
  </si>
  <si>
    <t>rejseaktivitet</t>
  </si>
  <si>
    <t>dÃ¸gndrift</t>
  </si>
  <si>
    <t>beredskab</t>
  </si>
  <si>
    <t>corona-situationen</t>
  </si>
  <si>
    <t>hamstring</t>
  </si>
  <si>
    <t>hjÃ¦lpsomhed</t>
  </si>
  <si>
    <t>coronavirussen</t>
  </si>
  <si>
    <t>socialkontrol</t>
  </si>
  <si>
    <t>frihedsbegrÃ¦nsninger</t>
  </si>
  <si>
    <t>puls</t>
  </si>
  <si>
    <t>clickbaiten</t>
  </si>
  <si>
    <t>mistÃ¦nke</t>
  </si>
  <si>
    <t>spekulation</t>
  </si>
  <si>
    <t>pair</t>
  </si>
  <si>
    <t>stormÃ¸de</t>
  </si>
  <si>
    <t>klimatilpasninger</t>
  </si>
  <si>
    <t>4ï¸âƒ£</t>
  </si>
  <si>
    <t>sortliste</t>
  </si>
  <si>
    <t>lavskatteland</t>
  </si>
  <si>
    <t>indkÃ¸ber</t>
  </si>
  <si>
    <t>skattelister</t>
  </si>
  <si>
    <t>multinational</t>
  </si>
  <si>
    <t>omsÃ¦tte</t>
  </si>
  <si>
    <t>livsnÃ¸dvendig</t>
  </si>
  <si>
    <t>minoritetsbaggrund</t>
  </si>
  <si>
    <t>bevilling</t>
  </si>
  <si>
    <t>usikker</t>
  </si>
  <si>
    <t>satspulje</t>
  </si>
  <si>
    <t>klima-middage</t>
  </si>
  <si>
    <t>tÃ¸ve</t>
  </si>
  <si>
    <t>hÃ¥ndtryksceremonierne</t>
  </si>
  <si>
    <t>hovedstadsudling</t>
  </si>
  <si>
    <t>kommunikationsansatte</t>
  </si>
  <si>
    <t>partiansatte</t>
  </si>
  <si>
    <t>spindoktorer</t>
  </si>
  <si>
    <t>gruppestÃ¸tten</t>
  </si>
  <si>
    <t>milepÃ¦l</t>
  </si>
  <si>
    <t>ligestille</t>
  </si>
  <si>
    <t>tvangshjemsende</t>
  </si>
  <si>
    <t>habit</t>
  </si>
  <si>
    <t>tids</t>
  </si>
  <si>
    <t>klimanÃ¸leriet</t>
  </si>
  <si>
    <t>nypÃ¥twitter</t>
  </si>
  <si>
    <t>flÃ¦ng</t>
  </si>
  <si>
    <t>eftermiddagskaffe</t>
  </si>
  <si>
    <t>abides</t>
  </si>
  <si>
    <t>kÃ¦mpestor</t>
  </si>
  <si>
    <t>droploftet</t>
  </si>
  <si>
    <t>samtykkebaseret</t>
  </si>
  <si>
    <t>voldtÃ¦gtslovgivning</t>
  </si>
  <si>
    <t>frivillighed</t>
  </si>
  <si>
    <t>dope</t>
  </si>
  <si>
    <t>samtykke-baseret</t>
  </si>
  <si>
    <t>sex</t>
  </si>
  <si>
    <t>indvandrerkvinde</t>
  </si>
  <si>
    <t>vuggestue</t>
  </si>
  <si>
    <t>20/2/20</t>
  </si>
  <si>
    <t>umenneskelig</t>
  </si>
  <si>
    <t>analysere</t>
  </si>
  <si>
    <t>krv21</t>
  </si>
  <si>
    <t>vÃ¦sen</t>
  </si>
  <si>
    <t>dyrevelfÃ¦rdsordfÃ¸rer</t>
  </si>
  <si>
    <t>miliepÃ¦l</t>
  </si>
  <si>
    <t>katastrofe</t>
  </si>
  <si>
    <t>himmel</t>
  </si>
  <si>
    <t>kÃ¸rekort</t>
  </si>
  <si>
    <t>undervisningsminister</t>
  </si>
  <si>
    <t>gymnasie</t>
  </si>
  <si>
    <t>medstuderende</t>
  </si>
  <si>
    <t>anklage</t>
  </si>
  <si>
    <t>chef</t>
  </si>
  <si>
    <t>initiativrig</t>
  </si>
  <si>
    <t>succesfuld</t>
  </si>
  <si>
    <t>leave</t>
  </si>
  <si>
    <t>skruppellÃ¸se</t>
  </si>
  <si>
    <t>spekulant</t>
  </si>
  <si>
    <t>udnyttelse</t>
  </si>
  <si>
    <t>lejer</t>
  </si>
  <si>
    <t>ubetalelig</t>
  </si>
  <si>
    <t>bremse</t>
  </si>
  <si>
    <t>grisk</t>
  </si>
  <si>
    <t>fremfÃ¦rd</t>
  </si>
  <si>
    <t>leje</t>
  </si>
  <si>
    <t>opkÃ¸b</t>
  </si>
  <si>
    <t>billige</t>
  </si>
  <si>
    <t>lejebolig</t>
  </si>
  <si>
    <t>tomt</t>
  </si>
  <si>
    <t>andelsboligejere</t>
  </si>
  <si>
    <t>karensperiode</t>
  </si>
  <si>
    <t>boligspekulant</t>
  </si>
  <si>
    <t>uforstÃ¥ende</t>
  </si>
  <si>
    <t>kapitalfondenes</t>
  </si>
  <si>
    <t>grÃ¥dig</t>
  </si>
  <si>
    <t>boligspekulation</t>
  </si>
  <si>
    <t>andelsboligejerne</t>
  </si>
  <si>
    <t>vÃ¦rditab</t>
  </si>
  <si>
    <t>sammenbrud</t>
  </si>
  <si>
    <t>boligforhandlingern</t>
  </si>
  <si>
    <t>spekulantstop</t>
  </si>
  <si>
    <t>frihedskommission</t>
  </si>
  <si>
    <t>satiretegning</t>
  </si>
  <si>
    <t>politiforlig</t>
  </si>
  <si>
    <t>specialenhed</t>
  </si>
  <si>
    <t>hatecrimes</t>
  </si>
  <si>
    <t>valgfri</t>
  </si>
  <si>
    <t>afskaffe</t>
  </si>
  <si>
    <t>oplÃ¸se</t>
  </si>
  <si>
    <t>dkkrim</t>
  </si>
  <si>
    <t>uddannelsesloftet</t>
  </si>
  <si>
    <t>studerende</t>
  </si>
  <si>
    <t>arbejdsindkomst</t>
  </si>
  <si>
    <t>afskaffelse</t>
  </si>
  <si>
    <t>smile</t>
  </si>
  <si>
    <t>man.</t>
  </si>
  <si>
    <t>nyfÃ¸dt</t>
  </si>
  <si>
    <t>zone</t>
  </si>
  <si>
    <t>lÃ¦sse</t>
  </si>
  <si>
    <t>egoist</t>
  </si>
  <si>
    <t>folkepensionsalder</t>
  </si>
  <si>
    <t>udhuling</t>
  </si>
  <si>
    <t>dagpengelÃ¸sning</t>
  </si>
  <si>
    <t>velassorteretgrÃ¸nthandler</t>
  </si>
  <si>
    <t>evne</t>
  </si>
  <si>
    <t>hylde</t>
  </si>
  <si>
    <t>stks</t>
  </si>
  <si>
    <t>narkotikum</t>
  </si>
  <si>
    <t>misbruger</t>
  </si>
  <si>
    <t>forskningsminister</t>
  </si>
  <si>
    <t>Ã¥rlig</t>
  </si>
  <si>
    <t>organisatorisk</t>
  </si>
  <si>
    <t>udledere</t>
  </si>
  <si>
    <t>unfair</t>
  </si>
  <si>
    <t>konkurrencefordel</t>
  </si>
  <si>
    <t>studietur</t>
  </si>
  <si>
    <t>reguleringsiver</t>
  </si>
  <si>
    <t>ordfÃ¸rerskab</t>
  </si>
  <si>
    <t>korrekt</t>
  </si>
  <si>
    <t>udlÃ¦ndingelempelse</t>
  </si>
  <si>
    <t>bagdÃ¸r</t>
  </si>
  <si>
    <t>politisk-Ã¸konomiske</t>
  </si>
  <si>
    <t>hasteindkalde</t>
  </si>
  <si>
    <t>twitterhjerne</t>
  </si>
  <si>
    <t>partisekretÃ¦r</t>
  </si>
  <si>
    <t>rvns20</t>
  </si>
  <si>
    <t>mindreÃ¥rig</t>
  </si>
  <si>
    <t>dÃ¸gnrapport</t>
  </si>
  <si>
    <t>trÃ¦</t>
  </si>
  <si>
    <t>beton</t>
  </si>
  <si>
    <t>el-bil</t>
  </si>
  <si>
    <t>samfundsliv</t>
  </si>
  <si>
    <t>forurene</t>
  </si>
  <si>
    <t>kulÃ¸r</t>
  </si>
  <si>
    <t>brag</t>
  </si>
  <si>
    <t>nytÃ¥rsstÃ¦vne</t>
  </si>
  <si>
    <t>nytÃ¥rstale</t>
  </si>
  <si>
    <t>nytÃ¥rsgave</t>
  </si>
  <si>
    <t>krÃ¦ft</t>
  </si>
  <si>
    <t>hÃ¸jtid</t>
  </si>
  <si>
    <t>refusion</t>
  </si>
  <si>
    <t>tilskud</t>
  </si>
  <si>
    <t>kviklÃ¥n</t>
  </si>
  <si>
    <t>finanslovsdebat</t>
  </si>
  <si>
    <t>cigaret</t>
  </si>
  <si>
    <t>socialklasse</t>
  </si>
  <si>
    <t>rosÃ©vin</t>
  </si>
  <si>
    <t>finere</t>
  </si>
  <si>
    <t>fattigdom</t>
  </si>
  <si>
    <t>lejlighed</t>
  </si>
  <si>
    <t>skÃ¦v</t>
  </si>
  <si>
    <t>bombe</t>
  </si>
  <si>
    <t>klimaindsatsen</t>
  </si>
  <si>
    <t>fodboldkamp</t>
  </si>
  <si>
    <t>spilreklamer</t>
  </si>
  <si>
    <t>bundlÃ¸s</t>
  </si>
  <si>
    <t>spilmarkedet</t>
  </si>
  <si>
    <t>spÃ¸rgemÃ¥l</t>
  </si>
  <si>
    <t>sal</t>
  </si>
  <si>
    <t>nyvÃ¦lge</t>
  </si>
  <si>
    <t>vinterhumÃ¸r</t>
  </si>
  <si>
    <t>idag</t>
  </si>
  <si>
    <t>imponere</t>
  </si>
  <si>
    <t>dkpoliti</t>
  </si>
  <si>
    <t>glÃ¦delig</t>
  </si>
  <si>
    <t>rÃ¸gfri</t>
  </si>
  <si>
    <t>skoletid</t>
  </si>
  <si>
    <t>rygevaner</t>
  </si>
  <si>
    <t>change</t>
  </si>
  <si>
    <t>misbruge</t>
  </si>
  <si>
    <t>morgenkaffe</t>
  </si>
  <si>
    <t>husly</t>
  </si>
  <si>
    <t>kÃ¦restepar</t>
  </si>
  <si>
    <t>gÃ¦steseng</t>
  </si>
  <si>
    <t>landdistriker</t>
  </si>
  <si>
    <t>slÃ¦de</t>
  </si>
  <si>
    <t>kollegerne</t>
  </si>
  <si>
    <t>lt;3</t>
  </si>
  <si>
    <t>klimagasser</t>
  </si>
  <si>
    <t>klimamarch</t>
  </si>
  <si>
    <t>lovfÃ¦ste</t>
  </si>
  <si>
    <t>delmÃ¥l</t>
  </si>
  <si>
    <t>allerforrest</t>
  </si>
  <si>
    <t>fl20</t>
  </si>
  <si>
    <t>andelsbolig</t>
  </si>
  <si>
    <t>saltvandsindsprÃ¸jtning</t>
  </si>
  <si>
    <t>klassevÃ¦relse</t>
  </si>
  <si>
    <t>spirituskÃ¸rsel</t>
  </si>
  <si>
    <t>tilbagegang</t>
  </si>
  <si>
    <t>art</t>
  </si>
  <si>
    <t>slag</t>
  </si>
  <si>
    <t>hvorerderenvoksen</t>
  </si>
  <si>
    <t>vare</t>
  </si>
  <si>
    <t>flygtninge-Ã¸</t>
  </si>
  <si>
    <t>symbolpolitik</t>
  </si>
  <si>
    <t>vaskeri</t>
  </si>
  <si>
    <t>vÃ¦rdigpsykiatri</t>
  </si>
  <si>
    <t>Ã¸jeblikkelig</t>
  </si>
  <si>
    <t>klimaregnskabet</t>
  </si>
  <si>
    <t>stillads</t>
  </si>
  <si>
    <t>total</t>
  </si>
  <si>
    <t>bÃ¸llemetoder</t>
  </si>
  <si>
    <t>sidestille</t>
  </si>
  <si>
    <t>vanvidsbilisters</t>
  </si>
  <si>
    <t>peberspray</t>
  </si>
  <si>
    <t>forhandler</t>
  </si>
  <si>
    <t>kontakt</t>
  </si>
  <si>
    <t>ansÃ¦ttelse</t>
  </si>
  <si>
    <t>spekulere</t>
  </si>
  <si>
    <t>topchef</t>
  </si>
  <si>
    <t>millionlÃ¸nninger</t>
  </si>
  <si>
    <t>katastrofal</t>
  </si>
  <si>
    <t>prostituere</t>
  </si>
  <si>
    <t>prostitution</t>
  </si>
  <si>
    <t>grÃ¥zone</t>
  </si>
  <si>
    <t>alder</t>
  </si>
  <si>
    <t>alkohol</t>
  </si>
  <si>
    <t>drikkevand</t>
  </si>
  <si>
    <t>kvÃ¦lstofudledning</t>
  </si>
  <si>
    <t>back</t>
  </si>
  <si>
    <t>inklusionsindsatsen</t>
  </si>
  <si>
    <t>timer</t>
  </si>
  <si>
    <t>arbejdsmiljÃ¸ordfÃ¸rer</t>
  </si>
  <si>
    <t>ghettoplanen</t>
  </si>
  <si>
    <t>studie</t>
  </si>
  <si>
    <t>shit</t>
  </si>
  <si>
    <t>boome</t>
  </si>
  <si>
    <t>miljÃ¸minister</t>
  </si>
  <si>
    <t>neonikotinoider</t>
  </si>
  <si>
    <t>bidrÃ¦bere</t>
  </si>
  <si>
    <t>golfbane</t>
  </si>
  <si>
    <t>potteplante</t>
  </si>
  <si>
    <t>pÃ¦dagogisk</t>
  </si>
  <si>
    <t>demonstration</t>
  </si>
  <si>
    <t>beskatningsmodel</t>
  </si>
  <si>
    <t>socialpolitik</t>
  </si>
  <si>
    <t>hjemlÃ¸selandsholdet</t>
  </si>
  <si>
    <t>socialreserven</t>
  </si>
  <si>
    <t>satspuljepenge</t>
  </si>
  <si>
    <t>dato</t>
  </si>
  <si>
    <t>tidsplan</t>
  </si>
  <si>
    <t>tabe</t>
  </si>
  <si>
    <t>sjÃ¦lsmark</t>
  </si>
  <si>
    <t>psykiatrisk</t>
  </si>
  <si>
    <t>sengeplads</t>
  </si>
  <si>
    <t>dimittenddagpengene</t>
  </si>
  <si>
    <t>legal</t>
  </si>
  <si>
    <t>advisor</t>
  </si>
  <si>
    <t>frihedspris</t>
  </si>
  <si>
    <t>superseje</t>
  </si>
  <si>
    <t>fortrinlig</t>
  </si>
  <si>
    <t>hilse</t>
  </si>
  <si>
    <t>vlm19</t>
  </si>
  <si>
    <t>kontanthjÃ¦lpsmodtager</t>
  </si>
  <si>
    <t>diskret</t>
  </si>
  <si>
    <t>pokal</t>
  </si>
  <si>
    <t>baggrunden:-</t>
  </si>
  <si>
    <t>gumle</t>
  </si>
  <si>
    <t>pik</t>
  </si>
  <si>
    <t>klimapartnere</t>
  </si>
  <si>
    <t>integrationsvurderinger</t>
  </si>
  <si>
    <t>skamstÃ¸tte</t>
  </si>
  <si>
    <t>dumhed</t>
  </si>
  <si>
    <t>skÃ¸r</t>
  </si>
  <si>
    <t>sygdomsforlÃ¸b</t>
  </si>
  <si>
    <t>kongerige</t>
  </si>
  <si>
    <t>tophemmelig</t>
  </si>
  <si>
    <t>ikkevestlig</t>
  </si>
  <si>
    <t>indslusningslÃ¸n</t>
  </si>
  <si>
    <t>udsendelse</t>
  </si>
  <si>
    <t>goddag</t>
  </si>
  <si>
    <t>forstÃ¥elsespapiret</t>
  </si>
  <si>
    <t>begyndelse</t>
  </si>
  <si>
    <t>sportsbegivenhed</t>
  </si>
  <si>
    <t>kanal</t>
  </si>
  <si>
    <t>generationsskifteskatten</t>
  </si>
  <si>
    <t>familievirksomhederne</t>
  </si>
  <si>
    <t>strukturere</t>
  </si>
  <si>
    <t>barselsvikariat</t>
  </si>
  <si>
    <t>bofÃ¦llesskab</t>
  </si>
  <si>
    <t>jan.</t>
  </si>
  <si>
    <t>demens</t>
  </si>
  <si>
    <t>grÃ¥dighed</t>
  </si>
  <si>
    <t>brandbeskatning</t>
  </si>
  <si>
    <t>dkforsk</t>
  </si>
  <si>
    <t>nyansÃ¦tte</t>
  </si>
  <si>
    <t>relation</t>
  </si>
  <si>
    <t>kammerateri</t>
  </si>
  <si>
    <t>skatteminister</t>
  </si>
  <si>
    <t>kviklÃ¥nsfirmaerne</t>
  </si>
  <si>
    <t>tÃ¸rre</t>
  </si>
  <si>
    <t>tÃ¥re</t>
  </si>
  <si>
    <t>millionbesparelser</t>
  </si>
  <si>
    <t>droppe</t>
  </si>
  <si>
    <t>forpligtelse</t>
  </si>
  <si>
    <t>jordklode</t>
  </si>
  <si>
    <t>topmÃ¸de</t>
  </si>
  <si>
    <t>udryddelse</t>
  </si>
  <si>
    <t>nyuddannet</t>
  </si>
  <si>
    <t>gilde</t>
  </si>
  <si>
    <t>opfyldelse</t>
  </si>
  <si>
    <t>folkevalgt</t>
  </si>
  <si>
    <t>kÃ¸restolsbruger</t>
  </si>
  <si>
    <t>dkhandicap</t>
  </si>
  <si>
    <t>byrÃ¥dsmedlem</t>
  </si>
  <si>
    <t>slags</t>
  </si>
  <si>
    <t>kompoldk</t>
  </si>
  <si>
    <t>virkelighedstjek</t>
  </si>
  <si>
    <t>egne</t>
  </si>
  <si>
    <t>landsformandsposten</t>
  </si>
  <si>
    <t>boligejer</t>
  </si>
  <si>
    <t>boligmarked</t>
  </si>
  <si>
    <t>mikrostyring</t>
  </si>
  <si>
    <t>opkald</t>
  </si>
  <si>
    <t>knÃ¦kcancer</t>
  </si>
  <si>
    <t>midnat</t>
  </si>
  <si>
    <t>reprÃ¦sentantskab</t>
  </si>
  <si>
    <t>aflÃ¸se</t>
  </si>
  <si>
    <t>ansigtsgenkendelse</t>
  </si>
  <si>
    <t>brystkrÃ¦ftramte</t>
  </si>
  <si>
    <t>mangelfuld</t>
  </si>
  <si>
    <t>udskydelse</t>
  </si>
  <si>
    <t>ejendomsvurdering</t>
  </si>
  <si>
    <t>belejlig</t>
  </si>
  <si>
    <t>exit</t>
  </si>
  <si>
    <t>rÃ¸verÃ¸d</t>
  </si>
  <si>
    <t>hasteforslaget</t>
  </si>
  <si>
    <t>syrienskrigere</t>
  </si>
  <si>
    <t>ambulance</t>
  </si>
  <si>
    <t>akutbiler</t>
  </si>
  <si>
    <t>arbejdstÃ¸j</t>
  </si>
  <si>
    <t>tlf.</t>
  </si>
  <si>
    <t>anne.kirstine.cramon</t>
  </si>
  <si>
    <t>gruppevÃ¦relse</t>
  </si>
  <si>
    <t>kulturnatten</t>
  </si>
  <si>
    <t>selfiemaskine</t>
  </si>
  <si>
    <t>vÃ¦lte</t>
  </si>
  <si>
    <t>bowling</t>
  </si>
  <si>
    <t>klimaeffekt</t>
  </si>
  <si>
    <t>sikkerhedsudspil</t>
  </si>
  <si>
    <t>personfarlig</t>
  </si>
  <si>
    <t>indskrÃ¦nkning</t>
  </si>
  <si>
    <t>tÃ¥le</t>
  </si>
  <si>
    <t>topform</t>
  </si>
  <si>
    <t>bogklub</t>
  </si>
  <si>
    <t>tÃ¥rnhÃ¸j</t>
  </si>
  <si>
    <t>fremskidt</t>
  </si>
  <si>
    <t>elÃ¥m19</t>
  </si>
  <si>
    <t>blodprop</t>
  </si>
  <si>
    <t>depression</t>
  </si>
  <si>
    <t>sÃ¸vn</t>
  </si>
  <si>
    <t>klik</t>
  </si>
  <si>
    <t>nutella</t>
  </si>
  <si>
    <t>dÃ¥sebajer</t>
  </si>
  <si>
    <t>mÃ¦rkelig</t>
  </si>
  <si>
    <t>paradoks</t>
  </si>
  <si>
    <t>havne</t>
  </si>
  <si>
    <t>ulykkelig</t>
  </si>
  <si>
    <t>briller</t>
  </si>
  <si>
    <t>acceptere</t>
  </si>
  <si>
    <t>procentpoint</t>
  </si>
  <si>
    <t>folketingsvalg</t>
  </si>
  <si>
    <t>stribe</t>
  </si>
  <si>
    <t>indvandrerfamilier</t>
  </si>
  <si>
    <t>tavle</t>
  </si>
  <si>
    <t>valgperiode</t>
  </si>
  <si>
    <t>skolevalg</t>
  </si>
  <si>
    <t>festdag</t>
  </si>
  <si>
    <t>tinge</t>
  </si>
  <si>
    <t>skrald</t>
  </si>
  <si>
    <t>klr19</t>
  </si>
  <si>
    <t>velfÃ¦rdsdebatten</t>
  </si>
  <si>
    <t>breakforclimate</t>
  </si>
  <si>
    <t>skatteregning</t>
  </si>
  <si>
    <t>arbejdsmobil</t>
  </si>
  <si>
    <t>grundskyld</t>
  </si>
  <si>
    <t>akutmilliard</t>
  </si>
  <si>
    <t>dkpsyk</t>
  </si>
  <si>
    <t>facebook-side</t>
  </si>
  <si>
    <t>permanente</t>
  </si>
  <si>
    <t>betragtning</t>
  </si>
  <si>
    <t>bus-</t>
  </si>
  <si>
    <t>togbilletter</t>
  </si>
  <si>
    <t>fagforeningsvalg</t>
  </si>
  <si>
    <t>svÃ¸mme</t>
  </si>
  <si>
    <t>finanser</t>
  </si>
  <si>
    <t>gruppeledelse</t>
  </si>
  <si>
    <t>gruppenÃ¦stformand</t>
  </si>
  <si>
    <t>farmand</t>
  </si>
  <si>
    <t>pensionskasse</t>
  </si>
  <si>
    <t>stormagt</t>
  </si>
  <si>
    <t>rÃ¸dgrÃ¸n</t>
  </si>
  <si>
    <t>ligevÃ¦rd</t>
  </si>
  <si>
    <t>akkreditering</t>
  </si>
  <si>
    <t>forhal</t>
  </si>
  <si>
    <t>pressebriefing</t>
  </si>
  <si>
    <t>presselokalet</t>
  </si>
  <si>
    <t>afvikling</t>
  </si>
  <si>
    <t>pressemuligheder</t>
  </si>
  <si>
    <t>mangfoldig</t>
  </si>
  <si>
    <t>public</t>
  </si>
  <si>
    <t>service-udbud</t>
  </si>
  <si>
    <t>ekstrabevilling</t>
  </si>
  <si>
    <t>udviske</t>
  </si>
  <si>
    <t>lÃ¸nseddel</t>
  </si>
  <si>
    <t>uigennemskuelig</t>
  </si>
  <si>
    <t>indkomstskat</t>
  </si>
  <si>
    <t>opfattelse</t>
  </si>
  <si>
    <t>lykke</t>
  </si>
  <si>
    <t>kapitel</t>
  </si>
  <si>
    <t>forbrugerejet</t>
  </si>
  <si>
    <t>energiselskab</t>
  </si>
  <si>
    <t>kapitalfond</t>
  </si>
  <si>
    <t>regnemaskine</t>
  </si>
  <si>
    <t>problematisk</t>
  </si>
  <si>
    <t>first</t>
  </si>
  <si>
    <t>landsstyre</t>
  </si>
  <si>
    <t>farpol</t>
  </si>
  <si>
    <t>rvlm19</t>
  </si>
  <si>
    <t>grÃ¦nsebom</t>
  </si>
  <si>
    <t>klimaklubben</t>
  </si>
  <si>
    <t>forestÃ¥</t>
  </si>
  <si>
    <t>dfÃ¥rsmÃ¸de19</t>
  </si>
  <si>
    <t>eksplosion</t>
  </si>
  <si>
    <t>nationalitet</t>
  </si>
  <si>
    <t>efterlysning</t>
  </si>
  <si>
    <t>velfÃ¦rdsmigranter</t>
  </si>
  <si>
    <t>landsmand</t>
  </si>
  <si>
    <t>uforenelig</t>
  </si>
  <si>
    <t>pÃ¦re</t>
  </si>
  <si>
    <t>tatovering</t>
  </si>
  <si>
    <t>formandsarbejde</t>
  </si>
  <si>
    <t>udstrÃ¦kke</t>
  </si>
  <si>
    <t>limning</t>
  </si>
  <si>
    <t>opportunisme</t>
  </si>
  <si>
    <t>spire</t>
  </si>
  <si>
    <t>spinkel</t>
  </si>
  <si>
    <t>livtag</t>
  </si>
  <si>
    <t>forhindring</t>
  </si>
  <si>
    <t>arv</t>
  </si>
  <si>
    <t>lighed</t>
  </si>
  <si>
    <t>socialliberal</t>
  </si>
  <si>
    <t>klimaklÃ¸gtige</t>
  </si>
  <si>
    <t>eksistentiel</t>
  </si>
  <si>
    <t>nÃ¸dvendighed</t>
  </si>
  <si>
    <t>rutineret</t>
  </si>
  <si>
    <t>tandlÃ¦geregninger</t>
  </si>
  <si>
    <t>tÃ¦nder</t>
  </si>
  <si>
    <t>Ã¥rig</t>
  </si>
  <si>
    <t>tjek</t>
  </si>
  <si>
    <t>aldersgruppe</t>
  </si>
  <si>
    <t>undlade</t>
  </si>
  <si>
    <t>tanker</t>
  </si>
  <si>
    <t>centralistisk</t>
  </si>
  <si>
    <t>egentlig</t>
  </si>
  <si>
    <t>asylstop</t>
  </si>
  <si>
    <t>naboland</t>
  </si>
  <si>
    <t>familiesammenfÃ¸rt</t>
  </si>
  <si>
    <t>taler</t>
  </si>
  <si>
    <t>landsstÃ¦vne</t>
  </si>
  <si>
    <t>ungdomspolitisk</t>
  </si>
  <si>
    <t>dedikation</t>
  </si>
  <si>
    <t>kernevelfÃ¦rd</t>
  </si>
  <si>
    <t>billede</t>
  </si>
  <si>
    <t>cannabis</t>
  </si>
  <si>
    <t>guldur</t>
  </si>
  <si>
    <t>forsÃ¸gsordning</t>
  </si>
  <si>
    <t>kbhpol</t>
  </si>
  <si>
    <t>jura</t>
  </si>
  <si>
    <t>teknik</t>
  </si>
  <si>
    <t>ryger</t>
  </si>
  <si>
    <t>andetsteds</t>
  </si>
  <si>
    <t>beskÃ¦ftigelsesminister</t>
  </si>
  <si>
    <t>junglelov</t>
  </si>
  <si>
    <t>voksenmobning</t>
  </si>
  <si>
    <t>differentiere</t>
  </si>
  <si>
    <t>sÃ¸jle</t>
  </si>
  <si>
    <t>statsborgerskabsdag</t>
  </si>
  <si>
    <t>velfÃ¦rdslÃ¸ft</t>
  </si>
  <si>
    <t>velfÃ¦rdsbluff</t>
  </si>
  <si>
    <t>rÃ¥dighedsbelÃ¸b</t>
  </si>
  <si>
    <t>enlig</t>
  </si>
  <si>
    <t>lavtlÃ¸nsjob</t>
  </si>
  <si>
    <t>lokal</t>
  </si>
  <si>
    <t>Ã¥ndelig</t>
  </si>
  <si>
    <t>armod</t>
  </si>
  <si>
    <t>pronomen</t>
  </si>
  <si>
    <t>ukonkret</t>
  </si>
  <si>
    <t>sundhedsomrÃ¥de</t>
  </si>
  <si>
    <t>klimaudvalg</t>
  </si>
  <si>
    <t>screene</t>
  </si>
  <si>
    <t>Ã¸konom</t>
  </si>
  <si>
    <t>spinafdeling</t>
  </si>
  <si>
    <t>hollandsk</t>
  </si>
  <si>
    <t>bomtrawlere</t>
  </si>
  <si>
    <t>fiskeri</t>
  </si>
  <si>
    <t>kystfiskeres</t>
  </si>
  <si>
    <t>â©#dkpol</t>
  </si>
  <si>
    <t>vidtlÃ¸ftig</t>
  </si>
  <si>
    <t>valgkampslÃ¸fter</t>
  </si>
  <si>
    <t>velfÃ¦rdslÃ¸fterne</t>
  </si>
  <si>
    <t>pride</t>
  </si>
  <si>
    <t>dans</t>
  </si>
  <si>
    <t>drink</t>
  </si>
  <si>
    <t>cphpride</t>
  </si>
  <si>
    <t>kommunikationsfolk</t>
  </si>
  <si>
    <t>arbejdstime</t>
  </si>
  <si>
    <t>registrering</t>
  </si>
  <si>
    <t>rapportering</t>
  </si>
  <si>
    <t>gÃ¸gl</t>
  </si>
  <si>
    <t>vat</t>
  </si>
  <si>
    <t>hjÃ¦lpelÃ¸s</t>
  </si>
  <si>
    <t>podder</t>
  </si>
  <si>
    <t>trovÃ¦rdig</t>
  </si>
  <si>
    <t>uskÃ¸n</t>
  </si>
  <si>
    <t>lÃ¦rerkonflikten</t>
  </si>
  <si>
    <t>kÃ¦rlig</t>
  </si>
  <si>
    <t>systemskifte</t>
  </si>
  <si>
    <t>fÃ¸rsteprioritet</t>
  </si>
  <si>
    <t>seksualitet</t>
  </si>
  <si>
    <t>tilmelde</t>
  </si>
  <si>
    <t>oplÃ¸sningstiden</t>
  </si>
  <si>
    <t>oplysningstid</t>
  </si>
  <si>
    <t>ideal</t>
  </si>
  <si>
    <t>rationalitet</t>
  </si>
  <si>
    <t>vÃ¥dserviet</t>
  </si>
  <si>
    <t>oversigt</t>
  </si>
  <si>
    <t>frist</t>
  </si>
  <si>
    <t>presserÃ¥dgivere</t>
  </si>
  <si>
    <t>politikudvikler</t>
  </si>
  <si>
    <t>medlemsadministrator</t>
  </si>
  <si>
    <t>sÃ¸ge</t>
  </si>
  <si>
    <t>eujob</t>
  </si>
  <si>
    <t>gÃ¥rsdag</t>
  </si>
  <si>
    <t>studium</t>
  </si>
  <si>
    <t>studiejobs</t>
  </si>
  <si>
    <t>sÃ¦son</t>
  </si>
  <si>
    <t>sommerbesÃ¸g</t>
  </si>
  <si>
    <t>sejlads</t>
  </si>
  <si>
    <t>give</t>
  </si>
  <si>
    <t>afsende</t>
  </si>
  <si>
    <t>udslippe</t>
  </si>
  <si>
    <t>drivhusgas</t>
  </si>
  <si>
    <t>totalforbud</t>
  </si>
  <si>
    <t>bidrÃ¦bende</t>
  </si>
  <si>
    <t>von</t>
  </si>
  <si>
    <t>velment</t>
  </si>
  <si>
    <t>sommeropsang</t>
  </si>
  <si>
    <t>film</t>
  </si>
  <si>
    <t>aug.</t>
  </si>
  <si>
    <t>cykeltur</t>
  </si>
  <si>
    <t>smÃ¥ting</t>
  </si>
  <si>
    <t>vestjysk</t>
  </si>
  <si>
    <t>galskab</t>
  </si>
  <si>
    <t>430ish</t>
  </si>
  <si>
    <t>01:30ish</t>
  </si>
  <si>
    <t>facebook</t>
  </si>
  <si>
    <t>bomstÃ¦rk</t>
  </si>
  <si>
    <t>forudsÃ¦tning</t>
  </si>
  <si>
    <t>sparring</t>
  </si>
  <si>
    <t>callmemaybe</t>
  </si>
  <si>
    <t>kapitalisme</t>
  </si>
  <si>
    <t>lunge</t>
  </si>
  <si>
    <t>sangstue</t>
  </si>
  <si>
    <t>varetÃ¦gt</t>
  </si>
  <si>
    <t>3.klasser</t>
  </si>
  <si>
    <t>partiledertale</t>
  </si>
  <si>
    <t>sÃ¦rinteresse</t>
  </si>
  <si>
    <t>magtparti</t>
  </si>
  <si>
    <t>borgerlig-liberale</t>
  </si>
  <si>
    <t>fritÃ¦nkerparti</t>
  </si>
  <si>
    <t>hellige</t>
  </si>
  <si>
    <t>velfÃ¦rdskÃ¸er</t>
  </si>
  <si>
    <t>stilfÃ¦rdighed</t>
  </si>
  <si>
    <t>gummibÃ¥d</t>
  </si>
  <si>
    <t>hovedscene</t>
  </si>
  <si>
    <t>besvÃ¦r</t>
  </si>
  <si>
    <t>indmeldelse</t>
  </si>
  <si>
    <t>modig</t>
  </si>
  <si>
    <t>hjemmegÃ¥ende</t>
  </si>
  <si>
    <t>vildsvinehegn</t>
  </si>
  <si>
    <t>grÃ¦nsebomme</t>
  </si>
  <si>
    <t>slÃ¦bespor</t>
  </si>
  <si>
    <t>overlevelse</t>
  </si>
  <si>
    <t>tÃ¸j</t>
  </si>
  <si>
    <t>mission</t>
  </si>
  <si>
    <t>ekstremisme</t>
  </si>
  <si>
    <t>fordom</t>
  </si>
  <si>
    <t>befrielse</t>
  </si>
  <si>
    <t>mene</t>
  </si>
  <si>
    <t>vÃ¦rdikamp</t>
  </si>
  <si>
    <t>vÃ¦rdiskred</t>
  </si>
  <si>
    <t>ulykke</t>
  </si>
  <si>
    <t>kage</t>
  </si>
  <si>
    <t>nÃ¦ve</t>
  </si>
  <si>
    <t>kurs</t>
  </si>
  <si>
    <t>journos</t>
  </si>
  <si>
    <t>medietyper</t>
  </si>
  <si>
    <t>.@olebirkolesen</t>
  </si>
  <si>
    <t>gejst</t>
  </si>
  <si>
    <t>optimisme</t>
  </si>
  <si>
    <t>bagland</t>
  </si>
  <si>
    <t>foretrÃ¦kke</t>
  </si>
  <si>
    <t>gruppesekretÃ¦r</t>
  </si>
  <si>
    <t>kryds</t>
  </si>
  <si>
    <t>fv19</t>
  </si>
  <si>
    <t>valgaften</t>
  </si>
  <si>
    <t>helveds</t>
  </si>
  <si>
    <t>gin</t>
  </si>
  <si>
    <t>tonic</t>
  </si>
  <si>
    <t>exitpoll</t>
  </si>
  <si>
    <t>.@anderssamuelsen</t>
  </si>
  <si>
    <t>terrasse</t>
  </si>
  <si>
    <t>thekÃ¸kken</t>
  </si>
  <si>
    <t>benytte</t>
  </si>
  <si>
    <t>pressekort</t>
  </si>
  <si>
    <t>overraskelse</t>
  </si>
  <si>
    <t>will</t>
  </si>
  <si>
    <t>folkens</t>
  </si>
  <si>
    <t>osv.</t>
  </si>
  <si>
    <t>klimakrise</t>
  </si>
  <si>
    <t>valgdag</t>
  </si>
  <si>
    <t>stemmeseddel</t>
  </si>
  <si>
    <t>sÃ¸lvpapirshat</t>
  </si>
  <si>
    <t>bÃ¦nk</t>
  </si>
  <si>
    <t>holdopstilling</t>
  </si>
  <si>
    <t>integrationsydelsen</t>
  </si>
  <si>
    <t>225-timersreglen</t>
  </si>
  <si>
    <t>uddannelsesbesparelser</t>
  </si>
  <si>
    <t>evt.</t>
  </si>
  <si>
    <t>hotline</t>
  </si>
  <si>
    <t>chat</t>
  </si>
  <si>
    <t>fÃ¸rstevalg</t>
  </si>
  <si>
    <t>grundlovsarrangement</t>
  </si>
  <si>
    <t>telefon</t>
  </si>
  <si>
    <t>drÃ¸mmescenarie</t>
  </si>
  <si>
    <t>asyltilstrÃ¸mningen</t>
  </si>
  <si>
    <t>kontanthjÃ¦lpsloftet</t>
  </si>
  <si>
    <t>energiaftale</t>
  </si>
  <si>
    <t>satsning</t>
  </si>
  <si>
    <t>van</t>
  </si>
  <si>
    <t>beskidt</t>
  </si>
  <si>
    <t>energikilde</t>
  </si>
  <si>
    <t>elafgiften</t>
  </si>
  <si>
    <t>klimaneutralt</t>
  </si>
  <si>
    <t>havvindmÃ¸lleparker</t>
  </si>
  <si>
    <t>velfÃ¦rdslÃ¸fte</t>
  </si>
  <si>
    <t>burkaforbud</t>
  </si>
  <si>
    <t>socialpolitisk</t>
  </si>
  <si>
    <t>lÃ¥nehÃ¸ns</t>
  </si>
  <si>
    <t>bycykel</t>
  </si>
  <si>
    <t>flerÃ¥rig</t>
  </si>
  <si>
    <t>bÃ¸rneplan</t>
  </si>
  <si>
    <t>bÃ¸rneplanen</t>
  </si>
  <si>
    <t>relevant</t>
  </si>
  <si>
    <t>opslag</t>
  </si>
  <si>
    <t>lÃ¥g</t>
  </si>
  <si>
    <t>bestilling</t>
  </si>
  <si>
    <t>kagefejringer</t>
  </si>
  <si>
    <t>ï¸#fv19</t>
  </si>
  <si>
    <t>borgerligt-liberalt</t>
  </si>
  <si>
    <t>meningsmÃ¥ling</t>
  </si>
  <si>
    <t>fÃ¸rertrÃ¸je</t>
  </si>
  <si>
    <t>borgerligt-liberale</t>
  </si>
  <si>
    <t>door</t>
  </si>
  <si>
    <t>indgang</t>
  </si>
  <si>
    <t>erhvervsleder</t>
  </si>
  <si>
    <t>citat</t>
  </si>
  <si>
    <t>sofa</t>
  </si>
  <si>
    <t>flok</t>
  </si>
  <si>
    <t>pjalt</t>
  </si>
  <si>
    <t>well</t>
  </si>
  <si>
    <t>kontanthjÃ¦lpsloft</t>
  </si>
  <si>
    <t>starthjÃ¦lp</t>
  </si>
  <si>
    <t>demokratietsaften</t>
  </si>
  <si>
    <t>hektar</t>
  </si>
  <si>
    <t>familielÃ¦ge</t>
  </si>
  <si>
    <t>9-punktsplan</t>
  </si>
  <si>
    <t>cigaretpriserne</t>
  </si>
  <si>
    <t>cigaretpriser</t>
  </si>
  <si>
    <t>milliardindsprÃ¸jtning</t>
  </si>
  <si>
    <t>vÃ¦rs</t>
  </si>
  <si>
    <t>erfaren</t>
  </si>
  <si>
    <t>skattedrop</t>
  </si>
  <si>
    <t>.@larsloekke</t>
  </si>
  <si>
    <t>beer</t>
  </si>
  <si>
    <t>skattehop</t>
  </si>
  <si>
    <t>pensionsudspil</t>
  </si>
  <si>
    <t>dokumentation</t>
  </si>
  <si>
    <t>mini-trepart</t>
  </si>
  <si>
    <t>duel</t>
  </si>
  <si>
    <t>henvisning</t>
  </si>
  <si>
    <t>guld</t>
  </si>
  <si>
    <t>perfekt</t>
  </si>
  <si>
    <t>emne</t>
  </si>
  <si>
    <t>kald</t>
  </si>
  <si>
    <t>had</t>
  </si>
  <si>
    <t>brems</t>
  </si>
  <si>
    <t>2030-plan</t>
  </si>
  <si>
    <t>Ã¸ge</t>
  </si>
  <si>
    <t>fritvalgsudspil</t>
  </si>
  <si>
    <t>kaffeshots</t>
  </si>
  <si>
    <t>q&amp;amp;a</t>
  </si>
  <si>
    <t>stemning</t>
  </si>
  <si>
    <t>boligudspil</t>
  </si>
  <si>
    <t>skrÃ¦mmekampagne</t>
  </si>
  <si>
    <t>modstander</t>
  </si>
  <si>
    <t>produktivitet</t>
  </si>
  <si>
    <t>reallÃ¸n</t>
  </si>
  <si>
    <t>gÃ¥rd</t>
  </si>
  <si>
    <t>stand</t>
  </si>
  <si>
    <t>legalisering</t>
  </si>
  <si>
    <t>rocker</t>
  </si>
  <si>
    <t>dyrtfordanmark</t>
  </si>
  <si>
    <t>kÃ¸bmandsskab</t>
  </si>
  <si>
    <t>pÃ¦n</t>
  </si>
  <si>
    <t>smykkelov</t>
  </si>
  <si>
    <t>svinekÃ¸dsrationering</t>
  </si>
  <si>
    <t>klimakrav</t>
  </si>
  <si>
    <t>spindedoktor</t>
  </si>
  <si>
    <t>Ã¦rlig</t>
  </si>
  <si>
    <t>handicap.#dkpol</t>
  </si>
  <si>
    <t>ivÃ¦rksÃ¦tterkultur</t>
  </si>
  <si>
    <t>lÃ¦ring</t>
  </si>
  <si>
    <t>efteruddannelse</t>
  </si>
  <si>
    <t>overvismand</t>
  </si>
  <si>
    <t>reformsporet</t>
  </si>
  <si>
    <t>klimatosse</t>
  </si>
  <si>
    <t>selfie</t>
  </si>
  <si>
    <t>minimumrettigheder</t>
  </si>
  <si>
    <t>elvarmeafgift</t>
  </si>
  <si>
    <t>forenkling</t>
  </si>
  <si>
    <t>administrativ</t>
  </si>
  <si>
    <t>lockoute</t>
  </si>
  <si>
    <t>hundredetusinde</t>
  </si>
  <si>
    <t>arbejdsgiverlÃ¸fte</t>
  </si>
  <si>
    <t>bilmarked</t>
  </si>
  <si>
    <t>brugtmarked</t>
  </si>
  <si>
    <t>etablere</t>
  </si>
  <si>
    <t>bilsalg</t>
  </si>
  <si>
    <t>stÃ¥</t>
  </si>
  <si>
    <t>erhvervspakke</t>
  </si>
  <si>
    <t>gyldig</t>
  </si>
  <si>
    <t>sÃ¦de</t>
  </si>
  <si>
    <t>forskrÃ¦kkelse</t>
  </si>
  <si>
    <t>hjemlÃ¸shed</t>
  </si>
  <si>
    <t>kreds</t>
  </si>
  <si>
    <t>vildt</t>
  </si>
  <si>
    <t>mandattal</t>
  </si>
  <si>
    <t>ep19dk</t>
  </si>
  <si>
    <t>epdk19</t>
  </si>
  <si>
    <t>vippe</t>
  </si>
  <si>
    <t>valgsted</t>
  </si>
  <si>
    <t>betalingsring</t>
  </si>
  <si>
    <t>hÃ¸jrepopulisterne</t>
  </si>
  <si>
    <t>klima-ambitioner</t>
  </si>
  <si>
    <t>epvalg</t>
  </si>
  <si>
    <t>valgkort</t>
  </si>
  <si>
    <t>billed-id</t>
  </si>
  <si>
    <t>privatskole</t>
  </si>
  <si>
    <t>.@mettebock</t>
  </si>
  <si>
    <t>renovation</t>
  </si>
  <si>
    <t>erhvervsvenligt</t>
  </si>
  <si>
    <t>dialogpris</t>
  </si>
  <si>
    <t>disk</t>
  </si>
  <si>
    <t>cigaretpakker</t>
  </si>
  <si>
    <t>ghettopakke</t>
  </si>
  <si>
    <t>illegal</t>
  </si>
  <si>
    <t>frihandel</t>
  </si>
  <si>
    <t>femte</t>
  </si>
  <si>
    <t>pensionsopsparing</t>
  </si>
  <si>
    <t>jobfremgang</t>
  </si>
  <si>
    <t>kovending</t>
  </si>
  <si>
    <t>finansskat</t>
  </si>
  <si>
    <t>lade</t>
  </si>
  <si>
    <t>bevidst</t>
  </si>
  <si>
    <t>Like</t>
  </si>
  <si>
    <t>frasige</t>
  </si>
  <si>
    <t>europaparlamentsvalget</t>
  </si>
  <si>
    <t>brevstemning</t>
  </si>
  <si>
    <t>free</t>
  </si>
  <si>
    <t>naturplan</t>
  </si>
  <si>
    <t>landareal</t>
  </si>
  <si>
    <t>naturzone</t>
  </si>
  <si>
    <t>biodiversitetsrÃ¥d</t>
  </si>
  <si>
    <t>dknatur</t>
  </si>
  <si>
    <t>snuptag</t>
  </si>
  <si>
    <t>realistisk</t>
  </si>
  <si>
    <t>sÃ¥rbarhed</t>
  </si>
  <si>
    <t>nÃ¦romrÃ¥de</t>
  </si>
  <si>
    <t>asylansÃ¸gning</t>
  </si>
  <si>
    <t>motor</t>
  </si>
  <si>
    <t>redskab</t>
  </si>
  <si>
    <t>skattebetaling</t>
  </si>
  <si>
    <t>arbejdsmiljÃ¸indsats</t>
  </si>
  <si>
    <t>fly</t>
  </si>
  <si>
    <t>miljÃ¸pagt</t>
  </si>
  <si>
    <t>forbrugerbeskyttelse</t>
  </si>
  <si>
    <t>forringe</t>
  </si>
  <si>
    <t>seddel</t>
  </si>
  <si>
    <t>dir.</t>
  </si>
  <si>
    <t>udd</t>
  </si>
  <si>
    <t>int</t>
  </si>
  <si>
    <t>velstandsplan</t>
  </si>
  <si>
    <t>hÃ¥ndboldklub</t>
  </si>
  <si>
    <t>fleksibilitet</t>
  </si>
  <si>
    <t>kaplÃ¸b</t>
  </si>
  <si>
    <t>Ã¸jne</t>
  </si>
  <si>
    <t>begivenhed</t>
  </si>
  <si>
    <t>intelligent</t>
  </si>
  <si>
    <t>udrejsekontrol</t>
  </si>
  <si>
    <t>reception</t>
  </si>
  <si>
    <t>sygeplejerske-kollegaer</t>
  </si>
  <si>
    <t>underskud</t>
  </si>
  <si>
    <t>lempelig</t>
  </si>
  <si>
    <t>kandidattest</t>
  </si>
  <si>
    <t>udlÃ¦ndingepolitk</t>
  </si>
  <si>
    <t>annoncekampagne</t>
  </si>
  <si>
    <t>59-Ã¥rige</t>
  </si>
  <si>
    <t>slogan</t>
  </si>
  <si>
    <t>valgfolkemÃ¸de</t>
  </si>
  <si>
    <t>entydig</t>
  </si>
  <si>
    <t>t-shirt</t>
  </si>
  <si>
    <t>kommentator</t>
  </si>
  <si>
    <t>special</t>
  </si>
  <si>
    <t>guest</t>
  </si>
  <si>
    <t>star</t>
  </si>
  <si>
    <t>skattesystem</t>
  </si>
  <si>
    <t>knast</t>
  </si>
  <si>
    <t>uattraktivt</t>
  </si>
  <si>
    <t>produktionsjord</t>
  </si>
  <si>
    <t>innovation</t>
  </si>
  <si>
    <t>data-etik</t>
  </si>
  <si>
    <t>it-ministerium</t>
  </si>
  <si>
    <t>barndomsbyen</t>
  </si>
  <si>
    <t>sortsyn</t>
  </si>
  <si>
    <t>sÃ¸n</t>
  </si>
  <si>
    <t>boligskatter</t>
  </si>
  <si>
    <t>ged</t>
  </si>
  <si>
    <t>prÃ¦mie</t>
  </si>
  <si>
    <t>studieboliger</t>
  </si>
  <si>
    <t>ejerforening</t>
  </si>
  <si>
    <t>sÃ¦rskat</t>
  </si>
  <si>
    <t>borgerlige-liberale</t>
  </si>
  <si>
    <t>redningsbÃ¥d</t>
  </si>
  <si>
    <t>medlemsskab</t>
  </si>
  <si>
    <t>stadigliberal@liberalalliance.dk</t>
  </si>
  <si>
    <t>telefonnummer</t>
  </si>
  <si>
    <t>adresse</t>
  </si>
  <si>
    <t>byudviklere</t>
  </si>
  <si>
    <t>tv2news</t>
  </si>
  <si>
    <t>pensions-privilegier</t>
  </si>
  <si>
    <t>sidelinje</t>
  </si>
  <si>
    <t>gevÃ¦r</t>
  </si>
  <si>
    <t>naturpark</t>
  </si>
  <si>
    <t>sti</t>
  </si>
  <si>
    <t>rute</t>
  </si>
  <si>
    <t>dyreliv</t>
  </si>
  <si>
    <t>naturudspil</t>
  </si>
  <si>
    <t>problemstilling</t>
  </si>
  <si>
    <t>investere</t>
  </si>
  <si>
    <t>klimaforskning</t>
  </si>
  <si>
    <t>politicians</t>
  </si>
  <si>
    <t>talk</t>
  </si>
  <si>
    <t>about</t>
  </si>
  <si>
    <t>our</t>
  </si>
  <si>
    <t>where</t>
  </si>
  <si>
    <t>mouths</t>
  </si>
  <si>
    <t>suggests</t>
  </si>
  <si>
    <t>spending</t>
  </si>
  <si>
    <t>green</t>
  </si>
  <si>
    <t>technology</t>
  </si>
  <si>
    <t>research</t>
  </si>
  <si>
    <t>agree</t>
  </si>
  <si>
    <t>same</t>
  </si>
  <si>
    <t>really</t>
  </si>
  <si>
    <t>impact</t>
  </si>
  <si>
    <t>fri-</t>
  </si>
  <si>
    <t>koblingsprocenten</t>
  </si>
  <si>
    <t>klimavenlige</t>
  </si>
  <si>
    <t>transportform</t>
  </si>
  <si>
    <t>version</t>
  </si>
  <si>
    <t>efterfÃ¸lge</t>
  </si>
  <si>
    <t>sÃ¥kaldt</t>
  </si>
  <si>
    <t>velfÃ¦rdsforlig</t>
  </si>
  <si>
    <t>milliardhÃ¸je</t>
  </si>
  <si>
    <t>fridaysforfuture</t>
  </si>
  <si>
    <t>valgstrategi</t>
  </si>
  <si>
    <t>minds</t>
  </si>
  <si>
    <t>think</t>
  </si>
  <si>
    <t>alike</t>
  </si>
  <si>
    <t>deldinefejl</t>
  </si>
  <si>
    <t>skatteplan</t>
  </si>
  <si>
    <t>arveafgift</t>
  </si>
  <si>
    <t>boligskatterne</t>
  </si>
  <si>
    <t>velfÃ¦rds-koen</t>
  </si>
  <si>
    <t>velfÃ¦rds-ko</t>
  </si>
  <si>
    <t>drÃ¥be</t>
  </si>
  <si>
    <t>festivalg</t>
  </si>
  <si>
    <t>forringelse</t>
  </si>
  <si>
    <t>velfÃ¦rdsÃ¸konomi</t>
  </si>
  <si>
    <t>klimaplan</t>
  </si>
  <si>
    <t>hindring</t>
  </si>
  <si>
    <t>lygtepÃ¦l</t>
  </si>
  <si>
    <t>gÃ¥gade</t>
  </si>
  <si>
    <t>vi?:-</t>
  </si>
  <si>
    <t>velfÃ¦rdsgaver</t>
  </si>
  <si>
    <t>ding</t>
  </si>
  <si>
    <t>trepartsaftaler</t>
  </si>
  <si>
    <t>milliardstore</t>
  </si>
  <si>
    <t>lavereogenklereskat</t>
  </si>
  <si>
    <t>bus</t>
  </si>
  <si>
    <t>hvidvaske</t>
  </si>
  <si>
    <t>naturgiven</t>
  </si>
  <si>
    <t>stabilitet</t>
  </si>
  <si>
    <t>spidskandidat</t>
  </si>
  <si>
    <t>ydre</t>
  </si>
  <si>
    <t>klimalÃ¸sninger</t>
  </si>
  <si>
    <t>fokusere</t>
  </si>
  <si>
    <t>rubriksnedkerne</t>
  </si>
  <si>
    <t>reklame</t>
  </si>
  <si>
    <t>indrÃ¸mme</t>
  </si>
  <si>
    <t>sygevikar</t>
  </si>
  <si>
    <t>bilpark</t>
  </si>
  <si>
    <t>generel</t>
  </si>
  <si>
    <t>terrorbekÃ¦mpelsen</t>
  </si>
  <si>
    <t>uddanne</t>
  </si>
  <si>
    <t>andendagen</t>
  </si>
  <si>
    <t>overbud</t>
  </si>
  <si>
    <t>stedfar</t>
  </si>
  <si>
    <t>ftvalg19</t>
  </si>
  <si>
    <t>steddatter</t>
  </si>
  <si>
    <t>folketingskandidat</t>
  </si>
  <si>
    <t>lÃ¸kkebrillen</t>
  </si>
  <si>
    <t>snapchat</t>
  </si>
  <si>
    <t>valgflÃ¦sk</t>
  </si>
  <si>
    <t>velfÃ¦rdsinvesteringer</t>
  </si>
  <si>
    <t>skÃ¸dehund</t>
  </si>
  <si>
    <t>redigeringsrum</t>
  </si>
  <si>
    <t>ufri</t>
  </si>
  <si>
    <t>modsÃ¦tning</t>
  </si>
  <si>
    <t>slÃ¸jfe</t>
  </si>
  <si>
    <t>ytring</t>
  </si>
  <si>
    <t>standpunkt</t>
  </si>
  <si>
    <t>klimademonstrationer</t>
  </si>
  <si>
    <t>krudt</t>
  </si>
  <si>
    <t>vÃ¦rdiskreddet</t>
  </si>
  <si>
    <t>nybrud</t>
  </si>
  <si>
    <t>seng</t>
  </si>
  <si>
    <t>kandidattesten</t>
  </si>
  <si>
    <t>partilederrunden</t>
  </si>
  <si>
    <t>integrationsydelse</t>
  </si>
  <si>
    <t>flygtningefamilie</t>
  </si>
  <si>
    <t>vÃ¦lgerbluff</t>
  </si>
  <si>
    <t>mure</t>
  </si>
  <si>
    <t>sosu-medhjÃ¦lper</t>
  </si>
  <si>
    <t>midte</t>
  </si>
  <si>
    <t>70'erne</t>
  </si>
  <si>
    <t>tilbagetrÃ¦kningssystem</t>
  </si>
  <si>
    <t>partilederrunde</t>
  </si>
  <si>
    <t>parallelsamfundsstrategi</t>
  </si>
  <si>
    <t>spontan</t>
  </si>
  <si>
    <t>antidemokrater</t>
  </si>
  <si>
    <t>statsskov</t>
  </si>
  <si>
    <t>trepartsforhandling</t>
  </si>
  <si>
    <t>partilederdebatterne</t>
  </si>
  <si>
    <t>sygeseng</t>
  </si>
  <si>
    <t>rationel</t>
  </si>
  <si>
    <t>flugt</t>
  </si>
  <si>
    <t>uddele</t>
  </si>
  <si>
    <t>brochure</t>
  </si>
  <si>
    <t>bolche</t>
  </si>
  <si>
    <t>valgudskrivelsen</t>
  </si>
  <si>
    <t>fis</t>
  </si>
  <si>
    <t>spinmanual</t>
  </si>
  <si>
    <t>26.maj</t>
  </si>
  <si>
    <t>prÃ¦sentere</t>
  </si>
  <si>
    <t>ekstensiv</t>
  </si>
  <si>
    <t>md.</t>
  </si>
  <si>
    <t>landbrugspakke</t>
  </si>
  <si>
    <t>miljÃ¸katastrofe</t>
  </si>
  <si>
    <t>seniorfÃ¸rtidspension</t>
  </si>
  <si>
    <t>jihadister</t>
  </si>
  <si>
    <t>hÃ¸jreekstremist</t>
  </si>
  <si>
    <t>frisind</t>
  </si>
  <si>
    <t>treÃ¥rig</t>
  </si>
  <si>
    <t>stemvenstre</t>
  </si>
  <si>
    <t>top</t>
  </si>
  <si>
    <t>pizza</t>
  </si>
  <si>
    <t>kapsejlads</t>
  </si>
  <si>
    <t>underholdning</t>
  </si>
  <si>
    <t>sprÃ¸jtegift</t>
  </si>
  <si>
    <t>vandhane</t>
  </si>
  <si>
    <t>faggruppe</t>
  </si>
  <si>
    <t>grafik</t>
  </si>
  <si>
    <t>pensionsordning</t>
  </si>
  <si>
    <t>move</t>
  </si>
  <si>
    <t>indeed</t>
  </si>
  <si>
    <t>ï¸#dkpol</t>
  </si>
  <si>
    <t>arbejder</t>
  </si>
  <si>
    <t>cheflÃ¸nninger</t>
  </si>
  <si>
    <t>sundhedsaftale</t>
  </si>
  <si>
    <t>topmoderne</t>
  </si>
  <si>
    <t>sundhedshuse</t>
  </si>
  <si>
    <t>forberedelsestiden</t>
  </si>
  <si>
    <t>0.-2</t>
  </si>
  <si>
    <t>3.-10</t>
  </si>
  <si>
    <t>skattefar</t>
  </si>
  <si>
    <t>arveskatten</t>
  </si>
  <si>
    <t>2'er</t>
  </si>
  <si>
    <t>pensionsplan</t>
  </si>
  <si>
    <t>provokation</t>
  </si>
  <si>
    <t>pÃ¸lsevogn</t>
  </si>
  <si>
    <t>hotdog</t>
  </si>
  <si>
    <t>skattesnyd</t>
  </si>
  <si>
    <t>klimaunion</t>
  </si>
  <si>
    <t>madspild</t>
  </si>
  <si>
    <t>wefood</t>
  </si>
  <si>
    <t>eksperiment</t>
  </si>
  <si>
    <t>skattefusk</t>
  </si>
  <si>
    <t>tech-giganter</t>
  </si>
  <si>
    <t>udbud</t>
  </si>
  <si>
    <t>giftrest</t>
  </si>
  <si>
    <t>komplet</t>
  </si>
  <si>
    <t>straksforbud</t>
  </si>
  <si>
    <t>drikkevandsboringer</t>
  </si>
  <si>
    <t>stÃ¥sted</t>
  </si>
  <si>
    <t>mindehÃ¸jtidelighed</t>
  </si>
  <si>
    <t>farbar</t>
  </si>
  <si>
    <t>arbejdsmiljÃ¸lov</t>
  </si>
  <si>
    <t>personskade</t>
  </si>
  <si>
    <t>rÃ¸d-grÃ¸n</t>
  </si>
  <si>
    <t>rÃ¦dselsfuld</t>
  </si>
  <si>
    <t>kujonagtig</t>
  </si>
  <si>
    <t>udtale</t>
  </si>
  <si>
    <t>samfundsmodel</t>
  </si>
  <si>
    <t>medfÃ¸lelse</t>
  </si>
  <si>
    <t>miniserie</t>
  </si>
  <si>
    <t>personlighed</t>
  </si>
  <si>
    <t>indrÃ¸mmelse</t>
  </si>
  <si>
    <t>flytransport</t>
  </si>
  <si>
    <t>rimelighed</t>
  </si>
  <si>
    <t>allerÃ¸verst</t>
  </si>
  <si>
    <t>podcast</t>
  </si>
  <si>
    <t>bÃ¸g</t>
  </si>
  <si>
    <t>million-ivÃ¦rksÃ¦tter</t>
  </si>
  <si>
    <t>bullshit-filteret</t>
  </si>
  <si>
    <t>uperfekte</t>
  </si>
  <si>
    <t>dkpl</t>
  </si>
  <si>
    <t>erfare</t>
  </si>
  <si>
    <t>garant</t>
  </si>
  <si>
    <t>pensionslÃ¸sning</t>
  </si>
  <si>
    <t>hÃ¥nlig</t>
  </si>
  <si>
    <t>latter</t>
  </si>
  <si>
    <t>hastesamrÃ¥d</t>
  </si>
  <si>
    <t>seksÃ¥rsfristen</t>
  </si>
  <si>
    <t>danskundervisning</t>
  </si>
  <si>
    <t>pengestrÃ¸m</t>
  </si>
  <si>
    <t>partistÃ¸tte</t>
  </si>
  <si>
    <t>juraprofessor</t>
  </si>
  <si>
    <t>klinge</t>
  </si>
  <si>
    <t>udvalgssvar</t>
  </si>
  <si>
    <t>asyltilstrÃ¸mning</t>
  </si>
  <si>
    <t>bygge</t>
  </si>
  <si>
    <t>kilder</t>
  </si>
  <si>
    <t>velfÃ¦rdstab</t>
  </si>
  <si>
    <t>asyldestination</t>
  </si>
  <si>
    <t>prisstigning</t>
  </si>
  <si>
    <t>rygning</t>
  </si>
  <si>
    <t>taber</t>
  </si>
  <si>
    <t>beretning</t>
  </si>
  <si>
    <t>hjertelÃ¸shed</t>
  </si>
  <si>
    <t>sms</t>
  </si>
  <si>
    <t>pensionsbluff</t>
  </si>
  <si>
    <t>udvÃ¦lge</t>
  </si>
  <si>
    <t>udlÃ¦ndinge-</t>
  </si>
  <si>
    <t>kram</t>
  </si>
  <si>
    <t>monologkÃ¸kkenet</t>
  </si>
  <si>
    <t>civilsamfund</t>
  </si>
  <si>
    <t>statsforskrÃ¦kkede</t>
  </si>
  <si>
    <t>overlÃ¦g</t>
  </si>
  <si>
    <t>pengebelÃ¸b</t>
  </si>
  <si>
    <t>offentlighed</t>
  </si>
  <si>
    <t>kreativitet</t>
  </si>
  <si>
    <t>kulr19</t>
  </si>
  <si>
    <t>udenrigspolitik</t>
  </si>
  <si>
    <t>ledelsesvakuum</t>
  </si>
  <si>
    <t>fransk-tysk</t>
  </si>
  <si>
    <t>akse</t>
  </si>
  <si>
    <t>lalm19</t>
  </si>
  <si>
    <t>begejstring</t>
  </si>
  <si>
    <t>forgange</t>
  </si>
  <si>
    <t>dobbeltbeskatning</t>
  </si>
  <si>
    <t>misundelsesskat</t>
  </si>
  <si>
    <t>optimistisk</t>
  </si>
  <si>
    <t>information</t>
  </si>
  <si>
    <t>livestream</t>
  </si>
  <si>
    <t>vindernation</t>
  </si>
  <si>
    <t>talentfuld</t>
  </si>
  <si>
    <t>klimaforskningsfond</t>
  </si>
  <si>
    <t>sundhedsplan</t>
  </si>
  <si>
    <t>centralisere</t>
  </si>
  <si>
    <t>misinformere</t>
  </si>
  <si>
    <t>-@metteabildgaard</t>
  </si>
  <si>
    <t>bandit</t>
  </si>
  <si>
    <t>muskel</t>
  </si>
  <si>
    <t>trÃ¦ning</t>
  </si>
  <si>
    <t>symbol-Ã¸en</t>
  </si>
  <si>
    <t>protest</t>
  </si>
  <si>
    <t>sundhedsreform</t>
  </si>
  <si>
    <t>grundvand</t>
  </si>
  <si>
    <t>dkfinans</t>
  </si>
  <si>
    <t>forligskreds</t>
  </si>
  <si>
    <t>finanstilsyn</t>
  </si>
  <si>
    <t>supersygehuse</t>
  </si>
  <si>
    <t>behandlingsgaranti</t>
  </si>
  <si>
    <t>krÃ¦ftpakker</t>
  </si>
  <si>
    <t>akutberedskaber</t>
  </si>
  <si>
    <t>barselshotel</t>
  </si>
  <si>
    <t>fÃ¸rstegangsfÃ¸dende</t>
  </si>
  <si>
    <t>skjule</t>
  </si>
  <si>
    <t>lÃ¦gepraksis</t>
  </si>
  <si>
    <t>fordigogfordanmark</t>
  </si>
  <si>
    <t>klump</t>
  </si>
  <si>
    <t>unÃ¸dig</t>
  </si>
  <si>
    <t>vital</t>
  </si>
  <si>
    <t>privatisering</t>
  </si>
  <si>
    <t>sundhedsminister</t>
  </si>
  <si>
    <t>privathospital</t>
  </si>
  <si>
    <t>overskrift</t>
  </si>
  <si>
    <t>podcasten</t>
  </si>
  <si>
    <t>lyssky</t>
  </si>
  <si>
    <t>pinlig</t>
  </si>
  <si>
    <t>automatik</t>
  </si>
  <si>
    <t>kltop19</t>
  </si>
  <si>
    <t>kontrast</t>
  </si>
  <si>
    <t>lÃ¸betur</t>
  </si>
  <si>
    <t>25.</t>
  </si>
  <si>
    <t>selvforsÃ¸rgende</t>
  </si>
  <si>
    <t>plastikaffald</t>
  </si>
  <si>
    <t>greenchallenge</t>
  </si>
  <si>
    <t>rygeudspil</t>
  </si>
  <si>
    <t>vandboring</t>
  </si>
  <si>
    <t>sprÃ¸jtemiddel</t>
  </si>
  <si>
    <t>akutsygehuse</t>
  </si>
  <si>
    <t>sygehusgaranti</t>
  </si>
  <si>
    <t>ungdomspartier</t>
  </si>
  <si>
    <t>flyrejse</t>
  </si>
  <si>
    <t>grÃ¸ntvalg</t>
  </si>
  <si>
    <t>cykelsti</t>
  </si>
  <si>
    <t>bilpriser</t>
  </si>
  <si>
    <t>kulisse</t>
  </si>
  <si>
    <t>danmarkskort</t>
  </si>
  <si>
    <t>infrastrukturplan</t>
  </si>
  <si>
    <t>erhvervspolitik</t>
  </si>
  <si>
    <t>topfolk</t>
  </si>
  <si>
    <t>stordonorer</t>
  </si>
  <si>
    <t>lift</t>
  </si>
  <si>
    <t>oplyse</t>
  </si>
  <si>
    <t>kontrolmyndighed</t>
  </si>
  <si>
    <t>fagfolk</t>
  </si>
  <si>
    <t>forkvinde</t>
  </si>
  <si>
    <t>mangfoldighedsudvalget</t>
  </si>
  <si>
    <t>tyver</t>
  </si>
  <si>
    <t>lÃ¦rerig</t>
  </si>
  <si>
    <t>praktikstillinger</t>
  </si>
  <si>
    <t>efterÃ¥rssemester</t>
  </si>
  <si>
    <t>rettesnor</t>
  </si>
  <si>
    <t>frigÃ¸relse</t>
  </si>
  <si>
    <t>opdragelsesvold</t>
  </si>
  <si>
    <t>feminist</t>
  </si>
  <si>
    <t>lyssignal</t>
  </si>
  <si>
    <t>minoritetsmiljÃ¸er</t>
  </si>
  <si>
    <t>kvindekonference</t>
  </si>
  <si>
    <t>trykke</t>
  </si>
  <si>
    <t>klimaudfordringerne</t>
  </si>
  <si>
    <t>sosu</t>
  </si>
  <si>
    <t>travlhed</t>
  </si>
  <si>
    <t>patientrettighed</t>
  </si>
  <si>
    <t>forhandlingsmÃ¸de</t>
  </si>
  <si>
    <t>ommer</t>
  </si>
  <si>
    <t>forbedre</t>
  </si>
  <si>
    <t>format</t>
  </si>
  <si>
    <t>chokolade-laboratorium</t>
  </si>
  <si>
    <t>brand</t>
  </si>
  <si>
    <t>visit</t>
  </si>
  <si>
    <t>bar</t>
  </si>
  <si>
    <t>oplÃ¦gsholder</t>
  </si>
  <si>
    <t>kontrolbesÃ¸g</t>
  </si>
  <si>
    <t>styrtdykke</t>
  </si>
  <si>
    <t>sagn</t>
  </si>
  <si>
    <t>skatteskandalen</t>
  </si>
  <si>
    <t>europapolitik</t>
  </si>
  <si>
    <t>indre</t>
  </si>
  <si>
    <t>tilfÃ¦ldig</t>
  </si>
  <si>
    <t>menneskestrÃ¸mme</t>
  </si>
  <si>
    <t>afrikansk</t>
  </si>
  <si>
    <t>migrationspolitik</t>
  </si>
  <si>
    <t>folkevandring</t>
  </si>
  <si>
    <t>monumental</t>
  </si>
  <si>
    <t>overdrive</t>
  </si>
  <si>
    <t>ost</t>
  </si>
  <si>
    <t>samfundskontrakt</t>
  </si>
  <si>
    <t>skattelylande</t>
  </si>
  <si>
    <t>skrÃ¸belig</t>
  </si>
  <si>
    <t>sundhedsfÃ¦llesskaber</t>
  </si>
  <si>
    <t>patientindflydelse</t>
  </si>
  <si>
    <t>vedtagelse</t>
  </si>
  <si>
    <t>opfinder</t>
  </si>
  <si>
    <t>godtfolk</t>
  </si>
  <si>
    <t>forpligtigelse</t>
  </si>
  <si>
    <t>5-Ã¥rsplaner</t>
  </si>
  <si>
    <t>klimarÃ¥det</t>
  </si>
  <si>
    <t>efterlyse</t>
  </si>
  <si>
    <t>paradoksal</t>
  </si>
  <si>
    <t>uhyrlighed</t>
  </si>
  <si>
    <t>cykelnationer</t>
  </si>
  <si>
    <t>eventyr</t>
  </si>
  <si>
    <t>kraftstejlme</t>
  </si>
  <si>
    <t>skifte</t>
  </si>
  <si>
    <t>skilt</t>
  </si>
  <si>
    <t>etape</t>
  </si>
  <si>
    <t>letour</t>
  </si>
  <si>
    <t>cykelnation</t>
  </si>
  <si>
    <t>tdf2021</t>
  </si>
  <si>
    <t>sundhedsassistent</t>
  </si>
  <si>
    <t>aggressiv</t>
  </si>
  <si>
    <t>velhaverghettoer</t>
  </si>
  <si>
    <t>klimajournalist</t>
  </si>
  <si>
    <t>beskrivelse</t>
  </si>
  <si>
    <t>medvind</t>
  </si>
  <si>
    <t>dobbelt</t>
  </si>
  <si>
    <t>mÃ¦rkesag</t>
  </si>
  <si>
    <t>tweeps</t>
  </si>
  <si>
    <t>lÃ¦k</t>
  </si>
  <si>
    <t>valentinsdag</t>
  </si>
  <si>
    <t>deal</t>
  </si>
  <si>
    <t>tweete</t>
  </si>
  <si>
    <t>copyright</t>
  </si>
  <si>
    <t>klimaforpligtelser</t>
  </si>
  <si>
    <t>samle</t>
  </si>
  <si>
    <t>progressiv</t>
  </si>
  <si>
    <t>flyafgift</t>
  </si>
  <si>
    <t>business</t>
  </si>
  <si>
    <t>class</t>
  </si>
  <si>
    <t>lyne</t>
  </si>
  <si>
    <t>danskkundskaber</t>
  </si>
  <si>
    <t>patientsikkerhed</t>
  </si>
  <si>
    <t>landbrugspakkens</t>
  </si>
  <si>
    <t>miljÃ¸svineri</t>
  </si>
  <si>
    <t>pointer</t>
  </si>
  <si>
    <t>skvalderkÃ¥l</t>
  </si>
  <si>
    <t>miljÃ¸skadelig</t>
  </si>
  <si>
    <t>madkultur</t>
  </si>
  <si>
    <t>kartoffelsorten</t>
  </si>
  <si>
    <t>konsistens</t>
  </si>
  <si>
    <t>sovs</t>
  </si>
  <si>
    <t>mÃ¥ling</t>
  </si>
  <si>
    <t>kÃ¸benhavner</t>
  </si>
  <si>
    <t>jernbane</t>
  </si>
  <si>
    <t>e-mail</t>
  </si>
  <si>
    <t>el-net</t>
  </si>
  <si>
    <t>bugne</t>
  </si>
  <si>
    <t>blanding</t>
  </si>
  <si>
    <t>slendrian</t>
  </si>
  <si>
    <t>magtarrogance</t>
  </si>
  <si>
    <t>lancere</t>
  </si>
  <si>
    <t>talentstrategi</t>
  </si>
  <si>
    <t>underviser</t>
  </si>
  <si>
    <t>helhed</t>
  </si>
  <si>
    <t>top-3</t>
  </si>
  <si>
    <t>knokle</t>
  </si>
  <si>
    <t>rummelig</t>
  </si>
  <si>
    <t>skattefinter</t>
  </si>
  <si>
    <t>skattegaver</t>
  </si>
  <si>
    <t>plastikforurening</t>
  </si>
  <si>
    <t>plastik</t>
  </si>
  <si>
    <t>pantsystem</t>
  </si>
  <si>
    <t>dÃ¸gnÃ¥ben</t>
  </si>
  <si>
    <t>mÃ¦rke</t>
  </si>
  <si>
    <t>gerning</t>
  </si>
  <si>
    <t>kval</t>
  </si>
  <si>
    <t>minimumsstraffen</t>
  </si>
  <si>
    <t>fjerdestÃ¸rste</t>
  </si>
  <si>
    <t>retspolitik</t>
  </si>
  <si>
    <t>excellence</t>
  </si>
  <si>
    <t>stemmer</t>
  </si>
  <si>
    <t>skolevalg2019</t>
  </si>
  <si>
    <t>valgfest</t>
  </si>
  <si>
    <t>skoleelev</t>
  </si>
  <si>
    <t>fagtimer</t>
  </si>
  <si>
    <t>folkeskoleaftale</t>
  </si>
  <si>
    <t>faglig</t>
  </si>
  <si>
    <t>undervisningstime</t>
  </si>
  <si>
    <t>korte</t>
  </si>
  <si>
    <t>dkforsvar</t>
  </si>
  <si>
    <t>formandsvalg</t>
  </si>
  <si>
    <t>modtrÃ¦k</t>
  </si>
  <si>
    <t>finanssektor</t>
  </si>
  <si>
    <t>vÃ¦rn</t>
  </si>
  <si>
    <t>fusk</t>
  </si>
  <si>
    <t>tilbagetrÃ¦kningsalder</t>
  </si>
  <si>
    <t>seniorliv</t>
  </si>
  <si>
    <t>detaljere</t>
  </si>
  <si>
    <t>akutnumre</t>
  </si>
  <si>
    <t>livstruende</t>
  </si>
  <si>
    <t>demensven</t>
  </si>
  <si>
    <t>hovedstadsstrategi</t>
  </si>
  <si>
    <t>pendler</t>
  </si>
  <si>
    <t>hovedstadsudspil</t>
  </si>
  <si>
    <t>mobilitet</t>
  </si>
  <si>
    <t>tast</t>
  </si>
  <si>
    <t>mursten</t>
  </si>
  <si>
    <t>murerspande</t>
  </si>
  <si>
    <t>skrÃ¦lle</t>
  </si>
  <si>
    <t>frikadelle</t>
  </si>
  <si>
    <t>storkÃ¸kken</t>
  </si>
  <si>
    <t>arm</t>
  </si>
  <si>
    <t>nedlÃ¦gge</t>
  </si>
  <si>
    <t>kuffert</t>
  </si>
  <si>
    <t>nÃ¦rhedsfond</t>
  </si>
  <si>
    <t>feedback</t>
  </si>
  <si>
    <t>reprÃ¦sentant</t>
  </si>
  <si>
    <t>sundhedsfÃ¦llesskab</t>
  </si>
  <si>
    <t>karakterskala</t>
  </si>
  <si>
    <t>karaktertrinnene</t>
  </si>
  <si>
    <t>portrÃ¦t</t>
  </si>
  <si>
    <t>oprettelse</t>
  </si>
  <si>
    <t>kronisk</t>
  </si>
  <si>
    <t>vÃ¦sentlig</t>
  </si>
  <si>
    <t>sosu'er</t>
  </si>
  <si>
    <t>afgiftssats</t>
  </si>
  <si>
    <t>flertalsregering</t>
  </si>
  <si>
    <t>sÃ¸ster</t>
  </si>
  <si>
    <t>fordybelse</t>
  </si>
  <si>
    <t>uddannelsesforlÃ¸b</t>
  </si>
  <si>
    <t>foreningsfaciliteter</t>
  </si>
  <si>
    <t>sundhedsudspil</t>
  </si>
  <si>
    <t>tvangshÃ¥ndtryk</t>
  </si>
  <si>
    <t>lovtekst</t>
  </si>
  <si>
    <t>taxaselskab</t>
  </si>
  <si>
    <t>glippe</t>
  </si>
  <si>
    <t>skatteindtÃ¦gt</t>
  </si>
  <si>
    <t>taxilov</t>
  </si>
  <si>
    <t>Ã¥relang</t>
  </si>
  <si>
    <t>omstrukturering</t>
  </si>
  <si>
    <t>beslutningsgang</t>
  </si>
  <si>
    <t>motto</t>
  </si>
  <si>
    <t>verdensklasse</t>
  </si>
  <si>
    <t>praktisere</t>
  </si>
  <si>
    <t>lÃ¦gevagtsnummer</t>
  </si>
  <si>
    <t>lÃ¦gevagt</t>
  </si>
  <si>
    <t>skÃ¦rm</t>
  </si>
  <si>
    <t>ydernumre</t>
  </si>
  <si>
    <t>administration</t>
  </si>
  <si>
    <t>sundhedscenter</t>
  </si>
  <si>
    <t>sundhedssystem</t>
  </si>
  <si>
    <t>regionsrÃ¥d</t>
  </si>
  <si>
    <t>strukturreform</t>
  </si>
  <si>
    <t>nybagt</t>
  </si>
  <si>
    <t>fedt</t>
  </si>
  <si>
    <t>kopimaskine</t>
  </si>
  <si>
    <t>glas</t>
  </si>
  <si>
    <t>sundhedspolitik</t>
  </si>
  <si>
    <t>amning</t>
  </si>
  <si>
    <t>luksus</t>
  </si>
  <si>
    <t>afkoblet</t>
  </si>
  <si>
    <t>mangemillionÃ¦rskat</t>
  </si>
  <si>
    <t>infrastuktur</t>
  </si>
  <si>
    <t>direktion</t>
  </si>
  <si>
    <t>Ã¥rsindkomst</t>
  </si>
  <si>
    <t>symbolpolitikken</t>
  </si>
  <si>
    <t>medlemskab</t>
  </si>
  <si>
    <t>topdirektÃ¸rerne</t>
  </si>
  <si>
    <t>Ã¥rslÃ¸n</t>
  </si>
  <si>
    <t>arbejdsdag</t>
  </si>
  <si>
    <t>pesticid</t>
  </si>
  <si>
    <t>strukturprojekter</t>
  </si>
  <si>
    <t>dkerherv</t>
  </si>
  <si>
    <t>.@plolaeger</t>
  </si>
  <si>
    <t>tobaksafgift</t>
  </si>
  <si>
    <t>postevand</t>
  </si>
  <si>
    <t>sunddk</t>
  </si>
  <si>
    <t>udlejningsejendom</t>
  </si>
  <si>
    <t>pengegrisk</t>
  </si>
  <si>
    <t>barndom</t>
  </si>
  <si>
    <t>umoralsk</t>
  </si>
  <si>
    <t>dÃ¸d</t>
  </si>
  <si>
    <t>elregning</t>
  </si>
  <si>
    <t>netbank</t>
  </si>
  <si>
    <t>aftager-brev</t>
  </si>
  <si>
    <t>oprÃ¥b</t>
  </si>
  <si>
    <t>foregive</t>
  </si>
  <si>
    <t>sundhedskampagne</t>
  </si>
  <si>
    <t>nytÃ¦nkning</t>
  </si>
  <si>
    <t>efterspÃ¸rgsel</t>
  </si>
  <si>
    <t>terrorliste</t>
  </si>
  <si>
    <t>terrorlisten</t>
  </si>
  <si>
    <t>familieliv</t>
  </si>
  <si>
    <t>innovativ</t>
  </si>
  <si>
    <t>erhvervsomrÃ¥de</t>
  </si>
  <si>
    <t>smÃ¦k</t>
  </si>
  <si>
    <t>hovedstadsomrÃ¥de</t>
  </si>
  <si>
    <t>forsvare</t>
  </si>
  <si>
    <t>much</t>
  </si>
  <si>
    <t>visiting</t>
  </si>
  <si>
    <t>rvns19</t>
  </si>
  <si>
    <t>politisamarbejde</t>
  </si>
  <si>
    <t>farve</t>
  </si>
  <si>
    <t>boligskattestoppet</t>
  </si>
  <si>
    <t>kartoffel</t>
  </si>
  <si>
    <t>broccoli</t>
  </si>
  <si>
    <t>acceptabel</t>
  </si>
  <si>
    <t>kulturradikalisme</t>
  </si>
  <si>
    <t>hÃ¸jrepopulismens</t>
  </si>
  <si>
    <t>tidsalder</t>
  </si>
  <si>
    <t>smide</t>
  </si>
  <si>
    <t>stift</t>
  </si>
  <si>
    <t>kylling</t>
  </si>
  <si>
    <t>vegetardage</t>
  </si>
  <si>
    <t>knytte</t>
  </si>
  <si>
    <t>tilslutning</t>
  </si>
  <si>
    <t>ovation</t>
  </si>
  <si>
    <t>hÃ¸jrepopulismen</t>
  </si>
  <si>
    <t>belgisk</t>
  </si>
  <si>
    <t>korruption</t>
  </si>
  <si>
    <t>populist</t>
  </si>
  <si>
    <t>hÃ¸jrepopulisme</t>
  </si>
  <si>
    <t>inkludere</t>
  </si>
  <si>
    <t>lykkes</t>
  </si>
  <si>
    <t>indslag</t>
  </si>
  <si>
    <t>professor</t>
  </si>
  <si>
    <t>elite</t>
  </si>
  <si>
    <t>prÃ¼gelknabe</t>
  </si>
  <si>
    <t>russer</t>
  </si>
  <si>
    <t>migrationspresset</t>
  </si>
  <si>
    <t>vÃ¥ge</t>
  </si>
  <si>
    <t>el-biler</t>
  </si>
  <si>
    <t>handleplan</t>
  </si>
  <si>
    <t>vindmÃ¸lle</t>
  </si>
  <si>
    <t>bankskandaler</t>
  </si>
  <si>
    <t>harmonisk</t>
  </si>
  <si>
    <t>lykkebringende</t>
  </si>
  <si>
    <t>nytÃ¥rshilsen</t>
  </si>
  <si>
    <t>frikadelletvang</t>
  </si>
  <si>
    <t>fÃ¦ngselsÃ¸er</t>
  </si>
  <si>
    <t>trekvart</t>
  </si>
  <si>
    <t>vanvid</t>
  </si>
  <si>
    <t>travl</t>
  </si>
  <si>
    <t>december</t>
  </si>
  <si>
    <t>julesang</t>
  </si>
  <si>
    <t>rengÃ¸ring</t>
  </si>
  <si>
    <t>bÃ¸rnepasning</t>
  </si>
  <si>
    <t>23.</t>
  </si>
  <si>
    <t>prale</t>
  </si>
  <si>
    <t>pengekasse</t>
  </si>
  <si>
    <t>marcipangris</t>
  </si>
  <si>
    <t>mandelgave</t>
  </si>
  <si>
    <t>julehistorie</t>
  </si>
  <si>
    <t>kalenderlÃ¥ge</t>
  </si>
  <si>
    <t>julegave</t>
  </si>
  <si>
    <t>21.</t>
  </si>
  <si>
    <t>speciel</t>
  </si>
  <si>
    <t>fÃ¦dreland</t>
  </si>
  <si>
    <t>vejledning</t>
  </si>
  <si>
    <t>regel"-linjen</t>
  </si>
  <si>
    <t>overflÃ¸dig</t>
  </si>
  <si>
    <t>forundersÃ¸gelse</t>
  </si>
  <si>
    <t>terrorrelaterede</t>
  </si>
  <si>
    <t>dagpengeret</t>
  </si>
  <si>
    <t>julemand</t>
  </si>
  <si>
    <t>mÃ¦lk</t>
  </si>
  <si>
    <t>blank</t>
  </si>
  <si>
    <t>folkepensionist</t>
  </si>
  <si>
    <t>individ</t>
  </si>
  <si>
    <t>fl19</t>
  </si>
  <si>
    <t>tilfredshed</t>
  </si>
  <si>
    <t>gebyr</t>
  </si>
  <si>
    <t>grundlÃ¦ggelse</t>
  </si>
  <si>
    <t>centraliseringsplaner</t>
  </si>
  <si>
    <t>nÃ¦rhospitaler</t>
  </si>
  <si>
    <t>gul</t>
  </si>
  <si>
    <t>neglelak</t>
  </si>
  <si>
    <t>velfÃ¦rdsnedskÃ¦ringer</t>
  </si>
  <si>
    <t>prÃ¦sentation</t>
  </si>
  <si>
    <t>skriftsstÃ¸rrelse</t>
  </si>
  <si>
    <t>win-win</t>
  </si>
  <si>
    <t>karriere</t>
  </si>
  <si>
    <t>eksistere</t>
  </si>
  <si>
    <t>aktionÃ¦rkreds</t>
  </si>
  <si>
    <t>tynde</t>
  </si>
  <si>
    <t>plastikposer</t>
  </si>
  <si>
    <t>retursystem</t>
  </si>
  <si>
    <t>mikroplast</t>
  </si>
  <si>
    <t>kosmetisk</t>
  </si>
  <si>
    <t>murre</t>
  </si>
  <si>
    <t>dronning</t>
  </si>
  <si>
    <t>stÃ¸rrelse</t>
  </si>
  <si>
    <t>reform-udspil</t>
  </si>
  <si>
    <t>finansektor</t>
  </si>
  <si>
    <t>bekendelse</t>
  </si>
  <si>
    <t>hemmelighed</t>
  </si>
  <si>
    <t>naturkanon</t>
  </si>
  <si>
    <t>skÃ¸n</t>
  </si>
  <si>
    <t>perle</t>
  </si>
  <si>
    <t>hund</t>
  </si>
  <si>
    <t>per</t>
  </si>
  <si>
    <t>postyr</t>
  </si>
  <si>
    <t>Ã¸de</t>
  </si>
  <si>
    <t>klapjagt</t>
  </si>
  <si>
    <t>kampagnevideo</t>
  </si>
  <si>
    <t>klimaminister</t>
  </si>
  <si>
    <t>juleminde</t>
  </si>
  <si>
    <t>kamphandling</t>
  </si>
  <si>
    <t>forebygge</t>
  </si>
  <si>
    <t>handelsaftale</t>
  </si>
  <si>
    <t>handelsfÃ¦lleskab</t>
  </si>
  <si>
    <t>fredning</t>
  </si>
  <si>
    <t>hane</t>
  </si>
  <si>
    <t>opprioritere</t>
  </si>
  <si>
    <t>loyalitet</t>
  </si>
  <si>
    <t>tesis</t>
  </si>
  <si>
    <t>bad</t>
  </si>
  <si>
    <t>glatte</t>
  </si>
  <si>
    <t>hÃ¥befuld</t>
  </si>
  <si>
    <t>statsanerkendt</t>
  </si>
  <si>
    <t>radiostation</t>
  </si>
  <si>
    <t>bjergged</t>
  </si>
  <si>
    <t>data</t>
  </si>
  <si>
    <t>kurv</t>
  </si>
  <si>
    <t>manipulation</t>
  </si>
  <si>
    <t>skab</t>
  </si>
  <si>
    <t>fupnummer</t>
  </si>
  <si>
    <t>sÃ¸lle</t>
  </si>
  <si>
    <t>tydelighed</t>
  </si>
  <si>
    <t>affaldsgebyr</t>
  </si>
  <si>
    <t>hade</t>
  </si>
  <si>
    <t>followfriday</t>
  </si>
  <si>
    <t>nedbrud</t>
  </si>
  <si>
    <t>juletrafikken</t>
  </si>
  <si>
    <t>hasteforespÃ¸rgslen</t>
  </si>
  <si>
    <t>ungepanel</t>
  </si>
  <si>
    <t>universitetsaftale</t>
  </si>
  <si>
    <t>karakterbonus</t>
  </si>
  <si>
    <t>deltidsstudie</t>
  </si>
  <si>
    <t>universitetsuddannelse</t>
  </si>
  <si>
    <t>bachelor</t>
  </si>
  <si>
    <t>fremdriftsreformen</t>
  </si>
  <si>
    <t>opholdskrav</t>
  </si>
  <si>
    <t>stridighed</t>
  </si>
  <si>
    <t>tilsagn</t>
  </si>
  <si>
    <t>modtager</t>
  </si>
  <si>
    <t>magasin</t>
  </si>
  <si>
    <t>hovedtrappe</t>
  </si>
  <si>
    <t>rÃ¥dden</t>
  </si>
  <si>
    <t>heldig</t>
  </si>
  <si>
    <t>strÃ¦bsom</t>
  </si>
  <si>
    <t>dummebÃ¸de</t>
  </si>
  <si>
    <t>smÃ¥lighed</t>
  </si>
  <si>
    <t>privatfly</t>
  </si>
  <si>
    <t>blaadk</t>
  </si>
  <si>
    <t>standarddans</t>
  </si>
  <si>
    <t>77-Ã¥rig</t>
  </si>
  <si>
    <t>fandeme</t>
  </si>
  <si>
    <t>skattesÃ¦nkning</t>
  </si>
  <si>
    <t>baggrundsnotat</t>
  </si>
  <si>
    <t>sclerose</t>
  </si>
  <si>
    <t>pose</t>
  </si>
  <si>
    <t>klassisk</t>
  </si>
  <si>
    <t>sjov</t>
  </si>
  <si>
    <t>julefrokost</t>
  </si>
  <si>
    <t>ligestillingsdilemma</t>
  </si>
  <si>
    <t>integrationsudfordringer</t>
  </si>
  <si>
    <t>pÃ¦dagogassistener</t>
  </si>
  <si>
    <t>rÃ¸dvinsreform</t>
  </si>
  <si>
    <t>formueindkomster</t>
  </si>
  <si>
    <t>treklÃ¸verregeringen</t>
  </si>
  <si>
    <t>rodebutik</t>
  </si>
  <si>
    <t>socialomrÃ¥de</t>
  </si>
  <si>
    <t>gennemskuelig</t>
  </si>
  <si>
    <t>socialminister</t>
  </si>
  <si>
    <t>nyhedsbrev</t>
  </si>
  <si>
    <t>kommunist</t>
  </si>
  <si>
    <t>vÃ¥de</t>
  </si>
  <si>
    <t>fralÃ¦gge</t>
  </si>
  <si>
    <t>spansk</t>
  </si>
  <si>
    <t>naboskab</t>
  </si>
  <si>
    <t>gale</t>
  </si>
  <si>
    <t>with</t>
  </si>
  <si>
    <t>can't</t>
  </si>
  <si>
    <t>won</t>
  </si>
  <si>
    <t>mentality</t>
  </si>
  <si>
    <t>populism</t>
  </si>
  <si>
    <t>should</t>
  </si>
  <si>
    <t>saying</t>
  </si>
  <si>
    <t>yes</t>
  </si>
  <si>
    <t>those</t>
  </si>
  <si>
    <t>ready</t>
  </si>
  <si>
    <t>defend</t>
  </si>
  <si>
    <t>it.</t>
  </si>
  <si>
    <t>liberals</t>
  </si>
  <si>
    <t>democrats</t>
  </si>
  <si>
    <t>renewed</t>
  </si>
  <si>
    <t>rights</t>
  </si>
  <si>
    <t>protect</t>
  </si>
  <si>
    <t>this</t>
  </si>
  <si>
    <t>growth</t>
  </si>
  <si>
    <t>keeps</t>
  </si>
  <si>
    <t>safe</t>
  </si>
  <si>
    <t>fight</t>
  </si>
  <si>
    <t>giving</t>
  </si>
  <si>
    <t>government</t>
  </si>
  <si>
    <t>because</t>
  </si>
  <si>
    <t>tend</t>
  </si>
  <si>
    <t>abuse</t>
  </si>
  <si>
    <t>their</t>
  </si>
  <si>
    <t>enemies</t>
  </si>
  <si>
    <t>fighting</t>
  </si>
  <si>
    <t>liberties</t>
  </si>
  <si>
    <t>poor</t>
  </si>
  <si>
    <t>threat</t>
  </si>
  <si>
    <t>people</t>
  </si>
  <si>
    <t>working</t>
  </si>
  <si>
    <t>spokesperson</t>
  </si>
  <si>
    <t>through</t>
  </si>
  <si>
    <t>parliament</t>
  </si>
  <si>
    <t>supporter</t>
  </si>
  <si>
    <t>against</t>
  </si>
  <si>
    <t>want</t>
  </si>
  <si>
    <t>tree</t>
  </si>
  <si>
    <t>trust</t>
  </si>
  <si>
    <t>future</t>
  </si>
  <si>
    <t>fact</t>
  </si>
  <si>
    <t>when</t>
  </si>
  <si>
    <t>facing</t>
  </si>
  <si>
    <t>daunting</t>
  </si>
  <si>
    <t>better</t>
  </si>
  <si>
    <t>together</t>
  </si>
  <si>
    <t>days</t>
  </si>
  <si>
    <t>storm</t>
  </si>
  <si>
    <t>your</t>
  </si>
  <si>
    <t>friends</t>
  </si>
  <si>
    <t>neighbors</t>
  </si>
  <si>
    <t>greener</t>
  </si>
  <si>
    <t>freer</t>
  </si>
  <si>
    <t>stronger</t>
  </si>
  <si>
    <t>dare</t>
  </si>
  <si>
    <t>actually</t>
  </si>
  <si>
    <t>can</t>
  </si>
  <si>
    <t>udstyr</t>
  </si>
  <si>
    <t>hjertelÃ¸s</t>
  </si>
  <si>
    <t>fattigdomsydelser</t>
  </si>
  <si>
    <t>fortÃ¦lling</t>
  </si>
  <si>
    <t>samfundsopgave</t>
  </si>
  <si>
    <t>folketingsdebat</t>
  </si>
  <si>
    <t>ghettopakken</t>
  </si>
  <si>
    <t>fredagsradio</t>
  </si>
  <si>
    <t>dkkrimi</t>
  </si>
  <si>
    <t>modne</t>
  </si>
  <si>
    <t>udsÃ¦lge</t>
  </si>
  <si>
    <t>venlig</t>
  </si>
  <si>
    <t>blackfriday</t>
  </si>
  <si>
    <t>familiebolig</t>
  </si>
  <si>
    <t>beboerdemokrati</t>
  </si>
  <si>
    <t>ungdomsmiljÃ¸</t>
  </si>
  <si>
    <t>praktikplads</t>
  </si>
  <si>
    <t>eud</t>
  </si>
  <si>
    <t>uddannelsesvalg</t>
  </si>
  <si>
    <t>nedrivning</t>
  </si>
  <si>
    <t>butikstyveri</t>
  </si>
  <si>
    <t>tyvebande</t>
  </si>
  <si>
    <t>hvidvask-skandalen</t>
  </si>
  <si>
    <t>stilhed</t>
  </si>
  <si>
    <t>brancheorganisation</t>
  </si>
  <si>
    <t>politianmeldelse</t>
  </si>
  <si>
    <t>bÃ¸rnekonvention</t>
  </si>
  <si>
    <t>kummerlig</t>
  </si>
  <si>
    <t>fÃ¸lelse</t>
  </si>
  <si>
    <t>ðŸ¼#vlm18</t>
  </si>
  <si>
    <t>retsorden</t>
  </si>
  <si>
    <t>vlm18</t>
  </si>
  <si>
    <t>sneakpeak</t>
  </si>
  <si>
    <t>natteliv</t>
  </si>
  <si>
    <t>fornemmeste</t>
  </si>
  <si>
    <t>trovÃ¦rdighed</t>
  </si>
  <si>
    <t>Ã¦rlighed</t>
  </si>
  <si>
    <t>vml18</t>
  </si>
  <si>
    <t>frihedsfÃ¸lelse</t>
  </si>
  <si>
    <t>positivitet</t>
  </si>
  <si>
    <t>frisk</t>
  </si>
  <si>
    <t>pust</t>
  </si>
  <si>
    <t>hovedingredienserne</t>
  </si>
  <si>
    <t>grundstof</t>
  </si>
  <si>
    <t>beskeden</t>
  </si>
  <si>
    <t>kÃ¥r</t>
  </si>
  <si>
    <t>barselsafsnit</t>
  </si>
  <si>
    <t>enkeltes</t>
  </si>
  <si>
    <t>vikariere</t>
  </si>
  <si>
    <t>ihÃ¦rdig</t>
  </si>
  <si>
    <t>oftere</t>
  </si>
  <si>
    <t>bivirkning</t>
  </si>
  <si>
    <t>skolegang</t>
  </si>
  <si>
    <t>sikkerhedspolitisk</t>
  </si>
  <si>
    <t>bluffnummer</t>
  </si>
  <si>
    <t>energieffektivitet</t>
  </si>
  <si>
    <t>vedvare</t>
  </si>
  <si>
    <t>kim</t>
  </si>
  <si>
    <t>energisystem</t>
  </si>
  <si>
    <t>rusmiddel</t>
  </si>
  <si>
    <t>linje</t>
  </si>
  <si>
    <t>aldersgrÃ¦nse</t>
  </si>
  <si>
    <t>bolighaj</t>
  </si>
  <si>
    <t>tvangsauktion</t>
  </si>
  <si>
    <t>udleje</t>
  </si>
  <si>
    <t>ressourcesvag</t>
  </si>
  <si>
    <t>kampfly</t>
  </si>
  <si>
    <t>migrantstrÃ¸mninger</t>
  </si>
  <si>
    <t>licens</t>
  </si>
  <si>
    <t>original</t>
  </si>
  <si>
    <t>sundhedsrisiko</t>
  </si>
  <si>
    <t>stÃ¸jbekÃ¦mpelse</t>
  </si>
  <si>
    <t>vejnet</t>
  </si>
  <si>
    <t>bhvchat</t>
  </si>
  <si>
    <t>betalingsvÃ¦g</t>
  </si>
  <si>
    <t>pensionalderen</t>
  </si>
  <si>
    <t>filippinsk</t>
  </si>
  <si>
    <t>slumlejr</t>
  </si>
  <si>
    <t>kontrolindsats</t>
  </si>
  <si>
    <t>banktilsyn</t>
  </si>
  <si>
    <t>vedholdende</t>
  </si>
  <si>
    <t>screenshot</t>
  </si>
  <si>
    <t>stalking</t>
  </si>
  <si>
    <t>satspuljeaftale</t>
  </si>
  <si>
    <t>Ã¦ldreliv</t>
  </si>
  <si>
    <t>funktionsevne</t>
  </si>
  <si>
    <t>livskvalitet</t>
  </si>
  <si>
    <t>paragraf</t>
  </si>
  <si>
    <t>afslag</t>
  </si>
  <si>
    <t>anmodning</t>
  </si>
  <si>
    <t>vognmand</t>
  </si>
  <si>
    <t>lastbilchauffÃ¸r</t>
  </si>
  <si>
    <t>hjerne</t>
  </si>
  <si>
    <t>praktisk</t>
  </si>
  <si>
    <t>hÃ¥ndvÃ¦rker</t>
  </si>
  <si>
    <t>skruppellÃ¸s</t>
  </si>
  <si>
    <t>rettelse</t>
  </si>
  <si>
    <t>peptalk</t>
  </si>
  <si>
    <t>sek.</t>
  </si>
  <si>
    <t>backstage</t>
  </si>
  <si>
    <t>samfundsgevinst</t>
  </si>
  <si>
    <t>Ã¸kologi</t>
  </si>
  <si>
    <t>rÃ¥dgivningstilbuddet</t>
  </si>
  <si>
    <t>aldersloftet</t>
  </si>
  <si>
    <t>psykologbehandling</t>
  </si>
  <si>
    <t>tagget</t>
  </si>
  <si>
    <t>ford</t>
  </si>
  <si>
    <t>anno</t>
  </si>
  <si>
    <t>satspartierne</t>
  </si>
  <si>
    <t>lemminge-agtige</t>
  </si>
  <si>
    <t>kadet</t>
  </si>
  <si>
    <t>report</t>
  </si>
  <si>
    <t>made</t>
  </si>
  <si>
    <t>hasard</t>
  </si>
  <si>
    <t>sluse</t>
  </si>
  <si>
    <t>lÃ¸ntrykkeri</t>
  </si>
  <si>
    <t>fremdriftsreform</t>
  </si>
  <si>
    <t>timen+pension</t>
  </si>
  <si>
    <t>lÃ¸nning</t>
  </si>
  <si>
    <t>lÃ¸ndumping</t>
  </si>
  <si>
    <t>grundlÃ¦gge</t>
  </si>
  <si>
    <t>skattesvindel</t>
  </si>
  <si>
    <t>Ã¸verst</t>
  </si>
  <si>
    <t>udspekulerethed</t>
  </si>
  <si>
    <t>integrationsordfÃ¸rer</t>
  </si>
  <si>
    <t>it-system</t>
  </si>
  <si>
    <t>bydel</t>
  </si>
  <si>
    <t>guldkorn</t>
  </si>
  <si>
    <t>vaccinationsudspil</t>
  </si>
  <si>
    <t>vaccination</t>
  </si>
  <si>
    <t>nÃ¸le</t>
  </si>
  <si>
    <t>tobakspriserne</t>
  </si>
  <si>
    <t>rÃ¸gfrifremtid</t>
  </si>
  <si>
    <t>korrektion</t>
  </si>
  <si>
    <t>retfÃ¦rdighedsfÃ¸lelsen</t>
  </si>
  <si>
    <t>netvÃ¦rk</t>
  </si>
  <si>
    <t>ladere</t>
  </si>
  <si>
    <t>bekymringsfrit</t>
  </si>
  <si>
    <t>servicetweet</t>
  </si>
  <si>
    <t>prisforskel</t>
  </si>
  <si>
    <t>afgiftslettelse</t>
  </si>
  <si>
    <t>p4gsummit</t>
  </si>
  <si>
    <t>konkurrent</t>
  </si>
  <si>
    <t>foregangsland</t>
  </si>
  <si>
    <t>partikel</t>
  </si>
  <si>
    <t>skrotordning</t>
  </si>
  <si>
    <t>udbyttesvindel</t>
  </si>
  <si>
    <t>beskÃ¦ftigelsesprojekt</t>
  </si>
  <si>
    <t>stjern</t>
  </si>
  <si>
    <t>udkald</t>
  </si>
  <si>
    <t>miljÃ¸venlig</t>
  </si>
  <si>
    <t>igangsÃ¦tte</t>
  </si>
  <si>
    <t>ammoniak</t>
  </si>
  <si>
    <t>biogasanlÃ¦g</t>
  </si>
  <si>
    <t>miljÃ¸zone</t>
  </si>
  <si>
    <t>varebil</t>
  </si>
  <si>
    <t>mangemillionÃ¦r</t>
  </si>
  <si>
    <t>leveringsrobotter</t>
  </si>
  <si>
    <t>levering</t>
  </si>
  <si>
    <t>dktech</t>
  </si>
  <si>
    <t>magenta-vÃ¦relset</t>
  </si>
  <si>
    <t>kulturnat</t>
  </si>
  <si>
    <t>lÃ¦gedÃ¦kningsudvalget</t>
  </si>
  <si>
    <t>ejerbolig</t>
  </si>
  <si>
    <t>ghettoplanerne</t>
  </si>
  <si>
    <t>stÃ¸ttekrone</t>
  </si>
  <si>
    <t>sprogprÃ¸ver</t>
  </si>
  <si>
    <t>forÃ¥rssemester</t>
  </si>
  <si>
    <t>hjemsendelsespolitik</t>
  </si>
  <si>
    <t>gennemskue</t>
  </si>
  <si>
    <t>armbevÃ¦gelse</t>
  </si>
  <si>
    <t>mellemtid</t>
  </si>
  <si>
    <t>ghettoaftaler</t>
  </si>
  <si>
    <t>etÃ¥rig</t>
  </si>
  <si>
    <t>klimaudfordringer</t>
  </si>
  <si>
    <t>lavemissionsbiler</t>
  </si>
  <si>
    <t>firmabil</t>
  </si>
  <si>
    <t>luftudspil</t>
  </si>
  <si>
    <t>konkurrencedygtig</t>
  </si>
  <si>
    <t>skibsfart</t>
  </si>
  <si>
    <t>snooze-knappen</t>
  </si>
  <si>
    <t>klimafond</t>
  </si>
  <si>
    <t>overophedning</t>
  </si>
  <si>
    <t>arbejdskraftmangel</t>
  </si>
  <si>
    <t>tibetkommission</t>
  </si>
  <si>
    <t>politiarbejde</t>
  </si>
  <si>
    <t>politikorps</t>
  </si>
  <si>
    <t>dedikere</t>
  </si>
  <si>
    <t>lokalbetjente</t>
  </si>
  <si>
    <t>politistation</t>
  </si>
  <si>
    <t>lokalpoliti</t>
  </si>
  <si>
    <t>Ã¸stlig</t>
  </si>
  <si>
    <t>ringvej</t>
  </si>
  <si>
    <t>havnetunnel</t>
  </si>
  <si>
    <t>alkoholafhÃ¦ngige</t>
  </si>
  <si>
    <t>alkoholbehandling</t>
  </si>
  <si>
    <t>trÃ¦ngselsproblem</t>
  </si>
  <si>
    <t>genopstille</t>
  </si>
  <si>
    <t>stile</t>
  </si>
  <si>
    <t>spidskandidatur</t>
  </si>
  <si>
    <t>trÃ¦ngsel</t>
  </si>
  <si>
    <t>Ã¥rsskift</t>
  </si>
  <si>
    <t>gear</t>
  </si>
  <si>
    <t>landvinding</t>
  </si>
  <si>
    <t>drÃ¸mme</t>
  </si>
  <si>
    <t>nedre</t>
  </si>
  <si>
    <t>betragte</t>
  </si>
  <si>
    <t>dÃ¸dsskat</t>
  </si>
  <si>
    <t>strafskat</t>
  </si>
  <si>
    <t>sÃ¸skende</t>
  </si>
  <si>
    <t>glatis</t>
  </si>
  <si>
    <t>transportsektor</t>
  </si>
  <si>
    <t>stue</t>
  </si>
  <si>
    <t>baghjul</t>
  </si>
  <si>
    <t>nysalg</t>
  </si>
  <si>
    <t>diesel</t>
  </si>
  <si>
    <t>udvisningsfÃ¦ngsel</t>
  </si>
  <si>
    <t>anmeldelse</t>
  </si>
  <si>
    <t>gadebillede</t>
  </si>
  <si>
    <t>hjemrejse</t>
  </si>
  <si>
    <t>grav</t>
  </si>
  <si>
    <t>skattekiste</t>
  </si>
  <si>
    <t>afdÃ¸</t>
  </si>
  <si>
    <t>klinik</t>
  </si>
  <si>
    <t>speciale</t>
  </si>
  <si>
    <t>tredjeplads</t>
  </si>
  <si>
    <t>aabningsdebat</t>
  </si>
  <si>
    <t>importere</t>
  </si>
  <si>
    <t>tredjeland</t>
  </si>
  <si>
    <t>miljÃ¸afgift</t>
  </si>
  <si>
    <t>kÃ¸rsel</t>
  </si>
  <si>
    <t>snobberi</t>
  </si>
  <si>
    <t>skaffedyr</t>
  </si>
  <si>
    <t>kompliment</t>
  </si>
  <si>
    <t>murer</t>
  </si>
  <si>
    <t>gylden</t>
  </si>
  <si>
    <t>arbejdsskade</t>
  </si>
  <si>
    <t>.@brittbager</t>
  </si>
  <si>
    <t>ufrihed</t>
  </si>
  <si>
    <t>sindelagskontrol</t>
  </si>
  <si>
    <t>opdeling</t>
  </si>
  <si>
    <t>tobakspriser</t>
  </si>
  <si>
    <t>uddybe</t>
  </si>
  <si>
    <t>valgÃ¥r</t>
  </si>
  <si>
    <t>venstremand</t>
  </si>
  <si>
    <t>klima-forkÃ¦mper</t>
  </si>
  <si>
    <t>belastning</t>
  </si>
  <si>
    <t>Ã¥bnignstale</t>
  </si>
  <si>
    <t>skÃ¸nmaleri</t>
  </si>
  <si>
    <t>ftÃ¥bning</t>
  </si>
  <si>
    <t>kompol</t>
  </si>
  <si>
    <t>lÃ¸nmodtagerjob</t>
  </si>
  <si>
    <t>kommentarfelt</t>
  </si>
  <si>
    <t>minhistorie@socialdemokratiet.dk</t>
  </si>
  <si>
    <t>dengrÃ¸nnestudenterbevÃ¦gelse</t>
  </si>
  <si>
    <t>kvotekonger</t>
  </si>
  <si>
    <t>gps</t>
  </si>
  <si>
    <t>diverse</t>
  </si>
  <si>
    <t>kostumere</t>
  </si>
  <si>
    <t>Ã¥rsvÃ¦rk</t>
  </si>
  <si>
    <t>efterlade</t>
  </si>
  <si>
    <t>kÃ¦mpemÃ¦ssig</t>
  </si>
  <si>
    <t>milliardlÃ¸ft</t>
  </si>
  <si>
    <t>burkaer</t>
  </si>
  <si>
    <t>ligestillingspolitik</t>
  </si>
  <si>
    <t>live-debat</t>
  </si>
  <si>
    <t>bekÃ¦mpe</t>
  </si>
  <si>
    <t>hÃ¦ttetrÃ¸je</t>
  </si>
  <si>
    <t>drÃ¦be</t>
  </si>
  <si>
    <t>lig</t>
  </si>
  <si>
    <t>tremme</t>
  </si>
  <si>
    <t>uretfÃ¦rdighed</t>
  </si>
  <si>
    <t>tordne</t>
  </si>
  <si>
    <t>utryg</t>
  </si>
  <si>
    <t>pessimisme</t>
  </si>
  <si>
    <t>usympatisk</t>
  </si>
  <si>
    <t>psykiatriplan</t>
  </si>
  <si>
    <t>onkelhumor</t>
  </si>
  <si>
    <t>psykiatriudspil</t>
  </si>
  <si>
    <t>fredagsnyhed</t>
  </si>
  <si>
    <t>lÃ¸nmodtagerbeskÃ¦ftigelsen</t>
  </si>
  <si>
    <t>cadeau</t>
  </si>
  <si>
    <t>bemÃ¦rkning</t>
  </si>
  <si>
    <t>fremvÃ¦kst</t>
  </si>
  <si>
    <t>forretningsmodel</t>
  </si>
  <si>
    <t>valgfrihed</t>
  </si>
  <si>
    <t>skolepuljen</t>
  </si>
  <si>
    <t>ottedoble</t>
  </si>
  <si>
    <t>hektisk</t>
  </si>
  <si>
    <t>samfundsskadelig</t>
  </si>
  <si>
    <t>hvidvasknings-skandalen</t>
  </si>
  <si>
    <t>mobbe</t>
  </si>
  <si>
    <t>hvidvaskning</t>
  </si>
  <si>
    <t>regnskab</t>
  </si>
  <si>
    <t>hÃ¸ring</t>
  </si>
  <si>
    <t>erhvervsudvalg</t>
  </si>
  <si>
    <t>teoretisk</t>
  </si>
  <si>
    <t>boglig</t>
  </si>
  <si>
    <t>latent</t>
  </si>
  <si>
    <t>Ã¥rsmÃ¸detale</t>
  </si>
  <si>
    <t>universitetsstuderende</t>
  </si>
  <si>
    <t>erhvervserfaring</t>
  </si>
  <si>
    <t>kandidatuddannelse</t>
  </si>
  <si>
    <t>bonusordning</t>
  </si>
  <si>
    <t>studiestart</t>
  </si>
  <si>
    <t>mord</t>
  </si>
  <si>
    <t>dfÃ¥rsmÃ¸de18</t>
  </si>
  <si>
    <t>lÃ¦gge</t>
  </si>
  <si>
    <t>forlig</t>
  </si>
  <si>
    <t>skÃ¦bne</t>
  </si>
  <si>
    <t>replik</t>
  </si>
  <si>
    <t>rapporteringstyranniet</t>
  </si>
  <si>
    <t>hÃ¦vnporno</t>
  </si>
  <si>
    <t>nÃ¸genbilleder</t>
  </si>
  <si>
    <t>fÃ¦ngselsstraf</t>
  </si>
  <si>
    <t>sidstedag</t>
  </si>
  <si>
    <t>ep19</t>
  </si>
  <si>
    <t>overrÃ¦kkelse</t>
  </si>
  <si>
    <t>davÃ¦rende</t>
  </si>
  <si>
    <t>rvlm18</t>
  </si>
  <si>
    <t>ankomme</t>
  </si>
  <si>
    <t>overreguleret</t>
  </si>
  <si>
    <t>underfinansieret</t>
  </si>
  <si>
    <t>integrationsproblemerne</t>
  </si>
  <si>
    <t>forstoppelse</t>
  </si>
  <si>
    <t>skib</t>
  </si>
  <si>
    <t>selvtillid</t>
  </si>
  <si>
    <t>tÃ¦lle</t>
  </si>
  <si>
    <t>diskutere</t>
  </si>
  <si>
    <t>isolation</t>
  </si>
  <si>
    <t>klimakatastrofe</t>
  </si>
  <si>
    <t>kraftfuld</t>
  </si>
  <si>
    <t>fastlÃ¥se</t>
  </si>
  <si>
    <t>kustode</t>
  </si>
  <si>
    <t>glansbillede</t>
  </si>
  <si>
    <t>svinde</t>
  </si>
  <si>
    <t>finanshus</t>
  </si>
  <si>
    <t>forhandlingslokalet</t>
  </si>
  <si>
    <t>vid</t>
  </si>
  <si>
    <t>gab</t>
  </si>
  <si>
    <t>rygstÃ¸d</t>
  </si>
  <si>
    <t>nationalsang</t>
  </si>
  <si>
    <t>hÃ¥ndtaske</t>
  </si>
  <si>
    <t>korrektur</t>
  </si>
  <si>
    <t>landsmÃ¸dedeltagere</t>
  </si>
  <si>
    <t>ungdomsparti</t>
  </si>
  <si>
    <t>vÃ¦rksted</t>
  </si>
  <si>
    <t>badgekollektion</t>
  </si>
  <si>
    <t>letsdoitwotld</t>
  </si>
  <si>
    <t>skatteniveau</t>
  </si>
  <si>
    <t>spare</t>
  </si>
  <si>
    <t>erhvervsskoleudspil</t>
  </si>
  <si>
    <t>folkeskoleelever</t>
  </si>
  <si>
    <t>kok</t>
  </si>
  <si>
    <t>designe</t>
  </si>
  <si>
    <t>fritidsaktivitet</t>
  </si>
  <si>
    <t>talrig</t>
  </si>
  <si>
    <t>justering</t>
  </si>
  <si>
    <t>skoleugen</t>
  </si>
  <si>
    <t>fremfor</t>
  </si>
  <si>
    <t>kvantitet</t>
  </si>
  <si>
    <t>kilde</t>
  </si>
  <si>
    <t>kraftpetervÃ¦ltemig</t>
  </si>
  <si>
    <t>kispus</t>
  </si>
  <si>
    <t>svensker</t>
  </si>
  <si>
    <t>5-Ã¥rs</t>
  </si>
  <si>
    <t>Ã¦ldreministeriet</t>
  </si>
  <si>
    <t>Ã¥rtusindeskifte</t>
  </si>
  <si>
    <t>pÃ¥virkning</t>
  </si>
  <si>
    <t>service-medier</t>
  </si>
  <si>
    <t>Ã¸kologisk</t>
  </si>
  <si>
    <t>landsmandsparti</t>
  </si>
  <si>
    <t>ustabilitet</t>
  </si>
  <si>
    <t>hjemvendt</t>
  </si>
  <si>
    <t>climatemarchcph</t>
  </si>
  <si>
    <t>vÃ¦kste</t>
  </si>
  <si>
    <t>hejs</t>
  </si>
  <si>
    <t>uvurderlig</t>
  </si>
  <si>
    <t>forsvarsudvalg</t>
  </si>
  <si>
    <t>kastel</t>
  </si>
  <si>
    <t>afholde</t>
  </si>
  <si>
    <t>Ã¸konomiminister</t>
  </si>
  <si>
    <t>selvstyrende</t>
  </si>
  <si>
    <t>frihedsskolen</t>
  </si>
  <si>
    <t>prognose</t>
  </si>
  <si>
    <t>.@lauralindahl</t>
  </si>
  <si>
    <t>sosu-assistent</t>
  </si>
  <si>
    <t>papirarbejde</t>
  </si>
  <si>
    <t>budgetforhandlingerne</t>
  </si>
  <si>
    <t>albuerum</t>
  </si>
  <si>
    <t>afbureaukratiseringsplanen</t>
  </si>
  <si>
    <t>skoleform</t>
  </si>
  <si>
    <t>fyringsrunde</t>
  </si>
  <si>
    <t>fuppe</t>
  </si>
  <si>
    <t>gaveregn</t>
  </si>
  <si>
    <t>lak</t>
  </si>
  <si>
    <t>rustbunken</t>
  </si>
  <si>
    <t>spinner</t>
  </si>
  <si>
    <t>mild</t>
  </si>
  <si>
    <t>finanslovudspil</t>
  </si>
  <si>
    <t>prÃ¦sidentpar</t>
  </si>
  <si>
    <t>velfÃ¦rdsmodel</t>
  </si>
  <si>
    <t>bionedbrydelig</t>
  </si>
  <si>
    <t>engangsservice</t>
  </si>
  <si>
    <t>vaffelafgift</t>
  </si>
  <si>
    <t>bamseafgift</t>
  </si>
  <si>
    <t>forvirring</t>
  </si>
  <si>
    <t>nedbrydelig</t>
  </si>
  <si>
    <t>optagelseskrav</t>
  </si>
  <si>
    <t>praktikpladsgaranti</t>
  </si>
  <si>
    <t>provenu</t>
  </si>
  <si>
    <t>sorg</t>
  </si>
  <si>
    <t>selvmord</t>
  </si>
  <si>
    <t>rekruttering</t>
  </si>
  <si>
    <t>antibureaukratisk</t>
  </si>
  <si>
    <t>rengÃ¸ringstrang</t>
  </si>
  <si>
    <t>beskÃ¦ftigelsessystemet</t>
  </si>
  <si>
    <t>kmdk</t>
  </si>
  <si>
    <t>solformÃ¸rkelse</t>
  </si>
  <si>
    <t>dobbeltarbejde</t>
  </si>
  <si>
    <t>mobile</t>
  </si>
  <si>
    <t>sÃ¦nke</t>
  </si>
  <si>
    <t>selvfÃ¸lge</t>
  </si>
  <si>
    <t>valgplatform</t>
  </si>
  <si>
    <t>konkurrenceevne</t>
  </si>
  <si>
    <t>sekundÃ¦r</t>
  </si>
  <si>
    <t>proces-meldinger</t>
  </si>
  <si>
    <t>dronningerunde</t>
  </si>
  <si>
    <t>ligning</t>
  </si>
  <si>
    <t>live-tweeter</t>
  </si>
  <si>
    <t>live-streamer</t>
  </si>
  <si>
    <t>kÃ¸n</t>
  </si>
  <si>
    <t>kÃ¸nsidentitet</t>
  </si>
  <si>
    <t>hadforbrydelser</t>
  </si>
  <si>
    <t>pride2018</t>
  </si>
  <si>
    <t>mangfoldighed</t>
  </si>
  <si>
    <t>fempunktsplan</t>
  </si>
  <si>
    <t>fokuspunkt</t>
  </si>
  <si>
    <t>vÃ¦rk</t>
  </si>
  <si>
    <t>agt</t>
  </si>
  <si>
    <t>realiserbare</t>
  </si>
  <si>
    <t>hÃ¸jreflÃ¸jsregering</t>
  </si>
  <si>
    <t>mÃ¥ltidsvaner</t>
  </si>
  <si>
    <t>tried</t>
  </si>
  <si>
    <t>explain</t>
  </si>
  <si>
    <t>difference</t>
  </si>
  <si>
    <t>komma</t>
  </si>
  <si>
    <t>rotte</t>
  </si>
  <si>
    <t>nyhedskanaler</t>
  </si>
  <si>
    <t>studievÃ¦rt</t>
  </si>
  <si>
    <t>tiltale</t>
  </si>
  <si>
    <t>klimaomrÃ¥de</t>
  </si>
  <si>
    <t>logo</t>
  </si>
  <si>
    <t>pynt</t>
  </si>
  <si>
    <t>tolÃ¦rerordning</t>
  </si>
  <si>
    <t>fbm</t>
  </si>
  <si>
    <t>ï¸6-Ã¥rsreglen</t>
  </si>
  <si>
    <t>rekordhÃ¸j</t>
  </si>
  <si>
    <t>banal</t>
  </si>
  <si>
    <t>dukkert</t>
  </si>
  <si>
    <t>mangedoble</t>
  </si>
  <si>
    <t>boligkaos</t>
  </si>
  <si>
    <t>ungdomsboligfond</t>
  </si>
  <si>
    <t>arbejdsulykke</t>
  </si>
  <si>
    <t>masseovervÃ¥ge</t>
  </si>
  <si>
    <t>weekendtur</t>
  </si>
  <si>
    <t>charterferie</t>
  </si>
  <si>
    <t>privatliv</t>
  </si>
  <si>
    <t>ryge</t>
  </si>
  <si>
    <t>login</t>
  </si>
  <si>
    <t>regnemodel</t>
  </si>
  <si>
    <t>dynamisk</t>
  </si>
  <si>
    <t>sÃ¦nkning</t>
  </si>
  <si>
    <t>boss</t>
  </si>
  <si>
    <t>/@oestergaard</t>
  </si>
  <si>
    <t>pressekonsulent</t>
  </si>
  <si>
    <t>tildÃ¦kningsforbuddet</t>
  </si>
  <si>
    <t>kÃ¸nsligestilling</t>
  </si>
  <si>
    <t>kviksand</t>
  </si>
  <si>
    <t>kviklÃ¥nene</t>
  </si>
  <si>
    <t>giftstof</t>
  </si>
  <si>
    <t>hovedbestyrelsesmedlem</t>
  </si>
  <si>
    <t>fotograf</t>
  </si>
  <si>
    <t>mediefolk</t>
  </si>
  <si>
    <t>pressetelefonen</t>
  </si>
  <si>
    <t>automat</t>
  </si>
  <si>
    <t>udviklingsland</t>
  </si>
  <si>
    <t>mix</t>
  </si>
  <si>
    <t>konjunktur</t>
  </si>
  <si>
    <t>august-september</t>
  </si>
  <si>
    <t>finansministerium</t>
  </si>
  <si>
    <t>flyvehÃ¸jde</t>
  </si>
  <si>
    <t>flyvelÃ¦ngde</t>
  </si>
  <si>
    <t>ubegavet</t>
  </si>
  <si>
    <t>svenske</t>
  </si>
  <si>
    <t>utal</t>
  </si>
  <si>
    <t>velfÃ¦rdsydelse</t>
  </si>
  <si>
    <t>skala</t>
  </si>
  <si>
    <t>patent</t>
  </si>
  <si>
    <t>idÃ©mager</t>
  </si>
  <si>
    <t>ghettoomrÃ¥derne</t>
  </si>
  <si>
    <t>Ã¸kologinationer</t>
  </si>
  <si>
    <t>vÃ¦kstplan</t>
  </si>
  <si>
    <t>Ã¸kolog</t>
  </si>
  <si>
    <t>omlÃ¦gning</t>
  </si>
  <si>
    <t>plejecenter</t>
  </si>
  <si>
    <t>mÃ¥ltid</t>
  </si>
  <si>
    <t>konventionel</t>
  </si>
  <si>
    <t>korps</t>
  </si>
  <si>
    <t>sommerhilsen</t>
  </si>
  <si>
    <t>forsvinde</t>
  </si>
  <si>
    <t>sommerhumÃ¸r</t>
  </si>
  <si>
    <t>tolkebistand</t>
  </si>
  <si>
    <t>mediekonsulent</t>
  </si>
  <si>
    <t>somedk</t>
  </si>
  <si>
    <t>smdk</t>
  </si>
  <si>
    <t>familiebil</t>
  </si>
  <si>
    <t>fÃ¦rgetakst</t>
  </si>
  <si>
    <t>studenterkÃ¸rsel</t>
  </si>
  <si>
    <t>elafgifterne</t>
  </si>
  <si>
    <t>misfoster</t>
  </si>
  <si>
    <t>sanktion</t>
  </si>
  <si>
    <t>ungdomskriminalitetsnÃ¦vn</t>
  </si>
  <si>
    <t>energiomrÃ¥de</t>
  </si>
  <si>
    <t>elforbrug</t>
  </si>
  <si>
    <t>medieforlig</t>
  </si>
  <si>
    <t>tv-kanal</t>
  </si>
  <si>
    <t>mediekoncerner</t>
  </si>
  <si>
    <t>fake</t>
  </si>
  <si>
    <t>medieskat</t>
  </si>
  <si>
    <t>asocial</t>
  </si>
  <si>
    <t>ungdomskriminalitet</t>
  </si>
  <si>
    <t>medielandskab</t>
  </si>
  <si>
    <t>udpegning</t>
  </si>
  <si>
    <t>beskyttelse</t>
  </si>
  <si>
    <t>stresspanel</t>
  </si>
  <si>
    <t>panel</t>
  </si>
  <si>
    <t>stress2018</t>
  </si>
  <si>
    <t>migranters</t>
  </si>
  <si>
    <t>vm18</t>
  </si>
  <si>
    <t>vmdr</t>
  </si>
  <si>
    <t>vmdk</t>
  </si>
  <si>
    <t>liste</t>
  </si>
  <si>
    <t>migrantkrisen</t>
  </si>
  <si>
    <t>terrortruslen</t>
  </si>
  <si>
    <t>hÃ¥ndvÃ¦rksfag</t>
  </si>
  <si>
    <t>kvikke</t>
  </si>
  <si>
    <t>fodbold</t>
  </si>
  <si>
    <t>mega</t>
  </si>
  <si>
    <t>ministerholdet</t>
  </si>
  <si>
    <t>kopi</t>
  </si>
  <si>
    <t>dialogmÃ¸de</t>
  </si>
  <si>
    <t>bemanding</t>
  </si>
  <si>
    <t>gris</t>
  </si>
  <si>
    <t>udmatte</t>
  </si>
  <si>
    <t>dyretransport</t>
  </si>
  <si>
    <t>stedfortrÃ¦der</t>
  </si>
  <si>
    <t>tjeneste</t>
  </si>
  <si>
    <t>regeringsskift</t>
  </si>
  <si>
    <t>dansksproget</t>
  </si>
  <si>
    <t>danskproduceret</t>
  </si>
  <si>
    <t>kvalitetsindhold</t>
  </si>
  <si>
    <t>drama</t>
  </si>
  <si>
    <t>bÃ¸rneprogram</t>
  </si>
  <si>
    <t>rundbarbering</t>
  </si>
  <si>
    <t>service</t>
  </si>
  <si>
    <t>kulturminister</t>
  </si>
  <si>
    <t>medieforhandlinger</t>
  </si>
  <si>
    <t>reporter</t>
  </si>
  <si>
    <t>fodboldquiz</t>
  </si>
  <si>
    <t>fm2018</t>
  </si>
  <si>
    <t>nÃ¸genbadning</t>
  </si>
  <si>
    <t>kunstig</t>
  </si>
  <si>
    <t>intelligens</t>
  </si>
  <si>
    <t>robot</t>
  </si>
  <si>
    <t>virtual</t>
  </si>
  <si>
    <t>duo</t>
  </si>
  <si>
    <t>rÃ¸verhistorie</t>
  </si>
  <si>
    <t>opvask</t>
  </si>
  <si>
    <t>dekret</t>
  </si>
  <si>
    <t>vejarbejdere</t>
  </si>
  <si>
    <t>skraldemand</t>
  </si>
  <si>
    <t>vissen</t>
  </si>
  <si>
    <t>overenskomstforhandling</t>
  </si>
  <si>
    <t>fanskare</t>
  </si>
  <si>
    <t>berÃ¸mt</t>
  </si>
  <si>
    <t>debatbog</t>
  </si>
  <si>
    <t>hovedscenen</t>
  </si>
  <si>
    <t>fmdk18</t>
  </si>
  <si>
    <t>later</t>
  </si>
  <si>
    <t>mÃ¦ngde</t>
  </si>
  <si>
    <t>bandepakken</t>
  </si>
  <si>
    <t>opholdforbud</t>
  </si>
  <si>
    <t>vÃ¥benbesiddelse</t>
  </si>
  <si>
    <t>rose</t>
  </si>
  <si>
    <t>indlede</t>
  </si>
  <si>
    <t>ulv</t>
  </si>
  <si>
    <t>frede</t>
  </si>
  <si>
    <t>musikquiz-tid</t>
  </si>
  <si>
    <t>battle</t>
  </si>
  <si>
    <t>musikviden</t>
  </si>
  <si>
    <t>energiuafhÃ¦ngighed</t>
  </si>
  <si>
    <t>kiks</t>
  </si>
  <si>
    <t>perfekthedskultur</t>
  </si>
  <si>
    <t>ghettofri2030</t>
  </si>
  <si>
    <t>sigte</t>
  </si>
  <si>
    <t>personhetz</t>
  </si>
  <si>
    <t>mediedÃ¦kning</t>
  </si>
  <si>
    <t>hundekiks</t>
  </si>
  <si>
    <t>besÃ¸gshunde</t>
  </si>
  <si>
    <t>ordstyrer</t>
  </si>
  <si>
    <t>mÃ¸drehjÃ¦lp</t>
  </si>
  <si>
    <t>bÃ¸rnsvilkÃ¥r</t>
  </si>
  <si>
    <t>uddannelseloft</t>
  </si>
  <si>
    <t>hygge</t>
  </si>
  <si>
    <t>frihedisigte</t>
  </si>
  <si>
    <t>projektmageri</t>
  </si>
  <si>
    <t>detailstyring</t>
  </si>
  <si>
    <t>vant</t>
  </si>
  <si>
    <t>regeringsansvar</t>
  </si>
  <si>
    <t>bejle</t>
  </si>
  <si>
    <t>drukne</t>
  </si>
  <si>
    <t>karikatur</t>
  </si>
  <si>
    <t>kalifat</t>
  </si>
  <si>
    <t>tÃ¦nkning</t>
  </si>
  <si>
    <t>arvemasse</t>
  </si>
  <si>
    <t>drik</t>
  </si>
  <si>
    <t>fare.@oestergaard</t>
  </si>
  <si>
    <t>sÃ¸mmÃ¥tter</t>
  </si>
  <si>
    <t>nej-politik</t>
  </si>
  <si>
    <t>ligestillingsdebatten</t>
  </si>
  <si>
    <t>lÃ¸jer</t>
  </si>
  <si>
    <t>slagskib</t>
  </si>
  <si>
    <t>danskemaritime</t>
  </si>
  <si>
    <t>softice</t>
  </si>
  <si>
    <t>vismand</t>
  </si>
  <si>
    <t>ideel</t>
  </si>
  <si>
    <t>politikerlede</t>
  </si>
  <si>
    <t>delegation</t>
  </si>
  <si>
    <t>ledelseskommission</t>
  </si>
  <si>
    <t>gÃ¦tteri</t>
  </si>
  <si>
    <t>formue</t>
  </si>
  <si>
    <t>uddelingsprocent</t>
  </si>
  <si>
    <t>krigsdeltagelse</t>
  </si>
  <si>
    <t>jordbÃ¦rplukkere</t>
  </si>
  <si>
    <t>dansk-tyrker</t>
  </si>
  <si>
    <t>hÃ¸jspÃ¦ndingsforbindelse</t>
  </si>
  <si>
    <t>sejl</t>
  </si>
  <si>
    <t>musisk</t>
  </si>
  <si>
    <t>udskolingen</t>
  </si>
  <si>
    <t>debatindlÃ¦g</t>
  </si>
  <si>
    <t>lektiehjÃ¦lp</t>
  </si>
  <si>
    <t>undervisningsordfÃ¸rer</t>
  </si>
  <si>
    <t>legalisere</t>
  </si>
  <si>
    <t>solskinsÃ¸</t>
  </si>
  <si>
    <t>Ã¸konomiaftale</t>
  </si>
  <si>
    <t>mindske</t>
  </si>
  <si>
    <t>ordfÃ¸rerrokade</t>
  </si>
  <si>
    <t>stafet</t>
  </si>
  <si>
    <t>successer</t>
  </si>
  <si>
    <t>parti-politisk</t>
  </si>
  <si>
    <t>grundlovsdag2018</t>
  </si>
  <si>
    <t>oliesheik</t>
  </si>
  <si>
    <t>vindsheiker</t>
  </si>
  <si>
    <t>rÃ¸d-hvid</t>
  </si>
  <si>
    <t>flag</t>
  </si>
  <si>
    <t>ypperst</t>
  </si>
  <si>
    <t>uafhÃ¦ngighedskamp</t>
  </si>
  <si>
    <t>sheik</t>
  </si>
  <si>
    <t>forbavse</t>
  </si>
  <si>
    <t>lethed</t>
  </si>
  <si>
    <t>tvungen</t>
  </si>
  <si>
    <t>stopprÃ¸ve</t>
  </si>
  <si>
    <t>bÃ¸rnehaveklasse</t>
  </si>
  <si>
    <t>Ã¥ndsfrihed</t>
  </si>
  <si>
    <t>uafhÃ¦ngighed</t>
  </si>
  <si>
    <t>hÃ¦l</t>
  </si>
  <si>
    <t>flygtningekriser</t>
  </si>
  <si>
    <t>blod</t>
  </si>
  <si>
    <t>vrag</t>
  </si>
  <si>
    <t>uddannelsesloft</t>
  </si>
  <si>
    <t>mismodig</t>
  </si>
  <si>
    <t>dygtighed</t>
  </si>
  <si>
    <t>kat</t>
  </si>
  <si>
    <t>sÃ¦k</t>
  </si>
  <si>
    <t>regime</t>
  </si>
  <si>
    <t>statsministerkandidater</t>
  </si>
  <si>
    <t>forfalde</t>
  </si>
  <si>
    <t>uafhÃ¦ngighedsdag</t>
  </si>
  <si>
    <t>forstand</t>
  </si>
  <si>
    <t>et-parti</t>
  </si>
  <si>
    <t>sult</t>
  </si>
  <si>
    <t>overhÃ¥nd</t>
  </si>
  <si>
    <t>ejendomsret</t>
  </si>
  <si>
    <t>dataglubske</t>
  </si>
  <si>
    <t>mundkurv</t>
  </si>
  <si>
    <t>logning</t>
  </si>
  <si>
    <t>frikort</t>
  </si>
  <si>
    <t>regnemaskinerapport</t>
  </si>
  <si>
    <t>miljÃ¸regel</t>
  </si>
  <si>
    <t>svingom</t>
  </si>
  <si>
    <t>energiudspil</t>
  </si>
  <si>
    <t>socialdemokrati</t>
  </si>
  <si>
    <t>afslutningsdebat</t>
  </si>
  <si>
    <t>trÃ¸je</t>
  </si>
  <si>
    <t>hvidt</t>
  </si>
  <si>
    <t>.@uffeelbaek</t>
  </si>
  <si>
    <t>danmarksrekord</t>
  </si>
  <si>
    <t>generationsskifte</t>
  </si>
  <si>
    <t>lovgiver</t>
  </si>
  <si>
    <t>hjÃ¦lperytter</t>
  </si>
  <si>
    <t>felt</t>
  </si>
  <si>
    <t>rytter</t>
  </si>
  <si>
    <t>erhvervsvenlige</t>
  </si>
  <si>
    <t>kommune."-@metteabildgaard</t>
  </si>
  <si>
    <t>substantiel</t>
  </si>
  <si>
    <t>flÃ¥destation</t>
  </si>
  <si>
    <t>forsvarsforlig</t>
  </si>
  <si>
    <t>Ã¥bningstid</t>
  </si>
  <si>
    <t>grÃ¦nsehandel</t>
  </si>
  <si>
    <t>energiforlig</t>
  </si>
  <si>
    <t>skyderi</t>
  </si>
  <si>
    <t>forside</t>
  </si>
  <si>
    <t>dopingryttere</t>
  </si>
  <si>
    <t>plast</t>
  </si>
  <si>
    <t>fremstilling</t>
  </si>
  <si>
    <t>emballage</t>
  </si>
  <si>
    <t>cykelrytter</t>
  </si>
  <si>
    <t>bide</t>
  </si>
  <si>
    <t>charmeoffensiv</t>
  </si>
  <si>
    <t>billet</t>
  </si>
  <si>
    <t>tourstart</t>
  </si>
  <si>
    <t>uforfalsket</t>
  </si>
  <si>
    <t>ensrette</t>
  </si>
  <si>
    <t>tvangstanke</t>
  </si>
  <si>
    <t>hige</t>
  </si>
  <si>
    <t>ulÃ¸st</t>
  </si>
  <si>
    <t>forsamling</t>
  </si>
  <si>
    <t>dyrebareste</t>
  </si>
  <si>
    <t>tolkegebyr</t>
  </si>
  <si>
    <t>sÃ¸rge</t>
  </si>
  <si>
    <t>vejbane</t>
  </si>
  <si>
    <t>udlÃ¦ndingestramning</t>
  </si>
  <si>
    <t>nr.</t>
  </si>
  <si>
    <t>patriark</t>
  </si>
  <si>
    <t>ydelsesniveau</t>
  </si>
  <si>
    <t>indvandrepolitik</t>
  </si>
  <si>
    <t>klimavalget</t>
  </si>
  <si>
    <t>klassekampsretorik</t>
  </si>
  <si>
    <t>arving</t>
  </si>
  <si>
    <t>ejendomsskat</t>
  </si>
  <si>
    <t>punktafgift</t>
  </si>
  <si>
    <t>elafgifter</t>
  </si>
  <si>
    <t>elvarmeafgifter</t>
  </si>
  <si>
    <t>gns.</t>
  </si>
  <si>
    <t>mÃ¦rkbar</t>
  </si>
  <si>
    <t>afslutningsdebatstale</t>
  </si>
  <si>
    <t>finger</t>
  </si>
  <si>
    <t>dÃ¸dsskatten</t>
  </si>
  <si>
    <t>omtrent</t>
  </si>
  <si>
    <t>indvandrepolitikken</t>
  </si>
  <si>
    <t>optik</t>
  </si>
  <si>
    <t>tone</t>
  </si>
  <si>
    <t>asyldestinationer</t>
  </si>
  <si>
    <t>uddannelsesfjendsk</t>
  </si>
  <si>
    <t>ulighedsskabende</t>
  </si>
  <si>
    <t>kandidatstuderende</t>
  </si>
  <si>
    <t>markering</t>
  </si>
  <si>
    <t>topembedsmand</t>
  </si>
  <si>
    <t>kongehus</t>
  </si>
  <si>
    <t>grundlovsordfÃ¸rerskabet</t>
  </si>
  <si>
    <t>uddannelsesomrÃ¥de</t>
  </si>
  <si>
    <t>kontrakt</t>
  </si>
  <si>
    <t>jobsÃ¸gende</t>
  </si>
  <si>
    <t>landbrugsareal</t>
  </si>
  <si>
    <t>energisektor</t>
  </si>
  <si>
    <t>arbejdstid</t>
  </si>
  <si>
    <t>ere</t>
  </si>
  <si>
    <t>elendig</t>
  </si>
  <si>
    <t>finanskrise</t>
  </si>
  <si>
    <t>husholdningskasse</t>
  </si>
  <si>
    <t>familieforÃ¸gelse</t>
  </si>
  <si>
    <t>campingvogn</t>
  </si>
  <si>
    <t>brutalitet</t>
  </si>
  <si>
    <t>systematisk</t>
  </si>
  <si>
    <t>alverden</t>
  </si>
  <si>
    <t>plastaffald</t>
  </si>
  <si>
    <t>plasthandlingsplan</t>
  </si>
  <si>
    <t>filosofi</t>
  </si>
  <si>
    <t>sammentrÃ¦f</t>
  </si>
  <si>
    <t>high-five</t>
  </si>
  <si>
    <t>afkriminalisering</t>
  </si>
  <si>
    <t>betingelse</t>
  </si>
  <si>
    <t>regnemetoder</t>
  </si>
  <si>
    <t>lancering</t>
  </si>
  <si>
    <t>cyberkriminalitet</t>
  </si>
  <si>
    <t>informationssikkerhed</t>
  </si>
  <si>
    <t>dyrskue</t>
  </si>
  <si>
    <t>kontaktinformation</t>
  </si>
  <si>
    <t>hemmelighedskrÃ¦mmeri</t>
  </si>
  <si>
    <t>Ã¥benhedsreform</t>
  </si>
  <si>
    <t>erhvervsklub</t>
  </si>
  <si>
    <t>landsdel</t>
  </si>
  <si>
    <t>nÃ¸dtvungen</t>
  </si>
  <si>
    <t>broafgift</t>
  </si>
  <si>
    <t>togpriser</t>
  </si>
  <si>
    <t>dumpe</t>
  </si>
  <si>
    <t>nederlag</t>
  </si>
  <si>
    <t>boligbevÃ¦gelse</t>
  </si>
  <si>
    <t>underskrift</t>
  </si>
  <si>
    <t>understÃ¸tte</t>
  </si>
  <si>
    <t>lÃ¸nningspose</t>
  </si>
  <si>
    <t>havmÃ¸llepark</t>
  </si>
  <si>
    <t>debatmÃ¸de</t>
  </si>
  <si>
    <t>bageri</t>
  </si>
  <si>
    <t>integrationsplan</t>
  </si>
  <si>
    <t>udfordre</t>
  </si>
  <si>
    <t>stigmatisering</t>
  </si>
  <si>
    <t>ghettoplan</t>
  </si>
  <si>
    <t>tabu</t>
  </si>
  <si>
    <t>rangstige</t>
  </si>
  <si>
    <t>fravÃ¦rspakke</t>
  </si>
  <si>
    <t>invitation</t>
  </si>
  <si>
    <t>vrÃ¸vl</t>
  </si>
  <si>
    <t>statsejet</t>
  </si>
  <si>
    <t>millarder</t>
  </si>
  <si>
    <t>fantasifuld</t>
  </si>
  <si>
    <t>pengetrÃ¦</t>
  </si>
  <si>
    <t>visionsudspil</t>
  </si>
  <si>
    <t>skabelse</t>
  </si>
  <si>
    <t>miljÃ¸politik</t>
  </si>
  <si>
    <t>erhvervskonference</t>
  </si>
  <si>
    <t>fÃ¸rerposition</t>
  </si>
  <si>
    <t>miljÃ¸udspil</t>
  </si>
  <si>
    <t>fremtidsfond</t>
  </si>
  <si>
    <t>strand</t>
  </si>
  <si>
    <t>udnÃ¦vnelse</t>
  </si>
  <si>
    <t>belÃ¸nning</t>
  </si>
  <si>
    <t>forsyningssikkerhed</t>
  </si>
  <si>
    <t>energipris</t>
  </si>
  <si>
    <t>frihedsgrad</t>
  </si>
  <si>
    <t>arbejdsfri</t>
  </si>
  <si>
    <t>Ã¥ndsforladt</t>
  </si>
  <si>
    <t>elafgift</t>
  </si>
  <si>
    <t>flyskat</t>
  </si>
  <si>
    <t>datter</t>
  </si>
  <si>
    <t>indtÃ¦gtskilde</t>
  </si>
  <si>
    <t>selvbetalt</t>
  </si>
  <si>
    <t>spisepause</t>
  </si>
  <si>
    <t>rekordmange</t>
  </si>
  <si>
    <t>vÃ¦kstdrÃ¦ber</t>
  </si>
  <si>
    <t>maj-tale</t>
  </si>
  <si>
    <t>europamesterskab</t>
  </si>
  <si>
    <t>energiudstyr</t>
  </si>
  <si>
    <t>vareeksport</t>
  </si>
  <si>
    <t>energiteknologi</t>
  </si>
  <si>
    <t>visionÃ¦r</t>
  </si>
  <si>
    <t>elaam18</t>
  </si>
  <si>
    <t>punktum</t>
  </si>
  <si>
    <t>elÃ¥m18</t>
  </si>
  <si>
    <t>afslutningstale</t>
  </si>
  <si>
    <t>samarbejdspartner</t>
  </si>
  <si>
    <t>partimedlem</t>
  </si>
  <si>
    <t>grÃ¦srodsprisen</t>
  </si>
  <si>
    <t>slagsang</t>
  </si>
  <si>
    <t>proteststemning</t>
  </si>
  <si>
    <t>ballademager</t>
  </si>
  <si>
    <t>sagsmishandling</t>
  </si>
  <si>
    <t>bisidderkorps</t>
  </si>
  <si>
    <t>happening</t>
  </si>
  <si>
    <t>grÃ¦srodspris</t>
  </si>
  <si>
    <t>magthaver</t>
  </si>
  <si>
    <t>fascisme</t>
  </si>
  <si>
    <t>patriarkat</t>
  </si>
  <si>
    <t>ukritisk</t>
  </si>
  <si>
    <t>gÃ¦stetaler</t>
  </si>
  <si>
    <t>reformramte</t>
  </si>
  <si>
    <t>andres'</t>
  </si>
  <si>
    <t>hÃ¥ndsoprÃ¦kning</t>
  </si>
  <si>
    <t>lÃ¦rk</t>
  </si>
  <si>
    <t>vÃ¦lgkloden</t>
  </si>
  <si>
    <t>elitÃ¦r</t>
  </si>
  <si>
    <t>sidsteplads</t>
  </si>
  <si>
    <t>isbjÃ¸rn</t>
  </si>
  <si>
    <t>fugl</t>
  </si>
  <si>
    <t>delprogram</t>
  </si>
  <si>
    <t>organisering</t>
  </si>
  <si>
    <t>prÃ¸ve</t>
  </si>
  <si>
    <t>tilfÃ¦ldighed</t>
  </si>
  <si>
    <t>dilemma</t>
  </si>
  <si>
    <t>arbejdskamp</t>
  </si>
  <si>
    <t>masse-aktiviteter</t>
  </si>
  <si>
    <t>80'erne</t>
  </si>
  <si>
    <t>tiÃ¥r</t>
  </si>
  <si>
    <t>styrelse</t>
  </si>
  <si>
    <t>kilo</t>
  </si>
  <si>
    <t>medlemsdemokrati</t>
  </si>
  <si>
    <t>talerstolskursus</t>
  </si>
  <si>
    <t>verdensrekord</t>
  </si>
  <si>
    <t>win-win-win-vind</t>
  </si>
  <si>
    <t>endelig</t>
  </si>
  <si>
    <t>styrkeposition</t>
  </si>
  <si>
    <t>skatteaftale</t>
  </si>
  <si>
    <t>husholdningsbudget</t>
  </si>
  <si>
    <t>retsforbeholdet</t>
  </si>
  <si>
    <t>alm.</t>
  </si>
  <si>
    <t>luftforurening</t>
  </si>
  <si>
    <t>fjer</t>
  </si>
  <si>
    <t>floskel</t>
  </si>
  <si>
    <t>slik</t>
  </si>
  <si>
    <t>graviditet</t>
  </si>
  <si>
    <t>rÃ¸v</t>
  </si>
  <si>
    <t>udenpÃ¥</t>
  </si>
  <si>
    <t>gravid</t>
  </si>
  <si>
    <t>klima-nationer</t>
  </si>
  <si>
    <t>vindkraft</t>
  </si>
  <si>
    <t>modsvar</t>
  </si>
  <si>
    <t>hashtag</t>
  </si>
  <si>
    <t>storskÃ¦rm</t>
  </si>
  <si>
    <t>effektuere</t>
  </si>
  <si>
    <t>udflytningsrunde</t>
  </si>
  <si>
    <t>ludomani</t>
  </si>
  <si>
    <t>pengemaskine</t>
  </si>
  <si>
    <t>skytteforening</t>
  </si>
  <si>
    <t>energiarbejdspladser</t>
  </si>
  <si>
    <t>bygningsdirektiv</t>
  </si>
  <si>
    <t>bÃ¦rdygtighed</t>
  </si>
  <si>
    <t>cirkulÃ¦r</t>
  </si>
  <si>
    <t>nylig</t>
  </si>
  <si>
    <t>ulvedrab</t>
  </si>
  <si>
    <t>platik</t>
  </si>
  <si>
    <t>miljÃ¸teknologi</t>
  </si>
  <si>
    <t>curkulÃ¦re</t>
  </si>
  <si>
    <t>balancere</t>
  </si>
  <si>
    <t>erklÃ¦ring</t>
  </si>
  <si>
    <t>banebrydende</t>
  </si>
  <si>
    <t>menneskeretssystem</t>
  </si>
  <si>
    <t>dekonservative</t>
  </si>
  <si>
    <t>forÃ¥rskÃ¥d</t>
  </si>
  <si>
    <t>kÃ¸benhavnererklÃ¦ringen</t>
  </si>
  <si>
    <t>-konferencen</t>
  </si>
  <si>
    <t>formandskab</t>
  </si>
  <si>
    <t>knÃ¦k</t>
  </si>
  <si>
    <t>frygtelig</t>
  </si>
  <si>
    <t>ugennemskuelig</t>
  </si>
  <si>
    <t>ludomaner</t>
  </si>
  <si>
    <t>velfÃ¦rdspulje</t>
  </si>
  <si>
    <t>ok18</t>
  </si>
  <si>
    <t>frikvarter</t>
  </si>
  <si>
    <t>populisme</t>
  </si>
  <si>
    <t>teknokrati</t>
  </si>
  <si>
    <t>dyd</t>
  </si>
  <si>
    <t>bÃ¸rnesygdom</t>
  </si>
  <si>
    <t>frihedsideal</t>
  </si>
  <si>
    <t>flygtningecenter</t>
  </si>
  <si>
    <t>flid</t>
  </si>
  <si>
    <t>evig</t>
  </si>
  <si>
    <t>narkotikahandel</t>
  </si>
  <si>
    <t>Ã¸jenvidneberetning</t>
  </si>
  <si>
    <t>grÃ¦nseregion</t>
  </si>
  <si>
    <t>live-stream</t>
  </si>
  <si>
    <t>konkurrencekommissÃ¦r</t>
  </si>
  <si>
    <t>medieudspil</t>
  </si>
  <si>
    <t>medieudbud</t>
  </si>
  <si>
    <t>medieudspillet</t>
  </si>
  <si>
    <t>medievirkelighed</t>
  </si>
  <si>
    <t>mediestÃ¸tten</t>
  </si>
  <si>
    <t>familiesamfund</t>
  </si>
  <si>
    <t>troldefabrikker</t>
  </si>
  <si>
    <t>mediegiganter</t>
  </si>
  <si>
    <t>skulderklap</t>
  </si>
  <si>
    <t>byggesten</t>
  </si>
  <si>
    <t>krÃ¦ftpakkerne</t>
  </si>
  <si>
    <t>umyndiggÃ¸re</t>
  </si>
  <si>
    <t>forrygende</t>
  </si>
  <si>
    <t>beskatte</t>
  </si>
  <si>
    <t>forspil</t>
  </si>
  <si>
    <t>elektricitet</t>
  </si>
  <si>
    <t>pÃ¥sketid</t>
  </si>
  <si>
    <t>skilsmissesystem</t>
  </si>
  <si>
    <t>indsamle</t>
  </si>
  <si>
    <t>trivselsmÃ¥linger</t>
  </si>
  <si>
    <t>britisk</t>
  </si>
  <si>
    <t>russisk</t>
  </si>
  <si>
    <t>diplomat</t>
  </si>
  <si>
    <t>giftangrebet</t>
  </si>
  <si>
    <t>frihjul</t>
  </si>
  <si>
    <t>skatteaftalen</t>
  </si>
  <si>
    <t>februar</t>
  </si>
  <si>
    <t>amp;</t>
  </si>
  <si>
    <t>kulr18</t>
  </si>
  <si>
    <t>kritisabel</t>
  </si>
  <si>
    <t>skomager</t>
  </si>
  <si>
    <t>lÃ¦st</t>
  </si>
  <si>
    <t>gigant</t>
  </si>
  <si>
    <t>itpol</t>
  </si>
  <si>
    <t>mÃ¸g</t>
  </si>
  <si>
    <t>plejefamilie</t>
  </si>
  <si>
    <t>stofbrugeren</t>
  </si>
  <si>
    <t>dollar</t>
  </si>
  <si>
    <t>klogerier</t>
  </si>
  <si>
    <t>tirsdagsanalysen</t>
  </si>
  <si>
    <t>dklandbrug</t>
  </si>
  <si>
    <t>storkonflikt</t>
  </si>
  <si>
    <t>skygge</t>
  </si>
  <si>
    <t>sÃ¸ndagsquiz</t>
  </si>
  <si>
    <t>arbejdendefÃ¦lleskab</t>
  </si>
  <si>
    <t>spar</t>
  </si>
  <si>
    <t>lockout</t>
  </si>
  <si>
    <t>slank</t>
  </si>
  <si>
    <t>motorsport</t>
  </si>
  <si>
    <t>banesportsklassen</t>
  </si>
  <si>
    <t>bestyrelsesmedlem</t>
  </si>
  <si>
    <t>deadline</t>
  </si>
  <si>
    <t>lunte</t>
  </si>
  <si>
    <t>ejendom</t>
  </si>
  <si>
    <t>overreaktion</t>
  </si>
  <si>
    <t>jobtilbud</t>
  </si>
  <si>
    <t>aktiveringstilbud</t>
  </si>
  <si>
    <t>flade</t>
  </si>
  <si>
    <t>overskuelig</t>
  </si>
  <si>
    <t>slette</t>
  </si>
  <si>
    <t>kontroversiel</t>
  </si>
  <si>
    <t>naturvidenskabelig</t>
  </si>
  <si>
    <t>naturvidenskabsstrategi</t>
  </si>
  <si>
    <t>regeringsindgreb</t>
  </si>
  <si>
    <t>pille</t>
  </si>
  <si>
    <t>trivsel@socialdemokratiet.dk</t>
  </si>
  <si>
    <t>fattigdomsydelserne</t>
  </si>
  <si>
    <t>pioner</t>
  </si>
  <si>
    <t>pistol</t>
  </si>
  <si>
    <t>pande</t>
  </si>
  <si>
    <t>ensidig</t>
  </si>
  <si>
    <t>genopdragelsesrejser</t>
  </si>
  <si>
    <t>gulv</t>
  </si>
  <si>
    <t>immigration</t>
  </si>
  <si>
    <t>tolerance</t>
  </si>
  <si>
    <t>parallelsamfundene</t>
  </si>
  <si>
    <t>ghettoomrÃ¥de</t>
  </si>
  <si>
    <t>kanon</t>
  </si>
  <si>
    <t>fabulous</t>
  </si>
  <si>
    <t>evt</t>
  </si>
  <si>
    <t>boligselskab</t>
  </si>
  <si>
    <t>ghettoomrÃ¥der</t>
  </si>
  <si>
    <t>formÃ¥</t>
  </si>
  <si>
    <t>anvisning</t>
  </si>
  <si>
    <t>ydelsesmodtagere</t>
  </si>
  <si>
    <t>ghettoudspil</t>
  </si>
  <si>
    <t>trÃ¥d</t>
  </si>
  <si>
    <t>beredskabsordfÃ¸rerskabet</t>
  </si>
  <si>
    <t>teleordfÃ¸rerskabet</t>
  </si>
  <si>
    <t>velfÃ¦rdsordfÃ¸rer</t>
  </si>
  <si>
    <t>udenrigsordfÃ¸rer</t>
  </si>
  <si>
    <t>medieordfÃ¸rer</t>
  </si>
  <si>
    <t>retsordfÃ¸rerskabet</t>
  </si>
  <si>
    <t>uliberale</t>
  </si>
  <si>
    <t>indskrÃ¦nke</t>
  </si>
  <si>
    <t>modkultur</t>
  </si>
  <si>
    <t>dovenskab</t>
  </si>
  <si>
    <t>ghettogymnasier</t>
  </si>
  <si>
    <t>ordenlig</t>
  </si>
  <si>
    <t>parallelsamfundet</t>
  </si>
  <si>
    <t>stopklods</t>
  </si>
  <si>
    <t>indlÃ¦g</t>
  </si>
  <si>
    <t>fordoble</t>
  </si>
  <si>
    <t>strafzoner</t>
  </si>
  <si>
    <t>politiindsats</t>
  </si>
  <si>
    <t>port</t>
  </si>
  <si>
    <t>lovudkast</t>
  </si>
  <si>
    <t>kosmetik</t>
  </si>
  <si>
    <t>udvidelse</t>
  </si>
  <si>
    <t>aktindsigt</t>
  </si>
  <si>
    <t>opsÃ¸ge</t>
  </si>
  <si>
    <t>fremlÃ¦ggelse</t>
  </si>
  <si>
    <t>farvand</t>
  </si>
  <si>
    <t>streaming-tjenester</t>
  </si>
  <si>
    <t>lÃ¸nstop</t>
  </si>
  <si>
    <t>lÃ¸nhop</t>
  </si>
  <si>
    <t>gentagelse</t>
  </si>
  <si>
    <t>restauration</t>
  </si>
  <si>
    <t>integrationsprogram</t>
  </si>
  <si>
    <t>her-og-nu</t>
  </si>
  <si>
    <t>udviklingsbistand</t>
  </si>
  <si>
    <t>smart</t>
  </si>
  <si>
    <t>taktik</t>
  </si>
  <si>
    <t>betragtelig</t>
  </si>
  <si>
    <t>gunstig</t>
  </si>
  <si>
    <t>fagbosser</t>
  </si>
  <si>
    <t>ligelÃ¸nspulje</t>
  </si>
  <si>
    <t>luklÃ¸ngabet</t>
  </si>
  <si>
    <t>poesi</t>
  </si>
  <si>
    <t>menneskealder</t>
  </si>
  <si>
    <t>selfies</t>
  </si>
  <si>
    <t>standardreaktionen</t>
  </si>
  <si>
    <t>dagbog</t>
  </si>
  <si>
    <t>flygtningeudspil</t>
  </si>
  <si>
    <t>retssag</t>
  </si>
  <si>
    <t>oprejsning</t>
  </si>
  <si>
    <t>frugt</t>
  </si>
  <si>
    <t>berÃ¸ringsangst</t>
  </si>
  <si>
    <t>familiesammenfÃ¸ringsregler</t>
  </si>
  <si>
    <t>tildÃ¦kningsforbud</t>
  </si>
  <si>
    <t>fornÃ¸den</t>
  </si>
  <si>
    <t>erhvervspakken</t>
  </si>
  <si>
    <t>umulig</t>
  </si>
  <si>
    <t>hÃ¦derspris</t>
  </si>
  <si>
    <t>bureau</t>
  </si>
  <si>
    <t>dukketeater</t>
  </si>
  <si>
    <t>teltplÃ¸k</t>
  </si>
  <si>
    <t>skrivebord</t>
  </si>
  <si>
    <t>nuancere</t>
  </si>
  <si>
    <t>udlÃ¦ndingedebat</t>
  </si>
  <si>
    <t>underskriftindsamling</t>
  </si>
  <si>
    <t>elvarme</t>
  </si>
  <si>
    <t>inklusion</t>
  </si>
  <si>
    <t>tilskudsmodel</t>
  </si>
  <si>
    <t>erhvervspraktikant</t>
  </si>
  <si>
    <t>opdragelse</t>
  </si>
  <si>
    <t>opdragelsesdebatten</t>
  </si>
  <si>
    <t>arbejdslyst</t>
  </si>
  <si>
    <t>grafiker</t>
  </si>
  <si>
    <t>digidk</t>
  </si>
  <si>
    <t>institutionsbyggeri</t>
  </si>
  <si>
    <t>osteforretning</t>
  </si>
  <si>
    <t>parlÃ¸r</t>
  </si>
  <si>
    <t>ungarsk</t>
  </si>
  <si>
    <t>uforskammethed</t>
  </si>
  <si>
    <t>iorden</t>
  </si>
  <si>
    <t>tete</t>
  </si>
  <si>
    <t>tilsige</t>
  </si>
  <si>
    <t>udskrivning</t>
  </si>
  <si>
    <t>brigade</t>
  </si>
  <si>
    <t>vÃ¥benkaplÃ¸b</t>
  </si>
  <si>
    <t>dÃ¸dfarligt</t>
  </si>
  <si>
    <t>forsvarsforlig2018</t>
  </si>
  <si>
    <t>profesionelle</t>
  </si>
  <si>
    <t>forsvarsaftale</t>
  </si>
  <si>
    <t>vÃ¦rnepligt</t>
  </si>
  <si>
    <t>materiel</t>
  </si>
  <si>
    <t>tidssvarende</t>
  </si>
  <si>
    <t>vÃ¦rnepligtuddannelse</t>
  </si>
  <si>
    <t>kodning</t>
  </si>
  <si>
    <t>ruste</t>
  </si>
  <si>
    <t>glemmebog</t>
  </si>
  <si>
    <t>opgavetyveri</t>
  </si>
  <si>
    <t>skovejer</t>
  </si>
  <si>
    <t>hjemmerÃ¸vere</t>
  </si>
  <si>
    <t>stalkere</t>
  </si>
  <si>
    <t>skraldespand</t>
  </si>
  <si>
    <t>lovlig</t>
  </si>
  <si>
    <t>maritim</t>
  </si>
  <si>
    <t>blaadk-omrÃ¥det</t>
  </si>
  <si>
    <t>tinglysningsafgift</t>
  </si>
  <si>
    <t>barnepigestat</t>
  </si>
  <si>
    <t>separationsperiode</t>
  </si>
  <si>
    <t>flagstat</t>
  </si>
  <si>
    <t>uddannelsesrevolution</t>
  </si>
  <si>
    <t>knudret</t>
  </si>
  <si>
    <t>regeringsdannelse</t>
  </si>
  <si>
    <t>nordmand</t>
  </si>
  <si>
    <t>halslÃ¸s</t>
  </si>
  <si>
    <t>forhaste</t>
  </si>
  <si>
    <t>statsjobs</t>
  </si>
  <si>
    <t>tilhÃ¦nger</t>
  </si>
  <si>
    <t>brandÃ¦rgerligt</t>
  </si>
  <si>
    <t>and</t>
  </si>
  <si>
    <t>skattepenge</t>
  </si>
  <si>
    <t>pressetjeneste</t>
  </si>
  <si>
    <t>journalistik</t>
  </si>
  <si>
    <t>31.</t>
  </si>
  <si>
    <t>sÃ¸gsÃ¸gsÃ¸g</t>
  </si>
  <si>
    <t>skills</t>
  </si>
  <si>
    <t>assistkonge</t>
  </si>
  <si>
    <t>risengrÃ¸d</t>
  </si>
  <si>
    <t>indflytning</t>
  </si>
  <si>
    <t>indflytningsbud</t>
  </si>
  <si>
    <t>eksklusiv</t>
  </si>
  <si>
    <t>korrespondance</t>
  </si>
  <si>
    <t>dobbeltlÃ¸nninger</t>
  </si>
  <si>
    <t>dobbeltlÃ¸n-sag</t>
  </si>
  <si>
    <t>udlÃ¦ndingeministeren</t>
  </si>
  <si>
    <t>upassende</t>
  </si>
  <si>
    <t>hÃ¥ndklÃ¦de</t>
  </si>
  <si>
    <t>opjustering</t>
  </si>
  <si>
    <t>allesamens</t>
  </si>
  <si>
    <t>praktiker</t>
  </si>
  <si>
    <t>tankevÃ¦kkende</t>
  </si>
  <si>
    <t>rvns18</t>
  </si>
  <si>
    <t>integrationsdebatten</t>
  </si>
  <si>
    <t>skattepolitik</t>
  </si>
  <si>
    <t>dpol</t>
  </si>
  <si>
    <t>nytÃ¥rsstÃ¦vnet</t>
  </si>
  <si>
    <t>komdk</t>
  </si>
  <si>
    <t>fuse</t>
  </si>
  <si>
    <t>hovedbudskaberne</t>
  </si>
  <si>
    <t>hÃ¦ld</t>
  </si>
  <si>
    <t>kÃ¦rkommen</t>
  </si>
  <si>
    <t>Liberal Alliance</t>
  </si>
  <si>
    <t>Parti</t>
  </si>
  <si>
    <t>Følgere</t>
  </si>
  <si>
    <t>Totale tweets</t>
  </si>
  <si>
    <t>DF</t>
  </si>
  <si>
    <t>LA</t>
  </si>
  <si>
    <t>Danske Folkeparti</t>
  </si>
  <si>
    <t>Konservative Folkeparti</t>
  </si>
  <si>
    <t>Socialistisk Folkeparti</t>
  </si>
  <si>
    <t>Trafic Vs. Total Tweets</t>
  </si>
  <si>
    <t>Trafik pr følger</t>
  </si>
  <si>
    <t>Trafik total (Posts)</t>
  </si>
  <si>
    <t>Antal Posts</t>
  </si>
  <si>
    <t>Totale Tweets</t>
  </si>
  <si>
    <t>Trafik pr post</t>
  </si>
  <si>
    <t>author_id</t>
  </si>
  <si>
    <t>id</t>
  </si>
  <si>
    <t>created_at</t>
  </si>
  <si>
    <t>text</t>
  </si>
  <si>
    <t>referenced_tweets</t>
  </si>
  <si>
    <t>retweet_count</t>
  </si>
  <si>
    <t>reply_count</t>
  </si>
  <si>
    <t>like_count</t>
  </si>
  <si>
    <t>quote_count</t>
  </si>
  <si>
    <t>hashtags</t>
  </si>
  <si>
    <t>mentions</t>
  </si>
  <si>
    <t>urls</t>
  </si>
  <si>
    <t>cashtags</t>
  </si>
  <si>
    <t>description</t>
  </si>
  <si>
    <t>author_created_at</t>
  </si>
  <si>
    <t>verified</t>
  </si>
  <si>
    <t>username</t>
  </si>
  <si>
    <t>url</t>
  </si>
  <si>
    <t>name</t>
  </si>
  <si>
    <t>followers_count</t>
  </si>
  <si>
    <t>following_count</t>
  </si>
  <si>
    <t>tweet_count</t>
  </si>
  <si>
    <t>listed_count</t>
  </si>
  <si>
    <t>Minkskandalen forsÃ¦tter _x000D_
Regeringen skjuler sandheden for danskerneðŸ˜¡_x000D_
_x000D_
Vi krÃ¦ver, at alle sten bliver vendt i sagen, og at regeringen ikke skjuler flere oplysninger. #dkpol https://t.co/T4TdZarzQR</t>
  </si>
  <si>
    <t/>
  </si>
  <si>
    <t>['dkpol']</t>
  </si>
  <si>
    <t>[]</t>
  </si>
  <si>
    <t>[None]</t>
  </si>
  <si>
    <t>Dansk Folkepartis officielle Twitterprofil - tweeter mest om #dkpol og golden retrievers. Profilen bliver passet og holdt i snor af DF's pressetjeneste.</t>
  </si>
  <si>
    <t>DanskDf1995</t>
  </si>
  <si>
    <t>https://t.co/ukbOhZMt28</t>
  </si>
  <si>
    <t>Dansk Folkeparti</t>
  </si>
  <si>
    <t>@AlexVanopslagh leverede en fremragende tale! Se den her: _x000D_
https://t.co/GNhGYggooJ_x000D_
_x000D_
#ftlive #dkpol</t>
  </si>
  <si>
    <t>['ftlive', 'dkpol']</t>
  </si>
  <si>
    <t>['AlexVanopslagh']</t>
  </si>
  <si>
    <t>Vi skal videre.</t>
  </si>
  <si>
    <t>LiberalAlliance</t>
  </si>
  <si>
    <t>https://t.co/QnbMVTZUNP</t>
  </si>
  <si>
    <t>@rikkestenpigen @AlexVanopslagh Mange tak :) Man kan se den fulde tale her.  https://t.co/GNhGYggooJ</t>
  </si>
  <si>
    <t>[{'type': 'replied_to', 'id': '1446185805479809037'}]</t>
  </si>
  <si>
    <t>['rikkestenpigen', 'AlexVanopslagh']</t>
  </si>
  <si>
    <t>Verdens bedste formand â¤ï¸ #dkpol https://t.co/PVSjh5yMso</t>
  </si>
  <si>
    <t>KÃ¦mper for et samfund i balance. For dig og for Danmark. #dkpol Pressehenvendelser pÃ¥ tlf. 70702821</t>
  </si>
  <si>
    <t>KonservativeDK</t>
  </si>
  <si>
    <t>https://t.co/p5b0clNb7R</t>
  </si>
  <si>
    <t>Det Konservative Folkeparti</t>
  </si>
  <si>
    <t>Mette Frederiksen synes det er gammeldags at betale sine regninger. Det er vi uenige i. Vi mener pengene skal tjenes, fÃ¸r de kan bruges. Vi skal fremtidssikre dansk Ã¸konomi, sÃ¥ vi har rÃ¥d til god velfÃ¦rd, grÃ¸n omstilling og jobskabelse. Det er ansvarligt #dkpol #ftlive https://t.co/1KFubdqcOo</t>
  </si>
  <si>
    <t>['dkpol', 'ftlive']</t>
  </si>
  <si>
    <t>Danmarks Liberale Twitter-profil. Vi kÃ¦mper for et friere, rigere og grÃ¸nnere Danmark. #dkpol</t>
  </si>
  <si>
    <t>venstredk</t>
  </si>
  <si>
    <t>https://t.co/DnCRHwvERs</t>
  </si>
  <si>
    <t>LÃ¦g rygmÃ¦rkerne og gentÃ¦nk samarbejdet, siger @sofiecn :  _x000D_
"Vi er ikke ens. Men vi har noget helt grundlÃ¦ggende til fÃ¦lles: Vi er valgt til at gÃ¸re Danmark bedre. At efterlade et grÃ¸nnere, friere og stÃ¦rkere land, end det vi overtog."_x000D_
_x000D_
https://t.co/IBJehc6sTS_x000D_
_x000D_
#dkpol #tÃ¦nknyt https://t.co/nXW1GVZlPz</t>
  </si>
  <si>
    <t>['dkpol', 'tÃ¦nknyt']</t>
  </si>
  <si>
    <t>['sofiecn']</t>
  </si>
  <si>
    <t>[None, None]</t>
  </si>
  <si>
    <t>#TÃ¦nkNyt for et grÃ¸nnere, friere og stÃ¦rkere Danmark.</t>
  </si>
  <si>
    <t>radikale</t>
  </si>
  <si>
    <t>https://t.co/w0etPvvwvH</t>
  </si>
  <si>
    <t>Radikale Venstre</t>
  </si>
  <si>
    <t>.@SorenPape til Ã¥bningsdebatten: _x000D_
#dkpol #ftlive https://t.co/XwA4Jlfpn5</t>
  </si>
  <si>
    <t>['SorenPape']</t>
  </si>
  <si>
    <t>.@SorenPape til Ã¥bningsdebatten: _x000D_
#dkpol #ftlive https://t.co/E38BsV2lAy</t>
  </si>
  <si>
    <t>.@SorenPape til Ã¥bningsdebatten: _x000D_
#dkpol #ftlive https://t.co/qF9vY2EfGw</t>
  </si>
  <si>
    <t>.@SorenPape til Ã¥bningsdebatten: _x000D_
#dkpol #ftlive https://t.co/eHdwjeTSEA</t>
  </si>
  <si>
    <t>.@SorenPape til Ã¥bningsdebatten: _x000D_
#dkpol #ftlive https://t.co/UmXJTgbtnp</t>
  </si>
  <si>
    <t>.@SorenPape til Ã¥bningsdebatten: _x000D_
#dkpol #ftlive https://t.co/3G9D8Vhru2</t>
  </si>
  <si>
    <t>.@SorenPape til Ã¥bningsdebatten om manglen pÃ¥ arbejdskraft: _x000D_
#dkpol #ftlive https://t.co/ZJkjH7oefr</t>
  </si>
  <si>
    <t>Ja takðŸ‘ - Danmark skal vÃ¦re 110% grÃ¸nt. Og alle brancher skal med. OgsÃ¥ luftfarten. Vi foreslÃ¥r klimabidrag pÃ¥ flybilletter - og at pengene gÃ¥r tilbage til selskaberne, der kan investere dem i fremtidens luftfart._x000D_
https://t.co/hBYrMUCm9t _x000D_
_x000D_
#dkpol #dkgreen https://t.co/iOunGdegUX</t>
  </si>
  <si>
    <t>['dkpol', 'dkgreen']</t>
  </si>
  <si>
    <t>.@Kristianthdahl: â€Hver 5. virksomhed fravÃ¦lger seniorer ved jobsÃ¸gning. De fravÃ¦lges alene pÃ¥ baggrund af dÃ¥bsattesten. Hvis de her virksomheder virkelig var sÃ¥ desperate efter arbejdskraft, ville de nok tage chancen - ogsÃ¥ med en person lidt oppe i Ã¥rene.â€ #ftlive #dkpol</t>
  </si>
  <si>
    <t>['Kristianthdahl']</t>
  </si>
  <si>
    <t>.@Kristianthdahl: â€Derfor bliver vi nÃ¸dt til at rejse spÃ¸rgsmÃ¥let: Bliver vi ikke nÃ¸dt til at have minimumsnormeringer pÃ¥ Ã¦ldreomrÃ¥det samtidig med minimumsnormeringer pÃ¥ bÃ¸rneomrÃ¥det? Vi vil jo ikke sikre bÃ¸rnene ved at bedsteforÃ¦ldrene lades i stikken!â€ #ftlive #dkpol</t>
  </si>
  <si>
    <t>.@Kristianthdahl:â€Et godt sundhedsvÃ¦sen krÃ¦ver nemlig ogsÃ¥, at vi fÃ¥r gjort op med den snigende brugerbetaling. Det gjorde vi faktisk med finansloven for 2019. Men efter den nuvÃ¦rende regering er kommet til, er brugerbetalingen sneget ind igen. Det er et skrÃ¥plan.â€ #ftlive #dkpol</t>
  </si>
  <si>
    <t>.@Kristianthdahl: â€Sygeplejersker-konflikten burde have vÃ¦ret en advarsel. Men regeringens indgreb har kun gjort frustrationerne ude pÃ¥ sygehusene stÃ¸rre. Og ventelisterne vokser. Mere end 35.000 udskudte operationer har hobet sig op.â€ #ftlive #dkpol</t>
  </si>
  <si>
    <t>.@Kristianthdahl: â€Der er rigtig meget sÃ¸d tale. Men man skal altsÃ¥ vurderes pÃ¥ sine handlinger. Og her mÃ¥ vi konstatere, at nÃ¥r det kommer til udlÃ¦ndingepolitikken, virker regeringen faktisk svag. Som om den siger det, som den ved, danskerne vil hÃ¸re.â€ #ftlive #dkpol</t>
  </si>
  <si>
    <t>.@Kristianthdahl: â€SÃ¥ lovede man, at hjÃ¦lpen ville komme til KÃ¦rshovedgÃ¥rd i Midtjylland, som jo nu stadig huser problemerne. Men her mere end 4 mÃ¥neder efter er der intet sket. Det er simpelthen uhÃ¸rt.â€ #ftlive #dkpol</t>
  </si>
  <si>
    <t>.@Kristianthdahl:â€Regeringen besluttede, der skulle evakueres fra Afghanistan. Men regeringen talte om for fÃ¥ mÃ¥neder siden om et fÃ¥tal. MÃ¥ske ca. 100. I dag har regeringen hentet i omegnen af 1000 til Danmark.â€ #ftlive #dkpol</t>
  </si>
  <si>
    <t>.@Kristianthdahl: â€SÃ¥dan er der altsÃ¥ en del ting, der kommer fra regeringen: Der skal lyde - Ã¥h sÃ¥ godt. Men som mÃ¥ske kun siges, netop fordi det lyder godt. Ikke fordi det gennemfÃ¸res i den virkelige verden. Tag nu eksemplet omkring fremmedkrigere.â€ #ftlive #dkpol</t>
  </si>
  <si>
    <t>Hvordan sikrer vi mere arbejdskraft til virksomhederne? _x000D_
_x000D_
@SorenPape foreslÃ¥r sammen med @LarsSandahlS: _x000D_
- At lette skatten for alle i arbejde _x000D_
- At gÃ¸re det lettere for virksomhederne at hente kvalificeret udenlandsk arbejdskraft_x000D_
#dkpol #dkbiz _x000D_
_x000D_
https://t.co/RB9SJpCTZ2 https://t.co/bU9joi26sH</t>
  </si>
  <si>
    <t>['dkpol', 'dkbiz']</t>
  </si>
  <si>
    <t>['SorenPape', 'LarsSandahlS']</t>
  </si>
  <si>
    <t>- Det handler isÃ¦r om at fÃ¥ udviklet penge til de grÃ¸nne teknologier. Flyvning er kommet for at blive, sÃ¥ lad os dog gÃ¸re det grÃ¸nt!_x000D_
@rasmushelveg i @tv2nyhederne_x000D_
#dkpol https://t.co/BoT1MOc4YC</t>
  </si>
  <si>
    <t>['rasmushelveg', 'tv2nyhederne']</t>
  </si>
  <si>
    <t>Danmark skal vÃ¦re 110% grÃ¸nt. Og alle brancher skal med. OgsÃ¥ luftfarten. Radikale foreslÃ¥r klimabidrag pÃ¥ flybilletter â€“ og at pengene gÃ¥r til en luftfartsfond, der skal sikre milliardinvesteringer i grÃ¸nt brÃ¦ndstof og udvikling af Power-to-X. https://t.co/jn7NIkKu0b</t>
  </si>
  <si>
    <t>30 milliarder kroner. SÃ¥ meget taber vi om Ã¥ret pga. mangel pÃ¥ arbejdskraft. Derfor foreslÃ¥r vi sammen med @DanskIndustri at lette skatten pÃ¥ arbejde for alle og lette adgangen til kvalificeret udenlandsk arbejdskraft. #dkpol #dkbiz https://t.co/sEIkvHNnd3</t>
  </si>
  <si>
    <t>['DanskIndustri']</t>
  </si>
  <si>
    <t>"Dansk Folkepartis formand Kristian Thulesen Dahl mener, at statsminister Mette Frederiksens Ã¥bningstale er meget langt fra den politik, regeringen stÃ¥r for i virkeligheden," skriver DitOverblik #dkpol_x000D_
_x000D_
https://t.co/ouEe0wl9Zs</t>
  </si>
  <si>
    <t>- Det er et fÃ¦lles europÃ¦isk engagement, der skal til pÃ¥ forsvars-, udenrigs- og sikkerhedspolitik. Og ogsÃ¥, nÃ¥r det gÃ¦lder migration og flygtninge. Vi skal have en fÃ¦lles fordeling, en fÃ¦lles politik. Det er det, der skal til. @sofiecn i @DebattenDR2 _x000D_
#dkpol https://t.co/OP3SP8lEzY</t>
  </si>
  <si>
    <t>['sofiecn', 'DebattenDR2']</t>
  </si>
  <si>
    <t>Radikale vil:_x000D_
âœ… lette adgangen til udenlandsk arbejdskraft _x000D_
âœ… hÃ¦ve beskÃ¦ftigelsesfradraget_x000D_
âœ… hjÃ¦lpe unge og gamle ind - eller tilbage - pÃ¥ jobmarkedet</t>
  </si>
  <si>
    <t>[{'type': 'replied_to', 'id': '1445452453185343489'}]</t>
  </si>
  <si>
    <t>â€œDer mangler hÃ¦nder og hoveder til den grÃ¸nne omstilling. Det er vi nÃ¸dt til at tage hÃ¥nd om.â€ @sofiecn i @DebattenDR2 _x000D_
#dkpol https://t.co/gweWA2aoH1</t>
  </si>
  <si>
    <t>KÃ¸benhavn er en fantastisk hovedstad._x000D_
Men der er alligevel et problem. Et stort problem. Mange har ikke lÃ¦ngere rÃ¥d til at bo i vores allesammens hovedstad._x000D_
Derfor vil regeringen gÃ¸re det muligt at opfÃ¸re 22.000 flere almene boliger over de nÃ¦ste 10-15 Ã¥r._x000D_
#dkpol https://t.co/rrIDIwtE8o</t>
  </si>
  <si>
    <t>Socialdemokratiet pÃ¥ Twitter. Opdateres af Socialdemokratiets pressetjeneste. #dkpol #eupol</t>
  </si>
  <si>
    <t>Spolitik</t>
  </si>
  <si>
    <t>Dansk Folkeparti og Inger StÃ¸jberg lancerer fÃ¦lles beslutningsforslag om at udvise mindst 70 procent af en bestemt gruppe indvandrere inden 2030. â€Forslaget gÃ¦lder alle dem, vi er mÃ¸ghamrende trÃ¦tte af,â€ siger Inger StÃ¸jberg til Jyllands-Posten #dkpol _x000D_
_x000D_
https://t.co/ORBmMJyX5D</t>
  </si>
  <si>
    <t>@marcus_stoltze Det er hermed gjort ðŸ˜Š</t>
  </si>
  <si>
    <t>[{'type': 'replied_to', 'id': '1445329131634401282'}]</t>
  </si>
  <si>
    <t>['marcus_stoltze']</t>
  </si>
  <si>
    <t>Tak til alle partierne, der er med i den brede landbrugsaftale._x000D_
Sammen har vi sat et ambitiÃ¸st og bindende mÃ¥l for landbruget ðŸ’ªðŸŒ¹_x000D_
#dkpol #dkgreen _x000D_
@RasmusPrehn https://t.co/dHV01eW5lf</t>
  </si>
  <si>
    <t>['RasmusPrehn']</t>
  </si>
  <si>
    <t>Pengene skal tjenes, fÃ¸r de kan bruges. Vi vil fremtidssikre dansk Ã¸konomi, sÃ¥ vi fortsat har rÃ¥d til god velfÃ¦rd, grÃ¸n omstilling og jobskabelse. Det er ansvarligt! #dkpol https://t.co/ZVNfQmFqHh</t>
  </si>
  <si>
    <t>Danmark har brug for en udvandringslov ðŸŸ ðŸ”µ_x000D_
_x000D_
Der forpligter Folketinget til at finde ud af at reducere antallet af indvandrere i Danmark og sende dem hjem. FuldstÃ¦ndig som vi gÃ¸r pÃ¥ klimaet! Det foreslÃ¥r vi sammen med Inger StÃ¸jberg nu. #dkpol #dkmedier https://t.co/6CAe6H8QQG</t>
  </si>
  <si>
    <t>['dkpol', 'dkmedier']</t>
  </si>
  <si>
    <t>Tak til @spisekammeret. Vi har kÃ¦mpet hÃ¥rdt sammen med alle de borgerlige partier for at lande en bred, ansvarlig og ambitiÃ¸s klimaaftale for Danmarks landbrug og fÃ¸devareerhverv! #dkpol https://t.co/90t0YP8gBQ</t>
  </si>
  <si>
    <t>[{'type': 'quoted', 'id': '1445123785099812874'}]</t>
  </si>
  <si>
    <t>['spisekammeret']</t>
  </si>
  <si>
    <t>Tak til @NNFdk for at stÃ¸tte op om en bred, ambitiÃ¸s og ansvarlig klimaaftale for Danmarks landbrug og fÃ¸devareerhverv. Vi er stolte af, at vi producerer de bedste fÃ¸devarer i verden. Det skal vi blive ved med! #dkpol https://t.co/ndUlF4h4qJ</t>
  </si>
  <si>
    <t>[{'type': 'quoted', 'id': '1445110551160446981'}]</t>
  </si>
  <si>
    <t>['NNFdk']</t>
  </si>
  <si>
    <t>Enhedslisten vil binde de andre partier til masten og sikre, at landbrugsaftalens vigtige mÃ¥lsÃ¦tninger nÃ¥s. Vi vil vÃ¦re den grÃ¸nne vagthund ved bordet. Og vi vil fortsÃ¦tte kampen for den grÃ¸nne omstilling, bÃ¥de i landbruget og resten af Danmark. #dkpol #dkgreen</t>
  </si>
  <si>
    <t>Vi kÃ¦mper for et grÃ¸nt og solidarisk samfund. Ingen kan Ã¦ndre verden alene, men sammen kan vi ðŸ™Œ [The Red-Green Alliance from Denmark]</t>
  </si>
  <si>
    <t>https://t.co/8W0QKBIG7D</t>
  </si>
  <si>
    <t>NY AFTALE â˜˜ï¸_x000D_
- Den grÃ¸nne omstilling af landbruget gennemfÃ¸res og vi holder hÃ¥nden under arbejdspladserne._x000D_
- Reduktionen af landbrugets udledninger gennemfÃ¸res bl.a. via frivillige og kollektive virkemidler._x000D_
- Der sikres en kompensation for udtagning af lavbundsjord m.v  #dkpol</t>
  </si>
  <si>
    <t>Se med live lige nu: IdÃ©seminar om "Politik er gÃ¥et i stykker."_x000D_
Med bl.a. @sofiecn , @LeGammeltoft , @cekicozlem , @SiggeW og @KnudsenLisbeth _x000D_
_x000D_
Vi sender live her:_x000D_
https://t.co/IrjZR8lYb5_x000D_
_x000D_
#dkpol #dkmedier #tÃ¦nknyt https://t.co/36Zb8AjwtV</t>
  </si>
  <si>
    <t>['dkpol', 'dkmedier', 'tÃ¦nknyt']</t>
  </si>
  <si>
    <t>['sofiecn', 'LeGammeltoft', 'cekicozlem', 'SiggeW', 'KnudsenLisbeth']</t>
  </si>
  <si>
    <t>Uanset hvem dine forÃ¦ldre er, hvor du er vokset op, og om du drÃ¸mmer om at blive murer, atomfysiker eller pÃ¦dagog, skal du have ret til en uddannelse. Vi skal have et uddannelsessystem for alle._x000D_
LÃ¦s mere i vores nye udspil her: https://t.co/sK2skU6DqC https://t.co/u5CsOKE4eg</t>
  </si>
  <si>
    <t>â€œEU skal blande sig udenom! Politikerne skal i det hele taget blande sig udenom! De danske familier kan sagtens selv finde ud af, hvilken fordeling af barselsperioden, som er bedst for lige prÃ¦cis deres familieâ€ lÃ¦s @Kristianthdahl nye ugebrev herðŸ‘‡ https://t.co/8mZkRGKQfr #dkpol</t>
  </si>
  <si>
    <t>Vi er klar til at acceptere bindende mÃ¥l for at nÃ¥ en bred og ansvarlig klimaaftale for det danske fÃ¸devareerhverv. Men sÃ¥ skal regeringen ogsÃ¥ vÃ¦re villig til at investere i den grÃ¸nne omstilling, ellers mister vi tusindvis af danske jobs til udlandet! https://t.co/Ka6hsqofwg</t>
  </si>
  <si>
    <t>Alle unge skal have ret til sundhed â€“ bÃ¥de fysisk og psykisk. Uanset, hvad man fejler eller hvor mange penge, man har. _x000D_
LÃ¦s mere i vores nye udspil her: https://t.co/7eZitMsATd https://t.co/Orhwpd3eF4</t>
  </si>
  <si>
    <t>Enhedslisten vil give unge ret til en tryg Ã¸konomi. Unge skal vÃ¦re garanteret Ã¸konomiske rammer til frit at kunne forfÃ¸lge det liv og den fremtid, de Ã¸nsker â€“ uanset baggrund. https://t.co/lq7zVqkuSl</t>
  </si>
  <si>
    <t>I Enhedslisten mener vi, at unge skal vÃ¦re garanteret Ã¸konomiske rammer til frit at kunne forfÃ¸lge det liv og den fremtid, de Ã¸nsker - uafhÃ¦ngigt af deres baggrund._x000D_
LÃ¦s mere i vores nye udspil her: https://t.co/G6J1hZAPhA https://t.co/eQ74YhTVLA</t>
  </si>
  <si>
    <t>Danskerne kan ikke regne med Mette Frederiksen og S-regeringens udlÃ¦ndingepolitik! #dkpol https://t.co/ESVGjbl2SO</t>
  </si>
  <si>
    <t>At blive Ã¦ldre skal vÃ¦re noget, man glÃ¦der sig til - og ikke frygter. Med vores nye Ã¦ldreudspil sikrer vi en alderdom med omsorg, vÃ¦rdighed og selvbestemmelse. LÃ¦s vores konkrete forslag her: https://t.co/hmh2jlJ2mc #dkpol https://t.co/jFKMbKAR4v</t>
  </si>
  <si>
    <t>Du kan finde linket lige herðŸ‘‡ https://t.co/l4SB7D4bwm</t>
  </si>
  <si>
    <t>[{'type': 'replied_to', 'id': '1443852227970584588'}]</t>
  </si>
  <si>
    <t>Nyt afsnit af â€˜Borgen Backstageâ€™ med @Kristianthdahl og @martinlidegaard der bliver interviewet af den altid friske @EsbenBjerre - Det handler om politiske forhandlinger. Er det bare spil for galleriet? Det og meget mere kan du blive klogere pÃ¥ðŸ‘‡ðŸŽ§ #dkpol #dkmedier https://t.co/uGS5Jki32D</t>
  </si>
  <si>
    <t>['Kristianthdahl', 'martinlidegaard', 'EsbenBjerre']</t>
  </si>
  <si>
    <t>Det her er dybt uacceptabelt. Vi kommer til at kÃ¦mpe imod regeringens planer om at godkende afghanske barnebrude og flerkoneri i Danmark! #dkpol https://t.co/YzD8ZaPW1N https://t.co/fy9v3ewpP7</t>
  </si>
  <si>
    <t>.@sofiecn : Erhvervslivet er klar til grÃ¸n omstilling. Vi skal ikke lade klimapartnerskaberne blive i skuffen. Vi skal bane vejen modÂ at lÃ¸se det stÃ¸rste problem, vi stÃ¥r med: Klimakrisen. Heldigvis vil det kun vÃ¦re en gevinst: renere luft &amp;amp; bedre liv. _x000D_
hos @DanskEnergi #dkpol https://t.co/63OsgoIoVl</t>
  </si>
  <si>
    <t>['sofiecn', 'DanskEnergi']</t>
  </si>
  <si>
    <t>Mindre politik, formynderi, bureaukrati og meningslÃ¸s lovgivning. Mere frihed og ansvar til dig. SÃ¦t Danmark fri!_x000D_
_x000D_
ðŸ‘‰ LÃ¦s mere pÃ¥ https://t.co/bsmssUIJPs https://t.co/n7YtulKztI</t>
  </si>
  <si>
    <t>Â»Den danske fagbevÃ¦gelse er stÃ¦rk og tager ansvar. Derfor finder jeg det naturligt at styrke dens position ved at hÃ¦ve fradraget for fagforeningskontingentet,Â« skriver @RabjergMadsen som svar til kritik af @berlingske_x000D_
_x000D_
#dkpol #arbejde_x000D_
_x000D_
https://t.co/MfVNbBlAA4</t>
  </si>
  <si>
    <t>['dkpol', 'arbejde']</t>
  </si>
  <si>
    <t>['RabjergMadsen', 'berlingske']</t>
  </si>
  <si>
    <t>S-regeringen skyr ingen midler. Nu pÃ¥stÃ¥r fÃ¸devareministeren, at dem der kritiserer hans hÃ¥ndtering af mink i virkeligheden kritiserer medarbejderne. Det er selvfÃ¸lgelig ikke rigtigt, og det ved Rasmus Prehn godt. Alligevel spreder han misvisende oplysninger. UvÃ¦rdigt! #dkpol https://t.co/Rf9yoEVPV2</t>
  </si>
  <si>
    <t>SÃ¥ er det i dag klokken 13, vi prÃ¦senterer vores nye ungeudspil. Det kan fÃ¸lges live pÃ¥ vores Facebook-side._x000D_
https://t.co/NEWRO5mJwD</t>
  </si>
  <si>
    <t>Â»Det sÃ¦rlige ved madspildsomrÃ¥det er, at vi kan flytte verden sammen â€“ uden at give afkald pÃ¥ noget.Â«_x000D_
_x000D_
Det skriver @RasmusPrehn og Anja Philip i @politiken i anledning af National Madspildsdag_x000D_
_x000D_
#dkgreen #stopmadspild_x000D_
_x000D_
https://t.co/69D9pKr8Vf</t>
  </si>
  <si>
    <t>['dkgreen', 'stopmadspild']</t>
  </si>
  <si>
    <t>['RasmusPrehn', 'politiken']</t>
  </si>
  <si>
    <t>KÃ¸replanen er klar._x000D_
Det bliver ikke nemt. _x000D_
Men sammen kan vi nÃ¥ vores ambitiÃ¸se klimamÃ¥l ðŸŒ¹ðŸ’š_x000D_
#dkgreen #dkpol https://t.co/3LfMYcC8dj</t>
  </si>
  <si>
    <t>['dkgreen', 'dkpol']</t>
  </si>
  <si>
    <t>Â»NÃ¥r @berlingske s erhvervsredaktÃ¸r Ã¸jensynligt ikke finder coronakrisen Â»specielt hÃ¥rd for dansk erhvervslivÂ«, tÃ¸r jeg ikke tÃ¦nke pÃ¥, hvor galt det skal gÃ¥, fÃ¸r det kan karakteriseres som hÃ¥rdt for vores erhvervsliv,Â« skriver @simonkollerup #dkbiz #dkpol_x000D_
https://t.co/bhqY7038L9</t>
  </si>
  <si>
    <t>['dkbiz', 'dkpol']</t>
  </si>
  <si>
    <t>['berlingske', 'simonkollerup']</t>
  </si>
  <si>
    <t>Hvorfor er det, at de centrale veterinÃ¦reksperter ikke mÃ¥ lave en reel risikovurdering af mink? De vil gerne lave vurderingen, men har fÃ¥et at vide, at de skal lade vÃ¦re. Mange minkavlere er fanget i uvished. Det er uvÃ¦rdigt og uÃ¦rligt af regeringen! #dkpol https://t.co/gk8JCyDzPB</t>
  </si>
  <si>
    <t>[{'type': 'quoted', 'id': '1442938181331021826'}]</t>
  </si>
  <si>
    <t>"Regeringen listede ud af Durban-bagdÃ¸ren," skriver SÃ¸ren Espersen pÃ¥ DitOverblik. #dkpol_x000D_
_x000D_
https://t.co/E3YMe6CI8d</t>
  </si>
  <si>
    <t>Hvem skal bestemme, hvordan danskerne holder barsel? _x000D_
EU og de EU-glade partier? Eller danskerne selv?_x000D_
_x000D_
I Dansk Folkeparti er vi klare i spyttet: Vi vil ud af EU og give magten tilbage til danskerne, vil du med? #dkpol #dkmedier https://t.co/4WvP2DB6Ot</t>
  </si>
  <si>
    <t>Jeppe Kofod skal i dag svare pÃ¥, at han og regeringen ikke bare har ladt fem danske bÃ¸rn i stikken, men ogsÃ¥ â€œgivet en gave til ISâ€ - samrÃ¥d kl. 13.30 i dag. @RosaLundEl _x000D_
https://t.co/rPvYLO158C</t>
  </si>
  <si>
    <t>['RosaLundEl']</t>
  </si>
  <si>
    <t>Ingen skal forsÃ¸rge andre, fÃ¸r de kan forsÃ¸rge sig selv. De fÃ¸rste 7.000 kroner hver mÃ¥ned skal vÃ¦re skattefrie. Og ingen skal betale topskat._x000D_
_x000D_
LÃ¦s mere pÃ¥ https://t.co/bsmssUr8qS. https://t.co/As15WCmgt1</t>
  </si>
  <si>
    <t>Herzlichen GlÃ¼ckwÃ¼nsch ðŸ‡©ðŸ‡ª_x000D_
Stort tillykke med det flotte valg til vores tyske sÃ¸sterparti, SPD._x000D_
Socialdemokratiet er nu det stÃ¸rste parti i Danmark, Sverige, Norge, Finland og Tyskland ðŸŒ¹ https://t.co/EOtxfS0Unu</t>
  </si>
  <si>
    <t>â€œStatsminister Mette Frederiksens regering har begÃ¥et endnu et lÃ¸ftebrudâ€_x000D_
_x000D_
LÃ¦s @Kristianthdahl nye ugebrev herðŸ‘‡#dkpol #dkmedier https://t.co/XTL3Tloj1z</t>
  </si>
  <si>
    <t>TÃ¦nk grÃ¸nt. TÃ¦nk nÃ¦rt. Nyt klimapartnerskab med kommunerne skal fjerne barrierer og bane vejen for mere og hurtigere grÃ¸n omstilling. LÃ¦s udspil: https://t.co/zW1LZRxQGK #TÃ¦nkNyt #dkgreen #dkpol</t>
  </si>
  <si>
    <t>['TÃ¦nkNyt', 'dkgreen', 'dkpol']</t>
  </si>
  <si>
    <t>Vi er verdensmestre til at lave sunde og bÃ¦redygtige fÃ¸devarer i Danmark. Og vi Ã¸nsker at styrke den grÃ¸nne omstilling endnu mere, men det krÃ¦ver investeringer fra staten. Ellers mister vi gode arbejdspladser. FÃ¦lles budskab fra @NNFdk og @venstredk! https://t.co/nc0C4SDg60</t>
  </si>
  <si>
    <t>['NNFdk', 'venstredk']</t>
  </si>
  <si>
    <t>@ADragsdahl Du har helt ret, Andrea. Det er en fodfejl herfra, og vi retter teksten med det samme. Det Ã¦ndrer dog ikke noget ved vores holdning til Ã¸remÃ¦rket barsel.</t>
  </si>
  <si>
    <t>[{'type': 'replied_to', 'id': '1441363056156549129'}]</t>
  </si>
  <si>
    <t>['ADragsdahl']</t>
  </si>
  <si>
    <t>Det skal vÃ¦re en straf at sidde i et dansk fÃ¦ngsel â€“ ikke en badeferie! LÃ¦s vores fÃ¦ngselsudspil her: https://t.co/y0y4qsEU5q_x000D_
#dkpol</t>
  </si>
  <si>
    <t>FÃ¸rst stikker ministeren minkavlerne en lÃ¸gn. Da den bliver afslÃ¸ret af DR giver han sÃ¥ alle andre skylden. Det er uvÃ¦rdigt, og det sejler totalt for ministeren #dkpol https://t.co/LS7sXSb48b</t>
  </si>
  <si>
    <t>Â»Vi skal i hÃ¸jere grad fokusere pÃ¥ at uddanne til samfundets behov. OgsÃ¥ nÃ¥r vi ser pÃ¥ udenlandske studerende. PÃ¥ den mÃ¥de uddanner vi ikke til arbejdslÃ¸shed, men vi uddanner arbejdskraft,Â« skriver @Jesper_Pet i @jyllandsposten _x000D_
_x000D_
#uddpol #arbejde _x000D_
_x000D_
https://t.co/tNFnqZ2SLo</t>
  </si>
  <si>
    <t>['uddpol', 'arbejde']</t>
  </si>
  <si>
    <t>['Jesper_Pet', 'jyllandsposten']</t>
  </si>
  <si>
    <t>LÃ¦s mere om vores nye forslag her: https://t.co/PzleHvAu39</t>
  </si>
  <si>
    <t>[{'type': 'replied_to', 'id': '1440913830285021185'}]</t>
  </si>
  <si>
    <t>Vold og trusler mod fÃ¦ngselsansatte er uacceptabelt og skal straffes langt hÃ¥rdere. Derfor foreslÃ¥r vores retsordfÃ¸rer Preben Bang Henriksen, at straffene som minimum bliver fordoblet. I Ã¸jeblikket slipper man alt for let! #dkpol https://t.co/Aifeb4NZsN</t>
  </si>
  <si>
    <t>@MortenReimar @EvaTingkaer Nice tweet, bro ðŸ‘Š</t>
  </si>
  <si>
    <t>[{'type': 'replied_to', 'id': '1440401100473966603'}]</t>
  </si>
  <si>
    <t>['MortenReimar', 'EvaTingkaer']</t>
  </si>
  <si>
    <t>SELVFÃ˜LGELIG skal alle de danske bÃ¸rn og kvinder hjem fra fangelejrene i Syrien! https://t.co/0k7TJrUEo4</t>
  </si>
  <si>
    <t>Jette Gottlieb og @VictoriaV_EL er netop gÃ¥et ind til ydelsesforhandlinger, hvor fokus bl.a. er pÃ¥ at bekÃ¦mpe bÃ¸rnefattigdom og indfÃ¸re en afklaringsgaranti, sÃ¥ folk ikke fanges af systemet pÃ¥ kontanthjÃ¦lp, men kan fÃ¥ f.eks. den fÃ¸rtidspension, de burde have krav pÃ¥ #dkpol https://t.co/M04deXG8Lg</t>
  </si>
  <si>
    <t>['VictoriaV_EL']</t>
  </si>
  <si>
    <t>Â»Vi skal have flere med, sÃ¥ vi vender de globale finansieringsstrÃ¸mme fra sort til grÃ¸n. Musikken spiller kun, hvis den finansielle sektor verden over smider penge i.Â« _x000D_
_x000D_
@DanJoergensen skriver i @berlingske sammen med to ledere inden for finansverdenen._x000D_
_x000D_
https://t.co/uCCAJS23mM</t>
  </si>
  <si>
    <t>['DanJoergensen', 'berlingske']</t>
  </si>
  <si>
    <t>Beboerne pÃ¥ udrejsecenter KÃ¦rshovedgaaard er i gennemsnit dÃ¸mt for 85 overtrÃ¦delser af loven, viser opgÃ¸relse. â€œDe er bundkriminelle og griner af vores regler,â€ siger DFs retsordfÃ¸rer Peter Skaarup til Ritzau #dkpol _x000D_
_x000D_
https://t.co/BBg5wrfbZO</t>
  </si>
  <si>
    <t>Enig med Danmarks store fÃ¸devarevirksomheder! Vi skal investere i den grÃ¸nne omstilling af fÃ¸devareerhvervet. Ellers sender vi tusindvis af danske arbejdspladser i landdistrikterne til udlandet. Det gÃ¸r hverken noget godt for Danmark eller for klimaet! https://t.co/OmPAUZOlua</t>
  </si>
  <si>
    <t>"KÃ¦re Mette - lad os sende forsvarsforbeholdet pÃ¥ pension inden nÃ¦ste valg." - klar opfordring fra @sofiecn pÃ¥ #rvlm21 om at sende forsvarsforbeholdet til afstemning. "Der kommer ikke et mere logisk tidspunkt end nu."_x000D_
_x000D_
#TÃ¦nkNyt #dkpol https://t.co/3E92IfYCWg</t>
  </si>
  <si>
    <t>['rvlm21', 'TÃ¦nkNyt', 'dkpol']</t>
  </si>
  <si>
    <t>ðŸ‘‰@Pia_Kjaersgaard pÃ¥ talerstolen ðŸ‡©ðŸ‡° â€œVi er der. Og vi bliver ved med at vÃ¦re derâ€ #df2021 #dkpol https://t.co/dN7Ho0JaXf</t>
  </si>
  <si>
    <t>['df2021', 'dkpol']</t>
  </si>
  <si>
    <t>['Pia_Kjaersgaard']</t>
  </si>
  <si>
    <t>SÃ¥ er @KofodPeter pÃ¥ talerstolen! â€œJeg mener, briterne traf den rigtige beslutning med Brexit. Jeg drÃ¸mmer om, at Danmark tager samme beslutning.â€ #dkpol #df2021 https://t.co/vKtbKAprY8</t>
  </si>
  <si>
    <t>['dkpol', 'df2021']</t>
  </si>
  <si>
    <t>['KofodPeter']</t>
  </si>
  <si>
    <t>BesÃ¸g af #enmillionstemmer til #df2021 - vi skal sikre, at mennesker med handicap kan leve et vÃ¦rdigt liv. #dkpol #dkmedier https://t.co/pV8sDM7T9Z</t>
  </si>
  <si>
    <t>['enmillionstemmer', 'df2021', 'dkpol', 'dkmedier']</t>
  </si>
  <si>
    <t>Stort tillykke til @mikkelsarbo og @shklietsch - vores nye landsformandskab ðŸ’ª_x000D_
_x000D_
LÃ¦s mere her ðŸ‘‰ https://t.co/Aq838CKACx _x000D_
_x000D_
#dkpol #rvlm21 #TÃ¦nkNyt https://t.co/eNjOV5w1Ou</t>
  </si>
  <si>
    <t>['dkpol', 'rvlm21', 'TÃ¦nkNyt']</t>
  </si>
  <si>
    <t>['mikkelsarbo', 'shklietsch']</t>
  </si>
  <si>
    <t>.@skaarup_df: â€Vi har forandret dansk politik for altid, men der er stadig sÃ¥ meget, vi skal kÃ¦mpe for.â€  #df2021 #dkpol</t>
  </si>
  <si>
    <t>['skaarup_df']</t>
  </si>
  <si>
    <t>.@skaarup_df: â€At sidde i et dansk fÃ¦ngsel skal vÃ¦re en straf â€“ ikke en badeferie!â€ #df2021 #dkpol</t>
  </si>
  <si>
    <t>.@skaarup_df:â€Vi vil kÃ¦mpe for hÃ¥rdere straffe, minimumstraffe, flere ressourcer til politiet, anklagemyndigheden, kriminalforsorgen og domstolene, og vi vil udtrÃ¦de af de konventioner, som forbyder os at udvise kriminelle udlÃ¦ndinge." #df2021 #dkpol</t>
  </si>
  <si>
    <t>.@skaarup_df: "Hvis man kan blive straffet for at forhindre barnebrude i Danmark, er det ikke ministeren, der er noget galt med. SÃ¥ er det loven, der skal laves om!" #df2021 #dkpol</t>
  </si>
  <si>
    <t>Stort tillykke @shklietsch med valget som ny landsnÃ¦stformand - her knus fra vores nye landsformand @mikkelsarbo ðŸ‘ðŸ™ŒðŸ’ª_x000D_
_x000D_
#dkpol #rvlm21 https://t.co/lketdueLam</t>
  </si>
  <si>
    <t>['dkpol', 'rvlm21']</t>
  </si>
  <si>
    <t>['shklietsch', 'mikkelsarbo']</t>
  </si>
  <si>
    <t>.@skaarup_df:â€Det er ikke fornuftigt Danmark binder sig til nogle forÃ¦ldede og tussegamle konventioner, der forhindrer os i at fÃ¸re en konsekvent udlÃ¦ndingepolitik.â€ #df2021 #dkpol</t>
  </si>
  <si>
    <t>.@skaarup_df: â€I Danmark har vi valgt at skabe et samfund, der baserer sig pÃ¥, at det er de bredeste skuldre, der skal bÃ¦re de tungeste byrder. Det betyder, at vi lÃ¸fter i fÃ¦llesskab. Og det stÃ¥r vi vagt om i Dansk Folkeparti.â€ #df2021 #dkpol</t>
  </si>
  <si>
    <t>.@skaarup_df:â€Det er en hjertesag for Dansk Folkeparti, at der er omsorg, at der er hÃ¦nder nok, og at der er gode arbejdsvilkÃ¥r for de dygtige medarbejdere i vores sundhedssektor."  #df2021 #dkpol</t>
  </si>
  <si>
    <t>.@skaarup_df:â€Uden os var der ingen grÃ¦nsekontrol, ingen udlÃ¦ndingestramninger og ingen dansk krone. Og uden os kunne det aldrig have ladet sig gÃ¸re at fÃ¥ skubbet Det Radikale Venstre helt ud i kulden, hvor de hÃ¸rer hjemme.â€#df2021 #dkpol</t>
  </si>
  <si>
    <t>.@skaarup_df: "Vi har altsÃ¥ cementeret udlÃ¦ndingepolitikken som et forelÃ¸bigt nationalt kompromis. Og det, kÃ¦re venner, det er reel indflydelse!" #df2021 #dkpol</t>
  </si>
  <si>
    <t>.@skaarup_df: â€Vi mener det, nÃ¥r vi siger, at vi er borgerlige med et varmt hjerte. Vores projekt det er ikke et ideologisk, abstrakt projekt, som man ikke rigtig kan forholde sig til. Vores projekt handler om os, om danskerne.â€ #df2021 #dkpol</t>
  </si>
  <si>
    <t>Mikkel Irminger Sarbo er valgt som ny landsformand. Stort tillykke med valget ðŸ‘ðŸ™ŒðŸ’ª_x000D_
_x000D_
#dkpol #rvlm21 https://t.co/4TpR0mtDUJ</t>
  </si>
  <si>
    <t>UvÃ¦rdigt og splid af ressourcer at @Spolitik forsÃ¸ger at sabotere vigtigt samrÃ¥d i Folketinget med tidsrÃ¸vende anprisninger af deres partikammerat og forsvarsminister Trine Bramsen. Vi ser frem til nyt samrÃ¥d #dkpol https://t.co/7H5IRgyk41</t>
  </si>
  <si>
    <t>['Spolitik']</t>
  </si>
  <si>
    <t>Valg er vundet, meget er nÃ¥et. Radikale resultater, som gÃ¸r en forskel. TAK for en utrÃ¦ttelig radikal indsats til landsformand @SvendThorhauge, som efter seks Ã¥r i spidsen for partiets landsforbund takker af. LÃ¦s hans tale her: https://t.co/e3FEdvUA3S #rvlm21 #dkpol</t>
  </si>
  <si>
    <t>['rvlm21', 'dkpol']</t>
  </si>
  <si>
    <t>['SvendThorhauge']</t>
  </si>
  <si>
    <t>Stort tillykke til @mgladegaard med valget som ny formand for @VUngdom #dkpol</t>
  </si>
  <si>
    <t>['mgladegaard', 'VUngdom']</t>
  </si>
  <si>
    <t>Verden kalder pÃ¥ krÃ¦fter, der tÃ¦nker nyt. Jeg tror pÃ¥, at Danmark kan blive det fÃ¸rste land i verden, der gennemfÃ¸rer et reelt grÃ¸nt paradigmeskifte. 110% grÃ¸nt. - @sofiecn's tale til landsmÃ¸det: https://t.co/2wGWnGGpGR #TÃ¦nkNyt #rvlm21 #dkpol</t>
  </si>
  <si>
    <t>['TÃ¦nkNyt', 'rvlm21', 'dkpol']</t>
  </si>
  <si>
    <t>Flot S-spin igen i #dkmedier! Regeringens milliarder er stort set altsammen gamle penge. Hvis vi skal have en ambitiÃ¸s og ansvarlig grÃ¸n omstilling af Danmarks fÃ¸devarererhverv, sÃ¥ skal der investeres nye penge! #dkpol https://t.co/HOOzaiIb4V</t>
  </si>
  <si>
    <t>['dkmedier', 'dkpol']</t>
  </si>
  <si>
    <t>.@Kristianthdahl:â€Uanset hvad der siges og skrives i de her Ã¥r, har DF gennem de sidste 26 Ã¥r vÃ¦ret en uomtvistelig succes. Havde vi ikke rÃ¥bt op om en landsskadelig indvandringspolitik, da det ikke var stuerent, stod DK i langt stÃ¸rre problemer, end vi gÃ¸r nu.â€ #df2021 #dkpol</t>
  </si>
  <si>
    <t>.@Kristianthdahl: Vi skal huske at hÃ¦dre dem, der gÃ¸r en sÃ¦rlig indsats for vort land (..) Dem hÃ¦drede vi bl.a. forrige sÃ¸ndag, da vi havde flagdag (.) De og deres pÃ¥rÃ¸rende fortjener en kÃ¦mpe tak. Og i sÃ¦rlig grad de pÃ¥rÃ¸rende, hvis nÃ¦rmeste desvÃ¦rre ikke kom hjem #df2021 #dkpol</t>
  </si>
  <si>
    <t>.@Kristianthdahl: â€Det nationale fÃ¦llesskab det skal vi passe pÃ¥. Er det fÃ¸rst vÃ¦k, kommer det aldrig tilbage.â€ #df2021 #dkpol</t>
  </si>
  <si>
    <t>.@Kristianthdahl:â€Og til de erhvervsorganisationer, der hele tiden prÃ¦diker, at der skal hentes mere udenlandsk arbejdskraft: EfterspÃ¸rg fÃ¸rst den arbejdskraft, vi rent faktisk har (â€¦) Danskere i job fÃ¸r nye indvandrere - sÃ¥ enkelt er det.â€ #df2021 #dkpol</t>
  </si>
  <si>
    <t>.@Kristianthdahl: â€Jeg vil gerne komme med en pÃ¥stand: Den stÃ¦rkeste og stÃ¸rste arbejdskraft-ressource har vi blandt seniorerne.â€  #df2021 #dkpol</t>
  </si>
  <si>
    <t>.@Kristianthdahl: â€BÃ¸rnebÃ¸rnene skal ikke sikres pÃ¥ bedsteforÃ¦ldrenes bekostning. I vores velfÃ¦rdssamfund der skal vi kunne sikre bÃ¥de de smÃ¥ og de Ã¦ldre samtidig!â€ #df2021 #dkpol</t>
  </si>
  <si>
    <t>.@Kristianthdahl:"Vores vÃ¦rdipolitik handler ogsÃ¥ om vores velfÃ¦rdssamfund. Handler ogsÃ¥ om, at vi tager os af hinanden. Dansk Folkeparti er Danmarks borgerlige parti med en klar social samvittighed." #df2021 #dkpol</t>
  </si>
  <si>
    <t>.@Kristianthdahl: â€Jeg tror, de fleste godt kan se, at det er uholdbart. At @Spolitik bruger deres position som eneste regeringsparti. Vi kan gÃ¸re opmÃ¦rksom pÃ¥ det. Men vi har ikke pt magten til at Ã¦ndre det. Det har derimod regeringens stÃ¸ttepartier.â€ #df2021 #dkpol</t>
  </si>
  <si>
    <t>['Kristianthdahl', 'Spolitik']</t>
  </si>
  <si>
    <t>.@Kristianthdahl: â€SelvfÃ¸lgelig skal syrerne hjem og opbygge deres eget land. Det skal ikke vÃ¦re et valg, de fÃ¥r, det skal vÃ¦re en selvfÃ¸lgelig pligt!  #df2021 #dkpol</t>
  </si>
  <si>
    <t>- Vi deler os efter anskuelse. Det mÃ¥ og skal vi. Men vi samler os ogsÃ¥ efter anskuelse. Det er den usagte del af den sÃ¦tning. Tak til alle, som har stÃ¥et fast, last og brast gennem Ã¥rene. - @svendthorhauge #rvlm21 #dkpol</t>
  </si>
  <si>
    <t>.@Kristianthdahl: Skal vi sikre Danmark for fremtiden, skal vi frigÃ¸re os fra bindinger, der i dag udgÃ¥r fra internationale konventioner (..) NÃ¥r Kurt Westergaards somaliske overfaldsmand gÃ¥r frit rundt i DK i dag pga. konventioner burde enhver kunne se, den er gal #df2021 #dkpol</t>
  </si>
  <si>
    <t>.@Kristianthdahl: â€Vi skal sÃ¦tte et max antal op for statsborgerskaber om Ã¥ret. Vi vil vÃ¦re langt mere restriktive med, hvem der fÃ¥r denne gave af det danske samfund.â€ #df2021 #dkpol</t>
  </si>
  <si>
    <t>.@Kristianthdahl:â€Man skal netop ikke komme til Danmark pÃ¥ grund af ydelser fra skatteyderne. Man skal kun komme, hvis man har noget positivt at tilbyde vort land! Ellers skal man holde sig vÃ¦k.â€ #df2021 #dkpol</t>
  </si>
  <si>
    <t>.@Kristianthdahl: â€Vi foreslÃ¥r en ny samlet indvandringslov, der forpligter partierne i Folketinget til at sikre Danmark i fremtiden. Sikre Danmark imod en Ã¸delÃ¦ggende indvandring.â€ #df2021 #dkpol</t>
  </si>
  <si>
    <t>.@Kristianthdahl: â€Man skal ikke have ret til asyl, nÃ¥r man har transporteret sig gennem 6-7 sikre lande for at nÃ¥ til DK (..) Og man skal ikke som udenlandsk kriminel kunne gÃ¥ frit omkring i det danske samfund, efter man har modarbejdet sin egen hjemsendelseâ€ #df2021 #dkpol</t>
  </si>
  <si>
    <t>.@Kristianthdahl: â€Inger hun har vores opbakning, og det kan hun i den grad mÃ¦rke, og vi har et dagligt samarbejde om stort og smÃ¥t. Den kamp, hun kÃ¦mper, er den kamp, vi kÃ¦mper.â€  #df2021 #dkpol</t>
  </si>
  <si>
    <t>SÃ¥ er @Kristianthdahl pÃ¥ talerstolen! #df2021 #dkpol https://t.co/jziNJUPfHW</t>
  </si>
  <si>
    <t>@Gordon_DLF @sofiecn @LotteRod Tak og lige over!</t>
  </si>
  <si>
    <t>[{'type': 'replied_to', 'id': '1439175002096607233'}]</t>
  </si>
  <si>
    <t>['Gordon_DLF', 'sofiecn', 'LotteRod']</t>
  </si>
  <si>
    <t>@JanEJoergensen Tak ðŸ˜‰</t>
  </si>
  <si>
    <t>[{'type': 'replied_to', 'id': '1439177881989615620'}]</t>
  </si>
  <si>
    <t>['JanEJoergensen']</t>
  </si>
  <si>
    <t>- Klimaforandringerne kalder pÃ¥ akut politisk handlekraft. Ungdommen og de folkelige bevÃ¦gelser overtager taktstokken i vantro over politikernes tempo. - @SvendThorhauge #TÃ¦nkNyt #rvlm21 #dkpol</t>
  </si>
  <si>
    <t>- Vores grÃ¸nne drÃ¸m skal gÃ¸res til virkelighed sammen med hele Danmark i al sin forskellighed. HÃ¸j og lav. Ung og gammel. Land og by. - @sofiecn #TÃ¦nkNyt #dkgreen #rvlm21</t>
  </si>
  <si>
    <t>['TÃ¦nkNyt', 'dkgreen', 'rvlm21']</t>
  </si>
  <si>
    <t>- Danmark kan blive det fÃ¸rste land i verden, der gennemfÃ¸rer et reelt grÃ¸nt paradigmeskift! Hvor vi bÃ¥de gÃ¸r den grÃ¸nne omstilling fÃ¦rdig hos os selv â€“ og tager hul pÃ¥ at hjÃ¦lpe resten af verden i mÃ¥l. - @sofiecn #TÃ¦nkNyt #dkgreen #rvlm21</t>
  </si>
  <si>
    <t>- TÃ¦nk, hvis vi turde tage ansvaret pÃ¥ os og sÃ¸rge for en Ã¸konomi, som kan gÃ¸re vores drÃ¸mme til virkelighed. Fra skole til klima. Hvor flere fÃ¥r mere for at arbejde, og hvor virksomheder kan udvikles frem for afvikles. - @sofiecn #TÃ¦nkNyt #rvlm21</t>
  </si>
  <si>
    <t>['TÃ¦nkNyt', 'rvlm21']</t>
  </si>
  <si>
    <t>- Jeg tror pÃ¥, at vi sammen kan genopfinde politik, sÃ¥ det virker. Skabe en skole, hvor alle bÃ¸rn trives og lÃ¦rer det basale. Bryde mistrivslen blandt unge. FÃ¥ integrationen pÃ¥ sporet. Hvis vi tÃ¸r tÃ¦nke nyt. - @sofiecn #dkpol #rvlm21</t>
  </si>
  <si>
    <t>- Virksomhed efter virksomhed sÃ¸ger desperat mennesker til at tage fat. Fremtiden kalder pÃ¥ dygtige folk til vores plejehjem og lÃ¦rervÃ¦relser. Men Christiansborg vender over en bred kam det dÃ¸ve Ã¸re til. Hvor blev ansvarligheden af? - @sofiecn #TÃ¦nkNyt #dkpol #rvlm21</t>
  </si>
  <si>
    <t>['TÃ¦nkNyt', 'dkpol', 'rvlm21']</t>
  </si>
  <si>
    <t>- Vi er stadig et land, hvor alt for mange danskere mÃ¥ leve uden deres udenlandske Ã¦gtefÃ¦lle eller uden for Danmark med deres kÃ¦rlighed. Hvor blev den sunde fornuft af?â€ - @sofiecn #TÃ¦nkNyt #rvlm21</t>
  </si>
  <si>
    <t>- For alt for mange bÃ¸rn er skolen et sted, hvor de hverken trives eller lÃ¦rer det basale. Skylder vi ikke de 60.000 bÃ¸rn, der startede i skolen for en mÃ¥ned siden en bedre og mere meningsfuld opvÃ¦kst? - @sofiecn #TÃ¦nkNyt #rvlm21</t>
  </si>
  <si>
    <t>@ClasenK @a_steenberg Tak.</t>
  </si>
  <si>
    <t>[{'type': 'replied_to', 'id': '1439169495902429191'}]</t>
  </si>
  <si>
    <t>['ClasenK', 'a_steenberg']</t>
  </si>
  <si>
    <t>.@SorenPape pÃ¥ @KonservativeDK landsrÃ¥d: _x000D_
#KLR21 #dkpol https://t.co/9NuERW3cUi</t>
  </si>
  <si>
    <t>['KLR21', 'dkpol']</t>
  </si>
  <si>
    <t>['SorenPape', 'KonservativeDK']</t>
  </si>
  <si>
    <t>.@SorenPape pÃ¥ @KonservativeDK landsrÃ¥d: _x000D_
#KLR21 #dkpol https://t.co/tHtQWq5Azs</t>
  </si>
  <si>
    <t>.@SorenPape pÃ¥ @KonservativeDK landsrÃ¥d: _x000D_
#KLR21 #dkpol https://t.co/NAZT12DR6s</t>
  </si>
  <si>
    <t>.@SorenPape pÃ¥ @KonservativeDK landsrÃ¥d: _x000D_
#KLR21 #dkpol https://t.co/vpX0av7GaB</t>
  </si>
  <si>
    <t>.@SorenPape pÃ¥ @KonservativeDK landsrÃ¥d: _x000D_
#KLR21 #dkpol https://t.co/qpOp33Gaeb</t>
  </si>
  <si>
    <t>.@SorenPape pÃ¥ @KonservativeDK landsrÃ¥d: _x000D_
#KLR21 #dkpol https://t.co/ie5YnKhaaN</t>
  </si>
  <si>
    <t>.@SorenPape pÃ¥ @KonservativeDK landsrÃ¥d: _x000D_
#KLR21 #dkpol https://t.co/X7ukBUpJj1</t>
  </si>
  <si>
    <t>.@SorenPape pÃ¥ @KonservativeDK landsrÃ¥d: _x000D_
#KLR21 #dkpol https://t.co/NWWwiWVh7e</t>
  </si>
  <si>
    <t>.@SorenPape pÃ¥ @KonservativeDK landsrÃ¥d: _x000D_
#KLR21 #dkpol https://t.co/SAebHglvQA</t>
  </si>
  <si>
    <t>.@SorenPape pÃ¥ @KonservativeDK landsrÃ¥d: _x000D_
#KLR21 #dkpol https://t.co/E2kfvuSAli</t>
  </si>
  <si>
    <t>.@SorenPape pÃ¥ @KonservativeDK landsrÃ¥d: _x000D_
#KLR21 #dkpol https://t.co/cfWwDozJ7b</t>
  </si>
  <si>
    <t>@jesbc @Spolitik @DanskDf1995 @KonservativeDK Tak.</t>
  </si>
  <si>
    <t>[{'type': 'replied_to', 'id': '1439159625690058754'}]</t>
  </si>
  <si>
    <t>['jesbc', 'Spolitik', 'DanskDf1995', 'KonservativeDK']</t>
  </si>
  <si>
    <t>@TheDorteOlsen @hediyedptemiz Tak ðŸ™</t>
  </si>
  <si>
    <t>[{'type': 'replied_to', 'id': '1439140424564842497'}]</t>
  </si>
  <si>
    <t>['TheDorteOlsen', 'hediyedptemiz']</t>
  </si>
  <si>
    <t>@LukasLunoe Tak!</t>
  </si>
  <si>
    <t>[{'type': 'replied_to', 'id': '1439158438408433666'}]</t>
  </si>
  <si>
    <t>['LukasLunoe']</t>
  </si>
  <si>
    <t>Vi er i godt selskab med Inger StÃ¸jberg _x000D_
#df2021 #dkpol https://t.co/VvQ5TXLY1J</t>
  </si>
  <si>
    <t>SÃ¥ kender vi de rÃ¸de partier igen. Taler meget om klimaet, men vil ikke levere finansiering, sÃ¥ der rent faktisk kan investeres i den grÃ¸nne omstilling i Danmark. Der er brug for konkret handling og reel Ã¸konomi. Det er borgerlig klimapolitik! #dkpol https://t.co/oGhDGerj0D</t>
  </si>
  <si>
    <t>SÃ¥ er vi i gang med Dansk Folkepartis 26. Ã¥rsmÃ¸de! @Blixt22 #df2021 #dkpol https://t.co/yokCET08IY</t>
  </si>
  <si>
    <t>['Blixt22']</t>
  </si>
  <si>
    <t>@Cqmillq @stinuslindgreen Tak!</t>
  </si>
  <si>
    <t>[{'type': 'replied_to', 'id': '1439146150850879491'}]</t>
  </si>
  <si>
    <t>['Cqmillq', 'stinuslindgreen']</t>
  </si>
  <si>
    <t>@MortenReimar Tak. Opgraderet udgave af Nyborg Strand I har fundet dÃ©r ðŸ˜‰ Nyd det!</t>
  </si>
  <si>
    <t>[{'type': 'replied_to', 'id': '1439144453848117263'}]</t>
  </si>
  <si>
    <t>['MortenReimar']</t>
  </si>
  <si>
    <t>@DanskIndustri Tak ðŸ™</t>
  </si>
  <si>
    <t>[{'type': 'replied_to', 'id': '1439139118085193732'}]</t>
  </si>
  <si>
    <t>@MariaGjerding Tak ðŸ™</t>
  </si>
  <si>
    <t>[{'type': 'replied_to', 'id': '1439137910142480388'}]</t>
  </si>
  <si>
    <t>['MariaGjerding']</t>
  </si>
  <si>
    <t>SÃ¥ er landsmÃ¸det i gang. Se med live pÃ¥ https://t.co/XND15RYXxf og https://t.co/8LM3MvM1hW #rvlm21 #dkpol https://t.co/l0HOiMfSz9</t>
  </si>
  <si>
    <t>[None, None, None]</t>
  </si>
  <si>
    <t>SÃ¥ klar til #rvlm21  ðŸ’ªðŸ‘ŠðŸ™Œ du kan fÃ¸lge med hele dagen pÃ¥ Radikale Venstres Facebookside ðŸ‘‰_x000D_
https://t.co/VfP6JxCgnX_x000D_
_x000D_
Og dagens program finder du her: _x000D_
https://t.co/rAJAt0uKFX_x000D_
_x000D_
#TÃ¦nkNyt #dkpol https://t.co/SmFqJSN9qK</t>
  </si>
  <si>
    <t>[None, None, None, None]</t>
  </si>
  <si>
    <t>@AlexanderSF_dk @tv2newsdk @Pia_Kjaersgaard AltsÃ¥, hun har efter sigende stemt pÃ¥ os fÃ¸r hun fik andre ideer â€¦ ðŸ˜… https://t.co/RFVhasNrBy #rvlm21</t>
  </si>
  <si>
    <t>[{'type': 'replied_to', 'id': '1439128311364468738'}]</t>
  </si>
  <si>
    <t>['rvlm21']</t>
  </si>
  <si>
    <t>['AlexanderSF_dk', 'tv2newsdk', 'Pia_Kjaersgaard']</t>
  </si>
  <si>
    <t>Selv med 116 Ã¥r bag os glÃ¦der vi os stadig til landsmÃ¸de ðŸ˜€ Forrygende weekend forude med radikal politik, taler, debat, visioner og ideer. FÃ¸lg med pÃ¥ https://t.co/ediUJyb1uj og https://t.co/obETzcekIJ. Vel mÃ¸dt i Nyborg og pÃ¥ nettet! #TÃ¦nkNyt #rvlm21 #dkpol https://t.co/c06X9OK3jR</t>
  </si>
  <si>
    <t>Se med pÃ¥ Facebook, nÃ¥r @KonservativeDK sender @SorenPape landsrÃ¥dstale live #dkpol #KLR21 https://t.co/6phBqiRNRh</t>
  </si>
  <si>
    <t>['dkpol', 'KLR21']</t>
  </si>
  <si>
    <t>['KonservativeDK', 'SorenPape']</t>
  </si>
  <si>
    <t>@IsabellaArendt Tak!</t>
  </si>
  <si>
    <t>[{'type': 'replied_to', 'id': '1439116178849402880'}]</t>
  </si>
  <si>
    <t>['IsabellaArendt']</t>
  </si>
  <si>
    <t>@BennyAndersen @socialpaed @sofiecn @rvthorholm Tak og i lige mÃ¥de ðŸ™</t>
  </si>
  <si>
    <t>[{'type': 'replied_to', 'id': '1439115276767961092'}]</t>
  </si>
  <si>
    <t>['BennyAndersen', 'socialpaed', 'sofiecn', 'rvthorholm']</t>
  </si>
  <si>
    <t>Vi skal have vÃ¦rdighed og retssikkerhed for mennesker med handicap! LÃ¦s vores nye udspil her ðŸ‘‰ https://t.co/eVeleBfdK5 #dkpol</t>
  </si>
  <si>
    <t>KÃ¦re @Spolitik og @annette_lind. Danmarks forsvarsminister skal ikke have en medalje for at tage pÃ¥ arbejde en sÃ¸ndag, hvor danskere og ambassadeansatte er i alvorlig fare i Kabul. Vi giver medaljer til mennesker, der sÃ¦tter livet pÃ¥ spil for frihed! #dkpol https://t.co/vOZ097GhGj</t>
  </si>
  <si>
    <t>['Spolitik', 'annette_lind']</t>
  </si>
  <si>
    <t>Virkeligheden kalder. Vi skal skrue markant op for ambitioner og handling. Danmark skal gÃ¥ 110% grÃ¸nt. Vejen frem: https://t.co/Q9QF48NaLq #TÃ¦nkNyt #dkgreen #dkpol https://t.co/iuaE2SegGR</t>
  </si>
  <si>
    <t>[{'type': 'quoted', 'id': '1438603848881512453'}]</t>
  </si>
  <si>
    <t>Klimaforandringerne er sÃ¥ omfattende, at vi skal handle. Nu! Med nyt udspil udstikker vi vejen, sÃ¥ Danmark bliver klimaneutralt allerede i 2040 â€“ ti Ã¥r fÃ¸r planlagt. PÃ¥ sigt er mÃ¥let et 110% grÃ¸nt samfund, der indfanger CO2. LÃ¦s: https://t.co/Q9QF48NaLq #TÃ¦nkNyt #dkgreen #dkpol</t>
  </si>
  <si>
    <t>Nu bliver kommunerne sat fri, sÃ¥ de effektivt kan bekÃ¦mpe partikelforureningen. LÃ¦s mere om aftalen her:_x000D_
https://t.co/dsWsuJgPvx_x000D_
_x000D_
#dkpol #dkgreen https://t.co/cgM90poWO9</t>
  </si>
  <si>
    <t>[{'type': 'replied_to', 'id': '1437704538077765636'}]</t>
  </si>
  <si>
    <t>Vi skal ikke gÃ¥ fra coronamundbind til luftforureningsmundbind ðŸ’ª_x000D_
GlÃ¦de hos @zeniastampe &amp;amp; @MiaNyegaard over dagens aftale, der betyder renere luft i byerne. _x000D_
Nu muligt at forbyde dieselbiler uden filter, gamle brÃ¦ndeovne og oprette renluftzoner i byerne ðŸ’š  _x000D_
#dkpol #dkgreen https://t.co/Kf9KJhUsaF</t>
  </si>
  <si>
    <t>['zeniastampe', 'MiaNyegaard']</t>
  </si>
  <si>
    <t>â€œFor 20 Ã¥r efter 9/11 er vi stadig i krig med terroren. Vi skal bekÃ¦mpe mÃ¸rkets krÃ¦fter med al vor magt!â€_x000D_
_x000D_
LÃ¦s @Kristianthdahl nyeste ugebrev herðŸ‘‡ https://t.co/IiizlOEyJm #dkpol #dkmedier</t>
  </si>
  <si>
    <t>"Der er virkelig en forstÃ¥else for, at vi kommer lÃ¦ngst med tillid fremfor regler og kontrol." ðŸ’ª _x000D_
Det var en fornÃ¸jelse at have besÃ¸g af dig, Allan - tak for at tage tjansen som #politisklederforendag ðŸ™Œ_x000D_
_x000D_
https://t.co/J1XPOd0eOI_x000D_
_x000D_
 #dkpol #uddpol #skolechat https://t.co/DMyfnXHFOr</t>
  </si>
  <si>
    <t>['politisklederforendag', 'dkpol', 'uddpol', 'skolechat']</t>
  </si>
  <si>
    <t>Tak til @spisekammeret og @DanmarksNatur for at tage Ã¥bent imod udspillet. Nu skal vi sÃ¦tte endnu mere tryk pÃ¥ grÃ¸nne omstilling af Danmarks fÃ¸devareerhverv. Det er ansvarligt, og vi hÃ¦ver ambitionerne pÃ¥ klima! #dkpol https://t.co/VBZJuEhrvL</t>
  </si>
  <si>
    <t>['spisekammeret', 'DanmarksNatur']</t>
  </si>
  <si>
    <t>@venstredk @KonservativeDK @DanskDf1995 @NyeBorgerlige @LiberalAlliance</t>
  </si>
  <si>
    <t>[{'type': 'replied_to', 'id': '1436180264837861379'}]</t>
  </si>
  <si>
    <t>['venstredk', 'KonservativeDK', 'DanskDf1995', 'NyeBorgerlige', 'LiberalAlliance']</t>
  </si>
  <si>
    <t>De blÃ¥ partier stÃ¥r sammen! Et helt nyt fÃ¦lles borgerligt landbrugsudspil skal sikre danske jobs og er mere ambitiÃ¸st pÃ¥ klima end regeringen. Vi er stolte af alle de mennesker, som arbejder i fÃ¸devareerhvervet i DanmarkðŸ‡©ðŸ‡°ðŸ‘_x000D_
#dkpol https://t.co/EcD8cX6W24</t>
  </si>
  <si>
    <t>Vi er stolte over, at @Peterbollerup nu vender tilbage til det liberale moderskib. Peter starter nemlig som vores nye pressechef d. 1. oktober. Vi kan nÃ¦sten ikke vente! ðŸ’ª #dkpol #dkmedier</t>
  </si>
  <si>
    <t>['Peterbollerup']</t>
  </si>
  <si>
    <t>Vi opruster pÃ¥ Ã¦ldreomrÃ¥det. @JaneHeitmann er ny Ã¦ldre- og omsorgsordfÃ¸rer, og det bliver lÃ¸ftet til et hovedordfÃ¸rerskab. Samtidig bliver @MarleneAmbo ny social- og handicapordfÃ¸rer. Det er vi rigtige glade for at begge er klar til! #dkpol https://t.co/5WyoiLefqR</t>
  </si>
  <si>
    <t>['JaneHeitmann', 'MarleneAmbo']</t>
  </si>
  <si>
    <t>Og det skal selvfÃ¸lgelig vÃ¦re pÃ¥ danske lÃ¸n- og arbejdsvilkÃ¥r.</t>
  </si>
  <si>
    <t>[{'type': 'replied_to', 'id': '1435852999541264385'}]</t>
  </si>
  <si>
    <t>Danske virksomheder mangler hÃ¦nder lige nu. Det er alvorligt. Derfor foreslÃ¥r Venstre at sÃ¦nke belÃ¸bsgrÃ¦nsen med 100.000 kr. LÃ¦s mere om vores nye udspil om international arbejdskraft, der skal Ã¸ge beskÃ¦ftigelsen - og gÃ¸re Danmark rigere og grÃ¸nnere #dkpol https://t.co/2HjCnJOQ8a</t>
  </si>
  <si>
    <t>[{'type': 'replied_to', 'id': '1435686738819784713'}]</t>
  </si>
  <si>
    <t>Regeringens reformudspil er uambitiÃ¸st. Danske virksomheder mangler hÃ¦nder lige nu. Venstre er klar med udspil, som skal give bedre mulighed for international arbejdskraft. Det vil vi spille ind i forhandlingerne, der skal gÃ¸re Danmark rigere og grÃ¸nnere! https://t.co/5jNPBfUss4</t>
  </si>
  <si>
    <t>Tak for besÃ¸get og indsatsen, Allan ðŸ’ª Og tak for gode tanker om, hvordan vi dÃ¦mper pÃ¥ prÃ¦stationsrÃ¦set i folkeskolen. I morgen overtager @sofiecn igen roret og fortsÃ¦tter kampen for en fri skole._x000D_
_x000D_
https://t.co/0GfXE1rcq4_x000D_
_x000D_
#tÃ¦nknyt #dkpol #politisklederforendag https://t.co/ir1wvUl8hR</t>
  </si>
  <si>
    <t>['tÃ¦nknyt', 'dkpol', 'politisklederforendag']</t>
  </si>
  <si>
    <t>Allan styrer dagens gruppemÃ¸de ðŸ™Œ _x000D_
Han er #politisklederforendag og kommer med idÃ©er til, hvordan man kan lÃ¦gge en dÃ¦mper pÃ¥ prÃ¦stationsrÃ¦set i den danske folkeskole._x000D_
_x000D_
https://t.co/CuXGtgX0yf_x000D_
_x000D_
#dkpol #tÃ¦nknyt https://t.co/sBB1KaE4WY</t>
  </si>
  <si>
    <t>['politisklederforendag', 'dkpol', 'tÃ¦nknyt']</t>
  </si>
  <si>
    <t>Vores #politisklederforendag Allan mÃ¸des med "skoleklyngen," der arbejder med skoleomrÃ¥det, med opfordring om et opgÃ¸r med prÃ¦stationskulturen -  et helt konkret forslag kan vÃ¦re at afskaffe uddannelsesparathedsvurdering._x000D_
- med @LotteRod @FrkCallesen @martinlidegaard _x000D_
#tÃ¦nknyt https://t.co/H3RWEJJq86</t>
  </si>
  <si>
    <t>['politisklederforendag', 'tÃ¦nknyt']</t>
  </si>
  <si>
    <t>['LotteRod', 'FrkCallesen', 'martinlidegaard']</t>
  </si>
  <si>
    <t>Â»At gÃ¥ i krig er en af de mest alvorlige beslutninger et land kan trÃ¦ffe. Derfor skal sÃ¥dan beslutning bygge pÃ¥ et bredere demokratisk mandat og gÃ¸res til genstand for en grundigere demokratisk debatÂ«, siger @EvaFlyvholm _x000D_
_x000D_
https://t.co/TLMYf5b7Ha</t>
  </si>
  <si>
    <t>['EvaFlyvholm']</t>
  </si>
  <si>
    <t>Velkommen til, Allan ðŸ’ª_x000D_
Allan har lÃ¥nt @sofiecn job i dag og kommer med gode idÃ©er til, hvordan vi dÃ¦mper prÃ¦stationsrÃ¦set i den danske folkeskole - vi glÃ¦der os til at hÃ¸re dem i lÃ¸bet af dagen ðŸ™Œ_x000D_
_x000D_
https://t.co/Y6UaPKxKW8_x000D_
_x000D_
#dkpol #tÃ¦nknyt https://t.co/H0O4hcAyyW</t>
  </si>
  <si>
    <t>Regeringen vil indfÃ¸re en skat pÃ¥ investeringer og ivÃ¦rksÃ¦tteri. Det er den helt forkerte vej for Danmark! Vi skal have flere til at skabe nye danske virksomheder, sÃ¥ vi gÃ¸re vores samfund rigere og grÃ¸nnere! #dkpol https://t.co/mMuslck8L7</t>
  </si>
  <si>
    <t>Danmark kan mere ðŸ‡©ðŸ‡°ðŸ’ª https://t.co/zYGlCYd2P9</t>
  </si>
  <si>
    <t>Drop den gensidige forsÃ¸rgerpligt _x000D_
_x000D_
Gensidig forsÃ¸rgerpligt straffer folk, der gerne vil yde en ekstra indsats - sÃ¦rligt Ã¦ldre og fÃ¸rtidspensionister._x000D_
_x000D_
Det kan vi gÃ¸re bedre #dkpol https://t.co/bXF3sHBAcW</t>
  </si>
  <si>
    <t>Endnu engang har forsvarsministeren ikke fortalt sandheden. BT kan nu afslÃ¸re, at det var ren taxa til socialdemokratisk valgkampagne pÃ¥ Ã†rÃ¸, da forsvarsministeren bookede forsvarets patruljeskib. Ministerens mange forklaringer er dybt utrovÃ¦rdige! #dkpol https://t.co/UQXSLBy5xY</t>
  </si>
  <si>
    <t>Nej Mette Frederiksen. Hverken befolkning, partier eller medier har kritiseret vores soldater og udsendte i Afghanistan. Det er uvÃ¦rdigt, at statsministeren igen fralÃ¦gger sig ansvaret og giver alle andre skylden for hendes egne beslutninger! #dkpol https://t.co/OtlUCzZxZU</t>
  </si>
  <si>
    <t>Vi ved godt, at vi ikke vinder en popularitetskonkurrence med vores reformforslag. Men vi gÃ¸r det rigtige for Danmark, sÃ¥ vi kan sikre en ansvarlig Ã¸konomi, god velfÃ¦rd og grÃ¸n omstilling til vores bÃ¸rn, bÃ¸rnebÃ¸rn og fremtidige generationer! #dkpol https://t.co/VVR1Rx2GQD</t>
  </si>
  <si>
    <t>Vi skal gÃ¸re mere for vores veteraner. De har sat livet pÃ¥ spil for Danmark og kÃ¦mpet for vores frihed. Vi skylder dem og deres familier en stor tak! Budskab i fÃ¦lles kronik af @JakobEllemann @SoerenGade @larsclilleholt i Avisen Danmark i dag #dkpol https://t.co/9tdX2G3jBF</t>
  </si>
  <si>
    <t>['JakobEllemann', 'SoerenGade', 'larsclilleholt']</t>
  </si>
  <si>
    <t>â€œDrop det ultimatum! Dansk landbrug skal udvikles â€“ ikke afvikles!â€ LÃ¦s @Kristianthdahl nye ugebrev her ðŸ‘‡ https://t.co/0Y2iL8hA7q #dkpol #dkmedier</t>
  </si>
  <si>
    <t>Vi skal hjÃ¦lpe vores veteraner herunder Afghanistan-veteraner mere. Det skylder vi alle dem, som har sat livet pÃ¥ spil for Danmark. Venstre kommer i dag med et forslag om at styrke indsatserne for veteraner med tocifret millionbelÃ¸b! #dkpol @larsclilleholt https://t.co/q1Y25QK6X6</t>
  </si>
  <si>
    <t>['larsclilleholt']</t>
  </si>
  <si>
    <t>Tak til alle Danmarks udsendte._x000D_
I yder og har ydet en stor indsats for vores land ðŸ‡©ðŸ‡° https://t.co/ub19vgmu53</t>
  </si>
  <si>
    <t>TAK ðŸ‡©ðŸ‡°_x000D_
_x000D_
I dag flager vi til Ã¦re for Danmarks udsendte. _x000D_
_x000D_
Fra Dansk Folkeparti skal der lyde et TAK til de udsendte for den indsats og de ofre, som de har bragt til gavn for vores lands sikkerhed._x000D_
_x000D_
Vi mener, at der skal gÃ¸res endnu mere for at hÃ¦dre dem. #dkpol https://t.co/GNPFKZAibT</t>
  </si>
  <si>
    <t>Forsvarsministeren har igen talt usandt! Hun har hele tiden hÃ¦vdet, at hun ikke var taget pÃ¥ socialdemokratisk kampagnetur, hvis hun havde kendt til den alvorlige situation i Kabul. Nu afslÃ¸rer TV2, at Kabul var faldet, inden hun besÃ¸gte Ã†rÃ¸ #dkpol https://t.co/6A8LbJhfQd</t>
  </si>
  <si>
    <t>Det er pÃ¥ tide, at vi kvinder bakker hinanden op og tager et opgÃ¸r med de rigide â€œkvindeidealerâ€. Lad os hylde friheden til at vÃ¦re forskellige i stedet for at dÃ¸mme hinanden! Kronik af @fatmaoektem @sophieloehde @LineaLidell @marie_bjerre i @berlingske! https://t.co/XVb559e9Fy</t>
  </si>
  <si>
    <t>['fatmaoektem', 'sophieloehde', 'LineaLidell', 'marie_bjerre', 'berlingske']</t>
  </si>
  <si>
    <t>Det er et socialdemokratisk spin, at man kun kan vÃ¦re grÃ¸n, hvis man vil vÃ¦re med til at Ã¸delÃ¦gge fÃ¸devareerhvervet. Regeringens ultimatum vil sende tusindvis af gode danske arbejdspladser til udlandet. Det vil hverken vÃ¦re grÃ¸nt eller ansvarligt! https://t.co/RF27TbqyMi</t>
  </si>
  <si>
    <t>Regeringen skal ikke undersÃ¸ge sig selv. Vi har brug for en uvildig undersÃ¸gelse af regeringens hÃ¥ndtering af den kaotiske evakuering fra Afghanistan. De blÃ¥ partier er klar. Uansvarligt, hvis SF, EL og RV ender med at holde hÃ¥nden over regeringen! #dkpol https://t.co/NF4Q3cylxT</t>
  </si>
  <si>
    <t>StÃ¸rre jobprÃ¦mie for seniorer_x000D_
 _x000D_
Vi vil gÃ¸re det endnu mere attraktivt for seniorer at tage et arbejde. _x000D_
Derfor foreslÃ¥r vi en stor jobprÃ¦mie for dem, der har lyst og tid til at give den en ekstra skalle inde pensionen. SÃ¥ vi kan fÃ¥ flere hÃ¦nder pÃ¥ arbejdsmarkedet! _x000D_
#dkpol https://t.co/TBsGeVcfax</t>
  </si>
  <si>
    <t>De rÃ¸de partier er altid gode til at bruge skatteborgernes penge. Det er let. Men nÃ¥r det kommer til det svÃ¦re at lave reformer og fremtidssikre dansk Ã¸konomi, sÃ¥ siger de NEJ til det hele. Det er uansvarligt overfor vores bÃ¸rn og fremtidige generationer! https://t.co/sN33K8KzLJ</t>
  </si>
  <si>
    <t>@RCassoe @JakobEllemann Nej vi skal da investere i den grÃ¸nne omstilling i stedet for bare at tale om det: https://t.co/oS619ELpHm</t>
  </si>
  <si>
    <t>[{'type': 'replied_to', 'id': '1433062581791494144'}]</t>
  </si>
  <si>
    <t>['RCassoe', 'JakobEllemann']</t>
  </si>
  <si>
    <t>Verden bliver ikke grÃ¸nnere af at bedrive klimanationalisme og sende udledninger og gode danske arbejdspladser til Polen. Vi skal i stedet lave en markedsdrevet grÃ¸n omstilling med internationalt udsyn, investeringer og jobskabelse. Det er den borgerlige klimapolitik! #dkpol https://t.co/M5Myf63NWL</t>
  </si>
  <si>
    <t>Meget vigtig dom i dag! Vores retsordfÃ¸rer Preben Bang Henriksen opfordrer nu justitsministeren til at undersÃ¸ge, om vi kan forbyde andre bander #dkpol https://t.co/G9CVha47mU</t>
  </si>
  <si>
    <t>"Regeringen er klar. Men vi kan ikke skabe en grÃ¸n fremtid alene. Vi har brug for et Danmark, der stÃ¥r sammen. Vi mÃ¥ sikre holdbare politiske lÃ¸sninger," skriver @RasmusPrehn i @AvisenDanmark _x000D_
_x000D_
#landbrug #dkklima_x000D_
_x000D_
https://t.co/SMrFV2AkDC</t>
  </si>
  <si>
    <t>['landbrug', 'dkklima']</t>
  </si>
  <si>
    <t>['RasmusPrehn', 'AvisenDanmark']</t>
  </si>
  <si>
    <t>Vi stÃ¸tter Inger StÃ¸jberg ðŸ§¡_x000D_
Â _x000D_
Inger har lige lavet hjemmesiden https://t.co/m4d83YiBHR, hvor man kan tilmelde sig og fÃ¸lge med i Rigsretten, nu hvor Folketinget sagde nej til live-streaming fra Rigsretten._x000D_
Â _x000D_
GÃ¸r som @Kristianthdahl og andre og tilmeld dig med det samme! #dkpol https://t.co/cgMUHbseeM</t>
  </si>
  <si>
    <t>Huskeseddel til regeringen: Hvordan sikrer vi virksomhederne mere af den arbejdskraft, som de efterspÃ¸rger? _x000D_
_x000D_
Det giver vi sammen med @radikale tre konkrete bud pÃ¥ i dag #dkpol #dkÃ¸ko #dkbiz https://t.co/Q0gppG1bHx</t>
  </si>
  <si>
    <t>['dkpol', 'dkÃ¸ko', 'dkbiz']</t>
  </si>
  <si>
    <t>['radikale']</t>
  </si>
  <si>
    <t>Det gÃ¥r rigtig godt for dansk Ã¸konomi ðŸ’ªMeget bedre end vi havde turde hÃ¥be pÃ¥ efter corona-krisen. Derfor skal vi lette foden lidt fra speederen, sÃ¥ vi sikrer et stabilt og varigt opsving ðŸŒ¹ #dkpol https://t.co/TUJ8nxwsc8</t>
  </si>
  <si>
    <t>Manglen pÃ¥ arbejdskraft er stor - og den lÃ¸ser regeringen IKKE med sit finanslovsudspil. Det er endnu en finanslov, som rammer forbi skiven. LÃ¸sningen er reformer og lavere skat #dkpol #FFL22 #dkbiz #dkÃ¸ko https://t.co/8C0ovPQlAe</t>
  </si>
  <si>
    <t>['dkpol', 'FFL22', 'dkbiz', 'dkÃ¸ko']</t>
  </si>
  <si>
    <t>Flere politikredse har de seneste Ã¥r haft sager med biler, der fejrer bryllupper ved at larme, blinke og kÃ¸re overfor rÃ¸dt. â€œDer gÃ¥r for meget mellemÃ¸stlige tilstande i de her bryllupsparader,â€ siger DFs retsordfÃ¸rer Peter Skaarup. #dkpol _x000D_
_x000D_
https://t.co/rC7tYKFt1n</t>
  </si>
  <si>
    <t>SÃ¥ kender vi de rÃ¸de partier i Danmark. Bruger lÃ¸s af skatteborgernes penge, men kan ikke selv anvise vej til at fremtidssikre Ã¸konomien, sÃ¥ der er rÃ¥d til god velfÃ¦rd og grÃ¸n omstilling til vores bÃ¸rn og bÃ¸rnebÃ¸rn. Uansvarligt! #dkpol https://t.co/yJx0ixw5dU</t>
  </si>
  <si>
    <t>[{'type': 'quoted', 'id': '1431953758511058945'}]</t>
  </si>
  <si>
    <t>Vi skal til bunds i evakueringen fra Afghanistan. Og vi skal lÃ¦re af vores indsats. Derfor skal der ogsÃ¥ et eksternt, uvildigt blik pÃ¥ en kommende undersÃ¸gelse. @martinlidegaard #dkpol https://t.co/UV1af5vS8N</t>
  </si>
  <si>
    <t>['martinlidegaard']</t>
  </si>
  <si>
    <t>Alvorligt svigt af regeringen. Enig! #dkpol https://t.co/rX3XWa8ZQM</t>
  </si>
  <si>
    <t>Vi mÃ¥ og skal lÃ¦re af Afghanistan! Situationen kalder dels pÃ¥ mÃ¥lrettet humanitÃ¦r hjÃ¦lp her og nu, dels pÃ¥ udredning af bÃ¥de de seneste 20 Ã¥rs indsats og de seneste ugers evakuering. Radikale Venstres Hovedbestyrelse: https://t.co/20ychT9vjy #dkpol</t>
  </si>
  <si>
    <t>Samarbejde? Samhandel? Sikkerhed? _x000D_
Hvad betyder EU for dig ðŸ‡©ðŸ‡°ðŸ‡ªðŸ‡ºðŸ‡©ðŸ‡°?_x000D_
Kom forbi vores telt pÃ¥ #eudagen hvis du er i Mariager og fortÃ¦l os dine tanker om EU ðŸ™Œ_x000D_
_x000D_
#dkpol #eudk https://t.co/5yM6Eo4eJJ</t>
  </si>
  <si>
    <t>['eudagen', 'dkpol', 'eudk']</t>
  </si>
  <si>
    <t>Vi Ã¸nsker @IsabellaArendt @rohde_jens og resten af KD et godt sommergruppemÃ¸de #dkpol</t>
  </si>
  <si>
    <t>['IsabellaArendt', 'rohde_jens']</t>
  </si>
  <si>
    <t>â€œSygeplejerskekonflikten viser samtidig meget tydeligt, at den hÃ¸jt besungne â€œDanske Modelâ€ ikke fungerer pÃ¥ de dele af det offentlige arbejdsmarked, hvor vi reelt ikke tillader, der strejkes for bedre vilkÃ¥râ€ LÃ¦s @Kristianthdahlâ€™s ugebrev her ðŸ‘‡ https://t.co/VSQ5XtWOy4 #dkpol</t>
  </si>
  <si>
    <t>Se mere her ðŸ‘‰ https://t.co/wfIm006cCQ</t>
  </si>
  <si>
    <t>[{'type': 'replied_to', 'id': '1431179053214674947'}]</t>
  </si>
  <si>
    <t>Vi er til grin! _x000D_
_x000D_
Fem Ã¥rs fÃ¦ngsel ðŸ˜¡ Det er hvad retten i Glostrup har givet en kvinde for at tilslutte sig Islamisk Stat og kÃ¦mpe mod Danmark og danske vÃ¦rdier. _x000D_
_x000D_
Hun burde smides ud af landet for bestandigt! #dkpol #dkmedier https://t.co/HIFA0TMQjx</t>
  </si>
  <si>
    <t>Vores sundhedsordfÃ¸rer og beskÃ¦ftigelsesordfÃ¸rer er i fuld gang med at stille spÃ¸rgsmÃ¥l til regeringen omkring sygeplejerskestrejken i Folketingssalen, og der bliver ikke lagt fingre i mellem - hvad ville du sige til regeringen, hvis du kunne? #dkpol https://t.co/yjMsKlX0Rw</t>
  </si>
  <si>
    <t>MagelÃ¸st hykleri fra @PiaOlsen og @SFpolitik. Himler op, men gÃ¸r ikke noget konkret ved det. Nu har I bevist, at I vil blÃ¦se og have mel i munden. Uansvarligt! #dkpol https://t.co/3pr26ArB4D</t>
  </si>
  <si>
    <t>[{'type': 'quoted', 'id': '1430864949207781384'}]</t>
  </si>
  <si>
    <t>['PiaOlsen', 'SFpolitik']</t>
  </si>
  <si>
    <t>Venstre har i dag konstitueret sig. @Marie_Bjerre er ny klimaordfÃ¸rer #dkpol https://t.co/TiGrEnyb7E</t>
  </si>
  <si>
    <t>['marie_bjerre']</t>
  </si>
  <si>
    <t>Dybt uansvarligt af regeringen! PÃ¥ trods af klare advarsler og pres fra partier i Folketinget sad regeringen pÃ¥ hÃ¦nderne og var uforberedt, da Taliban omringede Kabul. Det er meget alvorligt for Danmarks og danskeres sikkerhed! #dkpol https://t.co/4pkEKEwLB8</t>
  </si>
  <si>
    <t>SE KRISTIANS STÃ˜TTE TIL SYGEPLEJERSKERNEðŸ‘‡ https://t.co/PKmsNeQMXG</t>
  </si>
  <si>
    <t>Regeringen har et meget alvorligt forklaringsproblem. NÃ¸dvendigt vi fÃ¥r det undersÃ¸gt til bunds. Det handler om danskernes og Danmarks sikkerhed! #dkpol https://t.co/u4nOta2mFB</t>
  </si>
  <si>
    <t>Forbyd banden LTF! _x000D_
 _x000D_
I disse dage skal HÃ¸jesteret tage stilling til et forbud mod Loyal To Familia â€“ vi er klare i spyttet: luk LTF og alle andre kriminelle bander. #dkpol</t>
  </si>
  <si>
    <t>Jeppe Kofod var en af de stÃ¸rste kritikere, da Lene Espersen i sin tid var minister og ikke deltog i et arktisk mÃ¸de pÃ¥ grund af ferie. Da Taliban var i gang med at magtovertage Kabul og bringe danskere og lokalt ansatte i fare holdt han selv ferie! #dkpol https://t.co/RQLQZgmkck</t>
  </si>
  <si>
    <t>Afghanistan skal vÃ¦re et wakeup-call. USA er fÃ¦rdig med at vÃ¦re verdens politibetjent. Danmark og Europa skal i langt hÃ¸jere grad tage ansvar for vores egen sikkerhed og vÃ¦rne om vestlige vÃ¦rdier! Budskab fra @JakobEllemann i @berlingske i dag. #dkpol https://t.co/xwRs02ZAeM</t>
  </si>
  <si>
    <t>['JakobEllemann', 'berlingske']</t>
  </si>
  <si>
    <t>Enhedslisten er klar til kommunal- og regionsvalg. Over hele landet stiller vi op med kandidater, der er parate til at kÃ¦mpe for vores fÃ¦lles velfÃ¦rd, klima og miljÃ¸. https://t.co/4FEzcz06Ln</t>
  </si>
  <si>
    <t>Kan vi regne med, hvad statsministeren siger til befolkningen? Dybt alvorlig sag, som @JaneHeitmann fortsat vil forfÃ¸lge. De Ã¦ldre og de pÃ¥rÃ¸rende har krav pÃ¥ sandheden! #dkpol https://t.co/br4i2F7z6Y</t>
  </si>
  <si>
    <t>['JaneHeitmann']</t>
  </si>
  <si>
    <t>Fri til at vÃ¦re lige den, du er ðŸ™Œ_x000D_
Mulighed for at leve dit liv, som du vilðŸ’ª_x000D_
God Pride â¤ï¸_x000D_
_x000D_
#YouAreIncluded #dkpol https://t.co/frb6UR4pQp</t>
  </si>
  <si>
    <t>['YouAreIncluded', 'dkpol']</t>
  </si>
  <si>
    <t>Du kan se programmet her: https://t.co/mAoUOQKxng</t>
  </si>
  <si>
    <t>[{'type': 'replied_to', 'id': '1428659570180767747'}]</t>
  </si>
  <si>
    <t>PÃ¥ torsdag inviterer @Jens_Joel og @IdaAuken til konference om bÃ¦redygtighed i byggefagene. Der er stadig ledige pladser tilbage. Konferencen skal inspirere alle lag til at tÃ¦nke bÃ¦redygtighed mere ind i undervisningen. LÃ¦s mere og tilmeld dig her: https://t.co/xdzQzxTUAs</t>
  </si>
  <si>
    <t>['Jens_Joel', 'IdaAuken']</t>
  </si>
  <si>
    <t>Nyt ugebrev fra @Kristianthdahl: Mens kaos hersker i Afghanistan, breder frustration sig over regeringen og dens ministreâ€¦ #dkpol https://t.co/P2G44DrK0e</t>
  </si>
  <si>
    <t>@Formand_DSE @sofiecn Det gÃ¸r vi ogsÃ¥ ðŸ‘Š Tak for vigtige input!</t>
  </si>
  <si>
    <t>[{'type': 'replied_to', 'id': '1427931836701892611'}]</t>
  </si>
  <si>
    <t>['Formand_DSE', 'sofiecn']</t>
  </si>
  <si>
    <t>Det skal vÃ¦re slut med gakkede afgifter. Dansk Folkeparti vil gÃ¸re op med de afgifter, der gÃ¸r det dyrere og mere besvÃ¦rligt at vÃ¦re dansker. Med vores nye udspil vil vi af med afgifter, der hverken kan forklares eller forsvares. https://t.co/VBrTnO5BkR</t>
  </si>
  <si>
    <t>Den radikale folketingsgruppe har konstitueret sig. Se alle de nye ordfÃ¸rerskaber her #dkpol_x000D_
_x000D_
https://t.co/z8Pf4wKdf2</t>
  </si>
  <si>
    <t>Det er simpelthen gak, at vi skal betale afgifter pÃ¥ sÃ¥ mange ting i Danmark. Det skal stoppe! Med vores nye udspil gÃ¥r vi til kamp mod de gakkede afgifter, sÃ¥ det kan blive billigere at vÃ¦re dansker #dkpol https://t.co/V3y1xP1r7u @flydtkjaer</t>
  </si>
  <si>
    <t>['flydtkjaer']</t>
  </si>
  <si>
    <t>Gad vide, hvor meget dommer SÃ¸ren Holm Serup egentlig hader Dansk Folkeparti og @MrMesserschmidt ? #dkpol https://t.co/NdvBC0yOJi</t>
  </si>
  <si>
    <t>['MrMesserschmidt']</t>
  </si>
  <si>
    <t>Stort tillykke til @Jesper_Pet og @AneHalsboe med de nye ministerposter. Og et stort tak for indsatsen til @Joymogensen #dkpol https://t.co/vXVoVtdIi2</t>
  </si>
  <si>
    <t>['Jesper_Pet', 'AneHalsboe', 'Joymogensen']</t>
  </si>
  <si>
    <t>Det her skal vÃ¦kke eftertanke. Vi kan ikke regne med, at USA er verdens politimand. Derfor skal vi ogsÃ¥ i Danmark og i Europa i hÃ¸jere grad sÃ¸rge for vores egen sikkerhed! #dkpol https://t.co/IgbNe8Z1m3</t>
  </si>
  <si>
    <t>Dybt alvorlig situation i Afghanistan. Helt afgÃ¸rende, vi fÃ¥r bragt danske ansatte og dem, der har hjulpet os i sikkerhed. Samtidig vigtigt at huske pÃ¥, at danske soldaters indsats og ofre ikke er forgÃ¦ves. Lys er tÃ¦ndt, men lige nu trÃ¦nger mÃ¸rket sig pÃ¥. https://t.co/OBWlXGgXtQ</t>
  </si>
  <si>
    <t>Det er @Spolitik og resten af venstreflÃ¸jen, som har hÃ¦vet ydelserne til arbejdslÃ¸se indvandrere, gjort Danmark fattigere ved de seneste to finanslove, og nu vil begrÃ¦nse danskernes frie valg. Der er to klare veje i dansk politik. LÃ¦s principperne her: https://t.co/YfGNv6w9CP https://t.co/whSYe5nR81</t>
  </si>
  <si>
    <t>[{'type': 'quoted', 'id': '1426510063406100481'}]</t>
  </si>
  <si>
    <t>Tak til @cancer_dk for at tage godt imod vores nye udspil om 1700 flere praktiserende lÃ¦ger i hele Danmark. Alle danskere skal have en god lÃ¦ge tÃ¦t pÃ¥, hvor de bor! #dkpol https://t.co/EPS2nSqY1X</t>
  </si>
  <si>
    <t>[{'type': 'quoted', 'id': '1426143282908864512'}]</t>
  </si>
  <si>
    <t>['cancer_dk']</t>
  </si>
  <si>
    <t>Nye Borgerlige vil fjerne 100.000 offentligt ansatte, men vil kun pege pÃ¥ under en femtedel af de ansatte, de vil fjerne. Hvem peger pilen ellers pÃ¥ i Pernille Vermunds ulykkehjul? #dkpol https://t.co/JScxgt8Aep</t>
  </si>
  <si>
    <t>Tak til formanden for @laegeforeningen for at tage godt imod vores nye udspil. Vi har brug for sammen at skabe langt bedre muligheder for at give danskerne en lÃ¦ge tÃ¦t pÃ¥, hvor de bor! #dkpol https://t.co/Scqip6sCoB</t>
  </si>
  <si>
    <t>[{'type': 'quoted', 'id': '1426166570552811528'}]</t>
  </si>
  <si>
    <t>['laegeforeningen']</t>
  </si>
  <si>
    <t>Tak til de praktiserende lÃ¦gers formand for at tage godt imod vores nye udspil, der skal bekÃ¦mpe lÃ¦gemangel i hele landet! #dkpol https://t.co/1gco2WRs5q</t>
  </si>
  <si>
    <t>[{'type': 'quoted', 'id': '1426085449043488772'}]</t>
  </si>
  <si>
    <t>Alle danskere har ret til en god lÃ¦ge tÃ¦t pÃ¥, hvor de borðŸ’™_x000D_
_x000D_
Derfor vil Venstre have 1700 flere praktiserende lÃ¦ger i hele Danmark._x000D_
_x000D_
Vi vil bekÃ¦mpe den alvorlige lÃ¦gemangelðŸ‘ https://t.co/zCLUySOt63</t>
  </si>
  <si>
    <t>Flere hÃ¦nder til at gribe opsvinget: Mere udenlandsk arbejdskraft og ansÃ¦ttelsesstop i det offentlige. Det var vores udspil i forbindelse med vores sommergruppemÃ¸de. LÃ¦s mere her:_x000D_
https://t.co/SNg7nJCBX7</t>
  </si>
  <si>
    <t>@AlexVanopslagh til LAâ€™s sommergruppemÃ¸de: â€œVi bevÃ¦ger os nu ind i ny fase, hvor det er oplagt, at corona skal takles som almindelig influenza. Det betyder, at vi ikke skal have flere restriktioner overhovedet. Vi kan vende tilbage til en almindelig hverdag.â€ #dkpol</t>
  </si>
  <si>
    <t>Alle danskere har ret til en god lÃ¦ge tÃ¦t pÃ¥. Derfor vil vi i dag pÃ¥ vores sommergruppemÃ¸de prÃ¦sentere et stÃ¸rre udspil, som skal sikre bedre lÃ¦gedÃ¦kning i hele landet! #dkpol https://t.co/ynfYP3sQrG</t>
  </si>
  <si>
    <t>Tak til landets praktiserende lÃ¦ger for at tage godt imod vores nye forslag om at sÃ¦tte 675 mio. kr. til modernisering af lÃ¦gehuse. Vi skal bekÃ¦mpe den alvorlige lÃ¦gemangel i hele Danmark. Alle danskere har ret til en lÃ¦ge tÃ¦t pÃ¥! #dkpol https://t.co/11g0Wmahw5</t>
  </si>
  <si>
    <t>[{'type': 'quoted', 'id': '1426054837435785217'}]</t>
  </si>
  <si>
    <t>Kristian Hegaard trÃ¦der ud af Folketinget #dkpol https://t.co/UbC4bPKxVs</t>
  </si>
  <si>
    <t>TÃ†NK FRIT - fem punkter fra vores planðŸ‘‡ #TÃ¦nkNyt #skolechat https://t.co/DFkr8N5K4v</t>
  </si>
  <si>
    <t>['TÃ¦nkNyt', 'skolechat']</t>
  </si>
  <si>
    <t>TÃ†NK FRIT. Se vores vision og plan for fremtidens skole her: https://t.co/f8XIDdc9hB #TÃ¦nkNyt #skolechat #dkpol https://t.co/VXPf7XAEFc</t>
  </si>
  <si>
    <t>['TÃ¦nkNyt', 'skolechat', 'dkpol']</t>
  </si>
  <si>
    <t>Mistrivslen blandt bÃ¸rn og unge er vokset til alarmerende hÃ¸jder. Det *SKAL* vi gÃ¸re noget ved. #TÃ¦nkNyt #skolechat https://t.co/g0pq1jsBGb</t>
  </si>
  <si>
    <t>Alle bÃ¸rn skal have ret til en god start pÃ¥ livet. Vores skole skal sÃ¦tte alle bÃ¸rn fri til at leve liv, der giver mening for dem! - @sofiecn #TÃ¦nkNyt #skolechat https://t.co/fgosGxSQv8</t>
  </si>
  <si>
    <t>TÃ¦nk hvis vores skole kunne give alle bÃ¸rn en tryg start pÃ¥ et frit liv? TÃ¦nk hvis vi kunne skabe en skole, hvor alle trives â€“ og hvor alle lÃ¦rer at lÃ¦se, skrive og regne? - @sofiecn #TÃ¦nkNyt #skolechat https://t.co/66Mk2ODx0Y</t>
  </si>
  <si>
    <t>Politik skal handle om at drÃ¸mme stort. GÃ¸re menneskers liv bedre. LÃ¸se problemer. VÃ¦re vedkommende, nÃ¦rvÃ¦rende, inddragende. TÃ¦nk hvis politik var sÃ¥dan! - @sofiecn #TÃ¦nkNyt #dkpol</t>
  </si>
  <si>
    <t>['TÃ¦nkNyt', 'dkpol']</t>
  </si>
  <si>
    <t>Politik er i stykker. Mangler visioner og indsats, der lÃ¸ser de store problemer. Laves henover hovedet pÃ¥ folk frem for sammen med dem. Vi mÃ¥ genopfinde politik. TÃ¦nke nyt! - @sofiecn #dkpol</t>
  </si>
  <si>
    <t>Live lige nu fra vores sommerpressemÃ¸de - se med her: https://t.co/XOPTH6rTn9 #TÃ¦nkNyt #dkpol https://t.co/43gv5AYEdw</t>
  </si>
  <si>
    <t>Se med live pÃ¥ https://t.co/obETzcekIJ #skolechat #dkpol https://t.co/pGTElHwZ5R</t>
  </si>
  <si>
    <t>[{'type': 'quoted', 'id': '1425729502253043714'}]</t>
  </si>
  <si>
    <t>['skolechat', 'dkpol']</t>
  </si>
  <si>
    <t>VenstreflÃ¸jen taler meget om klimaet, men gÃ¸r meget lidt. Den grÃ¸nne omstilling er ikke gratis. Venstres formand @JakobEllemannâ€™s nye konkrete reformforslag sikrer finansiering uden at skÃ¦re i velfÃ¦rden og hÃ¦ve skatter og afgifter. Det er ansvarlig borgerlig klimapolitik! #dkpol https://t.co/BqfNxwbelH</t>
  </si>
  <si>
    <t>['JakobEllemann']</t>
  </si>
  <si>
    <t>Vi skal bekÃ¦mpe klimaforandringerne og samtidig hjÃ¦lpe danske virksomheder, som har akut mangel pÃ¥ arbejdskraft. Derfor kommer @JakobEllemann med et konkret reformforslag, som vil Ã¸ge beskÃ¦ftigelsen med 5.700 pers. Og frigive 1,7 mia. til grÃ¸n omstilling! https://t.co/oS619ELpHm</t>
  </si>
  <si>
    <t>Vi glÃ¦der os til at fÃ¥ dig med ombord - vi har nok mere brug for dig end for Messi! https://t.co/nXA6LdQxvU</t>
  </si>
  <si>
    <t>[{'type': 'quoted', 'id': '1425366441268858882'}]</t>
  </si>
  <si>
    <t>Vi er glade for den positive modtagelse. Lad os nu komme i gang ðŸ’ª #uddpol #skolechat #dkpol https://t.co/X4uNZIG7jA</t>
  </si>
  <si>
    <t>[{'type': 'quoted', 'id': '1425330943208968196'}]</t>
  </si>
  <si>
    <t>['uddpol', 'skolechat', 'dkpol']</t>
  </si>
  <si>
    <t>Venstres formand @JakobEllemann er klar med 10 punkter, som kan danne grundlag for en fÃ¦lles blÃ¥ platform for Danmark. Han vil sÃ¦tte mennesket i centrum og give mere frit valg. Samtidig vil han skabe arbejdspladser og fremtidssikre Ã¸konomien! #dkpol https://t.co/O4Sxg4bg21</t>
  </si>
  <si>
    <t>TÃ¦nk hvis alle bÃ¸rn struttede af selvvÃ¦rd og virkelyst. TÃ¦nk hvis skoledagen var tilpasset den enkelte skoles behov. _x000D_
Fri leg, flere voksne, fÃ¦rre test, mere frihed ðŸ™Œ _x000D_
Se hele vores skoleudspil her: _x000D_
https://t.co/f8XIDdc9hB_x000D_
_x000D_
#dkpol #skolechat https://t.co/OA00qpDru8</t>
  </si>
  <si>
    <t>['dkpol', 'skolechat']</t>
  </si>
  <si>
    <t>TÃ†NK FRIT. Se hele udspillet her: https://t.co/f8XIDdc9hB #skolechat #dkpol https://t.co/fhspFcIqdQ</t>
  </si>
  <si>
    <t>[{'type': 'quoted', 'id': '1424815578997526532'}]</t>
  </si>
  <si>
    <t>Peder Hvelplund siger: â€œVi fik presset regeringen til at indfÃ¸re den mest ambitiÃ¸se klimalov, men tiden lÃ¸ber ud for regeringen. Vi mener, Danmark skal vÃ¦re CO2- neutral i 2040.â€</t>
  </si>
  <si>
    <t>Peder Hvelplund taler nu om klimaet: â€œVi har stadig en chance for at undgÃ¥ de allervÃ¦rste klimaforandringer, men det er en politisk opgave. Det er den altoverskyggende opgave.â€</t>
  </si>
  <si>
    <t>Mai Villadsen siger: â€œKÃ¦re trÃ¦ngte familier, selv om I ikke fÃ¥r taletid i medierne, sÃ¥ ser vi jer og kÃ¦mper for jer.â€</t>
  </si>
  <si>
    <t>Mai Villadsen siger: â€œSygeplejerskens strejke skal lÃ¸ses af politikerne. KÃ¦re Mette Frederiksen, din strudsestrategi virker ikke.â€</t>
  </si>
  <si>
    <t>Mai Villadsen siger: â€œGratis tandlÃ¦ge, bedre hjÃ¦lp til mennesker med handicap og flere rettigheder til fÃ¸dende bliver centrale omrÃ¥det i efterÃ¥rets finanslovsforhandlinger.â€</t>
  </si>
  <si>
    <t>Mai Villadsen siger: â€œForhandlingerne om ydelser bliver en vigtig kamp.â€</t>
  </si>
  <si>
    <t>Mai Villadsen siger: â€œMette Frederiksen skal sÃ¦tte sig for bordenden og sikre, at vi nÃ¥r i mÃ¥l med vores klimamÃ¥l.â€</t>
  </si>
  <si>
    <t>SÃ¥ holder vi sommergruppemÃ¸de. Klimaet og sammenhÃ¦ngen i vores samfund bliver vores prioriteter.</t>
  </si>
  <si>
    <t>ðŸ’ªðŸ™ŒðŸ‘ https://t.co/Sh4vNhMc0b</t>
  </si>
  <si>
    <t>[{'type': 'quoted', 'id': '1424961513169768480'}]</t>
  </si>
  <si>
    <t>Tak for den positive modtagelse ðŸ™ðŸ» Vi glÃ¦der os til at fortsÃ¦tte samtalen om det gode bÃ¸rneliv #skolechat #uddpol #dkpol https://t.co/kAfrpfxZDD</t>
  </si>
  <si>
    <t>[{'type': 'quoted', 'id': '1424827843956121601'}]</t>
  </si>
  <si>
    <t>['skolechat', 'uddpol', 'dkpol']</t>
  </si>
  <si>
    <t>Tak for modtagelsen ðŸ™ðŸ» Lad os sÃ¦tte handling bag ordene ðŸ’ª#uddpol #skolechat #dkpol https://t.co/KY2soadn3b</t>
  </si>
  <si>
    <t>[{'type': 'quoted', 'id': '1424961278175498242'}]</t>
  </si>
  <si>
    <t>TÃ¦nk frit - styrk folkeskolen og sÃ¦t den fri ðŸ™Œ_x000D_
For mange gÃ¥r ud af skolen uden at kunne lÃ¦se, skrive og regne. Og alt for mange mistrives._x000D_
Det skal vi lave om pÃ¥ - her er vores vision: https://t.co/f8XIDdc9hB _x000D_
_x000D_
#dkpol #skolechat https://t.co/liPj9G5B9u</t>
  </si>
  <si>
    <t>Vi har store ambitioner for Danmark ðŸ˜Ž_x000D_
_x000D_
... og det er vi ikke alene om at have. Lad os hÃ¥be, at endnu flere melder sig i kampen for et Danmark med mere overskud._x000D_
_x000D_
Vi skal videre. https://t.co/zKlpqYmGLd</t>
  </si>
  <si>
    <t>Fri leg, flere voksne, fÃ¦rre test, mere frihed ðŸ™Œ _x000D_
Tid og rum til leg er en kur mod mistrivsel. Kronik fra @LotteRod om vores milliardindsats for bÃ¸rneleg og fritidspÃ¦dagogik:_x000D_
https://t.co/N0g5RxxqoN_x000D_
_x000D_
#dkpol #skolechat https://t.co/nqlJLs6iFW</t>
  </si>
  <si>
    <t>['LotteRod']</t>
  </si>
  <si>
    <t>Tommy Ahlers stopper i Folketinget. LÃ¦s mere herðŸ‘‡  #dkpol @aahlers https://t.co/8G4L1t8VXA</t>
  </si>
  <si>
    <t>['aahlers']</t>
  </si>
  <si>
    <t>USA pumper flere penge i sit samarbejde med GrÃ¸nland, skriver Politiken. Dansk Folkepartis udenrigsordfÃ¸rer SÃ¸ren Espersen finder det uacceptabelt, at amerikanerne blÃ¦ser pÃ¥ rigsfÃ¦llesskabet for at â€œfedte sig indâ€ hos grÃ¸nlÃ¦nderne. #dkpol_x000D_
_x000D_
https://t.co/UoTXdbIMkL</t>
  </si>
  <si>
    <t>Flere boliger til studerende! Der bÃ¸r Ã¸remÃ¦rkes midler til ungdomsboliger i Nybyggerifonden. SÃ¸ren Egge Rasmussen: - Vi vil til de kommende forhandlinger om Nybyggerifonden foreslÃ¥, at almene ungdomsboliger kan opnÃ¥ stÃ¸tte fra fonden @Enhedslisten.   _x000D_
https://t.co/EGou2DcL4Y https://t.co/VqIYPE1VBf</t>
  </si>
  <si>
    <t>['Enhedslisten']</t>
  </si>
  <si>
    <t>"Al erfaring viser, at man kan gÃ¥ pÃ¥ Folketingets talerstol og bruge sin tid pÃ¥ at fremlÃ¦gge sandheden, understÃ¸ttet af bÃ¥de tal og argumenter. Det har nul indflydelse pÃ¥, hvordan landets lovgivning ender med at se ud" - @SociologenHD _x000D_
_x000D_
https://t.co/ZiDBopc8W9_x000D_
_x000D_
#dkpol</t>
  </si>
  <si>
    <t>['SociologenHD']</t>
  </si>
  <si>
    <t>Tak for din fantastiske indsats Lars for Herning og for dit partiðŸ‘Alt det bedste til digðŸ’™ https://t.co/VBxPyp9SfG</t>
  </si>
  <si>
    <t>[{'type': 'quoted', 'id': '1420719626376339459'}]</t>
  </si>
  <si>
    <t>.@BjBrandenborg og @RStoklund er Ã¦rgerlige over, at flere lÃ¦ser deres seneste kronik som et angreb pÃ¥ lgtb-personers rettigheder og muligheder._x000D_
_x000D_
Â»Vi har aldrig udrÃ¥bt lgbt-personer til fjender eller dÃ¦moniseret dem.Â«_x000D_
_x000D_
#dkpol_x000D_
_x000D_
https://t.co/cF1PwOgAeU</t>
  </si>
  <si>
    <t>['BjBrandenborg', 'RStoklund']</t>
  </si>
  <si>
    <t>I dag er jordens naturressourcer opbrugt for hele 2021. Fra i dag begynder kloden at gÃ¥ i minus - tre uger tidligere end sidste Ã¥r. Danmark er pÃ¥ 14. pladsen pÃ¥ listen over de mest belastende lande. Den udvikling mÃ¥ og skal vendes!_x000D_
https://t.co/u72HPKaloe</t>
  </si>
  <si>
    <t>DFs socialordfÃ¸rer Karina AdsbÃ¸l gÃ¥r til minister i sagen om den uhelbredeligt syge Marco, som kun mÃ¥ fÃ¥ besÃ¸g af sine biologiske forÃ¦ldre en time om ugen. #dkpol _x000D_
_x000D_
https://t.co/naixMsZT5Y</t>
  </si>
  <si>
    <t>Dansk Erhverv vil have afskaffet kravet om, at butikker skal tage imod kontant betaling. Men det vil gÃ¥ ud over Ã¦ldre og sÃ¥rbare mennesker, mener DFs erhvervsordfÃ¸rer Hans Kristian Skibby. #dkpol _x000D_
_x000D_
https://t.co/lBiBwmHREk</t>
  </si>
  <si>
    <t>Jobmulighed: Vi sÃ¸ger en pressechef med ansvar for partiets strategiske kommunikation og medierelationer. _x000D_
_x000D_
LÃ¦s mere her: https://t.co/HzipHSZYue</t>
  </si>
  <si>
    <t>Vi skal vÃ¦re en stÃ¦rk del af det europÃ¦iske og internationale samarbejde. Det skaber Ã¸konomisk vÃ¦kst og sikkerhed for vores land. Og det tjener ikke Danmarks interesser, at Mette Frederiksen tager til Israel og deltager som statist i Netanyahus valgkamp! https://t.co/wa3aZgehoA</t>
  </si>
  <si>
    <t>SÃ¸g jobbet som presserÃ¥dgiver senest pÃ¥ mandag! #dkpol #dkjob #dkmedier https://t.co/HyWjip2X2V</t>
  </si>
  <si>
    <t>[{'type': 'quoted', 'id': '1418855245535395848'}]</t>
  </si>
  <si>
    <t>['dkpol', 'dkjob', 'dkmedier']</t>
  </si>
  <si>
    <t>- Vi har et ansvar over for ofrene fra UtÃ¸ya til at huske deres tragedie og arbejde mÃ¥lrettet og hver dag for, at vi aldrig igen ser et nyt UtÃ¸ya. _x000D_
SÃ¸ren SÃ¸ndergaards ord pÃ¥ 10 Ã¥rs-dagen for terrorangrebene i Oslo og pÃ¥ UtÃ¸ya. LÃ¦s hele indlÃ¦gget: https://t.co/11mymB5xQv https://t.co/UcVsC7r5w5</t>
  </si>
  <si>
    <t>Â»Regeringen har fra dag Ã©t haft det som mÃ¥l at genoprette velfÃ¦rden â€“ efter at borgerlige regeringer har underfinansieret den. Vi har lovet, at pengene skal fÃ¸lge med, nÃ¥r der kommer flere bÃ¸rn og Ã¦ldre. Det har vi leveret pÃ¥,Â« skriver @Astridkrag _x000D_
_x000D_
#dkpol_x000D_
https://t.co/eMwvFKzOJb</t>
  </si>
  <si>
    <t>['Astridkrag']</t>
  </si>
  <si>
    <t>Dansk Folkeparti vil vide, om anholdte i brutal voldtÃ¦gtssag har forbindelse til kriminelle grupperinger. DF vil ogsÃ¥ have svar pÃ¥, hvad der gÃ¸res for at hjÃ¦lpe det bare 14-Ã¥rige offer. #dkpol_x000D_
_x000D_
https://t.co/ONirIgq4jg</t>
  </si>
  <si>
    <t>â€œKurt Westergaard og Muhammedtegningerne blev symboler pÃ¥ dansk ytringsfrihed. Nu skal vi sÃ¸rge for, at kampen ikke har vÃ¦ret forgÃ¦vesâ€ lÃ¦s @skaarup_df nye ugebrev her ðŸ‘‡ https://t.co/rVINexWh9L #dkpol</t>
  </si>
  <si>
    <t>Vacciner og test. Virksomheder og private aktÃ¸rer har gennem coronakrisen vist, hvor meget de kan bidrage med i udviklingen af vores velfÃ¦rdssamfund. Det skal de gÃ¸re endnu mere, sÃ¥ vi sikrer reelt frit valg og hÃ¸jere kvalitet til danskerne i velfÃ¦rden! https://t.co/ohvmHSzNXE</t>
  </si>
  <si>
    <t>â€œOg hvad med alle dommedagsprofetierne? De forsvandt som dug for solen. Den danske Ã¸konomi klarede sig fint uden for euroen. Vi er ikke blevet overrendt af pÃ¦dofile. Og Storbritannien er ikke sunket i havet.â€ LÃ¦s @Kristianthdahl nye ugebrev her ðŸ‘‡ https://t.co/gOePeYCUzp #dkpol</t>
  </si>
  <si>
    <t>Epidemien er i dag et andet sted. Vi mener derfor, at modellen for automatisk nedlukning bÃ¸r afskaffes. Kultur- og erhvervslivet skal ikke have truslen om en automatisk nedlukning hÃ¦ngende over hovedet. #dkpol_x000D_
https://t.co/ZEv2iPXwtu</t>
  </si>
  <si>
    <t>DROP ALLE CORONARESTRIKTIONER!_x000D_
_x000D_
Smittetallet er lavt og flere bliver vaccineret._x000D_
Hvis der skulle opstÃ¥ smitteudbrud, kan vi lukke ned lokalt, sÃ¥ eventuelle restriktioner ikke rammer alle danskere._x000D_
_x000D_
Vi er klar til at Ã¥bne landet. Er du?_x000D_
_x000D_
#dkpol #danskfolkeparti #df https://t.co/CYXGJ6SrUF</t>
  </si>
  <si>
    <t>['dkpol', 'danskfolkeparti', 'df']</t>
  </si>
  <si>
    <t>Erhvervslivet, kirker og kulturinstitutioner er fortsat ramt af bÃ¸vlede restriktioner. Lad os nu fÃ¥ dem fjernet. Ã†ldre og sÃ¥rbare er fÃ¦rdigvaccineret. Der er 37 indlagte i hele Danmark. Kom nu i gang regering! #dkpol @EvaKjerHansen https://t.co/Dzq1nvOUnX</t>
  </si>
  <si>
    <t>['EvaKjerHansen']</t>
  </si>
  <si>
    <t>Regeringen og @Spolitik vil fratage danskerne deres frie valg. De vil bestemme over dig og din familie. Det kÃ¦mper vi indÃ¦dt imod. Vi Ã¸nsker at give befolkningen flere frie valg og flere muligheder! #dkpol https://t.co/fnhqxvdfNT</t>
  </si>
  <si>
    <t>Lad os nu fÃ¥ fjernet bÃ¸vlede restriktioner i vores kirker. SÃ¥ danskerne frit kan fÃ¥ givet det sidste farvel eller fejret en sÃ¦rlig mÃ¦rkedag. Ã†ldre og sÃ¥rbare er vaccinerede og indlÃ¦ggelsestallet er pÃ¥ 28. Kom nu regering! #dkpol @LouiseElholm https://t.co/GMn1lElZwP</t>
  </si>
  <si>
    <t>['LouiseElholm']</t>
  </si>
  <si>
    <t>â€œDet er tid til et opgÃ¸r med dette konventionstyranni! Vi mÃ¥ sige klart fra. Den danske regering mÃ¥ meddele Domstolen i Strasbourg, at der IKKE bliver Ã¦ndret pÃ¥ dansk lovgivning!â€ LÃ¦s mere i @Kristianthdahl nyeste ugebrev her ðŸ‘‡ https://t.co/ISndUJIhhr #dkpol #dkmedier</t>
  </si>
  <si>
    <t>Mette Frederiksen gav en ulovlig ordre om at udrydde et helt erhverv i Danmark. Det var ikke pÃ¥ myndighedernes anbefaling. Og det har givet skatteborgerne en regning pÃ¥ 19 mia. kr., som vores bÃ¸rn og bÃ¸rnebÃ¸rn ogsÃ¥ kommer til at betale. Det er en skandale! https://t.co/4dpzMcsAH8</t>
  </si>
  <si>
    <t>Vi pressede hÃ¥rdt pÃ¥ for at fÃ¥ bÃ¸rn og unge tilbage i skole og pÃ¥ deres uddannelser, men vi har desvÃ¦rre ikke flertallet. Trist at regeringen og de Ã¸vrige rÃ¸de partier modarbejdede det hele vejen. Det har haft alvorlige konsekvenser! #dkpol https://t.co/brUk5XAhyG</t>
  </si>
  <si>
    <t>[{'type': 'quoted', 'id': '1413397254484938755'}]</t>
  </si>
  <si>
    <t>KINA SKAL IKKE KUNNE FÃ˜LGE MED!_x000D_
_x000D_
Flere danske kommuner har fÃ¥et installeret overvÃ¥gningskameraer fra to kinesiske overvÃ¥gningsvirksomheder._x000D_
_x000D_
Hvis der er den mindste chance for, at Kina kan fÃ¥ fat i _x000D_
optagelserne, bÃ¸r regeringen blokere brugen af dem!_x000D_
_x000D_
#dkpol #danskfolkeparti https://t.co/gzZ29AF1e8</t>
  </si>
  <si>
    <t>['dkpol', 'danskfolkeparti']</t>
  </si>
  <si>
    <t>Mette Frederiksens socialdemokratisering af embedsvÃ¦rket fortsÃ¦tter uhÃ¦mmet. Det ser ud til, at â€œneutraleâ€ embedsmÃ¦nd ansÃ¦ttes for at fremme Socialdemokratiets interesser og sÃ¦tte sig pÃ¥ centraladministrationen. Det er en glidebane for demokratiet! #dkpol https://t.co/2q22IzAsHr</t>
  </si>
  <si>
    <t>Den grÃ¸nne omstilling er Ã¥rhundredets kommercielle mulighed for Danmark. Den skal vi gribe og vise verden, at vi markedsdrevet kan skabe vÃ¦kst, grÃ¸nne jobs og Ã¸get velstand. SÃ¥ gÃ¸r vi nemlig bÃ¥de noget godt for klimaet og for vores velfÃ¦rdssamfund! #dkpol https://t.co/3imyxXaoNO</t>
  </si>
  <si>
    <t>â€œTruslen fra muslimske parallelsamfund skal ikke have lov til at Ã¸delÃ¦gge glade studenters fejringâ€ LÃ¦s mere i @Kristianthdahl nye ugebrev ðŸ‘‡ https://t.co/f8edlOxBsQ #dkpol #dkmedier</t>
  </si>
  <si>
    <t>Regeringen har stik imod sit valglÃ¸fte hÃ¦vet ydelserne til arbejdslÃ¸se indvandrere med op mod 2000 kr. ekstra om mÃ¥neden skattefrit. Det er Venstre imod. Det skal altid kunne betale sig at arbejde, og vi vil hÃ¦ve beskÃ¦ftigelsesfradraget! #dkpol https://t.co/QKNb6nFyQu</t>
  </si>
  <si>
    <t>Der er landet en aftale om EU's fÃ¦lles landbrugspolitik, som er grÃ¸n og ambitiÃ¸s._x000D_
_x000D_
"Jeg glÃ¦der mig til, at vi med landbrugsstÃ¸tten i ryggen kan gÃ¥ forrest med nye teknologier, der kan lÃ¸fte dansk landbrug helt i front," skriver @RasmusPrehn _x000D_
_x000D_
#dkpol #eupol_x000D_
https://t.co/pJb4IU6WFK</t>
  </si>
  <si>
    <t>['dkpol', 'eupol']</t>
  </si>
  <si>
    <t>â€œDet muslimske tÃ¸rklÃ¦de er ikke bare nogle gram stof. Det er et tydeligt symbol pÃ¥ underkastelse.â€ LÃ¦s @Pia_Kjaersgaard nye blogindlÃ¦g lige herðŸ‘‡ https://t.co/1olycV58ZY #dkpol #dkmedier</t>
  </si>
  <si>
    <t>"En af de allerstÃ¸rste udfordringer er, at der bliver brug for faglÃ¦rte. Vores opgave er at give kompetencer til ufaglÃ¦rte, sÃ¥ de kan komme over i faglÃ¦rte jobs." _x000D_
_x000D_
SÃ¥dan siger @NWammen i @AvisenDanmark #dkpol #arbejde https://t.co/SPM0UuQ2TQ</t>
  </si>
  <si>
    <t>['NWammen', 'AvisenDanmark']</t>
  </si>
  <si>
    <t>Mette Frederiksen gav en ulovlig ordre om at udrydde et helt erhverv. Det kostede tusindvis af arbejdspladser og danske skatteborgere fik en ekstra regning pÃ¥ 19 mia. kr. Og NEJ der var ingen sundhedsfaglig anbefaling om at gÃ¸re det. Det er en skandale! https://t.co/ao7GZaAtVU</t>
  </si>
  <si>
    <t>Bedre forhold for folk med handicap â¤ï¸_x000D_
_x000D_
Ny aftale sikrer bedre forhold for borgere med handicap pÃ¥ landets togstationer. _x000D_
_x000D_
Ens fysiske eller psykiske helbred skal ikke begrÃ¦nse en i at tage den offentlige transport. ðŸš… #dkpol #dkmedier https://t.co/9r2cRMbJYD</t>
  </si>
  <si>
    <t>Mere vej, mindre stÃ¸j _x000D_
_x000D_
Ny aftale afsÃ¦tter 160 mia. kroner til nye veje og den kollektive trafik. ðŸ’ª_x000D_
_x000D_
Samtidig med at vi afsÃ¦tter 3 mia. kroner til bekÃ¦mpelse af stÃ¸j fra vejene til glÃ¦de for mennesker og dyr i stÃ¸jbelastede omrÃ¥der ðŸš— ðŸ¶ #dkpol #dkmedier https://t.co/2eDkbYOOAT</t>
  </si>
  <si>
    <t>INGEN SKAL VÃ†RE UTRYGGE NÃ…R DE VENTER PÃ… TOGET. _x000D_
_x000D_
Ny aftale sikrer 350 millioner kr. til at styrke sikkerheden og trygheden pÃ¥ landets togstationer. Ingen skal fÃ¸le sig usikre efter mÃ¸rkets frembrud, nÃ¥r man venter pÃ¥ toget. #dkpol https://t.co/bXBOZZSF1S</t>
  </si>
  <si>
    <t>Vanvidsbilister har fÃ¥et konfiskeret 237 biler i de fÃ¸rste 74 dage med ny, skÃ¦rpet lovgivning. I 54 af bilerne sad en udenlandsk statsborger bag rattet, viser et svar til DFs @flydtkjaer. #dkpol _x000D_
_x000D_
https://t.co/dlYZ79oa5U</t>
  </si>
  <si>
    <t>â€œVi skal have de unge ud af vÃ¦relserne og ind i foreningerneâ€. LÃ¦s mere om vores nye esport-politik ðŸ‘‡ðŸ» #dkpol https://t.co/ofUmWlTF7S</t>
  </si>
  <si>
    <t>Danmark og dansk politi â™¥ï¸ðŸ˜‚ðŸ‡©ðŸ‡° https://t.co/Riv8wcUAbc</t>
  </si>
  <si>
    <t>[{'type': 'quoted', 'id': '1408849244543463426'}]</t>
  </si>
  <si>
    <t>- Det ligner en folkeskolereform 2.0, siger @KatrineRobsoe om regeringens uddannelsesaftale, som vi stÃ¥r udenfor._x000D_
ðŸ‘ Ja tak til at oprette nye uddannelser, sÃ¥ der bliver flere muligheder i hele landet  _x000D_
ðŸ‘Ž Nej tak til at skÃ¦re i uddannelsespladserne i byerne._x000D_
_x000D_
#dkpol #uddpol https://t.co/RSK7RpWcuY</t>
  </si>
  <si>
    <t>['dkpol', 'uddpol']</t>
  </si>
  <si>
    <t>['KatrineRobsoe']</t>
  </si>
  <si>
    <t>â€œDet er altsÃ¥ ikke danskerne, der skal spÃ¦rres inde! Det er de udenlandske kriminelle, som bÃ¸r spÃ¦rres inde! De skal slet ikke vÃ¦re her i landet.â€œ lÃ¦s mere i @Kristianthdahl nye ugebrev ðŸ‘‡https://t.co/GTcXu6LBts #dkpol #dkmedier</t>
  </si>
  <si>
    <t>Vi skal have uddannelser i hele landet ðŸ‘‡_x000D_
_x000D_
Danmark er et lille land, hvor vi lever af sammenhÃ¦ngskraften - derfor skal vi ogsÃ¥ sikre os, at man kan leve, bo og tage sin uddannelse i alle dele af landet._x000D_
Derfor er vi glade for den nye aftale om udflytning af uddannelser. #dkpol https://t.co/aCILJs4McW</t>
  </si>
  <si>
    <t>"For en del vil problemet uden politisk handling kunne blive, at deres lokale gymnasium ikke lÃ¦ngere findes. Er det en forbedring af den unges muligheder? Nej, selvfÃ¸lgelig ikke."_x000D_
_x000D_
SÃ¥dan skriver @Jesper_Pet og @AndersKronborg i @AvisenDanmark _x000D_
_x000D_
#dkpol_x000D_
_x000D_
https://t.co/EsTsFId3zK</t>
  </si>
  <si>
    <t>['Jesper_Pet', 'AndersKronborg', 'AvisenDanmark']</t>
  </si>
  <si>
    <t>Folkeskolereform 2.0! Reg. oplÃ¦g var en plan til valgkamp. Ikke til virkelighed. Det har vÃ¦ret hastvÃ¦rk og en kÃ¦mpe reform hen over hovedet pÃ¥ dem der berÃ¸res, der skÃ¦rer 1000vis af udd.pladser og i unges muligheder. Det gir ingen mening. #dkpol #uddpol https://t.co/X2zGKCQbP6</t>
  </si>
  <si>
    <t>[{'type': 'quoted', 'id': '1408281919759032322'}]</t>
  </si>
  <si>
    <t>Du skal vÃ¦re tryg nÃ¥r du sidder med din computer_x000D_
 _x000D_
Derfor er det med glÃ¦de at vi kan fortÃ¦lle, at der nu er indgÃ¥et en aftale om at styrke cybersikkerheden, sÃ¥ it-sikkerheden forsat er i top hos Forsvaret, virksomheder og i det offentlige. #dkpol https://t.co/m3V2VAyyx3</t>
  </si>
  <si>
    <t>DF gentager krav om skÃ¦rpelse af straffen for vanvidskÃ¸rsel efter pÃ¥kÃ¸rsel af betjent i Aarhus. â€œVanvidsbilisme bÃ¸r ligestilles 1:1 med drab/drabsforsÃ¸g, nÃ¥r andre menneskers liv udsÃ¦ttes for fare,â€ siger DFs retsordfÃ¸rer Peter Skaarup. #dkpol_x000D_
_x000D_
https://t.co/qMKtDMxrXA</t>
  </si>
  <si>
    <t>Â»De mennesker, jeg mÃ¸dte for nylig i en danskstÃ¸ttet lejr i Rwanda, er ikke mindre vÃ¦rd end dem, der har betalt menneskesmuglere for at komme til Danmark og sÃ¸ge asyl,Â« skriver udlÃ¦ndinge- og integrationsminister @mattiastesfaye i dagens @politiken_x000D_
_x000D_
#dkpol https://t.co/xzGS5NLbfG</t>
  </si>
  <si>
    <t>['mattiastesfaye', 'politiken']</t>
  </si>
  <si>
    <t>Vi Ã¸nsker et land, der hÃ¦nger bedre sammen, og derfor skal der vÃ¦re uddannelsesmuligheder i hele landet ðŸ’ª Derfor rykkede @KaareDybvad sit kontor til Svendborg for at tale med de lokale om de uddannelser, der nu rykker tÃ¦ttere pÃ¥ #dkpol https://t.co/WD4gruYisu</t>
  </si>
  <si>
    <t>['KaareDybvad']</t>
  </si>
  <si>
    <t>Vi stÃ¸tter Inger StÃ¸jberg _x000D_
_x000D_
Derfor stÃ¸tter vi ogsÃ¥ det her borgerforslag, der siger nej til en rigsret. Siger du ogsÃ¥ nej, sÃ¥ stÃ¸t borgerforslaget og hjÃ¦lp os med at fÃ¥ budskabet ud.ðŸ‘‡ _x000D_
https://t.co/m1adUBUkYS #dkpol #dkmedier https://t.co/Exon5pLsU6</t>
  </si>
  <si>
    <t>SÃ…DAN ðŸ’ªðŸ‡©ðŸ‡° #fordanmark https://t.co/uQSnaLhJEZ</t>
  </si>
  <si>
    <t>['fordanmark']</t>
  </si>
  <si>
    <t>PÃ¥ FolkemÃ¸det talte formand Alex Vanopslagh om det Danmark, vi drÃ¸mmer om i Liberal Alliance._x000D_
_x000D_
Trigger warning: Kan virke stÃ¸dende pÃ¥ socialdemokrater og det, der er vÃ¦rre._x000D_
_x000D_
LÃ¦s mere her ðŸ‘‰https://t.co/cP64Sj6Q9f https://t.co/Wx4wYjsfXU</t>
  </si>
  <si>
    <t>Det nu skrottede udrejsecenter â€œHolmegaardâ€ pÃ¥ Langeland blev kÃ¸bt til en markant overpris, afslÃ¸rer Jyllands-Posten. DF-formand _x000D_
@Kristianthdahl vil have Rigsrevisionen ind i sagen. #dkpol _x000D_
_x000D_
https://t.co/JWem4BSGoK</t>
  </si>
  <si>
    <t>LÃ¦s @Kristianthdahl seneste ugebrev, som ogsÃ¥ er hans tale fra FolkemÃ¸det lige herðŸ‘‡#fmdk #dkpol https://t.co/AjhR2JV8gz</t>
  </si>
  <si>
    <t>['fmdk', 'dkpol']</t>
  </si>
  <si>
    <t>Â»Nok er sygeplejerskerne de eneste, der strejker nu, men de stÃ¥r ikke alene i kampen for ligelÃ¸n. De stÃ¥r sammen med SOSUâ€™erne, jordemÃ¸drene, radiograferne, rengÃ¸ringsassistenterne, socialrÃ¥dgiverne, pÃ¦dagogerne og mange, mange andre.Â«_x000D_
@MaiVilladsen #dkpol #fmdk</t>
  </si>
  <si>
    <t>[{'type': 'replied_to', 'id': '1406257211983138820'}]</t>
  </si>
  <si>
    <t>['dkpol', 'fmdk']</t>
  </si>
  <si>
    <t>['MaiVilladsen']</t>
  </si>
  <si>
    <t>Â»Min besked til statsministeren er klar: Lige nu er det kun dig, der stÃ¥r i vejen for en lÃ¸sning. Find pengepungen frem. Skrot tjenestemandsreformen. Tag ansvar for at give de off. ansatte i de traditionelle kvindefag, den retfÃ¦rdige lÃ¸n, de fortjener.Â«_x000D_
@MaiVilladsen #dkpol #fmdk</t>
  </si>
  <si>
    <t>[{'type': 'replied_to', 'id': '1406257209714089984'}]</t>
  </si>
  <si>
    <t>Â»Tjenestemandsreformen er bÃ¥de forÃ¦ldet og dybt uretfÃ¦rdig. Det er simpelthen pÃ¥ hÃ¸je tid at fÃ¥ rettet den fejl.Â«_x000D_
- SÃ¥dan lyder budskabet fra @MaiVilladsen pÃ¥ Ã¥rets folkemÃ¸de pÃ¥ Bornholm â¤ï¸_x000D_
#dkpol #fmdk https://t.co/9lGhhPI0j7</t>
  </si>
  <si>
    <t>â€œMit svar er, at vi insisterer pÃ¥ respekten for Danmark som nation. Vores grÃ¦nser. Vores beslutningsret.â€ #dkpol #fmdk https://t.co/2KZ0LbBwVU</t>
  </si>
  <si>
    <t>Demokratiet skal sÃ¦tte rammerne for techgiganterne - ikke omvendt. Nu starter vi en samtale om de udfordringer, som fÃ¸lger med tech-giganterne og de sociale medier. Vi hÃ¥ber, du vil vÃ¦re med! #dkpol https://t.co/ckioVUgItU</t>
  </si>
  <si>
    <t>â€œInternationale konventioner, som beskytter udenlandske kriminelle, som er udvisningsdÃ¸mte. SÃ¥ de kan gÃ¥ frit rundt, mens deres lovlydige danske naboer tilbydes statsstÃ¸tte til hegn og alarmsystemer. Helt godnatâ€ #dkpol #fmdk https://t.co/UGzFrcmWyq</t>
  </si>
  <si>
    <t>â€œI 1950 var der 2,5 mia. mennesker i verden. 100 Ã¥r senere - i 2050 - er der forventet 10 mia. mennesker. Mange flere i Afrika og MellemÃ¸sten. OmrÃ¥der hvor flere og flere vil sÃ¸ge til Europa - herunder Danmark.â€ #dkpol #fmdk https://t.co/sXOaPtKUtv</t>
  </si>
  <si>
    <t>â€œSammenhÃ¦ngskraft. Sammenhold. Samfundssind. Det er ikke kommet af sig selv.â€ #dkpol #fmdk https://t.co/pY8S1i3bCM</t>
  </si>
  <si>
    <t>â€œVi stod sammen som nation. Vi rykkede sammen om at lÃ¸se opgaven. Man hjalp hinanden, beskyttede hinanden, bakkede hinanden op._x000D_
Â _x000D_
Man udviste samfundssind.â€ #dkpol #fmdk https://t.co/2MEdqUU0OA</t>
  </si>
  <si>
    <t>Fra @kristiantdahl â€œTÃ¦nk pÃ¥ de terrorangreb, vi og andre lande for fÃ¥ Ã¥r siden var udsatte for. England, Frankrig, Sverige, Holland, Tyskland, Belgien.â€ #dkpol #fmdk</t>
  </si>
  <si>
    <t>KÃ¦re #fmdk _x000D_
SÃ¥ varer det ikke lÃ¦nge fÃ¸r, at @Kristianthdahl gÃ¥r pÃ¥ scenen! Vi hÃ¥ber at vi ses â˜€ï¸                                   Til jer der er hjemme - find linket til talen pÃ¥ vores Facebook. #dkpol #dkmedier https://t.co/Pu6CXnjzfR</t>
  </si>
  <si>
    <t>['fmdk', 'dkpol', 'dkmedier']</t>
  </si>
  <si>
    <t>Tid til reformer ðŸ‘‡ https://t.co/M1pBSygBBP</t>
  </si>
  <si>
    <t>[{'type': 'quoted', 'id': '1406167747705421824'}]</t>
  </si>
  <si>
    <t>ðŸ‘ https://t.co/DCpleqP27I</t>
  </si>
  <si>
    <t>[{'type': 'quoted', 'id': '1406167973191106560'}]</t>
  </si>
  <si>
    <t>Danmark har brug for reformer! _x000D_
_x000D_
Borgerlige partier har et sÃ¦rligt ansvar. Vi mÃ¥tte reformere Ã¸konomien i 80â€™erne. Og i 00â€™erne var der igen brug for reformer, der kunne sikre vores velfÃ¦rdssamfund._x000D_
 _x000D_
Der er behov for os igen #dkpol #fmdk https://t.co/P77JlO32GF</t>
  </si>
  <si>
    <t>Mette Frederiksen og @Spolitik er gode til at bruge andre folks penge. FuldstÃ¦ndig uansvarligt. Og regeringen har stadig ikke leveret et nyt udrejsecenter til udviste kriminelle udlÃ¦ndinge. Det er et alvorligt svigt! #dkpol https://t.co/n0bWhunTAF</t>
  </si>
  <si>
    <t>Venskaber i politik â™¥ï¸ Samtale med @SorenPape, @PiaOlsen og @Kristianthdahl. Det bliver hyggeligt - og du kan se med kl 14.15 her #fmdk #dkpol_x000D_
https://t.co/JbiSShe507</t>
  </si>
  <si>
    <t>['SorenPape', 'PiaOlsen', 'Kristianthdahl']</t>
  </si>
  <si>
    <t>Hvad skal vÃ¦k? SkattesmÃ¦k!_x000D_
FÃ¸r valget sagde @Spolitik, at 95% af danskerne ikke ville blive ramt af skattestigninger._x000D_
Nu bliver helt almindelige familier brandbeskattet med op til 13.700 kr. om Ã¥ret. Vi kÃ¦mper imod. Vi Ã¸nsker et skattestop! #dkpol _x000D_
_x000D_
https://t.co/pi5Dv7JTTi https://t.co/mllUqQsc9n</t>
  </si>
  <si>
    <t>Oplev @Kristianthdahl, @SorenPape og @PiaOlsen i en snak om venskaber pÃ¥ tvÃ¦rs af partier kl. 14.15-15.00 i B3 - Partiscenen hos @KonservativeDK #dkpol #fmdk #dkmedier https://t.co/DOO2BuOZu7</t>
  </si>
  <si>
    <t>['dkpol', 'fmdk', 'dkmedier']</t>
  </si>
  <si>
    <t>['Kristianthdahl', 'SorenPape', 'PiaOlsen', 'KonservativeDK']</t>
  </si>
  <si>
    <t>Hej #fmdk kig forbi B3 - Partiscenen kl. 15.15-16.00 og oplev @skaarup_df og @RosaLundEl tale om udlÃ¦ndingepolitik og navnligt de syriske bÃ¸rn. Skal de hjem eller ej?#dkpol #dkmedier https://t.co/cmHS4Hd8wh</t>
  </si>
  <si>
    <t>['skaarup_df', 'RosaLundEl']</t>
  </si>
  <si>
    <t>NÃ¥ede du ikke at se talen? SÃ¥ kan du se den her: https://t.co/uomUFcSuvN</t>
  </si>
  <si>
    <t>[{'type': 'replied_to', 'id': '1405482115685400585'}]</t>
  </si>
  <si>
    <t>Tak for en god debat i aftensolen i skÃ¸nne Allinge. @JakobEllemann @AlexVanopslagh https://t.co/b9z8obEquS</t>
  </si>
  <si>
    <t>['JakobEllemann', 'AlexVanopslagh']</t>
  </si>
  <si>
    <t>FÃ¸lg med Kl 20 nÃ¥r @AlexVanopslagh i partilederdebatten i @DebattenDR2! ðŸ’› #fmdk21</t>
  </si>
  <si>
    <t>['fmdk21']</t>
  </si>
  <si>
    <t>['AlexVanopslagh', 'DebattenDR2']</t>
  </si>
  <si>
    <t>"Vil du lÃ¥ne mit job? Det spÃ¸rger jeg jer - og resten af Danmark om. For jeg er trÃ¦t af, at politik er blevet en lukket fest. _x000D_
Der er noget galt i Danmark. Der er noget galt i politik."_x000D_
_x000D_
LÃ¦s hele folkemÃ¸detalen fra @sofiecn her :_x000D_
https://t.co/WAYT9J8BcQ_x000D_
_x000D_
#FMDK #FM21 #dkpol https://t.co/FtjPALQFcN</t>
  </si>
  <si>
    <t>['FMDK', 'FM21', 'dkpol']</t>
  </si>
  <si>
    <t>UdlÃ¦ndingedebat pÃ¥ #fmdk lige nu: _x000D_
_x000D_
Pia KjÃ¦rsgaard: â€œVi er som land smÃ¥ bÃ¥de i areal og befolkning. Vi kan ikke kapere en stor tilstrÃ¸mning af flygtninge her.â€</t>
  </si>
  <si>
    <t>['fmdk']</t>
  </si>
  <si>
    <t>UdlÃ¦ndingedebat pÃ¥ #fmdk lige nu: _x000D_
_x000D_
@MarcusKnuth1 â€œVores store udfordring bliver at fÃ¥ hjemsendt de mange syrere, som er kommet hertil de seneste Ã¥r. Der er jeg meget enig med Pia KjÃ¦rsgaard.â€</t>
  </si>
  <si>
    <t>['MarcusKnuth1']</t>
  </si>
  <si>
    <t>UdlÃ¦ndingedebat pÃ¥ #fmdk lige nu: _x000D_
_x000D_
Spm.: â€œVi ser nogle meget lave tal for asylansÃ¸gere i Ã¥r. SÃ¥ er vi vel der, hvor vi godt kan lempe lidt pÃ¥ asylpolitikken i Danmark?â€_x000D_
_x000D_
@MarcusKnuth1 - â€œFor at bruge et populÃ¦rt udtryk: Not on my watchâ€</t>
  </si>
  <si>
    <t>UdlÃ¦ndingedebat pÃ¥ #fmdk lige nu: _x000D_
_x000D_
@RosaLundEl til Pia KjÃ¦rsgaard:_x000D_
â€œI har siddet pÃ¥ de afgÃ¸rende mandater de sidste 20 Ã¥r. SÃ¥ den fejlslagne udlÃ¦ndingepolitik er jo et produkt af jeres politik.â€</t>
  </si>
  <si>
    <t>Se med her ðŸ‘‡ https://t.co/swOBqVtHTh</t>
  </si>
  <si>
    <t>[{'type': 'quoted', 'id': '1405507806673899522'}]</t>
  </si>
  <si>
    <t>TÃ†NK NYT! LÃ¦s @sofiecn|s tale til FolkemÃ¸det her: https://t.co/WAYT9J8BcQ #fmdk #dkpol https://t.co/ikbITEmjtc</t>
  </si>
  <si>
    <t>Hvordan skal de nÃ¦ste ti Ã¥rs udlÃ¦ndingepolitik se ud? Paneldebat med @MarcusKnuth1 (K), Pia KjÃ¦rsgaard (DF), @RosaLundEl (EL) og Jens Rohde (KD) om fremtidens udlÃ¦ndingepolitik kl. 15.15 pÃ¥ Partiscenen #dkpol #fmdk_x000D_
https://t.co/JbiSShe507 https://t.co/iXLQqsOOAc</t>
  </si>
  <si>
    <t>['MarcusKnuth1', 'RosaLundEl']</t>
  </si>
  <si>
    <t>VÃ¦r med pÃ¥ @Clubhouse klokken 15 og lyt til FolkemÃ¸de-talen fra @sofiecn ðŸ¤©ðŸ™ŒðŸ’ª_x000D_
_x000D_
https://t.co/hx9ii8NfvA_x000D_
_x000D_
#FMDK #FM21 #dkpol https://t.co/SxaiRKVPLf</t>
  </si>
  <si>
    <t>['Clubhouse', 'sofiecn']</t>
  </si>
  <si>
    <t>FolkemÃ¸de live - "Forskningen frem i lyset" _x000D_
Se med:  Anja C. Andersen , @stinuslindgreen , @peterdalsgaard og Anders Overgaard Bjarklev taler om, hvordan vi fÃ¥r den Ã¸nskede bredde i forskningen._x000D_
_x000D_
https://t.co/VNuOtf6QB6_x000D_
_x000D_
@LasseBlond og @BittenK modererer  _x000D_
_x000D_
#FMDK #FM21 #dkpol https://t.co/0XzOflDKWj</t>
  </si>
  <si>
    <t>['stinuslindgreen', 'peterdalsgaard', 'LasseBlond', 'BittenK']</t>
  </si>
  <si>
    <t>"Kvinde kend din historie" - se debatten mellem @SamiraNawa og  historiker Gry Jexen._x000D_
Det handler om kvinders betydning i historien med udgangspunkt i Jexens bog "Kvinde kend din historie"._x000D_
Se med her ðŸ™ŒðŸ¤©ðŸ‘‰ _x000D_
https://t.co/8utOJBENMT_x000D_
_x000D_
#ligestilling #FMDK #FM21 #dkpol https://t.co/0HOwIcbBSd</t>
  </si>
  <si>
    <t>['ligestilling', 'FMDK', 'FM21', 'dkpol']</t>
  </si>
  <si>
    <t>['SamiraNawa']</t>
  </si>
  <si>
    <t>Alex fortÃ¦ller om sin drÃ¸m om 2044 - skatten har sat bundrekord, velfÃ¦rden er sat fri og dannelse er i hÃ¸jsÃ¦det i folkeskolen. #FM21 https://t.co/TVun4Z64G0</t>
  </si>
  <si>
    <t>['FM21']</t>
  </si>
  <si>
    <t>FÃ¸lg med i Alexâ€™ folkemÃ¸detalen kl. 13.03 her ðŸ‘‰ https://t.co/Caz0jf7v9W</t>
  </si>
  <si>
    <t>Hvad kan Radikale gÃ¸re for de professionelle kreative?_x000D_
_x000D_
Se Benjamin Koppel og @KathrineOlldag i debat pÃ¥ vores digitale folkemÃ¸de - Anders Juhl modererer. _x000D_
Live lige nu pÃ¥ Facebook --&amp;gt;_x000D_
https://t.co/JqOms8m0jG_x000D_
_x000D_
#FMDK #FM21 #dkpol https://t.co/xtbL7gAcvh</t>
  </si>
  <si>
    <t>['KathrineOlldag']</t>
  </si>
  <si>
    <t>Se med lige nu: @martinlidegaard og @EmilFannikke taler Moderne Erhvervspolitik pÃ¥ vores digitale folkemÃ¸de. _x000D_
ðŸ¤©ðŸ‘‰https://t.co/BwugOmGeDc_x000D_
_x000D_
#FMDK #FM21 #dkpol https://t.co/rw0QkRXX2a</t>
  </si>
  <si>
    <t>['martinlidegaard', 'EmilFannikke']</t>
  </si>
  <si>
    <t>FolkemÃ¸de live ðŸ™Œ_x000D_
Hvem skal sikre, at menneskerettighederne bliver overholdt pÃ¥ digitale platforme?_x000D_
Lige nu debatterer Marya Akhtar fra Institut for Menneskerettigheder med @karmel80 og @KHegaard _x000D_
_x000D_
Se med her --&amp;gt; _x000D_
_x000D_
https://t.co/mUC8LajZ70_x000D_
_x000D_
#FMDK #FM21 #dkpol https://t.co/zQifm5fuCA</t>
  </si>
  <si>
    <t>['karmel80', 'KHegaard']</t>
  </si>
  <si>
    <t>Dygtige, dialogsÃ¸gende, skarpe og behagelige @JuulMona er nomineret til Ã¥rets Dialogpris. Vi synes helt objektivt, at hun fortjener prisen ðŸ¥³ Giv hende gerne en stemme! #dkpol #fmdk https://t.co/hSdGNtBBpY</t>
  </si>
  <si>
    <t>[{'type': 'quoted', 'id': '1400000326367916034'}]</t>
  </si>
  <si>
    <t>['JuulMona']</t>
  </si>
  <si>
    <t>Se med lige nu - vi sender live Ã¥bent gruppemÃ¸de med Folketingsgruppen i anledning af #FMDK_x000D_
_x000D_
https://t.co/dZBrwTILFC_x000D_
_x000D_
#FM21 #dkpol https://t.co/hAgrzYZrzT</t>
  </si>
  <si>
    <t>Det giver ikke mening at hver sjette elev forlader skolen uden at kunne lÃ¦se, skrive og regne #dkpol #uddpol https://t.co/ybiLB4W9HT</t>
  </si>
  <si>
    <t>[{'type': 'quoted', 'id': '1405399643287080960'}]</t>
  </si>
  <si>
    <t>Banker dit hjerte for politik, der gÃ¸r en forskel? _x000D_
Og vil du vÃ¦re med til arbejde for et grÃ¸nnere, friere og stÃ¦rkere Danmark?_x000D_
SÃ¥ kom med pÃ¥ holdet - vi sÃ¸ger ny politisk konsulent ðŸ’ªðŸ™ŒðŸ’œ_x000D_
_x000D_
https://t.co/LGx0KXb9d3_x000D_
_x000D_
#dkpol #dkjob https://t.co/Csfwr8nCrg</t>
  </si>
  <si>
    <t>['dkpol', 'dkjob']</t>
  </si>
  <si>
    <t>â€œI morgen tager Inger og jeg til KÃ¦rshovedgÃ¥rd! Sagen med de 130 kriminelle udlÃ¦ndinge er ikke slut endnu.â€ LÃ¦s mere i mit nye ugebrev her ðŸ‘‡ #dkpol https://t.co/YxzH2PlOP4</t>
  </si>
  <si>
    <t>Stort tillykke til Henrik Bach Mortensen med at blive genvalgt til posten som viceprÃ¦sident i Europas liberale parti. https://t.co/R41gmoExhT</t>
  </si>
  <si>
    <t>[{'type': 'quoted', 'id': '1403692703683170306'}]</t>
  </si>
  <si>
    <t>Det kaldes ironi. Og i virkeligheden mere interessant, hvordan en minister gÃ¥r direkte efter en person, som er uenig med regeringen... tankevÃ¦kkende! #dkpol https://t.co/gmzEvoBQJV</t>
  </si>
  <si>
    <t>[{'type': 'quoted', 'id': '1403652273822183427'}]</t>
  </si>
  <si>
    <t>Frit valg for danskerne er en af grundpillerne i vores frie samfund. I Venstre Ã¸nsker vi at skabe muligheder for alle borgere. Ikke begrÃ¦nse dem. S-regeringen gÃ¥r den modsatte vej. De vil bestemme over vores liv. Det kÃ¦mper vi imod! #dkpol https://t.co/QOvReSPk1W</t>
  </si>
  <si>
    <t>Socialdemokratiet vil bestemme over dit liv. Nu vil de fratage unge menneskers frie valg af gymnasier. Det kÃ¦mper vi imod! #dkpol https://t.co/NWqo223qXc</t>
  </si>
  <si>
    <t>Simpelthen skrÃ¦mmende. Regeringen vil tvangsfordele elever efter forÃ¦ldrenes indkomst. Socialdemokratiet fratager nu unge mennesker deres frie valg. Det er helt galt, og vi kÃ¦mper indÃ¦dt imod! #dkpol https://t.co/NWqo223qXc</t>
  </si>
  <si>
    <t>Regeringens kÃ¸b af Holmegaard bliver mere og mere bizart. SkÃ¸deslÃ¸s brug af skatteborgernes penge! #dkpol @madsfuglede https://t.co/HMSvY6LduN</t>
  </si>
  <si>
    <t>['madsfuglede']</t>
  </si>
  <si>
    <t>Faldende elevtal truer mange gymnasier uden for de store byer. Det skal vi forhindre. Derfor er vi glade for at have indgÃ¥et en aftale om elevfordeling, sÃ¥ gymnasierne ikke risikerer at lukke i de kommende Ã¥r @RosenkrantzT #dkpol https://t.co/oJKDSHob4k</t>
  </si>
  <si>
    <t>['RosenkrantzT']</t>
  </si>
  <si>
    <t>2/2  âœ”ï¸Aftalen forudsÃ¦tter, at der ikke kommer fornyet indvandring til Danmark. Hvis det skulle ske, skal aftalen genforhandles</t>
  </si>
  <si>
    <t>[{'type': 'replied_to', 'id': '1402975465837633538'}]</t>
  </si>
  <si>
    <t>Ny gymnasieaftale med solide DF aftryk ðŸ‘‡_x000D_
_x000D_
âœ”ï¸Vi holder hÃ¥nden under de smÃ¥ gymnasier i landdistrikterne._x000D_
_x000D_
âœ”ï¸Gymnasier, der har et flertal af ikke-vestlige elever, lukkes. _x000D_
_x000D_
âœ”ï¸BekÃ¦mpelse af parallelsamfund, social og religiÃ¸s kontrol. #dkpol #dkmedier _x000D_
1/2</t>
  </si>
  <si>
    <t>Vi er tÃ¦ttere pÃ¥ det Danmark, vi kender. Ny genÃ¥bningsaftale med mange synlige V-aftryk. Vi kÃ¦mper videre! #dkpol https://t.co/MjKkrTQO27</t>
  </si>
  <si>
    <t>[{'type': 'quoted', 'id': '1402813848739061760'}]</t>
  </si>
  <si>
    <t>Dejligt at have dig tilbage, der er brug for at fÃ¥ taget fat, @FrkCallesen ðŸ’ª #dkpol https://t.co/bqlVSoiXr7</t>
  </si>
  <si>
    <t>[{'type': 'quoted', 'id': '1402646117943234562'}]</t>
  </si>
  <si>
    <t>['FrkCallesen']</t>
  </si>
  <si>
    <t>"Vores fremmeste opgave herinde er at sikre forskningsfriheden" - @stinuslindgreen ðŸ™Œ _x000D_
Vi skal ikke stÃ¦kke forskernes stemme i den offentlige debat. TvÃ¦rtimod. _x000D_
#dkpol #dkforsk #forskpol https://t.co/rgVcIm4pVK</t>
  </si>
  <si>
    <t>['dkpol', 'dkforsk', 'forskpol']</t>
  </si>
  <si>
    <t>['stinuslindgreen']</t>
  </si>
  <si>
    <t>@sofiecn  â€œVi skal have mangle flere til at tage en erhvervsuddannelse, men hvorfor skal det ske ved at banke universiteterne oven i hovedet?! Dem har vi da ogsÃ¥ brug for!â€ #dkpol #uddpol https://t.co/HLj7ZKket6</t>
  </si>
  <si>
    <t>Kasper har opgivet at sÃ¦lge sit hus. Potentielle kÃ¸bere kan ikke lÃ¥ne penge i banken, fordi boligen ligger i et yderomrÃ¥de. Vi mener, at det skal vÃ¦re muligt at lÃ¥ne penge til boligdrÃ¸mmen i hele Danmark. Hvad mener du? #dkpol https://t.co/Y1H13beYCV</t>
  </si>
  <si>
    <t>BlÃ¥ blok er stolte af dansk landbrugðŸ’™ðŸ‘_x000D_
_x000D_
Vi stÃ¥r sammen og kÃ¦mper for udvikling af fÃ¸devareerhvervet._x000D_
_x000D_
Det er godt for DanmarkðŸ‡©ðŸ‡°_x000D_
@DanskDf1995 @KonservativeDK @NyeBorgerlige @LiberalAlliance @KDDanmark _x000D_
_x000D_
https://t.co/E0JTSV060G</t>
  </si>
  <si>
    <t>['DanskDf1995', 'KonservativeDK', 'NyeBorgerlige', 'LiberalAlliance', 'KDDanmark']</t>
  </si>
  <si>
    <t>Statsministeren gav en ulovlig ordre om at udrydde et helt erhverv i Danmark. Og regeringen stoppede ikke, selv om man vidste, det var ulovligt. Det er et voldsomt svigt af vores demokratiske vÃ¦rdier. Og ansvaret skal placeres! #dkpol https://t.co/aH1Dmtr4gY https://t.co/HyRUJWGIdy</t>
  </si>
  <si>
    <t>Kronik i @AvisenDanmark: BlÃ¥ partier vil have Ã¥bnet Danmark mere nu! Og nÃ¥r alle danskere har fÃ¥et tilbudt vaccine, sÃ¥ skal restriktionerne helt vÃ¦k. Vi skal have friheden og hverdagen tilbage! https://t.co/sn2wUDdjEG</t>
  </si>
  <si>
    <t>['AvisenDanmark']</t>
  </si>
  <si>
    <t>â€œFor et Danmark, der passer pÃ¥ vores Ã¦ldre medborgere og vÃ¦rner om vores velfÃ¦rd.â€_x000D_
Â _x000D_
â€œImod fanatisk islamisme, som gÃ¥r imod alt det, vi er som danskere.Â â€œ lÃ¦s hele @Kristianthdahlâ€™s grundlovstale lige her ðŸ‘‡ #dkpol https://t.co/OK3eNcxIlS</t>
  </si>
  <si>
    <t>Et sidste farvel. _x000D_
God rejse, SchlÃ¼ter. https://t.co/LRAS3lfmv6</t>
  </si>
  <si>
    <t>â€œFrit landâ€ - @sofiecn|s grundlovstale pÃ¥ Nyborg Gymnasium https://t.co/MtdsfPdTGj #dkpol</t>
  </si>
  <si>
    <t>Se @sofiecn tale lige nu: _x000D_
"Politik skal handle om at sÃ¦tte fri. Men sÃ¥dan er politik ikke i dag. Politik, nÃ¥r den er vÃ¦rst, holder mennesker fast i en fremtid uden hÃ¥b. Politik er pÃ¥ nogle strÃ¦k gÃ¥et i stykker"_x000D_
https://t.co/pXSDP2muO8 _x000D_
#dkpol #fritland https://t.co/SF2VvrofBp</t>
  </si>
  <si>
    <t>['dkpol', 'fritland']</t>
  </si>
  <si>
    <t>Farvel, SchlÃ¼ter. _x000D_
_x000D_
Tak for altðŸ’š https://t.co/sEForhcHJp</t>
  </si>
  <si>
    <t>Solen skinner over KÃ¸benhavn, og Holmens Kirke viser sig fra sin smukkeste side. _x000D_
_x000D_
Poul SchlÃ¼ter er ikke lÃ¦ngere iblandt os. I dag tager vi afsked med Ã©n af de stÃ¸rste. https://t.co/mpOqGwncZs</t>
  </si>
  <si>
    <t>I dag tager vi afsked med et konservativt ikonðŸ’š_x000D_
_x000D_
Tak for alt, SchlÃ¼ter. https://t.co/h66xoqnrO0</t>
  </si>
  <si>
    <t>GlÃ¦delig #Grundlovsdag ðŸ‡©ðŸ‡°â¤ï¸ VÃ¦r med til at fejre demokratiet dagen lang landet rundt. Se her, hvor du kan mÃ¸de @sofiecn, @martinlidegaard, @a_steenberg, @KHegaard, @SamiraNawa, @KathrineOlldag, @rasmushelveg, @KatrineRobsoe, @LotteRod, @zeniastampe https://t.co/8b7hkmaKJ7 #dkpol https://t.co/6Kn0HUcJTN</t>
  </si>
  <si>
    <t>['Grundlovsdag', 'dkpol']</t>
  </si>
  <si>
    <t>['sofiecn', 'martinlidegaard', 'a_steenberg', 'KHegaard', 'SamiraNawa', 'KathrineOlldag', 'rasmushelveg', 'KatrineRobsoe', 'LotteRod', 'zeniastampe']</t>
  </si>
  <si>
    <t>#dkpol @JakobEllemann https://t.co/yRK2bWwZ6F</t>
  </si>
  <si>
    <t>#dkpol @JakobEllemann https://t.co/udPB9sv0V9</t>
  </si>
  <si>
    <t>#dkpol @JakobEllemann https://t.co/PTF0vUjCNM</t>
  </si>
  <si>
    <t>#dkpol @JakobEllemann https://t.co/BPOjT7crfQ</t>
  </si>
  <si>
    <t>#dkpol @JakobEllemann https://t.co/VhTfSQ5fIe</t>
  </si>
  <si>
    <t>#dkpol @JakobEllemann https://t.co/KcdaeR2kZ3</t>
  </si>
  <si>
    <t>#dkpol @JakobEllemann https://t.co/I3kEhXLlSS</t>
  </si>
  <si>
    <t>.@JakobEllemann #dkpol LÃ¦s hele formandens tale her: https://t.co/LVWAJJMx02 https://t.co/FiUOm0bwvl</t>
  </si>
  <si>
    <t>Godmorgen og god grundlovsdag! Venstres formand @JakobEllemann taler i dag kl. 9. fra Sabro Kro. Talen transmitteres af @DRNyheder og @tv2newsdk. Du kan se programmerne for alle Venstres grundlovsmÃ¸der via dette link #dkpol #dkmedier https://t.co/kdsuoPhjyH</t>
  </si>
  <si>
    <t>['JakobEllemann', 'DRNyheder', 'tv2newsdk']</t>
  </si>
  <si>
    <t>Danmark skal vÃ¦re friere, rigere og mere Ã¥bent. Ellers taber vi! Der er tre vigtige kampe, som skal vindes. LÃ¦s @JakobEllemann|S kronik i @berlingske pÃ¥ Grundlovsdag #dkpol https://t.co/k5SHCKkTO3</t>
  </si>
  <si>
    <t>Danmark skal vÃ¦re verdens bedste land at starte og drive virksomhed i. Og vi vil have endnu flere med! @aahlers #dkpol https://t.co/dpggsRWh0Z</t>
  </si>
  <si>
    <t>Danmark skal have mange flere ivÃ¦rksÃ¦ttere! Derfor kommer Venstre i dag i @borsendk med 4 konkrete forslag til, hvordan vi kan gÃ¸re det lettere og mere attraktivt at blive ivÃ¦rksÃ¦tter i Danmark! #dkpol LÃ¦s mere her: https://t.co/qKmVQ4BqF5â€¦ https://t.co/TLnotldoMa</t>
  </si>
  <si>
    <t>['borsendk']</t>
  </si>
  <si>
    <t>Hvorfor pÃ¥stod regeringen, at der ikke var kapacitet til at kvikteste pÃ¥ plejehjem med alvorlige smitteudbrud? Og hvorfor har regeringen nu i en mÃ¥ned ikke villet svare pÃ¥ spÃ¸rgsmÃ¥l om sagen? Vi kalder de ansvarlige ministre i samrÃ¥d! #dkpol https://t.co/G9FFCSDzlg</t>
  </si>
  <si>
    <t>For fÃ¥ uger siden besÃ¸gte Det Konservative Folkepartis medlemsmagasin Poul SchlÃ¼ter til hans livs sidste interview. _x000D_
_x000D_
Vi bringer her artiklen i uÃ¦ndret form for at hylde hans livslyst og give lÃ¦serne en sidste stund i selskab med SchlÃ¼ter. _x000D_
God lÃ¦selyst: https://t.co/mowUt94LSu https://t.co/vHAL8mPZ92</t>
  </si>
  <si>
    <t>HVAD VIL DU, @PernilleVermund? _x000D_
_x000D_
Nye Borgerlige har lovet skattelettelser for 110 milliarder kroner._x000D_
Vi forsÃ¸gte i gÃ¥r at fÃ¥ uddybet, hvor pengene til skattelettelserne til de mest velstillede skal komme fra._x000D_
Men pludselig ville hun slet ikke svare!_x000D_
_x000D_
Se mere i videoen ðŸ‘‡ #dkpol https://t.co/2m2SQUSHsN</t>
  </si>
  <si>
    <t>['PernilleVermund']</t>
  </si>
  <si>
    <t>"Skal vi problemet til livs, mÃ¥ vi Ã¦ndre regnestykket, sÃ¥ vÃ¦rtskabet ikke lÃ¦ngere gÃ¥r i plus for lande, hvor menneskerettigheds-, arbejdstager- og demokratikontoen stÃ¥r i minus."_x000D_
_x000D_
@JeppeKofod og @Joymogensen har en kronik i dagens Jyllands-Posten._x000D_
_x000D_
https://t.co/FSgqvcoph2</t>
  </si>
  <si>
    <t>['JeppeKofod', 'Joymogensen']</t>
  </si>
  <si>
    <t>Lige nu er nÃ¦sten 50.000 unge under 25 Ã¥r uden uddannelse eller job. Det skal vi have gjort noget ved. For Danmark har brug for jer. Danmark har brug for dig #dkpol https://t.co/XItyUNMRMD</t>
  </si>
  <si>
    <t>Vi drÃ¸mmer om et endnu stÃ¦rkere Danmark ðŸ’ªðŸ‡©ðŸ‡° @Jesper_Pet #dkpol https://t.co/TFGxNJKF20</t>
  </si>
  <si>
    <t>['Jesper_Pet']</t>
  </si>
  <si>
    <t>Hvad vil Vermund? Vigtigt #dkpol bliver lidt klogere pÃ¥, hvordan @PernilleVermund vil finde 110 mia kr til skattelettelser. Her er et svar fra januar. GÃ¦lder det stadig, @NyeBorgerlige? https://t.co/d57XMivI8M</t>
  </si>
  <si>
    <t>[{'type': 'quoted', 'id': '1400127227371700226'}]</t>
  </si>
  <si>
    <t>['PernilleVermund', 'NyeBorgerlige']</t>
  </si>
  <si>
    <t>Hvor skal pengene komme fra? Mange i #dkpol venter stadigvÃ¦k pÃ¥ et svar.  @AdsbolAdsbl fra @DanskDf1995 forsÃ¸ger forgÃ¦ves at fÃ¥ et klart svar https://t.co/iINpCd50gK</t>
  </si>
  <si>
    <t>[{'type': 'quoted', 'id': '1400125725982838787'}]</t>
  </si>
  <si>
    <t>['AdsbolAdsbl', 'DanskDf1995']</t>
  </si>
  <si>
    <t>Hvorfor svarer @PernilleVermund udenom? Hvorfor kan alle der interesserer sig for #dkpol ikke fÃ¥ svar? https://t.co/t7H157AGv1</t>
  </si>
  <si>
    <t>[{'type': 'quoted', 'id': '1400119717440917504'}]</t>
  </si>
  <si>
    <t>Politik handler ogsÃ¥ om drÃ¸mme, visioner og hÃ¥b. Lige nu har vi en unik mulighed for at bygge videre pÃ¥ det Danmark, der viste sit vÃ¦rd under krisenðŸŒ¹ #dkpol https://t.co/AtASQmWsfl</t>
  </si>
  <si>
    <t>Vigtigt med uddannelser i hele landet - men ikke pÃ¥ bekostning af unges trivsel og forskning i topklasse!  _x000D_
â€œVi har lige revet uddannelsesloftet ned, og nu bygger regeringen et nyt meningslÃ¸st loft over unges uddannelsesmuligheder.â€ -@KatrineRobsoe #dkpol_x000D_
https://t.co/NTdKDsiqVi</t>
  </si>
  <si>
    <t>Der skal tÃ¦nkes stort! @sofiecn byder i @berlingske op til bal og debat om de helt store temaer i dansk Ã¸konomi: mangel pÃ¥ arbejdskraft, skat, boligmarkedet m.m._x000D_
#dkpol #dkÃ¸ko_x000D_
https://t.co/fQRjQP71OZ</t>
  </si>
  <si>
    <t>['dkpol', 'dkÃ¸ko']</t>
  </si>
  <si>
    <t>['sofiecn', 'berlingske']</t>
  </si>
  <si>
    <t>Folkeskolen krÃ¦ver langt mere end smÃ¥justeringer - nu skal vi tage ansvar! _x000D_
â€œSkolereformen er blandt andet ikke lykkedes, fordi skolen fortsat er bundet ind i et hav af planer, regulering, test og dokumentationskrav.â€ -@martinlidegaard. #dkpol @Altingetdk_x000D_
https://t.co/QZxIVtJJuA</t>
  </si>
  <si>
    <t>['martinlidegaard', 'Altingetdk']</t>
  </si>
  <si>
    <t>Mette Frederiksen og regeringen trodsede advarsler om at grave de dÃ¸de mink ned. Nu fÃ¥r danskerne en kÃ¦mpe regning for en af de dyreste forureninger i Danmarks-historien. Det er en demokratisk skandale! #dkpol https://t.co/0Cj5CH9rgY</t>
  </si>
  <si>
    <t>Bekymrende zigzag-kurs fra regeringen! Hvad kan befolkningen regne med..? #dkpol https://t.co/Fc8PEn0cC3</t>
  </si>
  <si>
    <t>[{'type': 'quoted', 'id': '1399406142367977477'}]</t>
  </si>
  <si>
    <t>â€œVil regeringen reelt et Danmark i balance? Eller skal det blot lyde godt?â€_x000D_
_x000D_
LÃ¦s @Kristianthdahl nye ugebrev her og bliv klogere pÃ¥ hans bud pÃ¥ regeringens nye landdistriktsudspil. #dkpol #dkmedier https://t.co/Og9l5mwNnA</t>
  </si>
  <si>
    <t>Mette Frederiksens minkskandale vokser og vokser. DR afslÃ¸rer nu, at regeringens store nedgravning af mink var unÃ¸dvendig. ForbrÃ¦ndingsanlÃ¦g var klar til at hjÃ¦lpe. Dermed kunne man have skÃ¥net miljÃ¸et og sparet skatteborgerne for et kÃ¦mpe millionbelÃ¸b! https://t.co/9KTuYZfPtP</t>
  </si>
  <si>
    <t>UanstÃ¦ndig kommentar fra @khoenge. Vores bÃ¸rn betyder noget for os alle, uanset om man er blÃ¥ eller rÃ¸d. Venstre er optaget af, at bÃ¸rn skal se ens forÃ¦ldre gÃ¥ pÃ¥ arbejde. VenstreflÃ¸jen vil hellere hÃ¦ve ydelserne og fastholde folk pÃ¥ passiv forsÃ¸rgelse! https://t.co/V0mpN3VHAB</t>
  </si>
  <si>
    <t>['khoenge']</t>
  </si>
  <si>
    <t>Se formandens landsmÃ¸detale pÃ¥ YouTube her: https://t.co/GP7eiGrkMO</t>
  </si>
  <si>
    <t>"Jeg tÃ¸r godt love, at der nok skal komme et blÃ¥t flertal og borgerlig statsminister igen. Jeg tÃ¸r til gengÃ¦ld ikke love, at det bliver hverken Jakob Ellemann eller SÃ¸ren Pape." - @AlexVanopslagh _x000D_
_x000D_
#lalm2021 #ViSkalVidere #dkpol</t>
  </si>
  <si>
    <t>['lalm2021', 'ViSkalVidere', 'dkpol']</t>
  </si>
  <si>
    <t>"I det borgerlige ansvarssamfund skal vi fÃ¸re en uddannelsespolitik, hvor kundskaber, fÃ¦rdigheder og dannelse er i hovedsÃ¦det." - @AlexVanopslagh _x000D_
_x000D_
#lalm2021 #viskalvidere #dkpol</t>
  </si>
  <si>
    <t>['lalm2021', 'viskalvidere', 'dkpol']</t>
  </si>
  <si>
    <t>"Vi skal videre mod et samfund, hvor man sikrer sin tryghed i god tid â€“ hvor man pÃ¥tager sig ansvaret for sin fremtid â€“ i stedet for at vente pÃ¥ at blive frelst af politikerne." - @AlexVanopslagh _x000D_
_x000D_
#lalm2021 #ViSkalVidere #dkpol</t>
  </si>
  <si>
    <t>"Vejen til det borgerlige ansvarssamfund handler om at give tid tilbage til borgerne. Og dermed til hinanden." - @AlexVanopslagh _x000D_
_x000D_
#lalm2021 #viskalvidere #dkpol</t>
  </si>
  <si>
    <t>"Nogen siger, at de betaler deres skat med glÃ¦de. _x000D_
Vi andre synes nu nok, at vi betaler den med vores surt tjente penge. _x000D_
Men i sidste ende betaler vi vores skat med noget meget mere vÃ¦rdifuldt: Vi betaler med vores tid." - @AlexVanopslagh _x000D_
_x000D_
#lalm2021 #viskalvidere #dkpol</t>
  </si>
  <si>
    <t>"Mette Frederiksens fÃ¦llesskab kommer fra systemet. Fra tryghedsstaten. Men det borgerlige fÃ¦llesskab kommer fra borgerne. Det vokser nede fra og op. Det er ansvarssamfundet." - @AlexVanopslagh _x000D_
_x000D_
#lalm2021 #viskalvidere #dkpol</t>
  </si>
  <si>
    <t>"Minkene er dÃ¸de. Men det er sagen om minkene til gengÃ¦ld ikke. Sagen er ikke glemt. Den skal ikke blive glemt. Den vil ikke blive glemt." - @AlexVanopslagh _x000D_
_x000D_
#lalm2021 #viskalvidere #dkpol</t>
  </si>
  <si>
    <t>"Staten har smagt pÃ¥ sin livret, nemlig restriktioner, ekspropriationer, kontrol. Og staten har svÃ¦rt ved at give slip, nÃ¥r fÃ¸rst den har fÃ¥et smag for magt._x000D_
_x000D_
Derfor er der brug for Liberal Alliance. For vi skal videre." - @AlexVanopslagh _x000D_
_x000D_
#lalm2021 #ViSkalVidere</t>
  </si>
  <si>
    <t>['lalm2021', 'ViSkalVidere']</t>
  </si>
  <si>
    <t>Vi skal videre fra tryghedsstat til ansvarssamfund ðŸ’›_x000D_
_x000D_
 ðŸ‘‰Se landsmÃ¸detalen live her: https://t.co/WzdEbQp0EO https://t.co/ipdnjxATyZ</t>
  </si>
  <si>
    <t>@MariaBBjoern @venstredk @AlexVanopslagh Ja, Alex' tale fra kl. 11.15 bliver streamet. Vi lÃ¦gger link op pÃ¥ vores platforme, nÃ¥r tiden nÃ¦rmer sig.</t>
  </si>
  <si>
    <t>[{'type': 'replied_to', 'id': '1398559380807823361'}]</t>
  </si>
  <si>
    <t>['MariaBBjoern', 'venstredk', 'AlexVanopslagh']</t>
  </si>
  <si>
    <t>Vi Ã¸nsker jer en god generalforsamling. I giver oplevelser for livet og danner vores bÃ¸rn og unge! #dkpol #uddpol #skolechat https://t.co/SfB5iU2ddx</t>
  </si>
  <si>
    <t>[{'type': 'quoted', 'id': '1398558860038844418'}]</t>
  </si>
  <si>
    <t>['dkpol', 'uddpol', 'skolechat']</t>
  </si>
  <si>
    <t>@venstredk @AlexVanopslagh Tak, storebror!</t>
  </si>
  <si>
    <t>[{'type': 'replied_to', 'id': '1398535617638809601'}]</t>
  </si>
  <si>
    <t>['venstredk', 'AlexVanopslagh']</t>
  </si>
  <si>
    <t>"Vi skal vÃ¦re et parti med stÃ¦rke liberale rÃ¸dder, som kan tage de ideologiske vÃ¦rdikampe, vi altid har gjort, og trÃ¦kke Venstre og Konservative i en borgerlig retning." #lalm2021 #viskalvidere_x000D_
https://t.co/EnEtlNpP2C</t>
  </si>
  <si>
    <t>['lalm2021', 'viskalvidere']</t>
  </si>
  <si>
    <t>KÃ¦re @AlexVanopslagh og @LiberalAlliance. Tak for godt samarbejde. Vi Ã¸nsker jer et dejligt landsmÃ¸de! #dkpol</t>
  </si>
  <si>
    <t>['AlexVanopslagh', 'LiberalAlliance']</t>
  </si>
  <si>
    <t>Vi har en unik mulighed for at lÃ¸fte mennesker ud af passiv forsÃ¸rgelse og i arbejde. Den skal vi gribe. Derfor skal vi ikke hÃ¦ve ydelserne til arbejdslÃ¸se udlÃ¦ndinge. Det har Mette Frederiksen ogsÃ¥ lovet danskerne. Men kan man regne med statsministeren? https://t.co/ZX1rQK2n4J</t>
  </si>
  <si>
    <t>Der skal vÃ¦re lige muligheder, uanset hvor man vokser op henne. Med uddannelser over hele landet. Bedre mulighed for at lÃ¥ne penge til en bolig. Og flere blomstrende lokalmiljÃ¸er @KaareDybvad @dkpol https://t.co/fRgPzCzAbq</t>
  </si>
  <si>
    <t>['KaareDybvad', 'dkpol']</t>
  </si>
  <si>
    <t>Med Poul SchlÃ¼ter dÃ¸de ikke blot en stor skikkelse i Det Konservative Folkeparti og dansk politik, men et af de mennesker i sin generation, der satte det stÃ¸rste prÃ¦g pÃ¥ Danmark._x000D_
LÃ¦s @SorenPape's mindeord her: https://t.co/oVd9yarhg0 https://t.co/AwloxDi9TY</t>
  </si>
  <si>
    <t>Poul SchlÃ¼ter er gÃ¥et bort._x000D_
Ã†ret vÃ¦re Poul SchlÃ¼ters minde. https://t.co/G24R1EwZFG</t>
  </si>
  <si>
    <t>â€œMan siger det er en decentralisering, men reelt er det jo centralisering. Det er regeringen, der vil have magten over, hvor hver enkelt studerende skal vÃ¦re, og vil tvinge dem vÃ¦k fra byerneâ€ - siger @sofiecn til @DRNyheder om nedskÃ¦ring pÃ¥ uddannelser i byerne. #dkpol #uddpol https://t.co/NQ7ue0jhgw</t>
  </si>
  <si>
    <t>['sofiecn', 'DRNyheder']</t>
  </si>
  <si>
    <t>Vi mener, at der skal vÃ¦re flere gode uddannelser i hele Danmark ðŸŒ¹ #dkpol https://t.co/KFp4pZc5yZ</t>
  </si>
  <si>
    <t>@HeinoKegel Stort tillykke med valget.</t>
  </si>
  <si>
    <t>[{'type': 'replied_to', 'id': '1397921714567147521'}]</t>
  </si>
  <si>
    <t>['HeinoKegel']</t>
  </si>
  <si>
    <t>Tyngdekraften er en naturlov. Men det er centraliseringen ikke._x000D_
Nu kommer de levende lokalsamfund tÃ¦ttere pÃ¥._x000D_
BoligdrÃ¸mmen kommer tÃ¦ttere pÃ¥._x000D_
Og uddannelserne kommer tÃ¦ttere pÃ¥._x000D_
Danskerne skal kunne leve det gode liv, der hvor de bor. https://t.co/kTcB3QkHGr</t>
  </si>
  <si>
    <t>Vi synes det rigtig godt med uddannelser i hele landet - men ikke pÃ¥ bekostning af gode studiemiljÃ¸er og forskningskvalitet. @KatrineRobsoe kalder regeringens plan om at udflytte uddannelser â€œdybt bekymrendeâ€ #dkpol #dkudd _x000D_
https://t.co/zB7uDq32S9</t>
  </si>
  <si>
    <t>['dkpol', 'dkudd']</t>
  </si>
  <si>
    <t>Uddannelse skal tÃ¦ttere pÃ¥._x000D_
Uanset hvor du bor, skal det vÃ¦re muligt at tage en god uddannelse._x000D_
Derfor kommer regeringen nu med en plan, der markant vil Ã¸ge antallet af videregÃ¥ende uddannelser uden for vores stÃ¸rste byer._x000D_
Uddannelse kommer tÃ¦ttere pÃ¥. I hele Danmark. #dkpol https://t.co/tblKXLOq5U</t>
  </si>
  <si>
    <t>FLERE MULIGHEDER TIL DE UNGE!_x000D_
Â _x000D_
Venstres mÃ¥lsÃ¦tning er at skabe 7.000 nye uddannelsespladser uden for de store byer. Der skal vÃ¦re uddannelser og muligheder for vores unge i hele landetðŸ’™ðŸ‘ @Ulla_Tornaes _x000D_
_x000D_
https://t.co/ehEeTlrSCM https://t.co/1FVjzTZgpZ</t>
  </si>
  <si>
    <t>['Ulla_Tornaes']</t>
  </si>
  <si>
    <t>GrÃ¸nne storbyer i udvikling ðŸ’ª_x000D_
MiljÃ¸zoner, nul-emmisionszoner og lokalplaner med biodiversitet. _x000D_
For nogle lyder det mÃ¥ske lidt teknisk. Men det kan faktisk siges meget kort: _x000D_
Vi vil have danske storbyer, der gÃ¸r hele verden grÃ¸n af misundelse ðŸŒ¹ https://t.co/RubjdBVuLR</t>
  </si>
  <si>
    <t>Der er for fÃ¥ svÃ¸mmehaller, fodboldbaner og sportshaller i KÃ¸benhavn og pÃ¥ Frederiksberg. Derfor fÃ¥r de lokale politikere muligheden for at investere en milliard kommunale kroner i et bedre idrÃ¦tsliv. Der skal vÃ¦re gode idrÃ¦tsfaciliteter i hele Danmark ðŸ’ª #dkpol https://t.co/xPJUMfemsz</t>
  </si>
  <si>
    <t>Hvis regeringen ikke Ã¸nsker at vÃ¦re regering lÃ¦ngere skal den bare sige til! #dkpol https://t.co/IVJKX6wjWZ</t>
  </si>
  <si>
    <t>[{'type': 'quoted', 'id': '1397442388495245315'}]</t>
  </si>
  <si>
    <t>FÃ¸rst hentede S-regeringen fremmedkrigere hjem til Danmark stik imod deres lÃ¸fte til danskerne. SÃ¥ svigtede de langelÃ¦nderne. Og nu lÃ¸ber de sÃ¥ fra centralt valglÃ¸fte til borgere i Midtjylland. Man kan ikke regne med Mette Frederiksens regering! #dkpol https://t.co/x2jakl0Bbq</t>
  </si>
  <si>
    <t>Det skal ikke vÃ¦re dit postnummer, der afgÃ¸r om du kan lÃ¥ne til boligdrÃ¸mmen eller til at starte en virksomhed. Der skal gang i hele Danmark ðŸ’ª @simonkollerup #dkpol https://t.co/mSmiaCTCFf</t>
  </si>
  <si>
    <t>['simonkollerup']</t>
  </si>
  <si>
    <t>â€œJeg ser overhovedet ingen grund til at have dÃ¸mte terrorister, mordere og voldtÃ¦gtsforbrydere pÃ¥ fri fod i Danmark, nÃ¥r de slet ikke skal vÃ¦re her i landetâ€ LÃ¦s mere i @Kristianthdahl nye ugebrev lige her ðŸ‘‡ https://t.co/wv4doRTj8T #dkpol</t>
  </si>
  <si>
    <t>Socialdemokratiet og Mette Frederiksen i gang med at lÃ¸be fra endnu et centralt lÃ¸fte i udlÃ¦ndingepolitikken. Og ingen af de ansvarlige ministre vil svare pÃ¥ spÃ¸rgsmÃ¥l. Den magtfuldkomne regering er tavs! #dkpol https://t.co/57dvvo6mBo</t>
  </si>
  <si>
    <t>Det lysner for dansk Ã¸konomi. NÃ¥r vi kommer ud pÃ¥ den anden side af coronakrisen, skal vi vÃ¦re et grÃ¸nnere, stÃ¦rkere og mere retfÃ¦rdigt Danmark ðŸŒ¹ #dkpol @NWammen https://t.co/KrcjImnJLT</t>
  </si>
  <si>
    <t>['NWammen']</t>
  </si>
  <si>
    <t>GrÃ¦nsekontrol nu!_x000D_
_x000D_
Danmark har brug for en permanent grÃ¦nsekontrol, hvor der bliver kontrolleret, hvem der kommer ind og ud af Danmark._x000D_
 _x000D_
Det skal EU ikke kunne bestemme. Vi tager kampen i Folketinget i den her uge. https://t.co/ewuV5xkIUo</t>
  </si>
  <si>
    <t>SÃ¥ kender vi venstreflÃ¸jen. Vil hÃ¦ve ydelserne til arbejdslÃ¸se indvandrere og parkere dem pÃ¥ offentlig forsÃ¸rgelse. Det dur ikke. Vi vil hjÃ¦lpe folk i arbejde og hÃ¦ve beskÃ¦ftigelsesfradraget. Det er godt for mennesker og for Danmark! #dkpol https://t.co/bEdjmxvtXF</t>
  </si>
  <si>
    <t>HÃ¥ber virkelig, at borgmestrene er enige med os i, at udviste kriminelle udlÃ¦ndinge skal ud pÃ¥ en ubeboet Ã¸, hvor de skaber mindst mulig utryghed for befolkningen! #dkpol https://t.co/EBAs7FCqlC</t>
  </si>
  <si>
    <t>â€œVi har aldrig haft stÃ¸rre brug for universelle konventioner, som vi har i dag. Det er et spÃ¸rgsmÃ¥l om vores alle sammens sikkerhed, at der findes grundlÃ¦ggende regler, vi kan regne med.â€ @martinlidegaard #dkpol https://t.co/uGxfRhzq7e</t>
  </si>
  <si>
    <t>BlÃ¥ blok er imod S-regeringens plan om at etablere et nyt udrejsecenter for kriminelle udlÃ¦ndinge pÃ¥ Langeland klods op af fredelige beboere. I Venstre mener vi, at de skal ud pÃ¥ Lindholm, som er en ubeboet Ã¸, hvor de skaber mindst mulig utryghed! #dkpol https://t.co/OK6cUdktKs</t>
  </si>
  <si>
    <t>Vi Ã¸nsker rigtig god generalforsamling til @regionerne og til Venstres nÃ¦stformand og formand for Danske Regioner @stephanie_lose ðŸ‘ðŸ»ðŸ’™ #dkpol #sundpol</t>
  </si>
  <si>
    <t>['dkpol', 'sundpol']</t>
  </si>
  <si>
    <t>['regionerne', 'stephanie_lose']</t>
  </si>
  <si>
    <t>S-regeringen vil nu placere udviste kriminelle indvandrere klods op ad fredelige beboere pÃ¥ Langeland._x000D_
Det er Venstre imod. Vi vil sende dem ud pÃ¥ en ubeboet Ã¸. Hvad mener du @BjBrandenborg. Er du enig med os? #dkpol https://t.co/21b7wCNFmn</t>
  </si>
  <si>
    <t>['BjBrandenborg']</t>
  </si>
  <si>
    <t>â€œDet handler ikke om hvem af os, der har tabt eller vundet. Det er bÃ¸rnenes og rigets sikkerhed, der har vundet!â€ @sofiecn i @dr2deadline #dkpol https://t.co/xLHL5LGV5o</t>
  </si>
  <si>
    <t>['sofiecn', 'dr2deadline']</t>
  </si>
  <si>
    <t>Nu ser vi Socialdemokratiets sande ansigt!_x000D_
Hvis alle disse kvinder og bÃ¸rn i de syriske lejre kommer til Danmark, har vi det endegyldige bevis:_x000D_
NÃ¥r det kommer til stykket, sÃ¦tter Mette Frederiksen andres hensyn over hensynet til Danmark og det danske folk! ðŸ˜¡ #vipasserpÃ¥danmark https://t.co/kToqTi9Ge0</t>
  </si>
  <si>
    <t>['vipasserpÃ¥danmark']</t>
  </si>
  <si>
    <t>Â»Hele formÃ¥let med at skabe et mere retfÃ¦rdigt og humant asylsystem er at hjÃ¦lpe flere og bedre. Lige nu lader vi de svageste i stikken.Â« _x000D_
_x000D_
@JeppeKofod, @mattiastesfaye og @FlemmingMM er i @berlingske med en kronik i dag. _x000D_
_x000D_
#dkpol_x000D_
_x000D_
https://t.co/xtD10sDCv4</t>
  </si>
  <si>
    <t>['JeppeKofod', 'mattiastesfaye', 'FlemmingMM', 'berlingske']</t>
  </si>
  <si>
    <t>@metteabildgaard Tak! Husk at kÃ¸b lokalt! ðŸ˜‰</t>
  </si>
  <si>
    <t>[{'type': 'replied_to', 'id': '1394366432910192640'}]</t>
  </si>
  <si>
    <t>['metteabildgaard']</t>
  </si>
  <si>
    <t>â€Fra hjÃ¦lp til selvhjÃ¦lpâ€: DF prÃ¦senterer ambitiÃ¸st bud pÃ¥ en bedre og mere moderne ulandshjÃ¦lp. LÃ¦s det lige her ðŸ‘‰ https://t.co/Gg9BWDYyDY #dkpol #dkmedier https://t.co/izbN9aZzIw</t>
  </si>
  <si>
    <t>Talte statsministen igen usandt? Vi opfordrede lÃ¦nge regeringen til at inddrage private aktÃ¸rer, som var klar med testhjÃ¦lp. Regeringen var imod. De var mere optaget af at bekÃ¦mpe privat intiativ. Vi kalder ministeren i samrÃ¥d. Det er dybt alvorligt! https://t.co/u8MEhxjD9i</t>
  </si>
  <si>
    <t>â€œDerfor er den kommende uge sÃ¥ interessant. For vil Mette Frederiksen tage IS-terroristerne til Danmark i modstrid med alt det, hun tidligere har lovet danskerne?â€ LÃ¦s_x000D_
mere i Kristians nye ugebrev lige her ðŸ‘‰ #dkpol https://t.co/wbt9ufF4Uv</t>
  </si>
  <si>
    <t>Det er tid til, at vi vender tilbage til det Danmark, vi kendte fÃ¸r epidemien. _x000D_
_x000D_
Udgangspunktet mÃ¥ vÃ¦re, at der er behov for ekstremt fÃ¥ regler, som smitten er nu. Vi mÃ¥ tage corona-diskussionen helt forfra! #dkpol _x000D_
_x000D_
LÃ¦s mere her: https://t.co/hZMwm9FBom</t>
  </si>
  <si>
    <t>Vi er helt nede pÃ¥ et grotesk detaljeniveau, nÃ¥r regeringen skal gÃ¥ med til mere genÃ¥bning. Vi skal videre fra bÃ¸vl og bureaukrati og have mere tillid til danskerne. _x000D_
_x000D_
LÃ¦s @AlexVanopslagh debatindlÃ¦g udgivet i Berlingske her ðŸ‘‡_x000D_
_x000D_
#dkpol https://t.co/9GBgXORWGq</t>
  </si>
  <si>
    <t>Dansk Folkeparti har indkaldt justitsminister Nick HÃ¦kkerup i samrÃ¥d, fordi han ikke delte en PET-vurdering af bÃ¸rnene i Syrien med Folketinget. IfÃ¸lge retsordfÃ¸rer @skaarup_df bÃ¸r det udlÃ¸se en nÃ¦se #dkpol https://t.co/ClBn2BmdND</t>
  </si>
  <si>
    <t>Vi skal videre ðŸ’› https://t.co/ZH7HPdqDZs</t>
  </si>
  <si>
    <t>PÃ¥ opfordring fra Dansk Folkepartis formand @Kristianthdahl vil statsminister Mette Frederiksen (S) indkalde til politiske forhandlinger om sikring af ytringsfriheden #dkpol https://t.co/v5P1b8jHn9</t>
  </si>
  <si>
    <t>I dag er en god dag for de mest udsatte bÃ¸rn i Danmark ðŸŒ¹ Sammen med et bredt flertal af partier har vi styrket rettighederne og mulighederne for de bÃ¸rn, der har det aller svÃ¦rest #dkpol @Astridkrag https://t.co/n8e3YJROII</t>
  </si>
  <si>
    <t>"Jeg er glad for, at det er lykkedes Enhedslisten at fÃ¥ de andre partier med pÃ¥, at der skal vÃ¦re to socialrÃ¥dgivere pÃ¥ sager, der kan fÃ¸re til anbringelse," siger Pernille Skipper. #bÃ¸rnenefÃ¸rst https://t.co/Wwp6L8qkmW</t>
  </si>
  <si>
    <t>['bÃ¸rnenefÃ¸rst']</t>
  </si>
  <si>
    <t>Nogle gange er anbringelser det eneste rigtige, nÃ¥r vi skal sikre de bedste livsvilkÃ¥r for bÃ¸rn. Derfor giver vi nu bedre mulighed for at anbringe bÃ¸rn. _x000D_
En god aftale, der giver bÃ¸rn og unge de bedst mulige vilkÃ¥r for en tryg opvÃ¦kst. LÃ¦s aftalen her: https://t.co/zi2s6KII99</t>
  </si>
  <si>
    <t>â€œDet er enormt uambitiÃ¸st, at man â€“ ogsÃ¥ i regeringstoppen â€“ opstiller en konflikt mellem kÃ¸d og plantebaserede fÃ¸devarer. Det er bÃ¥de ogâ€ @sofiecn _x000D_
Vi skal starte et nyt vÃ¦ksteventyr i Danmark med plantebaseret mad ðŸ’ª #dkpol _x000D_
_x000D_
https://t.co/WX4LUewFmf</t>
  </si>
  <si>
    <t>Danmark skal bindes bedre sammen. I dag lancerer vi et ambitiÃ¸st infrastrukturudspil, hvor vi vil afsÃ¦tte 110 mia. kroner, der sikrer:_x000D_
_x000D_
Flere og bedre veje i hele landetâœ”ï¸_x000D_
_x000D_
Flere penge til grÃ¸nne lastbiler âœ”ï¸_x000D_
_x000D_
Flere penge til bekÃ¦mpelse af stÃ¸jâœ”ï¸_x000D_
_x000D_
https://t.co/pO9cOdNS4W  #dkpol https://t.co/xBe12rrIHJ</t>
  </si>
  <si>
    <t>Hele Danmarks Mette ðŸŒ¹âž¡ï¸ðŸŒ¹ _x000D_
#dkpol https://t.co/nMxp5dy6dO</t>
  </si>
  <si>
    <t>Vi skal videre ðŸ’› https://t.co/SzqlNTpnx8</t>
  </si>
  <si>
    <t>EuropÃ¦er eller dansker? Vi siger bÃ¥de-ogðŸ’ª_x000D_
@karmel80 inviterer til samtale med @BjarkeMoeller @Sigridfriis og @Sinne_Conan om EU i Danmark._x000D_
_x000D_
Hvilket Europa Ã¸nsker vi os efter corona?_x000D_
Lyt med pÃ¥ Clubhouse i aften ðŸ‡©ðŸ‡°ðŸ‡ªðŸ‡ºðŸ‡©ðŸ‡°_x000D_
_x000D_
https://t.co/8q88grt5KI_x000D_
_x000D_
#clubhousedk #dkpol https://t.co/AkR3R7UbPp</t>
  </si>
  <si>
    <t>['clubhousedk', 'dkpol']</t>
  </si>
  <si>
    <t>['karmel80', 'BjarkeMoeller', 'Sigridfriis', 'Sinne_Conan']</t>
  </si>
  <si>
    <t>â€œDet virker Ã¦rligt talt som en fortsÃ¦ttelse af den stedmoderlige behandling, hele Ã¦ldreomrÃ¥det har fÃ¥et under hele epidemien.â€ @Kristianthdahl langer hÃ¥rdt ud efter regeringen i sit nyeste ugebrev. Se mere her ðŸ‘‰  https://t.co/PYd9NDgJ3K #dkpol</t>
  </si>
  <si>
    <t>Vi taler for lidt om Europa. Og nÃ¥r vi gÃ¸r, er samtalen polariseret. Derfor nedsÃ¦tter @radikale en ny borgersamling - Europa Samling - der skal lave EU-anbefalinger til politikerne._x000D_
_x000D_
IndlÃ¦g i @AvisenDanmark fra @sofiecn @karmel80 @mortenhelveg_x000D_
#eudk #dkpol_x000D_
https://t.co/SO18sIWFK8</t>
  </si>
  <si>
    <t>['eudk', 'dkpol']</t>
  </si>
  <si>
    <t>['radikale', 'AvisenDanmark', 'sofiecn', 'karmel80', 'mortenhelveg']</t>
  </si>
  <si>
    <t>Svaret pÃ¥ virkelighedens problemer er ikke enten-eller. Det er bÃ¥de-og ðŸ’ª_x000D_
I Ã¥rtier har EU bygget bro. Talt splittelsen imod og samlet os om bÃ¥de-og. Det er vÃ¦rd at holde fast i._x000D_
_x000D_
Vi inviterer til samtale om Europa for alle - se mere: _x000D_
https://t.co/rKOWGIjxLl_x000D_
_x000D_
#dkpol #eudk https://t.co/OLaNhDSJJc</t>
  </si>
  <si>
    <t>['dkpol', 'eudk']</t>
  </si>
  <si>
    <t>GlÃ¦delig Europadag ðŸ‡©ðŸ‡°ðŸ‡ªðŸ‡ºðŸ‡©ðŸ‡°_x000D_
Svaret pÃ¥ virkelighedens problemer er ikke enten-eller. Det er bÃ¥de-og ðŸ’ª_x000D_
_x000D_
#dkpol #eudk_x000D_
_x000D_
https://t.co/LIZndTw7B0 https://t.co/XFdUz5TgtW</t>
  </si>
  <si>
    <t>"Jeg er stolt dansker. Og glÃ¸dende europÃ¦er. PÃ¥ samme tid. BÃ¥de-og. Det kan faktisk godt lade sig gÃ¸re." @sofiecn pÃ¥ Europadag ðŸ‡©ðŸ‡°ðŸ‡ªðŸ‡ºðŸ‡©ðŸ‡° _x000D_
https://t.co/LIZndTw7B0 https://t.co/5aamgqNOod</t>
  </si>
  <si>
    <t>â€œHar du husket at blive krÃ¦nket i dag?â€œ SpÃ¸rger @Pia_Kjaersgaard i sin blog hos JP, som du kan lÃ¦se lige herðŸ‘‡#dkpol_x000D_
https://t.co/CWjJe250bJ</t>
  </si>
  <si>
    <t>VenstreflÃ¸jens klimanationalisme vil sende gode danske arbejdspladser til Polen og Ukraine. Det vil skade den grÃ¸nne omstilling og gÃ¸re Danmark fattigere. Det er den forkerte vej. Vi skal i stedet investere i landbruget, udtagning af lavbundsjorde og forskning! #dkpol https://t.co/Fid5vTJdlS</t>
  </si>
  <si>
    <t>[{'type': 'quoted', 'id': '1390727823715938313'}]</t>
  </si>
  <si>
    <t>Vi skal lÃ¸bende af med restriktionerne. Og nÃ¥r alle danskere har fÃ¥et tilbud om at blive vaccineret, sÃ¥ skal de ophÃ¦ves helt. Vi skal tilbage til Danmarks udgangspunkt: Frihed og Ã¥benhed! #dkpol https://t.co/dLQ0JTn2sa</t>
  </si>
  <si>
    <t>[{'type': 'quoted', 'id': '1390894495873515521'}]</t>
  </si>
  <si>
    <t>Regeringen og de rÃ¸de stÃ¸ttepartier vil nu lave blokpolitik pÃ¥ klimaets bekostning. Det er dybt bekymrende og kan sende tusindvis af gode danske arbejdspladser til udlandet. Trist for klimakampen er en fÃ¦lles kamp! #dkpol #dkgreen @aahlers https://t.co/UxOJkCFiMe</t>
  </si>
  <si>
    <t>Vi kan ikke styre sommervejret. Men med vores sommerpakke er der hjÃ¦lp til bÃ¥de turister og virksomheder. Lysere tider er pÃ¥ vej ðŸ‡©ðŸ‡°ðŸŒ¹#dkpol @NWammen @Joymogensen @simonkollerup @mfMorten https://t.co/WL8wCRzo5K</t>
  </si>
  <si>
    <t>['NWammen', 'Joymogensen', 'simonkollerup', 'mfMorten']</t>
  </si>
  <si>
    <t>VenstreflÃ¸jen er besat af klimanationalisme, som vil sende gode danske arbejdspladser til udlandet og heller ikke gavne vores planet. Vi har verdens bedste landbrug, som er i fuld gang med den grÃ¸nne omstilling. Det skal vi stÃ¸tte og udvikle med bl.a. investeringer og forskning! https://t.co/dOVnxMyEMb</t>
  </si>
  <si>
    <t>[{'type': 'quoted', 'id': '1390368994499174410'}]</t>
  </si>
  <si>
    <t>Dansk Ã¸konomi er pÃ¥ vej tilbage i takt med genÃ¥bningen._x000D_
Men nogle brancher er stadig hÃ¥rdt ramt._x000D_
Derfor skal endnu mere gang i kulturen, oplevelsesÃ¸konomien og turismen ðŸ’ª_x000D_
#dkpol https://t.co/ueLgIrZERi</t>
  </si>
  <si>
    <t>Kom med helt ind i det grÃ¸nne maskinrum i Bruxelles - @mortenhelveg sÃ¸ger politisk rÃ¥dgiver til sit kontor i Europa-Parlamentet ðŸ‡©ðŸ‡°ðŸ‡ªðŸ‡ºðŸ‡©ðŸ‡°_x000D_
_x000D_
#dkpol #dkgreen _x000D_
_x000D_
https://t.co/FW5OjaUiQb</t>
  </si>
  <si>
    <t>['mortenhelveg']</t>
  </si>
  <si>
    <t>Stor tak til #enmillionstemmer for at skabe opmÃ¦rksomhed om handicapomrÃ¥det. Fuld opbakning til en reform pÃ¥ omrÃ¥det herfra - som vores handicapordfÃ¸rer @vinthertweet siger:_x000D_
_x000D_
- Problemet er erkendt. Det er virkeligt. Og der er brug for handling!_x000D_
_x000D_
#dkpol https://t.co/QVOHPymRvU</t>
  </si>
  <si>
    <t>['enmillionstemmer', 'dkpol']</t>
  </si>
  <si>
    <t>['vinthertweet']</t>
  </si>
  <si>
    <t>â€œNaturligvis giver vi hÃ¥nd! Det er dansk tradition. NÃ¥r pandemien er ovre, er det igen tid til at hilse ordentligt. OgsÃ¥ til borgmesteren, nÃ¥r man takker for sit statsborgerskab.â€ LÃ¦s @Pia_Kjaersgaard nye blog lige herðŸ‘‡#dkpol https://t.co/cb2VVwqCpN</t>
  </si>
  <si>
    <t>LÃ¦s mere her: https://t.co/UqNyvEwPmD</t>
  </si>
  <si>
    <t>[{'type': 'replied_to', 'id': '1389499584871903233'}]</t>
  </si>
  <si>
    <t>Nu genÃ¥bner Danmark mere. Venstre fik vores hovedkrav igennem i forhandlingerne i nat. Vi er stadig ikke i mÃ¥l, sÃ¥ vi kÃ¦mper videre! #dkpol https://t.co/rZvuKAcIAz</t>
  </si>
  <si>
    <t>Vi vil genÃ¥bne Danmark mere NU! Ser frem til, at regeringens rÃ¸de stÃ¸ttepartier bakker op om at fÃ¥ bÃ¸rn og unge fuldt tilbage i skole og pÃ¥ uddannelse, som de har lovet! #dkpol https://t.co/gmV71KgKBn</t>
  </si>
  <si>
    <t>@AlexVanopslagh hÃ¥ber @simonkollerup i vil erkende at han gik over stregen i sin kritik af bankernes minusrenter #dkpol  https://t.co/WddlPDSwtO</t>
  </si>
  <si>
    <t>['AlexVanopslagh', 'simonkollerup']</t>
  </si>
  <si>
    <t>For mere info ðŸ‘‡_x000D_
https://t.co/hgn4LA861t</t>
  </si>
  <si>
    <t>[{'type': 'replied_to', 'id': '1388727517155106816'}]</t>
  </si>
  <si>
    <t>â€œDe syriske flygtninge, som ikke rejser hjem, bestÃ¥r ikke kun af flittige gymnasieelever, som nogle medier og politikere ellers gerne vil gÃ¸re det til._x000D_
De bestÃ¥r ogsÃ¥ af voldtÃ¦gtsforbrydereâ€ LÃ¦s mere i @Kristianthdahlâ€™s nye ugebrev lige her ðŸ‘‡ #dkpol https://t.co/0G8Zhb56Sp</t>
  </si>
  <si>
    <t>Mange danskere har desvÃ¦rre svÃ¦rt ved at fÃ¥ bÃ¸rn. Derfor foreslÃ¥r vi nu:_x000D_
_x000D_
1. Ret til gratis fertilitetsbehandling pÃ¥ privatklinik hvis du har ventet over 30 dage_x000D_
_x000D_
2. Ret til 6 gratis forsÃ¸g med reagensglasbehandling _x000D_
_x000D_
3. Ret til gratis fertilitetsbehandling til barn nummer 2 https://t.co/B2J4mWD5Tl</t>
  </si>
  <si>
    <t>GlÃ¦delig 1. maj. Mens den socialdemokratiske regering i dag svinger de rÃ¸de faner, kipper vi med Dannebrog og undrer os over alt det, de ikke vil ðŸ‡©ðŸ‡°ðŸ¤·â€â™€ï¸ #dkpol https://t.co/zS2sGfezNJ</t>
  </si>
  <si>
    <t>@nationalbanken beder i klart sprog deres egen minister @simonkollerup stoppe angreb pÃ¥ banker for negative renter. @AlexVanopslagh kalder nu minister i samrÃ¥d: vi mÃ¥ vide hvad @simonkollerup har tÃ¦nkt sig at gÃ¸re konkret. https://t.co/ajVaxa84WE</t>
  </si>
  <si>
    <t>['nationalbanken', 'simonkollerup', 'AlexVanopslagh', 'simonkollerup']</t>
  </si>
  <si>
    <t>Ekspansiv finanspolitik ðŸ’ª_x000D_
#dkpol _x000D_
@NWammen https://t.co/bnpwnzv9NL</t>
  </si>
  <si>
    <t>Vi sÃ¸ger pressechef - kom med pÃ¥ magenta-holdet og vÃ¦r med til at gÃ¸re verden grÃ¸n, fri &amp;amp; stÃ¦rk ðŸ’ª_x000D_
_x000D_
#dkmedier #dkpol _x000D_
_x000D_
https://t.co/VkGMVDZbSE https://t.co/t1iXXX3PDW</t>
  </si>
  <si>
    <t>Regeringens grÃ¸nne landbrugsplan rummer gode elementer, men kan ogsÃ¥ blive dyr for landbruget, advarer landbrugs- og fÃ¸devareordfÃ¸rer @LiseBech #dkpol https://t.co/phYcI7egp1</t>
  </si>
  <si>
    <t>['LiseBech']</t>
  </si>
  <si>
    <t>@AlexVanopslagh er i dagens Berlinger med et bud pÃ¥, hvorfor Mette Frederiksen har sÃ¥ stor succes - og hvordan vi borgerlige kommer videre. LÃ¦s det her:_x000D_
https://t.co/prcoA9tcXi https://t.co/awRegrZPYb</t>
  </si>
  <si>
    <t>Venstre er klar med vores Ã¸nsker til dagens genÃ¥bningsforhandlinger med regeringen._x000D_
_x000D_
BÃ¸rn og unge skal fuldt tilbage i skole og pÃ¥ uddannelseâœ”ï¸_x000D_
_x000D_
Fitness og indendÃ¸rs idrÃ¦t skal Ã¥bneâœ”ï¸_x000D_
_x000D_
VÃ¦k med bÃ¸vlede reglerâœ”ï¸_x000D_
_x000D_
Danskerne skal have mere af hverdagen tilbage nuðŸ’™ðŸ‘ #dkpol https://t.co/hqdUL8Df52</t>
  </si>
  <si>
    <t>I gÃ¥r var dyrevelfÃ¦rdsordfÃ¸rer @Pia_Kjaersgaard ude for at besÃ¸ge dyrene pÃ¥ Mols og se, hvilke forhold de lever under. Vi kÃ¦mper for, at dyrene ikke skal lide og leve i misrÃ¸gt. Der skal fokus pÃ¥ dyrevelfÃ¦rd. Se klip fra Pias besÃ¸g pÃ¥ TV Ã˜st her #dkpol https://t.co/EovjJIQlIU</t>
  </si>
  <si>
    <t>Vi har verdens bedste landbrug. Det skal vi udvikle. Ikke afvikle. Og vi skal ikke sende tusindvis af gode arbejdspladser til udlandet! Det gÃ¸r Danmark fattigere, og det bidrager ikke til en grÃ¸nnere planet! #dkpol @troelslundp https://t.co/Nzhz39ITTn</t>
  </si>
  <si>
    <t>['troelslundp']</t>
  </si>
  <si>
    <t>Statsminister Mette Frederiksen (S) lover, at regeringen til sommer vil fremlÃ¦gge en plan for et nyt udrejsecenter for kriminelle udlÃ¦ndinge. â€I har fedtspillet siden 2018,â€ siger DF's formand @Kristianthdahl #dkpol https://t.co/4pA7vZ5yGo</t>
  </si>
  <si>
    <t>ðŸ‘‰ðŸ» @regeringDK lÃ¦gger i nyt udspil op til store forandringer for dansk landbrug. Det kan betyde, at arbejdspladser i landbruget og fÃ¸lgeerhvervene flytter til lande, hvor dyrevelfÃ¦rden er dÃ¥rligere og klimaaftrykket er hÃ¸jere. Vi kÃ¦mper for rimelige vilkÃ¥r for landbruget #dkpol https://t.co/iRbK9Tyapz</t>
  </si>
  <si>
    <t>['regeringDK']</t>
  </si>
  <si>
    <t>Vi bringer en advarsel._x000D_
Den fÃ¸lgende video kan mÃ¥ske virke kedelig. _x000D_
Men den er meget vigtig._x000D_
For nu kommer regeringen med et nyt landbrugsudspil. Der bÃ¥de tilgodeser klimaet og landbruget._x000D_
Vi hÃ¥ber, du vil se med ðŸŒ¹_x000D_
#dkpol _x000D_
@RasmusPrehn https://t.co/v251Vim1gh</t>
  </si>
  <si>
    <t>@Madskorsholm1 Her er klippet til jer, der ikke lige sÃ¥ TV 2 News i dag: https://t.co/pc2ypaZI6X</t>
  </si>
  <si>
    <t>[{'type': 'replied_to', 'id': '1387011058225893377'}]</t>
  </si>
  <si>
    <t>['Madskorsholm1']</t>
  </si>
  <si>
    <t>@nbm_1981 @Madskorsholm1 Du kan i hvert fald se klippet her: https://t.co/pc2ypaZI6X</t>
  </si>
  <si>
    <t>[{'type': 'replied_to', 'id': '1387011269107011584'}]</t>
  </si>
  <si>
    <t>['nbm_1981', 'Madskorsholm1']</t>
  </si>
  <si>
    <t>Det er uholdbart, at udviste kriminelle udlÃ¦ndinge kan vandre ud af udrejsecenteret KÃ¦rshovedgÃ¥rd og begÃ¥ ny kriminalitet. FÃ¸r valget tog DF ansvar og fandt en lÃ¸sning. Den skrottede @Spolitik, og de er stadig ikke kommet med en ny. HvornÃ¥r sker der noget? #dkpol https://t.co/GpE8j0Mz7q</t>
  </si>
  <si>
    <t>Venstre har i dag konstitueret folketingsgruppen. Stort tillykke til @JanEJoergensen, @KD_Mikkelsen og @kimvalentinDK med de nye ordfÃ¸rerskaber og udvalgsposter #dkpol https://t.co/OvIF33DlQ9</t>
  </si>
  <si>
    <t>['JanEJoergensen', 'KD_Mikkelsen', 'kimvalentinDK']</t>
  </si>
  <si>
    <t>Video fra udrejsecenter KÃ¦rshovedgÃ¥rd viser maskerede mÃ¦nd kravle igennem et hul i hegnet i stedet for at gÃ¸re brug af hovedindgangen. Det mÃ¸der kritik fra flere partier https://t.co/dAWNV4Df7t #dkpol</t>
  </si>
  <si>
    <t>At vÃ¦re dansker og dermed integreret handler bl.a. om at tale sproget, og derudover at stemple fuldkommen ind pÃ¥ vores vÃ¦rdier, normer, og kultur. Og sÃ¥ selvfÃ¸lgelig gÃ¥ fuldt og helt ind for demokratiet, skriver @pia_kjaersgaard i sin blog hos JP #dkpol _x000D_
https://t.co/GvF4EKIREG</t>
  </si>
  <si>
    <t>Regeringen sidder pÃ¥ hÃ¦nderne, mens kriminelle udlÃ¦ndinge hÃ¦rger lÃ¸s i Danmark. Det er dybt alvorligt og skal stoppes nu. Venstre kalder de ansvarlige ministre i samrÃ¥d! #dkpol https://t.co/RZQlMqC4qe</t>
  </si>
  <si>
    <t>Torsdag aften blev den afgÃ¸rende forskel pÃ¥ @danskdf1995 og @nyeborgerlige slÃ¥et fast! ðŸ‡©ðŸ‡°ðŸ‘ _x000D_
LÃ¦s mere i @kristianthdahl s ugebrevðŸ‘‡ #dkpol _x000D_
https://t.co/VVoqmSxQMw</t>
  </si>
  <si>
    <t>['DanskDf1995', 'NyeBorgerlige', 'Kristianthdahl']</t>
  </si>
  <si>
    <t>Lad os vise danskerne tillid og lad dem fejre livets store dage. Brylluppet, konfirmationen og svendegildet. I dag skal de slutte kl. 23, hvis det er udenfor hjemmet. V foreslÃ¥r at afskaffe lukkereglen nu ved de arrangementer. LÃ¦s brevet til partierne bag genÃ¥bningsaftalen her. https://t.co/kpq0OsmIYX</t>
  </si>
  <si>
    <t>Formand @Kristianthdahl er â€œmÃ¥llÃ¸sâ€ over et spÃ¸rgeskema, som ansatte pÃ¥ Alfa-Laval i Nakskov skal udfylde som led i en halalcertificering. En ansat nÃ¦gtede og blev bortvist. â€œIslamiske krav sniger sig ind. Vi mÃ¥ sige fra nu,â€ siger han #dkpol https://t.co/GybCjKKi5H</t>
  </si>
  <si>
    <t>TV2 erkender, at det var en fejl at fjerne en kommentar fra formand @Kristianthdahl, som forbandt en bÃ¸lge af  kvindemord i Sverige med landets massive indvandring fra MellemÃ¸sten. De fleste gerningsmÃ¦nd er nemlig indvandrere #dkpol https://t.co/vRvY3BLnL9</t>
  </si>
  <si>
    <t>â€œVi skal have alle danske bÃ¸rn hjem fra fangelejrene i Syrien. Det kÃ¦mper vi for og dÃ©r regner vi med, vi kan fÃ¥ et flertal med pÃ¥â€ @a_steenberg i @DebattenDR2 #dkpol https://t.co/vCAL1ASbZO</t>
  </si>
  <si>
    <t>['a_steenberg', 'DebattenDR2']</t>
  </si>
  <si>
    <t>Danske styrker skal kunne forsvare landet i 14 dage, indtil NATO kommer os til undsÃ¦tning, fastlÃ¥r DFs forsvarsordfÃ¸rer @espersendf forud for forhandlingerne om nyt forsvarsforlig_x000D_
https://t.co/PR0OYgIHE7 #dkpol</t>
  </si>
  <si>
    <t>['espersendf']</t>
  </si>
  <si>
    <t>Vi skal have 10% urÃ¸rt hav, ikke kun @regeringDKâ€™s 4%! Vi skal skrue op for ambitionerne pÃ¥ naturens vegne ðŸŒŽðŸŸ_x000D_
_x000D_
Det er _x000D_
@martinlidegaard og @MrMesserschmidt enige om. #dkpol #dkgreen _x000D_
_x000D_
https://t.co/Nx6NLBT748</t>
  </si>
  <si>
    <t>['regeringDK', 'martinlidegaard', 'MrMesserschmidt']</t>
  </si>
  <si>
    <t>NEJ TIL INDFÃ˜DSRETSAFTALE _x000D_
_x000D_
Med aftalen vil tusindvis af muslimer ogsÃ¥ fremadrettet fÃ¥ adgang til dansk statsborgerskab. Vi kÃ¦mpede for et loft over antallet af statsborgerskaber og muligheden for at sige nej til ansÃ¸gere med muslimsk baggrund #dkpol @MarieKrarup https://t.co/o0slDRmrgp</t>
  </si>
  <si>
    <t>['MarieKrarup']</t>
  </si>
  <si>
    <t>Vigtig sejr: Nu kan fÃ¦ngselsdÃ¸mte ikke fÃ¥ dansk pas!_x000D_
Der var langt fra opbakning til vores forslag, da vi fÃ¸rste gang sagde, at fÃ¦ngselsdÃ¸mte ikke skulle kunne fÃ¥ dansk statsborgerskab._x000D_
Nu har vi endelig fÃ¥et overbevist et flertal i Folketinget._x000D_
En god dag for Danmark! https://t.co/t8oAY9N24L</t>
  </si>
  <si>
    <t>Dansk Folkeparti har kaldt justitsminister Nick HÃ¦kkerup (S) i samrÃ¥d efter afslÃ¸ringer af, at ministeren har tilbageholdt viden om syriensbÃ¸rnene. Vi mÃ¥ have klarhed, siger retsordfÃ¸rer @skaarup_df #dkpol _x000D_
https://t.co/OuQtMPvQDc</t>
  </si>
  <si>
    <t>FÃ¸dende og nye familier skal have mere tryghed i graviditets- og fÃ¸dselsforlÃ¸bet. Derfor foreslÃ¥r vi blandt andet:_x000D_
_x000D_
Ret til at have det samme jordemoder-teamâœ”ï¸_x000D_
_x000D_
HjemmebesÃ¸g af kendt jordemoder og sundhedsplejerskeâœ”ï¸_x000D_
_x000D_
FÃ¸dselsforberedelse i mindre holdâœ”ï¸_x000D_
_x000D_
https://t.co/eWAB9iuZ2J</t>
  </si>
  <si>
    <t>Det er GAK, at man skal reservere bord 30 minutter fÃ¸r, man kan komme ind pÃ¥ bl.a restauranter og vÃ¦rtshuse ðŸ¤¯_x000D_
_x000D_
Folk kommer med en negativ coronatest i forvejen. Derfor er der ingen grund til at lÃ¦gge restriktioner oven pÃ¥ restriktionerne #dkpol https://t.co/P93DiulASY</t>
  </si>
  <si>
    <t>Tak til @BrianAMikkelsen og @DanskErhverv for at tage godt imod vores nye ivÃ¦rksÃ¦tter-forslag, som skal vÃ¦re med til at gÃ¸re Danmark til verdens bedste land at starte og drive virksomheder i! #dkpol https://t.co/uhXzdD9Dyd</t>
  </si>
  <si>
    <t>[{'type': 'quoted', 'id': '1384100250730713090'}]</t>
  </si>
  <si>
    <t>['BrianAMikkelsen', 'DanskErhverv']</t>
  </si>
  <si>
    <t>Tak til @LarsSandahlS og @DanskIndustri for at tage godt imod vores 5 nye forslag, som skal vÃ¦re med til at gÃ¸re Danmark til verdens bedste land for ivÃ¦rksÃ¦ttere og virksomheder! #dkpol https://t.co/ibrbhkPNG7</t>
  </si>
  <si>
    <t>[{'type': 'quoted', 'id': '1384091473621110790'}]</t>
  </si>
  <si>
    <t>['LarsSandahlS', 'DanskIndustri']</t>
  </si>
  <si>
    <t>LÃ¦s mere om de tre konkrete forslag her: https://t.co/Hqns62IBgB</t>
  </si>
  <si>
    <t>[{'type': 'replied_to', 'id': '1384048438317182976'}]</t>
  </si>
  <si>
    <t>Nyt udspil!_x000D_
_x000D_
Â»Det er vanvittigt, at uskyldige unge bliver pisset pÃ¥ eller skal kysse overfaldsmandens sko. Og desvÃ¦rre bliver gerningsmÃ¦ndene ikke straffet ekstra hÃ¥rdt ved denne type ydmygelser,Â« siger @metteabildgaard #dkpol _x000D_
_x000D_
LÃ¦s mere her: https://t.co/To07ZM2Wa7</t>
  </si>
  <si>
    <t>LÃ¦s mere om vores 5 nye forslag her: https://t.co/zy3XwzJpv0</t>
  </si>
  <si>
    <t>[{'type': 'replied_to', 'id': '1384020220398899344'}]</t>
  </si>
  <si>
    <t>Danmark skal vÃ¦re verdens bedste land for ivÃ¦rksÃ¦ttere og virksomheder. Ofte ser vi at danske startups mÃ¥ sÃ¸ge til udlandet, nÃ¥r de for alvor skal vokse sig store. Det vil vi nu lave om. @aahlers og @venstredk prÃ¦senterer i dag 5 konkrete forslag, som gÃ¸r noget ved problemerne! https://t.co/dmsY2V6a4b</t>
  </si>
  <si>
    <t>['aahlers', 'venstredk']</t>
  </si>
  <si>
    <t>Stort tillykke til Peder Dassbjerg, der i denne uge fejrer 80 Ã¥rs jubilÃ¦um som medlem af Venstre ðŸ‡©ðŸ‡° #dkpol https://t.co/5tstpT44Ew</t>
  </si>
  <si>
    <t>Det er tydeligt, at de borgerlige partier i Folketinget har formÃ¥et at sÃ¦tte sig mere igennem i genÃ¥bnings-politikken. Nok fordi vi - pÃ¥ nÃ¦r @NyeBorgerlige - har holdt godt sammen. ðŸ’ª_x000D_
_x000D_
LÃ¦s mere i @Kristianthdahl ugebrev ðŸ‘‡ https://t.co/zcE34E7XOi #dkpol #dkmedier</t>
  </si>
  <si>
    <t>['NyeBorgerlige', 'Kristianthdahl']</t>
  </si>
  <si>
    <t>Vi er stolte af at have politikere, der har en stÃ¦rk tilknytning til samfundet og bidrager til at skabe vÃ¦kst og gode danske arbejdspladser! #dkpol https://t.co/mI99kYC5n3</t>
  </si>
  <si>
    <t>2021 skal vÃ¦re fritidspÃ¦dagogikkens Ã¥r, siger @lotterod  der kÃ¦mper for at genfortrylle fritidshjemmet:_x000D_
"Vi har brug for fritidspÃ¦dagogikken som nutidens Barndommens Gade. Hvor bÃ¸rn har et frirum, hvor de ikke skal leve op til andres mÃ¥l."_x000D_
_x000D_
#dkpol #dkpÃ¦d https://t.co/BiNGt3eo3T</t>
  </si>
  <si>
    <t>['dkpol', 'dkpÃ¦d']</t>
  </si>
  <si>
    <t>SÃ¥dan ðŸ’ª_x000D_
Venstre har i lang tid kÃ¦mpet for en hurtigere genÃ¥bning af Danmark. I nat lykkedes det at lande en bred aftale, der giver danskerne mere af deres hverdag og frihed tilbage. Et stort skridt pÃ¥ vejen, og vi kÃ¦mper videre ðŸ’™ðŸ‘ https://t.co/0BT720JDjZ</t>
  </si>
  <si>
    <t>Tak til @LarsFruergaard og @novonordisk for at tage godt imod vores nye udspil om #lifescience #dkpol https://t.co/Rf20TCaGmh</t>
  </si>
  <si>
    <t>[{'type': 'quoted', 'id': '1383010174915399680'}]</t>
  </si>
  <si>
    <t>['lifescience', 'dkpol']</t>
  </si>
  <si>
    <t>['LarsFruergaard', 'novonordisk']</t>
  </si>
  <si>
    <t>At det skulle vÃ¦re fredeligt nok i Syrien til at sende flygtninge tilbage, hviler pÃ¥ et meget tyndt grundlag siger forskere i @berlingske.. Rystende lÃ¦sning!_x000D_
#dkpol https://t.co/tpOApayFue</t>
  </si>
  <si>
    <t>['berlingske']</t>
  </si>
  <si>
    <t>bange anelser og manglende sans for frihed og proportionalitet._x000D_
Â _x000D_
FÃ¦drelandsnyttigt fordi det trods alt lykkes at fremrykke mere genÃ¥bning. Tak for samarbejdet i blÃ¥ blok - vi fik lidt frihed tilbage, men ikke nok. #dkpol</t>
  </si>
  <si>
    <t>[{'type': 'replied_to', 'id': '1382836715321233408'}]</t>
  </si>
  <si>
    <t>@AlexVanopslagh At deltage i forhandlingerne om genÃ¥bningen af Danmark et smertefuldt job, men det er et fÃ¦drelandsnyttigt job._x000D_
Smertefuldt fordi jeg har brugt otte timer sammen med de rÃ¸de partiledere, som jeg synes er alt for styret af overdrevent frygt, konstante bekymringer..</t>
  </si>
  <si>
    <t>Nej. Det gÃ¥r prÃ¦cist, som det har gÃ¥et i lang tid. Godt. Danskerne tager hensyn og opfÃ¸rer sig ansvarligt! #dkpol https://t.co/GnzPthLNO4</t>
  </si>
  <si>
    <t>[{'type': 'quoted', 'id': '1382774870841303040'}]</t>
  </si>
  <si>
    <t>Det har vÃ¦re en dyb, dyb tragedie, og jeg synes i den grad, at den danske regering og de tidligere regeringer skylder en undskyldning for det her, siger @EvaFlyvholm #dkpol https://t.co/FOaKbEKkfV</t>
  </si>
  <si>
    <t>Lad os fÃ¥ genÃ¥bnet Danmark mere og hurtigere. Smittetallene er lave, og der er langt fÃ¦rre indlagte end regeringen forudsÃ¥. Vis nu tillid til danskerne. De tager hensyn og opfÃ¸rer sig ansvarligt! #dkpol https://t.co/HxBbxo491l</t>
  </si>
  <si>
    <t>Det er vigtigt, at politiet er synligt og til stede over hele landet. Derfor kommer der 21 nye nÃ¦rpolitistationer og tre nye satellitstationer spredt udover det danske land. Vi skal have tryghed i hele Danmark #dkpol https://t.co/ThIfLgmgXG</t>
  </si>
  <si>
    <t>ðŸ‘‰ @baeredygtigt har en vigtig pointe her. Danmark er fÃ¸rende pÃ¥ klima, miljÃ¸ og dyrevelfÃ¦rd inden for landbrugsomrÃ¥det og det skal vi fortsÃ¦tte med! #dkpol #dkmedier https://t.co/Id7fLY8rCs</t>
  </si>
  <si>
    <t>['baeredygtigt']</t>
  </si>
  <si>
    <t>I LA lÃ¦gger vi vÃ¦gt pÃ¥, at aftalen ogsÃ¥ forpligter til, at vi lÃ¸bende ser pÃ¥, om der kan Ã¥bnes endnu hurtigere i takt med at de danske smittetal fortsat er lave. #dkpol _x000D_
Â https://t.co/C0T0vFg0kW</t>
  </si>
  <si>
    <t>[{'type': 'replied_to', 'id': '1382055112814759939'}]</t>
  </si>
  <si>
    <t>1/Politisk aftale om rejser - @AlexVanopslagh Det er afgÃ¸rende for bÃ¥de turistbranchen, de mange forretningsrejsende og alle os feriehungrede danskere, at der nu ligger en plan for, hvordan vi Ã¥bner for rejser ind og ud af Danmark .</t>
  </si>
  <si>
    <t>Det er kun pÃ¥ Christiansborg, at man kan svare pÃ¥ noget helt andet, end det man bliver spurgt om #dkpol https://t.co/1lDv3iAJLF</t>
  </si>
  <si>
    <t>Godt gÃ¥et, Danmark ðŸ’ª #dkpol https://t.co/odKe1yaNxC</t>
  </si>
  <si>
    <t>Regeringens egne tal viser, at forbuddet mod udeservering er meningslÃ¸st og bÃ¸r droppes nu. Det er jo ikke sÃ¥dan, at folk begynder at spytte hinanden i hovedet, fordi de kan sidde pÃ¥ en udendÃ¸rs cafÃ© og drikke en kop kaffe. #dkpol https://t.co/jbgRFRbc6q</t>
  </si>
  <si>
    <t>"Ja, tÃ¦nk sig, hvis der var et parti, der ville vise mere tillid til danskerne. Behandle dem som myndige borgere. Som mente, at danskerne faktisk godt kan hÃ¥ndtere frihed, tillid og ansvar. SÃ¥ skulle det hedde Liberal Alliance." #dkpol https://t.co/6J3egh0Q5y</t>
  </si>
  <si>
    <t>Dejligt, at @radikale er enige med os i, at restriktionerne mÃ¥ ophÃ¸re, nÃ¥r de fleste danskere er vaccinerede. SÃ¥ burde det vÃ¦re en smal sag at samle et flertal #dkpol https://t.co/cYVZZkln0I</t>
  </si>
  <si>
    <t>Mette Frederiksen vil ikke love restriktioner forsvinder igen. Heller ikke  mundbind. Wow, godt nok uhyggeligt perspektiv #dkpol https://t.co/mcLdWgE2M8</t>
  </si>
  <si>
    <t>De syriske flygtninge, der kom til Danmark i 2015, klarer sig dÃ¥rligere end andre flygtningegrupper pÃ¥ det danske arbejdsmarked. Det viser en ny analyse, som Danmarks Videnscenter for Integration har lavet for Berlingske #dkpol https://t.co/aS4dnDgPFc</t>
  </si>
  <si>
    <t>Det er tid til at fjerne buen og Ã¥bne Ã¥en! Kom nu, @Spolitik! _x000D_
_x000D_
https://t.co/0iVngIPQvg_x000D_
_x000D_
#dkpol #dkgreen #dktrp #kv21</t>
  </si>
  <si>
    <t>['dkpol', 'dkgreen', 'dktrp', 'kv21']</t>
  </si>
  <si>
    <t>Vi skal genÃ¥bne samfundet mere og hurtigere. Vi er klar med 5 omrÃ¥der, som skal fremrykkes: _x000D_
_x000D_
1. Lemp forsamlingsforbuddet. _x000D_
_x000D_
2. BÃ¸rn og unge mere i skole. _x000D_
_x000D_
3. Ã…bne fitness og indendÃ¸rs idrÃ¦t. _x000D_
_x000D_
4. Ã…bne restauranter udenfor og indenfor. _x000D_
_x000D_
5. FÃ¥ Superligaordningen i gang. https://t.co/nOksPJ7OBk</t>
  </si>
  <si>
    <t>Vil Socialdemokratiet gennemfÃ¸re sine egne valglÃ¸fter pÃ¥ udlÃ¦ndingeomrÃ¥det? Vi tester det!_x000D_
_x000D_
LÃ¦s mere i Kristian Thulesens Dahls ugebrev ðŸ‘‡ https://t.co/gZYjRpIp61 #dkpol #dkmedier</t>
  </si>
  <si>
    <t>.@a_steenberg hos @tv2newsdk: Der bÃ¸r vÃ¦re basis for en hurtigere genÃ¥bning. For eksempel af vores kulturliv, skoler, uddannelser, restauranter og cafÃ©er. Men det krÃ¦ver, at vi fÃ¥r regnet pÃ¥ de forskellige muligheder. SÃ¥ de beregninger skal vi have lavet nu!_x000D_
#dkpol #COVID19dk https://t.co/IbaYjWsDSL</t>
  </si>
  <si>
    <t>['dkpol', 'COVID19dk']</t>
  </si>
  <si>
    <t>['a_steenberg', 'tv2newsdk']</t>
  </si>
  <si>
    <t>Lad os nu komme i gang med at genÃ¥bne samfundet mere og hurtigere. Smittetallene er lave og fÃ¥ er indlagte. BÃ¸rn, unge, Ã¦ldre og erhvervslivet mistrives til gengÃ¦ld pÃ¥ grund af nedlukningen. Vi er klar til forhandlinger, sÃ¥ flere danskere kan fÃ¥ hverdagen tilbage! #dkpol https://t.co/TU9eqGAJsj</t>
  </si>
  <si>
    <t>BÃ¸rn, unge, Ã¦ldre og erhvervslivet mistrives fortsat pÃ¥ grund af nedlukningen. Smittetallene er lave, og der er fÃ¥ indlagte. Derfor er der plads til at Ã¥bne mere og hurtigere. Lad os komme i gang. Hver dag tÃ¦ller for danskerne! #dkpol https://t.co/tgi8xIL3be</t>
  </si>
  <si>
    <t>Regeringen svigter bÃ¸rnene med lov om juridisk kÃ¸nsskifte. NÃ¥r bÃ¸rn fÃ¥r lov at tage beslutninger, som ud fra deres modenhedsmÃ¦ssige perspektiv er uoverkommelige, skader man dem mere, end man gavner, skriver @pia_kjaersgaard #dkpol https://t.co/JQvH2xKgnM</t>
  </si>
  <si>
    <t>FlygtningenÃ¦vnet vurderede for over 2 Ã¥r siden, at man kan sende flygtninge fra Damaskus-provinsen hjem. Men regeringen sidder pÃ¥ hÃ¦nderne â€“ de vil ikke samarbejde med Syrien. Man sender syrerne til udrejsecentre i stedet for helt hjem. HimmelrÃ¥bende hovedlÃ¸st! #dkpol https://t.co/N77lvDORic</t>
  </si>
  <si>
    <t>De sidste tre mÃ¥neder har beboere pÃ¥ udrejsecenteret KÃ¦rshovedgÃ¥rd begÃ¥et 59 forbrydelser. Det er pÃ¥ mÃ¥nen, at de udviste kriminelle udlÃ¦ndinge kan gÃ¥ frit rundt og begÃ¥ ny kriminalitet. NÃ¥r nu regeringen har droppet Lindholm, kommer vi med en ny plan ðŸ‘‡ #dkpol https://t.co/c8rD9atDZP</t>
  </si>
  <si>
    <t>SamrÃ¥d om muslimske mÃ¦nds voldtÃ¦gter og undertrykkelse af kvinder viser, hvor skillelinjen gÃ¥r mellem Dansk Folkeparti og Socialdemokratiet, mener Dansk Folkepartis indfÃ¸dsretsordfÃ¸rer @MarieKrarup #dkpol https://t.co/jsbT8Fp4WY</t>
  </si>
  <si>
    <t>SÃ¦rligt det seneste Ã¥r er det blevet tydeligt, at der er brug for at lempe offentlighedsloven. Alt for meget havner i mÃ¸rket. Regeringens lukkethed omkring nedlukningen og minkskandalen er to klare eksempler. Vi vil sikre stÃ¸rre Ã¥benhed! #dkpol https://t.co/TpVobpgOwa</t>
  </si>
  <si>
    <t>PrÃ¦cis! Tak for godt samarbejde, som skal sikre gode danske arbejdspladser ikke forsvinder til udlandet. For sÃ¥ gÃ¸r vi hverken noget for klimaet eller for danskerne #dkpol https://t.co/ePPMRcsGXq</t>
  </si>
  <si>
    <t>[{'type': 'quoted', 'id': '1380159238606053376'}]</t>
  </si>
  <si>
    <t>Vores holdning er klar ðŸ‘‰ Nye veje giver mere tidðŸš—_x000D_
Â _x000D_
Tid, der kunne bruges bedre og klogere, men som for mange mennesker, der er pÃ¥ vej til arbejde, bruges i lange kÃ¸er til skade for klimaet og os alle sammen. #dkpol https://t.co/0gpFwWyhmw</t>
  </si>
  <si>
    <t>Det er tid til at investere i Danmark. _x000D_
I et stÃ¦rkere, rigere og mere grÃ¸nt Danmark, som hÃ¦nger endnu bedre sammen. _x000D_
Det er tid til at skubbe Danmark fremad ðŸŒ¹_x000D_
#dkpol _x000D_
@BennyEngelbrech https://t.co/XUyLkkXWaV</t>
  </si>
  <si>
    <t>['BennyEngelbrech']</t>
  </si>
  <si>
    <t>Den 4-Ã¥rige pige i syrisk fangelejr kan ikke vente pÃ¥ regeringens task force #dkpol https://t.co/JlJF1XE2MR</t>
  </si>
  <si>
    <t>Han tror pÃ¥ LA. Og vi tror i den grad  pÃ¥ @LarsChristianB5 som spids i NordsjÃ¦lland ved FT-valget. Hjerne og hjerte, som skrevet her https://t.co/gZwhHHwVl0</t>
  </si>
  <si>
    <t>['LarsChristianB5']</t>
  </si>
  <si>
    <t>Vi advarer mod en smal landbrugsaftale, og en aftale som sender danske arbejdspladser til udlandet! FÃ¦lles melding fra @NNFdk og @venstredk til regeringen! #dkpol https://t.co/nksYJBGJhu</t>
  </si>
  <si>
    <t>Vi har tillid til Forsvaret og til soldaterne. Tak til de blÃ¥ partier for at bakke op om vores forslag om at lÃ¸srive Forsvarskommandoen fra forsvarsministeren og gÃ¸re det til en selvstÃ¦ndig enhed. Vi skal have sikret den militÃ¦rfaglige ledelse! #dkpol https://t.co/fhKI221LLF</t>
  </si>
  <si>
    <t>Danskerne hÃ¥ndterer coronaen flot, og det skal belÃ¸nnes med mere genÃ¥bning. â€œDer er plads til fremrykket Ã¥bning af udeservering pÃ¥ cafÃ©er og restauranter, samt udendÃ¸rs- og indendÃ¸rsidrÃ¦tâ€, siger @kristianthdahl til @DRNyheder  _x000D_
https://t.co/GIIYChYGDL</t>
  </si>
  <si>
    <t>['Kristianthdahl', 'DRNyheder']</t>
  </si>
  <si>
    <t>Vi blÃ¦ser til kamp mod venstreflÃ¸jens identitetspolitik og lancerer en rÃ¦kke initiativer for at bevare det, Danmark du kender ðŸ‡©ðŸ‡°ðŸ’ªðŸ» LÃ¦s vores kulturudspil her https://t.co/GpVjEON7rX #dkpol @MrMesserschmidt</t>
  </si>
  <si>
    <t>Vi har fÃ¥et @metteabildgaard tilbage fra barsel og @brittbager med pÃ¥ holdet. Her er Det Konservative Folkepartis nye ordfÃ¸rerskaber ðŸ‘ #dkpol #dkmedier  https://t.co/TDLDNpPM4o</t>
  </si>
  <si>
    <t>['metteabildgaard', 'brittbager']</t>
  </si>
  <si>
    <t>Lad os nu vise danskerne og danske virksomheder den tillid, de fortjener. Smittetallene er lave, og der er fortsat fÃ¥ indlagte. Det giver plads til mere genÃ¥bning af Danmark. https://t.co/fQ0V7OyY76</t>
  </si>
  <si>
    <t>Â»Med den her lÃ¸sning er man lÃ¥st til at bruge fossile brÃ¦ndstoffer helt frem til 2040. Det er ikke at fremtidssikre. Det her er en dinosaurlÃ¸sning,Â« siger @rasmushelveg #dkpol #dkgreen #dkbiz _x000D_
_x000D_
https://t.co/8U1Fs55eRl</t>
  </si>
  <si>
    <t>['dkpol', 'dkgreen', 'dkbiz']</t>
  </si>
  <si>
    <t>['rasmushelveg']</t>
  </si>
  <si>
    <t>â€œDe seneste mÃ¥neder har vi hÃ¸rt alt for mange historier om alvorlige psykiske fÃ¸lger, som har ramt mange mennesker â€“ herunder unge._x000D_
Det skal vi tage alvorligt!â€ LÃ¦s om det og meget mere i @Kristianthdahlâ€™s nye ugebrev her ðŸ‘‰ https://t.co/nkpsnKullY #dkpol #dkmedier</t>
  </si>
  <si>
    <t>Danskernes arbejdsliv er presset. Nedlukningen har haft voldsomme konsekvenser. Mange rammes af stress, ensomhedÂ og angst. Derfor vil Venstre afsÃ¦tte 500 millioner kroner til en ny trivselsfond, der skal skabe arbejdsglÃ¦de pÃ¥ danske arbejdspladser #dkpol _x000D_
https://t.co/pgK384bs7H</t>
  </si>
  <si>
    <t>@PilouAsbaek @radikale @Spolitik @SFpolitik @alternativet_ @KonservativeDK @venstredk @friegronne @NyeBorgerlige @Enhedslisten @LiberalAlliance SÃ¥ har vi frem til nÃ¦ste valg til at overbevise dig om, at du tager fejl. Challenge accepted ðŸ˜‰</t>
  </si>
  <si>
    <t>[{'type': 'replied_to', 'id': '1378293931071389697'}]</t>
  </si>
  <si>
    <t>['PilouAsbaek', 'radikale', 'Spolitik', 'SFpolitik', 'alternativet_', 'KonservativeDK', 'venstredk', 'friegronne', 'NyeBorgerlige', 'Enhedslisten', 'LiberalAlliance']</t>
  </si>
  <si>
    <t>I dag fylder Poul SchlÃ¼ter 92 Ã¥r! ðŸ‡©ðŸ‡°_x000D_
_x000D_
En fantastisk statsminister, som fik rettet op pÃ¥ Ã¸konomien og som samarbejdede bredt i Folketinget._x000D_
_x000D_
Tak for alt, hvad du har gjort for Danmark! ðŸ’š https://t.co/ZOzIYlBz0T</t>
  </si>
  <si>
    <t>- Der er ingen sund fornuft i den beslutning. Vi kan naturligvis godt lave en lovgivning, der sikrer en individuel vurdering i de enkelte sager, sÃ¥ vi undgÃ¥r det her. Og det bÃ¸r vi gÃ¸re, siger @KHegaard_x000D_
_x000D_
https://t.co/Ej5mwMYdEQ #dkpol</t>
  </si>
  <si>
    <t>['KHegaard']</t>
  </si>
  <si>
    <t>Vi har et simpelt krav til turister, der vil til Danmark: Er du vaccineret, sÃ¥ er du velkommen._x000D_
Turisternes forbrug vil lune godt i trÃ¦ngte erhverv, der plejer at leve af turismen. Og det vil holde hjulene i gang for rigtig mange virksomheder. Mere her: https://t.co/UvrU30sU2q</t>
  </si>
  <si>
    <t>De studerende fortjener en social studiegenstart!_x000D_
@KatrineRobsoe og @radikale vil investere 50 mio. i styrkede fÃ¦llesskaber pÃ¥ uddannelserne ðŸ™Œ_x000D_
#dkpol #uddpol_x000D_
_x000D_
https://t.co/zxs0HcNHhX</t>
  </si>
  <si>
    <t>['KatrineRobsoe', 'radikale']</t>
  </si>
  <si>
    <t>I dag onsdag i @frdbdk @vafodk @hsfodk og senere i pÃ¥sken i @EkstraBladet indrykker vi annoncen her #dkpol #dkmedier https://t.co/o2ah0xMkEq</t>
  </si>
  <si>
    <t>['frdbdk', 'vafodk', 'hsfodk', 'EkstraBladet']</t>
  </si>
  <si>
    <t>Genstart Danmark med et BRÃ˜L: Vi skal have kickstartet forbruget ved at give arbejdende danskerne flere af deres egne penge ðŸ¥³_x000D_
_x000D_
ðŸ‘‰ LÃ¦s vores genstartsplan her: https://t.co/kX6MgdDPPf_x000D_
_x000D_
#dkpol #dkoeko https://t.co/nglZkjNC6h</t>
  </si>
  <si>
    <t>['dkpol', 'dkoeko']</t>
  </si>
  <si>
    <t>Dansk Folkeparti vil ikke stÃ¸tte et borgerforslag om at boykotte nÃ¦ste Ã¥rs fodbold-VM i Ã¸rkendiktaturet Qatar. "Vi skal kritisere Qatar, men ikke blande sport og politik sammen," siger DF's idrÃ¦tsordfÃ¸rer @flydtkjaer #dkpol https://t.co/5GZWTMEyK2</t>
  </si>
  <si>
    <t>@Sofiecn fortÃ¦ller hÃ©r om sit politiske virke til @ALDEParty Det handler bl.a. om ligestilling âš–ï¸, klimakamp ðŸŒ± og vigtigheden af den demokratiske samtale ðŸ—£ðŸ‘¥  #dkpol #eupol https://t.co/aEFZyVkoFV</t>
  </si>
  <si>
    <t>[{'type': 'quoted', 'id': '1376802651338313733'}]</t>
  </si>
  <si>
    <t>['sofiecn', 'ALDEParty']</t>
  </si>
  <si>
    <t>Tak til landets jordemÃ¸dre for at tage positivt imod Venstres forslag om fÃ¸dselsforberedelse i mindre hold. Det vil skabe tryghed og bedre forstÃ¥else! #dkpol https://t.co/KtmBQevWuT</t>
  </si>
  <si>
    <t>[{'type': 'quoted', 'id': '1376878690517315588'}]</t>
  </si>
  <si>
    <t>Nemlig @ThomsenNinna. Vi skal have forbedret forholdene for fÃ¸dende og deres familier! #dkpol https://t.co/hM69m1YLzw</t>
  </si>
  <si>
    <t>[{'type': 'quoted', 'id': '1376878061270994947'}]</t>
  </si>
  <si>
    <t>['ThomsenNinna']</t>
  </si>
  <si>
    <t>Alle har ret til en tryg fÃ¸dsel. Det starter med ordentlige forhold for de ansatte i velfÃ¦rden! #dkpol https://t.co/hxfxWegeew</t>
  </si>
  <si>
    <t>Genstart Danmark med et BRÃ˜L: Vi skal have kickstartet vÃ¦ksten med lavere skat og bedre vilkÃ¥r for virksomhederne ðŸ¥³_x000D_
_x000D_
ðŸ‘‰ LÃ¦s vores genstartsplan her: https://t.co/kX6MgdmeXH https://t.co/3wTjRYYccm</t>
  </si>
  <si>
    <t>@carstenbachft stÃ¦rkt pÃ¥ vej tilbage til Folketinget. @AlexVanopslagh glÃ¦der sig ðŸ‘  https://t.co/CNcfBVslr1</t>
  </si>
  <si>
    <t>['carstenbachft', 'AlexVanopslagh']</t>
  </si>
  <si>
    <t>@larskohler @dkpolparrot Beklager den sidste del af teksten ikke fulgte med. Der var simpelthen et tweet der sad fast!</t>
  </si>
  <si>
    <t>[{'type': 'replied_to', 'id': '1376460125188292610'}]</t>
  </si>
  <si>
    <t>['larskohler', 'dkpolparrot']</t>
  </si>
  <si>
    <t>PDF-filen kan hentes her: https://t.co/aAtGLIhsCs</t>
  </si>
  <si>
    <t>[{'type': 'replied_to', 'id': '1376443538641141763'}]</t>
  </si>
  <si>
    <t>De BrÃ¸lende 20'ere - Mere af alt det vi savnerðŸ·_x000D_
Liberal Alliance er klar med genstartsplan for Danmark._x000D_
_x000D_
LÃ¦s genstartsplanen her: https://t.co/kX6MgdmeXH https://t.co/oJ7lHTkov3</t>
  </si>
  <si>
    <t>https://t.co/YKhzg8X1ES</t>
  </si>
  <si>
    <t>[{'type': 'replied_to', 'id': '1375802559953272832'}]</t>
  </si>
  <si>
    <t>â€œMed bÃ¸rnene fÃ¸lger forÃ¦ldrene. Regeringen mÃ¥ fortÃ¦lle, hvor mange det kan ende med at blive. SÃ¥ danskerne har et overblik over, hvor mange terrorister og sympatisÃ¸rer venstreflÃ¸jen i Ã¸jeblikket forsÃ¸ger at fÃ¥ lukket ind i landet. â€œ_x000D_
Kristian Thulesen Dahls ugebrev ðŸ‘‡ #dkpol</t>
  </si>
  <si>
    <t>Landbruget skal ogsÃ¥ levere sin del til den grÃ¸nne omstilling. Udledninger skal halveres i 2030, bla gennem investeringer i det plantebaserede._x000D_
@sofiecn og @PiaOlsen danner fÃ¦lles front krÃ¦ver grÃ¸n handling fra regeringen nu ðŸ’ªðŸŒ±_x000D_
#dkpol #dkgreen_x000D_
_x000D_
https://t.co/3UJUb6DoN4</t>
  </si>
  <si>
    <t>['sofiecn', 'PiaOlsen']</t>
  </si>
  <si>
    <t>Statsministeren gav en ulovlig ordre om at udrydde et helt erhverv i Danmark. Det er en skandale, som er endt med at koste skatteborgerne op mod 19 mia. kr. Samtidig har regeringen mÃ¸rklagt centrale dokumenter. Ikke vÃ¦rdigt for et demokrati! #dkpol https://t.co/1Am1ha31Hn</t>
  </si>
  <si>
    <t>Vi vil kÃ¦mpe med nÃ¦b og klÃ¸er for, at de islamiske terrorister ALDRIG kommer til Danmark! ðŸ˜¡_x000D_
_x000D_
Vi mener hverken, at terroristerne eller bÃ¸rnene er danske! #dkpol https://t.co/Ty71o3gRmb</t>
  </si>
  <si>
    <t>UvÃ¦rdigt. Regeringen sparker nedad og forsÃ¸ger at give politifolk skylden for den ulovlige ordre. @MortenDahlin og Preben Bang har sammen med @skaarup_df indkaldt til samrÃ¥d. Sandheden skal frem! #dkpol https://t.co/eGnCxp63Ct</t>
  </si>
  <si>
    <t>['MortenDahlin', 'skaarup_df']</t>
  </si>
  <si>
    <t>KirkeordfÃ¸rer @dfmehd_mette er utilfreds med, at kirkeminister @Joymogensen ikke har lempet kirkernes corona-restriktioner inden pÃ¥ske. â€œUdendÃ¸rsgudstjenester i pÃ¥sken har ingen hold i virkeligheden,â€ mener hun #dkpol_x000D_
https://t.co/3Nq6vIr4CK</t>
  </si>
  <si>
    <t>['dfmehd_mette', 'Joymogensen']</t>
  </si>
  <si>
    <t>EU-ordfÃ¸rer Alex Ahrendtsen kalder EUs hÃ¥ndtering af coronapandemien for en eklatant fiasko #dkpol https://t.co/nZrlP89YK3</t>
  </si>
  <si>
    <t>.@sofiecn, @LotteRod og @mariannejelved er ikke i tvivl om pejlemÃ¦rkerne for fremtidens skole:_x000D_
_x000D_
Folkeskolen skal vÃ¦re for alle â€“ ingen bÃ¸rn skal forlade skolen uden at kunne lÃ¦se, skrive og regne. Skolen skal sÃ¦ttes fri og vi skal styrke lÃ¦reruddannelsen._x000D_
_x000D_
https://t.co/6SFYIQKjgI</t>
  </si>
  <si>
    <t>['sofiecn', 'LotteRod', 'mariannejelved']</t>
  </si>
  <si>
    <t>Statsministeren gav en ulovlig ordre om at udrydde et helt erhverv i Danmark. Det er endt med at koste skatteborgerne op mod 19 mia. kr. Nu bliver det afslÃ¸ret, at det var regeringen, som gav politiet ordre til ulovlig aflivning. Dybt alvorligt! #dkpol https://t.co/NeeSI04hYa</t>
  </si>
  <si>
    <t>Statsminister Mette Frederiksen (S) siger, at regeringen â€vil se pÃ¥â€ om 19 bÃ¸rn med dansk statsborgerskab i syriske fangelejre kan hjÃ¦lpes. Til det siger @skaarup_df : â€Det vil vÃ¦re en kÃ¦mpe lempelse af udlÃ¦ndingepolitikken, hvis de hentes hjemâ€ #dkpol_x000D_
https://t.co/4GekiUSaOT</t>
  </si>
  <si>
    <t>Danmark skal vÃ¦re verdens bedste ivÃ¦rksÃ¦tterland. Derfor skal det vÃ¦re lettere at starte virksomhed, ikke svÃ¦rere._x000D_
#dkpol #dkbiz _x000D_
_x000D_
https://t.co/aE0Ai8fW4o</t>
  </si>
  <si>
    <t>Rigtig hjertelig velkommen til @brittbager, som har meldt sig ind i Det Konservative Folkeparti. _x000D_
_x000D_
Tak til Britt for at melde sig klar til at kÃ¦mpe for konservative vÃ¦rdier. #dkpol https://t.co/DfZlVdIxvb</t>
  </si>
  <si>
    <t>['brittbager']</t>
  </si>
  <si>
    <t>DF vil tvinge voldtÃ¦gtsforbrydere til at lade sig kastrere medicinsk. Siger de nej, skal straffen automatisk hÃ¦ves til 12 Ã¥rs fÃ¦ngsel. â€œEkstraordinÃ¦re problemer kalder pÃ¥ ekstraordinÃ¦re lÃ¸sninger,â€ siger @skaarup_df til Kristeligt Dagblad #dkpol https://t.co/AR1XxHaTtr</t>
  </si>
  <si>
    <t>Â»Det er bÃ¥de uvÃ¦rdigt og helt skÃ¸rt, nÃ¥r vi gÃ¸r det meget svÃ¦rt for unge, som helt tydeligt er danskere, at fÃ¥ et dansk pas. Det er et faretruende tegn pÃ¥, at udlÃ¦ndingepolitikken mangler sund fornuft,Â« siger @a_steenberg_x000D_
_x000D_
#dkpol_x000D_
https://t.co/D7Q50YvBzE</t>
  </si>
  <si>
    <t>['a_steenberg']</t>
  </si>
  <si>
    <t>Det er dybt alvorligt. Statsministeren gav en ulovlig ordre om at udrydde et helt erhverv. Det har kostet skatteborgerne op mod 19 mia. kr. Og nu bliver centrale oplysninger hemmeligholdt. S-regeringens magtfuldkommenhed fortsÃ¦tter! #dkpol https://t.co/LulQIaXLAn</t>
  </si>
  <si>
    <t>Er din kommune Danmarks vildeste? ðŸ¦‹ðŸžðŸŒ¿ðŸðŸŒ± SÃ¥ skal den vÃ¦re med i konkurrencen Danmarks Vildeste Kommune. Sammen kan vi skabe en vildere, bedre og mere spÃ¦ndende natur ðŸ’š #dkpol #dkvild https://t.co/KEM0iwTDIn</t>
  </si>
  <si>
    <t>['dkpol', 'dkvild']</t>
  </si>
  <si>
    <t>Nyt ugebrev fra @Kristianthdahl: Tryghed og tillid â€“ ogsÃ¥ i dagpengesystemet! Tak til @FH_dk2019 for et godt udspil #dkpol https://t.co/gO4EhXNKCd</t>
  </si>
  <si>
    <t>['Kristianthdahl', 'FH_dk2019']</t>
  </si>
  <si>
    <t>Endnu mere magtfuldkommenhed fra S-regeringen og deres manglende tillid til alle dem, der har fagligheden i forsvaret #dkpol https://t.co/u2s1nVLTNw</t>
  </si>
  <si>
    <t>I dag mindes vi Anker JÃ¸rgensen. Hele Danmarks tillidsmand, der dÃ¸de for fem Ã¥r siden. Mange danskere vil huske ham for glÃ¦den ved livet, nysgerrigheden og ikke mindst sit gode humÃ¸r. Billedet her stammer fra et mindearrangement i forbindelse med Ankers begravelse. https://t.co/SN0o7vBXFT</t>
  </si>
  <si>
    <t>Hverken V, K eller S vil vÃ¦re med til at stoppe prÃ¦sident Erdogan og det tyrkiske religionsministeriums indflydelse pÃ¥ moskÃ©er i Danmark. Kun @LiberalAlliance og @NyeBorgerlige stÃ¸tter beslutningsforslag fra Dansk Folkeparti #dkpol https://t.co/DE9ruMwV88</t>
  </si>
  <si>
    <t>['LiberalAlliance', 'NyeBorgerlige']</t>
  </si>
  <si>
    <t>Formand @Kristianthdahl kalder del-aftalen om genÃ¥bning, som blev indgÃ¥et torsdag aften, for â€œsmÃ¥justeringerâ€. â€œRegeringen og dens stÃ¸ttepartier mÃ¥ hives til truget,â€ siger han #dkpol https://t.co/cbF01cCmWZ</t>
  </si>
  <si>
    <t>Regeringens udgangspunkt var, at ingenting kunne Ã¥bne fÃ¸r pÃ¥ske. Det fik vi rykket. Flere elever kommer nu tilbage i skole og pÃ¥ erhvervsuddannelser. Forsamlingsforbuddet bliver hÃ¦vet. Men det er stadig slet ikke nok. BÃ¸rn, unge og erhvervslivet mistrives. Vi skal Ã¥bne mere! https://t.co/oA7RkBUjMC</t>
  </si>
  <si>
    <t>Vi har fÃ¥et banket corona-smitten ned. Nu skal vi Ã¥bne samfundet forsigtigt, sÃ¥ smitten ikke blusser op._x000D_
_x000D_
I @Enhedslisten mener vi, at bÃ¸rn og unge skal vÃ¦re fÃ¸rst til at vende tilbage, nÃ¥r vi Ã¥bner mere â¤ï¸ Og det er vigtigt, at eleverne pÃ¥ erhvervsskolerne bliver husket. #dkpol https://t.co/uRRrlhPzKj</t>
  </si>
  <si>
    <t>For at lÃ¸se problemerne pÃ¥ anbringelsesomrÃ¥det foreslÃ¥r Dansk Folkeparti at sÃ¦tte fokus pÃ¥ forebyggelse og stÃ¸tte til familierne â€“ ikke med mere tvang, som er regeringens bud. https://t.co/sGLjWGRI5f #dkpol</t>
  </si>
  <si>
    <t>Regeringen og de rÃ¸de stÃ¸ttepartier trÃ¦kker genÃ¥bningen af samfundet i langdrag. Det gÃ¥r ikke. BÃ¸rn, unge, Ã¦ldre og erhvervslivet mistrives voldsomt. Vi skal Ã¥bne mere nu! #dkpol https://t.co/4JCyy3L1OX</t>
  </si>
  <si>
    <t>Der er behov for, at vi genstarter den demokratiske samtale. Dansk politik har brug for ny ilt, skriver @sofiecn og @zakiae _x000D_
_x000D_
Velkommen til GrÃ¸nt GenerationsrÃ¥d, som skal inddrage og finde lÃ¸sninger sammen med borgerne!  _x000D_
_x000D_
#dkpol  _x000D_
_x000D_
https://t.co/L90PxbNgFw</t>
  </si>
  <si>
    <t>['sofiecn', 'zakiae']</t>
  </si>
  <si>
    <t>Formand @Kristianthdahl opfordrer statsminister Mette Frederiksen (S) til at lÃ¸sne restriktionerne mere nu i stedet for at vente til efter pÃ¥ske. â€œDet kan godt vÃ¦re, at vi kan fremrykke tidspunktet,â€ svarer statsministeren #dkpol https://t.co/Qmrwa3sjv4</t>
  </si>
  <si>
    <t>Ã˜konomien blÃ¸der under coronakrisen, som har udlÃ¸st den stÃ¸rste Ã¸konomiske krise siden 2. verdenskrig. Alligevel kan politikerne pÃ¥ Christiansborg se frem til en lÃ¸nstigning. â€Helt galimatias,â€ siger @skaarup_df #dkpol https://t.co/39GCLkz6oF</t>
  </si>
  <si>
    <t>LÃ¦s mere om vores forslag her: https://t.co/qN7AENj3pN</t>
  </si>
  <si>
    <t>[{'type': 'replied_to', 'id': '1372086202166304774'}]</t>
  </si>
  <si>
    <t>BÃ¸rn, unge, Ã¦ldre og erhvervslivet mistrives voldsomt under nedlukningen. Regeringen og de rÃ¸de stÃ¸ttepartier modarbejder genÃ¥bningen. Lad os nu fÃ¥ eleverne tilbage i skole og genÃ¥bnet de liberale erhverv samt butikkerne. Ikke fÃ¸rst efter pÃ¥ske. NU! #dkpol https://t.co/f67qxoJCa7</t>
  </si>
  <si>
    <t>- Det kan ikke vÃ¦re rigtigt, at man som fÃ¸dende kvinde bliver sat i en taxa i en meget stressfuld situation, fordi der ikke er plads nok, siger @_MaiMercado_x000D_
_x000D_
Vi vil ansÃ¦tte 244 jordemÃ¸dre pÃ¥ landets fÃ¸deafdelinger. LÃ¦s mere her #dkpol https://t.co/gAHrEqY2Kr</t>
  </si>
  <si>
    <t>['_MaiMercado']</t>
  </si>
  <si>
    <t>Vi skal sÃ¦tte massivt ind for at lÃ¸fte trivslen hos vores bÃ¸rn og unge ðŸ’ªâ¤ï¸ _x000D_
_x000D_
#dkpol #covid19dk #uddpol_x000D_
_x000D_
https://t.co/lvtlJG0HPs</t>
  </si>
  <si>
    <t>['dkpol', 'covid19dk', 'uddpol']</t>
  </si>
  <si>
    <t>Tonen pÃ¥ de sociale medier er blevet for hÃ¥rd. Det skal vi gÃ¸re noget ved. SelvfÃ¸lgelig skal der vÃ¦re plads til uenighed og kritik. Men det skal foregÃ¥ pÃ¥ en ordentlig mÃ¥de #dkpol https://t.co/68SvKPU638</t>
  </si>
  <si>
    <t>Â»Det er selvfÃ¸lgelig uacceptabelt, at regeringen og statsministeren helt egenrÃ¥digt lÃ¦gger en vaccinestrategi uden at inddrage hverken parlamentarisk grundlag eller Folketingets partier.Â«_x000D_
- @pederhvelplund_x000D_
https://t.co/1soPUDkACh #dkpol</t>
  </si>
  <si>
    <t>['pederhvelplund']</t>
  </si>
  <si>
    <t>Vores formand @JakobEllemann har gang i en vigtig debat #textmewhenyougethome #dkpol @instagram https://t.co/SEIq4Niik9</t>
  </si>
  <si>
    <t>['textmewhenyougethome', 'dkpol']</t>
  </si>
  <si>
    <t>['JakobEllemann', 'instagram']</t>
  </si>
  <si>
    <t>KÃ¦re statsminister. Hver eneste dag, Danmark er lukket ned, koster det for bl.a de unge og Ã¦ldre. Vil du ikke vÃ¦re med til at gÃ¸re deres hverdag bare lidt mere normal en smule hurtigere? #dkpol https://t.co/WpdjjpwN9Z</t>
  </si>
  <si>
    <t>Â»NÃ¥r pÃ¦dagoger, sosu-hjÃ¦lpere og sygeplejersker ikke kan fÃ¥ den lÃ¸nstigning, de har fortjent for at tage et kÃ¦mpe ansvar under coronaepidemien, sÃ¥ skal vi folketingspolitikere ikke have mere i lÃ¸n. SÃ¥ enkelt er det.Â«_x000D_
- @RosaLundEl ðŸ‘_x000D_
https://t.co/mDwHxYeLJA #dkpol</t>
  </si>
  <si>
    <t>Regeringen vil fjerne udvisningsdÃ¸mtes mulighed for prÃ¸velÃ¸sladelse. Det vil Ã¸ge presset i fÃ¦ngslerne, hvorfor nogle fanger skal lÃ¸slades tidligere. En virkelig dÃ¥rlig ide, mener DFs retsordfÃ¸rer @skaarup_df https://t.co/jLX2wc6ifm #dkpol</t>
  </si>
  <si>
    <t>Jo lÃ¦ngere tid de danske bÃ¸rn er i fangelejrene i Syrien, jo stÃ¸rre risiko er der for, at de bliver radikaliseret, og jo farligere er det for Danmarks sikkerhed._x000D_
_x000D_
BÃ¸rnene skal hjem fra Syrien NU! #dkpol https://t.co/x0PZ1DeODM</t>
  </si>
  <si>
    <t>Dansk Folkeparti er klar med stort ivÃ¦rksÃ¦tterudspil, der skal gÃ¸re det mere attraktivt at starte og investere i nye virksomheder #dkpol https://t.co/ZKCWlVZ1nA</t>
  </si>
  <si>
    <t>Vi sÃ¦tte ekstra fokus pÃ¥ senior-ivÃ¦rksÃ¦ttere med ny pulje der skal fremme ivÃ¦rksÃ¦ttere mellem 45-60 Ã¥r. Man kan godt vÃ¦re ivÃ¦rksÃ¦tter selvom man har fÃ¥et grÃ¥ hÃ¥r pÃ¥ toppen ðŸ˜‰ðŸ‘¨â€ðŸ¦³_x000D_
_x000D_
LÃ¦s om det og meget meget mere om vores ivÃ¦rksÃ¦tteriudspil lige her ðŸ‘‰ https://t.co/mxkB1rG3dV #dkpol</t>
  </si>
  <si>
    <t>HÃ¸r @Hans_Kr_Skibby fortÃ¦lle om vores ivÃ¦rksÃ¦tteriudspil her ðŸ‘‡ðŸ» #dkpol https://t.co/qxNeprd2RI</t>
  </si>
  <si>
    <t>['Hans_Kr_Skibby']</t>
  </si>
  <si>
    <t>VI SKAL STÃ˜TTE VORES IVÃ†RKSÃ†TTERE, SOM HJÃ†LPER MED AT SIKRE VELSTAND TIL DANMARKâ˜˜ï¸_x000D_
_x000D_
Derfor er vi og ikke mindst @Hans_Kr_Skibby ved at revne af stolthed over vores nye udspil til ivÃ¦rksÃ¦ttere - se det lige her ðŸ‘‡_x000D_
_x000D_
https://t.co/mxkB1rG3dV #dkpol</t>
  </si>
  <si>
    <t>16 ud af 17 medlemmer af Det Etiske RÃ¥d vil tillade juridisk kÃ¸nsskifte for bÃ¸rn ned til ti Ã¥r. @etiskraad er i gang med at underminere familien, mener DFs vÃ¦rdiordfÃ¸rer @Pia_Kjaersgaard #dkpol https://t.co/MfJsuIeZHK</t>
  </si>
  <si>
    <t>['etiskraad', 'Pia_Kjaersgaard']</t>
  </si>
  <si>
    <t>@baernthsen1998 @CarlEmilLind @VUngdom Venstres formand @JakobEllemann har sagt meget klart, at ungdomsuddannelser ogsÃ¥ skal prioriteres hÃ¸jt i genÃ¥bningen herunder erhvervsuddannelser og gymnasier.</t>
  </si>
  <si>
    <t>[{'type': 'replied_to', 'id': '1362345469968580610'}]</t>
  </si>
  <si>
    <t>['baernthsen1998', 'CarlEmilLind', 'VUngdom', 'JakobEllemann']</t>
  </si>
  <si>
    <t>Under mottoet â€Mindre plan, mere handlingâ€ fremlÃ¦gger @hans_kr_skibby nyt politisk erhvervsudspil, der skal understÃ¸tte gode rammer for landets ivÃ¦rksÃ¦ttere. Danske ivÃ¦rksÃ¦ttere har spillet en kÃ¦mpe rolle i at skabe den velstand vi har i dk i dag #dkpol https://t.co/HzKfp1O155</t>
  </si>
  <si>
    <t>Nyt ugebrev fra @kristianthdahl: Ã…ben Danmark mere â€“ men slÃ¥ ned hvor smitten breder sig â€“ bl.a. i indvandreromrÃ¥der! Trist at V, K og NB sagde nej til krav om test i Vollsmose #dkpol_x000D_
_x000D_
https://t.co/fEPTVjGWnt</t>
  </si>
  <si>
    <t>Â»De oplysninger, som @ebdkpol nu fremlÃ¦gger, bekrÃ¦fter jo den mistanke, vi hele tiden har haft: At jo lÃ¦ngere tid, bÃ¸rnene er der, jo stÃ¸rre risiko er der for, at de bliver radikaliseret, og jo farligere er det for Danmarks sikkerhed.Â«_x000D_
- @RosaLundEl #dkpol_x000D_
https://t.co/ZwFJ9a0J2r</t>
  </si>
  <si>
    <t>['ebdkpol', 'RosaLundEl']</t>
  </si>
  <si>
    <t>@CBessermann Tak ðŸ™</t>
  </si>
  <si>
    <t>[{'type': 'replied_to', 'id': '1371117776333586432'}]</t>
  </si>
  <si>
    <t>['CBessermann']</t>
  </si>
  <si>
    <t>https://t.co/eQEkigDDy3</t>
  </si>
  <si>
    <t>[{'type': 'replied_to', 'id': '1371027325253476352'}]</t>
  </si>
  <si>
    <t>ðŸŒ±ðŸŒ± lad os fÃ¥ investeret massivt i plantebaserede fÃ¸devarer. _x000D_
_x000D_
KÃ¦mpe potentiale, siger @zeniastampe _x000D_
_x000D_
Vi kan bÃ¥de gÃ¸re det nemmere at nÃ¥ klimamÃ¥let og gÃ¥ ind pÃ¥ et marked, der er i stor vÃ¦kst. _x000D_
_x000D_
#dkgreen #dkpol _x000D_
_x000D_
https://t.co/ET99xXUNwt</t>
  </si>
  <si>
    <t>['zeniastampe']</t>
  </si>
  <si>
    <t>Enig med @BjerknsC. Vores formand @JakobEllemann kÃ¦mpede i partilederdebatten for de smÃ¥ selvstÃ¦ndige, erhvervslivet og vores bÃ¸rn og unge! #dkpol @raesondk https://t.co/ca0EYNzY3h</t>
  </si>
  <si>
    <t>['JakobEllemann', 'raesondk']</t>
  </si>
  <si>
    <t>Stort tillykke til alle landets 1. og 2. G-klasser, som kan fÃ¥ lidt at deres hverdag tilbage, fordi @venstredkâ€™s @AnneStergaa var vaks ved havelÃ¥gen ðŸ™ŒðŸ» #dkpol https://t.co/dLi1pHp8K9</t>
  </si>
  <si>
    <t>['venstredk', 'AnneStergaa']</t>
  </si>
  <si>
    <t>Lad os nu fÃ¥ vores bÃ¸rn og unge tilbage i skolen. Mange mistrives voldsomt og har brug for at vÃ¦re sammen med deres kammerater igen. Vi skal tage corona meget alvorligt, men kuren mÃ¥ ikke blive vÃ¦rre end sygdommen #dkpol @JakobEllemann @RitzauNyheder https://t.co/UQvgqhgJLD</t>
  </si>
  <si>
    <t>['JakobEllemann', 'RitzauNyheder']</t>
  </si>
  <si>
    <t>@BjerknsC Chris - du har bare at komme pÃ¥ arbejde alle ugens dage!</t>
  </si>
  <si>
    <t>[{'type': 'replied_to', 'id': '1370322459208077315'}]</t>
  </si>
  <si>
    <t>FÃ¦ngsler tjekker kun muslimske besÃ¸gendes tÃ¸rklÃ¦der ved en konkret mistanke om, at de smugler noget ind i fÃ¦ngslet. â€œAlle bÃ¸r tjekkes til bunds,â€ mener DFs retsordfÃ¸rer @skaarup_df https://t.co/3lUDuPVxGc #dkpol</t>
  </si>
  <si>
    <t>Dejligt at @JakobEllemann og @venstredkâ€™s plan for genÃ¥bning nu bliver til noget! #dkpol https://t.co/kaz3PBnjeI</t>
  </si>
  <si>
    <t>['JakobEllemann', 'venstredk']</t>
  </si>
  <si>
    <t>Lad os nu give danskerne og dansk erhvervsliv den sikkerhed! #dkpol https://t.co/rQdwNojPtJ</t>
  </si>
  <si>
    <t>En grÃ¸n vÃ¦kstplan som kan fÃ¥ Danmark pÃ¥ sporet efter corona. En grÃ¸n genstart. Lad os komme i gang med det nu!_x000D_
_x000D_
- @sofiecn _x000D_
_x000D_
#dkpol #COVID19dk #dkgreen https://t.co/4s4wpGqBVT</t>
  </si>
  <si>
    <t>['dkpol', 'COVID19dk', 'dkgreen']</t>
  </si>
  <si>
    <t>Enig med @SorenPape? #dkpol https://t.co/GzsPjHQDWz</t>
  </si>
  <si>
    <t>Den her nedlukning SKAL vÃ¦re den sidste. Derfor skal vi tÃ¦nke os om, nÃ¥r vi Ã¥bner op, sÃ¥ vi ikke skal lukke ned igen._x000D_
_x000D_
- @sofiecn _x000D_
_x000D_
#dkpol #COVID19dk https://t.co/9rgnUPncIy</t>
  </si>
  <si>
    <t>Se med nÃ¥r @sofiecn diskuterer genÃ¥bning i partilederdebat live pÃ¥ @tv2danmark @tv2newsdk nu #dkpol https://t.co/FUh5AUROR0</t>
  </si>
  <si>
    <t>['sofiecn', 'tv2danmark', 'tv2newsdk']</t>
  </si>
  <si>
    <t>Enig med @pederhvelplund?_x000D_
_x000D_
SÃ¥ hjÃ¦lp budskabet pÃ¥ vej med â¤ï¸ eller retweet #dkpol https://t.co/3H0Z3mTSQL</t>
  </si>
  <si>
    <t>Nogen spiller pÃ¥ enarmede tyveknÃ¦gte. Andre firmaer opfÃ¸rer sig bare som tyveknÃ¦gte, nÃ¥r de misbruger H.M. Dronning Margrethe i markedsfÃ¸ringen af deres spilprodukter. Det vil vi sÃ¦tte en stopper for! #dkpol https://t.co/QfAmY01aEO</t>
  </si>
  <si>
    <t>Otte ud af ti Syriens-jihadister, der har fÃ¥et frataget deres statsborgerskab, fik tildelt statsborgerskabet af et folketingsflertal. Det viser et svar fra udlÃ¦ndinge- og integrationsministeren til @skaarup_df https://t.co/0w0qGWpCcF #dkpol</t>
  </si>
  <si>
    <t>Trist at se hvordan de rÃ¸de partier snyder pÃ¥ vÃ¦gten. FÃ¸rst brugte de beregninger som undskyldning for ikke at sende eleverne tilbage i skole. Nu har de lavet en aftale uden at tage hÃ¸jde for beregningerne. De gambler med tilliden #dkpol https://t.co/SxgLQ2bw5N</t>
  </si>
  <si>
    <t>Se link her ðŸ‘‰ https://t.co/juRqUeqtvM</t>
  </si>
  <si>
    <t>[{'type': 'replied_to', 'id': '1369660397536612362'}]</t>
  </si>
  <si>
    <t>Hej Skat_x000D_
Vi har set nok true crime-serier. Nu er det pÃ¥ tide at vi fÃ¥r stoppet svindlere, der snyder med moms og skat i de smÃ¥ kiosker og pizzeriaer. Heldigvis er DF med os. De har lige styrket SKAT med 250 nye folk. Skal vi se Matador i aften i stedet?  #dkpolÂ ðŸ‘‡</t>
  </si>
  <si>
    <t>Utvetydig opbakning til kulturlivet, der savner lys for enden af tunnelen. Vi skal have en langsigtet genÃ¥bningsplan!_x000D_
#dkpol #dkkultur_x000D_
@DanskTeater_x000D_
@DanskLive @KoncertKultur @DanskeEnsembler @DanishMuseums @DKbibforening_x000D_
_x000D_
https://t.co/18MdMqGDLM</t>
  </si>
  <si>
    <t>['dkpol', 'dkkultur']</t>
  </si>
  <si>
    <t>['DanskTeater', 'DanskLive', 'KoncertKultur', 'DanskeEnsembler', 'DanishMuseums', 'DKbibforening']</t>
  </si>
  <si>
    <t>Har statsministeren opdigtet en historie om sit vaccinepartnerskab? Vil vÃ¦re godt at fÃ¥ det opklaret! #dkpol https://t.co/v3VLmN8AZi</t>
  </si>
  <si>
    <t>[{'type': 'quoted', 'id': '1369581263624036353'}]</t>
  </si>
  <si>
    <t>RÃ¸d blok storroser sig selv for ny genÃ¥bningsplan, men de borgerlige kalder den bÃ¥de for lille og for sent. Erhvervsorganisationer er skuffede #dkpol https://t.co/jKjsTpey6N</t>
  </si>
  <si>
    <t>Â»I det hele taget er det bÃ¸rn og unge, der stÃ¥r fÃ¸rst for, men det gÃ¦lder i hÃ¸j grad ogsÃ¥ erhvervsskoleeleverne, som ikke kan lÃ¦re alt det, de skal, over computeren.Â«_x000D_
- @MaiVilladsen ðŸ‘ _x000D_
https://t.co/AkLTUntVcU #dkpol</t>
  </si>
  <si>
    <t>Den lille genÃ¥bningsaftale, som regeringen og de rÃ¸de stÃ¸ttepartier har indgÃ¥et, er slet ikke god nok. BÃ¸rn, unge og erhvervslivet lider lige nu under nedlukningen. Lad os nu se pÃ¥ mulighederne frem for begrÃ¦nsningerne. Hver dag tÃ¦ller! #dkpol https://t.co/ghQpJFVEkH</t>
  </si>
  <si>
    <t>Â»Sammen har vi holdt smitten nede. Det er stÃ¦rkt gÃ¥et. Derfor er der plads til at Ã¥bne mere af samfundet. Det er sÃ¥ godt, at flere bÃ¸rn og unge allerede fra pÃ¥ mandag vender lidt tilbage til deres skole og uddannelse. Endelig!Â«_x000D_
- @MaiVilladsen_x000D_
https://t.co/rL6nYW2x7V #dkpol</t>
  </si>
  <si>
    <t>DF bakker op om krav om coronatest i Vollsmose - desvÃ¦rre er et flertal i Folketinget imod #dkpol https://t.co/YLzf963vyF</t>
  </si>
  <si>
    <t>BÃ¸rn og unge mistrives. Virksomheder og smÃ¥ selvstÃ¦ndige er i knÃ¦. Lad os nu fÃ¥ Ã¥bnet for grundskolen, hÃ¸jskoler, efterskoler, liberale erhverv og butikker. Trist at regeringen ikke har mere fokus pÃ¥ at se muligheder frem for begrÃ¦nsninger! #dkpol @RitzauNyheder @JakobEllemann https://t.co/IBTNpgEbGz</t>
  </si>
  <si>
    <t>['RitzauNyheder', 'JakobEllemann']</t>
  </si>
  <si>
    <t>Dansk Folkeparti har stillet fire spÃ¸rgsmÃ¥l til statsministeren, som hun skal besvare i onsdagens spÃ¸rgetid i Folketinget. Men Statsministeriet har sendt spÃ¸rgsmÃ¥lene videre til andre ministre. Det er skandalÃ¸st, siger @skaarup_df #dkpol https://t.co/KCm9RRjzuP</t>
  </si>
  <si>
    <t>.@sofiecn: â€œVi er dybt optaget af vores bÃ¸rn og unge. De har det rigtig svÃ¦rt. Det er bÃ¥de trivselsmÃ¦ssigt, socialt og fagligt. Mange har nÃ¦rmest mistet et helt Ã¥r af ungdommen.â€_x000D_
_x000D_
Derfor: Yderligere Ã¥bning af skoler og uddannelser nu!_x000D_
_x000D_
https://t.co/pLlXJBMH3j_x000D_
#dkpol #COVID19dk</t>
  </si>
  <si>
    <t>Hold da op! ðŸ‘‡ https://t.co/yfpdJ4Qd7g</t>
  </si>
  <si>
    <t>[{'type': 'quoted', 'id': '1368896981670785027'}]</t>
  </si>
  <si>
    <t>Dansk Folkeparti krÃ¦ver garanti fra regeringen for, at ingen IS-krigere fÃ¥r mulighed for at komme til Danmark, siger @skaarup_df #dkpol https://t.co/6YEi9VCdQt</t>
  </si>
  <si>
    <t>. @sofiecn om @KVINFO-rapport i @dr2deadline:_x000D_
_x000D_
â€œVi har gravet dybt og lÃ¦gger sÃ¥ meget helt Ã¥bent frem, at det bliver en svÃ¦r samtale. Men det bliver forhÃ¥bentlig ogsÃ¥ det, der gÃ¸r, at vi kan lÃ¸se problemerne rigtigt og fra bundenâ€_x000D_
_x000D_
#dkpol #metoo https://t.co/UBNZ8KGZw5</t>
  </si>
  <si>
    <t>['dkpol', 'metoo']</t>
  </si>
  <si>
    <t>['sofiecn', 'KVINFO', 'dr2deadline']</t>
  </si>
  <si>
    <t>â€œJeg har selv vÃ¦ret med til at skubbe denne her rapport fremad. Min stÃ¸rste Ã¦rgrelse er egentlig, at jeg ikke gjorde det noget fÃ¸r.â€_x000D_
_x000D_
@sofiecn om sexismerapport fra @KVINFO til @krausekjaer i @dr2deadline_x000D_
#dkpol</t>
  </si>
  <si>
    <t>['sofiecn', 'KVINFO', 'krausekjaer', 'dr2deadline']</t>
  </si>
  <si>
    <t>BÃ¸rn, unge, Ã¦ldre og erhvervslivet lider under nedlukningen. Alle blÃ¥ partier er klar til forhandlinger om genÃ¥bning. Lad os se pÃ¥ mulighederne frem for begrÃ¦nsningerne. Hver dag tÃ¦ller for danskerne! #dkpol https://t.co/hqTNbln3ZM</t>
  </si>
  <si>
    <t>Vi er klar - er du? _x000D_
_x000D_
Vi er sammen med de Ã¸vrige blÃ¥ partier HELT klar pÃ¥ at Ã¥bne der, hvor genÃ¥bning er logisk og sundhedsmÃ¦ssigt forsvarligt._x000D_
_x000D_
SÃ¦t i gang, Mette Frederiksen. Hver en dag tÃ¦ller! #dkpol https://t.co/pM3nOqvYoU</t>
  </si>
  <si>
    <t>KÃ¦re Mette Frederiksen. Lad os nu komme i gang med at genÃ¥bne Danmark. _x000D_
Vi sidder klar ved forhandlingsbordet. Du kommer bare, nÃ¥r du har tid #dkpol https://t.co/jvFIRYIqOP</t>
  </si>
  <si>
    <t>KÃ¦re Mette Frederiksen_x000D_
Vi er klar i blÃ¥ blok! ðŸ’ª_x000D_
Med os kan du Ã¥bne samfundet mere til glÃ¦de for eleverne pÃ¥ skolerne hvor smitten er i bund, de smÃ¥ erhvervsdrivende og os alle sammen. #dkpol https://t.co/AR3mccAqLZ</t>
  </si>
  <si>
    <t>ForÃ¦ldre og beboere skal hÃ¸res, hvis en kommune planlÃ¦gger at lukke en skole! I DFs landdistriktsudspil foreslÃ¥r vi at genindfÃ¸re muligheden for lokale folkeafstemninger i skoledistrikter ved planer om skolelukninger #dkpol https://t.co/AxQm5BN3hn</t>
  </si>
  <si>
    <t>Nyt ugebrev fra @Kristianthdahl: Dansk Folkeparti lancerer landdistriktsudspil â€“ et Danmark i balance er hjerteblod for os! #dkpol_x000D_
_x000D_
https://t.co/n1ixCqFei6</t>
  </si>
  <si>
    <t>Vi varmer op til Dansk Melodi Grand Prix i aften. Med tip en 13â€™er - kan du gÃ¦tte de 13 sange? ðŸ‘‡ðŸ»_x000D_
_x000D_
ðŸ‡©ðŸ‡°ðŸ‡¨ðŸ‡³ðŸ’ƒðŸ‘©â€ðŸ¦±ðŸš¢ðŸ“žðŸ”¥ðŸŒŽ ðŸ•¯ðŸ–¼ðŸ’«ðŸ“¼ðŸ‡ªðŸ‡º</t>
  </si>
  <si>
    <t>Vi Ã¸nsker et Danmark i balance - derfor lancerer vi et udspil til en nÃ¦rhedsreform ðŸ‘‰_x000D_
_x000D_
Vi vil kÃ¦mpe for de smÃ¥ skoler, give Ã¸konomiske fordele for dem, der bor i provinsen og sikre, at de smÃ¥ butikker og erhvervsdrivende har bedre vilkÃ¥r. Se her: https://t.co/X2T3y44Md5 #dkpol https://t.co/yWX6ANaDZZ</t>
  </si>
  <si>
    <t>Vi sÃ¸ger en ny presserÃ¥dgiver, der brÃ¦nder for politisk kommunikation. Vil du vÃ¦re med til at fÃ¥ Enhedslistens politik pÃ¥ dagsordenen og at skabe opbakning til politisk forandring? SÃ¥ sÃ¸g jobbet: https://t.co/sXGOg0CvLo #jobdk</t>
  </si>
  <si>
    <t>['jobdk']</t>
  </si>
  <si>
    <t>Lige nu lider mange bÃ¸rn og unge under nedlukningen. Alle de blÃ¥ partier var klar til at fÃ¥ eleverne tilbage i skole efter norsk forbillede. DesvÃ¦rre var der ikke flertal. Venstre kÃ¦mper videre! #dkpol https://t.co/fn32j6CS3Z</t>
  </si>
  <si>
    <t>Nyt landdistriktsudspil pÃ¥ vej fra os forud for regeringens nÃ¦rhedsreform. I @AvisenDanmark lÃ¸rdag med syv indsatsomrÃ¥der, som vi Ã¸nsker gennemfÃ¸rt i en ny landdistriktspolitik #dkpol ðŸ˜Š @Kristianthdahl @dfmehd_mette  https://t.co/pQzM2kvTFT</t>
  </si>
  <si>
    <t>['AvisenDanmark', 'Kristianthdahl', 'dfmehd_mette']</t>
  </si>
  <si>
    <t>Det er bekymrende sÃ¥ lidt folkestyre og demokratiske spilleregler betyder for nogen... #dkpol https://t.co/keV8KzGCjS</t>
  </si>
  <si>
    <t>Vigtigt budskab fra @VictoriaV_EL! Retweet meget gerne â¤ï¸ #dkpol https://t.co/7FMMkmRMIF</t>
  </si>
  <si>
    <t>VenstreflÃ¸jen beskylder Israel for at bedrive â€™vaccine-apartheidâ€™ over for palÃ¦stinenserne, men israelerne har intet at skamme sig over, siger udenrigsordfÃ¸rer @espersendf #dkpol https://t.co/kJP4JFr9uc</t>
  </si>
  <si>
    <t>Nyt job? Vores folketingsgruppe sÃ¸ger en strategisk rÃ¥dgiver, der kommer til at arbejde med tvÃ¦rgÃ¥ende politiske indsatser, og skal rÃ¥dgive om strategi, stÃ¸rre udspil og forhandlinger. Del gerne vores jobopslag:_x000D_
https://t.co/K2OphQmEKS #jobdk</t>
  </si>
  <si>
    <t>BÃ¸rn, unge, Ã¦ldre og erhvervslivet lider lige nu under nedlukningen. Alligevel har statsministeren valgt at flyve til Israel og dermed trÃ¦kke forhandlingerne om en genÃ¥bning af Danmark i langdrag. Vi har fremlagt en konkret plan. Lad os nu komme i gang! #dkpol https://t.co/7Cf7a10uhv</t>
  </si>
  <si>
    <t>Ikke-vestlige indvandrere vejer tungt blandt coronasmittede. @Pia_Kjaersgaard er Ã¥ben for tvangstest i udsatte boligomrÃ¥der #dkpol  https://t.co/B2DRgEf8ls</t>
  </si>
  <si>
    <t>Det er helt forkert, at regeringen kun vil give stÃ¸tte til FolkemÃ¸det pÃ¥ Bornholm. Hvad med alle de andre gode markeder rundt om i landet? Dem mangler vi! #dkpol https://t.co/CpcuNLSJ9v</t>
  </si>
  <si>
    <t>Bredt politisk flertal vil stramme reglerne, sÃ¥ moms- og skattesvindlere ikke kan fortsÃ¦tte i Ã¥revis med andre virksomheder. En af dem, der vil stramme reglerne, er @flydtkjaer fra Dansk Folkeparti #dkpol https://t.co/58EaflFnG8</t>
  </si>
  <si>
    <t>KÃ¦mper man imod Danmark og danske vÃ¦rdier er man landsforrÃ¦der, og man skal have frataget sit statsborgerskab #dkpol https://t.co/BFvybiikrz</t>
  </si>
  <si>
    <t>NÃ¦ste skridt mod et skattevÃ¦sen, vi kan stole pÃ¥ ðŸ’ª Nu Ã¥bner vi igen to nye skattecentre, og vi ansÃ¦tter endnu flere skattekontrolmedarbejdere. Det er vigtigt, at vi slÃ¥r hÃ¥rdt ned pÃ¥ dem, der bryder reglerne og undergraver vores fÃ¦llesskab #dkpol https://t.co/x3aEAB9JPH</t>
  </si>
  <si>
    <t>.@sofiecn: Undskyld pÃ¥ vegne af Radikale Venstre til jer, der har oplevet seksuel chikane eller anden form for sexistisk adfÃ¦rd. Og undskyld til jer, der ikke har oplevet en ordentlig hÃ¥ndtering i vores parti. Undskyld, for den smerte, det har forvoldt jer_x000D_
https://t.co/ySoZgszIIB</t>
  </si>
  <si>
    <t>Vi offentliggÃ¸r i dag resultater af @KVINFO's undersÃ¸gelse af omfang og karakter af sexisme i vores parti. Find rapport og lÃ¦s pressemeddelelse her:_x000D_
_x000D_
https://t.co/yy63E2sLFt</t>
  </si>
  <si>
    <t>['KVINFO']</t>
  </si>
  <si>
    <t>Nej tak til IS-krigere. Har man fÃ¸rst vendt Danmark ryggen og tilsluttet sig Islamisk Stat, sÃ¥ skal man ikke tilbage til Danmark. SÃ¥ enkelt kan det siges! #dkpol https://t.co/ytf13M3MQF</t>
  </si>
  <si>
    <t>KÃ¦re bÃ¸rn og unge. I har brugt rigtig meget til derhjemme pga corona. I har desvÃ¦rre ikke set klassekammerater og venner i skolen, som I plejer. Det sÃ¦tter sine spor. Og det skal vi gÃ¸re noget ved. Sammen. I stÃ¥r ikke alene med opgaven. Det skal vi lÃ¸se i fÃ¦llesskab #dkpol https://t.co/whfCTxsFFx</t>
  </si>
  <si>
    <t>Vi vil give danskerne flere frie valg. Dejligt med flertal for Den frie LÃ¦reruddannnelse. Godt gÃ¥et @Kristian_Jensen og partierne bag! #dkpol https://t.co/VmpwmuUbMA</t>
  </si>
  <si>
    <t>[{'type': 'quoted', 'id': '1366770258510553091'}]</t>
  </si>
  <si>
    <t>['Kristian_Jensen']</t>
  </si>
  <si>
    <t>Det borgerlige Danmark kommer ikke i nÃ¦rheden af et flertal igen, hvis ikke der er et parti som DF, der â€œsamler det varme hjerte op,â€ siger formand @Kristianthdahl i interview med Berlingske #dkpol https://t.co/8QiUaEwYDP</t>
  </si>
  <si>
    <t>Vi stÃ¸tter StÃ¸jberg!_x000D_
Medierne skal kunne sende TV direkte fra rigsretten, sÃ¥ danskerne selv kan opleve den historiske fejltagelse et flertal i folketinget har sat i gang. ðŸ‘‡ #dkpol https://t.co/noLJlIvuM0</t>
  </si>
  <si>
    <t>I perioden 2012-2017 fik 2026 udlÃ¦ndinge repatrieringsydelse for at rejse tilbage deres hjemland. _x000D_
â€œDet tyder pÃ¥, at repatrieringsydelsen hjÃ¦lper,â€ siger gruppeformand @skaarup_df #dkpol https://t.co/xNbtZHiFAx</t>
  </si>
  <si>
    <t>Det er meget alvorligt, at Ã¦ldre og sÃ¥rbare borgere oplever vaccinekaos. Det skal vÃ¦re let for borgerne at komme til, og fÃ¥ at vide hvornÃ¥r det er deres tur. Lad fx hjemmeplejen hjÃ¦lpe til med opgaven. Nu mÃ¥ regeringen fÃ¥ styr pÃ¥ det! #dkpol https://t.co/YrkDstqUvy</t>
  </si>
  <si>
    <t>[{'type': 'quoted', 'id': '1366635718563532802'}]</t>
  </si>
  <si>
    <t>I dag Ã¥bnede mange butikker over hele landet. Her er Mette Frederiksen i HelsingÃ¸r, hvor der var smil og lettelse over endelig at kunne slÃ¥ dÃ¸rene op igen. Pas godt pÃ¥ hinanden derude #dkpol https://t.co/uVnTO35DQz</t>
  </si>
  <si>
    <t>.@sofiecn: _x000D_
_x000D_
â€œPligten kan ikke adskilles fra magten, for magten er ogsÃ¥ at ville tage ansvaret. Partiet var i krise og skulle mÃ¦rke, at der var nogen, der tog det pÃ¥ sig.â€ #dkpol_x000D_
_x000D_
https://t.co/40M2dwfOqL</t>
  </si>
  <si>
    <t>Nyt ugebrev fra @Kristianthdahl : Coronaens konsekvenser undervurderes! https://t.co/LgdxOlSk5y #dkpol</t>
  </si>
  <si>
    <t>Vores formand @JakobEllemann har lagt sin konkrete plan frem, som viser vejen ud af corona. Det er ansvarligt. Regeringen har modarbejdet en fleksibel genÃ¥bning. Det gÃ¥r ikke. For kuren mÃ¥ ikke ende med at blive vÃ¦rre end sygdommen! #dkpol https://t.co/FOhqmxAhqn https://t.co/xD7eUlKyy0</t>
  </si>
  <si>
    <t>Tak til @LarsSandahlS og @DanskIndustri for at tage godt imod vores plan for vejen ud af corona. Og vi er enige, nÃ¥r alle over 50 Ã¥r er vaccineret skal samfundet Ã¥bnes helt! #dkpol https://t.co/mQzNfvSVwX</t>
  </si>
  <si>
    <t>[{'type': 'quoted', 'id': '1365573952098234370'}]</t>
  </si>
  <si>
    <t>Tak til @BrianAMikkelsen og @DanskErhverv for at tage godt imod vores plan for vejen ud af corona. Lad os nu se pÃ¥ muligheder fremfor begrÃ¦nsninger #dkpol https://t.co/2RrVpNucfZ</t>
  </si>
  <si>
    <t>[{'type': 'quoted', 'id': '1365583701388632067'}]</t>
  </si>
  <si>
    <t>Alt for mange danskere lider under nedlukningen. Vores formand @JakobEllemann er klar med plan i tre faser. Det er vejen ud af corona og tilbage til friheden for os alle! #dkpol https://t.co/0aM4bwMRTv</t>
  </si>
  <si>
    <t>Dansk Folkeparti foreslÃ¥r, at kommende statsborgeres religion skal fremgÃ¥ af listen, nÃ¥r Folketinget tildeler statsborgerskaber #dkpol https://t.co/yjaCfpTnIQ</t>
  </si>
  <si>
    <t>Det er stÃ¦rkt mistÃ¦nkeliggÃ¸rende, nÃ¥r kommuner udsÃ¦tter borgere med handicap for langvarig overvÃ¥gning for at afdÃ¦kke, om borgerne reelt har behov for den hjÃ¦lp, de modtager. Det - og meget mere - skriver @JakobSoelvhoej i @raesondk i dag. _x000D_
_x000D_
https://t.co/UNj8YbYXfq</t>
  </si>
  <si>
    <t>['JakobSoelvhoej', 'raesondk']</t>
  </si>
  <si>
    <t>BlÃ¥ blok mÃ¥tte forlade forhandlingerne om genÃ¥bning tirsdag. IfÃ¸lge @Blixt22 kan splittelsen pÃ¥ Christiansborg pÃ¥virke befolkningen negativt, og regeringen bÃ¸r derfor arbejde pÃ¥ at inddrage og samle partierne #dkpol https://t.co/y6akLE3RyZ</t>
  </si>
  <si>
    <t>Â»Vi ser desvÃ¦rre ind i en stor risiko for, at vi fÃ¥r en bÃ¸lge af konkurser og fyringer. Derfor har vi brug for at fÃ¥ forbedret hjÃ¦lpepakkerne.Â«_x000D_
ðŸ‘‰ @VictoriaV_EL ðŸ‘ˆ_x000D_
https://t.co/3eS1cktkkE #dkpol</t>
  </si>
  <si>
    <t>Patenterne pÃ¥ corona-vaccinerne skal midlertidigt ophÃ¦ves. Kun sÃ¥dan fÃ¥r vi vacciner til de lande, der ikke har rÃ¥d til at kÃ¸be dem lige nu. _x000D_
_x000D_
For vi skal ogsÃ¥ have vacciner til verdens fattigste. Ingen er sikre, fÃ¸r alle er sikre. #dkpol https://t.co/mqJM6sb5ON</t>
  </si>
  <si>
    <t>Peter har en pointe ðŸ‘‡ https://t.co/Ut0nR09TFr</t>
  </si>
  <si>
    <t>[{'type': 'quoted', 'id': '1364915296432123911'}]</t>
  </si>
  <si>
    <t>PÃ¥sken stÃ¥r snart for dÃ¸ren. Og det har fÃ¥et @MrMesserschmidt til at efterlyse en plan fra regeringen for pÃ¥skegudstjenesterne, sÃ¥ de kan gennemfÃ¸res forsvarligt #dkpol https://t.co/bCwz1AozhH</t>
  </si>
  <si>
    <t>Lad os nu se muligheder fremfor begrÃ¦nsninger. Mange bÃ¸rn og unge mistrives voldsomt under nedlukningen. I Norge er skolerne Ã¥bne og smitten under kontrol. Det skal vi da lade os inspirere af i Danmark. Kom nu regering! #dkpol https://t.co/x3kZjZF0Z1</t>
  </si>
  <si>
    <t>Vi bliver testet pÃ¥ vores udholdenhed, vores tÃ¥lmodighed og vores sammenhold. Men vi hÃ¥ber og tror, at Danmark vil bestÃ¥ testen en gang til #dkpol https://t.co/HU4wcYwEgQ</t>
  </si>
  <si>
    <t>ðŸ‘‰ @BentGsted forslag om at belÃ¸nne Coronaheltene er gÃ¥et igennem! Folke-, senior- og fÃ¸rtidspensionister skal ikke modregnes i pensionen, hvis deres Ã¦gtefÃ¦lle eller samlever har ydet en ekstra indsats under corona. Vigtig sejr! Vi sender et â¤ï¸ til hverdagens helte #dkpol https://t.co/7n36yRJthV</t>
  </si>
  <si>
    <t>['BentGsted']</t>
  </si>
  <si>
    <t>.@sofiecn: â€œVi er alle meget optagede af bÃ¸rn og unges trivsel og det blÃ¸dende erhvervsliv, men vores udgangspunkt er de anbefalinger, der er kommet fra eksperter og sundhedsmyndigheder, som allerede gÃ¥r til kanten med 900 flere indlagte i aprilâ€_x000D_
#dkpol _x000D_
https://t.co/R5Ke5zpkF7</t>
  </si>
  <si>
    <t>Lidt om den reelle usikkerhed i beregningerne fra ekspertgruppen. Det Ã¦ndrer ikke pÃ¥, at vi skal tage smittenrisikoen alvorligt og vÃ¦re klar til at lukke ned lokalt, hvis der kommer udbrud. VÃ¦sentlig historie i @berlingske i dag! #dkpol https://t.co/FUih1Dyjet https://t.co/SNCJ7Vx4N4</t>
  </si>
  <si>
    <t>Dansk Folkepartis sundhedsordfÃ¸rer @Blixt22 mener ikke, at vaccinerede skal have adgang til flere arrangementer end ikke-vaccinerede. â€Vi Ã¸nsker ikke at dele befolkningen op i to,â€ siger hun til Politiken #dkpol https://t.co/l7iOj6sPzs</t>
  </si>
  <si>
    <t>Danmark har brug for en fleksibel genÃ¥bning. Regeringen er fortsat alt for optaget af begrÃ¦nsninger frem for at se mulighederne. Vi skal have flere elever tilbage i grundskolen, efterskolerne og hÃ¸jskolerne. Og sÃ¥ skal butikker og frisÃ¸rer Ã¥bne! #dkpol https://t.co/M9vTKBrpQ1</t>
  </si>
  <si>
    <t>.@dfmehd_mette er klar i spyttet!ðŸ‘‡_x000D_
_x000D_
Erhvervslivet er klar til at blive Ã¥bnet pÃ¥ en forsvarlig mÃ¥de #dkpol https://t.co/2iwLpqVq7y</t>
  </si>
  <si>
    <t>['dfmehd_mette']</t>
  </si>
  <si>
    <t>Vi mÃ¥ ikke bygge skel mellem Jylland og KÃ¸benhavn. Derfor besÃ¸gte @sofiecn i gÃ¥r svineavleren Jeppe Bloch Nielsen i Vejen - og hun blev sat pÃ¥ arbejde ðŸ’ªðŸ˜„_x000D_
PÃ¥ fredag gÃ¥r udvekslingen den anden vej, nÃ¥r Jeppe besÃ¸ger Sofie pÃ¥ Christiansborg #dkpol_x000D_
https://t.co/iYAsTxm37s</t>
  </si>
  <si>
    <t>@Kristianthdahl indkalder statsministeren til hasteforespÃ¸rgsel om danske IS-krigere og deres bÃ¸rn, der sidder i syriske fangelejre #dkpol https://t.co/pVTVjKccsi</t>
  </si>
  <si>
    <t>@m_merstrand @ThomasBerntH @AlexVanopslagh @berlingske Vi har i hvert fald ikke rÃ¥d til at stÃ¸tte - "kun" til abonnementer pÃ¥ avisen. Vist er vi fattige, men dumme skal vi ikke vÃ¦re.</t>
  </si>
  <si>
    <t>[{'type': 'replied_to', 'id': '1364095692508127232'}]</t>
  </si>
  <si>
    <t>['m_merstrand', 'ThomasBerntH', 'AlexVanopslagh', 'berlingske']</t>
  </si>
  <si>
    <t>Â»Det er helt vanvittigt, at min kÃ¦reste, som er almindelig pÃ¦dagog, kan fÃ¥ ret til en Ã¦gtefÃ¦llepension, betalt af danskerne, bare fordi jeg er valgt til Folketinget. Det hÃ¸rer jo ingen steder hjemme.Â«_x000D_
- @RosaLundEl ðŸ™Œ_x000D_
https://t.co/e1cIYV3CbY #dkpol</t>
  </si>
  <si>
    <t>Statens Serum Institut regner pÃ¥, hvordan vi kan Ã¥bne Danmark igen. Men regeringen nÃ¦gter at sende beregningerne videre. â€œDet er noget pjat,â€ siger sundhedsordfÃ¸rer @Blixt22 #dkpol https://t.co/sScJLxp1ya</t>
  </si>
  <si>
    <t>Nye ugebrev fra @Kristianthdahl : UdlÃ¦ndingepolitikken skrider: Radikale Venstre jubler over aftale med Venstre og Socialdemokratiet. https://t.co/qRI6BpsFVP #dkpol</t>
  </si>
  <si>
    <t>- HÃ¥b er ikke en strategi, men det er mismod heller ikke. Regeringen mÃ¥ komme med en langsigtet genÃ¥bningsplan, siger @sofiecn til @DRNyheder._x000D_
Danskerne har brug for mere sigtbarhed end dÃ©t regeringen lÃ¦gger for dagen lige nu_x000D_
_x000D_
#dkpol https://t.co/GZaDtQEEPl</t>
  </si>
  <si>
    <t>Flere flygtninge og indvandrere skal rejse hjem. Det gÃ¸r vi noget ved nu. For handling er vigtigere end snak! #dkpol https://t.co/dRGe3lPacv</t>
  </si>
  <si>
    <t>Debatten om danskernes retssikkerhed i den nye epidemilov mangler, mener eksperter. I stedet er loven fyldt med tvang. Dansk Folkeparti stemmer imod loven pÃ¥ tirsdag!  https://t.co/YUiQn2xAdC #dkpol</t>
  </si>
  <si>
    <t>Det vÃ¦lter frem med belastende oplysninger om regeringens ageren. Det skal vi have kulegravet. Det har kostet skatteborgerne nÃ¦sten 19 milliarder kroner #dkpol https://t.co/lcdwNAtzQV https://t.co/yYb23PUVom</t>
  </si>
  <si>
    <t>Infrastruktur er ikke bare et spÃ¸rgsmÃ¥l om asfalt og jernbaneskinner. Det er et spÃ¸rgsmÃ¥l om sammenhÃ¦ngskraften i Danmark. Og den trÃ¦nger til en ambitiÃ¸s opdatering #dkpol _x000D_
@JakobEllemann _x000D_
@kplorentzen _x000D_
_x000D_
https://t.co/DU993tNY9W</t>
  </si>
  <si>
    <t>['JakobEllemann', 'kplorentzen']</t>
  </si>
  <si>
    <t>Forhandlingerne om infrastrukturprojekter udskydes gang pÃ¥ gang, og nu efterspÃ¸rger en rÃ¦kke borgmestre handling for Kystbanen. TransportordfÃ¸rer @Hans_Kr_Skibby har rejst sagen for transportminister @BennyEngelbrech #dkpol https://t.co/ZJf7OxRrbR</t>
  </si>
  <si>
    <t>['Hans_Kr_Skibby', 'BennyEngelbrech']</t>
  </si>
  <si>
    <t>â€œFor mig at se handler det om at den politiske diskussion bliver drejet over pÃ¥ muligheder, i stedet for kun at handle om begrÃ¦nsninger. Jeg vil se mulighederne. Jeg vil se lyset for enden af tunnelen. Det har vi alle sammen brug forâ€ @JakobEllemann i SpÃ¸rg Borgen #dkpol https://t.co/te1GaiVa0T</t>
  </si>
  <si>
    <t>Vi skal i gang med en fleksibel og forsvarlig genÃ¥bning nu. Nedlukningen har store menneskelige omkostninger. Danskerne har brug for, at vi ser pÃ¥ mulighederne frem for begrÃ¦nsningerne! #dkpol https://t.co/Htq6i93tyP</t>
  </si>
  <si>
    <t>RetsordfÃ¸rer @skaarup_df mener, det er helt forkert, at det igen er blevet ulovligt at have og bruge peberspray. Det vil ikke stoppe de kriminelle mod at bruge den, siger han #dkpol https://t.co/zJVsIuMXmP</t>
  </si>
  <si>
    <t>Statsminister Mette Frederiksen afviser at mÃ¸de op i et samrÃ¥d, som Dansk Folkeparti og @venstredk har indkaldt hende til.  â€Statsministeren er arrogant,â€ mener @skaarup_df  #dkpol https://t.co/4tyJ1sY4E4</t>
  </si>
  <si>
    <t>['venstredk', 'skaarup_df']</t>
  </si>
  <si>
    <t>Vi vil have en fleksibel og forsvarlig genÃ¥bning nu. De Ã¦ldste elever skal tilbage i skolen, efterskole- og hÃ¸jskoleelever skal tilbage og vi skal give de smÃ¥ erhvervsdrivende og butikkerne lov til at Ã¥bne #dkpol https://t.co/0qNlwKEadY</t>
  </si>
  <si>
    <t>Godt den politiske kalkunjagt pÃ¥ Christian Langballe blev indstillet, sÃ¥ han kan vÃ¦re reprÃ¦senteret i rigsretten som dommer i forbindelse med sagen om Inger StÃ¸jberg #dkpol https://t.co/wRUTevQdc5</t>
  </si>
  <si>
    <t>Statsministeriets departementschef Barbara Bertelsen kan fÃ¥ Ã¸rerne i maskinen, nÃ¥r mink-kommissionen skal afdÃ¦kke den ulovlige beslutning om at aflive alle mink i Danmark #dkpol https://t.co/E37EJIlhNs</t>
  </si>
  <si>
    <t>Kurt Westergaards overfaldsmand er pÃ¥ tÃ¥lt ophold trods terrordom. @skaarup_df mener ikke, at det kan vÃ¦re Danmarks problem, at en dÃ¸mt terrorist risikerer strafforfÃ¸lgelse i sit hjemland #dkpol https://t.co/6eGihCeiY0</t>
  </si>
  <si>
    <t>Danmark er for lille til store forskelle. _x000D_
Den grÃ¸nne omstilling skal ske retfÃ¦rdigt - og fastholde produktionsarbejdspladser i hele landet #dkpol #dkgreen @DanJoergensen https://t.co/p7OA0lcxKF</t>
  </si>
  <si>
    <t>['DanJoergensen']</t>
  </si>
  <si>
    <t>Vi Ã¸nsker, at flere unge skal have muligheden for at tage en uddannelse udenfor de store byer. Derfor er Venstres mÃ¥lsÃ¦tning 7.000 nye uddannelsespladser udenfor de store byer i 2025! LÃ¦s mere her: https://t.co/ehEeTlrSCM https://t.co/o4Fs14CaQI</t>
  </si>
  <si>
    <t>Nyt ugebrev fra @kristianthdahl: Ikke mere islamisk fanatisme â€“ IS mÃ¸drene og deres bÃ¸rn skal ikke til Danmark. DF rejser forespÃ¸rgselsdebat til Statsministeren #dkpol https://t.co/v2Gs9EWN1a</t>
  </si>
  <si>
    <t>Vi Ã¸nsker en fleksibel genÃ¥bning. Lad os se pÃ¥ at fÃ¥ de Ã¦ldste elever tilbage i skolerne. Rigtig mange bÃ¸rn og unge mistrives lige nu. DesvÃ¦rre har regeringen siddet pÃ¥ hÃ¦nderne og ikke Ã¸nsket at se pÃ¥ muligheder fremfor begrÃ¦nsninger #dkpol https://t.co/W9d5HOOG0h</t>
  </si>
  <si>
    <t>God melding fra @LarsSandahlS og @DanskIndustri. Mange virksomheder og smÃ¥ selvstÃ¦ndige er i knÃ¦. BÃ¸rn og unge mistrives. Vores Ã¦ldre er ensomme. Lad os nu se pÃ¥ muligheder fremfor begrÃ¦nsninger. Det er tid til et sporskifte i kampen mod corona! #dkpol https://t.co/qdKkvxxNHP</t>
  </si>
  <si>
    <t>[{'type': 'quoted', 'id': '1360341870166048782'}]</t>
  </si>
  <si>
    <t>Sikkerhed og tryghed er vigtigt. I hele RigsfÃ¦llesskabet. _x000D_
Og der er behov for at gÃ¸re mere i Arktis._x000D_
Derfor er vi meget glade for denne brede aftale ðŸ’ªðŸŒ¹ #dkpol @Trinebramsen https://t.co/6hvVxdhqwL</t>
  </si>
  <si>
    <t>['Trinebramsen']</t>
  </si>
  <si>
    <t>Danskerne har lÃ¦nge udvist stort ansvar i kampen mod corona, og flere steder i Danmark er smitten lav. Det er pÃ¥ tide, at fÃ¥ kigget pÃ¥ en forsvarlig genÃ¥bning. Det har vi sammen med de andre borgerlige partier sendt et brev til statsministeren om. LÃ¦s det her ðŸ‘‡ #dkpol https://t.co/JD1SGfbldL</t>
  </si>
  <si>
    <t>Beslutningen om at slÃ¥ alle mink ihjel i Danmark var baseret pÃ¥ forsÃ¸g hos Statens Serum Institut (SSI), som viste, at antistoffer havde svÃ¦rere ved at bekÃ¦mpe corona fra mink. Men eksperter siger til Berlingske, at SSI fejlfortolkede resultaterne #dkpol https://t.co/bout6XFHcj</t>
  </si>
  <si>
    <t>NÃ¥r regeringen ikke vil tage ansvar for Danmarks ve og vel, mÃ¥ oppositionen gÃ¸re det. Derfor et samlet oprÃ¥b fra blÃ¥ blok._x000D_
_x000D_
Regeringen mangler salighed, fornuft og handlekraft. Nu mÃ¥ det vÃ¦re nok. #dkpol https://t.co/oauMntSTdG</t>
  </si>
  <si>
    <t>Vores bÃ¸rn og Ã¦ldre mistrives. Vores virksomheder er i knÃ¦. Alvorligt syge bliver ikke diagnosticeret. â€Det er pÃ¥ tide med et sporskifte,â€ skriver @JakobEllemann. Vi skal se pÃ¥ muligheder fremfor begrÃ¦nsninger igennem corona #dkpol https://t.co/eHYSFHevD3</t>
  </si>
  <si>
    <t>Vi siger NEJ til epidemiloven. Ingen skal tvinges til indlÃ¦ggelse og behandling i epidemilovens navn #dkpol https://t.co/fJcYgE87Ms</t>
  </si>
  <si>
    <t>De menneskelige og Ã¸konomiske omkostninger har vÃ¦ret enorme, efter regeringen med et pennestrÃ¸g slettede mink-erhvervet fra landkortet i november. Vi har brug for, at der snarest redegÃ¸res for det kaotiske forlÃ¸b! #dkpol https://t.co/UZEAa1FULI</t>
  </si>
  <si>
    <t>Manglen pÃ¥ fÃ¦ngselsbetjente stiger, fordi eleverne flygter fra uddannelsen. I 2019 valgte 51 ud af 173 fÃ¦ngselsbetjentelever at droppe. â€Det er sÃ¥ hÃ¥rdt et arbejdsmiljÃ¸, at det er svÃ¦rt at holde pÃ¥ folk,â€ siger @skaarup_df til Politiken #dkpol https://t.co/CZhhYIOSXn</t>
  </si>
  <si>
    <t>Vi har reelt en retstilstand i Danmark, der er styret af det absolutte mindretal af partier pÃ¥ venstreflÃ¸jen, som deler menneskerettighedsdommernes abstrakte og outrerede syn pÃ¥ verden, skriver @MrMesserschmidt hos @raesondk _x000D_
https://t.co/YvavqSywyj</t>
  </si>
  <si>
    <t>['MrMesserschmidt', 'raesondk']</t>
  </si>
  <si>
    <t>Forsvarsminister Trine Bramsen bÃ¸r gÃ¥ af!âœ‹Danskere, der sÃ¦tter deres liv pÃ¥ spil for at forsvare nationen og vores vÃ¦rdier skal respekteres og behandles ordentligt. SÃ¥ kort kan det siges. #dkpol https://t.co/ZEnjFlDLyH</t>
  </si>
  <si>
    <t>God Arktis-aftale pÃ¥ plads! @espersendf er sÃ¦rligt begejstret for at der nu opbygges en ny forsvarsuddannelse med vÃ¦rnepligtslignende indhold i GrÃ¸nland, der skal styrke unge grÃ¸nlÃ¦nderes mulighed for at tage medansvar for forsvaret af GrÃ¸nland #dkpol https://t.co/5iuPPseuQ6</t>
  </si>
  <si>
    <t>#Fremad! Sammen ðŸ…±ï¸ðŸ’ª_x000D_
_x000D_
https://t.co/H0ZCbk4U0G https://t.co/dJG8be0cTf</t>
  </si>
  <si>
    <t>['Fremad']</t>
  </si>
  <si>
    <t>Regeringen vil ikke stoppe Bilka og Kvicklys salg af nonfood, selv om andre butikker skal holde lukket. â€Ministerens argumenter er helt til hest,â€ mener Dansk Folkepartis @Hans_Kr_Skibby  #dkpol  https://t.co/l8u6IfnGXS</t>
  </si>
  <si>
    <t>I dag for 5 Ã¥r siden sendte StÃ¸jberg pr.meddelelsen, hvor hun krÃ¦vede barnebrudspar adskilt. Det har nu sendt hende for en rigsret, selvom 3 af partierne, der stemmer for, har sagt, at hun gjorde â€det politisk rigtigeâ€. Konventioner skal ikke stÃ¥ i vejen for adskillelse #dkpol https://t.co/wasSKHdEzV</t>
  </si>
  <si>
    <t>Fra i dag er @MaiVilladsen ny politisk ordfÃ¸rer for Enhedslisten. _x000D_
@PSkipperEL fortsÃ¦tter selvfÃ¸lgelig i folketingsgruppen. Tusind tak til Pernille for hendes kÃ¦mpe store indsats som politisk ordfÃ¸rer #dkpol https://t.co/cTBlsV879N</t>
  </si>
  <si>
    <t>['MaiVilladsen', 'PSkipperEL']</t>
  </si>
  <si>
    <t>Ã†ldreordfÃ¸rer @AdsbolAdsbl er frustreret over, at sundhedsminister @Heunicke ikke svarer pÃ¥ de spÃ¸rgsmÃ¥l, der bliver stillet af Folketingets partier. Nu bliver Folketingets PrÃ¦sidium blandet ind i sagen #dkpol https://t.co/d60GTQypCf</t>
  </si>
  <si>
    <t>['AdsbolAdsbl', 'Heunicke']</t>
  </si>
  <si>
    <t>DF vil have hurtigfÃ¦rge mellem RÃ¸nne og KÃ¸benhavn #dkpol @Hans_Kr_Skibby _x000D_
https://t.co/mskXv8dtnv</t>
  </si>
  <si>
    <t>Dansk Folkeparti foreslÃ¥r sÃ¦rlig indberetning af ekstra arbejde, sÃ¥ â€™coronahelteâ€™ ikke straffes Ã¸konomisk. â€De der yder en ekstra indsats og udsÃ¦tter sig selv for smitte, skal ikke straffes,â€ siger @BentGsted #dkpol https://t.co/AyEAlocXKa</t>
  </si>
  <si>
    <t>Selv tak til @SMVdanmark som i den grad har presset pÃ¥ for at fÃ¥ Ã¦ndret de urimelige vilkÃ¥r! Vi hÃ¥ber at der nu kommer lidt mere ro pÃ¥ ude hos jeres medlemmer, selvom de stadig stÃ¥r midt i en meget svÃ¦r tid ðŸ™ŒðŸ» #dkpol https://t.co/qvUvNH9KDv</t>
  </si>
  <si>
    <t>[{'type': 'quoted', 'id': '1359130379656065026'}]</t>
  </si>
  <si>
    <t>['SMVdanmark']</t>
  </si>
  <si>
    <t>Stor tak til alle aftalepartier og et stort tillykke til de selvstÃ¦ndige med dagens aftale, som nu endelig sikrer en langt mere retfÃ¦rdig og lige kompensationðŸ’™ðŸ‘ðŸ»#dkpol https://t.co/CST6T1n5d4</t>
  </si>
  <si>
    <t>VoldtÃ¦gtssager dÃ¸mmes ikke hÃ¥rdt nok, mener @skaarup_df efter afgÃ¸relsen i SkÃ¦lskÃ¸r, hvor en polsk mand ikke blevet udvist for voldtÃ¦gt af en dansk kvinde #dkpol _x000D_
https://t.co/cSTbXw2P0f</t>
  </si>
  <si>
    <t>UdlÃ¦ndinge som sÃ¸ger statsborgerskab skal tage danske vÃ¦rdier til sig. Vi vil ikke acceptere kvindeundertrykkelse og radikalisering #dkpol https://t.co/XL8Yvklnui</t>
  </si>
  <si>
    <t>Ã˜konomisk ansvarlighed gÃ¥r aldrig af mode. Det er fundamentet for vores gode samfund, og sikrer at samfundskagen bliver stÃ¸rre. Det tager vi ansvar for. Kronik af Kristian Jensen og Claus Hjort Frederiksen i @berlingske #dkpol https://t.co/OsC2mQyxT4</t>
  </si>
  <si>
    <t>Ã˜delÃ¦ggelsen af en kongelig statue pÃ¥ Kunstakademiet i KÃ¸benhavn har blotlagt en uddannelsesinstitution styret af â€ekstreme, venstreorienterede destruktive krÃ¦fterâ€, mener kulturordfÃ¸rer @MrMesserschmidt #dkpol https://t.co/zaxVHY6fou</t>
  </si>
  <si>
    <t>Vi er klar til dagens forhandlinger om kompensation til smÃ¥ selvstÃ¦ndige og virksomhederne. Venstre kommer med en lang rÃ¦kke af konkrete initiativer, som vil holde hÃ¥nden under danskernes arbejdspladser i coronakrisen! #dkpol @troelslundp https://t.co/033CP3EMr0</t>
  </si>
  <si>
    <t>LÃ¦s mere her: https://t.co/aQpwGyMoZD</t>
  </si>
  <si>
    <t>[{'type': 'replied_to', 'id': '1358372880229289992'}]</t>
  </si>
  <si>
    <t>Danmark skal IKKE tilpasse sig flygtninge og indvandrere, som er i vores land. De skal tilpasse sig Danmark._x000D_
_x000D_
Vi trÃ¦kker indvandrere i deres ydelser, hvis de ikke gÃ¸r en indsats. _x000D_
_x000D_
Vi vil fx ikke acceptere, at kvinder fastholdes i hjemmet pÃ¥ offentlig forsÃ¸rgelse #dkpol https://t.co/HxBWyCL0qE</t>
  </si>
  <si>
    <t>Tillykke til finansminister Nicolai Wammen, der i dag fylder 50 Ã¥r ðŸ‡©ðŸ‡° @NWammen @dkpol https://t.co/Kbu0vQV1Du</t>
  </si>
  <si>
    <t>['NWammen', 'dkpol']</t>
  </si>
  <si>
    <t>Nyt ugebrev fra @Kristianthdahl: Til kamp for landbruget og fÃ¸devareerhvervet â€“ de kommende mÃ¥neder bliver afgÃ¸rende! #dkpol https://t.co/qv4YF6RFcg</t>
  </si>
  <si>
    <t>Kronik i @AvisenDanmark: Det er tid til at tage et opgÃ¸r med den fejlslagne integration i Danmark. Alt for mange indvandrere er pÃ¥ offentlig forsÃ¸rgelse. Det dur ikke! #dkpol https://t.co/6pkK1y2xeF</t>
  </si>
  <si>
    <t>Statsministeren og hendes regering er i gang med at indfÃ¸re et centraliseringsregime! #dkpol https://t.co/Lh1K8OeUIU</t>
  </si>
  <si>
    <t>Det her ligner endnu en skandale fra en magtfuldkommen regering! #dkpol https://t.co/aXJEq8gl5U</t>
  </si>
  <si>
    <t>Tak til @DanskErhverv for at tage godt imod vores beslutningsforslag, som skal sikre ligestilling mellem selvstÃ¦ndige og lÃ¸nmodtagere #dkpol https://t.co/gXf8TahQep</t>
  </si>
  <si>
    <t>[{'type': 'quoted', 'id': '1357658141467541504'}]</t>
  </si>
  <si>
    <t>['DanskErhverv']</t>
  </si>
  <si>
    <t>Formand Alex Vanopslagh er i denne uges Weekendavisen med et svar pÃ¥ sidste uges leder om tidens idÃ©krise for liberalismen. LÃ¦s her (gratis):_x000D_
https://t.co/5xa08PSpDs</t>
  </si>
  <si>
    <t>Tak til @JakoBrandt og @SMVdanmark for at tage godt imod vores beslutningsforslag om ligestilling mellem selvstÃ¦ndige og lÃ¸nmodtagere! #dkpol https://t.co/LtlTLzIG4p</t>
  </si>
  <si>
    <t>[{'type': 'quoted', 'id': '1357670673162862594'}]</t>
  </si>
  <si>
    <t>['JakoBrandt', 'SMVdanmark']</t>
  </si>
  <si>
    <t>Godt nyt til selvstÃ¦ndige ðŸ’ª_x000D_
_x000D_
I dag er de dÃ¥rligere stillet end lÃ¸nmodtagere, nÃ¥r det kommer til hjÃ¦lpepakker. Det er ikke fair._x000D_
_x000D_
Derfor har Venstre i dag samlet et flertal uden om regeringen for at sikre dem lige vilkÃ¥r. _x000D_
_x000D_
#dkpol https://t.co/UUzSVQj6Ya</t>
  </si>
  <si>
    <t>I dagens udgave af @jyllandsposten har Dansk Folkeparti indrykket en annonce, hvor du kan se hvilke medlemmer af Folketinget, der stÃ¥r bag den historiske fejl og dermed har svigtet Inger StÃ¸jberg. _x000D_
Du kan ogsÃ¥ se navnene her: https://t.co/j7z899fvDK #dkpol https://t.co/iKqcX6g3ov</t>
  </si>
  <si>
    <t>['jyllandsposten']</t>
  </si>
  <si>
    <t>Indvandrere skal ikke bare kunne modtage offentlige ydelser i Danmark. Vi bruger hvert Ã¥r 33 mia. skattekroner pÃ¥ ikke-vestlig indvandring. Det er alt for meget. _x000D_
_x000D_
Derfor vil vi indfÃ¸re en arbejdspligt. _x000D_
Man skal yde for at kunne nyde! https://t.co/VxW5GN7Zl3 https://t.co/MLIDuUsy7o</t>
  </si>
  <si>
    <t>Borgmestre, der forlader det politiske liv og fÃ¥r et â€normaltâ€ job, fÃ¥r eftervederlag. Men det er urimeligt, at politikere har ordninger, der er mere lukrative end almindelige danskeres, mener Dansk Folkepartis gruppeformand, @skaarup_df . https://t.co/NCpITi5sDA #dkpol</t>
  </si>
  <si>
    <t>Tak til @eva_secher og Dansk Psykolog Forening for at tage godt imod vores trivselsudspil til corona-ramte bÃ¸rn og unge! #dkpol https://t.co/tYp1VLA5e8</t>
  </si>
  <si>
    <t>[{'type': 'quoted', 'id': '1357275392395137027'}]</t>
  </si>
  <si>
    <t>['eva_secher']</t>
  </si>
  <si>
    <t>Verden fÃ¥r sin allerfÃ¸rste energi-Ã¸. Og den kommer til at ligge i Danmark._x000D_
En god dag for Danmark._x000D_
En god dag for den grÃ¸nne omstilling._x000D_
Tak til alle partier, der er med i aftalenðŸ’ª https://t.co/xnWiybBIMp</t>
  </si>
  <si>
    <t>Statsministeren vil ikke beklage, at hun talte usandt pÃ¥ pressemÃ¸det den 11/3/2020, hvor regeringen lukkede Danmark ned. En beklagelse ville vÃ¦re pÃ¥ sin plads, mener @skaarup_df og @MrMesserschmidt #dkpol https://t.co/5JTa3vcpYP</t>
  </si>
  <si>
    <t>['skaarup_df', 'MrMesserschmidt']</t>
  </si>
  <si>
    <t>Alex er i BÃ¸rsen i dag: Vi kan gÃ¸re det bedre end Mette Fs socialdemokratiske stilstandssamfund!_x000D_
Havde danske politikere siden 1960â€™erne haft samme lave ambitionsniveau som Mette F, var vores velstandsniveau i dag pÃ¥ niveau med Tyrkiet og Mexicos. https://t.co/pYvFMdPaBq</t>
  </si>
  <si>
    <t>Yes - aftale om #EnergiÃ¸en pÃ¥ plads._x000D_
"Et gigantisk grÃ¸nt, teknologisk kvantespring med enorme potentialer for at forsyne hele Europa med grÃ¸n energi, finde nye mÃ¥der at bruge strÃ¸mmen pÃ¥ og udvikle nye grÃ¸nne jobs,â€  siger @rasmushelveg _x000D_
_x000D_
#dkpol #dkgreen _x000D_
_x000D_
https://t.co/ec1unFq8S3 https://t.co/KwVRzE7lrG</t>
  </si>
  <si>
    <t>['EnergiÃ¸en', 'dkpol', 'dkgreen']</t>
  </si>
  <si>
    <t>Vi er klar med nyt stort trivselsudspil, der skal hjÃ¦lpe corona-pressede bÃ¸rn og unge. Venstre sÃ¦tter 500 millioner kroner af til tolÃ¦rer-ordninger, turboforlÃ¸b og lejrskoler mv. #dkpol @aahlers @EllenTraneNorby https://t.co/aCF3LUdj8A</t>
  </si>
  <si>
    <t>['aahlers', 'EllenTraneNorby']</t>
  </si>
  <si>
    <t>Tak til @LarsSandahlS og @DanskIndustri for at tage godt imod vores nye udlÃ¦ndingeudspil! #dkpol https://t.co/fZ452uTwI2</t>
  </si>
  <si>
    <t>[{'type': 'quoted', 'id': '1356930593636950020'}]</t>
  </si>
  <si>
    <t>Tak til @BrianAMikkelsen og @DanskErhverv for opbakningen til vores nye udlÃ¦ndingeudspil! #dkpol https://t.co/YMPwN5qFQu</t>
  </si>
  <si>
    <t>[{'type': 'quoted', 'id': '1357030863524032512'}]</t>
  </si>
  <si>
    <t>De Ã¦ldre skal selvfÃ¸lgelig hÃ¸res. Det er jo dem, hjemmehjÃ¦lpen er til for. Det bliver de ikke rigtigt i dag, og det var Enhedslistens Mai Villadsen Ã¥benbart godt tilfreds med. https://t.co/5bbr1NO26X</t>
  </si>
  <si>
    <t>[{'type': 'quoted', 'id': '1356735683868655616'}]</t>
  </si>
  <si>
    <t>HjÃ¦lpepakken sikrer bl.a:_x000D_
ðŸ‘ Mad, overnatningsmuligheder &amp;amp; dagtilbud for de mest udsatte og hjemlÃ¸se borgere_x000D_
ðŸ‘ Indsatser for udsatte bÃ¸rn &amp;amp; unge og sÃ¥rbare familier_x000D_
ðŸ‘ RÃ¥dgivningstilbud til bÃ¸rn &amp;amp; unge udsat for digitale krÃ¦nkelser_x000D_
ðŸ‘ Flere aktiviteter til mennesker med handicap</t>
  </si>
  <si>
    <t>[{'type': 'replied_to', 'id': '1356957001608216576'}]</t>
  </si>
  <si>
    <t>Med pakken rÃ¦kker vi en hjÃ¦lpende til dem, der i forvejen har det svÃ¦rt, og som bliver ekstra pressede, nÃ¥r samfundet lukker ned, og smitten skal begrÃ¦nses #dkpol</t>
  </si>
  <si>
    <t>[{'type': 'replied_to', 'id': '1356956877280710662'}]</t>
  </si>
  <si>
    <t>Her er en god nyhed â˜ºï¸ Nu sender vi 27 millioner kroner afsted, som skal hjÃ¦lpe nogen af dem, der har det allersvÃ¦rest i vores samfund._x000D_
 _x000D_
Vi er nemlig lige blevet enige med folketingets Ã¸vrige partier om en hjÃ¦lpepakke til de mest udsatte #dkpol https://t.co/zvpZJWQW2W</t>
  </si>
  <si>
    <t>Flygtninge og indvandrere skal yde fÃ¸r de kan nyde!_x000D_
_x000D_
Derfor vil vi indfÃ¸re arbejdspligt for alle indvandrere og flygtninge i Danmark ðŸ‘ #dkpol https://t.co/TqzXb2JPSw</t>
  </si>
  <si>
    <t>Alle kan blive en del af det danske fÃ¦llesskab, hvis de vil. Vi vil ikke acceptere parallelsamfund! #dkpol https://t.co/eLCC8jfs8o</t>
  </si>
  <si>
    <t>HÃ¸jere ydelser til arbejdslÃ¸se indvandrere er gift for integrationen. I fremtiden skal ydelserne vÃ¦re lavere, sÃ¥ flere bÃ¸rn med ikke-vestlig baggrund ser mor og far gÃ¥ pÃ¥ arbejde! #dkpol https://t.co/2xm1SVGu44</t>
  </si>
  <si>
    <t>Flere ikke-vestlige indvandrere skal bidrage til fÃ¦llesskabet! #dkpol https://t.co/Un25lTHgzs</t>
  </si>
  <si>
    <t>Kvinder fra ikke-vestlige miljÃ¸er har de samme drÃ¸mme og mÃ¥l for deres eget liv som andre. Men de udsÃ¦ttes i hÃ¸jere grad for social kontrol. Derfor skal vi straffe social kontrol langt hÃ¥rdere! #dkpol https://t.co/DrDOAHnPxg</t>
  </si>
  <si>
    <t>Det er et stort samfundsproblem, at for mange med ikke-vestlig baggrund er pÃ¥ offentlig forsÃ¸rgelse. De skal i arbejde eller i uddannelse #dkpol https://t.co/mXBlp5c81z</t>
  </si>
  <si>
    <t>Ingen kan alt, man alle kan noget. Derfor skal alle bidrage med det de kan, nÃ¥r man kommer til Danmark #dkpol https://t.co/0tRs6Fktmx</t>
  </si>
  <si>
    <t>At blive en del af det danske samfund starter med et individuelt ansvar! #dkpol https://t.co/0UwGCIbOQX</t>
  </si>
  <si>
    <t>DF foreslÃ¥r, at elevlÃ¸nnen til fÃ¦ngselsbetjente genindfÃ¸res. https://t.co/QRYn0ZuXnV #dkpol</t>
  </si>
  <si>
    <t>Venstre prÃ¦senterer et nyt udlÃ¦ndingeudspil i dag kl. 10.00 i FÃ¦llessalen pÃ¥ Christiansborg #dkpol #dkmedier_x000D_
https://t.co/9nvSNUTJQ4</t>
  </si>
  <si>
    <t>Hvis ikke vi strammer reglerne for at fÃ¥ dansk statsborgerskab nu, kan tilstrÃ¸mningen af migranter i 2014 og 2015 sammen med udlÃ¦ndingeloven af 1983 fÃ¥ tunge konsekvenser for Danmark. LÃ¦s @SorenPape 's kronik i dagens @jyllandsposten #dkpol https://t.co/MPAhBRU8BZ</t>
  </si>
  <si>
    <t>['SorenPape', 'jyllandsposten']</t>
  </si>
  <si>
    <t>@lauralindahl Hjertelig velkommen ðŸ’šðŸ‡©ðŸ‡°</t>
  </si>
  <si>
    <t>[{'type': 'replied_to', 'id': '1356843266277261313'}]</t>
  </si>
  <si>
    <t>['lauralindahl']</t>
  </si>
  <si>
    <t>VelfÃ¦rdens helte har brug for flere kollegaer, hÃ¸jere lÃ¸n og mere respekt. Ikke en app fra @LiberalAlliance, hvor man kan rate sin hjemmehjÃ¦lper. SÃ¥dan @MaiVilladsen ðŸ™Œ #dkpol https://t.co/gh1FPPCnxp</t>
  </si>
  <si>
    <t>['LiberalAlliance', 'MaiVilladsen']</t>
  </si>
  <si>
    <t>En historisk trist dag for det danske folkestyre! En rigsret er helt ude proportioner. StÃ¸jberg gjorde det rigtige, da hun adskilte barnebrudsparrene. Vi er lige nu vidne til en politisk hetz uden lige. Her er de politikere, der deltager i den #dkpol https://t.co/6FJlPa5hiQ</t>
  </si>
  <si>
    <t>Nu har et stort flertal i folketinget nedsat en rigsret mod Inger StÃ¸jberg. _x000D_
_x000D_
Det er et nÃ¸dvendigt forsvar for vores demokrati, som vi i dag stÃ¥r sammen om._x000D_
_x000D_
Vi har i Ã¥revis forfulgt sagen om den ulovlige instruks og de adskilte asylpar. Tak til alle der har kÃ¦mpet med! #dkpol https://t.co/Cfx3rGI2Yq</t>
  </si>
  <si>
    <t>Trist at et flertal i Folketinget har stemt imod navneoprÃ¥b. I en sÃ¥ historisk sag, burde det have fundet sted! #dkpol https://t.co/PbPLcVNAUS</t>
  </si>
  <si>
    <t>NÃ¦stformand og klimaordfÃ¸rer @MrMesserschmidt vil have, at regeringen prÃ¦senterer en plan for sikringen af de danske kyster samt finansieringen af dette. Han kritiserer, at det ikke er sket noget fÃ¸r, for det er noget, som mange venter pÃ¥ #dkpol https://t.co/UlNcWA6ktU</t>
  </si>
  <si>
    <t>Vi glÃ¦der os over, at de yngste elever nu kan komme tilbage i skole og vÃ¦re sammen med deres kammerater. Det har vi i Venstre presset pÃ¥ for kunne ske. Nedlukningen har alvorlige konsekvenser for bÃ¸rn og unges trivsel #dkpol https://t.co/1lPFiCYGyH</t>
  </si>
  <si>
    <t>Fra pÃ¥ mandag kan skolelÃ¦rerne byde eleverneÂ fra 0.-4. klasse velkommen tilbage.Â _x000D_
Det er vi sikre pÃ¥, at bÃ¥de elever, lÃ¦rere og forÃ¦ldre har glÃ¦det sig til ðŸ‘ https://t.co/CugfGd9Ghc</t>
  </si>
  <si>
    <t>Folketingets formand spÃ¦nder ben for @Pia_Kjaersgaard s forslag om navneoprÃ¥b, nÃ¥r Folketinget tirsdag skal stemme om at stille Inger StÃ¸jberg for en rigsret https://t.co/3b1VSGLNbr</t>
  </si>
  <si>
    <t>Det gÃ¥r ikke, at landets statsminister giver danskerne halve sandheder. Det er dybt alvorligt midt i en stor krise, hvor der er brug for tillid til hinanden! #dkpol https://t.co/29GXTUsMJM</t>
  </si>
  <si>
    <t>8/8 https://t.co/NRI7gGGh96</t>
  </si>
  <si>
    <t>[{'type': 'replied_to', 'id': '1356218571542638592'}]</t>
  </si>
  <si>
    <t>7/8 https://t.co/w9qKBoEAAM</t>
  </si>
  <si>
    <t>[{'type': 'replied_to', 'id': '1356218568325672960'}]</t>
  </si>
  <si>
    <t>6/8 https://t.co/iSbPn5IoDy</t>
  </si>
  <si>
    <t>[{'type': 'replied_to', 'id': '1356218565087662083'}]</t>
  </si>
  <si>
    <t>5/8 https://t.co/XACoQjkW3E</t>
  </si>
  <si>
    <t>[{'type': 'replied_to', 'id': '1356218561778364422'}]</t>
  </si>
  <si>
    <t>4/8 https://t.co/Wuvy4XbJTd</t>
  </si>
  <si>
    <t>[{'type': 'replied_to', 'id': '1356218558464872450'}]</t>
  </si>
  <si>
    <t>3/8 https://t.co/16nCS2T8Vl</t>
  </si>
  <si>
    <t>[{'type': 'replied_to', 'id': '1356218555356876803'}]</t>
  </si>
  <si>
    <t>2/8 https://t.co/tdsu4JDRxq</t>
  </si>
  <si>
    <t>[{'type': 'replied_to', 'id': '1356218552370475011'}]</t>
  </si>
  <si>
    <t>1/8 VI SVARER PÃ… KRITIKKEN _x000D_
_x000D_
Skal de Ã¦ldre kunne bedÃ¸mme deres egne hjemmehjÃ¦lpere, sÃ¥ de bedste kan fÃ¥ en ekstra bonus?  Det foreslÃ¥r LA, og det har givet stÃ¦rke reaktioner. Vi svarer her pÃ¥ noget af kritikken:</t>
  </si>
  <si>
    <t>Klimahandling nu! ðŸ’š https://t.co/XhXxkBOTeo</t>
  </si>
  <si>
    <t>[{'type': 'quoted', 'id': '1355995401120317441'}]</t>
  </si>
  <si>
    <t>VERDENSMESTERðŸ˜„ðŸ‡©ðŸ‡°âš½ï¸! Godt gÃ¥et, drenge! #dkpol #Egypt2021 https://t.co/ftilvPHy7j</t>
  </si>
  <si>
    <t>['dkpol', 'Egypt2021']</t>
  </si>
  <si>
    <t>JAAAAAAAAAAAAA!!!!! https://t.co/V4spDF1CkQ</t>
  </si>
  <si>
    <t>(4/4) LÃ¦s mere i @berlingske: https://t.co/mxVxceREta</t>
  </si>
  <si>
    <t>[{'type': 'replied_to', 'id': '1355907718398271492'}]</t>
  </si>
  <si>
    <t>(3/4) LÃ¦s vores udspil her: https://t.co/NHPQZRNLUC</t>
  </si>
  <si>
    <t>[{'type': 'replied_to', 'id': '1355907717085487106'}]</t>
  </si>
  <si>
    <t>(2/4) 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</si>
  <si>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'1355907715005108224'}]</t>
  </si>
  <si>
    <t>(1/4) De offentligt ansatte skal i langt hÃ¸jere grad kunne belÃ¸nnes for at gÃ¸re en god indsats. Det skal vÃ¦re borgerne, der bedÃ¸mmer, hvem der er bedst til deres job, og bestemme deres lÃ¸n. Derfor foreslÃ¥r vi, at der indfÃ¸res digitale evalueringer - i fÃ¸rste omgang i hjemmeplejen https://t.co/IOqFJg9FcA</t>
  </si>
  <si>
    <t>Nyt ugebrev fra @Kristianthdahl: Regeringens automatpilot: Restriktionerne fortsÃ¦tter â€“ men vi har brug for lommer af Ã¥bninger! #dkpol https://t.co/T3yzqbGwT6</t>
  </si>
  <si>
    <t>De dygtigste hjemmehjÃ¦lpere vil kunne fÃ¥ op til 10 % i bonus. For en fuldtidsansat hjemmehjÃ¦lper vil det svare til op til ca. 3.650 kr. om mÃ¥neden. _x000D_
_x000D_
PÃ¥ sigt vil vi udbrede tilgangen til hovedparten af medarbejdere i den offentlige sektor, der har direkte borgerkontakt.</t>
  </si>
  <si>
    <t>[{'type': 'replied_to', 'id': '1355905945923186692'}]</t>
  </si>
  <si>
    <t>Med aftalen om minkerstatning kan en kinesisk rigmand tage op mod 100 millioner kroner fra den danske stat med i skattely. Det er en skandale, siger @skaarup_df . Han vil rejse sagen for regeringen #dkpol https://t.co/SAcw7PYkcO</t>
  </si>
  <si>
    <t>Statsministeren har brudt loven og vildledt befolkningen midt i en alvorlig krise for vores land. Det er uhÃ¸rt magtfuldkommenhed og Ã¸delÃ¦ggende for den demokratiske tillid #dkpol https://t.co/9PFAmr67SS</t>
  </si>
  <si>
    <t>Rapport viser, at statsminister Mette Frederiksen lÃ¸j, da hun pÃ¥stod, at nedlukningen af Danmark skete efter myndighedernes anbefaling. @skaarup_df krÃ¦ver forklaring fra statsministeren. â€œDet skal have et efterspilâ€ #dkpol https://t.co/eHTZznIed4</t>
  </si>
  <si>
    <t>Det tyrkiske religionsministerium Diyanet stÃ¥r bag moskeer og kulturhuse i Danmark. Men det skal vÃ¦re slut nu. Vi har netop fremsat et beslutningsforslag, som lÃ¦gger op til at forbyde det tyrkiske religionsministeriums aktiviteter pÃ¥ dansk jord #dkpol https://t.co/UClPmdSJux</t>
  </si>
  <si>
    <t>KÃ¦mpe stort tillykke til Clara Halvorsen, som er Radikale Venstres landsforbunds nye nÃ¦stformand. Dejligt at have dig med ombord #dkpol https://t.co/I2UYbXi6iz</t>
  </si>
  <si>
    <t>[{'type': 'quoted', 'id': '1355499259743887362'}]</t>
  </si>
  <si>
    <t>.@Heunicke i samrÃ¥d! Vi vil have svar pÃ¥, hvad ministeren har gjort fra dag Ã©t for at sikre, at borgere stadig gik til lÃ¦gen og fik behandling. For pÃ¥ dag Ã©t lovede man, at akutte patienter ikke ville blive berÃ¸rt, siger @blixt22 #dkpol https://t.co/f7RqkfZJ3v</t>
  </si>
  <si>
    <t>['Heunicke', 'Blixt22']</t>
  </si>
  <si>
    <t>OLFI afslÃ¸rer hvordan interview m den nye forsvarschef Flemming Lentfer gik helt galt, fordi @Trinebramsen insisterede pÃ¥ at vÃ¦re med. Regeringens notoriske behov for at kontrollere alle nyheder bliver nu udstillet, siger @skaarup_df #dkpol https://t.co/sX9d7mRQYk</t>
  </si>
  <si>
    <t>['Trinebramsen', 'skaarup_df']</t>
  </si>
  <si>
    <t>Alle skal med ud af krisen. _x000D_
Regeringen tager virksomhedernes situation meget alvorligt, og vi er optaget af, at virksomhederne kommer sÃ¥ godt som muligt i gennem krisen._x000D_
#dkpol https://t.co/JZUb9SUEtX</t>
  </si>
  <si>
    <t>SundhedsordfÃ¸rer @Blixt22 mener, at det bÃ¸r fÃ¥ konsekvenser for hospitalsdirektÃ¸rer, som gik foran frontpersonalet for at fÃ¥ vaccine mod corona #dkpol https://t.co/GOQU1NOUyT</t>
  </si>
  <si>
    <t>Vi Ã¸nsker en ny privat lÃ¦reruddannelse med fokus pÃ¥ dannelse #dkpol https://t.co/wbtOMuBwfv</t>
  </si>
  <si>
    <t>. @Martin_Geertsen: 'Vi skal have bÃ¸rnene tilbage i skole. Der er for meget mistrivsel blandt bÃ¸rn og unge og ogsÃ¥ hos deres forÃ¦ldre. Sund.mynd. skal prÃ¦sentere nogle virkelig tunge sundhedsfaglige argumenter for, at vi ikke hurtigt fÃ¥r sendt de yngste i skole igen." #dkpol</t>
  </si>
  <si>
    <t>['Martin_Geertsen']</t>
  </si>
  <si>
    <t>Hukommelsen i dansk politik er Ã¥benbart meget dÃ¥rlig. For fem Ã¥r siden var der en nÃ¦rmest entydig politisk fordÃ¸mmelse af barnebrude i Danmark. StÃ¸jberg reagerede, og det vil et flertal i Folketinget nu stille hende for en rigsret for. Det er HELT ude af proportioner! #dkpol https://t.co/nJt6wwJpRr</t>
  </si>
  <si>
    <t>Regeringen vil Ã¸ge antallet af tvangsadoptioner af udsatte bÃ¸rn, men det er alt for vidtgÃ¥ende, mener Dansk Folkeparti. Flere andre partier er ogsÃ¥ kritiske #dkpol https://t.co/mvK2LA4auS</t>
  </si>
  <si>
    <t>"Danmark er en retsstat. Jura stÃ¥r over politik._x000D_
Man kan ikke blÃ¥stemple noget som politisk rigtigt, nÃ¥r det er juridisk forkert. PÃ¥ den baggrund kan vi tilslutte os rigsretstiltalen. Med lov skal land bygges." - @KHegaard  _x000D_
_x000D_
#dkpol #ftlive https://t.co/pqrXCmG7Jt</t>
  </si>
  <si>
    <t>Alt for mange udsatte bÃ¸rn ender som udsatte voksne. _x000D_
Fordi vi hjÃ¦lper for sent og for dÃ¥rligt. _x000D_
Det skal vi gÃ¸re bedre. _x000D_
Vi skal sÃ¦tte bÃ¸rnene fÃ¸rst ðŸŒ¹ https://t.co/h041VGZVip</t>
  </si>
  <si>
    <t>Borgerslaget â€œMette Frederiksen for en rigsretssag Nuâ€ er tÃ¦t pÃ¥ have stÃ¸tter nok til at skulle behandles i Folketinget #dkpol https://t.co/JFESDipspy</t>
  </si>
  <si>
    <t>FDM og Landsforeningen for Forsvarsadvokater kritiserer aftalen om konfiskering af en bil, hvis den bliver brugt til grove overtrÃ¦delser af fartgrÃ¦nsen. @skaarup_df mener dog, at aftalen er en nÃ¸dvendig tilfÃ¸jelse til politiet #dkpol https://t.co/hL0sqMb5mK</t>
  </si>
  <si>
    <t>.@Pia_Kjaersgaard krÃ¦ver navneoprÃ¥b til afstemning nÃ¦ste uge om rigsretstiltale mod Inger StÃ¸jberg #dkpol https://t.co/XpY3ORr7Ee</t>
  </si>
  <si>
    <t>[{'type': 'quoted', 'id': '1354412134550138881'}]</t>
  </si>
  <si>
    <t>Kan det virkelig vÃ¦re â€œpolitiskâ€ rigtigt at bryde loven? #dkpol https://t.co/CLYNKvp45p</t>
  </si>
  <si>
    <t>[{'type': 'quoted', 'id': '1354422148685836290'}]</t>
  </si>
  <si>
    <t>Ã˜konomiprofessor Per Nikolaj Bukh understreger i @dr2deadline i aftes, at det er en rimelig erstatning til minkavlerne, og det er ikke overkompensation. Godt at et bredt flertal i Folketinget tog ansvar for at sikre retfÃ¦rdighed til de mennesker, som har mistet deres livsvÃ¦rk! https://t.co/w4Yj6CwJv4</t>
  </si>
  <si>
    <t>['dr2deadline']</t>
  </si>
  <si>
    <t>@skaarup_df  vil onsdag have justitsminister Nick HÃ¦kkerup (S) til at svare pÃ¥, hvorfor StÃ¸jberg skal for rigsretten, nÃ¥r Morten BÃ¸dskov kunne slippe med en nÃ¦se, da han som justitsminister bevidst lÃ¸j overfor Folketinget https://t.co/cecpJh6ODt #dkpol</t>
  </si>
  <si>
    <t>DF og @KonservativeDK forlod forhandlingerne om erstatning til minkavlerne. De er utilfredse med, at den politiske aftale sÃ¦tter alt for lidt af til minkavlere, som vil fortsÃ¦tte i erhvervet. Aftalen bliver dyrere end nÃ¸dvendigt! #dkpol https://t.co/IBx3Vvv0tI</t>
  </si>
  <si>
    <t>['KonservativeDK']</t>
  </si>
  <si>
    <t>Det her giver jo ingen mening! #dkpol https://t.co/Tfy1kRNcff</t>
  </si>
  <si>
    <t>[{'type': 'quoted', 'id': '1354044205614714882'}]</t>
  </si>
  <si>
    <t>Bagmandspolitiet udskyder igen afgÃ¸relsen i Meld &amp;amp; Feld-sagen om pÃ¥stÃ¥et misbrug af EU-midler. @MrMesserschmidt s advokat kalder det en skandale, og formanden for retsudvalget betegner den lange sagsbehandling som et DEMOKRATISK PROBLEM #dkpol https://t.co/mujbfffoGv</t>
  </si>
  <si>
    <t>Kom til online konference i aften. _x000D_
Vi stiller skarpt pÃ¥ en solidarisk pandemipolitik, og spÃ¸rger: Hvordan sikrer vi vacciner til hele verden? Hvad er der helt galt med det globale medicinal- og patentsystem? Og hvordan kan Danmark gÃ¸re en forskel?_x000D_
https://t.co/hk89mwjvgi_x000D_
#dkpol</t>
  </si>
  <si>
    <t>Venstre sÃ¦tter et ambitiÃ¸st mÃ¥l: Vi vil udjÃ¦vne forskellen mellem ikke-vestlige indvandrere i arbejde og danskere i arbejde. SÃ¥ endnu flere kan bidrage til fÃ¦llesskabet #dkpol https://t.co/6orhUGkA2g</t>
  </si>
  <si>
    <t>Det skal ikke vÃ¦re en menneskeret kvit og frit at kunne modtage sociale ydelser, nÃ¥r man kommer til Danmark #dkpol https://t.co/EqZNAtYNZp</t>
  </si>
  <si>
    <t>Vi har en forventning om at alle der kan, bidrager til arbejdsfÃ¦llesskabet. Derfor vil vi fundamentalt Ã¦ndre ydelsessystemet overfor vores indvandrere #dkpol https://t.co/CzRZDl5cRZ</t>
  </si>
  <si>
    <t>Venstre tror pÃ¥, at integrationen kan lykkes. Men det fÃ¸rste skridt er at erkende, at vi har nogle fÃ¦lles store udfordringer, som skal lÃ¸ses.  #dkpol https://t.co/r6HwCj8iaX</t>
  </si>
  <si>
    <t>Vi kan ikke bare vÃ¦re tilskuere til udviklingen i verden omkring os. Derfor skal Danmark tage et aktivt ansvar ude i verden #dkpol https://t.co/u4q9GU995I</t>
  </si>
  <si>
    <t>Vi skal blive bedre til at tiltrÃ¦kke talenter til vores virksomheder. Det gÃ¸r Danmark rigere #dkpol https://t.co/RNXQ2RH1XR</t>
  </si>
  <si>
    <t>Virksomhederne og deres arbejdspladser er grundlaget for vores velfÃ¦rd. Derfor skal Danmark verdens bedste land, at vÃ¦re virksomhed i #dkpol https://t.co/c80NJNCVoq</t>
  </si>
  <si>
    <t>Danmark har brug for en stÃ¦rk og ordentlig opposition! #dkpol https://t.co/7IIpEvB4tN</t>
  </si>
  <si>
    <t>En stor tak til @stephanie_lose for at stille sig til rÃ¥dighed som nÃ¦stformand for @venstredk #dkpol https://t.co/57duyRjiC4</t>
  </si>
  <si>
    <t>['stephanie_lose', 'venstredk']</t>
  </si>
  <si>
    <t>Antallet har betydning og regeringen har mÃ¥l om nul asylansÃ¸gere, sagde statsministeren fredag under https://t.co/8oSt1yuN2o trods snak om stramninger, har regeringen lavet flere store lempelser af udlÃ¦ndingepolitikken, konstaterer @Pia_Kjaersgaard #dkpol  https://t.co/CuS7N7gI1G</t>
  </si>
  <si>
    <t>ExitforlÃ¸b skal fÃ¥ bandemedlemmer til at forlade banderne, men mange af deltagerne springer fra undervejs, viser tal fra KÃ¸benhavn, Aarhus og Odense. @skaarup_df stiller nu spÃ¸rgsmÃ¥l til justitsministeren #dkpol https://t.co/1OUbbmUUAK</t>
  </si>
  <si>
    <t>Nyt ugebrev fra @Kristianthdahl: Ã†ldreomrÃ¥det fortjener max opmÃ¦rksomhed â€“ Rokade er en ren tilstÃ¥elsessag for regeringen! #dkpol https://t.co/D5uJT6oed7</t>
  </si>
  <si>
    <t>NÃ¥r Danmark er ude af EUðŸ‡©ðŸ‡°. LÃ¦s ny kronik af @MrMesserschmidt @KofodPeter og Alex Ahrendtsen i @AvisenDanmark #dkpol_x000D_
https://t.co/LzN1bixPZJ</t>
  </si>
  <si>
    <t>['MrMesserschmidt', 'KofodPeter', 'AvisenDanmark']</t>
  </si>
  <si>
    <t>Ingen lytter til Danmark i EU - her skal vi bare betale ved kasse et. I stedet skal Danmark gÃ¥ ind i fremtiden i et nyt fÃ¦llesskab med Storbritannien, Norge og Island. Interview med DFs nye EU-ordfÃ¸rer Alex Ahrendtsen i @AvisenDanmark i dag ðŸ‡©ðŸ‡° #dkpol https://t.co/jrqi04XD0j</t>
  </si>
  <si>
    <t>Der kommer til at vÃ¦re gang i folketingssalen i dag, nÃ¥r @Pia_Kjaersgaard lÃ¦gger pres pÃ¥ statsministeren om regeringens vÃ¦rdipolitik med fokus pÃ¥ de udfordringer, der fÃ¸lger af indvandringen. Der er nok at tage fat pÃ¥!  #dkpol https://t.co/kfWbljBROM</t>
  </si>
  <si>
    <t>Det skal ikke koste mere at sejle ud til en Ã¸ end at kÃ¸re turen pÃ¥ landevejen. Det foreslÃ¥r Dansk Folkeparti. Flere partier ser positivt pÃ¥ at gÃ¸re det gratis eller billigere at tage ud til Ã¸erne_x000D_
https://t.co/8Pf938yPwc #dkpol</t>
  </si>
  <si>
    <t>Autocorrect ðŸ’š https://t.co/BB9BFFMYHi</t>
  </si>
  <si>
    <t>I november kunne man i @berlingske lÃ¦se, hvordan overbelÃ¦gning i de danske fÃ¦ngsler betyder, at motionsrum og kosteskabe bliver inddraget til afsoning. Vi kan simpelthen IKKE vÃ¦re bekendt, at landets fÃ¦ngselsbetjente skal arbejde under disse forhold #dkpol @skaarup_df https://t.co/gG6X5AHt4M</t>
  </si>
  <si>
    <t>['berlingske', 'skaarup_df']</t>
  </si>
  <si>
    <t>Netmediet Newsbreak kÃ¸rte i fredags over otte grÃ¦nseovergange mellem Danmark og Tyskland uden at mÃ¸de kontrol. DFs retsordfÃ¸rer @skaarup_df krÃ¦ver svar fra justitsministeren om, hvordan regeringen vil sikre lukkede grÃ¦nser_x000D_
https://t.co/k9HGwceGeg #dkpol</t>
  </si>
  <si>
    <t>Er du sikker pÃ¥, du kender typen...? ðŸ˜‰_x000D_
_x000D_
Vi vil lave politik pÃ¥ en ny mÃ¥de og lytter til ALLE: Vi sammensÃ¦tter et GrÃ¸nt GenerationsrÃ¥d, der skal vÃ¦re med til at forme fremtidens klimapolitik. _x000D_
_x000D_
Vil du vÃ¦re med?_x000D_
https://t.co/MhnUleK388_x000D_
_x000D_
#dkpol #dkgreen https://t.co/foH8nsiDhu</t>
  </si>
  <si>
    <t>Tillykke med de nye titler og opgaver ðŸŒ¹_x000D_
#dkpol https://t.co/1xdZBvv2i8</t>
  </si>
  <si>
    <t>Sygeplejersker og sosu-medhjÃ¦lpere straffes for at arbejde ekstra, hvis deres Ã¦gtefÃ¦ller er fÃ¸rtidspensionister. â€Det kan vi ikke vÃ¦re bekendt,â€ siger DFs gruppeformand @skaarup_df  til Ekstra Bladet_x000D_
https://t.co/GuUOChxd1f #dkpol</t>
  </si>
  <si>
    <t>Stop hetzen mod Inger StÃ¸jberg #dkpol https://t.co/9hVE7ieN9D</t>
  </si>
  <si>
    <t>StÃ¸t Inger StÃ¸jberg og vÃ¦r med til at bremse rigsretssagen - skriv under nu! #dkpol https://t.co/JbiFWMGoDt</t>
  </si>
  <si>
    <t>SÃ¥ er der endelig sagt helt og aldeles farvel til Trump! _x000D_
_x000D_
Tillykke til amerikanerne med deres nye prÃ¦sident og med den fÃ¸rste kvindelige viceprÃ¦sent nogensinde. _x000D_
_x000D_
Vi hÃ¥ber, at det vil betyde mindre racisme, mindre ulighed og MEGET mere klimahandling! https://t.co/t2yjLNMtXe</t>
  </si>
  <si>
    <t>Magen til naivitet skal man lede lÃ¦nge efter. @Enhedslisten vil fragte IS-sympatisÃ¸rers bÃ¸rn til DK uden tanke pÃ¥ alvoren bag beslutningen, forÃ¦ldrene har truffet ved at rejse til Syrien. De har vendt os ryggen, sÃ¥ selvfÃ¸lgelig skal hverken de eller deres bÃ¸rn til DK #dkpol https://t.co/v0DCLtD4rW</t>
  </si>
  <si>
    <t>DF stemmer NEJ til epidemiloven. Danskerne skal IKKE tvinges til indlÃ¦ggelse og behandling i epidemilovens navn._x000D_
Det skal vÃ¦re de sundhedsfaglige eksperter, der bestemmer, hvad en â€samfundskritisk sygdomâ€ er. Ikke en minister! #dkpol @Blixt22 https://t.co/5rZTI3cfPS</t>
  </si>
  <si>
    <t>"Venstre er klar til at give erhvervslivet et hÃ¥ndslag. Det giver jeg gerne her i dag. Venstre vil ikke pÃ¥lÃ¦gge vores virksomheder ekstra skatter og afgifter. Vi vil sikre vÃ¦kst, velstand og velfÃ¦rd" @JakobEllemann_x000D_
#dkpol #ftlive</t>
  </si>
  <si>
    <t>"Ud af kriser vokser gode lÃ¸sninger. Ud af mÃ¸rke kommer lys. Men vi nÃ¥r ikke en bedre fremtid ved at efterlade fremtidige generationer med regninger og gÃ¦ld. OgsÃ¥ selv om statsministeren mener, at det er en gammeldagsmÃ¥de at se tingene pÃ¥". @JakobEllemann #dkpol #ftlive</t>
  </si>
  <si>
    <t>"Der findes ingen vaccine mod den Ã¸konomiske krise. Men der findes en kur. En kur, der kan fÃ¥ Danmark stÃ¦rkt ud pÃ¥ den anden side. Med vÃ¦kst og nye arbejdspladser". @JakobEllemann #dkpol #ftlive</t>
  </si>
  <si>
    <t>"Regeringen har hÃ¦vet skatter og afgifter for milliarder. Regeringen trÃ¦kker raske mennesker ud af arbejdsmarkedet. Regeringen skader med andre ord samfundsÃ¸konomien". @JakobEllemann #dkpol #ftlive</t>
  </si>
  <si>
    <t>Den Ã¸konomiske politik skal vÃ¦re Ã¸konomisk ansvarlig og socialt retfÃ¦rdig._x000D_
PÃ¥ den anden side af corona venter opgaver med at fÃ¥ flere med ind pÃ¥ arbejdsmarkedet. _x000D_
Og investere i grÃ¸n omstilling, digitalisering og dygtige medarbejdere._x000D_
SÃ¥dan gÃ¸r vi Danmark rigere og endnu bedre. https://t.co/FJ6dkLgm2a</t>
  </si>
  <si>
    <t>Elever kan ikke vende tilbage til deres efter- og hÃ¸jskoler pÃ¥ grund af corona-restriktioner. SundhedsordfÃ¸rer @Blixt22 mener, at der skal findes en lÃ¸sning, sÃ¥ de kan komme tilbage #dkpol _x000D_
https://t.co/rxDo07Ue61</t>
  </si>
  <si>
    <t>Ansatte pÃ¥ jobcentre oplever, at manden eller familiemedlemmer til etniske minoritetskvinder gÃ¥r med til mÃ¸der for at forhindre, at kvinden bliver sendt ud i job. DF krÃ¦ver lovÃ¦ndring: Man skal gÃ¥ til samtalen alene, ellers ryger kontanthjÃ¦lpen #dkpol https://t.co/A8dCoMiZ8w</t>
  </si>
  <si>
    <t>Regeringen vil give Udenrigsministeriet mulighed for at nedlÃ¦gge veto mod at stoppe pengeoverfÃ¸rsler fra MellemÃ¸sten til moskÃ©er i Danmark. Det vil Dansk Folkeparti Ã¦ndre #dkpol https://t.co/2Exw0UvJs6</t>
  </si>
  <si>
    <t>Nyt ugebrev fra @Kristianthdahl: Stop den Rigsretssag. Den er ude af proportioner! #dkpol https://t.co/TdPWy3Fgac</t>
  </si>
  <si>
    <t>Sagen mod Inger StÃ¸jberg burde aldrig vÃ¦re endt med en rigsret, mener DFs tidligere indfÃ¸dsretsordfÃ¸rer Christian Langballe, som er en 15 lÃ¦gdommere i rigsretten #dkpol https://t.co/ks2V93r4r1</t>
  </si>
  <si>
    <t>Â»Vi ved, at myndighederne kigger pÃ¥ det nu, og i det Ã¸jeblik, det er forsvarligt at gÃ¸re, sÃ¥ skal det ske sÃ¥ hurtigt som muligt,Â« siger @JuulMona i @berlingske âœŠ #dkpol_x000D_
https://t.co/2f56t6KcTv</t>
  </si>
  <si>
    <t>['JuulMona', 'berlingske']</t>
  </si>
  <si>
    <t>Selvom @MrMesserschmidt leverede adskillelige gode argumenter for, at Storbritannien har landet en god aftale, sÃ¥ var udenrigsministeren stÃ¦dig og afviste dem alle. Langt ude, minister! #dkpol https://t.co/fqaCnrUQzc</t>
  </si>
  <si>
    <t>Udviste udlÃ¦ndinge skal tvangstestes for corona, hvis de nÃ¦gter at lade sig teste, siger udlÃ¦ndingeordfÃ¸rer @Pia_Kjaersgaard #dkpol https://t.co/IE4z6qDKyE</t>
  </si>
  <si>
    <t>Hvis man bruger fyrvÃ¦rkeri som vÃ¥ben mod andre, sÃ¥ skal man straffes HÃ…RDT! Det kÃ¦mper @skaarup_df og resten af Dansk Folkeparti for #dkpol https://t.co/1kQa3uviQq</t>
  </si>
  <si>
    <t>Vi har en erhvervsfjendtlig regering, sÃ¥ enhver forbedring tÃ¦ller. @AlexVanopslagh er i BÃ¸rsen med vores to beslutningsforslag i denne uge om lavere selskabsskat og fuld momsaflÃ¸ftning for virksomheders restaurantbesÃ¸g. SmÃ¥ skridt i den rigtige retning._x000D_
https://t.co/MhoR5oJ7xJ</t>
  </si>
  <si>
    <t>Stort tillykke til @Pia_Kjaersgaard med indstillingen til Fonsmark-prisen i Ã¥rðŸ˜ŠðŸ‡©ðŸ‡° #dkpol https://t.co/vqcCVkiB2L</t>
  </si>
  <si>
    <t>Udtalelse efter mÃ¸de i Socialdemokratiets folketingsgruppe i dag https://t.co/gnlINnvPmN</t>
  </si>
  <si>
    <t>I dag stÃ¥r et flertal af de blÃ¥ og De Radikale sammen om at hjÃ¦lpe Taiwan med at genindtrÃ¦de i World Health Assembly. Taiwan har hÃ¥ndteret corona bedre end de fleste, og kun Kinas bÃ¸lle-metoder holder dem ude. Det er pÃ¥ tide at sige fra #dkpol #taiwan #covid</t>
  </si>
  <si>
    <t>['dkpol', 'taiwan', 'covid']</t>
  </si>
  <si>
    <t>En delvis coronanedlukning af Folketinget vil fÃ¸re til, at lovgivning til gavn for borgerne sÃ¦ttes pÃ¥ standby i mÃ¥nedsvis, frygter DF. @skaarup_df  advarer om, at det svÃ¦kker Folketingets mulighed for kontrol med regeringen https://t.co/48fIKKmAv7 #dkpol</t>
  </si>
  <si>
    <t>Kirkedanmark og dansk kulturliv er ikke reprÃ¦senteret i ny kommission, som skal sÃ¸rge for rÃ¥dgivning under corona. Det mÃ¸der kritik fra @MrMesserschmidt #dkpol https://t.co/IKMuf6kISd</t>
  </si>
  <si>
    <t>Ud af busken! Med udsigt til en rigsretssag mod Inger StÃ¸jberg har DF her til eftermiddag valgt at opsige den uformelle aftale, der eksisterer mellem Folketingets partier om, at medlemmer kan vÃ¦re fravÃ¦rende ved afstemninger. #dkpol https://t.co/bcJacVJolj</t>
  </si>
  <si>
    <t>. @MrMesserschmidt fik tirsdag bred politisk opbakning til, at Folketinget skal undersÃ¸ge et DF-forslag om et forfatningsrÃ¥d nÃ¦rmere #dkpol https://t.co/6OM8uGd834</t>
  </si>
  <si>
    <t>Ã†ldre- og handicapordfÃ¸rer @AdsbolAdsbl kritiserer regeringen for at forskelsbehandle mennesker med synshandicap. I nyt forsÃ¸g fÃ¥r Ã¦ldre fÃ¦rre timer til hjÃ¦lp end yngre #dkpol https://t.co/Z2kBFSz9WP</t>
  </si>
  <si>
    <t>['AdsbolAdsbl']</t>
  </si>
  <si>
    <t>Det er ikke i orden, at mange virksomheder fortsat venter pÃ¥ at fÃ¥ udbetalt kompensation for nedlukning. Nu mÃ¥ S-regeringen fÃ¥ styr pÃ¥ det. Det handler om menneskers livsvÃ¦rk og tusindvis af danske arbejdspladser #dkpol https://t.co/OqIixDv7dh</t>
  </si>
  <si>
    <t>Siden 1. januar 2019 har det vÃ¦ret fast praksis i Sverige, at asylpar adskilles, hvis den ene er under 18 Ã¥r. @skaarup_df  vil have samme regler indfÃ¸rt i Danmark #dkpol https://t.co/uHYVKSLsaY</t>
  </si>
  <si>
    <t>Tak, Hans. Tak for din indsats som borgmester i Gentofte i nÃ¦sten 28 Ã¥r, og tak for din indsats for partiet. Du er vist det, man kalder en levende legende. #dkpol _x000D_
https://t.co/CCfZMN95ci</t>
  </si>
  <si>
    <t>Nyt Ugebrev fra @Kristianthdahl: Ringere vilkÃ¥r for hovedstadens fÃ¸dende - Har regeringen fuldstÃ¦ndig glemt de gyldne valglÃ¸fter? #dkpol https://t.co/Qs68Q6zAWp</t>
  </si>
  <si>
    <t>Nu mÃ¥ regeringen se at fÃ¥ udbetalt den fÃ¸rste kompensation til de danske minkavlere, der endnu ikke har modtaget en krone. Absurd! Hvis EU spÃ¦rrer, mÃ¥ man kunne lave en forudbetaling, siger @mrmesserschmidt #dkpol https://t.co/PXvHz625pO</t>
  </si>
  <si>
    <t>EU-Kommissionen pÃ¥ vej med stor biodiversitetsplan, der vil forbyde â€™menneskelig aktivitetâ€™ i 257 naturomrÃ¥der i Danmark. â€Et kÃ¦mpe overgreb mod medlemslandene,â€ siger @MrMesserschmidt #dkpol https://t.co/ywCRrImMx7</t>
  </si>
  <si>
    <t>Dansk Folkeparti vil tage nye metoder i brug i kampen mod pÃ¦dofili. BT har afslÃ¸ret, hvordan atletiktrÃ¦nere har kunne begÃ¥ overgreb i flere klubber, fordi klubberne har dÃ¦kket over dem. StÃ¦rkt bekymrende, siger @Skaarup_df #dkpol https://t.co/XIVK17koom</t>
  </si>
  <si>
    <t>Flygtninge pÃ¥ midlertidigt ophold vil fremover kunne tage en gratis erhvervsuddannelse i Danmark. â€Det burde vÃ¦re et krav, at de vÃ¦lger en uddannelse, der er mÃ¥lrettet deres hjemland,â€ siger DFs uddannelsesordfÃ¸rer @JThulesen #dkpol https://t.co/6kMipoA51I</t>
  </si>
  <si>
    <t>['JThulesen']</t>
  </si>
  <si>
    <t>. @NyeBorgerlige s Ã¸konomiske politik vil medfÃ¸re store besparelser pÃ¥ de Ã¦ldre og sygehusene. Den Ã¸konomiske politik vil betyde et helt andet samfund end det, vi kender i dag. Det vil blive konsekvensen, skriver @kristianthdahl pÃ¥ Facebook #dkpol https://t.co/eBRcAf8dij</t>
  </si>
  <si>
    <t>NytÃ¥rsstÃ¦vne live - se med._x000D_
Lige nu har vi digitalt besÃ¸g af @vestager der gÃ¸r os klogere pÃ¥, hvordan vi fremtidssikrer den europÃ¦iske velfÃ¦rd._x000D_
_x000D_
https://t.co/kB4q7EbsDJ_x000D_
_x000D_
#dkpol #sundpol #eupol https://t.co/n425syvqrq</t>
  </si>
  <si>
    <t>['dkpol', 'sundpol', 'eupol']</t>
  </si>
  <si>
    <t>['vestager']</t>
  </si>
  <si>
    <t>Vi sender NytÃ¥rsstÃ¦vne live - @sofiecn, Iben Maria Zeuthen og @pomaEB debatterer velfÃ¦rd i Danmark._x000D_
Se med her: _x000D_
https://t.co/ac6mqmkep5_x000D_
_x000D_
#dkpol #sundpol https://t.co/AliGUxbtZ5</t>
  </si>
  <si>
    <t>['sofiecn', 'pomaEB']</t>
  </si>
  <si>
    <t>Vi sender NytÃ¥rsstÃ¦vne live - lige nu om lÃ¦gemangel i nogle omrÃ¥der af landet. Se debatten mellem  @stinuslindgreen og @Heunicke her:_x000D_
https://t.co/ac6mqmkep5_x000D_
_x000D_
#dkpol  #sundpol https://t.co/A73Hwwk7dG</t>
  </si>
  <si>
    <t>['stinuslindgreen', 'Heunicke']</t>
  </si>
  <si>
    <t>Vi sender NytÃ¥rsstÃ¦vne live - lige nu med debat om ulighed i sundhed med Tine Curtis, @KjellbergJakob @stinuslindgreen og  @Heunicke_x000D_
Se med her: _x000D_
https://t.co/ac6mqmkep5_x000D_
_x000D_
#dkpol  #sundpol https://t.co/8VTNrRJNG4</t>
  </si>
  <si>
    <t>['KjellbergJakob', 'stinuslindgreen', 'Heunicke']</t>
  </si>
  <si>
    <t>Se med live - vi sender fra Radikale Venstres NytÃ¥rsstÃ¦vne, der i Ã¥r er digitalt og handler om velfÃ¦rdsstatens kerneudfordringer._x000D_
Med bl.a. @sofiecn @stinuslindgreen @Heunicke @arneullum @pomaEB @KathrineOlldag &amp;amp; @vestager_x000D_
_x000D_
https://t.co/ac6mqmkep5 https://t.co/Sa6tNEvO8N</t>
  </si>
  <si>
    <t>['sofiecn', 'stinuslindgreen', 'Heunicke', 'arneullum', 'pomaEB', 'KathrineOlldag', 'vestager']</t>
  </si>
  <si>
    <t>Regeringens coronarestriktioner har skabt en urimelig konkurrencesituation, mener Dansk Folkepartis erhvervsordfÃ¸rer @Hans_Kr_Skibby . SmÃ¥ detailhandlende skal holde lukket, mens Bilka og andre hypermarkeder fortsat kan sÃ¦lge nonfood-varer. _x000D_
https://t.co/odO6VlKVwD #dkpol</t>
  </si>
  <si>
    <t>Stort tillykke med den runde fÃ¸dselsdag til prins Vincent og prinsesse Josephine ðŸ¥³ðŸ‡©ðŸ‡° _x000D_
https://t.co/9C6Z3gDl7f</t>
  </si>
  <si>
    <t>Skal der opfÃ¸res en Fyn-Als-bro? Dansk Folkepartis Alex Ahrendtsen er imod, men mener, at en tunnel kan vÃ¦re et godt alternativ https://t.co/tJGsm9IwxO #dkpol</t>
  </si>
  <si>
    <t>Mens de andre partier ikke kan finde ud af, hvad de skal mene, sÃ¥ er holdningen klar fra DF: StÃ¸jberg skal IKKE for en rigsret. @skaarup_df siger, at hun skal hyldes #dkpol https://t.co/wum11ln4Lg</t>
  </si>
  <si>
    <t>Nye kostrÃ¥d i dag. Nu skal vi ikke bare spise sundt, sÃ¥ kroppen trives; vi skal ogsÃ¥ spise klimavenligt. Det fjerner tilliden til rÃ¥dene, hvis det ikke lÃ¦ngere kun er videnskab om kost, men ambitionen om at sÃ¦nke udslippet af CO2, der bliver afgÃ¸rende for, hvordan de laves #dkpol https://t.co/8jNnK5dt0j</t>
  </si>
  <si>
    <t>SÃ¸ren SÃ¸ndergaard har netop stillet Â§20-spÃ¸rgsmÃ¥l til Udenrigsministeren, og bedt ham kalde den amerikanske ambassadÃ¸r til samtale for at fÃ¥ bekrÃ¦ftet, at Trump er indstillet pÃ¥ at afgive prÃ¦sidentposten til den valgte prÃ¦sident Biden den 20. januar.</t>
  </si>
  <si>
    <t>Venstre afholder ekstraordinÃ¦rt landsmÃ¸de den 24. januar. Grundet corona bliver landsmÃ¸det afholdt virtuelt. LÃ¦s mere her #dkmedier #dkpol https://t.co/mY596LCVLj</t>
  </si>
  <si>
    <t>DFâ€™s nÃ¦stformand @MrMesserschmidt kritiserer EU for at vÃ¦re for langsomme til at godkende corona-vacciner. Ventetiden kan koste menneskeliv, siger han #dkpol https://t.co/da93Y7Ov42</t>
  </si>
  <si>
    <t>Stand down, mr. President! https://t.co/2V3buYQmX7</t>
  </si>
  <si>
    <t>Medierne har forsÃ¸mt at afdÃ¦kke EU's rolle i Brexit-forhandlingerne, siger @Kristianthdahl #dkpol #brexit https://t.co/oSAIUyik5b</t>
  </si>
  <si>
    <t>['dkpol', 'brexit']</t>
  </si>
  <si>
    <t>Ingen er hÃ¦vet over loven. Det er oplagt at fÃ¥ sagen prÃ¸vet ved Rigsretten._x000D_
#dkpol https://t.co/NAb9FCmc7K</t>
  </si>
  <si>
    <t>StÃ¸jberg bÃ¸r vÃ¦re et forbillede for politikere verden over. Hun gjorde det HELT rigtige ved at adskille barnebrudepar. I stedet bliver hun nu udsat for en foragtelig forfÃ¸lgelse af venstreflÃ¸jen, der vil udsÃ¦tte Danmark for en slap udlÃ¦ndingepolitik. Vi stÃ¸tter StÃ¸jberg! #dkpol https://t.co/OJRzlsAgHc</t>
  </si>
  <si>
    <t>RumÃ¦nske forbrydere afsoner i danske fÃ¦ngsler. Det skal have konsekvenser, hvis RumÃ¦nien ikke tager imod flere af sine egne kriminelle, mener @skaarup_df #dkpol https://t.co/a24vduL9bd</t>
  </si>
  <si>
    <t>Antallet af tvangsbortadoptioner er steget, og stigningen bekymrer DFâ€™s @AdsbolAdsbl. Hun frygter, at antallet vil stige yderligere som fÃ¸lge af regeringens politik #dkpol https://t.co/8mMLikEnrK</t>
  </si>
  <si>
    <t>Klimakamp skal ikke blive til generationskamp. Derfor opretter vi et GrÃ¸nt GenerationsrÃ¥d, der skal inspirere med idÃ©er og forme fremtidens klimapolitik._x000D_
Vil du vÃ¦re med?_x000D_
_x000D_
https://t.co/MhnUleK388_x000D_
_x000D_
#klimahandlingnu #dkgreen #klima #dkpol #grÃ¸nbetydernu https://t.co/hFPRt4RGvN</t>
  </si>
  <si>
    <t>['klimahandlingnu', 'dkgreen', 'klima', 'dkpol', 'grÃ¸nbetydernu']</t>
  </si>
  <si>
    <t>De borgerlige mÃ¥ lÃ¦re at stÃ¥ op og kÃ¦mpe for det samfund, de tror pÃ¥, siger debattÃ¸ren og forfatteren @MikaelJalving i ugens udgave af DFs Youtube-magasin â€œBlÃ¥t Kvarterâ€ #dkpol https://t.co/ZpUHxNJDvo</t>
  </si>
  <si>
    <t>['MikaelJalving']</t>
  </si>
  <si>
    <t>De rÃ¸de gÃ¸r Danmark fattigere, men det bliver forÃ¥r igen. Vi har nemlig store ambitioner pÃ¥ Danmarks vegne ðŸ’ªðŸ’™_x000D_
_x000D_
https://t.co/XPsKQ0vhno</t>
  </si>
  <si>
    <t>VÃ¦r med til at lave politik pÃ¥ en ny mÃ¥de ðŸ™Œ_x000D_
Klimakamp mÃ¥ ikke blive til generationskamp - men skal vÃ¦re en fÃ¦lles frihedskamp._x000D_
Derfor opretter vi et GrÃ¸nt GenerationsrÃ¥d - vÃ¦r med her: _x000D_
https://t.co/MhnUleK388_x000D_
_x000D_
#klimahandlingnu #dkgreen #klima #klimarÃ¥d #grÃ¸nbetydernu https://t.co/92yQGwJqEX</t>
  </si>
  <si>
    <t>['klimahandlingnu', 'dkgreen', 'klima', 'klimarÃ¥d', 'grÃ¸nbetydernu']</t>
  </si>
  <si>
    <t>Selskabsskat, topskat og registreringsafgift skal vÃ¦k, hvis det stÃ¥r til @NyeBorgerlige, som vil spare op mod 100 mia. kroner Ã¥rligt pÃ¥ finansloven. Efterlysning: Plan for, hvor pengene skal komme fra. Ã˜konom: Det vil Ã¸ge uligheden markant #dkpol https://t.co/2kTYF2bYSo</t>
  </si>
  <si>
    <t>['NyeBorgerlige']</t>
  </si>
  <si>
    <t>Dagens gode nyhed ðŸ¥³ https://t.co/eCfEQOI1OW</t>
  </si>
  <si>
    <t>[{'type': 'quoted', 'id': '1346051476897062912'}]</t>
  </si>
  <si>
    <t>GODT NYTÃ…R! #dkpolðŸ¥‚ðŸ˜ŠðŸ‡©ðŸ‡° https://t.co/sOHMf7kG6A</t>
  </si>
  <si>
    <t>2021 be like: God dag. Hver dag! Godt nytÃ¥r, allesammen â¤ï¸ https://t.co/MhuChWvYLm</t>
  </si>
  <si>
    <t>SÃ¥ meget betaler danskerne i gennemsnit i skat gennem livet. Mindre kunne gÃ¸re det! Se fx efter unÃ¸dvendigt bureaukrati. Der vil sikkert vÃ¦re en del, der kan gÃ¸res mere effektivt, uden at gÃ¥ pÃ¥ kompromis med kvaliteten. SÃ¥ kan vi allesammen beholde lidt flere af vores egne penge. https://t.co/6lyhMalExt</t>
  </si>
  <si>
    <t>Kristian Thulesen Dahl: Inger StÃ¸jberg er velkommen i DF #dkpol @kristianthdahl https://t.co/WAMmSrHipN</t>
  </si>
  <si>
    <t>ForÃ¦ldre ved naturligvis, hvad der er bedst for deres eget barn. Derfor vil vi indfÃ¸re et skattefradrag pÃ¥ 130.000 kr. Ã¥rligt til familier, der Ã¸nsker at passe deres eget barn. Og pengene skal selvfÃ¸lgelig ogsÃ¥ fÃ¸lge barnet, hvis man Ã¸nsker man privat pasning. https://t.co/T4uyEyiv2A</t>
  </si>
  <si>
    <t>. @skaarup_df kalder justitsminister Nick HÃ¦kkerup i samrÃ¥d. Hvorfor havde  myndighederne sÃ¥ lidt styr pÃ¥ to terrordÃ¸mte somaliske brÃ¸dre, at de over flere Ã¥r kunne begÃ¥ omfattende svindel ved at stjÃ¦le tilfÃ¦ldiges NemID-oplysninger #dkpol https://t.co/Cd9k6WQjBM</t>
  </si>
  <si>
    <t>Venstres Forretningsudvalg er her til aften kommet med fÃ¸lgende udtalelse. LÃ¦s mere her #dkpol #dkmedier https://t.co/c2GAQE855z</t>
  </si>
  <si>
    <t>Alle danskere skal have lige mulighed for at bestemme over egen pension.  â€œFriPensionâ€, kalder vi det.  Muligheden for at spare 675 kr./mdr. skattefrit, sÃ¥ du selv kan bestemme, om du vil trÃ¦kke dig nogle Ã¥r tidligere tilbage, eller bare forsÃ¸de dine pensionsÃ¥r med lidt ekstra. https://t.co/jH7ZxaQDHl</t>
  </si>
  <si>
    <t>Â»Jeg mener, at Ellemann-Jensen er i gang med at trÃ¦kke tÃ¦ppet vÃ¦k under Inger StÃ¸jberg. Det er trist, og det er helt uforstÃ¥eligt,Â« siger @Kristianthdahl #dkpol https://t.co/WLa4IwV3Hc</t>
  </si>
  <si>
    <t>Den seneste reform af folkeskolen er en politisk totalskade ._x000D_
_x000D_
Det viser utallige undersÃ¸gelser - senest med tal der viser, at eleverne nu er dÃ¥rligere til matematik end fÃ¸r reformen._x000D_
_x000D_
BÃ¥de elever og lÃ¦rere fortjener, at vi dropper reformen - og starter forfra. #dkpol https://t.co/fa50jq9Lrq</t>
  </si>
  <si>
    <t>.@skaarup_df vil have Ã¦ndret loven, sÃ¥ indsatte i fÃ¦ngsler ikke kan fÃ¥ udleveret personlige oplysninger om fÃ¦ngselsbetjente #dkpol https://t.co/MLplxMKaRq</t>
  </si>
  <si>
    <t>KÃ¦re regering. I gÃ¸r Danmark og danskerne fattigere med jeres mange skatte- og afgiftsstigninger. Det er gift for dansk Ã¸konomi og danske jobs. Det kÃ¦mper Venstre imodðŸ’™ðŸ‘ https://t.co/fmhFekNlxq</t>
  </si>
  <si>
    <t>"Jeg skammer mig over, at vi ikke kan fÃ¥ en debat om dele af vores udlÃ¦ndingelov af taktiske Ã¥rsager."_x000D_
@a_steenberg ðŸ‘Š _x000D_
_x000D_
#dkpol https://t.co/BJUaMrN2Do</t>
  </si>
  <si>
    <t>SamrÃ¥d med @Heunicke pÃ¥ vej! @MrMesserschmidt vil vide, om Danmark er blevet stillet dÃ¥rligere end nÃ¸dvendigt i indkÃ¸bet af vacciner, fordi EU har lavet for dÃ¥rlige aftaler om vaccinekÃ¸b #dkpol https://t.co/WsfjAlnWDP</t>
  </si>
  <si>
    <t>['Heunicke', 'MrMesserschmidt']</t>
  </si>
  <si>
    <t>"I Radikale Venstre er vi glade for at kunne tÃ¦lle mio. tons i CO2-reduktioner fremfor udlÃ¦ndingestramninger. _x000D_
Vi er ikke i mÃ¥l. Men tak til alle jer, der hjÃ¦lper med at presse pÃ¥." _x000D_
@a_steenberg _x000D_
_x000D_
#dkpol #dkgreen https://t.co/mhbU163d8J</t>
  </si>
  <si>
    <t>Trods lÃ¸fter fra @Heunicke om,at coronakrisen ikke vil gÃ¥ ud behandlingen af krÃ¦ftpatienter, kunne @btdk sÃ¸ndag fortÃ¦lle om endnu en krÃ¦ftpatient, der har fÃ¥et udsat behandling pÃ¥ ubestemt tid, trods et alvorligt krÃ¦ftforlÃ¸b. Forrykt, siger @Blixt22 #dkpol https://t.co/lUE0YYxJ8O</t>
  </si>
  <si>
    <t>['Heunicke', 'btdk', 'Blixt22']</t>
  </si>
  <si>
    <t>.@MarieKrarup vil have kirkeministeren og justitsministeren til at sikre, at prÃ¦ster har forkyndelsfrihed og sikkerhed til at kritisere islam i forbindelse med Odense-sag #dkpol https://t.co/I8LyXGJ5kp</t>
  </si>
  <si>
    <t>Alt for mange boligomrÃ¥der i Danmark oplever utryghed skabt af kriminelle beboere. Venstre vil derfor gÃ¸re det nemmere for boligforeninger at smide kriminelle beboere ud, sÃ¥ der kan vÃ¦re tryghed om danskeres hjem #dkpol @BankHeidi https://t.co/0M6SnidtYo</t>
  </si>
  <si>
    <t>['bankHeidi']</t>
  </si>
  <si>
    <t>Endelig!_x000D_
Nu er retten til tidlig pension stemt hjem i Folketinget ðŸ’ª_x000D_
Et skridt pÃ¥ vejen mod et mere retfÃ¦rdigt Danmark _x000D_
#dkpol https://t.co/fJO8vxYjOR</t>
  </si>
  <si>
    <t>Vi sagde det blev Arnes tur ðŸŒ¹_x000D_
Nu bliver det Arnes tur ðŸ’ª_x000D_
#dkpol _x000D_
@PHummelgaard https://t.co/Rd1Fr9gIeY</t>
  </si>
  <si>
    <t>['PHummelgaard']</t>
  </si>
  <si>
    <t>26 procent af alle, der har vÃ¦ret indlagt pÃ¥ sygehuset pÃ¥ grund af corona, har anden etnisk baggrund end dansk â€“ og andelen er stigende. Det viser et svar fra udlÃ¦ndinge- og integrationsministeren til @Blixt22 #dkpol https://t.co/3t3htAv6Q5</t>
  </si>
  <si>
    <t>Regeringens netop offentliggjorte klimadelmÃ¥l er desvÃ¦rre helt sort:_x000D_
_x000D_
â€œDet er for lavt. Det er fornÃ¦rmende lavt. Og jeg tror ogsÃ¥, at det er lavere, end regeringen kan finde flertal for noget sted i Folketinget,â€ siger @rubenkidde:_x000D_
_x000D_
https://t.co/nXRgmJvT3f #dkpol #dkgreen</t>
  </si>
  <si>
    <t>['rubenkidde']</t>
  </si>
  <si>
    <t>Nyt ugebrev fra @Kristianthdahl: Vaccinen pÃ¥ vej: Vi kan skimte mÃ¥lstregen! #dkpol https://t.co/RKAFRSKDqL</t>
  </si>
  <si>
    <t>- Jeg har Den Kongelige Livgardes sol som mit armbÃ¥nd, jeg har min veterannÃ¥l pÃ¥ hver dag, det er meget definerende for, hvem jeg er pÃ¥ godt og ondt, vil nogen sikkert sige, fortÃ¦ller @JakobEllemann #dkpol https://t.co/a0JsfbmWYu</t>
  </si>
  <si>
    <t>Statsministeren har afvist, at regeringens beslutning om at aflive mink reelt var en nedlÃ¦gning af minkerhvervet. Men BT-afslÃ¸ring viser, at regeringen i interne dokumenter talte om at â€branchen de facto vil blive lukketâ€. SamrÃ¥d pÃ¥ vej! #dkpol #minkgate https://t.co/KioeViuN1q</t>
  </si>
  <si>
    <t>['dkpol', 'minkgate']</t>
  </si>
  <si>
    <t>SÃ¥ er der aftale om ny epidemilov med LA-aftryk. _x000D_
_x000D_
#dkpol https://t.co/LNhIdtvV7c</t>
  </si>
  <si>
    <t>Et statsborgerskab er en gave, som man fÃ¥r af den danske stat. Derfor skal man gÃ¸re sig fortjent til det. Dansk Folkeparti mener, at man bÃ¸r vurdere fra person til person, om vedkommende skal have denne gave. SÃ¥dan sikrer vi nemlig Danmark bedst! ðŸ‡©ðŸ‡° #dkpol https://t.co/tHdRNjDiiN</t>
  </si>
  <si>
    <t>(3/3) Senest har vi fÃ¥et svaret (vedhÃ¦ftede) fra Forsvarsministeren. Heri svarer ministeren, at Forsvaret ikke har aflivet mink, pÃ¥ et spÃ¸rgsmÃ¥l der ikke handler om, hvorvidt forsvaret har aflivet mink.</t>
  </si>
  <si>
    <t>[{'type': 'replied_to', 'id': '1339928194447794177'}]</t>
  </si>
  <si>
    <t>(2/3)  Det sker pÃ¥ snart hvert eneste samrÃ¥d og spÃ¸rgetime med statsministeren. Selv de skriftlige svar er ofte tÃ¦t pÃ¥ meningslÃ¸se. Det er en regerings pligt at svare pÃ¥ Folketingets spÃ¸rgsmÃ¥l. Men det tager regeringen ikke sÃ¦rligt tungt.</t>
  </si>
  <si>
    <t>[{'type': 'replied_to', 'id': '1339928192585519104'}]</t>
  </si>
  <si>
    <t>TRÃ…D â¬‡ï¸_x000D_
(1/3) Vi oplever igen og igen, at nÃ¥r vi stiller regeringen saglige spÃ¸rgsmÃ¥l, sÃ¥ fÃ¥r vi volapyk som svar. Regeringen har helt tydeligt truffet en beslutning om, at i stedet for at svare pÃ¥ ministerspÃ¸rgsmÃ¥l sÃ¥ kan man bare gentage sÃ¦tninger fra sin egen spin-manual. https://t.co/zxPJghbAWL</t>
  </si>
  <si>
    <t>ForbrugerrÃ¥det TÃ¦nk opfordrer til en uvildig undersÃ¸gelse af finansielle supermarkeder. Flere partier, heriblandt Dansk Folkeparti, stÃ¸tter forslaget @Hans_Kr_Skibby #dkpol #dkbiz https://t.co/5mPJUQHOtX</t>
  </si>
  <si>
    <t>.@Spolitik har nu siddet ved magten i 1,5 Ã¥r, men de kan IKKE give noget tidsperspektiv pÃ¥, hvornÃ¥r modtagecentre for asylansÃ¸gere uden for Europa bliver til noget. Hvis Frankrig og Ã˜strig kan lave disse centre, sÃ¥ kan Danmark da ogsÃ¥! Der skal handles NU! #dkpol https://t.co/FmMlFmo88C</t>
  </si>
  <si>
    <t>Manden, der ville drÃ¦be Muhammed-tegneren Kurt Westergaard med en Ã¸kse, er ifÃ¸lge @btdk pÃ¥ fri fod i Danmark, fordi han ikke kan udvises til Somalia. â€Helt uacceptabelt,â€ mener @MrMesserschmidt, der krÃ¦ver ministeren pÃ¥ banen #dkpol https://t.co/J9Iw2gwr6j</t>
  </si>
  <si>
    <t>['btdk', 'MrMesserschmidt']</t>
  </si>
  <si>
    <t>ALT for mange udlÃ¦ndinge fÃ¥r dansk statsborgerskab! I morgen stemmer DF derfor NEJ til at give flere tusinde mennesker dansk statsborgerskab. ALT for mange af dem kommer fra muslimske lande. Lande, der har en kultur, der er svÃ¦r at forene med den danske. #dkpol https://t.co/PGm8qGJFsb</t>
  </si>
  <si>
    <t>"Det er jo ikke sÃ¥dan, at vi har verdens bedste folkeskole, og at vi kan juble over, hvordan folk bliver behandlet pÃ¥ plejehjemmene. Men vi betaler altsÃ¥ 13 mio. kr. for det over et helt liv" - @AlexVanopslagh i @borsendk  _x000D_
_x000D_
#dkpol _x000D_
_x000D_
https://t.co/LTPKVQXuG2</t>
  </si>
  <si>
    <t>['AlexVanopslagh', 'borsendk']</t>
  </si>
  <si>
    <t>De fleste af jer tÃ¦nker nok pÃ¥ corona og jul. _x000D_
Men midt i denne anderledes tid er det lykkes os at lande en bred aftale om Politiet._x000D_
Den aftale er vi rigtig glade for. For den betyder bl.a, at politiet kommer tÃ¦tter pÃ¥ borgerne. _x000D_
SÃ¥dan fÃ¥r vi mere tryghed i hele Danmark #dkpol https://t.co/gfKAxc8yVx</t>
  </si>
  <si>
    <t>@amnestydk @KHegaard I lige mÃ¥de ðŸ’ªâ¤ï¸ðŸ™Œ https://t.co/1H7VbbJqOp</t>
  </si>
  <si>
    <t>[{'type': 'replied_to', 'id': '1339506979774083072'}]</t>
  </si>
  <si>
    <t>['amnestydk', 'KHegaard']</t>
  </si>
  <si>
    <t>Endelig â¤ï¸ Samtykkeloven er vedtaget._x000D_
Som @KHegaard siger: "I dag giver politik virkelig mening."_x000D_
Tak til alle jer, der modigt har fortalt jeres historier og vÃ¦ret med til at gÃ¸re det muligt ðŸ’ªðŸ™Œ_x000D_
_x000D_
#samtykke #samtykkelov #dkpol https://t.co/wUMK7kbVUJ</t>
  </si>
  <si>
    <t>['samtykke', 'samtykkelov', 'dkpol']</t>
  </si>
  <si>
    <t>Endelig â¤ï¸I dag stemmer vi med stolthed og glÃ¦de for samtykkeloven ðŸ’ª_x000D_
_x000D_
#samtykke #samtykkelov #dkpol https://t.co/tBJ36Cy4jc</t>
  </si>
  <si>
    <t>Imamerne udstationeres fra Tyrkiet og prÃ¦dikerne kommer fra det tyrkiske religionsministerium. De mere end 30 moskÃ©er under Dansk Tyrkisk Islamisk Stiftelse har meget tÃ¦tte bÃ¥nd til Tyrkiet #dkpol https://t.co/PKU1kOIBBB</t>
  </si>
  <si>
    <t>KÃ¦re allesammen._x000D_
Vi har muligheden nu. MÃ¥ske den bedste vi fÃ¥r. _x000D_
Vi mÃ¥ ikke miste kontrollen med epidemien. _x000D_
Sammen kan vi hjÃ¦lpe hinanden med at holde modet oppe og smitten nede. _x000D_
Der er brug for, at vi igen viser samfundssind â™¥ï¸ https://t.co/hPbhLEKWun</t>
  </si>
  <si>
    <t>Danmark har verdens hÃ¸jeste skattetryk ifÃ¸lge OECD. I Venstre stÃ¥r vi ved vores skattestop. Det skal ikke vÃ¦re dyrere at vÃ¦re dansker. Det kan borgerne regne med #dkpol https://t.co/bdbcxuwEsU</t>
  </si>
  <si>
    <t>Ca. 2 mdr. efter, at en institutleder pÃ¥ Kunstakademiet smed en buste af Frederik den V i havnen, er rektor Kirsten Langkilde stoppet. StÃ¥r det til DFs @MrMesserschmidt skal en ny bestyrelse gÃ¸re op med det identitetspolitiske studiemiljÃ¸ #dkpol https://t.co/oZuhN9UK9S</t>
  </si>
  <si>
    <t>De rÃ¸de partier kan kun finde ud af at gÃ¸re den offentlige sektor dyrere. Det kan de blive ved med, indtil Danmark gÃ¥r statsbankerot. Bedre velfÃ¦rd fÃ¥r vi fÃ¸rst, nÃ¥r vi sÃ¦tter borgeren over systemet. @AlexVanopslagh_x000D_
_x000D_
#dkpol _x000D_
_x000D_
https://t.co/sv3knmGs46</t>
  </si>
  <si>
    <t>Der er ikke brug for hÃ¸jere skatter i Danmark - men det modsatte. _x000D_
Og derfor stÃ¥r LA udenfor aftalen. Vi gÃ¥r ikke pÃ¥ kompromis, hverken her eller i andre principielle sager. Det er der sÃ¥ andre borgerlige partier der vil. Dem om det. Citat @SociologenHD</t>
  </si>
  <si>
    <t>[{'type': 'replied_to', 'id': '1338965736061079557'}]</t>
  </si>
  <si>
    <t>Ja til mere politi - nej til hÃ¸jere skat_x000D_
Der er brug for flere betjente og bedre vilkÃ¥r for politiet. Derfor var LA med i forhandlingerne om en ny politiaftale til det sidste. Men det kan ikke passe, det skal vÃ¦re hÃ¸jere afgifter og bÃ¸der, der skal vÃ¦re med til at betale for det.</t>
  </si>
  <si>
    <t>SÃ¥ faldt en god politiaftale pÃ¥ plads! ðŸ‘®ðŸ»â€â™‚ï¸ðŸ‘®ðŸ»Efter hÃ¥rdt pres har vi fÃ¥et vigtige resultater igennem: Flere betjente, nyt rejsehold, moderne vÃ¥ben, og sÃ¥ bevares politihesteneðŸ’ª #dkpol https://t.co/xBtkQm3lOh</t>
  </si>
  <si>
    <t>Lov er lov, og lov skal holdes #dkpol_x000D_
https://t.co/DZwfY3hOEc</t>
  </si>
  <si>
    <t>Ingen rigsretssag mod Inger StÃ¸jberg #dkpol https://t.co/eeAiVPq2Re</t>
  </si>
  <si>
    <t>Justitsministeren har meddelt Folketinget, at han indtil videre ikke vil svare pÃ¥ hverken mundtlige eller skriftlige spÃ¸rgsmÃ¥l om regeringens hÃ¥ndtering af minkskandalen. â€SkandalÃ¸st,â€ mener @skaarup_df #dkpol https://t.co/YarcSEErXW</t>
  </si>
  <si>
    <t>Endnu en gang viser @radikale sig fra deres naive side. Det islamiske tÃ¸rklÃ¦de er IKKE et bare et stykke stof! TÃ¸rklÃ¦det er med til at fastholde kvinder i en tilstand af undertrykkelse #dkpol https://t.co/GBKjBF5i8o</t>
  </si>
  <si>
    <t>Hele Folketinget bakker op om DF-forslag om startpakker med hjÃ¦lp til ALS-patienter. â€œDen periode fra diagnosen stilles, skal leves fuldt ud, og tiden skal bruges pÃ¥ det rigtige. Tiden skal ikke bruges pÃ¥ en kamp mod systemet,â€ siger @AdsbolAdsbl #dkpol https://t.co/YpV9EQ23OY</t>
  </si>
  <si>
    <t>Nyt ugebrev fra @Kristianthdahl: Endelig: Mink-skandalen undersÃ¸ges til bunds! #dkpol https://t.co/QwcknkM0oe</t>
  </si>
  <si>
    <t>VI STÃ˜TTER INGER! _x000D_
I morgen formiddag afleverer barnebrudskommissionen sin delrapport, hvor det kommer frem, hvad der skal ske med Inger StÃ¸jberg._x000D_
Inger, du har vores fulde stÃ¸tte! Det er politisk motiveret forfÃ¸lgelse og en farce! #dkpol https://t.co/ZY25SiCxue</t>
  </si>
  <si>
    <t>Som Folketingets formand kÃ¦mpede @Pia_Kjaersgaard for at fÃ¥ indfÃ¸rt parlamentariske undersÃ¸gelser. Forslaget var tÃ¦t pÃ¥ at blive gennemfÃ¸rt, men V og S sprang fra. Nu skal en parlamentarisk undersÃ¸gelse bruges til at granske minkskandalen #dkpol #minkgate https://t.co/oXiCYqEzaJ</t>
  </si>
  <si>
    <t>.@MrMesserschmidt efter mÃ¸de med Ungarns udenrigsminister Peter SzÃ­jjÃ¡rtÃ³ torsdag aften i KÃ¸benhavn: EUâ€™s magt skal begrÃ¦nses! #dkpol #eupol_x000D_
https://t.co/7qqNTkq9E6</t>
  </si>
  <si>
    <t>Nye oplysninger sÃ¥r nu igen tvivl om statsministerens forklaringer i minksagen. Det er dybt alvorligt. Og det understreger behovet for en hurtigtarbejdende undersÃ¸gelseskommission! #dkpol https://t.co/9wvkUKGUGU</t>
  </si>
  <si>
    <t>SelvfÃ¸lgelig skal der undervises i Muhammed-tegningerne i den danske folkeskole. De er en del af Danmarks historie - og skal under INGEN omstÃ¦ndigheder pakkes vÃ¦k, fordi de mÃ¥ske kan stÃ¸de nogle #dkpol https://t.co/ua6iPuk3jU</t>
  </si>
  <si>
    <t>Familier med krÃ¦ftramte bÃ¸rn i provinsen kan blive tvunget til hovedstaden, fordi regeringen planlÃ¦gger at flytte bÃ¸rnekrÃ¦ftomrÃ¥det til KÃ¸benhavn. Det er HELT unÃ¸dvendigt, nÃ¥r der er sÃ¥ mange dygtige lÃ¦ger i hele landet! #dkpol https://t.co/3qFNipTzbU</t>
  </si>
  <si>
    <t>RenÃ© Christensen har spurgt til nye tal for udgifterne til ikke-vestlige indvandrere og efterkommere i landets 98 kommuner. Se tallene her #dkpol https://t.co/WT85GRx4Kl</t>
  </si>
  <si>
    <t>Udspil i dag fra @Kristianthdahl pÃ¥ @tv2newsdk om Amazons fremmarch pÃ¥ det danske marked. Vi vil sikre, at dansk erhvervsliv kan klare sig i konkurrencen mod Amazon. Vi skal sikre en stÃ¦rk dansk detailhandel og e-handel #dkpol #dkbiz https://t.co/YJsv5xHNJO</t>
  </si>
  <si>
    <t>[{'type': 'quoted', 'id': '1337343464015585280'}]</t>
  </si>
  <si>
    <t>['Kristianthdahl', 'tv2newsdk']</t>
  </si>
  <si>
    <t>Statsministeren gav en ulovlig ordre. Og hun stoppede det ikke. TvÃ¦rtimod. Hun ringede selv og slog fast, at aflivningerne skulle fortsÃ¦tte. Siden har hun givet andre skylden for lovbruddet. Nu vil hun ikke udtale sig om sagen. Det er ikke vÃ¦rdigt #dkpol https://t.co/tFB7Wi6WpY</t>
  </si>
  <si>
    <t>. @Pia_Kjaersgaard forsÃ¸gte forgÃ¦ves i gÃ¥r at fÃ¥ @RosenkrantzT til at svare pÃ¥ spÃ¸rgsmÃ¥l om Muhammedtegningerne #dkpol https://t.co/V9gOVrhbMQ</t>
  </si>
  <si>
    <t>['Pia_Kjaersgaard', 'RosenkrantzT']</t>
  </si>
  <si>
    <t>I dag gemmer @Kristianthdahl sig bag lÃ¥gen i @Altingetdk s politiske julekalender. LÃ¦s med og find ud af, hvordan formandens 2020 har vÃ¦ret, og hvordan han skal fejre julen #dkpol ðŸŽ„ðŸŽ…ðŸ»â›„ï¸ https://t.co/FFgXACNXhj</t>
  </si>
  <si>
    <t>['Kristianthdahl', 'Altingetdk']</t>
  </si>
  <si>
    <t>SÃ¥ skal statsministeren og regeringens lovbrud undersÃ¸ges af uvildig og hurtigtarbejdende kommission. Vi skal have det hele belyst af en dommer og afhÃ¸ringer under vidneansvar. Tak til partierne bag aftalen #dkpol https://t.co/CXSp5qlvpW</t>
  </si>
  <si>
    <t>ðŸ’ª#dkpol https://t.co/R9SvzywsoR</t>
  </si>
  <si>
    <t>[{'type': 'quoted', 'id': '1337070105646215171'}]</t>
  </si>
  <si>
    <t>HVER EN STEN SKAL VENDES! _x000D_
_x000D_
Nu kommer vi til bunds i regeringens ulovligheder. Vi fÃ¥r en kommissionsundersÃ¸gelse af hele forlÃ¸bet vedrÃ¸rende den ulovlige ordre, der aflivede et helt erhverv. _x000D_
_x000D_
Den bliver uvildig_x000D_
Den bliver politisk uafhÃ¦ngig_x000D_
Den bliver vigtig for dansk demokrati https://t.co/jNR9EuBKY6</t>
  </si>
  <si>
    <t>HYKLERI! Den socialdemokratiske regering siger, at de er stramme pÃ¥ udlÃ¦ndinge - og integrationspolitikken. Men i Slagelse ByrÃ¥d har de stemt for at give permanent tilladelse til en moskÃ© styret af Tyrkiets prÃ¦sident Erdogan. DET DUER IKKE! #dkpol https://t.co/zMqKpiwnO6</t>
  </si>
  <si>
    <t>Hvorfor taler Socialdemokratiet pÃ¥ Borgen pÃ¥ den ene side om en stram udlÃ¦ndingepolitik og om at ville begrÃ¦nse udenlandske krÃ¦fters indflydelse pÃ¥ moskÃ©er i Danmark, mens de lokalt siger ja til et moskÃ©-byggeri med forbindelse til Tyrkiet? ðŸ¤” #dkpol https://t.co/mAqvPqXMof</t>
  </si>
  <si>
    <t>Det er bekymrende, at regeringen hellere vil holde private virksomheder ude, end sikre at danskerne hurtigt kan blive testet og fÃ¥ svar. 14 dages ventetid midt i en stor sundhedkrise er fuldstÃ¦ndig uacceptabelt #dkpol https://t.co/hvCS1nstbt</t>
  </si>
  <si>
    <t>Den demokratiske skandale fortsÃ¦tter. Nu er der pludselig ikke noget telefonnotat ifÃ¸lge regeringen. Det er ikke vÃ¦rdigt for et retssamfund #dkpol https://t.co/JGl4Cm4RGS</t>
  </si>
  <si>
    <t>Statsministeren bruger Facebook fremfor pressen til vigtige udmeldinger til danskerne. Det kritiseres af pressen og @skaarup_df stiller nu spÃ¸rgsmÃ¥l til pressens minister #dkpol #minkgate _x000D_
https://t.co/c1ONhIjk3b</t>
  </si>
  <si>
    <t>. @radikale i Slagelse mener @MrMesserschmidt skal stikke piben ind, efter at han har kritiseret at et flertal i Slagelse ByrÃ¥d vil godkende en kommende moskÃ© i Slagelse. Men det fÃ¥r de ikke held til, for vi fortsÃ¦tter kampen mod projektet #dkpol https://t.co/yy5sCvw1td</t>
  </si>
  <si>
    <t>['radikale', 'MrMesserschmidt']</t>
  </si>
  <si>
    <t>. @MrMesserschmidt opfordrer nu justitsministeren til at sÃ¦tte ind over for dÃ¥rlige arbejdsforhold i HelsingÃ¸r Arrest og HorserÃ¸d #dkpol https://t.co/GJDxeTmTIt</t>
  </si>
  <si>
    <t>Hvis beskÃ¦ftigelsesgraden blandt danskere var lige sÃ¥ lav, som den er blandt ikke-vestlige indvandrere, ville der mangle et gigantisk belÃ¸b i de offentlige kasser. Det viser beregninger fra @Finansmin #dkpol _x000D_
https://t.co/gAN9bLuYKY</t>
  </si>
  <si>
    <t>['Finansmin']</t>
  </si>
  <si>
    <t>Tidligere aftalte DR-besparelser for 901 millioner kroner er blevet skrottet i rÃ¸d bloks finanslov. â€Ã†rgerligt at man bruger sÃ¥ mange skattekroner pÃ¥ at sende et politisk signal,â€ siger Rene Christensen #dkpol  https://t.co/Q6Swx5Pvwz</t>
  </si>
  <si>
    <t>VI SKAL HAVE GRÃ˜NNERE OG LAVERE SKAT! _x000D_
_x000D_
Det fÃ¥r vi nu. Vi fÃ¥r en grÃ¸nnere beskatning og letter samtidig skatterne med knap 5 milliarder kroner over de nÃ¦ste fem Ã¥r. Det er godt for erhvervslivet, og det er godt for klimaet. #dkpol https://t.co/b00X5Ehv4W</t>
  </si>
  <si>
    <t>Vigtig aftale med klare liberale aftryk! _x000D_
_x000D_
Virksomheder fÃ¥r nu bedre mulighed for at investere i den grÃ¸nne omstilling. Og sÃ¥ tager vi fÃ¸rste skridt i retning af en ensartet CO2-afgift. _x000D_
_x000D_
God dag for Danmark og for klimaet ðŸ’ªðŸ»ðŸ€ #dkpol _x000D_
_x000D_
https://t.co/OOrrtG2HMV</t>
  </si>
  <si>
    <t>HVORFOR SKAL ALT SKJULES I MINKSAGEN, METTE? HVORFOR ERKENDER DU IKKE BARE DIN ROLLE I SAGEN?_x000D_
I dag i folketingssalen svarer du udenom, nÃ¥r du forklarer din stabschefs rolle i mink-skandalen. Og journalisterne mÃ¥ heller ikke fÃ¥ svar pÃ¥ deres spÃ¸rgsmÃ¥l! DET HOLDER IKKE! #dkpol https://t.co/Au8SZwK4r2</t>
  </si>
  <si>
    <t>Undskyld til de grÃ¸nlandske eksperimentbÃ¸rn._x000D_
Vi kan ikke Ã¦ndre pÃ¥ det, der er sket. Men vi kan tage ansvaret pÃ¥ os og undskylde over for dem, som vi burde have passet pÃ¥, men svigtede._x000D_
#dkpol https://t.co/rTJAtL0y2c</t>
  </si>
  <si>
    <t>MOSKÃ‰EN I SLAGELSE SKAL STOPPES NU! VI VIL IKKE ACCEPTERE ERDOGANS MOSKÃˆER I DANMARK! #dkpol https://t.co/h5tyOIX1UJ</t>
  </si>
  <si>
    <t>Statsminister Mette Frederiksens hÃ¸jre hÃ¥nd styrede fÃ¸devareminister Mogens Jensens kommunikation omkring minkskandalen, afslÃ¸rer @btdk . @Kristianthdahl kalder statsministeren i samrÃ¥d #dkpol #minkgate https://t.co/vxnwicTlbh</t>
  </si>
  <si>
    <t>['btdk', 'Kristianthdahl']</t>
  </si>
  <si>
    <t>Statsministeren og regeringen har pÃ¥stÃ¥et, at de fÃ¸rst blev opmÃ¦rksomme pÃ¥ lovbruddet i weekenden. Det fremgÃ¥r ogsÃ¥ af regeringens egen redegÃ¸relse. Men nu sÃ¥r hemmeligt mÃ¸denotat alvorlig tvivl om den afgÃ¸rende forklaring #dkpol https://t.co/DgJUY2cPPo</t>
  </si>
  <si>
    <t>Regeringen nÃ¸ler med at inddrage private aktÃ¸rer. Det er ikke i orden. Lad dem nu hjÃ¦lpe til, sÃ¥ danskerne hurtigere kan blive testet og fÃ¥ svar. Det er helt afgÃ¸rende i forhold til at fÃ¥ styr pÃ¥ coronasmitten. Kom nu! #dkpol https://t.co/Kxxf5U8npF</t>
  </si>
  <si>
    <t>RÃ¸d bloks finanslovsaftale sÃ¦tter 425 millioner kroner af til at forbedre Ã¦ldreplejen. Det svarer til Ã©n ekstra ansat pr. plejehjem. Hvor er planen for, hvordan problemerne i Ã¦ldreplejen skal lÃ¸ses? #dkpol https://t.co/FLQjeZ1Qi2</t>
  </si>
  <si>
    <t>Hemmeligt dokument sÃ¥r tvivl om statsministeren og regeringens forklaringer og redegÃ¸relse. Det er dybt alvorligt #dkpol https://t.co/SiWajhKsFa</t>
  </si>
  <si>
    <t>Regeringen og stÃ¸ttepartierne sÃ¦tter 40 millioner kroner af, sÃ¥ der kan hentes op mod 500 kvoteflygtninge til Danmark i 2021. Men ender tallet i sidste ende med at blive endnu stÃ¸rre? #dkpol https://t.co/AjC02M960a</t>
  </si>
  <si>
    <t>God bedring til Prins ChristianðŸ™ https://t.co/6f11BTzDuD</t>
  </si>
  <si>
    <t>Aftalen om 775.000 elbiler er usaglig og gÃ¥r ud over almindelige danskere! â€Dem der kommer til at betale regningen, er bÃ¸rnefamilier, der har brug for to biler, siger @flydtkjaer #dkpol https://t.co/n3vhi7KREZ</t>
  </si>
  <si>
    <t>Nyt ugebrev fra @kristianthdahl. Vi mÃ¥ ikke igen svigte de Ã¦ldre pÃ¥ plejehjem! #dkpol https://t.co/J4yVZArrha</t>
  </si>
  <si>
    <t>Vigtigt for @Enhedslisten, at vi ogsÃ¥ har fÃ¥et klimabistand med pÃ¥ #FL21  #dkpol #dkgreen https://t.co/VAMaWJPjvM</t>
  </si>
  <si>
    <t>['FL21', 'dkpol', 'dkgreen']</t>
  </si>
  <si>
    <t>Nybrud i krisepolitiken: Denne gang investerer vi i velfÃ¦rd og grÃ¸n omstilling og fÃ¸rer en politik, der ikke rammer dem, der har mindst. ðŸ’ª #dkpol https://t.co/2tMsekchjn</t>
  </si>
  <si>
    <t>Minkavlerne skal have Ã¸konomisk kompensation nu! @Hans_Kr_Skibby #dkpol #minkgate https://t.co/69O8fvEEO2</t>
  </si>
  <si>
    <t>Statsministeren har fralagt sig ansvaret og givet fÃ¸devareministeren skylden. Men nu viser hemmelige mails, at det er Statsministeriet, der har hÃ¥ndteret og dikteret sagen. Det er dybt alvorligt #dkpol https://t.co/jeBIL9AcoE</t>
  </si>
  <si>
    <t>"Jeg er glad for, at vi kan rÃ¦kke hÃ¥nden ud til de unge, der er nogle af dem, der har bragt ret store ofre i den her tid. Efter at have levet med sparekniven i Ã¥revis investerer vi nu igen i ungdomsuddannelserne."_x000D_
@sofiecn om dagens aftale ðŸ’ªðŸ™Œâ¤ï¸_x000D_
#dkpol https://t.co/ili4yDy1Gs</t>
  </si>
  <si>
    <t>Nu lÃ¸fter vi kulturen til bÃ¸rn og unge, der fÃ¥r bedre mulighed for at mÃ¸de kunst og kultur. _x000D_
Dagens bÃ¸rne- og ungdomspakke betyder bl.a., at skolebÃ¸rn kan se en teaterforestilling og hÃ¸re en koncert mindst Ã©n gang om Ã¥ret ðŸ’ªðŸ™Œâ¤ï¸_x000D_
_x000D_
#dkpol #dkkultur https://t.co/KMB9n9fXjw</t>
  </si>
  <si>
    <t>ðŸ’ª #dkpol https://t.co/jhJ8fCJcJq</t>
  </si>
  <si>
    <t>"De unge har bragt ret store ofre i den her tid. Nu siger vi: Jeres uddannelser skal ikke ogsÃ¥ ofres," siger @sofiecn om aftalen i dag._x000D_
_x000D_
Uddannelse gÃ¸r Danmark stÃ¦rkere, og nu investerer vi igen i uddannelseðŸ’ª_x000D_
#dkpol https://t.co/Yo6rzQtx6x</t>
  </si>
  <si>
    <t>ðŸ’ªðŸ™Œâ¤ï¸_x000D_
 "Det er et kÃ¦mpe lÃ¸ft af vores daginstitutioner, vi har taget hul pÃ¥. IsÃ¦r vigtigt for os at der kommer penge til uddannelse til bÃ¥de pÃ¦dagoger og andet personale."_x000D_
@sofiecn om dagens aftale._x000D_
_x000D_
#dkpol https://t.co/m4aTJh3nSD</t>
  </si>
  <si>
    <t>Det lykkedes! @Enhedslisten gik til forhandlinger med et hovedkrav om flere ansatte i Ã¦ldreplejen. Nu er det stÃ¸rste lÃ¸ft for de Ã¦ldre i mere end et Ã¥rti en realitet ðŸ’ª #dkpol https://t.co/M97rR9CK1u</t>
  </si>
  <si>
    <t>[{'type': 'quoted', 'id': '1335168923696734208'}]</t>
  </si>
  <si>
    <t>Venstre er til skÃ¥ltaler. _x000D_
Vi laver konkrete aftaler. _x000D_
1 million grÃ¸nne biler i 2030 ðŸ’ª_x000D_
#dkpol @RabjergMadsen https://t.co/h8p7xgfu3G</t>
  </si>
  <si>
    <t>['RabjergMadsen']</t>
  </si>
  <si>
    <t>Green Friday er federe end Black Friday ðŸ’šðŸŒ¹ https://t.co/UN8S5NNQV8</t>
  </si>
  <si>
    <t>HastesamrÃ¥d fra @kristianthdahl pÃ¥ vej med @Heunicke om Ã¦ldres jul #dkpol _x000D_
_x000D_
https://t.co/OcttEiEhhL</t>
  </si>
  <si>
    <t>['Kristianthdahl', 'Heunicke']</t>
  </si>
  <si>
    <t>Sundheds- og Ã†ldreminister @Heunicke i et svar til @AdsbolAdsbl om Ã¦ldres julebesÃ¸g: â€œJeg vender tilbage efter nytÃ¥râ€ðŸ˜³ #dkpol https://t.co/SRUkBOceKa</t>
  </si>
  <si>
    <t>['Heunicke', 'AdsbolAdsbl']</t>
  </si>
  <si>
    <t>Danmarks natur bliver vildere! Historisk lÃ¸ft til naturen - til gavn for bÃ¥de dyr, planter og mennesker! ðŸ’š https://t.co/EdlKLvpvpE</t>
  </si>
  <si>
    <t>Vi Ã¸nsker grÃ¸nnere og billigere biler â€” ikke dyrere! ðŸ’š_x000D_
â€¨Og sÃ¥ har Danmark ikke brug for endnu en ny skat, men skattelettelser, vÃ¦kst og arbejdspladser._x000D_
â€¨Vi siger NEJ til regeringens nye store regning og er derfor IKKE en del af den nye aftale om hÃ¸jere bilafgifter! âŒ_x000D_
#dkpol https://t.co/1dKq3WuOH5</t>
  </si>
  <si>
    <t>Folketinget fik ikke svar pÃ¥ afgÃ¸rende spÃ¸rgsmÃ¥l i minksagen, da Nick HÃ¦kkerup i gÃ¥r var i samrÃ¥d. â€SkandalÃ¸st og det vÃ¦rste jeg har oplevet i min tid pÃ¥ Christiansborg,â€ mener @skaarup_df #dkpol https://t.co/r0Fbr27uka</t>
  </si>
  <si>
    <t>ðŸ’š @sofiecn og @zeniastampe jubler over aftale, der sikrer nye naturnationalparker og endnu mere urÃ¸rt skov._x000D_
Danmark bliver grÃ¸nnere - vi kan give vores rige danske natur videre til fremtidige generationer. _x000D_
_x000D_
https://t.co/f7oHHY8lwv_x000D_
_x000D_
#dkpol #dkgreen https://t.co/RtvYTnslme</t>
  </si>
  <si>
    <t>['sofiecn', 'zeniastampe']</t>
  </si>
  <si>
    <t>-Vi er glade for at vi fortsÃ¦tter til 2050,dermed bidrager NordsÃ¸en stadig til at vi kan sikre velfÃ¦rd.Og aftalen understÃ¸tter de grÃ¸nne ambitioner som vi har omkring CCS. Vi forventer at beskÃ¦ftigelsen kan fastholdes pÃ¥ sigt, siger RenÃ© Christensen ifm olieaftale #dkpol #dkgreen</t>
  </si>
  <si>
    <t>EN STOR DAG for alle os, der tager klimaudfordringen seriÃ¸st! 8. udbudsrunde bliver ikke til noget, olien bliver i undergrunden, og vi sikrer, at Danmark tager globalt, grÃ¸nt lederskab ðŸŒðŸ’šðŸ’ª #dkpol #dkgreen https://t.co/QYiPx0sduU</t>
  </si>
  <si>
    <t>DF TV: SogneprÃ¦st og forfatter SÃ¸rine Gotfredsen er ugens gÃ¦st i â€œBlÃ¥t kvarterâ€. Her advarer hun bl.a. om tidens perfekthedstanke og fortÃ¦ller om julen og traditionens betydning i adventstiden #dkpol #blaatkvarter #dkmedier_x000D_
https://t.co/bT6NdIjaZ5</t>
  </si>
  <si>
    <t>['dkpol', 'blaatkvarter', 'dkmedier']</t>
  </si>
  <si>
    <t>Se med i aften kl. 20:35 pÃ¥ TV2, nÃ¥r @Kristianthdahl er med i â€™Trailerpark Danmarkâ€™! DF har fremsat et forslag, der skal gÃ¸re det muligt for campingpladsejere at sÃ¸ge dispensation, sÃ¥ fastliggere ogsÃ¥ kan bo pÃ¥ campingpladserne i vintermÃ¥nederne #dkpol https://t.co/uWqmb4Hqw3</t>
  </si>
  <si>
    <t>Regeringen laver igen ubalance i Danmark! Den har fÃ¥et stemt igennem, at man skal udskifte brÃ¦ndeovnen i sit nyerhvervede hus, hvis den er fra fÃ¸r 2003. Det vil betyde, at en hushandel potentielt kan stige med 20.000 kr. Det stÃ¸tter vi IKKE! #dkpol https://t.co/WED1ovk8QS</t>
  </si>
  <si>
    <t>.@mattiastesfaye synes ikke, at det islamiske tÃ¸rklÃ¦de er anmassende. VÃ¥gn nu op! De, der bÃ¦rer det islamiske tÃ¸rklÃ¦de, missionerer jo netop for islam. Det hÃ¸rer IKKE hjemme i Danmark â€“ derfor skal det forbydes i offentlige institutioner! #dkpol https://t.co/4B7JWisubu</t>
  </si>
  <si>
    <t>['mattiastesfaye']</t>
  </si>
  <si>
    <t>Regeringens lovforslag om strengere straffe for at skyde fyrvÃ¦rkeri mod andre, er ALT FOR SLAPT! â€œVi vil have minimumsstraffe pÃ¥ et Ã¥r for de her forseelser,â€ siger @skaarup_df #dkpol_x000D_
https://t.co/AllR8oERMV</t>
  </si>
  <si>
    <t>Godt initiativ af @handicapdk! #StÃ¦rkereSammen #dkpol https://t.co/E3OLJ8RjX0</t>
  </si>
  <si>
    <t>[{'type': 'quoted', 'id': '1334392274831233024'}]</t>
  </si>
  <si>
    <t>['StÃ¦rkereSammen', 'dkpol']</t>
  </si>
  <si>
    <t>['handicapdk']</t>
  </si>
  <si>
    <t>Justitsministeren kan ikke skubbe skylden fra sig. Ansvaret for @Rigspoliti s fejlagtige actioncards mÃ¥ i sidste ende ligge hos ham, siger @skaarup_df til samrÃ¥d #dkpol #actioncards #minkgateâ€ https://t.co/byDNqPUyPe</t>
  </si>
  <si>
    <t>['dkpol', 'actioncards', 'minkgate']</t>
  </si>
  <si>
    <t>['Rigspoliti', 'skaarup_df']</t>
  </si>
  <si>
    <t>Nej tak til de gamle borgerlige lÃ¸sninger med skÃ¦ve skattelettelser og ingen pension til Arne_x000D_
Ja til tak til socialdemokratiske lÃ¸sninger med investeringer i uddannelse og opkvalificering. Og en pension til Arne _x000D_
ðŸŒ¹_x000D_
#dkpol https://t.co/hNkfef2YbY</t>
  </si>
  <si>
    <t>I dag siger vi farvel og mindes en betydningsfuld konservativ politiker og tidl. minister._x000D_
_x000D_
Kaj Ikast satte store aftryk pÃ¥ den danske infrastruktur ved at stÃ¥ bag projekter som Ã˜resundsbroen, StorebÃ¦ltsbroen og flere tog- og motorvejsstrÃ¦kninger.â€¨â€¨_x000D_
Ã†re vÃ¦re Kaj Ikasts minde. https://t.co/0M0UHjlxah</t>
  </si>
  <si>
    <t>Meget bekymrende for vores retssamfund. Rigspolitiet bryder loven bevidst, fordi de har fÃ¥et en forstÃ¥else af, at det er ok, og at der snart er hjemmel. Hvem har sagt det til dem? Det er pÃ¥ tide, at regeringen svarer Ã¦rligt #dkpol https://t.co/3QaEWd2VNJ</t>
  </si>
  <si>
    <t>Statsministeren stod i Folketingssalen og lovede at genstarte forhandlinger om en ny epidemilov med alle partier. Nu viser lÃ¦kket mail, at det ogsÃ¥ var en sandhed med modifikationer #dkpol https://t.co/JrA8qgrMSh</t>
  </si>
  <si>
    <t>"Den her lov er for vigtig til at blive brugt i politiske magtkampe. Danskerne skal have en lov, der sikrer dem i al fremtid - uanset navnet pÃ¥ sygdommen eller statsministeren."_x000D_
_x000D_
@stinuslindgreen skriver om ny epidemilov ðŸ’ª_x000D_
_x000D_
#dkpol_x000D_
_x000D_
https://t.co/zEgxEuEq4x</t>
  </si>
  <si>
    <t>Rystende! Nedgravningen af aflivede mink gik imod regler og tidsfrister i skovloven. â€œVi mÃ¥ insistere pÃ¥ en undersÃ¸gelseskommission,â€ siger @Hans_Kr_Skibby #dkpol  https://t.co/K4FdQ3As2N</t>
  </si>
  <si>
    <t>ALLE FERIEPENGENE UDBETALESðŸ‘_x000D_
Efter en lang og sej kamp har vi ENDELIG fÃ¥et en aftale om at udbetale de sidste to ugers feriepenge pÃ¥ plads! Vi skal have gang i Dankortet, sÃ¥ vi kan fÃ¥ gang i vores Ã¸konomi. _x000D_
Det er danskernes EGNE penge, og det sparker Danmarks Ã¸konomi i gang! https://t.co/XBj6YNdGmW</t>
  </si>
  <si>
    <t>Det er ikke Sundhedsstyrelsens job at komme med en vegansk kostvejledning til dem, der ikke vil fÃ¸lge de officielle kostrÃ¥d, siger @dfmehd_mette til forslaget fra @friegronne #dkpol #df https://t.co/W5DMlBRrTn</t>
  </si>
  <si>
    <t>['dkpol', 'df']</t>
  </si>
  <si>
    <t>['dfmehd_mette', 'friegronne']</t>
  </si>
  <si>
    <t>"Radikale Venstre ser ingen grund til at indfÃ¸re et nyt tÃ¸jpoliti" _x000D_
@KHegaard forklarer her, hvorfor vi siger nej tak til Dansk Folkepartis forslag om at forbyde tÃ¸rklÃ¦der i offentlige institutioner._x000D_
_x000D_
#dkpol https://t.co/Xoc8EKqY0A</t>
  </si>
  <si>
    <t>Bekymrende at vi har en magtfuldkommen regering, som bryder loven og negligerer vigtige regler. Ikke i orden i et retssamfund #dkpol https://t.co/CADQ0lW8Rh</t>
  </si>
  <si>
    <t>ðŸ‘ #dkpol #dkoeko https://t.co/fMHW9i4zFw</t>
  </si>
  <si>
    <t>[{'type': 'quoted', 'id': '1333777521968549890'}]</t>
  </si>
  <si>
    <t>Det er ikke hver dag, at @LahnLeif tager slips pÃ¥ ðŸ˜€_x000D_
Men i dag er en stor dag for vores tidligere havnearbejder. En dag han har glÃ¦det sig til i Ã¥revis. _x000D_
I dag tager vi fÃ¸rste skridt mod en mere retfÃ¦rdig pension ðŸŒ¹_x000D_
#dkpol https://t.co/qsEkLez0lE</t>
  </si>
  <si>
    <t>['LahnLeif']</t>
  </si>
  <si>
    <t>UACCEPTABELT! Justitsministeren mener ikke, at embedsmÃ¦ndene gÃ¥r over stregen, nÃ¥r de vil have journalister til at skrive â€œfejlâ€ fremfor â€œgrundlovsbrudâ€ om regeringens hÃ¥ndtering af minkskandalen. @Pia_Kjaersgaard har indkaldt til samrÃ¥d #dkpol https://t.co/TNGEVoylUU</t>
  </si>
  <si>
    <t>Justitsministeriets embedsmÃ¦nd har kontaktet Berlingske for at fÃ¥ avisen til at skrive â€œfejlâ€ i stedet for â€œgrundlovsbrudâ€ om minkskandalen. Nu krÃ¦ver @Pia_Kjaersgaard forklaring fra statsministeren, der er pressens minister #dkpol #minkgate https://t.co/n7wIqWNKXz</t>
  </si>
  <si>
    <t>Nogle gange er regeringens lÃ¸sninger pÃ¥ problemer en joke ðŸ˜† HÃ¸r @flydtkjaer forklare hvorfor her ðŸ‘‡ðŸ» #dkpol https://t.co/V4tlYcpwIQ</t>
  </si>
  <si>
    <t>Godt halvdelen af registrerede bandemedlemmer i Danmark hÃ¦ver kontanthjÃ¦lp eller andre offentlige ydelser. Pengekassen skal smÃ¦kkes i overfor bandemedlemmer! â€œVi skal ikke vÃ¦re til grin for vores egne penge,â€ siger @Skaarup_df #dkpol https://t.co/YxRdFm4269</t>
  </si>
  <si>
    <t>Vi skal geninvestere i gymnasierne!  _x000D_
PÃ¥ Faaborg Gymnasium er den lÃ¦rer, der er blevet kÃ¥ret som den bedste lÃ¦rer tre Ã¥r i trÃ¦k, blevet fyret._x000D_
@a_steenberg taler med Bastian, en af de sydfynske elever, se med her:_x000D_
_x000D_
https://t.co/IVD9oaE6wv_x000D_
_x000D_
#uddpol #dkpol https://t.co/vju3AOjST2</t>
  </si>
  <si>
    <t>['uddpol', 'dkpol']</t>
  </si>
  <si>
    <t>Velkommen til @kronborgsusan ðŸ’ª #dkpol https://t.co/bZEMiR6e3Q</t>
  </si>
  <si>
    <t>[{'type': 'quoted', 'id': '1333161231562182656'}]</t>
  </si>
  <si>
    <t>['kronborgsusan']</t>
  </si>
  <si>
    <t>GlÃ¦delig 1. sÃ¸ndag i AdventðŸ˜ŠðŸ‡©ðŸ‡°ðŸŽ…ðŸ»âœï¸ #dkpol @dfmehd_mette https://t.co/ycHmJbsiqR</t>
  </si>
  <si>
    <t>[{'type': 'quoted', 'id': '1333072693793525761'}]</t>
  </si>
  <si>
    <t>Vi kÃ¦mper for Danmark! ðŸ‡©ðŸ‡° LÃ¦s eller genlÃ¦s her @kristianthdahl s tale fra Ã¥rsmÃ¸det i denne uges ugebrev #dkpol #dfaam20 https://t.co/kpcVks4wyj</t>
  </si>
  <si>
    <t>['dkpol', 'dfaam20']</t>
  </si>
  <si>
    <t>Mette Frederiksen har vÃ¦ret en kÃ¦mpe skuffelse under coronaen, siger @Kristianthdahl fra talerstolen. EgenrÃ¥dig og magtfuldkommen. Og med en skandalÃ¸s og ulovlig hÃ¥ndtering af minksituationen oven i hatten. Vi skal simpelthen have en ny regering! #DFaam20 #dkpol</t>
  </si>
  <si>
    <t>['DFaam20', 'dkpol']</t>
  </si>
  <si>
    <t>Jeg vil hellere trÃ¦de ud af EUâ€™s overformynderi og ud i friheden, end jeg vil ende som en lille stat i en stor fÃ¸deral union, lyder det fra @KofodPeter  #dfaam20 #dkpol</t>
  </si>
  <si>
    <t>['dfaam20', 'dkpol']</t>
  </si>
  <si>
    <t>Vi stÃ¥r i en situation, hvor Mette Frederiksen har forpligtet Danmark pÃ¥ pengegaver til Syd- og Ã˜steuropa, et kolossalt EU-budget og fÃ¦lles gÃ¦ld med usunde Ã¸konomier i EU, siger @KofodPeter pÃ¥ #dfaam20 #dkpol</t>
  </si>
  <si>
    <t>Stort tillykke til @KofodPeter og Carl Christian Ebbesen med valget til hovedbestyrelsen og til RenÃ© Danielsson med valget til suppleantðŸ‡©ðŸ‡°ðŸ‡©ðŸ‡°ðŸ‡©ðŸ‡° #dfaam20 #dkpol</t>
  </si>
  <si>
    <t>Det nu vi skal overbevise danskerne om at hvis de Ã¸nsker et fortsat frit og dansk Danmark, sÃ¥ skal de gÃ¸re som sÃ¸nderjyderne i 1920 og VÃ…GN OP OG STEM DANMARK!, slutter @TWeische #dkpol #dfaam20</t>
  </si>
  <si>
    <t>"I @DFUngdom ved vi, at vi aldrig mÃ¥ frygte voldelige islamister, og vi holder os ikke tilbage, siger @TWeische #dfaam20 #dkpol</t>
  </si>
  <si>
    <t>['DFUngdom']</t>
  </si>
  <si>
    <t>Vi er den eneste bevÃ¦gelse, der kan redde og bevare det Danmark vi elsker og holder af, siger DFU-formand @TWeische pÃ¥ #dfaam20 #dkpol</t>
  </si>
  <si>
    <t>Familien er det fÃ¦llesskab, som giver mening og retning til danskernes liv. I familierne passer man pÃ¥ hinanden._x000D_
Det er ogsÃ¥ i familierne, at forÃ¦ldre og bedsteforÃ¦ldre giver traditioner og kultur videre til de nÃ¦ste generationer, siger @Pia_Kjaersgaard #dkpol #DFaam20</t>
  </si>
  <si>
    <t>['dkpol', 'DFaam20']</t>
  </si>
  <si>
    <t>Danmarks sikkerhed er danskernes sag, og ingen konventioner bÃ¸r forhindre os i at beskytte danskerne. Vi mÃ¥ ud af de konventioner, der ikke vil lade os bekÃ¦mpe terror og islamisme, siger @Pia_Kjaersgaard  #dkpol #DFaam20</t>
  </si>
  <si>
    <t>DFâ€™s @Pia_Kjaersgaard : Uden Dansk Folkeparti vil mange partier lige sÃ¥ stille rykke sig tilbage til deres udgangspunkter fra dengang. #dkpol #DFaam20</t>
  </si>
  <si>
    <t>DFâ€™s @Pia_Kjaersgaard : ligesom gode tider ikke varer evigt, sÃ¥ gÃ¸r dÃ¥rlige heller ikke. Vi vil videre. Vi skal videre sammen. #dkpol #dfaam20</t>
  </si>
  <si>
    <t>DFâ€™s @Pia_Kjaersgaard : I 25 Ã¥r har vi kÃ¦mpet for danskerne. Danskerne, som ikke fÃ¸lte sig taget alvorligt eller hÃ¸rt. #dkpol #dfaam20</t>
  </si>
  <si>
    <t>Det skal vÃ¦re lettere for landets bÃ¸rnefamilier at fÃ¥ hverdagen til at hÃ¦nge sammen @Kristianthdahl  #dkpol #dfaam20 https://t.co/UYSpPWkCAK</t>
  </si>
  <si>
    <t>For at beskytte det danske folk foreslÃ¥r vi, at der indfÃ¸res et familieansvar. Det vil betyde, at en indvandrerdreng, der er medlem af en kriminel klan, kan koste hele familien en udvisning, lyder det fra  @skaarup_df #DFaam20 #dkpol</t>
  </si>
  <si>
    <t>Vi vil have kriminelle klaner indbefattet af bandepakkerne, da det er de her store familier, der styrer hele omrÃ¥der med hÃ¥rd hÃ¥nd. Det skal og kan vi ikke finde os i, siger @skaarup_df pÃ¥ #DFaam20 #dkpol</t>
  </si>
  <si>
    <t>Man skulle faktisk tro, at Danmark ikke alene havde en etpartiregering men et etpartistyre, sÃ¥dan optrÃ¦der Socialdemokratiet i al sin magtfuldkommenhed, arrogance og nu ogsÃ¥ med grundlovsbrud, siger @skaarup_df pÃ¥ #dfaam20 #dkpol</t>
  </si>
  <si>
    <t>DFs @Kristianthdahl : Vi skal sikre, at danskerne er herre i eget hus. Derfor er vores drÃ¸m, at vi kommer ud af EU og fÃ¥r en anden tilknytning end i dag. #dkpol #dfaam20</t>
  </si>
  <si>
    <t>DFs @Kristianthdahl : Danmark er under forandring. BefolkningssammensÃ¦tningen Ã¦ndres. Der bliver flere og flere med muslimsk baggrund og det betyder, at Danmark Ã¦ndrer sig. Det dur ikke. Det skal vi have stoppet. #dkpol #dfaam20</t>
  </si>
  <si>
    <t>DFs @Kristianthdahl : Og nu foreslÃ¥r vi at gÃ¸re Ã¦ldrechecken skattefri. Ligesom bÃ¸rnechecken er det i forvejen. Det vil sikre, at mange af de Ã¦ldre, som ikke har meget at rutte med, fÃ¥r lidt ekstra frihed. #dkpol #dfaam20</t>
  </si>
  <si>
    <t>@Kristianthdahl : Vi stÃ¥r foran julen. Stadig m Corona. Vi skal tage forholdsregler. Nogle af dem, der bor pÃ¥ plejehjem, kan det vÃ¦re deres sidste jul. Der skal findes en bedre balance. SÃ¦ttes mere ind for at sikre menneskelige hensyn. Varme og nÃ¦stekÃ¦rlighed #dkpol #dfaam20</t>
  </si>
  <si>
    <t>@Kristianthdahl : Vi skal indfÃ¸re minimumsstraffe pÃ¥ eksempelvis 6 Ã¥r for vanvidskÃ¸rsel. SÃ¥ vi gÃ¸r det klart for disse unge, at det nu er slut med deres hÃ¦rgen pÃ¥ vejene. #dkpol #dfaam20</t>
  </si>
  <si>
    <t>@Kristianthdahl: D skal give markant Ã¸get straf, nÃ¥r gerningsmand filmer sit offer. Racistisk dominansvold skal behandles som en hadforbrydelse. Vi Ã¸nsker en minimumsstraf pÃ¥ 5 Ã¥rs ubetinget fÃ¦ngsel. Hvis ikke det er dansk statsborger, skal det medfÃ¸re udvisning. #dkpol #dfmaa20</t>
  </si>
  <si>
    <t>['dkpol', 'dfmaa20']</t>
  </si>
  <si>
    <t>@Kristianthdahl : Vi er her, fordi vi kÃ¦mper for Danmark. Har gjort det de sidste 25 Ã¥r og ruster os til at gÃ¸re det de nÃ¦ste 25 Ã¥r ogsÃ¥ #dkpol #dfaam20</t>
  </si>
  <si>
    <t>Rigtig godt Ã¥rsmÃ¸de til jer #dkpol #dfaam20 https://t.co/7RApn3b29n</t>
  </si>
  <si>
    <t>[{'type': 'quoted', 'id': '1332359146344222729'}]</t>
  </si>
  <si>
    <t>@Kristianthdahl direkte pÃ¥ @tv2newsdk lige om lidt om antiislamiseringsudspil og #dfaam20 #dkpol</t>
  </si>
  <si>
    <t>NedtÃ¦lling til #dfaam20 , som lÃ¸ber af stablen i morgen fra Odense og flere andre steder i landetðŸ‡©ðŸ‡°ðŸ‡©ðŸ‡°ðŸ‡©ðŸ‡° #dkpol #corona https://t.co/Sei16tjcv6</t>
  </si>
  <si>
    <t>['dfaam20', 'dkpol', 'corona']</t>
  </si>
  <si>
    <t>Forfatteren Kasper StÃ¸vring er gÃ¦st i 1. udgave af DFs nye Youtube-magasin â€œBlÃ¥t kvarterâ€. Det handler Trumps nationalkonservative politik #dkpol #blaatkvarter_x000D_
https://t.co/DabOcjYh2E</t>
  </si>
  <si>
    <t>['dkpol', 'blaatkvarter']</t>
  </si>
  <si>
    <t>NYT FRA DF PÃ… TV-FRONTEN_x000D_
â€œBlÃ¥t kvarterâ€ er et nyt magasinprogram pÃ¥ Youtube, hvor kendte borgerlige debattÃ¸rer giver deres indspark til ide-debatten i blÃ¥ blok @JesperBeinov  #dkpol #dkmedier_x000D_
https://t.co/IkGAdDWpk3</t>
  </si>
  <si>
    <t>['JesperBeinov']</t>
  </si>
  <si>
    <t>Hvorfor erkender du ikke bare dit grundlovsbrud, Mette Frederiksen? De danske minkavlere er blevet frarÃ¸vet deres livsgrundlag pÃ¥ baggrund af en ulovlig ordre. Det er pÃ¥ tide, at du vÃ¥gner op og tager ansvar! #dkpol https://t.co/hx5KFCSULk</t>
  </si>
  <si>
    <t>DF har i dag lanceret et stort udspil, der skal styrke kristendommen og svÃ¦kke islam i Danmark. â€Vi bliver nÃ¸dt til at stramme skruen for at holde fast i det Danmark, vi kender,â€ siger @Kristianthdahl #dkpol_x000D_
https://t.co/m9lCDl0UZd</t>
  </si>
  <si>
    <t>Â»Jeg erindrer ikke, at regeringen tidligere pÃ¥ den mÃ¥de har nÃ¦gtet at svare pÃ¥ helt almindelige spÃ¸rgsmÃ¥l fra Folketinget,Â« siger skatteordfÃ¸rer @RasmusJarlov https://t.co/R6MvUsKRjy</t>
  </si>
  <si>
    <t>[{'type': 'quoted', 'id': '1332274247654395906'}]</t>
  </si>
  <si>
    <t>['RasmusJarlov']</t>
  </si>
  <si>
    <t>[SlÃ¥r op i ordbogen under 'udenomssvar'] = https://t.co/QLBMR1u46A</t>
  </si>
  <si>
    <t>BesÃ¸gsrestriktionerne pÃ¥ landets plejehjem er for rigide. Sundheds- og Ã¦ldreministeren skal lempe reglerne, sÃ¥ plejehjemsbeboere kan holde en jul med familien @AdsbolAdsbl #dkpol _x000D_
https://t.co/GcCQtvYy2g</t>
  </si>
  <si>
    <t>Vores demokrati og retsstat er rÃ¸d/blÃ¥ farveblinde. Vi har et fÃ¦lles ansvar i #dkpol. Minkskandalen skal afdÃ¦kkes i bund. Vi foreslÃ¥r parlamentarisk undersÃ¸gelse. Her kan man ogsÃ¥ afhÃ¸re under vidneansvar, men hurtigere og mere flex end kommission @sofiecn i @DebattenDR2 https://t.co/2Qmc0Rvox1</t>
  </si>
  <si>
    <t>Indvandrerfamilier fÃ¥r stÃ¸rstedelen af det midlertidige bÃ¸rnetilskud, som regeringen og stÃ¸ttepartierne sidste Ã¥r besluttede at give til fattige bÃ¸rnefamilier. â€Regeringen lÃ¸ber fra dens lÃ¸fter om at fÃ¸re stram udlÃ¦ndingepolitik,â€ siger @Skaarup_df #dkpol https://t.co/22BAR8K0HF</t>
  </si>
  <si>
    <t>Regeringen og dens stÃ¸ttepartier skrottede hurtigt DF og VLAK-regeringens plan om et udrejsecenter pÃ¥ Ã¸en Lindholm. Alt imens stiger kriminaliteten omkring KÃ¦rshovedgaard. Nu foreslÃ¥r @Pia_Kjaersgaard , at de afviste asylsÃ¸gere sendes til GrÃ¸nland. #dkpolÂ  https://t.co/EmlXRuAlx3</t>
  </si>
  <si>
    <t>Statsministeren og regeringen sparker nedad og giver alle andre skylden for deres ulovlige ordre. Det er ikke vÃ¦rdigt #dkpol https://t.co/4DEkmh2aK0</t>
  </si>
  <si>
    <t>De danske fÃ¦ngsler er overfyldte, og der er ikke nok fÃ¦ngselsbetjente. Presset pÃ¥ fÃ¦ngslerne skal lettes ved at sende udenlandske kriminelle til afsoning i udlandet, siger @skaarup_df _x000D_
https://t.co/sTTr2SvdHn</t>
  </si>
  <si>
    <t>Dybt bekymrende for borgerne og vandmiljÃ¸et. Lovbrudsskandalen vokser, og regeringen fralÃ¦gger sig ansvaret og sparker nedad pÃ¥ embedsmÃ¦ndene #dkpol https://t.co/gMgFNFkG1B</t>
  </si>
  <si>
    <t>KÃ¦re statsminister. Vi gÃ¥r alle op i folkesundhed og demokrati. Og NEJ bare fordi politikere og andre borgere stiller spÃ¸rgsmÃ¥l ved dine beslutninger, sÃ¥ er vi ikke imod folkesundheden. Det er en falsk prÃ¦mis, og den er ikke vÃ¦rdig for en statsminister #dkpol https://t.co/cyASNdD1tG</t>
  </si>
  <si>
    <t>Statsministeren vil ikke svare pÃ¥, hvorfor hun ikke stoppede den ulovlige ordre om at udslette et helt erhverv i Danmark. Og i stedet for at tage ansvaret pÃ¥ sig, sÃ¥ sparker hun nedad og giver medarbejdere og fÃ¸devareministeren hele skylden. Det er ikke vÃ¦rdigt. https://t.co/avDnOmEzhx</t>
  </si>
  <si>
    <t>Pinligt og uvÃ¦rdigt af statsministeren i folketingssalen #dkpol #minkgate https://t.co/HcW6kzvb47</t>
  </si>
  <si>
    <t>Statsministeren gav en ulovlig ordre om at udslette et helt erhverv i Danmark. Det var ogsÃ¥ statsministerens beslutning, og hun stoppede det ikke. Nu giver hun andre hele ansvaret. Det er ikke vÃ¦rdigt #dkpol https://t.co/6KqLrpns1N</t>
  </si>
  <si>
    <t>LÃ˜FTEBRUD, LOVBRUD OG GRUNDLOVSBRUD! I DF mener vi, at Mette Frederiksen bÃ¸r stilles til ansvar for de overgreb statsministeren og hendes regering har begÃ¥et mod minkavlerne og deres familier. #dkpol #minkgate https://t.co/DkhYxQVlqg</t>
  </si>
  <si>
    <t>Regeringen med Mette Frederiksen i spidsen mÃ¥ tage ansvaret for minkskandalen! Dansk Folkeparti vil kÃ¦mpe for, at vi nÃ¥r til bunds i sagen med en uvildig undersÃ¸gelseskommission. Det fortjener danskerne! #dkpol #minkgate https://t.co/gUjPxyaTGQ</t>
  </si>
  <si>
    <t>Vi har sikret millioner afsat til nyt rejsehold, der skal fÃ¸lge op overfor plejehjem, der har fÃ¥et pÃ¥bud efter omsorgssvigt. Nyt reg.system skal ogsÃ¥ sikre, at der bliver fulgt op hver gang pÃ¥rÃ¸rende henvender sig med bekymringer #dkpol @AdsbolAdsbl _x000D_
https://t.co/vdXzX64bvq</t>
  </si>
  <si>
    <t>NU er det NOK â€“ det er pÃ¥ tide, at Mette Frederiksen tager ansvar for den demokratiske skandale, vi stÃ¥r midt i! I morgen ved en hasteforespÃ¸rgsel i Folketingssalen krÃ¦ver @Kristianthdahl, at Mette Frederiksen forklarer, hvad hendes egen rolle er i minkskandalen #dkpol https://t.co/YcRsa9g3Kj</t>
  </si>
  <si>
    <t>Musikvideo med rapperen Chatle forarger pÃ¥ Christiansborg. Nogle af de medvirkende er involveret i bandekonflikten i Odense. â€œDet er voldsomt grÃ¦nseoverskridende og provokerende at se de unge bandetyper pÃ¥ den mÃ¥de provokere,â€ siger @Skaarup_df #dkpol https://t.co/o29VxPdJO3</t>
  </si>
  <si>
    <t>Tak, Mads. Vi er ogsÃ¥ ret tilfredse med resultatet ðŸ¥³ðŸ’š https://t.co/AvAnzKbHOE</t>
  </si>
  <si>
    <t>[{'type': 'quoted', 'id': '1330950993119424512'}]</t>
  </si>
  <si>
    <t>Der er brug for en sikker borgerlig stemme i dansk politik, der kan sikre nye arbejdspladser, styrke kernevelfÃ¦rden og give danskerne Ã¸konomisk frihed og fremgang. Vores finanslovsforslag viser en borgerlig vej for Danmark #dkpol https://t.co/ME36cO9w8Q</t>
  </si>
  <si>
    <t>Tak for rosen. Vi gÃ¸r vores for at trÃ¦kke Danmark i en borgerlig retning ðŸ’šâœŠ https://t.co/hsUkGhPryw</t>
  </si>
  <si>
    <t>[{'type': 'quoted', 'id': '1330928663697772549'}]</t>
  </si>
  <si>
    <t>Vi prÃ¦senterer i dag vores finanslovsforslag, som viser en borgerlig vej for fremtidens Danmark. Her er MASSER af vÃ¦kst, arbejdspladser, skattelettelser og ja, styr pÃ¥ Ã¸konomien, sÃ¥ der er rÃ¥d til velfÃ¦rden. #dkpol _x000D_
LÃ¦s vores samlede finanslovsforslag her: https://t.co/8CACCpefah https://t.co/N1Jq6ssTFU</t>
  </si>
  <si>
    <t>@Hans_Kr_Skibby er forarget over, at direktÃ¸r for Nets har tjent over 1 milliard kroner pÃ¥ lukrativt aktieprogram, og vil nu tage sagen op overfor erhvervsminister @simonkollerup #dkpol_x000D_
https://t.co/4wxVuiV9gx</t>
  </si>
  <si>
    <t>['Hans_Kr_Skibby', 'simonkollerup']</t>
  </si>
  <si>
    <t>Statsministeren gav en ulovlig ordre. Hun traf ogsÃ¥ beslutningen. Og hun stoppede det ikke. TvÃ¦rtimod. Hun lod det fortsÃ¦tte. Men i stedet for at pÃ¥tage sig sit ansvar, sÃ¥ sparker hun nedad og giver andre hele skylden. Det er ikke vÃ¦rdigt #dkpol https://t.co/Ztt7AoMApx https://t.co/0A1LMS1H6Z</t>
  </si>
  <si>
    <t>Statministeren vil ikke svare pÃ¥, om hun lÃ¦ste advarsel om lovbrud, inden hun gav ulovlig ordre #dkpol https://t.co/lQu8fmKX24</t>
  </si>
  <si>
    <t>Vi skal skubbe pÃ¥ den grÃ¸nne omstilling. Den kommer ikke af sig selv. Derfor prioriterer vi mere grÃ¸n forskning, billigere grÃ¸nne biler og udtagning af lavbundsjord #dkpol #dkgreen https://t.co/A9bNyQaStA</t>
  </si>
  <si>
    <t>Vi letter skatten for danskerne og skubber pÃ¥ en ansvarlig grÃ¸n omstilling. Danmark skal skabe vÃ¦kst og gode arbejdspladser. Det er vejen ud af den Ã¸konomiske krise! #dkpol https://t.co/DA326nbTtm</t>
  </si>
  <si>
    <t>Nyt ugebrev fra @Kristianthdahl - Det uundgÃ¥elige spÃ¸rgsmÃ¥l: Ender Mette Frederiksen for Rigsretten? #dkpol_x000D_
_x000D_
https://t.co/XKJuX1yinW</t>
  </si>
  <si>
    <t>Danskerne skal kunne beholde flere af deres egne penge selv! _x000D_
_x000D_
Derfor vil Venstre lette skatter og afgifter med 2 milliarder nÃ¦ste Ã¥r. Det vil sÃ¦tte gang i forbruget og styrke Ã¸konomienðŸ‘ðŸ’™ #dkpol https://t.co/HVAmKvZKgW</t>
  </si>
  <si>
    <t>Regeringen gambler med danskernes tillid til sundhedsmyndighederne. Det er meget bekymrende! #dkpol https://t.co/pM6T0SrtR1</t>
  </si>
  <si>
    <t>LandmÃ¦nd og fiskere sammen. Det arbejdende Danmark. KÃ¦mpe respekt! #dkpol https://t.co/gNfDGs4xjk</t>
  </si>
  <si>
    <t>NU ER DET NOK! Magten er steget Mette til hovedet #dkpol #minkgate https://t.co/iJn7lVCQbS</t>
  </si>
  <si>
    <t>Vi er med jer â¤ _x000D_
LandmÃ¦nd, fiskere og andre helt almindelige borgere siger klart fra over for regeringens lovbrud. _x000D_
TAK for det! _x000D_
Vi ved, at regeringen blev orienteret om, at det var ulovligt at lukke erhvervet ned. Alligevel beordrede den alle mink slÃ¥et ihjel. Skandale! #dkpol https://t.co/KpXNQbDFbd</t>
  </si>
  <si>
    <t>Statsministeren brÃ¸d loven og hun stoppede det ikke. Hun lod det fortsÃ¦tte. Derfor vil en samlet blÃ¥ blok have en hurtigarbejdende undersÃ¸gelseskommission, sÃ¥ danskernes tillid til retssamfundet kan blive genoprettetðŸ’™ðŸ‘ #dkpol https://t.co/zoMucZTDO5</t>
  </si>
  <si>
    <t>Vi krÃ¦ver, at Mette Frederiksen stÃ¥r til ansvar for sine handlinger! _x000D_
_x000D_
Derfor skal vi have en hurtigtarbejdende undersÃ¸gelseskommission. https://t.co/swLHoRQnuf</t>
  </si>
  <si>
    <t>Vi stÃ¥r midt i en demokratisk skandale. Mette Frederiksen kan IKKE lÃ¸se skandalen ved at bytte rundt pÃ¥ nogle ministerposter. Dansk Folkeparti krÃ¦ver sammen med de andre partier i blÃ¥ blok at der laves en undersÃ¸gelseskommission, sÃ¥ vi kan fÃ¥ alle fakta pÃ¥ bordet! #dkpol https://t.co/9uhB6H1QMA</t>
  </si>
  <si>
    <t>- I bedste fald er der tale om, at hastvÃ¦rk er lastvÃ¦rk. I vÃ¦rste fald, sÃ¥ overdriver regeringen for at nÃ¥ til en bestemt politisk konklusion. Det er ret alvorligt, siger Venstres formand, Jakob Ellemann-Jensen til @nordjyskedk #dkpol https://t.co/ddCIxqqn6j</t>
  </si>
  <si>
    <t>['nordjyskedk']</t>
  </si>
  <si>
    <t>Stort tillykke til vores nye gruppeformand ðŸŒ¹ #dkpol https://t.co/yu7UVW40LI</t>
  </si>
  <si>
    <t>Historisk dagâ¤ï¸Folketinget fÃ¸rstebehandler samtykkeloven. _x000D_
Sammen med @SamiraNawa siger vi tak til jer, der har stillet jer frem og modigt fortalt jeres historier ðŸ™Œ https://t.co/jaKk9poXh6</t>
  </si>
  <si>
    <t>Vi skal have retsfÃ¸lelsen tilbage! Derfor vil @skaarup_df fremsÃ¦tte et lovforslag om minimumsstraffe pÃ¥ 6 Ã¥r til vanvidsbilister. #dkpol https://t.co/7inQPjlWUE</t>
  </si>
  <si>
    <t>Statsministeren brÃ¸d loven, og hun har et lemfÃ¦ldigt forhold til sandheden. Det er dybt alvorligt for et retssamfund #dkpol https://t.co/a9GXxCJs6C https://t.co/UHOUpAS0Ai</t>
  </si>
  <si>
    <t>Tillykke til de nye ministre. Men den demokratiske skandale er IKKE lÃ¸st endnu! Grundloven er blevet brudt, og derfor er en undersÃ¸gelseskommission af minkskandalen stadig nÃ¸dvendig, som @Kristianthdahl understregede overfor statsministeren i tirsdags. #dkpol https://t.co/QTyBoN4P9O</t>
  </si>
  <si>
    <t>En gave til statsministeren ðŸ‡©ðŸ‡° https://t.co/UFBOY6xRTX</t>
  </si>
  <si>
    <t>[{'type': 'quoted', 'id': '1329376713734762505'}]</t>
  </si>
  <si>
    <t>Godt kÃ¦mpet af @SrenSndergaard3. Stort gennembrud efter mange Ã¥rs arbejde. https://t.co/FUC069FWBB</t>
  </si>
  <si>
    <t>[{'type': 'quoted', 'id': '1329389339395158016'}]</t>
  </si>
  <si>
    <t>['SrenSndergaard3']</t>
  </si>
  <si>
    <t>DF har indkaldt Mette Frederiksen til en hasteforespÃ¸rgsel om minkskandalen. â€œDet er statsministeren, der har hovedansvaret for beslutningen. Derfor mÃ¥ statsministeren i Folketinget og svare pÃ¥ spÃ¸rgsmÃ¥l om sin egen rolle,â€ siger @Skaarup_df https://t.co/4NoY5nClwe</t>
  </si>
  <si>
    <t>Statsministeren brÃ¸d loven og har et lemfÃ¦ldigt forhold til sandheden. Det er ikke vÃ¦rdigt #dkpol https://t.co/gVbj7coGd4</t>
  </si>
  <si>
    <t>Regeringens grundlovsbrud er et samtaleemne i hele landet. OgsÃ¥ i SÃ¸nderjylland, hvor @kristianthdahl i dag holdt tale for en lang rÃ¦kke frustrerede landmÃ¦nd og lokale borgere. OprÃ¸ret giver genlyd og kan hÃ¸res hele vejen til KÃ¸benhavn og Christiansborg! #dkpol #minkgate https://t.co/DlAeMQPeja</t>
  </si>
  <si>
    <t>Minkskandalen krÃ¦ver en undersÃ¸gelseskommission #dkpol_x000D_
https://t.co/PJPcsEEEQ8</t>
  </si>
  <si>
    <t>Det er uvÃ¦rdigt, at statsministeren sparker nedad og alene forsÃ¸ger at give fÃ¸devareministeren skylden. Det var statsministeren, som traf beslutningen. Hun gav den ulovlige ordre, og hun stoppede det ikke, da hun blev opmÃ¦rksom pÃ¥ det. SkandalÃ¸st! #dkpol https://t.co/BoDWpA2yTK</t>
  </si>
  <si>
    <t>Det er en demokratisk skandale, at den socialdemokratiske regering har beordret, at alle danske mink skal aflives uden at have et lovgrundlag for det. En skandale, der krÃ¦ver en undersÃ¸gelseskommission. #dkpol_x000D_
_x000D_
https://t.co/gh4jd9dzew</t>
  </si>
  <si>
    <t>Det var statsministeren, som gav en ulovlig ordre om at udslette et helt erhverv i Danmark. En beslutning som blev truffet i koordinationsudvalget. Siden har statsministeren forsÃ¸gt at fralÃ¦gge sig ansvaret. Det er ikke vÃ¦rdigt! #dkpol https://t.co/aixTiUdZn0</t>
  </si>
  <si>
    <t>I morgen kl. 15 kan du mÃ¸de @MrMesserschmidt, nÃ¥r DF afholder digitalt mÃ¸de. Morten Messerschmidt vil fortÃ¦lle om sin nye bog â€œFarvel til folkestyret.â€ Hvis du vil deltage, skal du skrive en mail til @BjerknsC pÃ¥: Chris.bjerknaes@ft.dk #dkpol https://t.co/QukePoE0wX</t>
  </si>
  <si>
    <t>Der er stadig ingen aftale om erstatning til minkavlerne. @Hans_Kr_Skibby mener, at regeringen skal tÃ¦nke nyt. â€Regeringen vil gerne gÃ¸re, som man plejer ved ekspropriering, men plejer er altsÃ¥ dÃ¸d,â€ siger han. #dkpol https://t.co/LJvuEUwwEF</t>
  </si>
  <si>
    <t>Ikke nok med, at regeringen bryder grundloven ved at beordre, at alle danske mink skal slÃ¥s ihjel uden lovgrundlag, sÃ¥ siger stÃ¸ttepartierne nu, at det er i orden. Vanvittigt! Folketingets rolle er at kontrollere regeringen - IKKE at hjÃ¦lpe den, nÃ¥r den har brudt loven #dkpol https://t.co/3SznvXdcCC</t>
  </si>
  <si>
    <t>Det er skandalÃ¸st og ikke vÃ¦rdigt for et demokrati #dkpol https://t.co/b8PNuXzSrn https://t.co/it0qXoEmyy</t>
  </si>
  <si>
    <t>Vi vil ikke blÃ¥stemple statsministerens ulovlige ordre om at udrydde et helt erhverv i Danmark. Men vi fortsÃ¦tter kampen for en retfÃ¦rdig erstatning til alle de mennesker, som har mistet livsvÃ¦rk og livsgrundlag #dkpol https://t.co/iTuNselijc</t>
  </si>
  <si>
    <t>Politisk motiveret hÃ¦rvÃ¦rk mod kulturarvsminder skal straffes med fÃ¦ngsel, foreslÃ¥r vi i et nyt beslutningsforslag #dkpol https://t.co/kWF4EwAk7Z</t>
  </si>
  <si>
    <t>DF vil samle et flertal i Folketinget for en kommissionsundersÃ¸gelse af den grundlovsstridige beslutning om at aflive alle mink. â€Kun med en kommissionsundersÃ¸gelse kan vi vÃ¦re sikre pÃ¥ at komme til bunds i sagen,â€ mener @Kristianthdahl #dkpol https://t.co/EqFL48PJDz</t>
  </si>
  <si>
    <t>I DF siger vi NEJ til, at man automatisk fÃ¥r dansk statsborgerskab efter at have opholdt sig i landet i 10 Ã¥r. Statsborgerskabet er vores sidste forsvarslinje, og det skal det blive ved med at vÃ¦re! #dkpol https://t.co/Cr7ybhmOjI</t>
  </si>
  <si>
    <t>Rigtig fin kampagne, som @handicapdk har skudt i gang i dag! Mennesker med handikap skal ikke leve alene med det. Det kÃ¦mper @AdsbolAdsbl og DF for, hver eneste dag! #StÃ¦rkereSammen https://t.co/mFlxC8kHlF</t>
  </si>
  <si>
    <t>[{'type': 'quoted', 'id': '1328233269956128769'}]</t>
  </si>
  <si>
    <t>['StÃ¦rkereSammen']</t>
  </si>
  <si>
    <t>['handicapdk', 'AdsbolAdsbl']</t>
  </si>
  <si>
    <t>BlÃ¥ blok stÃ¥r sammen imod regeringen. Lov er lov, og lov skal holdes. Ã…bent brev til statsministeren og fÃ¸devareministeren #dkpol https://t.co/XLb0UYI0Dw</t>
  </si>
  <si>
    <t>Ã…bent brev til statsministeren og fÃ¸devareministeren fra de borgerlige partier #dkpol https://t.co/ANnkmfQkj6</t>
  </si>
  <si>
    <t>Statsministeren har givet ulovlig ordre om at udslette et helt erhverv i Danmark. Det er en skandale. Nu vil samlet blÃ¥ blok have genoprettet demokratiet #dkpol https://t.co/0koINx45gs</t>
  </si>
  <si>
    <t>Nyt Ugebrev fra @Kristianthdahl: Ingen vej udenom en kommissionsundersÃ¸gelse af mink-skandalen #dkpol https://t.co/zUqU5SVRxC</t>
  </si>
  <si>
    <t>Ramadansang erstatter â€œMormors kolonihavehusâ€ og â€œDanmarkâ€ i HÃ¸jskolesangbogen. â€œTotal skÃ¸rtâ€, siger @KofodPeter #dkpol _x000D_
https://t.co/kSDidRBXiX</t>
  </si>
  <si>
    <t>"For mig er politik et tilvalg. Det var ikke det nemme valg" #dkpol @JakobEllemann https://t.co/B8uTyuMNmn</t>
  </si>
  <si>
    <t>"Min baggrund er lidt utraditionel pÃ¥ Christiansborg" @JakobEllemann https://t.co/v9oDhEm7UZ</t>
  </si>
  <si>
    <t>Vi skal gÃ¸re mere for, at kriminelle udlÃ¦ndinge kan udvises #dkpol https://t.co/QseJqZcoaq</t>
  </si>
  <si>
    <t>Vi skal skabe et velfÃ¦rdssamfund med mennesket i centrum og systemet i baggrunden. Det handler ikke kun om at bruge flere penge, men om at gÃ¸re det anderledes og bedre #dkpol https://t.co/AUsRd3LSon</t>
  </si>
  <si>
    <t>Vi skal i mÃ¥l med vores klimaambitioner. Derfor skal vi skubbe pÃ¥ den grÃ¸nne omstilling. Vi skal ikke vente og tro, at det hele kommer af sig selv #dkpol https://t.co/kVCsGFDpyv</t>
  </si>
  <si>
    <t>Ansvarlig Ã¸konomisk politik er fundamentet for vores gode velfÃ¦rdssamfund #dkpol https://t.co/jLnZcAyYYf</t>
  </si>
  <si>
    <t>Magten skal tilbage til folkestyret. Demokratiet skal genoprettes #dkpol https://t.co/VlniqzBj2v</t>
  </si>
  <si>
    <t>Statsministeren vil styre et land. Jeg vil lede et land #dkpol https://t.co/dyU9AKP2ex</t>
  </si>
  <si>
    <t>Statsministeren har ikke forvaltet Folketingets tillid pÃ¥ ordentlig vis. Det er en demokratisk skandale, at hun har givet en ulovlig ordre om at udrydde et helt erhverv i Danmark #dkpol https://t.co/yoxnYqAnsI</t>
  </si>
  <si>
    <t>Omkring nytÃ¥rsaften sidste Ã¥r var der Bagdad-tilstande i de danske gader, hvor bl.a. unge indvandrerdrenge skÃ¸d med fyrvÃ¦rkeri direkte mod brandmÃ¦nd og politi. Det skal minimum straffes med 1 Ã…RS FÃ†NGSEL, men det vil regeringen IKKE vÃ¦re med til. Det er ALT for slapt! #dkpol https://t.co/WaypqbggY3</t>
  </si>
  <si>
    <t>Formanden og vores nye nÃ¦stformand. _x000D_
Stort tillykke til @mariestaerke ðŸ’ªðŸŒ¹_x000D_
#dkpol https://t.co/LcYUqbr9K0</t>
  </si>
  <si>
    <t>['mariestaerke']</t>
  </si>
  <si>
    <t>Alt for mange fÃ¥r dansk statsborgerskab! Vi bÃ¸r hÃ¸jest tildele 1000 nye statsborgerskaber om Ã¥ret. #dkpol_x000D_
https://t.co/TGjdwqMkva</t>
  </si>
  <si>
    <t>NÃ¥r statsministeren giver en ulovlig ordre om at udrydde et helt erhverv i Danmark, sÃ¥ skal de berÃ¸rte mennesker have en retfÃ¦rdig og fuld erstatning #dkpol https://t.co/tPLFvzu4Bs</t>
  </si>
  <si>
    <t>I dag er det fem Ã¥r siden, at islamisk terror viste sit Ã¦kle ansigt i gaderne i Paris og pÃ¥ spillestedet Bataclan. 130 mennesker mistede livet. Islamismen har ikke standset sit indtog i Europa siden da, tvÃ¦rtimod marcherer islamisterne nu i vores gader. NU er det nok! #dkpol https://t.co/kG8xLJaFUf</t>
  </si>
  <si>
    <t>@Kristianthdahl er Ugens GÃ¦st i @P1radio. Hvor det bl.a. skal handle om mink. Lyt med kl. 12:15  ðŸ“» Du kan stille ham spÃ¸rgsmÃ¥l pÃ¥ 7021 1919 #dkpol</t>
  </si>
  <si>
    <t>['Kristianthdahl', 'P1radio']</t>
  </si>
  <si>
    <t>Stort TILLYKKE med de 40 Ã¥r @MrMesserschmidt ðŸ‡©ðŸ‡°ðŸ‡©ðŸ‡°ðŸ‡©ðŸ‡°ðŸ‡©ðŸ‡° Tak for din kamp for Dansk Folkeparti og for Danmark #dkpol https://t.co/VVqehbg1o2</t>
  </si>
  <si>
    <t>Det var statsministeren, som gav en ulovlig ordre om at udslette et helt erhverv i Danmark. Nu forsÃ¸ger hun at give embedsmÃ¦nd og ressortministeren hele skylden. Det er ikke vÃ¦rdigt #dkpol https://t.co/DAUNi2w1Kp</t>
  </si>
  <si>
    <t>Nej statsminister. Det er et ansvarligt spÃ¸rgsmÃ¥l. Alle skal overholde Grundloven #dkpol https://t.co/cunUKXibOq</t>
  </si>
  <si>
    <t>â€œRamadan i KÃ¸benhavnâ€ indgÃ¥r ikke i @Kristianthdahl s hÃ¸jskolesangbog #dkpol https://t.co/ObwVldougi</t>
  </si>
  <si>
    <t>Statsminister Mette Frederiksen skal nu forklare sig om minkskandalen. Dansk Folkeparti kalder statsministeren i samrÃ¥d om den ulovlige beslutning om at aflive alle danske mink #dkpol #minkgate https://t.co/GgeMVsdrBG</t>
  </si>
  <si>
    <t>UHOLDBART! EU-reglerne om fri bevÃ¦gelighed har betydet, at Danmark tre gange har mÃ¥ttet lade udlÃ¦ndinge, der var udvist for bestandig, rejse tilbage til Danmark. EU-regler skal IKKE spÃ¦nde ben for en stram dansk udlÃ¦ndingepolitik #dkpol_x000D_
https://t.co/PM8QddomUf</t>
  </si>
  <si>
    <t>NEJ, siger vi i DF til at give dansk statsborgerskab til de godt 2.000 mennesker, som et stort flertal i Folketinget vil give dansk statsborgerskab. Der er ALT for mange ansÃ¸gere, og for mange fra islamiske lande. Den islamiske kultur mÃ¥ IKKE overtage den danske kultur! #dkpol https://t.co/bzkDQLaJiG</t>
  </si>
  <si>
    <t>Som om det ikke var slemt nok, at der nu er en ramadan-sang ind i HÃ¸jskolesangbogen, sÃ¥ har man ogsÃ¥ hevet Shu-bi-duas â€™Danmarkâ€™ ud. SkrÃ¦mmende, hvordan venstreflÃ¸jens uagtsomhed hjÃ¦lper Islam frem. Vi skal passe pÃ¥ den danske sangskat, IKKE hÃ¦lde den ud med badevandet! #dkpol https://t.co/Y5hFrovQW5</t>
  </si>
  <si>
    <t>20 bÃ¸rn til Ã©n voksen._x000D_
Det er hverdagen for mange bÃ¸rn i SFOâ€™er. BÃ¸rnenes ret til nÃ¦rvÃ¦r og voksenkontakt skal ikke stoppe, nÃ¥r de forlader bÃ¸rnehaven. Derfor vil vi indfÃ¸re minimumsnormeringer i SFOâ€™er. Det krav tager vi med til finanslovsforhandlinger. _x000D_
_x000D_
https://t.co/NovCfYeG62</t>
  </si>
  <si>
    <t>Folketinget mÃ¥ trÃ¦de i karakter, tiden er IKKE til at sidde pÃ¥ hÃ¦nderne! Som minimum bÃ¸r fÃ¸devareminister @MogensJensenS gÃ¥ af! #dkpol #minkgate https://t.co/q5dOektfBZ</t>
  </si>
  <si>
    <t>['MogensJensenS']</t>
  </si>
  <si>
    <t>Lad os nu fÃ¥ sandheden frem, @MogensJensenS ! #dkpol #minkgate https://t.co/opztPtewor</t>
  </si>
  <si>
    <t>Statministeren har givet en ulovlig ordre om at fjerne et helt erhverv i Danmark. Med et pennestrÃ¸g er familiers livsvÃ¦rk og 6000 arbejdspladser smadret. Det er en demokratisk skandale! #dkpol https://t.co/GkaVortFD2</t>
  </si>
  <si>
    <t>â€œHvis vi kom for at blive klogere,sÃ¥ blev vi det absolut ikke.Der opstod endnu flere spÃ¸rgsmÃ¥l,fordi ministeren hang sin hat pÃ¥ det samme automatsvar om,at han ser frem til den skr.redegÃ¸relse,ministeriet har lovet i nÃ¦ste uge,â€siger @Hans_Kr_Skibby #dkpol https://t.co/fKWRDuluJ5</t>
  </si>
  <si>
    <t>En â€˜liberaldemokratiskâ€™ ideologi, der sÃ¦tter mennesket over fÃ¦llesskabet og nationen, er i gang med at udradere folkestyret. Det advarer @MrMesserschmidt om i en ny bog. #dkpol _x000D_
https://t.co/yzX4tNgfJb</t>
  </si>
  <si>
    <t>Det her var IKKE en opfordring â€“ det var en KLAR instruks! _x000D_
Alligevel pÃ¥stÃ¥r fÃ¸devareminister Mogens Jensen, at der blev sendt en opfordring til minkavlerne i hele landet om at aflive bestanden. Men mailen, der blev sendt, var klokkeklar: Afliv alle mink! #dkpol https://t.co/yjGCVWoHZD</t>
  </si>
  <si>
    <t>Afklaring pÃ¥ et nyt udrejsecenter. BredbÃ¥ndspuljen genindfÃ¸res. Oprydning af generationsforureninger. Pulje til kulturarvsformidling. Alle plejehjem skal have kÃ¸kkener i 2025. Der er nok at kÃ¦mpe for i finanslovsforhandlingerne. #dkpol https://t.co/tEzqzTAsYB</t>
  </si>
  <si>
    <t>Det er en demokratisk skandale, at statsministeren har udstukket en ulovlig ordre om at udrydde et helt erhverv i Danmark! #dkpol https://t.co/5SXmHn45I2</t>
  </si>
  <si>
    <t>Kl 12:15 i dag er @Kristianthdahl er med i P1 Debat, hvor han skal diskutere minkskandalen. Lyt med! ðŸ“» _x000D_
#dkpol #minkgate https://t.co/qd6qRozpJj</t>
  </si>
  <si>
    <t>LÃ¦s @Kristianthdahl s spÃ¸rgsmÃ¥l til statsminister Mette Frederiksen om minkskandalen under tirsdagens spÃ¸rgetime i Folketinget #dkpol https://t.co/Ok0RwNtOmd</t>
  </si>
  <si>
    <t>Det var statsministeren selv, som gav en ulovlig ordre til udrydde et helt erhverv i Danmark. Nu giver hun alene embedsmÃ¦nd og ressortministeren skylden. UvÃ¦rdigt og uansvarligt! #dkpol https://t.co/rERuLgHsRT</t>
  </si>
  <si>
    <t>Det her er soleklart for enhver. Der er vel ikke Ã©n eneste minkavler, der har vÃ¦ret i tvivl om, at han skulle aflive sine mink. Alligevel â€beklagerâ€ ministeren â€uklar kommunikationâ€. Helt absurd! _x000D_
Det er ikke kommunikationen, den er gal med. Det er regeringens beslutninger #dkpol https://t.co/qwEE0A4dGc</t>
  </si>
  <si>
    <t>En statue af Frederik V blev smidt i havet. Hvad sker der? â€Der er selvsagt ingen, som har lov til at smadre vores allesammens danmarkshistorie (...) vold og vandalisme skal altid mÃ¸des med loven i hÃ¥nd!,â€ siger @MrMesserschmidt #dkpol https://t.co/1gRh5c2kyb</t>
  </si>
  <si>
    <t>I 2020 har der vÃ¦ret rekord mange bande- og rockerrelaterede drab. Der gÃ¸res slet ikke nok ved banderne i regeringens politiudspil. @skaarup_df, foreslÃ¥r bl.a., at en Bandepakke 4 kommer pÃ¥ bordet #dkpol_x000D_
https://t.co/CODKYTQBVY</t>
  </si>
  <si>
    <t>Hvalen Hvalborg, Midsommersangen, Den RÃ¸de TrÃ¥d. Michael Bundesen, tak for dit kÃ¦mpe bidrag til den danske sangskat og det danske sprog ðŸŽ¶ Du vil aldrig blive glemtâ¤ï¸ #dkpol_x000D_
_x000D_
https://t.co/i6etX3Wybr</t>
  </si>
  <si>
    <t>Vi vil stÃ¥ vagt om danske arbejdspladser, familiernes Ã¸konomi og vores virksomheder._x000D_
Alle skal med ud af krisenðŸŒ¹_x000D_
#dkpol https://t.co/gtHdt9j9I0</t>
  </si>
  <si>
    <t>Regeringen har hverken styr pÃ¥ erstatning  til minkavlerne eller pÃ¥ det juridiske grundlag for sin beslutning om at aflive alle mink i Danmark. Derfor kommer Venstre ikke til at stÃ¸tte den hastelov, som regeringen fremsÃ¦tter senere i dag #dkpol #dkmedier https://t.co/BZN2WcCLpm</t>
  </si>
  <si>
    <t>Nyt ugebrev fra @Kristianthdahl : â€“ Minkavl: Handler regeringen i panik? #dkpol https://t.co/Ngez0kEQ1W</t>
  </si>
  <si>
    <t>De blÃ¥ partier stÃ¥r sammen. NÃ¥r regeringen de facto lukker et helt erhverv, sÃ¥ skal de berÃ¸rte mennesker have fuld erstatning for deres tab. Det er retfÃ¦rdigt! #dkpol https://t.co/Orne8ZF2HR</t>
  </si>
  <si>
    <t>HjerteskÃ¦rende at se, hvordan danske minkavlere en efter en mÃ¥ sige farvel til deres livsgrundlag, som ofte er bygget op over generationer ðŸ’” Det mindste der bÃ¸r gÃ¸res i denne situation, er at staten giver minkavlerne FULD erstatning #dkpol https://t.co/mMSPy70fgd</t>
  </si>
  <si>
    <t>Nu er det nok! Terror i Frankrig og Ã˜strig. Islamisterne marcherer i vores gader. GrÃ¦nserne stÃ¥r pivÃ¥bne. Vi kÃ¦mper for DanmarkðŸ‡©ðŸ‡° #dkpol #avisannonce https://t.co/VZvcNB9Jww</t>
  </si>
  <si>
    <t>['dkpol', 'avisannonce']</t>
  </si>
  <si>
    <t>Regeringen skal ikke blande sig i, hvordan Marokko retsforfÃ¸lger den terrordÃ¸mte tidligere danske statsborger Said Mansour! â€Jeg er helt kold over for, hvad der sker med Said Mansour,â€ siger @MrMesserschmidt. #dkpol https://t.co/wHccX176Kt</t>
  </si>
  <si>
    <t>Godt, at regeringen trak deres gakkede forslag tilbage. SelvfÃ¸lgelig skal regeringen IKKE diktere, hvad danskerne skal spise til frokost! #dkpol https://t.co/knbc4mJv3S</t>
  </si>
  <si>
    <t>Det er en drastisk beslutning at aflive alle mink i Danmark. Vi Ã¸nsker, at minkavlerne fÃ¥r fuld kompensation #dkpol https://t.co/zZa5q2DZ0q</t>
  </si>
  <si>
    <t>Kriminelle skal IKKE kunne fÃ¥ rabat pÃ¥ straffen, fordi sagsbehandlingstiden er lang. Man tager et urimeligt hensyn til gerningsmanden frem for offeret. I DF vil vi afskaffe strafrabatter. #dkpol https://t.co/pbLKQEdmnr</t>
  </si>
  <si>
    <t>Vanvidsbilisten, som i sidste uge kÃ¸rte en 5-Ã¥rig pige ihjel, kan muligvis slippe med en straf pÃ¥ et par Ã¥r. â€SkandalÃ¸st,â€ mener @skaarup_df. Der skal vÃ¦re minimumstraf i disse sager! #dkpol_x000D_
https://t.co/vfmbNToLqP</t>
  </si>
  <si>
    <t>SkÃ¸nt at Phillip Faber og Anne Karine Prip hÃ¦dres med N.F.S. Grundtvigs Pris 2020 for â€™Morgensang pÃ¥ DR.â€™ Det er vigtigt, at vi vÃ¦rner om den danske sangskat. Morgensang bÃ¸r vÃ¦re obligatorisk i landets folkeskoler! #dkpol https://t.co/Iox138fOvB</t>
  </si>
  <si>
    <t>Vi stÃ¥r urokkeligt sammen med vores Ã¸strigske venner i forsvaret for ytringsfrihed og vores frie, demokratiske samfund. Terrorismens plage mÃ¥ og skal bekÃ¦mpes._x000D_
#dkpol https://t.co/RbOfRMmPeY</t>
  </si>
  <si>
    <t>@mattiastesfaye afviser habilitetsproblemer ved, at ansatte i UdlÃ¦ndingestyrelsen laver frivilligt arbejde for bl.a. @RefWelcome. @Pia_Kjaersgaard er helt uenig med ministeren og vil vide, om der har vÃ¦ret sager om inhabilitet i 2020 #dkpol https://t.co/W1MFHOacQU</t>
  </si>
  <si>
    <t>['mattiastesfaye', 'RefWelcome', 'Pia_Kjaersgaard']</t>
  </si>
  <si>
    <t>Nyt ugebrev fra @Kristianthdahl: â€“ Og sÃ¥ ringede Emma pÃ¥ 10 med en donation pÃ¥ 31.250 kr. #dkpol https://t.co/reN0uaQI3F</t>
  </si>
  <si>
    <t>Nu er det gÃ¥et helt AGURK for Mette Frederiksen. Hun vil tvinge statens kantiner til at indfÃ¸re to ugentlige kÃ¸dfrie dage. Det kan simpelthen ikke vÃ¦re rigtigt, at regeringen skal bestemme, hvad danskere skal spise til frokost. I DF siger vi NEJ til grÃ¸ntsagsdiktatur! #dkpol https://t.co/l7yCAxCj1A</t>
  </si>
  <si>
    <t>Forskel pÃ¥ @venstredk og @Spolitik ðŸ‘ðŸ’™#dkpol https://t.co/jS9iGqrxB3</t>
  </si>
  <si>
    <t>['venstredk', 'Spolitik']</t>
  </si>
  <si>
    <t>Bundfradraget pÃ¥ 60.000 kroner for indtÃ¦gter pÃ¥ sommerhusudlejning bÃ¸r fortsÃ¦tte nÃ¦ste Ã¥r, hvor coronaen ogsÃ¥ vil pÃ¥virke branchen, siger @flydtkjaer https://t.co/OHc2CwYB2n</t>
  </si>
  <si>
    <t>@mrMesserschmidt sender live, foran den franske ambassade, hvor Hizb ut-Tahrir demonstrerer. Se med her #dkpol  https://t.co/SEBcpQ0Gqo https://t.co/liix4tRMuV</t>
  </si>
  <si>
    <t>Vi skal vÃ¦rne om vores ytringsfrihed! "Det er helt afgÃ¸rende, at man lÃ¦rer vores unge, at vi lever i et land med ytringsfrihed, og at det ikke er til debat. Ytringsfriheden er et privilegium, der er blevet kÃ¦mpet for," siger @Pia_Kjaersgaard #dkpol https://t.co/vkmdIdTECA</t>
  </si>
  <si>
    <t>Fremtidens analfabeter vil vÃ¦re dem, som ikke forstÃ¥r teknologiens sprog, mener @mariannejelved der vil have teknologiforstÃ¥else som fag i folkeskolen_x000D_
_x000D_
#dkpol #skolechat #uddpol_x000D_
_x000D_
https://t.co/mQBxXe3Uym</t>
  </si>
  <si>
    <t>['dkpol', 'skolechat', 'uddpol']</t>
  </si>
  <si>
    <t>['mariannejelved']</t>
  </si>
  <si>
    <t>ISLAMISTERNE UD AF EUROPA_x000D_
_x000D_
At optrykke Muhammedtegningerne tÃ¸r aviserne kun sjÃ¦ldent. De er kujoneret til tavshed. Angsten for islamistisk terror er Ã¦gte._x000D_
_x000D_
Men islamisterne skal ikke bestemme vores levevis. #dkpol https://t.co/7roE9qFzsb</t>
  </si>
  <si>
    <t>ðŸ¥³ https://t.co/nA727Jbym6</t>
  </si>
  <si>
    <t>[{'type': 'quoted', 'id': '1321916099462680576'}]</t>
  </si>
  <si>
    <t>HvornÃ¥r stopper det? Igen er Nice hÃ¦rget af et terrorangreb. Det kan simpelthen ikke vÃ¦re rigtigt, at prisen for ytringsfrihed og demokrati skal vÃ¦re drab og massakre. I DF stÃ¥r vi skulder ved skulder med franskmÃ¦ndene i deres kamp for ytringsfrihed ðŸ‡«ðŸ‡· #dkpol #Frankrig https://t.co/FeVv6OGUUn</t>
  </si>
  <si>
    <t>['dkpol', 'Frankrig']</t>
  </si>
  <si>
    <t>Ansatte i Ã¦ldreplejen skal kunne tale og skrive et forstÃ¥eligt dansk! â€Hvis en Ã¦ldre borger ikke forstÃ¥r den ansatte, kan det betyde, at den Ã¦ldre ikke fÃ¥r den rette hjÃ¦lp og pleje,â€ siger @AdsbolAdsbl #dkpol _x000D_
https://t.co/oz80qWABWT</t>
  </si>
  <si>
    <t>Ny udlÃ¦ndingeordfÃ¸rer @FrkCallesen vil negativ social kontrol i lukkede miljÃ¸er til livs #dkpol https://t.co/TcadE5zB6x</t>
  </si>
  <si>
    <t>[{'type': 'quoted', 'id': '1321722297091317760'}]</t>
  </si>
  <si>
    <t>Mette Frederiksen og S-regeringen fÃ¸rer en uansvarlig Ã¸konomisk politik midt i en dyb krise for Danmark. Skattestigninger og svÃ¦kkelse af beskÃ¦ftigelsen er den helt forkerte vej #dkpol https://t.co/ni2hHf0ZMe</t>
  </si>
  <si>
    <t>[{'type': 'quoted', 'id': '1321705393509306370'}]</t>
  </si>
  <si>
    <t>ðŸ‘ðŸ’™ https://t.co/yhCmRw4x82</t>
  </si>
  <si>
    <t>[{'type': 'quoted', 'id': '1321583068302528512'}]</t>
  </si>
  <si>
    <t>â€œDet her skal nÃ¥s. Ikke ved at gÃ¸re normale biler dyrere, men ved at gÃ¸re grÃ¸nne biler billigereâ€_x000D_
- Tommy Ahlers #dkpol https://t.co/HjdFq7NXCB</t>
  </si>
  <si>
    <t>Den grÃ¸nne omstilling kommer ikke af sig selv - den skal kickstartes #dkpol @dr2deadline https://t.co/Cfwx7bfVeD</t>
  </si>
  <si>
    <t>. @aahlers er pÃ¥ vej i @dr2deadline for at fortÃ¦lle om vores plan for at skaffe danskerne billigere, grÃ¸nne biler #dkpol https://t.co/gnVsLrOYfz</t>
  </si>
  <si>
    <t>['aahlers', 'dr2deadline']</t>
  </si>
  <si>
    <t>I HelsingÃ¸r er en familieklub blevet lavet om til en moskÃ©. Planloven gÃ¸r, at byrÃ¥det ikke har kunnet forhindre det. Et eks. pÃ¥ snigende islamisering, kalder @MrMesserschmidt det. Regeringen kommer IKKE med et klart svar pÃ¥, om de vil Ã¦ndre loven #dkpol https://t.co/AEHH3Yl7gW</t>
  </si>
  <si>
    <t>Vi vil give danskerne skattelettelser til grÃ¸nne biler og sikre at man let og effektivt kan kÃ¸re rundt i hele DanmarkðŸ‘#dkpol #dkgreen https://t.co/0L76ndaYn3</t>
  </si>
  <si>
    <t>Stop aflivning af mink! I dag er der Ã¥bent samrÃ¥d om coronasmitte blandt mink. HÃ¸r, hvad vores fÃ¸devareordfÃ¸rer @LiseBech mener, er det vigtigste at have fokus pÃ¥ #dkpol https://t.co/wumUlAgVEm</t>
  </si>
  <si>
    <t>Vi havde ingen ultimative krav til forhandlingerne, for sÃ¥dan forhandler vi ikke. Men vi havde 15 gode forslag, og vi er rigtig godt tilfredse med resultatet. Vi er dog ikke fÃ¦rdige endnu. NÃ¦ste stop: Feriepengene. #dkpol https://t.co/ljdxnd5ZXh</t>
  </si>
  <si>
    <t>Vi vil sÃ¦tte gang i den grÃ¸nne omstilling i Danmark. _x000D_
_x000D_
Derfor foreslÃ¥r vi:_x000D_
_x000D_
Skattelettelser til grÃ¸nne bilerâœ…_x000D_
_x000D_
Investeringer i ladestandere i byer og pÃ¥ landetâœ…_x000D_
_x000D_
1 mio. grÃ¸nne biler i 2030âœ…  #dkpol https://t.co/Zeobv5YQRU</t>
  </si>
  <si>
    <t>Vi vil den grÃ¸nne omstilling - og vi snakker ikke bare om det. Vi vil give skattelettelser pÃ¥ grÃ¸nne biler og fremrykke investeringer i ladestandere i hele Danmark. Vi skal skubbe pÃ¥ udviklingen. Det er ansvarligt og vejen frem! #dkpol https://t.co/wzddiVUhW1</t>
  </si>
  <si>
    <t>Â»Vi skal passe pÃ¥, at den grÃ¸nne omstilling ikke bliver noget, vi bare taler om.Â« siger @SorenPape i @berlingske #dkpol https://t.co/UUl4h0CxRa</t>
  </si>
  <si>
    <t>['SorenPape', 'berlingske']</t>
  </si>
  <si>
    <t>Nu er det nok._x000D_
Det er afgÃ¸rende, at vi sÃ¦tter foden ned og viser tobaksbranchen, at i Danmark er det Folketinget, der bestemmer hvilke regler der gÃ¦lder i vores samfund._x000D_
#dkpol https://t.co/FEMUhujfJ4</t>
  </si>
  <si>
    <t>ALS-patienter skal have hjÃ¦lp i tide. De skal ikke vente forgÃ¦ves! #dkpol_x000D_
https://t.co/SlJEhbD3Qy</t>
  </si>
  <si>
    <t>Vi vil IKKE acceptere, at imamer udÃ¸ver social kontrol ved fx at fastholde kvinder i voldelige Ã¦gteskaber. For at fÃ¥ sagerne frem i lyset og fÃ¥ imamerne straffet, skal det vÃ¦re muligt at anmelde dem anonymt! #dkpol_x000D_
_x000D_
https://t.co/I2zUz2Pfxn</t>
  </si>
  <si>
    <t>Coronakrisen har sat dybe spor i erhvervslivet. Der er mange danske arbejdspladser pÃ¥ spil. Dansk Folkeparti mÃ¸der op til forhandlingerne i aften med en rÃ¦kke punkter, som skal give en hÃ¥ndsrÃ¦kning til trÃ¦ngte brancher @Hans_Kr_Skibby @MrMesserschmidt @flydtkjaer #dkpol https://t.co/YV71g64L1R</t>
  </si>
  <si>
    <t>['Hans_Kr_Skibby', 'MrMesserschmidt', 'flydtkjaer']</t>
  </si>
  <si>
    <t>Ingen skal true ytringsfriheden i Danmark. Og lÃ¦rerne skal vide, at vi stÃ¥r bag dem og respekterer deres faglighed og autonomi. Vi vil ikke lade ekstremister og mÃ¸rkemÃ¦nd true os til tavshed! #dkpol https://t.co/rx9LAUALxJ</t>
  </si>
  <si>
    <t>Det er uansvarligt, at S-regeringen svÃ¦kker beskÃ¦ftigelsen med 9800 personer og kommer med milliard-skattestigninger til danske virksomheder midt i en alvorlig krise for vores land. Det kÃ¦mper vi imod. Vi skal redde danskernes arbejdspladser! #dkpol https://t.co/uBUYRTF5hf</t>
  </si>
  <si>
    <t>Kulturkrigeren âœŠ https://t.co/ppgEusWiLe</t>
  </si>
  <si>
    <t>[{'type': 'quoted', 'id': '1320069798684987395'}]</t>
  </si>
  <si>
    <t>Erhvervskrigeren Mona âœŠ https://t.co/3x3L560PyN</t>
  </si>
  <si>
    <t>[{'type': 'quoted', 'id': '1320067929900224517'}]</t>
  </si>
  <si>
    <t>Hallo! Det er NU regeringen skal trÃ¦de til med hjÃ¦lp til erhvervslivet! _x000D_
Vi presser lige nu regeringen maksimalt i forhandlingerne om hjÃ¦lpepakker til erhvervslivet. Og vi har masser af krav. _x000D_
Listen fortsÃ¦tter. Vi kÃ¦mper âœŠ #dkpol https://t.co/P9tZevl1gp</t>
  </si>
  <si>
    <t>KnÃ¦k Cancerâ¤ï¸ #dkpol #knaekcancer https://t.co/85lfbJRk4q</t>
  </si>
  <si>
    <t>[{'type': 'quoted', 'id': '1320049197253578752'}]</t>
  </si>
  <si>
    <t>['dkpol', 'knaekcancer']</t>
  </si>
  <si>
    <t>Nej der er ikke styr pÃ¥ smitteopsporingen, som statsminsteren ellers har pÃ¥peget. Der skal sÃ¦ttes ind nu, sÃ¥ vi fÃ¥r kontrol med corona. Og vi skal have skabt klarhed og Ã¥benhed om regler og restriktioner, sÃ¥ danskerne og virksomhederne ikke mister tilliden!https://t.co/FQUnHNFuh0</t>
  </si>
  <si>
    <t>Sammen kan vi igen klare store udfordringer â™¥ï¸ https://t.co/lxVWaC1vnT</t>
  </si>
  <si>
    <t>Det har INTET pÃ¥ sig, at DF ikke ville vÃ¦re med til at afskaffe modregningsregler for pensionister under forhandlingerne om tidligere pension. De andre partier ville ikke bruge af det Ã¸konomiske rÃ¥derum, for at det kunne lykkes. #dkpol https://t.co/jNj8769Gpi</t>
  </si>
  <si>
    <t>Nemlig! Befolkningen, virksomhederne og foreningerne har brug for Ã¥benhed og klarhed. Det er vores politiske opgave og ansvar at skabe forudsigelighed i en uforudsigelig tid for vores land #dkpol https://t.co/PPG4VaIoiq</t>
  </si>
  <si>
    <t>[{'type': 'quoted', 'id': '1319535025646456832'}]</t>
  </si>
  <si>
    <t>Danskernes sundhed er vores vigtigste prioritet. Netop derfor er det afgÃ¸rende, at befolkningen og virksomhederne har tillid til restriktioner og retningslinjer. Ã…benhed, klarhed og faglighed er vejen frem i kampen mod corona #dkpol https://t.co/DhJDXYNLj3</t>
  </si>
  <si>
    <t>Der er brug for Ã¥benhed og klarhed i kampen mod corona, ellers risikerer vi at danskerne og danske virksomheder mister tilliden til restriktioner og retningslinjer. Derfor er det vigtigt, at sundhedsmyndigheder og Ã¸konomiske eksperter sikrer grundlaget for beslutningerne #dkpol https://t.co/64NNMlrbCS</t>
  </si>
  <si>
    <t>[{'type': 'quoted', 'id': '1319511769589624832'}]</t>
  </si>
  <si>
    <t>Trusler mod lÃ¦rere, der underviser i ytringsfrihed, er fuldstÃ¦ndigt uhÃ¸rt. Det hÃ¸rer ingen steder hjemme i Danmark. LÃ¦rerne skal vide, vi stÃ¥r bag dem. SÃ¥dan lyder budskabet fra vores formand @JakobEllemann i @tv2newsdk #dkpol https://t.co/dRrRkDSHfL</t>
  </si>
  <si>
    <t>['JakobEllemann', 'tv2newsdk']</t>
  </si>
  <si>
    <t>NÃ¥r folkeskoler underviser i ytringsfrihed og nyere dansk historie, bÃ¸r det vÃ¦re obligatorisk at vise Muhammed-tegningerne. #dkpol _x000D_
_x000D_
https://t.co/TRJqoTVg1X</t>
  </si>
  <si>
    <t>Mindre pisk. Mere gulerod ðŸ¥•_x000D_
Det betaler sig at investere i mennesker ðŸŒ¹_x000D_
_x000D_
LÃ¦s mere her: _x000D_
https://t.co/mf3zxdoeFW_x000D_
#dkpol _x000D_
@NWammen https://t.co/nx9HeNOs7J</t>
  </si>
  <si>
    <t>Partiets ledelse og de involverede parter anser denne sag som afsluttet, og der gives ikke yderligere kommentarer.</t>
  </si>
  <si>
    <t>[{'type': 'replied_to', 'id': '1318943670066991112'}]</t>
  </si>
  <si>
    <t>Ledelsen i Det Konservative Folkeparti er blevet bekendt med en rÃ¦kke episoder, hvor Orla Ã˜sterby har udvist grÃ¦nseoverskridende adfÃ¦rd overfor Brigitte Klintskov Jerkel. Derfor er ledelsen kommet frem til, at Orla fÃ¥r frataget sine ordfÃ¸rerskaber. PM: https://t.co/GB5rGfI41w</t>
  </si>
  <si>
    <t>@DanJorgensen er IKKE gÃ¥et i gang med at kigge pÃ¥, hvordan man sikrer, at alle husstande inden udgangen af 2020 har internet med en hastighed pÃ¥ 100/30-mbit. @flydtkjaer mener, at â€det er rigtig skidt.â€ #dkpol https://t.co/B6T8IXIlIQ</t>
  </si>
  <si>
    <t>['danjorgensen', 'flydtkjaer']</t>
  </si>
  <si>
    <t>Norden rykker tÃ¦ttere pÃ¥ hinanden militÃ¦rt, fortÃ¦ller @espersendf. Dansk Folkeparti foreslÃ¥r derfor, at vi igen kigger pÃ¥ muligheden for en nordisk militÃ¦r alliance #dkpol #nordiskforsvarssamarbejde #df https://t.co/SVSBUHAGiN</t>
  </si>
  <si>
    <t>['dkpol', 'nordiskforsvarssamarbejde', 'df']</t>
  </si>
  <si>
    <t>I Danmark har vi ytringsfrihed. Og ekstremister og mÃ¸rkemÃ¦nd skal ikke diktere, hvordan lÃ¦rere underviser i danske skoler. Vi er et frit demokratisk samfund, og det skal alle respektere. Og de som kommer hertil skal lÃ¦re det! #dkpol https://t.co/jpcx8TZsT3</t>
  </si>
  <si>
    <t>@Pia_Kjaersgaard : Hvis man ikke kan tilgive en fejlanbragt hÃ¥nd for ti Ã¥r siden,sÃ¥ er jeg bange for, at det pludselig handler om noget andet.Nemlig om man kan vippe bÃ¥den sÃ¥ tilstrÃ¦kkelig meget, sÃ¥ passageren falder i vandet. SÃ¥ handler det om magt #dkpol https://t.co/cGChi0Xdgy</t>
  </si>
  <si>
    <t>Det kan simpelthen ikke vÃ¦re rigtigt, at en 31-Ã¥rig syrisk mand slipper med en advarsel efter at have truet sin sagsbehandler. Truer udlÃ¦ndinge offentligt ansatte, skal de udvises! #dkpol _x000D_
_x000D_
https://t.co/0VpGpQozwC</t>
  </si>
  <si>
    <t>UdlÃ¦ndingestyrelsen siger, at man ikke behÃ¸ver at vÃ¦re dansk statsborger for at behandle ansÃ¸gninger om opholdstilladelse. Nu krÃ¦ver @skaarup_df, at den socialdemokratiske regering kommer pÃ¥ banen i sagen. #dkpol https://t.co/mg6xVlKH6K</t>
  </si>
  <si>
    <t>Nyt ugebrev fra @Kristianthdahl: Frankrigs tragedie udstiller faren ved indvandring fra muslimske lande #dkpol https://t.co/cCsNLQ4olU</t>
  </si>
  <si>
    <t>I Venstre mener vi, at det skal kunne betale sig at tage et arbejde #dkpol https://t.co/Wy6r5XuK7M</t>
  </si>
  <si>
    <t>Det er pÃ¥ tide at fÃ¥ genetableret gode demokratiske principper og spilleregler. Magten skal tilbage til folkestyret #dkpol https://t.co/8q6HZsXvtO</t>
  </si>
  <si>
    <t>@MrMesserschmidt foreslÃ¥r, at hÃ¥ndvÃ¦rkerfradraget udvides, sÃ¥ det ikke kun omfatter arbejdslÃ¸n, men ogsÃ¥ energibesparende investeringer som isolering, nye vinduer og varmepumper. Det skal ogsÃ¥ vÃ¦re muligt at pulje sit fradrag over tre Ã¥r. #dkpol https://t.co/c9aiTsHeri</t>
  </si>
  <si>
    <t>Foreninger og virksomheder har brug for klarhed og transparens. Restriktioner skal give mening. Ellers risikerer vi, at tilliden forsvinder #dkpol https://t.co/LRYd7FHLi7</t>
  </si>
  <si>
    <t>[{'type': 'quoted', 'id': '1316660925475291137'}]</t>
  </si>
  <si>
    <t>Vi skal fÃ¸rst og fremmest passe pÃ¥ hinanden. Men hvis den sunde fornuft forsvinder fra reglerne, sÃ¥ risikerer vi, at folk slÃ¦kker pÃ¥ forholdsreglerne._x000D_
Derfor bakker vi op om Superligaordningen, som sikrer flere tilskuer pÃ¥ stadion igen âš½ï¸ #dkpol #sldk https://t.co/kPfiQztC6i</t>
  </si>
  <si>
    <t>['dkpol', 'sldk']</t>
  </si>
  <si>
    <t>@Hans_Kr_Skibby krÃ¦ver, at @MogensJensenS kommer pÃ¥ banen! Han skal bl.a. svare pÃ¥, hvorfor det er rimeligt, at dyretransportchauffÃ¸rer skal betale bÃ¸der, hvis de kÃ¸rer med dyr, der ikke er transportegnede. Det er ikke chauffÃ¸rernes afgÃ¸relse! #dkpol https://t.co/h7N3ThEuwX</t>
  </si>
  <si>
    <t>['Hans_Kr_Skibby', 'MogensJensenS']</t>
  </si>
  <si>
    <t>Mon det gik op for Socialdemokratiet, at der ikke nÃ¸dvendigvis er en sammenhÃ¦ng mellem tid pÃ¥ arbejdsmarkedet og nedslidning?_x000D_
For man kan slet ikke fÃ¥ Arne-pensionen, FORDI man er nedslidt. Pensionen har faktisk intet med nedslidning at gÃ¸re. #dkpol _x000D_
https://t.co/QlBldMTk3Y</t>
  </si>
  <si>
    <t>LÃ¦s 25-Ã¥rs jubilÃ¦umsudgaven af Dansk Folkeblad herðŸ‘‡ðŸ»ðŸ‡©ðŸ‡° #dkpol https://t.co/jZPLoARMTN</t>
  </si>
  <si>
    <t>Vold, tyverier og narkohandel begÃ¥et af beboerne pÃ¥ KÃ¦rshovedgÃ¥rd er steget voldsomt de seneste Ã¥r. Men den socialdemokratiske regering er endnu ikke kommet med en lÃ¸sning pÃ¥ problemet. Nu krÃ¦ver DF, at ministeren kommer pÃ¥ banen! #dkpol_x000D_
_x000D_
https://t.co/1ofHf5KWGU</t>
  </si>
  <si>
    <t>@LiseBech ser stÃ¦rkt kritisk pÃ¥ beslutningen om at aflive 1,5 millioner mink i Nordjylland. Den er HELT ude af proportioner og kompensationsordningen er urimelig â€“ den burde vÃ¦re pÃ¥ 100 procent! #dkpol_x000D_
_x000D_
https://t.co/VGoqmPDHvY</t>
  </si>
  <si>
    <t>S-regeringen fejrer, at Danmark bliver fattigere og beskÃ¦ftigelsen svÃ¦kkes. Venstre vil en anden vej. Vi vil skabe gode danske job, fÃ¥ flere i arbejde og gÃ¸re vores samfund rigere, sÃ¥ vi har rÃ¥d til velfÃ¦rd og grÃ¸n omstilling! #dkpol https://t.co/Bj6aWttXXX</t>
  </si>
  <si>
    <t>I sandhed to veje i dansk politik. S-regeringen og resten af venstreflÃ¸jen, som vÃ¦lter skatter ud over arbejdende danskere og hÃ¦ver sociale ydelser til indvandrere. Og sÃ¥ Venstres vej, hvor vi investerer i jobskabelse og grÃ¸n omstilling - og gÃ¸r det attraktivt at tage et arbejde! https://t.co/dLG0kS7kdu</t>
  </si>
  <si>
    <t>[{'type': 'quoted', 'id': '1315202588053311488'}]</t>
  </si>
  <si>
    <t>Nyt ugebrev fra @Kristianthdahl - En begivenhedsrig uge: DF-jubilÃ¦um, Ã…bningsdebat og pensionsaftale! #dkpol https://t.co/7DaOQ6PcaA</t>
  </si>
  <si>
    <t>De mennesker, der har haft de lÃ¦ngste og hÃ¥rdeste arbejdsliv i Danmark, fÃ¥r nu mulighed for at gÃ¥ pÃ¥ tidligere pension. Det lykkedes samtidig at nedbringe en rÃ¦kke skatter pÃ¥ erhvervslivet og forbedre seniorpensionsordningen. En god aftaleðŸ˜ŠðŸ‡©ðŸ‡° #dkpol _x000D_
https://t.co/FDof0va7xA</t>
  </si>
  <si>
    <t>Statsminister Mette Frederiksen og S-regeringen vÃ¦lter skatter ud over danske virksomheder. Det er uansvarligt #dkpol https://t.co/nVoDY6SSxn</t>
  </si>
  <si>
    <t>S-regeringen i fuld gang med at gÃ¸re Danmark og danskerne fattigere. Det er den helt forkerte vej midt i en alvorlig Ã¸konomisk krise. Der er brug for jobskabelse, ivÃ¦rksÃ¦tteri og grÃ¸n omstilling! #dkpol https://t.co/ocIUY745Hm</t>
  </si>
  <si>
    <t>Nu skal vi i gang med at fÃ¥ hentet pengene ind i kampen mod momssvindelen i bl.a. indvandrermiljÃ¸er, og de skal bruges pÃ¥ at hjÃ¦lpe nedslidte i Danmark! Det har vi vedtaget i pensionsaftalen #dkpol https://t.co/zrBPX4gzM5</t>
  </si>
  <si>
    <t>Regeringen vÃ¦lter nye skatter ud over danskerne og virksomheder. Det er et direkte angreb pÃ¥ danske arbejdspladser midt i en Ã¸konomisk krise. Det er den forkerte vej. I Venstre vil vi prioritere jobskabelse og grÃ¸n omstilling. Det er ansvarligt!  #dkpol https://t.co/KHMOuL74Ie</t>
  </si>
  <si>
    <t>Arnepensionen er IKKE en pension for de nedslidte_x000D_
_x000D_
Sandheden er, at man ikke kan fÃ¥ Arnepension, fordi man er nedslidt. Vi var med til at lave seniorpensionsordningen, som mÃ¥lrettet giver nedslidte mulighed for at gÃ¥ seks Ã¥r tidligere pÃ¥ pension. DÃ©t er en ordning for nedslidte. https://t.co/y5DlLsrUCu</t>
  </si>
  <si>
    <t>Pensionsaftale pÃ¥ plads i nat. StÃ¦rke DF-aftrykðŸ˜ŠðŸ‡©ðŸ‡°. Der kommer bl.a. forbedringer seniorpensionsordningen. Og DF har som finansiering sikret krav om digitale kasseapparater for at komme momssvindel til livs i sÃ¦rligt indvandrermiljÃ¸erne â€“ i grÃ¸nthandlerne osv #dkpol</t>
  </si>
  <si>
    <t>Vi skal tage hÃ¥nd om vores psykisk sÃ¥rbare alle Ã¥rets dage. Det mener vi i DF bl.a. skal gÃ¸res ved at give personer med skizofreni gratis depot-medicin resten af deres liv. Skizofreni er en livslang lidelse, sÃ¥ selvfÃ¸lgelig skal medicinen ogsÃ¥ vÃ¦re gratis HELE livet! #dkpol https://t.co/n7R5UAmTcI</t>
  </si>
  <si>
    <t>RenÃ© Christensen: â€œSÃ¥ er der lidt pause i pensionsforhandlingerne. DF kÃ¦mper for, at det ogsÃ¥ kommer til at handle om seniorpensionðŸ’ª. Regeringens model kan ikke stÃ¥ alene #dkpol https://t.co/wMpT9lTGVO</t>
  </si>
  <si>
    <t>Det er uansvarligt, at S-regeringen har hÃ¦vet offentlige ydelser til arbejdslÃ¸se indvandrere med 2000 kr. ekstra om mÃ¥neden skattefrit. Mens hÃ¥rdtarbejdende danskere og danske virksomheder rammes af skattestigninger #dkpol https://t.co/eBt3qDasbr</t>
  </si>
  <si>
    <t>Helt enig med @DanskErhverv. Regeringens ivÃ¦rksÃ¦tterskat gÃ¸r Danmark fattigere og slukker lyset i Ã¸jnene pÃ¥ driftige danskere. Det er uansvarligt, og gÃ¸r det svÃ¦rere at komme ud af den alvorlige Ã¸konomiske krise! https://t.co/MV4WCLZa14</t>
  </si>
  <si>
    <t>@Kristianthdahl mener, at regeringen kÃ¸rer en alt for enerÃ¥dig coronakurs. NÃ¥r epidemiloven Ã¦ndres, skal det sikres, at Folketinget inddrages i beslutningerne! #dkpol_x000D_
https://t.co/SXy9Ql1Rno</t>
  </si>
  <si>
    <t>@KarenMunke Det har vi nu brugt meget lÃ¦nge :)</t>
  </si>
  <si>
    <t>[{'type': 'replied_to', 'id': '1314321864391569409'}]</t>
  </si>
  <si>
    <t>['KarenMunke']</t>
  </si>
  <si>
    <t>@NielsBruun6 @jburmeister4321 IsÃ¦r socialisterne selv.</t>
  </si>
  <si>
    <t>[{'type': 'replied_to', 'id': '1314214796447735808'}]</t>
  </si>
  <si>
    <t>['jburmeister4321']</t>
  </si>
  <si>
    <t>I morgen skal vi forhandle minimumsnormeringer._x000D_
_x000D_
BÃ¸rneordfÃ¸rer @JakobSoelvhoej vil gÃ¸re op med de snydenormeringer, som ministeriet bruger i dag. I dag tÃ¦ller bl.a. ledere, vikarer og studerende med i normeringerne, sÃ¥ tallene ser pÃ¦nere ud pÃ¥ papiret. _x000D_
_x000D_
https://t.co/YwnFf04y9T</t>
  </si>
  <si>
    <t>['JakobSoelvhoej']</t>
  </si>
  <si>
    <t>Inger StÃ¸jberg kÃ¦mper for danske ivÃ¦rksÃ¦ttere og danske arbejdspladser #dkpol https://t.co/ctFAmvrDi3</t>
  </si>
  <si>
    <t>Regeringens ivÃ¦rksÃ¦tterskat er et direkte angreb pÃ¥ vÃ¦kst og velstand i Danmark. Vi vil i stedet gÃ¸re vores land rigere for at sikre vores velfÃ¦rd og grÃ¸n omstilling #dkpol #dkbiz https://t.co/QFMqGD5qaV</t>
  </si>
  <si>
    <t>"Danmark brug for en storsindet regering, der tager ansvar for sine fejl og lÃ¸ser dem â€“ i stedet for at fremture i sine fejltagelser." #dkpol https://t.co/v21O5PvLFU</t>
  </si>
  <si>
    <t>"Man skal godt nok have vÃ¦ret meget lÃ¦nge i den offentlige fagbevÃ¦gelse for at kunne se pÃ¥ optagelserne af Else og sÃ¥ tÃ¦nke, at det er synd for de ansatte. Se, dÃ©t er at fremture i sine fejltagelser." #dkpol https://t.co/5uqbCYtDhB</t>
  </si>
  <si>
    <t>"VelfÃ¦rd er mere og andet end offentlige institutioner. Det er en alvorlig fejltagelse at glemme familien, nÃ¥r det kommer til diskussionen om det gode bÃ¸rneliv og velfÃ¦rd for familierne." #dkpol https://t.co/H4gbwVFEEm</t>
  </si>
  <si>
    <t>"I starten af coronakrisen blev der begÃ¥et nogle fejl. Fair nok. Men at man spiller med sÃ¥ lukkede kort, agerer sÃ¥ vilkÃ¥rligt og uigennemsigtigt og uden logik, er en fundamental fejltagelse." #dkpol https://t.co/3Zw4ub5GQO</t>
  </si>
  <si>
    <t>"Alle begÃ¥r fejl. Men retter man ikke sine fejl, bliver de til fejltagelser." #dkpol https://t.co/FGZ4ev0piv</t>
  </si>
  <si>
    <t>FÃ¸lg med i Alex' tale her: https://t.co/QL1XLqgdPj_x000D_
#dkpol https://t.co/1l8f9WKjVb</t>
  </si>
  <si>
    <t>Om lidt gÃ¥r vores formand pÃ¥ - fÃ¸lg ham pÃ¥ Facebook: https://t.co/mVftkBGdCE #dkpol</t>
  </si>
  <si>
    <t>Regeringen gÃ¥r skatte-amok. Det gÃ¸r danskerne fattigere. Det kÃ¦mper vi i Venstre indÃ¦dt imod ðŸ‘ðŸ’™ #dkpol https://t.co/Y92xoX3wKg</t>
  </si>
  <si>
    <t>Regeringen gÃ¥r til angreb pÃ¥ Danmarks ivÃ¦rksÃ¦ttere med deres ivÃ¦rksÃ¦tterskat! Det bliver dyrt for Danmark #dkpol #dkbiz https://t.co/RsHMx1tgho</t>
  </si>
  <si>
    <t>Genopretningen af dansk Ã¸konomi skal vÃ¦re retfÃ¦rdig. Vi skal bekÃ¦mpe arbejdslÃ¸shed og investere i vores fÃ¦lles velfÃ¦rd #dkpol https://t.co/yGGHoFuVR6</t>
  </si>
  <si>
    <t>"Der er ingen kloge mennesker, der lÃ¦ngere Ã¸nsker sig socialisme. Og samtlige lande, der har prÃ¸vet det, har skilt sig af med det igen." Enhedslisten var vist ikke helt enig. #dkpol https://t.co/v3oA4MttOt</t>
  </si>
  <si>
    <t>"Enhedslisten vil hÃ¦ve marginalskatten til 70 %. Er det sÃ¥ egentlig nok? Hvor langt skal skatten op, fÃ¸r vi har nÃ¥et det socialistiske drÃ¸mmesamfund?" #dkpol https://t.co/xrRKfHLO34</t>
  </si>
  <si>
    <t>Formanden spurgte Pia Olsen Dyhr om interessen i en fyringsreform i den offentlige sektor, sÃ¥ dÃ¥rlige ledere fyres - fx. blev plejehjemslederen pÃ¥ KongsgÃ¥rden efter Else-sagen bare forflyttet. DesvÃ¦rre var svaret mest lÃ¸s snak #dkpol https://t.co/Hh4fnQh7JN</t>
  </si>
  <si>
    <t>"Voksenproblemer skal lÃ¸ses af voksne og ikke vÃ¦ltes over pÃ¥ bÃ¸rn. Kan Det Radikale Venstre ikke se, at det er farligt at inducere angst i bÃ¸rn ved at skrÃ¦mme dem med voksenproblemer sÃ¥som klimaforandringer?" #dkpol https://t.co/nxDl4OKOp6</t>
  </si>
  <si>
    <t>@Kristianthdahl â€Vi har foreslÃ¥et et opgÃ¸r med brodne kar i Ã¦ldreplejen. SÃ¥ de mange dygtige medarbejdere ikke skal slÃ¥es i hartkorn med folk, der slet ikke bÃ¸r arbejde i Ã¦ldreplejen.â€ #dkpol #ftlive</t>
  </si>
  <si>
    <t>@Kristianthdahl â€Ã†ldre, som ikke kan klare sig selv, skal have en vÃ¦rdig omsorg.â€ #dkpol #ftlive</t>
  </si>
  <si>
    <t>@Kristianthdahl â€For at lÃ¸se problemerne skal vi forstÃ¥, at der er et reelt kultursammenstÃ¸d i vort land." #dkpol #ftlive</t>
  </si>
  <si>
    <t>@Kristianthdahl â€Det kan vÃ¦re fint med opholdsforbud og fjernelse af statussymboler for utilpassede unge med udenlandsk baggrund. Men vi mÃ¥ ikke nÃ¸jes med at flytte problemerne rundt i landet. Vi skal lÃ¸se dem!â€ #dkpol #ftlive</t>
  </si>
  <si>
    <t>@Kristianthdahl â€Er der Ã©t omrÃ¥de, der er afgÃ¸rende vigtigt for Danmarks fremtid, er det netop udlÃ¦ndingepolitikken.â€ #dkpol #ftlive</t>
  </si>
  <si>
    <t>@Kristianthdahl â€Vi skal have nye retningslinjer for hÃ¥ndteringen af corona. Vi skal have stÃ¸rre indsigt - vi skal have stÃ¸rre medindflydelse - sÃ¥ vi kan gÃ¸re netop det, som STM talte om i tirsdags: LÃ¸se udfordringen med COVID-19 i fÃ¦llesskab!â€ #dkpol #ftlive</t>
  </si>
  <si>
    <t>@Kristianthdahl â€Vi skal bekÃ¦mpe corona. Vi skal passe pÃ¥ hinanden. Vi er i DF helt klar pÃ¥, at situationen krÃ¦ver restriktioner. Men de skal vÃ¦re afpassede. Og de skal kunne fungere i den virkelige verden.â€ #dkpol #ftlive</t>
  </si>
  <si>
    <t>@AlexVanopslagh spurgte, men savnede desvÃ¦rre svar pÃ¥, om Venstre vil gÃ¥ med til en aftale om en grÃ¸n skattereform, der gÃ¸r benzin- og dieselbiler endnu dyrere, selvom elbiler bliver meget billigere #dkpol https://t.co/iNULgaxbPe</t>
  </si>
  <si>
    <t>â€Vi betaler en for hÃ¸j pris, nÃ¥r vi forsÃ¸ger at skrue tiden tilbage: Til â€™de gode gamle dageâ€™ og bilder os selv ind, alting var bedre dengang. Vi skal ikke tilbage til fortiden. Vi skal ind i fremtiden.â€ @sophieloehde #ftlive</t>
  </si>
  <si>
    <t>['ftlive']</t>
  </si>
  <si>
    <t>['sophieloehde']</t>
  </si>
  <si>
    <t>â€De unge skal vide, at der er brug for dem.  De unge skal vide, at fremtiden tilhÃ¸rer dem. Vi, de voksne, har den kun til lÃ¥ns. Det er dÃ©m, der ejer i morgen. Og uanset hvad der sker, vil der altid vÃ¦re et i morgenâ€ @sophieloehde #ftlive</t>
  </si>
  <si>
    <t>â€Lad mig sige det helt klart: Der er ingen i Danmark der skal frygte at blive gamle. Derfor vil Venstre gÃ¸re op med den kultur, hvor borgerne er endt med at vÃ¦re til for systemet og ikke omvendtâ€ @sophieloehde #ftlive</t>
  </si>
  <si>
    <t>â€De udviste kriminelle udlÃ¦ndinge skal ud. Og indtil de kommer dÃ©t, skal de vÃ¦re pÃ¥ et tredje udrejsecenter, sÃ¥ langt vÃ¦k fra almindelige mennesker som muligt. Vi vil en stram og konsekvent udlÃ¦ndingepolitikâ€ @sophieloehde #ftlive</t>
  </si>
  <si>
    <t>â€Regeringen har ogsÃ¥ valgt at brÃ¦nde alle de penge af, som det tidligere blÃ¥ flertal afsatte til et tredje udrejsecenter. De kriminelle udlÃ¦ndinge har vundet. Og har fÃ¥et lov til at blive pÃ¥ KÃ¦rshovedgÃ¥rd med utryghed, vold og overfald til fÃ¸lgeâ€ @sophieloehde #ftlive</t>
  </si>
  <si>
    <t>â€Lysten til at blive ivÃ¦rksÃ¦tter kvÃ¦les, nÃ¥r vilkÃ¥rene ikke er gode nok. Og det er de ikke i dag. Regeringen har allerede hÃ¦vet skatter og afgifter med milliarder â€“ og flere skadelige socialdemokratiske skattestigninger er pÃ¥ vej.â€ @sophieloehde #ftlive</t>
  </si>
  <si>
    <t>â€Hvis Danmark bruger regeringens hockeystav, sÃ¥ skyder vi forbi klimamÃ¥letâ€ @sophieloehde #ftlive</t>
  </si>
  <si>
    <t>â€Fremtiden den er grÃ¸n. Det er ikke til diskussion. Det eneste valg vi kan trÃ¦ffe er, om vi vil vÃ¦re fÃ¸rst eller sidstâ€ @sophieloehde #ftlive</t>
  </si>
  <si>
    <t>â€I tirsdags stod statsministeren her pÃ¥ talerstolen og glÃ¦dede sig over de reformer, der har skabt en sund dansk Ã¸konomi. Derfor undrer det mig, at statsministeren har valgt en helt anden vej: En vej hvor Danmark bliver fattigere og reformer rulles baglÃ¦nsâ€  @sophieloehde #ftlive</t>
  </si>
  <si>
    <t>â€I oppositionen har vi i over et Ã¥r haft alvorlige hovedpiner af den nuvÃ¦rende regering. Og det har altsÃ¥ for vores formands vedkommende sat sig sÃ¥ hÃ¥rdt i nakken, at det har vÃ¦ret nÃ¸dvendigt med et kirurgisk indgreb. Men han er i bedring. Og snart tilbage" @sophieloehde #ftlive</t>
  </si>
  <si>
    <t>FÃ¸lg med ved 11-tiden, nÃ¥r @Kristianthdahl gÃ¥r pÃ¥ Folketingets talerstol. #dkpol #ftlive_x000D_
https://t.co/oStzzjhwfb</t>
  </si>
  <si>
    <t>@Pia_Kjaersgaard har i dag overrakt en velfortjent roset til vores skatteordfÃ¸rer @flydtkjaer, der er blevet ridder af Dannebrog. Vi Ã¸nsker ham alle et stort tillykke! ðŸ‡©ðŸ‡°ðŸ‡©ðŸ‡° https://t.co/moCnVQXOAk</t>
  </si>
  <si>
    <t>['Pia_Kjaersgaard', 'flydtkjaer']</t>
  </si>
  <si>
    <t>"Statsministeren taler som om, man har planlagt at sende en rumraket til Mars, fordi hun har foreslÃ¥et at sÃ¦tte nogle fÃ¥ kommuner fri pÃ¥ fÃ¥ udvalgte velfÃ¦rdsomrÃ¥der. Hvorfor ikke sÃ¦tte velfÃ¦rden mere fri?"#dkpol https://t.co/UC68jvCj1M</t>
  </si>
  <si>
    <t>Vores bolig- og miljÃ¸ordfÃ¸rer, Egil Hulgaard, er kommet pÃ¥ Twitter ðŸ¥³ FÃ¸lg ham her ðŸ‘‡ #dkpol https://t.co/Bp5NBewkcx</t>
  </si>
  <si>
    <t>[{'type': 'quoted', 'id': '1313863241135804418'}]</t>
  </si>
  <si>
    <t>Vi skal holde hÃ¥nden under danske virksomheder, de smÃ¥ selvstÃ¦ndige, ivÃ¦rksÃ¦tterne og foreningslivet. De skaber gode arbejdspladser og sikrer vÃ¦kst i Danmark! @DanskIndustri @DanskErhverv @SMVdanmark #dkpol https://t.co/AHeOJDVe6Y</t>
  </si>
  <si>
    <t>[{'type': 'quoted', 'id': '1313751560929902592'}]</t>
  </si>
  <si>
    <t>['DanskIndustri', 'DanskErhverv', 'SMVdanmark']</t>
  </si>
  <si>
    <t>@Kristianthdahl mener, at der skal mere til end opholdsforbud og stÃ¸rre bÃ¸der i bekÃ¦mpelsen af unge, der skaber utryghed. Udvisninger er nÃ¸dvendige! #dkpol https://t.co/fu56IPntDi</t>
  </si>
  <si>
    <t>Man kan ikke gÃ¥ pÃ¥ kompromis med klimaet #dkgreen #dkpol https://t.co/movkOGzayc</t>
  </si>
  <si>
    <t>[{'type': 'quoted', 'id': '1313535802866008064'}]</t>
  </si>
  <si>
    <t>"Det er jo meget sigende, at Nicolai Wammen kritiserer os for, at vi gÃ¥r ind for topskattelettelser - altsÃ¥ politik, der skaber vÃ¦kst, imens han praler af politik, der Ã¸delÃ¦gger vÃ¦kst." @DebattenDR2 #dkpol https://t.co/ud9aVT140r</t>
  </si>
  <si>
    <t>['DebattenDR2']</t>
  </si>
  <si>
    <t>"Vi skal skabe bedre muligheder for at trÃ¦kke sig tidligere tilbage fra arbejdsmarkedet pÃ¥ egen regning - i stedet for pÃ¥ andres regning. Det er jo ikke synd for folk at gÃ¥ pÃ¥ arbejde." _x000D_
@DebattenDR2 #dkpol https://t.co/lZ8Frg3rqD</t>
  </si>
  <si>
    <t>@allaneu @DebattenDR2 Vores familieudspil gÃ¥r netop ud pÃ¥ at give alle familier i arbejde den mulighed. Det er i det socialdemokratiske system, der brandbeskatter familierne, at man skal vÃ¦re rig for at trÃ¦de ud af hamsterhjul.</t>
  </si>
  <si>
    <t>[{'type': 'replied_to', 'id': '1313542906968506368'}]</t>
  </si>
  <si>
    <t>['allaneu', 'DebattenDR2']</t>
  </si>
  <si>
    <t>Borgerlige, nÃ¥r socialister taler dunder mod vÃ¦kst og velstand, men stadig vil dele penge ud: https://t.co/cI7eY9cX5g</t>
  </si>
  <si>
    <t>"Hvis der ikke bliver tjent penge, sker der jo intet. Det er den fÃ¸rste regering i mange Ã¥r, der ingen initiativer har for at skabe vÃ¦kst, arbejdspladser og investeringer." @DebattenDR2 #dkpol https://t.co/suwzMFd2sP</t>
  </si>
  <si>
    <t>"Vi bliver ikke lykkelige af vÃ¦kst alene. Vi bliver lykkelige af mere tid med vores nÃ¦re. Derfor skal familierne have mere frihed til at bruge mere tid med deres bÃ¸rn i stedet for at arbejde sÃ¥ meget for at betale skat for at finansiere staten." @DebattenDR2 #dkpol https://t.co/KQQURjlpNh</t>
  </si>
  <si>
    <t>@BjarkeCharlie @AlexVanopslagh @DebattenDR2 Det er i hvert fald pÃ¥ fjernsynet!</t>
  </si>
  <si>
    <t>[{'type': 'replied_to', 'id': '1313533482413494280'}]</t>
  </si>
  <si>
    <t>['BjarkeCharlie', 'AlexVanopslagh', 'DebattenDR2']</t>
  </si>
  <si>
    <t>"Mange er imponerede over Mette Frederiksens empatiske udstrÃ¥ling - og stramme styring af det hele. Men bare vent og se, nÃ¥r empatien viser sig at vÃ¦re en facade. SÃ¥ er der kun den stramme styring tilbage. SÃ¥ mÃ¥ der liberale lÃ¸sninger til." @DebattenDR2 #dkpol https://t.co/CPJWfewIGn</t>
  </si>
  <si>
    <t>Se formand @AlexVanopslagh netop nu i @DebattenDR2  - men pÃ¥ forhÃ¥nd kan vi godt afslÃ¸re, at folketingsÃ¥ret desvÃ¦rre for det arbejdende Danmark nok bliver blodrÃ¸dt #dkpol https://t.co/WppLA9mHy2</t>
  </si>
  <si>
    <t>@DanskDf1995 Stort tillykke</t>
  </si>
  <si>
    <t>[{'type': 'replied_to', 'id': '1313377145926955008'}]</t>
  </si>
  <si>
    <t>['DanskDf1995']</t>
  </si>
  <si>
    <t>Dybt problematisk, at regeringen vil viderefÃ¸re en ordning, som giver arbejdslÃ¸se indvandrere op til 2000 kroner ekstra om mÃ¥neden. Det er den helt forkerte vej at gÃ¥ ðŸ‘Ž #dkpol https://t.co/x5WkGF0eG0</t>
  </si>
  <si>
    <t>[{'type': 'quoted', 'id': '1313435908759224321'}]</t>
  </si>
  <si>
    <t>â€I dag rÃ¥ber vi et hurra i vores hjerterâ€ #dkpol https://t.co/QCDh8ThV2m</t>
  </si>
  <si>
    <t>KÃ¦re Dansk Folkeparti _x000D_
_x000D_
Et stort og hÃ¸jt tillykke med jeres 25 Ã¥rs jubilÃ¦um. Tak for jeres bidrag gennem Ã¥rene. _x000D_
_x000D_
Hurra! https://t.co/wgLi9jlRJP</t>
  </si>
  <si>
    <t>@sriisej @AlexVanopslagh Det er desvÃ¦rre ikke muligt, at kÃ¸be koppet pt. Vi arbejder pÃ¥ en mÃ¥de hvorpÃ¥ det kan lade sig gi sig, med lovgivning ogsÃ¥. sÃ¥ snart/hvis, det bliver muligt, skal vi vÃ¦re de fÃ¸rste til at give besked.</t>
  </si>
  <si>
    <t>[{'type': 'replied_to', 'id': '1313408579194544128'}]</t>
  </si>
  <si>
    <t>['sriisej', 'AlexVanopslagh']</t>
  </si>
  <si>
    <t>@AlexVanopslagh er klar til Folketingets Ã¥bning. Stort arbejde venter forude. Vi er klar til at tage, men ogsÃ¥ give ansvar. _x000D_
#dkpol https://t.co/PEdBf0x7hM</t>
  </si>
  <si>
    <t>Vi er sÃ¥ enige! _x000D_
_x000D_
Tak til @informeren og til de 139 bag klimaappellen, og tak til alle, der skriver under lige nu ðŸ’šâ¤ï¸_x000D_
_x000D_
Klimaet krÃ¦ver handling NU! https://t.co/HXj0M3Locg</t>
  </si>
  <si>
    <t>['informeren']</t>
  </si>
  <si>
    <t>I dag er det 25 Ã¥r siden, at DF blev stiftet ðŸ‡©ðŸ‡° LÃ¦s mere om partiets historie her ðŸ‘‡ðŸ» #dkpol_x000D_
_x000D_
https://t.co/DAGj6ndjFZ</t>
  </si>
  <si>
    <t>SelvfÃ¸lgelig skal peberspray ikke gÃ¸res ulovlig igen! Pebersprayen giver tryghed. #dkpol  https://t.co/R20aM6q0ec</t>
  </si>
  <si>
    <t>Nemlig @DanskIndustri. Lad os nu give danskerne Ã¸get frit valg, sÃ¥ de hurtigere kan blive testet for corona. Det offentlige og det private skal spille sammen - ikke imod hinanden. Tak til alle for at tage Ã¥bent imod vores forslag! #dkpol https://t.co/AsIppxb5I4</t>
  </si>
  <si>
    <t>Vi fik indfÃ¸rt Ã¦ldrechecken â€“ nu skal vi videre og have Ã¦ldrechecken gjort skattefri. https://t.co/5w0wr2PTu6</t>
  </si>
  <si>
    <t>Lad os nu give danskerne hurtige og effektive test. Vi foreslÃ¥r at lade private hjÃ¦lpe til, sÃ¥ flere borgere kan komme til med det samme #dkpol https://t.co/if8hEbZLFY</t>
  </si>
  <si>
    <t>Â»KlimamÃ¥lsÃ¦tningen er kernen i det, vores nuvÃ¦rende flertal er valgt pÃ¥. Det er det, regeringen er valgt pÃ¥. Der skal leveres. Det er vi villige til at gÃ¥ uendeligt langt for at sikre.Â«_x000D_
- @PSkipperEL pÃ¥ vores Ã¥rsmÃ¸de #dkpol_x000D_
https://t.co/80ZmzoBEDl</t>
  </si>
  <si>
    <t>['PSkipperEL']</t>
  </si>
  <si>
    <t>@SFpolitik Tusind tak â¤ï¸ðŸ’šâ¤ï¸</t>
  </si>
  <si>
    <t>[{'type': 'replied_to', 'id': '1312336580556840961'}]</t>
  </si>
  <si>
    <t>['SFpolitik']</t>
  </si>
  <si>
    <t>Kl. 12.45 taler @PSkipperEL til vores digitale Ã¥rsmÃ¸de. For fÃ¦lles velfÃ¦rd, grÃ¸n omstilling og social retfÃ¦rdighed. Se med pÃ¥ https://t.co/4LDSo4ddO1 eller TV 2 News #dkpol</t>
  </si>
  <si>
    <t>Vi fik vedtaget burka-og niqabforbuddet â€“ nu skal vi videre og have forbudt hovedtÃ¸rklÃ¦det pÃ¥ uddannelsesinstitutionerne. #dkpol https://t.co/uxdrXJcP0B</t>
  </si>
  <si>
    <t>I disse dage kan vi sÃ¸ge om at fÃ¥ udbetalt feriepenge for 3 af vores 5 indefrosne ferieuger. I DF mener vi, at vi skal have ret til at fÃ¥ udbetalt alle de indefrosne feriepenge â€“  det er trods alt vores EGNE PENGE.  #dkpol https://t.co/8Vylq2ijo6</t>
  </si>
  <si>
    <t>Flere ansatte i UdlÃ¦ndingestyrelsen arbejder i deres fritid frivilligt for organisationen @RefWelcome. @Pia_Kjaersgaard stiller derfor spÃ¸rgsmÃ¥l til @mattiastesfaye om bl.a. de ansattes upartiskhed og habilitet. #dkpol https://t.co/W4kZEg37Dr</t>
  </si>
  <si>
    <t>['RefWelcome', 'Pia_Kjaersgaard', 'mattiastesfaye']</t>
  </si>
  <si>
    <t>Alvorlig og bekymrende udvikling i ledigheden. Vigtigt at vi nu gÃ¸r alt, hvad vi kan for at skabe vÃ¦kst og arbejdspladser i Danmark. S-regeringen gÃ¥r den helt forkerte vej med massive skatte- afgiftsstigninger til danskerne! #dkpol https://t.co/7jvwqmN0HK</t>
  </si>
  <si>
    <t>@KWEkristian og @sofiecn taler #sexisme og #ligestilling lige nu - fÃ¸lg med her eller ring til os pÃ¥ 33 37 47 47 hvis du selv har lÃ¸sningsforslag eller en historie, du vil dele._x000D_
_x000D_
https://t.co/VPlDETRzX2_x000D_
_x000D_
#dkpol https://t.co/eLAOIDe4Ux</t>
  </si>
  <si>
    <t>['sexisme', 'ligestilling', 'dkpol']</t>
  </si>
  <si>
    <t>['KWEkristian', 'sofiecn']</t>
  </si>
  <si>
    <t>"NÃ¥r man siger, der er mangel pÃ¥ ligestilling i musikbranchen, sÃ¥ bli'r man tit mÃ¸dt med en holdning om, at det er kvinderenes egen skyld: I kan bare lave noget mere radiovenligt musik."_x000D_
_x000D_
Se ANYA tale med @sofiecn om mangel pÃ¥ #ligestilling :_x000D_
_x000D_
https://t.co/ePTl3te907_x000D_
_x000D_
#dkpol https://t.co/SQeTev7duZ</t>
  </si>
  <si>
    <t>['ligestilling', 'dkpol']</t>
  </si>
  <si>
    <t>"Debatten om sexisme i musikbranchen er pÃ¥ vej op til overfladen lige nu - det spÃ¦nder fra hverdagssexisme til direkte overgreb," fortÃ¦ller @annalidell der lige nu taler med @oestergaard om #sexisme og #ligestilling_x000D_
_x000D_
FÃ¸lg med her:_x000D_
https://t.co/tNKeB2dgiM_x000D_
_x000D_
#dkpol https://t.co/AX0iGE2cn2</t>
  </si>
  <si>
    <t>['annalidell', 'oestergaard']</t>
  </si>
  <si>
    <t>Hvordan arbejder vi med #sexisme pÃ¥ skoleskemaet? _x000D_
@oestergaard taler med @BjarneBChristen fra @SexogSamfund lige nu - se med og deltag i samtalen her:_x000D_
_x000D_
https://t.co/2w51I0eQa6_x000D_
_x000D_
#ligestilling #dkpol https://t.co/mAQ57De6VS</t>
  </si>
  <si>
    <t>['oestergaard', 'BjarneBChristen', 'SexogSamfund']</t>
  </si>
  <si>
    <t>Vi Ã¸nsker en grÃ¸n og ansvarlig politik. Mens S-regeringen og stÃ¸ttepartierne fÃ¸rer en rÃ¸d og uansvarlig politik #dkpol https://t.co/JgkkHrQvwo</t>
  </si>
  <si>
    <t>"Det er terror mod vores demokrati, nÃ¥r nogen forsÃ¸ger at begrÃ¦nse ytringsfriheden ved at sende maskerede trusler til bestemte grupper."_x000D_
_x000D_
Louise KjÃ¸lsen - aka Twerkqueen - er gÃ¦st hos @samiranawa lige nu - se med:_x000D_
_x000D_
https://t.co/tmtmgnRlDO_x000D_
_x000D_
#dkpol #ligestilling #sexisme https://t.co/Ek7NrE5WB0</t>
  </si>
  <si>
    <t>['dkpol', 'ligestilling', 'sexisme']</t>
  </si>
  <si>
    <t>Lige nu har @samiranawa virtuelt besÃ¸g af seje @dahlmann97 til en snak om #sexisme og kampen for #ligestilling pÃ¥ byggepladsen - se med live her:_x000D_
_x000D_
https://t.co/2nboUFVb5d_x000D_
_x000D_
#dkpol https://t.co/UAGMZchuC9</t>
  </si>
  <si>
    <t>De har travlt i @KVINFO i Ã¸jeblikket - men heldigvis har @HenrietteLau alligevel sagt ja til at komme forbi og snakke #sexisme med @samiranawa _x000D_
_x000D_
Se med live lige nu her:_x000D_
https://t.co/VAZkVScu0E_x000D_
_x000D_
#ligestilling #dkpol https://t.co/GDUBkXTcr9</t>
  </si>
  <si>
    <t>['KVINFO', 'HenrietteLau', 'SamiraNawa']</t>
  </si>
  <si>
    <t>Vi har besÃ¸g af @lars_aslan der snakker med @samiranawa om #sexisme _x000D_
FÃ¸lg med live her:_x000D_
_x000D_
https://t.co/LikOOhSeJQ_x000D_
_x000D_
#ligestilling #dkpol https://t.co/GtLm3blc2f</t>
  </si>
  <si>
    <t>['lars_aslan', 'SamiraNawa']</t>
  </si>
  <si>
    <t>Virkeligheden kalder - og den skal ikke gÃ¸res tavs._x000D_
Lige nu er @Sigridfriis og @Cqmillq - to af initiativtager til #enblandtos -brevet - gÃ¦ster hos @samiranawa _x000D_
_x000D_
Se med her:_x000D_
_x000D_
https://t.co/hesIO2ZvWX_x000D_
_x000D_
#sexisme #ligestilling #dkpol https://t.co/TL2lVWIQzK</t>
  </si>
  <si>
    <t>['enblandtos', 'sexisme', 'ligestilling', 'dkpol']</t>
  </si>
  <si>
    <t>['Sigridfriis', 'Cqmillq', 'SamiraNawa']</t>
  </si>
  <si>
    <t>Virkeligheden kalder. Sexisme bryder grÃ¦nser pÃ¥ tvÃ¦rs af brancher. Derfor sÃ¦tter vi fokus pÃ¥ sexisme 24 timer i streg med eksperter, meningsdannere - og dig. Del dine erfaringer og ideer til, hvordan vi kommer problemerne til livs. Ring 3337 4747 el skriv: https://t.co/FHF0hriso9</t>
  </si>
  <si>
    <t>Vollsmose terroriseres af bander og imamer. Det skal stoppes omgÃ¥ende ved bl.a. at kriminalisere negativ social kontrol og forbyde religiÃ¸se rÃ¥d med imamer. #dkpol _x000D_
https://t.co/WSdo6tAjO5</t>
  </si>
  <si>
    <t>@EU_Commission vil have, at medlemslandene skal have en fÃ¦lles indvandringspolitik. Det siger vi klart NEJ til i DF! Som suverÃ¦n nationalstat skal vi selv bestemme, hvem der bliver lukket ind vores land. #dkpol https://t.co/cPybQy2sZb</t>
  </si>
  <si>
    <t>['EU_Commission']</t>
  </si>
  <si>
    <t>DFâ€™s stifter @Pia_Kjaersgaard er tilbage pÃ¥ posten som vÃ¦rdiordfÃ¸rer, samtidig flytter folketingsgruppen rundt pÃ¥ en rÃ¦kke andre ordfÃ¸rerskaber. LÃ¦s mere her ðŸ‘‡ðŸ» #dkpol_x000D_
_x000D_
https://t.co/P24WXLtN5t</t>
  </si>
  <si>
    <t>I DF hÃ¥ber vi, at Ã¦ldretopmÃ¸det i dag vil vÃ¦re med til at skabe opmÃ¦rksomhed om Ã¦ldreomrÃ¥det. Vi kÃ¦mper for en Ã¦ldrelov, der sikrer en vÃ¦rdig behandling af vores Ã¦ldre #dkpol https://t.co/U4hWKxAtGm</t>
  </si>
  <si>
    <t>Euro-nejâ€™et, Ã¦ldrechecken og en lavere tilstrÃ¸mningen af asylsÃ¸gere. Det er blot nogle af de mange aftryk, Dansk Folkeparti har sat pÃ¥ Danmark, siden vi blev stiftet for 25 Ã¥r siden. Hver eneste dag kÃ¦mper vi videre for at passe pÃ¥ Danmark â€“ der er nok at tage fat i! #dkpol https://t.co/w7Jas014VF</t>
  </si>
  <si>
    <t>KÃ¦rligheden kalder - hvorfor mÃ¥ danske statsborgere ikke bo i deres eget land med en udenlandsk Ã¦gtefÃ¦lle? _x000D_
_x000D_
Vi sender live lige nu - med bl.a. @a_steenberg @oestergaard og @mattiastesfaye_x000D_
_x000D_
https://t.co/eCQfDPRGSC_x000D_
_x000D_
#dkpol #familiesammenfÃ¸ring #Determig https://t.co/2TRwzFsugY</t>
  </si>
  <si>
    <t>['dkpol', 'familiesammenfÃ¸ring', 'Determig']</t>
  </si>
  <si>
    <t>['a_steenberg', 'oestergaard', 'mattiastesfaye']</t>
  </si>
  <si>
    <t>Det glÃ¦der DFâ€™s uddannelsesordfÃ¸rer @JThulesen, at Justitsministeriet nu vurderer, at det ikke er i strid med Grundloven at fratage muslimske friskoler statsstÃ¸tten. DF genfremsÃ¦tter derfor det forslag, som blev afvist i forÃ¥ret. Nu skal vi igang! #dkpol https://t.co/RPnCuudquD</t>
  </si>
  <si>
    <t>Det er ikke fÃ¸rste gang, at andengenerationsindvandrere fra Odense gÃ¥r amok og forsÃ¸ger at angribe skadestuen pÃ¥ Odense Universitetshospital. Det skal vi IKKE finde os i! #dkpol _x000D_
https://t.co/f0f9bolYhr</t>
  </si>
  <si>
    <t>Virkeligheden kalder. Hvorfor mÃ¥ danske statsborgere ikke bo i deres eget land med en udenlandsk Ã¦gtefÃ¦lle? Lad os fÃ¥ den sunde fornuft tilbage, ikke meningslÃ¸st splitte familier. Demo og konference m/ @a_steenberg, @oestergaard m.fl. Se live kl. 14 https://t.co/W5CylxZ1BQ #dkpol https://t.co/n6U1qeTKw6</t>
  </si>
  <si>
    <t>['a_steenberg', 'oestergaard']</t>
  </si>
  <si>
    <t>Der er brug for Ã¥benhed og klarhed om coronabeslutninger. Vi har lavet nyt udspil, som giver magten tilbage til Folketinget #dkpol https://t.co/GCn4HRhbKm</t>
  </si>
  <si>
    <t>Nyt ugebrev fra @Kristianthdahl: 20-Ã¥ret for danskernes ja til kronen: En glÃ¦dens dag! #dkpol https://t.co/i9RZTR5Seq</t>
  </si>
  <si>
    <t>Vi har brug for et sikkerhedsnet - ikke en hÃ¦ngekÃ¸je!_x000D_
NÃ¥r hver anden ikke-vestlige indvandrerkvinde ikke passer et arbejde. NÃ¥r 5.000 af dem har vÃ¦ret pÃ¥ kontanthjÃ¦lp i fem Ã¥r og mange endda mere end 10 Ã¥r._x000D_
SÃ¥ er der ikke tale om et sikkerhedsnet. SÃ¥ er der tale om en hÃ¦ngekÃ¸je. https://t.co/OBHO1anGox</t>
  </si>
  <si>
    <t>God nok til at kÃ¦mpe FOR Danmark imod terror. Men ikke god nok til at mÃ¥tte bo i Danmark med sin familie. @a_steenberg  kalder pÃ¥ den sunde fornuft i opgÃ¸ret med den meningslÃ¸shed, der forhindrer Benni og mange andre danskere i at leve i deres eget land. #dkpol https://t.co/0AQv8UV3PG</t>
  </si>
  <si>
    <t>Tak til @DanskErhverv for opbakningen. Vi har en klar ambition om, at der skal vÃ¦re friplejehjem i alle kommuner, sÃ¥ danskerne fÃ¥r et reelt frit valg. Vores Ã¦ldre medborgere skal kunne regne med tryghed og vÃ¦rdighed i Ã¦ldreplejen! #dkpol https://t.co/D3s6eTFE6t</t>
  </si>
  <si>
    <t>[{'type': 'quoted', 'id': '1310151160431628288'}]</t>
  </si>
  <si>
    <t>@BladtErling @berlingske @Spolitik @SFpolitik @DanskDf1995 Du mÃ¥ fÃ¸lge bedre med https://t.co/dg64kAusPG  | https://t.co/EKezbdaR12 | https://t.co/5iuQjqYiPl | https://t.co/OyoN6anbZZ | https://t.co/uosQfORG7b etc.</t>
  </si>
  <si>
    <t>[{'type': 'quoted', 'id': '1310130986622087169'}, {'type': 'replied_to', 'id': '1310128280209707008'}]</t>
  </si>
  <si>
    <t>['BladtErling', 'berlingske', 'Spolitik', 'SFpolitik', 'DanskDf1995']</t>
  </si>
  <si>
    <t>[None, None, None, None, None]</t>
  </si>
  <si>
    <t>Tak for opbakningen fra @DanskIndustri. Der er brug for fundamentale forandringer af den danske Ã¦ldrepleje. Vi foreslÃ¥r flere friplejehjem og plejehjemsbestyrelser med pÃ¥rÃ¸rende, ildsjÃ¦le, medarbejdere, ledere mv. Vores Ã¦ldre medborgere skal kunne regne med tryghed og vÃ¦rdighed! https://t.co/8fX6ZfDqbB</t>
  </si>
  <si>
    <t>[{'type': 'quoted', 'id': '1310133944336211969'}]</t>
  </si>
  <si>
    <t>Et KÃ†MPE tak til @anderssamuelsen. Uden Anders var der intet Liberal Alliance. ðŸ’™ #LALM20 #dkpol https://t.co/JxDuw3yHeU</t>
  </si>
  <si>
    <t>['LALM20', 'dkpol']</t>
  </si>
  <si>
    <t>['anderssamuelsen']</t>
  </si>
  <si>
    <t>Fem konservative punkter til en bedre Ã¦ldrepleje. LÃ¦s dem her: https://t.co/IIdNxKElBG</t>
  </si>
  <si>
    <t>Der skal stadig vÃ¦re krÃ¦fter til at lÃ¸fte barnebarnet, nÃ¥r man trÃ¦kker sig fra #arbejde._x000D_
_x000D_
Derfor forslÃ¥r vi: Udvid regeringens forslag om tidlig pension med en ret til nedsat tid, hvis man har vÃ¦ret 35 Ã¥r pÃ¥ arbejdsmarkedet, nÃ¥r man fylder 61 Ã¥r.Â _x000D_
https://t.co/ZkRZhGsTYO #dkpol</t>
  </si>
  <si>
    <t>['arbejde', 'dkpol']</t>
  </si>
  <si>
    <t>Â»Det er et blufnummer uden lige at kalde 'Arnes tur' for en pension til de hÃ¥rdt nedslidte. Man kan jo fÃ¥ pensionen ved at arbejde 20 timer om ugen hele livet,Â« siger @SorenPape #dkpol _x000D_
https://t.co/CCmfrzGAwK</t>
  </si>
  <si>
    <t>KÃ¦re @KonservativeDK og @LiberalAlliance. I Ã¸nskes et rigtig godt landsrÃ¥d og landsmÃ¸de. Det er blÃ¥ powerðŸ’™ðŸ‘ #dkpol</t>
  </si>
  <si>
    <t>['KonservativeDK', 'LiberalAlliance']</t>
  </si>
  <si>
    <t>LÃ¸sningerne pÃ¥ kriserne findes ikke hos den nuvÃ¦rende regering. #LALM20 #dkpol @AlexVanopslagh https://t.co/YwfexpT0Ux</t>
  </si>
  <si>
    <t>Lad os holde snuden i sporet og kÃ¦mpe sammen pÃ¥ tvÃ¦rs af blÃ¥ blok. #LALM20 #dkpol @AlexVanopslagh https://t.co/gs8NH1RdIG</t>
  </si>
  <si>
    <t>Liberal Alliance Ã¸nsker sammenhold og samspil i blÃ¥ blok. #LALM20 #dkpol @AlexVanopslagh https://t.co/uC7fDKryLy</t>
  </si>
  <si>
    <t>Danmark har brug for velfÃ¦rd, der er til for borgernes skyld â€“ ikke systemets . #LALM20 #dkpol @AlexVanopslagh https://t.co/MlwbpPBGUk</t>
  </si>
  <si>
    <t>@kennethjakobsen Vi er klar over problemet og arbejder pÃ¥ det. Se med pÃ¥ TV2 news.</t>
  </si>
  <si>
    <t>[{'type': 'replied_to', 'id': '1309788380192964609'}]</t>
  </si>
  <si>
    <t>['kennethjakobsen']</t>
  </si>
  <si>
    <t>@mkraghn @AlexVanopslagh Vi er klar over problemet og arbejder pÃ¥ det. Se med pÃ¥ TV2 news.</t>
  </si>
  <si>
    <t>[{'type': 'replied_to', 'id': '1309787382493966338'}]</t>
  </si>
  <si>
    <t>['mkraghn', 'AlexVanopslagh']</t>
  </si>
  <si>
    <t>Der er brug for Liberal Alliance i Dansk politik. #LALM20 #dkpol @AlexVanopslagh https://t.co/5SdpK1Y5LC</t>
  </si>
  <si>
    <t>. @SorenPape pÃ¥ Det Konservative Folkepartis landsrÃ¥d: _x000D_
#KLR20_x000D_
#dkpol https://t.co/IC7ibeUtbg</t>
  </si>
  <si>
    <t>['KLR20', 'dkpol']</t>
  </si>
  <si>
    <t>. @SorenPape pÃ¥ Det Konservative Folkepartis landsrÃ¥d: _x000D_
#KLR20_x000D_
#dkpol https://t.co/fRIJZqjPrs</t>
  </si>
  <si>
    <t>. @SorenPape pÃ¥ Det Konservative Folkepartis landsrÃ¥d: _x000D_
#KLR20_x000D_
#dkpol https://t.co/oL5wBiPx8A</t>
  </si>
  <si>
    <t>. @SorenPape pÃ¥ Det Konservative Folkepartis landsrÃ¥d: _x000D_
#KLR20_x000D_
#dkpol https://t.co/JaZPfovTXV</t>
  </si>
  <si>
    <t>. @SorenPape pÃ¥ Det Konservative Folkepartis landsrÃ¥d: _x000D_
#KLR20_x000D_
#dkpol https://t.co/JSxMfZjmhp</t>
  </si>
  <si>
    <t>. @SorenPape pÃ¥ Det Konservative Folkepartis landsrÃ¥d: _x000D_
#KLR20_x000D_
#dkpol https://t.co/o6INimPLyE</t>
  </si>
  <si>
    <t>I LA mener vi, at der skal vÃ¦re frihed til det vigtigste: Familien. Derfor prÃ¦senterer vi i dag et nyt familieudspil. Se mere i videoen her, og lÃ¦s om udspillet pÃ¥ https://t.co/2y9agMTZ0L #dkpol @AlexVanopslagh https://t.co/CXvXlrx7es</t>
  </si>
  <si>
    <t>At proppe ungdomsboliger ind i en moskÃ© er himmelrÃ¥bende hovedlÃ¸st! @skaarup_df krÃ¦ver regeringen pÃ¥ banen. #dkpol https://t.co/ltFlT3pOOa</t>
  </si>
  <si>
    <t>HÃ¸r meget mere i SÃ¸rens Papes landsrÃ¥dstale i morgen kl 10.05 pÃ¥ TV2 News og DR TV ðŸ‘ðŸ» https://t.co/YLEe7QvuBS</t>
  </si>
  <si>
    <t>[{'type': 'quoted', 'id': '1309406565842157568'}]</t>
  </si>
  <si>
    <t>I eftermiddag skal Inger StÃ¸jberg endnu en gang stÃ¥ skoleret i barnebrudskommissionen. I DF stÃ¸tter vi StÃ¸jberg, barnebrude hÃ¸rer IKKE hjemme i Danmark! #dkpol https://t.co/YOGB1ZXsRw</t>
  </si>
  <si>
    <t>For 20 Ã¥r siden sagde danskerne NEJ til euroen. Danmark ville have hÃ¦ftet for gÃ¦ld pÃ¥ over 338 milliarder kroner mere end vi gÃ¸r i dag, hvis vi havde vÃ¦ret medlem af euroen! #dkpol https://t.co/yZyxCvcOgb</t>
  </si>
  <si>
    <t>@rubenkidde om @Spolitikâ€™s elbilsudspil â€œdet er grÃ¦nsende til ulovligtâ€ da det ikke lever op til loven om 70 pct. i 2030. #dkgreen #dkpol https://t.co/Qvk78qJ6Yr</t>
  </si>
  <si>
    <t>['rubenkidde', 'Spolitik']</t>
  </si>
  <si>
    <t>@a_steenberg om @Spolitikâ€™s uambitiÃ¸se biludspil â€œvi har en regering, der er rÃ¸d fÃ¸r den er grÃ¸n. Det er helt sortâ€ #dkgreen #dkpol https://t.co/kf8B0SlQb5</t>
  </si>
  <si>
    <t>['a_steenberg', 'Spolitik']</t>
  </si>
  <si>
    <t>@malerforbundet Nedslidte skal selvfÃ¸lgelig have mulighed for vÃ¦rdig tilbagetrÃ¦kning. Det mener vi og derfor indfÃ¸rte vi seniorpensionen som mange fÃ¥r glÃ¦de af i dag. - Vi er ogsÃ¥ klar til at se pÃ¥, om den kan forbedres.</t>
  </si>
  <si>
    <t>[{'type': 'replied_to', 'id': '1309186723814019073'}]</t>
  </si>
  <si>
    <t>['malerforbundet']</t>
  </si>
  <si>
    <t>@SorenSandKirk @aeldresagen Vi synes lige som Bjarne, at den velfungerende seniorpension kan forbedres. Men vi mener ikke, at vi skal bruge milliarder af kroner pÃ¥ at trÃ¦kke sÃ¦rlige grupper ud af arbejdsmarkedet. Vi vil hellere bruge penge pÃ¥ fx god krÃ¦ftbehandling, jobskabelse og grÃ¸n omstilling.</t>
  </si>
  <si>
    <t>[{'type': 'replied_to', 'id': '1309187288790859778'}]</t>
  </si>
  <si>
    <t>['SorenSandKirk', 'aeldresagen']</t>
  </si>
  <si>
    <t>Enig med @aeldresagen. Vi skal hjÃ¦lpe mennesker, som er fysisk eller psysisk nedslidte med vÃ¦rdig tilbagetrÃ¦kning. Men vi skal ikke sende sÃ¦rligt udvalgte grupper, som ikke er nedslidte pÃ¥ tidlig pension! #dkpol https://t.co/cvHExfDtbg</t>
  </si>
  <si>
    <t>['aeldresagen']</t>
  </si>
  <si>
    <t>Vores formand @Kristianthdahl sagde i gÃ¥r MEGET klart: EU-kommissionens nye forslag til EU-udlÃ¦ndingepolitik â€“ det er en OMMER! ðŸ‘ŽðŸ¼ Danmark skal SELV bestemme hvem der skal komme hertil. Det skal EU IKKE blande sig i! #dkpol #eudk #df #danmark #danskfolkeparti #vipasserpÃ¥danmark https://t.co/905ccQtSV4</t>
  </si>
  <si>
    <t>['dkpol', 'eudk', 'df', 'danmark', 'danskfolkeparti', 'vipasserpÃ¥danmark']</t>
  </si>
  <si>
    <t>Den 28. september er det 20 Ã¥r siden, at danskerne traf den klÃ¸gtige beslutning om at sige NEJ til euroen. I DF siger vi stadig NEJ til euroen - vi er stolte af vores danske krone! #dkpol https://t.co/pEaxHpoKvL</t>
  </si>
  <si>
    <t>Â»Hvis jeg skal arbejde fyrre Ã¥r mere, sÃ¥ har jeg svÃ¦rt ved at forestille mig, at det bliver pÃ¥ fuld tid med skiftende vagter som nu.Â«_x000D_
_x000D_
Det siger Mie. Hun er 31 Ã¥r og sygeplejerske._x000D_
_x000D_
Derfor er vores budskab: Stop den stigende pensionsalder #dkpol #arbejde https://t.co/E1q2dtH5Kb</t>
  </si>
  <si>
    <t>@EU_Commission har i dag fremlagt en plan for migration for Europa. Men som @KofodPeter sÃ¥ klogt siger; Fokus er forkert!!! Det skal IKKE handle om hvordan vi sammen bÃ¦rer byrden, det skal handle om hvordan vi UNDGÃ…R byrden! Derfor, LUK GRÃ†NSERNE! ðŸ‘ðŸ¼#dkpol #eudk https://t.co/16j0Vx4X4q</t>
  </si>
  <si>
    <t>['EU_Commission', 'KofodPeter']</t>
  </si>
  <si>
    <t>Det frie gymnasievalg skal ikke indskrÃ¦nkes! Men det kan blive konsekvensen, hvis regeringen gennemfÃ¸rer en central elevfordeling. Vi skal lÃ¸se integrationsudfordringerne pÃ¥ ghettogymnasierne. Hvis ghettogymnasierne ikke kan det, mÃ¥ vi lukke dem. #dkpol_x000D_
https://t.co/rjZwedGrQm</t>
  </si>
  <si>
    <t>DF krÃ¦ver, at justitsministeren svarer pÃ¥, om et byrÃ¥d kan forbyde kommunalt ansatte med direkte borgerkontakt at bÃ¦re markante religiÃ¸se symboler. Det er tosset, hvis det ikke kan lade sig gÃ¸re! #dkpol https://t.co/i6yLew4Lp6</t>
  </si>
  <si>
    <t>Ud med de feriepenge. Nu! https://t.co/3xQxxu82VD</t>
  </si>
  <si>
    <t>Nu skal regeringen se at fÃ¥ styr pÃ¥ hurtig testning af danskerne. Det har vi en klar politisk aftale om #dkpol https://t.co/lBWsKJAXHY</t>
  </si>
  <si>
    <t>Endnu en gang ser vi eksempler pÃ¥, hvordan imamer optrÃ¦der som religiÃ¸se dommere og bl.a. forhindrer skilsmisser. Det hÃ¸rer INGEN steder hjemme! Imamer skal ikke bestemme i Danmark. De imamer, der forsÃ¸ger pÃ¥ det, skal straffes! #dkpol https://t.co/nhTswsF8vZ</t>
  </si>
  <si>
    <t>Det er en stor - men nÃ¸dvendig - opgave at bekÃ¦mpe klimaforandringerne. Og det kan lykkes! #dkgreen #dkpol https://t.co/JyYSCznTk4</t>
  </si>
  <si>
    <t>@kimmandix @RohlChristopher @MadsBroberg @jyllandsposten Tak ðŸ™ Det gik med lidt tÃ¥lmodighed og Ã¸velse ðŸ˜…</t>
  </si>
  <si>
    <t>[{'type': 'replied_to', 'id': '1307591308563841033'}]</t>
  </si>
  <si>
    <t>['kimmandix', 'RohlChristopher', 'MadsBroberg', 'jyllandsposten']</t>
  </si>
  <si>
    <t>Vi glÃ¦der os over, at KÃ¸benhavns Kommune for alvor gÃ¥r ind i kampen mod social dumping ved at indfÃ¸re ID-kort pÃ¥ alle kommunens stÃ¸rre byggerier i 2021 og hÃ¥ber, andre kommuner vil fÃ¸lge trop #dkpol https://t.co/stTYLnxjaI</t>
  </si>
  <si>
    <t>Der er alt for mange forfÃ¦rdelige historier om uvÃ¦rdig behandling af Ã¦ldre. Vi vi vil rette op nu med flere hÃ¦nder og mere uddannelse. Vores centrale velfÃ¦rdskrav til #FL21 #dkpol https://t.co/PCmgaIha9P</t>
  </si>
  <si>
    <t>['FL21', 'dkpol']</t>
  </si>
  <si>
    <t>@LotteRod @RuneRadikal ðŸ˜‚â¤ï¸</t>
  </si>
  <si>
    <t>[{'type': 'replied_to', 'id': '1307336933044097024'}]</t>
  </si>
  <si>
    <t>['LotteRod', 'RuneRadikal']</t>
  </si>
  <si>
    <t>Tak @BittenK for din kÃ¦mpe indsats som landsnÃ¦stformand for et grÃ¸nt, frit og stÃ¦rkt Radikale Venstre ðŸŒ±â¤ï¸ðŸ’ª Og tillykke med valget til @shklietsch, som tager faklen videre ðŸ”¥ #rvlm20 #dkpol https://t.co/wEFQ56tbZA</t>
  </si>
  <si>
    <t>['rvlm20', 'dkpol']</t>
  </si>
  <si>
    <t>['BittenK', 'shklietsch']</t>
  </si>
  <si>
    <t>Live lige nu: Margrethe @Vestager holder tale til landsmÃ¸det. Se med pÃ¥ https://t.co/ediUJyb1uj #rvlm20 #eudk #dkpol</t>
  </si>
  <si>
    <t>['rvlm20', 'eudk', 'dkpol']</t>
  </si>
  <si>
    <t>@KHegaard @SomaMayel @BayMads Wow!</t>
  </si>
  <si>
    <t>[{'type': 'replied_to', 'id': '1307291998026686472'}]</t>
  </si>
  <si>
    <t>['KHegaard', 'SomaMayel', 'BayMads']</t>
  </si>
  <si>
    <t>- Vi har lÃ¦rt, at vi kan, nÃ¥r vi skal. Det er godt at vide. Det skal vi gÃ¸re til grÃ¸n omstilling. LÃ¦s landsformand @SvendThorhauge|s tale til landsmÃ¸det her: https://t.co/4HySjkXkuq #rvlm20 #dkpol</t>
  </si>
  <si>
    <t>@Bjarke_Christ Sorry, prÃ¸vede ellers at fÃ¥ det hele med ðŸ˜‰</t>
  </si>
  <si>
    <t>[{'type': 'replied_to', 'id': '1307255070388559873'}]</t>
  </si>
  <si>
    <t>['Bjarke_Christ']</t>
  </si>
  <si>
    <t>@RandiHjortholm Tak ðŸ˜€ðŸ™</t>
  </si>
  <si>
    <t>[{'type': 'replied_to', 'id': '1307256218164121600'}]</t>
  </si>
  <si>
    <t>['RandiHjortholm']</t>
  </si>
  <si>
    <t>.@oestergaard : Det har vÃ¦ret vores kompas i 115 Ã¥r. Det holder vi fast i. For det er det, der fÃ¥r Danmark pÃ¥ sporet! _x000D_
#rvlm20 #dkpol</t>
  </si>
  <si>
    <t>['oestergaard']</t>
  </si>
  <si>
    <t>.@oestergaard : Det, der altid optager Radikale Venstre, er, hvordan vi gÃ¸r Danmark grÃ¸nnere, friere og stÃ¦rkere. _x000D_
SÃ¥ mennesker kan leve liv, der giver mening for dem. _x000D_
#rvlm20 #dkpol</t>
  </si>
  <si>
    <t>.@oestergaard : NÃ¥r Socialdemokratiet drejer mod venstre grÃ¸ft i en grad, sÃ¥ mange frygter for om Ã¸konomien kan holde. Og nÃ¥r Venstre nÃ¦sten drejer hovedet af led for at please sig til venner pÃ¥ den yderste hÃ¸jreflÃ¸j. SÃ¥ kalder vi radikale til samling om en plan for Danmark.</t>
  </si>
  <si>
    <t>.@oestergaard : NÃ¥r vi sÃ¸ger det brede samarbejde, er det fordi, det altid har vÃ¦ret vores rolle at smÃ¸ge Ã¦rmerne op og trÃ¦kke de store partier vÃ¦k fra stilstanden og mod forandringen. _x000D_
#rvlm20 #dkpol</t>
  </si>
  <si>
    <t>.@oestergaard : NÃ¥r vi bliver utÃ¥lmodige, er det fordi vores hÃ¥b og drÃ¸mme for fremtiden, er sÃ¥ store. TÃ¦nk, hvilket grÃ¸nt Danmark, vi kunne skabe, hvis vi ville, fremfor at ignorere, at isen smelter og temperaturerne stiger._x000D_
#rvlm20 #dkpol</t>
  </si>
  <si>
    <t>.@oestergaard : Jeg ved godt, at vi er blevet opfattet som utÃ¥lmodige. Ja endda som rabiate, fordi vi Ã¸nsker at handle hurtigt pÃ¥ klimakrisen. Jeg kan Ã¦rligt sige, at vores intention i hvert eneste tilfÃ¦lde har vÃ¦ret at gÃ¸re tilvÃ¦relsen mere meningsfuld for flere. _x000D_
#rvlm20 #dkpol</t>
  </si>
  <si>
    <t>.@oestergaard : Det krÃ¦ver, at vi kommer tilbage pÃ¥ et solidarisk spor â€“ ikke kun i ord. OgsÃ¥ i handling. _x000D_
Og vi kan passende starte med bÃ¸rnene fra Moria. Nu!_x000D_
#rvlm20 #dkpol</t>
  </si>
  <si>
    <t>.@oestergaard : Europa er hverken fjerne magteliter eller korrupte bureaukrater. Europa er dig og mig. Og vi har brug for Europa som aldrig fÃ¸r for at lÃ¸se de problemer, vi ikke kan lÃ¸se alene fra klima til flygtninge. _x000D_
#rvlm20 #dkpol</t>
  </si>
  <si>
    <t>.@oestergaard : SelvfÃ¸lgelig - selvfÃ¸lgelig - skal Danmark tage imod bÃ¸rn i nÃ¸d. NÃ¥r Norges centrum-hÃ¸jre regering kan. Og Tysklands konservative kansler kan. _x000D_
#rvlm20 #dkpol</t>
  </si>
  <si>
    <t>.@oestergaard : 12.000 mennesker stÃ¥r nu uden et sted at gÃ¥ hen i Moria-lejren. Heriblandt mange uledsagede bÃ¸rn. BÃ¸rnene mangler mest af alt mangler en far og mor til at passe pÃ¥ dem. Regeringen har indtil nu afvist, at vi kan huse bÃ¸rn fra lejren. _x000D_
#rvlm20 #dkpol</t>
  </si>
  <si>
    <t>.@oestergaard : Jeg tror, det her er et vendepunkt i forhold til ligestilling i Danmark. At vi alle sammen vedkender os ansvaret for, at det har vÃ¦ret sÃ¥dan - ogsÃ¥ med de ting, vi i dag ikke kan lave om. Og vi pÃ¥tager os ansvar for, at det nu bliver lavet om._x000D_
_x000D_
#rvlm20 #dkpol</t>
  </si>
  <si>
    <t>[{'type': 'replied_to', 'id': '1307253448975552513'}]</t>
  </si>
  <si>
    <t>.@oestergaard : Vi starter med os selv. Og sÃ¦tter en undersÃ¸gelse i gang af os selv i Radikale Venstre. En undersÃ¸gelse, der skal afdÃ¦kke omfang og karakter af den sexisme, som vi ved ogsÃ¥ findes hos os. _x000D_
#rvlm20 #dkpol</t>
  </si>
  <si>
    <t>[{'type': 'replied_to', 'id': '1307253362346295296'}]</t>
  </si>
  <si>
    <t>.@oestergaard : _x000D_
Vi har en fÃ¦lles opgave med at fÃ¥ ryddet op i den sexistiske-kultur, der alt for mange steder stadig hersker. _x000D_
#rvlm20 #dkpol</t>
  </si>
  <si>
    <t>[{'type': 'replied_to', 'id': '1307253208436350976'}]</t>
  </si>
  <si>
    <t>.@oestergaard : Mange siger med rette tak til Sofie Linde og andre, der har kickstartet MeToo-diskussionen i Danmark. Men vi skylder jer mere end tak. Vi skylder jer handling og erkendelse._x000D_
Fordi sandheden er jo, at vi ved, I har ret. _x000D_
_x000D_
#rvlm20 #dkpol</t>
  </si>
  <si>
    <t>.@oestergaard : Vi svigter unge som ham og vi snyder os selv, nÃ¥r vi i stedet for at rÃ¦kke ud, sÃ¦tter skel. NÃ¥r vi ikke tager fat pÃ¥ at lÃ¸fte op, men bare taler ned. _x000D_
Vores kamp er imod de kyniske kriminelle. Og for at de bÃ¸rn ved, at det nytter at komme pÃ¥ sporet_x000D_
_x000D_
#rvlm20 #dkpol</t>
  </si>
  <si>
    <t>.@oestergaard : Danmark bliver jo mere trygt for os alle af, at han ser sig som en del af det store "os"  _x000D_
_x000D_
#rvlm20 #dkpol</t>
  </si>
  <si>
    <t>[{'type': 'replied_to', 'id': '1307252782060236801'}]</t>
  </si>
  <si>
    <t>.@oestergaard : Hans historie berÃ¸rte mig dybt. Og han er nu med den rette hjÃ¦lp pÃ¥ sporet af, at kunne fÃ¥ sin afgangseksamen fra folkeskolen. Det er bemÃ¦rkelsesvÃ¦rdigt, hvordan selv statsministeren bruger drenge som ham til at skabe et "os" og "dem". _x000D_
_x000D_
#rvlm20 #dkpol</t>
  </si>
  <si>
    <t>[{'type': 'replied_to', 'id': '1307252568427565057'}]</t>
  </si>
  <si>
    <t>.@oestergaard : PÃ¥ min tur rundt i landet mÃ¸dte jeg et menneske, som gjorde stort indtryk: En skoledreng fra et af de barske kvarterer. Tidligt i livet rodet ud i problemer. En stereotyp for nogen: "Indvandrerdreng" â€“ selvom han aldrig har boet andre steder end her. _x000D_
_x000D_
#rvlm20</t>
  </si>
  <si>
    <t>['rvlm20']</t>
  </si>
  <si>
    <t>.@oestergaard : Hvis vi ikke forstÃ¥r, at Ã¸konomiske planer fra nu skal vÃ¦re grÃ¸nne for at vÃ¦re ansvarlige, sÃ¥ nÃ¥r vi ikke vores mÃ¥l. SÃ¥ svigter vi det hÃ¥b, der er skabt hos Astrid og alle andre pÃ¥ tvÃ¦rs af generationer, som siger, at klimakrisen skal tackles nu. _x000D_
_x000D_
#rvlm20 #dkpol</t>
  </si>
  <si>
    <t>.@oestergaard : Jeg smiler ved tanken om at kaste os over det, der giver allermest mening: At skabe det grÃ¸nne velfÃ¦rdssamfund, som er blevet vores generations lod. Den sidste generation, der kan gÃ¸re en forskel. Vi skal have Danmark pÃ¥ sporet. Mod en grÃ¸n fremtid. _x000D_
_x000D_
#rvlm20</t>
  </si>
  <si>
    <t>.@oestergaard : NÃ¥r klimaforandringerne bekymrer Astrid og os andre sÃ¥ meget, er det jo ogsÃ¥ sund fornuft. Klimakrisen ER her. Undskyldningernes tid er forbi. _x000D_
Vi skal handle ðŸ’ª _x000D_
_x000D_
#rvlm20 #dkpol #dkgreen https://t.co/91xDwl2Ild</t>
  </si>
  <si>
    <t>['rvlm20', 'dkpol', 'dkgreen']</t>
  </si>
  <si>
    <t>.@oestergaard : Den virus som i forÃ¥ret virkede som en uhyggelig og uovervindelig fjende, den kan bringes under kontrol, nÃ¥r vi bruger vores sunde fornuft og passer pÃ¥ hinanden. _x000D_
#rvlm20 #dkpol</t>
  </si>
  <si>
    <t>.@oestergaard : Jeg tror, Astrids ord rummer en stÃ¸rre sandhed. I hvert fald kunne Megafon forleden fortÃ¦lle, at det, der bekymrer danskerne mest, er netop klimaforandringer og naturligvis sundhed._x000D_
#rvlm20 #dkpol #dkgreen</t>
  </si>
  <si>
    <t>.@oestergaard : En af eleverne, Astrid, sagde: "Jeg synes, det er et problem, at politikerne siger en masse ting om klima, men ikke gÃ¸r noget. Jeg drÃ¸mmer om, at vi som land begynder at tage klimakrisen seriÃ¸st." _x000D_
_x000D_
#rvlm20 #dkpol #dkgreen</t>
  </si>
  <si>
    <t>#rvlm20 tale ved @oestergaard : Den sidste torsdag i august besÃ¸gte jeg mit gamle gymnasium i det nordlige Aarhus. Jeg gik en tur med nogle af eleverne og spurgte: Hvad er meningen? Hvad drÃ¸mmer I om? Og hvad er jeres stÃ¸rste bekymring?_x000D_
_x000D_
#dkpol</t>
  </si>
  <si>
    <t>.@SvendThorhauge : Vi er slet ikke fÃ¦rdige. Vi er kun lige begyndt og fÃ¸rst nu ved at kende vores styrke. Det er nu, vi ikke mÃ¥ vakle. Det er nu, vi rigtig begynder at gÃ¸re forskel._x000D_
#rvlm20 #dkpol</t>
  </si>
  <si>
    <t>.@SvendThorhauge : Sexisme, diskrimination og forskelsbehandling har ikke plads hos os._x000D_
 #rvlm20 #dkpol https://t.co/3BSrqO3DzW</t>
  </si>
  <si>
    <t>.@SvendThorhauge : Det vi sÃ¥ i forÃ¥rets nÃ¸dskole var pÃ¥ mange mÃ¥der det, vi havde hÃ¥bet at fÃ¥ med folkeskolereformen. Det kom bare fÃ¸rst, da vi gav slip. Vi skal bruge forÃ¥rets erfaringer til at skabe de rette rammer for danske skole, som stÃ¥r os sÃ¥ nÃ¦r _x000D_
#rvlm20 #dkpol #skolechat</t>
  </si>
  <si>
    <t>['rvlm20', 'dkpol', 'skolechat']</t>
  </si>
  <si>
    <t>.@SvendThorhauge : Vi har desvÃ¦rre ogsÃ¥ set, at kulturen altid kommer sidst, selvom den burde komme fÃ¸rst â€“ ogsÃ¥ i en krisetid. Kulturen lider nu, men det er samfundet, der lider i det lange lÃ¸b. _x000D_
_x000D_
#dkpol https://t.co/rUWSQ3VUzb</t>
  </si>
  <si>
    <t>.@SvendThorhauge : Vi mÃ¥ sammen sikre, at alle har mulighed for at skabe sig et liv, hvor de kan vise for sig selv og for enhver, at ingen mennesker er mere lige end andre. At enhver har menneskets vÃ¦rdighed iboende. _x000D_
#rvlm20 #dkpol</t>
  </si>
  <si>
    <t>.@SvendThorhauge : Jeg ved godt, der er nogle, der synes, vi er skingre. Men nÃ¥r tre teenagedrenge er henvist til at sidde bagerst i en Metro  â€“ mens de hvisker om, at de ikke mÃ¥ tale for hÃ¸jt, for sÃ¥ bringer de skam over deres hudfarve â€“ sÃ¥ er det ikke os, der er skingre.</t>
  </si>
  <si>
    <t>@SvendThorhauge: â€œMennesker, som udsÃ¦ttes for smitte gennem dÃ¥rlige boligforhold eller fordi de er frontpersonale, bliver gjort til offentlige syndebukke for dÃ¥rlig vilje og adfÃ¦rd. Det svarer til at beklage, at folk lugter af det, man netop har hÃ¦ldt ud over demâ€ #dkpol #rvlm20 https://t.co/BGgGF1TGOJ</t>
  </si>
  <si>
    <t>['dkpol', 'rvlm20']</t>
  </si>
  <si>
    <t>.@SvendThorhauge : Vi har desvÃ¦rre lÃ¦rt, at det altid er de udsatte, der betaler, nÃ¥r kriser rammer. _x000D_
Vi har et kÃ¦mpe ansvar for, at de svage ikke blot skulle vÃ¦re stÃ¦rke for en stund for sÃ¥ at blive glemt igen. _x000D_
_x000D_
#rvlm20 #dkpol</t>
  </si>
  <si>
    <t>#rvlm20 tale ved @SvendThorhauge : ModstrÃ¦bende modtager Danmark nu et par hundrede kvoteflygtninge. Men endnu ingen bÃ¸rn fra Moria. Der er lang vej til at genvinde Danmarks globale status. _x000D_
Her har vi virkelig en fÃ¦lles radikal sag for de kommende Ã¥r. #dkpol</t>
  </si>
  <si>
    <t>.@SvendThorhauge : Vi har lÃ¦rt, at mennesker kan Ã¦ndre adfÃ¦rd. Og kan gÃ¸re det hurtigt. NÃ¥r det er akut. Det kan blive den grÃ¸nne omstillings stÃ¦rkeste drivkraft. _x000D_
#rvlm20_x000D_
#dkpol #dkgreen</t>
  </si>
  <si>
    <t>#rvlm20 tale ved @SvendThorhauge : Hvis vi stÃ¥r fast pÃ¥ det, vi er sat i verden for, sÃ¥ kan vi rykke verden. Ikke uden skrammer, men heller ikke uden resultat._x000D_
#dkpol #dkgreen</t>
  </si>
  <si>
    <t>#rvlm20 tale ved @SvendThorhauge :  En krise rummer altid mulighed for at lÃ¦re nyt. Og vi har allerede lÃ¦rt meget. Vi har lÃ¦rt, at vi kan, nÃ¥r vi skal.  _x000D_
_x000D_
#dkpol #dkgreen</t>
  </si>
  <si>
    <t>Et grÃ¸nt, frit og stÃ¦rkt Danmark pÃ¥ sporet - lige nu holder @SvendThorhauge tale pÃ¥ LandsmÃ¸det - se med her_x000D_
_x000D_
https://t.co/X5VTqSFWdM_x000D_
_x000D_
#rvlm20 #dkpol #dkgreen https://t.co/SHxXcID8F0</t>
  </si>
  <si>
    <t>@LineKLay Savner jer, men det ser hyggeligt ud ðŸ˜€ God fornÃ¸jelse!</t>
  </si>
  <si>
    <t>[{'type': 'replied_to', 'id': '1307244702224257025'}]</t>
  </si>
  <si>
    <t>['LineKLay']</t>
  </si>
  <si>
    <t>@KristineKryger ðŸ™ðŸ˜€</t>
  </si>
  <si>
    <t>[{'type': 'replied_to', 'id': '1307234523122368512'}]</t>
  </si>
  <si>
    <t>['KristineKryger']</t>
  </si>
  <si>
    <t>@mette_annelie Nemlig ðŸ’ª</t>
  </si>
  <si>
    <t>[{'type': 'replied_to', 'id': '1307229058623778817'}]</t>
  </si>
  <si>
    <t>['mette_annelie']</t>
  </si>
  <si>
    <t>@steen2620 @KHegaard @SomaMayel @BayMads Tak ðŸ™</t>
  </si>
  <si>
    <t>[{'type': 'replied_to', 'id': '1307231093775630336'}]</t>
  </si>
  <si>
    <t>['steen2620', 'KHegaard', 'SomaMayel', 'BayMads']</t>
  </si>
  <si>
    <t>@SomaMayel @BayMads @KHegaard Ser hyggeligt ud ðŸ˜€ God fornÃ¸jelse!</t>
  </si>
  <si>
    <t>[{'type': 'replied_to', 'id': '1307228108051886080'}]</t>
  </si>
  <si>
    <t>['SomaMayel', 'BayMads', 'KHegaard']</t>
  </si>
  <si>
    <t>@moelhoej ðŸ™</t>
  </si>
  <si>
    <t>[{'type': 'replied_to', 'id': '1307228781141209089'}]</t>
  </si>
  <si>
    <t>['moelhoej']</t>
  </si>
  <si>
    <t>Sammen hver for sig om et grÃ¸nt, frit og stÃ¦rkt Danmark pÃ¥ sporet ðŸŒ±â¤ï¸ðŸ’ª For fÃ¸rste gang holder vi landsmÃ¸de 100% digitalt. Se med pÃ¥ https://t.co/ediUJyb1uj, Facebook og YouTube fra kl. 10. https://t.co/f2feuDUSp0 #rvlm20 #dkpol #dkgreen https://t.co/kgVcRDZbfT</t>
  </si>
  <si>
    <t>@ALDEParty Thank you ðŸ™</t>
  </si>
  <si>
    <t>[{'type': 'replied_to', 'id': '1307200247223943168'}]</t>
  </si>
  <si>
    <t>['ALDEParty']</t>
  </si>
  <si>
    <t>I dag er det 1 Ã¥r siden, regeringen gav dÃ¸dsstÃ¸det til vores planer om et udrejsecenter pÃ¥ Lindholm. Siden har vi ikke hÃ¸rt en lyd fra dem om, hvor udviste udenlandske kriminelle ellers skal placeres og kriminaliteten nÃ¦r KÃ¦rshovedgÃ¥rd er steget. Sker der snart noget? #dkpol https://t.co/uBHdEgKQpj</t>
  </si>
  <si>
    <t>@RohlChristopher @Sigridfriis Det bliâ€™r godt ðŸ˜€</t>
  </si>
  <si>
    <t>[{'type': 'replied_to', 'id': '1307197910333960193'}]</t>
  </si>
  <si>
    <t>['RohlChristopher', 'Sigridfriis']</t>
  </si>
  <si>
    <t>En ny grÃ¸n 2025-plan skal vise, hvordan vi bÃ¥de kan fÃ¥:_x000D_
 _x000D_
1ï¸âƒ£ Kontrol med klimakrisen_x000D_
2ï¸âƒ£ RÃ¥d til klima, velfÃ¦rd, bedre integration, humanitÃ¦r hjÃ¦lp og alle de andre ting, vi drÃ¸mmer om_x000D_
3ï¸âƒ£ Og kollegaer nok til at lÃ¸fte opgaverne_x000D_
_x000D_
Se mere her: https://t.co/65DRAFzkvY #dkpol #rvlm20</t>
  </si>
  <si>
    <t>[{'type': 'replied_to', 'id': '1307188789899599872'}]</t>
  </si>
  <si>
    <t>Vi skal have Danmark pÃ¥ sporet. GrÃ¸nnere, friere og stÃ¦rkere! _x000D_
_x000D_
Det krÃ¦ver en plan, der tÃ¦nker vores Ã¸konomi og vores grÃ¸nne ambitioner sammen frem mod 2025. _x000D_
_x000D_
https://t.co/dKgPCkfA02 #dkpol #rvlm20</t>
  </si>
  <si>
    <t>Nyt ugebrev fra @Kristianthdahl: Vi skal kunne sikre Danmarks grÃ¦nse, nÃ¥r nÃ¦ste migrantkrise rammer! #dkpol https://t.co/HstZrXXmhj</t>
  </si>
  <si>
    <t>De afviste asylsÃ¸gere pÃ¥ KÃ¦rshovedgÃ¥rd skal IKKE blive ved med at terrorisere de omkringliggende samfund. Regeringen var hurtig til at stoppe vores planer om Lindholm, men er knap sÃ¥ hurtig til at fremlÃ¦gge en anden lÃ¸sning. Nu mÃ¥ de komme i sving! #dkpol https://t.co/UkkawiJvt0</t>
  </si>
  <si>
    <t>Den grÃ¸nne omstilling skal skabe arbejdspladser og konkurrencekraft. Her har vi en fÃ¦lles opgave. Politikere, erhvervsliv, fagbevÃ¦gelse og borgere imellem #dkgreen  #dkpol https://t.co/zjeQECeNIe</t>
  </si>
  <si>
    <t>Lige nu taler @oestergaard med @poulkrebs om kulturlivet under corona-krisen. Lyt med og stil spÃ¸rgsmÃ¥l:_x000D_
https://t.co/IFLjeBldMK_x000D_
_x000D_
#dkpol #dkkultur https://t.co/ckTAS2gHvs</t>
  </si>
  <si>
    <t>['oestergaard', 'poulkrebs']</t>
  </si>
  <si>
    <t>Kommunernes besparelser pÃ¥ daginstitutioner udhuler effekten af minimumsnormeringerne, advarer BUPL._x000D_
Enhedslisten vil have minimumsnormeringer vedtaget ved lov hurtigt muligt. Og vi vil have normeringer for hver enkelt institution._x000D_
https://t.co/1KgaGeUPre</t>
  </si>
  <si>
    <t>Du finder hans profil lige her: https://t.co/3KbhwIIsvg</t>
  </si>
  <si>
    <t>[{'type': 'replied_to', 'id': '1305936066449375232'}]</t>
  </si>
  <si>
    <t>Over pÃ¥ Linkedin og connect med @SorenPape ðŸ¥³ #dkpol @BenjaminElberth https://t.co/MPZGwJgz7u</t>
  </si>
  <si>
    <t>['SorenPape', 'BenjaminElberth']</t>
  </si>
  <si>
    <t>Vi skal have et grÃ¦nsehegn klar, sÃ¥ vi er forberedt, hvis der kommer en ny migrantkrise. @Spolitik siger, det er usandsynligt, at det bliver nÃ¸dvendigt. Det er simpelthen for slapt! #dkpol https://t.co/KvTx7Qn42Y</t>
  </si>
  <si>
    <t>Live lige nu: @oestergaard taler med Kamma, der er sygeplejerske for @msf_dk i Moria-lejren, og med Johanne Schmidt-Nielsen fra @redbarnetdk om den forfÃ¦rdelige situation._x000D_
_x000D_
https://t.co/KnWheiKwJz_x000D_
_x000D_
#dkpol #dkaid https://t.co/pFhV9qqLRs</t>
  </si>
  <si>
    <t>['dkpol', 'dkaid']</t>
  </si>
  <si>
    <t>['oestergaard', 'msf_dk', 'redbarnetdk']</t>
  </si>
  <si>
    <t>- Det er en meget enkel proces. NÃ¥r man har uddannelsen, sÃ¥ kan man blive autoriseret. Det skal man sÃ¸ge om, og det koster 300 kroner, siger @SorenPape. Sosu-hjÃ¦lpere skal som sosu-assistenter have autorisation, sÃ¥ vi kan fange de brodne kar! #dkpol _x000D_
https://t.co/JY8Z6h5CvG</t>
  </si>
  <si>
    <t>Helt fair at vÃ¦re politisk uenige. Men hvor er det dog lavt og trist, at en kollega fra @DanskDf1995 er blevet overfaldet. Vi sender de bedste tanker til Hans Kristian Skibby #dkpol https://t.co/jflOpOGqbA</t>
  </si>
  <si>
    <t>TUSIND TAK FOR BESÃ˜GET JIMMIEðŸ‡©ðŸ‡°ðŸ‡¸ðŸ‡ª_x000D_
_x000D_
Dejligt at @sdriks leder @jimmieakesson i dag kiggede forbi @DanskDf1995 pÃ¥ Christiansborg. Vores fÃ¦lles kamp mod bl.a. bandekriminalitet fortsÃ¦tter! KÃ¦mpe problemer i bÃ¥de Sverige og Danmark. Vi kÃ¦mper videre ðŸ’ªðŸ¼ #dkpol #danskfolkeparti #Df https://t.co/8Fmz9bDp6Q</t>
  </si>
  <si>
    <t>['dkpol', 'danskfolkeparti', 'Df']</t>
  </si>
  <si>
    <t>['sdriks', 'jimmieakesson', 'DanskDf1995']</t>
  </si>
  <si>
    <t>@Kristianthdahl og @skaarup_df mÃ¸des i dag pÃ¥ Christiansborg med @jimmieakesson. FÃ¸lg med pÃ¥ @tv2newsdk kl. 15.00, hvor Kristian og Jimmie interviewes. #dkpol #DanskFolkeparti #df https://t.co/iXcDccgNmR</t>
  </si>
  <si>
    <t>['dkpol', 'DanskFolkeparti', 'df']</t>
  </si>
  <si>
    <t>['Kristianthdahl', 'skaarup_df', 'jimmieakesson', 'tv2newsdk']</t>
  </si>
  <si>
    <t>Ny alvorlig sag om svigt i den danske Ã¦ldrepleje. Der er brug fundamentale forandringer, sÃ¥ vores Ã¦ldre medborgere kan fÃ¥ vÃ¦rdighed, tryghed og god pleje. Vi foreslÃ¥r konkret: Flere friplejehjem i kommunerne og pÃ¥rÃ¸rende-bestyrelser pÃ¥ plejehjemmene #dkpol https://t.co/LDWue7xVzr</t>
  </si>
  <si>
    <t>S-regeringen sidder pÃ¥ hÃ¦nderne, mens udviste kriminelle udlÃ¦ndinge skaber utryghed i Danmark. Mette Frederiksen lovede ellers et tredje udrejsecenter, men hun har brugt pengene. Endnu engang lÃ¸ber hun vÃ¦k fra den stramme udlÃ¦ndingepolitik! #dkpol https://t.co/nUhED7ptYM</t>
  </si>
  <si>
    <t>SÃ¥dan! Dansk etapesejr i @LeTour Stort tillykke til SÃ¸ren Krag Andersen! ðŸ‡©ðŸ‡°ðŸ’ªðŸ»ðŸš´ðŸ»â€â™‚ï¸ https://t.co/knWmGZXvXX</t>
  </si>
  <si>
    <t>['LeTour']</t>
  </si>
  <si>
    <t>Rigtig god kongres @danskmetal. Jeres medlemmer gÃ¸r en kÃ¦mpe indsats for #dkbiz og DanmarkðŸ‡©ðŸ‡°ðŸ‘ #dkpol</t>
  </si>
  <si>
    <t>['danskmetal']</t>
  </si>
  <si>
    <t>Nyt ugebrev fra @Kristianthdahl: Vores sundhedsvÃ¦sen er udfordret. HvornÃ¥r kommer regeringen pÃ¥ banen? #dkpol https://t.co/E1ZUqCcBql</t>
  </si>
  <si>
    <t>Hvis du lÃ¦ser det her, er du mÃ¥ske allerede politisk interesseret. Hvorfor skulle du ellers bruge tid pÃ¥ et tweet fra et politisk parti? â˜ºï¸ Nu kan du ogsÃ¥ opleve Borgen indefra: Vi sÃ¸ger to praktikanter til forÃ¥ret '21 og to til efterÃ¥ret '21 #dkpol  https://t.co/rXgzwqOOXa</t>
  </si>
  <si>
    <t>"Kun hvis vi har vÃ¦kst og velstand, kan vi selv definere vores fremtid i Danmark. Det er derfor, mÃ¥let mÃ¥ vÃ¦re, at vi er verdens bedste land at drive virksomhed i", afslutter @JakobEllemann_x000D_
sin tale med til Ã…rsdag i @DanskErhverv #dkpol #dkbiz</t>
  </si>
  <si>
    <t>['JakobEllemann', 'DanskErhverv']</t>
  </si>
  <si>
    <t>"Vi skal ikke udskamme og straffe dansk erhvervsliv. Jeg kommer ikke til at tage del i en udskamning af det erhvervsliv, jeg selv var en del af, indtil jeg gik ind i politik" @JakobEllemann @DanskErhverv #dkbiz #dkpol</t>
  </si>
  <si>
    <t>"Vi ser, at ansvarligheden skrider i Folketinget. RÃ¥derummet som er skabt gennem ansvarlige reformer. Og som et eller andet sted er vores fÃ¦lles opsparing. Det brÃ¦ndes af i en rasende fart", siger Venstres formand @JakobEllemann i sin tale til Ã…rsdag i @DanskErhverv #dkpol #dkbiz</t>
  </si>
  <si>
    <t>I Sverige kigger de nu mod Danmark og @SorenPape, for at lÃ¸se de massive bandeproblemer i landet. Derfor er SÃ¸ren i dag i Sverige for fortÃ¦lle, hvordan han som justitsminister sÃ¸satte initiativer til at bekÃ¦mpe LTF og banderne. Godt, at danske politikere kan inspirere i udlandet! https://t.co/tITLgqkdYE</t>
  </si>
  <si>
    <t>I aften skal landsholdet afholde sig fra endnu en gang at deltage i en politisk aktion til fordel for Black Lives Matter ved at knÃ¦le forud for landskampen mod England. Det nytter ikke noget, at de blander sig i politik, nÃ¥r de skal vÃ¦re et samlingspunkt for hele nationen #dkpol https://t.co/WS73QtNyPP</t>
  </si>
  <si>
    <t>Vi kÃ¦mper imod regeringens massive skatte- og afgiftsstigninger til helt almindelige danskere og danske ivÃ¦rksÃ¦ttere ðŸ’ªðŸ‡©ðŸ‡° https://t.co/YqLewhpRNT</t>
  </si>
  <si>
    <t>Mette Frederiksen gÃ¥r skatte-amok._x000D_
_x000D_
FÃ¸r valget lovede Socialdemokratiet, at 95 % af danskerne ikke vil blive ramt af skattestigninger._x000D_
_x000D_
Men danskerne rammes nu hÃ¥rdt af regeringens 23 milliarddyre skatte- og afgiftsstigninger. HvornÃ¥r stopper det? https://t.co/uto8KfnDIo</t>
  </si>
  <si>
    <t>Regeringen straffer ivÃ¦rksÃ¦ttere og helt almindelige danskere!_x000D_
 _x000D_
Danmarks aktiebeskatning er i forvejen den nÃ¦sthÃ¸jeste i OECD, og nu vil regeringen midt i en Ã¸konomisk krise hÃ¦ve den endnu mere. Det vil skade danske ivÃ¦rksÃ¦ttere! https://t.co/2GEtfYYCCR</t>
  </si>
  <si>
    <t>KÃ¦re Mette Frederiksen_x000D_
 _x000D_
Vi har lÃ¦st dit finanslovsforslag, og vi har ledt og ledt og ledt._x000D_
 _x000D_
Hvor er dine nye konkrete forslag til at skabe varig vÃ¦kst, arbejdspladser og investeringer i grÃ¸n omstilling? https://t.co/W2zK8rxqft</t>
  </si>
  <si>
    <t>DF kÃ¦mper for, at der bliver sat flere penge af til Danmarks Ã¦ldre pÃ¥ finansloven! De 200 millioner som den socialdemokratiske regering lÃ¦gger op til er ALT for lidt. De Ã¦ldre har ret til en vÃ¦rdig behandling â¤ï¸ #dkpol https://t.co/1uBftr35gc</t>
  </si>
  <si>
    <t>LA henter to stÃ¦rke profiler til sekretariatet. @SteffenWM starter d. 1. oktober som sekretariatschef, og @kimbove starter som kommunikationschef d. 14. september. LÃ¦s pressemeddelelse her ðŸ‘‰ https://t.co/2NSt3GoxtX #dkpol #dkmedier https://t.co/utW539DLWI</t>
  </si>
  <si>
    <t>['SteffenWM', 'kimbove']</t>
  </si>
  <si>
    <t>Nyt ugebrev fra @Kristianthdahl Lars LÃ¸kke anviser vejen til en blindgyde! #dkpol _x000D_
_x000D_
https://t.co/2cphVGKLQI</t>
  </si>
  <si>
    <t>Dejlig dag, hvor vi har hyldet vores soldater og veteraner. Men en hyldest er ikke nok - vi skal ogsÃ¥ passe bedre pÃ¥ dem, der kommer hjem med ar pÃ¥ sjÃ¦l og krop. Derfor foreslÃ¥r Venstre i dag en styrket indsats for vores veteraner ðŸ‡©ðŸ‡° #dkpol https://t.co/cTFDr6igjx</t>
  </si>
  <si>
    <t>Tak og respekt for indsatsen til vores udsendte og tidligere udsendte, som har kÃ¦mpet ude omkring i verden for at vi kan leve i tryghed og frihed herhjemme https://t.co/j6WI6iZ6yS</t>
  </si>
  <si>
    <t>Vi har et sÃ¦rligt ansvar for de bÃ¸rn, der har det allersvÃ¦rest. OgsÃ¥ i en krisetid #dkpol https://t.co/sllDQmCYn3</t>
  </si>
  <si>
    <t>NÃ¥r der bliver flere Ã¦ldre, skal pengene ogsÃ¥ fÃ¸lge med. Vi skal have vÃ¦rdighed og hÃ¸jere kvalitet i Ã¦ldreplejen #dkpol https://t.co/8ONRPLUuEa</t>
  </si>
  <si>
    <t>Danmark skal gÃ¥ foran i den grÃ¸nne omstilling. OgsÃ¥ i en krisetid #dkpol https://t.co/4YJgAXMdnw</t>
  </si>
  <si>
    <t>Vi holder ogsÃ¥ meget af MonaðŸ’š FÃ¸lg hende pÃ¥ @JuulMona https://t.co/MyG5xpU5pj</t>
  </si>
  <si>
    <t>[{'type': 'quoted', 'id': '1301443649599942656'}]</t>
  </si>
  <si>
    <t>"Mette Frederiksens Ã¸konomiske politik er Ã©n lang Ã¸nskeliste til nye byrder pÃ¥ hÃ¥rdtarbejdende danskere, mere offentlig forsÃ¸rgelse og flere offentligt ansatte."_x000D_
_x000D_
IndlÃ¦g i @berlingske af @AlexVanopslagh https://t.co/3WeTO5KJpE #dkpol</t>
  </si>
  <si>
    <t>['berlingske', 'AlexVanopslagh']</t>
  </si>
  <si>
    <t>Svostrup Kro blev oversvÃ¸mmet, da GudenÃ¥en gik over sine bredder. Lige nu taler @oestergaard med ejer Dragon om, hvordan han blev ramt af klimakrisen._x000D_
_x000D_
Se og snak med her:_x000D_
https://t.co/kMBO9dcCfL_x000D_
_x000D_
#dkpol #dkgreen https://t.co/dTXjJna8kh</t>
  </si>
  <si>
    <t>Vi skal gÃ¸re det nemt og billigt at vÃ¦lge den grÃ¸nne transport â€“ og dyrt og besvÃ¦rligt at vÃ¦lge den sorte. _x000D_
_x000D_
Derfor skal vi have billigere elbiler, flere ladestandere, mere samkÃ¸rsel og dyrere flybilletter ðŸ’ªðŸ’šðŸš™ðŸ”‹ _x000D_
_x000D_
https://t.co/sXI8SUmCQA #dktrp #dkgreen #dkpol</t>
  </si>
  <si>
    <t>['dktrp', 'dkgreen', 'dkpol']</t>
  </si>
  <si>
    <t>Vi skal have Danmark trygt igennem coronakrisen og passe pÃ¥ danske arbejdspladser #dkpol https://t.co/hNGoBUqMUC</t>
  </si>
  <si>
    <t>Der skal ske fundamentale forandringer i Ã¦ldreplejen. Vores Ã¦ldre medborgere og de pÃ¥rÃ¸rende skal i fokus og systemet i baggrunden. Vi foreslÃ¥r blandt andet flere friplejehjem og bestyrelser med pÃ¥rÃ¸rende, ildsjÃ¦le, medarbejdere og ledere #dkpol https://t.co/vfbHNjGSFV</t>
  </si>
  <si>
    <t>Jesper kan ikke fÃ¥ lov til at fÃ¥ stegt flÃ¦sk med persillesovs pÃ¥ sit betalingskort. Nets mener, det kan vÃ¦re krÃ¦nkende over for muslimer. Vi har samlet et potpourri af andre forbudte motiver. Synes du ogsÃ¥, det er helt gak-gak? #dkpol https://t.co/1Zsx2OMY61</t>
  </si>
  <si>
    <t>GrÃ¸nt, frit og stÃ¦rkt radikalt aftryk pÃ¥ hovedstaden ðŸ’ªðŸ™Œ #dkpol https://t.co/J94nsEaeaK</t>
  </si>
  <si>
    <t>[{'type': 'quoted', 'id': '1301110853165604864'}]</t>
  </si>
  <si>
    <t>Flere kriminelle udlÃ¦ndinge og afviste asylansÃ¸gere skal rejse hjem. DesvÃ¦rre har regeringen valgt at nedprioritere et tredje udrejsecenter, stik imod hvad Mette Frederiksen sagde i valgkampen! #dkpol https://t.co/8XWaKvT6fE</t>
  </si>
  <si>
    <t>NU KOMMER SAMTYKKELOVEN!_x000D_
Langt om lÃ¦nge slÃ¥r vi det fuldstÃ¦ndig entydigt fast. Alle bestemmer over deres egen krop. Kun ja betyder ja. #dkpol #samtykkenu</t>
  </si>
  <si>
    <t>['dkpol', 'samtykkenu']</t>
  </si>
  <si>
    <t>Klimaet kalder pÃ¥ handling. GrÃ¸n betyder nu! Lad os fÃ¥ seriÃ¸st gang i CO2-reduktionerne med grÃ¸n skattereform, handlingsplan og finanslov. #dkpol #dkgreen https://t.co/gDPtbXIbEa</t>
  </si>
  <si>
    <t>[{'type': 'quoted', 'id': '1300707066861047808'}]</t>
  </si>
  <si>
    <t>Ikke Ã©t eneste vÃ¦kstudspil i regeringens forslag til finansloven for 2021._x000D_
_x000D_
Som @AlexVanopslagh siger: "Det er noget amatÃ¸rvÃ¦rk."_x000D_
_x000D_
#dkpol https://t.co/4p7hQClPKf</t>
  </si>
  <si>
    <t>Regeringens finanslovsudspil er fuldstÃ¦ndigt blottet for vÃ¦kstinitiativer, der kan fÃ¥ hjulene i gang igen pÃ¥ trods af et historisk fald i Danmarks BNP. I stedet fortsÃ¦tter det vilde overforbrug i den offentlige sektor. En helt forfejlet tilgang til at fÃ¥ DK igennem krisen. #dkpol https://t.co/qYnG6Jd0rx</t>
  </si>
  <si>
    <t>Nej tak til en stÃ¸rre offentlig sektor! Danmark har nogle af verdens stÃ¸rste offentlige udgifter. Dem vil regeringen nu gÃ¸re endnu stÃ¸rre. Dertil kommer flere pÃ¥ overfÃ¸rselsindkomst og flere skatter._x000D_
Vi vil meget hellere gÃ¸re det mere attraktivt at gÃ¥ pÃ¥ arbejde #dkpol https://t.co/0UFqw2ltny</t>
  </si>
  <si>
    <t>Danmark er et lille land. Men sammen kan vi klare store udfordringer #dkpol https://t.co/wctewVrLiv</t>
  </si>
  <si>
    <t>Danskerne og danske virksomheder har brug for tryghed og sikkerhed om deres Ã¸konomi. Vi skal have skabt vÃ¦kst, Ã¸konomisk fremgang og gode danske arbejdspladser. Regeringen gÃ¥r den helt forkerte vej #dkpol https://t.co/5nr3gVlhxl</t>
  </si>
  <si>
    <t>Lille land. Stor ansvarlighed._x000D_
#dkpol https://t.co/Y1qtgoE3zp</t>
  </si>
  <si>
    <t>Nyt ugebrev fra @Kristianthdahl StÃ¥ vagt om efterretningstjenesterne - de stÃ¥r vagt om os #dkpol https://t.co/M6fvPzwBsW</t>
  </si>
  <si>
    <t>RVs hovedbestyrelse har netop vedtaget en aktualitetsresolution om skÃ¦rpet kontrol med efterretningstjenesterne #dkpol  https://t.co/uc5BzNu3YA</t>
  </si>
  <si>
    <t>Vi er en stensikker borgerlig stemme for at afskaffe regionerne. Vi vil hellere have en lÃ¦ge i nÃ¦rheden end en regionspolitiker. Det ville vi bÃ¥de fÃ¸r, under og efter valget. #dkpol https://t.co/A9kDu2aGJy</t>
  </si>
  <si>
    <t>Enhedslisten er ude af forhandlinger om hjÃ¦lpepakker. Vi kÃ¦mpede til det sidste for at afskÃ¦re skattelyselskaber. NÃ¥r dele af pengene ender i skattely, bliver der fÃ¦rre til syge, arbejdslÃ¸se og kulturlivet. Det kan vi selvfÃ¸lgelig ikke vÃ¦re med til._x000D_
https://t.co/JjGC9VP9EA</t>
  </si>
  <si>
    <t>Yes ðŸ’ªRigtig lÃ¸sning pÃ¥ et virkeligt problem, som har spÃ¦ndt ben for mange ðŸ‘ Nu kan kvinder med bÃ¥de ivÃ¦rksÃ¦tter og baby i maven udleve begge drÃ¸mme - og vÃ¦re bÃ¥de mor og ivÃ¦rksÃ¦tter. Det giâ€™r mening ðŸ‘Š_x000D_
_x000D_
https://t.co/gFHqXQbnNv_x000D_
_x000D_
#dkpol #ligestilling https://t.co/fY6SlZ1K7u</t>
  </si>
  <si>
    <t>['dkpol', 'ligestilling']</t>
  </si>
  <si>
    <t>Efter de seneste afslÃ¸ringer i FE-skandalen, har @EvaFlyvholm_x000D_
straks indkaldt forsvarsministeren i samrÃ¥d. Vi har krav pÃ¥ en ordentlig forklaring! https://t.co/Tm53ttFl8q #dkpol</t>
  </si>
  <si>
    <t>Er du enig?_x000D_
#dkpol #arbejde https://t.co/CncnLqIh8H</t>
  </si>
  <si>
    <t>Vores bÃ¸rn har krav pÃ¥ det bedste! Derfor skal vi have langt flere uddannede pÃ¦dagoger i vores daginstitutionerðŸ§’ðŸ»_x000D_
_x000D_
"Det bÃ¸r vÃ¦re sÃ¥dan som barn i Danmark, at uanset hvor, man bor, er det uddannede voksne, man er sammen med" siger @LotteRod:_x000D_
https://t.co/0zVO7PLg0p_x000D_
#dkpol #bhvchat</t>
  </si>
  <si>
    <t>['dkpol', 'bhvchat']</t>
  </si>
  <si>
    <t>"Fantastisk at vÃ¦re tilbage og se sine venner igen" - glade elever er tilbage pÃ¥ gymnasiet i Risskov. _x000D_
Se med her, hvor @oestergaard ogsÃ¥ snakker grÃ¸n omstilling og uddannelses-besparelser med de unge _x000D_
https://t.co/VFkzRFPkSk_x000D_
#dkpol https://t.co/6RKT6FMUUm</t>
  </si>
  <si>
    <t>Nemlig! HjÃ¦lp Jette Gottlieb med at dele budskabet: Vi skal stoppe den stigende pensionsalder ðŸ‘ #dkpol #arbejde https://t.co/7OrCNubVQv</t>
  </si>
  <si>
    <t>Se med lige nu - @oestergaard er pÃ¥ SamsÃ¸ og sender live med Michael Lindebjerg, der har en Ã¦bleplantage, og Malene LundÃ©n fra @EnergiAkademiet om klima, bÃ¦redygtighed og grÃ¸n omstilling. _x000D_
_x000D_
https://t.co/8sUXlxvG2f_x000D_
_x000D_
#dkpol #dkgreen https://t.co/YuRo4rCjja</t>
  </si>
  <si>
    <t>['oestergaard', 'EnergiAkademiet']</t>
  </si>
  <si>
    <t>@mayorkolding @MortenReimar @ThomasFunding @villysoevndal Og det er vi rigtig glade for og stolte af.</t>
  </si>
  <si>
    <t>[{'type': 'replied_to', 'id': '1297961700185038849'}]</t>
  </si>
  <si>
    <t>['mayorkolding', 'MortenReimar', 'ThomasFunding', 'villysoevndal']</t>
  </si>
  <si>
    <t>âœ… Flere private jobs og ansvarlig grÃ¸n Ã¸konomi _x000D_
âœ… Mere frihed og frit valg i vores velfÃ¦rd_x000D_
âœ… Stram og konsekvent udlÃ¦ndingepolitik - respekt for danske vÃ¦rdier_x000D_
_x000D_
Det er @JakobEllemann|s retning for Danmark, som du kan lÃ¦se i Berlingske i dag. https://t.co/nWul100Qkw</t>
  </si>
  <si>
    <t>Stort tillykke til KU og Magnus. Hvis du ikke allerede fÃ¸lger ham, sÃ¥ er der hermed en anbefaling ðŸ’ªðŸ» https://t.co/CMYV9BSxl9</t>
  </si>
  <si>
    <t>[{'type': 'quoted', 'id': '1297504649960882177'}]</t>
  </si>
  <si>
    <t>Â»Det er fuldstÃ¦ndig til grin, at alle dem, der er mest forargede over @Enhedslisten's forslag om at stoppe den stigende pensionsalder, ogsÃ¥ er nogle af dem, der selv kan bestemme deres egen pensionsalder â€“ fordi de har rÃ¥d til det.Â«_x000D_
https://t.co/FAZWK55l0Y #dkpol #arbejde</t>
  </si>
  <si>
    <t>Man skal opfÃ¸re sig ordentligt, hvis man vil vÃ¦re en del af det danske fÃ¦llesskab! #dkpol https://t.co/hIcq0ECQLa</t>
  </si>
  <si>
    <t>Vi fortsÃ¦tter kampen for retten til at vÃ¦re den, du er, og elske dem, du vil ðŸŒˆ https://t.co/ZxoeYHOl9y</t>
  </si>
  <si>
    <t>Â»Pensionsalderen den vil stige og stige over Ã¥rene. At sige til de mennesker, der nu har hÃ¥rde job, at deres pensionsalder ikke er 75 men 73, det er urealistisk.Â«_x000D_
- @PSkipperEL #dkpol #arbejde _x000D_
https://t.co/GW1pz9nLeB</t>
  </si>
  <si>
    <t>Hvad vi vil ha'? En ny ret til tidlig pension #dkpol https://t.co/gq5lXCXRrF</t>
  </si>
  <si>
    <t>@JulieHerdal Tillykke ðŸ‘</t>
  </si>
  <si>
    <t>[{'type': 'replied_to', 'id': '1296750685942362113'}]</t>
  </si>
  <si>
    <t>['JulieHerdal']</t>
  </si>
  <si>
    <t>Vi har en formand, der er rundet af sin tid som udsendt soldat i Bosnien. En formand, der har oplevet asylstrÃ¸mme pÃ¥ motorvejene i 2015. Vi stÃ¥r for en stram og konsekvent udlÃ¦ndingepolitik. Der skal vÃ¦re respekt om danske vÃ¦rdier! #dkpol https://t.co/Cqp7Vy9G4K</t>
  </si>
  <si>
    <t>Lige nu taler @oestergaard med @mortensode om corona og de etniske minoriteter - se med og stil spÃ¸rgsmÃ¥l her:_x000D_
_x000D_
https://t.co/R6WL4eJvTR_x000D_
_x000D_
#dkpol https://t.co/9twvxMzg7Q</t>
  </si>
  <si>
    <t>['oestergaard', 'mortensode']</t>
  </si>
  <si>
    <t>â€Det borgerlige Danmark bÃ¸r dele ambitionen om en vÃ¦rdimÃ¦ssig oprustning, hvor vi positivt fremmer de danske vÃ¦rdier,â€ skriver @Kristianthdahl i @berlingske. LÃ¦s mere her ðŸ‘‡ðŸ» #dkpol https://t.co/4LRaJo1Vkr</t>
  </si>
  <si>
    <t>['Kristianthdahl', 'berlingske']</t>
  </si>
  <si>
    <t>Nyt ugebrev fra @Kristianthdahl: Endelig kom Socialdemokraternes Arne-udspil. Mange sidder skuffede tilbage! #dkpol https://t.co/sW0Ho3hFMr</t>
  </si>
  <si>
    <t>Â»Alle har ret til en vÃ¦rdig tilbagetrÃ¦kning. Det vil @Enhedslisten kÃ¦mpe benhÃ¥rdt for.Â«_x000D_
_x000D_
â¤ï¸ hvis du er enig med @PSkipperEL #dkpol #arbejde https://t.co/QnZyXSjgps</t>
  </si>
  <si>
    <t>['Enhedslisten', 'PSkipperEL']</t>
  </si>
  <si>
    <t>Vi vil hjÃ¦lpe dem der har knoklet lÃ¦ngst ðŸ’ª https://t.co/Q4u7m6xQ9v</t>
  </si>
  <si>
    <t>Dem med flest Ã¥r pÃ¥ arbejdsmarkedet â€“ ofte med nedslidende og lavtlÃ¸nnede job â€“ skal have en ekstra hÃ¥nd. Men regeringens forslag omfatter en meget lille gruppe._x000D_
_x000D_
Vi kÃ¦mper for, at flere skal med! #dkpol #arbejde https://t.co/xLUJncqU7u</t>
  </si>
  <si>
    <t>Alle fortjener gode Ã¥r pÃ¥ pension.ðŸŒ¹ https://t.co/Fp0fUt7Nan</t>
  </si>
  <si>
    <t>Vi indfÃ¸rte seniorpensionen, som er en god og vÃ¦rdig ordning for nedslidte._x000D_
_x000D_
Danmark har ikke brug for endnu en overfÃ¸rselsindkomst. https://t.co/ZYMBEU4IML</t>
  </si>
  <si>
    <t>Det er fuldstÃ¦ndig afgÃ¸rende, at vi nu hjÃ¦lper dem med de hÃ¥rdeste job og med mange Ã¥r pÃ¥ #arbejde. Men flere skal med!_x000D_
https://t.co/Tx4HFDQEV8 #dkpol</t>
  </si>
  <si>
    <t>Alle fortjener gode Ã¥r pÃ¥ pension. https://t.co/EGkMQaHnWK</t>
  </si>
  <si>
    <t>Nej tak til:_x000D_
ðŸ‘Ž Uansvarlig pseudo-efterlÃ¸n og nye skatter. _x000D_
ðŸ‘Ž Mindre ansvar til borgerne og mere afhÃ¦ngighed af staten._x000D_
ðŸ‘Ž UretfÃ¦rdige sÃ¦rordninger for socialdemokratiske kernevÃ¦lgere. _x000D_
#dkpol https://t.co/8N1TQ4rGyv</t>
  </si>
  <si>
    <t>Det handler om retfÃ¦rdighed https://t.co/AaRUAZcNO8</t>
  </si>
  <si>
    <t>Der er nogle, der skal kÃ¦mpe for dem, som ikke selv kan. _x000D_
https://t.co/vYpPzzLbNl</t>
  </si>
  <si>
    <t>Kom med pÃ¥ holdet og vÃ¦r med til at arbejde for et grÃ¸nnere, friere og stÃ¦rkere Danmark ðŸ’ª_x000D_
Lige nu sÃ¸ger vi en politisk konsulent - lÃ¦s mere her: _x000D_
https://t.co/kcrXPs2DCX_x000D_
_x000D_
#dkpol https://t.co/e5qhSsstVp</t>
  </si>
  <si>
    <t>Vi skal hjÃ¦lpe nedslidte borgere. Men ikke indfÃ¸re en ny ydelse til sÃ¦rligt udvalgte grupper, der ikke er nedslidte. Det er Ã¸konomisk uansvarligt og vil koste velfÃ¦rd, jobskabelse og grÃ¸n omstilling! #dkpol https://t.co/rWz5BkM5xY</t>
  </si>
  <si>
    <t>Lad os nu tale om problemerne, som de er. Borgernes sundhed er vores vigtigste prioritetet. Trist at @radikale hellere vil tale udenom. Godt at vi sammen med blÃ¥ blok fik indfÃ¸rt stikprÃ¸vekontroller i corona-forhandlinger med regeringen! #dkpol https://t.co/TE21JpkrmA</t>
  </si>
  <si>
    <t>Live lige nu: Vi holder sommerpressemÃ¸de med @oestergaard og @sofiecn. Se med her: https://t.co/heg69uPMMw #dkpol #dkgreen https://t.co/NDEyR6gI8V</t>
  </si>
  <si>
    <t>['oestergaard', 'sofiecn']</t>
  </si>
  <si>
    <t>Klar til pressemÃ¸de - hvor @oestergaard spÃ¸rger "Hvad er meningen?" - se med live pÃ¥ Morten Ã˜stergaards Facebook-side klokken 9:30._x000D_
_x000D_
https://t.co/ihS9b8zX3f_x000D_
_x000D_
#hvadermeningen #dkpol https://t.co/qQiBXT5qZ5</t>
  </si>
  <si>
    <t>['hvadermeningen', 'dkpol']</t>
  </si>
  <si>
    <t>Hvad er meningen?_x000D_
SÃ¥dan spurgte @oestergaard i sidste uge. DesvÃ¦rre spÃ¦nder meningslÃ¸sheden alt for mange steder ben for den sunde fornuft og rigtige lÃ¸sninger._x000D_
Se med nÃ¥r Morten Ã˜stergaard fortÃ¦ller om sin tur rundt i landet kl. 9:30 (live pÃ¥ Facebook)_x000D_
_x000D_
#hvadermeningen #dkpol https://t.co/Y4PMWxHWtf</t>
  </si>
  <si>
    <t>Valget sidste Ã¥r var et fuldstÃ¦ndigt umisforstÃ¥eligt signal fra danskerne til os politikere om at sikre klimahandling - og at gÃ¸re det nu!_x000D_
_x000D_
Derfor foreslÃ¥r vi i dag en ambitiÃ¸s grÃ¸n milepÃ¦l i 2025. Det skal sikre, at #dkpol leverer:_x000D_
_x000D_
https://t.co/FPgJtNLzrD #dkgreen</t>
  </si>
  <si>
    <t>Tak for din store indsats LarsðŸ’™ https://t.co/vS2uDgRY0Z</t>
  </si>
  <si>
    <t>[{'type': 'quoted', 'id': '1295033129703440386'}]</t>
  </si>
  <si>
    <t>Tak til @DanskDf1995 @NyeBorgerlige @LiberalAlliance for at se perspektiverne i vores fÃ¸rste bud pÃ¥ en mere vÃ¦rdig Ã¦ldrepleje i Danmark, hvor borgerne er i centrum og systemet i baggrunden! #dkpol https://t.co/FFTtfgJ4kC</t>
  </si>
  <si>
    <t>['DanskDf1995', 'NyeBorgerlige', 'LiberalAlliance']</t>
  </si>
  <si>
    <t>Tak til @alzheimerdk for at tage godt imod vores fÃ¸rste bud pÃ¥ at skabe en bedre og mere vÃ¦rdig Ã¦ldrepleje i Danmark. Vi skal have beboere og pÃ¥rÃ¸rende i fokus #dkpol https://t.co/LA2Ep6ddas</t>
  </si>
  <si>
    <t>['alzheimerdk']</t>
  </si>
  <si>
    <t>Vi skal passe langt bedre pÃ¥ vores Ã¦ldre! Derfor vil vi arbejde for at skabe flere friplejehjem, sÃ¥ borgerne fÃ¥r et reelt frit valg, nye bestyrelser med bÃ¥de pÃ¥rÃ¸rende og medarbejdere samt en mere nÃ¦rvÃ¦rende og ansvarlig ledelseðŸ‘ðŸ’™#dkpol https://t.co/t7NMGVrfkb</t>
  </si>
  <si>
    <t>Stort tillykke til en dansk hÃ¦dersmand. Forfatteren Ole Hyltoft fylder 85 Ã¥r!_x000D_
Ud over fÃ¸dselsdagshilsner fra @Pia_Kjaersgaard, @Kristianthdahl, @MrMesserschmidt  og @skaarup_df , som havde sendt vin og blomster, fik fÃ¸dselaren her til morgen det nyeste nummer af Dansk Folkeblad https://t.co/A1A0Hh17L3</t>
  </si>
  <si>
    <t>['Pia_Kjaersgaard', 'Kristianthdahl', 'MrMesserschmidt', 'skaarup_df']</t>
  </si>
  <si>
    <t>Gode takter for borgerlig-liberal velfÃ¦rdspolitik fra vores statsministerkandidat @JakobEllemann. LA bakker helhjertet op #dkpol https://t.co/U91g9hPAEr</t>
  </si>
  <si>
    <t>[{'type': 'quoted', 'id': '1294717905905606661'}]</t>
  </si>
  <si>
    <t>Ã†ldre og udsatte skal have adgang til gratis mundbind #dkpol https://t.co/gQ6nxxjA1Y</t>
  </si>
  <si>
    <t>[{'type': 'quoted', 'id': '1294574179736588288'}]</t>
  </si>
  <si>
    <t>Lige nu har @stinuslindgreen og @KathrineOlldag besÃ¸g af sygeplejerske @Wirlander og fmd. for de praktiserende lÃ¦ger, Christian Freitag for at hÃ¸re, hvad sundhedsvÃ¦senet har lÃ¦rt under corona._x000D_
Tal med her: _x000D_
https://t.co/5WaTExJ7vG_x000D_
_x000D_
#dkpol #sundpol https://t.co/5mqJYYOKw6</t>
  </si>
  <si>
    <t>['stinuslindgreen', 'KathrineOlldag', 'Wirlander']</t>
  </si>
  <si>
    <t>I dag prÃ¦senterer vi vores udspil om FriPension - se med pÃ¥ vores pressemÃ¸de kl. 11. @AlexVanopslagh #dkpol #dkmedier https://t.co/a0yPYXCGhn</t>
  </si>
  <si>
    <t>I dag fik @oestergaard en tur i bilbÃ¥den hos @gomoreDK med el-motor og hÃ¸rte om erfaringer med deleÃ¸konomi. En bil holder i snit stille 23 timer i dÃ¸gnet - mÃ¥ske skulle vi deles lidt mere om dem ... ðŸŒ±ðŸŒ_x000D_
_x000D_
#dkgreen #dkpol https://t.co/1qoQ7pLAEy</t>
  </si>
  <si>
    <t>['oestergaard', 'gomoreDK']</t>
  </si>
  <si>
    <t>6-dagesreglen er fuldstÃ¦ndig ulogisk og skal afskaffes hurtigst muligt!_x000D_
_x000D_
Det har aldrig vÃ¦ret sundhedsmyndighedernes anbefaling at indfÃ¸re et krav om minimum seks overnatninger pÃ¥ hotellerne. Vores melding til regeringen er, hvad den hele tiden har vÃ¦ret: Drop 6-dagesreglen! https://t.co/DB6jJHhAMc</t>
  </si>
  <si>
    <t>UdlÃ¦ndingestyrelsen har sovet bag rattet, nÃ¥r en syrisk mand, der afsoner en fÃ¦ngselsdom og er dÃ¸mt til udvisning af Danmark, fÃ¥r familiesammenfÃ¸ring med sin syriske kone og bÃ¸rn. DF vil sende familien tilbage! #dkpol https://t.co/lvcqvvzl7T</t>
  </si>
  <si>
    <t>Rigtig god barsel til @metteabildgaard #dkpol https://t.co/KCu12LrEUw</t>
  </si>
  <si>
    <t>Se med her: https://t.co/29SWD5p6cy #dkgreen #dkpol https://t.co/ZaDTwSB0lv</t>
  </si>
  <si>
    <t>[{'type': 'quoted', 'id': '1293507834542424064'}]</t>
  </si>
  <si>
    <t>Live lige nu om grÃ¸n energi : @rubenkidde er pÃ¥ besÃ¸g hos @OrstedDK - vÃ¦r med i snakken her: _x000D_
_x000D_
https://t.co/PK3GlV3SoK_x000D_
_x000D_
#grÃ¸nbetydernu #dkpol #dkgreen https://t.co/wMSmDWwnYm</t>
  </si>
  <si>
    <t>['grÃ¸nbetydernu', 'dkpol', 'dkgreen']</t>
  </si>
  <si>
    <t>['rubenkidde', 'OrstedDK']</t>
  </si>
  <si>
    <t>KÃ¦re Frank. Det kan vi kun vÃ¦re enige om. Tag en kop kaffe med din partiformand. Vi betaler â˜•ï¸ #dkpol https://t.co/o37lDy6sxd</t>
  </si>
  <si>
    <t>[{'type': 'quoted', 'id': '1293481101458116609'}]</t>
  </si>
  <si>
    <t>Slagteriarbejderen, sosu'en, bygningsarbejderen og alle de andre kan ikke holde til, at pensionsalderen tordner i vejret._x000D_
_x000D_
I @Enhedslisten siger vi: Stop den stigende pensionsalder! #dkpol https://t.co/0tTMz1hr2n</t>
  </si>
  <si>
    <t>Sig velkommen til vores nye gruppeformand, @pederhvelplund ðŸ‘ðŸ‘ðŸ‘_x000D_
_x000D_
LÃ¦s @AvisenDanmark i dag om Peders baggrund i Vestjylland og hans ambitioner om, at Enhedslisten ogsÃ¥ skal vÃ¦re et parti for provinsen #dkpol_x000D_
_x000D_
https://t.co/ObuKDCOKHi</t>
  </si>
  <si>
    <t>['pederhvelplund', 'AvisenDanmark']</t>
  </si>
  <si>
    <t>Se med og fÃ¥ input fra bÃ¥de studerende og eksperter her: https://t.co/CvdXkRNQRm https://t.co/d6ita1BojZ</t>
  </si>
  <si>
    <t>[{'type': 'quoted', 'id': '1293117017508241408'}]</t>
  </si>
  <si>
    <t>Nyt ugebrev fra @Kristianthdahl: Ny â€Hjemrejsestyrelseâ€ fra i dag. Men de rejser jo ikke hjemâ€¦ #dkpol https://t.co/vpvKJNLiOc</t>
  </si>
  <si>
    <t>Vi vil have en ambitiÃ¸s grÃ¸n omstilling, og reelle forbedringer af velfÃ¦rden! #dkpol https://t.co/O72qnl7Cbf</t>
  </si>
  <si>
    <t>Vi skal stoppe den stigende pensionsalder! #dkpol #arbejde_x000D_
https://t.co/OifSHx2sYF</t>
  </si>
  <si>
    <t>Ca 70 pct af de 756 coronasmittede den seneste uge har indvandrerbaggrund. Og nu skriver BT netop at smitten muligvis er spredt via stÃ¸rre eid-fester i bl.a. Aarhus &amp;amp; Skanderborg og en begravelse for en somalisk mand. Nu mÃ¥ regeringen pÃ¥ banen! #dkpol https://t.co/gJQhY3JKlF</t>
  </si>
  <si>
    <t>Vil du vÃ¦re med til arbejde for en ny retning mod et grÃ¸nnere, friere og stÃ¦rkere DK? SÃ¥ sÃ¸g senest mandag 24. august og del gerne ðŸ˜Š #dkpol #dkjob_x000D_
https://t.co/ejHRwUlp8b</t>
  </si>
  <si>
    <t>Vi siger nej til flere flygtninge i Danmark. Lige nu er der store integrationsproblemer herhjemme, og @spolitik er i gang med at rulle den stramme udlÃ¦ndingepolitik tilbage. Der skal langt bedre styr pÃ¥ integrationen, fÃ¸r det kan blive aktuelt #dkpol https://t.co/PXghNr9W7u</t>
  </si>
  <si>
    <t>Pensionsalderen tordner i vejret. Det er ikke retfÃ¦rdigt._x000D_
_x000D_
ðŸ‘‰RetweetðŸ‘ˆ hvis du er enig med os i @Enhedslisten: Dem der kommer tidligt pÃ¥ arbejdsmarkedet og har de hÃ¥rde jobs, skal ogsÃ¥ have ret til gode Ã¥r efter arbejdslivet #dkpol #arbejde https://t.co/F0gfAGJXKX</t>
  </si>
  <si>
    <t>SÃ¥ er det nu pÃ¥ @tv2newsdk! #dkpol https://t.co/UmyBdRUaRO</t>
  </si>
  <si>
    <t>['tv2newsdk']</t>
  </si>
  <si>
    <t>Formanden har travlt med at tale med journalister efter dagens pressemÃ¸de. Se med live 15.30 pÃ¥ News, hvor @Kristianthdahl bliver interviewet af @TroelsMylenberg @tv2newsdk #dkpol https://t.co/tesq00GRzu</t>
  </si>
  <si>
    <t>['Kristianthdahl', 'TroelsMylenberg', 'tv2newsdk']</t>
  </si>
  <si>
    <t>@Kristianthdahl pÃ¥ @danskDF1995 pressemÃ¸de â€Hvis vi ikke laver minimumsnormeringer pÃ¥ Ã¦ldreomrÃ¥det, samtidigt med vi laver minimumsnormeringer pÃ¥ bÃ¸rneomrÃ¥det, fÃ¥r vi en forstÃ¦rket udfordring ift. at finde arbejdskraft pÃ¥ Ã¦ldreomrÃ¥det.â€ #dkpol</t>
  </si>
  <si>
    <t>['Kristianthdahl', 'DanskDf1995']</t>
  </si>
  <si>
    <t>@skaarup_df pÃ¥ @danskDF1995 pressemÃ¸de â€Vi vil ikke finde os I, at der er kriminelle indvandrer, der laver kriminalitet. Vi Ã¸nsker, der sÃ¦ttes hÃ¥rdt ind, og vi udviser dem, der laver ballade.â€ #dkpol</t>
  </si>
  <si>
    <t>['skaarup_df', 'DanskDf1995']</t>
  </si>
  <si>
    <t>@Kristianthdahl pÃ¥ @DanskDf1995 pressemÃ¸de: â€Vores udgangspunkt er, at de nedslidte skal kunne trÃ¦de af pÃ¥ vÃ¦rdige vilkÃ¥r.â€ #dkpol</t>
  </si>
  <si>
    <t>Vi gÃ¸r klar til pressemÃ¸de. FÃ¸lg med pÃ¥ @tv2newsdk kl 13:15 #dkpol #dkmedier https://t.co/q0fmdEfIZD</t>
  </si>
  <si>
    <t>De sidste to ugers feriepenge bÃ¸r udbetales sammen med de tre uger:_x000D_
Â»Det vil vÃ¦re hul i hovedet, hvis danskerne fÃ¸rst skal ansÃ¸ge om tre uger og senere ansÃ¸ge om de resterende to uger. Feriepengene skal ud at arbejde, sÃ¥ lad os nu gÃ¸re det sÃ¥ nemt som muligtÂ« @_MaiMercado i @btdk https://t.co/e6g94En5Z8</t>
  </si>
  <si>
    <t>['_MaiMercado', 'btdk']</t>
  </si>
  <si>
    <t>Nyt DF-udspil pÃ¥ @tv2politik lige nu : Vi skal have minimumsnormeringer pÃ¥ Ã¦ldreomrÃ¥det #dkpol https://t.co/zCnsr9H06T</t>
  </si>
  <si>
    <t>['tv2politik']</t>
  </si>
  <si>
    <t>Dansk Folkepartis folketingsgruppe har i dag valgt Morten Messerschmidt til posten som politisk nÃ¦stformand. HÃ¸r her Morten fortÃ¦lle om dagen i dag og hvordan han med taknemmelighed tager imod opgaven og glÃ¦der sig til at komme i gang ðŸ˜ŠðŸ’ª https://t.co/WGPhY2gK47</t>
  </si>
  <si>
    <t>Nyt ugebrev fra @Kristianthdahl : Ã†ldreplejen bliver et stort tema pÃ¥ DFâ€™s sommergruppemÃ¸de #dkpol https://t.co/hWCdCSY9xJ</t>
  </si>
  <si>
    <t>Enig med Arne. Nedslidte skal ikke arbejde, og de skal have en vÃ¦rdig pension. Og det er uansvarligt at genindfÃ¸re en ny efterlÃ¸n, som trÃ¦kker raske mennesker ud af arbejdsmarkedet og efterlader en milliardregning til danskerne #dkpol https://t.co/VsPMl6PyTV</t>
  </si>
  <si>
    <t>Den snigende islamisering skal stoppes NU og pengene skal bruges pÃ¥ danske familier. Det budskab har vi i annoncer i en rÃ¦kke aviser i dag #dkpol https://t.co/JqMqCWw9VM</t>
  </si>
  <si>
    <t>I dag er en god dag. Det er to Ã¥r siden, at det blev ulovligt at gÃ¥ med burka og niqab i Danmark! I mange Ã¥r stod Dansk Folkeparti alene i kampen for at gÃ¥ gennemfÃ¸rt forbuddet, men for to Ã¥r siden lykkes det endelig #dkpol https://t.co/XJKbyCi3dl</t>
  </si>
  <si>
    <t>Dejligt at seniorpension er en succes, som hjÃ¦lper mennesker, der er nedslidte. Lad os arbejde videre med det frem for at genindfÃ¸re en ny efterlÃ¸n, der trÃ¦kker raske mennesker ud af arbejdsmarkedet og efterlader en milliardregning til danskerne #dkpol https://t.co/YtouAchtH2</t>
  </si>
  <si>
    <t>Forholdene pÃ¥ flere plejehjem er uacceptable! Det viser TV2 en dokumentar om her i aften. Vi skal have flere uafhÃ¦ngige tilsyn pÃ¥ landets plejehjem, sÃ¥ vi sikrer, at de Ã¦ldre fÃ¥r en vÃ¦rdig behandling! #dkpol https://t.co/874pClbniP</t>
  </si>
  <si>
    <t>- NÃ¥r vi ved, at der er mange forbrugere, der efterlyser viden, sÃ¥ de kan handle efter deres overbevisning, er det pÃ¥ tide, at vi kommer i gang med mÃ¦rkningen  @metteabildgaard  https://t.co/V1Z6018s2U</t>
  </si>
  <si>
    <t>Rigtig god bedring til H.K.H. Prins Joachim â¤ï¸_x000D_
_x000D_
De varmeste tanker til hele den kongelige familie i en yderst svÃ¦r tid. https://t.co/HfK1phUMDa</t>
  </si>
  <si>
    <t>4,5 MIA KR er penge, som kunne bruges pÃ¥ 7500 ekstra sygeplejersker. Hvorfor prioriterer @Spolitik at sende sÃ¥ mange penge til EU frem for at bruge dem pÃ¥ dansk velfÃ¦rd? #dkpol #eupol https://t.co/TGvkgsxfHd</t>
  </si>
  <si>
    <t>@KHegaard Hej Kristian, vi kender ikke til plakaten og ved ikke, hvem der har lavet den. Men vi synes selvsagt, at vÃ¦lgerne skal bestemme, hvem der sidder i Folketinget og er glade for vores gode samarbejde i dagligdagen herinde pÃ¥ gangen. Mvh Enhedslistens kampagnekontor</t>
  </si>
  <si>
    <t>[{'type': 'replied_to', 'id': '1285843787479166979'}]</t>
  </si>
  <si>
    <t>@EvaTingkaer Vi kender ikke til plakaten pÃ¥ fotoet og ved ikke, hvem der har lavet den. Der stÃ¥r â€œNordvestâ€ i hjÃ¸rnet. Vi mener selvsagt, at det er vÃ¦lgerne, der skal bestemme, hvem der sidder i Folketinget - ikke Enhedslisten.</t>
  </si>
  <si>
    <t>[{'type': 'replied_to', 'id': '1285829890391126017'}]</t>
  </si>
  <si>
    <t>['EvaTingkaer']</t>
  </si>
  <si>
    <t>Alle danske pensionister kunne have modtaget over 5000 kroner hvert Ã¥r for de penge, som statsministeren og @Spolitik nu sender ned til Bruxelles. Vi siger ja til dansk velfÃ¦rd og nej til EU #dkpol #eupol https://t.co/TMZC5beR35</t>
  </si>
  <si>
    <t>Regeringen har nÃ¦gtet at gÃ¸re en ambitiÃ¸s indsats for at udelukke skattelyselskaber fra coronahjÃ¦lpepakker. Nu modsiger EU-kommissionen regeringens centrale argument for at lade vÃ¦re. @RuneLundEL indkalder ministeren i samrÃ¥d._x000D_
https://t.co/DMJ0M2znrL</t>
  </si>
  <si>
    <t>['RuneLundEL']</t>
  </si>
  <si>
    <t>Islamiseringen af Danmark skal stoppes. LÃ¦s hele interviewet med @Kristianthdahl herðŸ‘‡#dkpol https://t.co/3in8JQWUVd</t>
  </si>
  <si>
    <t>Fmd har talt m @ThomasFunding i @AvisenDanmark. Der blÃ¦ses til kamp mod islamiseringen med seks konkrete forslag! #dkpol https://t.co/P0WhzaCaQQ</t>
  </si>
  <si>
    <t>['ThomasFunding', 'AvisenDanmark']</t>
  </si>
  <si>
    <t>Nyt ugebrev fra @Kristianthdahl Hold pÃ¥ tegnebogen: Budget-gyseren i EU starter i dag! #dkpol_x000D_
_x000D_
https://t.co/6GyYWDVI1U</t>
  </si>
  <si>
    <t>SelvfÃ¸lgelig skal ministre og embedsmÃ¦nd ogsÃ¥ holde ferie. Men hotellerne og turismen blÃ¸der, og sommeren er altafgÃ¸rende for branchen. Vi politikere har et enormt ansvar, sÃ¥ vi opfordrer pÃ¥ det kraftigste regeringen til at komme pÃ¥ banen med en plan #dkpol #dkmedier https://t.co/0GXtjxUyDw</t>
  </si>
  <si>
    <t>[{'type': 'quoted', 'id': '1281638509594521602'}]</t>
  </si>
  <si>
    <t>MELLEMÃ˜STLIG DOMINANSKULTUR BREDER SIG I DANMARK._x000D_
_x000D_
En video, der er gÃ¥et viralt pÃ¥ nettet, viser, hvordan en dansk dreng bliver overfaldet og ydmyget. IfÃ¸lge Marie Krarup, er det en del af et skrÃ¦mmende fÃ¦nomen, som ruller over Europa i disse Ã¥r._x000D_
_x000D_
https://t.co/RqlQslfH9P</t>
  </si>
  <si>
    <t>Nyt ugebrev fra @Kristianthdahl: I denne uge ankom endnu en fremmedkriger til Danmark. Hvad gÃ¸r statsministeren? #dkpol https://t.co/e8tI4frGl5</t>
  </si>
  <si>
    <t>DF vil nÃ¦gte fremmedkrigere adgang til Danmark og fratage dem deres danske statsborgerskab - hvad vil Mette Frederiksen konkret gÃ¸re? #dkpol https://t.co/3e8Ycihx9w</t>
  </si>
  <si>
    <t>S-regeringen har hÃ¦vet faste ydelser til arbejdslÃ¸se indvandrere med op mod 2000 kr. ekstra om mÃ¥neden skattefrit.    _x000D_
_x000D_
Det er den forkerte vej. Vi skal ikke parkere mennesker pÃ¥ offentlig forsÃ¸rgelse. I Venstre mener vi, at det skal kunne betale sig at arbejde #dkpol https://t.co/tS6ELXN5TG</t>
  </si>
  <si>
    <t>[{'type': 'quoted', 'id': '1280059640089280513'}]</t>
  </si>
  <si>
    <t>Nyt ugebrev fra @Kristianthdahl Er der plads til bÃ¥de Dansk Folkeparti og Nye Borgerlige i dansk politik? #dkpol  https://t.co/2sv2lQyt35</t>
  </si>
  <si>
    <t>I Dansk Folkeparti spÃ¸rger vi i @btdk i morgen: Skrider det for Venstre? #dkpol https://t.co/9uD8ADMytw</t>
  </si>
  <si>
    <t>['btdk']</t>
  </si>
  <si>
    <t>Tillykke med de 150 Ã¥r til storebror, @venstredk! Jeres liberale lillebror kan I regne med. NÃ¥r storebror glemmer sit liberale vÃ¦rdigrundlag, at det skal kunne betale sig at arbejde, eller at den offentlige sektor ikke skal vÃ¦re stÃ¸rre â€“ sÃ¥ husker lillebror. Tillykke! ðŸ’™ðŸ‡©ðŸ‡° #dkpol https://t.co/DL15ciXrlt</t>
  </si>
  <si>
    <t>['venstredk']</t>
  </si>
  <si>
    <t>.@JakobEllemann ansÃ¦tter @RasmusBebe som ny sÃ¦rlig rÃ¥dgiver #dkpol #dkmedier https://t.co/9jMdNwy7lE</t>
  </si>
  <si>
    <t>['JakobEllemann', 'RasmusBebe']</t>
  </si>
  <si>
    <t>I dag er det 150 Ã¥r siden, at Venstre blev stiftet. Kan man fortÃ¦lle 150 Ã¥rs danmarkshistorie pÃ¥ 105 sekunder? #dkpol #dkmedier https://t.co/Yv3S0TiPiM</t>
  </si>
  <si>
    <t>Jesper Kraft fratrÃ¦der sin stilling #dkpol #dkmedier https://t.co/WQgv5bgGcj</t>
  </si>
  <si>
    <t>Se med lige nu og stil spÃ¸rgsmÃ¥l - vi har besÃ¸g af @vestager der taler om grÃ¸n genstart i EU. Hvordan finder vi sammen en ny vej fremad for et grÃ¸nnere og stÃ¦rkere fÃ¦llesskab? Se med her:_x000D_
_x000D_
https://t.co/xe5BVY8UH5_x000D_
_x000D_
#WeAreEurope #dkpol #eupol #eudk #dkgreen https://t.co/Uc2KEGnamZ</t>
  </si>
  <si>
    <t>['WeAreEurope', 'dkpol', 'eupol', 'eudk', 'dkgreen']</t>
  </si>
  <si>
    <t>I Dansk Folkeparti siger vi, at vi skal passe ordentligt pÃ¥ de Ã¦ldre, syge og udsatte. Penge til at sikre dem kommer fÃ¸r skattelettelser til de allerrigeste! Og er der penge til skattelettelser, skal de gives i bunden. Ikke i toppen! ðŸ˜ŠðŸ‡©ðŸ‡°#dkpol https://t.co/43rwGikGiT</t>
  </si>
  <si>
    <t>Hvad er meningen, Europa? Hvordan finder vi sammen en ny vej fremad for et grÃ¸nnere og stÃ¦rkere fÃ¦llesskab? Se med, nÃ¥r @vestager og @oestergaard drÃ¸fter EUâ€™s svar pÃ¥ krisen live mandag kl. 11.30. #WeAreEurope #dkpol #eupol #eudk #dkgreen https://t.co/XpmgOqbDIF</t>
  </si>
  <si>
    <t>['vestager', 'oestergaard']</t>
  </si>
  <si>
    <t>Elskede figurer som Betjent Lou &amp;amp; Apu fra The Simpsons skal enten skrives ud af serien eller have udskiftet deres stemmer. Det er identitetspolitik,nÃ¥r det er vÃ¦rst og et udtryk for politisk korrekthed i sin allermest vanvittige aftapning! En ommer! #dkpol https://t.co/W39UrLloC5</t>
  </si>
  <si>
    <t>UanstÃ¦ndigt og hjertelÃ¸st af regeringen #dkpol https://t.co/tSGZluoSIJ</t>
  </si>
  <si>
    <t>@Darkocean00 @LGrumstrup @KHegaard @a_steenberg HÃ¥ber I fÃ¥r en fantastisk dag ðŸ™ðŸ‡©ðŸ‡°â¤ï¸ðŸ‡¨ðŸ‡¦</t>
  </si>
  <si>
    <t>[{'type': 'replied_to', 'id': '1276784092474937350'}]</t>
  </si>
  <si>
    <t>['Darkocean00', 'LGrumstrup', 'KHegaard', 'a_steenberg']</t>
  </si>
  <si>
    <t>@LGrumstrup @KHegaard @a_steenberg â¤ï¸ðŸ™</t>
  </si>
  <si>
    <t>[{'type': 'replied_to', 'id': '1276778238476460032'}]</t>
  </si>
  <si>
    <t>['LGrumstrup', 'KHegaard', 'a_steenberg']</t>
  </si>
  <si>
    <t>@idamariefranck @oestergaard â¤ï¸ðŸ™</t>
  </si>
  <si>
    <t>[{'type': 'replied_to', 'id': '1276762920450437120'}]</t>
  </si>
  <si>
    <t>['idamariefranck', 'oestergaard']</t>
  </si>
  <si>
    <t>Corona udstiller ghettopakkens meningslÃ¸shed. Her i Lundtoftegade i KÃ¸benhavn kÃ¦mper beboerne for ikke at blive stemplet som hÃ¥rd ghetto, sÃ¥ gode boliger skal rives ned. _x000D_
_x000D_
PÃ¥ et samrÃ¥d i dag vil  @rohde_jens opfordre  @KaareDybvad til at suspendere ghettolisten. _x000D_
_x000D_
#dkpol https://t.co/4Zp8hEwjKY</t>
  </si>
  <si>
    <t>['rohde_jens', 'KaareDybvad']</t>
  </si>
  <si>
    <t>GlÃ¦den hos @AlexVanopslagh da han erfarede, at den rÃ¸de fagbevÃ¦gelse ville afskaffe topskatten, varede lige indtil det Ã¸jeblik, hvor @olebirkolesen kiggede ind. #dkpol https://t.co/2labJbbQay</t>
  </si>
  <si>
    <t>['AlexVanopslagh', 'olebirkolesen']</t>
  </si>
  <si>
    <t>SÃ¥ er @oestergaard live igen pÃ¥ Facebook - se med og stil spÃ¸rgsmÃ¥l her : _x000D_
https://t.co/Cdj8YnYMDH_x000D_
_x000D_
#dkpol #GrÃ¸nBetyderNu https://t.co/MMBl3te9pP</t>
  </si>
  <si>
    <t>['dkpol', 'GrÃ¸nBetyderNu']</t>
  </si>
  <si>
    <t>Et Ã¥r efter valget: Morten Ã˜stergaard jubler over lempelser, mens Mette Frederiksens valglÃ¸fter fordufter. LÃ¦s nyt ugebrev fra @Kristianthdahl her! #dkpol https://t.co/KPTtTVL3Mk</t>
  </si>
  <si>
    <t>Regeringen har valgt en luftfartsaftale, som finder det vigtigere at flyve med halvtomme sÃ¦der end at flyve grÃ¸nt. Enhedslisten er ude af forhandlingerne. _x000D_
https://t.co/3r1RfEgxA7</t>
  </si>
  <si>
    <t>AMA med @AlexVanopslagh! Alex svarer pÃ¥ spÃ¸rgsmÃ¥l mellem 19 og 21, og det foregÃ¥r lige her ðŸ‘‰ https://t.co/UxH4RwTviP #dkpol https://t.co/FNgfpBesNH</t>
  </si>
  <si>
    <t>ðŸ’™ðŸ‘ðŸ» https://t.co/G5rxDJpXXM</t>
  </si>
  <si>
    <t>[{'type': 'quoted', 'id': '1275768735056486401'}]</t>
  </si>
  <si>
    <t>Stort tillykke med de ti Ã¥r, Oskar ðŸ¥³ https://t.co/BlUv56UUX6</t>
  </si>
  <si>
    <t>[{'type': 'quoted', 'id': '1275750145414610944'}]</t>
  </si>
  <si>
    <t>I Dansk Folkeparti bakker vi 100% op om vores soldater! I dag afkrÃ¦ver vi svar fra forsvarsministeren pÃ¥, om hun ogsÃ¥ har soldaternes ryg efter en lang rÃ¦kke udtalelser, der sÃ¥r tvivl om hendes tillid til vores kvinder og mÃ¦nd i uniform ðŸ‡©ðŸ‡° #dkpol https://t.co/FhqqZhWuKq</t>
  </si>
  <si>
    <t>#COVID19dk betyder, at folk mister deres job. Symbolpolitik gÃ¸r, at de ogsÃ¥ kan miste deres hjem._x000D_
_x000D_
MENINGSLÃ˜ST!_x000D_
_x000D_
FÃ¦lles kronik fra @oestergaard, @rasmushelveg, @SamiraNawa, @rohde_jens, @susanneursula, @MiaNyegaard, @RohlChristopher,@AzadRabih m.fl: https://t.co/72s6BcyL2v_x000D_
#dkpol</t>
  </si>
  <si>
    <t>['COVID19dk', 'dkpol']</t>
  </si>
  <si>
    <t>['oestergaard', 'rasmushelveg', 'SamiraNawa', 'rohde_jens', 'susanneursula', 'MiaNyegaard', 'RohlChristopher', 'AzadRabih']</t>
  </si>
  <si>
    <t>Det er helt ude i hampen at bruge Folketingets talerstol til at tage den rystende, racistisk motiverede  politibrutalitet George Floyd blev udsat for og sÃ¥ sammenligne de amerikanske forhold med de danske. Det giver INGEN mening, synes vi i @DanskDf1995 #dkpol https://t.co/sGKceI648T</t>
  </si>
  <si>
    <t>PrÃ¦cis @MrMesserschmidt - som @SamiraNawa bekrÃ¦fter her: Det er en god dag for Radikale Venstre og for de mange hÃ¥rdtarbejdende og velintegrerede flygtninge, som nu ikke lÃ¦ngere skal frygte udvisning._x000D_
Nu har vi slÃ¥et hul i paradigmeskiftetðŸ‘Š_x000D_
_x000D_
#dkpol https://t.co/PEDM75hfkp</t>
  </si>
  <si>
    <t>['MrMesserschmidt', 'SamiraNawa']</t>
  </si>
  <si>
    <t>@Ley32887117 @oestergaard Tak ðŸ™</t>
  </si>
  <si>
    <t>[{'type': 'replied_to', 'id': '1275309288957849602'}]</t>
  </si>
  <si>
    <t>['Ley32887117', 'oestergaard']</t>
  </si>
  <si>
    <t>I dag tog @PSkipperEL racisme op i Folketinget. Det var der tydeligvis brug for ... #dkpol https://t.co/mB6esmgsFu</t>
  </si>
  <si>
    <t>[{'type': 'quoted', 'id': '1275104144588562432'}]</t>
  </si>
  <si>
    <t>â€Vi har brug for reformer, der for alvor sparker gang i vÃ¦ksten og giver bedre muligheder for dem, der investerer i arbejdspladser, dem, der giver den en ekstra skalle pÃ¥ arbejdet, og dem, som rykker sig fra arbejdslÃ¸shed til arbejde. â€ @AlexVanopslagh #ftlive #dkpol https://t.co/EPHOgoPviq</t>
  </si>
  <si>
    <t>â€Jeg vil gerne give det lÃ¸fte, at Liberal Alliance vil vÃ¦re den stemme, som stÃ¥r pÃ¥ frihedens, hÃ¥bets og fornuftens side, sÃ¥dan at vi ikke alle skal pakkes ind i statslig og socialdemokratisk omsorg i forlÃ¦ngelse af krisen.â€ @AlexVanopslagh #ftlive #dkpol https://t.co/3JARpZvOoU</t>
  </si>
  <si>
    <t>â€Tak til Venstre for princippet om, at det altid skal kunne betale sig at arbejde. Jeg glÃ¦der mig til, at jeg ogsÃ¥ kan takke Venstre for at fÃ¸lge princippet i praksis. â€ @AlexVanopslagh #ftlive #dkpol https://t.co/mzr3bE9CAB</t>
  </si>
  <si>
    <t>â€Tiden er ikke til at gÃ¸re det mindre attraktivt at arbejde â€“ eller til at vi blander os i virksomhedernes muligheder for at rejse kapital og disponere over den. Vi skal give plads til en genstart af Ã¸konomien. â€ @AlexVanopslagh #ftlive #dkpol https://t.co/glmEvRq1KU</t>
  </si>
  <si>
    <t>â€Vejen ud af krisen skal netop vÃ¦re prÃ¦get af fornuft â€“ ikke statslig omsorg, lange hjÃ¦lpepakker, forhÃ¸jede og forlÃ¦ngede sociale ydelser eller en stÃ¸rre offentlig sektor. â€ @AlexVanopslagh #ftlive #dkpol https://t.co/SChva5zSf7</t>
  </si>
  <si>
    <t>â€Jeg vil sige undskyld til danskerne pÃ¥ vegne af Chr.borg. For ikke at have gjort det bedre. Ikke at udvise tillid. SkÃ¦lde ud over i Ã¥bnede jeres forretninger. Ikke at Ã¥bne grÃ¦nsen. For udskamningen og frygten. Og for manglen pÃ¥ logik, fornuft og mening.â€ @AlexVanopslagh #ftlive https://t.co/nGCH0u2vHr</t>
  </si>
  <si>
    <t>â€Jeg er i tvivl om regeringen ogsÃ¥ selv er klar til at udvise samfundssind og tilsidesÃ¦tte behovt for at kontrollere alting â€“ og overlade nÃ¸glerne til genÃ¥bningen af samfundet til danskerne. DÃ©t vil vÃ¦re samfundssind.â€ @AlexVanopslagh #ftlive #dkpol https://t.co/o7KtrtSAor</t>
  </si>
  <si>
    <t>â€Hver gang Mette Frederiksen, giver os lidt af vores frihed tilbage, sÃ¥ er vi dybt taknemmelige. Og vi venter blot pÃ¥ at kunne takke for noget mere â€“ hvad enten det er vores egne feriepenge eller vores egen frihed. â€ @AlexVanopslagh #ftlive #dkpol https://t.co/KIMGmD5SIA</t>
  </si>
  <si>
    <t>Det der var vigtigt fÃ¸r corona, det er ogsÃ¥ vigtigt efter corona._x000D_
Vi vil stadig sÃ¦tte velfÃ¦rden fÃ¸rst. _x000D_
Vi vil stadig have en mere retfÃ¦rdig pension._x000D_
Og vi vil stadig fÃ¸re en udlÃ¦ndingepolitik, hvor vi passer pÃ¥ Danmark._x000D_
#dkpol https://t.co/9rKu0UhRzx</t>
  </si>
  <si>
    <t>EU-sokker gÃ¥r ikke sÃ¥ godt sammen med smÃ¥ sko ðŸ˜‰ https://t.co/tDO0dPHpVw</t>
  </si>
  <si>
    <t>[{'type': 'quoted', 'id': '1274994396598013953'}]</t>
  </si>
  <si>
    <t>Der er to veje i dansk politik:_x000D_
_x000D_
Venstre = Ã˜konomisk ansvarlighed _x000D_
_x000D_
@Spolitik = RÃ¸de regninger til danskerne_x000D_
_x000D_
#dkpol https://t.co/lNH0EjsfJE</t>
  </si>
  <si>
    <t>Tak for at tage kampen sammen med os ðŸ™Œ _x000D_
_x000D_
Nu bliver det grÃ¸nnere at vÃ¦re dansker. Med klimaaftalen om grÃ¸n skat og tonsvis af CO2-reduktioner gÃ¥r vi endelig fra sort stilstand til grÃ¸n forandring. Fra hÃ¥b til handling som sÃ¥ mange af jer har kaldt pÃ¥ ðŸ’š_x000D_
_x000D_
#dkpol #dkgreen https://t.co/PnFgu24Egn</t>
  </si>
  <si>
    <t>@chr_ibsen @DanJoergensen @MaiVilladsen @signe_munk @PiaOlsen @rubenkidde @oestergaard @metteabildgaard @aahlers ðŸ’šðŸ’ª</t>
  </si>
  <si>
    <t>[{'type': 'replied_to', 'id': '1274998447683371012'}]</t>
  </si>
  <si>
    <t>['chr_ibsen', 'DanJoergensen', 'MaiVilladsen', 'signe_munk', 'PiaOlsen', 'rubenkidde', 'oestergaard', 'metteabildgaard', 'aahlers']</t>
  </si>
  <si>
    <t>Vi stod sammen â€“ om at holde afstand. _x000D_
Vi udviste samfundssind. _x000D_
_x000D_
Nu skal vi stÃ¥ sammen om vores fÃ¦lles fremtid._x000D_
#dkpol https://t.co/NtgYnNu59e</t>
  </si>
  <si>
    <t>@IDAdk @DanJoergensen @aahlers @oestergaard @rubenkidde @MrMesserschmidt @signe_munk @PiaOlsen @MaiVilladsen @metteabildgaard @olebirkolesen @JosephineFock Tak ðŸ‘Š Det bliâ€™r godt ðŸ’ª</t>
  </si>
  <si>
    <t>[{'type': 'replied_to', 'id': '1274986370931531777'}]</t>
  </si>
  <si>
    <t>['IDAdk', 'DanJoergensen', 'aahlers', 'oestergaard', 'rubenkidde', 'MrMesserschmidt', 'signe_munk', 'PiaOlsen', 'MaiVilladsen', 'metteabildgaard', 'olebirkolesen', 'JosephineFock']</t>
  </si>
  <si>
    <t>"Der er to veje i dansk politik.  Den ene bliver dyr for Danmark. _x000D_
Den anden, det er Venstres" @JakobEllemann #ftlive #dkpol</t>
  </si>
  <si>
    <t>"Ydelsesmodtagerne stÃ¥r desvÃ¦rre foran den arbejdende dansker i kÃ¸en, nÃ¥r Socialdemokratiet bestemmer. Det er en anden vej end Venstres" @JakobEllemann #ftlive #dkpol</t>
  </si>
  <si>
    <t>"Venstres mÃ¥l er klart. De danskere, der har mistet jobbet, skal have et nyt. Det haster" @JakobEllemann #ftlive #dkpol</t>
  </si>
  <si>
    <t>"Krisen har en pris. Og lige nu betales den af de over 250.000 danskere pÃ¥ landets private arbejdspladser, der enten har fÃ¥et en fyreseddel i hÃ¥nden eller har vÃ¦ret hjemsendt pÃ¥ lÃ¸nkompensation" @JakobEllemann #ftlive #dkpol</t>
  </si>
  <si>
    <t>FÃ¦llesskab â¤ https://t.co/ML20c95HZc</t>
  </si>
  <si>
    <t>Danmark har fÃ¸r vist, hvad vi kan. _x000D_
HavvindmÃ¸ller. Energieffektivitet. Fjernvarme._x000D_
LÃ¸sninger, som vi i dag sÃ¦lger over hele verden._x000D_
Nu skal vi udvikle de nye lÃ¸sninger, vi skal leve af i morgen.   _x000D_
#dkgreen #dkpol https://t.co/kiygtcyWdo</t>
  </si>
  <si>
    <t>Mange mennesker har mistet deres job. Flere vil komme til. ArbejdslÃ¸shed er enhver krises grimme ansigt. _x000D_
Vi mÃ¥ ikke tabe en generation af unge til langtidsledighed. _x000D_
#dkpol https://t.co/7JpmKu89hS</t>
  </si>
  <si>
    <t>Voldsomt fald i beskÃ¦ftigelsen i Danmark, viser nye tal fra @DSTdk. Vi skal have gang i hjulene og genvundet de tabte danske arbejdspladser. Regeringens zigzag-kurs koster desvÃ¦rre dyrt #dkpol https://t.co/qcWaVESui0</t>
  </si>
  <si>
    <t>['DSTdk']</t>
  </si>
  <si>
    <t>@JanHylleberg @KlimaMin @regeringDK @venstredk @DanskDf1995 @SFpolitik @Enhedslisten @KonservativeDK @LiberalAlliance @alternativet_ @winddenmark Tak!</t>
  </si>
  <si>
    <t>[{'type': 'replied_to', 'id': '1274847628883382272'}]</t>
  </si>
  <si>
    <t>['JanHylleberg', 'KlimaMin', 'regeringDK', 'venstredk', 'DanskDf1995', 'SFpolitik', 'Enhedslisten', 'KonservativeDK', 'LiberalAlliance', 'alternativet_', 'winddenmark']</t>
  </si>
  <si>
    <t>@ulrichbang @oestergaard Tak ðŸ™</t>
  </si>
  <si>
    <t>[{'type': 'replied_to', 'id': '1274923648256786432'}]</t>
  </si>
  <si>
    <t>['ulrichbang', 'oestergaard']</t>
  </si>
  <si>
    <t>@Pernille0707 @rubenkidde ðŸ’šðŸ™</t>
  </si>
  <si>
    <t>[{'type': 'replied_to', 'id': '1274927585277943810'}]</t>
  </si>
  <si>
    <t>['Pernille0707', 'rubenkidde']</t>
  </si>
  <si>
    <t>God aftale med grÃ¸n skattereform, der sikrer, at det ikke skal vÃ¦re dyrere at vÃ¦re dansker og dyrere for danske virksomheder. Samtidig reducerer vi markant mere CO2, end regeringen havde lagt op til #dkpol #dkgreen https://t.co/QQ59C6H8YX</t>
  </si>
  <si>
    <t>Nu bliver det grÃ¸nnere at vÃ¦re dansker!_x000D_
Med ny klimaaftale om grÃ¸n skat og tonsvis af CO2-reduktioner gÃ¥r vi endelig fra sort stilstand til grÃ¸n forandring. Fra hÃ¥b til handling som sÃ¥ mange af jer har kaldt pÃ¥, og som vi sammen har kÃ¦mpet hÃ¥rdt for ðŸ’šðŸ’ª #dkpol #dkgreen https://t.co/nAKZqSWPiu</t>
  </si>
  <si>
    <t>Godt arbejde @skaarup_df ! I gang pÃ¥ alle DRs platforme. TV, https://t.co/JK8ZJ8zdXo og sÃ¥ radio og tv i morgen tidlig. KÃ¦mper for DF og DKðŸ‡©ðŸ‡°. Overnatter du mon i DR byen?ðŸ˜Š #dkpol https://t.co/XYwpSaVYzj</t>
  </si>
  <si>
    <t>Det skal vÃ¦re grÃ¸nnere at vÃ¦re dansker! ðŸŒðŸ‡©ðŸ‡°ðŸŒ± _x000D_
_x000D_
Det siger @oestergaard pÃ¥ vej til aftenens klimaforhandlinger. _x000D_
_x000D_
Vi skal have en grÃ¸n skattereform med en CO2 afgift. Og vi skal i det hele taget reducerer meget mere CO2 end det, @Spolitik lÃ¦gger op til._x000D_
_x000D_
#dkpol #dkgreen https://t.co/FlPl7VBw3p</t>
  </si>
  <si>
    <t>['oestergaard', 'Spolitik']</t>
  </si>
  <si>
    <t>Flashback: Da vi foreslog grÃ¸n skat, kuâ€™ mange uden for Borgen se meningen. Nu mangler vi blot de sidste i #dkpol._x000D_
EB: https://t.co/nLSEdd3yGJ_x000D_
BÃ¸rsen: https://t.co/mdUscbQMtN_x000D_
Information: https://t.co/PEukmfJPTe_x000D_
Berlingske: https://t.co/utublQ5FTw_x000D_
Pol: https://t.co/r2ebjPLcFK</t>
  </si>
  <si>
    <t>Bred opbakning hele vejen rundt fra organisationer, eksperter og fagbevÃ¦gelse til erhvervsliv og partier. CO2-afgift giâ€™r god mening. Lad os bryde stilstanden og skride til handling. GrÃ¸n betyder nu! #dkpol #dkgreen https://t.co/NKB5iqZmiI</t>
  </si>
  <si>
    <t>[{'type': 'quoted', 'id': '1274608642201960455'}]</t>
  </si>
  <si>
    <t>Vi skal reducere markant mere CO2 end regeringen lÃ¦gger op til! #dkpol https://t.co/FluEuNridE</t>
  </si>
  <si>
    <t>Ã˜nsk tillykke til vores nyudnÃ¦vnte socialordfÃ¸rer @marie_bjerre ðŸ’™ðŸ‘ #dkpol https://t.co/0LJkr5zZFL</t>
  </si>
  <si>
    <t>Den grÃ¸nne omstilling skal vÃ¦re klog og ansvarlig. Derfor skal vi lave en grÃ¸n skattereform, som gÃ¸r Danmark grÃ¸nnere, uden at det bliver dyrere at vÃ¦re danskerðŸ‘ðŸ’š#dkpol https://t.co/8KxbYXbAfb</t>
  </si>
  <si>
    <t>En hÃ¥n overfor landets pensionister, nÃ¥r de sidestilles med nyankomne migranter! Nyt ugebrev fra @Kristianthdahl #dkpol https://t.co/9AfiJxjiYy</t>
  </si>
  <si>
    <t>Nu er Danmarks to fÃ¸rste naturnationalparker pÃ¥ vej i Gribskov og FussingÃ¸. Her skal vilde dyr og planter kunne brede sig. God start pÃ¥ mere vild natur herhjemme ðŸŒ±ðŸ’ª_x000D_
#dkpol #dkgreen https://t.co/fPFOCZge1k</t>
  </si>
  <si>
    <t>@gronomstilling @venstredk @oestergaard @JakobEllemann ðŸ’šðŸ™</t>
  </si>
  <si>
    <t>[{'type': 'replied_to', 'id': '1273925749536415746'}]</t>
  </si>
  <si>
    <t>['gronomstilling', 'venstredk', 'oestergaard', 'JakobEllemann']</t>
  </si>
  <si>
    <t>Der er gÃ¥et inflation i gakkede "sommergaver" fra V og S. Man fÃ¥r nÃ¦sten lyst til at gÃ¥ ud og foreslÃ¥, at alle danskere skal have mindst Ã©n is med tre kugler og guf denne sommer. LÃ¦s pressemeddelelsen her ðŸ‘‰ https://t.co/5FVwkCZy5N #dkpol #dkmedier @AlexVanopslagh</t>
  </si>
  <si>
    <t>Klimaet kalder pÃ¥ handling. GrÃ¸n betyder nu! Derfor er Radikale Venstre og Venstre i dag blevet enige om sammen at kÃ¦mpe for GrÃ¸n Skat, der gÃ¸r sort forbrug dyrere og grÃ¸nt billigere. Nu er vejen fremad banet ðŸ’ª https://t.co/VIujchob2w</t>
  </si>
  <si>
    <t>Venstres gruppe har konstitueret sig for det kommende folketingsÃ¥r. Konstitueringen er gÃ¦ldende fra den 26. juni 2020. FÃ¥ et overblik over ordfÃ¸rerskaberne herðŸ‘‡#dkpol_x000D_
https://t.co/qs4kR7bHq4</t>
  </si>
  <si>
    <t>Det er da helt skÃ¸rt, at op mod 100.000 danskere skal rammes af topskattehammeren, fordi de fÃ¥r udbetalt deres feriepenge. Lad os hÃ¦ve topskattegrÃ¦nsen, sÃ¥ de ikke skal straffes for deres flittighed. @AlexVanopslagh #dkpol https://t.co/gNTgsZUSgU</t>
  </si>
  <si>
    <t>@Simon_Oxby Imponerende! Godt kÃ¦mpet, I gÃ¸r en forskel.</t>
  </si>
  <si>
    <t>[{'type': 'replied_to', 'id': '1273566888371642368'}]</t>
  </si>
  <si>
    <t>['Simon_Oxby']</t>
  </si>
  <si>
    <t>@Ninna_Nielsen â¤ï¸ðŸ™</t>
  </si>
  <si>
    <t>[{'type': 'replied_to', 'id': '1273569790632890368'}]</t>
  </si>
  <si>
    <t>['Ninna_Nielsen']</t>
  </si>
  <si>
    <t>Yes - justitsministeren Ã¥bner for, at danskere med kÃ¦rester udenfor EU snart kan genforenes â¤ï¸_x000D_
KÃ¦rligheden kender ikke landegrÃ¦nser - godt kÃ¦mpet af @a_steenberg , @oestergaard  og @KHegaard  ðŸ’ª_x000D_
_x000D_
https://t.co/1j93bqGFBF_x000D_
_x000D_
#dkpol https://t.co/pJo8C09Jbu</t>
  </si>
  <si>
    <t>['a_steenberg', 'oestergaard', 'KHegaard']</t>
  </si>
  <si>
    <t>Hvorfor vil Socialdemokratiet, Radikale, Konservative og SF sende 6,7 mia. kr. til Bruxelles? Danmark har vetoret i forhold til EU's budget. BRUG DEN! Vi skal ikke vÃ¦re til grin for vores egne penge. #dkpol https://t.co/DRKik65Iyn</t>
  </si>
  <si>
    <t>@Tweet_Jorgensen @regeringDK ðŸ˜¢ðŸ™</t>
  </si>
  <si>
    <t>[{'type': 'replied_to', 'id': '1272895342804176898'}]</t>
  </si>
  <si>
    <t>['Tweet_Jorgensen', 'regeringDK']</t>
  </si>
  <si>
    <t>Venstres folketingsgruppe har netop valgt sin gruppebestyrelse. Se den nye bestyrelse her #dkpol #dkmedier https://t.co/BdZ1plZt1a</t>
  </si>
  <si>
    <t>LÃ¦s aftalen her: _x000D_
https://t.co/NQYzCRPxKs https://t.co/WA7MVvLCE2</t>
  </si>
  <si>
    <t>[{'type': 'replied_to', 'id': '1272816522696822785'}]</t>
  </si>
  <si>
    <t>SÃ¥dan - en glad @rubenkidde efter der er forhandlet affaldsaftale pÃ¥ plads_x000D_
Den giver mere genanvendelse - mindre affald, mindre spild. Med andre ord: Mere grÃ¸nt og mindre sort ðŸ’ª_x000D_
_x000D_
Den er det fÃ¸rste lille skridt mod et grÃ¸nnere Danmark - vi er slet ikke fÃ¦rdige ðŸ’š_x000D_
_x000D_
#dkgreen #dkpol https://t.co/iH9kdXpZLk</t>
  </si>
  <si>
    <t>Affaldsaftale pÃ¥ plads. DesvÃ¦rre uden DF. Fjernvarmeselskabernes gÃ¦ld er pÃ¥ nÃ¦sten 70mia. Regeringen har ingen plan for afskrivning. Havner den kÃ¦mpe udgift hos kommunerne og danskerne? #dkpol #dkgreen https://t.co/6yGc9Fk3om</t>
  </si>
  <si>
    <t>En god dag for klimaet og fÃ¦llesskabet_x000D_
https://t.co/2F6nnHDptd</t>
  </si>
  <si>
    <t>Rejsevejledningerne skal give mening. Det gÃ¸r de ikke nu #dkpol https://t.co/ppdIMTqQFb</t>
  </si>
  <si>
    <t>[{'type': 'quoted', 'id': '1272748409653530624'}]</t>
  </si>
  <si>
    <t>Flertallet i #dkpol har velvilligt kastet skatterabatter for milliarder efter de rigeste i Ã¥revis._x000D_
_x000D_
Men nÃ¥r syge, arbejdslÃ¸se, pensionister og mange flere nu helt velfortjent fÃ¥r 1.000 kroner skattefrit, sÃ¥ bliver det kaldt "spild af penge"._x000D_
_x000D_
Det er ikke i orden #dkpol https://t.co/08n3c9j8A6</t>
  </si>
  <si>
    <t>['dkpol', 'dkpol']</t>
  </si>
  <si>
    <t>Vigtig aftale, med gode aftryk fra @Enhedslisten! #dkpol https://t.co/LKxKylIZzz</t>
  </si>
  <si>
    <t>[{'type': 'quoted', 'id': '1272310503654731782'}]</t>
  </si>
  <si>
    <t>@Darkocean00 @Dan25830870 @juliabeate @Spolitik @regeringDK @venstredk â¤ï¸ðŸ™</t>
  </si>
  <si>
    <t>[{'type': 'replied_to', 'id': '1271895852085317638'}]</t>
  </si>
  <si>
    <t>['Darkocean00', 'Dan25830870', 'Spolitik', 'regeringDK', 'venstredk']</t>
  </si>
  <si>
    <t>@Dan25830870 @Spolitik @regeringDK @venstredk LÃ¦st ðŸ˜¢</t>
  </si>
  <si>
    <t>[{'type': 'replied_to', 'id': '1271871263481487361'}]</t>
  </si>
  <si>
    <t>['Dan25830870', 'Spolitik', 'regeringDK', 'venstredk']</t>
  </si>
  <si>
    <t>Tak fordi du taâ€™r kampen, Kristian ðŸ’ª Her, der, og alle vegne. https://t.co/WYdZbvjJmv</t>
  </si>
  <si>
    <t>[{'type': 'quoted', 'id': '1271800213859192839'}]</t>
  </si>
  <si>
    <t>LÃ¦s nyt ugebrev fra @Kristianthdahl EU bevÃ¦ger sig i den helt forkerte retning. Derfor skal modstanden skÃ¦rpes! #dkpol https://t.co/VqS4SDT981</t>
  </si>
  <si>
    <t>Vi vil give en hÃ¥rdt presset dansk turistbranche en hjÃ¦lpende hÃ¥nd. Der skal gang i hjulene #dkpol https://t.co/bkXfEM9TT7</t>
  </si>
  <si>
    <t>Vi sender live lige - se vores FolkemÃ¸de-debat, hvor @vestager taler med Informations chefredaktÃ¸r Rune Lykkeberg om "Next Generation EU"._x000D_
_x000D_
Se med her: _x000D_
https://t.co/wbbrnk5LVi_x000D_
_x000D_
#dkpol #eudk https://t.co/0HUmegKV3W</t>
  </si>
  <si>
    <t>Positivt at regeringen nu vender pÃ¥ en tallerken og Ã¥bner for overnatninger i Kbh. Men lad os nu komme helt af med de ulogiske restriktioner. Regeringens formynderi er simpelthen gÃ¥et for vidt #dkpol https://t.co/RubGqSmTKy</t>
  </si>
  <si>
    <t>Vi sender live lige nu med vores FolkemÃ¸de-debat om mindretal, danskhed og grÃ¦nseomrÃ¥det. _x000D_
Med Rune Christiansen (RV), Martin Henriksen (DF) og Gitte Hougaard-Werner (Sydslesvigsk Forening)._x000D_
Se med her: _x000D_
https://t.co/qkdOsf1pzR_x000D_
_x000D_
#dkpol https://t.co/sHaETiJ4ud</t>
  </si>
  <si>
    <t>StÃ¦rk samtale med @SamiraNawa og @EllieJokar lige nu pÃ¥ Facebook - bl.a. om samtykkelovgivning, ligestilling, kvindekamp og diversitet - se med her: _x000D_
_x000D_
https://t.co/IyZONJRlOb_x000D_
_x000D_
#dkpol https://t.co/cuxcFiYHlF</t>
  </si>
  <si>
    <t>['SamiraNawa', 'EllieJokar']</t>
  </si>
  <si>
    <t>Lige nu snakker @SamiraNawa og @EllieJokar om ligestilling, kvindekamp og diversitet - bland dig gerne i debatten og se med her: _x000D_
https://t.co/IyZONJRlOb_x000D_
_x000D_
#dkpol https://t.co/c2lMXbp8da</t>
  </si>
  <si>
    <t>Se med live lige nu: Hvorfor mÃ¥ nogle se deres udenlandske kÃ¦rester, mens andre ikke mÃ¥? _x000D_
Radikalt FolkemÃ¸de om grÃ¦nselÃ¸s kÃ¦rlighed lige her --&amp;gt;_x000D_
https://t.co/eUFi23Dt40_x000D_
_x000D_
#dkpol #fremad https://t.co/j6ws4CDpAV</t>
  </si>
  <si>
    <t>['dkpol', 'fremad']</t>
  </si>
  <si>
    <t>Her er dagens program ðŸ‘€ðŸ‘€ðŸ‘€ https://t.co/oj9ZB4Lm8n</t>
  </si>
  <si>
    <t>[{'type': 'replied_to', 'id': '1271407532230225924'}]</t>
  </si>
  <si>
    <t>Hop ind i vores digitale FolkemÃ¸de-telt og se med i eftermiddag, nÃ¥r vi sender spÃ¦ndende debatter live pÃ¥ Facebook. _x000D_
Vi lÃ¦gger ud med @oestergaard og @sofiecn kl. 14 - ovre pÃ¥ Radikale Venstres Facebook ðŸ™Œ _x000D_
_x000D_
#dkpol #fremad https://t.co/6dKTEJGWhR</t>
  </si>
  <si>
    <t>Vi skal bl.a. snakke om ligestilling, kvindekamp, grÃ¦nselÃ¸s kÃ¦rlighed, genforening og selvfÃ¸lgelig EU._x000D_
Dagens program finder du lige her:_x000D_
_x000D_
https://t.co/LLlrJ0tHUn</t>
  </si>
  <si>
    <t>[{'type': 'replied_to', 'id': '1271366120168185856'}]</t>
  </si>
  <si>
    <t>Vi glÃ¦der os til at invitere dig ind i det digitale radikale telt i eftermiddag til folkemÃ¸de. Med bl.a @oestergaard , @sofiecn , @vestager, @SamiraNawa , @EllieJokar , @RuneRadikal og Rune Lykkeberg. _x000D_
Se med live pÃ¥ Radikale Venstres Facebook fra 14-17:45 ðŸ™Œ_x000D_
_x000D_
#dkpol https://t.co/cmw42UyJ51</t>
  </si>
  <si>
    <t>['oestergaard', 'sofiecn', 'vestager', 'SamiraNawa', 'EllieJokar', 'RuneRadikal']</t>
  </si>
  <si>
    <t>Vi hylder borgernes frihedsrettigheder, mens andre ikke gÃ¸r. Det er godt, at danskerne nu selv kan bestemme, hvor lÃ¦nge de vil holde bryllup, fÃ¸dselsdag og andre festlige arrangementer #dkpol https://t.co/L8KUw5rwyz</t>
  </si>
  <si>
    <t>[{'type': 'quoted', 'id': '1271100977043714051'}]</t>
  </si>
  <si>
    <t>I DF siger vi det ligeud i annonce i morgen i @btdk: Vi vil ikke bruge penge pÃ¥ Sydeuropa! Vi vil bruge dem pÃ¥ danske familier! #dkpol https://t.co/qr1EDF532m</t>
  </si>
  <si>
    <t>Vi har lavet en aftale, som viser danskerne tillid og stopper regeringens formynderi. God fest til jer alleðŸ’™ðŸ‘ðŸ‡©ðŸ‡°#dkpol https://t.co/ScP6RQly1j</t>
  </si>
  <si>
    <t>Â»SelvfÃ¸lgelig skal lÃ¸nmodtagerne have udbetalt deres egne feriepenge â€“ uden modregningÂ«_x000D_
- @VictoriaRV, Enhedslistens beskÃ¦ftigelsesordfÃ¸rer_x000D_
_x000D_
https://t.co/pKB3fT1bh9</t>
  </si>
  <si>
    <t>['VictoriaRv']</t>
  </si>
  <si>
    <t>Her er en glad uddannelsesordfÃ¸rer - @KatrineRobsoe har fundet flertal til sit forslag om at oprette 5000 ekstra studiepladser ðŸ’ª_x000D_
Nu sikrer vi, at unge ikke stÃ¥r uden job, uden rejseplan og uden uddannelsesplads denne sommer - det giver mening ðŸ‘ _x000D_
_x000D_
#dkpol #dkudd https://t.co/XpxI22CsdL</t>
  </si>
  <si>
    <t>Yes! Godt kÃ¦mpet af @KatrineRobsoe der her fÃ¥r at vide af @AneHalsboe , at 7.3-flygtninge nu fÃ¥r adgang til gratis videregÃ¥ende uddannelse. Det giver sÃ¥ meget mening, at flygtningenes liv ikke lÃ¦ngere er sat pÃ¥ standby ðŸ’ª  _x000D_
_x000D_
#dkpol #dkudd https://t.co/HYRGTe9Ckn</t>
  </si>
  <si>
    <t>['KatrineRobsoe', 'AneHalsboe']</t>
  </si>
  <si>
    <t>@Bif5000 ðŸ˜…ðŸ™ Ikke rÃ¸d, ikke blÃ¥. Radikal.</t>
  </si>
  <si>
    <t>[{'type': 'replied_to', 'id': '1270693843206365185'}]</t>
  </si>
  <si>
    <t>['Bif5000']</t>
  </si>
  <si>
    <t>Gulerod fremfor pisk ðŸŒ¹_x000D_
#dkpol https://t.co/Vdy1Yfj1bh</t>
  </si>
  <si>
    <t>.@oestergaard:_x000D_
_x000D_
"Markant CO2-reduktion og en principbeslutning om en samlet CO2-afgift, som grundlag for en grÃ¸n skattereform._x000D_
_x000D_
Det er forskellen pÃ¥ sort snak og grÃ¸n handling._x000D_
_x000D_
Det er hovedkravet fra os. Og det er inden sommerferien."_x000D_
https://t.co/J7neUnNP3F #dkpol #folkedebat20</t>
  </si>
  <si>
    <t>['dkpol', 'folkedebat20']</t>
  </si>
  <si>
    <t>Mette Frederiksen: Det kommer jeg til at stÃ¥ pÃ¥ mÃ¥l for, til den dag jeg dÃ¸r. #dkpol https://t.co/N7fe51DPw8</t>
  </si>
  <si>
    <t>Vi skal fra sort til grÃ¸n handling med grÃ¸n skattereform ðŸ’ª SÃ¥ vi sÃ¦tter turbo pÃ¥ omstillingen til et grÃ¸nnere Danmark og skaber nye job efter corona-krisen._x000D_
_x000D_
#GrÃ¸nBetyderNu _x000D_
#dkgreen _x000D_
#dkpol https://t.co/tAsG3QEqN1</t>
  </si>
  <si>
    <t>['GrÃ¸nBetyderNu', 'dkgreen', 'dkpol']</t>
  </si>
  <si>
    <t>Et stort flertal af DRs brugere havde forventet, at pengene til normeringer kom alle daginstitutioner til gode. De mÃ¥ vÃ¦re skuffede i dag. EL har hele tiden krÃ¦vet, at minimumsnormeringer skulle opgÃ¸res for hver institution - ikke blot et gennemsnit._x000D_
https://t.co/vU3SW1xWZw</t>
  </si>
  <si>
    <t>Det er en uhÃ¸rt barnepigementalitet, at @Spolitik vil lukke bryllupper efter kl. 24, selvom eksperterne ikke ser en Ã¸get risiko for smitte. Drop nu formynderiet og vis de danske brudepar og deres gÃ¦ster lidt tillid i stedet forðŸ‘ðŸ’™ðŸ‡©ðŸ‡° #dkpol https://t.co/qmTust8Xdv</t>
  </si>
  <si>
    <t>Â»Enhedslisten Ã¸nsker derfor, at det i den kommende lovÃ¦ndring slÃ¥s fast, at minimumsnormeringer skal fastsÃ¦ttes pÃ¥ institutionsniveau og ikke bare vÃ¦re et kommunal gennemsnit,Â« siger @JakobSoelvhoej_x000D_
_x000D_
https://t.co/zAMD4pzGlE</t>
  </si>
  <si>
    <t>Lad os nu i stedet vise danskerne tillidðŸ‡©ðŸ‡°ðŸ’™ #dkpol https://t.co/h2cCOt6ykU</t>
  </si>
  <si>
    <t>Enhedslisten har knoklet i #dkpol for en samtykkelov i Ã¥revis âœŠ Og der er der mange gode grunde til._x000D_
_x000D_
Se med._x000D_
_x000D_
Og bak op med â¤ï¸, retweet eller brug hashtagget #samtykkeNU https://t.co/hTfDgTLuVd</t>
  </si>
  <si>
    <t>['dkpol', 'samtykkeNU']</t>
  </si>
  <si>
    <t>Vi kan kickstarte Ã¸konomien, hjÃ¦lpe de smÃ¥ virksomheder og gÃ¸re sommeren lidt sÃ¸dere for rigtig, rigtig mange._x000D_
_x000D_
ðŸ‘‰ Retweet forslaget, sÃ¥ vi kan fÃ¥ de andre partier med pÃ¥ idÃ©en ðŸ‘ˆ https://t.co/3BCZahkBRV</t>
  </si>
  <si>
    <t>Forenings- og idrÃ¦tslivet har blÃ¸dt rigtig meget under krisen. GlÃ¦deligt at det nu kan Ã¥bne igen. Motion og fÃ¦llesskaber er helt afgÃ¸rende for vores trivsel, sÃ¥ det har vÃ¦ret en rigtig svÃ¦r tid for mange @BendixenPebe #dkpol https://t.co/NkgoAVovPh</t>
  </si>
  <si>
    <t>Vi Ã¸nsker, at langt flere fodboldfans skal kunne komme pÃ¥ stadion og nyde deres passion. Lad os gÃ¥ i dialog med klubberne om at gÃ¸re det forsvarligt! #dkpol https://t.co/gZthJXTB8w</t>
  </si>
  <si>
    <t>Vi skal have sparket gang i Ã¸konomien! Vi foreslÃ¥r, at vi giver en sommercheck pÃ¥ 10.000,- til alle med lave og almindelige indkomster. Det vil gavne pensionister, bÃ¸rnefamilier, studerende, arbejdslÃ¸se og mange flere https://t.co/lSyMBlzuJ4 #dkpol</t>
  </si>
  <si>
    <t>â€œI kan gÃ¸re Danmark kendt. Ikke fordi vi er et stort land. Men fordi vi med fornyelse og gode eksempler kan gÃ¸re dÃ©t, der skal til for at verden bliver en bedre verden._x000D_
Jeg har kÃ¦mpe tillid til at I kan lÃ¸fte denne opgave.â€ @mariannejelved til ungdommen: https://t.co/T42z23z4og https://t.co/veop118BM1</t>
  </si>
  <si>
    <t>GrÃ¸n betyder sammen ðŸ‡©ðŸ‡°ðŸ’šðŸ‡ªðŸ‡º #GrÃ¸nBetyderNu https://t.co/kRpERVgGjb</t>
  </si>
  <si>
    <t>['GrÃ¸nBetyderNu']</t>
  </si>
  <si>
    <t>"Vi mÃ¥ ikke lade Corona-krisen skabe nye skel mellem broderfolk." - @oestergaard i sin grundlovstale ðŸ’ª_x000D_
_x000D_
#GroenBetyderNU _x000D_
#dkgreen #dkpol https://t.co/B9MWUDIalG</t>
  </si>
  <si>
    <t>['GroenBetyderNU', 'dkgreen', 'dkpol']</t>
  </si>
  <si>
    <t>Live lige nu: Landsformand @SvendThorhauge holder grundlovstale. Se med her: https://t.co/DBMr4ERkpd #GrÃ¸nBetyderNu #dkpol https://t.co/nBYc2bghJr</t>
  </si>
  <si>
    <t>['GrÃ¸nBetyderNu', 'dkpol']</t>
  </si>
  <si>
    <t>Europa eller kaos?_x000D_
Vi vÃ¦lger det fÃ¸rste, DF foretrÃ¦kker Ã¥benbart det sidste. For sjÃ¦ldent har virkeligheden kaldt mere pÃ¥ sammenhold end i en tid med coronakrise og klimakamp. Splittelse lÃ¸ser ingen verdens problemer. Det gÃ¸r kun et stÃ¦rkt fÃ¦llesskab._x000D_
https://t.co/qFsbZTjIWd</t>
  </si>
  <si>
    <t>LÃ¦s @Kristianthdahlâ€™s grundlovstale her: ðŸ‡©ðŸ‡° #dkpol https://t.co/MMOHDDyaYs</t>
  </si>
  <si>
    <t>GrÃ¸n betyder bÃ¦redygtig fremtid â™»ï¸ #GrÃ¸nBetyderNu https://t.co/Bklt8wez1S</t>
  </si>
  <si>
    <t>"Jeg er stolt af at vÃ¦re dansker. Det vil jeg altid vÃ¦re. Men jeg er ikke stolt af den danske regerings svar pÃ¥ Italiens bÃ¸n om hjÃ¦lp" @JakobEllemann #dkpol</t>
  </si>
  <si>
    <t>Ellemann: "Venstre har vist en klar vej for Danmark. Nu er det pÃ¥ tide, at Mette Frederiksen og den socialdemokratiske regering vÃ¦lger, hvilken vej de vil gÃ¥" #dkpol @JakobEllemann</t>
  </si>
  <si>
    <t>"Venstres plan er klar. Flere penge mellem hÃ¦nderne. Gang i hjulene. Og tryghed med et skatte- og afgiftsstop". @JakobEllemann #dkpol</t>
  </si>
  <si>
    <t>I dag er det et Ã¥r siden, vi fik et nyt flertal i #dkpol, og smed hÃ¸jreflÃ¸jen ud af regeringskontorerne ðŸŽ‰_x000D_
_x000D_
Tak for tilliden til alle der stemte pÃ¥ os! ðŸ™_x000D_
_x000D_
Vi kÃ¦mper videre for velfÃ¦rd, grÃ¸n omstilling og social retfÃ¦rdighed â¤ï¸ðŸ’š https://t.co/whMzzeoPJT</t>
  </si>
  <si>
    <t>"Venstres mÃ¥l er klart. De danskere, der har mistet jobbet, skal have et nyt. Det haster" #dkpol @JakobEllemann</t>
  </si>
  <si>
    <t>"Der er en krise, som ikke er hÃ¥ndteret: Den Ã¸konomiske krise, som vi fÃ¸rst nu for alvor begynder at mÃ¦rke", siger @JakobEllemann #dkpol</t>
  </si>
  <si>
    <t>Live lige nu: @oestergaard og @NipperMads om industriens rolle i den grÃ¸nne omstilling. Se med her: https://t.co/PEVlFQZ1ne #GrÃ¸nBetyderNu #dkgreen https://t.co/QUgS5QCG6r</t>
  </si>
  <si>
    <t>['GrÃ¸nBetyderNu', 'dkgreen']</t>
  </si>
  <si>
    <t>['oestergaard', 'NipperMads']</t>
  </si>
  <si>
    <t>GrÃ¸n betyder hÃ¥b og retfÃ¦rdighed ðŸ™ #GrÃ¸nBetyderNu https://t.co/4hiZpgNEc2</t>
  </si>
  <si>
    <t>GrÃ¸n betyder forandring ðŸ’š #GrÃ¸nBetyderNu https://t.co/NXOtTB2YeR</t>
  </si>
  <si>
    <t>- BlÃ¥ blok stÃ¥r pÃ¥ spring med bÃ¥de dobbeltstraf og fÃ¦ngsel, nÃ¥r en 16-Ã¥rig begÃ¥r hÃ¦rvÃ¦rk i et udsat boligomrÃ¥de. Men samtidig bÃ¦rer de Inger StÃ¸jberg rundt i guldstol for at have brudt loven som minister. Det er hyklerisk, siger @RosaLundEl  #dkpol https://t.co/DHGv1AY2Yi</t>
  </si>
  <si>
    <t>Vi bestemmer selv. Skal vi vende tilbage til Danmark, som det var, eller skabe en grÃ¸nnere, friere og stÃ¦rkere fremtid sammen? LÃ¦s Morten @oestergaard|s tale til #Grundlovsdag her: https://t.co/HOT1wkWAtr #GrÃ¸nBetyderNu #dkpol #dkgreen</t>
  </si>
  <si>
    <t>['Grundlovsdag', 'GrÃ¸nBetyderNu', 'dkpol', 'dkgreen']</t>
  </si>
  <si>
    <t>GrÃ¸n betyder min fremtid! #GrÃ¸nBetyderNu https://t.co/UktUEHEIKn</t>
  </si>
  <si>
    <t>.@oestergaard: Man skal ikke spÃ¸rge om, det er for meget og forhastet. Man skal spÃ¸rge, hvorfor vi skal blive ved at vente og udsÃ¦tte. GrÃ¸n betyder nu! #dkpol #dkgreen</t>
  </si>
  <si>
    <t>.@oestergaard: Olie, kul, gas ud af varmeforsyningen. Stop for diesel- og benzinbiler. Mere genbrug, mindre affaldsforbrÃ¦nding. Mere havvind, mindre forurenende landbrugsjord. Med de beslutninger kan vi nÃ¥ halvdelen af vejen til de 70% allerede nu! #GrÃ¸nBetyderNu #dkpol #dkgreen</t>
  </si>
  <si>
    <t>['GrÃ¸nBetyderNu', 'dkpol', 'dkgreen']</t>
  </si>
  <si>
    <t>.@oestergaard: I corona-krisen har Christiansborg vist, hvad politik kan, nÃ¥r det er bedst: Mod. Beslutsomhed. Handlekraft. FÃ¦lles lÃ¸sninger pÃ¥ meget virkelig problemer. Vi kan gÃ¸re det igen. Med klimaet. Hvis vi vil. #GrÃ¸nBetyderNu #dkpol #dkgreen</t>
  </si>
  <si>
    <t>.@oestergaard: Det handler ikke kun om klimaet. Tilliden til vores folkestyre er pÃ¥ spil. Kan danskerne regne med, at deres politikere lÃ¸ser de problemer, der truer med at tage kontrollen fra dem â€“ eller ej? Vi bestemmer selv! #GrÃ¸nBetyderNu #dkpol #dkgreen</t>
  </si>
  <si>
    <t>.@oestergaard: Sort forbrug skal vÃ¦re dyrere â€“ grÃ¸nt forbrug billigere. Vi skal have en grÃ¸n skattereform. Og vi skal i gang nu! #GrÃ¸nBetyderNu #dkpol #dkgreen</t>
  </si>
  <si>
    <t>.@oestergaard: Vi skal trÃ¦ffe et afgÃ¸rende valg. Skal vi i kÃ¸lvandet pÃ¥ corona forny eller falde tilbage? Genoprette Danmark, som det var fÃ¸r krisen â€“ eller lÃ¦gge olie, kul og benzin bag os og sammen bygge et nyt grÃ¸nt Danmark? #GrÃ¸nBetyderNu #dkpol #dkgreen</t>
  </si>
  <si>
    <t>.@oestergaard: Jeg var grÃ¸n, fÃ¸r jeg blev radikal. Derfor kan jeg ikke sidde stille, nÃ¥r vi nu har muligheden for at gÃ¸re en forskel. Hvordan skal vi kunne se vores bÃ¸rn og bÃ¸rnebÃ¸rn i Ã¸jnene, hvis vi svigter nu? #GrÃ¸nBetyderNu #dkgreen #dkpol</t>
  </si>
  <si>
    <t>.@oestergaard: Corona er menneskets mest akutte krise â€“ men klimaforandringerne er menneskehedens stÃ¸rste krise. #GrÃ¸nBetyderNu #dkgreen #dkpol</t>
  </si>
  <si>
    <t>.@oestergaard: Corona er en virus. Den har ikke sin egen vilje. Den bestemmer ikke, om vi tÃ¸r stole pÃ¥ borgernes sunde fornuft eller forlader os pÃ¥ forbud og restriktioner. Om vi hjÃ¦lper hÃ¥rdt ramte nabolande eller vender ryggen til. Det gÃ¸r vi mennesker. #dkpol</t>
  </si>
  <si>
    <t>.@oestergaard: Hvis vi taber den sunde fornuft, fordi reglerne ikke giver mening for folk, sÃ¥ risikerer vi, at alt det, vi har vundet, bliver tabt. Og det har vi ikke rÃ¥d til. #dkpol</t>
  </si>
  <si>
    <t>.@oestergaard: Hvad med den unge danske kvinde, der er dÃ¸deligt syg, og indtil nu ikke har mÃ¥ttet fÃ¥ sin amerikanske kÃ¦reste pÃ¥ besÃ¸g? Skulle tragedien indtrÃ¦ffe, og hun gÃ¥r bort, mÃ¥tte han komme til begravelsen, for det er et anerkendelsesvÃ¦rdigt formÃ¥l. HjertelÃ¸st! #dkpol</t>
  </si>
  <si>
    <t>.@oestergaard: TAK til de utrÃ¦ttelige sygeplejersker, pÃ¦dagoger, lÃ¦ger, kasseassistenter, lÃ¦rere, embedsfolk og alle andre, der har stÃ¥et i frontlinjen i kampen mod corona. Alle slog til, da det gjaldt. Alle gjorde deres. #dkpol</t>
  </si>
  <si>
    <t>.@oestergaard: Coronakrisen har givet os en ny fÃ¦lles erkendelse. Visheden om, at vi kan meget mere, end vi tror. Som mennesker. Som familier. Som samfund. Krisen har lÃ¦rt os, at vi selv afgÃ¸r vores fremtid. #dkpol</t>
  </si>
  <si>
    <t>Se @oestergaard 's Grundlovstale live lige nu : _x000D_
_x000D_
https://t.co/vTuwQZ7UzQ_x000D_
_x000D_
#GrÃ¸nBetyderNu _x000D_
#dkpol #dkgreen https://t.co/pFfWy2QfYf</t>
  </si>
  <si>
    <t>Live lige nu: Morten @Oestergaard holder grundlovstale. Se med her: https://t.co/vTuwQZ7UzQ #GrÃ¸nBetyderNu #dkpol https://t.co/xUO1CxH6CK</t>
  </si>
  <si>
    <t>I Ã¥r holder Venstre digitalt grundlovsmÃ¸de! Kl. 13.05 taler @JakobEllemann, og du kan se med via Facebook og https://t.co/CQ9MwCfmHc. Se det fulde program for dagen her #dkpol #dkmedier https://t.co/m2k1SJxtwi</t>
  </si>
  <si>
    <t>GrÃ¸n betyder handling ðŸ’ª #GrÃ¸nBetyderNu https://t.co/jsXNZcMdLX</t>
  </si>
  <si>
    <t>Hvilke ord vil du sÃ¦tte pÃ¥ klimakampen? Klimaprofessor @climateice valgte "Ned med CO2" _x000D_
Skriv dit ord sammen med #GrÃ¸nBetyderNu - sÃ¥ tager @PedeB1984 det mÃ¥ske med i sin grÃ¸nne grundlovsrap._x000D_
_x000D_
 Se med live hele dagen pÃ¥ @oestergaards Facebook._x000D_
_x000D_
#dkgreen #dkpol https://t.co/rTHyAVz89y</t>
  </si>
  <si>
    <t>['climateice', 'PedeB1984', 'oestergaards']</t>
  </si>
  <si>
    <t>GrÃ¸n betyder omstilling ðŸ˜Ž #GrÃ¸nBetyderNu https://t.co/xJ7nTaMJ7B</t>
  </si>
  <si>
    <t>@RenewEurope @mortenhelveg @karmel80 @Loekkegaard_MEP @SoerenGade @LineaLidell @venstredk @AsgerChristens2 Thank you ðŸ™ðŸ‡©ðŸ‡°â¤ï¸ðŸ‡ªðŸ‡º</t>
  </si>
  <si>
    <t>[{'type': 'replied_to', 'id': '1268814365035311105'}]</t>
  </si>
  <si>
    <t>['RenewEurope', 'mortenhelveg', 'karmel80', 'Loekkegaard_MEP', 'SoerenGade', 'LineaLidell', 'venstredk', 'AsgerChristens2']</t>
  </si>
  <si>
    <t>GrÃ¸n betyder hjertesag ðŸ’š #GrÃ¸nBetyderNu https://t.co/KGi63VqRVU</t>
  </si>
  <si>
    <t>Lige nu taler @oestergaard om klimaforandringer med en af verdens fÃ¸rende forskere indenfor klimaforandringer og global opvarmning: klimaprofessor @climateice _x000D_
_x000D_
Snak med og se med live her:_x000D_
https://t.co/D0gjnFE1t3_x000D_
_x000D_
#GrÃ¸nBetyderNu _x000D_
#dkgreen #dkpol https://t.co/DMp29ASsw9</t>
  </si>
  <si>
    <t>['oestergaard', 'climateice']</t>
  </si>
  <si>
    <t>Hvilket ord vil du sÃ¦tte pÃ¥ klimakampen? @MonikaSkadborg fra UngeklimarÃ¥det valgte Carbon Budget._x000D_
Skriv dit ord sammen med #GrÃ¸nBetyderNu - sÃ¥ tager @PedeB1984 det mÃ¥ske med i sin grÃ¸nne grundlovsrap._x000D_
_x000D_
#dkgreen #dkpol https://t.co/QhJzfj1Jag</t>
  </si>
  <si>
    <t>['MonikaSkadborg', 'PedeB1984']</t>
  </si>
  <si>
    <t>Live lige nu: @sofiecn taler med @MonikaSkadborg : Hvad savner UngeklimarÃ¥det fra politikerne?  _x000D_
_x000D_
Se med her: https://t.co/hn2tOdfZth _x000D_
_x000D_
#GrÃ¸nBetyderNu _x000D_
#dkgreen #dkpol https://t.co/893JTvGzaw</t>
  </si>
  <si>
    <t>['sofiecn', 'MonikaSkadborg']</t>
  </si>
  <si>
    <t>GrÃ¸n for bÃ¸rnebÃ¸rnenes skyld â¤ï¸ #GrÃ¸nBetyderNu https://t.co/AS62QnNps1</t>
  </si>
  <si>
    <t>Live lige nu: Hvad savner UngeklimarÃ¥det fra politikerne?  @MonikaSkadborg holder grÃ¸n grundlovstale og taler med _x000D_
@sofiecn om vejen frem i klimakampen. Se med her: https://t.co/hn2tOdfZth #GrÃ¸nBetyderNu #dkgreen #dkpol</t>
  </si>
  <si>
    <t>['MonikaSkadborg', 'sofiecn']</t>
  </si>
  <si>
    <t>GrÃ¸n betyder ansvar! #GrÃ¸nBetyderNu https://t.co/z8xiiAUNcw</t>
  </si>
  <si>
    <t>@BBrenoe @Berry1952K Velkommen til ðŸ˜€ @Leoparddrengen|s Twitterguide er som nÃ¦vnt et godt sted at starte. Den finder du her: https://t.co/YkwYLgFy90.</t>
  </si>
  <si>
    <t>[{'type': 'replied_to', 'id': '1268613258065281025'}]</t>
  </si>
  <si>
    <t>['BBrenoe', 'Berry1952K', 'Leoparddrengen']</t>
  </si>
  <si>
    <t>Live lige nu: Klimaet kalder pÃ¥ handling! @MariaGjerding fra @DanmarksNatur holder grÃ¸n grundlovstale. Se med her: https://t.co/SKvcoqkLV0 #GrÃ¸nBetyderNu #dkgreen #dkpol https://t.co/8QA2iaCbxQ</t>
  </si>
  <si>
    <t>['MariaGjerding', 'DanmarksNatur']</t>
  </si>
  <si>
    <t>GrÃ¸n betyder en fremtid for alle ðŸ‘ #GrÃ¸nBetyderNu https://t.co/S31fYBsaYz</t>
  </si>
  <si>
    <t>Live lige nu: Hvordan har man det, nÃ¥r ens hjertebarn stÃ¥r under vand? @oestergaard taler med Tobias Skovmose, hvis restaurant blev hÃ¥rdt ramt af vinterens voldsomme oversvÃ¸mmelser i Ribe. Se med: https://t.co/6J0leobLkU #GrÃ¸nBetyderNu #dkgreen https://t.co/xZ9N3U4o5b</t>
  </si>
  <si>
    <t>@UlverJ @sofiecn Det er da rimelig tydeligt deklareret ðŸ˜‰ Frihed til at leve de liv, vi vil, uden at vÃ¦re underlagt forurening og oversvÃ¸mmelser. Frie fordi grÃ¸n omstilling sikrer jobs i fremtiden og en stÃ¦rk Ã¸konomi. Fri, fordi naturen er vild og har plads.</t>
  </si>
  <si>
    <t>[{'type': 'replied_to', 'id': '1268775755653283840'}]</t>
  </si>
  <si>
    <t>['UlverJ', 'sofiecn']</t>
  </si>
  <si>
    <t>@MJF2301 I lige mÃ¥de. Du er velkommen ðŸ˜€</t>
  </si>
  <si>
    <t>[{'type': 'replied_to', 'id': '1268779512797564930'}]</t>
  </si>
  <si>
    <t>['MJF2301']</t>
  </si>
  <si>
    <t>@M_S_Hansen @sofiecn Ã˜h, nej! ðŸ˜‚ Haâ€™ en god Grundlovsdag â¤ï¸ðŸ‡©ðŸ‡°</t>
  </si>
  <si>
    <t>[{'type': 'replied_to', 'id': '1268767840515039232'}]</t>
  </si>
  <si>
    <t>['M_S_Hansen', 'sofiecn']</t>
  </si>
  <si>
    <t>GlÃ¦delig Grundlovsdag â¤ï¸ðŸ‡©ðŸ‡° Vi sender live dagen lang med klimataler, debat, Q&amp;amp;Aâ€™s, musik o.m.a. Se med lige her: https://t.co/RqzOjDJwIm #GrÃ¸nBetyderNu #dkpol #dkgreen https://t.co/ay96N6hV9F</t>
  </si>
  <si>
    <t>GrÃ¸n betyder frihed â¤ï¸ #GrÃ¸nBetyderNu https://t.co/3jwawGLXTB</t>
  </si>
  <si>
    <t>Klimaet kalder pÃ¥ handling. #GrÃ¸nBetyderNu! Vi fejrer GrÃ¸n #Grundlovsdag dagen lang. VÃ¦r med: https://t.co/4Yk7FRkvDm #dkpol #dkgreen https://t.co/JGvk6sP5Nv</t>
  </si>
  <si>
    <t>['GrÃ¸nBetyderNu', 'Grundlovsdag', 'dkpol', 'dkgreen']</t>
  </si>
  <si>
    <t>Â»VÃ¦lgerne er blevet lovet en ny retning, og vi vil stille os i vejen, hvis regeringen bare overvejer at slÃ¦kke det mindste pÃ¥ lÃ¸ftet om bedre velfÃ¦rd. Coronakrisen er ingen undskyldning.Â«_x000D_
- @PSkipperEL _x000D_
https://t.co/WpXPuYWeS1 #dkpol</t>
  </si>
  <si>
    <t>Klimatosser kalder pÃ¥ handling. #GrÃ¸nBetyderNu! VÃ¦r med, nÃ¥r vi fejrer GrÃ¸n #Grundlovsdag i morgen kl. 7-17. Ti timer live med taler, debat, musik, Q&amp;amp;Aâ€™s og meget mere. Tjek programmet her: https://t.co/4Yk7FRkvDm #dkgreen #dkpol https://t.co/6hHnohPu6L</t>
  </si>
  <si>
    <t>['GrÃ¸nBetyderNu', 'Grundlovsdag', 'dkgreen', 'dkpol']</t>
  </si>
  <si>
    <t>Lad os genÃ¥bne fitness-centrene â€“ pÃ¥ forsvarlig og ansvarlig vis. Det har kunne lade sig gÃ¸re i andre lande - lad os finde en lÃ¸sning i Danmark ogsÃ¥. #dkpol @AlexVanopslagh https://t.co/cBqB97VuNv</t>
  </si>
  <si>
    <t>Se vores udspil her: https://t.co/qZMJrNdeZo #GrÃ¸nBetyderNu #dkpol #dkgreen #dkbiz https://t.co/LBeyxK70j5</t>
  </si>
  <si>
    <t>[{'type': 'quoted', 'id': '1268270763813023749'}]</t>
  </si>
  <si>
    <t>['GrÃ¸nBetyderNu', 'dkpol', 'dkgreen', 'dkbiz']</t>
  </si>
  <si>
    <t>God tur, kÃ¦re studenter â¤ï¸ https://t.co/VjmGxJwWVN</t>
  </si>
  <si>
    <t>Vigtigt! ðŸ™Œ Vi skal effektivt beskytte medarbejdere, der afslÃ¸rer snyd med hjÃ¦lpepakker #dkpol #arbejde https://t.co/dxWwDvPqfx</t>
  </si>
  <si>
    <t>VÃ¦r med til at skubbe dit pensionsselskab i en mere klimavenlig retning ðŸ™Œ StÃ¸t kampagnen fra netvÃ¦rket @ansvarlighed , der har samlet overblik over de elektroniske generalforsamlinger. Afgiv stemme/fuldmagt her:_x000D_
https://t.co/0FaedIbdVZ_x000D_
_x000D_
#dkgreen #GrÃ¸nBetyderNu https://t.co/U7d2wZ09UW</t>
  </si>
  <si>
    <t>['dkgreen', 'GrÃ¸nBetyderNu']</t>
  </si>
  <si>
    <t>['ansvarlighed']</t>
  </si>
  <si>
    <t>SÃ¥dan! ðŸ’ª Nu skal vi have strammet lovgivningen og gjort noget ved spildevandsproblemerne i hele landet. #dkpol #dkgreen https://t.co/f7foidBcOK</t>
  </si>
  <si>
    <t>Amina Sardar: â€œDansk Folkeparti har kun taget godt imod mig.â€ Se og hÃ¸r Aminas historie her. #dkpol https://t.co/DonDiLUJQV</t>
  </si>
  <si>
    <t>Amina Sardar: â€œDen teori muslimerne har imod Dansk Folkeparti passer ikke.â€ Se og hÃ¸r Aminas historie her. #dkpol https://t.co/rdLStJRF7k</t>
  </si>
  <si>
    <t>Helt vanvittig skrÃ¦mmende tendens, hvor en stÃ¸rre gruppe af bÃ¸rn og unge indbyrdes aftaler at mÃ¸des m det ene formÃ¥l at overfalde en person og filme det til SoMe. I DF vil vi have Ã¸get straf her #dkpol @skaarup_df _x000D_
https://t.co/JMtHlNRFhj</t>
  </si>
  <si>
    <t>Amina Sardar: â€œJeg har Ã©t liv, og jeg vil gerne leve det frit uden begrÃ¦nsninger.â€Se og hÃ¸r Aminas historie her. #dkpol https://t.co/TywTDxYYHz</t>
  </si>
  <si>
    <t>Amina Sardar: â€œIndtil for nyligt var jeg muslim.â€ Se og hÃ¸r Aminas historie her. #dkpol #dkmedier https://t.co/XksTTEJutG</t>
  </si>
  <si>
    <t>Nyt ugebrev fra @Kristianthdahl Frigiv de indefrosne feriepenge, gÃ¸r folkepensionen skattefri resten af Ã¥ret og forlÃ¦ng hjÃ¦lpepakkerne! #dkpol https://t.co/zGc2lTOzEk</t>
  </si>
  <si>
    <t>Lige nu snakker @oestergaard grÃ¦nseÃ¥bning med Lunds borgmester, Phillip Sandberg. Vi tager selvfÃ¸lgelig ogsÃ¥ imod jeres spÃ¸rgsmÃ¥l - se med her: _x000D_
https://t.co/L5rcXNky0D_x000D_
_x000D_
#dkpol https://t.co/qvpNTQJngP</t>
  </si>
  <si>
    <t>Dybt alvorligt. Sundhedsmyndighederne Ã¸nskede at offentliggÃ¸re positive coronatal, men S-regeringen bremsede det ifÃ¸lge myndighederne. Hvorfor mÃ¥tte danskerne ikke fÃ¥ den viden Mette Frederiksen? #dkpol https://t.co/1SsARIyYiI</t>
  </si>
  <si>
    <t>We Are Europe! Fem europÃ¦iske partiledere med et klart budskab: Vi vil et grÃ¸nnere, friere og stÃ¦rkere Europa. Sammen! â¤ï¸ðŸ’ªðŸ‡ªðŸ‡º LÃ¦s @oestergaard, @BMeinl, @RobJetten, @anderswjonsson og Nyamko Sabuni om vejen frem: https://t.co/X8cAvR03YA #WeAreEurope #eudk https://t.co/Mzi8cM1B5z</t>
  </si>
  <si>
    <t>['WeAreEurope', 'eudk']</t>
  </si>
  <si>
    <t>['oestergaard', 'BMeinl', 'RobJetten', 'anderswjonsson']</t>
  </si>
  <si>
    <t>Stort tillykke til Venstres borgmester i Herning @krarup_lars med posten som ny formand for @teamdanmark ðŸ‘ðŸ‡©ðŸ‡° https://t.co/hd58A9G3YE</t>
  </si>
  <si>
    <t>['krarup_lars', 'teamdanmark']</t>
  </si>
  <si>
    <t>@MrMesserschmidt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</si>
  <si>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'1265362301122641920'}]</t>
  </si>
  <si>
    <t>@MrMesserschmidt Modellen risikerer at medfÃ¸re konkurser og fyringer. Mange feriepenge stÃ¥r lige nu i virksomhederne, og udbetaler vi alle feriepengene, fÃ¥r det enorme konsekvenser for virksomhedernes likviditet. (1/2)</t>
  </si>
  <si>
    <t>[{'type': 'replied_to', 'id': '1265356656860434434'}]</t>
  </si>
  <si>
    <t>@Kristianthdahl @SorenPape Derfor er vores forslag det, som virksomhederne ogsÃ¥ bakker op om: At staten yder et lÃ¥n til virksomhederne, og sÃ¥ kan feriepengene udbetales. Det er en helt afgÃ¸rende forskel, hvis forslaget skal virke, som vi hÃ¥ber: At det skal skabe arbejdspladser (2/2)</t>
  </si>
  <si>
    <t>[{'type': 'replied_to', 'id': '1265360457788993538'}]</t>
  </si>
  <si>
    <t>['Kristianthdahl', 'SorenPape']</t>
  </si>
  <si>
    <t>@Kristianthdahl @SorenPape Modellen risikerer at medfÃ¸re konkurser og fyringer. Mange feriepenge stÃ¥r lige nu i virksomhederne, og udbetaler vi alle feriepengene, fÃ¥r det enorme konsekvenser for virksomhedernes likviditet. (1/2)</t>
  </si>
  <si>
    <t>[{'type': 'replied_to', 'id': '1265356391704911872'}]</t>
  </si>
  <si>
    <t>Nyt ugebrev fra @Kristianthdahl â€œInstrukskommissionenâ€? Nej - â€œBarnebrudskommissionenâ€! #dkpol https://t.co/SlccgSpAtu</t>
  </si>
  <si>
    <t>STÃ˜TTE TIL STÃ˜JBERG!_x000D_
SÃ¸ndag og mandag skal Inger StÃ¸jberg stÃ¥ skoleret for barnebrudskommissionen. DF stÃ¥r ved Inger StÃ¸jbergs side i denne sag: At adskille barnebrudene fra deres Ã¦ldre â€œÃ¦gtemÃ¦ndâ€ var det eneste rigtige at gÃ¸re. Barnebrude hÃ¸rer ikke hjemme i Danmark! #dkpol https://t.co/vdQrYIEF6b</t>
  </si>
  <si>
    <t>Vores skatteordfÃ¸rer, @RuneLundEL, punkterer hÃ¸jreflÃ¸jens myter om skattely Ã©n efter Ã©n._x000D_
https://t.co/obgkE8uDB4</t>
  </si>
  <si>
    <t>LÃ˜FTEBRUDSALARM_x000D_
_x000D_
FÃ¸r valget sagde S, at de ville stemme for DFs beslutningsforslag om at afskÃ¦re stÃ¸tte til friskoler, hvor mere end halvdelen af eleverne har udenlandsk baggrund. Nu, hvor de er i regering, vil de pludselig ikke stemme for prÃ¦cis samme forslag. #dkpol https://t.co/0ebAGphDmu</t>
  </si>
  <si>
    <t>@GunvorWibroe @LoneLoklindt @rubenkidde @ZepernickDavid Tak â¤ï¸ðŸ™</t>
  </si>
  <si>
    <t>[{'type': 'replied_to', 'id': '1263536531605766146'}]</t>
  </si>
  <si>
    <t>['GunvorWibroe', 'LoneLoklindt', 'rubenkidde', 'ZepernickDavid']</t>
  </si>
  <si>
    <t>@AlexanderSF_dk Tak ðŸ™</t>
  </si>
  <si>
    <t>[{'type': 'replied_to', 'id': '1263465816370094081'}]</t>
  </si>
  <si>
    <t>['AlexanderSF_dk']</t>
  </si>
  <si>
    <t>Regeringen prÃ¸ver at snige sig uden om vores aftale om, at hjÃ¦lpepakker ikke skal ende i skattely._x000D_
_x000D_
SÃ¥ let slipper de ikke. Vi har i Ã¥rtier kÃ¦mpet mod skattely. Hvis regeringen tror, at en teknisk finte stopper os, sÃ¥ kan de godt tro om!_x000D_
https://t.co/SOUx9NPQyM #dkpol</t>
  </si>
  <si>
    <t>@MrBenBen Tak og lige over ðŸ˜€</t>
  </si>
  <si>
    <t>[{'type': 'replied_to', 'id': '1263416156825714688'}]</t>
  </si>
  <si>
    <t>['MrBenBen']</t>
  </si>
  <si>
    <t>@BorresenDina @emilfranuaf @oestergaard Jo, Dina, og derfor kommer der ogsÃ¥ yderlige meldinger ift andre, fx udlÃ¦ndinge, der lejer et sommerhus, allerede 29. maj.</t>
  </si>
  <si>
    <t>[{'type': 'replied_to', 'id': '1263233162194403330'}]</t>
  </si>
  <si>
    <t>['emilfranuaf', 'oestergaard']</t>
  </si>
  <si>
    <t>@koefoed @oestergaard Ja, vi er enige, Lone, den del er desvÃ¦rre meningslÃ¸s ðŸ˜’</t>
  </si>
  <si>
    <t>[{'type': 'replied_to', 'id': '1263232819809173504'}]</t>
  </si>
  <si>
    <t>['koefoed', 'oestergaard']</t>
  </si>
  <si>
    <t>SÃ¥dan!! Ny aftale om genÃ¥bning gir sÃ¥ meget mening â¤ï¸ #dkpol https://t.co/Rsyc4FWruQ</t>
  </si>
  <si>
    <t>[{'type': 'quoted', 'id': '1263230491400028166'}]</t>
  </si>
  <si>
    <t>ðŸ’ªMere sund fornuft ind i genÃ¥bningen af Danmark â¤ï¸ #dkpol https://t.co/QWQOoAFBk0</t>
  </si>
  <si>
    <t>[{'type': 'quoted', 'id': '1263226208772411396'}]</t>
  </si>
  <si>
    <t>HÃ¥rde ord fra @RuneLundEL: Â»Med den fortolkning, vi nu er prÃ¦senteret for, er skattely-reglen indholdslÃ¸s. Det skaber indtryk af, at regeringen reelt er ligeglad med kampen mod skattelyÂ«_x000D_
https://t.co/SfhWFwLscd</t>
  </si>
  <si>
    <t>Vores erhvervsordfÃ¸rer, @VictoriaRV, har kÃ¦mpet hÃ¥rdt for at sikre en whistleblowerordning for lÃ¸nmodtagere, sÃ¥ de har et fortroligt sted at gÃ¥ hen, hvis deres arbejdsgiver svindler med lÃ¸nkompensation. Det er i dag lykkedes._x000D_
https://t.co/snyGgg6bnE</t>
  </si>
  <si>
    <t>@froemand69 oh yes it is.</t>
  </si>
  <si>
    <t>[{'type': 'replied_to', 'id': '1263029069010145280'}]</t>
  </si>
  <si>
    <t>['froemand69']</t>
  </si>
  <si>
    <t>Vi mener, at det skal vÃ¦re billigere at leve grÃ¸nt og dyrere at leve sort. Det giver mening, synes vi. Hvad synes du? ðŸ’šðŸŒ #dkpol #dkgreen https://t.co/FQNt4bjpiW</t>
  </si>
  <si>
    <t>Det er meget mere end bare en kÃ¸retur i en lastbil â€“ det er afslutningen pÃ¥ en epoke i Ã©ns liv. Smittetrykket i Danmark er sÃ¥ lavt, at Ã¥rets studenter fint burde kunne fÃ¥ lov at fejre deres hue.</t>
  </si>
  <si>
    <t>[{'type': 'replied_to', 'id': '1263027707836694528'}]</t>
  </si>
  <si>
    <t>Kan du huske sommerfuglene i maven?_x000D_
_x000D_
For mange unge er studenterkÃ¸rslen det absolutte klimaks. _x000D_
Studenter fra alle ungdomsuddannelser skal have lov til at fejre deres afslutning med en kÃ¸retur. Det stÃ¥r hÃ¸jt pÃ¥ vores Ã¸nskeliste._x000D_
Den oplevelse mÃ¥ vi ikke fratage vores unge ðŸ‡©ðŸ‡° https://t.co/5ODa6cmXlM</t>
  </si>
  <si>
    <t>Ny boligaftale baner vejen for hurtigere renovering, billigere boliger og mere uddannelse. Godt forhandlet af vores boligordfÃ¸rer, @SorenEggeRasmus _x000D_
https://t.co/C4t1qkT6hD</t>
  </si>
  <si>
    <t>['SorenEggeRasmus']</t>
  </si>
  <si>
    <t>Har du et konstruktivt indspark til genÃ¥bningen af Danmark, eller har du et spÃ¸rgsmÃ¥l til hjÃ¦lpepakkerne?_x000D_
_x000D_
SÃ¥ lyt med onsdag 20/5 kl. 8.00, hvor vores erhvervsordfÃ¸rer, @JuulMona, tager en Ã¥ben dialog med @DanskErhverv. https://t.co/GwIZXzD9AO_x000D_
#dkpol #dkbiz #danskerhverv https://t.co/dk6OFpF2h3</t>
  </si>
  <si>
    <t>['dkpol', 'dkbiz', 'danskerhverv']</t>
  </si>
  <si>
    <t>['JuulMona', 'DanskErhverv']</t>
  </si>
  <si>
    <t>Liberal Alliance: Boligforhandlinger er helt uansvarlige. LÃ¦s pressemeddelelsen her ðŸ‘‰ https://t.co/PxnLKVVBX2 #dkpol #dkmedier @olebirkolesen</t>
  </si>
  <si>
    <t>['olebirkolesen']</t>
  </si>
  <si>
    <t>Op mod 845.000 danske job er afhÃ¦ngige af dansk eksport. Derfor foreslÃ¥r @JakobEllemann en krisefond, som kan understÃ¸tte danske eksportvirksomheder. Vores gode og fÃ¦lles velfÃ¦rd bygger pÃ¥, at vi har virksomheder, som tjener penge til Danmark #dkpol https://t.co/TX1DxDmmCp</t>
  </si>
  <si>
    <t>Nyt ugebrev fra @Kristianthdahl Hvad sker der lige her under coronakrisen: De Ã¦ldre nedprioriteres og udlÃ¦ndingepolitikken lempes #dkpol  https://t.co/9G3lGKOjEt</t>
  </si>
  <si>
    <t>@LeneBundgaard @HaakLeif @oestergaard Snarere grÃ¸nt ðŸ˜Š https://t.co/aisuQOWUrt</t>
  </si>
  <si>
    <t>[{'type': 'replied_to', 'id': '1261949166844096512'}]</t>
  </si>
  <si>
    <t>['LeneBundgaard', 'HaakLeif', 'oestergaard']</t>
  </si>
  <si>
    <t>@nomekop912 https://t.co/aisuQOWUrt</t>
  </si>
  <si>
    <t>[{'type': 'replied_to', 'id': '1261937703815430144'}]</t>
  </si>
  <si>
    <t>['nomekop912']</t>
  </si>
  <si>
    <t>Â»Vi kunne godt tÃ¦nke os at lave en prÃ¸veperiode pÃ¥ allemandsret her til sommer, hvor der er rigtig mange danskere, der bliver i Danmark i sommerferien.Â«_x000D_
- Det siger @MaiVilladsen ðŸŒ±ðŸŒ¿_x000D_
https://t.co/sWgNyYpS8f #dkpol</t>
  </si>
  <si>
    <t>â€œFor lidt, for smÃ¥t, for sentâ€. UambitiÃ¸s start pÃ¥ regeringens bud pÃ¥ grÃ¸n omstilling ðŸ˜’ #dkgreen #dkpol https://t.co/3JYu0TPAZR</t>
  </si>
  <si>
    <t>[{'type': 'quoted', 'id': '1261774994490695684'}]</t>
  </si>
  <si>
    <t>Det er godt, at vi langt om lÃ¦nge har fÃ¥et spÃ¦ndt et sikkerhedsnet ud under sÃ¥rbare lÃ¸nmodtagere, som ikke kan mÃ¸de pÃ¥ arbejde, fordi de selv eller deres pÃ¥rÃ¸rende er i en risikogruppe._x000D_
https://t.co/d9SsCWFTvI</t>
  </si>
  <si>
    <t>Mangler du svar eller har du kommentarer til genÃ¥bning, klimaudspil eller andet, sÃ¥ hop herover og vÃ¦r med - @oestergaard er live lige nu --&amp;gt; _x000D_
https://t.co/N2uiTimnZX_x000D_
_x000D_
#dkpol #dkgreen #covid19dk https://t.co/aq96n1S4RE</t>
  </si>
  <si>
    <t>['dkpol', 'dkgreen', 'covid19dk']</t>
  </si>
  <si>
    <t>SÃ¥ vigtigt! Vi kÃ¦mper videre for en #vÃ¦rdigpsykiatriforalle â¤ï¸ https://t.co/8PfPhV3LPf</t>
  </si>
  <si>
    <t>[{'type': 'quoted', 'id': '1261182279570853888'}]</t>
  </si>
  <si>
    <t>['vÃ¦rdigpsykiatriforalle']</t>
  </si>
  <si>
    <t>Til sammen er det vores bud pÃ¥, hvordan vi kommer grÃ¸nt og meningsfuldt ud af krisen. Vi hÃ¥ber, I vil vÃ¦re med!_x000D_
_x000D_
Se mere hos @politiken: _x000D_
_x000D_
https://t.co/siDkog9Gjm #dkgreen #dkpol</t>
  </si>
  <si>
    <t>[{'type': 'replied_to', 'id': '1261196125282996224'}]</t>
  </si>
  <si>
    <t>['politiken']</t>
  </si>
  <si>
    <t>Vi vil gÃ¸re sort forbrug dyrere og grÃ¸nt billigere gennem en grÃ¸n skattereform, der har en CO2-afgift som et bÃ¦rende element._x000D_
_x000D_
En CO2-afgift vil hjÃ¦lpe til, at reduktionerne sker der, hvor de er billigst og Ã¸ge tilskyndelsen til at udvikle nye teknologier, der reducerer CO2.</t>
  </si>
  <si>
    <t>[{'type': 'replied_to', 'id': '1261196124016259072'}]</t>
  </si>
  <si>
    <t>Vi vil  bygge verdens stÃ¸rste havvindmÃ¸llepark og investere massivt i nye teknologier, der sÃ¸rger for at vi kan bruge grÃ¸n strÃ¸m til meget mere.</t>
  </si>
  <si>
    <t>[{'type': 'replied_to', 'id': '1261196122707632129'}]</t>
  </si>
  <si>
    <t>Vi vil sige farvel til benzinbiler i #dktrp, til oliefyr, til gasfyr. _x000D_
_x000D_
Konkret vil vi bruge nÃ¦sten en milliard kr. pÃ¥ at sige farvel til oliefyrene. Og vi vil give de fÃ¸rste 15.000 danskere med oliefyr 30.000 kr. i hÃ¥nden for at udskifte med en varmepumpe #dkenergi</t>
  </si>
  <si>
    <t>[{'type': 'replied_to', 'id': '1261196121357070336'}]</t>
  </si>
  <si>
    <t>['dktrp', 'dkenergi']</t>
  </si>
  <si>
    <t>Vi viser, at vi med fÃ¥ store beslutninger kan tage et meget stort spring â€“ og nÃ¥ halvvejs mod 70 procent-mÃ¥let. Vi har fÃ¥et inspirationen fra @klimaraadet's strakspakke</t>
  </si>
  <si>
    <t>[{'type': 'replied_to', 'id': '1261196119247290370'}]</t>
  </si>
  <si>
    <t>['klimaraadet']</t>
  </si>
  <si>
    <t>For #COVID19 er mÃ¥ske nok menneskets mest akutte krise. Men klimaforandringerne er stadig menneskehedens stÃ¸rste. Derfor fremlÃ¦gger vi nu udspillet: â€GrÃ¸n betyder nuâ€: https://t.co/aisuQOWUrt</t>
  </si>
  <si>
    <t>[{'type': 'replied_to', 'id': '1261196117972267009'}]</t>
  </si>
  <si>
    <t>['COVID19']</t>
  </si>
  <si>
    <t>Tiden er kommet til, at vi spÃ¸rger os selv: Hvad er meningen â€“ hvordan skal Danmark egentlig se ud pÃ¥ den anden side af krisen: Skal vi vende tilbage til sort stilstand â€“ eller skabe grÃ¸n forandring? Vi radikale er ikke i tvivl: Det Danmark, vi vender tilbage til, skal vÃ¦re grÃ¸nt</t>
  </si>
  <si>
    <t>Ny aftale om udmÃ¸ntningen af finanslovsmidlerne pÃ¥ 600 mio. kr. til psykiatrien. Et varigt lÃ¸ft af psykiatrien var Enhedslistens hovedkrav til finansloven. I dag sikres der bla. flere og bedre pladser, mere personale og bedre ambulant behandling. https://t.co/WnRFY2JpQB</t>
  </si>
  <si>
    <t>@lhojgaard Tak. Og du har helt ret. Det fÃ¥r vi rettet â˜ºï¸</t>
  </si>
  <si>
    <t>[{'type': 'replied_to', 'id': '1261172484583247873'}]</t>
  </si>
  <si>
    <t>['lhojgaard']</t>
  </si>
  <si>
    <t>Mindre sort snak, mere grÃ¸n handling NU. Det giver mening ðŸŒˆðŸ’šðŸ€ #dkgreen dkpol https://t.co/yQ1Kxf6ST1</t>
  </si>
  <si>
    <t>[{'type': 'quoted', 'id': '1261152963747291138'}]</t>
  </si>
  <si>
    <t>['dkgreen']</t>
  </si>
  <si>
    <t>. @SorenPape i aftenens partilederrunde: #dkpol https://t.co/SYMYFTpSv3</t>
  </si>
  <si>
    <t>"Jeg glÃ¦der mig til at give et godt gammeldags hÃ¥ndtryk, og ikke alle de krammere." @AlexVanopslagh https://t.co/ZUDk3bxKlm</t>
  </si>
  <si>
    <t>"Der har vÃ¦ret mange lÃ¸ftede pegefingre fra regeringen. Jeg tror ikke, man skal skÃ¦lde sÃ¥ meget ud pÃ¥ danskerne. De fleste opfÃ¸rer sig jo godt."_x000D_
_x000D_
@AlexVanopslagh #dkpol #covid19dk https://t.co/jRG823lK1Q</t>
  </si>
  <si>
    <t>['dkpol', 'covid19dk']</t>
  </si>
  <si>
    <t>â€˜Det velfÃ¦rdssamfund, som har reddet os alle sammen igennem krisen, det skal vi videreudvikle,â€™ siger @PSkipperEL #dkpol</t>
  </si>
  <si>
    <t>"Det er de privatansatte, der skal slide og slÃ¦be hver gang, der er en krise. Den offentlige sektor skal ogsÃ¥ holde for, og vi skal ikke bare bevidstlÃ¸st gÃ¸re den dyrere og dyrere."_x000D_
_x000D_
@AlexVanopslagh #dkpol #covid19dk https://t.co/7Ue5oy7YxO</t>
  </si>
  <si>
    <t>@oestergaard: â€œNÃ¥r tyskerne rÃ¦kker ud efter os, sÃ¥ er det den vigtigste beslutning, vi kan tage for dansk Ã¸konomi at Ã¥bne grÃ¦nsen NU! Godt at statsministeren er i bevÃ¦gelse, men det gÃ¥r for langsomt!â€ #dkpol https://t.co/J88wStbpHc</t>
  </si>
  <si>
    <t>"Det er danskernes adfÃ¦rd og ikke statens kontrol, der har gjort, at det er gÃ¥et godt."_x000D_
_x000D_
@AlexVanopslagh #dkpol #covid19dk https://t.co/7dadLMmxsJ</t>
  </si>
  <si>
    <t>Det er sundhedsfagligt forsvarligt at Ã¥bne mere, lyder det i dag fra statsministeren._x000D_
_x000D_
SÃ¸ren om forhandlingerne i nÃ¦ste uge ðŸ‘ #dkpol https://t.co/kyKqaSDcKX</t>
  </si>
  <si>
    <t>"Ã…bner vi rigtigt med klare og tydelige retningslinjer, kan vi Ã¥bne det meste. GÃ¸r vi det, vil danskerne bakke op om de politiske beslutninger, for sÃ¥ begynder de ogsÃ¥ at give mening."_x000D_
_x000D_
@AlexVanopslagh #dkpol #covid19dk https://t.co/s6pN4dSldT</t>
  </si>
  <si>
    <t>Fantastisk dag i Folketinget, hvor vi slÃ¥r hul i DF's paradigmeskift sÃ¥ flygtninge, der har vÃ¦ret i arbejde i to Ã¥r, fÃ¥r mulighed for at blive. _x000D_
Godt for Danmark, for den enkelte og for erhvervslivet, der kan beholde deres arbejdskraft. _x000D_
#dkpol https://t.co/rzT58kT9wi</t>
  </si>
  <si>
    <t>Mette og Morten er glade i dag. Der er nemlig flertal for Socialdemokratiets store udlÃ¦ndingelempelser som bl.a. vil gÃ¸re mange flere flygtninge til indvandrere. Det er ikke en god dag for Danmark! #dkpol https://t.co/OAqVHqIrkv</t>
  </si>
  <si>
    <t>KÃ¦mpe respekt til jer, der kÃ¦mpede for borgerforslaget om klimaloven ðŸ™Œ _x000D_
Nu skal vi gÃ¸re genstarten af Danmark grÃ¸n - som @rubenkidde siger: "Vi skal bruge corona-krisen til at hÃ¥ndtere klimakrisen og handle nu ðŸ‘Š"_x000D_
_x000D_
#dkpol #grÃ¸ngenstart https://t.co/DbjyeyrRUe</t>
  </si>
  <si>
    <t>['dkpol', 'grÃ¸ngenstart']</t>
  </si>
  <si>
    <t>Hvem skal betale regningen for Corona-krisen? Jo, det er dem, der altid betaler: HÃ¥rdtarbejdende danskere. Vi pÃ¥ Christiansborg skal til gengÃ¦ld sikre, at regningen ikke bliver for stor, og at sÃ¥ mange som muligt kan vÃ¦re med til at betale. #dkpol @AlexVanopslagh https://t.co/VO34CblNC8</t>
  </si>
  <si>
    <t>Vores statsrevisor, Frank Aaen, @FAaen, er langt om lÃ¦nge kommet pÃ¥ Twitter. FÃ¸lg ham for nyt om udbytteskat, nulskatteselskaber, Kritiske AktionÃ¦rer og meget mere #dkpol og #dkoeko https://t.co/uQQ1o2Y5Nv</t>
  </si>
  <si>
    <t>[{'type': 'quoted', 'id': '1260915235390656512'}]</t>
  </si>
  <si>
    <t>['FAaen']</t>
  </si>
  <si>
    <t>StÃ¦rkt - Danmarkshistoriens fÃ¸rste borgerforslag er netop vedtaget ðŸ’ª_x000D_
En stor dag for bÃ¥de folkestyre og klima - tak til alle jer, der pressede pÃ¥ ðŸ™Œ_x000D_
Vi er sÃ¥ klar til at forhandle videre om bÃ¥de klimalov og en #grÃ¸ngenstart af Danmark ðŸ‘Š_x000D_
#dkpol #dkgreen https://t.co/FOutpvXELV</t>
  </si>
  <si>
    <t>['grÃ¸ngenstart', 'dkpol', 'dkgreen']</t>
  </si>
  <si>
    <t>Om lidt er @AlexVanopslagh i Goâ€™ Morgen Danmark med @JakobEllemann som optakt til aftenens partilederdebat. SÃ¥ skynd dig og tÃ¦nd for dit TV ðŸ˜Ž</t>
  </si>
  <si>
    <t>['AlexVanopslagh', 'JakobEllemann']</t>
  </si>
  <si>
    <t>Oppositionens pligt er kontrol af regeringen. Folketinget er nu for alvor i gang igen med mange spÃ¸rgsmÃ¥l til ministrene i dag. Vi vil ikke acceptere egenrÃ¥dighed. Ja tak til mere folkestyre! Men vi ville nu Ã¸nske, at vores kollegaer var lidt mere spÃ¸rgelystne ðŸ˜‰ #dkpol https://t.co/FeVfo2YBWY</t>
  </si>
  <si>
    <t>Nyt K-forslag: Virksomhedernes overbetaling til AUB skal stoppe nu._x000D_
Tak for opbakningen fra resten af blÃ¥ blok._x000D_
https://t.co/wCdju6DEB1_x000D_
_x000D_
#dkpol</t>
  </si>
  <si>
    <t>Godt at vi laver hjÃ¦lpepakke til rejsebranchen! Vi redder arbejdspladser, lukker for hjÃ¦lpepakker til virksomheder i skattely og sikrer forbrugerne bedre https://t.co/t9ihacgFK7 #dkpol</t>
  </si>
  <si>
    <t>DF indgÃ¥r aftale om hjÃ¦lpepakke for rejsebranchen: â€œFor DF har det vÃ¦ret vigtigt at sikre kunderne, men ogsÃ¥ at branchens parter vil kunne fortsÃ¦tte deres aktiviteter med en rimelig likviditet. Med den her aftale nÃ¥r vi rigtig langtâ€ - @Hans_Kr_Skibby #dkpol</t>
  </si>
  <si>
    <t>Nyt ugebrev fra @Kristianthdahl Trods genÃ¥bning er mange stadig udfordrede! - bl.a. turistbranchen som vi er i tÃ¦t dialog med. #dkpol https://t.co/sWwFugC6ac</t>
  </si>
  <si>
    <t>Sammen har vi skabt fred, frihed og fremskridt. Sammen kan vi overvinde kriser og klimaforandringer. Vi er Europa ðŸŒˆðŸ’ª GlÃ¦delig #Europadagen ðŸ‡©ðŸ‡°â¤ï¸ðŸ‡ªðŸ‡º #Europadagen2020 #EuropeDay2020 https://t.co/YaqdcAjirA</t>
  </si>
  <si>
    <t>['Europadagen', 'Europadagen2020', 'EuropeDay2020']</t>
  </si>
  <si>
    <t>Har du spÃ¸rgsmÃ¥l om genÃ¥bningen eller andet, sÃ¥ se med og spÃ¸rg @oestergaard , der sender live lige nu her --&amp;gt; _x000D_
https://t.co/ALB4YlcC7I _x000D_
_x000D_
#dkpol #fremad #covid19dk https://t.co/dZd6TuSnBT</t>
  </si>
  <si>
    <t>['dkpol', 'fremad', 'covid19dk']</t>
  </si>
  <si>
    <t>Arbejdstilsynet burde kÃ¸re pÃ¥ fuldt blus fra pÃ¥ mandag. Ã†rgerligt, at der var modstand mod Enhedslistens forslag om dette. Men trods alt glade  for, at vi i har fÃ¥et en gradvis genÃ¥bning presset igennem. #dkpol https://t.co/o4vs2zvD6p</t>
  </si>
  <si>
    <t>Godt nyt for Danmark ðŸ‡©ðŸ‡° https://t.co/wGaPQz8Dzz</t>
  </si>
  <si>
    <t>[{'type': 'quoted', 'id': '1258439697442930695'}]</t>
  </si>
  <si>
    <t>Â»Testkapaciteten er stadig ikke der, hvor den burde vÃ¦re. Vi har en nedskrevet teststrategi, men der bliver testet for lidt, og vi har fortsat ikke fÃ¥et et reprÃ¦sentativt udsnit af befolkningen testet.Â« @PSkipperEL #dkpol https://t.co/OD8wgNVnDO</t>
  </si>
  <si>
    <t>Liberal Alliance: Forsigtighedsprincip for lukning fremfor Ã¥bning. LÃ¦s pressemeddelelsen herðŸ‘‰ https://t.co/49GRcV7OnA _x000D_
#dkpol #dkmedier @AlexVanopslagh</t>
  </si>
  <si>
    <t>Krav fra LA til forhandlinger: Ã…ben for tyske og norske turister. LÃ¦s pressemeddelelsen her ðŸ‘‰ https://t.co/yQzL11qRr7_x000D_
#dkpol #dkturisme @AlexVanopslagh</t>
  </si>
  <si>
    <t>['dkpol', 'dkturisme']</t>
  </si>
  <si>
    <t>Studerende og vild med ðŸ‡ºðŸ‡³â€™s verdensmÃ¥l? SÃ¥ sÃ¸g hos os senest 22. maj #dkpol #dkjob https://t.co/K8aKppcwZt</t>
  </si>
  <si>
    <t>[{'type': 'quoted', 'id': '1258033283180498944'}]</t>
  </si>
  <si>
    <t>Den socialdemokratiske regering har fÃ¸rt en lukket politik om de beslutninger, der trÃ¦ffes i coronakrisen. Det skaber mistillid og utryghed blandt danskerne! Derfor opfordrer en samlet blÃ¥ blok med @radikale og @alternativet_ regeringen til at sikre fuld Ã¥benhed nu! #dkpol https://t.co/TXvLetD5YG</t>
  </si>
  <si>
    <t>['radikale', 'alternativet_']</t>
  </si>
  <si>
    <t>En rÃ¦kke sundhedsfaglige forskere er i dag ude med en skarp kritik af regeringen. Vi bÃ¸r reagere pÃ¥, at der rettes sÃ¥ skarp kritik fra den kant. Og et spÃ¸rgsmÃ¥l presser sig pÃ¥: hÃ¥ndterer regeringen krisen for Danmarks bedste â€“ eller for Socialdemokratiets bedste? #dkpol https://t.co/hpEKHYfgZ9</t>
  </si>
  <si>
    <t>Danmark er for lille til store forskelle ðŸŒ¹_x000D_
@NWammen @Astridkrag #dkpol https://t.co/qHarKwx0vy</t>
  </si>
  <si>
    <t>['NWammen', 'Astridkrag']</t>
  </si>
  <si>
    <t>Har du spÃ¸rgsmÃ¥l om udligningsreform, genÃ¥bningsplan eller andet, sÃ¥ spÃ¸rg lÃ¸s. @oestergaard er live lige nu her -&amp;gt; _x000D_
https://t.co/6Eaka8x05p_x000D_
_x000D_
#fremad #dkpol #covid19dk https://t.co/HyWfRH1dNh</t>
  </si>
  <si>
    <t>['fremad', 'dkpol', 'covid19dk']</t>
  </si>
  <si>
    <t>Ny aftale om udligning er gode nyheder for danskerne! Vi skaber nu balance og velfÃ¦rd i hele Danmark. Regeringens oprindelige skattesmÃ¦k er blevet Ã¦ndret til et skattestop. Og samtidig sÃ¦tter vi en stopper for overbetaling af kommuner med mange udlÃ¦ndingeðŸ‘ðŸ» #dkpol https://t.co/BLFmGpyfoy</t>
  </si>
  <si>
    <t>Med dagens aftale fÃ¥r vi en mere retfÃ¦rdig fordeling af velfÃ¦rden i Danmark ðŸŒ¹_x000D_
@NWammen #dkpol https://t.co/iJHdwOJ8DP</t>
  </si>
  <si>
    <t>Dansk Folkeparti har valgt at stÃ¥ uden for aftalen omkring udligningssystemet. Hvorfor skal der betales flere skattekroner til udlÃ¦ndingene i kommunerne? Det er en af grundene til at DF ikke vil gÃ¥ med. Vi havde som forslag at hele udlÃ¦ndingeudligningen skulle fjernes. #dkpol</t>
  </si>
  <si>
    <t>Regeringens zigzag-kurs har skabt usikkerhed om genÃ¥bningen af Danmark. Der er brug for en langsigtet kÃ¸replan for, hvordan vi kommer tilbage til den hverdag vi kender. OgsÃ¥ for dem, der ikke er plads til i nÃ¦ste bÃ¸lge. LÃ¦s @JakobEllemann's kronik her: https://t.co/8oHxZ4QGgE https://t.co/muzxMu6nv6</t>
  </si>
  <si>
    <t>@FrejaFokdal â¤ï¸</t>
  </si>
  <si>
    <t>[{'type': 'replied_to', 'id': '1256295164932390913'}]</t>
  </si>
  <si>
    <t>['FrejaFokdal']</t>
  </si>
  <si>
    <t>Endelig kom der en aftale, der skal hjÃ¦lpe de Ã¦ldre igennem coronakrisen. Det, har vi i Dansk Folkeparti lÃ¦nge presset regeringen for, skulle ske. Ingen Ã¦ldre skal overlades til sig selv! #dkpol https://t.co/I1e8zygLl4</t>
  </si>
  <si>
    <t>â€œDe stÃ¥r over for en svÃ¦r privatÃ¸konomisk situation, og de kan fÃ¥ meget svÃ¦rt ved at betale deres regninger. Blandt andet fordi dagpengesystemet er blevet ringere og ringere, og fordi kontanthjÃ¦lpssystemet er sÃ¥ hÃ¥rdt skruet sammen.â€ #dkpol https://t.co/ZFXn7c1tix</t>
  </si>
  <si>
    <t>Nyt ugebrev fra @Kristianthdahl med to klare opfordringer til regeringen: Drop planerne om mere udenlandsk arbejdskraft! Og lÃ¦g jeres plan for tidligere pension til Arne og andre nedslidte Ã¥bent frem! #dkpol https://t.co/ahXrgDxavL</t>
  </si>
  <si>
    <t>Vi skal passe pÃ¥ det arbejdende fÃ¦llesskab, og det gÃ¸r vi ved at kÃ¦mpe for, at danskerne kan beholde deres arbejde. Vi skal tilbage til det Danmark, vi kendte fra fÃ¸r nedlukningen samtidigt med, at det skal vÃ¦re sundhedsfagligt forsvarligt. _x000D_
_x000D_
God kampdag! #dkpol https://t.co/9R5Hm5FZsD</t>
  </si>
  <si>
    <t>For fÃ¥ penge. For fÃ¥ medarbejdere. For fÃ¥ indsatser imod ensomhed. Vores Ã¦ldre har brug for langt bedre forhold. Derfor kunne vi ikke lave en aftale med regeringen #dkpol https://t.co/FYIme6hmyI</t>
  </si>
  <si>
    <t>SpÃ¸rg og fÃ¥ svar - @oestergaard er live lige nu her --&amp;gt;_x000D_
https://t.co/w6RXHIzSDA _x000D_
_x000D_
#dkpol #fremad #COVID19 https://t.co/ZVbU6BOnSg</t>
  </si>
  <si>
    <t>['dkpol', 'fremad', 'COVID19']</t>
  </si>
  <si>
    <t>"Jeg har ingen glÃ¦de ved de forbud, som begrÃ¦nser vores mulighed for at omgÃ¥s andre.  Jeg ser det tvÃ¦rtimod som vores opgave at give plads til de fÃ¦llesskaber, som bÃ¦rer os. I familien, pÃ¥ arbejdspladsen, i skolen og i foreningerne." @AlexVanopslagh #ftlive</t>
  </si>
  <si>
    <t>Der skal vÃ¦re uvildig rÃ¥dgivning om bÃ¥de Ã¸konomi og sundhed og frem for alt Ã¥benhed, nÃ¥r nÃ¦ste fase af genÃ¥bningen skal diskuteres, siger @oestergaard _x000D_
_x000D_
#dkpol #COVID19 #fremad #ftlive https://t.co/s4cVYFBdg8</t>
  </si>
  <si>
    <t>['dkpol', 'COVID19', 'fremad', 'ftlive']</t>
  </si>
  <si>
    <t>Ny aftale om forbedret skattekontrol styrker indsatsen mod bl.a. hvidvask, skattely og momssvindel. Det har Enhedslisten kÃ¦mpet for i Ã¥revis. Vi jubler i dag. #dkpol _x000D_
https://t.co/8J32D93E2h</t>
  </si>
  <si>
    <t>Ny aftale om forbedret skattekontrol styrker indsatsen mod bl.a. hvidvask, skattely og momssvindel. Det har Enhedslisten kÃ¦mpet for i Ã¥revis. Vi jubler i dag. #dkpol_x000D_
https://t.co/8J32D93E2h</t>
  </si>
  <si>
    <t>Â»Det er tragisk, at sÃ¥ mange stÃ¥r til at miste jobbet. Virkelig mange mennesker kommer til at vÃ¦re i store Ã¸konomiske problemer.Â«_x000D_
- @VictoriaRV_x000D_
https://t.co/JzxctQPswm #dkpol #arbejde #dkbiz</t>
  </si>
  <si>
    <t>['dkpol', 'arbejde', 'dkbiz']</t>
  </si>
  <si>
    <t>LA indkalder Simon Kollerup i samrÃ¥d om IKEA-Ã¥bning. LÃ¦s pressemeddelelse her: ðŸ‘‰https://t.co/vH3tKB1eNT_x000D_
#dkpol #dkmedier @AlexVanopslagh</t>
  </si>
  <si>
    <t>Butiksejere skal ikke vÃ¦re tankelÃ¦sere: Giv et HELT klart signal til erhvervslivet!_x000D_
Vi kan ikke efterlade erhvervsdrivende med tvivl om, hvorvidt de kan Ã¥bne deres butikker eller ej. Enten skal man kunne Ã¥bne, hvis man overholder retningslinjerne, eller ogsÃ¥ kan man ikke. #dkpol https://t.co/Q1b4ozMQvx</t>
  </si>
  <si>
    <t>â€œDet er afgÃ¸rende, at krisen ikke bruges som pÃ¥skud for at underminere tilskyndelsen til at arbejde. Om noget bÃ¸r vi gÃ¥ den modsatte vej, og tÃ¦nke i positive incitamenter ved at vÃ¦re i arbejde.â€_x000D_
_x000D_
BlÃ¥ partiledere i fÃ¦lles kronik: https://t.co/2RQ8w7RvDh</t>
  </si>
  <si>
    <t>BlÃ¥ partiledere i fÃ¦lles kronik: Ansvarlig Ã¸konomi og fokus pÃ¥ at skabe danske arbejdspladser skal genoprette ðŸ‡©ðŸ‡° og fÃ¸re os godt ud af den alvorlige krise #dkpol https://t.co/IVL6pL1rvh</t>
  </si>
  <si>
    <t>Nyt ugebrev fra @Kristianthdahl Danskerne venter og venter: HvornÃ¥r kommer der svar om rÃ¦kkefÃ¸lgen for genÃ¥bning? #dkpol https://t.co/1hzxwGNM3S</t>
  </si>
  <si>
    <t>Â»Under coronakrisen har der vÃ¦ret masser af fortjent tak, klapsalver og anerkendelse til vores sundhedspersonale, sosuer, sygeplejersker, pÃ¦dagoger og mange andre. De skal ogsÃ¥ bÃ¥de have flere kolleger og en ordentlig lÃ¸n.Â«_x000D_
-Det siger @PSkipperEL ðŸ‘_x000D_
https://t.co/j8WooQ0GoP #dkpol</t>
  </si>
  <si>
    <t>â€œNÃ¥r Venstre og Enhedslisten slÃ¥r sig sammen, sÃ¥ er det svÃ¦rt for os smÃ¥, borgerlige partier at modstÃ¥ det pres. Det er et Ã¦rgerligt svigt af Venstre.â€ â€“ @AlexVanopslagh i @jyllandsposten https://t.co/W2eOE5Dimr #dkpol</t>
  </si>
  <si>
    <t>['AlexVanopslagh', 'jyllandsposten']</t>
  </si>
  <si>
    <t>Enhedslisten har tidligere i dag lanceret en omfattende og fuldt finansieret plan for, hvordan vi som samfund kommer gennem krisen pÃ¥ en grÃ¸n og socialt retfÃ¦rdig mÃ¥de._x000D_
_x000D_
Hele planen kan lÃ¦ses og hentes her ðŸ‘‡_x000D_
https://t.co/JdSK9OTF5B</t>
  </si>
  <si>
    <t>Nedukningen af Danmark har vendt op og ned pÃ¥ livet for vores mest udsatte borgere. Det tager Venstre dybt alvorligt. Derfor skal der flere penge pÃ¥ bordet til de mest sÃ¥rbare grupper, end det regeringen lÃ¦gger op til #dkpol https://t.co/hbyBuTtVwH</t>
  </si>
  <si>
    <t>Se med og stil spÃ¸rgsmÃ¥l direkte til @oestergaard - han sender live lige nu pÃ¥ Facebook --&amp;gt; _x000D_
https://t.co/dLJpCmUj1J_x000D_
_x000D_
#dkpol #fremad https://t.co/UC2pi06c28</t>
  </si>
  <si>
    <t>Vi skal komme ud af krisen ved at skabe nye arbejdspladser, forbedre forholdene for ledige og sikre, at vi kommer i gang med den grÃ¸nne omstilling._x000D_
Enhedslisten prÃ¦senterer vores nye kriseplan live pÃ¥ Facebook klokken 12 i dag._x000D_
https://t.co/LRrmGfSaMJ</t>
  </si>
  <si>
    <t>I dag var @rubenkidde pÃ¥ talerstolen i Folketinget for fÃ¸rste gangðŸ’ªSelvfÃ¸lgelig for at tale om grÃ¸n politik ðŸ™ŒðŸ’šðŸ‘_x000D_
_x000D_
#dkgreen #dkpol #fremad #grÃ¸ngenstart https://t.co/fpfmoow1f6</t>
  </si>
  <si>
    <t>['dkgreen', 'dkpol', 'fremad', 'grÃ¸ngenstart']</t>
  </si>
  <si>
    <t>LÃ¦s meget mere her: https://t.co/BKjD2RDjSC</t>
  </si>
  <si>
    <t>[{'type': 'replied_to', 'id': '1253243191991644160'}]</t>
  </si>
  <si>
    <t>Vi foreslÃ¥r, at der etableres en statslig fond pÃ¥ 60 mia., der kan sikre kritisk infrastruktur og samfundsvigtige virksomheder - mod til gengÃ¦ld at fÃ¥ aktier._x000D_
_x000D_
Det er kun rimeligt, at regningen ikke ender hos skatteborgerne, mens gevinsten havner i private lommer #dkpol #dkbiz https://t.co/pFEoZmpmKx</t>
  </si>
  <si>
    <t>Stort tillykke til DFâ€™s folketingsmedlem Bent BÃ¸gsted med ridderkorset for 18 Ã¥rs tro tjeneste! ðŸ‡©ðŸ‡° #dkpol https://t.co/S5ICIvgRfi</t>
  </si>
  <si>
    <t>Vi skal sikre kritisk infrastruktur og samfundsvigtige virksomheder mod krak eller overtagelse fra udenlandske kapitalfonde eller stater._x000D_
_x000D_
Vi foreslÃ¥r en statslig fond pÃ¥ 60 mia., der kan skyde kapital ind i virksomheder - til gengÃ¦ld for aktier_x000D_
https://t.co/BKjD2RDjSC #dkpol</t>
  </si>
  <si>
    <t>SÃ¥danðŸ’ªnu kan udenlandske Ã¦gtefÃ¦ller og samlevere igen rejse ind i landet pÃ¥ besÃ¸g._x000D_
Godt kÃ¦mpet af @a_steenberg ðŸ™ŒkÃ¦rligheden kender ingen grÃ¦nserâ¤ï¸_x000D_
_x000D_
#dkpol #fremad https://t.co/62zsBTcKEt</t>
  </si>
  <si>
    <t>Her fÃ¥r @oestergaard "hÃ¥ndslag pÃ¥ afstand" pÃ¥, at der bliver taget klimabeslutninger inden sommerferien. StÃ¦rkt ðŸ’ª_x000D_
Corona er menneskehedens mest akutte krise, men klimaforandringerne er fortsat vores stÃ¸rste. _x000D_
Vi skal genstarte Danmark grÃ¸nt ðŸ‘Š_x000D_
_x000D_
#dkpol #dkgreen #grÃ¸ngenstart https://t.co/yHLbfl2ufx</t>
  </si>
  <si>
    <t>['dkpol', 'dkgreen', 'grÃ¸ngenstart']</t>
  </si>
  <si>
    <t>Lige nu er @karmel80 gÃ¦st hos @BosseStine og EuropabevÃ¦gelsen - se med og stil spÃ¸rgsmÃ¥l her --&amp;gt;_x000D_
https://t.co/vpSGyjNVtD _x000D_
_x000D_
#eudk #dkpol https://t.co/r4FdLcwhTO</t>
  </si>
  <si>
    <t>['karmel80', 'BosseStine']</t>
  </si>
  <si>
    <t>.@PSkipperEL krÃ¦ver forhandling om at fÃ¥ vaccineproduktion tilbage til DK i dagens spÃ¸rgetime #dkpol https://t.co/oAomh1ZHMz</t>
  </si>
  <si>
    <t>Danmark Ã¥bner sÃ¥ smÃ¥t op igen, og det er bydende nÃ¸dvendigt, at vi fÃ¥r gang i hjulene igen. Derfor har vi lavet en genopretningsplan for Danmark, der skal styrke dansk erhvervsliv og sikre den vÃ¦kst, der holder Danmark kÃ¸rende. https://t.co/zU3iVbejfU #dkpol @AlexVanopslagh</t>
  </si>
  <si>
    <t>.@RuneLundEL er i @nytimes om stop for hjÃ¦lpepakker til skattelyfirmaer: "When we spend billions of taxpayers' money on saving companies and jobs, they need to go to that purpose and not get sent to a tax haven on the other side of the worldâ€ #dkpol https://t.co/8y6jwDxfHJ</t>
  </si>
  <si>
    <t>['RuneLundEL', 'nytimes']</t>
  </si>
  <si>
    <t>Genstarten af Danmark skal vÃ¦re GRÃ˜N ðŸ’šðŸ’ªðŸ‘Š_x000D_
Det taler @oestergaard om med @NipperMads - se med her --&amp;gt;_x000D_
https://t.co/ZHkeZGdxWg_x000D_
_x000D_
#dkpol #dkgreen #dkbiz #covid19dk https://t.co/OfThh8coJI</t>
  </si>
  <si>
    <t>['dkpol', 'dkgreen', 'dkbiz', 'covid19dk']</t>
  </si>
  <si>
    <t>Det er sÃ¥ vigtigt, at vi nu fÃ¥r en klar teststrategi._x000D_
_x000D_
Vi skal teste, sÃ¥ der er styr pÃ¥ smitten. Og sÃ¥ vi passer pÃ¥ liv, helbred og frontpersonale i velfÃ¦rden â¤ï¸_x000D_
https://t.co/0UQe9wYt6o #dkpol</t>
  </si>
  <si>
    <t>Godt at regeringen nu suspenderer det tÃ¥belige hÃ¥ndtryks-krav for at fÃ¥ statsborgerskab ðŸ‘_x000D_
_x000D_
Men det manglede da osse bare. NÃ¥r ingen skal give hÃ¥nd, gÃ¦lder det selvfÃ¸lgelig ogsÃ¥ de nye danske statsborgere #dkpol https://t.co/lQwQLDvBKy</t>
  </si>
  <si>
    <t>Dansk Folkeparti foreslÃ¥r, at kulturtilbud som revyer, teatre og museer fÃ¥r lov at lukke delvist op nu. â€œDet er nÃ¸dvendigt, hvis vi skal holde kulturlivet i gang,â€ siger kulturordfÃ¸rer @BendixenPebe #dkpol  https://t.co/mfojuVcIIa</t>
  </si>
  <si>
    <t>Â»Vi stiller et beslutningsforslag nu, som skal forsÃ¸ge at tvinge regeringen til at fremsÃ¦tte lovforslaget om velfÃ¦rdsloven inden sommer.Â«_x000D_
- @PSkipperEL ðŸ‘_x000D_
https://t.co/IWR9eiOw4p #dkpol</t>
  </si>
  <si>
    <t>Hvordan gÃ¥r det pÃ¥ gymnasierne? Det hjÃ¦lper Formand for Danske Gymnasier, @BirgitteVeders med at svare pÃ¥ sammen med @sofiecn - se med lige nu her: _x000D_
_x000D_
https://t.co/2U2dn6Hwhi_x000D_
_x000D_
#dkpol #fremad #uddpol https://t.co/6dVMaVYoEf</t>
  </si>
  <si>
    <t>['dkpol', 'fremad', 'uddpol']</t>
  </si>
  <si>
    <t>['BirgitteVeders', 'sofiecn']</t>
  </si>
  <si>
    <t>Godt at det tÃ¥belige hÃ¥ndtrykskrav suspenderes!_x000D_
- Det er godt, at ministeren endelig bÃ¸jer sig. Det har taget alt for lang tid, men nu blev det trods alt Ã¥benlyst, at hÃ¥ndtryksfarcen ikke kunne fortsÃ¦tte lÃ¦ngere, siger @pederhvelplund_x000D_
https://t.co/qVqbHf4V4k #dkpol</t>
  </si>
  <si>
    <t>Hendes MajestÃ¦t Dronning Margrethe Ã¸nskes hjerteligt tillykke med 80-Ã¥rs fÃ¸dselsdagen fra Dansk Folkeparti ðŸ‡©ðŸ‡° #dkpol https://t.co/B1y2kWNpQP</t>
  </si>
  <si>
    <t>SÃ¥dan ðŸ’ª #dkpol https://t.co/G0PjrAnchZ</t>
  </si>
  <si>
    <t>[{'type': 'quoted', 'id': '1250687278890049536'}]</t>
  </si>
  <si>
    <t>Ca 1000 personer lever op til alle krav til statsborgerskab. De mangler bare et symbolpolitisk hÃ¥ndtryk - som de ikke mÃ¥ giveðŸ¤¦_x000D_
â€œDet vil vÃ¦re almindelig ordentlighed at sige, at nu fÃ¥r de deres statsborgerskab - hÃ¥ndtryk eller ejâ€ siger @a_steenberg_x000D_
https://t.co/XTzkzOkWtJ #dkpol</t>
  </si>
  <si>
    <t>Har du spÃ¸rgsmÃ¥l om genÃ¥bningen af Danmark eller andet - sÃ¥ hop herover, hvor @oestergaard er live lige nu --&amp;gt; _x000D_
https://t.co/hdmDyWkq9D_x000D_
_x000D_
#dkpol  #COVID19dk  #fremad https://t.co/24FtvJ1qqT</t>
  </si>
  <si>
    <t>['dkpol', 'COVID19dk', 'fremad']</t>
  </si>
  <si>
    <t>Hvor udfordret er den europÃ¦iske solidaritet? @sofiecn har direktÃ¸r for TÃ¦nketanken Europa, @lykkefriis som gÃ¦st i vores live-udsendelse - se med lige nu her: _x000D_
_x000D_
https://t.co/iBmtYqOodv _x000D_
_x000D_
#eudk #dkpol #covid19 #fremad https://t.co/dJXbrH2YoN</t>
  </si>
  <si>
    <t>['eudk', 'dkpol', 'covid19', 'fremad']</t>
  </si>
  <si>
    <t>['sofiecn', 'lykkefriis']</t>
  </si>
  <si>
    <t>SÃ¥ har Mette Frederiksen indkaldt til forhandlinger om genÃ¥bningen af Danmark. Vi gÃ¥r til forhandlingerne med budskabet om, at Ã¥bne Danmark op i den grad det er forsvarligt, sÃ¥ vi kan fÃ¥ samfundsÃ¸konomien pÃ¥ ret kÃ¸l igen. @AlexVanopslagh #dkpol https://t.co/voy3s1XoBw</t>
  </si>
  <si>
    <t>â€œRegeringen spiller hÃ¸jt spil med genÃ¥bningenâ€ Nyt ugebrev fra @Kristianthdahl #dkpol https://t.co/mol2Sx4eJz</t>
  </si>
  <si>
    <t>Endelig! Det skal vÃ¦re trygt at sende sine bÃ¸rn i dagtilbud eller skole. #dkpol https://t.co/9XbSVAKgfT</t>
  </si>
  <si>
    <t>Patienterne har brug for sikkerhed og klarhed, nÃ¥r sundhedsvÃ¦senet skal genÃ¥bnes. Ikke lÃ¸se og overordnede principper uden tilstrÃ¦kkeligt fokus pÃ¥ patienternes rettigheder #dkpol https://t.co/D5AP7b1nfI</t>
  </si>
  <si>
    <t>VelfÃ¦rdssamfundet er fuldstÃ¦ndig afhÃ¦ngige af et velfungerende skattevÃ¦sen._x000D_
_x000D_
LÃ¦s @RuneLundEL's blog om den nye chokerende skatte-afslÃ¸ring: https://t.co/WdNqrQPvyk #dkpol</t>
  </si>
  <si>
    <t>Â»Det er LANGT UDE, at det ikke er et anerkendelsesvÃ¦rdigt formÃ¥l, at en dansk statsborger vil have besÃ¸g af sin Ã¦gtefÃ¦lle og bÃ¸rn,Â« siger @a_steenberg._x000D_
_x000D_
Kom nu, Danmark. Det her kan vi gÃ¸re bedre! _x000D_
_x000D_
https://t.co/iK5MYpvfdJ #dkpol #COVID19dk</t>
  </si>
  <si>
    <t>Â»Det er dybt chokerende, at vi efter Ã¥rs Ã¸delÃ¦ggelser af vores skatteforvaltning er nÃ¥et til en situation, hvor milliarderne bare fosser ud af statskassen.Â«_x000D_
- @RuneLundEL _x000D_
https://t.co/DJ4hSYRg7o #dkpol</t>
  </si>
  <si>
    <t>Coronakrisen rammer hÃ¥rdt, og kan sende flere boligomrÃ¥der pÃ¥ den hÃ¥rde ghettoliste. Derfor er vores opfordring klar: Suspender ghettolisten i 2020! https://t.co/wQx5r2hEOS #dkpol</t>
  </si>
  <si>
    <t>SelvfÃ¸lgelig skal udlÃ¦ndinge, der lever op til alle krav, kunne fÃ¥ dansk statsborgerskab uden et hÃ¥ndtryk under #COVID19dk-krisen. _x000D_
_x000D_
https://t.co/uFIr9einmH_x000D_
_x000D_
#dkpol @a_steenberg</t>
  </si>
  <si>
    <t>Vigtigt, at vi i Danmark bidrager til hurtigt at skabe en vaccine, der er frit tilgÃ¦ngelig for alle. #dkpol #dksund https://t.co/Ckj0anrJP1</t>
  </si>
  <si>
    <t>['dkpol', 'dksund']</t>
  </si>
  <si>
    <t>@Frikorpsdanmark @Berry1952K Det stikker altsÃ¥ af for dig, Jesper. Ro pÃ¥ og god pÃ¥ske ðŸ™</t>
  </si>
  <si>
    <t>[{'type': 'replied_to', 'id': '1248274043721089024'}]</t>
  </si>
  <si>
    <t>['Frikorpsdanmark', 'Berry1952K']</t>
  </si>
  <si>
    <t>@Berry1952K Vil ikke gÃ¸re nogen frisÃ¸rer arbejdslÃ¸se, men du ser godt ud ðŸ˜˜</t>
  </si>
  <si>
    <t>[{'type': 'replied_to', 'id': '1248251626432811010'}]</t>
  </si>
  <si>
    <t>['Berry1952K']</t>
  </si>
  <si>
    <t>LA: Mulighed for erstatning bÃ¸r vÃ¦re en del af hjÃ¦lpepakke. LÃ¦s pressemeddelse her ðŸ‘‰ https://t.co/I1zDlCDzrG_x000D_
#dkpol #dkmedier @AlexVanopslagh</t>
  </si>
  <si>
    <t>LA: Ã…bn frisÃ¸rer, cafeer og restauranter. LÃ¦s pressemeddelelse her ðŸ‘‰https://t.co/IkCEpoTeKa_x000D_
 #dkpol #dkmedier @AlexVanopslagh</t>
  </si>
  <si>
    <t>Hvordan hjÃ¦lper vi vores bÃ¸rn gennem coronakrisen?  _x000D_
Vi sender live med Red Barnets generalsekretÃ¦r Johanne Schmidt-Nielsen, der er gÃ¦st hos @oestergaard - Se med her:_x000D_
_x000D_
https://t.co/Z4k49fWJIc_x000D_
_x000D_
#dksocial #dkpol #fremad #COVID19dk https://t.co/ovwWEf8uEI</t>
  </si>
  <si>
    <t>['dksocial', 'dkpol', 'fremad', 'COVID19dk']</t>
  </si>
  <si>
    <t>Sociale organisationer yder lige nu en stor indsats med hjÃ¦lp til sÃ¥rbare Ã¦ldre. Aflyste indsamlinger og lukkede genbrugsbutikker medfÃ¸rer dog, at organisationerne er under stÃ¦rkt pres. Dagens aftale hjÃ¦lper til med, at de kan fortsÃ¦tte arbejdet under krisen - og bagefter #dkpol https://t.co/BpwOIwhXl5</t>
  </si>
  <si>
    <t>Hvordan pÃ¥virker corona-krisen EU? @oestergaard har besÃ¸g af @vestager - se med live lige nu her --&amp;gt;_x000D_
https://t.co/Tvr0OGip7b _x000D_
_x000D_
#dkpol_x000D_
#fremad_x000D_
#eudk _x000D_
#coronadk https://t.co/tkiz8k9xyo</t>
  </si>
  <si>
    <t>['dkpol', 'fremad', 'eudk', 'coronadk']</t>
  </si>
  <si>
    <t>['oestergaard', 'vestager']</t>
  </si>
  <si>
    <t>Hvad betyder coronakrisen for Europa? Se med og fÃ¥ svar, nÃ¥r vi sender live med @vestager og @oestergaard kl. 12 pÃ¥ https://t.co/KOX12Lk6hZ #dkpol #eudk #coronadk https://t.co/EBNM81n039</t>
  </si>
  <si>
    <t>['dkpol', 'eudk', 'coronadk']</t>
  </si>
  <si>
    <t>SpÃ¸rg om alt med @oestergaard der har besÃ¸g af @Formand_DSE (Thea Enevoldsen - formand for Danske Skoleelever) live lige nu her: _x000D_
_x000D_
https://t.co/Ww81X9eCOC_x000D_
_x000D_
#dkpol #COVID2019dk #fremad https://t.co/rrwpxJmS88</t>
  </si>
  <si>
    <t>['dkpol', 'COVID2019dk', 'fremad']</t>
  </si>
  <si>
    <t>['oestergaard', 'Formand_DSE']</t>
  </si>
  <si>
    <t>Dejligt "besÃ¸g" hos @AndersLadekarl forleden - kÃ¦mpe respekt til alle jer 16.000 frivillige, der giver en hÃ¥nd med hos @danskrodekors - bla. @Warberg der pludselig dukkede op ðŸ‘ðŸ™ŒðŸ’ª_x000D_
_x000D_
#COVID2019dk #dkpol #dkaid https://t.co/fp9y09TfEG</t>
  </si>
  <si>
    <t>['COVID2019dk', 'dkpol', 'dkaid']</t>
  </si>
  <si>
    <t>['AndersLadekarl', 'danskrodekors', 'Warberg']</t>
  </si>
  <si>
    <t>Den Ã¸konomiske krise er for alvor ved at sÃ¦tte sig. Derfor skal vi ogsÃ¥ holde hÃ¥nden under Danmarks ivÃ¦rksÃ¦ttere. @aahlers er klar med hjÃ¦lpepakke #dkpol https://t.co/frZYaqe4ry</t>
  </si>
  <si>
    <t>Godt forslag fra @FH_dk2019 og @Dansk_Arbgiver_x000D_
Feriepengene er faktisk danskernes egne penge, som giver mere gavn ude hos danskerne end pÃ¥ en lukket konto. Lad os fÃ¥ udbetalt dem! #dkpol_x000D_
https://t.co/Zj75jWqgRr</t>
  </si>
  <si>
    <t>['FH_dk2019', 'Dansk_Arbgiver']</t>
  </si>
  <si>
    <t>Nyt ugebrev fra @Kristianthdahl LÃ¦s med her ðŸ‘‡ #dkpol https://t.co/d9u7ltiEMQ</t>
  </si>
  <si>
    <t>Vores hÃ¥rdtarbejdende sundhedspersonale mangler helt basale vÃ¦rnemidler. Priserne pÃ¥ produkterne bliver skruet voldsomt i vejret. Derfor skal vi have produktionen over pÃ¥ fÃ¦llesskabets hÃ¦nder, sÃ¥ vi kan blive selvforsynende. #dkpol #dksund https://t.co/U9hShGrAui</t>
  </si>
  <si>
    <t>Vi skal gÃ¸re mere for at holde hÃ¥nden under danskernes arbejdspladser. Og samtidig krÃ¦ve mere af dem, der fÃ¥r mest. Sammen skal vi redde Danmark igennem krisen #dkpol https://t.co/1pTyFXzowO</t>
  </si>
  <si>
    <t>Â»Coronakrisen mÃ¥ aldrig blive en undskyldning for ikke at gÃ¸re noget ved klimakrisen.Â«_x000D_
_x000D_
- @oestergaard _x000D_
_x000D_
https://t.co/bOV5SOSbPv_x000D_
_x000D_
#dkpol #dkgreen</t>
  </si>
  <si>
    <t>BesÃ¸g fra @ChristianFromb fra den @DenGroenneStud hos @oestergaard lige nu - se med her (der er quiz klokken 14 ;-) )_x000D_
https://t.co/G7H62ZDFs3_x000D_
_x000D_
#dkpol #dkgreen #fremad https://t.co/fXDbuUMDAo</t>
  </si>
  <si>
    <t>['dkpol', 'dkgreen', 'fremad']</t>
  </si>
  <si>
    <t>['ChristianFromb', 'DenGroenneStud', 'oestergaard']</t>
  </si>
  <si>
    <t>.@MrMesserschmidt: â€œHvor er det rÃ¸rende, at statsministeren nu vil tale om kultur og Ã¥ndslivâ€ #dkpol https://t.co/SSMMsjyRbU</t>
  </si>
  <si>
    <t>Vi skal passe pÃ¥ kulturen - ogsÃ¥ i krisetider som denne. For Venstre er det helt afgÃ¸rende, at vi ogsÃ¥ har et frodigt kulturliv med aftenskoler og hÃ¸jskoler, museer og teatre pÃ¥ den anden side af coronakrisen #dkpol https://t.co/GzpToCrmHt</t>
  </si>
  <si>
    <t>Hvordan bliver ivÃ¦rksÃ¦ttere ramt af coronakrisen? @LeGammeltoft fortÃ¦ller om udfordringerne sammen med @sofiecn lige nu:_x000D_
_x000D_
https://t.co/jqQPIL9e3B_x000D_
_x000D_
#dkpol #COVID2019dk #fremad https://t.co/RSU4DzgHKR</t>
  </si>
  <si>
    <t>['LeGammeltoft', 'sofiecn']</t>
  </si>
  <si>
    <t>Guidet tur: @Ivaerksaetterne, @karmel80 og @aahlers giver indblik i stÃ¸tteordninger for selvstÃ¦ndige, ivÃ¦rksÃ¦ttere og smÃ¥ virksomheder pÃ¥ dansk og europÃ¦isk plan. FÃ¥ svar pÃ¥ spÃ¸rgsmÃ¥l live i dag kl. 14. Se med her: https://t.co/ScWca47Ikb #dkpol #dkbiz #eudk</t>
  </si>
  <si>
    <t>['dkpol', 'dkbiz', 'eudk']</t>
  </si>
  <si>
    <t>['Ivaerksaetterne', 'karmel80', 'aahlers']</t>
  </si>
  <si>
    <t>Den midlertidige grÃ¦nselukning mod Sverige skal strammes. Bandemedlemmer tager pÃ¥ svipture til MalmÃ¸, samtidig med at antallet af coronadÃ¸de stiger kraftigt i Sverige. Det skal stoppes nu! #dkpol https://t.co/i1GBmHwV5b</t>
  </si>
  <si>
    <t>Find hele vores GrÃ¸n genstart-udspil her: https://t.co/R3Zz0b0nOE</t>
  </si>
  <si>
    <t>[{'type': 'replied_to', 'id': '1245566936924278791'}]</t>
  </si>
  <si>
    <t>GRÃ˜N GENSTARTðŸŒðŸ’š_x000D_
_x000D_
Vi mener, at vejen frem mod en tryg fremtid for Danmark er en grÃ¸n genstart. Vi vil tage hÃ¥nd om Ã¸konomien, vores virksomheder og jobs med nye tiltag, der samtidig modvirker klimakrisen._x000D_
_x000D_
Se mere her: https://t.co/0eoNdWXzjj #dkpol #dkgreen #COVID19dk #dkÃ¸ko</t>
  </si>
  <si>
    <t>['dkpol', 'dkgreen', 'COVID19dk', 'dkÃ¸ko']</t>
  </si>
  <si>
    <t>Det er sÃ¥ vigtigt, at vi nu sikrer bedre hjÃ¦lp til udsatte og fattige bÃ¸rn â¤ï¸ #dkpol https://t.co/A4V6ZDzUng</t>
  </si>
  <si>
    <t>[{'type': 'quoted', 'id': '1245460120953331715'}]</t>
  </si>
  <si>
    <t>Vi skal stÃ¸tte frie og kritiske medier. De har en vigtig rolle i demokratiet. Og regionale og lokale medier er med til at skabe lokalsamfundene. Det er lykkedes at lande en god aftale, som kan holde hÃ¥nden under medierne og afbÃ¸de fyringer og lukninger. Det er vi glade for #dkpol https://t.co/szcefl0JXj</t>
  </si>
  <si>
    <t>Vi skal gÃ¸re mere for at redde Danmark igennem krisen. Tak til @DanskIndustri @almeneboliger @DanskEnergi @DanskByggeri @DanskErhverv @SMVdanmark og mange andre for at bakke op! #dkpol https://t.co/BMWphqiyqj</t>
  </si>
  <si>
    <t>['DanskIndustri', 'almeneboliger', 'DanskEnergi', 'DanskErhverv', 'SMVdanmark']</t>
  </si>
  <si>
    <t>Det er sÃ¥ vigtigt, at et bredt flertal netop er blevet enige om en hjÃ¦lpepakke, der holder hÃ¥nden under de trÃ¦ngte medier! Men kritisk at der ikke var flertal for at sikre, at stÃ¸tten ikke ender som udbetalinger til aktionÃ¦rer https://t.co/vibShFUsbf #dkpol #dkmedier</t>
  </si>
  <si>
    <t>I dag diskuterer Udenrigspolitisk NÃ¦vn Coronakrisen. Det er afgÃ¸rende for os, at fÃ¥ fjernet de handelssanktioner der skader Corona-bekÃ¦mpelsen, siger @EvaFlyvholm https://t.co/U2tKCuMpP2 #dkpol #eudk</t>
  </si>
  <si>
    <t>Â»Det er i forvejen helt hul i hovedet, at man for at fÃ¥ arbejdslÃ¸shedsunderstÃ¸ttelse skal have vÃ¦ret i #arbejde. Og at man ellers bliver sanktioneret. Det bliver endnu mere hul i hovedet, hvis det ogsÃ¥ tÃ¦ller i en periode som nu.Â«_x000D_
- @PSkipperEL ðŸ™Œ_x000D_
https://t.co/TgBHEb0Jbf #dkpol</t>
  </si>
  <si>
    <t>@DanskDf1995 @regeringDK @RosaLundEl Â»Jeg er stolt over, at vi har sikret strengere straffe til dem der svindler med statens hjÃ¦lpepakker, en solnedgangsklausul sÃ¥ lovforslaget udlÃ¸ber, og ikke mindst en sikring af at man ikke kommer i fÃ¦ngsel for at stjÃ¦le en enkelt flaske hÃ¥ndsprit.Â«_x000D_
- Det siger @RosaLundEl #dkpol</t>
  </si>
  <si>
    <t>[{'type': 'replied_to', 'id': '1245295991936430082'}]</t>
  </si>
  <si>
    <t>['DanskDf1995', 'regeringDK', 'RosaLundEl', 'RosaLundEl']</t>
  </si>
  <si>
    <t>@DanskDf1995 @regeringDK @RosaLundEl Â»Der er ingen tvivl om, at det er en stor forbrydelse at stjÃ¦le vÃ¦rnemidler, nÃ¥r vi stÃ¥r i en sundhedskrise. Enhedslisten har kÃ¦mpet til det sidste for at sikre et godt lovforslag, og vi stÃ¸tter langt det meste.Â«_x000D_
- @RosaLundEl #dkpol</t>
  </si>
  <si>
    <t>[{'type': 'replied_to', 'id': '1245294929854816257'}]</t>
  </si>
  <si>
    <t>Phillip Faber har sat fÃ¦llessang pÃ¥ skoleskemaet ðŸ™ŒðŸ‘ðŸ’ª @sofiecn snakker med ham lige nu - se med her:_x000D_
https://t.co/Fpc1WYSNDx_x000D_
_x000D_
#dkpol #fremad #coronadk #syngmed https://t.co/RjGPKGhsve</t>
  </si>
  <si>
    <t>['dkpol', 'fremad', 'coronadk', 'syngmed']</t>
  </si>
  <si>
    <t>Â»Det er hamrende Ã¦rgerligt, at @DanskDf1995 og @regeringDK slÃ¥r plat, pÃ¥ den alvorlige situation vi stÃ¥r i. De udnytter situationen til at gennemtrumfe deres symbolpolitiske strammerkurs pÃ¥ udlÃ¦ndingeomrÃ¥det. Jeg havde forventet mere.Â«_x000D_
- @RosaLundEl_x000D_
https://t.co/lErN4Q7Utt #dkpol</t>
  </si>
  <si>
    <t>['DanskDf1995', 'regeringDK', 'RosaLundEl']</t>
  </si>
  <si>
    <t>Phillip Faber, der i Ã¸jeblikket beriger os med morgensang hver dag, gÃ¦ster @sofiecn i dagens live-udsendelse. Se med lige nu --&amp;gt;_x000D_
https://t.co/Fpc1WYSNDx_x000D_
_x000D_
#dkpol #fremad #syngmed https://t.co/jiEwL92O63</t>
  </si>
  <si>
    <t>['dkpol', 'fremad', 'syngmed']</t>
  </si>
  <si>
    <t>Lad os komme i gang med at investere i veje, almene boliger og havvindmÃ¸ller. Det vil gavne danskerne og den grÃ¸nne omstilling. Samtidig vil det hjÃ¦lpe pressede danske virksomheder og forhindre fyringer af medarbejdere #dkpol https://t.co/roANxuk3Xm</t>
  </si>
  <si>
    <t>Vi har brug for de sundhedsstuderende i kampen mod coronapandemien! Det er i dag lykkedes os at fÃ¥ opbakning fra Folketingets andre partier til Venstres forslag om at fjerne fribelÃ¸bsgrÃ¦nsen, sÃ¥ de sundhedsstuderende kan tjene mere ved siden af SUâ€™en, nÃ¥r de hjÃ¦lper til #dkpol https://t.co/EQki1oEPh5</t>
  </si>
  <si>
    <t>Lige nu giver @AndersLadekarl en rundtur hos  @danskrodekors #COVID19 hjÃ¦lpe-netvÃ¦rk. Se med her:_x000D_
_x000D_
https://t.co/Mrhzfm2xIL_x000D_
_x000D_
med @oestergaard og @sofiecn _x000D_
_x000D_
#dkpol #fremad #coronadk https://t.co/nzQa5lY6pU</t>
  </si>
  <si>
    <t>['COVID19', 'dkpol', 'fremad', 'coronadk']</t>
  </si>
  <si>
    <t>['AndersLadekarl', 'danskrodekors', 'oestergaard', 'sofiecn']</t>
  </si>
  <si>
    <t>FÃ¸lg med live - @sofiecn og @oestergaard sender live og svarer pÃ¥ spÃ¸rgsmÃ¥l. Vi tager ogsÃ¥ gerne dit spÃ¸rgsmÃ¥l med - skriv og se med her:_x000D_
_x000D_
https://t.co/Mrhzfm2xIL_x000D_
_x000D_
#dkpol #fremad #coronadk https://t.co/BoBW6V1KiX</t>
  </si>
  <si>
    <t>['dkpol', 'fremad', 'coronadk']</t>
  </si>
  <si>
    <t>['sofiecn', 'oestergaard']</t>
  </si>
  <si>
    <t>Der tegner sig politisk flertal for DFs forslag om straksudvisning af udlÃ¦ndinge, der begÃ¥r corona-relaterede forbrydelser #dkpol _x000D_
https://t.co/IzBJU9hgtu</t>
  </si>
  <si>
    <t>Vi bakker op! Â»Der er behov for en akut hjÃ¦lpepakke mÃ¥lrettet de arbejdslÃ¸se. De fÃ¥r ikke gavn af de kompensationer, vi giver til virksomhederne. TvÃ¦rtimod,Â« siger @PSkipperEL #dkpol https://t.co/MgO9CjVwXE</t>
  </si>
  <si>
    <t>Mette Frederiksen: â€™Hver eneste af os er med al vores opfÃ¸rsel og adfÃ¦rd med til at afgÃ¸re, hvornÃ¥r og hvordan vi igen kan Ã¥bne Danmark opâ€™._x000D_
Lad os fortsÃ¦tte med at holde sammen â€“ ved at holde afstand. #dkpol https://t.co/XG1VtnENbA</t>
  </si>
  <si>
    <t>@SamiraNawa Tillykke med fÃ¸dselsdagen ðŸŽ‰ðŸŽ‚ðŸ‡©ðŸ‡° https://t.co/Pqj04kx1Gb</t>
  </si>
  <si>
    <t>[{'type': 'replied_to', 'id': '1244641895734624260'}]</t>
  </si>
  <si>
    <t>FÃ¸lg med i en Facebook live kl. 13.00 pÃ¥ Venstres facebookside, hvor @JakobEllemann og @aahlers svarer pÃ¥ spÃ¸rgsmÃ¥l relateret til coronakrisen #dkpol https://t.co/8fpxbuu9Rh</t>
  </si>
  <si>
    <t>['JakobEllemann', 'aahlers']</t>
  </si>
  <si>
    <t>Spis din frokost (eller popcorn ;-) ) med @oestergaard der lige nu er live her og svarer pÃ¥ alt --&amp;gt;_x000D_
https://t.co/z80lMTE8ci_x000D_
_x000D_
#COVID19dk #fremad #dkpol https://t.co/gB8fv8qwB9</t>
  </si>
  <si>
    <t>['COVID19dk', 'fremad', 'dkpol']</t>
  </si>
  <si>
    <t>Lad os hjÃ¦lpe dem, der hjÃ¦lper andre!_x000D_
_x000D_
HjÃ¦lpeorganisationerne er hÃ¥rdt ramt af #COVID19dk-krisen. Samtidig lÃ¸fter mange af dem helt nye og vigtige opgaver for samfundets mest udsatte._x000D_
_x000D_
Derfor foreslÃ¥r vi en en hjÃ¦lpepakke mÃ¥lrettet til dem: https://t.co/ifETUNwwuM #dkpol #dkcivil</t>
  </si>
  <si>
    <t>['COVID19dk', 'dkpol', 'dkcivil']</t>
  </si>
  <si>
    <t>Vi skal gÃ¸re mere for at holde hÃ¥nden under danskernes job og arbejdspladser. Derfor foreslÃ¥r @JakobEllemann en mere fleksibel lÃ¸n-hjÃ¦lpepakke, som vil gavne flere virksomheder og medarbejdere! #dkpol https://t.co/1QxmXiuGbU</t>
  </si>
  <si>
    <t>@franklykke_ @oestergaard Det er nu ikke helt rigtigt, hvilket dit tweet jo er et udmÃ¦rket eksempel pÃ¥ ðŸ˜‰</t>
  </si>
  <si>
    <t>[{'type': 'replied_to', 'id': '1243635385500131328'}]</t>
  </si>
  <si>
    <t>['franklykke_', 'oestergaard']</t>
  </si>
  <si>
    <t>Mange af Danmarks hÃ¸jskoler og efterskoler er lige nu i dyb Ã¸konomisk krise som fÃ¸lge af nedlukningen af samfundet. Vi skal hjÃ¦lpe elever, lÃ¦rere og forÃ¦ldre igennem den svÃ¦re tid! #dkpol https://t.co/4xbiZnE5j1</t>
  </si>
  <si>
    <t>HjÃ¦lpepakkerne hjÃ¦lper ikke teatre, musicals, koncertsteder og museer. Dansk Folkeparti har derfor sendt et brev til finansministeren med budskabet om at indkalde partier til forhandling, sÃ¥ vi kan fÃ¥ reddet den truede kultur  #dkpol https://t.co/88qMGX5CY4</t>
  </si>
  <si>
    <t>â€œJeg har som kirkeordfÃ¸rer for Dansk Folkeparti igen i dag bedt kirkeministeren om at se pÃ¥, om der er en mulighed for, at kirkerne kan fejre pÃ¥sken pÃ¥ en corona-forsvarlig mÃ¥de.â€ - @MarieKrarup #dkpol https://t.co/6Uf4NNXtQu</t>
  </si>
  <si>
    <t>SpÃ¸rg om alt - @oestergaard er live og er klar til at svare pÃ¥ dine spÃ¸rgsmÃ¥l. Se med her: _x000D_
https://t.co/H9w9SCCpUN _x000D_
_x000D_
#dkpol #fremad #covid2019dk https://t.co/hCnygYGDeJ</t>
  </si>
  <si>
    <t>['dkpol', 'fremad', 'covid2019dk']</t>
  </si>
  <si>
    <t>Dansk Folkeparti styrker politikudviklingen pÃ¥ Christiansborg. Stort velkommen til Alexander SÃ¸ndergaard! #dkpol https://t.co/f2RTO4CT8W</t>
  </si>
  <si>
    <t>Mange er bekymrede. For helbred, job, fremtidsudsigter. Sundhedskrisen mÃ¥ ikke blive til Ã¸konomisk krise. Derfor opfordrer vi til, at vi pÃ¥ tvÃ¦rs af partier nu drÃ¸fter en genstartsplan for dansk Ã¸konomi, hvor vi samtidig tÃ¦nker grÃ¸nt. @oestergaard: https://t.co/gP2710uS3a #dkpol</t>
  </si>
  <si>
    <t>Kom med til grÃ¸nt #blivhjemmemÃ¸de lige nu - @oestergaard gÃ¦ster @greenpeacedk og snakker grÃ¸nne lÃ¸sninger i lyset af #covid19dk._x000D_
Se med live her --&amp;gt;_x000D_
https://t.co/3UXrdwKYvm_x000D_
_x000D_
#dkgreen #dkpol #fremad https://t.co/NcA1mZ7lfZ</t>
  </si>
  <si>
    <t>['blivhjemmemÃ¸de', 'covid19dk', 'dkgreen', 'dkpol', 'fremad']</t>
  </si>
  <si>
    <t>['oestergaard', 'greenpeacedk']</t>
  </si>
  <si>
    <t>LA foreslÃ¥r at regeringen lemper lukkeloven over pÃ¥sken for at sprede danskernes indkÃ¸b ud. _x000D_
https://t.co/65zdyqkKuY</t>
  </si>
  <si>
    <t>Se med og spÃ¸rg lÃ¸s lige nu, hvor @sofiecn tager imod spÃ¸rgsmÃ¥l her --&amp;gt; _x000D_
https://t.co/7cEOnovWEk_x000D_
_x000D_
#dkpol #fremad https://t.co/5JMDcAntDg</t>
  </si>
  <si>
    <t>Sygeplejersker, lÃ¦ger, pÃ¦dagoger, SOSUâ€™er, socialarbejdere, lÃ¦rere og resten af de offentligt ansatte kÃ¦mper lige nu. De gÃ¸r det sÃ¥ godt ðŸ‘_x000D_
_x000D_
Regningen for deres store slid mÃ¥ ikke ryge tilbage til velfÃ¦rden._x000D_
_x000D_
Regeringen mÃ¥ give en velfÃ¦rdsgaranti!_x000D_
https://t.co/N3pvMCcLpR #dkpol</t>
  </si>
  <si>
    <t>EN GOD NYHED! Elever og lÃ¦rlinge vil nu ogsÃ¥ fÃ¥ lÃ¸nkompensation i corona-krisen. Mange unge som er i gang med en erhvervsuddannelse er hÃ¥rdt ramt af nedlukningen af samfundet. Nu sikrer vi, at de ogsÃ¥ fÃ¥r lÃ¸nkompensation, sÃ¥ de kan komme i mÃ¥l med deres uddannelseðŸ‘#dkpol https://t.co/3uMl5oImYV</t>
  </si>
  <si>
    <t>SpÃ¸rg @oestergaard om alt - han er live lige nu her: _x000D_
https://t.co/BC7a6ZSuRr_x000D_
_x000D_
#dkpol #fremad https://t.co/Cvqtrztr1M</t>
  </si>
  <si>
    <t>Vi har foreslÃ¥et, at kommunerne kan bruge flere penge pÃ¥ renoveringer af legepladser, skoler, daginstitutioner og veje._x000D_
_x000D_
Tak til borgmestre og de smÃ¥ erhvervsdrivende, som har taget godt imod forslaget. _x000D_
_x000D_
Nu skal vi handle og holde hÃ¥nden under danskernes arbejdspladserðŸ‘ #dkpol https://t.co/rV5G9jlLoZ</t>
  </si>
  <si>
    <t>Nyt ugebrev fra @Kristianthdahl med opfordring til statsministeren: Nu skal hjÃ¦lpepakker ud at virke - men det skal sikres, at pengene hjÃ¦lper de rigtige: #dkpol https://t.co/FhwPYhVNUK</t>
  </si>
  <si>
    <t>Vi har brug for de sundhedsstuderende til at hjÃ¦lpe med at bekÃ¦mpe coronapandemien! Derfor skal blandt andet medicinstuderende og sygeplejestuderende kunne tjene mere ved siden af deres SU, nÃ¥r de giver en hÃ¥nd medðŸ’ªðŸ» #dkpol https://t.co/HJBQQYAhgf</t>
  </si>
  <si>
    <t>Lad os give kommunerne friere tÃ¸jler til at holde hÃ¥nden under lokale job og virksomheder. Samtidig med at borgerne fÃ¥r bedre veje samt energirenoverede skoler og daginstitutioner. Det synes vi giver god mening! #dkpol https://t.co/UnIcE4gy62</t>
  </si>
  <si>
    <t>Se med lige nu - @Elsebeth_Gerner gÃ¦ster vores live-sending. Hun er netop kommet godt igennem et forlÃ¸b med corona-smitte.  _x000D_
_x000D_
https://t.co/sHx30IcWqu _x000D_
_x000D_
med _x000D_
@oestergaard_x000D_
 og _x000D_
@sofiecn_x000D_
_x000D_
#dkpol #fremad https://t.co/0aEitESF5n</t>
  </si>
  <si>
    <t>['Elsebeth_Gerner', 'oestergaard', 'sofiecn']</t>
  </si>
  <si>
    <t>I dag gÃ¦ster @Elsebeth_Gerner vores live-sending. Hun er netop kommet godt igennem et forlÃ¸b med corona-smitte. Se med live her _x000D_
_x000D_
https://t.co/LbVY5VEtY3_x000D_
_x000D_
med @oestergaard og @sofiecn_x000D_
_x000D_
#dkpol #fremad https://t.co/NvtHKbU44e</t>
  </si>
  <si>
    <t>Vi mener, at kyniske kriminelle der udnytter coronakrisen til at begÃ¥ forbrydelser skal have dobbeltstraf. Et stort flertal af Folketingets partier bakker op om Venstres forslag. Stor tak i til jer! Lad os se, om ikke vi kan lave en aftale allerede i denne ugeðŸ‘#dkpol https://t.co/LBGPB5CDNL</t>
  </si>
  <si>
    <t>Vi foreslÃ¥r dobbeltstraf til kriminelle, der stjÃ¦ler vÃ¦rnemidler fra hospitaler og begÃ¥r tricktyverier hos Ã¦ldre medborgere #dkpol https://t.co/7D4b4qb2ii</t>
  </si>
  <si>
    <t>Vi er virkelige kede af, at bÃ¸rnefamilierne pÃ¥ SjÃ¦lsmark mÃ¥ vente til juli med at flytte ðŸ˜¢_x000D_
_x000D_
NÃ¥r sundhedsmyndighederne siger det er forsvarligt, skal familierne ud af SjÃ¦lsmark. Indtil da skal forholdene forbedres, sÃ¥ livet bliver bedre for bÃ¸rnene._x000D_
https://t.co/YYdH8AaYKt #dkpol</t>
  </si>
  <si>
    <t>SÃ¥ er der igen "spÃ¸rg-mig-om-alt" med @oestergaard ovre pÃ¥ Facebook - se med her: _x000D_
https://t.co/erQYdGeZBJ _x000D_
_x000D_
#dkpol #fremad _x000D_
#coronadk #COVID19dk https://t.co/jClgssgw0O</t>
  </si>
  <si>
    <t>['dkpol', 'fremad', 'coronadk', 'COVID19dk']</t>
  </si>
  <si>
    <t>Hvis man udnytter en alvorlig krise for Danmark og begÃ¥r kriminalitet, sÃ¥ skal man straffes ekstra hÃ¥rdt. Vi vil ikke acceptere, at menneskeliv bringes i fare #dkpol https://t.co/yc7GzX42zi</t>
  </si>
  <si>
    <t>Tomme hoteller skal Ã¥bnes for voldsramte kvinder og deres bÃ¸rn, hvis der ikke er plads pÃ¥ krisecentrene. Samtidig skal der vÃ¦re fagligt personale og vagter #dkpol https://t.co/OSDZiORFKH</t>
  </si>
  <si>
    <t>.@perchristen3F foreslÃ¥r at hÃ¦ve dagpengesatsen under coronakrisen. Det bakker vi op om i Enhedslisten, og vi opfordrer regeringen til at indkalde til forhandlinger snarest muligt. https://t.co/g5HbwW4WI8</t>
  </si>
  <si>
    <t>['perchristen3F']</t>
  </si>
  <si>
    <t>Der er rigtig mange spÃ¸rgsmÃ¥l og bekymringer i de her dage. Kl. 13 gÃ¥r @PSkipperEL live pÃ¥ Facebook, og prÃ¸ver at svare pÃ¥ noget af det._x000D_
_x000D_
Har du noget pÃ¥ hjerte, sÃ¥ vÃ¦r med kl. 13: https://t.co/ChwHeI77yq_x000D_
_x000D_
Pas pÃ¥ hinandenâ¤ï¸ #dkpol</t>
  </si>
  <si>
    <t>Vi skal passe pÃ¥ dem, der passer pÃ¥ os! Vores forsvarsordfÃ¸rer Bent BÃ¸gsted beder ministeren prÃ¦cisere at der sikres ordentlige sundhedsforhold hos Livgarden set i lyset af morgenens DR-indslag #dkpol https://t.co/vS6CmeW10h</t>
  </si>
  <si>
    <t>Der er pres pÃ¥ landets krisecentre. Derfor foreslÃ¥r @fatmaoektem at Ã¥bne tomme hoteller for voldsramte kvinder og samtidig sÃ¸rge for, at der ogsÃ¥ er personale og sikkerhed! #dkpol https://t.co/AVctC8gQLY</t>
  </si>
  <si>
    <t>['fatmaoektem']</t>
  </si>
  <si>
    <t>Der er brug for Ã¸konomisk hjÃ¦lpepakke til landets elever og lÃ¦rlinge. Lige nu bliver mange fyret eller sendt hjem pga. nedlukningen af samfundet. Vi mÃ¥ ikke tabe dem. Danmark har brug for unge, der tager de erhvervsfaglige uddannelser! #dkpol #eud https://t.co/MLzRJWYP3c</t>
  </si>
  <si>
    <t>['dkpol', 'eud']</t>
  </si>
  <si>
    <t>Lyt og stÃ¸t. Hvilken sang vil du gerne hÃ¸re? #coronadk https://t.co/mIYLvqA9nD</t>
  </si>
  <si>
    <t>[{'type': 'quoted', 'id': '1240977467764080640'}]</t>
  </si>
  <si>
    <t>['coronadk']</t>
  </si>
  <si>
    <t>Nyt ugebrev fra @Kristianthdahl â€œEn anderledes uge er gÃ¥et - med formaning fra selveste Dronningen!â€ #dkpol https://t.co/6s3mDWdlmv</t>
  </si>
  <si>
    <t>Lokale hjÃ¦lper karantÃ¦neramte naboer. Frivillige i tusindvis trÃ¦der til. Hver for sig lÃ¸fter vi i fÃ¦llesskab. Vi har samlet forskellige eksempler pÃ¥ et Danmark, som holder sammen: https://t.co/MgdLkmoUC8 â¤ï¸ðŸ’ª #coronadk https://t.co/r6VUtgw7fO</t>
  </si>
  <si>
    <t>Den aktuelle situation skal ikke spÃ¦nde ben for unge menneskers uddannelsesdrÃ¸mme! Derfor opfordrer Venstres @Ulla_Tornaes nu regeringen til at sikre, at uddannelsesinstitutionerne er mere fleksible i deres vurdering af kvote 2-ansÃ¸gerne #dkpol_x000D_
https://t.co/MhUf7Iduk0</t>
  </si>
  <si>
    <t>SÃ¥ er @oestergaard live igen - se med og stil spÃ¸rgsmÃ¥l --&amp;gt;_x000D_
_x000D_
https://t.co/LIu4bTPLS1_x000D_
_x000D_
#dkpol #fremad https://t.co/rClbkv6U9M</t>
  </si>
  <si>
    <t>@StineLiv Du er ikke alene â¤ï¸ðŸ±ðŸ¶ Se bare alle de firbenede hjemmemedarbejdere her: https://t.co/lJ22Qu2cSs https://t.co/588dkCKhDm</t>
  </si>
  <si>
    <t>[{'type': 'replied_to', 'id': '1240947405396348929'}]</t>
  </si>
  <si>
    <t>['StineLiv']</t>
  </si>
  <si>
    <t>Husk: FÃ¦lles morgensang i morgen kl. 9.05. DR1 og P2 spiller til. Se sangene her og syng med: https://t.co/ABYJCBtVuy ðŸ˜€ðŸŽµ #DanmarkSynger #BlivHjemme #coronadk https://t.co/9glH4qFbxN</t>
  </si>
  <si>
    <t>['DanmarkSynger', 'BlivHjemme', 'coronadk']</t>
  </si>
  <si>
    <t>Det er helt centralt for @Enhedslisten, at arbejdslÃ¸se ikke skal komme i klemme. I dagens hjÃ¦lpepakke er det lykkedes at fÃ¥ tiltag for arbejdslÃ¸se med. Det er kun et rimeligt med et pusterum i en svÃ¦r periode, hvor ingen har en jordisk chance for at finde et job #dkpol #arbejde https://t.co/KegYZViLnk</t>
  </si>
  <si>
    <t>Mange studerende stÃ¥r lige nu i en Ã¸konomisk svÃ¦r situation. Mange mister jobbet, og risikerer ikke at kunne betale husleje, regninger og daglige indkÃ¸b i nÃ¦ste mÃ¥ned. Nu fÃ¥r de mulighed for at tage et ekstra SU-lÃ¥n pÃ¥ 6388 kroner per mÃ¥ned, imens krisen stÃ¥r pÃ¥ #dkpol #uddpol https://t.co/jo5m8Bl3kJ</t>
  </si>
  <si>
    <t>Der har vÃ¦ret meget fokus pÃ¥ hjÃ¦lpepakker til store virksomheder. Men frisÃ¸ren, sandwichbiksen og generelt smÃ¥ erhvervsdrivende, soloselvstÃ¦ndige og freelancere er ekstremt pressede lige nu. SÃ¥ vigtigt med en hjÃ¦lpepakke hvor de fÃ¥r hjÃ¦lp #dkpol #dkbiz https://t.co/sZjo33bKmL</t>
  </si>
  <si>
    <t>Se med her - @oestergaard og @sofiecn er live lige nu: _x000D_
_x000D_
https://t.co/LXQDm2UPAe_x000D_
_x000D_
#dkpol #fremad https://t.co/jGwywFTOwB</t>
  </si>
  <si>
    <t>.@NWammen: "Vi er parat til at tage alle nÃ¸dvendige skridt for at tage Danmark gennem coronakrisen. Det, jeg har set de seneste dage, er dansk folkestyre, nÃ¥r det er bedst. Det er resultatet af hÃ¥rdt, hÃ¥rdt arbejde og demokrati.â€_x000D_
#dkpol _x000D_
https://t.co/Y8V0EG3T5u</t>
  </si>
  <si>
    <t>Â»Der er mange, som kunne komme voldsomt i klemme, fordi deres dagpenge stod til at udlÃ¸be i en situation, hvor der ikke er nogen jordisk chance for at finde et job. Dem har vi givet et pusterum nu.Â«_x000D_
- @PSkipperEL_x000D_
https://t.co/ilUzn4xixu #dkpol</t>
  </si>
  <si>
    <t>Â»@Enhedslisten har tidligere foreslÃ¥et, at den kommende tid, hvor samfundet er sÃ¥ godt som lukket ned, ikke skal tÃ¦lle med i dagpengeperioden. Jeg er lettet over, at det nu er lykkedes med en periode pÃ¥ 3 mÃ¥neder, der ikke tÃ¦ller med.Â«_x000D_
- @PSkipperEL_x000D_
https://t.co/ilUzn4xixu #dkpol</t>
  </si>
  <si>
    <t>Â»Efter en periode med meget fokus pÃ¥ de store virksomheder, er det meget vigtigt, at vi nu ogsÃ¥ har fÃ¥et de smÃ¥ erhvervsdrivende med pÃ¥ vognen med muligheder for at fÃ¥ dÃ¦kket omkostninger og lÃ¸nkompensation.Â«_x000D_
- @pskipperel_x000D_
https://t.co/ilUzn4fH8U #dkpol</t>
  </si>
  <si>
    <t>Â»Der er ingen tvivl om, at helt smÃ¥ selvstÃ¦ndige, soloselvstÃ¦ndige og lÃ¸stansatte er ekstremt pressede lige nu. De smÃ¥ frisÃ¸rer, sandwichbiksen og freelancerne stÃ¥r pludselig helt uden indtÃ¦gt.Â«_x000D_
- @PSkipperEL_x000D_
https://t.co/ilUzn4xixu #dkpol</t>
  </si>
  <si>
    <t>Mennesker ramt af arbejdslÃ¸shed skal ikke komme i klemme. Derfor er vi glade for, at det nu er lykkedes at komme igennem med et pusterum til mennesker pÃ¥ dagpenge og sygedagpenge sammen med en rÃ¦kke andre tiltag for studerende og smÃ¥ selvstÃ¦ndige_x000D_
https://t.co/ilUzn4xixu #dkpol</t>
  </si>
  <si>
    <t>Hold afstand - ogsÃ¥ i Folketinget ðŸ™Œ_x000D_
_x000D_
@stinuslindgreen , @sofiecn , @SamiraNawa _x000D_
#coronavirus #dkpol #COVID19 https://t.co/ad05ZshHYf</t>
  </si>
  <si>
    <t>['coronavirus', 'dkpol', 'COVID19']</t>
  </si>
  <si>
    <t>['stinuslindgreen', 'sofiecn', 'SamiraNawa']</t>
  </si>
  <si>
    <t>@m_abs @svendbrinkmann @pudderkatja @cekicozlem @espersendf @Kristianthdahl @skaarup_df @HoghSorensen @Cihat_Bardak Ja. Tak.</t>
  </si>
  <si>
    <t>[{'type': 'replied_to', 'id': '1240285924036087808'}]</t>
  </si>
  <si>
    <t>['m_abs', 'svendbrinkmann', 'pudderkatja', 'cekicozlem', 'espersendf', 'Kristianthdahl', 'skaarup_df', 'HoghSorensen', 'Cihat_Bardak']</t>
  </si>
  <si>
    <t>Borgerservice https://t.co/HovesgW47J #BlivHjemme #StayHome #coronadk</t>
  </si>
  <si>
    <t>['BlivHjemme', 'StayHome', 'coronadk']</t>
  </si>
  <si>
    <t>Mette Frederiksen: _x000D_
â€Vi danskere har fÃ¸r klaret store udfordringer. Det skal vi gÃ¸re igen. Det ved jeg, at vi kan.â€ https://t.co/J16FLJpk7P</t>
  </si>
  <si>
    <t>- Vi kan godt. Vi kan faktisk sÃ¥ meget. MÃ¥ske endda langt mere end vi lige gik og troede â¤ï¸ðŸ™ @sofiecn: https://t.co/umMswdxzwn #dkpol https://t.co/BG5OeN5m2S</t>
  </si>
  <si>
    <t>SÃ¥ er @oestergaard live - fÃ¸lg med og stil spÃ¸rgsmÃ¥l herovre --&amp;gt;_x000D_
https://t.co/w9PWrQtulK _x000D_
_x000D_
#dkpol #fremad https://t.co/hThaFyfoHY</t>
  </si>
  <si>
    <t>I morgen risikerer mange smÃ¥ selvstÃ¦ndige og ivÃ¦rksÃ¦ttere at lukke og miste deres livsgrundlag. _x000D_
_x000D_
Derfor foreslÃ¥r Venstre en akut hjÃ¦lpepakke._x000D_
_x000D_
De skal have lÃ¸nkompensation og mulighed for at fÃ¥ momsen for marts tilbagebetalt._x000D_
_x000D_
Nu skal vi hjÃ¦lpe de selvstÃ¦ndige og ivÃ¦rksÃ¦tterneðŸ‘ https://t.co/Vd6Pd5Vaek</t>
  </si>
  <si>
    <t>@EngevikJoe @FabulesFilajs Tak - lige over ðŸ˜‰</t>
  </si>
  <si>
    <t>[{'type': 'replied_to', 'id': '1239501401765621760'}]</t>
  </si>
  <si>
    <t>['EngevikJoe', 'FabulesFilajs']</t>
  </si>
  <si>
    <t>@EngevikJoe @FabulesFilajs Ingen fisk her. Vi lytter, det var ikke meningen at genere eller gÃ¸re nogen forlegne. SÃ¥ sig blot til, hvis I har det bedre uden Radikale som fÃ¸lger, sÃ¥ trykker vi selvfÃ¸lgelig unfollow ðŸ‘</t>
  </si>
  <si>
    <t>[{'type': 'replied_to', 'id': '1239494412188684289'}]</t>
  </si>
  <si>
    <t>Tak for dig og god vagt â¤ï¸ðŸ™ https://t.co/3MvIN9bJOa</t>
  </si>
  <si>
    <t>[{'type': 'quoted', 'id': '1239451014425690112'}]</t>
  </si>
  <si>
    <t>Sammen om musikken hver for sig, live fra dagligstue til dagligstue â¤ï¸ðŸŽµ Vi er ogsÃ¥ stÃ¸dt pÃ¥ https://t.co/zFJHETuX8k. Mon ikke #Twitterhjerne kender flere? #coronadk https://t.co/6oIagekjhU</t>
  </si>
  <si>
    <t>[{'type': 'quoted', 'id': '1239287778887766018'}]</t>
  </si>
  <si>
    <t>['Twitterhjerne', 'coronadk']</t>
  </si>
  <si>
    <t>UdemÃ¦rket trepartsaftale, der er indgÃ¥et. Det haster dog endnu mere med en hjÃ¦lp til de mange smÃ¥ selvstÃ¦ndige. LÃ¦s @AlexVanopslaghâ€™s kommentar til trepartsaftalen og lÃ¸sningsforslag her ðŸ‘‰ https://t.co/pllFruZql5 #dkpol #covid19dk https://t.co/iOVyYllYxX</t>
  </si>
  <si>
    <t>Tak! I lige mÃ¥de â¤ï¸ðŸ™ https://t.co/rJjLPxLvYA</t>
  </si>
  <si>
    <t>[{'type': 'quoted', 'id': '1238434011372048385'}]</t>
  </si>
  <si>
    <t>Vores formand @JakobEllemann opfordrer @regeringDK til at indkalde til forhandlinger om krisehjÃ¦lp og lÃ¸nkompensation til privatansatte lige nu. Vi skal undgÃ¥ fyringer og konkurser! #dkpol https://t.co/9A5WY6SNzq</t>
  </si>
  <si>
    <t>['JakobEllemann', 'regeringDK']</t>
  </si>
  <si>
    <t>Storsind giâ€™r plads â¤ï¸ https://t.co/Ul25Flyanm</t>
  </si>
  <si>
    <t>[{'type': 'quoted', 'id': '1238568369663639553'}]</t>
  </si>
  <si>
    <t>Alle de forholdsregler der bliver taget._x000D_
Alle de beslutninger vi trÃ¦ffer._x000D_
Dem risikerer vi bliver undermineret, hvis vi fortsÃ¦tter rejseaktiviteten ind og ud af Danmark._x000D_
Derfor lukker de danske grÃ¦nser for turister mm. fra kl. 12 i morgen og til efter pÃ¥ske. _x000D_
#dkpol https://t.co/uL3eWWAT5t</t>
  </si>
  <si>
    <t>Vi skal holde hÃ¥nden under danskernes arbejdspladser og undgÃ¥ fyringer. Derfor foreslÃ¥r @JakobEllemann, at privatansatte ogsÃ¥ fÃ¥r lÃ¸nkompensation. Og han appellerer til, at @regeringDK indkalder til forhandlinger snarest! #dkpol https://t.co/1IlxdC6aK7</t>
  </si>
  <si>
    <t>Alle skal vise samfundssind - ogsÃ¥ bankerne #dkpol #COVID19dk https://t.co/Zm7190ufDT</t>
  </si>
  <si>
    <t>SÃ¥ er @oestergaard live igen pÃ¥ Facebook - hop ind og snak med_x000D_
https://t.co/jZ1tLFLQfW_x000D_
_x000D_
#dkpol #fremad https://t.co/LfMkjYluVu</t>
  </si>
  <si>
    <t>Vi kan godt â¤ï¸ðŸ’ª https://t.co/K7WA7YvRr3 #dkpol</t>
  </si>
  <si>
    <t>Nyt ugebrev fra @Kristianthdahl Coronavirus krÃ¦ver sammenhold, ansvarlighed og samfundssind. Det skal fÃ¥ os igennem den svÃ¦re tid #dkpol https://t.co/wrhbpgTHkM</t>
  </si>
  <si>
    <t>Dag 1 i den nye fase af Coronakrisen har efterladt os alle berÃ¸rt. Men ogsÃ¥ vist, at vi kan godt, Danmark â¤ï¸ - nÃ¥r vi tager situationen alvorligt, og hver bidrager med det, vi kan. @oestergaard: https://t.co/IvTTmdacSf #dkpol https://t.co/qB1wtKGcJN</t>
  </si>
  <si>
    <t>I Folketinget arbejder vores ordfÃ¸rere i dÃ¸gndrift sammen med de Ã¸vrige partier om at fÃ¥ den vigtige og rigtige lovgivning pÃ¥ plads. Det her klarer vi sammen ðŸ’ªðŸ™ #dkpol https://t.co/y8bAl1wsGP</t>
  </si>
  <si>
    <t>[{'type': 'replied_to', 'id': '1238132731269328898'}]</t>
  </si>
  <si>
    <t>TAK til alle jer, der holder sammen pÃ¥ tingene og Danmark i gang - fra kassen i supermarkedet til alle i Ã¦ldreplejen og pÃ¥ hospitalerne, fra skoler og institutioner til jer i beredskabet, pÃ¥ byggepladserne og vores virksomheder. Ude som hjemme. KÃ¦mpe â¤ï¸ https://t.co/WUtLll7NTP</t>
  </si>
  <si>
    <t>Lige nu er @oestergaard live om corona-situationen. Se med her: _x000D_
https://t.co/6djj4ijcRz_x000D_
_x000D_
#dkpol https://t.co/2PXfdnjqR1</t>
  </si>
  <si>
    <t>"Tiden er til samfundssind. Ikke til hamstring._x000D_
KÃ¸b dÃ©t, du har brug for. SÃ¥ er der ogsÃ¥ til den nÃ¦ste i kÃ¸en." @stinuslindgreen ðŸ™Œ_x000D_
_x000D_
#dkpol https://t.co/jCM8tseQPe</t>
  </si>
  <si>
    <t>Vi skal stÃ¥ sammen._x000D_
Vi skal passe pÃ¥ hinanden. _x000D_
Vi har brug for samfundssind._x000D_
Vi har brug for hjÃ¦lpsomhed. _x000D_
#dkpol https://t.co/VBA4Hu2Ul4</t>
  </si>
  <si>
    <t>Hatten af for frontpersonale pÃ¥ plejehjem, sygehuse, sundhedssektor, politi og forsvar der passer pÃ¥ os alle. Det er farlige tider. I Dansk Folkeparti stÃ¥r vi skulder ved skulder med dem der arbejder pÃ¥ at fÃ¥ os gennem denne alvorlige krise #dkpol</t>
  </si>
  <si>
    <t>Vi bliver nÃ¸dt til som land at se hinanden i Ã¸jnene og erkende, at den her situation kan udvikle sig alvorligt._x000D_
Vi skal ikke gÃ¥ i panik, men vi skal handle._x000D_
#dkpol https://t.co/CTcFtKMugI</t>
  </si>
  <si>
    <t>Danmark er for alvor blevet ramt af coronavirussen._x000D_
 _x000D_
Danskernes sundhed har fÃ¸rste prioritet. Men det handler ogsÃ¥ om danske virksomheder og arbejdspladser, som lige nu er udfordret. Lad os stÃ¥ sammen om at hjÃ¦lpe danskerne og dansk erhvervslivðŸ‘ #dkpol https://t.co/4JGK4zIkJ4</t>
  </si>
  <si>
    <t>Vi kÃ¦mper for alle kvinders frihed. Social kontrol skal straffes! #dkpol https://t.co/Ph9psPIuft</t>
  </si>
  <si>
    <t>SOCIAL KONTROL HÃ˜RER IKKE HJEMME I DANMARK! ðŸ‡©ðŸ‡°_x000D_
_x000D_
Vi stÃ¸tter ethvert skridt i retningen af ligestilling for kvinderne i ghettoerne og i andre miljÃ¸er, hvor der tydeligvis er store udfordringer. _x000D_
#dkpol #socialkontrol #ligestilling https://t.co/cssongvLdS</t>
  </si>
  <si>
    <t>['dkpol', 'socialkontrol', 'ligestilling']</t>
  </si>
  <si>
    <t>@FrederikSandby @IdaAuken @sofiecn @oestergaard ðŸ™ðŸ˜‰</t>
  </si>
  <si>
    <t>[{'type': 'replied_to', 'id': '1236585500007370753'}]</t>
  </si>
  <si>
    <t>['FrederikSandby', 'IdaAuken', 'sofiecn', 'oestergaard']</t>
  </si>
  <si>
    <t>I Danmark er alle kvinder og mÃ¦nd lige meget vÃ¦rd! _x000D_
_x000D_
Vi vil ikke acceptere, at kvinder sÃ¦rligt i muslimske hjem udsÃ¦ttes for frihedsbegrÃ¦nsninger og social kontrol. _x000D_
_x000D_
Derfor Ã¸nsker vi at straffe social kontrol hÃ¥rdt. _x000D_
_x000D_
Rigtig god kampdag! https://t.co/rfTSaqtNKe</t>
  </si>
  <si>
    <t>@MonbergSF @TheDorteOlsen Tak. Vi holder pulsen oppe ;)</t>
  </si>
  <si>
    <t>[{'type': 'replied_to', 'id': '1236241572896923650'}]</t>
  </si>
  <si>
    <t>['MonbergSF', 'TheDorteOlsen']</t>
  </si>
  <si>
    <t>@ElwersCarsten @IdaAuken Lige over ðŸ™</t>
  </si>
  <si>
    <t>[{'type': 'replied_to', 'id': '1236396636215160832'}]</t>
  </si>
  <si>
    <t>['ElwersCarsten', 'IdaAuken']</t>
  </si>
  <si>
    <t>Vi prÃ¸ver at gÃ¦tte uden at hoppe pÃ¥ clickbaiten. Er det mon klimaforandringerne? https://t.co/VZWYJ9EyX3</t>
  </si>
  <si>
    <t>[{'type': 'quoted', 'id': '1236303087041679360'}]</t>
  </si>
  <si>
    <t>SÃ¥ er der nyt ugebrev fra @Kristianthdahl â€œLige bag opmÃ¦rksomheden om corona lurer en endnu stÃ¸rre trussel for Danmark...â€ #dkpol https://t.co/vgErjuCe7e</t>
  </si>
  <si>
    <t>@TheDorteOlsen Tak, Dorte ðŸ™</t>
  </si>
  <si>
    <t>[{'type': 'replied_to', 'id': '1236234910303690752'}]</t>
  </si>
  <si>
    <t>['TheDorteOlsen']</t>
  </si>
  <si>
    <t>Virkeligheden kalder. GrÃ¸n betyder nu! @oestergaard: https://t.co/zF6s5x4Nki #dkgreen #dkpol https://t.co/eX4iNybQWU</t>
  </si>
  <si>
    <t>@LynnRoseberry Tak ðŸ™</t>
  </si>
  <si>
    <t>[{'type': 'replied_to', 'id': '1236204638849961986'}]</t>
  </si>
  <si>
    <t>['LynnRoseberry']</t>
  </si>
  <si>
    <t>Namaste og god weekend #dkpol https://t.co/g8OVGYhXD8</t>
  </si>
  <si>
    <t>[{'type': 'quoted', 'id': '1235965149804138496'}]</t>
  </si>
  <si>
    <t>@EleLund @theMartiMartin @NyeBorgerlige 11</t>
  </si>
  <si>
    <t>[{'type': 'replied_to', 'id': '1235466959850004480'}]</t>
  </si>
  <si>
    <t>['EleLund', 'theMartiMartin', 'NyeBorgerlige']</t>
  </si>
  <si>
    <t>.@Ullegaard er ny sekretariatschef for Venstres Center for Kommunikation og Politik pÃ¥ Christiansborg. Han tiltrÃ¦der 1. april #dkpol _x000D_
https://t.co/u1kHtV00pS</t>
  </si>
  <si>
    <t>['Ullegaard']</t>
  </si>
  <si>
    <t>Skal man vÃ¦re socialdemokrat for at vÃ¦re kommunikationschef i Finansministeriet under Nicolai Wammen? _x000D_
_x000D_
Det spÃ¸rger LA nu finansministeren om i et samrÃ¥d. _x000D_
LÃ¦s pressemeddelelsen her. https://t.co/Yc2CuaQGEt</t>
  </si>
  <si>
    <t>Mens den Ã¸vrige blÃ¥ blok skÃ¦ndes om, hvem der er mest borgerlig, har @olebirkolesen lavet 11 principper for det borgerlige Danmark, som kan samle alle liberale og konservative. https://t.co/o0DvFUU2c0</t>
  </si>
  <si>
    <t>Nu lancerer @aahlers det 14. klimapartnerskab for ivÃ¦rksÃ¦tterne! #dkpol https://t.co/f0ns7nqI1H</t>
  </si>
  <si>
    <t>LA mistÃ¦nker @Astridkrag for at sammenstrikke et udspil, der favoriserer S-kommuner: Â»Absurd spekulationÂ«_x000D_
_x000D_
LÃ¦s pressemeddelelsen her: https://t.co/uo98cTUQX8</t>
  </si>
  <si>
    <t>Alt for mange au pairs i Danmark bliver udnyttet. De fÃ¥r ikke den lÃ¸n de burde, og har dÃ¥rlige forhold ðŸ‘Ž_x000D_
_x000D_
Nu afsÃ¦tter vi 2 mio. kr. Ã¥rligt pÃ¥ finansloven til at rÃ¥dgive au pairs. Det skal hjÃ¦lpe dem til at organisere sig og kÃ¦mpe for deres rettigheder â¤ï¸_x000D_
#dkpol #arbejde https://t.co/84q2DtIOLP</t>
  </si>
  <si>
    <t>SÃ¥ er der nyt ugebrev fra @Kristianthdahl â€œstormÃ¸de om oversvÃ¸mmelser og klimatilpasninger. Lad os tage et fÃ¦lles ansvar!â€ #dkpol https://t.co/8bPgWsXwRS</t>
  </si>
  <si>
    <t>3ï¸âƒ£ Styrk kontrollen i Skattestyrelsen, sÃ¥ overskud ikke flyttes ulovligt til skattely._x000D_
_x000D_
4ï¸âƒ£ En langt bedre sortliste for skattely end den, som EU har lagt op til.</t>
  </si>
  <si>
    <t>[{'type': 'replied_to', 'id': '1233721613625053186'}]</t>
  </si>
  <si>
    <t>Det skal vi gÃ¸re noget ved!_x000D_
_x000D_
Enhedslisten foreslÃ¥r:_x000D_
_x000D_
1ï¸âƒ£ Luk skattehuller, sÃ¥ selskaber ikke kan flytte overskud til lavskattelande._x000D_
_x000D_
2ï¸âƒ£ Giv offentlige indkÃ¸bere bedre mulighed for at fravÃ¦lge de selskaber, som ikke betaler skat i Danmark.</t>
  </si>
  <si>
    <t>[{'type': 'replied_to', 'id': '1233721611775303680'}]</t>
  </si>
  <si>
    <t>Der er kommet nye skattelister, som igen i Ã¥r afslÃ¸rer, at mange store multinationale selskaber ikke betaler en krone i selskabsskat i Danmark, selvom de omsÃ¦tter for millioner her i landet._x000D_
_x000D_
Det er dybt urimeligt! ðŸ‘Ž #dkpol https://t.co/kJcxwpmW44</t>
  </si>
  <si>
    <t>SÃ¥dan! Endelig starter klimaforhandlingerne! ðŸŒ±ðŸŒ¿ #dkpol https://t.co/QPh2wnrpvE</t>
  </si>
  <si>
    <t>[{'type': 'quoted', 'id': '1233656576776560640'}]</t>
  </si>
  <si>
    <t>Nu har de en sikkerhed for, at de kan fortsÃ¦tte deres livsnÃ¸dvendige arbejde, med at skabe fÃ¦llesskaber for unge LGBT-personer med etnisk minoritetsbaggrund, og kÃ¦mpe for bedre vilkÃ¥r og rettigheder âœŒï¸</t>
  </si>
  <si>
    <t>[{'type': 'replied_to', 'id': '1233366251277299721'}]</t>
  </si>
  <si>
    <t>For mange unge LGBT-personer med etnisk minoritetsbaggrund gÃ¥r gennem svÃ¦re tider og udsÃ¦ttes for diskrimination og negativ social kontrol. Det kan vi ikke acceptere._x000D_
_x000D_
Vigtigt, at vi i dag sikrer, at deres egen organisation, Sabaah, fÃ¥r en fast bevilling pÃ¥ finansloven! #dkpol https://t.co/kQHO4e87Ad</t>
  </si>
  <si>
    <t>I dag sikrer vi fremtiden for en lang rÃ¦kke vigtige sociale projekter, der har levet et usikkert liv under satspuljen. Det er vÃ¦rd at fejre! #dkpol https://t.co/Q6bzdZkxll</t>
  </si>
  <si>
    <t>@LejeSvend HÃ˜RT!</t>
  </si>
  <si>
    <t>[{'type': 'replied_to', 'id': '1232983473142497280'}]</t>
  </si>
  <si>
    <t>['LejeSvend']</t>
  </si>
  <si>
    <t>"Kom nu i gang" lyder budskabet, nÃ¥r @oestergaard er til klima-middage rundt om i landet. _x000D_
Derfor krÃ¦ver vi handling nu fra Socialdemokratiet - for GrÃ¸n betyder NU:_x000D_
https://t.co/oxVYvp24mv_x000D_
_x000D_
#dkpol #fremad #dkgreen https://t.co/360r8p62Tt</t>
  </si>
  <si>
    <t>['dkpol', 'fremad', 'dkgreen']</t>
  </si>
  <si>
    <t>FÃ¸lg med live og stil spÃ¸rgsmÃ¥l til @oestergaard - vi sender live lige nu ---&amp;gt; _x000D_
https://t.co/yIuHz2PAWe_x000D_
_x000D_
#dkpol #fremad #dkgreen https://t.co/pWyGLmWlSt</t>
  </si>
  <si>
    <t>GrÃ¸n betyder NU! _x000D_
@oestergaard : "Klimaforandringerne er det problem, det haster allermest med at lÃ¸se. Men statsministeren taler og tÃ¸ver." _x000D_
https://t.co/oxVYvp24mv_x000D_
_x000D_
#dkpol #dkgreen #fremad https://t.co/KQfwVBsQkR</t>
  </si>
  <si>
    <t>"Klimaet er den opgave, der haster mere end noget andet. Derfor er vi nÃ¸dt til at reagere"_x000D_
- @oestergaard ._x000D_
_x000D_
GrÃ¸n betyder nu ðŸ‘ŠðŸŒðŸŒ±_x000D_
_x000D_
https://t.co/3ciJdnt8fP</t>
  </si>
  <si>
    <t>Nu mÃ¥ det stoppe! I morgen vil Dansk Folkeparti gÃ¥ til ministeren med et krav om, at nye statsborgere skal give hÃ¥nd til to personer â€“ bÃ¥de mand og kvinde - til hÃ¥ndtryksceremonierne. Alt for mange borgmestre har prÃ¸vet at snige sig uden om! #dkpol https://t.co/kdZl1td4ac</t>
  </si>
  <si>
    <t>KÃ¸ge fÃ¥r hele 71,8 millioner kroner i hovedstadsudling! Og det er selvfÃ¸lgelig helt tilfÃ¦ldigt... @olebirkolesen #dkpol https://t.co/btz3pxzK0N</t>
  </si>
  <si>
    <t>â€œJeg kan konstatere, at partierne har fÃ¥et flere midler til kommunikationsansatte og flere partiansatte spindoktorer. Det er direkte skadeligt, og derfor mener jeg, at behovet for at sÃ¦nke gruppestÃ¸tten er blevet forstÃ¦rket.â€ @olebirkolesen _x000D_
_x000D_
https://t.co/E95fLpsDoL #dkpol</t>
  </si>
  <si>
    <t>Sex skal altid vÃ¦re 100% frivilligt. Hver eneste gang._x000D_
Derfor vil vi fremsÃ¦tte et lovforslag, der baserer sig pÃ¥ samtykke._x000D_
Det bliver en milepÃ¦l i kampen for et mere ligestillet samfund._x000D_
#dkpol https://t.co/CrJStOTuvv</t>
  </si>
  <si>
    <t>FÃ¸r valget ville Mette Frederiksen hjemsende afviste asylansÃ¸gere. Men nu vil hun sÃ¥ alligevel ikke tvangshjemsende afviste asylansÃ¸gere til de dele af Syrien, hvor FlygtningenÃ¦vnet ellers vurderer, der er sikkert. Det er et klart lÃ¸ftebrud! #dkpol https://t.co/kAVCOFMntE</t>
  </si>
  <si>
    <t>Alt for lÃ¦nge har banditter i habitter haft det for nemt._x000D_
Det gÃ¸r vi noget ved nu. Alle skal bidrage til fÃ¦llesskabets kasse ðŸŒ¹_x000D_
#dkpol _x000D_
@mfMorten https://t.co/G9H7Fkz79s</t>
  </si>
  <si>
    <t>['mfMorten']</t>
  </si>
  <si>
    <t>Klimakrisen er vor tids stÃ¸rste udfordring. Regeringen skal stoppe klimanÃ¸leriet, og tage opgaven alvorligt #dkpol #dkgreen https://t.co/IS7CwnebNU</t>
  </si>
  <si>
    <t>V = Skattestop_x000D_
S = SkattesmÃ¦k _x000D_
_x000D_
Vi kÃ¦mper imod regeringens skattestigninger til helt almindelige danskere! #dkpol https://t.co/MrORXWuj8b</t>
  </si>
  <si>
    <t>Marcus Knuth er #nypÃ¥twitter - fÃ¸lg ham her #dkpol https://t.co/Ug8EHaXkLy</t>
  </si>
  <si>
    <t>[{'type': 'quoted', 'id': '1231494556681736192'}]</t>
  </si>
  <si>
    <t>['nypÃ¥twitter', 'dkpol']</t>
  </si>
  <si>
    <t>- For os er et statsborgerskab noget helt unikt, noget helt sÃ¦rligt, og det skal ikke bare gives i flÃ¦ng. Og slet ikke til kriminelle og folk, der ikke taler vores sprog. @SorenPape om nyt K-forslag #dkpol https://t.co/7PlnZ9TJLA</t>
  </si>
  <si>
    <t>Drik eftermiddagskaffen med @oestergaard ;-) Han sender live lige nu herovre: _x000D_
https://t.co/xmQkYhKb2U _x000D_
_x000D_
#dkpol #fremad https://t.co/lJxGAVfHsW</t>
  </si>
  <si>
    <t>Ny aftale om nationale test. LA abides._x000D_
_x000D_
#dkpol #skolechat @SociologenHD https://t.co/JkD2s19LOH</t>
  </si>
  <si>
    <t>ðŸ’ªðŸ‘ŠðŸ™Œ https://t.co/ti9bfSzVhv</t>
  </si>
  <si>
    <t>[{'type': 'quoted', 'id': '1230797047323922432'}]</t>
  </si>
  <si>
    <t>SÃ¥ er der nyt ugebrev fra @Kristianthdahl â€œS-regeringen vil ikke hjemsende syrere til sikre omrÃ¥der - nyt lÃ¸ftebrud!â€ #dkpol https://t.co/pQHuMOLU2N</t>
  </si>
  <si>
    <t>Uddannelsesloftet var en fejl._x000D_
Nu er det (endelig) afskaffet._x000D_
Selv politikere kan blive klogere ðŸ™‚_x000D_
#dkpol #uddpol _x000D_
@SandKjaer https://t.co/A7RgE2f4Um</t>
  </si>
  <si>
    <t>['SandKjaer']</t>
  </si>
  <si>
    <t>Â»Det er et kÃ¦mpestort problem. Det undergraver vores ret og muligheder til at organisere os.Â«_x000D_
- @VictoriaRV indkalder nu @PHummelgaard i samrÃ¥d_x000D_
https://t.co/iOAbT4tSAN #dkpol #arbejde</t>
  </si>
  <si>
    <t>['VictoriaRv', 'PHummelgaard']</t>
  </si>
  <si>
    <t>Selv politikere kan blive klogere ðŸ˜‰_x000D_
Vi var med til at indfÃ¸re uddannelsesloftet, men vi blev heldigvis klogere._x000D_
Tak til alle jer, der fik os pÃ¥ bedre tankerðŸ‘_x000D_
#uddpol #dkpol https://t.co/GIQpyx2dKh</t>
  </si>
  <si>
    <t>Yes! Nu er uddannelsesloftet revet nedðŸ’ªðŸ‘ŠðŸ™Œ Nu kan du trÃ¦ffe dine egne valg og vÃ¦lge din egen vej.  Alle skal have ret til at udvikle sig hele livet. _x000D_
_x000D_
#dkpol #droploftet #uddpol https://t.co/9exyQp8b5P</t>
  </si>
  <si>
    <t>['dkpol', 'droploftet', 'uddpol']</t>
  </si>
  <si>
    <t>Kun ja betyder ja!_x000D_
_x000D_
I @Enhedslisten vil vi have en samtykkebaseret voldtÃ¦gtslovgivning https://t.co/Ikd3Y5JECN #dkpol</t>
  </si>
  <si>
    <t>Â»Passivitet kan sagtens tolkes som frivillighed. Og sÃ¥ vil vi stÃ¥ i prÃ¦cis den samme situation, som vi har i dag, hvor man vil kunne gÃ¥ fri for voldtÃ¦gt, hvis offeret ikke har sagt aktivt fra, eller har vÃ¦ret for fuld eller dopet.Â«_x000D_
- @RosaLundEl_x000D_
https://t.co/nMHs88nqve #dkpol</t>
  </si>
  <si>
    <t>Vi har kÃ¦mpet for en #samtykke-baseret voldtÃ¦gtslovgivning i Ã¥revis. Derfor er vi glade for, at vi i dag er et skridt nÃ¦rmere en ny og bedre lov. _x000D_
_x000D_
Det er vigtigt loven afspejler en forstÃ¥else af, at sex er gensidigt. SÃ¥ simpelt kan det siges #dkpol https://t.co/DFqvITCcqO</t>
  </si>
  <si>
    <t>['samtykke', 'dkpol']</t>
  </si>
  <si>
    <t>I DK skal kvinder og mÃ¦nd vÃ¦re lige. Derfor er det uacceptabelt, at mange indvandrerkvinder fastholdes i hjemmet mod deres vilje, som en ny undersÃ¸gelse viser._x000D_
_x000D_
Venstre kÃ¦mper for, at alle kvinder fÃ¥r deres frihed, og at familier oplever, at mor er en del af fÃ¦llesskabet #dkpol https://t.co/UOm6omWfKf</t>
  </si>
  <si>
    <t>Vi foreslÃ¥r at fjerne den understÃ¸ttende undervisning i folkeskolen, for evalueringen viste, at UU ikke har lÃ¸ftet eleverne. Det vil frigive, hvad der svarer til 3800 lÃ¦rere eller 2 mia. kr. til stÃ¦rkere faglighed og kortere skoledage #dkpol #skolechat https://t.co/Od8US1NFCH</t>
  </si>
  <si>
    <t>FÃ¸rste skridt pÃ¥ vejen mod bedre normeringer i bÃ¸rnehaver og vuggestuer. Nu fortsÃ¦tter vi kampen for minimumsnormeringer pÃ¥ 3 bÃ¸rn pr. voksen i vuggestue og 6 bÃ¸rn pr. voksen i bÃ¸rnehave - i alle daginstitutioner over hele landet._x000D_
https://t.co/oBbrCGASnJ</t>
  </si>
  <si>
    <t>Vil du vÃ¦re med til at gÃ¸re hele DK grÃ¸nt, frit og stÃ¦rkt? SÃ¥ sÃ¸g jobbet som RVs KR politiske rÃ¥dgiver! Frist fredag 20/2/20 #dkpol #dkjob https://t.co/JONVrk0tiz</t>
  </si>
  <si>
    <t>Liberal Alliance: Der skal gribes hÃ¥rdere ind mod negativ social kontrol. LÃ¦s pressemeddelelse her ðŸ‘‰ https://t.co/F5Qr8JV965 #dkpol @SociologenHD</t>
  </si>
  <si>
    <t>Nyt ugebrev fra @Kristianthdahl: Turisterne elsker Danmark â€¦ pÃ¥ trods af den forfÃ¦rdelige grÃ¦nsekontrol og den umenneskelige udlÃ¦ndingepolitik! #dkpol https://t.co/lJ5QdzprRX</t>
  </si>
  <si>
    <t>LA: Regeringen er uÃ¦rlig om udligning. LÃ¦s pressemeddelelse her ðŸ‘‰ https://t.co/jLQlWUkqHb #dkpol #dkmedier @olebirkolesen</t>
  </si>
  <si>
    <t>â€œJeg vil overbevise danskerne om det stÃ¦rke og det rigtige i at fÃ¥ et samfund, hvor vi lÃ¸fter mere ansvar for os selv og for hinanden, uden at man skal have en eller anden fra kommunen, der ringer og beder os om at gÃ¸re det,â€ - @AlexVanopslagh_x000D_
_x000D_
https://t.co/c4n0drE7IL #dkpol</t>
  </si>
  <si>
    <t>I dag er det kommet frem, at S-regeringen vil overbetale S-borgmestre med mange udlÃ¦ndinge. Samtidig vil regeringen ikke udlevere beregninger og analyser om udligning! #dkpol https://t.co/8Iha88WvBX</t>
  </si>
  <si>
    <t>Blandede boliger er bedst for KÃ¸benhavn._x000D_
Blandede byer er bedst for Danmark ðŸŒ¹_x000D_
#dkpol @KaareDybvad https://t.co/U5O1ORWji1</t>
  </si>
  <si>
    <t>Vi opretter en ny stilling som politisk rÃ¥dgiver for vores lokale indvalgte forud for #krv21. SÃ¸g senest 20.02.20. Og del gerne! #dkpol #dkjob https://t.co/JONVrk0tiz</t>
  </si>
  <si>
    <t>['krv21', 'dkpol', 'dkjob']</t>
  </si>
  <si>
    <t>I dag er en god dag for dyrene. Som verdens fÃ¸rste land anerkender Danmark ved lov dyr som sansende vÃ¦sner! Dansk Folkeparti startede kampen for dyrene og vi udnÃ¦vnte som det fÃ¸rste parti en dyrevelfÃ¦rdsordfÃ¸rer. I dag har vi nÃ¥et en miliepÃ¦l i kampen for dyrene. #dkpol https://t.co/Ch0F4cIQ0j</t>
  </si>
  <si>
    <t>De nationale test har vÃ¦ret en katastrofe for folkeskolen - derfor vil vi have ministeren til at give en garanti om, at der ikke gennemfÃ¸res flere nationale test.</t>
  </si>
  <si>
    <t>SpÃ¸rg om alt mellem himmel og jord - @oestergaard er live lige nu her:_x000D_
https://t.co/YDmMZHUkRu  _x000D_
#dkpol #fremad https://t.co/K5jWlzdvjy</t>
  </si>
  <si>
    <t>Hvis du kÃ¸rer som en vanvittig, sÃ¥ tager vi din bil, sÃ¦lger den og putter pengene i statskassen._x000D_
Du mister ogsÃ¥ dit kÃ¸rekort og ryger direkte i fÃ¦ngsel. _x000D_
VanvidskÃ¸rsel skal stoppes!_x000D_
#dkpol @JeppeBruus https://t.co/tUQ20Vf5aJ</t>
  </si>
  <si>
    <t>['JeppeBruus']</t>
  </si>
  <si>
    <t>Liberal Alliance kalder bÃ¸rne- og undervisningsministeren i samrÃ¥d om ytringsfrihed pÃ¥ ungdomsuddannelser. LÃ¦s pressemeddelelse her ðŸ‘‰ https://t.co/iIZB4WeUfO #dkpol #dkmedier @SociologenHD</t>
  </si>
  <si>
    <t>Katrine Fischer har modtaget en advarsel fra sit gymnasie, fordi hun har kritiseret sine medstuderende for deres manglende indsats i undervisningen. Konsekvensen? En skriftlig advarsel og en anklage om, at hun mobber sine medstuderende. Det er helt gak! _x000D_
_x000D_
https://t.co/C6EYKcSPBI https://t.co/8kuqkQBVjn</t>
  </si>
  <si>
    <t>.@AndreasThyrring stopper som chef for Venstres Center for Kommunikation og Politik #dkpol https://t.co/78hZh0gtuI</t>
  </si>
  <si>
    <t>['AndreasThyrring']</t>
  </si>
  <si>
    <t>SÃ¥ er der nyt ugebrev fra @Kristianthdahl â€œBrexit pÃ¥ plads - hvaâ€™ sÃ¥ nu, Danmark?â€ #dkpol https://t.co/XjMIiBJkiY</t>
  </si>
  <si>
    <t>â€œBorgerlig politik er ikke bare nÃ¸dvendig, men ogsÃ¥ moralsk rigtig, fordi den handler om at give mennesker mere frihed til at tage sig af sig selv og sin familie og om at hylde folk, der er initiativrige og succesfulde.â€ @AlexVanopslagh https://t.co/Z3XKVSvAis #dkpol</t>
  </si>
  <si>
    <t>Enhedslistens krav til forhandlinger om normeringer:_x000D_
Fuld Ã¥benhed om antallet af voksne pr. barn i den enkelte institution. Kun sÃ¥dan kan vi sikre, at de ekstra penge til flere hÃ¦nder kan mÃ¦rkes alle steder._x000D_
https://t.co/b9CQ9Bdhkx</t>
  </si>
  <si>
    <t>KÃ¦re @alternativet_. Vi Ã¸nsker jer et godt landsmÃ¸de og et godt valg! #dkpol</t>
  </si>
  <si>
    <t>['alternativet_']</t>
  </si>
  <si>
    <t>Lige nu er @oestergaard live pÃ¥ Facebook - fÃ¸lg med og stil dine spÃ¸rgsmÃ¥l her:  _x000D_
https://t.co/las62ZvydX_x000D_
_x000D_
#dkpol #fremad https://t.co/ePQUUOWR1Z</t>
  </si>
  <si>
    <t>Dear UK. So sad to see you leave ðŸ’”ðŸ˜¢Denmark be like Rick. Never Gonna Give You Up ðŸ‡©ðŸ‡°â¤ï¸ðŸ‡¬ðŸ‡§ https://t.co/fxlsLHwnR1 #brexit</t>
  </si>
  <si>
    <t>['brexit']</t>
  </si>
  <si>
    <t>"Jeg er glad for, at vi nu har en aftale, som griber ind mod skruppellÃ¸se spekulanters udnyttelse af lejerne. I gÃ¥r var en god dag for Blackstone og en dÃ¥rlig dag for lejerne. I dag er det lige omvendt."_x000D_
- @RosaLundEl _x000D_
https://t.co/AhX2U1kfbq #dkpol</t>
  </si>
  <si>
    <t>"Jeg har mÃ¸dt utallige lejere, som er blevet chikaneret af Blackstone og fÃ¥et hÃ¦vet deres husleje til det ubetalelige. Det er sÃ¥ vigtigt for mig, at vi nu hjÃ¦lper de mennesker."_x000D_
- @RosaLundEl_x000D_
https://t.co/AhX2U1kfbq #dkpol</t>
  </si>
  <si>
    <t>Dansk Folkeparti har netop indgÃ¥et en aftale, som skal bremse griske kapitalfondes fremfÃ¦rd og sikre lejernes tryghed. God dag at vÃ¦re lejer! #dkpol https://t.co/EqUAkYE3xG</t>
  </si>
  <si>
    <t>Det er fuldstÃ¦ndig uforstÃ¥eligt, at de Radikale vil holde hÃ¥nden under Blackstone, sÃ¥ de og andre kortsigtede spekulanter kan fortsÃ¦tte deres opkÃ¸b af billige lejeboliger. _x000D_
#dkpol https://t.co/9x3gfRG1L5</t>
  </si>
  <si>
    <t>Vores udligningsreform handler om at skabe et mere retfÃ¦rdigt samfund._x000D_
Vi mener, at de bredeste skuldre skal bÃ¦re de tungeste byrder._x000D_
#dkpol https://t.co/iEnEPkXBDm</t>
  </si>
  <si>
    <t>Lad os slÃ¥ Ã©n ting fast. Det er tomt spin, nÃ¥r hÃ¸jreflÃ¸jen hÃ¦vder, at regeringens boligaftale ville ramme andelsboligejere. Andelsboligforeningen siger selv, at karensperiode er den bedste lÃ¸sning: https://t.co/brTN0tWrWL</t>
  </si>
  <si>
    <t>Â»Jeg kan ikke forstÃ¥, at De Radikale og hÃ¸jreflÃ¸jen hellere vil holde hÃ¥nden over boligspekulanter, end de vil holde hÃ¥nden over lejerne.Â«_x000D_
- @RosaLundEl_x000D_
https://t.co/y3Cj2NQCUi #dkpol</t>
  </si>
  <si>
    <t>Â»Vi er utroligt uforstÃ¥ende over for, at det ikke lykkedes at samle flertal for en aftale, som reelt ville beskytte vores lejere mod kapitalfondenes grÃ¥dige boligspekulation, samtidig med at vi sikrede andelsboligejerne mod vÃ¦rditab.Â«_x000D_
@RosaLundEl_x000D_
https://t.co/aYKVWAGivS #dkpol</t>
  </si>
  <si>
    <t>Â»Der var desvÃ¦rre partier, som satte hensynet til boligspekulanterne hÃ¸jere end hensynet til, at almindelige mennesker ogsÃ¥ skal have rÃ¥d til en bolig i de stÃ¸rre byer.Â«_x000D_
@RosaLundEl efter sammenbrud i boligforhandlingern #dkpol_x000D_
https://t.co/aYKVWAGivS</t>
  </si>
  <si>
    <t>Det er rystende, at vi ikke kan finde et flertal, der vil bakke op om et spekulantstop, og som reelt vil beskytte vores lejere mod kapitalfondenes grÃ¥dige boligspekulation https://t.co/RdGiNRE08j</t>
  </si>
  <si>
    <t>Vi skal psse godt pÃ¥ vores demokrati og vores frihedsrettigheder! Derfor vil vi nedsÃ¦tte en frihedskommission #dkpol https://t.co/ppzFFeWV73</t>
  </si>
  <si>
    <t>[{'type': 'quoted', 'id': '1222253322482200576'}]</t>
  </si>
  <si>
    <t>"Der er nogen ting, der har stÃ¸rre vÃ¦rdi end penge, og det er selvfÃ¸lgelig vores frihed. Og derfor skal vi vÃ¦rne om vores ytringsfrihed."_x000D_
_x000D_
@AlexVanopslagh pÃ¥ News om @jyllandsposten's satiretegning. #dkpol</t>
  </si>
  <si>
    <t>Det er afgÃ¸rende for vores demokrati, at vi beskytter jÃ¸der og andre minoriteter ðŸ™Œ_x000D_
_x000D_
Derfor er vores krav til de kommende forhandlinger om nyt politiforlig, at der etableres en specialenhed, som kan bekÃ¦mpe hatecrimes https://t.co/uB5U8GRmZ2 #dkpol</t>
  </si>
  <si>
    <t>Nyt ugebrev fra @Kristianthdahl Under al kritik at kommuner dropper valgfri hjÃ¦lp til svage Ã¦ldre! #dkpol https://t.co/xvoCtOUAPi</t>
  </si>
  <si>
    <t>Nu afskaffer vi uddannelsesloftet. DesvÃ¦rre bliver det uden opbakning fra @venstredk og Tommy Ahlers._x000D_
#dkpol #uddpol https://t.co/G4axWqft9v</t>
  </si>
  <si>
    <t>Dagens gode nyhed: Loyal to Familia oplÃ¸ses! #dkpol #dkkrim https://t.co/xoCqa9VodY</t>
  </si>
  <si>
    <t>['dkpol', 'dkkrim']</t>
  </si>
  <si>
    <t>Afskaffelsen af uddannelsesloftet er de studerendes sejr. Siden uddannelsesloftet blev indfÃ¸rt i 2016, har de studerende kÃ¦mpet hÃ¥rdt for, at loftet blev droppet. Uden deres utrÃ¦ttelige kamp havde det ikke vÃ¦ret muligt - uden dem havde vi stadig haft uddannelsesloftet. Godt gÃ¥et! https://t.co/iCnEz4hqJs</t>
  </si>
  <si>
    <t>En pensionists arbejdsindkomst kan modregnes og beskattes op til 77%. Det er ikke fair. Derfor har vi fremsat et beslutningsforslag om afskaffelse af modregning af arbejdsindkomst i folkepension. _x000D_
LÃ¦s pressemeddelelsen her:  https://t.co/x0PDMynLPM_x000D_
#dkpol</t>
  </si>
  <si>
    <t>SelvfÃ¸lgelig @MrMesserschmidt - @SamiraNawa og alle os andre magenta-farvede smiler i dag, hvor vi har fÃ¥et lidt mere sund fornuft tilbage i dansk politik._x000D_
Vi fejrer, at de blÃ¥ partiers opholdskrav for dagpenge er rullet tilbage._x000D_
#dkpol #fremad https://t.co/yWWWdmclTb</t>
  </si>
  <si>
    <t>De bredeste skuldre skal bÃ¦re det tungeste lÃ¦s, siger man._x000D_
_x000D_
Men det gÃ¸r de jo allerede, siger vi._x000D_
_x000D_
@olebirkolesen #dkpol _x000D_
https://t.co/XBlKMzkcz4 https://t.co/lthKh2c3TW</t>
  </si>
  <si>
    <t>I Danmark straffer vi da ikke bÃ¸rn for deres forÃ¦ldres handlinger, vel?_x000D_
Nu bliver regeringens forslag om at fjerne dansk statsborgerskab fra et nyfÃ¸dt barn, hvis forÃ¦ldrene opholder sig i en "usikker zone," vedtaget_x000D_
Som @NSjoeberg siger: Den her lov straffer de forkerte_x000D_
#dkpol https://t.co/rorNobDczt</t>
  </si>
  <si>
    <t>['NSjoeberg']</t>
  </si>
  <si>
    <t>â€œVi burde alle sige tak til dem, der trÃ¦kker sÃ¥ stor en del af lÃ¦sset. IsÃ¦r nÃ¥r de ofte udstilles som egoister, der ikke gÃ¥r op i fÃ¦llesskabet.â€_x000D_
_x000D_
@AlexVanopslagh _x000D_
https://t.co/XBlKMzkcz4 #dkpol</t>
  </si>
  <si>
    <t>Vores dagpengesystem vakler. Dagpengene er igennem Ã¥rene blevet mindre og mindre vÃ¦rd. Derfor har vi fÃ¥et de andre stÃ¸ttepartier med pÃ¥, at presse regeringen til forhandlinger omkring dagpengene #dkpol #arbejde https://t.co/893cr5ZufM</t>
  </si>
  <si>
    <t>Arne venter stadig pÃ¥ svar, mens Ali fÃ¥r masser af gaver! #dkpol https://t.co/0B0jDQqnLN</t>
  </si>
  <si>
    <t>I dag er det et Ã¥r siden, at @Spolitik sagde, at nu er det Arnes tur. Men Arne venter stadig. I Venstre har vi til gengÃ¦ld leveret en konkret lÃ¸sning. Med seniorpensionen kan nedslidte trÃ¦kke sig tilbage seks Ã¥r fÃ¸r folkepensionsalderen med en ydelse pÃ¥ op til 19.000 kr. #dkpol https://t.co/HKsucnOh2x</t>
  </si>
  <si>
    <t>.@alternativet_ bakker ogsÃ¥ op. Tak for det ðŸ‘</t>
  </si>
  <si>
    <t>[{'type': 'replied_to', 'id': '1219689508486238208'}]</t>
  </si>
  <si>
    <t>Vi har i Enhedslisten fremsat beslutningsforslag: Der skal forhandles om at stoppe udhuling af dagpengene. Og @radikale, @SFpolitik og @DanskDf1995 bakker op ðŸ‘ŒðŸ¼SÃ¥ regeringen har flertal for at finde en dagpengelÃ¸sning, hvis den vil #dkpol https://t.co/Uz9Y0mvFLo</t>
  </si>
  <si>
    <t>['radikale', 'SFpolitik', 'DanskDf1995']</t>
  </si>
  <si>
    <t>@RStoklund @Pia_Kjaersgaard https://t.co/7VjS5vxzGO</t>
  </si>
  <si>
    <t>[{'type': 'quoted', 'id': '1218141155763851264'}, {'type': 'replied_to', 'id': '1219657672011780096'}]</t>
  </si>
  <si>
    <t>['RStoklund', 'Pia_Kjaersgaard']</t>
  </si>
  <si>
    <t>StÃ¦rkt - er du ogsÃ¥ en #velassorteretgrÃ¸nthandler med evner pÃ¥ alle hylder, sÃ¥ fortÃ¦l det til @Pia_Kjaersgaard ;-) _x000D_
_x000D_
#dkpol https://t.co/ugayHdwpAZ</t>
  </si>
  <si>
    <t>[{'type': 'quoted', 'id': '1219616815472611328'}]</t>
  </si>
  <si>
    <t>['velassorteretgrÃ¸nthandler', 'dkpol']</t>
  </si>
  <si>
    <t>Kl. 13.00 er der partilederdebat i folketingssalen, hvor alle partiledere vil holde en tale pÃ¥ tre minutter, og derefter kan de Ã¸vrige partiledere stille spÃ¸rgsmÃ¥l. Vi stiller med et stks. skarp @AlexVanopslagh. Se med pÃ¥ Folketingets TV eller @tv2newsdk. #dkpol #ftlive https://t.co/XCHOaQMKMp</t>
  </si>
  <si>
    <t>['AlexVanopslagh', 'tv2newsdk']</t>
  </si>
  <si>
    <t>@EngevikJoe ðŸ˜‰</t>
  </si>
  <si>
    <t>[{'type': 'replied_to', 'id': '1218567145635840001'}]</t>
  </si>
  <si>
    <t>['EngevikJoe']</t>
  </si>
  <si>
    <t>@BolbjergMette @oestergaard Det mÃ¥ vi fÃ¥ lavet om ðŸ˜‰</t>
  </si>
  <si>
    <t>[{'type': 'replied_to', 'id': '1218525571929591808'}]</t>
  </si>
  <si>
    <t>['BolbjergMette', 'oestergaard']</t>
  </si>
  <si>
    <t>@HolgerKropp @oestergaard Naturligvis ðŸ˜…</t>
  </si>
  <si>
    <t>[{'type': 'replied_to', 'id': '1218504974180782085'}]</t>
  </si>
  <si>
    <t>['HolgerKropp', 'oestergaard']</t>
  </si>
  <si>
    <t>@mrsdrgielen Varmt velkommen til â¤ï¸ðŸ™</t>
  </si>
  <si>
    <t>[{'type': 'replied_to', 'id': '1217546904990515202'}]</t>
  </si>
  <si>
    <t>Hvad er det bedste ved din by? Hvad skal vi haâ€™ meget mere af lokalt? MÃ¸d os pÃ¥ gaden landet rundt i dag til en snak eller del din mening og ideer her: https://t.co/OMxu6PO8FI #TalMed #fremad #dkpol</t>
  </si>
  <si>
    <t>['TalMed', 'fremad', 'dkpol']</t>
  </si>
  <si>
    <t>PÃ¥ tide at droppe de lange skoledage og rette op pÃ¥ det voldsomme angreb pÃ¥ lÃ¦rernes arbejdsforhold, som S-SF-R-regeringens reform var. #dkpol https://t.co/TBsA4yvvUr</t>
  </si>
  <si>
    <t>KÃ¦re Mette Frederiksen: Kommer El-Ali med de afhuggede hoveder stadig til Danmark? Nyt ugebrev fra @Kristianthdahl LÃ¦s med her. #dkpol https://t.co/UHUnJrfXrh</t>
  </si>
  <si>
    <t>I @venstredk tager vi den grÃ¸nne omstilling alvorligt! Og Danmark har brug for flere grÃ¸nne biler. Derfor foreslÃ¥r vi at afgiftsfritage elbiler op til 400.000 kr. nÃ¦ste Ã¥rðŸ‘DesvÃ¦rre vil regeringen og de andre rÃ¸de partier ikke vÃ¦re medðŸ‘Ž#dkgreen #dkpol https://t.co/xlTVJ31Mjy</t>
  </si>
  <si>
    <t>IfÃ¸lge @Pia_Kjaersgaard er det eneste positive ved indvandring nogle "velassorterede grÃ¸nthandlere"... ðŸ¤¯_x000D_
_x000D_
... i debat med @KatrineRobsoe   _x000D_
#dkpol #fremad https://t.co/Ug4N7tq76K</t>
  </si>
  <si>
    <t>['Pia_Kjaersgaard', 'KatrineRobsoe']</t>
  </si>
  <si>
    <t>Vi skal gÃ¸re op med et halvt Ã¥rhundredes fejlslagen narkotikapoltik. Derfor stÃ¸tter vi et forslag om at afkriminalisere narkotika, sÃ¥ vi kan hjÃ¦lpe misbrugerne i stedet for at forfÃ¸lge dem som kriminelle. Det skriver @AlexVanopslagh om her ðŸ‘‰ https://t.co/Q70oCs9aNY #dkpol https://t.co/gzLi5YB4dP</t>
  </si>
  <si>
    <t>@EsbenVest @AlexVanopslagh Tak. Vi retter lige :)</t>
  </si>
  <si>
    <t>[{'type': 'replied_to', 'id': '1218131383522070528'}]</t>
  </si>
  <si>
    <t>['EsbenVest', 'AlexVanopslagh']</t>
  </si>
  <si>
    <t>Hvorfor har uddannelses- og forskningsministeren ikke oversendt den Ã¥rlige status pÃ¥ SU-udgifter til udenlandske studerende, som hun er forpligtet til? Det vil hun Ã¥benbart ikke svare pÃ¥. @Ulla_Tornaes har nu kaldt ministeren i samrÃ¥d @AneHalsboe #dkpol_x000D_
https://t.co/jd6slDCgui</t>
  </si>
  <si>
    <t>['Ulla_Tornaes', 'AneHalsboe']</t>
  </si>
  <si>
    <t>Lige nu er @oestergaard live pÃ¥ Facebook - fÃ¸lg med og stil dine spÃ¸rgsmÃ¥l her:  _x000D_
https://t.co/jv25mJXsF6_x000D_
 _x000D_
#dkpol #fremad https://t.co/71TKbwYYql</t>
  </si>
  <si>
    <t>Vi skal have mange flere grÃ¸nne biler pÃ¥ de danske veje. Derfor stiller de blÃ¥ partier i dag forslag om at viderefÃ¸re en lavere afgift pÃ¥ elbiler #dkpol https://t.co/cNW06LoAf2</t>
  </si>
  <si>
    <t>DFâ€™s gruppebestyrelse bestÃ¥r sÃ¥ledes fremover af Kristian Thulesen Dahl, Peter Skaarup, SÃ¸ren Espersen, Rene Christensen og Liselott Blixt. 2/2 #dkpol</t>
  </si>
  <si>
    <t>[{'type': 'replied_to', 'id': '1217740523403988993'}]</t>
  </si>
  <si>
    <t>Marie Krarup udtrÃ¦der efter eget Ã¸nske af DFâ€™s gruppebestyrelse for at hellige sig sine ordfÃ¸rerskaber og bruge mindre tid pÃ¥ organisatorisk arbejde. Folketingsgruppen har i dag valgt Liselott Blixt som nyt medlem i gruppebestyrelsen. 1/2 #dkpol</t>
  </si>
  <si>
    <t>- Det er ikke rimeligt, at de store udledere har en unfair konkurrencefordel, mens de mindre virksomheder skal betale ved kasse 1. CO2-afgift pÃ¥ lige vilkÃ¥r, hvor pengene gÃ¥r tilbage til virksomheder, som faktisk laver grÃ¸n omstilling, siger Mai Villadsen https://t.co/vj7LU8rCN2</t>
  </si>
  <si>
    <t>Den rÃ¸de regerings iver efter at regulere alt mellem himmel og jord fortsÃ¦tter. Nu vil regeringen ogsÃ¥ sÃ¦tte loft over brugerbetalingen pÃ¥ studieture i gymnasiet._x000D_
_x000D_
LÃ¦s @AlexVanopslagh's blogindlÃ¦g om de rÃ¸des reguleringsiver her ðŸ‘‰ https://t.co/1QSc7AIJZI #dkpol https://t.co/mawxzzhhWm</t>
  </si>
  <si>
    <t>Kristian Jensen fratages ordfÃ¸rerskab og udvalgsposter #dkpol https://t.co/s8bDvBizaj</t>
  </si>
  <si>
    <t>@ammitzbollbille Det er ikke korrekt. LA stÃ¸ttede ikke forslaget. Vi stemte gult.</t>
  </si>
  <si>
    <t>[{'type': 'replied_to', 'id': '1216005796401762304'}]</t>
  </si>
  <si>
    <t>['ammitzbollbille']</t>
  </si>
  <si>
    <t>Vi gik til valg pÃ¥ at ansÃ¦tte 1000 flere sygeplejersker._x000D_
Nu leverer vi._x000D_
Vi sÃ¦tter velfÃ¦rden fÃ¸rstðŸŒ¹_x000D_
#dkpol #sundpol @NWammen https://t.co/7iJaygDHEr</t>
  </si>
  <si>
    <t>Nyt ugebrev fra @Kristianthdahl  â€œTirsdag eftermiddag blev endnu en udlÃ¦ndingelempelse sneget ind ad bagdÃ¸renâ€ #dkpol https://t.co/GjgpM3FCb7</t>
  </si>
  <si>
    <t>SÃ¥ er @oestergaard live igen - fÃ¸lg med og stil dine spÃ¸rgsmÃ¥l her: _x000D_
https://t.co/nZymjAapbk_x000D_
_x000D_
#dkpol #fremad https://t.co/6BVXMYA1cT</t>
  </si>
  <si>
    <t>Er du - eller kender du - vores nye politisk-Ã¸konomiske medarbejder pÃ¥ Christiansborg?  _x000D_
SÃ¥ tip en ven eller sÃ¸g selv stillingen - ansÃ¸gningsfrist er 16. januar. LÃ¦s mere her: #dkpol  https://t.co/WwpPQpt3gk https://t.co/EM7x5qIRs7</t>
  </si>
  <si>
    <t>Vi er lettede over, at ingen danske soldater er kommet til skade ved angrebet pÃ¥ to baser i Irak. I dag kommer vi til hasteindkaldt mÃ¸de i Udenrigspolitisk NÃ¦vn for at drÃ¸fte den alvorlige situation. Vi sender vores tanker til de pÃ¥rÃ¸rende og alle udsendte danskere #dkpol https://t.co/DJBOYjIAUo</t>
  </si>
  <si>
    <t>Enhedslisten krÃ¦ver lovÃ¦ndring: Elever med sÃ¦rlige behov skal have ret til at klage over dÃ¥rlig kvalitet i undervisningen, siger @JakobSoelvhoej til @skoleliv._x000D_
https://t.co/ZFfhubGTTE</t>
  </si>
  <si>
    <t>['JakobSoelvhoej', 'skoleliv']</t>
  </si>
  <si>
    <t>@MariaBBjoern @JakobEllemann @oestergaard @tv2newsdk Hej Maria. Debatten kan ses her: https://t.co/kTRFKugHlO #twitterhjerne #dkpol</t>
  </si>
  <si>
    <t>[{'type': 'replied_to', 'id': '1214199600065712128'}]</t>
  </si>
  <si>
    <t>['twitterhjerne', 'dkpol']</t>
  </si>
  <si>
    <t>['MariaBBjoern', 'JakobEllemann', 'oestergaard', 'tv2newsdk']</t>
  </si>
  <si>
    <t>.@CHuttemeier er ny partisekretÃ¦r i Venstre #dkpol_x000D_
https://t.co/wKi4or7dzW</t>
  </si>
  <si>
    <t>['CHuttemeier']</t>
  </si>
  <si>
    <t>"Kameraer skaber ikke tryghed. Det gÃ¸r mennesker" - @oestergaard pÃ¥ #rvns20._x000D_
FÃ¸lg partilederdebatten med @oestergaard @JakobEllemann og Mette Frederiksen live pÃ¥ @tv2newsdk_x000D_
 eller her:  _x000D_
https://t.co/kzVBdohJma_x000D_
_x000D_
#dkpol https://t.co/8d6rdTFI2n</t>
  </si>
  <si>
    <t>['rvns20', 'dkpol']</t>
  </si>
  <si>
    <t>['oestergaard', 'oestergaard', 'JakobEllemann', 'tv2newsdk']</t>
  </si>
  <si>
    <t>@AnneEskildsen1 â¤ï¸ðŸ™</t>
  </si>
  <si>
    <t>[{'type': 'replied_to', 'id': '1213802840013131776'}]</t>
  </si>
  <si>
    <t>['AnneEskildsen1']</t>
  </si>
  <si>
    <t>.@oestergaard: Kameraer skaber ikke tryghed. Det gÃ¸r mennesker. Hva' nu, hvis der var 50 betjente pÃ¥ NÃ¸rrebro og ikke kun Ã©n som nu, der besÃ¸ger de mindreÃ¥rige fra dÃ¸gnrapporten. SÃ¥ vi gÃ¸r noget i stedet for bare at have et godt foto af dem, der skÃ¸d m. fyrvÃ¦rkeri. _x000D_
#rvns20</t>
  </si>
  <si>
    <t>['rvns20']</t>
  </si>
  <si>
    <t>.@oestergaard: MasseovervÃ¥gning skaber ikke frihed og tryghed. Ellers ville Kina jo vÃ¦re det mest frie samfund i verden. Det er der vist ikke mange, der tror pÃ¥._x000D_
_x000D_
#rvns20 #dkpol</t>
  </si>
  <si>
    <t>@MariaRorbyeRonn @rohde_jens @MrMesserschmidt Tak for debatten!</t>
  </si>
  <si>
    <t>[{'type': 'replied_to', 'id': '1213798896469721088'}]</t>
  </si>
  <si>
    <t>['MariaRorbyeRonn', 'rohde_jens', 'MrMesserschmidt']</t>
  </si>
  <si>
    <t>.@oestergaard: Alle skal slippe billigere, nÃ¥r de tager det grÃ¸nne valg. Vi skal fx have oliefyrene udfaset i 2030 - det kan kun gÃ¥ for langsomt - uanset hvor man bor. _x000D_
_x000D_
#rvns20 #dkpol #dkgreen</t>
  </si>
  <si>
    <t>['rvns20', 'dkpol', 'dkgreen']</t>
  </si>
  <si>
    <t>.@oestergaard : Det skal vÃ¦re billigere at bygge i trÃ¦ end i beton. Billigere at kÃ¸be en el-bil end en benzin- eller dieselbil. Uanset hvilke dele af samfundslivet, vi taler om, skal det vÃ¦re dyrere at forurene og billigere at lade vÃ¦re. _x000D_
_x000D_
#rvns20 #dkpol</t>
  </si>
  <si>
    <t>.@oestergaard: "GrÃ¸n omstilling er den vigtigste udfordring i det kommende Ã¥rti: Et Danmark, der ikke udleder CO2, er da et federe sted at bo."_x000D_
#rvns20 #dkpol</t>
  </si>
  <si>
    <t>@oestergaard til @JakobEllemann pÃ¥ #rvns20: Skal vi ikke prÃ¸vet noget nyt i dag - lad os se, hvad vi kan blive enige om i stedet for, hvad vi er uenige om._x000D_
_x000D_
#dkpol</t>
  </si>
  <si>
    <t>['oestergaard', 'JakobEllemann']</t>
  </si>
  <si>
    <t>Live lige nu: Partilederdebat med Mette Frederiksen, @JakobEllemann og @oestergaard. Se med pÃ¥ @tv2newsdk eller her: https://t.co/kzVBdohJma #rvns20 #dkpol #dkmedier</t>
  </si>
  <si>
    <t>['rvns20', 'dkpol', 'dkmedier']</t>
  </si>
  <si>
    <t>['JakobEllemann', 'oestergaard', 'tv2newsdk']</t>
  </si>
  <si>
    <t>@gmitchew @oestergaard @stinuslindgreen Tak, Georgi - vi finder en plads til dit bud ogsÃ¥.</t>
  </si>
  <si>
    <t>[{'type': 'replied_to', 'id': '1213781338798612480'}]</t>
  </si>
  <si>
    <t>['gmitchew', 'oestergaard', 'stinuslindgreen']</t>
  </si>
  <si>
    <t>Se med: Ã…rets fÃ¸rste partilederdebat med Mette Frederiksen, @JakobEllemann og @oestergaard  live fra vores nytÃ¥rsstÃ¦vne kl. 13 pÃ¥ @tv2newsdk og https://t.co/obETzcekIJ. #rvns20 #dkpol #dkmedier https://t.co/lFr76ZTkEG</t>
  </si>
  <si>
    <t>@jorgenSkou @MrBenBen Her lidt radikal kulÃ¸r pÃ¥ tilvÃ¦relsen ðŸ˜€ https://t.co/bvbPcyOYQ3</t>
  </si>
  <si>
    <t>[{'type': 'replied_to', 'id': '1213773957763141633'}]</t>
  </si>
  <si>
    <t>['jorgenSkou', 'MrBenBen']</t>
  </si>
  <si>
    <t>@StineHelles @KHegaard @MrMesserschmidt Ja da ðŸ˜‰</t>
  </si>
  <si>
    <t>[{'type': 'replied_to', 'id': '1213774573667332096'}]</t>
  </si>
  <si>
    <t>['KHegaard', 'MrMesserschmidt']</t>
  </si>
  <si>
    <t>@DavidlaCour15 Cirka 450.</t>
  </si>
  <si>
    <t>[{'type': 'replied_to', 'id': '1213734103482277888'}]</t>
  </si>
  <si>
    <t>['DavidlaCour15']</t>
  </si>
  <si>
    <t>Hvad er dannelse? Deltagerne pÃ¥ vores nytÃ¥rsstÃ¦vne giver her deres bud. Hvad er dit? #rvns20 #dkpol #uddpol https://t.co/eMYQWDv578</t>
  </si>
  <si>
    <t>['rvns20', 'dkpol', 'uddpol']</t>
  </si>
  <si>
    <t>@totalgodkarma @Formand_DSE @mariannejelved ðŸ˜…</t>
  </si>
  <si>
    <t>[{'type': 'replied_to', 'id': '1213453006773084161'}]</t>
  </si>
  <si>
    <t>['totalgodkarma', 'Formand_DSE', 'mariannejelved']</t>
  </si>
  <si>
    <t>@nolsendk @FrkCallesen @ArntLouw @eeodk Velkommen til. Vi glÃ¦der os!</t>
  </si>
  <si>
    <t>[{'type': 'replied_to', 'id': '1213444840270237696'}]</t>
  </si>
  <si>
    <t>['nolsendk', 'FrkCallesen', 'ArntLouw', 'eeodk']</t>
  </si>
  <si>
    <t>@TheDorteOlsen @oestergaard @JakobEllemann @tv2newsdk Tak, Dorte ðŸ™ Godt nytÃ¥r â¤ï¸</t>
  </si>
  <si>
    <t>[{'type': 'replied_to', 'id': '1213421409134882816'}]</t>
  </si>
  <si>
    <t>['TheDorteOlsen', 'oestergaard', 'JakobEllemann', 'tv2newsdk']</t>
  </si>
  <si>
    <t>@Berry1952K @hillers_s @oestergaard @sorenpind Tak!</t>
  </si>
  <si>
    <t>[{'type': 'replied_to', 'id': '1213156661231312897'}]</t>
  </si>
  <si>
    <t>['Berry1952K', 'hillers_s', 'oestergaard', 'sorenpind']</t>
  </si>
  <si>
    <t>Vi skyder 2020 i gang med et brag af et nytÃ¥rsstÃ¦vne med oplÃ¦g, debat, politik og fest. Se hele programmet her https://t.co/dcjunvH5Eg og fÃ¸lg partilederdebatten live sÃ¸ndag kl. 13 med @oestergaard, Mette Frederiksen og @JakobEllemann pÃ¥ @tv2newsdk. #rvns20 #dkpol</t>
  </si>
  <si>
    <t>['oestergaard', 'JakobEllemann', 'tv2newsdk']</t>
  </si>
  <si>
    <t>Lige nu er @oestergaard live pÃ¥ Facebook - skriv og spÃ¸rg om hvad som helst her:_x000D_
https://t.co/JG2fPHNZRb_x000D_
_x000D_
#godtnytÃ¥r #dkpol #fremad https://t.co/OUz8KtwZKw</t>
  </si>
  <si>
    <t>['godtnytÃ¥r', 'dkpol', 'fremad']</t>
  </si>
  <si>
    <t>Se Mette Frederiksen svare pÃ¥ spÃ¸rgsmÃ¥l om nytÃ¥rstalen her:_x000D_
https://t.co/xHZc4ZJvSf_x000D_
#dkpol</t>
  </si>
  <si>
    <t>Vi er altid pÃ¥ bÃ¸rnenes holdâ¤_x000D_
#dkpol https://t.co/1B740byGSV</t>
  </si>
  <si>
    <t>Vi tror pÃ¥ Danmark._x000D_
Hvis vi vil. SÃ¥ kan vi vÃ¦re et land, hvor ingen overlades til sig selv. Et samfund, hvor vi tager os af hinanden._x000D_
#dkpol https://t.co/TpDHxB51Ke</t>
  </si>
  <si>
    <t>Altid pÃ¥ bÃ¸rnenes side â¤_x000D_
#dkpol https://t.co/Km9WdYVFFt</t>
  </si>
  <si>
    <t>Nyt ugebrev af @Kristianthdahl: Har Mette F. en nytÃ¥rsgave med til Arne? #dkpol https://t.co/WxzHc1UTE6</t>
  </si>
  <si>
    <t>Aftale for aftale rykker vi Danmark i en mere retfÃ¦rdig retning ðŸŒ¹_x000D_
#dkpol https://t.co/zkTl8AizDJ</t>
  </si>
  <si>
    <t>@TorbenJrgensen3 @MereteDuePaarup ðŸ™</t>
  </si>
  <si>
    <t>[{'type': 'replied_to', 'id': '1211199362572926976'}]</t>
  </si>
  <si>
    <t>['TorbenJrgensen3', 'MereteDuePaarup']</t>
  </si>
  <si>
    <t>@rolflemmike Saw what you did there ðŸ˜‰ Godt nytÃ¥r!</t>
  </si>
  <si>
    <t>[{'type': 'replied_to', 'id': '1211059164098772993'}]</t>
  </si>
  <si>
    <t>['rolflemmike']</t>
  </si>
  <si>
    <t>Der er ikke Ã©t parti vi kan lave alt sammen med._x000D_
Men vi skaber resultater med alle partier i Folketinget._x000D_
#dkpol https://t.co/zzjrEXxmAw</t>
  </si>
  <si>
    <t>@HolmKhan â¤ï¸ðŸ™</t>
  </si>
  <si>
    <t>[{'type': 'replied_to', 'id': '1210994066944659462'}]</t>
  </si>
  <si>
    <t>['HolmKhan']</t>
  </si>
  <si>
    <t>@MLGudnitz ðŸ˜‚</t>
  </si>
  <si>
    <t>[{'type': 'replied_to', 'id': '1211006533884088321'}]</t>
  </si>
  <si>
    <t>['MLGudnitz']</t>
  </si>
  <si>
    <t>@TheDorteOlsen Heldigvis mange, der har modet ðŸ˜…</t>
  </si>
  <si>
    <t>[{'type': 'replied_to', 'id': '1210993132600528896'}]</t>
  </si>
  <si>
    <t>@nclj_thmsn ðŸ˜‚</t>
  </si>
  <si>
    <t>[{'type': 'replied_to', 'id': '1210998693127696385'}]</t>
  </si>
  <si>
    <t>['nclj_thmsn']</t>
  </si>
  <si>
    <t>@Minimal58 @sofiecn Tak for at dele, bÃ¥de udfordringerne og de gode rÃ¥d!</t>
  </si>
  <si>
    <t>[{'type': 'replied_to', 'id': '1210983532555833345'}]</t>
  </si>
  <si>
    <t>['Minimal58', 'sofiecn']</t>
  </si>
  <si>
    <t>@stfeldt @Haag_Jens Det mÃ¥ vi gÃ¸re noget ved #2020i6ord</t>
  </si>
  <si>
    <t>[{'type': 'replied_to', 'id': '1210969117060153345'}]</t>
  </si>
  <si>
    <t>['2020i6ord']</t>
  </si>
  <si>
    <t>['stfeldt', 'Haag_Jens']</t>
  </si>
  <si>
    <t>@KatK_ Bum. Og en pakke Panodiler, tak #2020i6ord</t>
  </si>
  <si>
    <t>[{'type': 'replied_to', 'id': '1210962870420283392'}]</t>
  </si>
  <si>
    <t>['KatK_']</t>
  </si>
  <si>
    <t>@BitschHansen â¤ï¸ðŸ™</t>
  </si>
  <si>
    <t>[{'type': 'replied_to', 'id': '1210952413999501312'}]</t>
  </si>
  <si>
    <t>['BitschHansen']</t>
  </si>
  <si>
    <t>@hat_of_tinfoil Livets store spÃ¸rgsmÃ¥l ogsÃ¥ nÃ¦ste Ã¥r ðŸ˜€ #2020i6ord</t>
  </si>
  <si>
    <t>[{'type': 'replied_to', 'id': '1210961566075686913'}]</t>
  </si>
  <si>
    <t>@HenrikDyhHansen Sund fornuft - det er lige os ðŸ˜€ #2020i6ord</t>
  </si>
  <si>
    <t>[{'type': 'replied_to', 'id': '1210937727782391808'}]</t>
  </si>
  <si>
    <t>['HenrikDyhHansen']</t>
  </si>
  <si>
    <t>@rimfalk Det stÃ¥r meget hÃ¸jt pÃ¥ listen #2020i6ord</t>
  </si>
  <si>
    <t>[{'type': 'replied_to', 'id': '1210955119338172418'}]</t>
  </si>
  <si>
    <t>['rimfalk']</t>
  </si>
  <si>
    <t>@rasmusgrue Indeed â¤ï¸</t>
  </si>
  <si>
    <t>[{'type': 'replied_to', 'id': '1210957137222021120'}]</t>
  </si>
  <si>
    <t>['rasmusgrue']</t>
  </si>
  <si>
    <t>@BayMads ðŸ¤š</t>
  </si>
  <si>
    <t>[{'type': 'replied_to', 'id': '1210959185573224449'}]</t>
  </si>
  <si>
    <t>['BayMads']</t>
  </si>
  <si>
    <t>@omaralraoui ðŸ™</t>
  </si>
  <si>
    <t>[{'type': 'replied_to', 'id': '1210959096687583232'}]</t>
  </si>
  <si>
    <t>['omaralraoui']</t>
  </si>
  <si>
    <t>@CaroTysk ðŸ¤·â€â™€ï¸</t>
  </si>
  <si>
    <t>[{'type': 'replied_to', 'id': '1210905277932953600'}]</t>
  </si>
  <si>
    <t>['CaroTysk']</t>
  </si>
  <si>
    <t>@Jonas_AL Fair, men nok ikke sidste gang #2020i6ord</t>
  </si>
  <si>
    <t>[{'type': 'replied_to', 'id': '1210898623661248513'}]</t>
  </si>
  <si>
    <t>['Jonas_AL']</t>
  </si>
  <si>
    <t>@Hansen301501131 Hov, det er kun fire ord #2020i6ord</t>
  </si>
  <si>
    <t>[{'type': 'replied_to', 'id': '1210896292882386944'}]</t>
  </si>
  <si>
    <t>['Hansen301501131']</t>
  </si>
  <si>
    <t>@ellegaarddk Sandt ðŸ™</t>
  </si>
  <si>
    <t>[{'type': 'replied_to', 'id': '1210886528139968513'}]</t>
  </si>
  <si>
    <t>['ellegaarddk']</t>
  </si>
  <si>
    <t>@DavidlaCour15 ðŸ™</t>
  </si>
  <si>
    <t>[{'type': 'replied_to', 'id': '1210883718405140481'}]</t>
  </si>
  <si>
    <t>Men hvad betyder det for klimaet? #2020i6ord #dkpol</t>
  </si>
  <si>
    <t>['2020i6ord', 'dkpol']</t>
  </si>
  <si>
    <t>@EsKRoenhede Ja da ðŸ˜€</t>
  </si>
  <si>
    <t>[{'type': 'replied_to', 'id': '1210880343751966723'}]</t>
  </si>
  <si>
    <t>['EsKRoenhede']</t>
  </si>
  <si>
    <t>Godt nytÃ¥r kort fortalt. Hvordan lyder din nytÃ¥rstale, hvis du skal sige det med kun seks ord? #2020i6ord #dkpol https://t.co/rlPtbQHeK7</t>
  </si>
  <si>
    <t>"Man skal selvfÃ¸lgelig stadig kunne modtage alternativ behandling. Men der er forskel pÃ¥ at kunne lindre smerte for hovedpine og at give udtryk for, at man kan kurere krÃ¦ft. Det er vi nÃ¸dt til at have styr pÃ¥." siger @SorenPape #dkpol #sundpol https://t.co/FRtUq7PqtB</t>
  </si>
  <si>
    <t>Nyt ugebrev fra @skaarup_df: Julen er familiens og fÃ¦llesskabets vÃ¦sentligste hÃ¸jtid #dkpol https://t.co/aPwuzuio6E</t>
  </si>
  <si>
    <t>LÃ¦s mere om forslaget her: https://t.co/qXqBVIHoc5</t>
  </si>
  <si>
    <t>[{'type': 'replied_to', 'id': '1208798280613867522'}]</t>
  </si>
  <si>
    <t>Det skal vÃ¦re mere attraktivt at vÃ¦re selvstÃ¦ndig - ogsÃ¥ nÃ¥r man har planer om at fÃ¥ bÃ¸rn! ðŸ‘¶_x000D_
_x000D_
Vi foreslÃ¥r, at selvstÃ¦ndige skal have ret til samme belÃ¸b som lÃ¸nmodtageres arbejdsgivere fÃ¥r i refusion i dag. Konkret vil vi give et tilskud pÃ¥ op til 31.000 kr for selvstÃ¦ndige https://t.co/nDAxbUL31m</t>
  </si>
  <si>
    <t>â€œEn ansvarlig regering og et ansvarlig flertal i folketinget bÃ¸r ikke vente med at lave reformer, som kan blive ved med at sikre danske arbejdspladser og gang i Ã¸konomien, sÃ¥ vi har overskuddet til at gÃ¸re de rigtige ting.â€ @AlexVanopslagh  https://t.co/lOjFCEUut8 #dkpol</t>
  </si>
  <si>
    <t>Hop herover og se med - @oestergaard er live lige nu og svarer pÃ¥ spÃ¸rgsmÃ¥l : _x000D_
https://t.co/3C1pzHNuCL_x000D_
#dkpol #fremad https://t.co/1Vy01jBD6s</t>
  </si>
  <si>
    <t>Velkommen tilbage, @Joymogensen â¤_x000D_
#dkpol https://t.co/FZlg4FAoWh</t>
  </si>
  <si>
    <t>['Joymogensen']</t>
  </si>
  <si>
    <t>Nu tager vi opgÃ¸ret med kviklÃ¥n ðŸ’ª_x000D_
#dkpol https://t.co/t98QyZIf8k</t>
  </si>
  <si>
    <t>Hvad er resultatet af den rÃ¸de finanslov? @olebirkolesen #dkpol https://t.co/jWaK5Th19l</t>
  </si>
  <si>
    <t>Ja. Alle bliver fattigere af den rÃ¸de finanslov. A L L E. #dkpol @olebirkolesen https://t.co/YZh8V9Iy3d</t>
  </si>
  <si>
    <t>@berlingske @CorduaSteno Nemlig. Alle bliver fattigere. @olebirkolesen https://t.co/6aRoWgTKYf</t>
  </si>
  <si>
    <t>[{'type': 'replied_to', 'id': '1207586469671587840'}]</t>
  </si>
  <si>
    <t>['berlingske', 'CorduaSteno', 'olebirkolesen']</t>
  </si>
  <si>
    <t>"Finansloven bruger flere penge, end der nogensinde er brugt i det offentlige i Danmark. Alligevel gÃ¸r den alle danskere fattigere." - @olebirkolesen til finanslovsdebat #dkpol #ftlive</t>
  </si>
  <si>
    <t>"Fra nytÃ¥r kommer prisen pÃ¥ en pakke cigaretter til at stige til 55 kr. SÃ¥ kan de lÃ¦re det i socialklasse 5! De burde drikke rosÃ©vin i stedet. Her er afgiften pÃ¥ en flaske pÃ¥ under det halve af afgiften pÃ¥ en pakke Prince. Nogle laster er finere end andre." @olebirkolesen #ftlive</t>
  </si>
  <si>
    <t>"Folketingets rÃ¸de flertal gik til valg pÃ¥, at man ville udrydde en fattigdom, som man pÃ¥stod eksisterede. Men ved fÃ¸rste lejlighed, finansloven for 2020, gÃ¸r man det stik modsatte." - @olebirkolesen til finanslovsdebat #dkpol #ftlive</t>
  </si>
  <si>
    <t>"I en tid, hvor det gÃ¥r fint i dansk Ã¸konomi, er det lykkedes for Folketingets rÃ¸de partier at sammenstrikke en finanslov, som gÃ¸r alle fattigere." - @olebirkolesen  til finanslovsdebat #ftlive #dkpol</t>
  </si>
  <si>
    <t>FÃ¸r valget lovede Venstre den samme velfÃ¦rd som os._x000D_
Nu lÃ¸ber de fra det lÃ¸fte._x000D_
Vi sÃ¦tter velfÃ¦rden fÃ¸rst ðŸŒ¹_x000D_
#dkpol https://t.co/4Q2fRk37Si</t>
  </si>
  <si>
    <t>Danmark har endelig fÃ¥et en regering, der sÃ¦tter velfÃ¦rden fÃ¸rst ðŸŒ¹_x000D_
For fÃ¸rste gang i mange Ã¥r giver vi velfÃ¦rdssamfundet et markant lÃ¸ft._x000D_
Vi er ikke  i mÃ¥l endnu, men vi har sat en ny retning for Danmark._x000D_
#dkpol https://t.co/fhSspRISs5</t>
  </si>
  <si>
    <t>Vi Ã¸nsker, flere skal i arbejde, og fÃ¦rre skal vÃ¦re pÃ¥ offentlig forsÃ¸rgelse. Derfor er det skÃ¦vt, nÃ¥r den socialdemokratiske regering hÃ¦ver ydelser til arbejdslÃ¸se indvandrere, imens de Ã¸ger skatter og afgifter for danskerne! #dkpol https://t.co/FHa9eMT2Pa</t>
  </si>
  <si>
    <t>En bombe under klimaindsatsen i landbruget, siger miljÃ¸ordfÃ¸rer @zeniastampe _x000D_
_x000D_
#dkpol #dkmedier _x000D_
_x000D_
https://t.co/uO9SXvUILC</t>
  </si>
  <si>
    <t>Du kan ikke se en fodboldkamp uden at blive bombarderet med spilreklamer._x000D_
Og i dag ender alt for mange i bundlÃ¸s gÃ¦ld og afhÃ¦ngighed af spil._x000D_
Nu sÃ¦tter vi foden ned. Vi skal have bedre kontrol med spilmarkedet i Danmark._x000D_
#dkpol https://t.co/lhe4rbRebw</t>
  </si>
  <si>
    <t>Har du spÃ¸rgemÃ¥l til @oestergaard sÃ¥ hop herover og vÃ¦r med - han er live lige nu: _x000D_
https://t.co/LQAO4yWqGi _x000D_
_x000D_
#fremad #dkpol https://t.co/ZIG3R3877i</t>
  </si>
  <si>
    <t>['fremad', 'dkpol']</t>
  </si>
  <si>
    <t>Per og Pia lÃ¦gger salen ned ðŸ˜(husk lyd) _x000D_
@PerLarsenC har som den fÃ¸rste nyvalgte MFâ€™er i denne periode fÃ¥et stemt sit beslutningsforslag igennem! Det drejer sig om at hÃ¦ve prisen pÃ¥ cigaretter. Stort tillykke til Per. Og godt at se, at DF ogsÃ¥ er kommet i vinterhumÃ¸r ðŸ˜…#dkpol https://t.co/V71wuYwJVa</t>
  </si>
  <si>
    <t>['PerLarsenC']</t>
  </si>
  <si>
    <t>Tak til det danske politi ðŸ’™ https://t.co/VLp1OuHqDu</t>
  </si>
  <si>
    <t>Hvis vi ikke siger, at friheden gÃ¦lder alle i Danmark, sÃ¥ lader vi terroristerne vinde. I Danmark straffer vi gerningsmÃ¦nd. Ikke alle andre, siger @oestergaard til @tv2newsdk _x000D_
_x000D_
#dkpol https://t.co/H5LcAznTpz</t>
  </si>
  <si>
    <t>['oestergaard', 'tv2newsdk']</t>
  </si>
  <si>
    <t>- Hvor skal vi prise os lykkelige for at dansk politi og efterretningstjenesten er sÃ¥ dygtige og Ã¥rvÃ¥gne, at et terrorangreb kan afvÃ¦rges, som det er sket idag. StÃ¦rkt arbejde, siger politisk leder @oestergaard _x000D_
_x000D_
#dkpol #dkpoliti https://t.co/C07x9ouvrk</t>
  </si>
  <si>
    <t>[{'type': 'quoted', 'id': '1204806805496487937'}]</t>
  </si>
  <si>
    <t>['dkpol', 'dkpoliti']</t>
  </si>
  <si>
    <t>Tusind tak til vores dygtige politi for at passe pÃ¥ os alle sammen! #dkpol https://t.co/0opcSeHMql</t>
  </si>
  <si>
    <t>- Virkelig imponerende indsats af dansk politi. Mulig terror er alvorligt, og det er trygt at vide, at politiet passer pÃ¥ Danmark, siger retsordfÃ¸rer @KHegaard_x000D_
_x000D_
#dkpol #dkpoliti _x000D_
_x000D_
 https://t.co/fiGUc08Nfj</t>
  </si>
  <si>
    <t>- Det er en rigtig glÃ¦delig nyhed, at der er sÃ¥ bred opbakning til rÃ¸gfri skoletid pÃ¥ alle ungdomsuddannelser. Det er noget, vi i Radikale Venstre har presset pÃ¥ for, fordi vi ved, at rygevaner grundlÃ¦gges i ungdommen, siger _x000D_
@stinuslindgreen_x000D_
_x000D_
#dkpol _x000D_
_x000D_
https://t.co/UNKiaSWYLP</t>
  </si>
  <si>
    <t>@MereteDuePaarup @venstredk Varmt velkommen, Merete ðŸ™â¤ï¸</t>
  </si>
  <si>
    <t>[{'type': 'replied_to', 'id': '1204355971868483585'}]</t>
  </si>
  <si>
    <t>['MereteDuePaarup', 'venstredk']</t>
  </si>
  <si>
    <t>Wind of change ðŸ˜‰_x000D_
#dkpol #dkgreen https://t.co/XLXmnlz2PO</t>
  </si>
  <si>
    <t>Svindel i staten med skatteborgernes penge er dybt alvorligt. @JakobEllemann opfordrer statsministeren til at indkalde til forhandlinger med Folketingets partier, sÃ¥ vi kan sikre, at penge til fÃ¦llesskabet ikke bliver misbrugt fremover. Det skylder vi skatteborgerne! #dkpol https://t.co/7djGq6U8aD</t>
  </si>
  <si>
    <t>Vi sender live fra morgenkaffen fra Skanderborg, hvor @oestergaard har fÃ¥et husly hos kÃ¦resteparret Katrine og Tobias. Se med her: _x000D_
https://t.co/j8rRRrMwxs_x000D_
_x000D_
#fremad #dkpol https://t.co/RZtzfKHURX</t>
  </si>
  <si>
    <t>@oestergaard har lÃ¥nt gÃ¦stesengen hos kÃ¦resteparret Katrine og Tobias i Vrold udenfor Skanderborg. Se med, nÃ¥r de sender live fra morgenkaffen lige nu: _x000D_
https://t.co/j8rRRrMwxs_x000D_
_x000D_
#fremad #dkpol https://t.co/1u6bJYsz16</t>
  </si>
  <si>
    <t>Vi skal have DK i en ny retning. Det skylder vi danskerne, siger @oestergaard i sÃ¸ndagens @dr2deadline #dkpol https://t.co/S8q79RHMUs</t>
  </si>
  <si>
    <t>[{'type': 'quoted', 'id': '1203801143224274950'}]</t>
  </si>
  <si>
    <t>['oestergaard', 'dr2deadline']</t>
  </si>
  <si>
    <t>Vi kÃ¦mper imod regeringens milliard-skattestigninger. Derfor vil vi indfÃ¸re skattestop, som skaber tryghed om danskernes Ã¸konomi og sikkerhed for smÃ¥ og store virksomheder i byer og landdistriker! #dkpol https://t.co/7UbUVT4mPD</t>
  </si>
  <si>
    <t>Kom med en tur rundt pÃ¥ Christiansborg i @KHegaard's slÃ¦de, nÃ¥r han deler politiske gaver ud til kollegerneðŸ˜…_x000D_
_x000D_
#fremad #dkpol https://t.co/spp59S3wax</t>
  </si>
  <si>
    <t>Julen falder tidligt i Ã¥r. Danmark har fÃ¥et en klimalov! ðŸ’šðŸ’šðŸ’š #dkpol #dkgreen https://t.co/XWzbPhBlpU</t>
  </si>
  <si>
    <t>Gode, konservative aftryk pÃ¥ klimaloven &amp;lt;3 https://t.co/0SDxoKoxLQ</t>
  </si>
  <si>
    <t>Â»Jeg vil gÃ¥ sÃ¥ langt som til at kalde det her for vores stÃ¸rste politiske sejr. Enhedslisten var et af kun to partier, der gik ind i valgkampen med kravet om 70 % reduktion af klimagasser i 2030. I dag er den mÃ¥lsÃ¦tning fundamentet i klimaloven.Â«_x000D_
_x000D_
@MaiVilladsen er stolt ðŸ’š #dkpol</t>
  </si>
  <si>
    <t>ðŸ’š I dag skriver vi Danmarkshistorie ðŸ’š_x000D_
_x000D_
Tak til alle jer som har rÃ¥bt politikerne op, gÃ¥et klimamarch, stÃ¥et torsdag efter torsdag foran Christiansborg eller klimastrejket. Det her er ogsÃ¥ jeres sejr! ðŸŒŽ #dkpol #dkgreen https://t.co/MNuBSccq0n</t>
  </si>
  <si>
    <t>Â»Det har vÃ¦ret afgÃ¸rende for os, at vi med klimaloven sikrer, at der skal ske noget her og nu. Vi har kÃ¦mpet benhÃ¥rdt for, at der kom et lovfÃ¦stet delmÃ¥l ind.Â«_x000D_
- @MaiVilladsen har kÃ¦mpet for en ambitiÃ¸s og bindende klimalov ðŸ’š #dkpol #dkgreen</t>
  </si>
  <si>
    <t>Â»Nu er det slut med at sige til ungdommen, at det ikke kan lade sig gÃ¸re. De har rykket et stort flertal af de politiske partier vanvittigt langt pÃ¥ bare et enkelt Ã¥r.Â«_x000D_
- @MaiVilladsen om at vi nu har en klimalov ðŸ’š#dkpol #dkgreen</t>
  </si>
  <si>
    <t>Â»I dag har vi skrevet Danmarkshistorie. Vi gÃ¥r nu allerforrest i kampen mod klimaforandringerne med en ambitiÃ¸s, bindende klimalov, som sikrer handling.Â«_x000D_
- @MaiVilladsen ðŸ’š #dkpol #dkgreen</t>
  </si>
  <si>
    <t>KLIMALOVEN ER LANDET_x000D_
_x000D_
Nu skal vi sÃ¸rge for, at aftalen ikke bare ender med at blive varm luft, men i stedet bliver fulgt op af konkret handling. _x000D_
_x000D_
Vi tror pÃ¥, at det kan gÃ¸res pÃ¥ en mÃ¥de, hvor vi kan udvikle vores samfund i stedet for at afvikle det. #dkpol https://t.co/w4CGnwc51v</t>
  </si>
  <si>
    <t>Den grÃ¸nne omstilling mÃ¥ ikke gÃ¸re os fattigere og koste arbejdspladser. Derfor har vi forladt forhandlingerne om en ny klimalov. #dkpol #dkgreen @AlexVanopslagh https://t.co/Ykdy4XAd0T</t>
  </si>
  <si>
    <t>Nu kommer vi efter dem, der prÃ¸ver at fuske, svindle og presse lÃ¸n- og arbejdsvilkÃ¥r i Danmark. Stop social dumping! ðŸ‘ #dkpol #arbejde https://t.co/Wlk0FCS4bO</t>
  </si>
  <si>
    <t>I Enhedslisten knokler vi stadig for, at vi kommer i mÃ¥l med en klimalov, der sikrer reelle CO2-reduktioner pÃ¥ 70 procent ðŸŒðŸŒŠ #dkpol #dkgreen https://t.co/ArGQvlFCgi</t>
  </si>
  <si>
    <t>Nyt ugebrev fra @Kristianthdahl: Finanslov: Nye tider i dansk politik. Mere til udlÃ¦ndinge â€“ mindre til Ã¦ldre #dkpol #fl20 https://t.co/S15wy9U8YT</t>
  </si>
  <si>
    <t>['dkpol', 'fl20']</t>
  </si>
  <si>
    <t>Det er os der skal bestemme udviklingen i de store danske byer._x000D_
Ikke udenlandske kapitalfonde som Blackstone._x000D_
Vores forslag hjÃ¦lper lejerne. Uden det gÃ¥r udover andelsboligerne._x000D_
#dkpol _x000D_
@KaareDybvad https://t.co/el7cKHtclG</t>
  </si>
  <si>
    <t>Folkeskolen fÃ¥r sin saltvandsindsprÃ¸jtning med #FL20 _x000D_
Vores bÃ¸rn fortjener lÃ¦rere, der har tid til at lykkes med opgaven i klassevÃ¦relset. Og lÃ¦rerne fÃ¥r mere frihed. Rigtige lÃ¸sninger fremfor mere symbolpolitik ðŸ™Œ_x000D_
_x000D_
#uddpol #skolechat #dkpol https://t.co/oHHhJjWXa2</t>
  </si>
  <si>
    <t>['FL20', 'uddpol', 'skolechat', 'dkpol']</t>
  </si>
  <si>
    <t>Hver sjette ung har kÃ¸rt bil, selv om de mÃ¥ske var fulde (!)_x000D_
_x000D_
- Det er meget alvorligt, at sÃ¥ mange unge har kÃ¸rt spirituskÃ¸rsel. Det sÃ¦tter uskyldige mennesker i stor fare, siger retsordfÃ¸rer @KHegaard _x000D_
_x000D_
#dkpol @SikkerTrafik @trygfonden _x000D_
_x000D_
https://t.co/fcO2Jy39ta</t>
  </si>
  <si>
    <t>['KHegaard', 'SikkerTrafik', 'trygfonden']</t>
  </si>
  <si>
    <t>Skolen pÃ¥ Strandboulevarden i KÃ¸benhavn fik i dag besÃ¸g af @oestergaard til en snak om finanslov, biler og cigaretter med en 5. klasse. Og ja, flere lÃ¦rere i folkeskolen â˜ºï¸_x000D_
_x000D_
#dkpol @Folkeskolendk_x000D_
_x000D_
https://t.co/fNluxXK4ST</t>
  </si>
  <si>
    <t>['oestergaard', 'Folkeskolendk']</t>
  </si>
  <si>
    <t>Har du spÃ¸rgsmÃ¥l om finansloven eller andet, sÃ¥ fÃ¸lg med pÃ¥ linket her og skriv til @oestergaard - han er live lige nu ;-)_x000D_
https://t.co/7tGmgIYrUR_x000D_
#dkpol https://t.co/F4tAT5HS2c</t>
  </si>
  <si>
    <t>Vigtige grÃ¸nne initiativer i finansloven! ðŸ’š_x000D_
_x000D_
ðŸ¦‹ Penge til urÃ¸rt skov pÃ¥ statslige arealer. Det fÃ¸rste vigtige skridt i at stoppe tilbagegangen af arterne i skovene. _x000D_
_x000D_
ðŸ¸ Penge til udtagning af landbrugsjord til natur, som kommer vandmiljÃ¸ og klima til gavn._x000D_
#dkpol #dkgreen https://t.co/HdydvA1nsG</t>
  </si>
  <si>
    <t>@Pernillekiaer @sofiecn @oestergaard Det var en fornÃ¸jelse. Tak fordi vi mÃ¥tte komme forbi ðŸ™</t>
  </si>
  <si>
    <t>[{'type': 'replied_to', 'id': '1201851876544860165'}]</t>
  </si>
  <si>
    <t>['Pernillekiaer', 'sofiecn', 'oestergaard']</t>
  </si>
  <si>
    <t>Vores finansordfÃ¸rer @sofiecn slÃ¥r et slag for det @radikale aftryk pÃ¥ finansloven hos @CKjersgaard i @DebattenDR2 i aften ðŸ˜Š _x000D_
_x000D_
#dkpol #fl20 https://t.co/c1cx6IyqYZ</t>
  </si>
  <si>
    <t>[{'type': 'quoted', 'id': '1201845288064950273'}]</t>
  </si>
  <si>
    <t>['sofiecn', 'radikale', 'CKjersgaard', 'DebattenDR2']</t>
  </si>
  <si>
    <t>Tak for rosen ðŸŒ¹_x000D_
Vi er kun lige begyndt pÃ¥ at skabe en ny og mere retfÃ¦rdig retning for Danmark #dkpol https://t.co/kD1nFbH2Ls</t>
  </si>
  <si>
    <t>Vi er meget glade for det store lÃ¸ft af bÃ¸rneomrÃ¥det, vi har fÃ¥et pÃ¥ #FL20. Det er et vigtigt skridt! Men vi mener ikke, at det er minimumsnormeringer. Det skal vi fortsat kÃ¦mpe for. #dkpol #hvorerderenvoksen https://t.co/REjTTJ1je8</t>
  </si>
  <si>
    <t>['FL20', 'dkpol', 'hvorerderenvoksen']</t>
  </si>
  <si>
    <t>I sidste uge var der Black Friday med gode tilbud og billige varer til danskerne, i denne uge er det Red Tuesday med en finanslov, der indeholder skatte- og afgiftsstigninger til de hÃ¥rdtarbejdende borgere! Ã˜V! #dkpol https://t.co/reNDFb0GWG</t>
  </si>
  <si>
    <t>â€œEn trist dag for Ã¦ldreomrÃ¥detâ€ - @Kristianthdahl #dkpol #FL20 https://t.co/pQJRxNAla4</t>
  </si>
  <si>
    <t>['dkpol', 'FL20']</t>
  </si>
  <si>
    <t>Vi kÃ¦mper imod S-regeringens nye milliard-skattestigninger til helt almindelige danskere og smÃ¥ og store virksomheder #dkpol https://t.co/FakQ6uQ0WV</t>
  </si>
  <si>
    <t>@FrederikBj1 Tak ðŸ™</t>
  </si>
  <si>
    <t>[{'type': 'replied_to', 'id': '1201796257464881152'}]</t>
  </si>
  <si>
    <t>['FrederikBj1']</t>
  </si>
  <si>
    <t>Live fra pressemÃ¸de om en grÃ¸n, fri og stÃ¦rk finanslov â¤ï¸ se @sofiecn og @oestergaard her : _x000D_
https://t.co/7bGOwuXZ9O_x000D_
_x000D_
#dkpol https://t.co/wpQUgvp2C9</t>
  </si>
  <si>
    <t>Sidste Ã¥r var en af nyhederne i finansloven en flygtninge-Ã¸ i Stege Bugt. I Ã¥r taler vi om en energi-Ã¸ i stedet for ðŸ‘Š_x000D_
Skridt for skridt skifter vi symbolpolitik ud med rigtige lÃ¸sninger ðŸ’ª_x000D_
_x000D_
#dkpol #dkgreen https://t.co/unaDS4SncP</t>
  </si>
  <si>
    <t>Vi er sÃ¥ stolte over den grÃ¸nneste og mest socialt retfÃ¦rdige finanslov i mange Ã¥r._x000D_
_x000D_
â¤ï¸ Vi styrker vores velfÃ¦rd med milliarder_x000D_
ðŸ’š Vi forstÃ¦rker indsatsen for klimaet og grÃ¸n omstilling_x000D_
ðŸ‘ Uden at sende regningen til dem, der har mindst._x000D_
_x000D_
LÃ¦s mere: https://t.co/SPIS57cqAD #dkpol https://t.co/dqAO9rfLsB</t>
  </si>
  <si>
    <t>Til pressen:_x000D_
@Radikale holder i dag kl 9 FL pressemÃ¸de hos DFD vaskeri, Meterbuen 35 i Skovlunde, med @oestergaard og @sofiecn._x000D_
_x000D_
Pressen er velkommen fra 8.30 _x000D_
_x000D_
Tilmelding nÃ¸dvendig hos presserÃ¥dgiver Pernille Damborg 61625378_x000D_
_x000D_
#dkpol #fl20</t>
  </si>
  <si>
    <t>['radikale', 'oestergaard', 'sofiecn']</t>
  </si>
  <si>
    <t>Tak! â¤ï¸ https://t.co/BFag712H5A</t>
  </si>
  <si>
    <t>[{'type': 'quoted', 'id': '1201649233092390913'}]</t>
  </si>
  <si>
    <t>Vi fik 600 mio. kr. Ã¥rligt til et akut lÃ¸ft af psykiatrien â¤ï¸ Tak til alle, der har har kÃ¦mpet for at fÃ¥ psykiatrien pÃ¥ dagsordenen! #FL20 #dkpol #vÃ¦rdigpsykiatri https://t.co/mhAtEXLtVP</t>
  </si>
  <si>
    <t>['FL20', 'dkpol', 'vÃ¦rdigpsykiatri']</t>
  </si>
  <si>
    <t>Vi gik til finanslovsforhandlingerne med et hovedkrav om et Ã¸jeblikkeligt lÃ¸ft af psykiatrien. Det lykkedes!_x000D_
_x000D_
Vi har fÃ¥et 600 millioner kroner afsat i Ã¥rets finanslov til et akut lÃ¸ft af psykiatrien ðŸ’ªðŸ¼ #vÃ¦rdigpsykiatriforalle #enmillionstemmer #dkpol https://t.co/biwVJQ8YnT</t>
  </si>
  <si>
    <t>['vÃ¦rdigpsykiatriforalle', 'enmillionstemmer', 'dkpol']</t>
  </si>
  <si>
    <t>Â»Vi har sÃ¸rget for, at der, hvor vi finder pengene, bliver meget mere socialt end tidligere finanslove. Det er en finanslov, som kommer til at mindske uligheden i vores samfund.Â«_x000D_
- @PSkipperEL prÃ¦senterer finansloven for 2020 ðŸ™Œ #dkpol https://t.co/RJT91XVHlf</t>
  </si>
  <si>
    <t>Â»Vi har landet et markant lÃ¸ft af velfÃ¦rden og den grÃ¸nne dagsorden. Jeg er stolt af @Enhedslisten's aftryk pÃ¥ psykiatrien, som har vÃ¦ret forsÃ¸mt i mange Ã¥r. Der kommer 600 mio. kr. til psykiatrien.Â«_x000D_
- Det siger @PSkipperEL, mens hun prÃ¦senterer finansloven for 2020 #dkpol https://t.co/JcW1Q7Tqie</t>
  </si>
  <si>
    <t>@Berry1952K @sofiecn @oestergaard â¤ï¸ðŸ™</t>
  </si>
  <si>
    <t>[{'type': 'replied_to', 'id': '1201604729001988097'}]</t>
  </si>
  <si>
    <t>['Berry1952K', 'sofiecn', 'oestergaard']</t>
  </si>
  <si>
    <t>SÃ¥dan! Vi krÃ¦vede en finanslov, der mindsker uligheden, som giver velfÃ¦rden et lÃ¸ft der kan mÃ¦rkes, og med grÃ¸n omstilling, der kan mÃ¥les i klimaregnskabet. Det har vi fÃ¥et ðŸ‘ https://t.co/5IC9770V3x #dkpol</t>
  </si>
  <si>
    <t>Vi lovede, at vi ville gÃ¥ forrest i kampen mod klimakrisen, styrke vores velfÃ¦rd igen og satse pÃ¥ uddannelse._x000D_
Det lÃ¸fte leverer vi pÃ¥ nu. _x000D_
Vi er ikke i mÃ¥l med alt det gode, vi gerne vil. Men vi har vist, at vi sammen kan sÃ¦tte en ny retning for DanmarkðŸŒ¹ #dkpol https://t.co/QRWS6kV1XD</t>
  </si>
  <si>
    <t>@MrBenBen ðŸ™</t>
  </si>
  <si>
    <t>[{'type': 'replied_to', 'id': '1201602079552344064'}]</t>
  </si>
  <si>
    <t>@kriswager Tak ðŸ™</t>
  </si>
  <si>
    <t>[{'type': 'replied_to', 'id': '1201602141577764864'}]</t>
  </si>
  <si>
    <t>['kriswager']</t>
  </si>
  <si>
    <t>SÃ¥dan! Skridt for skridt skifter vi symbolpolitik ud med rigtige lÃ¸sninger â€“ i dag tager vi et stort skridt fremad med en grÃ¸n, fri og stÃ¦rk finanslov ðŸŒ±â¤ï¸ðŸ’ª #dkpol #dkgreen https://t.co/SrWu64LrVr</t>
  </si>
  <si>
    <t>VÃ¦ltede stilladser og smadrede biler er total uacceptabel opfÃ¸rsel! Derfor siger vi: Stop 3F-medlemmernes bÃ¸llemetoder! #dkpol @AlexVanopslagh https://t.co/hv7HOUip4G</t>
  </si>
  <si>
    <t>Stop vanvidskÃ¸rsel! âœ‹ Vi foreslÃ¥r at sidestille vanvidskÃ¸rsel med spirituskÃ¸rsel, sÃ¥ politiet kan inddrage vanvidsbilisters kÃ¸rekort med det samme. https://t.co/JL6kBajAek #dkpol #dktrp @olebirkolesen @SikkerTrafik https://t.co/gB6OBNa5Ry</t>
  </si>
  <si>
    <t>['dkpol', 'dktrp']</t>
  </si>
  <si>
    <t>['olebirkolesen', 'SikkerTrafik']</t>
  </si>
  <si>
    <t>@hornsnis @karmel80 @KHegaard Vi arbejder hÃ¥rdt pÃ¥ det ;)</t>
  </si>
  <si>
    <t>[{'type': 'replied_to', 'id': '1201415354137886726'}]</t>
  </si>
  <si>
    <t>['hornsnis', 'karmel80', 'KHegaard']</t>
  </si>
  <si>
    <t>@FabulesFilajs @MrBenBen @KHegaard Velbekomme :)</t>
  </si>
  <si>
    <t>[{'type': 'replied_to', 'id': '1201411632808808448'}]</t>
  </si>
  <si>
    <t>['FabulesFilajs', 'MrBenBen', 'KHegaard']</t>
  </si>
  <si>
    <t>Ulovlig brug af peberspray er steget efter lempede regler._x000D_
_x000D_
- Det er en falsk tryghed, som vi hurtigst muligt mÃ¥ gÃ¸re ulovlig igen, siger retsordfÃ¸rer @KHegaard_x000D_
 _x000D_
#dkpol #dkkrim_x000D_
_x000D_
https://t.co/tLats6VzaB</t>
  </si>
  <si>
    <t>Hjerteligt velkommen. Vi er glade for, at ogsÃ¥ du vil vÃ¦re med ðŸ’ªðŸ» #dkpol https://t.co/eo65eEzNjF</t>
  </si>
  <si>
    <t>[{'type': 'quoted', 'id': '1201131789282086912'}]</t>
  </si>
  <si>
    <t>Vi skal fra hÃ¥b til handling med denne #fl20 ðŸ‘‡ #dkpol https://t.co/mXNKWGBNEb</t>
  </si>
  <si>
    <t>[{'type': 'quoted', 'id': '1200681015603318784'}]</t>
  </si>
  <si>
    <t>['fl20', 'dkpol']</t>
  </si>
  <si>
    <t>Ugebrevet fra @Kristianthdahl : KÃ¦re forhandlere: Nu er det sidste chance for at huske de Ã¦ldre med finansloven #dkpol https://t.co/nU72YAhOQG</t>
  </si>
  <si>
    <t>Hop over pÃ¥ @p1radio og lyt til Ugens gÃ¦st @oestergaard ðŸ‘ŒðŸ»_x000D_
_x000D_
#dkpol #fl20 https://t.co/uQebV1tvtd</t>
  </si>
  <si>
    <t>[{'type': 'quoted', 'id': '1200368473572102144'}]</t>
  </si>
  <si>
    <t>['P1radio', 'oestergaard']</t>
  </si>
  <si>
    <t>Marcus Knuth skifter til Det Konservative Folkeparti pÃ¥ grund af Ã¸nsket om lavere skat og en stram udlÃ¦ndingepolitik. For interview kontakt 61 62 50 39. LÃ¦s mere: https://t.co/rtrj8J4bO9 #dkpol</t>
  </si>
  <si>
    <t>Mette Frederiksen skylder danskerne et klart svar pÃ¥, om hun eller andre i Statsministeriet har drÃ¸ftet ansÃ¦ttelserne af presse- og kommunikationschefer med tÃ¦tte bÃ¥nd til @Spolitik og ministrene #dkpol https://t.co/u1FFuCNc2D</t>
  </si>
  <si>
    <t>Mens almindelige mennesker gÃ¥r pÃ¥ arbejde hver dag og bidrager til fÃ¦llesskabet, spekulerer topchefer med millionlÃ¸nninger i at betale sÃ¥ lidt skat som muligt ðŸ‘Ž_x000D_
_x000D_
Det er bÃ¥de dybt asocialt og katastrofalt for vores velfÃ¦rd. Det skal stoppes!_x000D_
https://t.co/7jLk9ywJNr #dkpol</t>
  </si>
  <si>
    <t>Socialdemokraterne vil gerne have de prostitueredes skattekroner, men vil ikke give dem rettigheder. Det gÃ¸r, at prostitution er i en grÃ¥zone._x000D_
_x000D_
Ved at fastholde dem i grÃ¥zonen, er socialdemokraterne med til at skubbe dem helt ud i mÃ¸rket: https://t.co/ihcu2kqraa</t>
  </si>
  <si>
    <t>UndersÃ¸gelser viser, at danske unge drikker sig for sans og samling, og det er ikke forsvarligt. Det har skadelige effekter, nÃ¥r bÃ¸rn i den alder er stÃ¦rkt beruset. Derfor vil Det Konservative Folkeparti begrÃ¦nse unges adgang til stÃ¦rk alkohol https://t.co/P6zxf5hLHu</t>
  </si>
  <si>
    <t>Vi skal passe bedre pÃ¥ vores miljÃ¸ og vores drikkevand._x000D_
Venstres landbrugspakke lÃ¸ste slet ikke problemerne med kvÃ¦lstofudledning. _x000D_
Landbruget er et vigtigt erhverv â€“ men det skal vÃ¦re mere grÃ¸nt og bÃ¦redygtigt. _x000D_
#dkgreen #dkpol https://t.co/nNYOLjeUat</t>
  </si>
  <si>
    <t>@DavidTrads @JoachimBOlsen Tak, David! Vi er glade for at have ham pÃ¥ Ridebanen igen.</t>
  </si>
  <si>
    <t>[{'type': 'replied_to', 'id': '1199352797843611648'}]</t>
  </si>
  <si>
    <t>['DavidTrads', 'JoachimBOlsen']</t>
  </si>
  <si>
    <t>.@JoachimBOlsen is back. https://t.co/dMdy3NcUU5 #dkpol https://t.co/bmMjrpDtJO</t>
  </si>
  <si>
    <t>['JoachimBOlsen']</t>
  </si>
  <si>
    <t>Er folkeskolereformen en totalskade, der ikke er vÃ¦rd at reparere? Noget tyder pÃ¥ det, nÃ¥r flere og flere elever lÃ¦ser dÃ¥rligere i folkeskolen. #dkpol #skolechat @SociologenHD https://t.co/JVqmu3seV2</t>
  </si>
  <si>
    <t>Vi skal gÃ¸re skoledagen kortere, siger @_MaiMercado: _x000D_
_x000D_
Â»Vi bliver nÃ¸dt til at sikre en bedre lÃ¦reruddannelse. Vi bliver nÃ¸dt til at kigge pÃ¥ inklusionsindsatsen, sÃ¥ der bliver ro i timerne. Jeg synes ogsÃ¥, at vi skal gÃ¸re skoledagen kortere.Â« #uddpol https://t.co/FlisfPAVoO</t>
  </si>
  <si>
    <t>['uddpol']</t>
  </si>
  <si>
    <t>Â»Jeg har aldrig oplevet noget lignende, selv om jeg har arbejdet med det her omrÃ¥de i mange Ã¥r.Â«_x000D_
- Det siger vores arbejdsmiljÃ¸ordfÃ¸rer @ChristianJuhl2 ðŸ™Œ _x000D_
https://t.co/aYrHePeG2i #dkpol #arbejde</t>
  </si>
  <si>
    <t>['ChristianJuhl2']</t>
  </si>
  <si>
    <t>Nej tak til flere lofter! #dkpol #uddpol https://t.co/pvC5CVn5KY</t>
  </si>
  <si>
    <t>[{'type': 'quoted', 'id': '1198939388861931523'}]</t>
  </si>
  <si>
    <t>Tusindvis af mennesker bliver tvunget til at flytte fra deres hjem pga ghettoplanen indgÃ¥et mellem hÃ¸jreflÃ¸jen, S og SF. Det er en helt forkert vej at gÃ¥._x000D_
_x000D_
Vi lÃ¸ser ikke sociale problemer i udsatte boligomrÃ¥der ved at rive menneskers boliger ned! https://t.co/xUR3YzETwr #dkpol</t>
  </si>
  <si>
    <t>Nyt studie: Lave ydelser til udlÃ¦ndinge fÃ¥r fÃ¦rre flygtninge til at sÃ¸ge til Danmark_x000D_
DF: No shit, Sherlock_x000D_
Enhedslisten og venner: https://t.co/Oit8X0W7ai</t>
  </si>
  <si>
    <t>Ok, boomer_x000D_
_x000D_
ðŸ˜‰ https://t.co/yLGDiErO11</t>
  </si>
  <si>
    <t>Det er en god dag for bierne ðŸ I dag er der indgÃ¥et en aftale, som er et vigtigt fÃ¸rste skridt. _x000D_
_x000D_
I dag har miljÃ¸ministeren forbudt brug af neonikotinoider, ogsÃ¥ kendt som bidrÃ¦bere, i golfbaner og potteplanter ðŸŒ±ðŸ’šðŸŒ¿_x000D_
_x000D_
LÃ¦s mere her: https://t.co/RDVE4JN7je #dkpol #dkgreen https://t.co/WimmVowydr</t>
  </si>
  <si>
    <t>SÃ¥ er der ugebrev fra @Kristianthdahl Afviste asylansÃ¸gere skal hjem! #dkpol https://t.co/Yx4512CSpq</t>
  </si>
  <si>
    <t>ðŸ’›ðŸ’› Enhedslisten Ã¸nsker alle forÃ¦ldre, bÃ¸rn og pÃ¦dagogiske medarbejdere en god demonstration i dag ðŸ’›ðŸ’› #dkpol #minimumsnormeringer https://t.co/KbcHXuw56D</t>
  </si>
  <si>
    <t>['dkpol', 'minimumsnormeringer']</t>
  </si>
  <si>
    <t>I mÃ¥nedsvis har De Radikale sagt, at de vil bekÃ¦mpe regeringens beskatningsmodel for generationsskifte. Men nu vender de pÃ¥ en tallerken og vil stemme FOR regeringens skadelige forslag. Stik imod hvad de hidtil har sagt #dkpol https://t.co/tb7FBOHEej</t>
  </si>
  <si>
    <t>Se med lige nu : @oestergaard er live og svarer pÃ¥ alle jeres spÃ¸rgsmÃ¥l om stort og smÃ¥t :-) _x000D_
https://t.co/DhFmvZDm7D _x000D_
_x000D_
#dkpol #fremad https://t.co/MU34TqoOad</t>
  </si>
  <si>
    <t>ðŸ’›ðŸ’› I morgen gÃ¥r tusindvis af forÃ¦ldre, bedsteforÃ¦ldre og ansatte fra daginstitutionerne pÃ¥ gaden i kampen for minimumsnormeringer. Vi bakker op! ðŸ’›ðŸ’› https://t.co/g5pqIEMFdM</t>
  </si>
  <si>
    <t>Rigtig mange vigtige sociale indsatser blev i dag reddet pÃ¥ mÃ¥lstregen. Det er sÃ¥ vigtigt! ðŸ‘_x000D_
_x000D_
Men arbejdet er kun lige begyndt. I Enhedslisten arbejder vi for, at flere projekter kommer pÃ¥ finansloven, og at der kommer trygge rammer om socialpolitikken â¤ï¸ #dkpol #dksocial https://t.co/QJOJgk9bsp</t>
  </si>
  <si>
    <t>['dkpol', 'dksocial']</t>
  </si>
  <si>
    <t>SÃ¥dan ðŸ‘ Ombold og hjemlÃ¸selandsholdet kan Ã¥nde lettet op og fortsÃ¦tte arbejdet ðŸ‡©ðŸ‡°â¤ï¸_x000D_
_x000D_
For i dag har vi landet aftalen om fordelingen af socialreserven, hvor de tidligere satspuljepenge fordeles._x000D_
_x000D_
Og det er bare Ã©t af de vigtige projekter, der nu kan fortsÃ¦tte #dkpol #dksocial https://t.co/mjbb8wNLgg</t>
  </si>
  <si>
    <t>Aftalen om fordelingen af socialreserven, der fordeler de tidligere satspuljepenge, er pÃ¥ plads. Hos Enhedslisten er vi glade for, at sÃ¥ mange vigtige sociale indsatser er reddet pÃ¥ mÃ¥lstregen, siger @pskipperel https://t.co/uGEsmMUgvw #dkpol #dksocial</t>
  </si>
  <si>
    <t>BÃ¸rnene skal ud af SjÃ¦lsmark! Det burde gÃ¥ hurtigere. Men hvor er det vigtigt, at vi nu endelig har en dato pÃ¥, at de kan fÃ¥ en mere almindelig hverdag._x000D_
_x000D_
Giv et â¤ï¸ til bÃ¸rnene pÃ¥ SjÃ¦lsmark #dkpol https://t.co/64w627MlC1</t>
  </si>
  <si>
    <t>â¤ï¸ https://t.co/BVBRd8V6Wv</t>
  </si>
  <si>
    <t>[{'type': 'quoted', 'id': '1197276736498651137'}]</t>
  </si>
  <si>
    <t>Endelig! Vi har fÃ¥et en tidsplan for, hvornÃ¥r bÃ¸rnene skal ud af SjÃ¦lsmark. Til et sted uden hegn og med bedre muligheder for at leve et bÃ¸rneliv. Godt gÃ¥et, @RosaLundEl ðŸ‘ #dkpol https://t.co/o71N9U9GM7</t>
  </si>
  <si>
    <t>Symbolpolitikken taber. BÃ¸rnene vinder. BÃ¸rn og familier ud af SjÃ¦lsmark ðŸ’ª_x000D_
#dkpol #sjÃ¦lsmark _x000D_
https://t.co/F7pg4X8oXa</t>
  </si>
  <si>
    <t>['dkpol', 'sjÃ¦lsmark']</t>
  </si>
  <si>
    <t>SÃ¥dan! Over 50.000 har skrevet under pÃ¥ borgerforslaget om at forbyde brug af Roundup i private haver og pÃ¥ offentlige arealer ðŸ‘ðŸ‘ðŸ‘_x000D_
_x000D_
Vi bakker helhjertet op ðŸ’š Vi har i mange Ã¥r flere stillet forslag om forbud mod brug af Roundup â€“ ogsÃ¥ i landbruget #dkpol #dkgreen https://t.co/BsVmOlZxL5</t>
  </si>
  <si>
    <t>Forbyd Roundup! GÃ¸r Danmark sprÃ¸jtefrit ðŸ’šâ¤ï¸ðŸ’š #dkpol #dkgreen https://t.co/3gVscZzzed</t>
  </si>
  <si>
    <t>[{'type': 'quoted', 'id': '1197093202559459329'}]</t>
  </si>
  <si>
    <t>NÃ¦sten to ud af tre pÃ¥rÃ¸rende har oplevet, at deres nÃ¦rmeste mÃ¥ forlade psykiatrisk skadestue uden at fÃ¥ tilstrÃ¦kkelig hjÃ¦lp._x000D_
_x000D_
Det skyldes bl.a., at der er kommet langt flere patienter i psykiatrien. Samtidig er der nedlagt sengepladser. Det skal laves om nu #dkpol #sundpol https://t.co/gT16Xk2oIp</t>
  </si>
  <si>
    <t>Vi kÃ¦mper for landets friskoler._x000D_
_x000D_
Se Inger StÃ¸jberg forsvare de frie skoler imod @Spolitik's  angreb! #dkpol https://t.co/w737VLgsBB</t>
  </si>
  <si>
    <t>OprÃ¥b til andelsboligejerne! Regeringen vil gÃ¸re din bolig mindre vÃ¦rd. #dkpol @olebirkolesen https://t.co/GSMzyilskb</t>
  </si>
  <si>
    <t>@knudM @JulieHerdal Dejligt at have dig med ombord, Julie ðŸ‘</t>
  </si>
  <si>
    <t>[{'type': 'replied_to', 'id': '1196479484154826753'}]</t>
  </si>
  <si>
    <t>['knudM', 'JulieHerdal']</t>
  </si>
  <si>
    <t>Vi er klar med nyt beslutningsforslag:_x000D_
_x000D_
SÃ¦nk dimittenddagpengene fra 13.500 kroner til 8.500 kroner. https://t.co/I8GGbuwJvW #dkpol @AlexVanopslagh</t>
  </si>
  <si>
    <t>Vi er rigtig mange, der Ã¸nsker os en psykiatri, hvor der er vÃ¦rdighed og respekt for den enkelte._x000D_
_x000D_
Lad os kÃ¦mpe sammen for at fÃ¥ psykiatrien pÃ¥ finansloven #enmillionstemmer #vÃ¦rdigpsykiatriforalle #dkpol #sundpol https://t.co/x7vN6eHd0S</t>
  </si>
  <si>
    <t>['enmillionstemmer', 'vÃ¦rdigpsykiatriforalle', 'dkpol', 'sundpol']</t>
  </si>
  <si>
    <t>@karmel80 sÃ¸ger legal advisor til #TeamKaren. SÃ¸g hÃ©r ðŸ‘‡ðŸ¼ #eudk #dkpol #dkjob https://t.co/7HwSj0QvVw</t>
  </si>
  <si>
    <t>[{'type': 'quoted', 'id': '1196160263646564352'}]</t>
  </si>
  <si>
    <t>['TeamKaren', 'eudk', 'dkpol', 'dkjob']</t>
  </si>
  <si>
    <t>['karmel80']</t>
  </si>
  <si>
    <t>Stort tillykke til @Ulla_Tornaes med Venstres frihedspris for sit utrÃ¦ttelige arbejde for at bedre forholdene for piger og kvinder i hele verden ðŸ’ªðŸ»ðŸ’™ #dkpol https://t.co/n72guEmNEy</t>
  </si>
  <si>
    <t>Tusind tak for et fantastisk landsmÃ¸deðŸ’™ðŸ‘ #dkpol https://t.co/G5ED9f3TwH</t>
  </si>
  <si>
    <t>Vores superseje politiske ordfÃ¸rer @sophieloehde ðŸ’ª #dkpol https://t.co/HXMFI6xF74</t>
  </si>
  <si>
    <t>Mange tak for din indsats, @Claus_Richter ðŸ‘ #dkpol https://t.co/vHCUlr5sqB</t>
  </si>
  <si>
    <t>['Claus_Richter']</t>
  </si>
  <si>
    <t>Tak for indsatsen @Kristian_Jensen ðŸ‘ #dkpol https://t.co/Pj2Nz1CRb0</t>
  </si>
  <si>
    <t>Vores nÃ¦stformandðŸ‘ðŸ’™ #dkpol https://t.co/yF3kuE7g1h</t>
  </si>
  <si>
    <t>Tak for alt @larsloekkeðŸ‘ #dkpol https://t.co/6roLxr2QAV</t>
  </si>
  <si>
    <t>['larsloekke']</t>
  </si>
  <si>
    <t>@Bambije1 @SMSerup @JakobEllemann Ja da ðŸ˜‰â˜•ï¸ https://t.co/fYpoPdvk6M</t>
  </si>
  <si>
    <t>[{'type': 'replied_to', 'id': '1195639759323971584'}]</t>
  </si>
  <si>
    <t>['Bambije1', 'SMSerup', 'JakobEllemann']</t>
  </si>
  <si>
    <t>KÃ¦re venner i @venstredk. I mÃ¥ have et fortrinligt landsmÃ¸de og en god fest i aften! Og til @JakobEllemann: Tak for din hilsen â€“ Vi glÃ¦der os til at samarbejde om, hvordan vi sammen kan skabe et friere og rigere Danmark. ðŸ’ªðŸ»ðŸ’™ #dkpol #vlm19</t>
  </si>
  <si>
    <t>['dkpol', 'vlm19']</t>
  </si>
  <si>
    <t>['venstredk', 'JakobEllemann']</t>
  </si>
  <si>
    <t>Revolutionen kommer â€“ heller ikke â€“ i dag #dkpol https://t.co/0IVx0DMj3O</t>
  </si>
  <si>
    <t>Alle de danskere, der er glade for det frie valg, skal vide, hvor de har Venstre. Vi stÃ¥r vagt om deres ret til at vÃ¦lge det, der passer bedst til dem #dkpol https://t.co/DXVmCrEaVo</t>
  </si>
  <si>
    <t>Alle i Danmark skal vide, hvor de har Venstre. Vi gÃ¥r ikke pÃ¥ kompromis med danske vÃ¦rdier #dkpol https://t.co/NU8BjGX5Td</t>
  </si>
  <si>
    <t>Europa skal vide, hvor de har Venstre. Vi kommer aldrig til at gÃ¥ pÃ¥ kompromis med vores stÃ¸tte til samarbejdet i Europa #dkpol https://t.co/aEknuxuMOx</t>
  </si>
  <si>
    <t>Alle skal vide, hvor man har Venstre. Forrest i den ansvarlige, grÃ¸nne omstilling #dkpol https://t.co/pS2YVuovdp</t>
  </si>
  <si>
    <t>Klimakrisen er global. Den danske indsats skal ogsÃ¥ vÃ¦re global. Vi skal ikke flytte udledningen af klimagasser. Vi skal nedbringe den i stedet #dkpol https://t.co/3sWGZNOehW</t>
  </si>
  <si>
    <t>Alle de danskere, der hver dag, stÃ¥r op og gÃ¥r pÃ¥ arbejde, skal vide, hvor de har Venstre. PÃ¥ deres side #dkpol https://t.co/RdBNyYrZTw</t>
  </si>
  <si>
    <t>Venstre kommer ikke til at stemme for hÃ¸jere ydelser til kontanthjÃ¦lpsmodtagere og arbejdslÃ¸se udlÃ¦ndinge #dkpol https://t.co/PRfvQ2S5b5</t>
  </si>
  <si>
    <t>Arbejde har en vÃ¦rdi, der ligger langt udover det, man kan gÃ¸re op i kroner og Ã¸re #dkpol https://t.co/0qA1TpVFT9</t>
  </si>
  <si>
    <t>Se med ovre pÃ¥ Facebook, hvor @oestergaard lige nu er live. BemÃ¦rk den diskrete pokal i baggrunden:-)_x000D_
https://t.co/HGDSUMHZ7x_x000D_
#dkpol #grÃ¸n #fri #stÃ¦rk https://t.co/ls3Q9Vm5Re</t>
  </si>
  <si>
    <t>['dkpol', 'grÃ¸n', 'fri', 'stÃ¦rk']</t>
  </si>
  <si>
    <t>"Giâ€™r du en gumler? Jeg har ADHD i pikken"_x000D_
Hver dag er lignende kommentarer og krÃ¦nkelser virkeligheden for rigtig mange kvinder. _x000D_
Som @SamiraNawa siger: _x000D_
Det skal stoppe. Og det skal stoppe NU! _x000D_
_x000D_
#dkpol https://t.co/Ze8hynppRm</t>
  </si>
  <si>
    <t>Alle kan blive ramt af en psykisk sygdom. Tiden er inde til at sidestille psykiske lidelser med fysiske sygdomme._x000D_
_x000D_
Retweet, hvis du ogsÃ¥ vil have et akut lÃ¸ft af psykiatrien pÃ¥ finansloven nu! #dkpol #sundpol https://t.co/wmiDbtNK0e</t>
  </si>
  <si>
    <t>Vi har sat et af verdens mest ambitiÃ¸se klimamÃ¥l. _x000D_
Uden erhvervslivets hjÃ¦lp nÃ¥r vi ikke i mÃ¥l. _x000D_
Derfor skal der lyde en stor tak til alle 13 klimapartnere. _x000D_
Sammen gÃ¸r vi store ambitioner til virkelighedðŸ’ª_x000D_
#dkpol #dkgreen https://t.co/50jlSv8XD1</t>
  </si>
  <si>
    <t>"Denne lov om integrationsvurderinger stÃ¥r som en skamstÃ¸tte over, hvad der sker af dumheder, nÃ¥r frygten tager over."_x000D_
@a_steenberg i Folketingssalen i dag ðŸ’ªðŸ‘ŠðŸ™Œ_x000D_
_x000D_
#dkpol https://t.co/Le7V9psw5G</t>
  </si>
  <si>
    <t>Mint, og andre bÃ¸rn i hendes situation, fÃ¥r en chance til. _x000D_
Nu rydder vi nemlig op i lovgivningen, der ikke rigtig gav mening. _x000D_
Vi stÃ¥r fast pÃ¥ en stram udlÃ¦ndingepolitik, men den skal ikke vÃ¦re skÃ¸r._x000D_
#dkpol https://t.co/N8rgGtx0Ko</t>
  </si>
  <si>
    <t>Vidste du, at Ã©n ud af tre er pÃ¥rÃ¸rende til en person med psykisk sygdom?_x000D_
_x000D_
Derfor vil @Enhedslisten have penge til at hjÃ¦lpe pÃ¥rÃ¸rende, sÃ¥ de kan inddrages og hjÃ¦lpes igennem deres nÃ¦restes sygdomsforlÃ¸b._x000D_
_x000D_
Vi skal have psykiatrien pÃ¥ finansloven nu #dkpol #sundpol https://t.co/AIh3tzdnXN</t>
  </si>
  <si>
    <t>Der gÃ¥r ikke mange minutter, fÃ¸r Twitter-feedet ryddes med nye politiske forslag, der lover hele rÃ¥derummet og det halve kongerige vÃ¦k. Men vil I hÃ¸re vores tophemmelige strategi i K? FÃ¸r, under og efter valget stÃ¥r vi stadig fast pÃ¥ at vÃ¦re et borgerligt parti #dkpol https://t.co/ZVYhm6oLKi</t>
  </si>
  <si>
    <t>Alt for mange personer med ikkevestlig baggrund har vÃ¦ret pÃ¥ kontanthjÃ¦lp alt for lÃ¦nge. @AlexVanopslagh og @khoenge debatterede integration og indslusningslÃ¸n i dagen @CorduaSteno. HÃ¸r hele udsendelsen her ðŸ‘‰ https://t.co/j5uoJTwIIj #dkpol https://t.co/QXjFsoNwJg</t>
  </si>
  <si>
    <t>['AlexVanopslagh', 'khoenge', 'CorduaSteno']</t>
  </si>
  <si>
    <t>PrÃ¦cis @a_steenberg : _x000D_
BÃ¸rn er bÃ¸rn. Og bÃ¸rn skal vi som samfund behandle ordentligt. Derfor skal bÃ¸rn ikke vokse op pÃ¥ SjÃ¦lsmark!_x000D_
_x000D_
#sjÃ¦lsmark #dkpol #dksocial https://t.co/LBFxm3fcoR</t>
  </si>
  <si>
    <t>['sjÃ¦lsmark', 'dkpol', 'dksocial']</t>
  </si>
  <si>
    <t>Nyt ugebrev fra @Kristianthdahl Er fremtidens udlÃ¦ndingepolitik et farvel til hjemsendelser og et goddag til IS-krigere? https://t.co/NHGwJdcXyo #dkpol</t>
  </si>
  <si>
    <t>En meget glÃ¦delig udlÃ¸ber af forstÃ¥elsespapiret. Nu kan Mint forhÃ¥bentlig endelig fÃ¥ lov til at blive i Danmark. â¤ï¸ #dkpol https://t.co/qEZH1pH6w3</t>
  </si>
  <si>
    <t>Â»Vildt at vi ikke fik sandheden pÃ¥ et tidligere tidspunkt. Vi har stÃ¥et meget alene med vores kritik. Der kunne have vÃ¦ret en stÃ¸rre modstand mod projektet, hvis det her havde vÃ¦ret fremme fra begyndelsen.Â«_x000D_
_x000D_
- @SorenEggeRasmus om dagens afslÃ¸ring https://t.co/1RWhvKL58C #dkpol</t>
  </si>
  <si>
    <t>Finanslovsforhandlingerne er stadig i fuld gang. For @Enhedslisten er et akut lÃ¸ft af psykiatrien et hovedkrav ðŸ™Œ #dkpol #sundpol https://t.co/6xeFKMB5x9</t>
  </si>
  <si>
    <t>Finansloven skal kunne mÃ¥les pÃ¥ klimaregnskabet #dkpol #dkgreen https://t.co/axqaJIv1dr</t>
  </si>
  <si>
    <t>Store danske sportsbegivenheder skal sendes pÃ¥ kanaler, som de fleste danskere kan se foreslÃ¥r medieordfÃ¸rer @rohde_jens i dag #dkpol #dkmedier</t>
  </si>
  <si>
    <t>['rohde_jens']</t>
  </si>
  <si>
    <t>Ja tak til mere grÃ¸n omstilling og bedre velfÃ¦rd! _x000D_
_x000D_
Nej tak til skattestigninger til helt almindelige danskere! #dkpol https://t.co/6vYRzT8aA6</t>
  </si>
  <si>
    <t>"NÃ¥r selv fagbevÃ¦gelsen advarer mod en skattestigning, sÃ¥ mÃ¥ den vÃ¦re helt gal." _x000D_
Regeringen vil tredoble generationsskifteskatten i Danmark og skabe enorm utryghed i familievirksomhederne, som beskÃ¦ftiger 850.000 danskere. Vil man Danmark det godt, sÃ¥ afskaffer man den skat. https://t.co/BQCGeVEI0G</t>
  </si>
  <si>
    <t>Ingen syge skal opleve at blive afvist, nÃ¥r de er har brug for hjÃ¦lp. _x000D_
_x000D_
Vi vil have psykiatrien pÃ¥ finansloven nu!_x000D_
_x000D_
ðŸ‘‰RetweetðŸ‘ˆ hvis du er enig #dkpol #sundpol https://t.co/9CI1Xu8wBM</t>
  </si>
  <si>
    <t>Vi sÃ¸ger to praktikanter, der har mod pÃ¥ at lÃ¦re._x000D_
_x000D_
Det er vigtigt for os, at vores praktikanter fÃ¥r mest muligt ud af deres ophold. Kender du nogen, der godt kunne tÃ¦nke sig at prÃ¸ve talentet af pÃ¥ Christiansborg? #dkpol https://t.co/j2cd6rNtrK</t>
  </si>
  <si>
    <t>LÃ¦s Venstres finanslovsprioriteter her #dkpol #dkmedier https://t.co/DnnzQJK73c</t>
  </si>
  <si>
    <t>Er du vores nye politiske medarbejder? Vi leder efter en struktureret â€“ og mÃ¥ske nyuddannet â€“ kollega til et barselsvikariat i Ã©t Ã¥r #dkpol  https://t.co/i7a0QJc9HF</t>
  </si>
  <si>
    <t>Lige nu er @oestergaard live pÃ¥ FB - han har overnattet i et bofÃ¦llesskab i Vejle hos Laura, Cecilie og Lasse. Klik og hÃ¸r, hvad de snakker om: _x000D_
https://t.co/OLARw5qDkB_x000D_
_x000D_
#dkpol #fremad https://t.co/IewO8HMPuh</t>
  </si>
  <si>
    <t>ðŸ‘‡ https://t.co/5ofOAkkK1Y</t>
  </si>
  <si>
    <t>[{'type': 'quoted', 'id': '1193984788874567681'}]</t>
  </si>
  <si>
    <t>SÃ¥ er seniorpensionen en realitet fra 1. jan.ðŸ’ª#dkpol https://t.co/Qpaie2d19y</t>
  </si>
  <si>
    <t>Ingen syge skal opleve at blive udskrevet, nÃ¥r de er har brug for hjÃ¦lp. _x000D_
_x000D_
Vi vil have #psykiatriâ€™en pÃ¥ finansloven nu! #dkpol #sundpol https://t.co/x8sBElU3Uw</t>
  </si>
  <si>
    <t>['psykiatri', 'dkpol', 'sundpol']</t>
  </si>
  <si>
    <t>I Venstre vil vi sÃ¦tte 140 millioner kr. af til nÃ¦ste Ã¥r, sÃ¥ vi kan fortsÃ¦tte den sÃ¦rlige indsats for mennesker med demens. Det vil den socialdemokratiske regering ikke #dkpol https://t.co/8Y67cHp9s9</t>
  </si>
  <si>
    <t>Har du et spÃ¸rgsmÃ¥l om #dkpol eller andet - sÃ¥ hop herover og spÃ¸rg lÃ¸s - @oestergaard er live lige nu : _x000D_
https://t.co/phgUbbC9Tn https://t.co/aVam6ld284</t>
  </si>
  <si>
    <t>Nyt ugebrev fra @Kristianthdahl: Hvor er Socialdemokratiets iver efter at hjÃ¦lpe de nedslidte? https://t.co/9j4BMg677t #dkpol</t>
  </si>
  <si>
    <t>Hvis der kun er Ã©n voksen til 10 bÃ¸rn, der hvor du afleverer dit barn, giver det ikke mere tryghed, at der er bedre normeringer i en anden bÃ¸rnehave. Vi kÃ¦mper for minimumsnormeringer i hver eneste institution over hele landet.  #hvorerderenvoksen #dkpol https://t.co/iKkAvVBxFq</t>
  </si>
  <si>
    <t>['hvorerderenvoksen', 'dkpol']</t>
  </si>
  <si>
    <t>Tak til et enigt Folketing. _x000D_
Med denne aftale sÃ¦tter vi en ny grÃ¸n retning for udviklingen af Danmark. _x000D_
Forskningen er helt afgÃ¸rende for at nÃ¥ vores ambitiÃ¸se mÃ¥l for den grÃ¸nne omstilling._x000D_
#dkpol #dkgreen https://t.co/vs0vveuFTN</t>
  </si>
  <si>
    <t>"Jeg har intet tilovers for grÃ¥dighed - at ville rage noget til sig, som tilkommer andre. Det er derfor, jeg ikke forstÃ¥r glÃ¦den ved brandbeskatning." Ny kronik af @AlexVanopslagh #dkpol_x000D_
 https://t.co/oUqRt0ypA1</t>
  </si>
  <si>
    <t>Vejen #fremad er grÃ¸n! Massivt lÃ¸ft til grÃ¸n forskning med ny aftaleðŸ’ªâ˜˜ï¸ #dkpol #dkgreen #dkforsk</t>
  </si>
  <si>
    <t>['fremad', 'dkpol', 'dkgreen', 'dkforsk']</t>
  </si>
  <si>
    <t>7 ud af 9 nyansatte embedsmÃ¦nd i ledende stillinger har tÃ¦tte relationer til @spolitik og regeringens ministre. Det lugter langt vÃ¦k af klassisk socialdemokratisk kammerateri, og Mette Frederiksen nÃ¦gter nu at stille op til et indkaldt samrÃ¥d #dkpol https://t.co/dYZntzzwer</t>
  </si>
  <si>
    <t>Vi har, sammen med resten af oppositionen, kaldt Mette Frederiksen i samrÃ¥d om regeringens ansÃ¦ttelser af centrale embedsmÃ¦nd. Men det samrÃ¥d vil Mette Frederiksen nu ikke mÃ¸de op til. I stedet sender hun skatteministeren. Vi spÃ¸rger bare: Hvorfor gemmer du dig, Mette? ðŸ™ˆ #dkpol https://t.co/AGWurjwhj4</t>
  </si>
  <si>
    <t>â€Hvis kviklÃ¥nsfirmaerne forsvandt fra Danmark, ville jeg grÃ¦de tÃ¸rre tÃ¥rer.â€_x000D_
StÃ¦rkt initiativ fra erhvervsministeren, @simonkollerup ðŸ’ª_x000D_
_x000D_
LÃ¦s mere her:_x000D_
https://t.co/GpkT4PFWcI _x000D_
#dkpol https://t.co/2QLJyLfFnw</t>
  </si>
  <si>
    <t>Dejlig nyhed. Efter pres fra Venstre m.fl. er Socialdemokratiets millionbesparelser pÃ¥ landets smÃ¥ og store friskoler droppet. _x000D_
_x000D_
Men faren er ikke drevet over. Mette Frederiksen Ã¸nsker fortsat at gÃ¸re det svÃ¦rere at drive friskoler i lokalsamfundene, sÃ¥ vi skal kÃ¦mpe videreðŸ‘ https://t.co/Tie5NeMfdh</t>
  </si>
  <si>
    <t>Lige nu er @oestergaard live fra Albertslund, hvor han har overnattet hos Frederik. Hop herover og hÃ¸r, hvad de har talt om:_x000D_
https://t.co/WXBfp6N9l5  _x000D_
#dkpol #fremad https://t.co/9RiHFtlXM1</t>
  </si>
  <si>
    <t>Nej. Vigtig infrastruktur skal blive pÃ¥ fÃ¦llesskabet hÃ¦nder #dkpol #dkgreen https://t.co/1vNX1vvJXR</t>
  </si>
  <si>
    <t>En af de vigtigste forpligtelser vi har som mennesker, det er at passe pÃ¥ den jordklode, vi har til lÃ¥nsðŸ’š_x000D_
#dkpol #dkgreen https://t.co/pol5DWUzch</t>
  </si>
  <si>
    <t>I dag holder regeringen topmÃ¸de om den danske natur pÃ¥ Marienborg._x000D_
Socialdemokratiet Ã¸nsker en fremtid, hvor vi har mere natur og urÃ¸rt skov omkring os._x000D_
Og en fremtid, hvor fÃ¦rre dyr og planter er truet af udryddelse._x000D_
Sammen kan vi skabe en fremtid med mere vild natur. #dkpol https://t.co/QVDYiWofAT</t>
  </si>
  <si>
    <t>I Venstre kÃ¦mper vi for friskolerne i hele landet. _x000D_
_x000D_
I @spolitik vil de tvinge friskoler til besparelser og nedskÃ¦ringer, som kan lukke dem. _x000D_
_x000D_
Kom sÃ¥. Lad os stÃ¥ sammen imod regeringen. Danmark har brug for friskoler! #dkpol _x000D_
_x000D_
https://t.co/sCji5zTZbq</t>
  </si>
  <si>
    <t>Ja, systemet er Ã¥benbart sÃ¥dan, at man kan gÃ¥ rundt og hygge sig pÃ¥ dagpenge som nyuddannet, mens du og resten af det arbejdende Danmark betaler gildet. Det system vil vi gerne lave om. #dkpol @AlexVanopslagh https://t.co/j0Ny1dJezk</t>
  </si>
  <si>
    <t>Vi skal vise verden, at vi kan gennemfÃ¸re den grÃ¸nne omstilling, samtidig med at vi skaber arbejdspladser, velstand og velfÃ¦rd. Klart budskab fra vores formand @JakobEllemann, som opfordrer Mette Frederiksen til at lave en ambitiÃ¸s klimalov med Venstre ðŸ‘ #dkpol https://t.co/lHMxyxXKMf</t>
  </si>
  <si>
    <t>I 9. klasse drÃ¸mte @KHegaard om at tale fra Folketingets talerstol. I dag gik den drÃ¸m i opfyldelse. _x000D_
Og dermed skrev han historie som den fÃ¸rste folkevalgte kÃ¸restolsbruger pÃ¥ Folketingets talerstolðŸ™Œ_x000D_
#dkpol #dkhandicap #fremad https://t.co/z1MU1DDL9W</t>
  </si>
  <si>
    <t>['dkpol', 'dkhandicap', 'fremad']</t>
  </si>
  <si>
    <t>Liberal Alliance har fÃ¥et endnu et byrÃ¥dsmedlem, og dermed det fÃ¸rste af slagsen i Roskilde. Det er 2. viceborgmester Lars-Christian Brask, der altsÃ¥ fremover reprÃ¦senterer Liberal Alliance.   Velkommen til, Lars-Christian! ðŸ‘ #dkpol #kompoldk https://t.co/C7jKm7hGMw</t>
  </si>
  <si>
    <t>['dkpol', 'kompoldk']</t>
  </si>
  <si>
    <t>Vi foreslÃ¥r et virkelighedstjek af de seneste Ã¥rs reformer: Har de overhovedet haft de effekter pÃ¥ beskÃ¦ftigelse og Ã¸konomi, som det blev pÃ¥stÃ¥et, da de blev indfÃ¸rt? #dkpol https://t.co/PpCrVHQRBk</t>
  </si>
  <si>
    <t>Har du spÃ¸rgsmÃ¥l til @oestergaard - sÃ¥ hop herover og skriv lÃ¸s - han er live lige nu :-) _x000D_
https://t.co/jIAm3MYIpd_x000D_
_x000D_
#dkpol #fremad https://t.co/gSlboQMXF9</t>
  </si>
  <si>
    <t>NÃ¥r der ansÃ¦ttes embedsmÃ¦nd i ministerierne, skal det vÃ¦re de bedst egnede, der fÃ¥r jobbet. Ikke ministrenes venner og bekendte. @olebirkolesen kigger nÃ¦rmere pÃ¥ 'Det Store Spin-Net'. Se videoen her ðŸ‘‰ https://t.co/53tGcosqnz _x000D_
#dkpol https://t.co/IDNZq4d51E</t>
  </si>
  <si>
    <t>1 Ã¥rs fÃ¸dselsdag for #KlimapÃ¥mindelsen ved Christiansborg - sÃ¥ sejt, at I er mÃ¸dt op torsdag efter torsdag og har vÃ¦ret med til at sÃ¦tte klima pÃ¥ dagsordenenðŸ‘ðŸ™ŒðŸ’šðŸ‡©ðŸ‡° _x000D_
#dkgreen #dkpol https://t.co/eBfT4Jpims</t>
  </si>
  <si>
    <t>['KlimapÃ¥mindelsen', 'dkgreen', 'dkpol']</t>
  </si>
  <si>
    <t>Nyt ugebrev fra @Kristianthdahl: KÃ¦re SF: Husker I jeres lÃ¸fte til de Ã¦ldre? https://t.co/gkDOwfT7rJ #dkpol</t>
  </si>
  <si>
    <t>Pressemeddelelse:_x000D_
Merete Riisager kandiderer til landsformandsposten for Liberal Alliance. LÃ¦s hele pressemeddelelsen her ðŸ‘‰ https://t.co/CvVnGrHeSY #dkpol #dkmedier https://t.co/6xCKShWZh5</t>
  </si>
  <si>
    <t>Merete Riisager opstiller til posten som landsformand for Liberal Alliance. ðŸ‘ https://t.co/Dp7WGxaY66 #dkpol</t>
  </si>
  <si>
    <t>Uanset om man er boligejer, andelsbolighaver eller lejer, skal man have ordentlige vilkÃ¥r, og der skal vÃ¦re tryghed om boligen. Derfor er det ogsÃ¥ dybt bekymrende, at venstreflÃ¸jen overvejer at lave indgreb, som kan forringe andelsboligernes vÃ¦rdi og ryste boligmarkedet! #dkpol https://t.co/VL4POYJg8Y</t>
  </si>
  <si>
    <t>#dkpol https://t.co/iB82BMZseu</t>
  </si>
  <si>
    <t>[{'type': 'quoted', 'id': '1189142679059345411'}]</t>
  </si>
  <si>
    <t>Ritzau kalder det â€mikrostyringâ€. Vi kalder det at sikre, at minimumsnormeringer rent faktisk kan mÃ¦rkes blandt de ansatte, bÃ¸rnene og forÃ¦ldrene ude i den enkelte institution. _x000D_
https://t.co/xJQWYSO0Yh</t>
  </si>
  <si>
    <t>Se med live - @oestergaard sender live fra SorÃ¸, hvor han i nat har sovet Mirjam og hendes familie. Hop herover og hÃ¸r, hvad de har talt om: _x000D_
https://t.co/QyRSW07f49 _x000D_
_x000D_
#dkpol https://t.co/T5JcTa1WgN</t>
  </si>
  <si>
    <t>Klar tale fra @BHaarder! @Spolitik fÃ¸rer en unfair kampagne mod landets friskoler #dkpol https://t.co/sb3wwRdY3E</t>
  </si>
  <si>
    <t>['BHaarder', 'Spolitik']</t>
  </si>
  <si>
    <t>SÃ¥ er @Kristianthdahl og @Pia_Kjaersgaard kommet pÃ¥ Instagram! #dkpol #dkmedier https://t.co/JMaVBsQzYn</t>
  </si>
  <si>
    <t>['Kristianthdahl', 'Pia_Kjaersgaard']</t>
  </si>
  <si>
    <t>@DavidlaCour15 Wauv ðŸŽƒðŸ‘Œ</t>
  </si>
  <si>
    <t>[{'type': 'replied_to', 'id': '1188143273589858305'}]</t>
  </si>
  <si>
    <t>StÃ¸t op om kampen mod krÃ¦ft! Vores formand @JakobEllemann sidder nu klar til at tage imod opkald fra alle jer, som stÃ¸tter #knÃ¦kcancer. Du kan ringe ind og stÃ¸tte den gode sag helt frem til midnatðŸ‘ðŸ’™ https://t.co/KiTh9FqR7K</t>
  </si>
  <si>
    <t>['knÃ¦kcancer']</t>
  </si>
  <si>
    <t>Stort tillykke til Mai Mercado!_x000D_
_x000D_
Et enigt reprÃ¦sentantskab for Folkeligt Oplysningsforbund, FOF, har valgt @_MaiMercado  som ny Landsformand. _x000D_
_x000D_
Mai aflÃ¸ser Anne Birgitte Lundholt, der efter 12 Ã¥r som formand har valgt at trÃ¦de tilbage. _x000D_
_x000D_
Tak til Anne Birgitte for en flot indsats. https://t.co/HKrY7T3vJw</t>
  </si>
  <si>
    <t>Vi kÃ¦mper sammen mod krÃ¦ftðŸ‘ #knÃ¦kcancer https://t.co/KaLbpQv56D</t>
  </si>
  <si>
    <t>"Lavere skat giver stÃ¸rre personlig og Ã¸konomisk frihed til den enkelte. Frihed til, at vi hver isÃ¦r kan indrette vores eget liv, som vi har lyst â€“ eksempelvis med tidlig pension. Valget er vores, ikke statens." - @AlexVanopslagh https://t.co/QclvidkGlw #dkpol</t>
  </si>
  <si>
    <t>Statskontrolleret overvÃ¥gning med ansigtsgenkendelse? Det bliver et nej tak herfra. #dkpol @AlexVanopslagh https://t.co/hTeoeGg5Xs</t>
  </si>
  <si>
    <t>Flere brystkrÃ¦ftramte kvinder har fÃ¥et en mangelfuld behandling. Det er fuldstÃ¦ndig uacceptabelt, og nu skal vi sikre, at alle fÃ¥r den hjÃ¦lp, de har brug for. #dkpol https://t.co/epaOpACkHo</t>
  </si>
  <si>
    <t>Nyt ugebrev fra @Kristianthdahl Ny udskydelse af ejendomsvurderinger er mÃ¥ske belejlig for regeringen, men det er en skandale for boligejerne! #dkpol https://t.co/Z2d9cl96NP</t>
  </si>
  <si>
    <t>â€œJeg er Ã¦rgerlig over, at Simon Emil forlader partiet. Han er en dygtig politiker, og jeg havde hÃ¥bet, at han ville vÃ¦re med til at genrejse partiet.â€ @AlexVanopslagh</t>
  </si>
  <si>
    <t>.@AlexVanopslagh udtaler sig om Simon Emil AmmitzbÃ¸ll-Billes exit fra LA kl. 18.20 foran Folketingssalen. #dkmedier #dkpol</t>
  </si>
  <si>
    <t>Finansloven skal gÃ¸re hÃ¥b til handling NU, siger @sofiecn - lÃ¦s hele vores udspil her:_x000D_
https://t.co/Qy4yQTgiPw_x000D_
_x000D_
#dkpol #fremad https://t.co/fwsYbwynCd</t>
  </si>
  <si>
    <t>@ebsandbye @Spolitik @AlexVanopslagh Nej nej, det er da overhovedet ikke en fejl. Det er jo fordi, de rÃ¸ver danskernes hÃ¥rdt optjente penge = rÃ¸verÃ¸d ðŸ˜‰ðŸ˜‰ðŸ˜‰ðŸ˜‰</t>
  </si>
  <si>
    <t>[{'type': 'replied_to', 'id': '1186639911870500864'}]</t>
  </si>
  <si>
    <t>['ebsandbye', 'Spolitik', 'AlexVanopslagh']</t>
  </si>
  <si>
    <t>.@Spolitik = ðŸ‰_x000D_
_x000D_
#dkpol #dkgreen @AlexVanopslagh https://t.co/bi9aQcUKs7</t>
  </si>
  <si>
    <t>['Spolitik', 'AlexVanopslagh']</t>
  </si>
  <si>
    <t>Vi lÃ¦gger ikke stemmer til hasteforslaget om fremmedkrigeres pas - @oestergaard: "Vi kan ikke stÃ¸tte regeringens lovforslag. OpgÃ¸ret med syrienskrigere skal ske pÃ¥ retsstatens sikre grund."_x000D_
_x000D_
#dkpol https://t.co/LcUYy9Va2a</t>
  </si>
  <si>
    <t>Danskerne har brug for flere ambulancer og akutbiler, sÃ¥ vi kan komme hurtigere pÃ¥ hospitalet, hvis vi bliver alvorligt syge. Venstre satte penge af fÃ¸r valget. Nu skal den socialdemokratiske regering komme i arbejdstÃ¸jet og indkalde til forhandlinger! #dkpol #sundpol https://t.co/EXK5pXaZaX</t>
  </si>
  <si>
    <t>.@AKCramon er fra i dag tiltrÃ¥dt som ny presse- og kommunikationschef for Liberal Alliance._x000D_
_x000D_
Anne Kirstine kan trÃ¦ffes pÃ¥ tlf. 61 62 49 71 og mail anne.kirstine.cramon(a)https://t.co/GDwBKtA5CG. #dkpol #dkmedier https://t.co/T4kzDYkk2L</t>
  </si>
  <si>
    <t>['AKCramon']</t>
  </si>
  <si>
    <t>Vi kÃ¦mper for, at Danmark fortsat skal have Ã¸konomisk fremgang, grÃ¸n omstilling, flere arbejdspladser og god velfÃ¦rd. Kom nu @spolitik, vi er klar til at forhandle #dkpol https://t.co/94jDl6ErUy</t>
  </si>
  <si>
    <t>Nyt ugebrev fra @Kristianthdahl Syrienkrigere skal selvfÃ¸lgelig ikke til Danmark! #dkpol https://t.co/SalUYnVPdP</t>
  </si>
  <si>
    <t>Mette Frederiksen fÃ¸r valget: Vi vil lÃ¸fte velfÃ¦rden hvert Ã¥r._x000D_
_x000D_
Mette Frederiksen efter valget: I kommer ikke til at mÃ¦rke forbedringer lige nu._x000D_
_x000D_
Endnu et valglÃ¸fte syltes! #dkpol https://t.co/INZ8Adu8My</t>
  </si>
  <si>
    <t>V Ã¸nsker, at flygtninge og indvandrere skal i arbejde og ikke parkeres pÃ¥ hÃ¸je offentlige ydelser. @Spolitik lovede at fortsÃ¦tte den stramme udlÃ¦ndingepolitik. I stedet er det blevet til hÃ¸jere ydelser #dkpol https://t.co/E6X5a8LmXj</t>
  </si>
  <si>
    <t>Er du til #KulturnattenKbh? Kig forbi vores gruppevÃ¦relse pÃ¥ den rÃ¸de gang og mÃ¸d @AlexVanopslagh, @ammitzbollbille og @SociologenHD! ðŸ™ŒðŸ» @KulturnattenKbh https://t.co/mjChrjHE90</t>
  </si>
  <si>
    <t>['KulturnattenKbh']</t>
  </si>
  <si>
    <t>['AlexVanopslagh', 'ammitzbollbille', 'SociologenHD', 'KulturnattenKbh']</t>
  </si>
  <si>
    <t>Stort tillykke til @Kraftzinger. Velkommen pÃ¥ V-holdetðŸ‘ðŸ˜Š#dkpol https://t.co/N3fsv3Gwqy</t>
  </si>
  <si>
    <t>['Kraftzinger']</t>
  </si>
  <si>
    <t>Vi er SÃ… KLAR til kulturnatten pÃ¥ Christiansborg! ðŸ˜ƒðŸ’™ðŸ‘_x000D_
Kom og prÃ¸v vores selfiemaskine og vÃ¦lt regeringen i bowling ðŸ˜‰ #dkpol #kulturnattenCph @KulturnattenKbh https://t.co/qfvHkd4vog</t>
  </si>
  <si>
    <t>['dkpol', 'kulturnattenCph']</t>
  </si>
  <si>
    <t>Kun ved at tÃ¦nke nyt kan vi lÃ¸se klimakrisen._x000D_
Derfor er det sund fornuft at medregne klimaeffekten af alle politiske forslag. _x000D_
Alle skal bidrage i klimakampen. OgsÃ¥ Finansministeriet ðŸ’ª_x000D_
#dkpol #dkgreen _x000D_
Du kan lÃ¦se mere om vores grÃ¸nne ambitioner her:_x000D_
https://t.co/glvTJWRSsp https://t.co/jDRDyKoCUE</t>
  </si>
  <si>
    <t>Liberal Alliance pÃ¥ Christiansborg har ansat @karstenanker som ny chef for partiets organisation pÃ¥ Christiansborg og @AKCramon som partiets nye presse- og kommunikationschef. LÃ¦s pressemeddelelse her ðŸ‘‰ https://t.co/Sc883aHkyY #dkpol #dkmedier https://t.co/mUS9QgiiIl</t>
  </si>
  <si>
    <t>['karstenanker', 'AKCramon']</t>
  </si>
  <si>
    <t>Tak til @djoef_x000D_
Det er Ã¦gte solidaritet._x000D_
De mest nedslidte fortjener ogsÃ¥ en vÃ¦rdig pension. #dkpol https://t.co/zLjNOjGxC1</t>
  </si>
  <si>
    <t>['djoef']</t>
  </si>
  <si>
    <t>Hej Mette Frederiksen. Vi vil egentlig helst vÃ¦re fri for den "massive" overvÃ¥gning, som du har lagt op til i dit sikkerhedsudspil. Mere overvÃ¥gning skaber mere utryghed, giver ikke mindre personfarlig kriminalitet, og er i Ã¸vrigt en indskrÃ¦nkning af den personlige frihed. #dkpol https://t.co/PWPVXw7nGN</t>
  </si>
  <si>
    <t>Nyt ugebrev fra @Kristianthdahl Hvor skal kriminelle pÃ¥ tÃ¥lt ophold nu vÃ¦re? ðŸ¤” #dkpol https://t.co/aixsf2NyAV</t>
  </si>
  <si>
    <t>Klar tale fra @JakobEllemann: Danmark er i topform. Hold nu fast i det! #dkpol https://t.co/ipZ2bc8DKv</t>
  </si>
  <si>
    <t>Hej @radikale. Vi kan forstÃ¥, at staten nu ogsÃ¥ skal agere bogklub. NÃ¥r det nu skal vÃ¦re, mÃ¥ vi sÃ¥ foreslÃ¥ et par titler? ðŸ˜‰ #dkpol https://t.co/rbfIrHXqoe</t>
  </si>
  <si>
    <t>@Formand_DSE @oestergaard @sofiecn @IdaAuken @mariannejelved @martinlidegaard @a_steenberg @SamiraNawa @FrkCallesen @KHegaard @LotteRod Tak for godt oplÃ¦g og skarpe input! ðŸ™</t>
  </si>
  <si>
    <t>[{'type': 'replied_to', 'id': '1181217645020028929'}]</t>
  </si>
  <si>
    <t>['Formand_DSE', 'oestergaard', 'sofiecn', 'IdaAuken', 'mariannejelved', 'martinlidegaard', 'a_steenberg', 'SamiraNawa', 'FrkCallesen', 'KHegaard', 'LotteRod']</t>
  </si>
  <si>
    <t>@DMCamilla @KatrineRobsoe @oestergaard @sofiecn Tak ðŸ™</t>
  </si>
  <si>
    <t>[{'type': 'replied_to', 'id': '1181194744241758209'}]</t>
  </si>
  <si>
    <t>['DMCamilla', 'KatrineRobsoe', 'oestergaard', 'sofiecn']</t>
  </si>
  <si>
    <t>@MrBenBen Tak ðŸ™</t>
  </si>
  <si>
    <t>[{'type': 'replied_to', 'id': '1181187565153587204'}]</t>
  </si>
  <si>
    <t>LÃ¦s hele vores finanslovsudspil her: https://t.co/Qy4yQTgiPw #fremad #dkpol #dkgreen https://t.co/2LqTV4flPJ</t>
  </si>
  <si>
    <t>[{'type': 'quoted', 'id': '1181148096803287040'}]</t>
  </si>
  <si>
    <t>['fremad', 'dkpol', 'dkgreen']</t>
  </si>
  <si>
    <t>Â»Fra hÃ¥b til handlingÂ« Se vores forslag til finanslov her: https://t.co/Qy4yQTgiPw #fremad #dkpol #dkgreen https://t.co/m8fRnG2zmp</t>
  </si>
  <si>
    <t>Lige nu: Se med fra Gribskov, hvor @oestergaard og co. prÃ¦senterer vores udspil til finanslov _x000D_
https://t.co/VF5H31gYrd_x000D_
_x000D_
#dkpol #fremad https://t.co/H7umcRpCwd</t>
  </si>
  <si>
    <t>Nu har vi ansvaret. Forventningerne er tÃ¥rnhÃ¸je. Og mange er utÃ¥lmodige. Vi gÃ¸r det, vi har sagt, vi vil gÃ¸re. Som vi gik til valg pÃ¥. Ikke pÃ¥ Ã©n gang. Men fra fremskridt til fremskidt_x000D_
Til gavn for dem der har mindst. Og dermed til gavn for et endnu mere retfÃ¦rdigt Danmark #dkpol https://t.co/FrgAchxe2x</t>
  </si>
  <si>
    <t>â€œVi er blevet et parti, der ikke kun har en rolle at spille, nÃ¥r magten skal holdes i Ã¸rene, men ogsÃ¥ nÃ¥r der skal forhandles og forandres her og nuâ€ @PSkipperEL #elÃ¥m19</t>
  </si>
  <si>
    <t>['elÃ¥m19']</t>
  </si>
  <si>
    <t>â€œUanset om du er ramt af en blodprop eller en depression, skal velfÃ¦rden vÃ¦re der for dig.â€ @PSkipperEL #elÃ¥m19</t>
  </si>
  <si>
    <t>â€œIfÃ¸lge Dansk Industri kan topskattelettelser Ã¥benbart ogsÃ¥ fikse den smeltende is pÃ¥ Arktis. SÃ¥ har vi ogsÃ¥ lÃ¦rt detâ€ @PSkipperEL #elÃ¥m19</t>
  </si>
  <si>
    <t>Inger StÃ¸jberg i forsvar for de danske friskoler! #dkpol https://t.co/2dnV6rlxDC</t>
  </si>
  <si>
    <t>Vi gÃ¥r til finanslovsforhandlinger med krav om et akut lÃ¸ft af psykiatrien. #dkpol #vÃ¦rdigpsykiatri https://t.co/O4qsLX410W</t>
  </si>
  <si>
    <t>['dkpol', 'vÃ¦rdigpsykiatri']</t>
  </si>
  <si>
    <t>Det er ikke blevet til mange timers sÃ¸vn, men @oestergaard er klar igen og tager lige nu imod spÃ¸rgsmÃ¥l live - klik og vÃ¦r med: _x000D_
https://t.co/Jq429ZS3DD_x000D_
_x000D_
#dkpol #fremad https://t.co/AA56BfZgR4</t>
  </si>
  <si>
    <t>@oestergaard  â€œVi kan ikke gÃ¸re alle mennesker glade, fordi vi ikke er nutella, men vi skal da gÃ¸re noget for vores klima pÃ¥ denne finanslov, statsminister!â€ #ftlive #dkpol https://t.co/9j5fPZjkqu</t>
  </si>
  <si>
    <t>Det er blevet sÃ¥ sent, at vi godt kan tÃ¥le at se dette klip med @oestergaard og @ammitzbollbille ðŸ˜‚_x000D_
_x000D_
#dkpol #ftlive https://t.co/AysGXJqan2</t>
  </si>
  <si>
    <t>['oestergaard', 'ammitzbollbille']</t>
  </si>
  <si>
    <t>@M_K_Petersen @AlexVanopslagh NÃ¦h. Vi foretrÃ¦kker en dÃ¥sebajer.</t>
  </si>
  <si>
    <t>[{'type': 'replied_to', 'id': '1179862598000484363'}]</t>
  </si>
  <si>
    <t>['M_K_Petersen', 'AlexVanopslagh']</t>
  </si>
  <si>
    <t>Lang dag. Tid til en kold. #dkpol #ftlive @AlexVanopslagh https://t.co/1fj7E4Y2SI</t>
  </si>
  <si>
    <t>â€Vi stÃ¥r i det lidt mÃ¦rkelige paradoks, at der ALDRIG er brugt flere penge pÃ¥ velfÃ¦rden og angiveligt aldrig manglet sÃ¥ mange penge til velfÃ¦rd.â€_x000D_
_x000D_
@AlexVanopslagh til Folketingets Ã¥bningsdebat #dkpol #ftlive https://t.co/mnCOweKC5X</t>
  </si>
  <si>
    <t>â€Vi er havnet i den ulykkelige situation, at staten bliver stÃ¸rre og stÃ¸rre, fordi vi insisterer pÃ¥ at fodre den med nye opgaver, hver gang borgerne oplever det mindste problem.â€_x000D_
_x000D_
@AlexVanopslagh til Folketingets Ã¥bningsdebat #dkpol #ftlive https://t.co/tBzo2kDx4k</t>
  </si>
  <si>
    <t>"NÃ¥r statsministeren taler om velfÃ¦rden fÃ¸rst, sÃ¥ er det statsministerens velfÃ¦rd, systemets velfÃ¦rd - ikke den velfÃ¦rd man selv har valgt."_x000D_
_x000D_
@AlexVanopslagh til Folketingets Ã¥bningsdebat #dkpol #ftlive https://t.co/EXihkYlZHZ</t>
  </si>
  <si>
    <t>Hej @JakobEllemann. Vi glÃ¦der os til, at du finder brillerne frem, og giver et godt svar ðŸ¤“ #dkpol #ftlive @AlexVanopslagh https://t.co/Q4ZVdtqvUE</t>
  </si>
  <si>
    <t>.@oestergaard: "Vores mÃ¥l er, at danskernes hÃ¥b skal gÃ¸res til handling. Konkret. MÃ¦rkbart. Vi er her ikke for vores egen skyld, men for at gÃ¸re en forskel!" LÃ¦s Ã¥bningstalen her: https://t.co/iBGK3czWGH #fremad #ftlive #dkpol https://t.co/83onYprRhu</t>
  </si>
  <si>
    <t>['fremad', 'ftlive', 'dkpol']</t>
  </si>
  <si>
    <t>Tak til @Jesper_Pet for at stille vores formand @JakobEllemann et godt og konkret spÃ¸rgsmÃ¥l ved dagens Ã¥bningsdebat. Heldigvis var det ikke svÃ¦rt at svare pÃ¥ðŸ˜‰ #dkpol https://t.co/loBqTC4BjG</t>
  </si>
  <si>
    <t>['Jesper_Pet', 'JakobEllemann']</t>
  </si>
  <si>
    <t>Hej @Enhedslisten. Kan I egentlig acceptere, at KÃ¸benhavn stÃ¥r under vand, hvis Gini-koefficitenten falder med 0,2 procentpoint? #ftlive #dkpol https://t.co/QWh9p7OytA</t>
  </si>
  <si>
    <t>Tror I, at Mette Frederiksen kommer til at slÃ¥ Thornings 45 udlÃ¦ndingelempelser? Ja eller nej? Siden folketingsvalget i juni har hun droppet en hel stribe af DF's udlÃ¦ndingestramninger â€“ herunder sat ydelserne op til indvandrerfamilier #dkpol #ftlive https://t.co/YDbZwuXiaO</t>
  </si>
  <si>
    <t>Starten pÃ¥ et godt samarbejde ðŸ‘ ðŸ˜€_x000D_
@JakobEllemann_x000D_
#dkpol #ftlive https://t.co/q47G75tcxz</t>
  </si>
  <si>
    <t>Hej @JakobEllemann. Nu hvor du ikke helt kunne se tavlen fra talerstolen, sÃ¥ kan du se den her. #ftlive https://t.co/OpEVyIzIcO</t>
  </si>
  <si>
    <t>[{'type': 'quoted', 'id': '1179692241855684613'}]</t>
  </si>
  <si>
    <t>KÃ¦re @venstredk. Er det 2015-Venstre eller 2019-Venstre, vi kan forvente at se i den kommende valgperiode? #ftlive #dkpol https://t.co/aU9wR4yjRB</t>
  </si>
  <si>
    <t>Vi siger JA til landets privat- og friskoler. Og NEJ til @SpolitikÂ´s millionbesparelser. Vi stÃ¸tter forÃ¦ldrenes og elevernes frie skolevalg #dkpol https://t.co/qpgBeTfqIL</t>
  </si>
  <si>
    <t>@FabrinLone @oestergaard @Spolitik OgsÃ¥ det! https://t.co/yZrpzaQoB9</t>
  </si>
  <si>
    <t>[{'type': 'replied_to', 'id': '1179346948559659009'}]</t>
  </si>
  <si>
    <t>['FabrinLone', 'oestergaard', 'Spolitik']</t>
  </si>
  <si>
    <t>SÃ¥ er vi klar til Folketingets Ã¥bning ðŸ‘ #dkpol https://t.co/j5EWeHiDhz</t>
  </si>
  <si>
    <t>Medarbejderne i velfÃ¦rdssamfundet er ved at drukne i alle de gode intentioner, om hvordan de udfÃ¸rer deres arbejde bedst muligt.  _x000D_
Den styring vi har i dag, giver ikke de bedste resultater. Vi kan og skal gÃ¸re det bedre. _x000D_
Det bliver ikke nemt. Men det kan blive godt. _x000D_
#dkpol https://t.co/8x393RU9AU</t>
  </si>
  <si>
    <t>Vi skal indfri det hÃ¥b, vi har skabt. _x000D_
Vi skal skabe et mere trygt, mere retfÃ¦rdigt og grÃ¸nnere Danmark ðŸŒ¹_x000D_
#dkpol #ftlive https://t.co/pWSdjPtUHF</t>
  </si>
  <si>
    <t>Folketingets Ã¥bning er en festdag for demokratiet. I anledning af Enhedslistens 25 Ã¥r pÃ¥ tinge er vores fÃ¸rste folketingsgruppe kommet forbi Christiansborg for at fejre. https://t.co/NhCwGA9soN</t>
  </si>
  <si>
    <t>Nyt ugebrev fra @Kristianthdahl Ender sorteret dansk skrald i Malaysia? #dkpol https://t.co/XPDC41AdVD</t>
  </si>
  <si>
    <t>Dejligt, at vi sammen med KÃ¸benhavn og Frederiksberg har vÃ¦ret med til at sikre, at Cityringen nu er Ã¥bnet. Den giver: _x000D_
  _x000D_
- En grÃ¸nnere og mere bÃ¦redygtig hovedstad â˜˜ï¸_x000D_
 _x000D_
- En mere sammenhÃ¦ngende hovedstad ðŸŒ‡_x000D_
 _x000D_
- Mindre tid i trafikken â€“ og mere tid med fx familien ðŸ‘¨â€ðŸ‘©â€ðŸ‘§â€ðŸ‘¦_x000D_
#dkpol https://t.co/9jmTLAjcqh</t>
  </si>
  <si>
    <t>. @SorenPape fra talerstolen ved #klr19 #dkpol https://t.co/bzlEfMg3qb</t>
  </si>
  <si>
    <t>['klr19', 'dkpol']</t>
  </si>
  <si>
    <t>. @SorenPape fra talerstolen ved #klr19 #dkpol: Vi har behov for et paradigmeskift i velfÃ¦rdsdebatten. https://t.co/wNIgDhgF6y</t>
  </si>
  <si>
    <t>. @SorenPape fra talerstolen ved #klr19 #dkpol https://t.co/HlxdNEGsF2</t>
  </si>
  <si>
    <t>. @SorenPape fra talerstolen ved #klr19 https://t.co/TQ6QcEVg9H</t>
  </si>
  <si>
    <t>['klr19']</t>
  </si>
  <si>
    <t>Vi vil stoppe modregning i folkepensionen, nÃ¥r Ã¦ldre bidrager pÃ¥ arbejdspladsen. Det vil sikre, at flere er en del af et fÃ¦llesskab. At fÃ¦rre er ensomme. Og sÃ¥ vil det ogsÃ¥ sikre flere kloge hÃ¦nder pÃ¥ arbejdsmarkedet. #dkpol https://t.co/5PuwvEcYC2</t>
  </si>
  <si>
    <t>GrÃ¸n betyder NU ðŸ’š@sofiecn , @SamiraNawa , @KHegaard og resten af Magenta-holdet er klar til #BreakForClimate pÃ¥ Ofelia Plads i KÃ¸benhavn. HÃ¥ber vi ses  _x000D_
 #dkgreen #dkpol #dkmedier https://t.co/LSUJdnpgyV</t>
  </si>
  <si>
    <t>['BreakForClimate', 'dkgreen', 'dkpol', 'dkmedier']</t>
  </si>
  <si>
    <t>['sofiecn', 'SamiraNawa', 'KHegaard']</t>
  </si>
  <si>
    <t>SÃ¥ er @SamiraNawa og resten af Magenta-holdet ved at gÃ¸re klar til #breakforclimate pÃ¥ Ofelia plads i KÃ¸benhavn. HÃ¥ber vi ses i eftermiddag ðŸ’šGrÃ¸n betyder NU ðŸ’ª_x000D_
 #dkgreen #dkpol #dkmedier https://t.co/vKwYT3ZOrR</t>
  </si>
  <si>
    <t>['breakforclimate', 'dkgreen', 'dkpol', 'dkmedier']</t>
  </si>
  <si>
    <t>Har du spÃ¸rgsmÃ¥l til @oestergaard sÃ¥ hop herover og skriv lÃ¸s - han er live lige nu :-) _x000D_
https://t.co/3STRXUtKqv_x000D_
_x000D_
#dkpol #fremad https://t.co/fqUwoivh8I</t>
  </si>
  <si>
    <t>Almindelige danskere fÃ¥r en skatteregning fra Mette Frederiksen og @spolitik. Har du en arbejdsmobil, skal du betale op mod 1200 kr. Ã¥rligt. Det er ikke i orden. Da vi havde regeringsansvaret, vedtog vi at afskaffe den urimelige skat for hÃ¥rdtarbejdende danskere #dkpol https://t.co/PCs02UJWhH</t>
  </si>
  <si>
    <t>LÃ¦s hele vores finanslovsudspil her. #dkpol https://t.co/SYYfomXtlP</t>
  </si>
  <si>
    <t>Nu bliver det endnu dyrere at vÃ¦re boligejer ðŸ¤¬ NÃ¦ste Ã¥r stiger grundskylden nemlig i en lang rÃ¦kke kommuner. Liberal Alliance var det eneste parti, som stemte imod. https://t.co/nT5cChExGV #dkpol https://t.co/EKbrFb6vax</t>
  </si>
  <si>
    <t>Vi vil sikre bedre forhold i psykiatrien. Der er brug for en akutmilliard til psykiatrien. #FL20 #dkpol #enmillionstemmer #vÃ¦rdigpsykiatri #dkpsyk #sundpol https://t.co/HPvEEF24kq</t>
  </si>
  <si>
    <t>['FL20', 'dkpol', 'enmillionstemmer', 'vÃ¦rdigpsykiatri', 'dkpsyk', 'sundpol']</t>
  </si>
  <si>
    <t>Kl. 12.30 prÃ¦senterer vi vores udspil om finansloven: En finanslov, der mindsker uligheden. _x000D_
_x000D_
FÃ¸lg det live pÃ¥ vores facebook-side her: https://t.co/xl9NlT9t7S #dkpol</t>
  </si>
  <si>
    <t>Ny regering. Ny politik._x000D_
Vi aflyser en af den tidligere regerings skÃ¦ve skattelettelser, som isÃ¦r ville gÃ¥ til velstillede danskere._x000D_
I stedet fjerner vi omprioriteringsbidraget pÃ¥ de danske uddannelser._x000D_
Det er sund fornuft._x000D_
Det er at sÃ¦tte velfÃ¦rden fÃ¸rst ðŸŒ¹_x000D_
#dkpol https://t.co/Hz1RFrmpD7</t>
  </si>
  <si>
    <t>Enhedslisten vil have afsat 1 mia. kr. pÃ¥ finansloven til et akut lÃ¸ft af psykiatrien. #enmillionstemmer #vÃ¦rdigpsykiatri #vÃ¦rdigpsykiatriforalle @psykiatrifonden @laegeforeningen  @landsforeningen #dkpol https://t.co/obvfIfFoJg</t>
  </si>
  <si>
    <t>['enmillionstemmer', 'vÃ¦rdigpsykiatri', 'vÃ¦rdigpsykiatriforalle', 'dkpol']</t>
  </si>
  <si>
    <t>['psykiatrifonden', 'laegeforeningen', 'landsforeningen']</t>
  </si>
  <si>
    <t>Reglerne om permanente opholdstilladelser er indrettet sÃ¥dan, at man skal have vÃ¦ret i beskÃ¦ftigelse for at komme i betragtning. Og her tÃ¦ller uddannelse ikke med._x000D_
_x000D_
Det presser mennesker til at droppe uddannelse. Det er helt skÃ¸rt ðŸ˜²_x000D_
https://t.co/WOlyGVznDp #dkpol</t>
  </si>
  <si>
    <t>Prisen pÃ¥ bus- og togbilletter er tordnet i vejret de sidste mange Ã¥r ðŸ¤¯ Det skal vi stoppe nu._x000D_
_x000D_
Retweet, hvis du er enig i, at nu skal vi prioritere den kollektive transport! #dkpol #dktransport https://t.co/y7snE8pel5</t>
  </si>
  <si>
    <t>['dkpol', 'dktransport']</t>
  </si>
  <si>
    <t>.@AlexVanopslagh har kaldt ministeren i samrÃ¥d for finde ud af, om ministeren stadig mener, at der er frit fagforeningsvalg i Danmark. NÃ¥r man hÃ¸rer eksemplerne i denne video, kan man nemlig godt blive i tvivl... SamrÃ¥det starter kl. 11. Se med pÃ¥ FT-TV eller News.  #dkpol https://t.co/T6pB05ioiF</t>
  </si>
  <si>
    <t>Vi gÃ¥r til finanslovsforhandlinger med et krav om 30 % billigere kollektiv trafik. #dkpol #dkgreen https://t.co/q1K2j5YrvL</t>
  </si>
  <si>
    <t>Stort tillykke til vores formand, Jakob Ellemann-Jensen, som fylder 46 i dag! ðŸ‘ðŸ‡©ðŸ‡° https://t.co/m7pXlhh1Uq</t>
  </si>
  <si>
    <t>Den offentlige sektor svÃ¸mmer i penge. Overskuddet i de offentlige finanser er pÃ¥ hele 29,4 mia. kr. i det fÃ¸rste halve Ã¥r af 2019. Alligevel pÃ¥stÃ¥r @NWammen og @Spolitik, at vi mangler penge, og at skatterne skal stige. Det giver ingen mening. ðŸ¤” https://t.co/eQrFRqtgex #dkpol https://t.co/fvemDDWkR2</t>
  </si>
  <si>
    <t>['NWammen', 'Spolitik']</t>
  </si>
  <si>
    <t>I dag er Venstres gruppeledelse konstitueret._x000D_
_x000D_
Formand Jakob Ellemann-Jensen er ogsÃ¥ blevet valgt til gruppeformand ðŸ‘_x000D_
_x000D_
Karsten Lauritzen er ny gruppenÃ¦stformand ðŸ‘_x000D_
_x000D_
Sophie LÃ¸hde er ny politisk ordfÃ¸rer ðŸ‘ https://t.co/xxyKbxtWEP</t>
  </si>
  <si>
    <t>Giv et like til vores formand og farmand ðŸ‘ #dkpol https://t.co/RdDHOzNYzG</t>
  </si>
  <si>
    <t>Tak til de danske pensionskasser for deres store bidrag til den grÃ¸nne omstilling._x000D_
Danmark kan noget helt sÃ¦rligt, nÃ¥r vi sÃ¦tter ambitiÃ¸se politiske mÃ¥l og samarbejder pÃ¥ tvÃ¦rs af den offentlige og private sektor._x000D_
Sammen kan vi gÃ¸re Danmark til en grÃ¸n stormagt ðŸ’šðŸŒ¹_x000D_
#dkpol https://t.co/ZCDqZ9J6Dc</t>
  </si>
  <si>
    <t>Nu er det fremad sammen ðŸ‘ðŸ’™ #dkpol https://t.co/6Zx6IoOAqg</t>
  </si>
  <si>
    <t>I dag er det 25 Ã¥r siden Enhedslisten kom i Folketinget. TÃ¸jstilen og meget andet har Ã¦ndret sig siden dengang, men vi er stadig Folketingets rÃ¸dgrÃ¸nne parti, der kÃ¦mper for velfÃ¦rd, ligevÃ¦rd og grÃ¸n omstilling hver dag. â¤ï¸ðŸ’š Vi tager lige 25 Ã¥r til ðŸ’ª #dkpol https://t.co/LR8VSOMrHJ</t>
  </si>
  <si>
    <t>Tillykke til vores nye nÃ¦stformand, Inger StÃ¸jberg ðŸ’™ #dkpol https://t.co/dzjkBdwzRS</t>
  </si>
  <si>
    <t>Stort tillykke til @JakobEllemann og Inger StÃ¸jberg! ðŸŽ‰ Vi glÃ¦der os til samarbejdet. #dkpol https://t.co/s5UDb14NXQ</t>
  </si>
  <si>
    <t>VORES FORMAND ðŸ’™ #dkpol https://t.co/aHcNMxgY93</t>
  </si>
  <si>
    <t>Giv et like til vores nye formand ðŸ‘#dkpol https://t.co/6O6HdKyuki</t>
  </si>
  <si>
    <t>I dag vÃ¦lger vi ny formand og nÃ¦stformand i Venstre. FÃ¸lg med live fra Herning: https://t.co/ivxl2T9VZS</t>
  </si>
  <si>
    <t>For journalister, der mangler akkreditering, foregÃ¥r det i forhallen i MCH fra lÃ¸rdag kl. 7.15. #dkpol</t>
  </si>
  <si>
    <t>[{'type': 'replied_to', 'id': '1175102238290788352'}]</t>
  </si>
  <si>
    <t>Servicetweet til journalister, der deltager pÃ¥ @venstredkâ€™s landsmÃ¸de: Der vil vÃ¦re pressebriefing ved @Claus_Richter og @soolu03 lÃ¸rdag kl. 07.45 i presselokalet i MCH om afvikling af det ekstraordinÃ¦re landsmÃ¸de, pressemuligheder med nyvalgt formand og nÃ¦stformand mv. #dkpol</t>
  </si>
  <si>
    <t>['venstredk', 'Claus_Richter', 'soolu03']</t>
  </si>
  <si>
    <t>Der er brug for, at vi tÃ¦nker nyt. Og tÃ¦nker efter, hvad der egentlig giver vÃ¦rdi?_x000D_
Vores vigtigste opgave er at udvikle vores fÃ¦lles velfÃ¦rd. Ikke give skÃ¦ve skattelettelser. _x000D_
Danmark skal kunne mÃ¦rke, at vi har fÃ¥et en socialdemokratisk finansminister. _x000D_
#dkpol @NWammen https://t.co/uVHOYguNzo</t>
  </si>
  <si>
    <t>Live lige nu: Q&amp;amp;A med @oestergaard. SpÃ¸rg lÃ¸s lige her: https://t.co/l4jU6etdev #dkpol</t>
  </si>
  <si>
    <t>Danskerne fortjener et mangfoldigt og stÃ¦rkt public service-udbud._x000D_
Derfor har vi besluttet, at DR fÃ¥r en ekstrabevilling sÃ¥ P6 og P8 kan fortsÃ¦tte i 2020._x000D_
#dkpol #dkmedier https://t.co/SfsR2zSOvl</t>
  </si>
  <si>
    <t>Nyt ugebrev fra @Kristianthdahl â€œDen yderste venstreflÃ¸j skal ikke diktere klimapolitikken - lad os nÃ¥ klimamÃ¥lene i fÃ¦llesskabâ€ #dkpol https://t.co/3zNHxaFR5I</t>
  </si>
  <si>
    <t>"Hvad hvis velfÃ¦rdsstaten ogsÃ¥ fÃ¸rer til, at menneskers konkrete ansvar for deres nÃ¦ste udviskes, fordi man altid kan forvente, at kommunen eller staten trÃ¦der til?" @AlexVanopslagh fÃ¥r ros i @berlingske for at rejse en vigtig debat https://t.co/zTbvoz7Ziv #dkpol</t>
  </si>
  <si>
    <t>['AlexVanopslagh', 'berlingske']</t>
  </si>
  <si>
    <t>Mette Frederiksen og @spolitik vil ikke. Men det vil vi. #dkpol https://t.co/d1XHbXhfDx</t>
  </si>
  <si>
    <t>Vi vil skabe en rÃ¸gfri fremtid for bÃ¸rn og unge._x000D_
Derfor fremlÃ¦gger vi en rÃ¦kke initiativer, sÃ¥ fÃ¦rre unge begynder at ryge. _x000D_
Du kan lÃ¦se mere her: https://t.co/fZKSk68aV0_x000D_
#dkpol  #sundpol https://t.co/0Yo30OlSaI</t>
  </si>
  <si>
    <t>Man skal nemt kunne gennemskue sin lÃ¸nseddel. _x000D_
"Vi har behov for at fÃ¥ ryddet op i den fuldstÃ¦ndigt uigennemskuelige mÃ¥de, indkomstskatten er skruet sammen pÃ¥," siger @RasmusJarlov til @berlingske https://t.co/dteNmmMtYf</t>
  </si>
  <si>
    <t>['RasmusJarlov', 'berlingske']</t>
  </si>
  <si>
    <t>â€˜Lige nu vil vi jo gerne opnÃ¥ 70 procent reduktion af Danmarks klimagasser. SÃ¥ kan vi jo ikke fortsÃ¦tte med at udvinde mere olie og gas i NordsÃ¸en og pÃ¥ den mÃ¥de skyde os selv i foden, mens vi prÃ¸ver at fikse problemet,â€™ siger @PSkipperEL #dkpol #dkgreen https://t.co/jwXcOBb8GX</t>
  </si>
  <si>
    <t>Formanden for 3F siger, at der selvfÃ¸lgelig er frit fagforeningsvalg i Danmark. Lad os se om hans medlemmer deler den opfattelse... ðŸ™„ #dkpol @AlexVanopslagh https://t.co/lrZT03052u</t>
  </si>
  <si>
    <t>Tak for en enorm indsats gennem mange Ã¥r. _x000D_
Du har arbejdet utrÃ¦tteligt i Socialdemokratiet og DSU for et mere retfÃ¦rdigt Danmark. For at gavne de mest udsatte og bidrage til fremgang og arbejdspladser ðŸŒ¹_x000D_
Held og lykke med de nÃ¦ste kapitler i dit liv â¤_x000D_
#dkpol https://t.co/F7dl2tNr2V</t>
  </si>
  <si>
    <t>At Radius er blevet solgt til det forbrugerejede energiselskab SEAS-NVE - og ikke en udenlandsk kapitalfond! - er en stor sejr for alle der Ã¸nsker, at vores infrastruktur er pÃ¥ fÃ¦llesskabets hÃ¦nder ðŸ™Œ https://t.co/5u48n2j9Hr #dkpol</t>
  </si>
  <si>
    <t>â€Vi har alle muligheder for at blive det sted, verdens grÃ¸nne ivÃ¦rksÃ¦ttere kigger hen og vil tilâ€. Se @idaauken|s bud pÃ¥, hvordan Danmark bliver kendt som grÃ¸nt ivÃ¦rksÃ¦tterland: https://t.co/xLTA9CnMxB #dkgreen #dkpol</t>
  </si>
  <si>
    <t>['IdaAuken']</t>
  </si>
  <si>
    <t>SÃ¥ er Nicolai Wammen og @Spolitik godt i gang med at gÃ¸re Finansministeriets regnemaskiner rÃ¸de. En problematisk udvikling. ðŸ‘Ž https://t.co/x4KYsTJLOn #dkpol https://t.co/8bqKcz8WY8</t>
  </si>
  <si>
    <t>Ros fra @pelledragsted. Thatâ€™s a first!_x000D_
_x000D_
â€œ@AlexVanopslagh har fuldstÃ¦ndig ret. Det system, vi har skabt, fungerer ikke i forhold til, hvad der var dets oprindelige formÃ¥l, altsÃ¥ at hjÃ¦lpe folk med at komme ind pÃ¥ arbejdsmarkedet.â€ https://t.co/lMJPht5HFK #dkpol</t>
  </si>
  <si>
    <t>['pelledragsted', 'AlexVanopslagh']</t>
  </si>
  <si>
    <t>Nyt ugebrev. LÃ¦s @Kristianthdahl tale pÃ¥ DFâ€™s Ã¥rsmÃ¸de her: https://t.co/gv5hpi8Wl0 #dkpol</t>
  </si>
  <si>
    <t>Et stort tillykke til BÃ¡rÃ°ur Ã¡ Steig Nielsen og @Sambandsflokkur med dannelsen af et nyt landsstyre pÃ¥ FÃ¦rÃ¸erne. Vi ser frem til et fortsat godt samarbejdeðŸ’ªðŸ»ðŸ‡«ðŸ‡´#dkpol #farpol https://t.co/7sS2FlzPdz</t>
  </si>
  <si>
    <t>['dkpol', 'farpol']</t>
  </si>
  <si>
    <t>['Sambandsflokkur']</t>
  </si>
  <si>
    <t>@LadySakai Tak ðŸ˜€</t>
  </si>
  <si>
    <t>[{'type': 'replied_to', 'id': '1173204684020080641'}]</t>
  </si>
  <si>
    <t>Hvis vi skal I mÃ¥l med den grÃ¸nne omstilling skal vi finde lÃ¸sninger, vi ikke kender i dag. Derfor investerer vi 1 mia. kroner ekstra i grÃ¸n forskning. @AneHalsboe #dkpol https://t.co/zj6y45Fp2u</t>
  </si>
  <si>
    <t>['AneHalsboe']</t>
  </si>
  <si>
    <t>Danmark skal fremad. Fra hÃ¥b til handling. GrÃ¸nnere, friere, stÃ¦rkere! _x000D_
TAK til alle, der har taget del i landsmÃ¸det, i Nyborg og pÃ¥ nettet â¤ï¸ #rvlm19 https://t.co/pIqUNnyYJv</t>
  </si>
  <si>
    <t>['rvlm19']</t>
  </si>
  <si>
    <t>"Her er da virkelig et problem, der ikke kan lÃ¸ses med en grÃ¦nsebom" - @oestergaard byder @DanskDf1995 velkommen i klimaklubben med en opfordring til at handle pÃ¥ CO2-reduktion herhjemme. _x000D_
_x000D_
#RVLM19 _x000D_
#fremad_x000D_
#dkgreen_x000D_
#dkpol https://t.co/LEKcs5o0Vl</t>
  </si>
  <si>
    <t>['RVLM19', 'fremad', 'dkgreen', 'dkpol']</t>
  </si>
  <si>
    <t>['oestergaard', 'DanskDf1995']</t>
  </si>
  <si>
    <t>"Vi holder sammen og passer pÃ¥ hinanden."_x000D_
_x000D_
- @HelleThorning_S , Danmarks fÃ¸rste kvindelige statsminister. #dkpol #skongres https://t.co/Ru2r3zjlcO</t>
  </si>
  <si>
    <t>['dkpol', 'skongres']</t>
  </si>
  <si>
    <t>['HelleThorning_S']</t>
  </si>
  <si>
    <t>.@skaarup_df: I de forestÃ¥ende forhandlinger om et nyt politiforlig vil vi forsÃ¸ge at fÃ¥ vÃ¦sentlig flere betjente. Konkret 1.200 flere betjente. #dfÃ¥rsmÃ¸de19 #dkpol</t>
  </si>
  <si>
    <t>['dfÃ¥rsmÃ¸de19', 'dkpol']</t>
  </si>
  <si>
    <t>.@skaarup_df: Her og nu Mette! Hvorfor nÃ¸ler du med grÃ¦nsekontrol? Hvor mange eksplosioner i KÃ¸benhavn skal der til, fÃ¸r du indfÃ¸rer skÃ¦rpet grÃ¦nsekontrol? #dfÃ¥rsmÃ¸de19 #dkpol</t>
  </si>
  <si>
    <t>.@skaarup_df: Danskerne har krav pÃ¥ at fÃ¥ at vide, om gerningsmÃ¦nd til kriminalitet er indvandrere eller ej. #dfÃ¥rsmÃ¸de19 #dkpol</t>
  </si>
  <si>
    <t>.@skaarup_df: StÃ¥r det til Dansk Folkeparti sÃ¥ skal mistÃ¦nktes nationalitet eller etnicitet konsekvent oplyses for danskerne. Det er afgÃ¸rende for efterlysningens kvalitet. Og sÃ¥ er det afgÃ¸rende for, at vi Ã¥bent kan diskutere problemerne. #dfÃ¥rsmÃ¸de19 #dkpol</t>
  </si>
  <si>
    <t>.@skaarup_df: Socialdemokratiet lovede os 1.000 nye sygeplejersker. I stedet ser det ud til, at vi spises af med mindst 1.000 nye velfÃ¦rdsmigranter. #dfÃ¥rsmÃ¸de19 #dkpol</t>
  </si>
  <si>
    <t>.@skaarup_df: Alle os der er tilstede her i dag samt vores Ã¸vrige landsmÃ¦nd hÃ¦fter hvert Ã¥r for en regning pÃ¥ 35 mia. kr. for den ikke-vestlige indvandring. Kan vi ikke hurtigt blive enige om, at de penge kunne bruges mere fornuftigt? #dfÃ¥rsmÃ¸de19 #dkpol</t>
  </si>
  <si>
    <t>.@skaarup_df: MÃ¥ske man burde overveje, om det i virkeligheden er islam og islamisk kultur, der er uforenelig med en tilvÃ¦relse i Danmark. #dfÃ¥rsmÃ¸de19 #dkpol</t>
  </si>
  <si>
    <t>.@skaarup_df: Vi skal prioritere vores velfÃ¦rdssamfund, fordi det og vores nationalitet er udtryk for sammenhÃ¦ngskraft og fÃ¦llesskab. #dfÃ¥rsmÃ¸de19 #dkpol</t>
  </si>
  <si>
    <t>@MonbergSF Tak, Thomas ðŸ™ðŸ˜‰</t>
  </si>
  <si>
    <t>[{'type': 'replied_to', 'id': '1172910865504514051'}]</t>
  </si>
  <si>
    <t>['MonbergSF']</t>
  </si>
  <si>
    <t>@Wirlander ðŸ˜±</t>
  </si>
  <si>
    <t>[{'type': 'replied_to', 'id': '1172947910201368576'}]</t>
  </si>
  <si>
    <t>['Wirlander']</t>
  </si>
  <si>
    <t>Husker du pÃ¦ren fra valgkampen? ðŸ’¡ðŸ˜„ #dkpol #skongres https://t.co/z2ifP32fgL</t>
  </si>
  <si>
    <t>Ved ikke helt, om vi skal hÃ¥be pÃ¥, at @oestergaard fÃ¥r lavet den tatoveringðŸ¤”_x000D_
ðŸ˜‚_x000D_
#rvlm19_x000D_
#fremad https://t.co/oPCRU2ye9g</t>
  </si>
  <si>
    <t>['rvlm19', 'fremad']</t>
  </si>
  <si>
    <t>Â»Fra hÃ¥b til handlingÂ« Se @oestergaard|s tale her: https://t.co/Xo18UoPCi9 #fremad #rvlm19 #dkpol</t>
  </si>
  <si>
    <t>['fremad', 'rvlm19', 'dkpol']</t>
  </si>
  <si>
    <t>Vi vil indfÃ¸re en ret til tidligere pension for nedslidte danskere. Nu er det Arnes tur. #dkpol #skongres https://t.co/9lZdTgISLC</t>
  </si>
  <si>
    <t>Live lige nu: Margrethe @Vestager taler pÃ¥ landsmÃ¸det. Se med pÃ¥ https://t.co/ediUJyb1uj #fremad #rvlm19 #dkpol</t>
  </si>
  <si>
    <t>Â»Det er det lÃ¸fte, vi giver. At vi sammen kan lÃ¸se vores tids opgaver: grÃ¸n omstilling, fattigdom, sygdom og samtidig skabe rammer for liv, hvor flere kan vÃ¦re noget for nogen. I Danmark. I Europa. I verden.Â« LÃ¦s @svendthorhauge|s tale her: https://t.co/NTjvO9v6CW #fremad #rvlm19</t>
  </si>
  <si>
    <t>['fremad', 'rvlm19']</t>
  </si>
  <si>
    <t>@annasabrah ðŸ™â¤ï¸</t>
  </si>
  <si>
    <t>[{'type': 'replied_to', 'id': '1172862329689690113'}]</t>
  </si>
  <si>
    <t>['annasabrah']</t>
  </si>
  <si>
    <t>Stort tillykke til @KristianLMadsen med valget til formand i @VUngdom. Vi glÃ¦der os til samarbejdet! En stor tak skal samtidig lyde til @JakobSabroe for solidt formandsarbejde de sidste to Ã¥r. Held og lykke fremoverðŸ’ª #dkpol #vuls19</t>
  </si>
  <si>
    <t>['dkpol', 'vuls19']</t>
  </si>
  <si>
    <t>['KristianLMadsen', 'VUngdom', 'JakobSabroe']</t>
  </si>
  <si>
    <t>@M_K_Petersen ðŸ˜‰</t>
  </si>
  <si>
    <t>[{'type': 'replied_to', 'id': '1172842459665195009'}]</t>
  </si>
  <si>
    <t>['M_K_Petersen']</t>
  </si>
  <si>
    <t>"Danmark er ikke et land, hvor bÃ¸rn skal vokse op i fattigdom. Det gÃ¦lder for alle bÃ¸rn. Uanset hvor lÃ¦nge de har vÃ¦ret her. Og uanset hvem deres forÃ¦ldre er."_x000D_
@oestergaard pÃ¥ #rvlm19_x000D_
_x000D_
#fremad _x000D_
#dkpol https://t.co/hJyBe1CoFs</t>
  </si>
  <si>
    <t>['rvlm19', 'fremad', 'dkpol']</t>
  </si>
  <si>
    <t>Vi vil gennemfÃ¸re en ret til en vÃ¦rdig pension for nedslidte danskere. I denne valgperiode ðŸŒ¹#dkpol #skongres https://t.co/5FNlNIkV04</t>
  </si>
  <si>
    <t>.@oestergaard: Vi vil gÃ¸re hÃ¥b til handling allerede i den fÃ¸rste tid med den nye regering! #fremad #rvlm19 #dkpol</t>
  </si>
  <si>
    <t>.@oestergaard: Vi tror pÃ¥, at nÃ¥r fÃ¦llesskabet bliver udstrakt til flere, sÃ¥ bliver det ikke svagere, det bliver stÃ¦rkere. For os betyder stÃ¦rk sammen! #fremad #rvlm19</t>
  </si>
  <si>
    <t>.@oestergaard siger det klart: Ingen bÃ¸rn skal vokse op i fattigdom i Danmark! #fremad #rvlm19</t>
  </si>
  <si>
    <t>.@oestergaard: Nu er det bÃ¸rnenes tur! Der skal vÃ¦re flere voksne i daginstitutionerne, bedre tid til lÃ¦rerne i folkeskolen og ordentlig omsorg for vores sÃ¥rbare unge. Fri betyder tryg. #fremad #rvlm19</t>
  </si>
  <si>
    <t>.@oestergaard: Det vi kÃ¦mper for i Radikale Venstre, det er dem, der har det svÃ¦rere end os selv. Det er dem, der kommer efter os selv. #fremad #rvlm19</t>
  </si>
  <si>
    <t>.@oestergaard: GrÃ¸n betyder nu! Vi skal ikke bare tale om klimaet, om natur og miljÃ¸. Vi skal handle. Derfor skal vi have historiens grÃ¸nneste finanslov. #fremad #rvlm19 #dkgreen</t>
  </si>
  <si>
    <t>['fremad', 'rvlm19', 'dkgreen']</t>
  </si>
  <si>
    <t>.@oestergaard: Der er kun Ã©n opgave foran os nu. Og det er at tage det hÃ¥b, der er skabt, og gÃ¸re det til handling. #fremad #rvlm19 #dkpol</t>
  </si>
  <si>
    <t>.@oestergaard: Storbritannien er ved at gÃ¥ op i limningen pÃ¥ grund af politisk opportunisme og et manglende ansvar for det, som gennem Ã¥rtier er bygget op af ledere fÃ¸r os. Det er det, der er pÃ¥ spil, hvis vi svigter hÃ¥bet og tilliden! #fremad #rvlm19</t>
  </si>
  <si>
    <t>.@oestergaard: Vi har skabt et hÃ¥b om, at tingene kan vÃ¦re anderledes, om at politik kan forandres. Men det er en spirende tillid, det er et spinkelt hÃ¥b. #rvlm19 #dkpol</t>
  </si>
  <si>
    <t>['rvlm19', 'dkpol']</t>
  </si>
  <si>
    <t>.@oestergaard: MÃ¥let med vores valgkamp var at give en fornyet tro pÃ¥, at politik gÃ¸r en forskel. At vi kan tage livtag med de store udfordringer og finde rigtige lÃ¸sninger pÃ¥ virkelige problemer. #fremad #rvlm19 #dkpol</t>
  </si>
  <si>
    <t>.@SvendThorhauge : Vi er kun lige begyndt â€“ det er nu, det er nu. Det er i dag, vi har ventet pÃ¥! #rvlm19 #fremad #dkpol</t>
  </si>
  <si>
    <t>â€Radikale Venstre skal ikke puste liv i nogen - vi skal give alle mulighed for at puste liv i tilvÃ¦relsen. Den radikale kamp gÃ¥r mod forhindringerneâ€ .@SvendThorhauge #rvlm19 #fremad #dkpol</t>
  </si>
  <si>
    <t>.@SvendThorhauge : Vi bekÃ¦mper fattigdom og negativ social arv. Derfor kÃ¦mper vi for stÃ¸rre lighed i sundhed, bedre kvalitet i vores uddannelser og et styrket kulturliv_x000D_
og samfundsliv #rvlm19 #fremad #dkpol</t>
  </si>
  <si>
    <t>.@SvendThorhauge : Som liberale Ã¸nsker vi stÃ¸rst mulig frihed. Som socialliberale ved vi, at friheden skal understÃ¸ttes. #fremad #rvlm19</t>
  </si>
  <si>
    <t>â€Det er nu, vi skal vise, at den grÃ¸nne omstilling ogsÃ¥ er vor tids mulighed. Hvis vi er klimaklÃ¸gtige, sÃ¥ gÃ¸r vi den grÃ¸nne omstilling til drivkraften i nye uddannelser, nye erhverv og nye arbejdspladserâ€ .@SvendThorhauge #rvlm19 #fremad #dkpol #dkgreen</t>
  </si>
  <si>
    <t>['rvlm19', 'fremad', 'dkpol', 'dkgreen']</t>
  </si>
  <si>
    <t>.@SvendThorhauge : Den grÃ¸nne omstilling er vores eksistentielle nÃ¸dvendighed. Vi skal sikre os, at den grÃ¸nne omstilling bliver forankret i resten af politikken #rvlm19 #fremad #dkpol #dkgreen</t>
  </si>
  <si>
    <t>- Vi stÃ¥r ikke bare med taknemmelighed og glÃ¦de i dag. Vi stÃ¥r ogsÃ¥ med en opgave, vi skal lÃ¸fte. Det er nu, vi skal vise, at samtalerne nyttede og at en ny retning faktisk er mulig .@SvendThorhauge  #rvlm19 #fremad #dkpol</t>
  </si>
  <si>
    <t>.@SvendThorhauge : Folk var trÃ¦tte af symbolpolitik. Af hetzen mod udsatte og minoriteter. TrÃ¦tte af politikere, der ikke tog sig af virkelige problemer. Vi lyttede, mens de kaldte pÃ¥ ordentlighed, pÃ¥ frihed og pÃ¥ Ã¦gte grÃ¸n omstilling #rvlm19 #fremad #dkpol #dkgreen https://t.co/oo0ULagYN4</t>
  </si>
  <si>
    <t>@4dorthe @Berry1952K Fremragende ide - det mÃ¥ I gÃ¸re! I skal vÃ¦re sÃ¥ varmt velkomne â¤ï¸</t>
  </si>
  <si>
    <t>[{'type': 'replied_to', 'id': '1172823664041123840'}]</t>
  </si>
  <si>
    <t>['4dorthe', 'Berry1952K']</t>
  </si>
  <si>
    <t>.@SvendThorhauge : I dag tÃ¸r vi igen tro pÃ¥, at det kan gÃ¥ i den rigtige retning  - at det kan gÃ¥ fremad! #rvlm19 #fremad #dkpol</t>
  </si>
  <si>
    <t>LandsmÃ¸det er i fuld gang - nu med tale fra @SvendThorhauge ðŸ‘Š se med pÃ¥ https://t.co/K5hjneEDoZ lige nu _x000D_
#rvlm19_x000D_
#fremad _x000D_
#dkpol https://t.co/tnZv1Qhr9n</t>
  </si>
  <si>
    <t>BÃ¥de unge og de lidt mere garvede vil #fremad - mÃ¸d her Aksel Appel, en af de mere rutinerede deltagere pÃ¥ landsmÃ¸det ðŸ™ŒðŸ‘ðŸ‘ŠðŸ’ªðŸ’œ_x000D_
 _x000D_
#rvlm19_x000D_
#dkpol https://t.co/MdGNFvTB3U</t>
  </si>
  <si>
    <t>.@Kristianthdahl: Jeg foreslÃ¥r: Mere politi. HÃ¥rdere straffe til udlÃ¦ndinge der begÃ¥r kriminalitet. Hurtigere og mere effektiv udvisning af kriminelle udlÃ¦ndinge! #dfÃ¥rsmÃ¸de19 #dkpol</t>
  </si>
  <si>
    <t>Langt fÃ¦rre ind og mange flere ud! #dkpol #dfÃ¥rsmÃ¸de19 https://t.co/03oQYC1MdG</t>
  </si>
  <si>
    <t>['dkpol', 'dfÃ¥rsmÃ¸de19']</t>
  </si>
  <si>
    <t>.@Kristianthdahl: Det er i hÃ¸j grad udlÃ¦ndinges kriminalitet, der skaber utryghed her i landet. #dfÃ¥rsmÃ¸de19 #dkpol</t>
  </si>
  <si>
    <t>.@Kristianthdahl: Vi taler altsÃ¥ ikke OM, der er klimaforandringer eller om vi skal bidrage til at bekÃ¦mpe forandringerne, men om HVORDAN vi bedst gÃ¸r det. #dfÃ¥rsmÃ¸de19 #dkpol</t>
  </si>
  <si>
    <t>.@Kristianthdahl: Vi Ã¸nsker, at Danmark lever op til de internationale aftaler, vi har pÃ¥taget os i forhold til reduktion af klimagasser. #dfÃ¥rsmÃ¸de19 #dkpol</t>
  </si>
  <si>
    <t>.@Kristianthdahl: Hvor lÃ¦nge skal Arne egentlig vente, fÃ¸r han mÃ¥ se Socialdemokratiets forslag til tidligere folkepension. KÃ¦re Mette oppe i Aalborg: MÃ¥ske du i dag vil lÃ¸fte slÃ¸ret for, om Arne overhovedet er omfattet af Jeres nye model? #dfÃ¥rsmÃ¸de19 #dkpol</t>
  </si>
  <si>
    <t>.@Kristianthdahl: Vi stiller forslag om, at mindst 10 procent af de videregÃ¥ende uddannelsespladser skal vÃ¦re udenfor de fire stÃ¸rste byer. #dfÃ¥rsmÃ¸de19 #dkpol</t>
  </si>
  <si>
    <t>.@Kristianthdahl: Vi Ã¸nsker en stÃ¸rre hjÃ¦lp til de pensionister, som fÃ¥r store tandlÃ¦geregninger. Alt for mange fÃ¥r problemer med tÃ¦nderne, og det er for mange Ã¦ldre en stor udfordring. #dfÃ¥rsmÃ¸de19 #dkpol</t>
  </si>
  <si>
    <t>.@Kristianthdahl: Vi vil gerne gÃ¸re det gratis for de 18-25 Ã¥rige at gÃ¥ til tjek hos tandlÃ¦gen. Alt for mange i denne aldersgruppe undlader at gÃ¥ til tandlÃ¦ge. #dfÃ¥rsmÃ¸de19 #dkpol</t>
  </si>
  <si>
    <t>@nadia_g_c â¤ï¸âœ‹ï¸</t>
  </si>
  <si>
    <t>[{'type': 'replied_to', 'id': '1172805384899301376'}]</t>
  </si>
  <si>
    <t>['nadia_g_c']</t>
  </si>
  <si>
    <t>.@Kristianthdahl: Vi er et parti, der skal kÃ¦mpe for at sikre dansk selvbestemmelse. Vi skal give EU og tankerne om stadig mere centralistisk styring i Europa kamp til stregen. #dfÃ¥rsmÃ¸de19 #dkpol</t>
  </si>
  <si>
    <t>Vi farver Nyborg magenta i dag - se med fra vores landsmÃ¸de pÃ¥ https://t.co/K5hjneEDoZ lige nu._x000D_
#rvlm19_x000D_
#fremad #dkpol https://t.co/aQbzJl5l8V</t>
  </si>
  <si>
    <t>.@Kristianthdahl: Skal vi sikre trygheden i Danmark for fremtiden, er det ikke nok, at der kommer fÃ¦rre hertil. Vi skal ogsÃ¥ have mange, der er her allerede, til at rejse hjem igen. #dfÃ¥rsmÃ¸de19 #dkpol</t>
  </si>
  <si>
    <t>.@Kristianthdahl: Vi Ã¸nsker et egentligt asylstop. SÃ¥ man ikke lÃ¦ngere kan opnÃ¥ asyl ved selv at mÃ¸de frem i Danmark #dfÃ¥rsmÃ¸de19 #dkpol</t>
  </si>
  <si>
    <t>.@Kristianthdahl: Vores indflydelse indtil nu har betydet, at der forholdsmÃ¦ssigt i 2050 vil vÃ¦re halvt sÃ¥ mange med baggrund i muslimske lande, end der vil vÃ¦re i vores naboland Sverige #dfÃ¥rsmÃ¸de19 #dkpol</t>
  </si>
  <si>
    <t>.@Kristianthdahl: 9 af 10 flygtninge og familiesammenfÃ¸rte er historisk er blevet i Danmark. Det skal vendes pÃ¥ hovedet, sÃ¥ 9 af 10 i stedet vender hjem igen til deres hjemlande. #dfÃ¥rsmÃ¸de19 #dkpol</t>
  </si>
  <si>
    <t>Vi er i fuld gang med vores landsmÃ¸de - se med pÃ¥ https://t.co/K5hjneEDoZ , hvor vi bl.a. streamer talerne fra landsformand @SvendThorhauge kl. 12.50 og @oestergaard kl. 13.10 _x000D_
_x000D_
#rvlm19_x000D_
#fremad _x000D_
#dkpol_x000D_
_x000D_
https://t.co/UgzQ5yjedZ</t>
  </si>
  <si>
    <t>['SvendThorhauge', 'oestergaard']</t>
  </si>
  <si>
    <t>.@Kristianthdahl: Vores samarbejde med Socialdemokratiet blev for bombastisk #dfÃ¥rsmÃ¸de19 #dkpol</t>
  </si>
  <si>
    <t>.@Kristianthdahl: Vi skulle vÃ¦re endt i regering tilbage i 2015. Vi endte med at blive set som et parti, der ikke er parat til at tage det ultimative ansvar ved at gÃ¥ i regering. Det dur ikke! #dfÃ¥rsmÃ¸de19 #dkpol</t>
  </si>
  <si>
    <t>@mikkel_westh Det er lige, som det skal vÃ¦re ðŸ˜‰</t>
  </si>
  <si>
    <t>[{'type': 'replied_to', 'id': '1172793236701765632'}]</t>
  </si>
  <si>
    <t>['mikkel_westh']</t>
  </si>
  <si>
    <t>@RetroLiker @Wirlander Tak âœ‹ï¸</t>
  </si>
  <si>
    <t>[{'type': 'replied_to', 'id': '1172790527860891648'}]</t>
  </si>
  <si>
    <t>['RetroLiker', 'Wirlander']</t>
  </si>
  <si>
    <t>@BUPLFormand @bupldk @oestergaard @sofiecn @LotteRod Tak ðŸ˜Ž</t>
  </si>
  <si>
    <t>[{'type': 'replied_to', 'id': '1172788293257322496'}]</t>
  </si>
  <si>
    <t>['BUPLFormand', 'bupldk', 'oestergaard', 'sofiecn', 'LotteRod']</t>
  </si>
  <si>
    <t>Rigtig godt landsstÃ¦vne til verdens bedste ungdomspolitiske organisation @VUngdom. Tak for jeres kampgejst og dedikationðŸ’ª#vuls19 #dkpol</t>
  </si>
  <si>
    <t>['vuls19', 'dkpol']</t>
  </si>
  <si>
    <t>['VUngdom']</t>
  </si>
  <si>
    <t>@henrikblunck_dk Tak, Henrik ðŸ™</t>
  </si>
  <si>
    <t>[{'type': 'replied_to', 'id': '1172746595584135169'}]</t>
  </si>
  <si>
    <t>['henrikblunck_dk']</t>
  </si>
  <si>
    <t>@StellaHoedt @henrikblunck_dk Tak ðŸ™</t>
  </si>
  <si>
    <t>[{'type': 'replied_to', 'id': '1172779527652745216'}]</t>
  </si>
  <si>
    <t>['StellaHoedt', 'henrikblunck_dk']</t>
  </si>
  <si>
    <t>SÃ¥ er landsmÃ¸det i gang. Se med live pÃ¥ https://t.co/ediUJyb1uj #rvlm19 #fremad #dkpol https://t.co/1yHndpFegx</t>
  </si>
  <si>
    <t>@MrBenBen Tak ðŸ™â¤ï¸ðŸ˜€</t>
  </si>
  <si>
    <t>[{'type': 'replied_to', 'id': '1172772369867444224'}]</t>
  </si>
  <si>
    <t>Mette Frederiksen og @Spolitik fÃ¸r valget: Jeg hÃ¦ver ikke ydelserne til arbejdslÃ¸se udlÃ¦ndinge. Mette efter valget: Nu skal arbejdslÃ¸se indvandrerfamilier have omkring 2.000 kr. ekstra om mÃ¥neden skattefrit. Venstre vil hellere bruge penge pÃ¥ kernevelfÃ¦rd og jobskabelse #dkpol https://t.co/bMskwmCIAS</t>
  </si>
  <si>
    <t>Vi skal fra hÃ¥b til handling. 15 radikale grÃ¸nne, frie og stÃ¦rke ambitioner. https://t.co/ef3PmS7e1B #fremad #rvlm19 #dkgreen #dkpol</t>
  </si>
  <si>
    <t>['fremad', 'rvlm19', 'dkgreen', 'dkpol']</t>
  </si>
  <si>
    <t>Snart slÃ¥r vi dÃ¸rene op til Ã¥rets radikale landsmÃ¸de. To dage med masser af politik, taler, debat, ambitioner og nye ideer. Vi streamer live fra kl. 12.45. Vel mÃ¸dt i Nyborg og pÃ¥ nettet ðŸ˜€â¤ï¸ #rvlm19 https://t.co/UzvINQaOEM</t>
  </si>
  <si>
    <t>Salen er klar, til @Kristianthdahl gÃ¥r pÃ¥ talerstolen kl. 11:15 i Herning. Ser I med pÃ¥ TV2 News og DR2? #dfÃ¥rsmÃ¸de19 #dkpol https://t.co/3rf2I5SZ6d</t>
  </si>
  <si>
    <t>@KHegaard ðŸ˜€ðŸ‘</t>
  </si>
  <si>
    <t>[{'type': 'replied_to', 'id': '1172764338416996352'}]</t>
  </si>
  <si>
    <t>@ALDEParty Thx ðŸ™</t>
  </si>
  <si>
    <t>[{'type': 'replied_to', 'id': '1172753845887348736'}]</t>
  </si>
  <si>
    <t>@Berry1952K @oestergaard @sofiecn Tak ðŸ™â¤ï¸</t>
  </si>
  <si>
    <t>[{'type': 'replied_to', 'id': '1172752304589742080'}]</t>
  </si>
  <si>
    <t>['Berry1952K', 'oestergaard', 'sofiecn']</t>
  </si>
  <si>
    <t>.@oestergaard varmer op til landsmÃ¸de med at sende live fra Odense - fÃ¸lg med og spÃ¸rg lÃ¸s her:_x000D_
https://t.co/8tDUhya64p  _x000D_
_x000D_
#RVLM19 _x000D_
#fremad https://t.co/rtjD7WwwvL</t>
  </si>
  <si>
    <t>['RVLM19', 'fremad']</t>
  </si>
  <si>
    <t>@cekicozlem @DanskDf1995 @Spolitik Tak ðŸ™</t>
  </si>
  <si>
    <t>[{'type': 'replied_to', 'id': '1172593826562809856'}]</t>
  </si>
  <si>
    <t>['cekicozlem', 'DanskDf1995', 'Spolitik']</t>
  </si>
  <si>
    <t>#dkpol https://t.co/vjyq69muCN</t>
  </si>
  <si>
    <t>[{'type': 'quoted', 'id': '1172565199322325000'}]</t>
  </si>
  <si>
    <t>SÃ¥ er salen klar til #dfÃ¥rsmÃ¸de19 ðŸ˜ŠðŸ‡©ðŸ‡° https://t.co/WMKB0WygVx</t>
  </si>
  <si>
    <t>['dfÃ¥rsmÃ¸de19']</t>
  </si>
  <si>
    <t>SCOOP: Direkte billeder fra kÃ¸en til Mette Frederiksens pension for de nedslidte. God kongres, @Spolitik :-) https://t.co/0VKKpVHQ4U</t>
  </si>
  <si>
    <t>Bedre sent end aldrig - formanden er kommet pÃ¥ Instagram. ðŸ˜Š FÃ¸lg Mette Frederiksen pÃ¥ @mette ðŸŒ¹ Link: https://t.co/0uWF23zXeq _x000D_
#dkpol https://t.co/iA5nNHoCYK</t>
  </si>
  <si>
    <t>['Mette']</t>
  </si>
  <si>
    <t>@Wirlander ðŸ˜</t>
  </si>
  <si>
    <t>[{'type': 'replied_to', 'id': '1172272527659417600'}]</t>
  </si>
  <si>
    <t>Forbuddet mod cannabis er aktivt med til at finansiere bandemedlemmernes store BMW'er og guldure! ðŸ˜¡ Lad os nu fÃ¥ legaliseret cannabis Ã©n gang for alle. En god start kunne vÃ¦re en forsÃ¸gsordning i KÃ¸benhavn. ðŸ‘ðŸŒ± https://t.co/j4yTfF0qSI #dkpol #kbhpol</t>
  </si>
  <si>
    <t>['dkpol', 'kbhpol']</t>
  </si>
  <si>
    <t>I morgen begynder Dansk Folkepartis Ã¥rsmÃ¸de i HerningðŸ‡©ðŸ‡°ðŸ˜Š Ses vi? FÃ¸lg med pÃ¥ #dfÃ¥rsmÃ¸de19 #dkpol</t>
  </si>
  <si>
    <t>Ingen partier kan lÃ¦ngere gemme sig bag jura og teknik._x000D_
Det er et politisk valg, om vi skal hjÃ¦lpe de nedslidte til en vÃ¦rdig pension â€“ og det vil denne regering! ðŸŒ¹ #dkpol @PHummelgaard https://t.co/ZNog3n0zOm</t>
  </si>
  <si>
    <t>De mest nedslidte danskere har brug for en ret til tidligere tilbagetrÃ¦kning._x000D_
_x000D_
Nogle har pÃ¥stÃ¥et, at en ret til tidlig pension fÃ¸rst kan trÃ¦de i kraft i 2024. Men ingen kan lÃ¦ngere gemme sig bag jura og teknik. Det er et politisk valg, om vi skal hjÃ¦lpe de nedslidte #dkpol https://t.co/bLUGUSk0Yw</t>
  </si>
  <si>
    <t>Danmark stÃ¥r foran en stor udfordring med et stigende antal rygere. IsÃ¦r blandt bÃ¸rn og unge. Der skal handles nu! Priserne pÃ¥ cigaretter skal hÃ¦ves markant. @regeringDK mÃ¥ indkalde til forhandlinger snarest. Ellers finder vi flertal andetsteds #dkpol @laegeforeningen @cancer_dk https://t.co/kGyivFBAKE</t>
  </si>
  <si>
    <t>['regeringDK', 'laegeforeningen', 'cancer_dk']</t>
  </si>
  <si>
    <t>â€œPeter Hummelgaard har et ansvar som minister. Der mÃ¥ ikke vÃ¦re nogen tvivl om, hvorvidt beskÃ¦ftigelsesministeren mener, at det skal vÃ¦re 3F's junglelov eller dansk lov, der bÃ¸r herske pÃ¥ arbejdspladserne.â€_x000D_
_x000D_
â€“ @AlexVanopslagh _x000D_
_x000D_
https://t.co/opMyorxk1i #dkpol</t>
  </si>
  <si>
    <t>Vores kommentar til 3F Kastrups voksenmobning i KÃ¸benhavns Lufthavn. #dkpol @AlexVanopslagh https://t.co/fiBknjJ6NF</t>
  </si>
  <si>
    <t>OpfÃ¸r jer ordentligt, 3F Kastrup! #dkpol @AlexVanopslagh https://t.co/y0dTcNrEuv</t>
  </si>
  <si>
    <t>Prisen pÃ¥ en pakke cigaretter skal hÃ¦ves til 60 kr. Det meldte vi ud i valgkampen. Mette Frederiksen lurepassede til gengÃ¦ld, og fÃ¸rst til sidst sagde hun, at hun ville have differentierede priser. Nu har hendes egen minister underkendt det forslag! #dkpol_x000D_
https://t.co/87B1Zj2lCf</t>
  </si>
  <si>
    <t>Tillykke til de nye danske statsborgere, som har vist, at de vil Danmark og bidrager til fÃ¦llesskabet ðŸ‘ðŸ‡©ðŸ‡° #dkpol https://t.co/hy9OvEgkA8</t>
  </si>
  <si>
    <t>Fantastisk dag pÃ¥ Christiansborg, hvor vi bÃ¸d velkommen til alle de nye danske statsborgere. Tak til alle jer, der lagde vejen forbi og et kÃ¦mpe tillykke med statsborgerskabet ðŸ‡©ðŸ‡°ðŸ‘ðŸ¥³_x000D_
_x000D_
#dkpol #statsborger https://t.co/LPLAJwwb9i</t>
  </si>
  <si>
    <t>['dkpol', 'statsborger']</t>
  </si>
  <si>
    <t>@karmel80 KontanthjÃ¦lpen i venstre sÃ¸jle er efter skat. Kilde: https://t.co/cdAbjuQ6so</t>
  </si>
  <si>
    <t>[{'type': 'replied_to', 'id': '1170603748613337088'}]</t>
  </si>
  <si>
    <t>I dag er det statsborgerskabsdag, og vi glÃ¦der os til at hilse pÃ¥ jer nye statsborgere og sige tillykke ðŸ‡©ðŸ‡°ðŸŽ‰ðŸ‘ _x000D_
Vi ses pÃ¥ Christiansborg i eftermiddag ðŸ˜€_x000D_
#statsborger https://t.co/yhRgglIWrk</t>
  </si>
  <si>
    <t>['statsborger']</t>
  </si>
  <si>
    <t>FÃ¸r valget lovede Mette Frederiksen og @Spolitik danskerne et velfÃ¦rdslÃ¸ft. Men efter valget er det blevet til ren velfÃ¦rdsbluff. Kommunerne har i dag fÃ¥et 1,3 mia. mindre end de havde Ã¸nsket af den socialdemokratiske regering. #dkpol https://t.co/QMssDzTtlf</t>
  </si>
  <si>
    <t>3050 kr. efter skat. Det er forskellen i rÃ¥dighedsbelÃ¸b mellem en enlig kontanthjÃ¦lpsmodtager med 2 bÃ¸rn og en enlig med 2 bÃ¸rn i lavtlÃ¸nsjob (128 kr. i timen) efter regeringens nye bÃ¸rnetilskud til folk pÃ¥ kontanthjÃ¦lp. Vi spÃ¸rger bare: Kan det virkelig betale sig at arbejde? ðŸ¤” https://t.co/SsFeeCBBgp</t>
  </si>
  <si>
    <t>Nyt ugebrev fra @Kristianthdahl - NÃ¥r udlÃ¦ndingepolitikken skriderâ€¦ https://t.co/j6cTaN85dU #dkpol</t>
  </si>
  <si>
    <t>Vi vÃ¦lger velfÃ¦rd fÃ¸rst! Vi lovede at prioritere flere penge til lokal velfÃ¦rd og at hjÃ¦lpe kommunerne â€“ og det gÃ¸r regeringen nu._x000D_
_x000D_
Med dagens aftale giver vi i alt 2,2 mia. kr. mere til velfÃ¦rd i kommunerne, allerede fra nÃ¦ste Ã¥r. ðŸŒ¹ðŸ’ª #dkpol https://t.co/jaXqv5Oxyt</t>
  </si>
  <si>
    <t>"Her var tale om fattigdom â€“ Ã¥ndelig fattigdom og armod. Det kan et par tusinde kroner til eller fra i kontanthjÃ¦lpen ikke Ã¦ndre pÃ¥. Det lÃ¸ser ingenting." - @AlexVanopslagh https://t.co/VjT6RFZSKv #dkpol</t>
  </si>
  <si>
    <t>Nu rÃ¥des undervisere pÃ¥ KÃ¸benhavns Universitet til ikke at bruge pronominerne 'han' og 'hun' samt andre kÃ¸nnede ord._x000D_
_x000D_
@SociologenHD's reaktion: ðŸ¤¦â€â™‚ï¸_x000D_
#dkpol https://t.co/KwfTaSDuKs</t>
  </si>
  <si>
    <t>Vi har den stÃ¸rste respekt for Danmarks udsendte og veteraner, som kÃ¦mper for en friere og mere demokratisk verden! https://t.co/Vhbapy9XtD</t>
  </si>
  <si>
    <t>Tak til jer, der er eller har vÃ¦ret udsendt for Danmark._x000D_
Og tak til jer, der mÃ¥ undvÃ¦re jeres kÃ¦re._x000D_
God flagdag ðŸ‡©ðŸ‡° #dkpol https://t.co/Z0tmD2XrP7</t>
  </si>
  <si>
    <t>KÃ¦re veteraner, pÃ¥rÃ¸rende og samtlige udsendte danske soldater. I dag er jeres dag, og sammen Ã¦rer vi dem, vi har mistet. Tak for jeres indsats! https://t.co/lvst4NcBkc</t>
  </si>
  <si>
    <t>FÃ¸r valget lovede Mette Frederiksen og @Spolitik, at hun ville ansÃ¦tte 1000 flere sygeplejersker pÃ¥ landets hospitaler. Nu er hun blevet statsminister, og nu er det pludselig meget ukonkret, hvornÃ¥r danskerne fÃ¥r de ekstra sygeplejersker. #dkpol https://t.co/urJlDv9mdI</t>
  </si>
  <si>
    <t>1,5 mia. kr. mere til sundhed! Danmark har fÃ¥et en ny regering, der som lovet prioriterer velfÃ¦rden og flere penge til sundhedsomrÃ¥det #dkpol @NWammen https://t.co/lW0mOb4f9D</t>
  </si>
  <si>
    <t>Fattige bÃ¸rn i Danmark skal hjÃ¦lpes nu. Politik gÃ¸r en forskelðŸŒ¹#dkpol https://t.co/DULyE38Bbn</t>
  </si>
  <si>
    <t>I dag indgik vi en vigtig aftale, der giver et kontant tilskud til 27.900 bÃ¸rn, der i dag vokser op i fattigdom._x000D_
_x000D_
Men det er langt fra nok. Det her er ikke en aftale, der afskaffer fattigdom i Danmark. Derfor kÃ¦mper vi videre i Enhedslisten! https://t.co/eRYveTDS5f #dkpol</t>
  </si>
  <si>
    <t>@Aarestrup71 https://t.co/8ncwZ8yL4p</t>
  </si>
  <si>
    <t>[{'type': 'replied_to', 'id': '1168579845347008518'}]</t>
  </si>
  <si>
    <t>['Aarestrup71']</t>
  </si>
  <si>
    <t>Har du en radikal pressechef i maven? SÃ¥ sÃ¸g hÃ©r ðŸ‘‡ðŸ¼ #dkpol #dkjob #dkmedier https://t.co/wjbSLyGlCr</t>
  </si>
  <si>
    <t>[{'type': 'quoted', 'id': '1168572975500730368'}]</t>
  </si>
  <si>
    <t>Nyt ugebrev fra @Kristianthdahl Baglandstur viser stÃ¦rkt sammenhold i DF! LÃ¦s med her: #dkpol https://t.co/CkAfgeflQM</t>
  </si>
  <si>
    <t>PÃ¥ @venstredk's HovedbestyrelsesmÃ¸de har formand @larsloekke og nÃ¦stformand @Kristian_Jensen meddelt, at de trÃ¦kker sig fra deres poster #dkpol</t>
  </si>
  <si>
    <t>['venstredk', 'larsloekke', 'Kristian_Jensen']</t>
  </si>
  <si>
    <t>@Wirlander ðŸ˜€ðŸ’ªðŸ‘Š</t>
  </si>
  <si>
    <t>[{'type': 'replied_to', 'id': '1167139490265206784'}]</t>
  </si>
  <si>
    <t>Regeringen tager nu et stort skridt, for at sikre den grÃ¸nne omstilling ðŸŒ¿ðŸƒðŸ’ªðŸŒ Fremover skal et nyt klimaudvalg screene al lovgivning for grÃ¸nne effekter inden den bliver vedtaget. @DanJoergensen #dkpol https://t.co/3UMm06yEZJ</t>
  </si>
  <si>
    <t>Stor tak til Ã¸konomerne for at fastslÃ¥, at dansk Ã¸konomi er i topform, uanset hvor hÃ¥rdt finansminister @NWammen og hans spinafdeling forsÃ¸ger at lÃ¸be fra de mange valglÃ¸fter, som han og @Spolitik har givet danskerne under valgkampen! #dkpol https://t.co/E2VFB8iXd3</t>
  </si>
  <si>
    <t>Kystfiskere har besat â¦Udenrigsministeriet for at standse hollandske bomtrawlereâ€™s hÃ¦rgen i Skagerak. Bomtrawl skal stoppes da det smadrer bÃ¥de natur og mulighed for bÃ¦redygtigt fiskeri. â¦â¦â¦@SorenEggeRasmusâ© og â¦@MaiVilladsen stÃ¸tter kystfiskeres krav â©#dkpol https://t.co/9LZNdnDnej</t>
  </si>
  <si>
    <t>['SorenEggeRasmus', 'MaiVilladsen']</t>
  </si>
  <si>
    <t>â€œDer er sÃ¥ mange penge at spare i det offentlige, at det halve kunne vÃ¦re nok. Mon ikke Wammen snildt kan finde de 3,5 mia. kr. â€“ i vÃ¦rste fald mÃ¥ han jo droppe nogle af vidtlÃ¸ftige valgkampslÃ¸fter, som S gik til valg pÃ¥.â€ Ny blog af @AlexVanopslagh https://t.co/IWRscoV9y8 #dkpol</t>
  </si>
  <si>
    <t>Lars LÃ¸kkes regering har efterladt en regning pÃ¥ 3,5 milliarder kroner til danskerne. Socialdemokratiet vil fÃ¸re en ansvarlig Ã¸konomisk politik og sÃ¦tte velfÃ¦rden fÃ¸rst. #dkpol @NWammen @Jesper_Pet https://t.co/mY77IaAe0V</t>
  </si>
  <si>
    <t>['NWammen', 'Jesper_Pet']</t>
  </si>
  <si>
    <t>Syng med: https://t.co/6TA0jiJyi0 #dkpol https://t.co/w8DMhtSQev</t>
  </si>
  <si>
    <t>[{'type': 'quoted', 'id': '1165303358326026240'}]</t>
  </si>
  <si>
    <t>@DanKreutzfeldt @radikalekbh @MiaNyegaard â¤ï¸ðŸ’ª</t>
  </si>
  <si>
    <t>[{'type': 'replied_to', 'id': '1164422766231203840'}]</t>
  </si>
  <si>
    <t>['DanKreutzfeldt', 'radikalekbh', 'MiaNyegaard']</t>
  </si>
  <si>
    <t>Nyt ugebrev fra @Kristianthdahl SÃ¥ regering: Nu skal velfÃ¦rdslÃ¸fterne indfries! https://t.co/EfAtoeaz4j #dkpol</t>
  </si>
  <si>
    <t>Ja, sÃ¥ er den gal igen.. ðŸ¤·â€â™‚ï¸ #dkpol @AlexVanopslagh https://t.co/KWYfzrYgUF</t>
  </si>
  <si>
    <t>Frihed og fÃ¦llesskabðŸ‘ ðŸŒˆ https://t.co/7nytcm2QNg</t>
  </si>
  <si>
    <t>GlÃ¦delig pride til alle ðŸŒˆ https://t.co/RMin7Q38fx</t>
  </si>
  <si>
    <t>Klar til Pride â¤ï¸ðŸ§¡ðŸ’›ðŸ’šðŸ’™ðŸ’œ Join us til musik, dans og drinks gennem Kbh: https://t.co/dEHP0H1734 - du finder os foran MÃ¦rsk og bag Kinky Salon ðŸ˜€ðŸŒˆ God #cphpride til alle! https://t.co/wA4XyAGPLV</t>
  </si>
  <si>
    <t>['cphpride']</t>
  </si>
  <si>
    <t>â€œDerfor siger jeg klart og tydeligt, at det er vigtigere at almindelige danskere bliver rigere end at staten bliver rig. Vi kan ikke vÃ¦re andet bekendt.â€_x000D_
_x000D_
@AlexVanopslagh #dkpol https://t.co/sVWnphN0wV</t>
  </si>
  <si>
    <t>â€œFÃ¦rre kommunale kommunikationsfolk â€“ flere varme hÃ¦nder. FÃ¦rre arbejdstimer brugt pÃ¥ registrering og rapportering, flere timer til den Ã¦gte kernevelfÃ¦rd. Mindre gak og gÃ¸gl â€“ flere skattelettelser.â€_x000D_
_x000D_
@AlexVanopslagh #dkpol https://t.co/4fM1D10pqC</t>
  </si>
  <si>
    <t>â€œFor os er det en selvstÃ¦ndig prioritet, at vi fÃ¥r bedre og billigere velfÃ¦rd til danskerne â€“ fremfor dyrere og dÃ¥rligere velfÃ¦rd.â€_x000D_
_x000D_
@AlexVanopslagh #dkpol https://t.co/jJecAfWMza</t>
  </si>
  <si>
    <t>â€œLiberal Alliance vil altid sÃ¦tte den personlige frihed og det personlige ansvar hÃ¸jt - vi har ingen intentioner om at pakke danskerne ind i vat som hjÃ¦lpelÃ¸se podder.â€_x000D_
_x000D_
@AlexVanopslagh #dkpol https://t.co/JPPm0xWkra</t>
  </si>
  <si>
    <t>â€œMit Ã¸nske er, at vi finder sammen om et trovÃ¦rdigt, borgerligt alternativ til Mette Frederiksen og Socialdemokratiet. Det skylder vi danskerne.â€_x000D_
_x000D_
@AlexVanopslagh #dkpol https://t.co/eIG8qI7A8Q</t>
  </si>
  <si>
    <t>Live lige nu: Q&amp;amp;A med @oestergaard. SpÃ¸rg lÃ¸s her: https://t.co/rrT8SOnKhB #dkpol #dkgreen #eudk</t>
  </si>
  <si>
    <t>['dkpol', 'dkgreen', 'eudk']</t>
  </si>
  <si>
    <t>Det var et uskÃ¸nt forlÃ¸b, da lÃ¦rerkonflikten rullede i 2013 og skolelÃ¦rerne blev lockoutet. _x000D_
Pernille @RosenkrantzT Ã¸nsker som ny undervisningsminister at genopbygge tilliden til lÃ¦rerne i folkeskolen #dkpol https://t.co/f6DYPI8Kpw</t>
  </si>
  <si>
    <t>Tiden er kommet til et grÃ¸nt, klogt og kÃ¦rligt systemskifte - nu skal Danmark #Fremad_x000D_
LÃ¦s nyhedsbrevet fra @oestergaard _x000D_
_x000D_
https://t.co/QCMgdeHFwz _x000D_
_x000D_
#dkpol https://t.co/ifGDEYBqLc</t>
  </si>
  <si>
    <t>['Fremad', 'dkpol']</t>
  </si>
  <si>
    <t>@SoulaimaGourani â¤ï¸ðŸ™</t>
  </si>
  <si>
    <t>[{'type': 'replied_to', 'id': '1161778138939969539'}]</t>
  </si>
  <si>
    <t>['SoulaimaGourani']</t>
  </si>
  <si>
    <t>SÃ¸ren Pape Poulsen - â€œDet er hovedrystende, at et parti, der kalder sig Danmarks liberale parti, har som fÃ¸rsteprioritet at komme i regering med Socialdemokratiet.â€_x000D_
_x000D_
LÃ¦s meget mere om SÃ¸ren Papes udmelding her:_x000D_
https://t.co/a4jaAIzkcw</t>
  </si>
  <si>
    <t>Klar til pressemÃ¸de med @oestergaard og @sofiecn. Se med live pÃ¥ https://t.co/umipIz55ta #dkpol #dkpol #fremad https://t.co/V0uj45JULE</t>
  </si>
  <si>
    <t>['dkpol', 'dkpol', 'fremad']</t>
  </si>
  <si>
    <t>Tirsdag gav statsminister Mette Frederiksen en officiel undskyldning til Godhavnsdrengene. Det er aldrig for sent at gÃ¸re det rigtige. #dkpol https://t.co/9qYLm4E8Od</t>
  </si>
  <si>
    <t>NEJ TIL HADFORBRYDELSER ðŸ³ï¸â€ðŸŒˆ_x000D_
Det gÃ¦lder bÃ¥de seksualitet, tro og hudfarve. Og det gÃ¦lder for ALLE i Danmark. Derfor stÃ¸tter Det Konservative Folkeparti Priden og gÃ¥r med pÃ¥ lÃ¸rdag. Vil du gÃ¥ sammen med os, sÃ¥ tilmeld dig lige her: https://t.co/0x1ZtWCFb7_x000D_
#dkpol</t>
  </si>
  <si>
    <t>Stort Ã¸jeblik lige nu. Godhavnsdrengene fÃ¥r den undskyldning, de har sÃ¥ meget fortjent. â¤ï¸ https://t.co/yCls2qUabI</t>
  </si>
  <si>
    <t>â€œVi har bevÃ¦get os ind i oplÃ¸sningstiden, hvor normer og vÃ¦rdier i samfundet skal oplÃ¸ses. Det ses i uddannelsessystemet ved, at oplysningstidens idealer om viden, fornuft og rationalitet er sat til side og erstattet af identitetspolitik.â€œ @AlexVanopslagh https://t.co/gyohtUNMVf</t>
  </si>
  <si>
    <t>Nyt ugebrev fra @Kristianthdahl: Vore Ã¦ldre er mere vÃ¦rd end en vÃ¥dserviet: Husk valglÃ¸fterne til de Ã¦ldre! #dkpol https://t.co/LHmAmOVFEZ</t>
  </si>
  <si>
    <t>Til journalister i #dkpol:_x000D_
_x000D_
Liberal Alliance inviterer hermed til pressemÃ¸de pÃ¥ Egelund Slot ved Fredensborg, fredag d. 16. august. Kl. 14. Det sker i forbindelse med Liberal Alliances sommergruppemÃ¸de. â˜€_x000D_
_x000D_
Tilmelding sker til Peter.Andersen@ft.dk #dkmedier https://t.co/dESNGnsh5s</t>
  </si>
  <si>
    <t>Flere kommuner gÃ¸r skoletiden rÃ¸gfri! Det er glÃ¦deligt. BÃ¸rn skal lÃ¦re mange ting i skolen - men at ryge er ikke Ã©n af dem. I Det Konservative Folkeparti Ã¸nsker vi derfor at gÃ¥ skridtet videre og indfÃ¸re rÃ¸gfri skoletid for alle under 18 Ã¥r._x000D_
#dkpol _x000D_
_x000D_
https://t.co/uVzxSRXhV6</t>
  </si>
  <si>
    <t>PressemÃ¸det til Venstres sommergruppemÃ¸de vil blive afholdt kl. 13.00.</t>
  </si>
  <si>
    <t>Live lige nu: Q&amp;amp;A med @oestergaard. SpÃ¸rg lÃ¸s her: https://t.co/FJ14ybsaTE #dkpol #dkgreen #skolechat #eudk</t>
  </si>
  <si>
    <t>['dkpol', 'dkgreen', 'skolechat', 'eudk']</t>
  </si>
  <si>
    <t>Folketingsgruppen har konstitueret sig. Se oversigten her: https://t.co/aNppCNC10J #dkpol</t>
  </si>
  <si>
    <t>Du kan stadig nÃ¥ at komme med pÃ¥ holdet - frist i morgen pÃ¥ fire spÃ¦ndende stillinger (presserÃ¥dgivere, politikudvikler og medlemsadministrator)._x000D_
_x000D_
SÃ¸g her ðŸ™Œ : _x000D_
https://t.co/n5aiRz6AV2_x000D_
#dkjob #dkpol #dkmedier https://t.co/umJMB0nml6</t>
  </si>
  <si>
    <t>['dkjob', 'dkpol', 'dkmedier']</t>
  </si>
  <si>
    <t>VÃ¦r med til at forme fremtidens Europa! _x000D_
@karmel80 sÃ¸ger:_x000D_
Head of Office: https://t.co/6cbZZiihyH_x000D_
_x000D_
KommunikationsrÃ¥dgiver:  https://t.co/YARRuB6SFG_x000D_
 _x000D_
Praktikanter i Europa-Parlamentet:  https://t.co/hvpn4P4v3T_x000D_
_x000D_
#eujob #eu #eupol https://t.co/wMzkvK5rQD</t>
  </si>
  <si>
    <t>['eujob', 'eu', 'eupol']</t>
  </si>
  <si>
    <t>Regeringen vil tredoble afgiften pÃ¥ at give sit livsvÃ¦rk videre til den nÃ¦ste generation. Det synes vi er yderst urimeligt, for man skal ikke straffes for at bygge en solid familieejet virksomhed op. #dkpol #dkbiz_x000D_
_x000D_
https://t.co/J5lcwVRbu7</t>
  </si>
  <si>
    <t>.@SorenPape og hele vores parti fordÃ¸mmer gÃ¥rsdagens angreb. #dkpol #dkmedier https://t.co/KhE56mZC7E</t>
  </si>
  <si>
    <t>Kl. 13 afholdes der pressemÃ¸de med @Kristianthdahl og @skaarup_df pÃ¥ Dansk Folkepartis sommergruppemÃ¸de. FÃ¸lg bl.a. med live pÃ¥ TV2 News. #dkpol #dkmedier</t>
  </si>
  <si>
    <t>['Kristianthdahl', 'skaarup_df']</t>
  </si>
  <si>
    <t>Dansk Folkeparti har fordelt ordfÃ¸rerskaber. Se listen her: https://t.co/Goi6kWxTo1 #dkpol</t>
  </si>
  <si>
    <t>Det er ikke helt skidt at vÃ¦re liberal i disse dage. For det er ikke meget, vi hÃ¸rer til den nye regering. Og nÃ¥r vi ikke hÃ¸rer noget fra dem, sÃ¥ kan de heller ikke lave noget ballade. ðŸ˜Ž #dkpol https://t.co/gZ6qliZfoT</t>
  </si>
  <si>
    <t>Vi har konstitueret ledelsen af folketingsgruppen i dag. LÃ¦s mere her: https://t.co/dWOFVFFWbE #dkpol https://t.co/N3CJ82Ce3K</t>
  </si>
  <si>
    <t>LÃ¦r vores nye folketingsmedlem @Ammitzboell_K lidt bedre at kende her: https://t.co/OVGjp8I5O1 #dkpol</t>
  </si>
  <si>
    <t>['Ammitzboell_K']</t>
  </si>
  <si>
    <t>@trxplayer Fordi vi mener, det strider mod princippet i projektorienterede forlÃ¸b, der er fyldt meritgivende og erstatter studierne. Til gengÃ¦ld sÃ¸rger vi for, at folk udover SU kan fastholde eventuelle studiejobs ðŸ˜</t>
  </si>
  <si>
    <t>[{'type': 'replied_to', 'id': '1156578497042800642'}]</t>
  </si>
  <si>
    <t>['trxplayer']</t>
  </si>
  <si>
    <t>Vil du med pÃ¥ det radikale hold? Lige nu sÃ¸ger vi en rÃ¦kke nye kollegaer. Frist 9. august. SÃ¸g hÃ©r https://t.co/omuwx2wa8i #dkjob #dkpol #dkmedier</t>
  </si>
  <si>
    <t>SÃ¥ er vi pÃ¥ direkte fra @SorenPape's sommerhus til en snak om den kommende politiske sÃ¦son og meget mere. Se med her: https://t.co/PDFUlPdcQp #dkpol https://t.co/HBv7mbeIAr</t>
  </si>
  <si>
    <t>Kig forbi vores Facebook-side i morgen eftermiddag, nÃ¥r vi tager pÃ¥ sommerbesÃ¸g hos @SorenPape forud for den kommende politiske sÃ¦son. #dkpol https://t.co/pso3wklgqN</t>
  </si>
  <si>
    <t>Nyt ugebrev fra @espersendf: FlÃ¥den har historisk pligt til at sikre danske skibes frie sejlads. Hvorfor tÃ¸ver den socialistiske regeringâ€¦?_x000D_
_x000D_
https://t.co/gh2SiQMILH #dkpol</t>
  </si>
  <si>
    <t>"Jeg satte alt ind pÃ¥ at blive folketingsmedlem. Jeg sagde mit job op og meldte mig ud af bestyrelser. Ikke fordi jeg tog noget for givet. Men fordi jeg havde lyst til at satse 100 procent." LÃ¦s mere om @JuulMona her: _x000D_
https://t.co/pDXyzHQ1c4 https://t.co/bDU71kSAo6</t>
  </si>
  <si>
    <t>ðŸ’ªðŸ‘#dkpol #uddpol https://t.co/UqVGdvmGG4</t>
  </si>
  <si>
    <t>[{'type': 'quoted', 'id': '1154599160965996544'}]</t>
  </si>
  <si>
    <t>SÃ¥ er der nyt ugebrev. Denne gang med SÃ¸ren Espersen som afsender. LÃ¦s med her: https://t.co/ZB5p0RCDdm #dkpol</t>
  </si>
  <si>
    <t>LÃ¦s mere om vores nye folketingsmedlem @Ammitzboell_K her:_x000D_
https://t.co/0qOWFu47zA #dkpol #konservative #folketinget https://t.co/uBj4NFJwZE</t>
  </si>
  <si>
    <t>['dkpol', 'konservative', 'folketinget']</t>
  </si>
  <si>
    <t>I dag fylder @JerkelK 50 Ã¥r! Stort tillykke til Brigitte. Hele vores parti Ã¸nsker Brigitte en rigtig god dag.ðŸ˜„ðŸ‡©ðŸ‡° #dkpol</t>
  </si>
  <si>
    <t>['JerkelK']</t>
  </si>
  <si>
    <t>Vi vil have en ambitiÃ¸s og socialt retfÃ¦rdig klimapolitik, hvor dem der har mest og sviner mest, ogsÃ¥ skal betale mest ðŸ’šâ¤ï¸_x000D_
_x000D_
Derfor er vi sÃ¥ stolte over, at Danmark nu skal sÃ¦nke sit udslip af drivhusgasser med 70 % i 2030, sÃ¥ vi kan opfylde Paris-aftalen #dkpol #dkgreen https://t.co/zw7bEcG8hR</t>
  </si>
  <si>
    <t>ðŸðŸðŸðŸ_x000D_
_x000D_
I Danmark bliver der stadig brugt bidrÃ¦bende gift i landbruget, selv om det er dybt skadeligt for bier og natur._x000D_
_x000D_
Det skal stoppes! I Enhedslisten tager vi naturen og biernes parti. Derfor vil vi have et totalforbud mod al bidrÃ¦bende gift #dkpol #dkgreen https://t.co/C8ccYP0869</t>
  </si>
  <si>
    <t>Opfordring fra @nvillumsen til de andre danske EU-parlamentarikere: stem imod den konservative von der Leyen som EU-kommissionsformand._x000D_
_x000D_
Vi har brug for grÃ¸n handling nu! ðŸŒ±ðŸŒ¿_x000D_
https://t.co/HRd90saHsA #eudk #dkgreen</t>
  </si>
  <si>
    <t>['eudk', 'dkgreen']</t>
  </si>
  <si>
    <t>['nvillumsen']</t>
  </si>
  <si>
    <t>Nyt ugebrev af @skaarup_df: Klimaudfordringen: Erhvervslivet er ingen trussel, men derimod en del af lÃ¸sningen! #dkpol https://t.co/Yy6gySNyl4</t>
  </si>
  <si>
    <t>trist dag for dansk udlÃ¦ndingepolitik!ðŸ˜  #dkpol https://t.co/Wd08Xq4CqH</t>
  </si>
  <si>
    <t>Hvor lÃ¦nge skal Arne og andre nedslidte vente, Mette? #dkpol https://t.co/xEVDamUQq7 https://t.co/2ePAVPZ17K</t>
  </si>
  <si>
    <t>Unge mennesker skal have mulighed for at tage en uddannelse, ligegyldigt hvor de bor. #dkpol https://t.co/6eRiSCiq2c</t>
  </si>
  <si>
    <t>Nyt ugebrev af @skaarup_df: En kÃ¦rlig og velment sommeropsang! #dkpol https://t.co/Se0TBGlHBM</t>
  </si>
  <si>
    <t>Hvad tÃ¦nkte du, da du blev valgt ind i Folketinget?_x000D_
"... de fÃ¸rste 10 dage havde jeg det, som om jeg var med i en film."_x000D_
_x000D_
LÃ¦s mere om vores nye folketingsmedlem Birgitte Bergman her:_x000D_
https://t.co/XuFqvvd6vi https://t.co/MsON7B70e0</t>
  </si>
  <si>
    <t>@strangesch ðŸ˜Š</t>
  </si>
  <si>
    <t>[{'type': 'replied_to', 'id': '1146654132163502080'}]</t>
  </si>
  <si>
    <t>['strangesch']</t>
  </si>
  <si>
    <t>Er du Radikale nye politikudvikler? Vil du vÃ¦re med til arbejde for en ny retning mod et grÃ¸nnere, friere og stÃ¦rkere DK? SÃ¥ sÃ¸g hÃ©r senest 9. aug. og hjÃ¦lp gerne med at deleðŸ™ #dkjob #dkpol https://t.co/fPNRxFz2Ok</t>
  </si>
  <si>
    <t>['dkjob', 'dkpol']</t>
  </si>
  <si>
    <t>@vestager ðŸ˜€ðŸ™ðŸ‡©ðŸ‡°â¤ï¸ðŸ‡ªðŸ‡º</t>
  </si>
  <si>
    <t>[{'type': 'replied_to', 'id': '1146404179776167937'}]</t>
  </si>
  <si>
    <t>â€œHvis jeg brokkede mig over, at cykelturen var for lang, bad hun mig om at tage mig sammen. Der var ikke plads til ynk over sÃ¥dan nogle smÃ¥ting.â€_x000D_
_x000D_
Fra lange cykelture i det vestjyske til politisk leder af Liberal Alliance. https://t.co/OTWqZmdt42 #dkpol @AlexVanopslagh</t>
  </si>
  <si>
    <t>Vil du vÃ¦re med til arbejde for en ny retning mod et grÃ¸nnere, friere og stÃ¦rkere Danmark og EU og er du samtidigt en dygtigt presse m/k, sÃ¥ sÃ¸g hÃ©r: https://t.co/lNgeKaHKSb #dkpol #dkjob #dkmedier</t>
  </si>
  <si>
    <t>Nyt ugebrev fra @Kristianthdahl: Stop galskaben: Islamisk Stats forbrydere skal holde sig langt vÃ¦k fra Danmark â€“ samrÃ¥d med den nye udenrigsminister #dkpol https://t.co/JOfq8wiHCB</t>
  </si>
  <si>
    <t>Liberal Alliances folketingsgruppe har fordelt ordfÃ¸rerskaber mellem sig. Se ordfÃ¸rerskaberne her. @AlexVanopslagh @olebirkolesen @SimonEmilAmmitz @SociologenHD #dkpol #dkmedier https://t.co/8hc29xa7UL</t>
  </si>
  <si>
    <t>['AlexVanopslagh', 'olebirkolesen', 'SociologenHD']</t>
  </si>
  <si>
    <t>Tak til jer alle for at have givet os ansvaret i de seneste fire Ã¥r. Det har vÃ¦ret en Ã¦re. God vind til Mette Frederiksen. Pas godt pÃ¥ Danmark. Og husk nÃ¸glerne er kun til lÃ¥ns ðŸ˜‰ #dkpol https://t.co/UbWSoM3siv</t>
  </si>
  <si>
    <t>Tillykke til ny politisk ordfÃ¸rer @Jesper_Pet og ny gruppeformand @FlemmingMM #dkpol</t>
  </si>
  <si>
    <t>['Jesper_Pet', 'FlemmingMM']</t>
  </si>
  <si>
    <t>@EirJulie ðŸ˜‰ðŸ™</t>
  </si>
  <si>
    <t>[{'type': 'replied_to', 'id': '1143867538587172864'}]</t>
  </si>
  <si>
    <t>['EirJulie']</t>
  </si>
  <si>
    <t>En dejlig dag at vÃ¦re socialdemokrat ðŸ‘ðŸŒ¹_x000D_
#dkpol https://t.co/cgKcIv1XdX</t>
  </si>
  <si>
    <t>SÃ¥ blev de enige i den rÃ¸de lejr ðŸŽˆ Og med den Ã¸nskeliste som de har prÃ¦senteret, skal det nok gÃ¥ hen og blive en rigtig dyr fornÃ¸jelse at vÃ¦re dansker.. ðŸ’¸ #dkpol @AlexVanopslagh https://t.co/XVCSpuDrj9</t>
  </si>
  <si>
    <t>Nyt ugebrev fra @Kristianthdahl - En trist ny retning for Danmark https://t.co/c1bo9x2bL5 #dkpol</t>
  </si>
  <si>
    <t>@VilasHJensen @RohlChristopher @oestergaard I gennemsnit cirka 300 danskere ad gangen og vi toppede ved 430ish kl 01:30ish ðŸ˜Š</t>
  </si>
  <si>
    <t>[{'type': 'replied_to', 'id': '1143767926333419521'}]</t>
  </si>
  <si>
    <t>['VilasHJensen', 'RohlChristopher', 'oestergaard']</t>
  </si>
  <si>
    <t>PressemÃ¸de live lige nu: Danmark fÃ¥r en ny politisk retning - fÃ¸lg med live med @ostergaard og @sofiecn her: _x000D_
https://t.co/yyXYuSSkFx_x000D_
_x000D_
#fremad #dkpol https://t.co/STpgPOjggd</t>
  </si>
  <si>
    <t>['ostergaard', 'sofiecn']</t>
  </si>
  <si>
    <t>PressemÃ¸de live kl 09:00: Danmark fÃ¥r en ny politisk retning og en ny regering ðŸ’ªâ¤ï¸ðŸ‡©ðŸ‡° med @ostergaard og @sofiecn - se med her: _x000D_
https://t.co/ihS9b8zX3f_x000D_
_x000D_
#fremad #dkpol https://t.co/T3zdghU00n</t>
  </si>
  <si>
    <t>ðŸ‘ #FREMAD #dkpol https://t.co/NHsaEeBOxD</t>
  </si>
  <si>
    <t>[{'type': 'quoted', 'id': '1143646948144177152'}]</t>
  </si>
  <si>
    <t>['FREMAD', 'dkpol']</t>
  </si>
  <si>
    <t>Live lige nu: Danmark fÃ¥r en ny politisk retning og en ny regering ðŸ’ªâ¤ï¸ðŸ‡©ðŸ‡° Q&amp;amp;A med @ostergaard - spÃ¸rg lÃ¸s her: https://t.co/X4yT69jAQY #fremad #dkpol</t>
  </si>
  <si>
    <t>['ostergaard']</t>
  </si>
  <si>
    <t>SÃ¥dan! Ny retning for DK! #dkpol FÃ¸lg med nÃ¥r @oestergaard sender facebook live lige nu https://t.co/ihS9b8zX3f</t>
  </si>
  <si>
    <t>ðŸ‘ðŸ’œ https://t.co/ESJ3DqFL6c</t>
  </si>
  <si>
    <t>[{'type': 'quoted', 'id': '1143644519998603269'}]</t>
  </si>
  <si>
    <t>Radikale Venstres hovedbestyrelse gav stor opbakning til, at partileder Morten Ã˜stergaard og gruppenÃ¦stformand Sofie Carsten Nielsen forhandler videre med Socialdemokratiet med afsÃ¦t i at stÃ¥ fast pÃ¥ Ã¸nsket om forandring og en ny retning for Danmark. #fremad #dkpol https://t.co/AyVXxMTiO7</t>
  </si>
  <si>
    <t>Grundloven er underskrevet ðŸ’ª Nu trÃ¦kker vi i arbejdstÃ¸jet. #dkpol #ftlive @AlexVanopslagh https://t.co/YSNHOzTIzg</t>
  </si>
  <si>
    <t>Stort tillykke til Henrik ðŸŒ¹_x000D_
#dkpol https://t.co/4zSWKFfYG4</t>
  </si>
  <si>
    <t>Dansk Ã¸konomi er bomstÃ¦rk. Tak til alle jer, som hver dag bidrager til at skabe vÃ¦kst og velstand i Danmark. En sund og stÃ¦rk Ã¸konomi er forudsÃ¦tningen for vores fÃ¦lles velfÃ¦rd. Det kÃ¦mper Venstre for, og det skal vi holde fast i ðŸ‘ #dkpol https://t.co/a2a6AHOW3s</t>
  </si>
  <si>
    <t>Vi kan hermed prÃ¦sentere ordfÃ¸rerskaberne for vores folketingsgruppe!_x000D_
LÃ¦s meget mere her:_x000D_
https://t.co/s1FITERzc3 #dkpol https://t.co/Qor1hr9B0p</t>
  </si>
  <si>
    <t>@mel_bir Tak for tip! Vi giâ€™r besked.</t>
  </si>
  <si>
    <t>[{'type': 'replied_to', 'id': '1141629206981484545'}]</t>
  </si>
  <si>
    <t>['mel_bir']</t>
  </si>
  <si>
    <t>Vi er langt fra i mÃ¥l med en samlet aftale, men efter at Enhedslisten i valgkampen samlede tre partier om det her krav, er vi godt nok stolte af, at det kan blive virkelighed nu! #dkpol https://t.co/Jpam7JN0Z8</t>
  </si>
  <si>
    <t>Tag et skridt fremad for et grÃ¸nnere, friere og stÃ¦rkere Danmark ðŸ’ªâ¤ï¸ VÃ¦r med: https://t.co/GuN3JEgltn #dkpol https://t.co/1L19BvC1Zh</t>
  </si>
  <si>
    <t>[{'type': 'quoted', 'id': '1140969883250958336'}]</t>
  </si>
  <si>
    <t>@nunanoskar Tak ðŸ™ Varmt velkommen â¤ï¸</t>
  </si>
  <si>
    <t>[{'type': 'replied_to', 'id': '1140969883250958336'}]</t>
  </si>
  <si>
    <t>['nunanoskar']</t>
  </si>
  <si>
    <t>Stort tillykke til @Loekkegaard_MEP som netop er valgt til nÃ¦stformand i den nye @RenewEurope gruppeðŸ‘ #dkpol https://t.co/GsphhzR9Xd</t>
  </si>
  <si>
    <t>[{'type': 'quoted', 'id': '1141302550483951616'}]</t>
  </si>
  <si>
    <t>['Loekkegaard_MEP', 'RenewEurope']</t>
  </si>
  <si>
    <t>Her er vores nye folketingsgruppe. De er klar til at kÃ¦mpe for dig og for Danmark ðŸ˜„ðŸ‡©ðŸ‡° #dkpol #ForDigOgForDanmark https://t.co/9yRPVTQ2QG</t>
  </si>
  <si>
    <t>['dkpol', 'ForDigOgForDanmark']</t>
  </si>
  <si>
    <t>@RohlChristopher @AlexVanopslagh ðŸ˜‚</t>
  </si>
  <si>
    <t>[{'type': 'replied_to', 'id': '1140934375938433024'}]</t>
  </si>
  <si>
    <t>['RohlChristopher', 'AlexVanopslagh']</t>
  </si>
  <si>
    <t>Hey Mette Frederiksen. Du ringer bare til @AlexVanopslagh, hvis du skal bruge lidt sparring til, hvor pengene skal komme fra. ðŸ“ž #callmemaybe #dkpol https://t.co/YaTwoaq67G</t>
  </si>
  <si>
    <t>['callmemaybe', 'dkpol']</t>
  </si>
  <si>
    <t>Vores nÃ¦stformand, @Kristian_Jensen, trodsede vejret og gennemfÃ¸rte sin tale og interview i Domen pÃ¥ @Folkemoedet med @Sorenlippert. StÃ¦rktðŸ‘ #dkpol #fm19 #fmdk https://t.co/EI2gb3CaME</t>
  </si>
  <si>
    <t>['dkpol', 'fm19', 'fmdk']</t>
  </si>
  <si>
    <t>['Kristian_Jensen', 'Folkemoedet', 'Sorenlippert']</t>
  </si>
  <si>
    <t>"SÃ¥dan er kapitalismen" ðŸŽ¶.  Der bliver sunget af lungernes fulde kraft til vores rÃ¸de sangstue pÃ¥ #fmdk #dkpol @naserkhaderdk @BirgitteBergman @SorenPape @NielsFlemming01 https://t.co/LAmtdBBOe4</t>
  </si>
  <si>
    <t>['BirgitteBergman', 'SorenPape', 'NielsFlemming01']</t>
  </si>
  <si>
    <t>Det er Enhedslisten man skal sÃ¦tte til at administrere pengene, hvis man vil have dem forvaltet ansvarligt ðŸ˜ŽðŸ‘ŠðŸŽ‰ #dkpol #fmdk https://t.co/3cPjL4WL7R</t>
  </si>
  <si>
    <t>[{'type': 'quoted', 'id': '1139560374540406784'}]</t>
  </si>
  <si>
    <t>Hvor hÃ¸jt kan de venstreorienterede mon synge? ðŸ˜Š Det finder vi ud af, nÃ¥r vi holder rÃ¸d sangstue klokken 18.00 i vores telt pÃ¥ #fmdk . ðŸ’šâ¤ï¸ðŸ’™  ALLE er velkomne  ðŸŽ¶ðŸŽ¶ https://t.co/JWrdCYyGQH</t>
  </si>
  <si>
    <t>Â»Det er altid godt nÃ¥r mennesker rejser sig og krÃ¦ver deres ret til indflydelse.Â«_x000D_
_x000D_
Del @PSkipperELâ€™s budskab fra FolkemÃ¸det #fmdk #dkpol https://t.co/wkmIVOinMa</t>
  </si>
  <si>
    <t>Vi skal have et samfund, hvor vi passer godt pÃ¥ hinanden â¤ï¸ #dkpol #fmdk #arbejde https://t.co/K6rZC7QuFV</t>
  </si>
  <si>
    <t>['dkpol', 'fmdk', 'arbejde']</t>
  </si>
  <si>
    <t>Klimakrisen skal lÃ¸ses. Danmark skal gÃ¥ forrest. ðŸ’š #dkpol #dkgreen #fmdk https://t.co/ZFKknn4bgF</t>
  </si>
  <si>
    <t>['dkpol', 'dkgreen', 'fmdk']</t>
  </si>
  <si>
    <t>Vi er live med Kongehusquiz!          https://t.co/h3mBcltLXv</t>
  </si>
  <si>
    <t>@UlrikHoegsted @vestager Lige her ;-) _x000D_
https://t.co/sDaV71Uc6M</t>
  </si>
  <si>
    <t>[{'type': 'replied_to', 'id': '1139515800929390592'}]</t>
  </si>
  <si>
    <t>['UlrikHoegsted', 'vestager']</t>
  </si>
  <si>
    <t>Adam Holm stiller @vestager dÃ©t spÃ¸rgsmÃ¥l, som vi alle venter svar pÃ¥ ðŸ˜‚_x000D_
_x000D_
#fmdk #dkpol https://t.co/f449caDMma</t>
  </si>
  <si>
    <t>Vi har fÃ¥et besÃ¸g af Rasmus Nordqvist fra @alternativet_ til en spÃ¦ndende debat om EU og nationalstaternes fremtid sammen med Weiss og Jarlov ðŸ‡ªðŸ‡º #fmdk #dkpol #eudk https://t.co/Se9e7w9OmS</t>
  </si>
  <si>
    <t>['fmdk', 'dkpol', 'eudk']</t>
  </si>
  <si>
    <t>Vi vil give en officiel undskyldning til Godhavnsdrengene, der har vÃ¦ret udsat for overgreb i statens varetÃ¦gt._x000D_
https://t.co/v7SLBsHGT6_x000D_
#dkpol</t>
  </si>
  <si>
    <t>SpÃ¦ndende debat om de sociale mediers rolle i valgkampen. Kom forbi og stil et spÃ¸rgsmÃ¥l!   Deltagere: Jim Lyngvild, @BenjaminElberth , @Ammitzboell_K og @MadsAndersenC #fmdk #dkpol https://t.co/DeGIxjECR1</t>
  </si>
  <si>
    <t>['BenjaminElberth', 'Ammitzboell_K', 'MadsAndersenC']</t>
  </si>
  <si>
    <t>SÃ¥ er vi snart klar til debat om sociale medier med @BenjaminElberth , @MadsAndersenC , @Ammitzboell_K og Jim Lyngvild. Det er nu klokken 12.00 i vores telt pÃ¥ #fmdk https://t.co/7h2IZTwbl3</t>
  </si>
  <si>
    <t>['BenjaminElberth', 'MadsAndersenC', 'Ammitzboell_K']</t>
  </si>
  <si>
    <t>Pressen er over vores nyvalgte fra start. Her et par 3.klasser fra Ã¸en, der spÃ¸rger ind til vores klimapolitik hos @WeissPernille og @NielsFlemming01 #fmdk #dkgreen #dkpol https://t.co/Vb5AA2ONqj</t>
  </si>
  <si>
    <t>['fmdk', 'dkgreen', 'dkpol']</t>
  </si>
  <si>
    <t>['WeissPernille', 'NielsFlemming01']</t>
  </si>
  <si>
    <t>"Vi har fokus pÃ¥ at komme fremad, og genopbygge det her parti. Det glÃ¦der vi os til."_x000D_
_x000D_
@AlexVanopslagh hos @Sorenlippert i Domen til #fmdk. #dkpol https://t.co/Vt8eR9VOOa</t>
  </si>
  <si>
    <t>['AlexVanopslagh', 'Sorenlippert']</t>
  </si>
  <si>
    <t>"GÃ¥sen med de gyldne Ã¦g, kan ikke lÃ¦gge flere Ã¦g, hvis vi slagter den."_x000D_
_x000D_
@AlexVanopslagh's partiledertale til FolkemÃ¸det #fmdk #dkpol</t>
  </si>
  <si>
    <t>"Jeg synes, at vi politikere skylder jer en tak. En tak til alle jer der gÃ¥r pÃ¥ arbejde â€“ og en tak til alle de virksomheder, der bidrager med vÃ¦kst, udvikling og arbejdspladser."_x000D_
_x000D_
@AlexVanopslagh's partiledertale til FolkemÃ¸det #fmdk #dkpol https://t.co/kpGBuym2Mq</t>
  </si>
  <si>
    <t>"Tilbage stÃ¥r at samfundskagen skal gÃ¸res stÃ¸rre. Og til den kommende regering: NÃ¥r I har besluttet jer for hvilket lÃ¸ftebrud I vil begÃ¥ â€“ skattelettelser eller mere udenlandsk arbejdskraft â€“ hjÃ¦lper vi til med mandaterne."_x000D_
_x000D_
@AlexVanopslagh til FolkemÃ¸det #fmdk #dkpol https://t.co/HQ4ihuGFsa</t>
  </si>
  <si>
    <t>"Fem dage gik der, fÃ¸r socialisterne lÃ¸b tÃ¸r for andre menneskers penge."_x000D_
_x000D_
@AlexVanopslagh's partiledertale til FolkemÃ¸det #fmdk #dkpol https://t.co/YAasiaop8O</t>
  </si>
  <si>
    <t>"Den offentlige sektor mangler ikke penge. Den offentlige sektor er marineret i penge. Styret af sÃ¦rinteresser. Og blottet for vilje og evne til at skÃ¦re fedtet fra."_x000D_
_x000D_
@AlexVanopslagh's partiledertale til FolkemÃ¸det #fmdk #dkpol https://t.co/Sxr4UyhSp5</t>
  </si>
  <si>
    <t>"Jeg har ikke noget imod, at V vil vÃ¦re et borgerligt magtparti. LA's rolle er en anden: Vi er det borgerlig-liberale fritÃ¦nkerparti. Vi er partiet for hvem, der ingen hellige velfÃ¦rdskÃ¸er er."_x000D_
_x000D_
@AlexVanopslagh til FolkemÃ¸det #fmdk #dkpol https://t.co/GJsg1OLIAk</t>
  </si>
  <si>
    <t>"Jeg kiggede pÃ¥ min folketingsgruppe, og sÃ¥ konstaterede jeg i al stilfÃ¦rdighed, at der var plads til os alle i en lille gummibÃ¥d." ðŸ›¥_x000D_
_x000D_
@AlexVanopslagh's partiledertale til FolkemÃ¸det #fmdk #dkpol https://t.co/PJJECQgqAw</t>
  </si>
  <si>
    <t>@Lampalot @TheAllanBC @oestergaard Tak, Michael ðŸ™ Det gÃ¸r en forskel ðŸ’ª</t>
  </si>
  <si>
    <t>[{'type': 'replied_to', 'id': '1139310368436736001'}]</t>
  </si>
  <si>
    <t>['Lampalot', 'TheAllanBC', 'oestergaard']</t>
  </si>
  <si>
    <t>.@AlexVanopslagh holder sin partiledertale pÃ¥ @Folkemoedetâ€™s hovedscene kl. 10.10 idag #fmdk #dkpol</t>
  </si>
  <si>
    <t>['AlexVanopslagh', 'Folkemoedet']</t>
  </si>
  <si>
    <t>@jonashauge Hej Jonas. Beklager besvÃ¦ret; der er gÃ¥et indmeldelser ind, derfor ikke bemÃ¦rket her, sÃ¥ tak for tip!</t>
  </si>
  <si>
    <t>[{'type': 'replied_to', 'id': '1139280990772367360'}]</t>
  </si>
  <si>
    <t>['jonashauge']</t>
  </si>
  <si>
    <t>Vi bringer otte forslag ind i forhandlingerne, der kan skaffe flere hÃ¦nder uden reformer, der pisker syge og arbejdslÃ¸se #dkpol https://t.co/PlM1LqMAeG</t>
  </si>
  <si>
    <t>"Hvorfor er du sÃ¥ grÃ¥dig med andre menneskers penge? Hvis folk har skabt succes, hvorfor mÃ¥ de sÃ¥ ikke beholde nogle flere af deres egne penge?"_x000D_
_x000D_
@AlexVanopslagh til Karsten HÃ¸nge i @DebattenDR2  pÃ¥ FolkemÃ¸det. #fmdk #dkpol https://t.co/VOncXIzMZj</t>
  </si>
  <si>
    <t>"Hvis man tager udgangspunkt i Socialdemokratiets forslag om skattestigninger, sÃ¥ kan man finansiere velfÃ¦rdssamfundet i otte timer. Hvad vil de rÃ¸de sÃ¥ gÃ¸re, nÃ¥r de penge er brugt?"_x000D_
_x000D_
@AlexVanopslagh i @DebattenDR2  pÃ¥ FolkemÃ¸det. #fmdk #dkpol https://t.co/NvwRbcXf55</t>
  </si>
  <si>
    <t>Se med live - Adam Holm interviewer @vestager om Europa i gÃ¥r, i dag og i morgen. _x000D_
#fmdk #dkpol_x000D_
_x000D_
https://t.co/0z56jhdYqg https://t.co/S1HiUwIxWJ</t>
  </si>
  <si>
    <t>Vores Danmark â¤ï¸ðŸ‡©ðŸ‡° Ud med symbolpolitik, ind med tillid. Vi vil et grÃ¸nt, klogt og kÃ¦rligt systemskifte. Danmark skal #fremad! LÃ¦s @oestergaard|s tale til FolkemÃ¸det her: https://t.co/mKrOb2LIGV #fmdk #dkpol</t>
  </si>
  <si>
    <t>['fremad', 'fmdk', 'dkpol']</t>
  </si>
  <si>
    <t>.@AlexVanopslaghâ€™s partiledertale flyttes til fredag klokken 10.00 pÃ¥ Hovedscenen (og ikke sÃ¸ndag kl. 9.00, som tidligere annonceret) ðŸŒ¤ #fmdk #dkpol</t>
  </si>
  <si>
    <t>@thomasgronfeldt @Claus_Pedersen @trinemaria @Wirlander @MarieKrarup Tak og velkommen â¤ï¸ðŸ™</t>
  </si>
  <si>
    <t>[{'type': 'replied_to', 'id': '1139118335826812928'}]</t>
  </si>
  <si>
    <t>['thomasgronfeldt', 'Claus_Pedersen', 'trinemaria', 'Wirlander', 'MarieKrarup']</t>
  </si>
  <si>
    <t>.@oestergaard: I vores Danmark skal vi vÃ¦re modige nok til at give hÃ¥b til andre end os selv. Tiden er inde. Retningen er klar. Vi skal FREMAD! #fmdk #dkpol</t>
  </si>
  <si>
    <t>.@oestergaard: Jeg Ã¸nsker et Danmark som er frit. Hvor det ikke er dine forÃ¦ldres baggrund der afgÃ¸r din fremtid. Eller social kontrol der afgÃ¸r om du er hjemmegÃ¥ende. Vi skal give alle bÃ¸rn en bedre start pÃ¥ livet. Og i stedet for at standse integrationen sÃ¦tter vi fuld fart pÃ¥.</t>
  </si>
  <si>
    <t>.@oestergaard: I vores Danmark finder vi rigtige lÃ¸sninger pÃ¥ de virkelige problemer â€“ dem, der faktisk fylder noget i folks hverdag. Vi flytter grÃ¦nserne for hvad vi kan opnÃ¥ som samfund fremfor at bruge vores tid og borgernes skattekroner pÃ¥ vildsvinehegn og grÃ¦nsebomme. #fmdk</t>
  </si>
  <si>
    <t>.@oestergaard: Efter 4 Ã¥r i det sorte slÃ¦bespor har vi brug for at fÃ¥ bragt klimakampen op i fuld fart igen. I vores Danmark gÃ¥r vi forrest i klimakampen. For det er ikke bare vores egen, men hele klodens overlevelse og vores bÃ¸rns fremtid, der er pÃ¥ spil! #fremad #fmdk #dkpol</t>
  </si>
  <si>
    <t>.@oestergaard: TÃ¸r vi, kan vi skabe et nyt systemskifte i Danmark. Og det systemskifte skal vÃ¦re grÃ¸nt, klogt og kÃ¦rligt. #fremad #fmdk #dkpol</t>
  </si>
  <si>
    <t>.@oestergaard: VÃ¦k med den meningslÃ¸se symbolpolitik og de tossede regler som bestemmer, hvad tÃ¸j vi mÃ¥ gÃ¥ i, hvem vi mÃ¥ gifte os med, og hvordan vi skal hilse pÃ¥ hinanden. Jeg vil tilbage til at politik igen gÃ¸r en positiv forskel i menneskers liv! #fremad #fmdk #dkpol</t>
  </si>
  <si>
    <t>.@oestergaard: Vores mission er eet fÃ¦llesskab. Fri for ekstremisme af enhver art. Fri for fordomme. Tryg ved vÃ¦re sig selv og have retten til at bestemme over sig selv â€“ i al vores forskellighed. #fremad #fmdk #dkpol</t>
  </si>
  <si>
    <t>.@oestergaard: Valget blev en befrielse fra dyr symbolpolitik der skaber flere problemer end den lÃ¸ser. En befrielse fra vÃ¦rdier i frit fald og politikere, der er klar til at gÃ¸re, sige og mene, hvad som helst for at fÃ¥ magt. En befrielse fra lederskab ved straf og tvang. #fmdk</t>
  </si>
  <si>
    <t>.@oestergaard: Fogh og KjÃ¦rsgaards vÃ¦rdikamp endte i et gigantisk vÃ¦rdiskred. VÃ¦k fra de vÃ¦rdier vores samfund er bygget pÃ¥: Lighed for loven. Plads til forskellighed. Solidaritet med vores svageste. Gradvist endte vi som et land der fejrer andre menneskers ulykke med kage. #fmdk</t>
  </si>
  <si>
    <t>.@oestergaard: Lad os tage hul pÃ¥ tillidens Ã¥rti. Hvor vi igen mÃ¸der hinanden med fremstrakt hÃ¥nd i stedet for knyttet nÃ¦ve. Hvor tilliden til hinanden, til fÃ¦llesskabet og til fremtiden igen blomstrer. Kom med fremad mod et grÃ¸nnere, friere og stÃ¦rkere Danmark! #fmdk #dkpol</t>
  </si>
  <si>
    <t>.@oestergaard: For et Ã¥r siden lovede jeg jer forandring, hvis I kom med os. Jeg gav jer en garanti, om en ny regering uafhÃ¦ngig af det yderste hÃ¸jres politik. Og den 5. juni 2019 gav I os mandat til at udstikke en ny kurs! #fremad #fmdk #dkpol</t>
  </si>
  <si>
    <t>KÃ¦re journos og medietyper. Husk lyd. For nu fÃ¥r vi lige afklaret, hvordan vi udtaler navnet pÃ¥ @AlexVanopslagh Ã©n gang for alle. ðŸ˜‰ #dkpol #dkmedier https://t.co/yGhg4OQ7se</t>
  </si>
  <si>
    <t>Nyt ugebrev fra @Kristianthdahl #dkpol LÃ¦s med her: https://t.co/3SsenYozuA</t>
  </si>
  <si>
    <t>.@olebirkolesen: â€œVi har en stor opgave foran os med at fÃ¥ LA tilbage pÃ¥ sporet og genoprettet tilliden til vores parti. Der er dog masser af gejst &amp;amp; optimisme i bÃ¥de folketingsgruppe og bagland â€“ det skal vi bygge videre pÃ¥, sÃ¥ LA igen bliver liberale danskeres foretrukne partiâ€</t>
  </si>
  <si>
    <t>[{'type': 'replied_to', 'id': '1138409709684367361'}]</t>
  </si>
  <si>
    <t>Vores nye folketingsgruppe har konstitueret sig: @AlexVanopslagh er politisk leder, @olebirkolesen er gruppeformand og @SimonEmilAmmitz er gruppesekretÃ¦r. OrdfÃ¸rerskaber fordeles senere pÃ¥ sommeren #dkpol</t>
  </si>
  <si>
    <t>@RepeterF Tak â¤ï¸ðŸ™</t>
  </si>
  <si>
    <t>[{'type': 'replied_to', 'id': '1137841950516817920'}]</t>
  </si>
  <si>
    <t>['RepeterF']</t>
  </si>
  <si>
    <t>.@AlexVanopslagh bliver Liberal Alliances nye politiske leder. Mere pÃ¥: https://t.co/7wpVvhSHLo #dkpol #dkmedier https://t.co/TgEYw0fuSv</t>
  </si>
  <si>
    <t>@arasava Tak ðŸ™</t>
  </si>
  <si>
    <t>[{'type': 'replied_to', 'id': '1137301342731624448'}]</t>
  </si>
  <si>
    <t>['arasava']</t>
  </si>
  <si>
    <t>@RohlChristopher @radikalekbh â¤ï¸ðŸ’ª</t>
  </si>
  <si>
    <t>[{'type': 'replied_to', 'id': '1137298297897521152'}]</t>
  </si>
  <si>
    <t>['RohlChristopher', 'radikalekbh']</t>
  </si>
  <si>
    <t>Vores nye fantastiske hold ðŸ‘ðŸ’™ #dkpol https://t.co/Cdg2arVrqo</t>
  </si>
  <si>
    <t>Vi fik et helt forrygende valg. Hele 826.171 valgte at sÃ¦tte kryds ved partiet. HÃ¸r @larsloekkeâ€™s tak til hver enkelt af dem #dkpol #fv19 https://t.co/vSBPzpget4</t>
  </si>
  <si>
    <t>['dkpol', 'fv19']</t>
  </si>
  <si>
    <t>Vores nye folketingsgruppe samlet for fÃ¸rste gang ðŸ˜€ Klar til at bringe Danmark #fremad ðŸ’ª Se mere om dem her: https://t.co/emlx72Su69 #fv19 #dkpol https://t.co/St6pISw6gZ</t>
  </si>
  <si>
    <t>['fremad', 'fv19', 'dkpol']</t>
  </si>
  <si>
    <t>Live lige nu: Q&amp;amp;A med @oestergaard. Har du spÃ¸rgsmÃ¥l eller noget pÃ¥ hjerte oven pÃ¥ valget forleden? SÃ¥ hop ind her og vÃ¦r med: https://t.co/1l5WnbBvno #fremad #fv19 #dkpol</t>
  </si>
  <si>
    <t>@JonassonUni @oestergaard Tak â¤ï¸ðŸ˜€</t>
  </si>
  <si>
    <t>[{'type': 'replied_to', 'id': '1136964688481308672'}]</t>
  </si>
  <si>
    <t>['JonassonUni', 'oestergaard']</t>
  </si>
  <si>
    <t>@thorborg Tak ðŸ™</t>
  </si>
  <si>
    <t>[{'type': 'replied_to', 'id': '1136764989002436613'}]</t>
  </si>
  <si>
    <t>['thorborg']</t>
  </si>
  <si>
    <t>@isdn Tak ðŸ™</t>
  </si>
  <si>
    <t>[{'type': 'replied_to', 'id': '1136758538670432256'}]</t>
  </si>
  <si>
    <t>['isdn']</t>
  </si>
  <si>
    <t>@Ruben_B_Anderse Vi er enige hele vejen ðŸ˜€</t>
  </si>
  <si>
    <t>[{'type': 'replied_to', 'id': '1136383221220990976'}]</t>
  </si>
  <si>
    <t>['Ruben_B_Anderse']</t>
  </si>
  <si>
    <t>@MLdemant Tak â¤ï¸ðŸ™</t>
  </si>
  <si>
    <t>[{'type': 'replied_to', 'id': '1136387554767491072'}]</t>
  </si>
  <si>
    <t>['MLdemant']</t>
  </si>
  <si>
    <t>16 radikale ildsjÃ¦le i Folketinget ðŸ”¥ðŸ’ª Her er vores nye folketingsgruppe: https://t.co/emlx72Su69 #fremad #fv19 #dkpol</t>
  </si>
  <si>
    <t>Sikke en Grundlovsdag, sikke en valgaften â¤ï¸ðŸ‡©ðŸ‡° Se den i billeder: https://t.co/qWBbBq0Nwu #fv19 #dkpol https://t.co/9GTGG4pYbO</t>
  </si>
  <si>
    <t>['fv19', 'dkpol']</t>
  </si>
  <si>
    <t>â€œNu skal jeg have en masse venner pÃ¥ besÃ¸g, og sÃ¥ skal vi drikke en helveds masse gin og tonic.â€ ðŸ˜‚ SÃ¥ fortjent, @KHegaard ðŸ¸ðŸŽ‰ Velkommen tilbage pÃ¥ Borgen nu med fast plads ðŸ’ª #fv19 #dkpol https://t.co/XbxfCKYvl0</t>
  </si>
  <si>
    <t>[{'type': 'quoted', 'id': '1136717914629763072'}]</t>
  </si>
  <si>
    <t>@PetriSalonen @annieloof @oestergaard Tak ðŸ™</t>
  </si>
  <si>
    <t>[{'type': 'replied_to', 'id': '1136714370531123200'}]</t>
  </si>
  <si>
    <t>['PetriSalonen', 'annieloof', 'oestergaard']</t>
  </si>
  <si>
    <t>@soclibforum Thank you ðŸ™</t>
  </si>
  <si>
    <t>[{'type': 'replied_to', 'id': '1136708215842967552'}]</t>
  </si>
  <si>
    <t>['soclibforum']</t>
  </si>
  <si>
    <t>@svanemand @sofiecn @oestergaard â¤ï¸ðŸ™</t>
  </si>
  <si>
    <t>[{'type': 'replied_to', 'id': '1136706345313415168'}]</t>
  </si>
  <si>
    <t>['svanemand', 'sofiecn', 'oestergaard']</t>
  </si>
  <si>
    <t>@JensMaagoe @IdaAuken Selv tak ðŸ˜‰ðŸ™</t>
  </si>
  <si>
    <t>[{'type': 'replied_to', 'id': '1136379438462132224'}]</t>
  </si>
  <si>
    <t>['JensMaagoe', 'IdaAuken']</t>
  </si>
  <si>
    <t>Venstre er med 825.655 stemmer igen blevet det stÃ¸rste borgerlige parti i Danmark. Vi er gÃ¥et 9 mandater frem. Tak for jeres store tillidðŸ‘#dkpol #fv19 https://t.co/a8bKOOikYe</t>
  </si>
  <si>
    <t>@BladtErling @DanskDf1995 DF: 16 mandater. RV: 16 mandater ðŸ˜‰</t>
  </si>
  <si>
    <t>[{'type': 'replied_to', 'id': '1136659771493441536'}]</t>
  </si>
  <si>
    <t>['BladtErling', 'DanskDf1995']</t>
  </si>
  <si>
    <t>@ralain_e Tak ðŸ™</t>
  </si>
  <si>
    <t>[{'type': 'replied_to', 'id': '1136654783513792512'}]</t>
  </si>
  <si>
    <t>['ralain_e']</t>
  </si>
  <si>
    <t>FÃ¸r og efter vores landsformandskab @SvendThorhauge og @BittenK ser en exitpoll ðŸ˜€ /via Bitten #fremad #fv19 #dkpol https://t.co/1zCJmVbPrN</t>
  </si>
  <si>
    <t>['SvendThorhauge', 'BittenK']</t>
  </si>
  <si>
    <t>Sikke en fantastisk aften - nu skal Danmark #fremad!_x000D_
Tak for tilliden. Tak for modet til at tage et skridt frem. Tak for hÃ¥bet om, at vi sammen kan skabe en grÃ¸nnere, friere og stÃ¦rkere fremtid._x000D_
TAK, Danmark â¤_x000D_
#fv19  #dkpol https://t.co/RiaB0Z99b5</t>
  </si>
  <si>
    <t>@Quepsie @radikalungdom ðŸ™</t>
  </si>
  <si>
    <t>[{'type': 'replied_to', 'id': '1136623007445782528'}]</t>
  </si>
  <si>
    <t>['Quepsie', 'radikalungdom']</t>
  </si>
  <si>
    <t>@cekicozlem Tak, Ã–zlem ðŸ™</t>
  </si>
  <si>
    <t>[{'type': 'replied_to', 'id': '1136498227497357312'}]</t>
  </si>
  <si>
    <t>['cekicozlem']</t>
  </si>
  <si>
    <t>@R4nd4hl @oestergaard Tak! ðŸ™</t>
  </si>
  <si>
    <t>[{'type': 'replied_to', 'id': '1136501595498254338'}]</t>
  </si>
  <si>
    <t>['R4nd4hl', 'oestergaard']</t>
  </si>
  <si>
    <t>@annieloof @oestergaard Tak â¤ï¸ðŸ™</t>
  </si>
  <si>
    <t>[{'type': 'replied_to', 'id': '1136591144496902144'}]</t>
  </si>
  <si>
    <t>['annieloof', 'oestergaard']</t>
  </si>
  <si>
    <t>@Venstre Tak ðŸ™</t>
  </si>
  <si>
    <t>[{'type': 'replied_to', 'id': '1136382145956589569'}]</t>
  </si>
  <si>
    <t>['Venstre']</t>
  </si>
  <si>
    <t>.@anderssamuelsen holder pressemÃ¸de kl. 12.30 pÃ¥ Ridebanens terrasse (gÃ¥ til det fÃ¸rste thekÃ¸kken pÃ¥ Ridebane-gangen og benyt dÃ¸ren der). Adgang med pressekort #dkpol #fv19 #dkmedier</t>
  </si>
  <si>
    <t>['dkpol', 'fv19', 'dkmedier']</t>
  </si>
  <si>
    <t>@PeterPe37464731 ðŸ™</t>
  </si>
  <si>
    <t>[{'type': 'replied_to', 'id': '1136410832798199810'}]</t>
  </si>
  <si>
    <t>Nu skal Danmark #fremad!_x000D_
Tak for tilliden. Tak for modet til at tage et skridt frem. Tak for hÃ¥bet om, at vi sammen kan skabe en grÃ¸nnere, friere og stÃ¦rkere fremtid._x000D_
TAK, Danmark â¤ï¸ðŸ‡©ðŸ‡°_x000D_
#fv19 #dkpol https://t.co/kG88uriC55</t>
  </si>
  <si>
    <t>@skjRoma @Spolitik Tak ðŸ™</t>
  </si>
  <si>
    <t>[{'type': 'replied_to', 'id': '1136342028785201152'}]</t>
  </si>
  <si>
    <t>@helen_springall @Enhedslisten ðŸ˜€ðŸ™</t>
  </si>
  <si>
    <t>[{'type': 'replied_to', 'id': '1136332182849499136'}]</t>
  </si>
  <si>
    <t>['helen_springall', 'Enhedslisten']</t>
  </si>
  <si>
    <t>@PippoCopenhagen @oestergaard @IdaAuken Tak ðŸ™</t>
  </si>
  <si>
    <t>[{'type': 'replied_to', 'id': '1136332183180853248'}]</t>
  </si>
  <si>
    <t>['PippoCopenhagen', 'oestergaard', 'IdaAuken']</t>
  </si>
  <si>
    <t>@blvodsweatears Tak â¤ï¸ðŸ™</t>
  </si>
  <si>
    <t>[{'type': 'replied_to', 'id': '1136325697889275905'}]</t>
  </si>
  <si>
    <t>['blvodsweatears']</t>
  </si>
  <si>
    <t>@MartinExner1 @sofiecn Tak ðŸ™</t>
  </si>
  <si>
    <t>[{'type': 'replied_to', 'id': '1136323451680100353'}]</t>
  </si>
  <si>
    <t>['MartinExner1', 'sofiecn']</t>
  </si>
  <si>
    <t>@mgrindsted Tak â¤ï¸ðŸ™</t>
  </si>
  <si>
    <t>[{'type': 'replied_to', 'id': '1136324203655966720'}]</t>
  </si>
  <si>
    <t>['mgrindsted']</t>
  </si>
  <si>
    <t>@AllerslevNiels @oestergaard Tak ðŸ™</t>
  </si>
  <si>
    <t>[{'type': 'replied_to', 'id': '1136316299485884417'}]</t>
  </si>
  <si>
    <t>['AllerslevNiels', 'oestergaard']</t>
  </si>
  <si>
    <t>@Thediabloman @IsabellaArendt Fantastisk! Tak og velkommen til ðŸ˜ðŸ™</t>
  </si>
  <si>
    <t>[{'type': 'replied_to', 'id': '1136315888305606656'}]</t>
  </si>
  <si>
    <t>['Thediabloman', 'IsabellaArendt']</t>
  </si>
  <si>
    <t>@rosengaardhanna @oestergaard Tak ðŸ˜€ðŸ™</t>
  </si>
  <si>
    <t>[{'type': 'replied_to', 'id': '1136315272204361729'}]</t>
  </si>
  <si>
    <t>['rosengaardhanna', 'oestergaard']</t>
  </si>
  <si>
    <t>@Berry1952K Lige over ðŸ’–</t>
  </si>
  <si>
    <t>[{'type': 'replied_to', 'id': '1136315340256940033'}]</t>
  </si>
  <si>
    <t>@jsephmalek @oestergaard Tak for tilliden ðŸ™</t>
  </si>
  <si>
    <t>[{'type': 'replied_to', 'id': '1136313654557708291'}]</t>
  </si>
  <si>
    <t>@jacobpackert Tak, Jacob ðŸ™</t>
  </si>
  <si>
    <t>[{'type': 'replied_to', 'id': '1136284972296364033'}]</t>
  </si>
  <si>
    <t>['jacobpackert']</t>
  </si>
  <si>
    <t>@Quepsie Tak for tilliden ðŸ™ Det er vi stolte over â¤ï¸</t>
  </si>
  <si>
    <t>[{'type': 'replied_to', 'id': '1136307248836333571'}]</t>
  </si>
  <si>
    <t>['Quepsie']</t>
  </si>
  <si>
    <t>@mrnsadiq @zeniastampe @oestergaard Tak ðŸ™</t>
  </si>
  <si>
    <t>[{'type': 'replied_to', 'id': '1136308745460473856'}]</t>
  </si>
  <si>
    <t>['mrnsadiq', 'zeniastampe', 'oestergaard']</t>
  </si>
  <si>
    <t>Pernilles sidste ord fÃ¸r valget: Du ved, at Enhedslisten ogsÃ¥ kommer til at gÃ¸re det, vi siger, vi vil. #XvedÃ˜ #dkpol https://t.co/nfufyJdGf6</t>
  </si>
  <si>
    <t>['XvedÃ˜', 'dkpol']</t>
  </si>
  <si>
    <t>@TheYellowPete Det vil trods alt vÃ¦re valgets stÃ¸rste overraskelse ðŸ˜‚</t>
  </si>
  <si>
    <t>[{'type': 'replied_to', 'id': '1136281030225256448'}]</t>
  </si>
  <si>
    <t>['TheYellowPete']</t>
  </si>
  <si>
    <t>@andreasbostrup @KatrineRobsoe Fedt, Andreas! Tak ðŸ™</t>
  </si>
  <si>
    <t>[{'type': 'replied_to', 'id': '1136278596958527488'}]</t>
  </si>
  <si>
    <t>['andreasbostrup', 'KatrineRobsoe']</t>
  </si>
  <si>
    <t>@kimsepet @zeniastampe Tak, Kim! â¤ï¸ðŸ™</t>
  </si>
  <si>
    <t>[{'type': 'replied_to', 'id': '1136279878540681217'}]</t>
  </si>
  <si>
    <t>['kimsepet', 'zeniastampe']</t>
  </si>
  <si>
    <t>Selv Martin Henriksen ved det nu. Der er kun en vej, og det er #fremad ðŸ˜€ #fv19 #dkpol https://t.co/mRrknUv7dN</t>
  </si>
  <si>
    <t>@FCBWiz Tak ðŸ™</t>
  </si>
  <si>
    <t>[{'type': 'replied_to', 'id': '1136275505039269888'}]</t>
  </si>
  <si>
    <t>Oliver og Silas stemmer Danmark #fremad ðŸ‡©ðŸ‡°âž¡ï¸ https://t.co/a3BLlpcq1Z #fv19 #dkpol</t>
  </si>
  <si>
    <t>@HelleEckhausen @martinlidegaard Tak ðŸ™</t>
  </si>
  <si>
    <t>[{'type': 'replied_to', 'id': '1136273332465258496'}]</t>
  </si>
  <si>
    <t>['HelleEckhausen', 'martinlidegaard']</t>
  </si>
  <si>
    <t>@TrineWittendor1 @danielnyboe Fortjent ðŸ˜€ Tak ðŸ™</t>
  </si>
  <si>
    <t>[{'type': 'replied_to', 'id': '1136262666320826369'}]</t>
  </si>
  <si>
    <t>['TrineWittendor1', 'danielnyboe']</t>
  </si>
  <si>
    <t>@alexsomGOD @danieltidemann @LiberalAlliance @lauralindahl Tak for mor ðŸ˜€â¤ï¸</t>
  </si>
  <si>
    <t>[{'type': 'replied_to', 'id': '1136246353728815105'}]</t>
  </si>
  <si>
    <t>['alexsomGOD', 'danieltidemann', 'LiberalAlliance', 'lauralindahl']</t>
  </si>
  <si>
    <t>@KHegaard ðŸ™Œâ¤ï¸</t>
  </si>
  <si>
    <t>[{'type': 'replied_to', 'id': '1136149260167188481'}]</t>
  </si>
  <si>
    <t>Tag et nyt skridt #fremad âž¡ï¸ðŸ…±ï¸ #fv19 #dkpol https://t.co/E1z5uuiISO</t>
  </si>
  <si>
    <t>@BayMads @rubenkidde Tak, Mads ðŸ‘ŠðŸ™</t>
  </si>
  <si>
    <t>[{'type': 'replied_to', 'id': '1136251989095067648'}]</t>
  </si>
  <si>
    <t>['BayMads', 'rubenkidde']</t>
  </si>
  <si>
    <t>@pmahnfeldt Yay ðŸ˜€ Tak ðŸ™</t>
  </si>
  <si>
    <t>[{'type': 'replied_to', 'id': '1136253884203184128'}]</t>
  </si>
  <si>
    <t>['pmahnfeldt']</t>
  </si>
  <si>
    <t>@Proteksterdk Tak â¤ï¸ðŸ™</t>
  </si>
  <si>
    <t>[{'type': 'replied_to', 'id': '1136251515432292354'}]</t>
  </si>
  <si>
    <t>['Proteksterdk']</t>
  </si>
  <si>
    <t>@LarsKlingenb @stinuslindgreen ðŸ™</t>
  </si>
  <si>
    <t>[{'type': 'replied_to', 'id': '1136252083852709888'}]</t>
  </si>
  <si>
    <t>['LarsKlingenb', 'stinuslindgreen']</t>
  </si>
  <si>
    <t>@baltazardyd Tak</t>
  </si>
  <si>
    <t>[{'type': 'replied_to', 'id': '1136242240454582272'}]</t>
  </si>
  <si>
    <t>Ingen undskyldninger._x000D_
Kom ud og stem ðŸ˜ƒ #dkpol #fv19 @mattiastesfaye https://t.co/xWI0HCw1Rx</t>
  </si>
  <si>
    <t>@sopalesosincere Ja! Tak ðŸ™</t>
  </si>
  <si>
    <t>[{'type': 'replied_to', 'id': '1136240902534549504'}]</t>
  </si>
  <si>
    <t>@ChrLykking @KatrineRobsoe Tak ðŸ™</t>
  </si>
  <si>
    <t>[{'type': 'replied_to', 'id': '1136232984280018945'}]</t>
  </si>
  <si>
    <t>['ChrLykking', 'KatrineRobsoe']</t>
  </si>
  <si>
    <t>Thank you ðŸ™ We will ðŸ‡©ðŸ‡°âž¡ï¸ #fv19 https://t.co/QUPADcByC5</t>
  </si>
  <si>
    <t>[{'type': 'quoted', 'id': '1136230276517027840'}]</t>
  </si>
  <si>
    <t>['fv19']</t>
  </si>
  <si>
    <t>@mariamejse Tak ðŸ™</t>
  </si>
  <si>
    <t>[{'type': 'replied_to', 'id': '1136227923445321728'}]</t>
  </si>
  <si>
    <t>['mariamejse']</t>
  </si>
  <si>
    <t>@annieloof @oestergaard Tak ðŸ™</t>
  </si>
  <si>
    <t>[{'type': 'replied_to', 'id': '1136220425061588992'}]</t>
  </si>
  <si>
    <t>@liberalinternat @oestergaard @HakElhaite @KH_Paque @ALDEParty @sofiecn @x_burgess @AbirAlsahlani @AstridThors @IdaAuken @karmel80 @vestager Thank you ðŸ™</t>
  </si>
  <si>
    <t>[{'type': 'replied_to', 'id': '1136221936709709824'}]</t>
  </si>
  <si>
    <t>['liberalinternat', 'oestergaard', 'HakElhaite', 'KH_Paque', 'ALDEParty', 'sofiecn', 'x_burgess', 'AbirAlsahlani', 'AstridThors', 'IdaAuken', 'karmel80', 'vestager']</t>
  </si>
  <si>
    <t>@JBornoe Tak og lige over â¤ï¸</t>
  </si>
  <si>
    <t>[{'type': 'replied_to', 'id': '1136217609416916992'}]</t>
  </si>
  <si>
    <t>['JBornoe']</t>
  </si>
  <si>
    <t>FÃ¸rste exitpoll tegner godt ðŸ˜‚ðŸ‘Š #fv19 #dkpol https://t.co/AgFgbUhk0Q</t>
  </si>
  <si>
    <t>[{'type': 'quoted', 'id': '1136203294643314688'}]</t>
  </si>
  <si>
    <t>@Cch605Claus @IdaAuken Tak for snakken, om vi sÃ¥ mÃ¥ sige ðŸ™</t>
  </si>
  <si>
    <t>[{'type': 'replied_to', 'id': '1136212452230729730'}]</t>
  </si>
  <si>
    <t>['Cch605Claus', 'IdaAuken']</t>
  </si>
  <si>
    <t>Stem Radikalt, folkens! For hvis @Kristianthdahl kommer til at styre #dkpol igen, fÃ¥r vi fire Ã¥r mere med paradigmeskift, burkaforbud, hÃ¥ndtrykskrav, Lindholm, grÃ¦nsebom osv. i stedet for rigtige lÃ¸sninger pÃ¥ klimakrise, fattigdom, god start pÃ¥ livet for alle bÃ¸rn. #Fremad! #fv19 https://t.co/Kc6piSoJur</t>
  </si>
  <si>
    <t>['dkpol', 'Fremad', 'fv19']</t>
  </si>
  <si>
    <t>"En stemme pÃ¥ Liberal Alliance i dag, det er den eneste sikre stemme, man kan give til en markant og tydelig borgerlig-liberal stemme i Folketinget - ogsÃ¥ de nÃ¦ste fire Ã¥r."_x000D_
_x000D_
God valgdag til dig! ðŸ‡©ðŸ‡°ðŸ’ª #fv19 #dkpol https://t.co/pPpI2UeY4Y</t>
  </si>
  <si>
    <t>Hvert skridt #fremad er vigtigt. Stem. Det gÃ¸r en forskel. #fv19 #dkpol https://t.co/r2nFGdlzNT</t>
  </si>
  <si>
    <t>[{'type': 'quoted', 'id': '1136204249237458944'}]</t>
  </si>
  <si>
    <t>@CorydonLund Tak, Emil ðŸ™</t>
  </si>
  <si>
    <t>[{'type': 'replied_to', 'id': '1136203802854531072'}]</t>
  </si>
  <si>
    <t>@AsbjornDK @rubenkidde Nemlig! Tak ðŸ™</t>
  </si>
  <si>
    <t>[{'type': 'replied_to', 'id': '1136205787477553158'}]</t>
  </si>
  <si>
    <t>['AsbjornDK', 'rubenkidde']</t>
  </si>
  <si>
    <t>Tak ðŸ™ (og vi var endda 10,1%, som tog et skridt #fremad for et grÃ¸nnere, friere og stÃ¦rkere Europa ðŸ˜€ðŸ‡©ðŸ‡°â¤ï¸ðŸ‡ªðŸ‡º) https://t.co/doAFoYO3Oq</t>
  </si>
  <si>
    <t>[{'type': 'quoted', 'id': '1136196223680024576'}]</t>
  </si>
  <si>
    <t>['fremad']</t>
  </si>
  <si>
    <t>.@anderssamuelsen stemmer kl. 13.00 pÃ¥ Steensballeskolen i Horsens #fv19 #dkpol #dkmedier</t>
  </si>
  <si>
    <t>['fv19', 'dkpol', 'dkmedier']</t>
  </si>
  <si>
    <t>@jane_munk @sofiecn Tak â¤ï¸ðŸ™</t>
  </si>
  <si>
    <t>[{'type': 'replied_to', 'id': '1136203046638235650'}]</t>
  </si>
  <si>
    <t>['jane_munk', 'sofiecn']</t>
  </si>
  <si>
    <t>Ja! GrÃ¸nnere, friere, stÃ¦rkere. Stem Danmark #fremad â¤ï¸ðŸ‡©ðŸ‡°âž¡ï¸ #fv19 #dkpol https://t.co/4uuy9Lx3KQ</t>
  </si>
  <si>
    <t>[{'type': 'quoted', 'id': '1136203205313028096'}]</t>
  </si>
  <si>
    <t>@ClaesMoerkeberg Tak ðŸ™ Har du ogsÃ¥ spÃ¸rgsmÃ¥l? SÃ¥ ring til os pÃ¥ 7199 2213 #fv19 #dkpol</t>
  </si>
  <si>
    <t>[{'type': 'replied_to', 'id': '1136200148546215936'}]</t>
  </si>
  <si>
    <t>['ClaesMoerkeberg']</t>
  </si>
  <si>
    <t>@retep1709 @4dorthe Tak â¤ï¸ðŸ™</t>
  </si>
  <si>
    <t>[{'type': 'replied_to', 'id': '1136197836238966785'}]</t>
  </si>
  <si>
    <t>['retep1709', '4dorthe']</t>
  </si>
  <si>
    <t>@SuzanneRosenbak @Wirlander @rohde_jens Tak ðŸ˜€ðŸ™</t>
  </si>
  <si>
    <t>[{'type': 'replied_to', 'id': '1136198051817840645'}]</t>
  </si>
  <si>
    <t>['SuzanneRosenbak', 'Wirlander', 'rohde_jens']</t>
  </si>
  <si>
    <t>@gmitchew @oestergaard @Spolitik Vores navn er Radikale Venstre. Det stÃ¥r pÃ¥ stemmesedlen (og alle andre steder). Tak for kampen, Georgi, men nu ingen sÃ¸lvpapirshat pÃ¥ valgdagen ðŸ˜‰ Goâ€™ valgdag â¤ï¸</t>
  </si>
  <si>
    <t>[{'type': 'replied_to', 'id': '1136189144764485633'}]</t>
  </si>
  <si>
    <t>['gmitchew', 'oestergaard', 'Spolitik']</t>
  </si>
  <si>
    <t>@thoje @danielnyboe Tak, Thomas ðŸ™ God valgdag!</t>
  </si>
  <si>
    <t>[{'type': 'replied_to', 'id': '1136189656486305792'}]</t>
  </si>
  <si>
    <t>['thoje', 'danielnyboe']</t>
  </si>
  <si>
    <t>@andr_dekker @oestergaard Tak! ðŸ™</t>
  </si>
  <si>
    <t>[{'type': 'replied_to', 'id': '1136191848253394945'}]</t>
  </si>
  <si>
    <t>['andr_dekker', 'oestergaard']</t>
  </si>
  <si>
    <t>@helen_springall @oestergaard @guardian That would be us â˜ºï¸ #fv19 #eudk #dkpol https://t.co/MRoULUOgrG</t>
  </si>
  <si>
    <t>[{'type': 'replied_to', 'id': '1136190277855698954'}]</t>
  </si>
  <si>
    <t>['fv19', 'eudk', 'dkpol']</t>
  </si>
  <si>
    <t>['helen_springall', 'oestergaard', 'guardian']</t>
  </si>
  <si>
    <t>For 10 dage siden gjorde I Venstre til det stÃ¸rste parti ved Europa-Parlamentsvalget._x000D_
Nu kan vi gÃ¸re det sammen igen. Stem Venstre ðŸ‘ðŸ’™ https://t.co/vHPkglNKF8</t>
  </si>
  <si>
    <t>Det er prÃ¦cis vejen #fremad ðŸ™ #fv19 #dkpol https://t.co/PKDMcgpEIR</t>
  </si>
  <si>
    <t>[{'type': 'quoted', 'id': '1136187738926080000'}]</t>
  </si>
  <si>
    <t>GÃ¸r som Allan. Tag et trÃ¦k #fremad eller sid pÃ¥ bÃ¦nken de nÃ¦ste fire Ã¥r. Vores holdopstilling: https://t.co/odDsbJzQHv #fv19 #dkpol https://t.co/fvBKFBXQ0I</t>
  </si>
  <si>
    <t>[{'type': 'quoted', 'id': '1136184831740715010'}]</t>
  </si>
  <si>
    <t>@allankuhn9000 Tak og lige over ðŸ™</t>
  </si>
  <si>
    <t>[{'type': 'replied_to', 'id': '1136184831740715010'}]</t>
  </si>
  <si>
    <t>['allankuhn9000']</t>
  </si>
  <si>
    <t>@Wirlander @rohde_jens Sikke en dejlig dag ðŸ˜€â¤ï¸ðŸ™</t>
  </si>
  <si>
    <t>[{'type': 'replied_to', 'id': '1136179728518438913'}]</t>
  </si>
  <si>
    <t>['Wirlander', 'rohde_jens']</t>
  </si>
  <si>
    <t>@KianooshKhaksar Tak! For bÃ¥de det ene og det andet â¤ï¸ðŸ™</t>
  </si>
  <si>
    <t>[{'type': 'replied_to', 'id': '1136180004826619904'}]</t>
  </si>
  <si>
    <t>['KianooshKhaksar']</t>
  </si>
  <si>
    <t>Virkeligheden kalder. Ud med symbolpolitik, ind med sund fornuft. Stem Danmark #fremad â¤ï¸ðŸ‡©ðŸ‡°âž¡ï¸ #fv19 #dkpol https://t.co/hAFeN6V67x</t>
  </si>
  <si>
    <t>@LouiseRPaulsen Tak, Louise ðŸ™ God valgdag!</t>
  </si>
  <si>
    <t>[{'type': 'replied_to', 'id': '1136176139909681152'}]</t>
  </si>
  <si>
    <t>@msternpeltz Tak, Mikkel ðŸ™</t>
  </si>
  <si>
    <t>[{'type': 'replied_to', 'id': '1136176494382919680'}]</t>
  </si>
  <si>
    <t>['msternpeltz']</t>
  </si>
  <si>
    <t>@bergstromdk @peterbonfils @abir1206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</si>
  <si>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'1136172821925769216'}]</t>
  </si>
  <si>
    <t>['bergstromdk', 'peterbonfils', 'abir1206']</t>
  </si>
  <si>
    <t>@Mikrobloed Tak ðŸ™</t>
  </si>
  <si>
    <t>[{'type': 'replied_to', 'id': '1136172819086286848'}]</t>
  </si>
  <si>
    <t>['Mikrobloed']</t>
  </si>
  <si>
    <t>@LibDemJonathan Thank you ðŸ™</t>
  </si>
  <si>
    <t>[{'type': 'replied_to', 'id': '1136171221039702016'}]</t>
  </si>
  <si>
    <t>@klunseren @HoghSorensen Tak ðŸ˜‰</t>
  </si>
  <si>
    <t>[{'type': 'replied_to', 'id': '1136169973498429440'}]</t>
  </si>
  <si>
    <t>['klunseren', 'HoghSorensen']</t>
  </si>
  <si>
    <t>@Niko_Carstens @KHegaard Tak, Nikolaj â¤ï¸ðŸ’ªðŸ™</t>
  </si>
  <si>
    <t>[{'type': 'replied_to', 'id': '1136169961876008960'}]</t>
  </si>
  <si>
    <t>Har du spÃ¸rgsmÃ¥l eller er i tvivl? SÃ¥ ring til vores hotline pÃ¥ tlf. 7199 2213 eller chat med os pÃ¥ https://t.co/qSvs54sENz. God valgdag ðŸ˜€ #fremad #fv19 #dkpol https://t.co/2eqPOawFDj</t>
  </si>
  <si>
    <t>Bonusinfo: I dag kan du ikke bare sÃ¦tte en ny kurs for et grÃ¸nnere, friere og stÃ¦rkere Danmark. Du kan ogsÃ¥ give @HoghSorensen en helt sÃ¦rlig Twittergave og stemme radikalt ðŸ˜€â¤ï¸ðŸ‡©ðŸ‡°  #dkpol</t>
  </si>
  <si>
    <t>['HoghSorensen']</t>
  </si>
  <si>
    <t>Stem Danmark #fremad! I dag kan vi sÃ¦tte en ny retning. For et grÃ¸nnere og stÃ¦rkere Danmark fri for symbolpolitik. For klimaet, bÃ¸rnene og fremtiden. â¤ï¸ðŸ‡©ðŸ‡° Vores kandidater: https://t.co/odDsbJzQHv #fv19 #dkpol https://t.co/04JVGtoTmN</t>
  </si>
  <si>
    <t>@martinmichael @signedamj Vi er hverken rÃ¸de eller blÃ¥, men radikale ðŸ˜‰ Her er vores politik https://t.co/4wUEb937Bx og her vores kandidater https://t.co/odDsbJzQHv Goâ€™ valgdag! #fv19 #dkpol</t>
  </si>
  <si>
    <t>[{'type': 'replied_to', 'id': '1136157602583384064'}]</t>
  </si>
  <si>
    <t>['martinmichael', 'signedamj']</t>
  </si>
  <si>
    <t>@Kenneth_Thomsen Tak, Kenneth ðŸ™</t>
  </si>
  <si>
    <t>[{'type': 'replied_to', 'id': '1136160633962078209'}]</t>
  </si>
  <si>
    <t>['Kenneth_Thomsen']</t>
  </si>
  <si>
    <t>â€œVores fÃ¸rstevalg er en borgerlig regering. Og en borgerlig politik. Og det kommer vi til at kÃ¦mpe for.â€_x000D_
_x000D_
@SimonEmilAmmitz til grundlovsarrangement i Nyhavn. #dkpol #fv19 https://t.co/bVL3gq8dXo</t>
  </si>
  <si>
    <t>@danieltidemann Ja tak ðŸ™</t>
  </si>
  <si>
    <t>[{'type': 'replied_to', 'id': '1136157005553577984'}]</t>
  </si>
  <si>
    <t>['danieltidemann']</t>
  </si>
  <si>
    <t>@MortenJensen88 @oestergaard Tak, Morten ðŸ™ God valgdag til dig ogsÃ¥.</t>
  </si>
  <si>
    <t>[{'type': 'replied_to', 'id': '1136133745839226880'}]</t>
  </si>
  <si>
    <t>['MortenJensen88', 'oestergaard']</t>
  </si>
  <si>
    <t>Stem Danmark #fremad ðŸ‡©ðŸ‡°âž¡ï¸ Find din kandidat pÃ¥ https://t.co/odDsbJzQHv #fv19 #dkpol https://t.co/gdvCc4rIIy</t>
  </si>
  <si>
    <t>â€œHvis vi ikke bliver et stÃ¦rkere land. Hvis vi ikke sÃ¸rger for, at der er vÃ¦kst i fremtiden. SÃ¥ er der ikke nogen til at betale regningen fremover.â€ - @anderssamuelsen til grundlovsarrangement i Nyhavn #fv19 #dkpol https://t.co/Nreazv0tiT</t>
  </si>
  <si>
    <t>@chrisminhdoky Tak ðŸ™ God bedring med lÃ¦ggen og god valgdag!</t>
  </si>
  <si>
    <t>[{'type': 'replied_to', 'id': '1136142225056964608'}]</t>
  </si>
  <si>
    <t>['chrisminhdoky']</t>
  </si>
  <si>
    <t>@martinmonberg @Spolitik @SFpolitik @Enhedslisten Hej Martin. Du kan se vores forslag til flere almene ungdomsboliger her: https://t.co/Zs7uximC4E #fv19 #dkpol</t>
  </si>
  <si>
    <t>[{'type': 'replied_to', 'id': '1136148674634027008'}]</t>
  </si>
  <si>
    <t>['martinmonberg', 'Spolitik', 'SFpolitik', 'Enhedslisten']</t>
  </si>
  <si>
    <t>@nunanoskar Tak ðŸ™ Og god valgdag!</t>
  </si>
  <si>
    <t>[{'type': 'replied_to', 'id': '1136148407331033088'}]</t>
  </si>
  <si>
    <t>@ALDEParty Thanks ðŸ™</t>
  </si>
  <si>
    <t>[{'type': 'replied_to', 'id': '1136150659642929152'}]</t>
  </si>
  <si>
    <t>@GertieevH Tak ðŸ™ God valgdag!</t>
  </si>
  <si>
    <t>[{'type': 'replied_to', 'id': '1136152661210914817'}]</t>
  </si>
  <si>
    <t>Vi vil et Danmark med velstand, vÃ¦kst og optimisme. Husk det, nÃ¥r du skal stemme i dag. LÃ¦s mere pÃ¥ https://t.co/0gOZA6Mi49. #dkpol #fv19 https://t.co/OWFGjttq5O</t>
  </si>
  <si>
    <t>God valgdag derude ðŸ’š #dkpol #fv19 https://t.co/otiUGakm6o</t>
  </si>
  <si>
    <t>@ianjamesparsley Tak ðŸ™</t>
  </si>
  <si>
    <t>[{'type': 'replied_to', 'id': '1136036249683337216'}]</t>
  </si>
  <si>
    <t>['ianjamesparsley']</t>
  </si>
  <si>
    <t>@LisbethRaun Vi vil afskaffe kontanthjÃ¦lpsloftet, integrationsydelsen, 225-timersreglen, uddannelsesloftet, uddannelsesbesparelser mv. kombineret med investeringer i bÃ¸rn, skole og grÃ¸n omstilling. Hvilke dele er du uenig i? LÃ¦s evt. planen her: https://t.co/T4nmUY7jtI #fv19 #dkpol</t>
  </si>
  <si>
    <t>[{'type': 'replied_to', 'id': '1136032631030779904'}]</t>
  </si>
  <si>
    <t>['LisbethRaun']</t>
  </si>
  <si>
    <t>@r_kallehauge @oestergaard ðŸŽ¯ðŸ™</t>
  </si>
  <si>
    <t>[{'type': 'replied_to', 'id': '1136023009603530757'}]</t>
  </si>
  <si>
    <t>['r_kallehauge', 'oestergaard']</t>
  </si>
  <si>
    <t>Stem Danmark #fremad. Find din kandidat her: https://t.co/odDsbJzQHv #fv19 #dkpol https://t.co/ttUf5LoB3E</t>
  </si>
  <si>
    <t>[{'type': 'quoted', 'id': '1136021278106759169'}]</t>
  </si>
  <si>
    <t>@AyooAngelo Tak ðŸ™</t>
  </si>
  <si>
    <t>[{'type': 'replied_to', 'id': '1136022747958710272'}]</t>
  </si>
  <si>
    <t>@Bahnallan @mettecornelius @oestergaard Han har lige vÃ¦ret pÃ¥ live pÃ¥ FB og svaret pÃ¥ spÃ¸rgsmÃ¥l - og kan fanges samme sted i morgen tidlig. Vi holder telefonen Ã¥ben hele natten, hvis noget melder sig ðŸ˜‰ Goâ€™ valgdag ðŸ™</t>
  </si>
  <si>
    <t>[{'type': 'replied_to', 'id': '1136015479917748224'}]</t>
  </si>
  <si>
    <t>['Bahnallan', 'mettecornelius', 'oestergaard']</t>
  </si>
  <si>
    <t>Stem Danmark #fremad. Find din kandidat her: https://t.co/odDsbJzQHv #fv19 #dkpol https://t.co/TrayXK37G2</t>
  </si>
  <si>
    <t>[{'type': 'quoted', 'id': '1136013249391071234'}]</t>
  </si>
  <si>
    <t>@MetteNouri @LouiseAlis @rohde_jens Tak ðŸ™</t>
  </si>
  <si>
    <t>[{'type': 'replied_to', 'id': '1136013249391071234'}]</t>
  </si>
  <si>
    <t>['MetteNouri', 'LouiseAlis', 'rohde_jens']</t>
  </si>
  <si>
    <t>@mettecornelius @Bahnallan Vi hÃ¥ber pÃ¥ det fÃ¸rste ðŸ˜‰ Har du spÃ¸rgsmÃ¥l, har vi bÃ¥de Ã¥ben telefon pÃ¥ 7199 2213 og chat pÃ¥ https://t.co/qSvs54sENz. Goâ€™ valgdag!</t>
  </si>
  <si>
    <t>[{'type': 'replied_to', 'id': '1136014293009408001'}]</t>
  </si>
  <si>
    <t>['mettecornelius', 'Bahnallan']</t>
  </si>
  <si>
    <t>@ThomasSoie @PSkipperEL @PiaOlsen @radikale @larsloekke Er de uenige?</t>
  </si>
  <si>
    <t>[{'type': 'replied_to', 'id': '1136014078978273286'}]</t>
  </si>
  <si>
    <t>['ThomasSoie', 'PSkipperEL', 'PiaOlsen', 'radikale', 'larsloekke']</t>
  </si>
  <si>
    <t>@ThomasSoie @PSkipperEL @PiaOlsen @radikale @larsloekke Men Martin Lidegaard siger jo, at en SV-regering ligefrem er et drÃ¸mmescenarie for Radikale? Det er da ikke mÃ¦rkeligt, at det vÃ¦kker bekymring og tvivl hos folk?</t>
  </si>
  <si>
    <t>[{'type': 'replied_to', 'id': '1135993831525105664'}]</t>
  </si>
  <si>
    <t>Live lige nu: Q&amp;amp;A med @oestergaard. Stil spÃ¸rgsmÃ¥l her og fÃ¥ svar: https://t.co/rLkdGRJOHM #fv19 #dkpol</t>
  </si>
  <si>
    <t>@drohde87 @oestergaard Tak ðŸ™</t>
  </si>
  <si>
    <t>[{'type': 'replied_to', 'id': '1135999737327509506'}]</t>
  </si>
  <si>
    <t>['drohde87', 'oestergaard']</t>
  </si>
  <si>
    <t>Danmark har sÃ¥ meget brug for en ny retning._x000D_
Det krÃ¦ver et nyt politisk flertal. _x000D_
Men uanset hvem du ender med at stemme pÃ¥, Ã¸nsker vi dig et godt valg ðŸŒ¹_x000D_
#dkpol #fv19 https://t.co/Z6IpKAloWf</t>
  </si>
  <si>
    <t>Savner du stadig svar efter #DetSidsteOrd? SÃ¥ ring pÃ¥ tlf. 7199 2213 eller chat med os pÃ¥ https://t.co/qSvs54sENz #fremad #fv19 #dkpol https://t.co/Iw6JVLRUpn</t>
  </si>
  <si>
    <t>['DetSidsteOrd', 'fremad', 'fv19', 'dkpol']</t>
  </si>
  <si>
    <t>Vores politik har medvirket til at dÃ¦mpe asyltilstrÃ¸mningen til Danmark. Antallet af asylansÃ¸gere er pÃ¥ det laveste niveau i 10 Ã¥r. Andelen af flygtninge i arbejde er fordoblet siden valget i 2015. Og 45.000 flere ikke-vestlige indvandrere er i arbejde.Â  #dkpol #fv19</t>
  </si>
  <si>
    <t>"De planer, der ligger fra Venstre og Socialdemokratiet fÃ¸rer ikke til vÃ¦kst og ikke til beskÃ¦ftigelse. Det er dybt bekymrende."_x000D_
_x000D_
@anderssamuelsen pÃ¥ TV2. Vi har en plan, der fÃ¸rer til en Ã¸get BNP pÃ¥ 108 mia. og 100.000 i Ã¸get beskÃ¦ftigelse i 2030. https://t.co/0gOZA6Mi49_x000D_
_x000D_
#fv19 https://t.co/xlHEoShQxD</t>
  </si>
  <si>
    <t>Det vil vÃ¦re dyrt for Danmark, hvis rÃ¸d blok vinder valget - bÃ¥de Ã¸konomisk, kulturelt og i forhold til sammenhÃ¦ngskraften i Danmark. LÃ¦s mere om rÃ¸d bloks regninger her:Â https://t.co/7UOJBXL6HgÂ  #dkpol #fv19</t>
  </si>
  <si>
    <t>Ã˜nsker du ogsÃ¥ folkevalgte, der kÃ¦mper for et grÃ¸nnere, friere og stÃ¦rkere Danmark? SÃ¥ find din kandidat her: https://t.co/odDsbJzQHv #fremad #fv19 #dkpol https://t.co/o7VVfIRSsW</t>
  </si>
  <si>
    <t>[{'type': 'quoted', 'id': '1135990014767194113'}]</t>
  </si>
  <si>
    <t>Socialdemokratiet vil hÃ¦ve ydelserne til arbejdslÃ¸se indvandrere og gÃ¸re det mindre attraktivt at tage et arbejde. Det er den forkerte vej at gÃ¥.Â  #dkpol #fv19</t>
  </si>
  <si>
    <t>@Terkel48 Afskaffelse af kontanthjÃ¦lpsloftet, integrationsydelsen, 225-timersreglen, uddannelsesloftet, uddannelsesbesparelser mv. kombineret med investeringer i bÃ¸rn, skole og grÃ¸n omstilling ... Det er da en ny retning! Vores plan: https://t.co/T4nmUY7jtI</t>
  </si>
  <si>
    <t>[{'type': 'replied_to', 'id': '1135991223376908288'}]</t>
  </si>
  <si>
    <t>@egmose @oestergaard @vinthertweet @KatrineRobsoe ðŸ™ðŸ‘Š</t>
  </si>
  <si>
    <t>[{'type': 'replied_to', 'id': '1135990014767194113'}]</t>
  </si>
  <si>
    <t>['egmose', 'oestergaard', 'vinthertweet', 'KatrineRobsoe']</t>
  </si>
  <si>
    <t>Helt enig ðŸ’ªðŸ’ª #fv19 #dkpol https://t.co/aM6hdl6L96</t>
  </si>
  <si>
    <t>[{'type': 'quoted', 'id': '1135989008809549825'}]</t>
  </si>
  <si>
    <t>Vi har lavet den bredeste og grÃ¸nneste energiaftale i danmarkshistorien. Aftalen indebÃ¦rer en massiv grÃ¸n satsning frem mod 2030. Tak til alle Folketingets partier for at vÃ¦re med til at tage ansvar. #dkpol #fv19</t>
  </si>
  <si>
    <t>â€Vi skal finde de midler, der skal til, for at Ã¦ndre vores vaner, sÃ¥ vi gÃ¥r fra beskidte energikilder til rene energikilder ved at sÃ¦nke elafgiften, renovere vores boliger og gÃ¸re de grÃ¸nne biler billigere.â€_x000D_
_x000D_
@anderssamuelsen_x000D_
_x000D_
LÃ¦s mere pÃ¥ https://t.co/5rYUL9bEOm #dkpol #fv19 https://t.co/KGkOqp6Ni4</t>
  </si>
  <si>
    <t>Vi arbejder for et klimaneutralt Danmark senest i 2050. Derfor vil vi bl.a. opfÃ¸re mindst tre nye havvindmÃ¸lleparker. Og for at mindske udledningen og sikre en renere transport vil vi stoppe salget af nye benzin- og dieselbiler i 2030. #dkpol #fv19</t>
  </si>
  <si>
    <t>"Det positive i aften er, at vi alle sammen er blevet enige om, at vi kan gÃ¸re noget for at effektivisere i den offentlige sektor."_x000D_
_x000D_
@anderssamuelsen i partilederdebat pÃ¥ TV2. #dkpol #fv19 https://t.co/zlYErjDUKy</t>
  </si>
  <si>
    <t>Socialdemokratiets politik reducerer beskÃ¦ftigelsen og gÃ¸r Danmark fattigere. 10.000 fÃ¦rre i beskÃ¦ftigelse og en reduktion i BNP pÃ¥ 8 mia. kr. LÃ¦s mere her:Â https://t.co/trJJbGOi1U #dkpol #fv19</t>
  </si>
  <si>
    <t>Vi er helt enige med dig i, at milliarderne flyver rundt, @larsloekke. Lidt ligesom da du lovede 69 milliarder i dit velfÃ¦rdslÃ¸fte. #fv19 #dkpol https://t.co/6OZJWIuvMv</t>
  </si>
  <si>
    <t>Kun et stÃ¦rkt Radikale er garanti for en ny retning, hvor DF's symbolpolitik ikke lÃ¦ngere sÃ¦tter kursen i #dkpol. Ud med vildsvinehegn, burkaforbud, hÃ¥ndtrykskrav, Lindholm, grÃ¦nsebom. Ind med rigtige lÃ¸sninger pÃ¥ klimakrise, fattigdom, god start pÃ¥ livet for alle bÃ¸rn. #Fremad! https://t.co/KQKx6ZuSqj</t>
  </si>
  <si>
    <t>[{'type': 'quoted', 'id': '1135980279049404417'}]</t>
  </si>
  <si>
    <t>['dkpol', 'Fremad']</t>
  </si>
  <si>
    <t>Socialdemokratiets skat pÃ¥ bankerne vil gÃ¸re det dyrere at vÃ¦re boligejer i Danmark. LÃ¦s mere her:Â https://t.co/sKAcvmvwFf #dkpol #fv19</t>
  </si>
  <si>
    <t>Vores plan for et Danmark med overskud giver 100.000 i Ã¸get beskÃ¦ftigelse. @Spolitik's giver 10.000 fÃ¦rre beskÃ¦ftigede. LÃ¦s mere pÃ¥ https://t.co/0gOZA6Mi49 #fv19 #dkpol https://t.co/1Rymy3JuKz</t>
  </si>
  <si>
    <t>Socialdemokratiet pÃ¥stÃ¥r, at de ikke vil hÃ¦ve skatterne for almindelige danskere. Det passer ikke. For Socialdemokratiets skatteHOP vil netop ramme helt almindelige danskere.Â https://t.co/zmKT9jNTuz #dkpol #fv19</t>
  </si>
  <si>
    <t>Hej @larsloekke. Du siger, du gerne vil gÃ¸re Danmark rigere, men din Ã¸konomiske politik vil kun Ã¸ge BNP med 0,4 mia. kr. i 2030. Vi har en plan, der Ã¸ger BNP med 108 mia. kr. i 2030. For et Danmark med overskud ðŸ‘‰ https://t.co/0gOZA6Mi49  #fv19 #dkpol https://t.co/pCrSA5q1MV</t>
  </si>
  <si>
    <t>Det gÃ¥r godt i Danmark. RekordhÃ¸j beskÃ¦ftigelse. Over 170.000 flere private arbejdspladser siden valget i 2015. Og 32.700 fÃ¦rre pÃ¥ kontanthjÃ¦lp, siden vi indfÃ¸rte kontanthjÃ¦lpsloftet. Det giver os bedre mulighed for at investere i velfÃ¦rden.Â  #dkpol #fv19</t>
  </si>
  <si>
    <t>Hvor skal pengene komme fra? Vi har et fuldt finansieret bud, som gÃ¸r Danmark 108 mia. kr. rigere. Se video om planen med @anderssamuelsen, @SimonEmilAmmitz og @ChristinaEgelun pÃ¥ https://t.co/ITgRTCFxFi #fv19 #dkpol</t>
  </si>
  <si>
    <t>['anderssamuelsen', 'ChristinaEgelun']</t>
  </si>
  <si>
    <t>@palnatoke Vi har en hel stribe stÃ¦rke bud her: https://t.co/odDsbJzQHv</t>
  </si>
  <si>
    <t>[{'type': 'replied_to', 'id': '1135976793255661568'}]</t>
  </si>
  <si>
    <t>['palnatoke']</t>
  </si>
  <si>
    <t>Antallet af bÃ¸rn, der vokser op i hjem, hvor forÃ¦ldrene er pÃ¥ kontanthjÃ¦lp, er faldet med knap 40.000, siden vi indfÃ¸rte kontanthjÃ¦lpsloftet. Flere bÃ¸rn ser i dag mor og far gÃ¥ pÃ¥ arbejde. Det er en socialpolitisk sejr! #dkpol #fv19</t>
  </si>
  <si>
    <t>Vi vil investere i velfÃ¦rden. ForudsÃ¦tningen for at investere i velfÃ¦rden er, at vi har velstand. Det krÃ¦ver stÃ¦rke danske virksomheder. LÃ¦s mere om Venstres 17 initiativer for et stÃ¦rkere erhvervsliv her:Â https://t.co/pzLkF5Xfso #dkpol #fv19</t>
  </si>
  <si>
    <t>"I KÃ¸benhavns Kommune finder man penge til lÃ¥nehÃ¸ns, lysende bÃ¦nke og meget dyre bycykler. Penge, som kunne vÃ¦re brugt pÃ¥ kernevelfÃ¦rd."_x000D_
_x000D_
@anderssamuelsen i partilederdebat pÃ¥ TV2. #fv19 #dkpol https://t.co/yuhSA4Mqio</t>
  </si>
  <si>
    <t>Venstre gÃ¥r til valg pÃ¥ at gennemfÃ¸re en flerÃ¥rig bÃ¸rneplan. Med bÃ¸rneplanen vil vi sammen med relevante organisationer lave en plan for, hvordan vi kan skabe endnu bedre daginstitutioner. SÃ¥ vi kan sikre gode dagtilbud af hÃ¸j kvalitet.Â  #dkpol #fv19</t>
  </si>
  <si>
    <t>Venstre gÃ¥r til valg pÃ¥ et VelfÃ¦rdslÃ¸fte. Vi vil investere 69 mia. kr. i mere og bedre velfÃ¦rd frem mod 2025. LÃ¦s mere om Venstres VelfÃ¦rdslÃ¸fte her:Â https://t.co/RCoiBo89xC #dkpol #fv19</t>
  </si>
  <si>
    <t>Hvis vi skal have rÃ¥d til fremtidens velfÃ¦rd, er vi nÃ¸dt til at tale om, hvor pengene skal komme fra. For der kommer flere bÃ¸rn og flere Ã¦ldre i Ã¥rene fremover, og det Ã¸ger behovet for reformer. LÃ¦s mere pÃ¥ https://t.co/ITgRTCFxFi #fv19</t>
  </si>
  <si>
    <t>Se @PSkipperEL i sidste partilederrunde inden valget! Det er pÃ¥ @tv2danmark lige om lidt. #dkpol</t>
  </si>
  <si>
    <t>['PSkipperEL', 'tv2danmark']</t>
  </si>
  <si>
    <t>FÃ¸lg med, nÃ¥r @brittbager kommenterer direkte pÃ¥ aftenens partilederdebat pÃ¥ TV2 klokken 20. _x000D_
FÃ¸lg med her: https://t.co/7X8wzlgjUU https://t.co/E2N6V9day4</t>
  </si>
  <si>
    <t>@WutangToft @xanderbj @ThomasRohden @PSkipperEL @oestergaard Afskaffelse af kontanthjÃ¦lpsloftet, integrationsydelsen, 225-timersreglen, uddannelsesloftet, uddannelsesbesparelser mv. kombineret med investeringer i bÃ¸rn, skole og grÃ¸n omstilling ... Det er da en ny retning! Vores plan: https://t.co/T4nmUY7jtI</t>
  </si>
  <si>
    <t>[{'type': 'replied_to', 'id': '1135954667773538305'}]</t>
  </si>
  <si>
    <t>['WutangToft', 'xanderbj', 'ThomasRohden', 'PSkipperEL', 'oestergaard']</t>
  </si>
  <si>
    <t>Mange tak, Jacob. Og i lige mÃ¥de. ðŸ’ª #fv19 https://t.co/EI0Yb1Rx6z</t>
  </si>
  <si>
    <t>[{'type': 'quoted', 'id': '1135898579296575489'}]</t>
  </si>
  <si>
    <t>Venstres politiske ordfÃ¸rer Britt Bager er med, nÃ¥r vi kommenterer den sidste debat mellem partilederne pÃ¥ TV2 kl. 20.00 i aften. Vi glÃ¦der os!Â Â  #dkpol #fv19</t>
  </si>
  <si>
    <t>Tak til @thorborg for de rosende ord ðŸ’™ Du kan lÃ¦se hele Martins opslag her ðŸ‘‰ https://t.co/gK9G7mTgIT #dkpol #fv19 https://t.co/3PRzPkcMCH</t>
  </si>
  <si>
    <t>Her er vores politik: https://t.co/4wUEb937Bx Har du spÃ¸rgsmÃ¥l? SÃ¥ ring og fÃ¥ svar pÃ¥ tlf. 7199 2213. #fremad #fv19 #dkpol https://t.co/WMGuroxnfe</t>
  </si>
  <si>
    <t>Danmark har brug for en ny retning, hvor vi ikke lÃ¦gger lÃ¥g pÃ¥ menneskers muligheder. Drop uddannelsesloftet, drop kontanthjÃ¦lpsloftet. #Fremad! https://t.co/qSvs54sENz #fv19 #dkpol https://t.co/t7tjMrkv4Q</t>
  </si>
  <si>
    <t>['Fremad', 'fv19', 'dkpol']</t>
  </si>
  <si>
    <t>SÃ¥ er det i morgen, vi kan sÃ¦tte StÃ¸jberg fra bestillingen. Slut med kagefejringer af andre menneskers ulykke. Slut med at tÃ¦lle symbolpolitiske stramninger. _x000D_
Nu skal vi tÃ¦lle CO2-reduktioner og fejre menneskers succes i stedet._x000D_
TÃ¸r vi, kan vi. Danmark skal #fremad! #dkpol https://t.co/svPBvpFMIc</t>
  </si>
  <si>
    <t>Ingen kÃ¦mper hÃ¥rdere for lavere skat og mere frihed end Liberal AllianceðŸ”¥âœŒï¸#fv19 https://t.co/6QvUg2gYNC</t>
  </si>
  <si>
    <t>[{'type': 'quoted', 'id': '1135904838401683456'}]</t>
  </si>
  <si>
    <t>Jagten pÃ¥ syge og arbejdslÃ¸se skal stoppe nu!_x000D_
_x000D_
â¤ï¸ hvis du er enig https://t.co/YtK3g8bpi2 #dkpol #arbejde</t>
  </si>
  <si>
    <t>Ingen kÃ¦mper hÃ¥rdere for et borgerligt-liberalt Danmark end Liberal Alliance ðŸ’ª #fv19 #dkpol @anderssamuelsen https://t.co/x2hFSVmymi</t>
  </si>
  <si>
    <t>@doctortroels @abir1206 Tak ðŸ™</t>
  </si>
  <si>
    <t>[{'type': 'replied_to', 'id': '1135911787671408640'}]</t>
  </si>
  <si>
    <t>['doctortroels', 'abir1206']</t>
  </si>
  <si>
    <t>@Ibspip @PabloBresciani Men nÃ¥r nu testen si'r, vi er enige ... ðŸ˜‰</t>
  </si>
  <si>
    <t>[{'type': 'replied_to', 'id': '1135903949729488897'}]</t>
  </si>
  <si>
    <t>['Ibspip', 'PabloBresciani']</t>
  </si>
  <si>
    <t>"Det handler ikke om at fÃ¸re politik efter meningsmÃ¥linger, det handler om at fÃ¸re politik efter det, man mener! Nu har vi fÃ¸rertrÃ¸jen pÃ¥ for det borgerligt-liberale Danmark."_x000D_
_x000D_
@anderssamuelsen om @larsloekke's udmelding. #fv19 #dkpol https://t.co/VEvrq3070M</t>
  </si>
  <si>
    <t>['anderssamuelsen', 'larsloekke']</t>
  </si>
  <si>
    <t>"Vi bevarer roen og kÃ¦mper videre. Vi tror pÃ¥, at vi har et bedre bud. _x000D_
Vi vil aldrig hÃ¦ve skatten, skabe mindre vÃ¦kst og gÃ¸re Danmark fattigere."_x000D_
_x000D_
@anderssamuelsen om @larsloekke's udmelding. #fv19 #dkpol https://t.co/hbU1QUkXN8</t>
  </si>
  <si>
    <t>.@anderssamuelsen om @larsloekke's udmelding. #dkpol #fv19 https://t.co/5ghAjbI0zo</t>
  </si>
  <si>
    <t>.@anderssamuelsen kommenterer LÃ¸kkes udmelding pÃ¥ door step kl. 15.35 foran indgangen til Finansministeriet #fv19 #dkmedier</t>
  </si>
  <si>
    <t>['fv19', 'dkmedier']</t>
  </si>
  <si>
    <t>@t_f_andersen @rubenkidde Vi har fortalt vidt og bredt om vores plan FREMAD - 132 forslag til et grÃ¸nnere, friere og stÃ¦rkere Danmark. Du kan finde den her: https://t.co/qYpLGqRdCl. Eller et af vores mange udspil her: https://t.co/a3AXiioGrs.</t>
  </si>
  <si>
    <t>[{'type': 'replied_to', 'id': '1135885309944762368'}]</t>
  </si>
  <si>
    <t>['t_f_andersen', 'rubenkidde']</t>
  </si>
  <si>
    <t>@SimonGuldager1 Input altid velkomne. HÃ¥ber det i sidste ende er politikken og vÃ¦rdierne, der er afgÃ¸rende. (Kandidater opstilles af vores lokale foreninger. Som medlem kan du derfor bestemme, hvem der skal pÃ¥ listen - ogsÃ¥ et godt, gratis rÃ¥d :)</t>
  </si>
  <si>
    <t>[{'type': 'replied_to', 'id': '1135809735784116224'}]</t>
  </si>
  <si>
    <t>['SimonGuldager1']</t>
  </si>
  <si>
    <t>@KristofferNM @rubenkidde Tak, Kristoffer ðŸ™</t>
  </si>
  <si>
    <t>[{'type': 'replied_to', 'id': '1135880556426797056'}]</t>
  </si>
  <si>
    <t>['KristofferNM', 'rubenkidde']</t>
  </si>
  <si>
    <t>Vi vil et Danmark med velstand. Og det vil en masse danske ivÃ¦rksÃ¦ttere, erhvervsledere og selvstÃ¦ndige heldigvis ogsÃ¥ ðŸ’™_x000D_
_x000D_
LÃ¦s alle citaterne her ðŸ‘‰ https://t.co/PFJmBnSSsf_x000D_
#fv19 #dkpol https://t.co/iKwKJhFBiR</t>
  </si>
  <si>
    <t>Mangler du at fÃ¥ svar pÃ¥ noget? Eller er du i tvivl om, hvor du skal sÃ¦tte dit kryds? SÃ¥ kom forbi Kultorvet og tag en snak med statsministeren og fÃ¥ en gratis kop kaffe. @larsloekke vil sidde i den blÃ¥ sofa foran CafÃ© SKAAL fra kl. 14. HÃ¥ber, vi ses #dkpol #fv19 https://t.co/SxGYJ480sD</t>
  </si>
  <si>
    <t>Syge skal have hjÃ¦lp og ro - ikke jages rundt af jobcenteret https://t.co/YtK3g8t0GC #dkpol #arbejde</t>
  </si>
  <si>
    <t>Lidt oplysning til vÃ¦lgerne. #fv19 #dkpol https://t.co/fDo9fdGXwG</t>
  </si>
  <si>
    <t>[{'type': 'quoted', 'id': '1135844867278548992'}]</t>
  </si>
  <si>
    <t>Det er ikke nok bare at holde sig til den rÃ¸de flok. _x000D_
Uden et stÃ¦rkt Socialdemokrati fÃ¥r vi ikke den positive forandring, vi har brug for. _x000D_
Nyrup â¤ðŸŒ¹_x000D_
#dkpol #fv19 https://t.co/9pLBWY3eYR</t>
  </si>
  <si>
    <t>Danmark har brug for en ny retning. Ud med symbolpolitik som vildsvinehegn, burkaforbud, hÃ¥ndtrykskrav, Lindholm, grÃ¦nsebom og peberspray. Ind med rigtige lÃ¸sninger pÃ¥ klimakrisen, fattigdom og bedre start pÃ¥ livet for alle bÃ¸rn. #Fremad! https://t.co/qSvs54sENz #fv19 #dkpol https://t.co/RSrtcY2ZhA</t>
  </si>
  <si>
    <t>Hej Lise. Dejligt at hÃ¸re, at du er liberal! Men har du hÃ¸rt, at @venstredk nu drÃ¸mmer om at slÃ¥ pjalterne sammen med @Spolitik? Og at de ikke vil sÃ¦nke skatten? Oh well. Vi har altid plads, hvis du synes det bliver lidt for rÃ¸dt hos vennerne i V. ðŸ˜Š https://t.co/fN4LZAAtS6 #fv19 https://t.co/HOazmSoelX</t>
  </si>
  <si>
    <t>Ubegribeligt, hvorfor @radikale Ã¸nsker at viderefÃ¸re LÃ¸kkes Ã¸konomiske politik. Skal vi ikke hellere bruge et nyt flertal til at gÃ¸re op med uligheden? #dkpol https://t.co/ajfqBqyXGl</t>
  </si>
  <si>
    <t>Danmark har brug for en kvindelig statsminister. _x000D_
Og det skal vÃ¦re Mette Frederiksen ðŸŒ¹#dkpol #fv19 https://t.co/cohupeh1lX</t>
  </si>
  <si>
    <t>For at citere Lars LÃ¸kke:_x000D_
â€™VÃ¦rdighed har ogsÃ¥ noget at gÃ¸re med, den mÃ¥de man fÃ¸rer valgkamp pÃ¥.â€™_x000D_
For en gang skyld er vi helt enige med Lars ðŸ˜ƒ_x000D_
#dkpol #fv19 https://t.co/64Tl17batC</t>
  </si>
  <si>
    <t>I dag kan du mÃ¸de @larsloekke i den blÃ¥ sofa og spÃ¸rge ham om alt, du er i tvivl om. FÃ¸lg med pÃ¥ siden, nÃ¥r vi afslÃ¸rer tid og sted #dkpol #fv19 https://t.co/6x0ZFjUGns</t>
  </si>
  <si>
    <t>@oletolshave @alternativet_ @SFpolitik Lige over ðŸ˜€ðŸ™</t>
  </si>
  <si>
    <t>[{'type': 'replied_to', 'id': '1135788635318603786'}]</t>
  </si>
  <si>
    <t>['oletolshave', 'alternativet_', 'SFpolitik']</t>
  </si>
  <si>
    <t>"Mette Frederiksens model har kostet Danmark rigtig mange milliarder i den her valgkamp. @larsloekke, hold dig til os â€“ og lad os finde ud af det sammen, og skabe vÃ¦kst i Danmark."_x000D_
_x000D_
@anderssamuelsen i Demokratiets Aftens pÃ¥ DR1 #fv19 #dkpol #fv19 https://t.co/uonUfL2m5t</t>
  </si>
  <si>
    <t>['fv19', 'dkpol', 'fv19']</t>
  </si>
  <si>
    <t>['larsloekke', 'anderssamuelsen']</t>
  </si>
  <si>
    <t>Det bliver dyrt for Danmark, hvis rÃ¸d blok vinder valget. Alene Enhedslistens skattestigninger er pÃ¥ 45.000.000.000 kr. Venstre gÃ¥r omvendt til valg pÃ¥ et skattestop.Â  #dkpol #fv19</t>
  </si>
  <si>
    <t>Noget af det fÃ¸rste, Mette F. gjorde, da hun blev minister i 2011, var at afskaffe det gamle kontanthjÃ¦lpsloft og starthjÃ¦lpen. Og antallet af ikke-vestlige indvandrere pÃ¥ kontanthjÃ¦lp steg med 14.800, mens @Spolitik havde ansvaret #dkpol #fv19</t>
  </si>
  <si>
    <t>@Spolitik vil afskaffe kontanthjÃ¦lpsloftet og hÃ¦ve integrationsydelsen. Men de vil ikke sige, hvor meget mere arbejdslÃ¸se indvandrere skal have i offentlige ydelser. HvornÃ¥r fÃ¥r vi svar, @Spolitik? #dkpol #fv19</t>
  </si>
  <si>
    <t>['Spolitik', 'Spolitik']</t>
  </si>
  <si>
    <t>Antallet af asylansÃ¸gere ligger pÃ¥ det laveste niveau i 10 Ã¥r. 45.000 flere ikke-vestlige indvandrere er i arbejde siden valget i 2015. Og andelen af flygtninge i arbejde er fordoblet.Â  #dkpol #fv19</t>
  </si>
  <si>
    <t>.@SorenPape til @RasmusPaludan #fv19 #dkpol #demokratietsaften #dkpoliti #PapePower https://t.co/JxsyPLwu3i</t>
  </si>
  <si>
    <t>['fv19', 'dkpol', 'demokratietsaften', 'dkpoliti', 'PapePower']</t>
  </si>
  <si>
    <t>['SorenPape', 'RasmusPaludan']</t>
  </si>
  <si>
    <t>Vi har udlagt over 10.000 hektar urÃ¸rt skov. @Spolitik udlagde kun 500 hektar, da de sidst havde regeringsansvaretÂ https://t.co/wWtTFAHtyq  #dkpol #fv19</t>
  </si>
  <si>
    <t>Dansk erhvervsliv ER med! https://t.co/BBcYlX3FS7 #dkgreen #dkerhverv #dkbiz #demokratietsaften #fv19 https://t.co/0PfU4xpskq</t>
  </si>
  <si>
    <t>['dkgreen', 'dkerhverv', 'dkbiz', 'demokratietsaften', 'fv19']</t>
  </si>
  <si>
    <t>Vi har indgÃ¥et den grÃ¸nneste og bredeste energiaftale i danmarkshistorien. Tak til alle partier i Folketinget for at vÃ¦re med. Sammen kan vi nÃ¥ i mÃ¥l!Â Â  #dkpol #fv19</t>
  </si>
  <si>
    <t>Hey @larsloekke. Du sagde lige i Demokratiets Aften, at det var vigtigt at fokusere pÃ¥, hvor pengene skal komme fra. Vi har en plan, som gÃ¸r DK 108 mia. kroner rigere (https://t.co/ITgRTCFxFi), og her afsÃ¦tter vi oven i kÃ¸bet 3,7 mia. kr. om Ã¥ret til grÃ¸n forskning. #dkpol #fv19 https://t.co/HiZoyaZjHO</t>
  </si>
  <si>
    <t>Vi stÃ¸tter op om, at Danmark skal have en ny klimalov. LÃ¦s mere her:  https://t.co/BBcYlX3FS7 #dkgreen #dkpol #fv19 https://t.co/eIFn71MT1y</t>
  </si>
  <si>
    <t>['dkgreen', 'dkpol', 'fv19']</t>
  </si>
  <si>
    <t>Alle skal have deres egen familielÃ¦ge. Det er konservativ politik. https://t.co/dgovWQDmzo #dkpol #fv19 #sundpol https://t.co/jwjAk0l5Yp</t>
  </si>
  <si>
    <t>['dkpol', 'fv19', 'sundpol']</t>
  </si>
  <si>
    <t>Vi vil uddanne flere praktiserende lÃ¦ger. LÃ¦s mere her: https://t.co/JJB7u7Yrqs #dkpol #fv19 #sundpol https://t.co/Rn3jYWASSL</t>
  </si>
  <si>
    <t>"Vi sÃ¥ i debatten i gÃ¥r mellem Mette og Lars, at selv ting, man ikke ved, hvad er, kan man finde pÃ¥ at lÃ¦gge skat pÃ¥.â€ ðŸ’¡ #fv19 #dkpol_x000D_
_x000D_
.@anderssamuelsen i Demokratiets Aften pÃ¥ DR1. https://t.co/44W0GcOnpo</t>
  </si>
  <si>
    <t>Vi har en mÃ¥lsÃ¦tning om Danmarks fÃ¸rste rÃ¸gfri generation i 2030. LÃ¦s Venstres 9-punktsplan "FÃ¦rre skal ryge" her:Â https://t.co/Ul8TJ4v3Xy  #dkpol #fv19</t>
  </si>
  <si>
    <t>Vi skal hÃ¦ve prisen pÃ¥ cigaretter, sÃ¥ fÃ¦rre bÃ¸rn og unge begynder med at ryge.  #dkpol #fv19 #sundpol https://t.co/NBZJtlT2hz</t>
  </si>
  <si>
    <t>SÃ¥ mange bÃ¸rn og unge er begyndt at ryge, siden vi lancerede vores forslag om at hÃ¦ve cigaretpriserne: https://t.co/EH4WMF8U5X #dkpol #fv19 #sundpol</t>
  </si>
  <si>
    <t>Vi skal sikre, at fÃ¦rre bÃ¸rn og unge begynder med at ryge. Se mere her: https://t.co/RdT2OlIuX9 #fv19 #dkpol #sundpol https://t.co/clJgEdmsMC</t>
  </si>
  <si>
    <t>['fv19', 'dkpol', 'sundpol']</t>
  </si>
  <si>
    <t>Mens vi meget klart siger, at vi vil hÃ¦ve prisen for en pakke cigaretter med 20 kr., sÃ¥ mangler vi svar fra @Spolitik. De foreslÃ¥r differentierede cigaretpriser. Men hvor meget mere skal en pakke cigaretter koste, @Spolitik?Â https://t.co/WshTB8Tdd7  #dkpol #fv19</t>
  </si>
  <si>
    <t>FÃ¸lg med, nÃ¥r Inger StÃ¸jberg og @JakobEllemann kommenterer direkte pÃ¥ aftenens partilederdebat pÃ¥ DR1 klokken 20. _x000D_
FÃ¸lg med her: https://t.co/7X8wzlgjUU https://t.co/fX1VXqBh6z</t>
  </si>
  <si>
    <t>@cekicozlem KÃ¦re Ã–zlem_x000D_
Afskaffelse af kontanthjÃ¦lpsloftet, integrationsydelsen, 225-timersreglen, uddannelsesloftet, uddannelsesbesparelser mv. kombineret med investeringer i bÃ¸rn, skole og grÃ¸n omstilling ... Det er da en ny retning! #fremad #dkpol</t>
  </si>
  <si>
    <t>[{'type': 'replied_to', 'id': '1135583798786252802'}]</t>
  </si>
  <si>
    <t>Tak til alle jer, der har sat bÃ¸rnene pÃ¥ dagsordenen._x000D_
I har gjort et kÃ¦mpe arbejde. Vi er enige om mÃ¥let. _x000D_
Vi SKAL ansÃ¦tte flere pÃ¦dagoger!_x000D_
#dkpol #fv19 https://t.co/9j5P7byuuS</t>
  </si>
  <si>
    <t>@KHegaard ðŸ’ªðŸ‘Š</t>
  </si>
  <si>
    <t>[{'type': 'replied_to', 'id': '1135436654032949250'}]</t>
  </si>
  <si>
    <t>- Vores bÃ¸rn fortjener en styrket folkeskole. Folkeskolen skal gives en milliardindsprÃ¸jtning, sÃ¥ der kommer flere lÃ¦rere og bedre tid til at levere undervisning af hÃ¸j kvalitet. @oestergaard &amp;amp; @andersbondo: https://t.co/MxqeA20tC0 #skolechat #dkpol https://t.co/GorwYl7p7I</t>
  </si>
  <si>
    <t>['oestergaard', 'ANDERSBONDO']</t>
  </si>
  <si>
    <t>@nielscallesoe @TommyPetersenDK @PiaOlsen Vi sparer dig et par klik - vÃ¦rsâ€™goâ€™: https://t.co/T4nmUY7jtI</t>
  </si>
  <si>
    <t>[{'type': 'replied_to', 'id': '1135473061573124096'}]</t>
  </si>
  <si>
    <t>['nielscallesoe', 'TommyPetersenDK', 'PiaOlsen']</t>
  </si>
  <si>
    <t>@Berry1952K @LinkhorstMarcus @TheDorteOlsen @data02 @sofiecn @oestergaard VÃ¦rsâ€™goâ€™: https://t.co/T4nmUY7jtI</t>
  </si>
  <si>
    <t>[{'type': 'replied_to', 'id': '1135463111958417413'}]</t>
  </si>
  <si>
    <t>['Berry1952K', 'TheDorteOlsen', 'data02', 'sofiecn', 'oestergaard']</t>
  </si>
  <si>
    <t>Nyt ugebrev fra @Kristianthdahl - KÃ¦re venner: Vi er Dansk Folkeparti, og vi viger ikke fra det, vi tror pÃ¥! Vi stÃ¥r fast! https://t.co/tDbM1CoEer #dkpol</t>
  </si>
  <si>
    <t>@kabehe Tak, Kasper ðŸ™</t>
  </si>
  <si>
    <t>[{'type': 'replied_to', 'id': '1135433277903450112'}]</t>
  </si>
  <si>
    <t>['kabehe']</t>
  </si>
  <si>
    <t>Er du ogsÃ¥ til erfarent lederskab? ðŸ‘ #dkpol #fv19 https://t.co/QF6ThZxphr</t>
  </si>
  <si>
    <t>Mette Frederiksen siger, at @venstredk ikke er grÃ¸nne nok. Men @Spolitik stemmer nÃ¦sten altid sammen med os pÃ¥ de grÃ¸nne omrÃ¥der. Vi indgik fx sammen den grÃ¸nneste energiaftale i danmarkshistorien sidste Ã¥r #dkpol https://t.co/6QetBnvDoS https://t.co/NTEpBss67o</t>
  </si>
  <si>
    <t>Antallet af ikke-vestlige indvandrere pÃ¥ kontanthjÃ¦lp steg, da @Spolitik sidst havde ansvaret. Omvendt er antallet faldet, siden vi indfÃ¸rte kontanthjÃ¦lpsloftet i april 2016. Politik gÃ¸r en forskel #dkpol https://t.co/Z13mGlMmOd</t>
  </si>
  <si>
    <t>Mette Frederiksen siger, at hun vil fÃ¸re en stram udlÃ¦ndingepolitik. Men hendes stÃ¸ttepartier Ã¸nsker lempelser af udlÃ¦ndingepolitikken, og Mette og @Spolitik Ã¸nsker at hÃ¦ve ydelserne til arbejdslÃ¸se indvandrere #dkpol https://t.co/a5HNApWryc https://t.co/Zbfk1wQDX9</t>
  </si>
  <si>
    <t>Mette vil ha' skattehop, Lars vil ha' skattestop og vi vil ha' skattedrop. #fv19 #dkpol https://t.co/AqMXETDm0W</t>
  </si>
  <si>
    <t>Socialdemokratiet siger, at de vil spare 3 mia. kr. pÃ¥ konsulenter i det offentlige. Men Socialdemokratiets egne borgmestre siger, at det ikke kan lade sig gÃ¸re. Se borgmestrenes kritik af S-forslaget her:Â https://t.co/k6v2BPiBhU #dkpol #fv19</t>
  </si>
  <si>
    <t>.@larsloekke: "Mon ikke man kan opdrive en, der er lidt mere liberal end mig?"_x000D_
Liberal Alliance: "Hold my beer"_x000D_
Find vores kandidater pÃ¥ https://t.co/8pmReIvb2c #fv19 #dkpol https://t.co/jEeWpRGj1g</t>
  </si>
  <si>
    <t>[{'type': 'quoted', 'id': '1133032567651938305'}]</t>
  </si>
  <si>
    <t>Venstre gÃ¥r til valg pÃ¥ et skattestop. Socialdemokratiet gÃ¥r omvendt til valg pÃ¥ et skattehop. De vil hÃ¦ve skatterne med minimum 16 mia. kr. Det er den forkerte vej at gÃ¥.Â  #dkpol #fv19</t>
  </si>
  <si>
    <t>Masser af lÃ¸fter om pension fra Mette og Lars. Vores svar er simpelt. Lad danskerne beholde 20.000 kr. mere om Ã¥ret. SÃ¥ kan de selv spare op og bestemme, hvornÃ¥r de vil gÃ¥ pÃ¥ pension. #dkpol #fv19</t>
  </si>
  <si>
    <t>Det er nu over fire mÃ¥neder siden, at @Spolitik fremlagde et pensionsudspil. Men vi ved stadig ikke, hvem der kan fÃ¥ lov til at gÃ¥ tidligt pÃ¥ pension. Er det fx Arne fra jeres kampagne, @Spolitik? #dkpol https://t.co/lWd0cL3Ds4 https://t.co/fiNQAeemgA</t>
  </si>
  <si>
    <t>KÃ¦re Mette og Lars: NÃ¥r vi taler Ã¸konomisk politik, er det ogsÃ¥ vigtigt at se pÃ¥, hvad politikken medfÃ¸rer. Vores https://t.co/ITgRTCFxFi gÃ¸r Danmark 108 mia. kr. rigere ðŸ’ª #dkpol #fv19 https://t.co/muZIomDfJZ</t>
  </si>
  <si>
    <t>. @venstredk gÃ¥r til valg pÃ¥ et VelfÃ¦rdslÃ¸fte. Frem mod 2025 vil vi investere 69 mia. kr. i mere og bedre velfÃ¦rd. Og siden 2015, hvor vi overtog ansvaret, har vi investeret i kernevelfÃ¦rden. Se dokumentationen nedenfor #dkpol https://t.co/JT2Dytv1oN https://t.co/5ofpeOjesI</t>
  </si>
  <si>
    <t>Vi gÃ¥r til valg pÃ¥ et VelfÃ¦rdslÃ¸fte. Vi vil investere 69 mia. kr. i mere og bedre velfÃ¦rd frem mod 2025. Og vi vil gennemfÃ¸re en flerÃ¥rig bÃ¸rneplan. Vi vil lave en slags mini-trepart og lÃ¦gge en klar plan for, hvordan vi gÃ¸r vores daginstitutioner bedre. #dkpol #fv19</t>
  </si>
  <si>
    <t>.@anderssamuelsen kommenterer duellen mellem @larsloekke og Mette Frederiksen pÃ¥ Facebook. Kig med her ðŸ‘‰ https://t.co/nZ5qjrIK5a #dkpol #fv19</t>
  </si>
  <si>
    <t>SÃ¥ er der debat med Mette og Lars pÃ¥ DR1, og mon ikke der igen bliver lovet velfÃ¦rdsgaver uden henvisning til, hvor pengene skal komme fra? Vi er sikre pÃ¥, at @AlexVanopslagh sidder klar med klokken derhjemme. ðŸ›Žï¸ #dkpol #fv19 https://t.co/8b3ywmLmEU</t>
  </si>
  <si>
    <t>Vi har ledt og ledt. Uden succes. Venstres Ã¸konomiske plan findes simpelthen ikke. _x000D_
Hvordan mon Lars LÃ¸kke vil finansiere sine mange, mange valgkampslÃ¸fter?_x000D_
#dkpol #fv19 https://t.co/iLm600ZHcb</t>
  </si>
  <si>
    <t>Mette Frederiksen siger, at hun vil fÃ¸re en stram udlÃ¦ndingepolitik. Men hendes stÃ¸ttepartier Ã¸nsker lempelser af udlÃ¦ndingepolitikken, og Mette og @Spolitik Ã¸nsker selv at hÃ¦ve ydelserne til arbejdslÃ¸se indvandrere #dkpol #fv19 https://t.co/n6Hgw47UPb</t>
  </si>
  <si>
    <t>Vi lover ikke guld og grÃ¸nne skove. Men vi lover noget andet: At gÃ¸re os umage. Hver eneste dag._x000D_
Der er brug for en ny retning for Danmark ðŸŒ¹_x000D_
#dkpol #fv19 https://t.co/IbQpiQrn9w</t>
  </si>
  <si>
    <t>20.000 ikke-vestlige indvandrere i Danmark har vÃ¦ret pÃ¥ kontanthjÃ¦lp i mere end to Ã¥r. I Venstre foreslÃ¥r vi nu, at hvis man ikke lÃ¦rer dansk, sÃ¥ skal man sÃ¦ttes ned i kontanthjÃ¦lp. RÃ¸de partier afviser det. De vil hellere sÃ¦tte ydelserne op #dkpol #fv19_x000D_
https://t.co/gqGrXhjcwi</t>
  </si>
  <si>
    <t>.@larsloekke og @SoerenGade ðŸ‘#dkpol #fv19 https://t.co/kL8FU7yilX</t>
  </si>
  <si>
    <t>['larsloekke', 'SoerenGade']</t>
  </si>
  <si>
    <t>Thorvald Stauning sagde det perfekt: â€™BÃ¸rnene er nationens store aktiv.â€™_x000D_
Vi har altid stÃ¥et pÃ¥ bÃ¸rnenes side ðŸŒ¹_x000D_
#dkpol #fv19 https://t.co/UoANEzNbpf</t>
  </si>
  <si>
    <t>Er du i tvivl? Eller er du forvirret? Eller har du et spÃ¸rgsmÃ¥l til et emne, som er afgÃ¸rende for dig? _x000D_
Uanset hvad, sÃ¥ giv os et kald pÃ¥ 7199 2213. Her sidder vi klar til at svare pÃ¥ alle spÃ¸rgsmÃ¥l alle dÃ¸gnets timer op til valget pÃ¥ onsdag._x000D_
_x000D_
#dkpol #fv19  #fremad https://t.co/8fzlk8pbQX</t>
  </si>
  <si>
    <t>['dkpol', 'fv19', 'fremad']</t>
  </si>
  <si>
    <t>Vi skal stÃ¥ sammen mod splittelse og had. _x000D_
Vi skal passe pÃ¥ hinanden._x000D_
#dkpol #fv19 https://t.co/m16Elb9UgL</t>
  </si>
  <si>
    <t>Vi vil lÃ¸fte flere indvandrere med ikke-vestlig baggrund ud af offentlig forsÃ¸rgelse og ind i det arbejdende fÃ¦llesskab. Vi foreslÃ¥r, at man skal lÃ¦re dansk for at fÃ¥ den fulde kontanthjÃ¦lp #dkpol #fv19 https://t.co/RjD3okIvg4</t>
  </si>
  <si>
    <t>PÃ¥ onsdag skal vi vÃ¦lge, hvilken vej vi vil med Danmark. Skal vi have rÃ¥d til fremtiden, eller skal vi slÃ¥ bremserne i? Vores 2030-plan gÃ¸r Danmark 108 milliarder kroner rigere, og Ã¸ger beskÃ¦ftigelsen med 100.000 personer. Find den pÃ¥ https://t.co/0gOZA6Mi49 #dkpol #fv19 https://t.co/G2vdTGmgKs</t>
  </si>
  <si>
    <t>"Vores fritvalgsudspil vil sikre danskerne og de danske familier mere frihed i hverdagen."_x000D_
_x000D_
@anderssamuelsen om vores nye fritvalgsudspil. https://t.co/RGUZl1HoIC #dkpol #fv19</t>
  </si>
  <si>
    <t>Kom til kaffe og kage og en snak med @oestergaard lige nu - han er i Bibliotekshaven ved Christiansborg til klokken 16 ðŸ˜€_x000D_
#fv19 #dkpol #fremad https://t.co/lTd1NUxbsd</t>
  </si>
  <si>
    <t>['fv19', 'dkpol', 'fremad']</t>
  </si>
  <si>
    <t>.@oestergaard i Mads og Monopolet hos @MadsSteffensen og @JensRingberg ðŸ˜…_x000D_
_x000D_
#symbolpolitik #kaffeshots #fv19 #dkpol #fremad https://t.co/9j2wQ2Tg8N</t>
  </si>
  <si>
    <t>['symbolpolitik', 'kaffeshots', 'fv19', 'dkpol', 'fremad']</t>
  </si>
  <si>
    <t>['oestergaard', 'MadsSteffensen', 'JensRingberg']</t>
  </si>
  <si>
    <t>.@anderssamuelsen er klar til AMA pÃ¥ @r_denmark fra kl. 15.30. Kig med pÃ¥ ðŸ‘‰ https://t.co/BsHOUgm4h3 #dkpol #fv19 https://t.co/ua9MtyJPEd</t>
  </si>
  <si>
    <t>['anderssamuelsen', 'r_denmark']</t>
  </si>
  <si>
    <t>@nado_82 Tak ðŸ™</t>
  </si>
  <si>
    <t>[{'type': 'replied_to', 'id': '1134791798403063808'}]</t>
  </si>
  <si>
    <t>['nado_82']</t>
  </si>
  <si>
    <t>Hop over pÃ¥ FB og vÃ¦r med i live q&amp;amp;a med @oestergaard _x000D_
#fv19 #dkpol #fremad_x000D_
_x000D_
https://t.co/Nc94ASQHu0 https://t.co/1s6u3KE7Ce</t>
  </si>
  <si>
    <t>Velstand og job kommer ikke af sig selv. Vi er nÃ¸dt til at lave reformer, der ogsÃ¥ i fremtiden kan sikre, at vi har noget at leve af. Vi har et klart bud, som du kan se effekterne af her. Find planen pÃ¥ https://t.co/0gOZA6Mi49 ðŸ’ª #dkpol #fv19 https://t.co/LXjPBhnjPX</t>
  </si>
  <si>
    <t>Valgkamp er hÃ¥rdt. Og vi gÃ¥r hÃ¥rdt til hinanden. OgsÃ¥ for hÃ¥rdt af og til. Men vi kan jo grundlÃ¦ggende godt lide at vÃ¦re sammen. Sammen om politik og sammen om at gÃ¸re en forskel for Danmark. Tak til Mads &amp;amp; Monopolet for at bringe os sammen i dag ðŸ‘ðŸ¼ #dkpol #fv19 https://t.co/f73vrfbFKx</t>
  </si>
  <si>
    <t>Vi skal styrke borgernes frie valg. Derfor prÃ¦senterer vi i dag et fritvalgsudspil, der skal give mere frihed til danskerne. #dkpol #fv19 https://t.co/vZBaqtQu5h</t>
  </si>
  <si>
    <t>@MikkelsenEdvard @oestergaard ðŸ˜‰ https://t.co/LSlyyV0rmA</t>
  </si>
  <si>
    <t>[{'type': 'replied_to', 'id': '1134762412723376128'}]</t>
  </si>
  <si>
    <t>['MikkelsenEdvard', 'oestergaard']</t>
  </si>
  <si>
    <t>God stemning i Ballerup, hvor Mette Frederiksen fÃ¸rer kampagne og fremlÃ¦gger vores nye boligudspil ðŸ‘ðŸŒ¹_x000D_
#fv19 #dkpol https://t.co/LIb6edNNKB</t>
  </si>
  <si>
    <t>I dag har bÃ¥de Socialdemokratiet og Venstre annoncer i aviserne._x000D_
Vores taler om alt det vi kan samarbejde om._x000D_
Venstre fÃ¸rer skrÃ¦mmekampagne mod det de anser som deres politiske modstandere._x000D_
_x000D_
Hvilken retning Ã¸nsker du for Danmark?_x000D_
#dkpol #fv19 https://t.co/m2BzC8GQOW</t>
  </si>
  <si>
    <t>IvÃ¦rksÃ¦tter Toke Kruse kommer her med fem forslag til, hvordan Danmark bliver det bedste ivÃ¦rksÃ¦tterland. Vi er enige, og har ti punkter yderligere vores ivÃ¦rksÃ¦tterudspil ðŸ’ª https://t.co/BXCgWZ3Vz3 #dkbiz #fv19</t>
  </si>
  <si>
    <t>['dkbiz', 'fv19']</t>
  </si>
  <si>
    <t>Lyt med pÃ¥ DR P4 fra kl. 9.05 nÃ¥r @anderssamuelsen gÃ¦ster @MadsSteffensen til 'Mads &amp;amp; Partilederne'. ðŸ“» #dkpol #fv19</t>
  </si>
  <si>
    <t>['anderssamuelsen', 'MadsSteffensen']</t>
  </si>
  <si>
    <t>De Ã¦ldre, der har knoklet hele deres liv og bidraget til vores alle sammens velfÃ¦rdssamfund, skal ikke svigtes, nÃ¥r de har brug for hjÃ¦lp. Vi skal have givet vores velfÃ¦rd et lÃ¸ft, som ogsÃ¥ de Ã¦ldre kan mÃ¦rke. Enig? https://t.co/1TDayYsVZG #dkpol</t>
  </si>
  <si>
    <t>Danmarks store byer skal vÃ¦re for alle. Det krÃ¦ver flere almene boliger â€“ og nye lÃ¸sninger til de unge og studerende #dkpol #fv19  https://t.co/AzqVK3Q4BY</t>
  </si>
  <si>
    <t>â€œAlle undersÃ¸gelser viser, at hvis man sÃ¦nker selskabsskatten, sÃ¥ stiger produktiviteten. Og nÃ¥r produktiviteten stiger, sÃ¥ giver det hÃ¸jere reallÃ¸n til danskerne.â€_x000D_
_x000D_
@anderssamuelsen i @Altingetdkâ€™s gÃ¥rd. #dkpol #fv19 https://t.co/b5f0CB5NcM</t>
  </si>
  <si>
    <t>['anderssamuelsen', 'Altingetdk']</t>
  </si>
  <si>
    <t>â€œSkal man betale skat, inden man er i stand til at finansiere sig selv og sine? Det synes jeg ikke.â€_x000D_
_x000D_
@anderssamuelsen i @Altingetdkâ€™s gÃ¥rd. #dkpol #fv19 https://t.co/6aF8PWb5rS</t>
  </si>
  <si>
    <t>â€œJeg hÃ¸rte engang nogen sige, at man kunne lave en forsÃ¸gsordning med legalisering af cannabis, og hvis det ikke virkede, sÃ¥ kunne man give markedet tilbage til rockerne. Det viser, hvor skÃ¸rt det er med et forbud.â€ - @anderssamuelsen i @Altingetdkâ€™s gÃ¥rd. #dkpol #fv19 https://t.co/1mD6WdbRmP</t>
  </si>
  <si>
    <t>Mere skat. HÃ¸jere ydelser. Slappere udlÃ¦ndingepolitik. _x000D_
SÃ¥dan lyder kravene fra Morten, Pernille og Pia. _x000D_
RÃ¸d blok bliver dyrt for Danmark. _x000D_
Vil du ned ad den vej igen? #dkpol #fv19 #dyrtfordanmark https://t.co/LEEBuxZS71</t>
  </si>
  <si>
    <t>['dkpol', 'fv19', 'dyrtfordanmark']</t>
  </si>
  <si>
    <t>Det er heldigvis ikke hver dag, at folk begynder at skrige, nÃ¥r de ser Mette Frederiksen ðŸ˜‚_x000D_
Tak for alle de gode spÃ¸rgsmÃ¥l._x000D_
#dkpol #fv19 https://t.co/yBAJSZparo</t>
  </si>
  <si>
    <t>.@anderssamuelsen: "Vores ivÃ¦rksÃ¦tterudspil skal gÃ¸re livet lettere for nogle af Danmarks sande helte - nemlig ivÃ¦rksÃ¦tterne". LÃ¦s vÃ¦re ivÃ¦rksÃ¦tterudspil pÃ¥ https://t.co/OS6hmNfvKx #dkbiz #fv19 https://t.co/kMyAF4wJHP</t>
  </si>
  <si>
    <t>"Styrk ivÃ¦rksÃ¦tteri og kÃ¸bmandsskab i skolen."_x000D_
_x000D_
@thorborg pÃ¥ News. Vi er helt enige. Derfor er et af punkterne i vores nye ivÃ¦rksÃ¦tterudspil ogsÃ¥, at der skal mere fokus pÃ¥ ivÃ¦rksÃ¦tteri i grundskolen. LÃ¦s hele udspillet pÃ¥ https://t.co/kToYtgq104 #dkpol #fv19 https://t.co/4QL1u7CiPe</t>
  </si>
  <si>
    <t>.@thorborg pÃ¥ News om vores nye ivÃ¦rksÃ¦tterudspil:_x000D_
_x000D_
"Det gÃ¸r mig i godt humÃ¸r!"_x000D_
_x000D_
LÃ¦s vores ivÃ¦rksÃ¦tterudspil pÃ¥ https://t.co/kToYtgq104 #dkpol #fv19 https://t.co/1rjZcKLYQE</t>
  </si>
  <si>
    <t>Vi skal have vÃ¦rdigheden tilbage i Ã¦ldreplejen._x000D_
Det er derfor, at vi sÃ¦tter velfÃ¦rden fÃ¸rst ðŸŒ¹_x000D_
#dkpol #fv19 _x000D_
@Astridkrag https://t.co/IwIdA7BGte</t>
  </si>
  <si>
    <t>@alvdahl Tak for de rosende ord, Claus! ðŸ’™</t>
  </si>
  <si>
    <t>[{'type': 'replied_to', 'id': '1134387955328520192'}]</t>
  </si>
  <si>
    <t>['alvdahl']</t>
  </si>
  <si>
    <t>@jasminaplessdk Mange tak, Jasmina! ðŸ’ª</t>
  </si>
  <si>
    <t>[{'type': 'replied_to', 'id': '1134383969485635584'}]</t>
  </si>
  <si>
    <t>['jasminaplessdk']</t>
  </si>
  <si>
    <t>@KentDamsgaard Mange tak for de pÃ¦ne ord, Kent! ðŸ‘</t>
  </si>
  <si>
    <t>[{'type': 'replied_to', 'id': '1134381548558589952'}]</t>
  </si>
  <si>
    <t>['KentDamsgaard']</t>
  </si>
  <si>
    <t>@jesbc @DanskErhverv Tak for de pÃ¦ne ord, Jes! ðŸ’ª</t>
  </si>
  <si>
    <t>[{'type': 'replied_to', 'id': '1134383026077667328'}]</t>
  </si>
  <si>
    <t>['jesbc', 'DanskErhverv']</t>
  </si>
  <si>
    <t>"Vi prÃ¦senterer 15 forslag, der skal gÃ¸re hverdagen nemmere for Danmarks sande helte - ivÃ¦rksÃ¦tterne. Dem der skaber vÃ¦kst og velstand for Danmark."_x000D_
_x000D_
@anderssamuelsen om LA's nye ivÃ¦rksÃ¦tterudspil. Find det her ðŸ‘‰ https://t.co/OS6hmNfvKx #dkpol #fv19 https://t.co/pfWHmE2XuN</t>
  </si>
  <si>
    <t>@HansenKenn Hej Kenn. Tak for de rosende ord. Du kan lÃ¦se hele udspillet her: https://t.co/FBZ2dKrlAt ðŸ’ª</t>
  </si>
  <si>
    <t>[{'type': 'replied_to', 'id': '1134320961136685056'}]</t>
  </si>
  <si>
    <t>['HansenKenn']</t>
  </si>
  <si>
    <t>Vi er klar med 15 nye initiativer, der skal gÃ¸re det nemmere at vÃ¦re ivÃ¦rksÃ¦tter i DK ðŸ‘‰ https://t.co/FBZ2dKrlAt_x000D_
_x000D_
Hvad tÃ¦nker I? @SMVdanmark @Ivaerksaetterne @JacobRisgaard @ErtmanLouise @thorborg @mortenwagner @MiaWagner @henriettekinnun @JesperBuch @DanskErhverv #dkpol #fv19 https://t.co/D8Jq362e39</t>
  </si>
  <si>
    <t>['SMVdanmark', 'Ivaerksaetterne', 'JacobRisgaard', 'ErtmanLouise', 'thorborg', 'mortenwagner', 'MiaWagner', 'JesperBuch', 'DanskErhverv']</t>
  </si>
  <si>
    <t>Â»Hvis velstanden bliver retfÃ¦rdigt fordelt, er der rÃ¥d til velfÃ¦rd for bÃ¸rn, unge og gamle. Der er ogsÃ¥ rÃ¥d til et godt arbejdsliv, hvor ingen bliver syge af at gÃ¥ pÃ¥ #arbejde. Og der er rÃ¥d til et godt liv efter arbejdslivet.Â«_x000D_
- Del @elfinns blog!_x000D_
https://t.co/Y19L3S7PaI #dkpol</t>
  </si>
  <si>
    <t>['elfinns']</t>
  </si>
  <si>
    <t>@Frederikm97 @DebattenDR2 Burkaforbud, vildsvinehegn, hÃ¥ndtrykskrav, smykkelov, grÃ¦nsebom, peberspray, svinekÃ¸dsrationering, Lindholm â€¦ ;) #dkpol</t>
  </si>
  <si>
    <t>[{'type': 'replied_to', 'id': '1134186760647393281'}]</t>
  </si>
  <si>
    <t>Klimaet kalder! @oestergaard og Ã¸vrig opp. stiller klimakrav om mindre sort snak og mere grÃ¸n handling til @Spolitik #dkpol #dkmedier https://t.co/6C2G017Tam</t>
  </si>
  <si>
    <t>.@oestergaard har fÃ¥et ny spindedoktor. MÃ¸d MÃ¸ffe: https://t.co/zG2KQnwY8a #dkpol https://t.co/4GB9cfjEbZ</t>
  </si>
  <si>
    <t>"Det er godt, at statsministeren siger, vi skal tale om, hvor pengene kommer fra. Men for at vÃ¦re Ã¦rlig, sÃ¥ synes jeg ikke, han selv svarer pÃ¥ det i sit udspil." _x000D_
_x000D_
@SimonEmilAmmitz om @venstredk's erhvervsudspil. LÃ¦s vores plan pÃ¥ https://t.co/0gOZA6Mi49 _x000D_
_x000D_
https://t.co/uIy9NDEYAT</t>
  </si>
  <si>
    <t>Nemlig! Og man kan lÃ¦se meget mere om vores planer her: https://t.co/82JxCPnQDS #dkpol #sundpol #fv19 #HÃ¸jlundsforsamlingshus https://t.co/pYebvpQpl2</t>
  </si>
  <si>
    <t>['dkpol', 'sundpol', 'fv19', 'HÃ¸jlundsforsamlingshus']</t>
  </si>
  <si>
    <t>Vi skal uddanne markant flere praktiserende lÃ¦ger. Det er konservativ politik. #dkpol #sundpol #hÃ¸jlundsforsamlingshus #fv19 https://t.co/N7kM3gysCz</t>
  </si>
  <si>
    <t>['dkpol', 'sundpol', 'hÃ¸jlundsforsamlingshus', 'fv19']</t>
  </si>
  <si>
    <t>Alle har ret til at vÃ¦re en del af fÃ¦llesskabet. Vi har brug for alle, og vi opgiver ingen. Alle mennesker er noget sÃ¦rligt. Det skal der vÃ¦re plads til._x000D_
Derfor vil vi skabe bedre forhold for mennesker med handicap.#dkpol #fv19 https://t.co/mRg9aZDs7D</t>
  </si>
  <si>
    <t>Venstre sÃ¦tter ivÃ¦rksÃ¦tteri pÃ¥ skoleskemaet._x000D_
_x000D_
Vi skal vÃ¦re fÃ¸rende pÃ¥ ivÃ¦rksÃ¦tteri _x000D_
Vi skal skabe en ny ivÃ¦rksÃ¦tterkultur i Danmark _x000D_
Det skal vÃ¦re okay at fejle #dkpol #fv19 https://t.co/zRFsR8CThu</t>
  </si>
  <si>
    <t>Vi har allerede givet danskerne et velfÃ¦rdslÃ¸fte. Men pengene skal tjenes, fÃ¸r de kan bruges. SÃ¥ nu styrker vi erhvervslivet ðŸ‘_x000D_
_x000D_
âˆ™ Flere investeringer i ivÃ¦rksÃ¦ttere_x000D_
_x000D_
âˆ™ Skattestop_x000D_
_x000D_
âˆ™ Mere kvalificeret udenlandsk arbejdskraft_x000D_
_x000D_
âˆ™ Livslang lÃ¦ring og efteruddannelse_x000D_
#dkpol #fv19 https://t.co/rcTldYlG7k</t>
  </si>
  <si>
    <t>Vi styrker erhvervslivet med 17 initiativer ðŸ‘_x000D_
_x000D_
âˆ™ Vi skal vÃ¦re blandt verdens rigeste lande_x000D_
_x000D_
âˆ™ Sikre gode arbejdsforhold med vellÃ¸nnede job_x000D_
_x000D_
âˆ™ VÃ¦re blandt de bedste at starte og drive virksomhed i_x000D_
_x000D_
âˆ™ Sikre at danske virksomheder og arbejdspladser bliver i Danmark_x000D_
#dkpol #fv19 https://t.co/BhSjMwOocX</t>
  </si>
  <si>
    <t>Berlingske spÃ¸rger pÃ¥ side 2 i dagens avis: â€œHvordan Ã¸ger vi Danmarks velstand?â€_x000D_
_x000D_
Vi har et godt bud pÃ¥ side 3. Vi skal Ã¸ge velstanden ved at lave reformer, der sikrer, at vi ogsÃ¥ i fremtiden har noget af leve af. Se hele vores annonce pÃ¥ ðŸ‘‰ðŸ» https://t.co/ncGVgftjbi #dkpol #fv19 https://t.co/Iz4dVI4ZdP</t>
  </si>
  <si>
    <t>Flere tidligere Ã¸konomiske overvismÃ¦nd advarer politikere mod kun at fokusere pÃ¥ de kortsigtede interesser i #dkpol. Vi er helt enige. Vi bÃ¸r i stedet fortsÃ¦tte ad reformsporet og sÃ¸rge for, at vi ogsÃ¥ har noget at leve af i fremtiden. https://t.co/KdDYkFtPJI #fv19</t>
  </si>
  <si>
    <t>I Venstre gÃ¥r vi til valg pÃ¥ at fastholde skattestop. Det skal ikke vÃ¦re dyrere at vÃ¦re dansker. _x000D_
_x000D_
I @Spolitik vil man hÃ¦ve skatterne for mange mia., og det vil ramme stort set alle danskere, selv om Mette Frederiksen har sagt det modsatte #dkpol #fv19_x000D_
_x000D_
https://t.co/zmKT9jNTuz</t>
  </si>
  <si>
    <t>Hvis vi skal vÃ¦re parlamentarisk grundlag efter et valg, skal der ske et reelt lÃ¸ft af velfÃ¦rden, der kan mÃ¦rkes #dkpol https://t.co/nW45JVdqh8</t>
  </si>
  <si>
    <t>Er du ogsÃ¥ en #klimatosse? Sig det med en selfie pÃ¥ https://t.co/jU5xVNfK3J :) #fremad #dkgreen https://t.co/wcAlcc4kZo</t>
  </si>
  <si>
    <t>['klimatosse', 'fremad', 'dkgreen']</t>
  </si>
  <si>
    <t>SCOOP: Direkte billeder fra Mette Frederiksens kontor, mens hun prÃ¸ver pÃ¥ at fÃ¸re en stram udlÃ¦ndingepolitik med rÃ¸d blok #fv19 #dkpol https://t.co/tYGrOPYpHr</t>
  </si>
  <si>
    <t>Der er brug for minimumrettigheder i velfÃ¦rden, som kan sikre den enkelte borger._x000D_
_x000D_
Som en start foreslÃ¥r vi velfÃ¦rdsrettigheder for fÃ¸dende pÃ¥ sygehusene, i Ã¦ldreplejen og for bÃ¸rnene i daginstitutionerne._x000D_
_x000D_
LÃ¦s med her og retweet hvis du er enig â¤ï¸ https://t.co/7sjFYEvGvL #dkpol</t>
  </si>
  <si>
    <t>Mange tak for opbakningen ðŸ™ https://t.co/epswfDyd9W</t>
  </si>
  <si>
    <t>[{'type': 'quoted', 'id': '1133384494587817990'}]</t>
  </si>
  <si>
    <t>Er du ogsÃ¥ til erfarent lederskab? ðŸ‘ #dkpol #fv19 https://t.co/TX7qPgrVZs</t>
  </si>
  <si>
    <t>Vores erhvervsudspil:_x000D_
ðŸš™ Ingen skat pÃ¥ grÃ¸nne firmabiler_x000D_
âš¡ï¸ Lavere afgifter - ogsÃ¥ pÃ¥ el &amp;amp; elvarmeafgift_x000D_
ðŸ“„ Reduktion &amp;amp; forenkling af administrative byrder_x000D_
ðŸ’ªðŸ» Lavere belÃ¸bsgrÃ¦nse for udlÃ¦ndinge_x000D_
â¬‡ï¸ Selskabsskatten ned pÃ¥ 12,5 pct._x000D_
ðŸ˜Ž Ingen skat af fÃ¸rste 7.000 kr. hver mÃ¥ned_x000D_
#fv19 https://t.co/wBxfLd9Hv7</t>
  </si>
  <si>
    <t>Det skal vÃ¦re slut med at tryne de offentligt ansatte, som vi sÃ¥ det da SF-S-R-regeringen tromlede lÃ¦rerne, eller da hÃ¸jreflÃ¸jen og S lockoutede hundredetusinder af velfÃ¦rdens helte._x000D_
_x000D_
Et nyt flertal skal forpligte sig til et rÃ¸dt arbejdsgiverlÃ¸fte! https://t.co/ByNh1DmXn0 #dkpol</t>
  </si>
  <si>
    <t>"Hvis man skal have gang i det grÃ¸nne bilmarked for alvor, mangler vi et brugtmarked pÃ¥ omrÃ¥det. Det er svÃ¦rt at fÃ¥ etableret nu, fordi bilsalget er gÃ¥et i stÃ¥,"_x000D_
_x000D_
@anderssamuelsen til Berlingske om nyt LA-forslag om at fjerne skat pÃ¥ grÃ¸nne biler. https://t.co/nIQVeQknuw #dkpol</t>
  </si>
  <si>
    <t>Hvis Mette Frederiksen vinder valget, vil hun basere sin regering pÃ¥ partierne i rÃ¸d blok. De stiller ultimative krav til bl.a. hÃ¸jere ydelser til arbejdslÃ¸se indvandrere og flygtninge. TÃ¸r du satse pÃ¥ det? #dkpol #fv19 https://t.co/Tz31e0ZlJP</t>
  </si>
  <si>
    <t>Liberal Alliance afholder pressemÃ¸de om erhvervspakke i Liberal Alliances gruppelokale kl. 11.00. Adgang fra kl. 10.45 med gyldigt pressekort. Pressehenvendelser pÃ¥ 61 62 49 49. #dkpol #dkmedier</t>
  </si>
  <si>
    <t>Stem liberalt til #fv19. Stem Liberal AllianceâœŒï¸Find vores kandidater her: https://t.co/8pmReIvb2c #dkpol https://t.co/TlkhG7Eeyn</t>
  </si>
  <si>
    <t>Det, Dirk siger, er, at det danske sÃ¦de i @EPPGroup er godt forsvaret af @WeissPernille ðŸ˜Š #dkpol #eupol https://t.co/1pmcYKggml</t>
  </si>
  <si>
    <t>[{'type': 'quoted', 'id': '1132941582079057922'}]</t>
  </si>
  <si>
    <t>['EPPGroup', 'WeissPernille']</t>
  </si>
  <si>
    <t>Tak for alle de gode spÃ¸rgsmÃ¥l._x000D_
Og undskyld forskrÃ¦kkelsen ðŸ˜‰_x000D_
#dkpol #fv19 https://t.co/oHTgeVjJKs</t>
  </si>
  <si>
    <t>Â»Det er ikke kun LÃ¸kke, der skal ryddes op efter. Det er faktisk ogsÃ¥ SF-S-R-regeringen, der har pisket syge mennesker rundt og sendt mange flere udsatte unge ud i hjemlÃ¸shed. Snart mÃ¥ de se de mennesker i Ã¸jnene, sige undskyld og fÃ¥ reformerne Ã¦ndret.Â«_x000D_
https://t.co/6mpPn9lbro</t>
  </si>
  <si>
    <t>Giv et kÃ¦mpe like til vores fantastiske EP-kandidater! De har givet Venstre fremgang i samtlige 92 kredse i Danmark ðŸ‘ðŸ¼ #dkpol #EP19dk https://t.co/TOnZ5IA3E2</t>
  </si>
  <si>
    <t>['dkpol', 'EP19dk']</t>
  </si>
  <si>
    <t>@MrSkepticalDane Tak ðŸ˜€</t>
  </si>
  <si>
    <t>[{'type': 'replied_to', 'id': '1132918191716536320'}]</t>
  </si>
  <si>
    <t>['MrSkepticalDane']</t>
  </si>
  <si>
    <t>Tak til alle vÃ¦lgerne for den store opbakning til EP-valget! Nu gÃ¦lder det folketingsvalget. Husk at stemme pÃ¥ Venstre den 5. juni ðŸ‘ðŸ¼ #dkpol #fv19 #ep19dk https://t.co/bRhLqyrNob</t>
  </si>
  <si>
    <t>['dkpol', 'fv19', 'ep19dk']</t>
  </si>
  <si>
    <t>@CathrineKryger @JannieNH Tak, Cathrine â¤ï¸</t>
  </si>
  <si>
    <t>[{'type': 'replied_to', 'id': '1132872316742963201'}]</t>
  </si>
  <si>
    <t>['CathrineKryger', 'JannieNH']</t>
  </si>
  <si>
    <t>@LasseBaagoe @Wirlander Tak!</t>
  </si>
  <si>
    <t>[{'type': 'replied_to', 'id': '1132878388643979269'}]</t>
  </si>
  <si>
    <t>['LasseBaagoe', 'Wirlander']</t>
  </si>
  <si>
    <t>@OleBigum Tak, Ole â¤ï¸</t>
  </si>
  <si>
    <t>[{'type': 'replied_to', 'id': '1132878724335112192'}]</t>
  </si>
  <si>
    <t>['OleBigum']</t>
  </si>
  <si>
    <t>@DavidlaCour15 Tak ðŸ™</t>
  </si>
  <si>
    <t>[{'type': 'replied_to', 'id': '1132879728900231168'}]</t>
  </si>
  <si>
    <t>@BjarkeMoeller @mortenhelveg @vestager Tak!</t>
  </si>
  <si>
    <t>[{'type': 'replied_to', 'id': '1132885894615240704'}]</t>
  </si>
  <si>
    <t>['BjarkeMoeller', 'mortenhelveg', 'vestager']</t>
  </si>
  <si>
    <t>TAK til alle jer, der har stemt for en ny retning._x000D_
I gÃ¥r tog vi det fÃ¸rste vigtige skridt - nÃ¦ste skridt er den 5. juni._x000D_
Fremad!_x000D_
_x000D_
#fremad #ep19dk #eudk #dkpol https://t.co/0UrAZdNc5D</t>
  </si>
  <si>
    <t>['fremad', 'ep19dk', 'eudk', 'dkpol']</t>
  </si>
  <si>
    <t>Det er helt vildt! Tak til alle vÃ¦lgerne for den store opbakningen til EP-valget! Nu gÃ¦lder det folketingsvalget. Vi er sÃ¥ klar. Kom sÃ¥ Danmark ðŸ‘ðŸ¼  #dkpol #ep19dk https://t.co/tkcX5IrB52</t>
  </si>
  <si>
    <t>['dkpol', 'ep19dk']</t>
  </si>
  <si>
    <t>@GertieevH Tak ðŸ’–</t>
  </si>
  <si>
    <t>[{'type': 'replied_to', 'id': '1132765969502359553'}]</t>
  </si>
  <si>
    <t>Tak til danskerne for at vise Venstre stor tillid. En tillid, der fordobler Venstres mandattal i Europa-Parlamentet fra 2 til 4. Vi hÃ¥ber inderligt, at vi pÃ¥ grundlovsdag vil nyde samme tillid til folketingsvalget. Vi er helt klar til at kÃ¦mpe. Tak, DanmarkðŸ‘ #dkpol #EP2019 #FV19 https://t.co/h3FISrPAXS</t>
  </si>
  <si>
    <t>['dkpol', 'EP2019', 'FV19']</t>
  </si>
  <si>
    <t>@pernilletoftt @ALDEgroup ðŸ’ªâ¤ï¸</t>
  </si>
  <si>
    <t>[{'type': 'replied_to', 'id': '1132786773493473281'}]</t>
  </si>
  <si>
    <t>['pernilletoftt', 'ALDEgroup']</t>
  </si>
  <si>
    <t>Tak! #dkpol #eudk #ep19dk https://t.co/vhCoSlDkjl</t>
  </si>
  <si>
    <t>['dkpol', 'eudk', 'ep19dk']</t>
  </si>
  <si>
    <t>Tusind tak til alle, der har stemt pÃ¥ os ðŸ˜ #dkpol #epdk19 #ep19dk #EPvalg2019 #eudk</t>
  </si>
  <si>
    <t>['dkpol', 'epdk19', 'ep19dk', 'EPvalg2019', 'eudk']</t>
  </si>
  <si>
    <t>@nunanoskar Tak for opbakningen!</t>
  </si>
  <si>
    <t>[{'type': 'replied_to', 'id': '1132759592499331072'}]</t>
  </si>
  <si>
    <t>TAK!_x000D_
TÃ¸r vi, kan vi._x000D_
I dag har vi taget det fÃ¸rste vigtige skridt._x000D_
Sammen sÃ¦tter vi en ny retning. GrÃ¸nnere. Friere. StÃ¦rkere._x000D_
NÃ¦ste skridt er den 5. juni._x000D_
#Fremad! https://t.co/lSGW20TYya</t>
  </si>
  <si>
    <t>#fremad ðŸ˜€ https://t.co/FvkDm9I8wl</t>
  </si>
  <si>
    <t>@framidten Tak!</t>
  </si>
  <si>
    <t>[{'type': 'replied_to', 'id': '1132683119205728256'}]</t>
  </si>
  <si>
    <t>['framidten']</t>
  </si>
  <si>
    <t>Kom sÃ¥, de sidste! Det er lige pÃ¥ vippen nu. Flere meningsmÃ¥linger har sagt, at det muligvis er Enhedslisten og DF, der ligger og kÃ¦mper om et af de sidste mandater. Det er nu, vi skal sikre, at Enhedslisten snupper det. Vi er tÃ¦t pÃ¥. Du kan stemme til kl. 20.00 #ep19dk https://t.co/JBr31ZF58b</t>
  </si>
  <si>
    <t>['ep19dk']</t>
  </si>
  <si>
    <t>TAK ðŸ‡©ðŸ‡°â¤ï¸ðŸ‡ªðŸ‡º Har du ikke stemt endnu, kan du finde vores kandidater her: https://t.co/gYUNDCEluG #fremad #ep19dk #eudk #dkpol https://t.co/wkydKlG21o</t>
  </si>
  <si>
    <t>[{'type': 'quoted', 'id': '1132674194863468544'}]</t>
  </si>
  <si>
    <t>Vi skal stÃ¥ sammen i kampen for et grÃ¸nnere klima ðŸ‘ #dkpol https://t.co/Cfd1155X2L</t>
  </si>
  <si>
    <t>Har du ikke stemt endnu? SÃ¥ har vi en stribe stÃ¦rke kandidater lige her: https://t.co/gYUNDCEluG #fremad #ep19dk #eudk #dkpol https://t.co/BC9c2EthMD</t>
  </si>
  <si>
    <t>.@oestergaard &amp;amp; @mortenhelveg: Vi vÃ¦lger Europa! https://t.co/l7vvpfCdEu #fremad #ep19dk #eudk #dkpol</t>
  </si>
  <si>
    <t>['oestergaard', 'mortenhelveg']</t>
  </si>
  <si>
    <t>@johannesnordby @karmel80 Tak â¤ï¸</t>
  </si>
  <si>
    <t>[{'type': 'replied_to', 'id': '1132640578313871360'}]</t>
  </si>
  <si>
    <t>['johannesnordby', 'karmel80']</t>
  </si>
  <si>
    <t>Lyt til @vestager - kom ud og stem fÃ¸r valgstederne lukker klokken 20. _x000D_
Og stem Radikale Venstre hvis du ogsÃ¥ mener, vi skal gÃ¥ forrest i kampen for at skabe et grÃ¸nnere, friere og stÃ¦rkere Europa._x000D_
_x000D_
#EuropaEllerKaos #fremad #EP2019 #EPvalg19 #Valg19 #dkpol https://t.co/kImDkB01e3</t>
  </si>
  <si>
    <t>['EuropaEllerKaos', 'fremad', 'EP2019', 'EPvalg19', 'Valg19', 'dkpol']</t>
  </si>
  <si>
    <t>I dag foreslÃ¥r @IdaAuken og Radikale, at der skal laves en betalingsring i KÃ¸benhavn. Vi siger nej tak - lÃ¸sningen er billigere grÃ¸nne biler. Ikke ekstra skatter til borgerne. ðŸš—ðŸ˜Ž #dkpol #FV19 https://t.co/3YEfUWBAFq</t>
  </si>
  <si>
    <t>['dkpol', 'FV19']</t>
  </si>
  <si>
    <t>Europa eller kaos. Lad ikke hÃ¸jrepopulisterne true vores fred, frihed og fÃ¦llesskab! Stem radikalt og styrk sammenholdet og samarbejdet i EU ðŸ‡©ðŸ‡°â¤ï¸ðŸ‡ªðŸ‡º #fremad #ep19dk #eudk #dkpol https://t.co/gP1IVTShwz</t>
  </si>
  <si>
    <t>I dag skal der stemmes. _x000D_
Gerne pÃ¥ en socialdemokrat ðŸ˜ƒðŸŒ¹_x000D_
#dkpol #ep19dk #eupol #EP2019 https://t.co/3eg8a7F7BC</t>
  </si>
  <si>
    <t>['dkpol', 'ep19dk', 'eupol', 'EP2019']</t>
  </si>
  <si>
    <t>Tjek lige den her, hvis du gerne vil stemme grÃ¸nt i dag. Tre partier har de hÃ¸jeste klima-ambitioner pÃ¥ EUâ€™s vegne. Enhedslisten er et af dem. #ep19dk https://t.co/rZFRJKj3xM</t>
  </si>
  <si>
    <t>[{'type': 'quoted', 'id': '1131189669507600386'}]</t>
  </si>
  <si>
    <t>Europa eller kaos!_x000D_
Stem i dag og bestem retningen ðŸ™ŒðŸ¤ðŸ’ª _x000D_
@vestager og @oestergaard vÃ¦lger Europa - hvad vÃ¦lger du?_x000D_
_x000D_
#EuropaEllerKaos #fremad #EP2019 #EPvalg19 #Valg19 #dkpol https://t.co/MzAbDXWWdW</t>
  </si>
  <si>
    <t>Tak for en fantastisk klimamarch i gÃ¥r â¤ï¸ðŸ’š_x000D_
_x000D_
Husk at stemme grÃ¸nt i dag ðŸŒ Stem @Enhedslisten! #dkpol #dkgreen #eudk https://t.co/KVbTr8AFhX</t>
  </si>
  <si>
    <t>@dennis_esney @veteran2511 ðŸ’ªâ¤ï¸</t>
  </si>
  <si>
    <t>[{'type': 'replied_to', 'id': '1132589184399618048'}]</t>
  </si>
  <si>
    <t>['veteran2511']</t>
  </si>
  <si>
    <t>@4dorthe @veteran2511 Tak â¤ï¸</t>
  </si>
  <si>
    <t>[{'type': 'replied_to', 'id': '1132574877171556352'}]</t>
  </si>
  <si>
    <t>['4dorthe', 'veteran2511']</t>
  </si>
  <si>
    <t>SÃ¦t retningen i dag. #Fremad for et grÃ¸nnere, friere og stÃ¦rkere Europa! Her er vores kandidater: https://t.co/gYUNDCEluG #ep19dk #eudk #dkpol https://t.co/09o7IzUmc9</t>
  </si>
  <si>
    <t>['Fremad', 'ep19dk', 'eudk', 'dkpol']</t>
  </si>
  <si>
    <t>I dag er det valgdag til Europa-Parlamentet, og du skal da selvfÃ¸lgelig sÃ¦tte dit kryds ved @mettebock og Liberal Alliance ðŸ‘_x000D_
_x000D_
LÃ¦s mere pÃ¥ https://t.co/ilgbGWgyZQ_x000D_
#ep19dk #dkpol https://t.co/cPZgeG3TAq</t>
  </si>
  <si>
    <t>['ep19dk', 'dkpol']</t>
  </si>
  <si>
    <t>['mettebock']</t>
  </si>
  <si>
    <t>Giv Venstres kandidater et kÃ¦mpe like ðŸ‘ðŸ¼_x000D_
Husk at stemme pÃ¥ vores EP-kandidater i dag! #dkpol #veu19 #epvalg https://t.co/lPxjDCvwhw</t>
  </si>
  <si>
    <t>['dkpol', 'veu19', 'epvalg']</t>
  </si>
  <si>
    <t>Europa eller kaos. Valget er dit._x000D_
Find din kandidat her: https://t.co/gYUNDCEluG_x000D_
#fremad #ep19dk #eudk #dkpol https://t.co/IjxxH0bTNg</t>
  </si>
  <si>
    <t>Har du glemt dit valgkort, eller har du ikke fÃ¥et det? Du kan stadig stemme til EP-valget i dag. Bare husk dit billed-id eller sundhedskort. #dkpol #veu19 https://t.co/Kxy7CUiYuO</t>
  </si>
  <si>
    <t>['dkpol', 'veu19']</t>
  </si>
  <si>
    <t>@mortenhelveg peger entydigt pÃ¥ @vestager som fmd for Kommissionen #eupol #EP2019 #FREMAD https://t.co/4TwVJBq4Rt</t>
  </si>
  <si>
    <t>['eupol', 'EP2019', 'FREMAD']</t>
  </si>
  <si>
    <t>['mortenhelveg', 'vestager']</t>
  </si>
  <si>
    <t>Vi kÃ¦mper for fri- og privatskoler. @Spolitik vil derimod gÃ¸re livet svÃ¦rere for dem. Mette Frederiksen har kaldt friskoler overbetalt. Men nu vakler hun og vil lade nogle beholde tilskuddet, mens andre ikke mÃ¥. Hun vil ikke sige, hvilke skoler det er. TrovÃ¦rdigt? #dkpol #fv19 https://t.co/VuGdQXGbfw</t>
  </si>
  <si>
    <t>.@mettebock i EP-debat pÃ¥ News: "Vi skal sÃ¦nke registreringsafgiften pÃ¥ de grÃ¸nne biler, sÃ¦nke elafgiften og investere mere i renovation af boliger, hvis vi skal lykkes med den grÃ¸nne omstilling. Vi skal bÃ¥de gÃ¸re noget i Danmark og i Europa" #ep19dk #dkpol</t>
  </si>
  <si>
    <t>.@mettebock i EP-debat pÃ¥ News: "Vi skal sikre et liberalt, erhvervsvenligt EU, hvor vi fokuserer pÃ¥ de grÃ¦nseoverskridende udfordringer, som vi kan lÃ¸se i fÃ¦llesskab, og lader de enkelte lande klare resten selvâ€ #dkpol</t>
  </si>
  <si>
    <t>FÃ¦rre bÃ¸rn og unge skal ryge! #dkpol #fv19 https://t.co/DARCn11c6r</t>
  </si>
  <si>
    <t>Live: @oestergaard og @IdaAuken svarer pÃ¥ dine spÃ¸rgsmÃ¥l. Kig forbi RÃ¥dhuspladsen eller spÃ¸rg pÃ¥ Facebook lige her: https://t.co/T6qDncFbEi #fremad #ep19dk #eudk #dkpol https://t.co/TDiTeLTiPO</t>
  </si>
  <si>
    <t>['oestergaard', 'IdaAuken']</t>
  </si>
  <si>
    <t>Live lige nu: FÃ¥ svar pÃ¥ dine sidste spÃ¸rgsmÃ¥l inden valget i morgen. Kig forbi RÃ¥dhuspladsen og mÃ¸d @oestergaard, @mortenhelveg og @sofiecn eller spÃ¸rg pÃ¥ Facebook lige her: https://t.co/T6qDncFbEi #fremad #ep19dk #eudk #dkpol https://t.co/qNC6lm0cRG</t>
  </si>
  <si>
    <t>['oestergaard', 'mortenhelveg', 'sofiecn']</t>
  </si>
  <si>
    <t>Vi har den bedste gruppeformand i folketinget._x000D_
@EllemannKaren er nemlig nomineret til Politikens dialogpris for hendes positive bidrag til den politiske debat._x000D_
Hvem synes du skal vinde prisen? #dkpol _x000D_
_x000D_
Stem her: https://t.co/cEt4faaJVQ https://t.co/dFWyE5cn5f</t>
  </si>
  <si>
    <t>['EllemannKaren']</t>
  </si>
  <si>
    <t>Vi skal stÃ¥ sammen i kampen for et grÃ¸nnere klima ðŸ‘ #dkpol #veu19 https://t.co/leDhiIrJeM</t>
  </si>
  <si>
    <t>BÃ¸rn og unge skal ikke ryge. Derfor vil vi skabe den fÃ¸rste rÃ¸gfri generation i 2030._x000D_
â€¢ Cigaretpriserne skal op med 20 kr. pr. pakke_x000D_
â€¢ RÃ¸gfri skoletid_x000D_
â€¢ Tobak under disken_x000D_
â€¢ Cigaretpakker skal standardiseres #dkpol #fv19 https://t.co/O3Ijpq5lje</t>
  </si>
  <si>
    <t>Selv Lars LÃ¸kke har svÃ¦rt ved at finde rundt i, hvad han egentlig menerâ€¦_x000D_
#dkpol #fv19 https://t.co/nt2U1cFvLC</t>
  </si>
  <si>
    <t>Vi vil have den fÃ¸rste rÃ¸gfri generation i 2030. Det krÃ¦ver seriÃ¸s handling. _x000D_
 â€¢ Langt fÃ¦rre bÃ¸rn og unge skal starte med at ryge_x000D_
â€¢ Cigaretter skal koste over 60 kr._x000D_
â€¢ RÃ¸gfri skoletid_x000D_
â€¢ Tobak under disken_x000D_
â€¢ Standardiserede cigaretpakker #dkpol #fv19 https://t.co/nEn9O1WcOM</t>
  </si>
  <si>
    <t>Absurd! Mennesker smides ud af deres hjem, fordi SF, Socialdemokratiet, Dansk Folkeparti og regeringen stÃ¦digt holder fast i deres hovedlÃ¸se ghettopakke._x000D_
_x000D_
Stop angrebet pÃ¥ beboerne i de almene boliger ðŸ™Œ #dkpol_x000D_
https://t.co/zMquvck1Py</t>
  </si>
  <si>
    <t>Tal med om Europa ðŸ‡©ðŸ‡°â¤ï¸ðŸ‡ªðŸ‡º MÃ¸d os pÃ¥ gaden landet rundt til en snak om vejen frem og se mere om din kandidat her: https://t.co/gYUNDCEluG #fremad #ep19dk #eudk #dkpol https://t.co/q8RNRYm0RP</t>
  </si>
  <si>
    <t>Stemmer du ogsÃ¥ for et grÃ¸nnere, friere og stÃ¦rkere Europa?_x000D_
Sig det pÃ¥ din profil: https://t.co/ZybwvFsZM4 #fremad #ep19dk #eudk https://t.co/BAiMYxpETu</t>
  </si>
  <si>
    <t>['fremad', 'ep19dk', 'eudk']</t>
  </si>
  <si>
    <t>1 dag til du skal stemme til EP-valget ðŸ‡ªðŸ‡ºðŸ‡ªðŸ‡º_x000D_
Vil du have et Trygt Danmark i et stÃ¦rkt Europa, skal du stemme pÃ¥ Venstre_x000D_
_x000D_
âœ”Klimahandling nu_x000D_
âœ”Et stop for illegal migration  _x000D_
âœ”Styrket terrorbekÃ¦mpelse_x000D_
âœ”Styrket frihandel, en stÃ¦rk Ã¸konomi og danske arbejdspladser #dkpol #veu19 https://t.co/TMzyf5QsOE</t>
  </si>
  <si>
    <t>Stem pÃ¥ @mettebock og Liberal Alliance til EP-valget imorgen ðŸ’ª_x000D_
_x000D_
LÃ¦s mere pÃ¥ https://t.co/ilgbGWgyZQ_x000D_
_x000D_
#ep19dk #dkpol https://t.co/mbfce7SzUs</t>
  </si>
  <si>
    <t>Er du ogsÃ¥ til erfarent lederskab? ðŸ‘ #dkpol #fv19 https://t.co/kolJctTw2d</t>
  </si>
  <si>
    <t>Â»Hvis ikke der var en vuggestue pÃ¥ SjÃ¦lsmark, ville det selvfÃ¸lgelig vÃ¦re en forbedring. Men det er der, og sÃ¥ er det mÃ¥ske lige nemt nok at love ting, der allerede findes.Â«_x000D_
@PSkipperEL #dkpol_x000D_
https://t.co/h5MdSEQ1gf</t>
  </si>
  <si>
    <t>Hvert femte barn i Danmark gÃ¥r pÃ¥ en fri- eller privatskole. Vi vil styrke de frie skoler Ã¸konomisk, sÃ¥ flere fÃ¥r rÃ¥d til at vÃ¦lge den bedste skole for deres barn ðŸ« @spolitik vil desvÃ¦rre en helt anden vej ðŸ‘‰ https://t.co/F6UuPnRAeB #dkpol #fv19 #skolechat @anderssamuelsen https://t.co/zY5wxIANU6</t>
  </si>
  <si>
    <t>['dkpol', 'fv19', 'skolechat']</t>
  </si>
  <si>
    <t>['Spolitik', 'anderssamuelsen']</t>
  </si>
  <si>
    <t>.@mettebock: SÃ¥dan kan EU blive en styrke for dansk erhverv og vÃ¦kst #dkpol #ep19dk https://t.co/12dfbtlqx6</t>
  </si>
  <si>
    <t>RÃ¸d blok vil indfÃ¸re skat pÃ¥ pensionsopsparingen. _x000D_
Det kan koste helt almindelige danskere 100.000 kr. i tabt opsparing. _x000D_
Den uretfÃ¦rdige regning fÃ¥r du ikke med Venstre. _x000D_
Hvad vÃ¦lger du? #dkpol #fv19 _x000D_
https://t.co/RCgpnUk8JC https://t.co/tlOv4dXuBv</t>
  </si>
  <si>
    <t>Europa eller kaos #ep19dk https://t.co/WZkjQ3duVB</t>
  </si>
  <si>
    <t>Jobfremgang i 45 mÃ¥neder i trÃ¦k ðŸ’ª _x000D_
_x000D_
Siden Venstre overtog ansvaret i 2015, er antallet af private arbejdspladser steget med over 170.000. Vi har faktisk haft jobfremgang i alle mÃ¥neder siden 2015!_x000D_
#dkpol #fv19 https://t.co/pXla2w1VAz</t>
  </si>
  <si>
    <t>.@SimonEmilAmmitz pÃ¥ @tv2newsdk om Radikales kovending pÃ¥ finansskat: "Den her udgift bliver kastet direkte i hovedet pÃ¥ de danske lÃ¸nmodtagere. Det er dem, som fÃ¥r regningen og ikke bankerne, sÃ¥dan som Radikale lader som om.â€ #dkpol #fv19</t>
  </si>
  <si>
    <t>Hvis man som arbejdsgiver helt bevidst ansÃ¦tter illegal arbejdskraft, skal man kunne miste muligheden for at drive virksomhed i Danmark. _x000D_
Der er ingen, der skal have lov til at underminere det danske arbejdsmarked._x000D_
#dkpol #fv19 _x000D_
_x000D_
https://t.co/NMa55yq8CV https://t.co/1NwTezsEgO</t>
  </si>
  <si>
    <t>Om 48 timer kan du stemme til Europa-parlamentsvalget. @mettebock er din liberale kandidat. Hun vil kÃ¦mpe for mere fred, frihed og frihandel i Europa-Parlamentet. Konstruktivt og kritisk._x000D_
_x000D_
LÃ¦s mere pÃ¥ https://t.co/ilgbGWgyZQ_x000D_
_x000D_
#ep19dk #dkpol https://t.co/5mCbBXrmVX</t>
  </si>
  <si>
    <t>Like, hvis du ogsÃ¥ er til frihed og fÃ¦llesskab ðŸ‘ #dkpol #fv19 https://t.co/Wc50BOwHvt</t>
  </si>
  <si>
    <t>.@oestergaard havde en lille snak med Rasmus Paludan om danske vÃ¦rdier under NaturmÃ¸det i gÃ¥r ;-) _x000D_
_x000D_
#dkpol #fv19 https://t.co/P8a0dsl16d</t>
  </si>
  <si>
    <t>"Vores 2030-plan skal skabe et Danmark, hvor der er stigende beskÃ¦ftigelse, hvor vi bliver mere velstÃ¥ende, og hvor der er rÃ¥d til vores velfÃ¦rdssamfund."_x000D_
_x000D_
@anderssamuelsen i 'MÃ¸d Partierne' pÃ¥ DR1. LÃ¦s vores plan pÃ¥ https://t.co/0gOZA6Mi49 #fv19 #dkpol https://t.co/6yI9Z0rKdy</t>
  </si>
  <si>
    <t>"Jeg tror vi vokser med det personlige ansvar. NÃ¥r folk viser Ã©n tillid og ansvar, sÃ¥ vokser man som menneske."_x000D_
_x000D_
@anderssamuelsen i 'MÃ¸d Partierne' pÃ¥ DR1 #dkpol #fv19 https://t.co/W5KAHL5DAA</t>
  </si>
  <si>
    <t>"Det frie marked og den frie bevÃ¦gelighed har skabt bÃ¥de fred, frihed og velstand i Europa."_x000D_
_x000D_
@mettebock i @DebattenDR2 #ep19dk #dkpol https://t.co/Yt1iijip24</t>
  </si>
  <si>
    <t>['mettebock', 'DebattenDR2']</t>
  </si>
  <si>
    <t>Hvis Mette Frederiksen skal kunne fÃ¸re en stram udlÃ¦ndingepolitik, skal hendes stÃ¸ttepartier frasige sig deres krav og valglÃ¸fter. Det kan de gÃ¸re ved at skrive under her._x000D_
Tror du, det vil ske? #dkpol #fv19 https://t.co/izbutKSE9T</t>
  </si>
  <si>
    <t>Sammen for et grÃ¸nnere Danmark ðŸ’šâ¤ï¸_x000D_
#dkpol #fv19 https://t.co/Om46zLuovB</t>
  </si>
  <si>
    <t>PressemÃ¸de i morgen kl. 11.00 i Bibliotekshaven ved Christiansborg @kristianthdahl, @kofodpeter, @andersvistisen og @PAdelsteen om europaparlamentsvalget. #dkpol #eudk #dkmedier</t>
  </si>
  <si>
    <t>['dkpol', 'eudk', 'dkmedier']</t>
  </si>
  <si>
    <t>['Kristianthdahl', 'KofodPeter', 'AndersVistisen', 'PAdelsteen']</t>
  </si>
  <si>
    <t>Europa eller kaos ðŸ‡©ðŸ‡°â¤ï¸ðŸ‡ªðŸ‡º I dag er sidste dag for brevstemning til EP-valget. Stem og sÃ¦t retningen. #Fremad for et grÃ¸nnere, friere, stÃ¦rkere Europa! Her er vores kandidater: https://t.co/gYUNDCEluG #ep19dk #eudk #eupol https://t.co/iyhaWbta1E</t>
  </si>
  <si>
    <t>['Fremad', 'ep19dk', 'eudk', 'eupol']</t>
  </si>
  <si>
    <t>Itâ€™s true @SenSanders_x000D_
We have free healthcare in Denmark ðŸŒ¹_x000D_
#dkpol #fv19 https://t.co/uf8BFlECop</t>
  </si>
  <si>
    <t>['SenSanders']</t>
  </si>
  <si>
    <t>Vi skal stÃ¥ sammen om at passe pÃ¥ naturen â¤ï¸ðŸ’š_x000D_
_x000D_
Derfor har vi lavet en stor naturplan, der giver naturen bedre vilkÃ¥r._x000D_
_x000D_
Vi foreslÃ¥r:_x000D_
ðŸŒ± 25 % af landarealet skal vÃ¦re naturzone_x000D_
ðŸŒ± 35 naturnationalparker _x000D_
ðŸŒ± Et biodiversitetsrÃ¥d_x000D_
_x000D_
https://t.co/ogfRnHKWVX #dkpol #dknatur</t>
  </si>
  <si>
    <t>['dkpol', 'dknatur']</t>
  </si>
  <si>
    <t>@lzintel @mortenhelveg Dejligt at hÃ¸re â¤ï¸ Haâ€™ en god dag ðŸ˜€ https://t.co/TKQTSUcxD4</t>
  </si>
  <si>
    <t>[{'type': 'replied_to', 'id': '1131446793705840641'}]</t>
  </si>
  <si>
    <t>['lzintel', 'mortenhelveg']</t>
  </si>
  <si>
    <t>Alle udfordringer i psykiatrien kan ikke lÃ¸ses med et snuptag. Det krÃ¦ver et langt sejt trÃ¦k._x000D_
Derfor fremlÃ¦gger vi en 10-Ã¥rs plan med en realistisk tilgang og store ambitioner._x000D_
Psykisk sÃ¥rbarhed og sygdom skal behandles pÃ¥ lige fod med fysiske lidelser._x000D_
#dkpol #fv19 https://t.co/C3IS422jpm</t>
  </si>
  <si>
    <t>Mon de andre partier i rÃ¸d blok vil give Mette Frederiksen frie tÃ¸jler til at vÃ¦lge og vrage mellem blokkene, hvis hun bliver statsminister? #dkpol #fv19 https://t.co/me9kpRkOke</t>
  </si>
  <si>
    <t>@Claus_Pedersen Tak, Claus!</t>
  </si>
  <si>
    <t>[{'type': 'replied_to', 'id': '1131295453880963073'}]</t>
  </si>
  <si>
    <t>['Claus_Pedersen']</t>
  </si>
  <si>
    <t>Vi skal udvikle et nyt Schengen-regelsÃ¦t, sÃ¥ vi gÃ¸r det nemmere for lovlydige mennesker, men svÃ¦rere for de kriminelle at krydse den danske grÃ¦nse.Â LÃ¦s mere her: https://t.co/4st2TZddqd  #dkpol #eudk ep19dk</t>
  </si>
  <si>
    <t>"Vi er nÃ¸dt til at hjÃ¦lpe langt flere i nÃ¦romrÃ¥derne og lade asylansÃ¸gningen foregÃ¥ uden for Europa, for der findes 68 millioner flygtninge i verden, og vi kan ikke byde dem alle sammen velkommen her."_x000D_
_x000D_
@mettebock i EP-debat pÃ¥ DR1 #ep19dk #dkpol https://t.co/h07Wyp6LmQ</t>
  </si>
  <si>
    <t>"Vi skal skrue pÃ¥ selskabsskatten, sÃ¥ vi kan tiltrÃ¦kke gode investeringer og virksomheder til Danmark. Vi skal vÃ¦re motoren og forbilledet i Europa, og det kan vi ikke vÃ¦re, hvis vi fÃ¥r fÃ¦lles EU-skatter."_x000D_
_x000D_
@mettebock i EP-debat pÃ¥ DR1 #ep19dk #dkpol https://t.co/njTYCgLBKC</t>
  </si>
  <si>
    <t>Der er brug for bedre redskaber, hvis vi skal sikre fair skattebetaling og dermed ogsÃ¥ fair konkurrence. Derfor foreslÃ¥r @venstredk en fÃ¦lles bund under selskabsskatten i EU. LÃ¦s mere her:Â https://t.co/VEo0qYXR4a  #dkpol #eudk ep19dk</t>
  </si>
  <si>
    <t>Vi har stÃ¥et i spidsen for at lave en bred politisk aftale om en styrket arbejdsmiljÃ¸indsats. Vi forstÃ¦rker indsatsen for ordnede forhold pÃ¥ arbejdsmarkedet. Vi skal ogsÃ¥ finde lÃ¸sninger pÃ¥ europÃ¦isk niveau. LÃ¦s mere om aftalen her: https://t.co/blurYT0K2T #dkpol #eudk #ep19dk</t>
  </si>
  <si>
    <t>"Den frie bevÃ¦gelighed har vÃ¦ret med til at skabe det Europa, vi kender, og den har vÃ¦ret med til at sikre vores velstand og frihed."_x000D_
_x000D_
@mettebock i EP-debat pÃ¥ DR1 #fv19 #dkpol https://t.co/EDIbEkp69c</t>
  </si>
  <si>
    <t>.@mettebock: â€Vi skal gÃ¥ til roden og fÃ¥ fjernet det, der skaber CO2-udslippet: Vi skal forske i nye teknologier, sÃ¥ vi fÃ¥r renere biler, fly og sÃ¥ videre.â€ _x000D_
_x000D_
Vi foreslÃ¥r, at alle EU-lande afsÃ¦tter 0,2 pct. af BNP til forskning i nye teknologier ðŸ‘‰ https://t.co/5rYUL9bEOm #ep19dk https://t.co/tH8QsKYgA7</t>
  </si>
  <si>
    <t>EU skal vÃ¦re en grÃ¸n supermagt. Derfor foreslÃ¥r @Venstredk enÂ europÃ¦isk klima- og miljÃ¸pagt. LÃ¦s mere her:Â https://t.co/JQn0Y3lwtU  #dkpol #eudk ep19dk</t>
  </si>
  <si>
    <t>"SÃ¥dan noget som forbrugerbeskyttelse er lige prÃ¦cis sÃ¥dan noget, som EU skal beskÃ¦ftige sig med, for det er noget, der strÃ¦kker sig over grÃ¦nserne."_x000D_
_x000D_
@mettebock i EP-debat pÃ¥ DR1 #ep19dk #dkpol https://t.co/cyEbDdd7VU</t>
  </si>
  <si>
    <t>FÃ¸lg med, nÃ¥r @troelslundp og @LineaLidell kommenterer direkte pÃ¥ debatten mellem @Loekkegaard_MEP og de andre EP-spidskandidater #dkpol #veu19 https://t.co/iMfzkAEkjU</t>
  </si>
  <si>
    <t>['troelslundp', 'LineaLidell', 'Loekkegaard_MEP']</t>
  </si>
  <si>
    <t>@JohnNordboCARE @askrost @KarinAxelssonDR @ida_eb @informeren @P1Morgen @Altingetdk Du nÃ¥ede vist ikke at fÃ¥ vores tal med. Vi mener, at EU's mÃ¥lsÃ¦tning bÃ¸r vÃ¦re 66,2 % i 2030. SÃ¥ lever vi op til Paris-aftalens mÃ¥lsÃ¦tninger.</t>
  </si>
  <si>
    <t>[{'type': 'replied_to', 'id': '1131189564910047232'}]</t>
  </si>
  <si>
    <t>['JohnNordboCARE', 'askrost', 'ida_eb', 'informeren', 'P1Morgen', 'Altingetdk']</t>
  </si>
  <si>
    <t>Hej @larsloekke. Det lader ikke til, at du har et helt klart svar pÃ¥, hvor pengene skal komme fra. _x000D_
_x000D_
Vi har lavet en fuldt finansieret plan for et Danmark med overskud._x000D_
_x000D_
Du kan lÃ¦se med pÃ¥ https://t.co/0gOZA6Mi49, hvis du har brug for lidt inspiration ðŸ˜‰ #fv19 #dkpol</t>
  </si>
  <si>
    <t>I Venstre kÃ¦mper vi for friskolerne. De gÃ¸r en kÃ¦mpe forskel i vores lokalsamfund og landdistrikter._x000D_
 _x000D_
I Socialdemokratiet vil de forringe friskolernes vilkÃ¥r, og det kan true nogle til lukninger._x000D_
 _x000D_
Hvad vÃ¦lger du?_x000D_
 _x000D_
https://t.co/SK9UXBYSvA #dkpol #fv19 https://t.co/PcwUyEhtnR</t>
  </si>
  <si>
    <t>Den ene vil sÃ¦nke stÃ¸tten til fri- og privatskoler._x000D_
_x000D_
Den anden vil holde stÃ¸tten uÃ¦ndret._x000D_
_x000D_
Vi vil hÃ¦ve stÃ¸tten til fri- og privatskoler, sÃ¥ vi kan bakke op om de lokale friskoler, der ofte er omdrejningspunktet for det lokale liv. #dkpol #fv19 https://t.co/GdkXEkU5M2</t>
  </si>
  <si>
    <t>https://t.co/ITgRTCFxFi ðŸ’ª #dkpol #fv19 https://t.co/kAxQ4YpmoP</t>
  </si>
  <si>
    <t>[{'type': 'quoted', 'id': '1131170923959193600'}]</t>
  </si>
  <si>
    <t>NÃ¥r man hÃ¸rer, at et af temaerne til dagens duel er "hvor skal pengene komme fra". ðŸ‘ðŸ‘ #fv19 #dkpol https://t.co/4mMSOYTNAR</t>
  </si>
  <si>
    <t>KÃ¦re 2019-Lars. Hvis ogsÃ¥ du overvejer at tage sedler med til dagens duel, sÃ¥ ring lige til 2015-Lars og hÃ¸r, hvad det egentlig var for en Ã¸konomi, du overtog ðŸ˜‰_x000D_
#dkpol #fv19 https://t.co/k1UPPOGjXn</t>
  </si>
  <si>
    <t>@HEgholt @oestergaard @vestager Tak, Hanne! â¤ï¸</t>
  </si>
  <si>
    <t>[{'type': 'replied_to', 'id': '1131152034051313666'}]</t>
  </si>
  <si>
    <t>RÃ¸d blok giver _x000D_
â€¢ Lempelig udlÃ¦ndinge politik_x000D_
â€¢ Uansvarlig Ã¸konomisk politik_x000D_
â€¢ Markant hÃ¸jere skatter_x000D_
Det bliver dyrt for Danmark. #dkpol #fv19 #dyrtfordanmark https://t.co/mgYbruJZcu</t>
  </si>
  <si>
    <t>Stadig i topform ðŸ‘ #dkpol #fv19 https://t.co/tHVB5rU8kE</t>
  </si>
  <si>
    <t>"Valgkampen har indtil videre bÃ¥ret prÃ¦g af, at vi taler rigtig meget om, hvordan vi skal bruge pengene, og i mindre grad om, hvordan vi skal tjene pengene" - Peder Holk Nielsen, adm. dir. i Novozymes. Helt enigeðŸ‘‰https://t.co/ITgRTCFxFi #dkpol #fv19 https://t.co/vnYiktLDCG</t>
  </si>
  <si>
    <t>â€Tusindvis af bÃ¸rn kan nu stÃ¥ op om morgenen og opleve, at deres forÃ¦ldre skal pÃ¥ arbejde i stedet for at vÃ¦re pÃ¥ kontanthjÃ¦lpâ€._x000D_
_x000D_
Venstre arbejder for en solid Ã¸konomi, hvor endnu flere gÃ¥r fra passiv forsÃ¸rgelse til et arbejde. #dkpol #fv19 https://t.co/zSG1a8m81B</t>
  </si>
  <si>
    <t>Like, hvis du ogsÃ¥ elsker livet ðŸ‘ðŸ¼ðŸ’™ #dkpol https://t.co/OPE4LVtfGe</t>
  </si>
  <si>
    <t>En klar anbefaling fra OECD. Skatten pÃ¥ den sidst tjente skal ned. Vi er selvsagt enige. https://t.co/8ykEPTTg2Q #dkpol #fv19</t>
  </si>
  <si>
    <t>â€œSkattelettelser virker. De er med til at skabe det overskud, som gÃ¸r at vi har noget at skÃ¦ndes om om - nemlig hvor mange penge vi kan bruge pÃ¥ uddannelse.â€_x000D_
_x000D_
@anderssamuelsen til debat pÃ¥ @koebenhavns_uni #dkpol #fv19 https://t.co/8BNbyzOLGl</t>
  </si>
  <si>
    <t>['anderssamuelsen', 'koebenhavns_uni']</t>
  </si>
  <si>
    <t>@oestergaard vil ha lofterne vÃ¦k i #uddpol - bÃ¥de lofter over udd. og int. studerende og sÃ¥ skal besparelser veksles til investeringer. Det er der opbakning til pÃ¥ @koebenhavns_uni #dkpol https://t.co/Ofnj4GYxUe</t>
  </si>
  <si>
    <t>['oestergaard', 'koebenhavns_uni']</t>
  </si>
  <si>
    <t>â€œDet er sÃ¥ ufatteligt vigtigt, at vi fÃ¥r lagt en velstandsplan for fremtiden, sÃ¥ vi fÃ¥r mulighed for at pumpe penge ind i uddannelserne.â€_x000D_
_x000D_
@anderssamuelsen til debat pÃ¥ @koebenhavns_uni #dkpol #fv19 https://t.co/LWy5KycbKW</t>
  </si>
  <si>
    <t>@KlausEnevoldsen @krmeinert *hÃ¥ndboldklub (sÃ¥ intet med Jokke at gÃ¸re, han mÃ¥ tage hÃ¥nd om sine egne sager)</t>
  </si>
  <si>
    <t>[{'type': 'replied_to', 'id': '1130756626238103552'}]</t>
  </si>
  <si>
    <t>['krmeinert']</t>
  </si>
  <si>
    <t>Vi skylder Ingeborg en vÃ¦rdig alderdom._x000D_
En tryg alderdom, hvor regeringens centralisering ikke Ã¸delÃ¦gger hendes lokalsamfund. _x000D_
Danmark er for lille til store forskelle._x000D_
#dkpol #fv19 https://t.co/SvXM4JorgO</t>
  </si>
  <si>
    <t>SÃ¥ du "MÃ¸d Partierne" med @SorenPape i gÃ¥r? Det skulle du tage at gÃ¸re - Se hele programmet pÃ¥: https://t.co/xPGkfs9Fxt</t>
  </si>
  <si>
    <t>Like, hvis du ogsÃ¥ er til erfarent lederskab ðŸ‘ðŸ¼ #dkpol #fv19 https://t.co/VtFbz6GhvS</t>
  </si>
  <si>
    <t>"Unge er meget forskellige. Nogle har fart pÃ¥, andre har brug for lidt mere tid. Der er brug for noget mere fleksibilitet."_x000D_
_x000D_
@anderssamuelsen om ungeudspil. LÃ¦s mere om udspillet her ðŸ‘‰ https://t.co/8c5SRKd97b #dkpol #fv19</t>
  </si>
  <si>
    <t>Alle taler om at ville hjÃ¦lpe ivÃ¦rksÃ¦tterne, men fÃ¥ har konkrete bud pÃ¥, hvordan man kan gÃ¸re det mere attraktivt at starte virksomhed i Danmark. I gÃ¥r var @JoachimBOlsen til debat hos @LederneDK , og der kom han med to helt konkrete bud pÃ¥ hvordan. #dkpol #fv19 https://t.co/d0Oy1iRXzj</t>
  </si>
  <si>
    <t>['JoachimBOlsen', 'LederneDK']</t>
  </si>
  <si>
    <t>Â»At kunne gÃ¥ fra fÃ¸r man er nedslidt â€“ mens man stadig kan rode i haven og lÃ¸fte bÃ¸rnebÃ¸rnene â€“ er ogsÃ¥ en del af et godt velfÃ¦rdssamfund. Vi knokler og betaler skat, til gengÃ¦ld fÃ¥r vi nogle gode Ã¥r sidst i livet.Â«_x000D_
Enig med @PSkipperEL?_x000D_
https://t.co/wnnZmM2DjB #dkpol #arbejde</t>
  </si>
  <si>
    <t>Med @Spolitik  nye Ã¸konomiske plan kan helt almindelige danskere se frem til skattestigninger #dyrtfordanmark #dkpol #fv19 https://t.co/fT4srUiAIi</t>
  </si>
  <si>
    <t>['dyrtfordanmark', 'dkpol', 'fv19']</t>
  </si>
  <si>
    <t>"Det er i sidste ende skatteyderne, der kommer betale for det her kaplÃ¸b om at vÃ¦re rarest og flinkest."_x000D_
_x000D_
@anderssamuelsen pÃ¥ @tv2newsdk om @Spolitik's nye 2025-plan #dkpol #fv19 https://t.co/W2HYzodcLx</t>
  </si>
  <si>
    <t>['anderssamuelsen', 'tv2newsdk', 'Spolitik']</t>
  </si>
  <si>
    <t>Der er brug for en ny retning, hvor opsvinget kommer flest til gode â€“ hvor vi gÃ¸r de gode tider bedre_x000D_
for alleðŸŒ¹_x000D_
#dkpol #fv19 https://t.co/4CBepkMOlt</t>
  </si>
  <si>
    <t>I 'Ikke for mine blÃ¥ Ã¸jnes skyld' inviterer @anderssamuelsen dig helt tÃ¦t pÃ¥ de politiske begivenheder gennem de seneste fire Ã¥r frem mod Folketingsvalget. Se hvordan du kan kÃ¸be bogen pÃ¥ ðŸ‘‰ https://t.co/0XG90z5FwQ._x000D_
_x000D_
#dkpol #fv19 https://t.co/dU4khT3aTr</t>
  </si>
  <si>
    <t>Ny og bedre grÃ¦nsekontrol i Danmark, som gÃ¸r det nemmere for dig og svÃ¦rere for kriminelle._x000D_
 _x000D_
â€¢ Opretholde grÃ¦nsekontrollen_x000D_
â€¢ Reformere Schengen-samarbejdet_x000D_
â€¢ 50 mio. kr. til forskning i intelligent grÃ¦nsekontrol_x000D_
â€¢ Lettere at etablere udrejsekontrol #dkpol #fv19 https://t.co/HKhU8Vf4qc</t>
  </si>
  <si>
    <t>@Wirlander @mortenhelveg @karmel80 â¤ï¸ðŸ’ª</t>
  </si>
  <si>
    <t>[{'type': 'replied_to', 'id': '1130383143012392960'}]</t>
  </si>
  <si>
    <t>['Wirlander', 'mortenhelveg', 'karmel80']</t>
  </si>
  <si>
    <t>Danmark har brug for en ny retning._x000D_
Den nye retning vil vi skabe gennem samarbejde med alle partier i Folketinget._x000D_
Derfor gÃ¥r vi til valg pÃ¥ en ren socialdemokratisk regering ðŸŒ¹_x000D_
#dkpol #fv19 _x000D_
@Trinebramsen https://t.co/sNKtmIbgbU</t>
  </si>
  <si>
    <t>LÃ¦s mere om vores nye udspil om en ny og bedre grÃ¦nsekontrol! #dkpol #fv19   _x000D_
https://t.co/jJ3YUz1RqH</t>
  </si>
  <si>
    <t>.@anderssamuelsen udgiver en ny bog ved en reception i GrundlovsvÃ¦relset pÃ¥ Christiansborg kl. 11.30 idag. Adgang for pressen med gyldigt pressekort fra kl. 11.15 #dkpol #fv19 #dkmedier</t>
  </si>
  <si>
    <t>FÃ¸lg med fra grÃ¦nsen, nÃ¥r Inger StÃ¸jberg, Lars LÃ¸kke Rasmussen og Morten LÃ¸kkegaard taler om en ny og bedre grÃ¦nsekontrol. https://t.co/tA4dIoEh0s</t>
  </si>
  <si>
    <t>Tak for en god debat. _x000D_
Danmark har brug for en ny retning._x000D_
Danmark har brug for en ny statsminister ðŸŒ¹_x000D_
#dkpol #fv19 https://t.co/WZg3HBFYeK</t>
  </si>
  <si>
    <t>Vi tager lige denne igen. #fv19 #dkpol https://t.co/4YOHnrIGbO</t>
  </si>
  <si>
    <t>[{'type': 'quoted', 'id': '1128285588405325824'}]</t>
  </si>
  <si>
    <t>Socialdemokratiet vil skÃ¦re i tilskuddet til de friskoler med over 350 mio. kr. om Ã¥ret. Dansk Friskoleforening vurderer, at 100 friskoler kan lukke. Det er den forkerte vej at gÃ¥! #dkpolÂ https://t.co/Z3Le3tw9Tg #dkpol #fv19</t>
  </si>
  <si>
    <t>['dkpol', 'dkpol', 'fv19']</t>
  </si>
  <si>
    <t>RÃ¸d blok bliver dyr for Danmark. Med rÃ¸d blok fÃ¥r du nemlig markant hÃ¸jere skatter #dyrtfordanmark #dkpol #fv19 https://t.co/EgJNZuDu9J</t>
  </si>
  <si>
    <t>Socialdemokratiet vil lÃ¸se sundhedsvÃ¦senets udfordringer med at ansÃ¦tte 1.000 sygeplejersker, der ikke findes. Hvordan vil du finde de sygeplejersker, Mette? #dkpolÂ https://t.co/ibfvZtPXiP #dkpol #fv19</t>
  </si>
  <si>
    <t>Her er Lotte fra @Spolitik|s egen kampagne. Hun er ung sygeplejerske â€“ hun er vel omkring 30 Ã¥r. Hvorfor vil du stille Lotte og hendes sygeplejerske-kollegaer dÃ¥rligere i forhold andre grupper, nÃ¥r det kommer til hvornÃ¥r de kan komme pÃ¥ pension, Mette? #dkpol https://t.co/9LLL4wLDpw</t>
  </si>
  <si>
    <t>I finder Ã˜konomisk RedegÃ¸relse fra maj 2015 her: https://t.co/IaxKRWToPr</t>
  </si>
  <si>
    <t>[{'type': 'replied_to', 'id': '1130181323392466952'}]</t>
  </si>
  <si>
    <t>Her er dokumentationen fra Socialdemokratiets egen Ã˜konomiske RedegÃ¸relse fra maj 2015, tabel 6.1, side 136: Venstre sÃ¥ ind i et underskud pÃ¥ over 50 mia. kr., da vi overtog tÃ¸jlerne. Det var behov for at rydde op! #dkpol https://t.co/S0fxmUybTf</t>
  </si>
  <si>
    <t>@carstensenpol Debatten kan ses her: https://t.co/DYHbKWoLH1 https://t.co/yqA7HTnDGd</t>
  </si>
  <si>
    <t>[{'type': 'replied_to', 'id': '1130166637867470849'}]</t>
  </si>
  <si>
    <t>['carstensenpol']</t>
  </si>
  <si>
    <t>RÃ¸d blok bliver dyr for Danmark. Med rÃ¸d blok fÃ¥r du nemlig en uansvarlig Ã¸konomisk politik #dyrtfordanmark #dkpol #fv19 https://t.co/YD5DkzQlOw</t>
  </si>
  <si>
    <t>RÃ¸d blok bliver dyr for Danmark. Med rÃ¸d blok fÃ¥r du nemlig en lempelig udlÃ¦ndingepolitik #dyrtfordanmark #dkpol #FV19 https://t.co/rngNxI9K3B</t>
  </si>
  <si>
    <t>['dyrtfordanmark', 'dkpol', 'FV19']</t>
  </si>
  <si>
    <t>RÃ¸d blok vil give arbejdslÃ¸se indvandrerfamilier 10.000 kr. mere i offentlige ydelser om mÃ¥neden. Og Mette Frederiksen svarer selv i @Altingetdk|s kandidattest, at hun vil hÃ¦ve ydelserne til arbejdslÃ¸se indvandrere. Se Mettes besvarelser herunder #dkpol https://t.co/0SwoqOV8s5</t>
  </si>
  <si>
    <t>['Altingetdk']</t>
  </si>
  <si>
    <t>Det bliver dyrt for Danmark med rÃ¸d bloks lempelige udlÃ¦ndingepolitk, markant hÃ¸jere skatter og uansvarlige Ã¸konomiske politik. Den vej vil vi ikke ned ad igen #dyrtfordanmark #dkpol #fv19 https://t.co/0xfvLiFgNK</t>
  </si>
  <si>
    <t>Henrik Sass Larsen kaldte Enhedslisten for et ekstremt parti tilbage i 2012. Se hvad han sagde her #dkpol https://t.co/XzioZGWQVb</t>
  </si>
  <si>
    <t>For tiden kÃ¸rer @Spolitik store annoncekampagner med 59-Ã¥rige Arne fra SÃ¸nderjylland. â€Nu er det Arnes turâ€, lyder deres slogan. Han fÃ¸ler sig brugt. PrÃ¦cis hvornÃ¥r vil Arne kunne gÃ¥ pÃ¥ pension, Mette? #dkpol https://t.co/KHfGhYqFKN</t>
  </si>
  <si>
    <t>Danmark har brug for grÃ¸nt lederskab ðŸ’š _x000D_
#dkpol #dkgreen #fv19 https://t.co/9tHtZD2HNn</t>
  </si>
  <si>
    <t>['dkpol', 'dkgreen', 'fv19']</t>
  </si>
  <si>
    <t>FÃ¸lg med, nÃ¥r @Kristian_Jensen, @brittbager og @troelslundp kommenterer direkte pÃ¥ debatten mellem @larsloekke og Mette Frederiksen. _x000D_
FÃ¸lg med her: https://t.co/7X8wzlgjUU #dkpol #fv19 https://t.co/m4pGpgPxrn</t>
  </si>
  <si>
    <t>['Kristian_Jensen', 'brittbager', 'troelslundp', 'larsloekke']</t>
  </si>
  <si>
    <t>Hvilken vej, Danmark? En ny retning eller mere af det samme? Se debatten mellem @oestergaard og @kristianthdahl kl. 18 lige her hos DR: https://t.co/wdpJMJRROF #fremad #dkpol #dkgreen #eudk https://t.co/JbSXhVzmIN</t>
  </si>
  <si>
    <t>['fremad', 'dkpol', 'dkgreen', 'eudk']</t>
  </si>
  <si>
    <t>['oestergaard', 'Kristianthdahl']</t>
  </si>
  <si>
    <t>SÃ¥ er det i aften, det gÃ¥r lÃ¸s. FÃ¸rste duel i valgkampen mellem @larsloekke og Mette Frederiksen. Se med pÃ¥ TV2 kl 20. #dkpol #fv19 https://t.co/CyVzcxFqkH</t>
  </si>
  <si>
    <t>â€œDet er vigtigt at vi besinder os pÃ¥ en borgerlig liberal politik, hvor vi ikke tÃ¸mmer statskasserne.â€_x000D_
_x000D_
@ChristinaEgelun til #valgfolkemÃ¸de. https://t.co/hITKhb563o</t>
  </si>
  <si>
    <t>['valgfolkemÃ¸de']</t>
  </si>
  <si>
    <t>['ChristinaEgelun']</t>
  </si>
  <si>
    <t>.@christinaegelun til #valgfolkemÃ¸de: â€œJeg blev chokeret, da jeg hÃ¸rte, at Venstre begyndte at tÃ¸mme den offentlige kasse, den dag valget blev udskrevet.â€ #dkpol #fv19 https://t.co/e8bfaaTBgr</t>
  </si>
  <si>
    <t>['valgfolkemÃ¸de', 'dkpol', 'fv19']</t>
  </si>
  <si>
    <t>.@christinaegelun til #valgfolkemÃ¸de: â€œJeg kunne godt tÃ¦nke mig, at Venstre entydigt meldte ud, at de gÃ¥r efter en borgerlig-liberal regering.â€ #dkpol #fv19 https://t.co/nhNT25f1FH</t>
  </si>
  <si>
    <t>Europa eller kaos ðŸ‡©ðŸ‡°â¤ï¸ðŸ‡ªðŸ‡º Sig det med en t-shirt https://t.co/UTRHeAxZAI #fremad #eudk https://t.co/LkYpXJC5JT</t>
  </si>
  <si>
    <t>['fremad', 'eudk']</t>
  </si>
  <si>
    <t>Hej @SosseSass. @Spolitik har lÃ¦nge lovet danskerne en samlet Ã¸konomisk plan - den er ikke kommet endnu. @Kristian_Jensen er klar til debat. Er du? #dkpol #fv19 https://t.co/fakTeCtgW3</t>
  </si>
  <si>
    <t>['Spolitik', 'Kristian_Jensen']</t>
  </si>
  <si>
    <t>â€œMette Frederiksen har haft det for let indtil nu. Vi mangler at se hende blive udfordret af kommentatorerne.â€_x000D_
_x000D_
@SimonEmilAmmitz er inviteret med som special guest star i #bezzerwizzerne ðŸ˜Ž#dkpol https://t.co/iGe4C7u6ZW</t>
  </si>
  <si>
    <t>['bezzerwizzerne', 'dkpol']</t>
  </si>
  <si>
    <t>Der er brug for en ny retning for Danmark._x000D_
#dkpol #fv19 https://t.co/LJ76MWJuFs</t>
  </si>
  <si>
    <t>Vi siâ€™r det klart. Danmark har brug for en ny retning. GrÃ¸nnere, friere, stÃ¦rkere, #fremad! Se duellen live kl. 18 pÃ¥ https://t.co/4VFv34g1Zd eller spÃ¸rg og fÃ¥ svar undervejs pÃ¥ https://t.co/obETzcekIJ #dkpol https://t.co/csCcldAe6w</t>
  </si>
  <si>
    <t>[{'type': 'quoted', 'id': '1130046675324743680'}]</t>
  </si>
  <si>
    <t>.@anderssamuelsen til #valgfolkemÃ¸de: â€œJeg vil gerne justere vores skattesystem, sÃ¥ vi kommer af med de knaster, som gÃ¸r det for uattraktivt at investere i Danmark.â€ ðŸ’ªðŸ» #dkpol #fv19 https://t.co/0gOZA6Mi49 https://t.co/X3P6BnO5tO</t>
  </si>
  <si>
    <t>.@anderssamuelsen til #valgfolkemÃ¸de: RÃ¥derummet er for meget betalt skat, som de Ã¸vrige partier er igang med at brÃ¦nde af #dkpol #fv19 https://t.co/ZYoslLH6iF</t>
  </si>
  <si>
    <t>.@anderssamuelsen til #valgfolkemÃ¸de: Det er dybt urimeligt, at man skal betale skat, fÃ¸r man kan forsÃ¸ge sig selv og sine. Derfor skal vi sikre, at man ikke betaler skat af de fÃ¸rste 7.000 kr., man tjener hver mÃ¥ned #dkpol #fv19 https://t.co/27PtIbXW8q</t>
  </si>
  <si>
    <t>Vi foreslÃ¥r en ny bindende klimalov. Med det ambitiÃ¸se mÃ¥l, at Danmark skal reducere sin CO2-udledning med 60 pct. i 2030 i forhold til 1990._x000D_
Der er ikke nok at gÃ¸re noget. Vi skal gÃ¸re nok!_x000D_
#dkpol #dkgreen #fv19 https://t.co/TCJuVPujy1</t>
  </si>
  <si>
    <t>Like, hvis du ogsÃ¥ er til erfarent lederskab ðŸ‘ðŸ¼ #dkpol https://t.co/HNIiXZBfi0</t>
  </si>
  <si>
    <t>.@anderssamuelsen og @mettebock foreslÃ¥r i dag at afskaffe beskatningen af produktionsjord, sÃ¥ landbruget fÃ¥r bedre rÃ¥d til innovation og grÃ¸n omstillingâ˜˜ï¸ðŸ„ https://t.co/lSLUFpMwn6 #dkpol #fv19 https://t.co/5LUpR61z2E</t>
  </si>
  <si>
    <t>['anderssamuelsen', 'mettebock']</t>
  </si>
  <si>
    <t>Vi skal have meget mere fokus pÃ¥ data-etik, og der skal ryddes op i de skandaler, der har vÃ¦ret._x000D_
_x000D_
Derfor foreslÃ¥r @EvaFlyvholm, at der laves et selvstÃ¦ndigt it-ministerium ðŸ¢_x000D_
_x000D_
https://t.co/bidVbed1FT #dkpol</t>
  </si>
  <si>
    <t>Covfefe https://t.co/aHTU3UVB4C</t>
  </si>
  <si>
    <t>[{'type': 'quoted', 'id': '1129275186736455680'}]</t>
  </si>
  <si>
    <t>Ghita havde ret ðŸ˜‚ #fremad! https://t.co/11RVc8Q6Bj</t>
  </si>
  <si>
    <t>Der var god stemning i Aarhus, hvor @skaarup_df i dag lagde vejen forbi barndomsbyenðŸ˜Š #dkpol https://t.co/PggUooLhXM</t>
  </si>
  <si>
    <t>SÃ¥ er @skaarup_df pÃ¥ vej mod Grenaa efter et stop i Aarhus. Han giver kaffen ved Hotel Grenaa Havlund ml kl. 15:30 og 17:30. Ses vi? #dkpol</t>
  </si>
  <si>
    <t>Hvilken vej, Danmark? Mere af det samme eller en ny retning? Symbolpolitik, splittelse og sortsyn eller et grÃ¸nnere, friere og stÃ¦rkere DK? Se duellen om retningen for Danmark ml. @Kristianthdahl og @oestergaard pÃ¥ https://t.co/dybjHI6GVR sÃ¸n kl. 18 https://t.co/OqfvLTBBMh #dkpol</t>
  </si>
  <si>
    <t>['Kristianthdahl', 'oestergaard']</t>
  </si>
  <si>
    <t>Vi kÃ¦mper for, at Danmark har en bomstÃ¦rk Ã¸konomi._x000D_
Vi kÃ¦mper for et bedre Danmark ðŸ‘ #dkpol #fv19 https://t.co/28jwDjK8O7</t>
  </si>
  <si>
    <t>I dag giver @skaarup_df kaffe og kanelsnegle pÃ¥ Store Torv i Aarhus mellem kl. 10 og 13 og i Grenaa ved Hotel Grenaa mellem kl. 15:30 og 17:30. Ses vi?â˜•ï¸ðŸ‡©ðŸ‡°ðŸ˜Š #dkpol #dkmedier https://t.co/fscYDlsYiH</t>
  </si>
  <si>
    <t>Boligejerne kan altid regne med os. Vi fortsÃ¦tter selvfÃ¸lgelig arbejdet for lavere boligskatter - skridt for skridt. #dkpol #FV19 _x000D_
_x000D_
https://t.co/xWUYdMbfES https://t.co/MFVaT694LJ</t>
  </si>
  <si>
    <t>@SomaMayel @KHegaard â¤ï¸ðŸ’ªðŸ‘Š</t>
  </si>
  <si>
    <t>[{'type': 'replied_to', 'id': '1129353615871811584'}]</t>
  </si>
  <si>
    <t>['SomaMayel', 'KHegaard']</t>
  </si>
  <si>
    <t>@emilnielsen @marcus_stoltze @IdaAuken @IsabellaArendt @LisbethBPoulsen @lauralindahl ðŸ˜€ðŸ’ª https://t.co/RkfyotS54q</t>
  </si>
  <si>
    <t>[{'type': 'replied_to', 'id': '1129084416112975872'}]</t>
  </si>
  <si>
    <t>['emilnielsen', 'marcus_stoltze', 'IdaAuken', 'IsabellaArendt', 'lauralindahl']</t>
  </si>
  <si>
    <t>Har @larsloekke kÃ¸er, fÃ¥r eller geder? Og hvilken fobi lider han af?_x000D_
Test, hvor meget du ved om landets statsminister, og vind en prÃ¦mie. #dkpol _x000D_
_x000D_
https://t.co/NkU8w0sMUT</t>
  </si>
  <si>
    <t>Nyt boligudspil:_x000D_
_x000D_
ðŸ¡ Boligskatterne skal ned_x000D_
ðŸ™ Byg 11.000 nye studieboliger_x000D_
ðŸ¢ Giv andelsforeninger mulighed for at omdanne til ejerforeninger_x000D_
âš¡ Flere penge til energirenoveringer_x000D_
ðŸ’¸ Drop sÃ¦rskatten pÃ¥ dyre boliger_x000D_
ðŸ‘¨â€âš–ï¸ Bedre retssikkerhed_x000D_
_x000D_
LÃ¦s det hele pÃ¥ https://t.co/T2j50Um67s https://t.co/F2Pfljdajo</t>
  </si>
  <si>
    <t>"Det man taler om, det er flere penge. I stedet for at tale om, hvad man fÃ¥r ud af den offentlige sektor - og vi har altsÃ¥ en af de stÃ¸rste offentlige sektorer i verden."_x000D_
_x000D_
@anderssamuelsen pÃ¥ @tv2newsdk #dkpol #fv19 https://t.co/dJZCryL9dy</t>
  </si>
  <si>
    <t>['anderssamuelsen', 'tv2newsdk']</t>
  </si>
  <si>
    <t>Liberal Alliance afholder pressemÃ¸de om nyt boligudspil i Liberal Alliances gruppelokale kl. 10.30. Adgang fra kl. 10.00 med gyldigt pressekort. Pressehenvendelser pÃ¥ 61 62 49 49. #dkpol #dkmedier</t>
  </si>
  <si>
    <t>"Det jeg kÃ¦mper for er at holde fast i det det borgerlige-liberale Danmark, hvor der er kommet styr pÃ¥ Ã¸konomien og skatterne er sÃ¦nket."_x000D_
_x000D_
@anderssamuelsen i @DebattenDR2 #dkpol #fv19 https://t.co/4R4qX73DXW</t>
  </si>
  <si>
    <t>['anderssamuelsen', 'DebattenDR2']</t>
  </si>
  <si>
    <t>"Det bliver dyrt, hvis vi fÃ¥r en SV-regering. For de planer, de to partier har fremlagt kommer til at koste statskassen mange milliarder."_x000D_
_x000D_
@anderssamuelsen i @DebattenDR2 #dkpol #fv19 https://t.co/FEiLjHlFPC</t>
  </si>
  <si>
    <t>@mgreen931 @fv_2019 Vi ðŸ’š dig. Tak for at du skrev det.</t>
  </si>
  <si>
    <t>[{'type': 'replied_to', 'id': '1129050128353042439'}]</t>
  </si>
  <si>
    <t>['mgreen931', 'FV_2019']</t>
  </si>
  <si>
    <t>"Jeg ser Liberal Alliance som det borgerlige, liberale Danmarks redningsbÃ¥d."_x000D_
_x000D_
#dkpol #fv19 @anderssamuelsen https://t.co/Ncv15ke5bE</t>
  </si>
  <si>
    <t>Live lige nu: Q&amp;amp;A med @oestergaard pÃ¥ Facebook. Stil spÃ¸rgsmÃ¥l og fÃ¥ svar her: https://t.co/uYFEW17Obr #fremad #dkpol</t>
  </si>
  <si>
    <t>â€œLiberal Alliance er det liberale Danmarks redningsbÃ¥dâ€ ðŸ›¶_x000D_
_x000D_
@anderssamuelsen pÃ¥ @tv2newsdk #dkpol #fv19 https://t.co/SeeHq1pwvG</t>
  </si>
  <si>
    <t>.@anderssamuelsen og @ChristinaEgelun deler liberalt valgmateriale ud ved NÃ¸rreport Station i KÃ¸benhavn kl. 12.00 i dag #dkpol #fv19 #dkmedier</t>
  </si>
  <si>
    <t>Vi tilbyder nu gratis medlemsskab af Liberal Alliance til alle medlemmer af @venstredk og @VUngdom. Tilbuddet gÃ¦lder frem til valgdagen, og du kan melde dig ind ved at sende en mail til stadigliberal@liberalalliance.dk med navn, telefonnummer og adresse. ðŸ’ªðŸ’™ #dkpol #fv19 https://t.co/VyeDlf3diV</t>
  </si>
  <si>
    <t>['venstredk', 'VUngdom']</t>
  </si>
  <si>
    <t>Like, hvis du ogsÃ¥ er til erfarent lederskab ðŸ‘ðŸ¼ #dkpol #fv19 https://t.co/RGNceaIcYr</t>
  </si>
  <si>
    <t>Vi vil have bygget 11.000 nye studieboliger, der gÃ¸r, at de mange nye studerende pÃ¥ de videregÃ¥ende uddannelser kan finde et sted at bo._x000D_
_x000D_
@olebirkolesen foreslÃ¥r derfor, at vi afsÃ¦tter en pulje som private byudviklere kan sÃ¸ge til at bygge boligerne. #dkpol #fv19 https://t.co/zTwsqX5VqW</t>
  </si>
  <si>
    <t>Du kan vÃ¦lge mellem LÃ¸kkes lÃ¸gne eller forÃ¥r og FrederiksenðŸ˜Š_x000D_
#dkpol #fv19 https://t.co/t8v5RnUeU4</t>
  </si>
  <si>
    <t>- I Danmark mÃ¥ man tro pÃ¥, hvad man vil. Man mÃ¥ sige, hvad man vil. Men jeg vil bekÃ¦mpe enhver, der kalder andre grupper for affald, som din partileder gjorde, da valgkampen startede. Det er ikke dansk. _x000D_
@oestergaard til Stram Kurs under debat pÃ¥ #tv2news _x000D_
#fv19 #dkpol #fremad https://t.co/0Lb3JSY2EV</t>
  </si>
  <si>
    <t>['tv2news', 'fv19', 'dkpol', 'fremad']</t>
  </si>
  <si>
    <t>Vi skal have et opgÃ¸r med politikernes alt for lukrative pensions-privilegier nu!_x000D_
_x000D_
Retweet, hvis du er enig ðŸ‘ #dkpol https://t.co/eUBH7Vzqf8</t>
  </si>
  <si>
    <t>Chok: Du gÃ¦tter aldrig, hvornÃ¥r Socialdemokratiets â€Ã¸konomiske planâ€ kommer! #dkpol https://t.co/IYTZvRoT67</t>
  </si>
  <si>
    <t>Mette og Lars, nÃ¥r de lover milliarder ud til hÃ¸jre og venstre..._x000D_
_x000D_
Imens stÃ¥r vi, og en rÃ¦kke danske Ã¸konomer, pÃ¥ sidelinjen, og rÃ¥ber vagt i gevÃ¦r. LÃ¦s mere her ðŸ‘‰ https://t.co/YdzOOAic1p #dkpol #fv19 https://t.co/Sg2KhHP87c</t>
  </si>
  <si>
    <t>@Berry1952K @mortenhelveg Tak â¤ï¸ðŸ’ª</t>
  </si>
  <si>
    <t>[{'type': 'replied_to', 'id': '1128600676899131393'}]</t>
  </si>
  <si>
    <t>['Berry1952K', 'mortenhelveg']</t>
  </si>
  <si>
    <t>Vi vil etablere 15 nye vilde naturparker, 75.000 hektar urÃ¸rt skov og et nationalt net af stier og ruter, som binder naturen sammen i hele landet._x000D_
Danmark skal have en mere mangfoldig natur med et rigt dyreliv, som alle danskere fÃ¥r glÃ¦de af ðŸ’š_x000D_
#dkpol #fv19 #dkgreen https://t.co/kO0iGPrcWH</t>
  </si>
  <si>
    <t>['dkpol', 'fv19', 'dkgreen']</t>
  </si>
  <si>
    <t>.@BendtEU : Borgerlige interesser varetages bedst i EPP-gruppen.  https://t.co/8kfyLIv5yg #ep19dk #eupol #dkpol</t>
  </si>
  <si>
    <t>['ep19dk', 'eupol', 'dkpol']</t>
  </si>
  <si>
    <t>Vi gÃ¥r til valg pÃ¥ skattestop. Mens Socialdemokratiet gÃ¥r til valg pÃ¥ at hÃ¦ve danskernes skatter. #dkpol #fv19  #skattestop https://t.co/0ytMBqnj8V</t>
  </si>
  <si>
    <t>['dkpol', 'fv19', 'skattestop']</t>
  </si>
  <si>
    <t>Et nationalt net af stier og ruter, flere vilde naturparker og mere urÃ¸rt skov er blandt forslagene i et nyt samlet naturudspil fra Socialdemokratiet ðŸŒ¹ðŸŒ± #dkpol #dkgreen</t>
  </si>
  <si>
    <t>Tusind tak til Rita for sangen, spÃ¸rgsmÃ¥let og hendes gode humÃ¸r â¤_x000D_
#dkpol #fv19 https://t.co/oOcwNa21uy</t>
  </si>
  <si>
    <t>"Ingen kÃ¦mper hÃ¥rdere end os for, at ingen der gÃ¥r pÃ¥ arbejde, skal betale skat af de fÃ¸rste 7.000 kroner de tjener hver mÃ¥ned."_x000D_
_x000D_
@anderssamuelsen i @tv2newsdk #dkpol #FV19 https://t.co/rFXDND6nNK</t>
  </si>
  <si>
    <t>"At SOSU-assistenten fÃ¥r 20.000 kroner ekstra om Ã¥ret - det er jo ogsÃ¥ velfÃ¦rd."_x000D_
_x000D_
@anderssamuelsen i @tv2newsdk #dkpol #FV19 https://t.co/rlexv6s0KJ</t>
  </si>
  <si>
    <t>"Det bliver simpelthen for dyrt, hvis vi kun har en valgkamp om, hvor vi vil bruge pengene, og ikke hvor pengene skal komme fra."_x000D_
_x000D_
@anderssamuelsen i @tv2newsdk #dkpol #FV19 https://t.co/kJNAn4PALs</t>
  </si>
  <si>
    <t>â€œKlimaudfordringer er et godt eksempel pÃ¥ en grÃ¦nseoverskridende problemstilling, som medlemslandende ikke kan klare selv.â€_x000D_
_x000D_
Derfor foreslÃ¥r @mettebock lige nu pÃ¥ @tv2newsdk, at alle EU-medlemslande investerer 0,2 af BNP i grÃ¸n klimaforskning. #ep19dk #dkpol</t>
  </si>
  <si>
    <t>['mettebock', 'tv2newsdk']</t>
  </si>
  <si>
    <t>Dear European politicians_x000D_
_x000D_
Itâ€™s not enough to talk about climate change - we need to put our money where our mouths are._x000D_
 _x000D_
We suggests spending 0.2% of the Danish GDP on green technology research. Letâ€™s agree to do the same across the EU to really make an impact! #EP19 @mettebock https://t.co/RVYzRrf66B</t>
  </si>
  <si>
    <t>['EP19']</t>
  </si>
  <si>
    <t>"En 100-kroners afgift pÃ¥ en flybillet lÃ¸ser ingenting. Vi kan lÃ¸se de her problemer, vi skal bare investere massivt i forskning."_x000D_
_x000D_
@mettebock i debat pÃ¥ @tv2newsdk #ep19dk #dkpol</t>
  </si>
  <si>
    <t>"Vi foreslÃ¥r, at man skal afsÃ¦tte 0,2 pct. af BNP til klimaforskning."_x000D_
_x000D_
@mettebock i debat pÃ¥ @tv2newsdk #ep19dk #dkpol</t>
  </si>
  <si>
    <t>"Jeg vil rigtig gerne vÃ¦lges, sÃ¥ vi kan sikre et liberalt Europa, der tager sig af de grÃ¦nseoverskridende problemer og lader medlemslandende selv bestemme det Ã¸vrige."_x000D_
_x000D_
@mettebock i debat pÃ¥ @tv2newsdk #ep19dk #dkpol</t>
  </si>
  <si>
    <t>Om lidt vil @mettebock og de Ã¸vrige EP-kandidater diskutere de vigtigste europÃ¦iske dagsordener frem mod Europa-parlamentsvalget. Se med pÃ¥ TV2 News fra kl. 19.20. #ep19dk #dkpol</t>
  </si>
  <si>
    <t>Venstre hjÃ¦lper de danske privat- og friskoler i lokalsamfundene. _x000D_
Socialdemokratiet vil forringe deres Ã¸konomi voldsomt. #dkpol #fv19 https://t.co/zCH884RrxL</t>
  </si>
  <si>
    <t>Der er tre veje for friskolerne. Hver femte barn gÃ¥r pÃ¥ en fri- eller privatskole, og derfor vil vi gÃ¸re det nemmere for forÃ¦ldrene selv at vÃ¦lge, hvilken skole deres bÃ¸rn skal gÃ¥ pÃ¥. #dkpol #skolechat #fv19 https://t.co/PxpzPukyKV</t>
  </si>
  <si>
    <t>['dkpol', 'skolechat', 'fv19']</t>
  </si>
  <si>
    <t>Vi kÃ¦mper for friskolerne i lokalsamfundene. Socialdemokraterne vil skÃ¦re ned pÃ¥ friskolerne #dkpol #fv19 https://t.co/O769I49mi1</t>
  </si>
  <si>
    <t>Vi har allerede styrket fri- og privatskolerne ved at hÃ¦ve koblingsprocenten til 76%. Men vi skal ikke stoppe der, for hver femte barn gÃ¥r i en fri- eller privatskole i Danmark. StÃ¥r det til os, skal den hÃ¦ves til 80%._x000D_
_x000D_
LÃ¦s mere pÃ¥ https://t.co/ZI1av3Q2HL_x000D_
#dkpol #skolechat #fv19 https://t.co/74cfWQ46ua</t>
  </si>
  <si>
    <t>Er du ogsÃ¥ til klimavenlige transportformer ligesom vores statsminister?ðŸ˜„ ðŸŽ ðŸŽ ðŸŽ #dkpol #fv19 https://t.co/2KCmuXQW2Z</t>
  </si>
  <si>
    <t>Lad os samle Danmark om en grÃ¸nnere fremtid ðŸ’šðŸŒ_x000D_
_x000D_
LÃ¦s mere her: https://t.co/LA5Q3QkFI0 _x000D_
_x000D_
#dkpol #fv19 #dkgreen https://t.co/X8kqeCqdkQ</t>
  </si>
  <si>
    <t>#dkgreen https://t.co/f3n7lpOSGc</t>
  </si>
  <si>
    <t>[{'type': 'quoted', 'id': '1127977501232455680'}]</t>
  </si>
  <si>
    <t>Like, hvis du ogsÃ¥ er til erfarent lederskab ðŸ‘ðŸ¼ #dkpol https://t.co/5exwV7OsjA</t>
  </si>
  <si>
    <t>@sissel_kvist â¤ï¸ðŸ’ª</t>
  </si>
  <si>
    <t>[{'type': 'replied_to', 'id': '1128027091281248257'}]</t>
  </si>
  <si>
    <t>['sissel_kvist']</t>
  </si>
  <si>
    <t>Lige nu: Q&amp;amp;A med @mortenhelveg om vejen frem for Danmark i Europa. SpÃ¸rg og fÃ¥ svar her: https://t.co/Rm20xChSzr #fremad #ep19dk #eudk #dkpol</t>
  </si>
  <si>
    <t>Vi bliver stÃ¦rkere i modvind. Men havde det ikke vÃ¦ret for SÃ³lrun, var @larsloekke ikke der, hvor han er i dag. Se den fulde version pÃ¥ Venstres Facebook. #dkpol #fv19 https://t.co/HBCnkJgxmW</t>
  </si>
  <si>
    <t>Europa eller kaos. Se med kl. 19.45, nÃ¥r @mortenhelveg er gÃ¦st hos @askrost i Ask og Spidskandidaterne - og chat efterfÃ¸lgende med Morten pÃ¥ https://t.co/dybjHI6GVR #eu19dk #eudk #dkpol #fremad https://t.co/9zKWY0Ewsx</t>
  </si>
  <si>
    <t>['eu19dk', 'eudk', 'dkpol', 'fremad']</t>
  </si>
  <si>
    <t>['mortenhelveg', 'askrost']</t>
  </si>
  <si>
    <t>Â»Vi har nogle og 20 dage til at fÃ¥ overbevist Socialdemokratiet om, at det er en rigtig god idÃ© at fÃ¥ opsagt det her sÃ¥kaldte velfÃ¦rdsforlig og sÃ¥ fÃ¥ lavet en rÃ¸d aftale, hvor vi stopper den stigende pensionsalderÂ«_x000D_
- Del @PSkipperEL's oprÃ¥b_x000D_
https://t.co/fm9y0h3U1M #dkpol #arbejde</t>
  </si>
  <si>
    <t>Danmark skal vÃ¦re verdens bedste land at vÃ¦re barn i._x000D_
#dkpol #fv19 https://t.co/etM77VQLG6</t>
  </si>
  <si>
    <t>Lad os samle Danmark igen ðŸŒ¹_x000D_
#dkpol #fv19 https://t.co/NuCNJtk48x</t>
  </si>
  <si>
    <t>Vi vil sÃ¦tte et loft over brugen af konsulenter i det offentlige._x000D_
SÃ¥ fÃ¥r vi rÃ¥d til mere velfÃ¦rd. _x000D_
#dkpol #fv19 https://t.co/U2t5SauxZj</t>
  </si>
  <si>
    <t>VelfÃ¦rd fÃ¸rst._x000D_
OgsÃ¥ efter valgkampen ðŸŒ¹_x000D_
#dkpol #fv19 https://t.co/OZyHb2c9VQ</t>
  </si>
  <si>
    <t>KÃ¦re danskere!_x000D_
Mette Frederiksen og Socialdemokraterne har anmodet jer om milliardhÃ¸je skattestigninger._x000D_
Den uretfÃ¦rdige regning kommer I ikke til at betale med Venstre. Vi gÃ¥r til valg pÃ¥ et skattestop! #dkpol #skattestop https://t.co/gQCvzwmv78</t>
  </si>
  <si>
    <t>['dkpol', 'skattestop']</t>
  </si>
  <si>
    <t>Sygeplejersken Lotte har brug for mere tid. Mere tid til at kunne gÃ¸re sit arbejde godt nok. _x000D_
Det er derfor vi vil sÃ¦tte velfÃ¦rden fÃ¸rst. OgsÃ¥ nÃ¥r der ikke er valgkamp ðŸŒ¹_x000D_
#dkpol #fv19 https://t.co/gvihWGqe7r</t>
  </si>
  <si>
    <t>Live lige nu: Elever fra #fridaysforfuture demonstrerer for klimaet. Se med og stil spÃ¸rgsmÃ¥l her: https://t.co/8LC4rus6GO #fremad #dkgreen #dkpol</t>
  </si>
  <si>
    <t>['fridaysforfuture', 'fremad', 'dkgreen', 'dkpol']</t>
  </si>
  <si>
    <t>Preach âœŒï¸ Vores https://t.co/ITgRTCFxFi fokuserer pÃ¥, hvordan vi fÃ¥r rÃ¥d til fremtidens velfÃ¦rd, og giver virksomheder og borgere mere plads og frihed. Styrker Ã¸konomien med 108 mia. kr. #fv19 #dkpol https://t.co/ygeEYWqghl</t>
  </si>
  <si>
    <t>[{'type': 'quoted', 'id': '1127789041716535297'}]</t>
  </si>
  <si>
    <t>S vil flytte tre milliarder kroner fra konsulenter til kernevelfÃ¦rd #dkpol _x000D_
https://t.co/pgA9mosGVg https://t.co/0vnNZ4guul</t>
  </si>
  <si>
    <t>Skjulte optagelser afslÃ¸rer @venstredk's valgstrategi ðŸ˜‰_x000D_
#dkpol #fv19 https://t.co/Kex35XgDic</t>
  </si>
  <si>
    <t>KÃ¦re danskere!_x000D_
Mette Frederiksen og Socialdemokraterne har anmodet jer om milliardhÃ¸je skattestigninger._x000D_
Den uretfÃ¦rdige regning kommer I ikke til at betale med Venstre. Vi gÃ¥r til valg pÃ¥ et skattestop! #dkpol #skattestop https://t.co/A9wigcmkOe</t>
  </si>
  <si>
    <t>Danmark har brug for en ny statsminister ðŸŒ¹_x000D_
#dkpol #fv19 https://t.co/0GmXaqgSIr</t>
  </si>
  <si>
    <t>Se @DRNyheder kl. 18.30, hvor @RasmusJarlov fortÃ¦ller, at der stadig er et parti, der gÃ¥r ind for skattelettelser. #dkpol #fv19 https://t.co/xH30UFWyZg</t>
  </si>
  <si>
    <t>['DRNyheder', 'RasmusJarlov']</t>
  </si>
  <si>
    <t>@ChadiAbdelHalim @KonservativeDK @venstredk @Spolitik Great minds think alike. :)</t>
  </si>
  <si>
    <t>[{'type': 'replied_to', 'id': '1127533964816715776'}]</t>
  </si>
  <si>
    <t>['ChadiAbdelHalim', 'KonservativeDK', 'venstredk', 'Spolitik']</t>
  </si>
  <si>
    <t>@Spolitik vil gÃ¸re det dyrere at vÃ¦re dansker. Det vil vi ikke. Vi siger stop til hÃ¸jere skatter #skattestop #fv19 #dkpol https://t.co/F3rv6VFLVH</t>
  </si>
  <si>
    <t>['skattestop', 'fv19', 'dkpol']</t>
  </si>
  <si>
    <t>Venstres skattestop giver Ã¸konomisk tryghed #skattestop #fv19 #dkpol https://t.co/G9Jk70n9gF</t>
  </si>
  <si>
    <t>Det skal ikke vÃ¦re dyrere at vÃ¦re dansker. Ja til skattestop. Nej til skattehop #skattestop #fv19 #dkpol https://t.co/1t17bPLuhB</t>
  </si>
  <si>
    <t>Venstre gÃ¥r til valg pÃ¥ skatteSTOP. @Spolitik gÃ¥r til valg pÃ¥ skatteHOP #skattestop #fv19 #dkpol https://t.co/gOpwriLPlc</t>
  </si>
  <si>
    <t>God fornÃ¸jelse med pressemÃ¸det, @venstredk . Vi har nu tÃ¦nkt os at holde fast i, at det skal vÃ¦re billigere at vÃ¦re dansker ;) #dkpol #fv19 https://t.co/aoFgvN0qG6</t>
  </si>
  <si>
    <t>Vi vil sÃ¦nke skatten for danskerne. LÃ¦s mere pÃ¥ https://t.co/0gOZA6Mi49_x000D_
#skattedrop #fv19 #dkpol https://t.co/H1BljhZCWO</t>
  </si>
  <si>
    <t>['skattedrop', 'fv19', 'dkpol']</t>
  </si>
  <si>
    <t>Vi vil holde danskernes skat i ro. Socialdemokratiet vil hÃ¦ve skatterne for milliarder af kroner #skattestop #fv19 #dkpol https://t.co/vQnPjnK2Qn</t>
  </si>
  <si>
    <t>Ingen er perfekt. Vi skal turde lave fejl. StÃ¦rkt budskab @aahlers! #dkpol #deldinefejl https://t.co/GiUpeJdcHU</t>
  </si>
  <si>
    <t>['dkpol', 'deldinefejl']</t>
  </si>
  <si>
    <t>Med vores skatteplan vil vi sÃ¦nke skatten pÃ¥ arbejde for alle. Vi vil helt fjerne arveafgiften. Vi vil sÃ¦nke registreringsafgiften. Og vi vil sÃ¦nke boligskatterne igen. #dkpol #fv19 https://t.co/0jacl35Hwo</t>
  </si>
  <si>
    <t>LÃ¦s mere om vores plan for at holde velfÃ¦rds-koen i live pÃ¥ https://t.co/ITgRTCFxFi ðŸƒðŸ„</t>
  </si>
  <si>
    <t>[{'type': 'replied_to', 'id': '1127287256568307713'}]</t>
  </si>
  <si>
    <t>Det er ikke let at vÃ¦re velfÃ¦rds-ko i Danmark ðŸ„ _x000D_
_x000D_
Valgkampen er kun 5 dage gammel, og de fleste kÃ¦mper allerede om at malke de sidste drÃ¥ber ud af den. Stakkels ko. I LA kÃ¦mper vi hÃ¥rdt for at holde liv i den. For som alle ved: Uden mad og drikke â€“ duer koen ikke. #dkpol #fv19 https://t.co/J0260fELfC</t>
  </si>
  <si>
    <t>Kom forbi til festivalg â¤ï¸âž¡ï¸ðŸ…±ï¸ https://t.co/uUCGKqN34j #fremad #dkpol https://t.co/CihpwWBMjK</t>
  </si>
  <si>
    <t>Vi kÃ¦mper for vores bÃ¸rns fremtid._x000D_
Vi kÃ¦mper for bedre forhold i daginstitutionerne._x000D_
Vi kÃ¦mper for en flerÃ¥rig bÃ¸rneplan._x000D_
Og vi har den bedste statsminister. #dkpol #bÃ¸rneplan https://t.co/h7b140RF75</t>
  </si>
  <si>
    <t>['dkpol', 'bÃ¸rneplan']</t>
  </si>
  <si>
    <t>Vi gÃ¥r til valg pÃ¥ at danne en ren socialdemokratisk regering, der samarbejder bredt._x000D_
Hvis du Ã¸nsker en regering, der sÃ¦tter velfÃ¦rden fÃ¸rst. OgsÃ¥ nÃ¥r det ikke er valgkamp, skal du stemme pÃ¥ en socialdemokrat. #dkpol #fv19 https://t.co/VABwq0YCJW</t>
  </si>
  <si>
    <t>Tak for tilliden, Kolja ðŸ™ Vi vil brug hver en stemme pÃ¥ at gÃ¸re en forskel for klimaet #dkpol #dkgreen https://t.co/T9EqE9wR5X</t>
  </si>
  <si>
    <t>Nogen tilbyder lette lÃ¸sninger. Vi tilbyder erfarent lederskab #dkpol #fv19 https://t.co/iul317MGSa</t>
  </si>
  <si>
    <t>@Hanschr76541450 #fakenews</t>
  </si>
  <si>
    <t>[{'type': 'replied_to', 'id': '1127156792616718336'}]</t>
  </si>
  <si>
    <t>['fakenews']</t>
  </si>
  <si>
    <t>['Hanschr76541450']</t>
  </si>
  <si>
    <t>Â»Vi har et sundhedspersonale, som er sÃ¥ presset i forvejen efter Ã¥revis med forringelser og nedskÃ¦ringer, og nu skal de lÃ¸be endnu hurtigere. Jeg er virkelig bekymret.Â«_x000D_
_x000D_
Er du enig med @PSkipperEL? #dkpol #sundhed #velfÃ¦rd https://t.co/zi54qaKIzy</t>
  </si>
  <si>
    <t>['dkpol', 'sundhed', 'velfÃ¦rd']</t>
  </si>
  <si>
    <t>@stveje FuldstÃ¦ndig enig! ðŸ‘</t>
  </si>
  <si>
    <t>[{'type': 'replied_to', 'id': '1127141793307480064'}]</t>
  </si>
  <si>
    <t>['stveje']</t>
  </si>
  <si>
    <t>NÃ¥r Venstre er i regering styrker vi kommunernes velfÃ¦rdsÃ¸konomi._x000D_
NÃ¥r Socialdemokratiet er i regering aftaler de at skÃ¦re_x000D_
#velfÃ¦rdslÃ¸fte #dkpol #fv19 https://t.co/F9jXExLPPf</t>
  </si>
  <si>
    <t>['velfÃ¦rdslÃ¸fte', 'dkpol', 'fv19']</t>
  </si>
  <si>
    <t>Vi er store modstandere hÃ¸jreflÃ¸jen, S og SF's ghettopakke. Men hvis vi fÃ¥r et nyt flertal efter valget, sÃ¥ foreslÃ¥r vi, at vi i det mindste lover lejerne, at for hver bolig der bliver revet ned, skal der mindst opfÃ¸res en ny billig lejebolig ðŸ™Œ #dkpol https://t.co/E4Qq05BbBr</t>
  </si>
  <si>
    <t>@noa_redington Og lÃ¦s mere om klimaplanen pÃ¥ https://t.co/5rYUL9bEOm â˜˜ï¸</t>
  </si>
  <si>
    <t>[{'type': 'replied_to', 'id': '1127138650884640768'}]</t>
  </si>
  <si>
    <t>['noa_redington']</t>
  </si>
  <si>
    <t>@noa_redington Et rigtig godt spÃ¸rgsmÃ¥l, for det ansvarlige er at anvise finansiering for sin politik. Vores klimaplan afsÃ¦tter 85 mia. kr. til grÃ¸n omstilling frem mod 2030, og den er fuldt finansieret i vores https://t.co/ITgRTCFxFi #dkgreen #fv19 #dkpol</t>
  </si>
  <si>
    <t>[{'type': 'replied_to', 'id': '1127132523467874304'}]</t>
  </si>
  <si>
    <t>['dkgreen', 'fv19', 'dkpol']</t>
  </si>
  <si>
    <t>Alder er ingen hindring. Aksel vil ogsÃ¥ #fremad â¤ï¸ðŸ’ªâž¡ï¸ðŸ…±ï¸ _x000D_
Skud ud til alle jer i lygtepÃ¦lene i dag. Det er en fest ðŸ˜€ðŸ‡©ðŸ‡° Pas godt pÃ¥ hinanden ðŸ™ https://t.co/UsoozG8DbZ</t>
  </si>
  <si>
    <t>#dkpol #dkmedier https://t.co/aYp83gkleZ</t>
  </si>
  <si>
    <t>[{'type': 'quoted', 'id': '1127100443270819840'}]</t>
  </si>
  <si>
    <t>.@skaarup_df er pÃ¥ vej til Viborg, hvor du kan mÃ¸de ham i dag ml. kl. 10-12. Han giver kaffen i gÃ¥gaden pÃ¥ Sct. Mathias Gade 52, 8800 Viborg. Ses vi?:-) https://t.co/VNN1qbJPPU</t>
  </si>
  <si>
    <t>Kun to partier har klimaplaner, der sikrer, at vi nÃ¥r klimamÃ¥lene i Paris-aftalen: @Enhedslisten og @alternativet_  #dkpol #dkgreen https://t.co/sDNJhUb1AC https://t.co/sDNJhUb1AC</t>
  </si>
  <si>
    <t>['Enhedslisten', 'alternativet_']</t>
  </si>
  <si>
    <t>.@AlexVanopslagh har en klokke. Hver gang de andre partier vil give store velfÃ¦rdsgaver, uden at fortÃ¦lle hvor pengene skal komme fra, sÃ¥ siger det *ding ding ding*. ðŸ›Žï¸ #dkpol #fv19 https://t.co/tb5wchO56J</t>
  </si>
  <si>
    <t>@bupldk @larsloekke @Altingetdk @dkpol Helt enig. Vi skal finde lÃ¸sninger sammen. Siden vi overtog regeringsansvaret i 2015 har vi for Ã¸vrigt lavet 3 trepartsaftaler med fagbevÃ¦gelsen og arbejdsgiverne. Vi ser frem til mini-trepart! #velfÃ¦rdslÃ¸ftet #dkpol</t>
  </si>
  <si>
    <t>[{'type': 'replied_to', 'id': '1126867812478324737'}]</t>
  </si>
  <si>
    <t>['velfÃ¦rdslÃ¸ftet', 'dkpol']</t>
  </si>
  <si>
    <t>['bupldk', 'larsloekke', 'Altingetdk', 'dkpol']</t>
  </si>
  <si>
    <t>.@anderssamuelsen hos Business Park Struer: â€œAllerede i uge et af valgkampen, er hele rÃ¥derummet brugt i lÃ¸fter fra de Ã¸vrige partiet. Vi skal ogsÃ¥ tale om, hvordan vi skaber vÃ¦kst, sÃ¥ der bliver rÃ¥d til fremtidens velfÃ¦rdâ€ #fv19 #dkbiz https://t.co/0gOZA6Mi49 https://t.co/iXZsAPRdlU</t>
  </si>
  <si>
    <t>['fv19', 'dkbiz']</t>
  </si>
  <si>
    <t>Tak for modtagelsen. Dejligt at I ser muligheder i en flerÃ¥rig bÃ¸rneplan for Danmark. Ser frem til dialog og samarbejde #dkpol #VelfÃ¦rdslÃ¸ftet #minitrepart https://t.co/lU7kseXAXt</t>
  </si>
  <si>
    <t>[{'type': 'quoted', 'id': '1126784384755994624'}]</t>
  </si>
  <si>
    <t>['dkpol', 'VelfÃ¦rdslÃ¸ftet', 'minitrepart']</t>
  </si>
  <si>
    <t>Socialdemokratiet krÃ¦ver milliardstore skattestigninger. Det gÃ¸r vi ikke._x000D_
Venstre giver danskerne et velfÃ¦rdslÃ¸fte og vil afsÃ¦tte 69 mia. kr. til mere velfÃ¦rd. Det kan vi gÃ¸re pÃ¥ grund af vores ansvarlige Ã¸konomiske politik. #dkpol #velfÃ¦rdslÃ¸fte https://t.co/t3KM49pPWQ</t>
  </si>
  <si>
    <t>['dkpol', 'velfÃ¦rdslÃ¸fte']</t>
  </si>
  <si>
    <t>K stÃ¥r fast, nÃ¥r andre skifter holdning. #lavereogenklereskat #dkpol #FV19 https://t.co/FLMmBFWUOK</t>
  </si>
  <si>
    <t>['lavereogenklereskat', 'dkpol', 'FV19']</t>
  </si>
  <si>
    <t>SÃ¥ kÃ¸rer bussen ðŸŒ¹_x000D_
#dkpol #fv19 https://t.co/XJ68GuM8bi</t>
  </si>
  <si>
    <t>Hugo har ret. Vi skal hjÃ¦lpe hinanden i Danmark._x000D_
Det er derfor vi vil indfÃ¸re en reel rettighed til tidlig folkepension for de mest nedslidte._x000D_
#dkpol https://t.co/2HOXBfYhJx</t>
  </si>
  <si>
    <t>Vi foreslÃ¥r op til 12 Ã¥rs fÃ¦ngsel for sÃ¦rligt grov, samfundsundergravende svindel og hvidvask. #dkpol https://t.co/8KCdl90jhB</t>
  </si>
  <si>
    <t>Er det naturgivent, at vi i Danmark har fred og stabilitet? Svaret er nej. Putin, Trump, ISIS og Brexit har Ã¦ndret verden. Vi er stolte over at have Lars LÃ¸kke Rasmusen ved roret for Danmark, som vil fÃ¦llesskabet. FÃ¥ unikt interview med landets statsminister her. #dkpol https://t.co/3So0kj8LP9</t>
  </si>
  <si>
    <t>@mbove @zeniastampe ðŸ’ª Pas godt pÃ¥ hinanden â¤ï¸</t>
  </si>
  <si>
    <t>[{'type': 'replied_to', 'id': '1126590023007125504'}]</t>
  </si>
  <si>
    <t>['mbove', 'zeniastampe']</t>
  </si>
  <si>
    <t>@loevgren @oestergaard Tak, Erik â¤ï¸ðŸ‡ªðŸ‡º HÃ¥ber, du ogsÃ¥ vil overveje FT. Dagsordenen er den samme: GrÃ¸nnere, friere, stÃ¦rkere. Hvor vi sammen finder rigtige lÃ¸sninger pÃ¥ de virkelige problemer i stedet for mere symbolpolitik.</t>
  </si>
  <si>
    <t>[{'type': 'replied_to', 'id': '1126570811274539008'}]</t>
  </si>
  <si>
    <t>['loevgren', 'oestergaard']</t>
  </si>
  <si>
    <t>â€œVi har foreslÃ¥et at seksdoble forskningen i grÃ¸nne teknologierâ€_x000D_
_x000D_
@anderssamuelsen i @DebattenDR2. _x000D_
LÃ¦s vores klimaplan pÃ¥ https://t.co/FdAQmnNWDc_x000D_
#fv19 #dkpol https://t.co/N5rJyYvlTx</t>
  </si>
  <si>
    <t>â€œFolk taler kun om, hvor de vil bruge flere penge, og ikke hvor pengene skal komme fra. Det er den udfordring, vi forsÃ¸ger at forholde os til.â€_x000D_
_x000D_
@anderssamuelsen i @DebattenDR2 #fv19 #dkpol https://t.co/WVQaLI4eeq</t>
  </si>
  <si>
    <t>â€œDet er ikke kun et spÃ¸rgsmÃ¥l om, hvem der kan bruge flest penge, men ogsÃ¥ et spÃ¸rgsmÃ¥l om, hvem der kan bruge dem mest fornuftigtâ€_x000D_
_x000D_
@anderssamuelsen i @DebattenDR2  #dkpol #fv19 https://t.co/5Nm4E5DaKF</t>
  </si>
  <si>
    <t>Lige nu kan du stille spÃ¸rgsmÃ¥l til vores spidskandidat til #ep19dk @mettebock pÃ¥ https://t.co/iToaKrgcXm #dkpol</t>
  </si>
  <si>
    <t>Klimaet krÃ¦ver handling. I Danmark og Europa. Og i verden. Vi arbejder for en bÃ¦redygtig fremtid._x000D_
âœ” EU skal vÃ¦re en grÃ¸n supermagt_x000D_
âœ” EU skal vÃ¦re CO2 neutralt senest i 2050_x000D_
âœ” EuropÃ¦isk klima- og miljÃ¸pagt, som sikre hensyn til klima og miljÃ¸ i al ny EU-lovgivning #dkpol #veu19 https://t.co/VsfRarKfTp</t>
  </si>
  <si>
    <t>.@mettebock i Ask og kandidaterne: "Vi bliver sammen nÃ¸dt til at lÃ¸se de grÃ¦nseoverskridende udfordringer, vi har i EU. Vi skal styrke de ydre grÃ¦nser, finde fÃ¦lles klimalÃ¸sninger og fokusere pÃ¥ Ã¸get frihandel med endnu flere lande" #ep19dk #dkpol https://t.co/DTviQACK55</t>
  </si>
  <si>
    <t>Se med pÃ¥ DR2 i aften nÃ¥r @anderssamuelsen gÃ¦ster @DebattenDR2 ðŸ˜Ž #fv19 #dkpol https://t.co/04JnCimOHO</t>
  </si>
  <si>
    <t>[{'type': 'quoted', 'id': '1126467932148596736'}]</t>
  </si>
  <si>
    <t>Europa eller kaos. Se med live lige nu, hvor @oestergaard og @mortenhelveg mÃ¸der @Kristianthdahl og @KofodPeter til duel pÃ¥ grÃ¦nsen. https://t.co/gkTz2uWJvz #fremad #ep19dk #eudk #dkpol https://t.co/XKVe6eKtTe</t>
  </si>
  <si>
    <t>['oestergaard', 'mortenhelveg', 'Kristianthdahl', 'KofodPeter']</t>
  </si>
  <si>
    <t>Venstre giver danskerne et velfÃ¦rdslÃ¸fte!_x000D_
_x000D_
Vi vil afsÃ¦tte 69 mia. kr. til velfÃ¦rd._x000D_
SÃ¥ kan vi tage vare pÃ¥ vores Ã¦ldre og bÃ¸rn og fjerne omprioriteringsbidraget pÃ¥ uddannelse og kultur.  #dkpol #velfÃ¦rdslÃ¸fte https://t.co/QjzMeIKZYW</t>
  </si>
  <si>
    <t>Se med direkte kl. 12 pÃ¥ @tv2newsdk nÃ¥r @SorenPape er hos lÃ¦gen. ;) #dkpol #sundpol #fv19 (Og tak til rubriksnedkerne pÃ¥ @EkstraBladet ðŸ˜Š ) #dkmedier https://t.co/TyTdVaUQ5O</t>
  </si>
  <si>
    <t>['dkpol', 'sundpol', 'fv19', 'dkmedier']</t>
  </si>
  <si>
    <t>['tv2newsdk', 'SorenPape', 'EkstraBladet']</t>
  </si>
  <si>
    <t>Ses vi i TÃ¸nder i dag? #dkpol #dkmedier https://t.co/hkIbSfEDVr</t>
  </si>
  <si>
    <t>Socialdemokraterne har i en ny reklame indrÃ¸mmet, at de har brug for @larsloekke. Det forstÃ¥r vi godt. Han er nemlig bedst til at lede Danmark og har givet et #VelfÃ¦rdslÃ¸fte - uden skattestigninger. #dkpol https://t.co/QEKepcsYsb</t>
  </si>
  <si>
    <t>['VelfÃ¦rdslÃ¸fte', 'dkpol']</t>
  </si>
  <si>
    <t>Stor tak til @NWammen for at yde en flot indsats som â€™sygevikarâ€™ for Mette Frederiksen ðŸ’ªðŸŒ¹_x000D_
#dkpol #fv19 https://t.co/Zu0yuRExak</t>
  </si>
  <si>
    <t>@KasperEmilJour Vi har masser af ambitioner pÃ¥ det her omrÃ¥de. Du kan lÃ¦se om dem her ðŸ‘‰ https://t.co/hH8l3tUKmX</t>
  </si>
  <si>
    <t>[{'type': 'replied_to', 'id': '1126371278787612672'}]</t>
  </si>
  <si>
    <t>@KasperEmilJour At fjerne registreringsafgiften helt, vil ogsÃ¥ gÃ¸re bilparken grÃ¸nnere generelt, da danskerne vil fÃ¥ rÃ¥d til nyere og mere klimavenlige biler. Men vi er godt klar over, at det bliver svÃ¦rt at fÃ¥ flertal til dette. Derfor dette forslag. Vi venter bare pÃ¥ de andre partier.</t>
  </si>
  <si>
    <t>[{'type': 'replied_to', 'id': '1126368392246644736'}]</t>
  </si>
  <si>
    <t>Venstre arbejder for et trygt Danmark i et stÃ¦rkt Europa. _x000D_
 _x000D_
âœ”Stop for ulovlig migration og styrke terrorbekÃ¦mpelsen _x000D_
âœ”Kontrol med EUâ€™s ydre grÃ¦nser_x000D_
âœ”Sikre effektiv hjemsendelse af ulovlige migranter og standse Ã¥rsagerne til migration_x000D_
Vi passer pÃ¥ Danmark, Europa og dig #dkpol https://t.co/EmCMiBSVTl</t>
  </si>
  <si>
    <t>Vi lover ikke, at alt bliver godt, hvis Danmark fÃ¥r en ny_x000D_
regering. _x000D_
Men vi ved, at vi kan gÃ¸re det bedre ðŸ’ª_x000D_
Lad os samle Danmark igen ðŸŒ¹_x000D_
#dkpol #fv19 https://t.co/zJOUWKow2z</t>
  </si>
  <si>
    <t>SundhedsordfÃ¸rer @metteabildgaard sender @SorenPape til familielÃ¦ge. ðŸ˜Š LÃ¦s her hvorfor: https://t.co/82JxCPnQDS #dkpol #sundpol #fv19 https://t.co/YZ0UvKuntZ</t>
  </si>
  <si>
    <t>['dkpol', 'sundpol', 'fv19']</t>
  </si>
  <si>
    <t>['metteabildgaard', 'SorenPape']</t>
  </si>
  <si>
    <t>Mange taler om at gÃ¸re noget for miljÃ¸et og klimaet. Vi er klar til at handle. Vi foreslÃ¥r, at registreringsafgiften afskaffes helt pÃ¥ grÃ¸nne biler - for altid. ðŸ”‹ðŸš˜ðŸŒ± _x000D_
_x000D_
LÃ¦s mere om vores klimaplan her ðŸ‘‰ https://t.co/FdAQmnNWDc _x000D_
#dkpol #dkgreen #fv19 @anderssamuelsen https://t.co/AYhfiAFKaj</t>
  </si>
  <si>
    <t>"Lige nu er der lukket for tilgangen hos mange af lÃ¦gerne, og de bliver ogsÃ¥ Ã¦ldre og gÃ¥r pÃ¥ pension. SÃ¥ hvis ikke vi fÃ¥r uddannet flere nu, stÃ¥r vi med et kÃ¦mpe problem," siger @SorenPape https://t.co/hZOQFqJXBB #dkpol #sundpol #fv19</t>
  </si>
  <si>
    <t>Alle borgere skal have deres egen familielÃ¦ge. Derfor skal der uddannes flere praktiserende lÃ¦ger. https://t.co/LtUIRK5GdK #dkpol #sundpol #fv19</t>
  </si>
  <si>
    <t>.@anderssamuelsen i TV Avisen:_x000D_
_x000D_
â€œDer er kommet en situation pÃ¥ andendagen i valgkampen, hvor det er det rene overbud - hvem kan bruge flest penge.â€_x000D_
_x000D_
Alle snakker om at bruge flere penge. Vi vil gerne snakke om, hvor pengene skal komme fra.  #dkpol #fv19</t>
  </si>
  <si>
    <t>Her er Frank. Han er stedfar til Mint, der er udvist af Danmark._x000D_
Skal vi fortsÃ¦tte med at udvise bÃ¸rn, der har gjort alt for at integrere sig â€“ eller bringe Danmark i en ny retning? _x000D_
_x000D_
#ftvalg19 #fv19 #dkpol #fremad https://t.co/qjLibFUJHd</t>
  </si>
  <si>
    <t>['ftvalg19', 'fv19', 'dkpol', 'fremad']</t>
  </si>
  <si>
    <t>@RevisorMads @SimonEmilAmmitz @helleib @larsloekke Selv tak! ðŸ¤œðŸ»ðŸ¤›ðŸ» https://t.co/3o3lXIgIJ9</t>
  </si>
  <si>
    <t>[{'type': 'replied_to', 'id': '1126191820273270786'}]</t>
  </si>
  <si>
    <t>['RevisorMads', 'helleib', 'larsloekke']</t>
  </si>
  <si>
    <t>Efter Ã©n dags valgkamp siger @larsloekke, at han nu vil give milliarder til velfÃ¦rden._x000D_
_x000D_
Tror du pÃ¥ LÃ¸kkes lÃ¸fte? #dkpol https://t.co/144Qo6n1v7</t>
  </si>
  <si>
    <t>Du bestemmer, om vi skal indfÃ¸re en ret til tidligere folkepension for de nedslidte. Ikke Det Radikale Venstre._x000D_
Hvis du vil gÃ¸re noget for de nedslidte, skal du stemme pÃ¥ en socialdemokrat ðŸ‘_x000D_
#dkpol _x000D_
@mattiastesfaye https://t.co/7QrWZtHi9X</t>
  </si>
  <si>
    <t>Se med pÃ¥ DR1 kl. 21.30, hvor @anderssamuelsen gÃ¦ster TV-Avisen og @MunchPerrin. ðŸ“º #fv19 #dkpol https://t.co/0UQMDJrKZf</t>
  </si>
  <si>
    <t>[{'type': 'quoted', 'id': '1126173720547090432'}]</t>
  </si>
  <si>
    <t>['anderssamuelsen', 'MunchPerrin']</t>
  </si>
  <si>
    <t>Live lige nu: @oestergaard besÃ¸ger Frank, der fik sin steddatter Mint smidt ud af Danmark. SÃ¥dan skal det ikke vÃ¦re! HÃ¸r Franks historie og stil spÃ¸rgsmÃ¥l her: https://t.co/NUFHrffzss #fv19 #dkpol https://t.co/EqlglI0TRZ</t>
  </si>
  <si>
    <t>.@anderssamuelsen: "Der er sat gang i et kaplÃ¸b om at bruge flest penge pÃ¥ den off. sektor. Det er en forkert vej at gÃ¥. Det er skatteborgernes penge." #dkpol #fv19_x000D_
_x000D_
LÃ¦s mere pÃ¥ ðŸ‘‰ https://t.co/FqnaodTkvF</t>
  </si>
  <si>
    <t>KÃ¦re Lars LÃ¸kke. _x000D_
Hvis du er kommet til fornuft, kan du melde dig ind i Socialdemokratiet her: https://t.co/4zyCHn0KBA_x000D_
SÃ¥ bliver du medlem af et parti, der sÃ¦tter velfÃ¦rden fÃ¸rst hver dag. Ikke kun i valgkampen ðŸ˜ƒ_x000D_
#dkpol https://t.co/857zdNswji</t>
  </si>
  <si>
    <t>Vores folketingskandidater giver den gas med LÃ¸kkebrillen ðŸ˜Ž #lÃ¸kkebrillen #snapchat #fv19 #dkpol https://t.co/5cy07HKKgS</t>
  </si>
  <si>
    <t>['lÃ¸kkebrillen', 'snapchat', 'fv19', 'dkpol']</t>
  </si>
  <si>
    <t>@m_abs Bamse er OK ðŸ˜€</t>
  </si>
  <si>
    <t>[{'type': 'replied_to', 'id': '1126120282257874946'}]</t>
  </si>
  <si>
    <t>['m_abs']</t>
  </si>
  <si>
    <t>@Mikkel_Olsen Tak - bÃ¥de for Bamsetip og ðŸ¤›</t>
  </si>
  <si>
    <t>[{'type': 'replied_to', 'id': '1126133115049664518'}]</t>
  </si>
  <si>
    <t>['Mikkel_Olsen']</t>
  </si>
  <si>
    <t>Â»Han finansierer sit valgflÃ¦sk med lavere kontanthjÃ¦lp, bÃ¸rn i fattigdom og en hÃ¸jere pensionsalder. Han finansierer velfÃ¦rdsinvesteringer med forringelser i det sociale sikkerhedsnet.Â«_x000D_
- @PSkipperEL om @larsloekke_x000D_
velfÃ¦rdsvalgflÃ¦sk ðŸ™Œhttps://t.co/WrsxBNHvGx #dkpol</t>
  </si>
  <si>
    <t>['PSkipperEL', 'larsloekke']</t>
  </si>
  <si>
    <t>Vagthund eller skÃ¸dehund? Sidste Ã¥r rykkede Christiansborg helt ind i DRâ€™s redigeringsrum og bestemmer nu, hvor lange artikler DR mÃ¥ lave. Et skridt pÃ¥ vejen mod ufrie medier._x000D_
Skulle vi ikke hellere styrke den frie presse?_x000D_
_x000D_
#fv19 #dkpol #fremad #dkmedier https://t.co/7cZOXN8d08</t>
  </si>
  <si>
    <t>['fv19', 'dkpol', 'fremad', 'dkmedier']</t>
  </si>
  <si>
    <t>@madskolby https://t.co/ITgRTCFxFi ðŸŒ´âœŒï¸</t>
  </si>
  <si>
    <t>[{'type': 'replied_to', 'id': '1126101918814810113'}]</t>
  </si>
  <si>
    <t>['madskolby']</t>
  </si>
  <si>
    <t>I fire Ã¥r har LÃ¸kke sparet milliarder pÃ¥ velfÃ¦rden._x000D_
Nu vil han tilsyneladende fÃ¸re socialdemokratisk politik._x000D_
Hvis du vil have en statsminister, der ogsÃ¥ er socialdemokrat nÃ¥r valgkampen er slut, skal du stemme pÃ¥ Mette FrederiksenðŸ˜‰_x000D_
#dkpol https://t.co/VZwPfADR50</t>
  </si>
  <si>
    <t>To dage inde i valgkampen, stÃ¥r det lysende klart, at ingen kÃ¦mper hÃ¥rdere for lavere skat og mere frihed end Liberal Alliance âœŒï¸ https://t.co/e7ICy1dfNO #dkpol #fv19 @anderssamuelsen @SimonEmilAmmitz @ChristinaEgelun https://t.co/6oqxoFsOU5</t>
  </si>
  <si>
    <t>Skattelettelser og velfÃ¦rd er ikke modsÃ¦tninger. Men det er ikke nok at fortÃ¦lle, hvordan pengene skal bruges. Man er ogsÃ¥ nÃ¸dt til at fortÃ¦lle, hvor de skal komme fra. _x000D_
_x000D_
Vi har en gennemregnet plan fyldt med skattelettelser og rÃ¥d til velfÃ¦rd https://t.co/ITgRTCFxFi #dkpol #fv19 https://t.co/B0I8jk8UCI</t>
  </si>
  <si>
    <t>[{'type': 'quoted', 'id': '1126086442894209024'}]</t>
  </si>
  <si>
    <t>LÃ¦s mere om Venstres #velfÃ¦rdslÃ¸fte her: https://t.co/QES3h3MbIi _x000D_
#dkpol #fv19</t>
  </si>
  <si>
    <t>Med Venstres #velfÃ¦rdslÃ¸fte kan vi til nÃ¦ste Ã¥r slÃ¸jfe omprioriteringsbidraget pÃ¥ uddannelse, undervisning og kultur. Det kan vi, fordi Venstre fÃ¸rer en ansvarlig Ã¸konomisk politik. #dkpol #fv19 https://t.co/WQ361PV9oj</t>
  </si>
  <si>
    <t>Nu giver Venstre danskerne et VelfÃ¦rdslÃ¸fte. Vi vil afsÃ¦tte 69 mia. kr. til mere kernevelfÃ¦rd frem mod 2025 - uden at danskerne skal opleve milliardstore skattestigninger, som andre gÃ¥r til valg pÃ¥. #dkpol #velfÃ¦rdslÃ¸fte #fv19 https://t.co/2TdJQNqDBT</t>
  </si>
  <si>
    <t>['dkpol', 'velfÃ¦rdslÃ¸fte', 'fv19']</t>
  </si>
  <si>
    <t>Venstres velfÃ¦rdslÃ¸fte: Vi giver 69 mia. kr. til mere velfÃ¦rd!_x000D_
Vi bliver flere Ã¦ldre og bÃ¸rn. PÃ¥ grund af Venstres ansvarlige Ã¸konomiske politik kan vi frem mod 2025 afsÃ¦tte 69 mia. kr. til mere velfÃ¦rd. #dkpol #velfÃ¦rdslÃ¸fte #fv19 https://t.co/Mo9kcxWKrt</t>
  </si>
  <si>
    <t>TÃ¸r vi, kan vi! Danmark har brug for en ny retning. GrÃ¸nnere, friere, stÃ¦rkere. Se vores plan #FREMAD her - fri for symbolpolitik og med 132 rigtige lÃ¸sninger pÃ¥ virkelighedens problemer: https://t.co/irywoQgCkD [PDF] #fv19 #dkpol https://t.co/rlsDMSiG19</t>
  </si>
  <si>
    <t>['FREMAD', 'fv19', 'dkpol']</t>
  </si>
  <si>
    <t>.@oestergaard : Jeg var rystet over dÃ©t, jeg skulle lÃ¦gge Ã¸rer til i partilederdebatten. NÃ¥r der er partier pÃ¥ stemmesedlen, der har ytringer og politiske standpunkter, der gÃ¸r op med alt dÃ©t, vi har kÃ¦mpet for i Danmark._x000D_
_x000D_
#ftvalg19 #fv19 #dkpol #fremad</t>
  </si>
  <si>
    <t>.@oestergaard : For ikke sÃ¥ lang tid siden holdt bÃ¸rnene kÃ¦mpe klimademonstrationer. Vi svigter dem da, hvis vi ikke gÃ¸r noget. Men det er jo svÃ¦rt, nÃ¥r andre spilder krudtet og pengene pÃ¥ symbolpolitik._x000D_
_x000D_
#ftvalg19 #fv19 #dkpol #fremad</t>
  </si>
  <si>
    <t>.@oestergaard : _x000D_
Jeg kan sige klart, at vi kommer pÃ¥ intet tidspunkt til at stÃ¸tte en regering, der baserer sig pÃ¥ Stram Kurs' mandater. NÃ¥r man udfordrer demokratiets fundamentale rettigheder, sÃ¥ kan vi ikke samarbejde med dem._x000D_
_x000D_
#ftvalg19 #ft19 #dkpol #fremad</t>
  </si>
  <si>
    <t>['ftvalg19', 'ft19', 'dkpol', 'fremad']</t>
  </si>
  <si>
    <t>@Vilas_H_Jensen Hey Vilas. Her vores plan FREMAD https://t.co/irywoQgCkD og her en samling af alle vores udspil: https://t.co/EATxL7UkL3 #fremad #fv19 #dkpol</t>
  </si>
  <si>
    <t>[{'type': 'replied_to', 'id': '1126061291867709440'}]</t>
  </si>
  <si>
    <t>['Vilas_H_Jensen']</t>
  </si>
  <si>
    <t>.@oestergaard : Det eneste ultimative krav er vel Socialdemokratiets om, at intet mÃ¥ blive anderledes pÃ¥ udlÃ¦ndingeomrÃ¥det._x000D_
Vi siger: Der mÃ¥ vÃ¦re et valg - og det giver vi danskerne._x000D_
_x000D_
#ftvalg19 #ft19 #dkpol #fremad</t>
  </si>
  <si>
    <t>.@oestergaard : Jeg vil rykke ind pÃ¥ sofaen hos nogle af jer, der mÃ¥ske er i tvivl. Nogle af jer, der er bekymrede for, hvad der sker med vores samfund. SÃ¥ derfor spÃ¸rger jeg: MÃ¥ jeg sove dig? _x000D_
https://t.co/Xetwc0MvmU _x000D_
#ftvalg19 #ft19 #dkpol #fremad</t>
  </si>
  <si>
    <t>Se med live pÃ¥ Facebook https://t.co/FrlVzrhGVB eller her: https://t.co/qSvs54sENz #fremad #dkpol https://t.co/p5UHAEhk07</t>
  </si>
  <si>
    <t>.@sofiecn : Mette Frederiksen kalder os politisk naive og advarer om, at vores krav skaber kaos. Men er det naivt at stÃ¥ fast pÃ¥ sine vÃ¦rdier? Og hvad skal vi med en ny regering, hvis vÃ¦rdiskreddet bare fortsÃ¦tter?_x000D_
#ftvalg19 #ft19 #dkpol #fremad</t>
  </si>
  <si>
    <t>Live lige nu: PressemÃ¸de med @oestergaard og @sofiecn. Se med pÃ¥ https://t.co/FrlVzrhGVB #fremad #dkpol</t>
  </si>
  <si>
    <t>Lang dag i gÃ¥r. Tidligt oppe i dag. Tror, vores statsminister er ekstra glad for LÃ¸kkebrillen i dag ðŸ™ˆðŸ˜Ž #fv19 #dkpol #snapchat #lÃ¸kkebrillen https://t.co/TcElnQLLVL</t>
  </si>
  <si>
    <t>['fv19', 'dkpol', 'snapchat', 'lÃ¸kkebrillen']</t>
  </si>
  <si>
    <t>Kom og mÃ¸d @Kristianthdahl i 'Kristians Kaffebar' i dag pÃ¥ Akseltorv i Kolding ml. kl. 14 og 17. Ses vi? #dkpol #dkmedier #fv19 https://t.co/5gN0tpoaCd</t>
  </si>
  <si>
    <t>['dkpol', 'dkmedier', 'fv19']</t>
  </si>
  <si>
    <t>Ingen danskere skal blive syge eller nedslidte af at passe deres arbejde._x000D_
Vi foreslÃ¥r en ny ret til tidlig folkepension. Det vil vÃ¦re et nybrud, at pensionsalderen i Danmark dermed ikke vil vÃ¦re ens for alle. _x000D_
Vi synes, det er mere retfÃ¦rdigt pÃ¥ den mÃ¥deðŸŒ¹_x000D_
#dkpol https://t.co/JEzFrMeBrI</t>
  </si>
  <si>
    <t>Vi kÃ¦mper for et tryggere Danmark._x000D_
Vi kÃ¦mper for et sundere Danmark._x000D_
Vi kÃ¦mper for et endnu bedre Danmark._x000D_
Vi har den bedste statsminister #dkpol #fv19 https://t.co/OTjP1LLGjE</t>
  </si>
  <si>
    <t>Vi skal have en hurtig og socialt retfÃ¦rdig grÃ¸n omstilling._x000D_
_x000D_
@PSkipperEL krÃ¦ver grÃ¸n handling nu ðŸ’ª_x000D_
https://t.co/klL9qRaEs2 #dkpol #dkgreen</t>
  </si>
  <si>
    <t>Tid til en ny retning! _x000D_
GrÃ¸nnere, friere, stÃ¦rkere - FREMAD!_x000D_
#fv19 #ftvalg19 #dkpol https://t.co/QasDs2SHgh</t>
  </si>
  <si>
    <t>['fv19', 'ftvalg19', 'dkpol']</t>
  </si>
  <si>
    <t>Fantastisk fÃ¸rste dag i valgkampen ðŸ’š_x000D_
Vi er sÃ¥ glade for at vÃ¦re i gang. @metteabildgaard fÃ¥r dagens sidste ord og putter jer i seng. FÃ¸lg i Ã¸vrigt med i vores kampagne her: https://t.co/ZAsTVBD9H8 #dkpol #fv19 https://t.co/ydooGDk1IT</t>
  </si>
  <si>
    <t>"Hvordan fÃ¥r vi flyttet forbruget over pÃ¥ det, der er mere grÃ¸nt? Det gÃ¸r vi faktisk med skattelettelser." _x000D_
_x000D_
@andersamuelsen i debat pÃ¥ TV2. LÃ¦s mere pÃ¥ https://t.co/FdAQmnNWDc #fv19 #dkpol</t>
  </si>
  <si>
    <t>Danmark har den grÃ¸nne fÃ¸rertrÃ¸je pÃ¥ med Venstre ved roret. Derfor har FNâ€™s generalsekretÃ¦r ogsÃ¥ bedt Danmark om at pÃ¥tage sig en ledende rolle frem mod KlimatopmÃ¸det i New York. Det er en anerkendelse af Danmarks store grÃ¸nne indsats. #dkpol #fv19</t>
  </si>
  <si>
    <t>Den grÃ¸nne omstilling er omfattende og koster mange penge. Vi har i vores klimaplan afsat 85 mia. kr. frem mod 2030. Blandt andet til massiv investering i grÃ¸n forskning. Der skal penge bag ambitionerne, og der skal fuld finansiering bag â˜˜ï¸ https://t.co/5rYUL9bEOm #fv19 #dkpol</t>
  </si>
  <si>
    <t>Virksomhed efter virksomhed tager ansvar for #dkgreen . @spisekammeret, @SAS , @Grundfos for bare at nÃ¦vne nogle med grÃ¸nne ambitioner. https://t.co/htVH5QCuC8 #dkpol #fv19 https://t.co/vsjF67WsyG</t>
  </si>
  <si>
    <t>['spisekammeret', 'SAS', 'grundfos']</t>
  </si>
  <si>
    <t>Vi har indgÃ¥et den grÃ¸nneste energiaftale i Danmarkshistorien med alle Folketingets partier. Tak for det grÃ¸nne samarbejde!Â  #dkpol #fv19</t>
  </si>
  <si>
    <t>.@NWammen har i Ã¸vrigt selv svaret i Altingets kandidattest, at han er "overvejende enig" i, at integrationsydelsen skal hÃ¦ves. Skal du ikke have rettet dit svar i kandidattesten efter debatten i aften, @NWammen?Â Â  #dkpol #fv19</t>
  </si>
  <si>
    <t>['NWammen', 'NWammen']</t>
  </si>
  <si>
    <t>. @NWammen siger, at @Spolitik ikke vil hÃ¦ve ydelserne til arbejdslÃ¸se indvandrere og flygtninge. I Altingets kandidattest svarer de socialdemokratiske folketingskandidater noget helt andet. LÃ¦s mere her:Â https://t.co/se1PHznxZg  #dkpol #fv19</t>
  </si>
  <si>
    <t>Det gÃ¥r rigtig godt i Danmark._x000D_
Vi er helt klar til at fortsÃ¦tte._x000D_
Vi har den bedste statsminister #dkpol #fv19 https://t.co/tCRlLH0j0P</t>
  </si>
  <si>
    <t>Danmark er et fantastisk land, siger @SorenPape lige nu i partilederrunden pÃ¥ @tv2newsdk #fv19 #dkpol</t>
  </si>
  <si>
    <t>['SorenPape', 'tv2newsdk']</t>
  </si>
  <si>
    <t>Vi har indfÃ¸rt et kontanthjÃ¦lpsloft og en integrationsydelse, der gÃ¸r det mere attraktivt at bidrage til fÃ¦llesskabet. Hvis man tilbageruller vores politik - som de rÃ¸de partier Ã¸nsker - vil en flygtningefamilie fÃ¥ 10.000 kr. mere i off. ydelser hver mÃ¥ned.Â  #dkpol #fv19</t>
  </si>
  <si>
    <t>.@anderssamuelsen: "Jeg er klar. Det bliver godt, det her."_x000D_
_x000D_
Valget er udskrevet, og vi er klar til at diskutere vores politik fra morgen til aften._x000D_
_x000D_
LÃ¦s mere pÃ¥ https://t.co/eE9rNSNDgo âœŒ #dkpol #fv19 https://t.co/V2JUjAd773</t>
  </si>
  <si>
    <t>Det pensionsudspil, @Spolitik har fremlagt, er det stÃ¸rste vÃ¦lgerbluff i generationer. Vi har omvendt lavet en konkret model, der giver nedslidte danskere en ret til at trÃ¦kke sig. Vi mangler fortsat svar fra S pÃ¥, hvem der skal have ret til tidlig pension.Â  #dkpol #fv19</t>
  </si>
  <si>
    <t>Â»Det er helt vÃ¦k fra vinduet at tro, at de, som i dag starter en uddannelse som murer eller sosu-medhjÃ¦lper eller lignende, kan arbejde, til de er i midten af 70'erne. Det kommer ikke til at fungere.Â«_x000D_
_x000D_
âœŒï¸ Er du enig med @PSkipperEL? âœŒï¸_x000D_
https://t.co/RXAbFMl5x6 #dkpol #arbejde</t>
  </si>
  <si>
    <t>Venstre vil sikre, at nedslidte, der ikke kan arbejde, fÃ¥r mulighed for at trÃ¦kke sig. Vores seniorpension sikrer, at alle nedslidte - bÃ¥de fysisk og psykisk - fÃ¥r ret til at trÃ¦kke sig op til 6 Ã¥r fÃ¸r folkepensionsalderen.Â  #dkpol #fv19</t>
  </si>
  <si>
    <t>"Vi foreslÃ¥r, at man ikke skal betale skat af de fÃ¸rste 7000 kr., man tjener om mÃ¥neden. SÃ¥ kan man spare op og gÃ¥ tidligere fra arbejdsmarkedet."_x000D_
_x000D_
@anderssamuelsen til partilederdebat pÃ¥ TV2. LÃ¦s mere pÃ¥ https://t.co/0gOZA6Mi49 #fv19 #dkpol https://t.co/serbBZp8jn</t>
  </si>
  <si>
    <t>Vi er klar til at diskutere et mere fleksibelt tilbagetrÃ¦kningssystem pÃ¥ den lange bane. Du kan lÃ¦se mere om statsministerens tanker her:Â https://t.co/QQdfE9GkAM  #dkpol #fv19</t>
  </si>
  <si>
    <t>Vi prÃ¸ver igen: Hvem er det, der skal have ret til en tidlig pension i @Spolitik|s forslag? Og hvem skal ikke have retten?Â  #dkpol #fv19</t>
  </si>
  <si>
    <t>Savner du svar? SpÃ¸rg @sofiecn og @martinlidegaard. De sidder klar under partilederdebatten og svarer pÃ¥ spÃ¸rgsmÃ¥l live lige her: https://t.co/bpOfYMs2mz #fremad #dkpol</t>
  </si>
  <si>
    <t>['sofiecn', 'martinlidegaard']</t>
  </si>
  <si>
    <t>Venstres nÃ¦stformand og finansminister @Kristian_Jensen og Venstres beskÃ¦ftigelsesminister @troelslundp kommenterer live pÃ¥ TV2â€™s partilederrunde klokken 20:55. #dkpol FÃ¸lg med her:  _x000D_
https://t.co/ajtu1MNufX https://t.co/cDmYZdRL1R</t>
  </si>
  <si>
    <t>['Kristian_Jensen', 'troelslundp']</t>
  </si>
  <si>
    <t>Vi er klar til den nÃ¦ste debat pÃ¥ TV2 kl. 20.55.Â  #dkpol #fv19</t>
  </si>
  <si>
    <t>Vi har fÃ¥et styr pÃ¥ asyltilstrÃ¸mningen. Vi har fÃ¥et flere flygtninge i arbejde. Og vi har indgÃ¥et en rÃ¦kke aftaler, der fÃ¸lger op pÃ¥ vores parallelsamfundsstrategi. Vores mÃ¥l er klart: Ingen ghettoer i 2030.Â  #dkpol #fv19</t>
  </si>
  <si>
    <t>Du kan lÃ¦se hele vores udspil om en retfÃ¦rdig og realistisk udlÃ¦ndingepolitik her: _x000D_
https://t.co/wV7APZzfNX_x000D_
_x000D_
#dkpol #fv19</t>
  </si>
  <si>
    <t>Vores udlÃ¦ndingepolitik bygger pÃ¥ fem principper:_x000D_
_x000D_
â—¾ï¸ Ja til udlÃ¦ndinge i arbejde_x000D_
â—¾ï¸ UdlÃ¦ndinge skal vÃ¦re selvforsÃ¸rgende_x000D_
â—¾ï¸ Stop for spontan asylansÃ¸gning_x000D_
â—¾ï¸ Kriminelle udlÃ¦ndinge skal ud af Danmark_x000D_
â—¾ï¸ Nej til antidemokrater_x000D_
_x000D_
#fv19 #dkpol</t>
  </si>
  <si>
    <t>Danmark har brug for en samlet udlÃ¦ndingepolitik, der bÃ¥de er retfÃ¦rdig og realistisk, og som kan samle Danmark._x000D_
#dkpol #fv19 https://t.co/zKTKhRfUdp</t>
  </si>
  <si>
    <t>Antallet af asylansÃ¸gere ligger pÃ¥ det laveste niveau i 10 Ã¥r. +45.000 flere ikke-vestlige indvandrere i job siden valget i 2015. Fordobling i andelen af flygtninge i arbejde.Â  #dkpol #fv19</t>
  </si>
  <si>
    <t>Vi er desvÃ¦rre ikke blevet klogere pÃ¥, hvem der skal have retten til tidlig pension i @Spolitik|s forslag. @Spolitik skylder stadig at give danskerne klare svar. #dkpol #fv19</t>
  </si>
  <si>
    <t>Der skal vÃ¦re styr pÃ¥ pengene! #fv19 #dkpol https://t.co/0rYHBnApek</t>
  </si>
  <si>
    <t>.@anderssamuelsen: â€œJeg vil gerne give en ret til alle danskere, sÃ¥ de ikke skal spÃ¸rge nogen politikere om lov til at gÃ¥ pension. Vi skal gÃ¸re de fÃ¸rste 7.000 kr. de tjener hver mÃ¥ned skattefrie, sÃ¥ de selv kan spare op til at gÃ¥ tidligere pÃ¥ pensionâ€ #fv19 #dkpol https://t.co/mfJlEgFAch</t>
  </si>
  <si>
    <t>[{'type': 'quoted', 'id': '1123938156418666496'}]</t>
  </si>
  <si>
    <t>Venstre vil hjÃ¦lpe alle nedslidte med vores nye seniorpension - uanset branche. Hvem vil @Spolitik give en ret til tidlig pension? #dkpol #fv19</t>
  </si>
  <si>
    <t>Vi har lavet en aftale om en ny seniorpension for nedslidte. En konkret model. HvornÃ¥r ser vi en model fra @Spolitik? #dkpol #fv19</t>
  </si>
  <si>
    <t>Du kan lÃ¦se hele vores forslag om vÃ¦rdig tilbagetrÃ¦kning for de mest nedslidte her: _x000D_
https://t.co/vgfoKcaVnP _x000D_
_x000D_
#dkpol #fv19</t>
  </si>
  <si>
    <t>Her er vores syv principper for en ny ret til tidlig folkepension._x000D_
De mest nedslidte fortjener ogsÃ¥ en vÃ¦rdig pension. #dkpol #fv19 https://t.co/wHwgWsVqgy</t>
  </si>
  <si>
    <t>.@anderssamuelsen: "Nu kommer der en hel rÃ¦kke gode forslag. Det tyder pÃ¥, vi kan finde hinanden! Men vi skylder den nÃ¦ste generation at finde konkrete lÃ¸sninger, og ikke bare at tale om et bedre klimaâ€ #dkpol #fv19 https://t.co/5rYUL9bEOm</t>
  </si>
  <si>
    <t>Vi har som en del af vores https://t.co/ITgRTCFxFi, at langt mere statsskov skal have lov til at vokse vildt. Det er vigtigt for biodiversiteten. LÃ¦s mere om vild skov pÃ¥ https://t.co/LWEJuc1V6n #fv19 #dkpol</t>
  </si>
  <si>
    <t>LÃ¦s mere om vores forslag til en ny klimalov her: https://t.co/htVH5QCuC8 #dkpol #dkgreen #fv19 https://t.co/M6lmXMoEYv</t>
  </si>
  <si>
    <t>Vi skal fÃ¸rst og fremmest tage ansvar. Vi skal have grÃ¸nne trepartsforhandlinger og bindende mÃ¥l, siger @SorenPape om #dkgreen #dkpol #fv19</t>
  </si>
  <si>
    <t>Live: Se partilederdebat sammen med @sofiecn og @martinlidegaard, stil spÃ¸rgsmÃ¥l og fÃ¥ svar undervejs. VÃ¦r med lige her: https://t.co/1SC1uUIHUg #fremad #dkpol</t>
  </si>
  <si>
    <t>Vi har brug for en ny klimalov! https://t.co/3ld0fb1ki8 #dkpol #dkgreen</t>
  </si>
  <si>
    <t>LÃ¦s vores klimaplan pÃ¥ https://t.co/5rYUL9bEOm. Fem konkrete punkter #dkpol #fv19</t>
  </si>
  <si>
    <t>"Vi skal fokusere pÃ¥ de konkrete lÃ¸sninger: Vi skal sÃ¦nke elafgiften, sÃ¥ vi alle bliver grÃ¸nnere. Og sÃ¥ skal vi seksdoble udgifterne til forskning i grÃ¸nne teknologier."_x000D_
_x000D_
@anderssamuelsen til partilederdebat pÃ¥ DR1. #fv19 #dkpol https://t.co/8Nj9cNaC68</t>
  </si>
  <si>
    <t>Danmark skal igen vÃ¦re en grÃ¸n stormagt._x000D_
#dkpol #fv19 https://t.co/ajA8ukWtDU</t>
  </si>
  <si>
    <t>Der kommer til at flyve lÃ¸fter og tal rundt i partilederdebatterne, men vi skal ogsÃ¥ huske at tale om, hvor pengene skal komme fra. Vores bud ligger pÃ¥ https://t.co/ITgRTCFxFi âœŒï¸ #dkpol https://t.co/obZm0HgDv4</t>
  </si>
  <si>
    <t>Venstres nÃ¦stformand og finansminister @Kristian_Jensen og politiske ordfÃ¸rer @brittbager kommenterer live pÃ¥ DRâ€™s partilederrunde klokken 19:00. FÃ¸lg med her:  _x000D_
https://t.co/ajtu1MNufX https://t.co/RF13P3XYkE</t>
  </si>
  <si>
    <t>['Kristian_Jensen', 'brittbager']</t>
  </si>
  <si>
    <t>Â»Vi har ikke masser af penge, men vi har hinanden - og nu skal vi i valgkamp!Â«. â¤ï¸ðŸ’š https://t.co/OpjF7bqUlX</t>
  </si>
  <si>
    <t>Se Mette Frederiksens hilsen fra sygesengen. _x000D_
_x000D_
God bedring, formand ðŸŒ¹_x000D_
_x000D_
https://t.co/saFFUf1LuU_x000D_
#dkpol</t>
  </si>
  <si>
    <t>Vi vil skabe en ny retning for Danmark. Hvor vi sÃ¦tter velfÃ¦rden fÃ¸rst. Hvor vi kommer tilbage i den grÃ¸nne fÃ¸rertrÃ¸je. Hvor vi viderefÃ¸rer den faste udlÃ¦ndingepolitik, og sikrer en vÃ¦rdig tilbagetrÃ¦kning for de mest nedslidte. Lad os samle Danmark igen ðŸŒ¹#dkpol @NWammen https://t.co/xnHsBOFmHs</t>
  </si>
  <si>
    <t>Vil du se statsminister @larsloekke, lige inden han udskriver valg? SÃ¥ se med her. God valgkamp til hele Danmark #dkpol #fv19 https://t.co/XhLoeBxmYk</t>
  </si>
  <si>
    <t>"Vores budskab i valgkampen vil vÃ¦re en positiv liberalisme med rationelle, gennemtÃ¦nkte planer, der giver os en stÃ¸rre sammenhÃ¦ngskraft i Danmark."_x000D_
_x000D_
@anderssamuelsen er klar. ðŸ’ª #fv19 #dkpol_x000D_
_x000D_
https://t.co/X5sYOKp5ae</t>
  </si>
  <si>
    <t>@radikalungdom ðŸ’ªðŸ‘Šâ¤ï¸âž¡ï¸ðŸ…±ï¸</t>
  </si>
  <si>
    <t>[{'type': 'replied_to', 'id': '1125745868001378304'}]</t>
  </si>
  <si>
    <t>['radikalungdom']</t>
  </si>
  <si>
    <t>VÃ¦r med i kampagnen her https://t.co/Ew3klkNNot</t>
  </si>
  <si>
    <t>[{'type': 'replied_to', 'id': '1125743332351729664'}]</t>
  </si>
  <si>
    <t>I kan stÃ¸tte Enhedslistens valgkamp med 50 eller 100 kr. ved at sende en SMS til 1919 med teksten â€EHL 50â€ eller â€EHL 100â€.</t>
  </si>
  <si>
    <t>SÃ¥ er valget endelig udskrevet! Enhedslisten gÃ¥r til valg pÃ¥:_x000D_
ðŸŒ± En grÃ¸n omstilling, der er socialt retfÃ¦rdig_x000D_
ðŸ‘« Flere kollegaer til velfÃ¦rdens helte_x000D_
â¤ï¸ BekÃ¦mpelse af uligheden_x000D_
ðŸ¤² En udstrakt hÃ¥nd til mennesker pÃ¥ flugt https://t.co/D751nuO3cr</t>
  </si>
  <si>
    <t>#dkpol https://t.co/TO0HHnyaVo</t>
  </si>
  <si>
    <t>[{'type': 'quoted', 'id': '1125736325653696513'}]</t>
  </si>
  <si>
    <t>#dkpol https://t.co/Et8M7vvhy6</t>
  </si>
  <si>
    <t>[{'type': 'quoted', 'id': '1125734008422305793'}]</t>
  </si>
  <si>
    <t>@KurtEmil @venstredk @Spolitik @SFpolitik @KonservativeDK GrÃ¸nnere, friere, stÃ¦rkere. Det lyder radikalt ðŸ˜‰ Her er vores politik https://t.co/qSvs54sENz og her vores kandidater https://t.co/odDsbJzQHv #fremad</t>
  </si>
  <si>
    <t>[{'type': 'replied_to', 'id': '1125732262107070465'}]</t>
  </si>
  <si>
    <t>['KurtEmil', 'venstredk', 'Spolitik', 'SFpolitik', 'KonservativeDK']</t>
  </si>
  <si>
    <t>@DanskDf1995 uddeler brochurer, bolcher og fejrer valgudskrivelsen cirka kl 16.00-17.00 pÃ¥ Taastrup Hovedgade 86, 2630 Taastrup. #dkpol #dkmedier</t>
  </si>
  <si>
    <t>@KKMailand ðŸ’ªâ¤ï¸</t>
  </si>
  <si>
    <t>[{'type': 'replied_to', 'id': '1125726897856483330'}]</t>
  </si>
  <si>
    <t>Live lige nu: SÃ¥ er der valg! @oestergaard er klar, og svarer pÃ¥ dine spÃ¸rgsmÃ¥l lige her: https://t.co/G1k0m9zFTo #fremad #dkpol</t>
  </si>
  <si>
    <t>Det er tid til en ny politik. _x000D_
Det er tid til en ny regering. _x000D_
Lad os samle Danmark igen._x000D_
#dkpol https://t.co/Xxsa1JFMUH</t>
  </si>
  <si>
    <t>#FREMAD! For et friere, grÃ¸nnere og stÃ¦rkere Danmark. https://t.co/qSvs54sENz #dkpol</t>
  </si>
  <si>
    <t>.@DanJoergensen er rystet over Venstres â€™afslÃ¸ringerâ€™ ðŸ˜‰_x000D_
Og selvom du mÃ¥ske tror det bare er fis og ballade, er det faktisk @venstredk's rigtige spinmanual. #dkpol https://t.co/5N3hxzBXpG</t>
  </si>
  <si>
    <t>['DanJoergensen', 'venstredk']</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</si>
  <si>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https://t.co/i20yGHmD3o</t>
  </si>
  <si>
    <t>@IdaAukens prÃ¦senterer @radikale vision i @dr2deadline: 1/3 af landbrugets jord skal ud af ekstensiv brug for at sikre vandmiljÃ¸, jf: https://t.co/zJq3DOj5gH #dkpol #dkgreen #GrÃ¸ntValg https://t.co/OYR6cEdVsZ</t>
  </si>
  <si>
    <t>['dkpol', 'dkgreen', 'GrÃ¸ntValg']</t>
  </si>
  <si>
    <t>['radikale', 'dr2deadline']</t>
  </si>
  <si>
    <t>Tak til organisationerne for at se muligheder!_x000D_
_x000D_
ðŸ‘Op mod 18.900 kr. pr. md._x000D_
ðŸ‘Ret til at trÃ¦kke sig 6 Ã¥r fÃ¸r folkepensionen_x000D_
ðŸ‘Ikke tvinges igennem test af arbejdsevne_x000D_
_x000D_
Op med humÃ¸ret @spolitik. Mens I ikke vil give nedslidte konkrete svar, laver vi andre reelle lÃ¸sninger #dkpol https://t.co/ZGlOTWrqkO</t>
  </si>
  <si>
    <t>Du har stÃ¸rre chance for at blive millionÃ¦r ved at spille Lotto, end du har for at fÃ¥ hjÃ¦lp af Lars LÃ¸kke, hvis du er nedslidt._x000D_
Der er behov for at indfÃ¸re en reel ret til tidlig folkepension for de mest nedslidte._x000D_
#dkpol _x000D_
@mattiastesfaye https://t.co/wPUKvrTH0z</t>
  </si>
  <si>
    <t>Nemlig! Vi skal huske at holde fokus pÃ¥, hvor pengene skal komme fra, og skabe bedst mulige vilkÃ¥r for #dkbiz. God udmelding fra @DanskIndustri ðŸ‘ #dkpol https://t.co/HAnFpheWXw</t>
  </si>
  <si>
    <t>[{'type': 'quoted', 'id': '1125262503733342208'}]</t>
  </si>
  <si>
    <t>Ammoniakudledningen fra landbruget stiger for tredje Ã¥r i trÃ¦k. Den blÃ¥ landbrugspakke er en miljÃ¸katastrofe! https://t.co/DvCRPbMQAK #dkpol #dkgreen</t>
  </si>
  <si>
    <t>LÃ¸kkes problemer med tal: FÃ¥ hundrede og ikke 17.000 kan gÃ¥ pÃ¥ pension med den nye seniorfÃ¸rtidspension. GÃ¥r den, sÃ¥ gÃ¥r den! #Dkpol_x000D_
_x000D_
https://t.co/EgGZ82KwMJ https://t.co/yumYfd58WK</t>
  </si>
  <si>
    <t>['Dkpol']</t>
  </si>
  <si>
    <t>14-0 til Venstre!_x000D_
_x000D_
PÃ¥ vores vagt er 14 fremmedkrigere og jihadister  retsforfulgt. Da @Spolitik var i regering, og Mette Frederiksen var justitsminister, blev 0 fremmedkrigere retsforfulgt, selvom PET vurderede, at de udgjorde en alvorlig trussel! #dkpol https://t.co/0cIuLaqJ7A</t>
  </si>
  <si>
    <t>Ã†rgerligt, at Mette Frederiksen endnu en gang ikke vil stille op og tale konkret politik og reelle lÃ¸sninger for danskerne med statsminister @larsloekke #dkpol https://t.co/eIk7VT8MRe</t>
  </si>
  <si>
    <t>Vi fÃ¸rer fast og fair udlÃ¦ndingepolitik. Styr pÃ¥ asyltilstrÃ¸mningen og fÃ¦rre indvandrere pÃ¥ offentlig forsÃ¸rgelse. DesvÃ¦rre vil Mette Frederiksen rulle det tilbage og give arbejdslÃ¸se indvandrere og flygtninge flere penge og hÃ¸jere sociale ydelser. #dkpol https://t.co/a5HNApWryc</t>
  </si>
  <si>
    <t>For et liberalt Europa âœŒï¸ #ep19dk #dkpol https://t.co/YgSjEdaInh</t>
  </si>
  <si>
    <t>[{'type': 'quoted', 'id': '1124902368317931521'}]</t>
  </si>
  <si>
    <t>Vi vil ikke acceptere, at fremmedkrigere og jihadister kan gÃ¥ frit rundt. Vi har sÃ¸rget for, at 14 fremmedkrigere er blevet retsforfulgt. Dybt bekymrende, at da Mette Frederiksen var justitsminister, blev ikke Ã©n eneste fremmedkriger retsforfulgt. #dkpol_x000D_
https://t.co/rtn5xZVdtN</t>
  </si>
  <si>
    <t>.@oestergaard: Kampen ude og hjemme er den samme. Vi kÃ¦mper mod det had, den frygt og splittelse som hÃ¸jreekstremisternes sÃ¸ger at sÃ¥ overalt. Og vi kÃ¦mper for frihed, frisind, lige rettigheder, muligheder for alle. De kommende valg er afgÃ¸rende i den kamp https://t.co/NXY2LqDcaX https://t.co/oHVd0omTpV</t>
  </si>
  <si>
    <t>@Ablakina @Spolitik @KonservativeDK @DanskDf1995 @venstredk Der er i hvert fald et parti for meget, nemlig os. Vi har bl.a. stillet forslag om legalisering i treÃ¥rig prÃ¸veperiode https://t.co/LQcw55S8JP Se ogsÃ¥ https://t.co/xgKqQroA8j</t>
  </si>
  <si>
    <t>[{'type': 'replied_to', 'id': '1124727234206609414'}]</t>
  </si>
  <si>
    <t>['Ablakina', 'Spolitik', 'KonservativeDK', 'DanskDf1995', 'venstredk']</t>
  </si>
  <si>
    <t>I aften markerer vi Danmarks befrielse og minder hinanden om, at hadet aldrig skal vinde â¤ï¸ #dkpol https://t.co/bkuonA6xRy</t>
  </si>
  <si>
    <t>KÃ¦re @aeldresagen og @BjarneHastrup. Det glÃ¦der os, at I kan se muligheder i vores nye aftale, som giver nedslidte danskere ret til en seniorpension pÃ¥ omkring 18.900 kr. om mÃ¥neden - 6 Ã¥r fÃ¸r folkepensionen. Vi ser frem til videre dialog #dkpol https://t.co/cNfTvIhluw</t>
  </si>
  <si>
    <t>['aeldresagen', 'BjarneHastrup']</t>
  </si>
  <si>
    <t>Vores spidskandidat @Loekkegaard_MEP er klatret op i trÃ¦et i en tilpas hÃ¸jde ðŸ˜‰Han er nemlig til udsyn, visioner og fÃ¦llesskab i Europa ðŸ‘ _x000D_
Og han er helt klar til EP-valgkampen #dkpol #veu19 #stemvenstre https://t.co/uF4UCT3zz1</t>
  </si>
  <si>
    <t>['dkpol', 'veu19', 'stemvenstre']</t>
  </si>
  <si>
    <t>['Loekkegaard_MEP']</t>
  </si>
  <si>
    <t>@zkebtik Varmt velkommen, SÃ¸ren. Tak fordi du er med.</t>
  </si>
  <si>
    <t>[{'type': 'replied_to', 'id': '1124645138641424386'}]</t>
  </si>
  <si>
    <t>#Fremad for et grÃ¸nnere, friere og stÃ¦rkere Europa ðŸ‡©ðŸ‡°â¤ï¸ðŸ‡ªðŸ‡º Radikale kandidater er pÃ¥ vej til tops i lygtepÃ¦lene landet rundt. Tjek kandidaterne bag plakaterne her: https://t.co/gYUNDCEluG #eudk #eupol #ep19dk #dkpol https://t.co/7PqE0YsBIo</t>
  </si>
  <si>
    <t>['Fremad', 'eudk', 'eupol', 'ep19dk', 'dkpol']</t>
  </si>
  <si>
    <t>@RikkeTrikker @mortenhelveg SÃ¥dan ðŸ’ªðŸ˜€ https://t.co/gWdoj9n4GY</t>
  </si>
  <si>
    <t>[{'type': 'replied_to', 'id': '1124624555761373186'}]</t>
  </si>
  <si>
    <t>['RikkeTrikker', 'mortenhelveg']</t>
  </si>
  <si>
    <t>Vi er sÃ¥ klar! Venstre stiller med det stÃ¦rkeste hold til Europa-Parlamentsvalget 26.maj. _x000D_
âœ”BÃ¦redygtig fremtid: EU forrest i den grÃ¸nne omstilling _x000D_
âœ”Stop illegal migration og styrk terrorbekÃ¦mpelsen_x000D_
âœ”Styrker frihandel og sikrer fremgang, vÃ¦kst og arbejdspladser #dkpol #veu19 https://t.co/hZsDUmiUkk</t>
  </si>
  <si>
    <t>@GanjasmokerCb @MrBenBen @PernilleRosen @oestergaard @SofieFlykt NÃ¥r DF vil vÃ¦re med til at gennemfÃ¸re radikal politik, sÃ¥ gÃ¸r vi meget gerne det sammen med dem - som fx aftalen om seniorpension.</t>
  </si>
  <si>
    <t>[{'type': 'replied_to', 'id': '1124297389999820803'}]</t>
  </si>
  <si>
    <t>['GanjasmokerCb', 'MrBenBen', 'PernilleRosen', 'oestergaard', 'SofieFlykt']</t>
  </si>
  <si>
    <t>@GanjasmokerCb @MrBenBen @PernilleRosen @oestergaard @SofieFlykt https://t.co/1WaL8PqeTP</t>
  </si>
  <si>
    <t>[{'type': 'replied_to', 'id': '1124280878270754816'}]</t>
  </si>
  <si>
    <t>Nogen snakker meget om samarbejde. Vi andre gÃ¸r det bare. Tak til @radikale, @DanskDf1995, @LiberalAlliance og @KonservativeDK for en god og konkret aftale, som hjÃ¦lper nedslidte danskere! #dkpol https://t.co/eidCKsJHiT</t>
  </si>
  <si>
    <t>['radikale', 'DanskDf1995', 'LiberalAlliance', 'KonservativeDK']</t>
  </si>
  <si>
    <t>Der er mere brug for at Skifte Kurs end for Stram Kurs ðŸ‘Š_x000D_
 @oestergaard deler pizzaer ud kapsejladsen i Aarhus._x000D_
#dkpol #fremad https://t.co/0GeZDUJKzQ</t>
  </si>
  <si>
    <t>Du kender Festival â€“ nu kommer Festival(G) :-) _x000D_
MÃ¸d blandt andre @PernilleRosen og se stand-up med @oestergaard og @SofieFlykt_x000D_
Vi gÃ¥r ikke op i, hvem du stemmer pÃ¥ - alle er velkomne. Der vil vÃ¦re underholdning for bÃ¥de store og smÃ¥._x000D_
https://t.co/joXpoP4bIE https://t.co/2IlsabJYCk</t>
  </si>
  <si>
    <t>['PernilleRosen', 'oestergaard', 'SofieFlykt']</t>
  </si>
  <si>
    <t>Live lige nu: Q&amp;amp;A med @oestergaard og @mortenhelveg. SpÃ¸rg om #dkpol og #eudk lige her: https://t.co/vaXfPQUssa #fremad</t>
  </si>
  <si>
    <t>['dkpol', 'eudk', 'fremad']</t>
  </si>
  <si>
    <t>Regeringen har svigtet at passe pÃ¥ dit drikkevand!_x000D_
Vi vil indfÃ¸re et forbud mod sprÃ¸jtegifte pÃ¥ offentlige arealer, sÃ¥ alle i fremtiden trygt kan drikke vandet direkte fra vandhanen._x000D_
#dkpol #dkgreen https://t.co/Og8gNRe4E9</t>
  </si>
  <si>
    <t>.@mettebock har landet en aftale om en ny DAB-kanal med 70 mio. kr. i ryggen Ã¥rligt. Alle medier kan sÃ¸ge kanalen âœŒï¸ #dkmedier #dkpol https://t.co/baI5xlhAnW</t>
  </si>
  <si>
    <t>Nedslidte danskere har fortjent reelle lÃ¸sninger frem for vÃ¦lgerbluff. @regeringDK, @DanskDf1995 og @radikale giver nu psykisk og fysisk nedslidte uanset faggruppe en ret til tidlig seniorpension pÃ¥ omkring 18.900 kr. 6 Ã¥r fÃ¸r folkepensionsalderen #dkpol https://t.co/PN91OwMFoU</t>
  </si>
  <si>
    <t>['regeringDK', 'DanskDf1995', 'radikale']</t>
  </si>
  <si>
    <t>Vi har fixet grafikken for jer. De nedslidte har brug for en reel rettighed. Ikke retten til at sÃ¸ge om seniorfÃ¸rtidspension. #dkpol https://t.co/yKGHtoVKr3</t>
  </si>
  <si>
    <t>Live lige nu: Q&amp;amp;A med @oestergaard. SpÃ¸rg om alt fra seniorpension til Paludan og fÃ¥ fÃ¥ svar lige her: https://t.co/jDbIYV9gGD #fremad #dkpol</t>
  </si>
  <si>
    <t>I en ny aftale mellem regeringen, DF og R, vil det blive muligt for nye pensionister at fortsÃ¦tte med at give en hÃ¥nd med pÃ¥ arbejdsmarkedet._x000D_
_x000D_
Samtidig vil vi indfÃ¸re en ny ordning, sÃ¥ reelt nedslidte kan gÃ¥ 6 Ã¥r tidligere pÃ¥ pension._x000D_
_x000D_
LÃ¦s mere pÃ¥: https://t.co/dokE3Xi9hD #dkpol https://t.co/Auvdx9TL2Y</t>
  </si>
  <si>
    <t>SÃ¥dan! Nu fÃ¥r alle nedslidte danskere en helt ny konkret pensionsordning. @regeringDK, @DanskDf1995 og @radikale giver nu nedslidte - uanset om du er psykisk eller fysisk nedslidt - en ret til at gÃ¥ pÃ¥ tidlig pension 6 Ã¥r fÃ¸r folkepensionsalderenðŸ‘#dkpol https://t.co/p03vIpcyRg</t>
  </si>
  <si>
    <t>@kimsepet Nice move indeed ðŸ˜€ Varmt velkommen â¤ï¸</t>
  </si>
  <si>
    <t>[{'type': 'replied_to', 'id': '1123679265093050368'}]</t>
  </si>
  <si>
    <t>['kimsepet']</t>
  </si>
  <si>
    <t>Vi skal styrke de demokratiske virksomheder, sÃ¥ vi fÃ¥r en Ã¸konomi for de mange og ikke kun for de fÃ¥ âœŒï¸ https://t.co/pYz8VqVQss #dkpol</t>
  </si>
  <si>
    <t>"Er det @mettebock?! I FÃ¦lledparken?!"_x000D_
_x000D_
Mette Frederiksen blev overrasket over at se vores spidskandidat til #ep19dk til debat pÃ¥ den store scene tidligere pÃ¥ dagen. Men selv socialdemokrater fortjener at hÃ¸re gode, liberale budskaber, sÃ¥ vi kiggede naturligvis forbiâ˜€ï¸#dkpol https://t.co/w3k2imwlOC</t>
  </si>
  <si>
    <t>Dejligt, at vi sammen med arbejdsmarkedets parter har lavet 3 trepartsaftaler. Det er den danske model, nÃ¥r den er bedst. Sidst @Spolitik var i regering, lovede de en trepartsaftale. Det lÃ¸fte blev ikke til noget. Nu lover de igen. Mon det bliver til noget denne gang... #dkpol https://t.co/8jTn65IgiY</t>
  </si>
  <si>
    <t>Se her hvor mange Ã¥r den stigende pensionsalder har kostet dig: https://t.co/5SRAgSQKYn</t>
  </si>
  <si>
    <t>[{'type': 'replied_to', 'id': '1123640480753963011'}]</t>
  </si>
  <si>
    <t>Det er ikke meningen, at vi skal arbejde til vi segner. Der skal stadig vÃ¦re krÃ¦fter til at lÃ¸fte bÃ¸rnebÃ¸rnene og rode lidt i haven, nÃ¥r man trÃ¦kker sig tilbage fra arbejdsmarkedet._x000D_
_x000D_
Derfor siger vi i Enhedslisten: Stop den stigende pensionsalder ðŸš© #dkpol #arbejde #1maj https://t.co/60T5kOzeCR</t>
  </si>
  <si>
    <t>['dkpol', 'arbejde', '1maj']</t>
  </si>
  <si>
    <t>Â»KÃ¦re Mette. Vi kan sammen stoppe den stigende pensionsalder og sikre en vÃ¦rdig alderdom til alle efter et valg. SÃ¥ drop Lars LÃ¸kke, drop det velfÃ¦rdsforlig. Kom. Lad os lave en rÃ¸d aftale.Â«_x000D_
- @PSkipperEL ðŸš© https://t.co/9VtG6Cal5X #dkpol #arbejde</t>
  </si>
  <si>
    <t>[{'type': 'replied_to', 'id': '1123567245920219136'}]</t>
  </si>
  <si>
    <t>Regeringen, Socialdemokratiet, Radikale og Dansk Folkeparti sÃ¦tter pensionsalderen op: Jo yngre du er, jo hÃ¸jere bliver din pensionsalder. Det betyder mindre tid til familien og til at nyde din alderdom._x000D_
_x000D_
I Enhedslisten vil vi stoppe den stigende pensionsalder ðŸš© #dkpol #arbejde https://t.co/P1aHQUiEKR</t>
  </si>
  <si>
    <t>Danmark skal gÃ¥ foran i kampen mod social dumping! ðŸš© https://t.co/g8aTyuZHoU #dkpol #eudk #arbejde</t>
  </si>
  <si>
    <t>['dkpol', 'eudk', 'arbejde']</t>
  </si>
  <si>
    <t>Vi Ã¸nsker alle en god 1. maj. Det gÃ¥r godt i Danmark pÃ¥ vores vagt. Tak til alle arbejdere for jeres store indsats. _x000D_
_x000D_
Mvh Venstre (Danmarks moderne arbejderparti) #dkpol https://t.co/ptHSpKofzI</t>
  </si>
  <si>
    <t>Her pÃ¥ 1. maj er vores budskab: Stop den stigende pensionsalder ðŸ™Œ_x000D_
_x000D_
Klik pÃ¥ linket, og se hvor mange Ã¥r den stigende pensionsalder har kostet dig: https://t.co/5SRAgSQKYn #dkpol #arbejde</t>
  </si>
  <si>
    <t>Â»Det er moralsk forkert og provokerende, at vores skattekroner skal gÃ¥ til at betale grotesk hÃ¸je cheflÃ¸nninger.Â«_x000D_
_x000D_
Det er budskabet fra @RuneLundEL Lund her pÃ¥ 1. maj: https://t.co/hUMGOkBoP4 #dkpol</t>
  </si>
  <si>
    <t>Det er tid til at gÃ¸re Danmark grÃ¸nt igen._x000D_
#dkpol #dkgreen https://t.co/S4Js4L3EEe</t>
  </si>
  <si>
    <t>Mette F. giver LÃ¸kke kold skulder: Nedslidte kan ikke vente til 2040 #dkpol  https://t.co/EIzjjE7qCl</t>
  </si>
  <si>
    <t>SÃ¥dan! Det gÃ¥r godt i Danmark. Vi fÃ¸rer en fast og fair udlÃ¦ndingepolitik. Flere kommer i job. FÃ¦rre er pÃ¥ offentlig forsÃ¸rgelse. Og det giver os mulighed for at prioritere flere penge til vores fÃ¦lles velfÃ¦rd. #dkpol_x000D_
https://t.co/FodtFcefKI</t>
  </si>
  <si>
    <t>@venstredk Hej Venstre. Bare lige for god ordens skyld. Fra 2011-2015 brugte vi 14,1 mia. pÃ¥ sundhed. Og i fremtiden ser forskellen pÃ¥ vores to partier sÃ¥dan ud._x000D_
I mÃ¥ have en god valgkamp ðŸŒ¹ #dkpol https://t.co/v0JfkMFAzG</t>
  </si>
  <si>
    <t>[{'type': 'replied_to', 'id': '1123176333654331395'}]</t>
  </si>
  <si>
    <t>Live lige nu: Q&amp;amp;A med @oestergaard. SpÃ¸rg lÃ¸s her: https://t.co/Pt0QfOsXPR #fremad #dkpol</t>
  </si>
  <si>
    <t>Venstre prioriterer sundhed. Vi gÃ¥r til valg pÃ¥ en ambitiÃ¸s sundhedsaftale, der sikrer flere sygeplejersker, lÃ¦ger og topmoderne sundhedshuse. Derfor har vi tilfÃ¸rt klart flere milliarder til sundheden, end Socialdemokratiet gjorde, da de havde magten. _x000D_
Hvad vÃ¦lger du? #dkpol https://t.co/ITCrzLwRh4</t>
  </si>
  <si>
    <t>LÃ¦rerne flygter fra folkeskolen. Det forringer elevernes trivsel, undervisningens kvalitet og lÃ¦rernes arbejdsmiljÃ¸. _x000D_
Bedre vilkÃ¥r er lÃ¸sningen._x000D_
Vi vil:_x000D_
-Give lÃ¦rerne forberedelsestiden tilbage_x000D_
-Have loft pÃ¥ 22 for 0.-2. klasse og 24 for 3.-10. klasse_x000D_
-Forkorte skoledagene</t>
  </si>
  <si>
    <t>Selv nÃ¥r du dÃ¸r, kan du ikke slippe for skattefar ðŸ’€ðŸ’¸  VÃ¦k med arveskatten! @anderssamuelsen #dkpol https://t.co/6fDWVUjeTj</t>
  </si>
  <si>
    <t>VÃ¦k med registreringsafgiften! ðŸš˜ @anderssamuelsen #dkpol https://t.co/RkLKv23doy</t>
  </si>
  <si>
    <t>KÃ¦re @Spolitik. Tak for fin video. Den viser jo helt tydeligt, at I ikke vil svare pÃ¥ vores konkrete spÃ¸rgsmÃ¥l:_x000D_
_x000D_
1) Hvor meget skal de sociale ydelser til arbejdslÃ¸se indvandrere hÃ¦ves? _x000D_
2) Hvor skal det nye udrejsecenter ligge?_x000D_
_x000D_
Kommer der en 2'er?ðŸ˜‰_x000D_
_x000D_
Mvh Venstre #dkpol https://t.co/1R9Ze5radM</t>
  </si>
  <si>
    <t>[{'type': 'quoted', 'id': '1122866335636172800'}]</t>
  </si>
  <si>
    <t>KÃ¦re @venstredk _x000D_
Lyt med her, sÃ¥ kan I fÃ¥ svar pÃ¥ jeres mange spÃ¸rgsmÃ¥l om vores udlÃ¦ndingepolitik._x000D_
SÃ¥ slipper vi (mÃ¥ske) for at hÃ¸re pÃ¥ jeres spin i valgkampen ðŸ˜‰_x000D_
Mvh Socialdemokratiet_x000D_
#dkpol https://t.co/LRipiSRIuf</t>
  </si>
  <si>
    <t>Det er nu over tre mÃ¥neder siden, at Mette Frederiksen fremlagde sin ukonkrete pensionsplan. Og @Spolitik vil stadigvÃ¦k ikke svare pÃ¥, hvem der skal have ret til en tidlig pension. I @venstredk forhandler vi intenst om en aftale for alle nedslidte - uanset branche #dkpol https://t.co/lZ3mGOPm0u</t>
  </si>
  <si>
    <t>['Spolitik', 'venstredk']</t>
  </si>
  <si>
    <t>.@anderssamuelsen: â€œHvis man vil have nogen, der kÃ¦mper aktivt for skattelettelser, er det nok en meget god idÃ© at stemme pÃ¥ Liberal Alliance, frem for dem, der bare venter pÃ¥, at de falder ned fra himlen.â€ #dkpol _x000D_
https://t.co/X3ZHSCQPvi</t>
  </si>
  <si>
    <t>Statsminister @larsloekke: "Danskernes pensionsalder skal ikke bare automatisk stige og stige, uden vi tager hÃ¸jde for, om alle kan holde til det" #dkpol https://t.co/ORrAF2ygTl</t>
  </si>
  <si>
    <t>Indvandredrenges chikane og provokation fik lukket pÃ¸lsevognen pÃ¥ BrÃ¸nshÃ¸j Torv. I dag bringer DF pÃ¸lsevognen tilbage ðŸ‡©ðŸ‡°ðŸ˜ŠSÃ¥ kig forbi BrÃ¸nshÃ¸j Torv ml. 16-18 og fÃ¥ en gratis hotdog samt en snak med @skaarup_df og Martin Henriksen #dkpol https://t.co/kGoJcnE7PG</t>
  </si>
  <si>
    <t>BeskÃ¦ftigelsesrekord i Danmark â€“ igen igen! _x000D_
_x000D_
44 mÃ¥neder i trÃ¦k med jobfremgang siden folketingsvalget i 2015! Danmark er i topform. Et stort tillykke til alle jer, der er blevet en del af det arbejdende fÃ¦llesskab. Og tak til jer, som hver dag skaber nye arbejdspladserðŸ’ª#dkpol https://t.co/z31qg4xEGJ</t>
  </si>
  <si>
    <t>Sammen tager vi kampen om at:_x000D_
ðŸŒ¹ Stoppe skattesnyd og social dumping_x000D_
ðŸŒ¹ GÃ¸re EU til en klimaunion_x000D_
ðŸŒ¹ HjÃ¦lpe flere og mere i nÃ¦romrÃ¥derne_x000D_
Sammen tager vi kampen i EU._x000D_
#dkpol #eupol @JeppeKofod https://t.co/VkNbg53EsQ</t>
  </si>
  <si>
    <t>['JeppeKofod']</t>
  </si>
  <si>
    <t>Venstre gÃ¥r til kamp mod madspild!_x000D_
_x000D_
Madspild stÃ¥r for 8 pct. af verdens CO2-udledning. Derfor vil vi arbejde for, at endnu mere mad kan genanvendes til gavn for bÃ¥de forbrugerne og klimaet. Stor tak til @noedhjaelp for det fantastiske arbejde ðŸ’ª#dkpol #wefood https://t.co/NA6Da7G48y</t>
  </si>
  <si>
    <t>['dkpol', 'wefood']</t>
  </si>
  <si>
    <t>['noedhjaelp']</t>
  </si>
  <si>
    <t>Nyt ugebrev fra @Kristianthdahl: Tiden er ikke til De Radikales eksperimenter! #dkpol https://t.co/sLA2nFDMz6</t>
  </si>
  <si>
    <t>Sammen tager vi kampen i EU. LÃ¦s hele udspillet her: _x000D_
https://t.co/EYvT40zbn1  #dkpol #ep19dk #eupol https://t.co/dqoswjxpQs</t>
  </si>
  <si>
    <t>['dkpol', 'ep19dk', 'eupol']</t>
  </si>
  <si>
    <t>Vi skal bekÃ¦mpe skattely og international skattefusk._x000D_
â¤FÃ¦lles bund under selskabsskatten _x000D_
â¤Beskatning af tech-giganter _x000D_
â¤Krav om fair skat i offentlige udbud_x000D_
#dkpol  #ep19dk #eupol https://t.co/ekQuxagTvp</t>
  </si>
  <si>
    <t>ForfÃ¦rdeligt! Nu er der fundet giftrester i drikkevandet i NordsjÃ¦lland. Vi har brug for et komplet overblik over den kaotiske situation og et straksforbud mod brug af sprÃ¸jtegifte ved drikkevandsboringer: https://t.co/hqITBzgLQx #dkpol</t>
  </si>
  <si>
    <t>Vi vil hÃ¦ve de grÃ¸nne ambitioner! _x000D_
ðŸ’šBindende klimalov i EU_x000D_
ðŸ’šHÃ¦v klimamÃ¥l fra 40 til 55 pct. CO2-reduktion i 2030_x000D_
ðŸ’šKlimavurdering af al ny lovgivning #dkpol  #ep19dk #eupol https://t.co/e8dLYzEVFr</t>
  </si>
  <si>
    <t>Vi skal sikre EUâ€™s ydre grÃ¦nser, sÃ¥ der kommer ro pÃ¥ migrationen #ep19dk #dkpol @mettebock https://t.co/mYu3KhGvQ2</t>
  </si>
  <si>
    <t>Socialdemokratiet klar med EU-plan: Kommuner skal kunne droppe selskaber i skattely #dkpol https://t.co/fe9T1hDIaw</t>
  </si>
  <si>
    <t>Danmark har sÃ¥ meget at byde pÃ¥ i den grÃ¸nne omstilling og i klimakampen i Europa. Men vi har vÃ¦ret for fodslÃ¦bende, det skal vi lave om pÃ¥, siger @mortenhelveg pÃ¥ DR1 @DRNyheder #ep19dk spidskandidat debat #eudk</t>
  </si>
  <si>
    <t>['ep19dk', 'eudk']</t>
  </si>
  <si>
    <t>['mortenhelveg', 'DRNyheder']</t>
  </si>
  <si>
    <t>@mortenhelveg â€œVi har ikke tid til at vente! Vi skal have flyafgifter nu. Vi skal jo generelt have afgifter pÃ¥ det vi vil ha mindre af.â€ #EP19dk #dkpol https://t.co/lD7GEmIslZ</t>
  </si>
  <si>
    <t>['EP19dk', 'dkpol']</t>
  </si>
  <si>
    <t>SÃ¥ er det nu, du kan @mortenhelveg og #EPvalg19 fÃ¸rste partilederdebat direkte pÃ¥ DR1 nu #dkpol #eupol https://t.co/OxlA8ffTQ5</t>
  </si>
  <si>
    <t>['EPvalg19', 'dkpol', 'eupol']</t>
  </si>
  <si>
    <t>âœ”460 mio. kr. ekstra til Arbejdstilsynet_x000D_
âœ”Forbedre det fysiske og psykiske arbejdsmiljÃ¸_x000D_
âœ”BekÃ¦mpe social dumping_x000D_
_x000D_
Vi har i dag lavet en stÃ¦rk aftale, som forbedrer danskernes arbejdsmiljÃ¸! #dkpol https://t.co/MolnnwmJbj</t>
  </si>
  <si>
    <t>Vi skal stÃ¥ fast. Vi skal stÃ¥ sammen. Vi skal tÃ¦nde lys. PÃ¥ tvÃ¦rs af religioner og pÃ¥ tvÃ¦rs af politiske stÃ¥steder. Det sagde @larsloekke i aftes til mindehÃ¸jtidelighed for ofrene for terrorangrebet i Sri Lanka. #dkpol_x000D_
https://t.co/oPheisEEBc</t>
  </si>
  <si>
    <t>Hvor der er vilje, er der vej. Socialdemokratiet vil ansÃ¦tte 1.000 flere sygeplejersker. Tak til @Sygeplejeraadet for bud pÃ¥ en farbar vej. #dkpol #sundpol https://t.co/lQ5TzjFvPJ</t>
  </si>
  <si>
    <t>['Sygeplejeraadet']</t>
  </si>
  <si>
    <t>SÃ¥ har vi lavet en stÃ¦rk aftale om bedre arbejdsmiljÃ¸ðŸ’ª_x000D_
âœ”Bedre psykisk og fysisk arbejdsmiljÃ¸ _x000D_
âœ”460 mio. kr. mere til Arbejdstilsynet _x000D_
âœ”BÃ¸der fordobles ved overtrÃ¦delse af arbejdsmiljÃ¸loven ved alvorlig personskade_x000D_
âœ”100 mio. kr. til kontrol af udenlandske virksomheder  #dkpol https://t.co/QEjs4pYVM0</t>
  </si>
  <si>
    <t>En ny regering skal have et mÃ¥l om, at Danmark skal vÃ¦re tÃ¦ttere knyttet til EU end i dag. _x000D_
_x000D_
https://t.co/WyPKytgtPy _x000D_
_x000D_
#dkpol #ep19dk #epdk https://t.co/47MvmcfyRn</t>
  </si>
  <si>
    <t>['dkpol', 'ep19dk', 'epdk']</t>
  </si>
  <si>
    <t>Klimakrisen krÃ¦ver handling, fÃ¸r det er for sent. Derfor har vi i dag prÃ¦senteret en fÃ¦lles europÃ¦isk klimaplan sammen med stÃ¦rke venstreorienterede krÃ¦fter fra hele Europa ðŸ’šðŸŒâ¤ï¸ Se planen her: https://t.co/mPHeaB3wfg #eudk #dkpol #dkgreen https://t.co/ckXeBq8lkk</t>
  </si>
  <si>
    <t>['eudk', 'dkpol', 'dkgreen']</t>
  </si>
  <si>
    <t>Â»Vi mÃ¥ gÃ¸re, hvad der skal til, for at vores bÃ¸rn og bÃ¸rnebÃ¸rn fÃ¥r en fremtidÂ«_x000D_
Enig med @PSkipperEL? SÃ¥ retweet!_x000D_
https://t.co/l43KmmJc8g #dkpol #eudk #dkgreen</t>
  </si>
  <si>
    <t>['dkpol', 'eudk', 'dkgreen']</t>
  </si>
  <si>
    <t>Netop nu prÃ¦senterer vi vores europÃ¦iske klimaplan sammen med stÃ¦rke rÃ¸d-grÃ¸nne venner fra hele Europa â¤ï¸ðŸ’šðŸŒ  Se med live pÃ¥ Facebook her: https://t.co/3MPPSR2Dhl #dkpol #dkgreen #eudk</t>
  </si>
  <si>
    <t>ðŸ’šâ¤ï¸ Klimaet krÃ¦ver handling â¤ï¸ðŸ’š_x000D_
_x000D_
Derfor prÃ¦senterer vi i dag kl. 12.30 et fÃ¦lles europÃ¦isk klimaudspil sammen med nogle af Europas stÃ¦rkeste rÃ¸d-grÃ¸nne krÃ¦fter https://t.co/1EfFNBhWUe #dkpol #dkgreen</t>
  </si>
  <si>
    <t>Det er en stor dag â¤ï¸ðŸ’šðŸŒ Kl. 12.30 prÃ¦senterer vi og vores europÃ¦iske sÃ¸sterpartier en fÃ¦lles klimaplan. Kom og vÃ¦r med i Det GrÃ¸nlandske Hus, LÃ¸vstrÃ¦de 6, 1152 Copenhagen #dkpol #dkgreen https://t.co/N490nvDEuo</t>
  </si>
  <si>
    <t>ðŸ‘ðŸ‡ªðŸ‡º https://t.co/Jewvok6Xeb</t>
  </si>
  <si>
    <t>[{'type': 'quoted', 'id': '1120630458440724481'}]</t>
  </si>
  <si>
    <t>En ny regering skal ogsÃ¥ betyde en ny politik. Vi vil et grÃ¸nt og solidarisk Danmark ðŸŒ±â¤ï¸ https://t.co/qoysmLuKzL #dkpol</t>
  </si>
  <si>
    <t>Tre danskere har mistet livet efter rÃ¦dselsfulde, kujonagtige terrorangreb i Sri Lanka. Statsminister @larsloekke udtaler: â€Det mÃ¥ ikke fÃ¥ os til at rokke pÃ¥ troen til os selv, vores egen samfundsmodel og mÃ¥de at leve pÃ¥" #dkpol https://t.co/1IR71JWkmw</t>
  </si>
  <si>
    <t>Vores dybeste medfÃ¸lelse for ofrene for terrorangrebet i Sri Lanka. Vores tanker er hos de pÃ¥rÃ¸rende og borgerne i Sri Lanka. Statsminister Lars LÃ¸kke Rasmussen holder pressemÃ¸de kl. 18.30 om situationen #dkpol #dkmedier https://t.co/ygIL5eTeNA</t>
  </si>
  <si>
    <t>Nyt ugebrev fra @Kristianthdahl: Vi bruger fÃ¦rre penge pÃ¥ udlÃ¦ndinge = flere penge til velfÃ¦rd! https://t.co/NaDrnueX1G #dkpol</t>
  </si>
  <si>
    <t>PÃ¥ vores vagt bruger Danmark fÃ¦rre penge pÃ¥ indvandring og flere penge pÃ¥ kernevelfÃ¦rd. Derfor er det ogsÃ¥ dybt bekymrende, at @spolitik og de rÃ¸de partier gÃ¥r til valg pÃ¥ at give flere sociale ydelser og flere penge til arbejdslÃ¸se indvandrere! #dkpol_x000D_
https://t.co/jIUe8Etp3x</t>
  </si>
  <si>
    <t>IvÃ¦rksÃ¦ttere er blevet det nye sort. I vores nye miniserie om ivÃ¦rksÃ¦ttere, â€Ingen Shortcutsâ€, taler uddannelses- og forskningsminister, Tommy Ahlers, med fem kendte personligheder om fejl, fordomme og indrÃ¸mmelser pÃ¥ deres vej mod succes. #dkpol https://t.co/NFGYRbgNoz https://t.co/qLC1dzzWB0</t>
  </si>
  <si>
    <t>@HenrikSFischer @mortenhelveg Enig, Vi foreslÃ¥r, at en afgift gÃ¥r til hhv. ny skov og forskning i bÃ¦redygtig flytransport.</t>
  </si>
  <si>
    <t>[{'type': 'replied_to', 'id': '1119117322310959105'}]</t>
  </si>
  <si>
    <t>['HenrikSFischer', 'mortenhelveg']</t>
  </si>
  <si>
    <t>â€œVi er i fuld gang med at tabe klimakampen. Derfor synes jeg ogsÃ¥, der er en rimelighed i, at man lÃ¦gger en afgift pÃ¥ flybilletterâ€ siger @mortenhelveg https://t.co/Zpi5Kg9ami #dkgreen #dkpol #eupol</t>
  </si>
  <si>
    <t>['dkgreen', 'dkpol', 'eupol']</t>
  </si>
  <si>
    <t>Overvismand @MichaelSvarer sÃ¦tter klimaet allerÃ¸verst. Tid til at #dkpol fÃ¸lger med https://t.co/Wik4DLqetl #dkgreen</t>
  </si>
  <si>
    <t>['MichaelSvarer']</t>
  </si>
  <si>
    <t>Giv @IdaAukens nye podcast â€œSÃ¥ lÃ¦nge bÃ¸gen spejler et lyt her i pÃ¥sken. Kan varmt anbefales #dkpol https://t.co/uUHZS0Edlf</t>
  </si>
  <si>
    <t>[{'type': 'quoted', 'id': '1118528410706485248'}]</t>
  </si>
  <si>
    <t>VENSTRE TAGER TETEN PÃ… KLIMAOMRÃ…DET._x000D_
Det skal vÃ¦re dyrere at udlede klimagasser, og EU-landene skal opfylde deres klimamÃ¥l. _x000D_
Det krÃ¦ver en mere ambitiÃ¸s plan. _x000D_
Den har vi nu. Se mere her ðŸ‘‡#dkpol https://t.co/keQVLNxvsn</t>
  </si>
  <si>
    <t>Hvordan skal Ã¦ldreplejen se ud i fremtiden? Du har et klart valg._x000D_
Regeringen sÃ¦tter langt fra penge nok af til fremtidens Ã¦ldre._x000D_
Vi sÃ¦tter selvfÃ¸lgelig penge nok af til, at alle fÃ¥r en vÃ¦rdig alderdom._x000D_
Hvad vÃ¦lger du?_x000D_
#dkpol https://t.co/gBagkz6f0I</t>
  </si>
  <si>
    <t>Selvom vi stÃ¸tter ivÃ¦rksÃ¦ttere i Venstre, har vi svÃ¦rt ved at forestille os @larsloekke som DJ ;). Hvad tÃ¦nker du? Se ham og @aahlers i vores nye miniserie om ivÃ¦rksÃ¦tteri â€Ingen Shortcutsâ€ ðŸ˜‰ #dkpol https://t.co/NFGYRbgNoz https://t.co/fjf88gHG4j</t>
  </si>
  <si>
    <t>['larsloekke', 'aahlers']</t>
  </si>
  <si>
    <t>Flere indvandrere skal arbejde og tale dansk. Vi skal turde stille krav. Hvis du kommer til Danmark, sÃ¥ skal du lÃ¦re sproget og tage et arbejde. Kort og godt. #dkpol https://t.co/63ANR28nvl</t>
  </si>
  <si>
    <t>Fra TaxachauffÃ¸r til million-ivÃ¦rksÃ¦tter. Vi har kÃ¸rt Martin Thorborg gennem â€bullshit-filteretâ€, og nu kan du fÃ¥ hans gode rÃ¥d om at blive en succesfuld ivÃ¦rksÃ¦tter. Se med i vores nye miniserie â€Ingen Shortcutsâ€ med Venstres @aahlers ! Se her:  https://t.co/Doh1i2oSHx #dkpol https://t.co/FszJ2unNoD</t>
  </si>
  <si>
    <t>DrÃ¸mmer du ogsÃ¥ om at skabe dit eget? SÃ¥ se vores nye miniserie â€Ingen Shortcutsâ€ med @aahlers, hvor du fÃ¥r fem afsnit om den uperfekte vej til succes som ivÃ¦rksÃ¦tter ðŸ’™_x000D_
Se mere her: https://t.co/XvtPnZrJwt #dkpl https://t.co/dpgH9ymHCE</t>
  </si>
  <si>
    <t>['dkpl']</t>
  </si>
  <si>
    <t>PÃ¥ vores vagt er der kommet styr pÃ¥ asyltilstrÃ¸mningen til Danmark. Vi fÃ¸rer en fast og fair udlÃ¦ndingepolitik, hvor flere bidrager, og fÃ¦rre er pÃ¥ offentlig forsÃ¸rgelse. Derfor har vi kunnet prioritere endnu flere milliarder til kernevelfÃ¦rd #dkpol https://t.co/3kGr8MZNy2</t>
  </si>
  <si>
    <t>I Venstre tror vi pÃ¥ ivÃ¦rksÃ¦tterne. Som uddannelses- og forskningsminister og erfaren ivÃ¦rksÃ¦tter er @aahlers garanten for en stÃ¦rkere ivÃ¦rksÃ¦tterkultur i Danmark, hvor flere fÃ¥r mod pÃ¥ at springe ud som ivÃ¦rksÃ¦ttere. Det er godt for Danmark! #dkpol https://t.co/CJGeBSAGGE</t>
  </si>
  <si>
    <t>Nyt ugebrev fra @Kristianthdahl #dkpol https://t.co/X9LNh7LTlN</t>
  </si>
  <si>
    <t>I Venstre tror vi pÃ¥ ivÃ¦rksÃ¦ttere. Derfor foreslÃ¥r vores uddannelses- og forskningsminister @aahlers nu at sÃ¦tte ivÃ¦rksÃ¦tteri pÃ¥ skoleskemaet, sÃ¥ endnu flere unge fÃ¥r mod pÃ¥ at springe ud som ivÃ¦rksÃ¦ttere! #dkpol _x000D_
https://t.co/ogDuAXZZ5X</t>
  </si>
  <si>
    <t>Mette Frederiksen vil ikke at fortÃ¦lle sandheden om sin udlÃ¦ndingepolitik - nemlig at @spolitik gÃ¥r til valg pÃ¥ at hÃ¦ve sociale ydelser til arbejdslÃ¸se indvandrere og lempe udlÃ¦ndingepolitikken #dkpol https://t.co/mOPRUMouXW</t>
  </si>
  <si>
    <t>Mette Frederiksen og @spolitik vil ikke lave en konkret pensionslÃ¸sning, der hjÃ¦lper nedslidte. Nu fortsÃ¦tter de ansvarlige partier forhandlingerne. Mens Mette Frederiksen blot har hÃ¥nlig latter tilovers for dem, der vil finde konkrete lÃ¸sninger for de nedslidte #dkpol https://t.co/GxFce47RQ6</t>
  </si>
  <si>
    <t>Politik nÃ¥r det er allervÃ¦rst. _x000D_
Regeringen vil hellere fÃ¸re valgkamp end gÃ¸re noget for de nedslidte. _x000D_
Vi har fremlagt vores plan. Vi kÃ¦mper for en vÃ¦rdig pension for de mest nedslidte. _x000D_
https://t.co/NEIgi5ob5Y_x000D_
#dkpol</t>
  </si>
  <si>
    <t>BeskÃ¦ftigelsesminister kaldt i hastesamrÃ¥d for at forklare, hvorfor rapport om nedslidning har ligget i hans skuffe i fire mÃ¥neder #dkpol _x000D_
https://t.co/lOfOeBqFLq https://t.co/n5qDL8iTfg</t>
  </si>
  <si>
    <t>Mette Frederiksen og @Spolitik gÃ¥r til valg pÃ¥ at hÃ¦ve de sociale ydelser til arbejdslÃ¸se indvandrere. Det vil fastholde dem pÃ¥ offentlig forsÃ¸rgelse og give fÃ¦rre penge til velfÃ¦rd. Vi vil fortsÃ¦tte en fast og fair udlÃ¦ndingepolitik #dkpol https://t.co/jsAV4Al30K</t>
  </si>
  <si>
    <t>Vi siger ja til et EU, som finder lÃ¸sninger pÃ¥ de grÃ¦nseoverskridende problemer, og nej til et EU, som begrÃ¦nser den personlige frihed._x000D_
@mettebock er en konstruktiv og kritisk stemme til Europa-Parlamentsvalget. LÃ¦s mere her ðŸ‘‰ https://t.co/z8n5viP6e2 #ep19dk #dkpol https://t.co/87NNQggM2H</t>
  </si>
  <si>
    <t>Vi har lÃ¦nge kÃ¦mpet for at afskaffe seksÃ¥rsfristen for lÃ¦ger. Nu sker det snart! #dkpol #sundpol https://t.co/Hf5pzOuB0M</t>
  </si>
  <si>
    <t>[{'type': 'quoted', 'id': '1116331202078629888'}]</t>
  </si>
  <si>
    <t>Med den ene hÃ¥nd sparer regeringen 160 millioner pÃ¥ gymnasierne udenfor storbyerne. Med den anden giver de et tilskud pÃ¥ 40 millioner._x000D_
Resultatet er, som altid med den her regering, mere centralisering._x000D_
Vi vil stoppe besparelserne pÃ¥ de danske gymnasier. _x000D_
https://t.co/br5Ze0zdKd</t>
  </si>
  <si>
    <t>@koldsmed Der kan vÃ¦re situationer, hvor man som flygtning opholder sig i f.eks. fem Ã¥r i Danmark, fÃ¸r man kan sendes hjem. Vi synes, at man i den tid skal arbejde og lÃ¦re dansk. Og man fÃ¥r lettere ved at arbejde og forsÃ¸rge sig selv, hvis man kan dansk.</t>
  </si>
  <si>
    <t>[{'type': 'replied_to', 'id': '1116252499168714752'}]</t>
  </si>
  <si>
    <t>['koldsmed']</t>
  </si>
  <si>
    <t>Her er DFâ€™s ti kandidater til Europaparlamentsvalget ðŸ’ªðŸ‡©ðŸ‡°https://t.co/D0sXN6iscT</t>
  </si>
  <si>
    <t>Det her er for slapt!_x000D_
_x000D_
Man skal lÃ¦re dansk og tage et arbejde, og man pjÃ¦kker ikke fra danskundervisning. Hvis man er ledig flygtning og ikke dukker op til danskundervisning, skal man have en bÃ¸de._x000D_
_x000D_
Vi stiller selvfÃ¸lgelig krav om at lÃ¦re sproget #dkpol https://t.co/BlnbXkqCwi</t>
  </si>
  <si>
    <t>Nu skal vi vise, at vi er mange, der vil have #Ã¥benhed om pengestrÃ¸mmene i #dkpol ðŸ™Œ_x000D_
_x000D_
Klik pÃ¥ linket, og vÃ¦r med til at tage et opgÃ¸r med den hemmelige partistÃ¸tte_x000D_
https://t.co/nlKV5fNCmE</t>
  </si>
  <si>
    <t>['Ã¥benhed', 'dkpol']</t>
  </si>
  <si>
    <t>Radikale Venstre kan ikke diktere den Ã¸konomiske politik med et nyt flertal. Deres ultimative krav om en hÃ¸jreorienteret Ã¸konomisk politik vil Ã¸ge uligheden og viderefÃ¸re LÃ¸kke-regeringens nedskÃ¦ringer.  https://t.co/yEoHml62BV #dkpol</t>
  </si>
  <si>
    <t>Vi kan ikke bare lade stÃ¥ til, nÃ¥r fÃ¸rende juraprofessorer udtaler, at den skjulte partistÃ¸tte til @brittbager og Marcus Knuth er en direkte overtrÃ¦delse af loven. Derfor har @nvillumsen og @EvaFlyvholm nu anmeldt de to Venstreprofiler til politiet https://t.co/Xx9tnxg9QV #dkpol</t>
  </si>
  <si>
    <t>['brittbager', 'nvillumsen', 'EvaFlyvholm']</t>
  </si>
  <si>
    <t>.@BennyEngelbrech spurgte i dag @SimonEmilAmmitz, om vores 2030-plan ville gÃ¸re Danmark til et anderledes samfund. Hans svar vil chokere dig! ðŸ˜±ðŸ˜… LÃ¦s i Ã¸vrigt planen pÃ¥ https://t.co/0gOZA6Mi49 ðŸ‘Œ #dkpol https://t.co/NLsIJ2DHH3</t>
  </si>
  <si>
    <t>@alternativet_ @RasmusBrygger @uffeelbaek @anderssamuelsen https://t.co/kp1R71FgFT</t>
  </si>
  <si>
    <t>[{'type': 'replied_to', 'id': '1115977009518272512'}]</t>
  </si>
  <si>
    <t>['alternativet_', 'RasmusBrygger', 'uffeelbaek', 'anderssamuelsen']</t>
  </si>
  <si>
    <t>@RasmusBrygger @alternativet_ @uffeelbaek ðŸ˜Žâ˜€ï¸ @anderssamuelsen https://t.co/446Jvs2JoF</t>
  </si>
  <si>
    <t>[{'type': 'replied_to', 'id': '1115972205823823873'}]</t>
  </si>
  <si>
    <t>['RasmusBrygger', 'alternativet_', 'uffeelbaek', 'anderssamuelsen']</t>
  </si>
  <si>
    <t>Her lÃ¦ser Lars LÃ¸kke vores plan FREMAD ðŸ‘ðŸ˜_x000D_
_x000D_
Du kan vente pÃ¥ nÃ¦ste pressemÃ¸de fra Venstre for at hÃ¸re mere eller selv lÃ¦se vores 132 forslag til et grÃ¸nnere, friere og stÃ¦rkere Danmark lige her:_x000D_
https://t.co/UOKIiXRDpu_x000D_
_x000D_
#dkpol #fremad https://t.co/58cXGlC407</t>
  </si>
  <si>
    <t>Vi har fÃ¥et flere flygtninge i arbejde! Men nu vil @spolitik hÃ¦ve de offentlige ydelser, sÃ¥ det bliver mindre attraktivt for flygtninge at arbejde. Hvor meget skal ydelserne til arbejdslÃ¸se flygtninge stige, Mette Frederiksen? #dkpol https://t.co/SpSYNyZtjg</t>
  </si>
  <si>
    <t>.@venstredk vil gerne tale om os. Det skal de vÃ¦re velkomne til ðŸ˜‰_x000D_
Hvis du har fÃ¥et lyst til at vide mere om vores udlÃ¦ndingepolitik, sÃ¥ lÃ¦s vores samlede udspil her:_x000D_
https://t.co/wV7APZzfNX_x000D_
#dkpol https://t.co/6PPerFGCDL</t>
  </si>
  <si>
    <t>Endnu engang gik @PSkipperEL statsministeren pÃ¥ klingen om de alt for fÃ¥ voksne i vores daginstitutioner. _x000D_
_x000D_
DesvÃ¦rre ville @larsloekke hellere tale om noget andet._x000D_
_x000D_
HÃ¸r her, hvad han mener er det store problem._x000D_
_x000D_
#hvorerderenvoksen #dkpol https://t.co/Jxv5noYBRy</t>
  </si>
  <si>
    <t>Socialdemokratiet vil hÃ¦ve de sociale ydelser for flygtninge og indvandrere. Det vil Ã¸ge asyltilstrÃ¸mningen til Danmark markant og koste velfÃ¦rd. Det er den helt forkerte vej at gÃ¥! #dkpol https://t.co/9TBUU64VsW</t>
  </si>
  <si>
    <t>3/3: Og her er et link til det udvalgssvar, som viser de Ã¸konomiske konsekvenser ved en Ã¸get asyltilstrÃ¸mning:_x000D_
_x000D_
https://t.co/muLAqztarc #dkpol #dkmedier</t>
  </si>
  <si>
    <t>[{'type': 'replied_to', 'id': '1115550626694475776'}]</t>
  </si>
  <si>
    <t>2/3: Her er et link til det udvalgssvar, som tallet 53.300 bygger pÃ¥: _x000D_
_x000D_
https://t.co/OeCSegXdWg #dkpol #dkmedier</t>
  </si>
  <si>
    <t>[{'type': 'replied_to', 'id': '1115550625557774336'}]</t>
  </si>
  <si>
    <t>TrÃ¥d: 1/3 Der bliver spurgt ind til kilderne pÃ¥ de tal, der blev prÃ¦senteret pÃ¥ dagens pressemÃ¸de. Det er helt almindelige svar til Folketinget, som I kan finde her. #dkpol #dkmedier</t>
  </si>
  <si>
    <t>RÃ¸d udlÃ¦ndingepolitik fÃ¸rer til velfÃ¦rdstab. Jo flere asylansÃ¸gere der kommer til, jo fÃ¦rre penge er der til vores fÃ¦lles velfÃ¦rd som pÃ¦dagoger, politibetjente og sygeplejersker #dkpol https://t.co/L8ulkY9gBk</t>
  </si>
  <si>
    <t>En udlÃ¦ndingepolitik under @Spolitik og Mette Frederiksens ledelse vil koste danskerne dyrt! #dkpol https://t.co/0z6KC6KB3O</t>
  </si>
  <si>
    <t>.@Spolitik og resten af rÃ¸d blok vil lempe udlÃ¦ndingepolitikken massivt! #dkpol https://t.co/hWGVqUtuJI</t>
  </si>
  <si>
    <t>Antallet af asylansÃ¸gere til Danmark ville vÃ¦re 53.300 hÃ¸jere, hvis Danmark fortsat havde vÃ¦ret den 5.-mest attraktive asyldestination #dkpol https://t.co/R8io8bwcIJ</t>
  </si>
  <si>
    <t>Da Mette Frederiksen og @Spolitik sidst var i regering med rÃ¸de stÃ¸ttepartier, steg antallet af asylansÃ¸gere. Siden vi kom til, har vi taget ansvar for Danmark og fÃ¥et styr pÃ¥ asyltilstrÃ¸mningen #dkpol https://t.co/s1uirWSHSb</t>
  </si>
  <si>
    <t>#dkpol #dkmedier https://t.co/4cDeo4xqfR</t>
  </si>
  <si>
    <t>[{'type': 'quoted', 'id': '1115360254240481290'}]</t>
  </si>
  <si>
    <t>PressemÃ¸de tirsdag 9. april kl. 10.15 i @venstredk's gruppevÃ¦relse pÃ¥ Christiansborg #dkpol #dkmedier https://t.co/Pv6gl0SafC</t>
  </si>
  <si>
    <t>Man kan ikke tale om at bruge penge, fÃ¸r man har forholdt sig til, hvordan man skaffer dem. Vi har fremlagt en https://t.co/ITgRTCFxFi, som styrker Ã¸konomien med 108 mia. kr. og Ã¸ger beskÃ¦ftigelsen med nÃ¦sten 100.000 âœŒï¸ðŸ¤“ #dkpol https://t.co/tOYknIX7F0</t>
  </si>
  <si>
    <t>[{'type': 'quoted', 'id': '1115184793015267328'}]</t>
  </si>
  <si>
    <t>Dejligt at se flere pÃ¥ banen i kampen for hÃ¸jere cigaretpriser._x000D_
_x000D_
Det Konservative Folkeparti har som det eneste parti i blÃ¥ blok foreslÃ¥et en markant prisstigning til 60 kroner for en pakke. Det vil reducere rygning blandt bÃ¸rn med 75 procent #dkpol  https://t.co/VzsXFm5bqw</t>
  </si>
  <si>
    <t>Fire Ã¥r med nedskÃ¦ringer skal vendes. Vi foreslÃ¥r at styrke Arbejdstilsynet, hÃ¦ve erstatninger og forstÃ¦rke indsatsen mod dÃ¥rligt psykisk arbejdsmiljÃ¸ #dkpol _x000D_
_x000D_
https://t.co/eB80p385qA https://t.co/bKiFUF78Sd</t>
  </si>
  <si>
    <t>Der skal flere pÃ¦dagoger til vores bÃ¸rn. Derfor har vi givet over 1 mia. kr. ekstra til flere pÃ¦dagoger. Og vi fortsÃ¦tter med at prioritere bÃ¸rnene. Modsat sparede Socialdemokratiet pÃ¥ bÃ¸rnene og fjernede nÃ¦sten 3.000 pÃ¦dagoger, sidst de havde regeringsansvaret! #dkpol https://t.co/4D0MFkKboQ</t>
  </si>
  <si>
    <t>@SamiraNawa sÃ¦tter tingene pÃ¥ plads #dkpol https://t.co/YxLubwOpcn</t>
  </si>
  <si>
    <t>[{'type': 'quoted', 'id': '1114818313723445248'}]</t>
  </si>
  <si>
    <t>Radikale Ã¸nsker ikke blot en ny regering, men ogsÃ¥ en ny retning for Danmark #dkpol https://t.co/vIMwL1zFCs</t>
  </si>
  <si>
    <t>[{'type': 'quoted', 'id': '1114794870810533888'}]</t>
  </si>
  <si>
    <t>Der er brug for flere hÃ¦nder og mere tid til vores bÃ¸rn._x000D_
#dkpol https://t.co/W728v1YJLR</t>
  </si>
  <si>
    <t>Flere hÃ¦nder at holde i â¤ Vores bÃ¸rn har ret til voksne nok til omsorg og nÃ¦rhed i lÃ¸bet af dagen https://t.co/MvvyPp7twu #dkpol</t>
  </si>
  <si>
    <t>Tusindvis af danskere, som stadig betaler ind til efterlÃ¸nnen, risikerer nu at blive taberne med Mette Frederiksens ukonkrete pensionsplan. Det synes vi ikke er fair. Synes du?  #dkpol _x000D_
https://t.co/ILSaYn0P6t</t>
  </si>
  <si>
    <t>De Radikales formand @oestergaard stiller nu som ultimativt krav, at Mette Frederiksen skal lempe udlÃ¦ndingepolitikken markant, hvis hun vil vÃ¦re statsminister. Ellers vil han sende Danmark ud i et politisk kaos efter valget! #dkpol https://t.co/WafZXYcPr6</t>
  </si>
  <si>
    <t>- Intet kan forhindre mig i at kÃ¦mpe videre. I bund og grund fordi det spÃ¸rgsmÃ¥l, der nager mig, er: hvad hvis det var mig, og ingen gad kÃ¦mpe for mine bÃ¸rn? LÃ¦s @oestergaard|s beretning fra SjÃ¦lsmark: https://t.co/GpCbhUiTNR #dkpol https://t.co/1rWjwYMnQt</t>
  </si>
  <si>
    <t>Hvorfor er vi som land kommet dertil, at hjertelÃ¸shed er sat i system?_x000D_
Luk bÃ¸rnene ud af SjÃ¦lsmark og lad det gÃ¥ stÃ¦rkt!_x000D_
#dkpol https://t.co/xPNi43ilzu</t>
  </si>
  <si>
    <t>.@oestergaard er ugens gÃ¦st pÃ¥ @P1radio. Lyt med kl. 12.15 og stil spÃ¸rgsmÃ¥l til Morten pÃ¥ 7021 1919 eller send en sms til 1212. #fremad #dkpol</t>
  </si>
  <si>
    <t>['oestergaard', 'P1radio']</t>
  </si>
  <si>
    <t>I Venstre vil vi hjÃ¦lpe de nedslidte og give mulighed for tidligere pension. Imens fortsÃ¦tter Mette Frederiksen sit store pensionsbluff, hvor ingen kan fÃ¥ at vide, hvem der skal have retten. Hvorfor vil hun ikke give danskerne et Ã¦rligt svar? #dkpol https://t.co/NGhvAywE0B</t>
  </si>
  <si>
    <t>Kampen for frihed &amp;amp; lighed slutter aldrig! En stolt &amp;amp; ydmyg statsminister @larsloekke modtog i gÃ¥r Ã¥rets Ã†respris til Danish Rainbow Award ðŸŒˆ En ekstraordinÃ¦r pris, som blev givet for regeringens arbejde for at fremme lige muligheder for LGBTI-personer #dkpol #loveislove https://t.co/HlOmenApx0</t>
  </si>
  <si>
    <t>['dkpol', 'loveislove']</t>
  </si>
  <si>
    <t>â€œDer er ingen tvivl om, at LAs plan, hvis den blev gennemfÃ¸rt, ville betyde en saltvandsindsprÃ¸jtning til dansk Ã¸konomi.â€_x000D_
_x000D_
https://t.co/M9cPja4hAH_x000D_
_x000D_
#dkpol #dkmedier</t>
  </si>
  <si>
    <t>KÃ¦re @Spolitik. Venstre har meldt ud, at vi ingen planer har om at lukke sygehuse. Og det ved I godt. Vi vil langt hellere bruge vores tid og ressourcer pÃ¥ at hjÃ¦lpe patienter, pÃ¥rÃ¸rende og personalet i sundhedsvÃ¦senet! #dkpol _x000D_
https://t.co/ziiHOxPQE7</t>
  </si>
  <si>
    <t>Se billeder fra dagens fejring af SchlÃ¼ter pÃ¥ https://t.co/nw8OeUwFMk #dkpol #dkmedier https://t.co/Iy1DYeTDnG</t>
  </si>
  <si>
    <t>AfslÃ¸ring: Mette Frederiksens store pensionsbluff vil slet ikke hjÃ¦lpe mange nedslidte, men derimod fÃ¥ udvalgte grupper med det bedste helbred #dkpol _x000D_
 _x000D_
https://t.co/q1kqC0IbdM</t>
  </si>
  <si>
    <t>Det er nu, vi skal stÃ¥ sammen for vores bÃ¸rn og dem, der passer pÃ¥ dem! Husk demonstrationer i hele landet pÃ¥ lÃ¸rdag. #HvorErDerEnVoksen #dkpol https://t.co/y3YsuWAE7u</t>
  </si>
  <si>
    <t>['HvorErDerEnVoksen', 'dkpol']</t>
  </si>
  <si>
    <t>Mette Frederiksen vil ikke fortÃ¦lle danskerne sandheden om sit store pensionsbluff. I flere mÃ¥neder har borgere, Ã¸konomer og journalister forsÃ¸gt at fÃ¥ konkrete svar. Men hun er ligeglad. Mette Frederiksen mener ikke, at de nedslidte fortjener et Ã¦rligt svar! #dkpol https://t.co/mzDLC50AQW</t>
  </si>
  <si>
    <t>Vi skal have et opgÃ¸r med de skjulte penge i dansk politik! _x000D_
_x000D_
VÃ¦r med til at fastholde presset og vise, at vi er mange, der vil have Ã¥benhed om pengestrÃ¸mmeneðŸ™Œ https://t.co/nlKV5fNCmE #dkpol</t>
  </si>
  <si>
    <t>Nyt ugebrev fra @Kristianthdahl: Kommer De Radikale igen til at styre Socialdemokratiets udlÃ¦ndingepolitik? #dkpol https://t.co/nRgZGSB0yZ</t>
  </si>
  <si>
    <t>Der er to veje i udlÃ¦ndinge- og integrationspolitikken! #dkpol https://t.co/5vl3gD6aDL</t>
  </si>
  <si>
    <t>"Er det egentlig rimeligt, at man hvert Ã¥r skal lÃ¦gge mange tusinde kroner i skat for det hjem, man allerede har kÃ¸bt og betalt? Det synes jeg ikke." _x000D_
-@metteabildgaard #dkpol  _x000D_
https://t.co/WSQoRHYpvM</t>
  </si>
  <si>
    <t>Har du noget pÃ¥ hjerte eller savner radikale svar? SpÃ¸rg @oestergaard om alt fra pension til paradigmeskifte pÃ¥ reddit live fra kl. 17 https://t.co/GrH2fZp5Hv #dkpol</t>
  </si>
  <si>
    <t>Vi skal have minimumsnormeringer nu. Vores bÃ¸rn har ret til voksne med tid til nÃ¦rhed og kram - og vores pÃ¦dagogiske personale har ret til langt bedre arbejdsforhold og flere kollegaer._x000D_
https://t.co/PhhE1SkrEb</t>
  </si>
  <si>
    <t>Et sikkert mandat i hovedstaden ðŸ’ª. Endnu en gang tak, fordi du stiller op - det bliver stort! https://t.co/yW18mqYgS3</t>
  </si>
  <si>
    <t>ðŸ’ª #JelvedFacts #dkpol https://t.co/cI0Ssc3JNF</t>
  </si>
  <si>
    <t>['JelvedFacts', 'dkpol']</t>
  </si>
  <si>
    <t>@DanielThillerup Nej, det gÃ¸r det ikke https://t.co/biu7GOTIx3</t>
  </si>
  <si>
    <t>[{'type': 'quoted', 'id': '1112009740593315840'}, {'type': 'replied_to', 'id': '1112078340184309761'}]</t>
  </si>
  <si>
    <t>['DanielThillerup']</t>
  </si>
  <si>
    <t>@KaHyttel @oestergaard Ja da ðŸ’ª</t>
  </si>
  <si>
    <t>[{'type': 'replied_to', 'id': '1112029509014966273'}]</t>
  </si>
  <si>
    <t>['KaHyttel', 'oestergaard']</t>
  </si>
  <si>
    <t>â€Hvis vi gennemfÃ¸rer Liberal Alliances 2030-plan, sÃ¥ bliver Danmark godt 100 milliarder kroner rigere i 2030. Danmark fÃ¥r 100.000 flere i beskÃ¦ftigelse,â€_x000D_
_x000D_
@Altingetdk var med i salen til @anderssamuelsen's tale til #LALM19. LÃ¦s med her ðŸ‘‰ https://t.co/wYJUJvJrVj #dkpol</t>
  </si>
  <si>
    <t>['LALM19', 'dkpol']</t>
  </si>
  <si>
    <t>['Altingetdk', 'anderssamuelsen']</t>
  </si>
  <si>
    <t>TÃ¸r vi, kan vi. Danmark har brug for en ny retning. #Fremad! @oestergaard holder tale i Kalvehave. Se med live her: https://t.co/ba22ikwBHE #dkpol</t>
  </si>
  <si>
    <t>I monologkÃ¸kkenet med @SociologenHD ðŸ¤“ #LALM19 https://t.co/AYKPxg34kR</t>
  </si>
  <si>
    <t>['LALM19']</t>
  </si>
  <si>
    <t>Vi VIL have et liberalt Danmark ðŸ’™ @ChristinaEgelun til #LALM19. #dkpol https://t.co/IwuiWxEiFk</t>
  </si>
  <si>
    <t>Vi â¤ï¸ civilsamfundet. @ChristinaEgelun til #LALM19. #dkpol https://t.co/YHge1XMxbZ</t>
  </si>
  <si>
    <t>Pisseirriterende liberale statsforskrÃ¦kkede - det er os. @ChristinaEgelun til #LALM19. #dkpol https://t.co/7ETAm6OKbR</t>
  </si>
  <si>
    <t>KÃ¦re venner i @venstredk. Selv tak.  ðŸ˜‰ @ChristinaEgelun til #LALM19. #dkpol https://t.co/1W5rGxC3UE</t>
  </si>
  <si>
    <t>['venstredk', 'ChristinaEgelun']</t>
  </si>
  <si>
    <t>FÃ¸rst var det Britt Bager. Nu er ogsÃ¥ Marcus Knuth afslÃ¸ret i med fuldt overlÃ¦g at mÃ¸rkelÃ¦gge et stort pengebelÃ¸b for offentligheden._x000D_
_x000D_
Stop de skjulte penge i dansk politik! #dkpol https://t.co/L8fMiBh6Oz</t>
  </si>
  <si>
    <t>Skru ned for socialismen og op for liberalismen ðŸ˜Ž @SimonEmilAmmitz til #LALM19. #dkpol https://t.co/GdOl3aTFAN</t>
  </si>
  <si>
    <t>Klimaudfordringen skal ikke lÃ¸ses med flere begrÃ¦nsninger. Den skal lÃ¸ses med kreativitet og innovation. @SimonEmilAmmitz til #LALM19. #dkpol #dkgreen https://t.co/aBTBzrldjI</t>
  </si>
  <si>
    <t>['LALM19', 'dkpol', 'dkgreen']</t>
  </si>
  <si>
    <t>Det skal kunne betale sig at arbejde. @SimonEmilAmmitz til #LALM19. #dkpol https://t.co/xJy9boKFRm</t>
  </si>
  <si>
    <t>Det er en ensom fornÃ¸jelse at vÃ¦re liberal pÃ¥ Christiansborg i disse dage. @SimonEmilAmmitz til #LALM19. #dkpol https://t.co/vSBgGaGcCZ</t>
  </si>
  <si>
    <t>Live lige nu: @oestergaard svÃ¸mmer fra Lindholm til Kalvehave. FÃ¸lg med her: https://t.co/muoxGr4DOS #fremad #dkpol</t>
  </si>
  <si>
    <t>Intet er sÃ¥ effektivt som kapitalismen. @SimonEmilAmmitz til #LALM19. #dkpol https://t.co/n0y5hzYCJ2</t>
  </si>
  <si>
    <t>Verden er ikke blevet et vÃ¦rre sted. TvÃ¦rtimod. @SimonEmilAmmitz til #LALM19. #dkpol https://t.co/mUy1pshj6H</t>
  </si>
  <si>
    <t>Vi Ã¸nsker @KU_DK et rigtig godt landsrÃ¥d. Sammen skaber vi fremgang for hele vores bevÃ¦gelse. Nyd weekenden, debatterne og selvfÃ¸lgelig festen. #dkpol #kulr19</t>
  </si>
  <si>
    <t>['dkpol', 'kulr19']</t>
  </si>
  <si>
    <t>['KU_DK']</t>
  </si>
  <si>
    <t>DK har fÃ¥et en resolut udenrigspolitik ðŸ’ª_x000D_
"Der er et ledelsesvakuum i EU, og det skal DK vÃ¦re med til at udfylde. Det er en mulighed, vi mÃ¥ske ikke har haft fÃ¸r, hvor der har vÃ¦ret en fransk-tysk akse eller andre akser i EU" @anderssamuelsen #dkpol #lalm19 https://t.co/ZoPsF8tq2c</t>
  </si>
  <si>
    <t>['dkpol', 'lalm19']</t>
  </si>
  <si>
    <t>Tillykke til @MikkelKruse med prisen som Ã…rets Carl! ðŸ‘ #LALM19 https://t.co/HUVFSJ1upM</t>
  </si>
  <si>
    <t>['MikkelKruse']</t>
  </si>
  <si>
    <t>Vi skal ikke skrue ned for begejstringen. Vi skal skrue op for kreativiteten. @anderssamuelsen til #LALM19. #dkpol https://t.co/KzIUjlzUDN</t>
  </si>
  <si>
    <t>Lars, SÃ¸ren og Anders har givet skattelettelser for 21 mia. kr. i den forgange valgperiode. Og de har planer om mange flere._x000D_
_x000D_
I dette lille spil kan du hjÃ¦lpe dem med at holde planerne i skuffen, sÃ¥ ingen opdager det fÃ¸r efter valget._x000D_
_x000D_
God fornÃ¸jelse!_x000D_
_x000D_
https://t.co/MPkRugmDBi</t>
  </si>
  <si>
    <t>Hvorfor skal Hr. Svensson have adgang til billigere og sikrere biler end Hr. Jensen? ðŸš˜ @anderssamuelsen til #LALM19. #dkpol https://t.co/6h5I2WYMM1</t>
  </si>
  <si>
    <t>Arveafgiften er en uretfÃ¦rdig dobbeltbeskatning og en skat pÃ¥ dÃ¸de mennesker. StÃ¥r det til os, skal vi af med den. @anderssamuelsen til #LALM19. #dkpol https://t.co/ehZqqMau4d</t>
  </si>
  <si>
    <t>Lad os nu droppe den uretfÃ¦rdige misundelsesskat. @anderssamuelsen til #LALM19. #dkpol https://t.co/agMUiJLUAD</t>
  </si>
  <si>
    <t>Ingen skal forsÃ¸rge staten, fÃ¸r de kan forsÃ¸rge sig selv. @anderssamuelsen til #LALM19. #dkpol https://t.co/4YtaDEh14J</t>
  </si>
  <si>
    <t>Vi lÃ¸ser ikke klimaudfordringen ved at leve, som vi gjorde for 100 Ã¥r siden. @anderssamuelsen til #LALM19. #dkpol #dkgreen https://t.co/5HTRp9uoCH</t>
  </si>
  <si>
    <t>Vi skal byde de store virksomheder velkommen! De gÃ¸r os alle rigere. @anderssamuelsen til #LALM19. #dkpol https://t.co/9UgWdoipBC</t>
  </si>
  <si>
    <t>Vi er grundlÃ¦ggende et optimistisk parti, og der er ingen grund til at frygte fremtiden. @anderssamuelsen til #LALM19. #dkpol https://t.co/KBj5F8XlSU</t>
  </si>
  <si>
    <t>Fremtiden er lys. ðŸ¤— @anderssamuelsen til #LALM19. #dkpol https://t.co/NbVWHbOntY</t>
  </si>
  <si>
    <t>SÃ¥ er vi i gang! Du kan se hele landsmÃ¸det live pÃ¥ YouTube her ðŸ‘‰ https://t.co/L3ZlpZ8Q0c #LALM19 #dkpol #dkmedier</t>
  </si>
  <si>
    <t>['LALM19', 'dkpol', 'dkmedier']</t>
  </si>
  <si>
    <t>@BennyAndersen @socialpaed Mange tak! ðŸ˜Š</t>
  </si>
  <si>
    <t>[{'type': 'replied_to', 'id': '1111898615495254016'}]</t>
  </si>
  <si>
    <t>['BennyAndersen', 'socialpaed']</t>
  </si>
  <si>
    <t>@GeertsenVenstre Mange tak, Martin! ðŸ’™</t>
  </si>
  <si>
    <t>[{'type': 'replied_to', 'id': '1111889345844252673'}]</t>
  </si>
  <si>
    <t>Snart starter #LALM19 og vi kan nÃ¦sten ikke vente! Alt information om landsmÃ¸det kan findes her ðŸ‘‰ https://t.co/0EShEuTubJ_x000D_
_x000D_
#dkpol #dkmedier https://t.co/n3tDBYwkTT</t>
  </si>
  <si>
    <t>#LALM19 https://t.co/UAaQj5bvO9</t>
  </si>
  <si>
    <t>[{'type': 'quoted', 'id': '1111734419994431488'}]</t>
  </si>
  <si>
    <t>FÃ¸lg livestream fra vores landsmÃ¸de lÃ¸rdag og find programmet for dagen pÃ¥ â˜ž https://t.co/0EShEuTubJâœŒï¸ #LALM19 #dkpol</t>
  </si>
  <si>
    <t>"Vi vil skabe en vindernation, hvor man bÃ¥de har et velfÃ¦rdssamfund og er et land, hvor de mest talentfulde i verden vil bo og investere," siger @anderssamuelsen om https://t.co/ITgRTCFxFi. LÃ¦s hele interviewet med @berlingske pÃ¥ â˜ž https://t.co/N4mRPkrWMK #dkpol</t>
  </si>
  <si>
    <t>['anderssamuelsen', 'berlingske']</t>
  </si>
  <si>
    <t>Vi fremlÃ¦gger her en samlet Ã¸konomisk plan for Danmark frem til 2030, som lÃ¦gger vÃ¦gt pÃ¥, at danskerne fÃ¥r mere frihed til at indrette livet, som de Ã¸nsker det. LÃ¦s vores 2030-plan pÃ¥ â˜ž https://t.co/vyDfM5b90z #dkpol</t>
  </si>
  <si>
    <t>Det er nu, vi skal rette op pÃ¥ vores velfÃ¦rd! â¤ï¸ #dkpol https://t.co/sVmoxV7NuS</t>
  </si>
  <si>
    <t>ðŸ’ª #JelvedFacts #dkpol https://t.co/a2FD5Q0MPG</t>
  </si>
  <si>
    <t>Valget stÃ¥r klart: Europa eller kaos. @mortenhelveg tager temperaturen pÃ¥ Brexit. Se med: https://t.co/W56CSTWYHz #fremad #eudk #eupol https://t.co/3y24I5k4r5</t>
  </si>
  <si>
    <t>['fremad', 'eudk', 'eupol']</t>
  </si>
  <si>
    <t>NÃ¥r det handler om sundhed, er der brug for mere tid. Ikke mere centralisering._x000D_
Det er tid til at prioritere vores fÃ¦lles velfÃ¦rd. Vores fÃ¦lles sundhed._x000D_
#dkpol _x000D_
https://t.co/yHHVy0WGnS</t>
  </si>
  <si>
    <t>@R4nd4hl @ChristinaEgelun ðŸ™ https://t.co/TzHZSxAGd8</t>
  </si>
  <si>
    <t>[{'type': 'replied_to', 'id': '1111520684373667840'}]</t>
  </si>
  <si>
    <t>['R4nd4hl', 'ChristinaEgelun']</t>
  </si>
  <si>
    <t>@oestergaard Tak for det, Morten. ðŸ™ŒðŸ» https://t.co/GJRQZGPk3S</t>
  </si>
  <si>
    <t>[{'type': 'replied_to', 'id': '1111506988138143744'}]</t>
  </si>
  <si>
    <t>@FjordMfs @anderssamuelsen https://t.co/NzFPBGFkji</t>
  </si>
  <si>
    <t>[{'type': 'replied_to', 'id': '1111367670346248192'}]</t>
  </si>
  <si>
    <t>['FjordMfs', 'anderssamuelsen']</t>
  </si>
  <si>
    <t>Tak for de pÃ¦ne ord, Uffe! ðŸ’™ðŸ’š https://t.co/MHgyaqMoeJ</t>
  </si>
  <si>
    <t>[{'type': 'quoted', 'id': '1111363658339229696'}]</t>
  </si>
  <si>
    <t>Vi prÃ¦senterer nu en klimaplan, hvor vi blandt andet vil afsÃ¦tte 3,7 mia. kroner Ã¥rligt til en klimaforskningsfond. LÃ¦s mere pÃ¥ https://t.co/FdAQmnNWDc #dkpol #dkgreen https://t.co/QgFDkbTbHH</t>
  </si>
  <si>
    <t>Der er klar forskel pÃ¥ Venstre og @Spolitik's sundhedsplaner._x000D_
_x000D_
Hvad vÃ¦lger du? #dkpol https://t.co/jBMSy8wqVK</t>
  </si>
  <si>
    <t>"I blÃ¥ blok vil vi give hele Danmark et bedre sundhedsvÃ¦sen. Vi vil ikke nedlÃ¦gge sygehuse eller centralisere, som rÃ¸d blok misinformerer om. Nej, vi vil blot give hele Danmark mere tryghed, omsorg og bedre behandling." -@metteabildgaard _x000D_
#dkpol #sundpol_x000D_
https://t.co/aqTKa7V4la</t>
  </si>
  <si>
    <t>Vi kÃ¦mper for at indfÃ¸re en ny ret til tidlig folkepension for de mest nedslidte, og dem der har vÃ¦ret lÃ¦ngst tid pÃ¥ arbejdsmarkedet. _x000D_
Ingen skal tvinges til at arbejde, hvis de ikke kan lÃ¦ngere. _x000D_
Alle fortjener en vÃ¦rdig tilbagetrÃ¦kning._x000D_
Tak for tilliden ðŸ‘_x000D_
#dkpol https://t.co/W8jpUKQ7pW</t>
  </si>
  <si>
    <t>Nej til banditter i habitter. Nu har vi lavet en bred aftale, hvor vi styrker Finanstilsynet og skÃ¦rper straf for hvidvask_x000D_
_x000D_
âœ”ï¸SkÃ¦rpede straffe for finansiel kriminalitet_x000D_
âœ”ï¸Flere muskler til Finanstilsynet_x000D_
âœ”ï¸Udvidet forÃ¦ldelsesfrist ved grove overtrÃ¦delser af hvidvaskloven_x000D_
#dkpol https://t.co/8D3Dy5Nu1o</t>
  </si>
  <si>
    <t>.@oestergaard er gÃ¥et i skarp trÃ¦ning. PÃ¥ lÃ¸rdag svÃ¸mmer han fra symbol-Ã¸en Lindholm til Kalvehave. I protest mod, at vi er ved at drukne i symbolpolitik._x000D_
Vi er nogle, der tÃ¸r svÃ¸mme mod strÃ¸mmen._x000D_
_x000D_
#FREMAD #dkpol https://t.co/PxTqaScExt</t>
  </si>
  <si>
    <t>Der er klar forskel pÃ¥ Venstre og @Spolitik sundhedsplaner. _x000D_
_x000D_
Hvad vÃ¦lger du? #dkpol https://t.co/YcEmd2pjkX</t>
  </si>
  <si>
    <t>Danmark har noget af verdens bedste drikkevand. _x000D_
DesvÃ¦rre vil regeringen spare 500.000.000 kroner pÃ¥ omrÃ¥det med deres sundhedsreform._x000D_
Det siger vi nej til. _x000D_
Vi skal passe pÃ¥ vores grundvand._x000D_
#dkpol @RabjergMadsen https://t.co/wy8Mi9PAEL</t>
  </si>
  <si>
    <t>Der er en rÃ¦kke gode elementer i dagens aftale om styrket indsats mod finansiel kriminalitet. Men aftalen tager ikke fat om problemernes rod https://t.co/TFEyP9wHcG #dkpol #dkfinans</t>
  </si>
  <si>
    <t>['dkpol', 'dkfinans']</t>
  </si>
  <si>
    <t>Vi sÃ¦tter nu hÃ¥rdere ind mod finansiel kriminalitet! @RasmusJarlov og hele forligskredsen er blevet enige om hÃ¥rdere straffe, et styrket finanstilsyn og meget mere. #dkpol #dkbiz #dkkrim  https://t.co/TIXtSLuX6X</t>
  </si>
  <si>
    <t>['dkpol', 'dkbiz', 'dkkrim']</t>
  </si>
  <si>
    <t>@larsloekke har vÃ¦ret med til at skabe supersygehuse, behandlingsgaranti &amp;amp; krÃ¦ftpakker. Nu udvikler han igen sundhedsvÃ¦senet, sÃ¥ det kommer tÃ¦ttere pÃ¥ dig_x000D_
âœ” 20 flere akutberedskaber _x000D_
âœ” 320 flere lÃ¦ger i almen praksis_x000D_
âœ” 2000 nye sygeplejersker_x000D_
âœ” Styrket psykiatri_x000D_
#dkpol https://t.co/YvqGvyoNFS</t>
  </si>
  <si>
    <t>@regeringDK og @DanskDf1995 er enige om en ny sundhedsaftale_x000D_
âœ” 20 flere akutberedskaber_x000D_
âœ” 2000 nye sygeplejersker_x000D_
âœ” 320 flere lÃ¦ger i almen praksis_x000D_
âœ” Flere moderne sundhedshuse_x000D_
âœ” To dage pÃ¥ sygehus el barselshotel til fÃ¸rstegangsfÃ¸dende_x000D_
âœ” Bedre tilbud i psykiatrien #dkpol https://t.co/2vHmDQ18S4</t>
  </si>
  <si>
    <t>['regeringDK', 'DanskDf1995']</t>
  </si>
  <si>
    <t>Op med humÃ¸ret, Lars ðŸ˜ƒ_x000D_
#dkpol https://t.co/5ggu7C4uja</t>
  </si>
  <si>
    <t>SÃ¥ er der nyt ugebrev fra @Kristianthdahl om Sundhedsreformen #dkpol https://t.co/3Bh6npeBUJ</t>
  </si>
  <si>
    <t>LÃ¸kke kan ikke se problemet i, at det bliver skjult for offentligheden, hvem der sender store pengebelÃ¸b til hans politiske ordfÃ¸rer. Det kan vi i Enhedslistenâ€¦ #dkpol https://t.co/XH20dNwnng</t>
  </si>
  <si>
    <t>Der er klar forskel pÃ¥ @venstredk og @Spolitikâ€™s sundhedsplaner #dkpol https://t.co/oNe2mO66ze</t>
  </si>
  <si>
    <t>LÃ¸kkes sundhedsreform lÃ¸ser ikke problemerne._x000D_
Omsorg kan ikke effektiviseres. Der er brug for mere tid. Ikke mere centralisering, som vi fÃ¥r med Lars LÃ¸kkes planer. _x000D_
Danmark har brug for ny kurs. Danmark har brug for en ny regering ðŸŒ¹_x000D_
#dkpol https://t.co/Q0StIrRRHQ</t>
  </si>
  <si>
    <t>Flere praktiserende lÃ¦ger, flere lÃ¦gepraksisser og behandling tÃ¦ttere pÃ¥ dig. NÃ¦rhed handler om, at vi alle sammen kan fÃ¥ en god og tryg behandling, der hvor vi bor. Det fÃ¥r vi med denne aftale #dkpol #dksund #fordigogfordanmark https://t.co/O4MWbID6Ou</t>
  </si>
  <si>
    <t>['dkpol', 'dksund', 'fordigogfordanmark']</t>
  </si>
  <si>
    <t>âœ” 20 flere akutlÃ¦gebiler_x000D_
âœ” 2.000 nye sygeplejersker_x000D_
âœ” 320 flere lÃ¦ger i almen praksis_x000D_
âœ” Flere topmoderne sundhedshuse_x000D_
âœ” FÃ¸rstegangsfÃ¸dende fÃ¥r ret til 2 dage pÃ¥ sygehus_x000D_
âœ” Bedre tilbud i psykiatrien _x000D_
_x000D_
@regeringDK &amp;amp; @DanskDf1995 er enige om en ny sundhedsaftale #dkpol https://t.co/8lGIaP11vZ</t>
  </si>
  <si>
    <t>Vi har nu landet en sundhedsreform, som sÃ¦tter patienternes rettigheder i fokus, og som fjerner en stor klump unÃ¸dig bÃ¸vl og bureaukrati._x000D_
_x000D_
LÃ¦s mere her ðŸ‘‰ https://t.co/YEtvWqo1eL #sundpol #dkpol https://t.co/3hh5TRn6gs</t>
  </si>
  <si>
    <t>['sundpol', 'dkpol']</t>
  </si>
  <si>
    <t>Venstre omgÃ¥râ© loven for at hemmeligholde, hvilke Ã¸konomiske interesser der stÃ¥r bag dem. Men hvordan?_x000D_
_x000D_
@pelledragstedâ© forklarer den finte, som bl.a. â¦@brittbagerâ© bruger._x000D_
_x000D_
ðŸ‘‰RetweetðŸ‘ˆ og lÃ¦g pres pÃ¥ dem der kynisk spekulerer i at skjule pengestrÃ¸mmene i #dkpol https://t.co/e9oCQz7XXy</t>
  </si>
  <si>
    <t>['pelledragsted', 'brittbager']</t>
  </si>
  <si>
    <t>Cybertruslen mod Danmark er meget hÃ¸j! Derfor har forsvarsministeren ivÃ¦rksat en rÃ¦kke initiativer, der skal hÃ¸jne it-sikkerheden i Danmarks mest vitale brancher #dkpol https://t.co/2XgUg1RIx5</t>
  </si>
  <si>
    <t>Lars LÃ¸kke er i gang med at bane vejen for privatisering af vores velfÃ¦rdssamfund._x000D_
FÃ¸rst sundhedsreformen. I dag velfÃ¦rdsforsikringer i Ã¦ldreplejen._x000D_
MÃ¸nstret er kendt. Da LÃ¸kke var sundhedsminister overbetalte han privathospitalerne med mange millioner._x000D_
Vi sÃ¦tter velfÃ¦rden fÃ¸rst. https://t.co/GQzKtSg4V2</t>
  </si>
  <si>
    <t>I et ny afsnit af vores podcast kan du hÃ¸re, hvordan det gik, da @SociologenHD og William Kvist mÃ¸dtes i en samtale, man kunne fristes til at give overskriften â€™Kloge Ã…gerneâ€™._x000D_
_x000D_
HÃ¸r podcasten her ðŸ‘‰ https://t.co/gdIwWMuEFq https://t.co/HGvHyHpH6B</t>
  </si>
  <si>
    <t>Igen og igen bliver partier afslÃ¸ret i at bruge lyssky metoder til at mÃ¸rkelÃ¦gge, hvilke Ã¸konomiske interesser der stÃ¥r bag dem._x000D_
_x000D_
Her forklarer @pelledragsted Ã©n af de finter, som bl.a. @venstredk bruger._x000D_
_x000D_
ðŸ‘‰RetweetðŸ‘ˆ sÃ¥ vi kan fÃ¥ det ud i det Ã¥bne! #dkpol https://t.co/LaUHrM2PNM</t>
  </si>
  <si>
    <t>['pelledragsted', 'venstredk']</t>
  </si>
  <si>
    <t>Nyt ugebrev fra @Kristianthdahl: HÃ¸rer Hizb ut-Tahrir til i Danmark? Nej! #dkpol https://t.co/ly2Pp4OCel</t>
  </si>
  <si>
    <t>BeskÃ¦ftigelsesrekord i Danmark! Siden valget i 2015 har der vÃ¦ret jobfremgang i 43 mÃ¥neder i trÃ¦k! Det gÃ¥r rigtigt godt i Danmark. Tillykke til alle, der nu kan mÃ¸de ind til kollegaer og arbejde hver dag. Og tak til alle, som hver dag skaber nye arbejdspladser ðŸ’ª #dkpol https://t.co/Zheaim0OSx</t>
  </si>
  <si>
    <t>â€SÃ¥ er det lidt pinligt at se borgmestre fra borgerlige partier skippe sig ind pÃ¥ sÃ¥dan et venstreorienteret Ã¸nske om at ville have flere penge per automatik. Det synes jeg, de skulle overlade til de venstreorienteredeâ€ @SimonEmilAmmitz_x000D_
_x000D_
https://t.co/E9vx4tycxp #dkpol #kltop19</t>
  </si>
  <si>
    <t>['dkpol', 'kltop19']</t>
  </si>
  <si>
    <t>Stop de skjulte penge i dansk politik! #dkpol https://t.co/jQVb4Kx8g4</t>
  </si>
  <si>
    <t>V for velfÃ¦rd! Vi styrker den kommunale velfÃ¦rd med 2,5 mia. kr. Det stÃ¥r i skÃ¦rende kontrast til @Spolitik, der skar 3,5 mia. kr. af kommunernes velfÃ¦rd, sidst de sad i regering #dkpol #kltop19 https://t.co/3JL78a2vW4</t>
  </si>
  <si>
    <t>Lige nu er der "Ideologisk topmÃ¸de" mellem @oestergaard og Kristian Thulesen Dahl - se med live her : https://t.co/VgQC1xFxJK _x000D_
_x000D_
#dkpol</t>
  </si>
  <si>
    <t>VÃ¦lgerne har krav pÃ¥ kende sandheden om de Ã¸konomiske interesser, der gemmer sig bag politikerne._x000D_
- Retweet, hvis du er enig #dkpol https://t.co/3cc3EHImBx</t>
  </si>
  <si>
    <t>BÃ¸rn skal ikke ryge. LÃ¦ngere er den ikke. Hver dag begynder 40 bÃ¸rn og unge med at ryge. Derfor vil vi hÃ¦ve prisen for en pakke cigaretter til 60 kroner. #dkpol #sundpol https://t.co/7MFrqQPGMT</t>
  </si>
  <si>
    <t>@sofiecn Ã¸nsker sig â€mere Nyrup og mindre Ankerâ€ fra @Spolitik. En ny retning for Danmark krÃ¦ver vi fÃ¥r rÃ¥d til at investere i grÃ¸n omstilling og bÃ¸rn! #dkpol_x000D_
https://t.co/ON5mBfd2IX</t>
  </si>
  <si>
    <t>['sofiecn', 'Spolitik']</t>
  </si>
  <si>
    <t>Det gÃ¥r godt i Danmark! Antallet pÃ¥ offentlig forsÃ¸rgelse er det laveste siden 1987. Det er godt for den enkelte. Det er godt for Danmark! #dkpol https://t.co/4rBgam3tY5</t>
  </si>
  <si>
    <t>Skal du med pÃ¥ lÃ¸betur med @larsloekke ?_x000D_
_x000D_
SÃ¥ mÃ¸d op pÃ¥ Marienborg mandag den 25. marts klokken 16._x000D_
_x000D_
Alle er velkommen!_x000D_
_x000D_
Tilmeld dig her: https://t.co/vVPQsZt11Q https://t.co/dYfqPqEgwu</t>
  </si>
  <si>
    <t>Nu bliver det billigere at kÃ¸be medicin ðŸ™_x000D_
_x000D_
Vi skal have mere sundhed for pengene, og vi skal styrke behandlingen til patienterne. Det er Sundhedsministeriet, Danske Regioner og LÃ¦gemiddelindustriforeningen enige om i en nye aftale #dkpol _x000D_
_x000D_
https://t.co/0oTUVY2DRB</t>
  </si>
  <si>
    <t>"Det er rigtig fint, at Karsten Lauritzen Ã¸nsker at tilfÃ¸re flere ressourcer for at undgÃ¥ nedskÃ¦ringer i skatteforvaltningen. Men der er brug for mere", siger @RuneLundEL https://t.co/b68lCUhGUx #dkpol</t>
  </si>
  <si>
    <t>Antallet af danskere pÃ¥ offentlig forsÃ¸rgelse er det laveste siden 1987. Det er da dagens gode nyhed! #dkpol #dkbiz_x000D_
_x000D_
https://t.co/5unvebPN1L</t>
  </si>
  <si>
    <t>PÃ¥ vores vagt er flere udlÃ¦ndinge med ikke-vestlig baggrund blevet selvforsÃ¸rgende. Det vil blive sat over styr af Mette Frederiksen og rÃ¸d blok, der vil fastholde udlÃ¦ndinge pÃ¥ offentlig forsÃ¸rgelse. Vi skal ikke gamble med den gode udvikling @larsloekke er garant for! #dkpol https://t.co/K3CrMP2Cjj</t>
  </si>
  <si>
    <t>âœ” Nul plastikaffald_x000D_
âœ”Mad til alle_x000D_
âœ” Langt mindre CO2-udledning_x000D_
_x000D_
Kronprinsesse Mary var med i dag, da Uddannelses- og Forskningsminister @aahlers prÃ¦senterede Green Challenge, som skal udvikle nye bÃ¦redygtige lÃ¸sninger for en grÃ¸nnere fremtid #dkpol #greenchallenge #dkgreen https://t.co/s7Gjvvm7M6</t>
  </si>
  <si>
    <t>['dkpol', 'greenchallenge', 'dkgreen']</t>
  </si>
  <si>
    <t>.@mettebock har blikket rettet mod Bruxelles, hvor hun vil rydde op, sÃ¥ der fremover er fokus pÃ¥ tre ting:_x000D_
_x000D_
"Fred, frihed og frihandel." âœŒï¸ðŸ™ŒðŸ¤_x000D_
_x000D_
https://t.co/YJrverp8fg #eupol #dkpol</t>
  </si>
  <si>
    <t>['eupol', 'dkpol']</t>
  </si>
  <si>
    <t>Der skal i den grad sÃ¦ttes turbo pÃ¥ den grÃ¸nne omstilling._x000D_
Vi vil have en fremtid med 100% ren energi._x000D_
Vi efterlader ikke miljÃ¸- og klimakrisen til nÃ¦ste generation._x000D_
#dkpol #dkgreen https://t.co/ivAF3F0DLf</t>
  </si>
  <si>
    <t>Regeringen vil forsÃ¸ge at udskyde vigtige mÃ¥l for vores vandmiljÃ¸. Forargeligt! https://t.co/qYAlBMEfFG #dkpol #dkgreen</t>
  </si>
  <si>
    <t>Positivt, at @venstredk ogsÃ¥ vil hÃ¦ve prisen pÃ¥ cigaretter. Vi har meldt klart ud i vores rygeudspil, at vi Ã¸nsker at hÃ¦ve prisen til 60 kroner for en pakke cigaretter. For bÃ¸rnenes skyld. LÃ¦s mere her: https://t.co/g3cEHedrHQ #dkpol #sundpol #RÃ¸gfriFremtid https://t.co/VoOrHCJNPu</t>
  </si>
  <si>
    <t>['dkpol', 'sundpol', 'RÃ¸gfriFremtid']</t>
  </si>
  <si>
    <t>I dag er det 10 Ã¥r siden @naserkhaderdk meldte sig ind i vores parti. Naser kÃ¦mper ihÃ¦rdigt for konservativ indflydelse, og betaler hver dag en hÃ¸j pris for at sige sin mening. _x000D_
Vi glÃ¦der os til de nÃ¦ste 10 Ã¥r med ham i vores partiðŸ’š_x000D_
#dkpol https://t.co/4KbYq7QCP0</t>
  </si>
  <si>
    <t>Vi skal passe bedre vores drikkevand._x000D_
Vi vil have mere skov til at beskytte vores grundvand. Samt et forbud mod at gÃ¸de tÃ¦t ved vandboringerne og mod brug af sprÃ¸jtemidler pÃ¥ offentlige arealer._x000D_
Vi efterlader ikke miljÃ¸- og klimakrisen til nÃ¦ste generation._x000D_
#dkgreen #dkpol https://t.co/gNhg69wHYo</t>
  </si>
  <si>
    <t>- Ingen af landets 21 akutsygehuse vil blive lukket, sÃ¥ lÃ¦nge jeg har ansvaret! Den sygehusgaranti giver @larsloekke nu danskerne.ðŸ‘_x000D_
Del gerne budskabet. #dkpol #tÃ¦tterepÃ¥dig_x000D_
https://t.co/ZjEVcGpW0k</t>
  </si>
  <si>
    <t>['dkpol', 'tÃ¦tterepÃ¥dig']</t>
  </si>
  <si>
    <t>Nyt ugebrev fra @Kristianthdahl om â€œTrafikaftale og landsdÃ¦kkende medierâ€ LÃ¦s med her. #dkpol https://t.co/3BNTo6s9cC</t>
  </si>
  <si>
    <t>For nylig er det kommet frem, at der har vÃ¦ret alvorlige krÃ¦nkelser af kvinder i flere ungdomspartier. Hvorfor har Mette Frederiksen dÃ¦kket over de alvorlige krÃ¦nkelser? Og hvorfor har hun ikke taget afstand fra krÃ¦nkelserne af unge kvinder i DSU? #dkpol_x000D_
https://t.co/CehGP2xyGQ</t>
  </si>
  <si>
    <t>Klimaet kalder - lad os udskifte sort stilstand med grÃ¸nt mod ðŸ’ª Vi vil gÃ¸re bl.a. gÃ¸re flyrejser til skov og bygge mere i trÃ¦, der er den bedste CO2-svamp. _x000D_
Her er 24 konkrete lÃ¸sninger:_x000D_
https://t.co/S9DVuey3AN_x000D_
_x000D_
#fremad #dkgreen #dkpol #grÃ¸ntvalg https://t.co/uReKt51xpy</t>
  </si>
  <si>
    <t>['fremad', 'dkgreen', 'dkpol', 'grÃ¸ntvalg']</t>
  </si>
  <si>
    <t>Enhedslisten gÃ¥r til EU-valg pÃ¥ et progressivt europÃ¦isk samarbejde._x000D_
Kronik af @PSkipperEL og @nvillumsen _x000D_
https://t.co/Qs8CUUdU8R_x000D_
#eudk #dkpol</t>
  </si>
  <si>
    <t>['PSkipperEL', 'nvillumsen']</t>
  </si>
  <si>
    <t>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i hele landet! #dkpol https://t.co/NgBpoGUH3K</t>
  </si>
  <si>
    <t>Vi har fÃ¥et mange spÃ¸rgsmÃ¥l omkring stigninger i bilpriser, og vi har brugt noget tid bag kulisserne pÃ¥ at arbejde pÃ¥ en god lÃ¸sning. Og nu er vi klar: BILERNE BLIVER IKKE DYRERE!_x000D_
_x000D_
LÃ¦s mere her ðŸ‘‰ _x000D_
https://t.co/VcbBj3q3cD #dkpol https://t.co/9ecNstaBgj</t>
  </si>
  <si>
    <t>Danmark skal igen gÃ¥ allerforrest i klimakampen._x000D_
Vi skal have en fremtid kun med ren energi._x000D_
FÃ¸rste skridt er to ekstra havvindmÃ¸lleparker ðŸ’ª_x000D_
#dkpol #DKGreen https://t.co/YONGA7li7O</t>
  </si>
  <si>
    <t>['dkpol', 'DKGreen']</t>
  </si>
  <si>
    <t>112 mia. kr. til dansk infrastruktur!_x000D_
_x000D_
Nye veje ðŸ›£_x000D_
Mindre kÃ¸ ðŸš—ðŸš—ðŸš—_x000D_
Mindre stÃ¸j ðŸ”•_x000D_
Flere cykelstier ðŸšµ_x000D_
GrÃ¸n omstilling ðŸŒŽ_x000D_
Effektiv kollektiv trafik ðŸš‰_x000D_
_x000D_
Regeringen og Dansk Folkeparti laver historisk stor aftale om infrastruktur med over 34 projekter #dkpol https://t.co/VPgssAdVAP</t>
  </si>
  <si>
    <t>"Danmark hÃ¦nger godt sammen, men det er ikke kommet af sig selv. Det har krÃ¦vet lÃ¸bende investeringer i infrastrukturen." -@SorenPape #dkpol_x000D_
_x000D_
https://t.co/ITZ8LfFzn0</t>
  </si>
  <si>
    <t>Godt for SjÃ¦lland #dkpol https://t.co/aRmkaKSvru</t>
  </si>
  <si>
    <t>[{'type': 'quoted', 'id': '1105766603151605761'}]</t>
  </si>
  <si>
    <t>Nye veje ðŸ›£ï¸_x000D_
Mindre kÃ¸ ðŸš—ðŸš—ðŸš—_x000D_
Mindre stÃ¸j ðŸ”•_x000D_
Flere cykelstier ðŸšµâ€â™‚ï¸_x000D_
Effektiv kollektiv trafik ðŸš‰_x000D_
_x000D_
@regeringDK og @DanskDf1995 vil binde Danmark bedre sammen. Vi har indgÃ¥et en ny aftale om infrastruktur, som indeholder over 34 projekter. Der investeres for over 112 mia. kr. #dkpol https://t.co/7QnFmfBbpv</t>
  </si>
  <si>
    <t>Infrastrukturplanen set pÃ¥ et danmarkskort. Man skal kunne komme rundt i Danmark, og det sikrer planen i hÃ¸j grad. #dkpol #dkbiz https://t.co/uf2u8n6IPp</t>
  </si>
  <si>
    <t>.@olebirkolesen prÃ¦senterer nu en ny infrastrukturplan, med gode investeringer, der fremadrettet skal gÃ¸re det nemmere for danskerne at komme fra A til B i hele landet. Det giver mere tid med familien og mere tid til arbejde. LÃ¦s med her ðŸ‘‰ https://t.co/lyVad5BG3f #dkpol #dktrp https://t.co/MHJ3e7ziLY</t>
  </si>
  <si>
    <t>"En af forudsÃ¦tningerne for vÃ¦kst er, at folk ikke skal holde stille pÃ¥ vejene." -@RasmusJarlov #dkpol #dkbiz</t>
  </si>
  <si>
    <t>"God infrastruktur er god erhvervspolitik." -@RasmusJarlov #dkpol #dkbiz</t>
  </si>
  <si>
    <t>"Jeg har aldrig vÃ¦ret med til at lave sÃ¥ stor en politisk aftale fÃ¸r." -@RasmusJarlov #dkpol #dkbiz</t>
  </si>
  <si>
    <t>Vi investerer sammen med @venstredk @LiberalAlliance og @DanskDf1995 mere end 112 milliarder i infrastruktur i de kommende Ã¥r! #dkpol</t>
  </si>
  <si>
    <t>['venstredk', 'LiberalAlliance', 'DanskDf1995']</t>
  </si>
  <si>
    <t>Klimaforandringerne krÃ¦ver handling. Handling krÃ¦ver lederskab.  Derfor to nye havvindmÃ¸lleparker ðŸ’ªðŸ»ðŸ’šðŸŒ¹ #dkpol https://t.co/EhgpZL2xJY</t>
  </si>
  <si>
    <t>Herligt nyt! Stadig flere lÃ¸ftes ud af offentlig forsÃ¸rgelse og kommer i arbejde._x000D_
 _x000D_
Det kan blive sat over styr med Mette Frederiksen og rÃ¸d blok. De vil hÃ¦ve de sociale ydelser, sÃ¥ det bliver mindre attraktivt at arbejde!  #dkpol_x000D_
https://t.co/Wlil4BO2Uv</t>
  </si>
  <si>
    <t>Â»Det er foruroligende, at regeringspartiet Venstre har skjult en rÃ¦kke donationer til partiets topfolk fra fx Saxobank-direktÃ¸ren og en rÃ¦kke andre stordonorer.Â«_x000D_
_x000D_
Det siger @pelledragsted. Enig? SÃ¥ retweet!_x000D_
https://t.co/Egl1ArD5NE #dkpol</t>
  </si>
  <si>
    <t>['pelledragsted']</t>
  </si>
  <si>
    <t>Vil du have et lift og snakke med @oestergaard samtidig? _x000D_
PÃ¥ torsdag kÃ¸rer Morten Ã˜stergaard Kbh-Esbjerg. Kom med noget af vejen og tal om lige prÃ¦cis dÃ©t, der optager dig. Vi sender live pÃ¥ Facebook undervejs, sÃ¥ det skal du vÃ¦re frisk pÃ¥ :  _x000D_
https://t.co/SiNkgpd2tY _x000D_
#dkpol https://t.co/n2554hQDVF</t>
  </si>
  <si>
    <t>Hvis vÃ¦lgerne skal kunne sÃ¦tte deres kryds pÃ¥ et oplyst grundlag, sÃ¥ skal de kunne se hvilke Ã¸konomiske interesser der stÃ¥r bag de enkelte partier. Derfor foreslÃ¥r vi nu en egentlig kontrolmyndighed, der holder Ã¸je med partistÃ¸tten https://t.co/Egl1ArD5NE #dkpol</t>
  </si>
  <si>
    <t>Mette Frederiksens pensionsplan er uretfÃ¦rdig. Reelt nedslidte risikerer at ende bagerst i kÃ¸en til tidlig pension. Det mener fagfolk, som hjÃ¦lper de nedslidte._x000D_
_x000D_
Venstre vil hjÃ¦lpe alle nedslidte - og uanset fag skal du kunne gÃ¥ pÃ¥ tidlig pension #dkpol_x000D_
_x000D_
https://t.co/M7GeVb6igo</t>
  </si>
  <si>
    <t>âœ…Flere lÃ¦ger og sygeplejersker_x000D_
âœ…Flere akutbiler_x000D_
âœ…Flere topmoderne sundhedshuse_x000D_
âœ…Ret til to dage pÃ¥ barselshotel eller sygehus_x000D_
_x000D_
Det bliver til virkelighed med regeringens nye sundhedsreform, som vil rykke sundhedsvÃ¦senet tÃ¦ttere pÃ¥ borgerne #dkpol https://t.co/VC9RB2iiP1</t>
  </si>
  <si>
    <t>@PSkipperEL @SorenPape @konservative Ã˜h. Jeres egen forkvinde for ligestillings- og mangfoldighedsudvalget i Aarhus byrÃ¥d?_x000D_
https://t.co/A09g28OdYF</t>
  </si>
  <si>
    <t>[{'type': 'replied_to', 'id': '1104377812910305280'}]</t>
  </si>
  <si>
    <t>['PSkipperEL', 'SorenPape', 'konservative']</t>
  </si>
  <si>
    <t>@PSkipperEL @SorenPape @konservative Eksemplet er selvsagt sat pÃ¥ spidsen. Men det er et problem, at man bruger dagen pÃ¥ at tale om symboler i trafikken frem for de egentlige problemer. Synes du ikke?</t>
  </si>
  <si>
    <t>[{'type': 'replied_to', 'id': '1104357330299379712'}]</t>
  </si>
  <si>
    <t>Ikke-vestlige efterkommere i tyverne halter markant efter, nÃ¥r det gÃ¦lder beskÃ¦ftigelse.  _x000D_
 _x000D_
Mette Frederiksen og rÃ¸d blok vil hÃ¦ve de sociale ydelser og parkere ikke-vestlige indvandrere pÃ¥ offentlig forsÃ¸rgelse. Vi vil have dem i arbejde og i uddannelse._x000D_
https://t.co/p8uLUBrCUB</t>
  </si>
  <si>
    <t>SÃ¥ er der ugebrev fra @Kristianthdahl â€œNye Borgerliges Ã¸konomiske politik vil Ã¸delÃ¦gge velfÃ¦rdenâ€ #dkpol https://t.co/dXgytOnqvh</t>
  </si>
  <si>
    <t>BrÃ¦nder du for politik og kommunikation, og vil du vÃ¦re med til at sÃ¦tte en dagsorden? SÃ¥ har du nu mulighed for at sÃ¸ge nogle af de mest lÃ¦rerige og spÃ¦ndende praktikstillinger pÃ¥ Christiansborg! #dkpol https://t.co/f5g1xwRfQ6</t>
  </si>
  <si>
    <t>Vil du opleve Borgen indefra, vÃ¦re med til at forme det politiske arbejde og gÃ¸re en forskel? SÃ¥ ansÃ¸g om at blive praktikant hos os pÃ¥ Christiansborg i efterÃ¥rssemestret. #dkpol #dkmedier _x000D_
_x000D_
LÃ¦s mere her: https://t.co/5cvqKJgPbK https://t.co/p4XI1Z04Fl</t>
  </si>
  <si>
    <t>Hannah Ziadeh taler nu. #dkpol https://t.co/PK8BlM2FYm</t>
  </si>
  <si>
    <t>"Kristendommens Ã¥ndelige frihed der er grundlaget for vores vestlige kultur, skal ogsÃ¥ vÃ¦re rettesnoren for enhver kvindekamp - der derfor ikke kan handle om frihed til at bÃ¦re tÃ¸rklÃ¦de - men om at blive sat fri til at smide det." - Marie HÃ¸gh #dkpol https://t.co/a6RlsJpeqW</t>
  </si>
  <si>
    <t>"Jeg er sÃ¥ stolt af dig, Naser." Karen West om @naserkhaderdk's kamp for muslimske kvinders frigÃ¸relse. #dkpol https://t.co/jG5OYsCOPS</t>
  </si>
  <si>
    <t>"Alt for mange kvinder mÃ¸der vold, der hvor de burde mÃ¸de opbakning".   @_MaiMercado om opdragelsesvold. #dkpol https://t.co/ZhFvZwnQlQ</t>
  </si>
  <si>
    <t>"Nutidens feminister er mere optaget af lyssignaler end muslimske kvinders undertrykkelse i minoritetsmiljÃ¸er." -@naserkhaderdk til vores kvindekonference "Hvem skal kÃ¦mpe kvindekampen i 2019." #dkpol https://t.co/siEGz33cYj</t>
  </si>
  <si>
    <t>Fra 1. juli skal digitale medier ligestilles med trykte medier, sÃ¥ de ogsÃ¥ momsfritages._x000D_
_x000D_
"Det vil forberede vilkÃ¥rene i en branche, som er en vigtig del af det danske demokrati," - siger @mettebock _x000D_
_x000D_
https://t.co/4qKszqEOZ5_x000D_
_x000D_
#dkpol #dkmedier</t>
  </si>
  <si>
    <t>Fremtidens klimalÃ¸sninger finder vi i samarbejde med ungdommen._x000D_
_x000D_
Derfor har Danmark fÃ¥et et nyt UngeklimarÃ¥d, som skal komme med inspiration og input til, hvordan vi lÃ¸ser klimaudfordringerne #dkpol #dkgreen https://t.co/lXtYEbHqb9</t>
  </si>
  <si>
    <t>Flere lÃ¦ger, sygeplejersker &amp;amp; sosuâ€™erâœ” _x000D_
Mindre stress &amp;amp; travlhedâœ”_x000D_
Mere tid til patienter &amp;amp; personale âœ”_x000D_
Styrkede patientrettigheder âœ”_x000D_
_x000D_
Vi sÃ¦tter patienten fÃ¸rst og sikrer flere varme hÃ¦nder_x000D_
_x000D_
Tak til @skaarup_df &amp;amp; @DanskDf1995 for gode forhandlinger om sundhedsreformen #dkpol https://t.co/OrFGIIu3o0</t>
  </si>
  <si>
    <t>Vi skal have flere lÃ¦ger i Danmark._x000D_
Flere hÃ¦nder skal give mere tid til hjÃ¦lp og omsorg, nÃ¥r du har brug for det. SÃ¥dan kommer bÃ¥de personale og patient bedst gennem et sygdomsforlÃ¸b. #sundpol #dkpol https://t.co/pEGTn7xyOz</t>
  </si>
  <si>
    <t>@ThomasSoie Se @SorenPape's tweet om emnet. Hvis Orban ikke retter ind, har @ManfredWeber vores opbakning til at smide Fidesz ud.</t>
  </si>
  <si>
    <t>[{'type': 'replied_to', 'id': '1103578531576066049'}]</t>
  </si>
  <si>
    <t>['ThomasSoie', 'SorenPape', 'ManfredWeber']</t>
  </si>
  <si>
    <t>SundhedsvÃ¦senet skal tÃ¦ttere pÃ¥ borgerne, og vi skal i langt hÃ¸jere grad hjÃ¦lpe bÃ¸rn og voksne med psykisk sygdom._x000D_
 _x000D_
Tak til @skaarup_df og @DanskDf1995 for et godt forhandlingsmÃ¸de om regeringens sundhedsreform, som vil styrke psykiatrien #dkpol #sundpol https://t.co/kAcQyNgn5z</t>
  </si>
  <si>
    <t>@AJohanssonC @KonservativeDK D'oh! Men vi har sÃ¥ travlt med at kÃ¦mpe hÃ¥rdt for at afskaffe topskatten, at vi ikke fik fikset det link. Det er dog fikset nu ðŸ˜‰ https://t.co/gjle3cC2kG</t>
  </si>
  <si>
    <t>[{'type': 'replied_to', 'id': '1103294718014820352'}]</t>
  </si>
  <si>
    <t>['AJohanssonC', 'KonservativeDK']</t>
  </si>
  <si>
    <t>@SorenEggeRasmus Vi synes, der er mange gode elementer i borgerforslaget, men vi Ã¸nsker ogsÃ¥ at give resten af samfundet udenfor borgen en vigtigere rolle. Her ligger vi noget til i forhold til borgerforslaget. Det er de grÃ¸nne trepartsforhandlinger. #dkpol #dkgreen</t>
  </si>
  <si>
    <t>[{'type': 'replied_to', 'id': '1103277275708092416'}]</t>
  </si>
  <si>
    <t>Det er en ensom kamp at ville afskaffe topskatten i disse dage ðŸ˜• Men vi kÃ¦mper videre ðŸ’ª_x000D_
_x000D_
LÃ¦s mere her ðŸ‘‰ https://t.co/1qjBxPAHMY_x000D_
_x000D_
#dkpol https://t.co/yLwPeGXBCQ</t>
  </si>
  <si>
    <t>Vi stÃ¸tter op om, at Danmark skal have en ny klimalov. Og vi har flere konkrete forslag til, hvad den skal indeholde, sÃ¥ vi samler hele Danmark om en grÃ¸nnere fremtid: https://t.co/ntk3z31mkA #dkgreen #dkpol https://t.co/XWwxGJV78s</t>
  </si>
  <si>
    <t>@MikkelRosendal @RasmusJarlov @drp3 Aldrig i livet ;)</t>
  </si>
  <si>
    <t>[{'type': 'replied_to', 'id': '1103233827701432320'}]</t>
  </si>
  <si>
    <t>['MikkelRosendal', 'RasmusJarlov', 'drp3']</t>
  </si>
  <si>
    <t>I @venstredk tager vi ansvar for problemerne i Skat. I @spolitik fralÃ¦gger de sig ansvaret. PÃ¥ trods af, at de stÃ¸rste skandaler skete, da Mette Frederiksen sidst var i regering. Her ignorerede fem rÃ¸de skatteministre alle advarsler og gennemtrumfede store besparelser #dkpol https://t.co/Y1OteKhWHb</t>
  </si>
  <si>
    <t>NÃ¥r nye skatter indfÃ¸res, er det nÃ¦sten altid helt almindelige danskere, der kommer til at betale. Og sÃ¥dan vil det ogsÃ¥ blive, med @Spolitik's forslag om en ny skat pÃ¥ banker. Det er en ommer!_x000D_
_x000D_
LÃ¦s mere her ðŸ‘‰ https://t.co/Fh0AA1W9uV #dkpol https://t.co/p09n8adKN1</t>
  </si>
  <si>
    <t>Regeringens indsats har virket. Aldrig har sÃ¥ mange vÃ¦ret i arbejde og ude af kontanthjÃ¦lpssystemet. Alt det kan blive sat over styr med Mette Frederiksen og rÃ¸d blok, som vil hÃ¦ve de sociale ydelser og parkere mennesker pÃ¥ offentlig forsÃ¸rgelse! #dkpol _x000D_
https://t.co/AapDPhYKam</t>
  </si>
  <si>
    <t>Klimavenlig renovering âœ”_x000D_
BÃ¸rnepasning âœ”_x000D_
RengÃ¸ringâœ”_x000D_
LektiehjÃ¦lpâœ”_x000D_
_x000D_
Travle danskere skal have en bedre Boligjobordning, sÃ¥ man selv kan vÃ¦lge, hvordan man vil bruge fradraget pÃ¥ 18.000 kr. Derfor har vi nu indledt forhandlinger om en forbedret ordningðŸ‘#dkpol https://t.co/fQfqJ7T5RZ</t>
  </si>
  <si>
    <t>Vi overvejer et nyt format: Rasmus, Mona &amp;amp; Chokoladefabrikken ðŸ«ðŸ˜ Her i chokolade-laboratorium hos AAK pÃ¥ @AarhusHavn. #dkpol https://t.co/mGBYSwLFXd</t>
  </si>
  <si>
    <t>['AarhusHavn']</t>
  </si>
  <si>
    <t>I dag besÃ¸ger @RasmusJarlov virksomheder i Ã˜stjylland sammen med @JuulMona. Her hos @m2film, der producerer film og video for nogen af verdens stÃ¸rste brands. Det blev kun til et kort visit i baren, desvÃ¦rre ðŸ˜ƒ #dkpol https://t.co/LHBJlYUeSt</t>
  </si>
  <si>
    <t>['RasmusJarlov', 'JuulMona', 'm2film']</t>
  </si>
  <si>
    <t>Konference: 8. marts inviterer vi til konference om ligestilling, social kontrol og kvindens rolle i Islam. @naserkhaderdk, @_MaiMercado, Karen West, Marie HÃ¸gh, Hanna Ziadeh er blandt oplÃ¦gsholderne. https://t.co/o2kaF6UiCv #dkpol #dksocial #8marts https://t.co/g8wghdcBBq</t>
  </si>
  <si>
    <t>['dkpol', 'dksocial', '8marts']</t>
  </si>
  <si>
    <t>Regeringen sparer pÃ¥ sikkerheden._x000D_
Antallet af kontrolbesÃ¸g i landbruget styrtdykker. Antallet af ulykker stiger._x000D_
Det kan vi gÃ¸re bedre. Vi skal passe pÃ¥ vores medarbejdere._x000D_
#dkpol https://t.co/cpvj4xnktu</t>
  </si>
  <si>
    <t>@mettealbaek @Marchen_Neel @KristianMadsen Syn for sagn: https://t.co/TnmQcK5rtf</t>
  </si>
  <si>
    <t>[{'type': 'replied_to', 'id': '1102497003844628486'}]</t>
  </si>
  <si>
    <t>['mettealbaek', 'Marchen_Neel', 'KristianMadsen']</t>
  </si>
  <si>
    <t>@LindaHavanna @mettealbaek @Marchen_Neel @KristianMadsen Kommer du til konferencen, @LindaHavanna ? ðŸ‘https://t.co/o2kaF6UiCv</t>
  </si>
  <si>
    <t>[{'type': 'replied_to', 'id': '1102513975437201408'}]</t>
  </si>
  <si>
    <t>['LindaHavanna', 'mettealbaek', 'Marchen_Neel', 'KristianMadsen', 'LindaHavanna']</t>
  </si>
  <si>
    <t>@mettealbaek @Marchen_Neel @KristianMadsen ðŸ˜</t>
  </si>
  <si>
    <t>Kunne skatteskandalen vÃ¦re undgÃ¥et? _x000D_
Anders Fogh, Lars LÃ¸kke og Kristian Jensen blev advaret igen og igen. _x000D_
Nu er vi endt i en situation, hvor statskassen er tÃ¸mt for mange, mange milliarder._x000D_
#dkpol_x000D_
https://t.co/bgh81NhToR</t>
  </si>
  <si>
    <t>Tusind tak for et fantastisk EU-landsmÃ¸de i gÃ¥r. Vores kandidater til Europa-Parlamentetsvalget er helt klar til at kÃ¦mpe for et trygt Danmark i et stÃ¦rkt Europa! #veu19 #eudk #dkpol https://t.co/t1docGTCRO</t>
  </si>
  <si>
    <t>['veu19', 'eudk', 'dkpol']</t>
  </si>
  <si>
    <t>HjÃ¸rnestenen i Venstres europapolitik er fortsat en massiv satsning pÃ¥ frihandel og vÃ¦kst gennem et veludbygget indre marked #dkpol #veu19 https://t.co/xKosP8g6T0</t>
  </si>
  <si>
    <t>Vi skal have et stÃ¦rkere europÃ¦isk asylsystem med styr pÃ¥ EUâ€™s ydre grÃ¦nser. Menneskesmuglere og tilfÃ¦ldige menneskestrÃ¸mme skal ikke styre, hvem der inviteres indenfor #dkpol #veu19 https://t.co/YI3safmNf1</t>
  </si>
  <si>
    <t>Fra i dag og frem til 2050 ventes den afrikanske befolkning at blive fordoblet til 2,5 mia. mennesker. Det krÃ¦ver en klar og effektiv migrationspolitik. Kun hvis vi stÃ¥r sammen kan vi fÃ¥ stoppet folkevandringen ved at opbygge Afrika #dkpol #veu19 https://t.co/2wyBfLmyLN</t>
  </si>
  <si>
    <t>.@venstredk vil arbejde for en gensidigt forpligtende EuropÃ¦isk Klima- og MiljÃ¸pagt #dkpol #veu19 https://t.co/dQg9tBrgpu</t>
  </si>
  <si>
    <t>Kun hvis vi stÃ¥r sammen, kan vi lÃ¸se de grÃ¦nseoverskridende problemer med klima, migration, terror og kriminalitet #dkpol #veu19 https://t.co/2EcCL0uuqk</t>
  </si>
  <si>
    <t>Vi stÃ¥r overfor nogle monumentale, grÃ¦nseoverskridende udfordringer, som Danmark ganske enkelt ikke kan lÃ¸se alene #dkpol #veu19 https://t.co/6oHvTwGrYp</t>
  </si>
  <si>
    <t>Vi stolte af vores formÃ¦nd i Venstre (nuvÃ¦rende som tidligere). Vi stÃ¥r sammen om et trygt Danmark i et stÃ¦rkt Europa #veu19 #dkpol #ep19dk https://t.co/mBYg5AYIiK</t>
  </si>
  <si>
    <t>['veu19', 'dkpol', 'ep19dk']</t>
  </si>
  <si>
    <t>Vi skal ikke bruge overdrevet lang tid pÃ¥ at fokusere pÃ¥ hullerne i osten. Vi skal levere @venstredk's svar pÃ¥, hvordan vi lÃ¸ser de udfordringer, vi stÃ¥r over for  #dkpol #veu19 https://t.co/uyUL0b58sd</t>
  </si>
  <si>
    <t>EU-samarbejdet skal pÃ¥ nogle punkter vÃ¦re mere rimeligt. Det skal give mening. Styres efter den sunde fornuft  #dkpol #veu19 https://t.co/70nDTfmVvX</t>
  </si>
  <si>
    <t>Venstre kommer pÃ¥ ingen som helst mÃ¥de til at deltage i en regering, som vil have Danmark ud af EU. @larsloekke: â€œJeg kommer aldrig til at gÃ¥ med til en dansk afstemning om at forlade EU.â€ #dkpol #veu19 https://t.co/nPlFedQyxa</t>
  </si>
  <si>
    <t>Vi skal stoppe strÃ¸mmen af asylansÃ¸gere fra MellemÃ¸sten og Afrika til Europa  #dkpol #veu19 https://t.co/XfAtJ0RKyb</t>
  </si>
  <si>
    <t>Vi skal handle pÃ¥ klimaforandringerne #dkpol #veu19 https://t.co/TYfyJ58zKn</t>
  </si>
  <si>
    <t>Det sÃ¦tter vores samfundskontrakt under pres, nÃ¥r multinationale selskaber spekulerer i at placere deres overskud i skattelylande #dkpol #veu19 https://t.co/ynSw8umino</t>
  </si>
  <si>
    <t>Den vestlige verden og Europa er blevet et mere skrÃ¸beligt sted. Opbrud krÃ¦ver samling. Rystelser krÃ¦ver stabilitet #dkpol #veu19 https://t.co/l8dwE2LHHF</t>
  </si>
  <si>
    <t>21 lokale sundhedsfÃ¦llesskaber  âœ”_x000D_
Direkte patientindflydelse âœ” _x000D_
Flere lÃ¦ger, sygeplejersker og SOSU'erâœ” _x000D_
Ret til to dage pÃ¥ barselshotel eller sygehusâœ”_x000D_
_x000D_
Tak til @Kristianthdahl, @DanskDf1995 og @alternativet_ for gode forhandlinger om vores nye sundhedsreform #dkpol https://t.co/EgOywe7c4h</t>
  </si>
  <si>
    <t>['Kristianthdahl', 'DanskDf1995', 'alternativet_']</t>
  </si>
  <si>
    <t>HVEM SKAL KÃ†MPE KVINDEKAMPEN I 2019?_x000D_
PÃ¥ kvindernes internationale kampdag inviterer vi til konference om ligestilling, social kontrol i minoritetsmiljÃ¸er og kvindens rolle i Islam. Tilmelding her: https://t.co/o2kaF6CHdV #dkpol https://t.co/1ChHu2bLX0</t>
  </si>
  <si>
    <t>Det er simpelthen ikke vÃ¦rdigt, at folk bliver parkeret i kontanthjÃ¦lpssystemet. Men det er desvÃ¦rre ofte sÃ¥dan det ender. Derfor foreslÃ¥r vi nu en afklaringsgaranti til kontanthjÃ¦lpsmodtagere https://t.co/rZg81RY0iO #dkpol #arbejde</t>
  </si>
  <si>
    <t>Det er en stor dag for klimaet. _x000D_
Nu bygger vi Danmarks stÃ¸rste havvindmÃ¸llepark i NordsÃ¸en, som vil give grÃ¸n strÃ¸m til mere end 800.000 danske husstande ðŸ’š_x000D_
 _x000D_
VindmÃ¸lleparken er en del af danmarkshistoriens mest ambitiÃ¸se energiaftale, som vi har fÃ¥et alle partier med iðŸ‘#dkpol https://t.co/Q8ILOfa49o</t>
  </si>
  <si>
    <t>@lieberothdk @Spolitik Vi synes, der er mange gode elementer i borgerforslaget, men vi Ã¸nsker ogsÃ¥ at give erhvervslivet en vigtigere rolle, og vi Ã¸nsker at give klimarÃ¥det en ny rolle. Her lÃ¦gger vi noget til i forhold til borgerforslaget. Det er de grÃ¸nne trepartsforhandlinger.</t>
  </si>
  <si>
    <t>[{'type': 'replied_to', 'id': '1101068193681022981'}]</t>
  </si>
  <si>
    <t>['lieberothdk', 'Spolitik']</t>
  </si>
  <si>
    <t>@StorMenCS @Spolitik ðŸ¥°</t>
  </si>
  <si>
    <t>[{'type': 'replied_to', 'id': '1101067698753163264'}]</t>
  </si>
  <si>
    <t>['StorMenCS', 'Spolitik']</t>
  </si>
  <si>
    <t>@Spolitik Vores forslag kan lÃ¦ses her: https://t.co/htVH5QCuC8</t>
  </si>
  <si>
    <t>[{'type': 'replied_to', 'id': '1101065831700725762'}]</t>
  </si>
  <si>
    <t>@lieberothdk @Spolitik Det er Det Konservative Folkepartis forslag til en klimalov. LÃ¦s her:  https://t.co/htVH5QCuC8 #dkgreen #dkpol</t>
  </si>
  <si>
    <t>[{'type': 'replied_to', 'id': '1101066917132099586'}]</t>
  </si>
  <si>
    <t>Vi siger selvfÃ¸lgelig ja til en ny klimalov, fordi Danmark igen skal vÃ¦re en grÃ¸n stormagt_x000D_
@KonservativeDK har fremlagt et klimaudspil, der passer fuldstÃ¦ndig med oppositionens forslag til vedtagelse._x000D_
Nu mÃ¥ vi se, om deres planer er valgflÃ¦sk eller realitet._x000D_
#dkpol #dkgreen https://t.co/HY1DYk0pfo</t>
  </si>
  <si>
    <t>@JesperPH Eksport af grÃ¸nne lÃ¸sninger er jo ogsÃ¥ erhvervspolitik. Stater er ikke sÃ¦rligt gode opfindere, men det er ivÃ¦rksÃ¦ttere og andet godtfolk i det private erhvervsliv heldigvis. Det gÃ¦lder om at sikre opbakning og forpligtigelse fra alle parter.</t>
  </si>
  <si>
    <t>[{'type': 'replied_to', 'id': '1101047680485244928'}]</t>
  </si>
  <si>
    <t>['JesperPH']</t>
  </si>
  <si>
    <t>Hele Danmark skal stÃ¥ sammen om vores klimamÃ¥l. Der skal lyttes til eksperter, erhvervslivet og befolkningen. Vi skal lave ambitiÃ¸se 5-Ã¥rsplaner, sÃ¥ vi kan nÃ¥ mÃ¥lsÃ¦tningerne i Paris-aftalen. #dkpol #dkgreen_x000D_
_x000D_
https://t.co/is5Uny70By</t>
  </si>
  <si>
    <t>Vi har brug for en ny klimalov. Derfor Ã¸nsker vi at styrke @klimaraadet og invitere klimarÃ¥det og erhvervslivet til grÃ¸nne trepartsforhandlinger med regeringen. https://t.co/hwEXqfOJv5 #dkpol #dkgreen_x000D_
_x000D_
LÃ¦s mere pÃ¥ https://t.co/LA5Q3QkFI0 https://t.co/cVOrkzpivA</t>
  </si>
  <si>
    <t>Flere lÃ¦ger, sygeplejersker og sosuâ€™erâœ”_x000D_
Flere akutbilerâœ”_x000D_
Flere lokale sundhedshuseâœ”_x000D_
Ret til to dage pÃ¥ barselshotel eller sygehusâœ”_x000D_
_x000D_
Vi er i fuld gang med forhandlingerne om sundhedsreformen. Tak til @Kristianthdahl @DanskDf1995 og @alternativet_ for et godt mÃ¸de i dag #dkpol https://t.co/lDYmXWzAiF</t>
  </si>
  <si>
    <t>âœ”Nulafgift pÃ¥ elbiler under 400.000 kr._x000D_
âœ”3  nye havvindmÃ¸lleparker  _x000D_
âœ”El bliver 100 % grÃ¸n i 2030_x000D_
âœ”Lever op til Parisaftalen_x000D_
âœ”Forrest i international klimapolitik_x000D_
_x000D_
Vi er i fuld gang med at skabe et bedre klima. Nu vil vi lave en ny klimalov med hjÃ¦lp fra danskerne #dkpol https://t.co/D5uoVbFjj5</t>
  </si>
  <si>
    <t>Live lige nu: Uddannelsespolitisk topmÃ¸de med 1.000 gymnasieelever, @oestergaard og Mette Frederiksen. Se med her: https://t.co/uI1jaBRRxX #uddpol #dkpol</t>
  </si>
  <si>
    <t>SundhedsvÃ¦senet skal tÃ¦ttere pÃ¥ borgerne, og Folketinget skal have et stÃ¸rre ansvar for at sikre danskerne samme gode behandling, uanset hvor man bor._x000D_
 _x000D_
Tak til @Kristianthdahl @DanskDf1995 og @alternativet_ for et godt forhandlingsmÃ¸de i dag om sundhedsreformen #dkpol #sundpol https://t.co/osz95ok3Mq</t>
  </si>
  <si>
    <t>.@martinlidegaard: Tager man klimaet seriÃ¸st, kan man ikke afvise borgerforslaget om en ny #klimalov. Skal vi overhovedet have nogen som helst chance for at dÃ¦mme op for vor tids stÃ¸rste trussel, skal der handles nu. Ikke om fire Ã¥r. https://t.co/X684oKP1b1 #dkgreen #dkpol</t>
  </si>
  <si>
    <t>['klimalov', 'dkgreen', 'dkpol']</t>
  </si>
  <si>
    <t>Nyt ugebrev fra @Kristianthdahl: En forbedret Ã¦ldrepleje â€“ ja tak! #dkpol https://t.co/KZqZKPZdd4</t>
  </si>
  <si>
    <t>Politik handler om at prioritere. _x000D_
Vi prioriterer en vÃ¦rdig Ã¦ldrepleje over topskattelettelser._x000D_
Vi sÃ¦tter velfÃ¦rden fÃ¸rst ðŸŒ¹_x000D_
#dkpol https://t.co/mEwNd1mo4d</t>
  </si>
  <si>
    <t>Vi stÃ¸tter en ny klimalov med nationale klimamÃ¥l. Vi var med til at vedtage den nuvÃ¦rende klimalov tilbage i 2014, og nu er vi klar til at sÃ¦tte endnu et grÃ¸nt aftryk for Danmark og klimaets fremtid. #dkpol #dkgreen https://t.co/awD1BWImKB</t>
  </si>
  <si>
    <t>SÃ¥ er det i dag borgerforslaget om klimalov skal behandles i Folketinget. 65.000 har skrevet under. Enhedslisten stÃ¸tter op. Vi hÃ¥ber, et flertal vil gÃ¸re det samme. Danmark har brug for en bindende klimalov._x000D_
https://t.co/T5MDAgyjq9_x000D_
#dkpol</t>
  </si>
  <si>
    <t>Vi har i dag lavet aftale med fagbevÃ¦gelsen og arbejdsgiverne om at fÃ¥ flygtninge i arbejde, sÃ¥ de kan bidrage til fÃ¦llesskabet. Det stÃ¥r i stÃ¦rk kontrast til Mette Frederiksen og rÃ¸d blok, der vil parkere flygtninge pÃ¥ offentlig forsÃ¸rgelse ved at hÃ¦ve de sociale ydelser #dkpol https://t.co/bnMMSIc2Iw</t>
  </si>
  <si>
    <t>Flere danskere skal slippe for topskat. https://t.co/qRGR8eN8HY #dkpol</t>
  </si>
  <si>
    <t>Alle efterlyser konkrete svar fra Mette Frederiksen pÃ¥ hendes lette lÃ¸fter. Selv de rÃ¸de stÃ¸ttepartier har fÃ¥et nok. De vil have svar. Hvorfor vil Mette Frederiksen ikke fortÃ¦lle danskerne Ã¦rligt, hvad hun vil? #dkpol https://t.co/5o5vln7x7x</t>
  </si>
  <si>
    <t>@leifcarlsen @mmoorrtteenn @oestergaard @PaulaLarrain1 @rasmuskongshoej @venstredk @Spolitik Se https://t.co/5TebczjwhT</t>
  </si>
  <si>
    <t>[{'type': 'replied_to', 'id': '1099229534023499776'}]</t>
  </si>
  <si>
    <t>['leifcarlsen', 'mmoorrtteenn', 'oestergaard', 'PaulaLarrain1', 'rasmuskongshoej', 'venstredk', 'Spolitik']</t>
  </si>
  <si>
    <t>Nyt ugebrev af @Kristianthdahl â€œSkandalerne i SKAT: tag ansvaret - og fÃ¥ ryddet op!â€ #dkpol #dkmedier https://t.co/ub3ymCvl8V</t>
  </si>
  <si>
    <t>"Men det er jo paradoksalt, at en formand, som kommer fra et parti, der altid selv har enormt travlt med at have deres egen ytringsfrihed og fÃ¥ lov til at sige de vildeste uhyrligheder, ikke kan acceptere at fÃ¥ kritik." #dkpol https://t.co/AuFWVl2qeN</t>
  </si>
  <si>
    <t>Vi er Ã©n af verdens fÃ¸rende cykelnationer. I dag skriver @larsloekke et nyt kapitel i det eventyr. @LeTour kommer til Danmark i 2021! Tre dage rundt i vores smukke og grÃ¸nne land #dkpol #TDF2021 #TourStartDK https://t.co/0F7k2BbZUk</t>
  </si>
  <si>
    <t>['dkpol', 'TDF2021', 'TourStartDK']</t>
  </si>
  <si>
    <t>['larsloekke', 'LeTour']</t>
  </si>
  <si>
    <t>@LineLazarus @RuneLundEL @Spolitik Vi er imod! https://t.co/Y3Iu5eTlYe</t>
  </si>
  <si>
    <t>[{'type': 'quoted', 'id': '1098559307522674689'}, {'type': 'replied_to', 'id': '1098543216977240066'}]</t>
  </si>
  <si>
    <t>['RuneLundEL', 'Spolitik']</t>
  </si>
  <si>
    <t>.@oestergaard: Der er i den grad brug for et paradigmeskifte. Men kraftstejlme ikke DF's. Vi har brug for et skifte, sÃ¥ bÃ¸rn ikke vokser op i fattigdom, ikke spÃ¦rres inde som pÃ¥ SjÃ¦lsmark og ikke bliver skilt fra deres familier som Mint._x000D_
_x000D_
DK har brug for en ny retning. #FREMAD! https://t.co/0Wcto5QqOU</t>
  </si>
  <si>
    <t>['FREMAD']</t>
  </si>
  <si>
    <t>Paradigmeskiftet er vedtaget! Det er en god dag for Danmark ðŸ‡©ðŸ‡°ðŸ’ªðŸ›«. #dkpol https://t.co/bTu92DjWtZ</t>
  </si>
  <si>
    <t>StÃ¦rkt, @RasmusJarlov ðŸ‘ https://t.co/twL67enzWK</t>
  </si>
  <si>
    <t>[{'type': 'quoted', 'id': '1098528234713563136'}]</t>
  </si>
  <si>
    <t>.@RasmusJarlov forventer 1.000.000 tilskuere langs vejene #dkpol https://t.co/Xa62pJgfDu</t>
  </si>
  <si>
    <t>.@RasmusJarlov har ordet: KÃ¸benhavn, Roskilde, StorebÃ¦lt, Nyborg, Vejle, SÃ¸nderborg og alt godt imellem udgÃ¸r en fantastisk rute #dkpol</t>
  </si>
  <si>
    <t>Det her er sÃ¥ stort! @LeTour kommer til Danmark, og der er tale om hele 3 etaper! #dkpol #letour https://t.co/ktUHt0QkRj</t>
  </si>
  <si>
    <t>['dkpol', 'letour']</t>
  </si>
  <si>
    <t>En drÃ¸m bliver til virkelighed! En af verdens stÃ¸rste sportsbegivenheder kommer til Danmark. @larsloekke og gode folk har kÃ¦mpet for at fÃ¥ @LeTour hjem til vores stolte cykelnation. Det er godt for hele Danmark #dkpol #tdf2021 https://t.co/GfWZEKXRBt</t>
  </si>
  <si>
    <t>['dkpol', 'tdf2021']</t>
  </si>
  <si>
    <t>Endelig ... ;) _x000D_
#dkpol #TourstartDK https://t.co/RgnOqEjhye</t>
  </si>
  <si>
    <t>['dkpol', 'TourstartDK']</t>
  </si>
  <si>
    <t>@TKHollmann @Kristianthdahl @DanskDf1995 @FOA_dk Du har helt ret. Mange forskellige faggrupper skal spille stÃ¸rre rolle herunder dine medlemmer. Og der skal ogsÃ¥ ansÃ¦ttes flere sosuâ€™er.</t>
  </si>
  <si>
    <t>[{'type': 'replied_to', 'id': '1098326705167568899'}]</t>
  </si>
  <si>
    <t>['TKHollmann', 'Kristianthdahl', 'DanskDf1995', 'FOA_dk']</t>
  </si>
  <si>
    <t>SÃ¥ er vi i gang ðŸ’ª_x000D_
I dag startede forhandlingerne om regeringens nye sundhedsreform._x000D_
Flere lÃ¦ger og sygeplejerskerâœ”_x000D_
Flere akutbilerâœ”_x000D_
Flere topmoderne sundhedshuseâœ”_x000D_
Ret til to dage pÃ¥ barselshotel eller sygehusâœ”_x000D_
Tak til @Kristianthdahl og @Danskdf1995 for et godt mÃ¸de! #dkpol https://t.co/qBsVgSUEQB</t>
  </si>
  <si>
    <t>#dkpol https://t.co/UFT2KoLa95</t>
  </si>
  <si>
    <t>Mads er social- og sundhedsassistent. Hver dag udfÃ¸rer han og hans kolleger en stor indsats._x000D_
De har ikke brug for Lars LÃ¸kkes sundhedsreform, der centraliserer endnu mere. De har brug for flere hÃ¦nder. _x000D_
Derfor siger vi: VelfÃ¦rd fÃ¸rst ðŸŒ¹_x000D_
#dkpol https://t.co/SUqtFI9MaB</t>
  </si>
  <si>
    <t>Flere og flere piger siger ja til HPV-vaccinen. Det er en rigtig god nyhed for fremtidens sundhed. Vi skal passe pÃ¥ vores bÃ¸rn og unge. #dkpol #sundpol  https://t.co/uH7mMZOF8P</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</si>
  <si>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Hvad synes du? #dkpol https://t.co/nh6hgpTwve</t>
  </si>
  <si>
    <t>SÃ¥dan! ðŸ‘ Nu sÃ¦tter vi foden ned overfor de aggressive boligspekulanter der huserer i vores byer. For vores byer skal ikke ende som velhaverghettoer https://t.co/JmpGNdzkvV #dkpol</t>
  </si>
  <si>
    <t>. @SorenPape: "NÃ¥r man selv har knoklet for at skabe en virksomhed, bestemmer man selv, hvem der skal overtage den." https://t.co/wKJsPSFe5g #dkpol #dkbiz #dkÃ¸ko</t>
  </si>
  <si>
    <t>['dkpol', 'dkbiz', 'dkÃ¸ko']</t>
  </si>
  <si>
    <t>âœ…Flere lÃ¦ger og sygeplejersker_x000D_
âœ…Flere akutbiler_x000D_
âœ…Flere topmoderne sundhedshuse_x000D_
âœ…Ret til to dage pÃ¥ barselshotel eller sygehus_x000D_
Det bliver til virkelighed med Lars LÃ¸kke Rasmussenâ€™s nye sundhedsreform, som vil rykke sundhedsvÃ¦senet tÃ¦ttere pÃ¥ borgerne. Hvad synes du? #dkpol https://t.co/7iChevGa5P</t>
  </si>
  <si>
    <t>Mette Frederiksen og rÃ¸d blok vil hÃ¦ve de sociale ydelser og parkere arbejdslÃ¸se pÃ¥ offentlig forsÃ¸rgelse. Det er den forkerte vej!_x000D_
_x000D_
Der er skabt tÃ¥rnhÃ¸j beskÃ¦ftigelse pÃ¥ vores vagt. 31.900 har forladt kontanthjÃ¦lpssystemet. Den udvikling skal vi fortsÃ¦tte med! #dkpol https://t.co/47LZfwW3x9</t>
  </si>
  <si>
    <t>@larskohler Endnu engang tak fordi du skaber opmÃ¦rksomhed om klima og integration. Det er vigtige emner. Hvis du fÃ¥r lyst til at lÃ¦se om, hvordan vi samarbejder om en grÃ¸nnere verden, sÃ¥ har Politikens klimajournalist Adam Hannestad lavet denne beskrivelse fra COP24 #dkpol #dkgreen https://t.co/LblNlpjJ14</t>
  </si>
  <si>
    <t>[{'type': 'replied_to', 'id': '1096426041999065088'}]</t>
  </si>
  <si>
    <t>['larskohler']</t>
  </si>
  <si>
    <t>. @Ammitzboell_K er i @dr2deadline i aften for at debattere borgerlig klimapolitik med bl.a. @MartinCEPOS. Se med klokken 22:30! #dkpol #dkgreen https://t.co/15vWuPQ7aY</t>
  </si>
  <si>
    <t>['Ammitzboell_K', 'dr2deadline', 'MartinCEPOS']</t>
  </si>
  <si>
    <t>@larskohler Tweetet blev slettet ved en fejl. Det er nu lagt op igen, sÃ¥ hÃ¥ber du vil fortsÃ¦tte med at give den ekstra medvindðŸ™‚Kombinationen af klima og integration er bare dobbelt op pÃ¥ gode og vigtige budskaber for osâœŒï¸</t>
  </si>
  <si>
    <t>[{'type': 'replied_to', 'id': '1096130279960465409'}]</t>
  </si>
  <si>
    <t>Sidst Mette F var i regering, lempede hun udlÃ¦ndingepolitikken 45 gange. @Spolitik gÃ¥r til valg pÃ¥ at lempe udlÃ¦ndingepolitikken igen, ligesom resten af rÃ¸d blok vil. Det er den forkerte vej. Danmark har brug for en fast og fair udlÃ¦ndingepolitik #dkpol  https://t.co/CpWSxYLyIb</t>
  </si>
  <si>
    <t>Fred, frihed og frihandel - det er de tre mÃ¦rkesager, som @mettebock gÃ¥r til valg pÃ¥, nÃ¥r der om 100 dage er valg til Europa-Parlamentet. ðŸ‡ªðŸ‡º HÃ¸r mere i videoen her. #dkpol #eupol https://t.co/ds1Z8H7ZDO</t>
  </si>
  <si>
    <t>6 ud af 10 med ikke-vestlig baggrund i udsatte boligomrÃ¥der er ikke i arbejde. Mette Frederiksens og rÃ¸d bloks svar er at hÃ¦ve integrationsydelsen og fjerne kontanthjÃ¦lpsloftet, sÃ¥ det bliver mindre attraktivt at arbejde. Det er den forkerte vej at gÃ¥. #dkpol https://t.co/9K0C4GyqNN</t>
  </si>
  <si>
    <t>Vi glÃ¦der os til at se @metteabildgaard i @DebattenDR2 ðŸ’ªðŸ¿ðŸ“º #dkpol https://t.co/GzKsHUV1SF</t>
  </si>
  <si>
    <t>[{'type': 'quoted', 'id': '1095942558885310464'}]</t>
  </si>
  <si>
    <t>['metteabildgaard', 'DebattenDR2']</t>
  </si>
  <si>
    <t>@ViviNoer @SFpolitik Godt at hÃ¸re, at der er grundlag for bredt samarbejde :)</t>
  </si>
  <si>
    <t>[{'type': 'replied_to', 'id': '1096021472680792064'}]</t>
  </si>
  <si>
    <t>['ViviNoer', 'SFpolitik']</t>
  </si>
  <si>
    <t>@Andreasbl83 @metteabildgaard @venstredk @Spolitik KÃ¦re Andreas. Hvis vi hÃ¦ver prisen til 90 kroner, vil de koste statskassen 4,5 milliard. 60 kroner rammer et punkt, hvor de unge vil ryge 75% mindre, samtidig med at det faktisk giver flere penge i statskassen.</t>
  </si>
  <si>
    <t>[{'type': 'replied_to', 'id': '1095944425526702081'}]</t>
  </si>
  <si>
    <t>['metteabildgaard', 'venstredk', 'Spolitik']</t>
  </si>
  <si>
    <t>Mellem 2015 og 2018 er 116 afgifter blevet lempet og 70 afgifter helt afskaffet. Ikke dÃ¥rligt ðŸ˜_x000D_
_x000D_
LÃ¦s mere her ðŸ‘‰ https://t.co/saw0MPhnLf #dkpol @SimonEmilAmmitz https://t.co/5ZRZJms4xI</t>
  </si>
  <si>
    <t>KÃ¦re tweeps! Ha' en lÃ¦kker valentinsdag. ðŸ˜_x000D_
_x000D_
Kh. Liberal Alliance_x000D_
#ValentinesDay #dkpol https://t.co/awqrqiyb6A</t>
  </si>
  <si>
    <t>['ValentinesDay', 'dkpol']</t>
  </si>
  <si>
    <t>Andelen af rygere er steget for fÃ¸rste gang i 20 Ã¥r. I dag ryger 23 procent af befolkningen. Lad os vende udviklingen og sÃ¸rge for en rÃ¸gfri fremtid for bÃ¸rn og unge. https://t.co/QoJBzdkzxq #dkpol #sundpol</t>
  </si>
  <si>
    <t>Lad os tage nÃ¦ste skridt i kampen for en rÃ¸gfri fremtid for bÃ¸rn og unge. LÃ¦s vores udspil her: https://t.co/RdT2OlIuX9 #dkpol #sundpol https://t.co/6kAWksdEOh</t>
  </si>
  <si>
    <t>â€œWe have a dealâ€. Se @rohde_jens i 4 tweete udlÃ¦gge teksten om ny copyright aftale i #EUpol #eudk #dkpol https://t.co/PMHuVPTDp4</t>
  </si>
  <si>
    <t>[{'type': 'quoted', 'id': '1095780503536447496'}]</t>
  </si>
  <si>
    <t>['EUpol', 'eudk', 'dkpol']</t>
  </si>
  <si>
    <t>Det koster milliarder, at sÃ¥ mange er pÃ¥ offentlig forsÃ¸rgelse i udsatte boligomrÃ¥der. Det er dybt bekymrende, at Mette Frederiksen og rÃ¸d blok vil hÃ¦ve integrationsydelsen og fjerne kontanthjÃ¦lpsloftet, sÃ¥ det bliver mindre attraktivt at arbejde #dkpol https://t.co/nSJZ2ReJkq</t>
  </si>
  <si>
    <t>Â»Der skal store beslutninger til, men det kan lade sig gÃ¸re at foretage den nÃ¸dvendige omstilling i tide. OgsÃ¥ uden at vende verden pÃ¥ hovedet og uden at dem, der har mindst skal betale.Â«_x000D_
- Retweet ordene fra @PSkipperEL _x000D_
https://t.co/AXhPl1ZthA #dkpol #dkgreen</t>
  </si>
  <si>
    <t>Vi har som de fÃ¸rste lavet en klimaplan, som bÃ¥de fÃ¥r os i mÃ¥l med Danmarks klimaforpligtelser, og som ikke vender den tunge nedad. https://t.co/Gn04pfOd3M</t>
  </si>
  <si>
    <t>Vi har lavet en samlet, socialt balanceret og fuldt finansieret klimaplan, der anviser vejen til at reducere Danmarks CO2-udledning med 70 pct. i 2030. Hele planen kan findes her: https://t.co/clPdDt1Saf_x000D_
#dkpol #dkgreen</t>
  </si>
  <si>
    <t>Som en del af vores klimaplan prÃ¦senterer vi som de fÃ¸rste et bud pÃ¥ en progressiv flyafgift. Hvis du flyver pÃ¥ ferie en gang om Ã¥ret, mÃ¦rker du den mindst, mens passagerer pÃ¥ 1. klasse og business class, der flyver meget, rammes hÃ¥rdest. https://t.co/lmaW8I9B1X</t>
  </si>
  <si>
    <t>I morgen lancerer vi en socialt balanceret og gennemregnet klimaplan, der konkret viser, at det kan lade sige gÃ¸re at lave en grÃ¸n omstilling, der er bÃ¥de lynende hurtig og retfÃ¦rdig. ðŸ’šâ¤ï¸ _x000D_
_x000D_
https://t.co/TJ9gx3leqr</t>
  </si>
  <si>
    <t>Der skal lyde stor tak til de mange udenlandske lÃ¦ger, der er med til at fÃ¥ vores sundhedsvÃ¦sen til at lÃ¸be rundt. Dog skal vi ogsÃ¥ stille stÃ¸rre krav til lÃ¦gernes danskkundskaber, da kommunikation er nÃ¸glen til et godt forlÃ¸b #dkpol #sundpol _x000D_
_x000D_
https://t.co/PZgfP5OW6W</t>
  </si>
  <si>
    <t>SÃ¥ er der nyt ugebrev fra @Kristianthdahl â€œDansk Folkepartis vigtigste opgave: Danmark mÃ¥ aldrig blive islamiseretâ€ #dkpol https://t.co/iwmOEjuvxd</t>
  </si>
  <si>
    <t>Danmark er for lille til store forskelle. _x000D_
_x000D_
Derfor rykker vi sundhedsvÃ¦snet tÃ¦ttere pÃ¥ dig âœ”_x000D_
Styrker patientsikkerheden âœ”_x000D_
Sikrer mere lighed  âœ”_x000D_
Skaber stÃ¸rre sammenhÃ¦ng âœ”_x000D_
#dkpol #sundpol _x000D_
 _x000D_
https://t.co/dV58MM4dKU</t>
  </si>
  <si>
    <t>Mette F vil hÃ¦ve integrationsydelsen og fjerne kontanthjÃ¦lpsloftet, sÃ¥ det bliver mindre attraktivt at arbejde._x000D_
_x000D_
Det er den helt forkerte vej. Vi arbejder for, at fÃ¦rre skal vÃ¦re pÃ¥ offentlig forsÃ¸rgelse og flere skal bidrage til fÃ¦llesskabet #dkpol _x000D_
_x000D_
https://t.co/tOlAbeoPVa</t>
  </si>
  <si>
    <t>@therealkofoed Vi Ã¸nsker rÃ¸gfri skoletid for alle mindreÃ¥rige.</t>
  </si>
  <si>
    <t>[{'type': 'replied_to', 'id': '1093966702390530048'}]</t>
  </si>
  <si>
    <t>['therealkofoed']</t>
  </si>
  <si>
    <t>â¦@RabjergMadsenâ© : â€œPolitiske handlinger, der ellers kunne rette op pÃ¥ landbrugspakkens miljÃ¸svineri, er der til gengÃ¦ld intet af fra Ellemann. Og sÃ¥ledes fortsÃ¦tter regeringens grÃ¸nne spin. Masser af ord. Ingen handling.â€ #dkpol  https://t.co/prakqUciNL</t>
  </si>
  <si>
    <t>SF's @sfhoni tilfÃ¸jer meget relevant pointer om skvalderkÃ¥l: https://t.co/lEtGoVilNn_x000D_
#dkpol</t>
  </si>
  <si>
    <t>[{'type': 'replied_to', 'id': '1093873403566665729'}]</t>
  </si>
  <si>
    <t>['sfhoni']</t>
  </si>
  <si>
    <t>Skrot din forurenende brÃ¦ndeovn og bliv belÃ¸nnet. _x000D_
 _x000D_
MiljÃ¸- og fÃ¸devareminister @JakobEllemann vil nu betale danskerne for at vinke farvel til deres gamle og miljÃ¸skadelige brÃ¦ndeovne. #dkpol https://t.co/BbKPauWUz7</t>
  </si>
  <si>
    <t>Dansk Folkeparti har i dag indkaldt til forespÃ¸rgselsdebat om dansk madkultur. @pederhvelplund talte blandt andet om kartoffelsorten Bintje, der med sin let melede konsistens kan trÃ¦kke meget sovs: https://t.co/IRHLlw3OV1_x000D_
#dkpol</t>
  </si>
  <si>
    <t>@tacticurn Al forskning viser, at prisen har den stÃ¸rste effekt, sÃ¥ det er det vi gÃ¥r ud fra. Vi vil gerne opfordre andre til at fÃ¸lge det gode eksempel sat af @SallingGroup men det er begrÃ¦nset hvor meget det at gemme cigaretterne vÃ¦k har en effekt. SÃ¥ vil vi hellere forhandle hÃ¸jere pris.</t>
  </si>
  <si>
    <t>[{'type': 'replied_to', 'id': '1093836870667198464'}]</t>
  </si>
  <si>
    <t>['tacticurn', 'SallingGroup']</t>
  </si>
  <si>
    <t>Vi kan ikke fÃ¥ nok af at se pÃ¥ denne mÃ¥ling. 71% af danskerne stÃ¸tter vores forslag om, at hÃ¦ve prisen pÃ¥ en pakke cigaretter til 60 kroner. #dkpol #sundpol_x000D_
_x000D_
https://t.co/rhVeLGm4R7</t>
  </si>
  <si>
    <t>Du stÃ¥r snart overfor et valg._x000D_
Vi hÃ¥ber, du vil hjÃ¦lpe mig med at skubbe Danmark i en ny retningðŸŒ¹_x000D_
#dkpol https://t.co/XKuUWMO4Py</t>
  </si>
  <si>
    <t>Fredens Havn i KÃ¸benhavn bliver ryddet! God nyhed for kÃ¸benhavnerne, turisterne og de lokale beboere #dkpol #dkmedier_x000D_
_x000D_
https://t.co/cIiIcZA5wW</t>
  </si>
  <si>
    <t>Det skal vÃ¦re nemmere og grÃ¸nnere at bevÃ¦ge sig rundt i Danmark_x000D_
Det krÃ¦ver nye langsigtede investeringer i veje, broer, jernbane, cykelstier og meget andet._x000D_
Vi vil skabe fremtidens infrastruktur i Danmark. _x000D_
#dkpol @RasmusPrehn https://t.co/Ux15EvQxP3</t>
  </si>
  <si>
    <t>Nyt ugebrev fra @Kristianthdahl â€œOnsdag eftermiddag nÃ¥ede EUâ€™s arrogance nye hÃ¸jderâ€ #dkpol https://t.co/YpzRDem1w5</t>
  </si>
  <si>
    <t>Nedslidte skal have bedre vilkÃ¥r. Det mener @troelslundp og @venstredk. I dag har der vÃ¦ret forhandlinger, og beskÃ¦ftigelsesministeren ser frem til, at Mette Frederiksen og @Spolitik bliver mere konkrete. #dkpol https://t.co/on5wzUNOTP</t>
  </si>
  <si>
    <t>['troelslundp', 'venstredk', 'Spolitik']</t>
  </si>
  <si>
    <t>Inger StÃ¸jberg mÃ¥ imÃ¸dese det 6. samrÃ¥d i sagen om de adskilte asylpar, som @Enhedslisten og 4 andre partier har gravet i lÃ¦nge. Torsdag fortÃ¦ller @informeren om en afslÃ¸rende e-mail, som hun holdt skjult for Ombudsmanden og Folketinget. #dkpol https://t.co/G01F8nO6JJ</t>
  </si>
  <si>
    <t>['Enhedslisten', 'informeren']</t>
  </si>
  <si>
    <t>Tillykke med det flotte valg @pelledragstedðŸ‘_x000D_
_x000D_
Vital infrastruktur som vores el-net skal vÃ¦re pÃ¥ fÃ¦llesskabets hÃ¦nder. Tak fordi du er en stÃ¦rk stemme mod at sÃ¦lge ud af vores fÃ¦lles vÃ¦rdier til private spekulanter og udenlandske kapitalfonde._x000D_
https://t.co/TOfIThhKar #dkpol</t>
  </si>
  <si>
    <t>Stort tillykke til @pelledragsted med valget! ðŸ‘ #fÃ¦llesskab https://t.co/0IMhrKqHvH</t>
  </si>
  <si>
    <t>[{'type': 'quoted', 'id': '1093152781597372416'}]</t>
  </si>
  <si>
    <t>['fÃ¦llesskab']</t>
  </si>
  <si>
    <t>Der er behov for at gÃ¸re mere for de mest nedslidte._x000D_
Ingen danskere skal blive syge eller nedslidte af at passe deres arbejde._x000D_
Derfor vil vi indfÃ¸re en ny ret til tidlig folkepension. _x000D_
#dkpol https://t.co/mYq8HKv4wI</t>
  </si>
  <si>
    <t>Â»Almindelige danskeres hÃ¥rde arbejde beskattes hÃ¥rdere, mens skatten pÃ¥ spekulation og investeringer er lav. De her folk bliver rige ved at vÃ¦re rige. Det er slet ikke i orden.Â«_x000D_
Enig med @pelledragsted?_x000D_
https://t.co/GDsuTVn2s1 #dkpol</t>
  </si>
  <si>
    <t>â€œKommunernes kasser har aldrig bugnet sÃ¥ meget, som de gÃ¸r nu. SÃ¥ det er ikke det, der er problemet. Jeg tror desvÃ¦rre, problemet er en blanding af slendrian og en form for magtarroganceâ€_x000D_
_x000D_
@SimonEmilAmmitz om kommuner, der ikke betaler regninger til tiden https://t.co/rN4sdzCOKD</t>
  </si>
  <si>
    <t>Alt for mange kan ikke holde til jobbet, frem til de kan gÃ¥ pÃ¥ pension._x000D_
_x000D_
Netop nu er der forespÃ¸rgselsdebat i folketinget indkaldt af @elfinns_x000D_
om differentieret pensionsalder og tidlig tilbagetrÃ¦kning fra arbejdsmarkedet._x000D_
_x000D_
FÃ¸lg med live: https://t.co/o11bu5hlwf #dkpol #arbejde</t>
  </si>
  <si>
    <t>Â»Det stÃ¥r nu helt tydeligt, at Fogh-regeringen tilbageholdte oplysninger op til Irak-krigen, og at sandheden blev fordrejet overfor Folketinget. Det er en alvorlig skandale og skal undersÃ¸ges til bunds.Â«_x000D_
- @EvaFlyvholm_x000D_
LÃ¦s: https://t.co/6nAyZZme8n #dkpol</t>
  </si>
  <si>
    <t>.@LiberalAlliance er ikke i tvivl. De kÃ¦mper ikke for de nedslidte. De vil have endnu hÃ¸jere pensionsalder._x000D_
Hvad kÃ¦mper LÃ¸kke og regeringen for?_x000D_
Vi kÃ¦mper for, at de nedslidte ogsÃ¥ fÃ¥r en vÃ¦rdig pension ðŸŒ¹_x000D_
#dkpol https://t.co/5fV1b8DZ8H</t>
  </si>
  <si>
    <t>['LiberalAlliance']</t>
  </si>
  <si>
    <t>.@MereteRiisager lancerer nu en talentstrategi, som skal sÃ¸rge for, at de dygtige elever pÃ¥ skoler og ungdomsuddannelser i hele landet mÃ¸des af en mÃ¥lrettet indsats, sÃ¥ undervisere og elever sammen kan udvikle talenterne._x000D_
_x000D_
LÃ¦s mere her: https://t.co/4xfpurIlew #skolechat #dkpol</t>
  </si>
  <si>
    <t>Vi skal ikke glemme de mest talentfulde studerende. Derfor vil vi investere 190 millioner i de 2% dygtigste studerende, sÃ¥ledes at de kan udfylde deres fulde potentiale til gavn for dem selv og Danmark som helhed. _x000D_
_x000D_
#dkpol #uddpol _x000D_
_x000D_
https://t.co/1Y5y2pjwOP</t>
  </si>
  <si>
    <t>.@Kristianthdahl prÃ¦senterer her vores skarpe top-3 til #EP19 Spidskandidat bliver @KofodPeter ðŸ‡©ðŸ‡°ðŸ’ª Trioen er klar til at tage til Bruxelles og kÃ¦mpe for mere Danmark - og mindre EU! #eudk #dkpol https://t.co/QcTi9cKJ1l</t>
  </si>
  <si>
    <t>['EP19', 'eudk', 'dkpol']</t>
  </si>
  <si>
    <t>['Kristianthdahl', 'KofodPeter']</t>
  </si>
  <si>
    <t>KÃ¦re partier i Folketinget: Lad os sÃ¦tte handling bag de grÃ¸nne ord. Lad os afskaffe registreringsafgiften helt pÃ¥ de grÃ¸nne biler ðŸŒ±ðŸ”‹ https://t.co/fDUiw0JcoD #dkpol #dkgreen https://t.co/QBdkqcish9</t>
  </si>
  <si>
    <t>âœ…Flere lÃ¦ger og sygeplejersker_x000D_
âœ…Flere akutbiler_x000D_
âœ…Flere topmoderne sundhedshuse_x000D_
âœ…Ret til to dage pÃ¥ barselshotel eller sygehus_x000D_
Det bliver til virkelighed med @larsloekkeâ€™s nye sundhedsreform, som vil rykke sundhedsvÃ¦senet tÃ¦ttere pÃ¥ borgerne. _x000D_
Hvad synes du? #dkpol https://t.co/8hYdHo0h0m</t>
  </si>
  <si>
    <t>Vi vil en ny retning for Danmark. GrÃ¸nnere, friere, stÃ¦rkere ðŸ’šðŸ’ªðŸ‡©ðŸ‡° Hvad med dig? MÃ¸d os landet rundt i dag til en snak om vejen frem eller del din mening og ideer her: https://t.co/qM4mU3fNEk #fremad #dkpol https://t.co/2ff7hTt7fy</t>
  </si>
  <si>
    <t>Â»Vi skal have et Danmark for alle - ikke kun for de rigesteÂ«_x000D_
- @PSkipperEL sparker gang i #Enhedslisten2019 â¤ï¸ #dkpol https://t.co/7vVuAzMVOX</t>
  </si>
  <si>
    <t>['Enhedslisten2019', 'dkpol']</t>
  </si>
  <si>
    <t>Â»Vi skal rykke sammen om vores velfÃ¦rdssamfund. Vi skal sikre flere kolleger, en ordentlig lÃ¸n og meget, meget mere tillid til velfÃ¦rdens helte, som hver dag knokler i vores bÃ¸rnehaver og skoler, pÃ¥ vores sygehuse og plejehjem.Â«_x000D_
- @PSkipperEL ðŸ™Œ_x000D_
#Enhedslisten2019 #dkpol https://t.co/fbqekTS5o3</t>
  </si>
  <si>
    <t>Â»Vi skal gÃ¸re Danmark meget grÃ¸nnere. Vi skal gÃ¸re Danmark mere lige, mere rummeligt. Vi skal gÃ¸re fattigdom til fortid, og vi skal sÃ¸rge for, at alle dem, der snyder fÃ¦llesskabet med smarte skattefinter betaler deres del.Â«_x000D_
- @PSkipperEL klar til valgkamp_x000D_
#Enhedslisten2019 #dkpol https://t.co/QDeTeMKp3t</t>
  </si>
  <si>
    <t>âœŒï¸I aften sparker vi valgkampen i gang i NÃ¸rrebrohallen i KÃ¸benhavnâœŒï¸_x000D_
_x000D_
For grÃ¸n omstilling, velfÃ¦rd, lighed, en ordentlig behandling af mennesker pÃ¥ flugt og stop for skattegaver til dem i toppen. _x000D_
_x000D_
Ingen kan Ã¦ndre verden alene, men sammen kan vi_x000D_
#Enhedslisten2019 #dkpol https://t.co/5ryNqlJ9zg</t>
  </si>
  <si>
    <t>SÃ¥dan! MiljÃ¸minister @JakobEllemann er blevet enig med alle Folketingets partier om det fremtidige samarbejde for at bekÃ¦mpe plastikforurening. _x000D_
_x000D_
Og retningen er klar:  _x000D_
âœ”ï¸ Mere genbrug_x000D_
âœ”ï¸ Mindre plastik i naturen _x000D_
âœ”ï¸ Bedre pantsystem_x000D_
_x000D_
#dkpol #dkgreen https://t.co/Y2ZgxBdKKB</t>
  </si>
  <si>
    <t>Vi takker @politiken for at rose os i dagens avis. Horrorshowet holder dÃ¸gnÃ¥bent pÃ¥ https://t.co/mK2lZkaYWX #dkpol #dkmedier #SorryNotSorry https://t.co/AeQnU0cCN2</t>
  </si>
  <si>
    <t>['dkpol', 'dkmedier', 'SorryNotSorry']</t>
  </si>
  <si>
    <t>"Hvis man Ã¸nsker en kurs, hvor man ikke for alvor mÃ¦rker konsekvensen af ens gerninger, er @KonservativeDK ikke svaret pÃ¥ ens kvaler. Vi har nemlig hÃ¦vet straffen for grov vold og fordoblet minimumsstraffen for at bÃ¦re vÃ¥ben" -@SorenPape  #dkpol #dkkrim._x000D_
https://t.co/QXJVr4SO8f</t>
  </si>
  <si>
    <t>De unge viser vejen ðŸ™ŒðŸ’ªðŸ‘ _x000D_
Fuld fart pÃ¥ klimakampen + verdens bedste uddannelser + ansvar for verdens mest udsatte = landets fjerdestÃ¸rste parti._x000D_
StÃ¦rkt @radikalungdom og tak til jer, der stemte B ðŸ™ _x000D_
#dkpol https://t.co/COYAl4c03G</t>
  </si>
  <si>
    <t>Stort tillykke til @DSUnet, der blev Danmarks stÃ¸rste parti ved skolevalget ðŸ’ªðŸŒ¹_x000D_
#dkpol #skolevalg https://t.co/OuXZKtVS8T</t>
  </si>
  <si>
    <t>['dkpol', 'skolevalg']</t>
  </si>
  <si>
    <t>['DSunet']</t>
  </si>
  <si>
    <t>HÃ¥rdkogte kriminelle bruger mindre tid pÃ¥ gaden og mere tid i de danske fÃ¦ngsler. Konservativ retspolitik par excellence ðŸ‘Š https://t.co/orQJThs12A #dkpol #dkkrim</t>
  </si>
  <si>
    <t>NÃ¥r vi laver retspolitik, tÃ¦nker vi altid pÃ¥ ofrene. Vi Ã¸nsker tryghed og retfÃ¦rdighed, for alle der bliver ofre for kriminalitet. Lovbrud skal straffes #dkkrim #dkpol_x000D_
_x000D_
LÃ¦s mere pÃ¥ https://t.co/SVhM8KQzOk https://t.co/dIuF2oKsFq</t>
  </si>
  <si>
    <t>['dkkrim', 'dkpol']</t>
  </si>
  <si>
    <t>SÃ¥dan @radikalungdom!! Ser frem til nÃ¦ste valg sammen med jer ðŸ’ªðŸ™Œ#skolevalg19 https://t.co/CMqNehGdlL</t>
  </si>
  <si>
    <t>[{'type': 'quoted', 'id': '1091077948722106368'}]</t>
  </si>
  <si>
    <t>['skolevalg19']</t>
  </si>
  <si>
    <t>Der er forskel pÃ¥ retspolitik i #dkpol . Danskerne fortjener tryghed - og bandemedlemmerne skal straffes hÃ¥rdt! Vores retspolitik: https://t.co/yptXWiqqfw_x000D_
_x000D_
Se, hvad partierne har stemt her: #dkkrim https://t.co/ywgpGM0Oty</t>
  </si>
  <si>
    <t>ðŸ‘ðŸ»ðŸ‘ðŸ»ðŸ‘ðŸ»@DSUnet  ðŸ’ªðŸ»ðŸŒ¹ https://t.co/eiRGCrW3fE</t>
  </si>
  <si>
    <t>BlÃ¥ blok: 51,2% _x000D_
RÃ¸d blok: 48,8% _x000D_
_x000D_
Endnu engang har de unge vist sig at vÃ¦re blÃ¥ ved det danske skolevalg. Det er vi rigtig glade for ðŸ’™ #dkpol #skolevalg19 https://t.co/1rVAo3SIxl</t>
  </si>
  <si>
    <t>['dkpol', 'skolevalg19']</t>
  </si>
  <si>
    <t>@radikalungdom er gÃ¥et fra at vÃ¦re DKs 5. til DKs 4. stÃ¸rste parti blandt de unge med 11.1 pct. af stemmerne ðŸ™ŒðŸ’ª KÃ¦mpe stort tillykke!!! https://t.co/tyU2EpTWei</t>
  </si>
  <si>
    <t>[{'type': 'quoted', 'id': '1091045185113468928'}]</t>
  </si>
  <si>
    <t>Fantastisk start pÃ¥ #skolevalg2019 for @Radikalungdom #dkpol https://t.co/Ab82hS3Jcc</t>
  </si>
  <si>
    <t>[{'type': 'quoted', 'id': '1091040329397125123'}]</t>
  </si>
  <si>
    <t>['skolevalg2019', 'dkpol']</t>
  </si>
  <si>
    <t>Mette Frederiksen sender live pÃ¥ Facebook, hvor hun svarer pÃ¥ nogle af de mange spÃ¸rgsmÃ¥l om vores udspil, der giver en ny ret til tidlig folkepension. _x000D_
Se med:_x000D_
https://t.co/LaEQFPc42f_x000D_
#dkpol</t>
  </si>
  <si>
    <t>God valgdag og ikke mindst god valgfest i aften til alle skoleelever, der er med i @skolevalgdk ðŸ™Œ #dkpol https://t.co/EFPigyLDnS</t>
  </si>
  <si>
    <t>['skolevalgdk']</t>
  </si>
  <si>
    <t>Venstre lytter nemlig. Derfor har vi ingÃ¥et en bred aftale om en bedre folkeskole med kortere skoledage, flere fagtimer og mere lokal frihed til skolerne. Tak til landets lÃ¦rere for at se perspektiver i den nye folkeskoleaftaleðŸ‘ #dkpol @dlforg https://t.co/aVLlpBVLi8</t>
  </si>
  <si>
    <t>['dlforg']</t>
  </si>
  <si>
    <t>âœ” Kortere skoledage til eleverne_x000D_
âœ”Mere frihed til lÃ¦rere og pÃ¦dagoger_x000D_
âœ”Flere faglige undervisningstimer_x000D_
âœ”Ã˜get lokal indflydelse pÃ¥ folkeskolernes indhold_x000D_
_x000D_
I dag har vi lavet en god aftale om en bedre folkeskole #dkpol https://t.co/c2fVsAEuMh</t>
  </si>
  <si>
    <t>Nyt ugebrev fra @Kristianthdahl: SelvfÃ¸lgelig skal nedslidte kunne komme tidligere pÃ¥ pension. SÃ¥ lad os komme i gang nu! #dkpol https://t.co/RMTPxhVBwd</t>
  </si>
  <si>
    <t>Konservativ retspolitik virker. https://t.co/tXzfBAdiPS #dkpol #dkkrim</t>
  </si>
  <si>
    <t>I dag har vi vÃ¦ret med til at lave en ny aftale om folkeskolen. _x000D_
Den nye aftale er en god aftale for bÃ¸rnene. Og en god aftale for folkeskolen._x000D_
#dkpol #skolechat https://t.co/14F9VZaV3a</t>
  </si>
  <si>
    <t>Yes ðŸ’ª Kortere skoledage og mulighed for at ansÃ¦tte flere lÃ¦rere og pÃ¦dagoger. _x000D_
Vi tror pÃ¥ fÃ¦rre regler og mere frihed til skolerne. Og det her er et skridt i den rigtige retning. _x000D_
#skolechat #dkpol_x000D_
https://t.co/iobWUPjrvK</t>
  </si>
  <si>
    <t>Enighed om kortere skoledage for de mindste. Det har vi og @JerkelK kÃ¦mpet for lÃ¦nge! #dkpol https://t.co/XqiSaMH9fa</t>
  </si>
  <si>
    <t>Nu lykkes det endelig! Skoledagene bliver kortere i folkeskolen! ðŸ˜ðŸ™ŒðŸ¤¸â€â™‚ï¸ðŸŽ‰ #dkpol #skolechat @MereteRiisager https://t.co/CLPfFLPTlv</t>
  </si>
  <si>
    <t>Â»Vi skal skabe forbedringer for dem med hÃ¥rde job og korte uddannelser, sÃ¥ man ikke fÃ¸rst kan gÃ¥ fra, nÃ¥r man er nedslidt,Â« siger @PSkipperEL ðŸ‘ https://t.co/KOQDZFlAWj #dkpol #arbejde</t>
  </si>
  <si>
    <t>Â»Sammen med DF og S har vi flertal i Folketinget, sÃ¥ lad os hurtigst muligt indlede forhandlinger om, hvordan vi sikrer en mere retfÃ¦rdig tilbagetrÃ¦kning fra arbejdsmarkedetÂ«, siger @PSkipperEL https://t.co/G6AFqt6jKK #dkpol #arbejde</t>
  </si>
  <si>
    <t>Â»Alt for mange kan ikke holde til, at pensionsalderen tordner i vejret. Det er meget positivt, at bÃ¥de S og DF nu har meldt sig pÃ¥ banenÂ«, siger @PSkipperEL_x000D_
https://t.co/G6AFqt6jKK #dkpol #arbejde</t>
  </si>
  <si>
    <t>NÃ¥r LÃ¸kkes forhandlinger om tilbagetrÃ¦kning kuldsejler, sÃ¥ stÃ¥r Enhedslisten klar._x000D_
_x000D_
Â»Vi ser bestemt en mulighed for at nÃ¥ frem til forbedringer sammen med S og DFÂ« siger @PSkipperEL_x000D_
https://t.co/G6AFqt6jKK #dkpol #arbejde</t>
  </si>
  <si>
    <t>Vi har villet tilfÃ¸re forsvaret flere penge lÃ¦nge fÃ¸r Trump blev prÃ¦sident. Det gjorde vi med sidste forsvarsforlig, og vi gÃ¸r det gerne igen. https://t.co/K0rjSQHPdr #dkpol #dkforsvar</t>
  </si>
  <si>
    <t>['dkpol', 'dkforsvar']</t>
  </si>
  <si>
    <t>Tak for opbakningen. _x000D_
Det er meget vigtigt, at vi fÃ¥r indfÃ¸rt en ny ret til tidlig folkepension, sÃ¥ alle fÃ¥r en vÃ¦rdig tilbagetrÃ¦kning fra arbejdsmarkedet. _x000D_
Og vi behÃ¸ver ikke vente pÃ¥, at Lars LÃ¸kke udskriver valg._x000D_
Vi skal gÃ¸re noget nu!_x000D_
https://t.co/IKHItO9U7N _x000D_
#dkpol</t>
  </si>
  <si>
    <t>#dkpol https://t.co/V8QicQRivz</t>
  </si>
  <si>
    <t>@Nordsted Hej Niclas! Det tog lidt tid, men vi har lidt til dig her:_x000D_
Da formandsvalget fÃ¸rst trÃ¦der i kraft efter et landsrÃ¥ds afslutning, er svarene 29/9-1974 (til 1977) og 6/9-1981. Vi hÃ¥ber, at det kan bruges! #dkpol</t>
  </si>
  <si>
    <t>[{'type': 'replied_to', 'id': '1089825044212142080'}]</t>
  </si>
  <si>
    <t>['Nordsted']</t>
  </si>
  <si>
    <t>Â»Genskab tilliden til bankerne - fem modtrÃ¦k til kriminalitet i finanssektorenÂ« Med nyt udspil stiller vi skarpt pÃ¥ konkrete, effektive vÃ¦rn mod snyd og fusk i den finansielle sektor. https://t.co/RYE6aK830i #fremad #dkpol</t>
  </si>
  <si>
    <t>Du har et klart valg i dansk politik. _x000D_
@larsloekke har kÃ¦mpet hÃ¥rdt for at hÃ¦ve din pensionsalder._x000D_
Mette Frederiksen vil indfÃ¸re en ny ret til tidlig folkepension for de mest nedslidte._x000D_
Hvad vÃ¦lger du?_x000D_
#dkpol https://t.co/Wik84iwrds</t>
  </si>
  <si>
    <t>@BruunMartini @PSkipperEL Det lyder ikke som om du er blevet mÃ¸dt med tillid og respekt. Den oplevelse har alt for mange!</t>
  </si>
  <si>
    <t>[{'type': 'replied_to', 'id': '1089946076428292096'}]</t>
  </si>
  <si>
    <t>@BruunMartini @PSkipperEL Det skal det helt bestemt ogsÃ¥! Vi ser ingen modsÃ¦tning mellem en tilbagetrÃ¦kningsalder der giver ret til et godt seniorliv, og at vi samtidig skal have stoppet hetzen mod syge og arbejdslÃ¸se.</t>
  </si>
  <si>
    <t>[{'type': 'replied_to', 'id': '1089922192794664961'}]</t>
  </si>
  <si>
    <t>@AnikaBll @x01rose @PSkipperEL Du kan lÃ¦se mange flere detaljer om vores forslag her: https://t.co/EZlfAmNmkU</t>
  </si>
  <si>
    <t>[{'type': 'replied_to', 'id': '1089930139390095360'}]</t>
  </si>
  <si>
    <t>['AnikaBll', 'x01rose', 'PSkipperEL']</t>
  </si>
  <si>
    <t>Â»I Enhedslisten mener vi, at der skal vÃ¦re ret til et ordentligt seniorliv. Derfor skal det vÃ¦re en rettighed, at vi kan trÃ¦kke os tilbage, nÃ¥r man har arbejdet i fyrre Ã¥r.Â«_x000D_
Det skriver @PSkipperEL - er du enig?_x000D_
https://t.co/1rRQH4Wg1B #dkpol #arbejde</t>
  </si>
  <si>
    <t>Vi skal sÃ¸rge for, at Danmark har et stÃ¦rkt forsvar. Nye udfordringer krÃ¦ver nye investeringer. https://t.co/eYIZwAWWjU #dkpol #dkforsvar</t>
  </si>
  <si>
    <t>I dag har Liberal Alliances medlemmer officielt valgt kandidater til Europaparlamentsvalget 2019 med @mettebock i spidsen. LÃ¦s officiel pressemeddelse her ðŸ‘‰ðŸ»  https://t.co/CyS32ymaIN #dkpol #eupol https://t.co/uvEqEbh8Lr</t>
  </si>
  <si>
    <t>Flere akutbiler_x000D_
Flere lÃ¦ger og sygeplejersker_x000D_
Flere topmoderne sundhedshuse_x000D_
Ret til to dage pÃ¥ et sygehus eller barselshotel _x000D_
 _x000D_
Med regeringens sundhedsreform kommer sundhedsvÃ¦senet tÃ¦ttere pÃ¥ borgerne. #dkpol #sundpol _x000D_
 _x000D_
https://t.co/n2OjMAp5kk</t>
  </si>
  <si>
    <t>SpÃ¸rg @oestergaard og lige hvad du vil - lige nu ovre pÃ¥ Facebook: _x000D_
https://t.co/IXeX7VaFYe_x000D_
_x000D_
#dkpol</t>
  </si>
  <si>
    <t>Vigtigt for Gellerupparken og for resten af landet! Det er vigtigt for integrationen, at vi mÃ¸der hinanden i det daglige. https://t.co/fh74yj6mee #dkpol</t>
  </si>
  <si>
    <t>@Qualgeisten @DebattenDR2 @MaiVilladsen VÃ¦rsÃ¥god! Her er vores udspil om tilbagetrÃ¦kning ðŸ˜‰ https://t.co/EZlfAmNmkU</t>
  </si>
  <si>
    <t>[{'type': 'replied_to', 'id': '1088533633969856512'}]</t>
  </si>
  <si>
    <t>['Qualgeisten', 'DebattenDR2', 'MaiVilladsen']</t>
  </si>
  <si>
    <t>Det er noget rod, at regionerne har fem forskellige akutnumre, hvis man kommer til skade eller er syg, og det ikke er livstruende. Med regeringens sundhedsreform fÃ¥r borgerne fremover kun et telefonnummer. Nemlig 113. #dkpol #sundpol https://t.co/tafzh7uFKW</t>
  </si>
  <si>
    <t>Nyt ugebrev fra @Kristianthdahl Hvad blev der af regeringens mÃ¥l om et Danmark i balance? #dkpol https://t.co/eziVXvotwP</t>
  </si>
  <si>
    <t>.@anderssamuelsen: "Liberal Alliance og jeg vil hellere hylde og hÃ¦dre danskere med succes og lÃ¦re af dem og deres oplevelser. Give dem videre muligheder til at udnytte deres fulde potentiale. Til gavn for hele Danmark. BÃ¥de i bund og top" #dkpol #dkbiz https://t.co/FOkBT7s3Cq</t>
  </si>
  <si>
    <t>Uanset hvorfor og hvordan man bliver nedslidt â€“ sÃ¥ fortjener man lige sÃ¥ gode Ã¥r pÃ¥ pension som alle andre. _x000D_
De mest nedslidte fortjener ogsÃ¥ en vÃ¦rdig pension ðŸ‘_x000D_
#dkpol https://t.co/yxy0BsPDYu</t>
  </si>
  <si>
    <t>. @videnomdemens har lavet et flot stykke arbejde til fordel for nogle af vores mest sÃ¥rbare borgere. Stik dem lige et like og et retweet! #demensven #dkpol #sundpol https://t.co/sm0CAQbwx6</t>
  </si>
  <si>
    <t>[{'type': 'quoted', 'id': '1088335663517351936'}]</t>
  </si>
  <si>
    <t>['demensven', 'dkpol', 'sundpol']</t>
  </si>
  <si>
    <t>['videnomdemens']</t>
  </si>
  <si>
    <t>KÃ¸benhavn skal vÃ¦re en attraktiv og grÃ¸n hovedstad med plads til alle. Med @regeringdk's hovedstadsstrategi bliver der skabt flere boliger, bedre infrastruktur, mere bÃ¦redygtighed og sat fart pÃ¥ grÃ¸n omstilling. En stÃ¦rk hovedstad er en forudsÃ¦tning for vÃ¦kst i hele landet #dkpol https://t.co/Sm6pDoEXOj</t>
  </si>
  <si>
    <t>Det skal vÃ¦re nemmere for pendlere i hovedstaden at komme fra A til B. Derfor prÃ¦senterer @olebirkolesen sammen med regeringen nu et hovedstadsudspil, der skal gÃ¸re pendlernes rejse nemmere og mere effektiv._x000D_
_x000D_
LÃ¦s mere her ðŸ‘‰ https://t.co/uBSt1zyJIG #dkpol #dktrp https://t.co/upKE1J8ZEh</t>
  </si>
  <si>
    <t>Super udspil fra @regeringDK! Plads til nye borgere, gode rammer for erhvervslivet, bedre mobilitet og en grÃ¸n profil giver en hovedstad i topform. https://t.co/QwD63QlrXL #dkpol #kbhpol #dkbiz #dktrp #dkÃ¸ko</t>
  </si>
  <si>
    <t>['dkpol', 'kbhpol', 'dkbiz', 'dktrp', 'dkÃ¸ko']</t>
  </si>
  <si>
    <t>Fra kl. 18.30 sidder @anderssamuelsen klar bag tasterne, nÃ¥r han kÃ¸rer en omgang AMA pÃ¥ @r_denmark i forbindelse med skolevalget. Du kan stille dine spÃ¸rgsmÃ¥l allerede nu ðŸ‘‰ https://t.co/EcXWiEoFGH #dkpol https://t.co/2yTdDzLfJx</t>
  </si>
  <si>
    <t>Siden valget i 2015 har der vÃ¦ret jobfremgang i 41 mÃ¥neder i trÃ¦k! Det gÃ¥r med andre ord rigtigt godt i Danmark. Vi sender en stor tak til alle medarbejdere og virksomheder, som hver dag bidrager til, at der bliver skabt nye arbejdspladser ðŸ’ª#dkpol https://t.co/zwkUmQo6rn</t>
  </si>
  <si>
    <t>Vi vil indfÃ¸re en ny ret til tidlig folkepension. _x000D_
Og vores udspil har fÃ¥et mange positive reaktioner._x000D_
Tak!_x000D_
#dkpol https://t.co/6QF6ojzlAI</t>
  </si>
  <si>
    <t>Lyt til fremtiden. De unge har fat i den lange ende. Det giâ€™r hÃ¥b og mod pÃ¥ grÃ¸n handling ðŸ’šðŸ’ª Hvis man ikke ser alvoren i klimaforandringerne, er der kun Ã©n ting at sige. Ak ak https://t.co/d6aXmI8p6q</t>
  </si>
  <si>
    <t>[{'type': 'quoted', 'id': '1087677123060555777'}]</t>
  </si>
  <si>
    <t>Vi foreslÃ¥r, at nedslidte - og dem med lÃ¦ngst tid pÃ¥ arbejdsmarkedet - fÃ¥r mulighed for at gÃ¥ tidligere pÃ¥ pension end andre. _x000D_
Hvad mener du om vores forslag?_x000D_
#dkpol https://t.co/P7RQLKRltu</t>
  </si>
  <si>
    <t>2,5 mia. i investeringer i KÃ¸benhavns Lufthavn Station bliver en del af regeringens hovedstadsudspil, der skal sikre at KÃ¸benhavns Lufthavn kan lÃ¸fte opgaven om at nÃ¥ 40 mio. Ã¥rlige passagerer i fremtiden. https://t.co/O0ASp1Ej9t #dkpol #dktrp @olebirkolesen</t>
  </si>
  <si>
    <t>â€œI mange Ã¥r har jeg lagt mursten og slÃ¦bt murerspande. Jeg har vÃ¦ret med til at bygge Danmark. Det sÃ¦tter sine spor.â€_x000D_
De mest nedslidte fortjener ogsÃ¥ en vÃ¦rdig pension. _x000D_
#dkpol https://t.co/daZd5M2I4w</t>
  </si>
  <si>
    <t>â€œJeg har skrÃ¦llet gulerÃ¸dder og stegt frikadeller I storkÃ¸kken siden 1979. Det kan mÃ¦rkes i arme, ben og ryg.â€_x000D_
De mest nedslidte fortjener ogsÃ¥ en vÃ¦rdig pension. _x000D_
#dkpol https://t.co/7LjYj79Qz4</t>
  </si>
  <si>
    <t>SundhedsvÃ¦senet skal rykkes tÃ¦ttere pÃ¥ borgerne. Med @regeringDK's sundhedsreform nedlÃ¦gger vi de fem regioner og skaber i stedet 21 sundhedsfÃ¦llesskaber i hele landet #dkpol #sundpol https://t.co/OQMkSEbEn3</t>
  </si>
  <si>
    <t>"Mine kolleger og jeg laster 66.000 kufferter om Ã¥ret pr. mand. Vi har bogstavelig talt lÃ¸ftet vores del af byrden."_x000D_
De mest nedslidte fortjener ogsÃ¥ en vÃ¦rdig pension._x000D_
#dkpol https://t.co/cREccf4von</t>
  </si>
  <si>
    <t>"Jeg har ydet en stor indsats i Ã¦ldreplejen i 46 Ã¥r. Jeg har skabt en tryg hverdag og alderdom for mange danskere."_x000D_
De mest nedslidte fortjener ogsÃ¥ en vÃ¦rdig pension. #dkpol https://t.co/zvOqQSNft5</t>
  </si>
  <si>
    <t>Godt at @Spolitik melder sig pÃ¥ banen om de store problemer med nedslidning og en konstant stigende pensionsalder. Men forslaget er ikke en reel lÃ¸sning for de nedslidte: https://t.co/A7dm1CGtap #dkpol #pension</t>
  </si>
  <si>
    <t>['dkpol', 'pension']</t>
  </si>
  <si>
    <t>Mette Frederiksen: Vi vil indfÃ¸re en ny ret til tidlig folkepension for de mest nedslidte - og dem, der har vÃ¦ret lÃ¦ngst pÃ¥ arbejdsmarkedet ðŸŒ¹#dkpol https://t.co/oPaYXFPdlU</t>
  </si>
  <si>
    <t>De mest nedslidte fortjener ogsÃ¥ en vÃ¦rdig pension ðŸŒ¹_x000D_
#dkpol https://t.co/kkpIzrDsBe</t>
  </si>
  <si>
    <t>Vi rykker sundheden tÃ¦ttere pÃ¥ borgerne. Regeringens nye sundhedsreform laver en helt ny nÃ¦rhedsfond pÃ¥ 6 mia. kr. til blandt andet flere lÃ¦gepraksisser i kommunerne #dkpol #sundpol https://t.co/np9nFgXPZk</t>
  </si>
  <si>
    <t>Â»Man bliver ikke dygtigere af at fÃ¥ et tal. Man bliver dygtigere af at fÃ¥ feedback, sÃ¥ man ved hvad man skal gÃ¸re bedre. Vi skal have meget mindre fokus pÃ¥ at mÃ¥le og veje studerende, og meget mere pÃ¥ hvordan vi faktisk bliver dygtigere.Â«_x000D_
- @RosaLundEl ðŸ‘_x000D_
https://t.co/mFBffqMkFU</t>
  </si>
  <si>
    <t>Vi vil rykke sundhedsvÃ¦senet tÃ¦ttere pÃ¥ borgerne. Med regeringens sundhedsreform fÃ¥r alle danskere nu to reprÃ¦sentanter for deres kommune i det lokale sundhedsfÃ¦llesskab. Det skaber nÃ¦rhed og tryghed #dkpol #sundpol https://t.co/b9q0CeQOAs</t>
  </si>
  <si>
    <t>Uddannelses- og forskningsminister @Ahlers vil justere karakterskalaen. Der er inflation i karaktererne, for store spring mellem karaktertrinnene og ikke mulighed for at bedÃ¸mme det ekstraordinÃ¦re #dkpol https://t.co/3XS6RvnVlG</t>
  </si>
  <si>
    <t>['ahlers']</t>
  </si>
  <si>
    <t>Stort portrÃ¦t af @_MaiMercado i @Altingetdk ðŸ‘‰ https://t.co/QcIPkgOAS3 #dkpol #dksocial</t>
  </si>
  <si>
    <t>['_MaiMercado', 'Altingetdk']</t>
  </si>
  <si>
    <t>Venstre og @larsloekke indfÃ¸rte krÃ¦ftpakker og behandlingsgaranti og stod bag oprettelsen af regionerne. Tiden er inde til at tage nÃ¦ste skridt og rykke sundhedsvÃ¦senet tÃ¦t pÃ¥ borgerne, sÃ¥ vi kan tage hÃ¥nd om et stigende antal Ã¦ldre og kronisk syge #dkpol_x000D_
https://t.co/c3BPkdSFNl</t>
  </si>
  <si>
    <t>I Danmark er vi fÃ¦lles om at tage vare pÃ¥ hinanden, nÃ¥r sygdommen rammer. Derfor investerer vi i op til 25 ekstra sundhedshuse for at give mere sammenhÃ¦ng og nÃ¦rhed i behandlingen og sikrer, at patienten er i centrum #dkpol #sundhedsreform #sundpol https://t.co/QDWDpFq745</t>
  </si>
  <si>
    <t>['dkpol', 'sundhedsreform', 'sundpol']</t>
  </si>
  <si>
    <t>.@larsloekke vil uddanne og ansÃ¦tte mere sundhedspersonale pÃ¥ sygehuse og i det nÃ¦re sundhedsvÃ¦sen. Det er en vÃ¦sentlig del af regeringens sundhedsreform. Tak til landets lÃ¦ger, sygeplejersker og sosu'er, som ser gode perspektiver i planen #dkpol #sundpol_x000D_
https://t.co/its2AGB1zk</t>
  </si>
  <si>
    <t>Stort tillykke med de 60 Ã¥r kÃ¦re @SFpolitik ðŸ’ªðŸ»â¤ï¸ðŸ’š #dkpol</t>
  </si>
  <si>
    <t>Med regeringens sundhedsreform fÃ¥r alle danskere to reprÃ¦sentanter fra deres egen kommune i det lokale sundhedsfÃ¦llesskab. Det skaber nÃ¦rhed og tryghed. #dkpol #sundpol #sundhedsreform https://t.co/sWg4nd6mRC</t>
  </si>
  <si>
    <t>['dkpol', 'sundpol', 'sundhedsreform']</t>
  </si>
  <si>
    <t>Vores dygtige medarbejdere i sundhedsvÃ¦senet lÃ¸ber stÃ¦rkt. Og ofte for stÃ¦rkt. Derfor vil @larsloekke og regeringen med den nye sundhedsreform uddanne og ansÃ¦tte flere lÃ¦ger, sygeplejersker og sosu'er. #dkpol #sundpol #sundhedsreform https://t.co/FtT7EmuUmP</t>
  </si>
  <si>
    <t>KÃ¦re @laegeforeningen. Det glÃ¦der os, at I er glade for vores nye sundhedsreform, hvor vi vil ansÃ¦tte flere lÃ¦ger. Vi Ã¸nsker dialog og samarbejde i modsÃ¦tning til @Spolitik, som mener tvang er lÃ¸sningen. #dkpol #sundpol #sundhedsreform https://t.co/eWnkSPzyM6</t>
  </si>
  <si>
    <t>['laegeforeningen', 'Spolitik']</t>
  </si>
  <si>
    <t>KÃ¦re @larsloekke, det er altid en god ide at lytte grundigt efter, nÃ¥r dine venner forsÃ¸ge at fortÃ¦lle dig noget ðŸ˜‰_x000D_
#dkpol #sundpol https://t.co/JjhK5wj0uK</t>
  </si>
  <si>
    <t>KÃ¦re @TKHollmann og @FOA_dk. Det glÃ¦der os, at I ser muligheder i regeringens nye sundhedsreform, som har fokus pÃ¥ â€™Flere hÃ¦nder og stÃ¸rre arbejdsglÃ¦deÂ´. Landets sosuâ€™er kommer til at spille en vÃ¦sentlig rolle. Vi ser frem til dialog og samarbejde #dkpol #sundpol https://t.co/l71UFteffT</t>
  </si>
  <si>
    <t>['TKHollmann', 'FOA_dk']</t>
  </si>
  <si>
    <t>Live lige nu: Q&amp;amp;A med @oestergaard. SpÃ¸rg lÃ¸s her: https://t.co/Cv5ZKsZvU6 #dkpol</t>
  </si>
  <si>
    <t>.@regeringDK har siden 2015 afskaffet 70 afgiftssatser. Ingen vil savne dem. #dkpol #dkbiz #dkÃ¸ko https://t.co/tRVfccWtp7</t>
  </si>
  <si>
    <t>Tillykke til @erna_solberg og @Hoyre, der lige har dannet flertalsregering i Norge!_x000D_
En stor dag for vores norske brÃ¸dre og sÃ¸streðŸ˜ƒ_x000D_
#dkpol #dkmedier _x000D_
_x000D_
https://t.co/lSdG58azld https://t.co/ceuNYHbgSa</t>
  </si>
  <si>
    <t>['erna_solberg', 'Hoyre']</t>
  </si>
  <si>
    <t>Vi har brug for flere hÃ¦nder i vores sundhedsvÃ¦sen. _x000D_
Derfor vil vi uddanne 2.000 flere sygeplejersker og flere lÃ¦ger, sÃ¥ der er mere tid til behandling, pleje og omsorg #dkpol #sundpol #sundhedsreform https://t.co/AkCwNzaIO2</t>
  </si>
  <si>
    <t>Ingen kÃ¦mper hÃ¥rdere for at afskaffe seksÃ¥rsfristen. Og nu prÃ¦senterer vi i regeringen et udspil, der helt vil afskaffe fristen, sÃ¥ vi kan give de unge lÃ¦ger frihed og plads til fordybelse i deres uddannelsesforlÃ¸b. ðŸ‘©â€âš•ï¸ðŸ‘¨â€âš•ï¸ https://t.co/G3hy7pIBde #dkpol #sundpol @MayBrittKattrup</t>
  </si>
  <si>
    <t>['MayBrittKattrup']</t>
  </si>
  <si>
    <t>Se statsminister Lars LÃ¸kke Rasmussen forklare, hvordan vi med NÃ¦rhedsfonden pÃ¥ 6 mia. kr. vil give sundhedsvÃ¦senet et stort lÃ¸ft #dkpol #sundpol #sundhedsreform https://t.co/2TSxtKBR1I</t>
  </si>
  <si>
    <t>NyfÃ¸dte skal ikke sendes hjem lige efter fÃ¸dslen. ForÃ¦ldre skal have ret til at blive pÃ¥ hospitalet med deres barn i to dage, hvis de har brug for det. Vi har brug for tid og omsorg. Ikke mere centralisering. #dkpol https://t.co/TlyVCAco6v</t>
  </si>
  <si>
    <t>KÃ¦re @DIFidraet. Vi er glade for, I ser mulighederne i vores sundhedsreform, hvor vi lige netop vil sammentÃ¦nke sundhedshuse med lokale idrÃ¦ts- og foreningsfaciliteter. Vi ser frem til dialog og samarbejde #dkpol #sundhedsreform https://t.co/ylbOBtP1xl</t>
  </si>
  <si>
    <t>['dkpol', 'sundhedsreform']</t>
  </si>
  <si>
    <t>['DIFidraet']</t>
  </si>
  <si>
    <t>KÃ¦re @Sygeplejeraadet. Dejligt, I er enige i vores mÃ¥l om mere nÃ¦rhed og sammenhÃ¦ng. Vi ser frem til dialog og samarbejde om at fÃ¥ flere sygeplejersker i det nÃ¦re sundhedsvÃ¦sen og pÃ¥ hospitalerne #dkpol #sundhedsreform @GreteGc https://t.co/1ybe4OJb61</t>
  </si>
  <si>
    <t>['Sygeplejeraadet', 'GreteGc']</t>
  </si>
  <si>
    <t>Hvad mener LÃ¸kke egentlig? Det Ã¦ndrer sig fra dag til dag._x000D_
NÃ¥r det handler om sundhed, er der brug for mere tid. Mere nÃ¦rhed. Bedre samarbejde. _x000D_
Alt det har vi foreslÃ¥et i vores eget sundhedsudspil. Det kan du lÃ¦se her:_x000D_
https://t.co/iuJNcayQUv_x000D_
#dkpol #sundpol https://t.co/nn7NM1MoL8</t>
  </si>
  <si>
    <t>SundhedsvÃ¦senet skal tÃ¦ttere pÃ¥ borgerne. Med sundhedsreformen sÃ¦tter @regeringdk penge af til flere kommunale sundhedshuse i hele landet. Patienterne skal i centrum og have behandling af dygtigt sundhedspersonale.  Det skaber nÃ¦rhed, tryghed og vÃ¦rdighed #dkpol #sundpol https://t.co/lpX2Khuoy7</t>
  </si>
  <si>
    <t>Om et par timer giver Inger StÃ¸jberg de fÃ¸rste tvangshÃ¥ndtryk til nye statsborgere. _x000D_
TÃ¦nk, hvis vi i stedet havde brugt tiden pÃ¥ at lÃ¸se virkelige problemer i stedet for at bede embedsmÃ¦nd bruge tid pÃ¥ at omskrive Dansk Folkepartis symbolpolitik til lovtekst._x000D_
_x000D_
#dkpol https://t.co/9WfYPXShqi</t>
  </si>
  <si>
    <t>Danmarks stÃ¸rste taxaselskab er solgt til en kapitalfond, som opererer fra skattely. Det betyder, at den danske stat gÃ¥r glip af millioner i skatteindtÃ¦gter._x000D_
_x000D_
I Enhedslisten advarede vi kraftigt om, at dette ville ske med den nye taxilov: https://t.co/xSz2C2eKv3 #dkpol</t>
  </si>
  <si>
    <t>Udseendet har mÃ¥ske Ã¦ndret sig, men vÃ¦rdierne er de samme ðŸ˜Ž #10yearchallenge #dkpol https://t.co/rbcBLGGH7C</t>
  </si>
  <si>
    <t>['10yearchallenge', 'dkpol']</t>
  </si>
  <si>
    <t>Stop LÃ¸kkes centralisering af sundhedsvÃ¦senet!_x000D_
Vi vil have mere nÃ¦rhed. Mere tid. Mere tryghed. _x000D_
Ikke mere centralisering._x000D_
#dkpol #sundpol https://t.co/kt04CsbPRr</t>
  </si>
  <si>
    <t>Â»Det sidste vi har brug for er at sende hele vores sundhedsvÃ¦sen ud i Ã¥relange omstruktureringer og nye beslutningsgange. Jeg er bange for, at det kommer til at lamme vores sundhedsvÃ¦sen.Â«_x000D_
- @PSkipperEL ðŸ‘_x000D_
https://t.co/kSHndcUIjs #dkpol #sundhed</t>
  </si>
  <si>
    <t>['dkpol', 'sundhed']</t>
  </si>
  <si>
    <t>Det er fuldstÃ¦ndig uigennemskueligt, hvor pengene til #sundhedsreformâ€™en kommer fra ðŸ¤¨_x000D_
_x000D_
Regeringen mÃ¥ give klare svar. Derfor har vi indkaldt @Kristian_Jensen og @EllenTraneNorby i samrÃ¥d https://t.co/gpvWDRAF52 #dkpol #sundhed</t>
  </si>
  <si>
    <t>['sundhedsreform', 'dkpol', 'sundhed']</t>
  </si>
  <si>
    <t>['Kristian_Jensen', 'EllenTraneNorby']</t>
  </si>
  <si>
    <t>KÃ¦re @Plolaeger. Vi er glade for, at I kan se mulighederne i vores nye sundhedsreform. Og vi ser frem til dialog og samarbejde om at fÃ¥ flere praktiserende lÃ¦ger i Danmark. #dkpol #sundpol @freitagplo https://t.co/V93DiXAWPD</t>
  </si>
  <si>
    <t>['Plolaeger', 'freitagplo']</t>
  </si>
  <si>
    <t>KÃ¦re @cancer_dk. Vi er glade for, at I ser muligheder i den nye sundhedsreform, og vi ser frem til fortsat dialog og samarbejde om at skabe forbedringer for patienterne #dkpol #sundpol @jesper_fisker https://t.co/YshjtrnNXE</t>
  </si>
  <si>
    <t>['cancer_dk', 'jesper_fisker']</t>
  </si>
  <si>
    <t>Nyt ugebrev af @Kristianthdahl â€œMere tryghed og tillid i sundhedsvÃ¦senet - flere nÃ¦re tilbudâ€ #dkpol_x000D_
https://t.co/IFUtb0TSDU</t>
  </si>
  <si>
    <t>Det, der ikke er svÃ¦rt, skal vÃ¦re nÃ¦rt. Det var Bertel Haarders motto, da han var sundhedsminister. Den vision bliver nu til virkelighed med @regeringdk's nye sundhedsreform #dkpol #sundpol #sundhedsreform https://t.co/8QNczurSLh</t>
  </si>
  <si>
    <t>Mette Frederiksen: @larsloekke's sundhedsreform vil medfÃ¸re mere centralisering. Det er den forkerte vej at gÃ¥. Vi har brug for mere tid og omsorg. ðŸŒ¹#dkpol https://t.co/HkbVNJ4w4E</t>
  </si>
  <si>
    <t>"Det er et problem, at 70 procent af landets lÃ¦gepraksisser allerede i dag har lukket for tilgang, og vi ved, at mange er pÃ¥ vej pÃ¥ pension. Der skal vÃ¦re flere praktiserende lÃ¦ger til at lÃ¸fte opgaverne." -@_MaiMercado _x000D_
https://t.co/7vRCvT9Fu6_x000D_
_x000D_
#dkpol #sundpol</t>
  </si>
  <si>
    <t>"Alle danskere skal opleve et nÃ¦rt og lokalt forankret sundhedsvÃ¦sen, der tilbyder en behandling i verdensklasse._x000D_
_x000D_
Her er det helt afgÃ¸rende, at alle har adgang til en praktiserende lÃ¦ge". -@SorenPape_x000D_
LÃ¦s mere om vores aftryk her:_x000D_
_x000D_
https://t.co/IZPU8CrBzN_x000D_
_x000D_
#dkpol #sundpol</t>
  </si>
  <si>
    <t>"Regeringen vil indfÃ¸re et nyt lÃ¦gevagtsnummer, 113, sÃ¥ vi kan fÃ¥ tryghed om at indgangen til lÃ¦gevagten er den samme." -@_MaiMercado #dkpol #sundpol</t>
  </si>
  <si>
    <t>"Vi flytter krÃ¦fter fra tid bag skÃ¦rmen til tid til patienterne." _x000D_
_x000D_
@anderssamuelsen om regeringens udspil til ny sundhedsreform #dkpol #sundpol https://t.co/onQGlN5v0G</t>
  </si>
  <si>
    <t>"Med sundhedsreformen Ã¸ger vi i alt optaget pÃ¥ almen medicin med 160 pladser, i modsÃ¦tning til 12 ekstra pladser i Ã¥rene 2011-2015." -@_MaiMercado #dkpol #sundpol</t>
  </si>
  <si>
    <t>"Sundhedsudspillet vil styrke det nÃ¦re sundhedsvÃ¦sen. FamilielÃ¦gen kender familien bedst, og kan ogsÃ¥ hjÃ¦lpe familierne bedst." -@_MaiMercado #dkpol #sundpol</t>
  </si>
  <si>
    <t>Vi skal sikre nye familier den bedste start. Derfor skal fÃ¸rstegangsfÃ¸dende have ret til at opholde sig pÃ¥ hospitalet i to dÃ¸gn efter fÃ¸dslen. #dkpol #sundpol https://t.co/rT1ODC24MM</t>
  </si>
  <si>
    <t>Vi skal bevare familielÃ¦gen. Derfor uddanner vil vi Ã¸ge optaget pÃ¥ almen medicin med 100, og opretter 100 nye ydernumre. SÃ¥dan skaber vi tryghed for dig #dkpol #sundpol _x000D_
_x000D_
https://t.co/TvilldDS4i https://t.co/EzarxGHrEH</t>
  </si>
  <si>
    <t>Ingen har kÃ¦mpet hÃ¥rdere for at nedlÃ¦gge regionerne end os. Nu prÃ¦senterer regeringen sundhedsudspil, hvor vi lÃ¦gger op til at lukke dem. PÃ¥ den mÃ¥de sparer vi 350 mio. kr. i unÃ¸dig administration Ã¥rligt. Pengene gÃ¥r i stedet til varme hÃ¦nder og bedre behandling #dkpol #sundpol https://t.co/QlSH7TBURH</t>
  </si>
  <si>
    <t>Flere lÃ¦ger og sygeplejersker ðŸ‘_x000D_
Flere akutbiler ðŸ‘_x000D_
Flere patientrettigheder ðŸ‘_x000D_
Flere lÃ¦gepraksisser ðŸ‘_x000D_
Flere sundhedscentre  ðŸ‘_x000D_
_x000D_
Med sundhedsreformen vil @larsloekke flytte sundhedsvÃ¦senet tÃ¦ttere pÃ¥ borgerne. Der skal oprettes 21 nye sundhedsfÃ¦llesskaber med folkevalgte #dkpol https://t.co/loj741LRxl</t>
  </si>
  <si>
    <t>KÃ¦re @larsloekke _x000D_
NÃ¥r det handler om sundhed, er der brug for mere tid._x000D_
Ikke mere centralisering!_x000D_
Del, hvis du er enig._x000D_
#dkpol #sundpol https://t.co/VacEd5WLau</t>
  </si>
  <si>
    <t>Det skaber da ikke mere tryghed i sundhedssystemet at lukke de fem regionsrÃ¥d! Lyt til patienterne og sundhedspersonalet, der ikke efterspÃ¸rger en strukturreform. Magten skal ikke flyttes til staten, men tÃ¦ttere pÃ¥ danskerne. https://t.co/iVn8KQYB3m  _x000D_
#dkpol https://t.co/uAXXZ9yK55</t>
  </si>
  <si>
    <t>Alle nybagte mÃ¸dre skal have gode trygge rammer efter fÃ¸dslen, sÃ¥ alle bÃ¸rn fÃ¥r en god start pÃ¥ livet. Derfor vil @regeringdk give fÃ¸rstegangsfÃ¸dende ret til to dages ophold pÃ¥ sygehuset eller et barselshotel efter fÃ¸dslen #sundhedsreform #dkpol #sundpol https://t.co/5pDQIl8sWO</t>
  </si>
  <si>
    <t>['sundhedsreform', 'dkpol', 'sundpol']</t>
  </si>
  <si>
    <t>.@larsloekke, det er fedt, at du kopierer vores forslagðŸ˜‰_x000D_
Kan du ikke blive ved med det?_x000D_
Drop tankerne om endnu mere centralisering. Kom tilbage til kopimaskinen, sÃ¥ vi kan fÃ¥ mere nÃ¦rhed, tryghed og tid i vores sundhedsvÃ¦sen. _x000D_
Alternativt kan du ogsÃ¥ bare udskrive valgðŸŒ¹_x000D_
#dkpol https://t.co/lm0hQcyG0H</t>
  </si>
  <si>
    <t>"Det gÃ¥r godt i Danmark. Lad os se glasset som halvt fyldt, selvom der ogsÃ¥ kan vÃ¦re ting, der kan vÃ¦re bedre." -@SorenPape #dkpol #ftlive</t>
  </si>
  <si>
    <t>"Vi skal have den bedst mulige sundhedspolitik for danskerne, og derfor glÃ¦der vi os til snart at Ã¥bne den pakke." -@SorenPape #dkpol #ftlive</t>
  </si>
  <si>
    <t>"Vi har lettet afgifter for erhvervslivet, og flere kommer i arbejde. Det er den bedste socialpolitik man kan have, nÃ¥r man har mulighed for at fÃ¥ flere i arbejde."  -@SorenPape #dkpol</t>
  </si>
  <si>
    <t>.@SorenPape "Det skaber mere tryghed, at vi er klare om vores vÃ¦rdier, og hvad man kan forvente nÃ¥r man kommer her til Danmark" #dkpol</t>
  </si>
  <si>
    <t>.@SorenPape "Danmark er et godt samfund. SÃ¥ lad os tage udgangspunkt i alt det gode vi har, og lad os prÃ¸ve at gÃ¸re det bedre." #dkpol</t>
  </si>
  <si>
    <t>.@PSkipperEL klandrer os for at give skattelettelser. Det var sÃ¥ lidt ðŸ˜„ #dkpol #dkbiz</t>
  </si>
  <si>
    <t>.@SorenPape "Mener @PSkipperEL virkelig, at Danmark er et sÃ¥ dÃ¥rligt samfund?" #dkpol</t>
  </si>
  <si>
    <t>['SorenPape', 'PSkipperEL']</t>
  </si>
  <si>
    <t>Vi mener ikke, at der skal betales afgift af hverken at arve, eller at generationsskifte i en virksomhed #dkpol</t>
  </si>
  <si>
    <t>.@SorenPape vil hÃ¸re Mette Frederiksen om, hvorfor vi dog har en arveafgift. #dkpol</t>
  </si>
  <si>
    <t>Man skal virkelig vÃ¦re hurtig, hvis man skal fÃ¸lge med i, hvad Venstre egentlig mener ðŸ˜€ _x000D_
#dkpol #sundpol https://t.co/OIe9YcWUbZ</t>
  </si>
  <si>
    <t>FÃ¸rstegangsfÃ¸dende skal have god tid til at fÃ¥ styr pÃ¥ amning og pleje af barnet. _x000D_
Derfor vil regeringen og @larsloekke med sundhedsreformen give nybagte mÃ¸dre ret til at blive to dage pÃ¥ hospitalet. #dkpol #sundpol_x000D_
https://t.co/4K3yMkxsxY</t>
  </si>
  <si>
    <t>Â»Uligheden stiger, samtidig med at de allerrigeste stikker af fra resten af samfundet og lever et liv i luksus afkoblet fra resten af befolkningen.Â«_x000D_
Det skriver @RuneLundEL_x000D_
_x000D_
Derfor foreslÃ¥r vi ny mangemillionÃ¦rskat pÃ¥ indkomster over 3 millioner ðŸ‘_x000D_
https://t.co/QRmZBQbsfh #dkpol</t>
  </si>
  <si>
    <t>En fantastisk sÃ¸ndag for alle der Ã¸nsker, at vores infrastuktur er pÃ¥ fÃ¦llesskabets hÃ¦nder ðŸ™Œ_x000D_
_x000D_
Salget af Radius er stoppet!_x000D_
_x000D_
Tak til alle der har vÃ¦ret med til at presse pÃ¥ â¤ï¸_x000D_
https://t.co/USo1JAPDcl #dkpol</t>
  </si>
  <si>
    <t>Nu er der valg !_x000D_
_x000D_
I de nÃ¦ste tre uger holder vi skolevalg, hvor nÃ¦sten 80.000 elever vil beslutte, hvem der skal styre landet._x000D_
_x000D_
Godt valg til de ungeðŸ’™ #venstre #dkpol #skolevalg2019 https://t.co/0Vgf8CFACb</t>
  </si>
  <si>
    <t>['venstre', 'dkpol', 'skolevalg2019']</t>
  </si>
  <si>
    <t>Lyt til fremtiden. @radikalungdom viser vejen frem for en verden i forandring. Hold fast i friheden, sÃ¦t klimakampen fÃ¸rst, styrk uddannelse for alle. Se med: https://t.co/IPParaKVv7 #TÃ¸rViKanVi #fremad #skolevalg https://t.co/Wtyw8gY8jr</t>
  </si>
  <si>
    <t>['TÃ¸rViKanVi', 'fremad', 'skolevalg']</t>
  </si>
  <si>
    <t>Ã†ldre og kronisk syge patienter skal i langt hÃ¸jere grad behandles i lokale sundhedshuse tÃ¦t pÃ¥ dem. _x000D_
Vi vil styrke sundhedsvÃ¦senet med flere penge og mere personale, sÃ¥ alle fÃ¥r en god behandling med mere nÃ¦rhed. #dkpol #sundpol https://t.co/VcR17ORhDZ</t>
  </si>
  <si>
    <t>Â»I dag har direktionerne i landets stÃ¸rste virksomheder tjent, hvad der svarer til en Ã¥rsindkomst for en almindelig lÃ¸nmodtager. Imens stiger antallet af bÃ¸rn i fattigdom.Â«_x000D_
-@PSkipperEL_x000D_
https://t.co/GoRWb4Z54W #dkpol</t>
  </si>
  <si>
    <t>@JorgeMads Du kan se mere her: https://t.co/D9DXMXaxeg</t>
  </si>
  <si>
    <t>[{'type': 'replied_to', 'id': '1084046677923778560'}]</t>
  </si>
  <si>
    <t>['JorgeMads']</t>
  </si>
  <si>
    <t>@Allan80467512 @PSkipperEL Se mere her: https://t.co/D9DXMXaxeg Tallene kommer fra Danmarks Statistik</t>
  </si>
  <si>
    <t>[{'type': 'replied_to', 'id': '1084043679902433280'}]</t>
  </si>
  <si>
    <t>['Allan80467512', 'PSkipperEL']</t>
  </si>
  <si>
    <t>@David_Garby @pelledragsted Jeps</t>
  </si>
  <si>
    <t>[{'type': 'replied_to', 'id': '1084033618572398592'}]</t>
  </si>
  <si>
    <t>['David_Garby', 'pelledragsted']</t>
  </si>
  <si>
    <t>@StefanPedersen3 Mor â¤ï¸ðŸ™</t>
  </si>
  <si>
    <t>[{'type': 'replied_to', 'id': '1083664136221925377'}]</t>
  </si>
  <si>
    <t>['StefanPedersen3']</t>
  </si>
  <si>
    <t>@PeHummel @matiaspoulsen @quitte74 Tak ðŸ™ Vi skal ikke vÃ¦re enige om alt; det ville ikke vÃ¦re sÃ¦rligt liberalt ;) Men lÃ¦gger vi symbolpolitikken vÃ¦k, kan vi lÃ¸se virkelighedens problemer uden at knÃ¦gte frihed, frisind, rettigheder og vÃ¦rdighed.</t>
  </si>
  <si>
    <t>[{'type': 'replied_to', 'id': '1083858454295527425'}]</t>
  </si>
  <si>
    <t>['PeHummel', 'matiaspoulsen', 'quitte74']</t>
  </si>
  <si>
    <t>@Efborger @MrBenBen Du er meget velkommen. Du kan se mere om medlemskab her https://t.co/WQDKU6xgEW</t>
  </si>
  <si>
    <t>[{'type': 'replied_to', 'id': '1084033096125534209'}]</t>
  </si>
  <si>
    <t>['Efborger', 'MrBenBen']</t>
  </si>
  <si>
    <t>@Efborger @MrBenBen Vi vil afskaffe kontanthjÃ¦lpsloftet og integrationsydelsen. Se Radikale Venstres hovedbestyrelse https://t.co/dhUb5wnRiz og vores forslag til finanslov https://t.co/0NW6JKYJ3U</t>
  </si>
  <si>
    <t>[{'type': 'replied_to', 'id': '1084029100925247488'}]</t>
  </si>
  <si>
    <t>@kim_bruhn Ja! Der skal handling til. Herhjemme https://t.co/aWVZOK10VJ og i Europa https://t.co/4HpUBXWd23. Vores plan: https://t.co/E38f8KgyIl</t>
  </si>
  <si>
    <t>[{'type': 'quoted', 'id': '1083628879762329601'}, {'type': 'replied_to', 'id': '1084025542347763712'}]</t>
  </si>
  <si>
    <t>['kim_bruhn']</t>
  </si>
  <si>
    <t>Hvis topdirektÃ¸rerne skulle nÃ¸jes med en almindelig lÃ¸nmodtagers Ã¥rslÃ¸n, sÃ¥ kunne de have sidste arbejdsdag i dag ðŸ˜³_x000D_
_x000D_
Mens de nÃ¦rmest ikke kan nÃ¥ et bruge deres lÃ¸n, stiger antallet af bÃ¸rn i fattigdom._x000D_
_x000D_
Vi skal bekÃ¦mpe uligheden. Et Danmark for alle â¤ï¸ Ikke kun de rigeste #dkpol https://t.co/HoV9yT3Wsr</t>
  </si>
  <si>
    <t>Vi vil en ny retning for Danmark. GrÃ¸nnere, friere, stÃ¦rkere ðŸ’šðŸ’ªðŸ‡©ðŸ‡° Hvad med dig? MÃ¸d os landet rundt i dag til en snak om vejen frem eller del din mening og ideer her: https://t.co/qM4mU3fNEk #fremad #dkpol</t>
  </si>
  <si>
    <t>I dag har topdirektÃ¸rerne fra landets stÃ¸rste virksomheder tjent 471.976 kroner._x000D_
_x000D_
Skulle direktÃ¸rerne nÃ¸jes med en almindelig Ã¥rslÃ¸n, sÃ¥ havde de sidste arbejdsdag i dag ðŸ˜³_x000D_
_x000D_
Vi skal bekÃ¦mpe uligheden og skabe et Danmark for alle â¤ï¸ Ikke kun de rigeste #dkpol https://t.co/0xwEfMtkQR</t>
  </si>
  <si>
    <t>ðŸ˜ðŸ•ðŸ›·ðŸ’¨_x000D_
#dkpol #dktrp https://t.co/si7S780olE</t>
  </si>
  <si>
    <t>[{'type': 'quoted', 'id': '1083718391381221376'}]</t>
  </si>
  <si>
    <t>SÃ¥dan ðŸ’ªðŸ»_x000D_
_x000D_
Det skal vÃ¦re slut med at sprÃ¸jte med pesticider nÃ¦r drikkevandsboringer_x000D_
_x000D_
@JakobEllemann og et bredt flertal i Folketinget indgÃ¥r aftale om at beskytte danskernes drikkevand bedre_x000D_
_x000D_
Tak til @LiberalAlliance @KonservativeDK @DanskDf1995 @Spolitik  @radikale og @SFpolitik https://t.co/ZIpbPNioU8</t>
  </si>
  <si>
    <t>['JakobEllemann', 'LiberalAlliance', 'KonservativeDK', 'DanskDf1995', 'Spolitik', 'radikale', 'SFpolitik']</t>
  </si>
  <si>
    <t>Der er brug for mere tid til pleje og omsorg i vores sundhed â€“ ikke mere centralisering. _x000D_
Lad os droppe LÃ¸kkes unÃ¸dvendige strukturprojekter og i stedet fÃ¥ mere nÃ¦rhed i vores sundhedsvÃ¦sen. _x000D_
https://t.co/kcmbEDM9ug_x000D_
#dkpol #sundpol</t>
  </si>
  <si>
    <t>Tak for opbakningen, @DanskIndustri #dkpol #dkbiz https://t.co/XJ2rFde6Vz</t>
  </si>
  <si>
    <t>[{'type': 'quoted', 'id': '1083714781679443968'}]</t>
  </si>
  <si>
    <t>SÃ¥dan! Det lykkedes ðŸ’ª_x000D_
Vi har arbejdet benhÃ¥rdt for et forbud mod at bruge sprÃ¸jtegift, der hvor det truer vores rene drikkevand._x000D_
Det er en kÃ¦mpe sejr for vores drikkevand og for alle danskeres sundhed._x000D_
#dkpol https://t.co/ep4jwdmmZ8</t>
  </si>
  <si>
    <t>Danske butikker skal ikke lÃ¦ngere tvinges til at holde lukket 13,5 dage om Ã¥ret. Derfor skal vi afskaffe lukkeloven. #dkpol #dkbiz #dkerherv https://t.co/rDllf8heD7</t>
  </si>
  <si>
    <t>['dkpol', 'dkbiz', 'dkerherv']</t>
  </si>
  <si>
    <t>.@SorenPape: "Psykisk vold er lige sÃ¥ uacceptabelt, som det er at tÃ¦ske sin mand eller kone." _x000D_
Derfor skal psykisk vold kunne straffes â€“ for ofrenes skyld. https://t.co/kNHuQVNiZv #dkpol #dkkrim</t>
  </si>
  <si>
    <t>LÃ¦s mere her: https://t.co/ff8oWUSxXH</t>
  </si>
  <si>
    <t>[{'type': 'replied_to', 'id': '1083664637655240704'}]</t>
  </si>
  <si>
    <t>.@plolaeger og @freitagplo: Ved at hÃ¦ve tobaksafgifterne, sÃ¥ priserne for cigaretter stiger til 60 kroner, vil der komme 75 pct. fÃ¦rre unge rygere._x000D_
PrÃ¦cis! Derfor vil vi hÃ¦ve cigaretpriserne til 60 kroner pr. pakke. https://t.co/GF2MFOswsh #dkpol #sundpol</t>
  </si>
  <si>
    <t>Danmark skal fortsat have noget af verdens bedste postevand. Derfor forhindrer vi nu brug af sprÃ¸jtegift nÃ¦r drikkevandsboringer. https://t.co/sl8qIZQWu6 #dkpol #dkgreen #sunddk</t>
  </si>
  <si>
    <t>['dkpol', 'dkgreen', 'sunddk']</t>
  </si>
  <si>
    <t>BÃ¸rn er bÃ¸rn. SÃ¥ enkelt er det i grunden. #dkpol https://t.co/cwxtExOzBN</t>
  </si>
  <si>
    <t>[{'type': 'quoted', 'id': '1083447449736368131'}]</t>
  </si>
  <si>
    <t>Se med om 15 min. nÃ¥r @oestergaard er i @DebattenDR2 for at forklare hvorfor bÃ¸rnene skal ud af SjÃ¦lsmark NU! #dkpol https://t.co/qdFAPRNmdT</t>
  </si>
  <si>
    <t>[{'type': 'quoted', 'id': '1083392676593102853'}]</t>
  </si>
  <si>
    <t>['oestergaard', 'DebattenDR2']</t>
  </si>
  <si>
    <t>Udenlandske kapitalfonde har fundet vej til Danmark, hvor de laver aggressive opkÃ¸b af udlejningsejendomme._x000D_
_x000D_
Det skaber utryghed for lejerne, og presser folk med almindelige indkomster ud af byerne._x000D_
_x000D_
Det skal stoppes! https://t.co/A8E42TNCBB #dkpol</t>
  </si>
  <si>
    <t>Elnettet for Ã©n million forbrugere er i fare for at blive solgt til udenlandske spekulanter._x000D_
_x000D_
Vi frygter, at @Spolitik er i gang med at bryde deres lÃ¸fte om ikke pÃ¥ ny at sÃ¦lge ud af fÃ¦lles infrastruktur til pengegriske kapitalfonde i skattely https://t.co/LPej5PKhbX #dkpol</t>
  </si>
  <si>
    <t>Hvad har de i Sverige, som vi ikke har i Danmark? ðŸ¤” #JaTakTilLavereSelskabsskat @ChristinaEgelun #dkpol https://t.co/I23LsyDKeX</t>
  </si>
  <si>
    <t>['JaTakTilLavereSelskabsskat', 'dkpol']</t>
  </si>
  <si>
    <t>"Jeg er optaget af, at prostituerede i Danmark fÃ¥r bedre rettigheder, og at vi har klare regler, der beskytter de prostituerede, nÃ¥r de arbejder. " - @MereteRiisager https://t.co/a2W9lDz4gO #dkpol</t>
  </si>
  <si>
    <t>@ChrWibe Vi takker mange gange for rosen, Christian ðŸ˜ƒ</t>
  </si>
  <si>
    <t>[{'type': 'replied_to', 'id': '1083258927108767749'}]</t>
  </si>
  <si>
    <t>SjÃ¦lsmark er ikke for bÃ¸rn!_x000D_
_x000D_
Retweet, og vis din stÃ¸tte til bÃ¸rnene, der fÃ¥r stjÃ¥let deres barndom pÃ¥ udrejsecenteret #dkpol https://t.co/TCoEmFhIyB</t>
  </si>
  <si>
    <t>"Det handler om et kontant svar pÃ¥ reelle trusler - og i sidste ende om nogle vÃ¦rdier, man vil kÃ¦mpe for." - Prof. Martin Marcussen om @anderssamuelsen's aftale med EU om fÃ¦lles front mod Iran. https://t.co/V4xMZKJHS6 #dkpol #eupol</t>
  </si>
  <si>
    <t>"Det er simpelthen sÃ¥ umoralsk at beskatte den vÃ¦rdi. Ikke engang i dÃ¸den holder staten sig tilbage fra at opkrÃ¦ve penge, man giver videre i kÃ¦rlighed."_x000D_
-@SorenPape  #dkpol _x000D_
_x000D_
https://t.co/vPq77tKTUx?</t>
  </si>
  <si>
    <t>@pelledragsted Du kan stemme pÃ¥ @pelledragsted til Radius' bestyrelse her: https://t.co/kGzq0zFLKI_x000D_
_x000D_
Du skal bruge dit sÃ¥kaldte â€aftagernummerâ€. Det finder du pÃ¥ elregningen (evt. i netbanken), pÃ¥ Betalingsservice-oversigten eller i dit sidste aftager-brev.</t>
  </si>
  <si>
    <t>[{'type': 'replied_to', 'id': '1082738457947136002'}]</t>
  </si>
  <si>
    <t>['pelledragsted', 'pelledragsted']</t>
  </si>
  <si>
    <t>@pelledragsted Pelle Dragsted stiller op som forbrugernes reprÃ¦sentant i Radius' bestyrelse, for at kÃ¦mpe imod privatiseringen, og for at forsvare kundernes rettigheder overfor en ny ejer.</t>
  </si>
  <si>
    <t>[{'type': 'replied_to', 'id': '1082737490845265920'}]</t>
  </si>
  <si>
    <t>Â»Jeg er hamrende bekymret for, hvad et salg af Radius kan betyde. Hvis en udenlandsk kapitalfond kÃ¸ber kritisk dansk infrastruktur, sÃ¥ har de kun et for Ã¸je: at tjene penge.Â« _x000D_
ðŸ‘‰RetweetðŸ‘ˆ @pelledragsted's oprÃ¥b!_x000D_
https://t.co/qm0F82rWnp #dkpol</t>
  </si>
  <si>
    <t>Mette Frederiksen foregiver i en ny stor sundhedskampagne, at hun vil sÃ¦tte mennesker fÃ¸r systemer. Men nu viser det sig, at @Spolitik vil forringe patienternes behandlingsgaranti. Det er den helt forkerte vej. Vi gÃ¥r ind for behandlingsgarantien pÃ¥ 30 dage #dkpol https://t.co/vJhAwR5Gf6</t>
  </si>
  <si>
    <t>Der skal ro om afgifterne pÃ¥ elbiler. Derfor indeholder vores skatteplan en nytÃ¦nkning af registreringsafgiften, der gÃ¸r det attraktivt at investere i fremtidens biler. Hvis efterspÃ¸rgslen Ã¸ges, skal markedet nok sÃ¸rge for udbuddet! #dkpol #dkgreen https://t.co/W4KCy8iwyt https://t.co/PQgwDteOWh</t>
  </si>
  <si>
    <t>Iransk efterretningstjeneste er nu kommet pÃ¥ EUs terrorliste. @anderssamuelsen udtaler:_x000D_
_x000D_
"Jeg er meget tilfreds. Der er ikke andre lande, der har en del af deres efterretningstjeneste pÃ¥ terrorlisten, sÃ¥ det viser, hvor markant et signal, vi sender"_x000D_
https://t.co/xWi5HKdXxf #dkpol</t>
  </si>
  <si>
    <t>Det er tid til at sÃ¦tte Vilhelm og Julie fÃ¸r systemet. _x000D_
Alle nyfÃ¸dte bÃ¸rn og nybagte mÃ¸dre skal have en tryg og god start pÃ¥ familielivet._x000D_
#dkpol https://t.co/Cr0gZQgHnk</t>
  </si>
  <si>
    <t>Danmark skal have det grÃ¸nneste og mest innovative erhvervsomrÃ¥de i Nordeuropa. Derfor prÃ¦senterede Hvidovre Kommune og regeringen i dag â€Holmeneâ€, som er ni nye Ã¸er, som skal huse 380 virksomheder og skabe tusindvis af arbejdspladser. #dkpol #dkgreen https://t.co/uSb6dFxYeo</t>
  </si>
  <si>
    <t>Nyt ugebrev fra @Kristianthdahl: Hvad med to valg med Ã©t â€œsmÃ¦kâ€? https://t.co/ybZ0WmaX31 #dkpol</t>
  </si>
  <si>
    <t>Flere Ã¸er pÃ¥ vej til hovedstadsomrÃ¥det! Holmene skal vÃ¦re et stÃ¸rre erhvervsomrÃ¥de med plads til op mod 12.000 arbejdspladser, der kan give en vÃ¦kst op mod 54 mia. kroner. Det er godt for Danmark og godt for erhvervslivet. ðŸ’™ https://t.co/E6Woadi9KP @SimonEmilAmmitz #dkpol #dkbiz https://t.co/vh2MTVf2qZ</t>
  </si>
  <si>
    <t>Elnettet for 1 million husstande stÃ¥r foran en hovedlÃ¸s privatisering. @pelledragsted vil kÃ¦mpe mod privatiseringen, og forsvare kundernes rettigheder._x000D_
_x000D_
Stem pÃ¥ ham som forbrugerreprÃ¦sentant til Radius' bestyrelse: https://t.co/kGzq0zFLKI_x000D_
_x000D_
https://t.co/dDa9Xbp5bp</t>
  </si>
  <si>
    <t>Klar tale fra de danske sygeplejersker._x000D_
Der er brug for mere tid. Ikke mere centralisering._x000D_
Der skal vÃ¦re tid til omsorg. Derfor vil vi ansÃ¦tte 1000 flere sygeplejersker._x000D_
#dkpol _x000D_
LÃ¦s mere her: https://t.co/cmLbdQLGp4 https://t.co/Cf4OnUPrvN</t>
  </si>
  <si>
    <t>@BartSomers Thank you so much for visiting #rvns19 and sharing your insights and perspectives. A very inspiring liberal message full of hope ðŸ™ https://t.co/gG73vbJpwj</t>
  </si>
  <si>
    <t>['rvns19']</t>
  </si>
  <si>
    <t>['BartSomers']</t>
  </si>
  <si>
    <t>@PernilleRosen Tak fordi du deltog, satte ting og tanker i gang ðŸ™</t>
  </si>
  <si>
    <t>[{'type': 'replied_to', 'id': '1081949422093766661'}]</t>
  </si>
  <si>
    <t>['PernilleRosen']</t>
  </si>
  <si>
    <t>SÃ¥ er Ã¥rets nytÃ¥rsstÃ¦vne slut. TAK til alle, der har deltaget, i Nyborg og pÃ¥ nettet https://t.co/gztmpB5jds Det tegner godt for en ny retning mod et grÃ¸nnere, friere og stÃ¦rkere Danmark ðŸ’šðŸ’ªðŸ‡©ðŸ‡° #Fremad! #rvns19 https://t.co/YgfxhRbDrG</t>
  </si>
  <si>
    <t>['Fremad', 'rvns19']</t>
  </si>
  <si>
    <t>Mette Frederiksen: Har vi flyttet os pÃ¥ udlÃ¦ndingepolitikken? Ja, det er jeg glad for, vi har gjort. Vi har flyttet os vÃ¦k fra jer i Radikale. Men der er stadig omrÃ¥der som det grÃ¸nne, naturen, sundhed - der kan vi stadig meget med Radikale. _x000D_
_x000D_
#rvns19 #dkpol</t>
  </si>
  <si>
    <t>['rvns19', 'dkpol']</t>
  </si>
  <si>
    <t>.@oestergaard om afstemning om EU-forsvarsforbeholdet og europÃ¦isk politisamarbejde: Det bliver stadig mere uforudsigeligt, hvordan USA reagerer. Derfor er det i Danmarks interesse at vÃ¦re med til at forme et stÃ¦rkere europÃ¦isk samarbejde._x000D_
_x000D_
#rvns19 #dkpol</t>
  </si>
  <si>
    <t>.@oestergaard: Jeg synes ikke, fattigdom har en farve. BÃ¸rn er bÃ¸rn. Derfor er det et valg afskaffe integrationsydelsen. Der mÃ¥ vÃ¦re ens ydelser for alle - uanset hvornÃ¥r man er kommet til landet. _x000D_
_x000D_
#rvns19 #dkpol</t>
  </si>
  <si>
    <t>.@oestergaard : Kristian Thulesen Dahl lÃ¸ber fra sit ansvar: Der er blevet mere ulighed pÃ¥ grund af _x000D_
boligskattestoppet, integrationsydelse, kontanthjÃ¦lpsloft og 225-timers reglen. Der ER noget politisk at gÃ¸re, hvis man har viljen og modet til det. _x000D_
#rvns19 #dkpol https://t.co/BYUjA6V2rE</t>
  </si>
  <si>
    <t>Kristian Thulesen Dahl: Skal vi tage politiske tiltag, der mindsker uligheden: Ja. _x000D_
Den bedste mÃ¥de er at bringe folk i arbejde. _x000D_
_x000D_
#rvns19 #dkpol</t>
  </si>
  <si>
    <t>.@oestergaard om Lindholm : Regeringen og DF har flyttet utrygheden fra et sted i landet til et andet. Udviste kriminelle kan huses pÃ¥ de allerede eksisterende centre, og sÃ¥ kan vi bruge Lindholm-pengene pÃ¥ bedre ting._x000D_
#rvns19 #dkpol</t>
  </si>
  <si>
    <t>Mette Frederiksen om Lindholm: Det virker som en meget dyr lÃ¸sning. Men jeg synes_x000D_
problemet er reelt._x000D_
#rvns19 #dkpol</t>
  </si>
  <si>
    <t>.@oestergaard : Folk er med rette forargede over, at vi lever i et samfund, hvor det gÃ¥r godt, men hvor forÃ¦ldre pÃ¥ #SjÃ¦lsmark ikke selv kan fÃ¥ lov til at lave mad til deres bÃ¸rn. Intet andet sted i Danmark accepterer vi sÃ¥dan nogle forhold. _x000D_
_x000D_
#rvns19 #dkpol</t>
  </si>
  <si>
    <t>['SjÃ¦lsmark', 'rvns19', 'dkpol']</t>
  </si>
  <si>
    <t>Kristian Thulesen Dahl om bÃ¸rn pÃ¥  SjÃ¦lsmark: SelvfÃ¸lgelig skal de da have kartofler og broccoli. De her mennesker skal have nogle vilkÃ¥r, der er acceptable. Men de skal ogsÃ¥ rejse hjem. Det nytter ikke, at vi bliver for blÃ¸de pÃ¥ det her punkt. _x000D_
#dkpol #rvns19</t>
  </si>
  <si>
    <t>['dkpol', 'rvns19']</t>
  </si>
  <si>
    <t>Mette Frederiksen om bÃ¸rnene pÃ¥ SjÃ¦lsmark: Det er ikke afgÃ¸rende, om man selv laver maden. Men vi skal sÃ¸ge efter at finde en mulighed for, at der bliver mere barndom._x000D_
#dkpol #rvns19</t>
  </si>
  <si>
    <t>Lige nu: Partilederdebat med @oestergaard, Mette Frederiksen og Kristian Thulesen Dahl ved #rvns19 - fÃ¸lg med live pÃ¥ TV2 News eller pÃ¥ https://t.co/Gs02SkDTLP_x000D_
_x000D_
#dkpol https://t.co/V9plQRjG2E</t>
  </si>
  <si>
    <t>.@oestergaard er klar til partilederdebat med Mette Frederiksen og Kristian Thulesen Dahl ved #rvns19 - fÃ¸lg med live kl. 13 pÃ¥ TV2 News eller pÃ¥ https://t.co/VfP6JxCgnX _x000D_
_x000D_
#dkpol https://t.co/cDMZdC2dLI</t>
  </si>
  <si>
    <t>@TorbenUstrup @IdaAuken Det var en quiz blandt deltagerne her i salen :)</t>
  </si>
  <si>
    <t>[{'type': 'replied_to', 'id': '1081860226746339328'}]</t>
  </si>
  <si>
    <t>['TorbenUstrup', 'IdaAuken']</t>
  </si>
  <si>
    <t>.@PernilleRosen : Der mangler ligestilling i musikbranchen. Jeg stÃ¥r mellem to mÃ¦nd her, og jeg har ikke haft samme vilkÃ¥r. Jeg har mÃ¥tte kÃ¦mpe en anden kamp. Men jeg kan se en smuk bevÃ¦gelse af unge kvinder, der siger: Nu er det nok. _x000D_
#dkkultur #rvns19 https://t.co/4FZG41xXIZ</t>
  </si>
  <si>
    <t>['dkkultur', 'rvns19']</t>
  </si>
  <si>
    <t>Niels Hausgaard: Jeg er blevet tilbudt sÃ¥kaldte sikre kredse af forskellige partier. Jeg_x000D_
har altid takket nej, for jeg vil ikke miste indflydelse._x000D_
#dkpol #rvns19 https://t.co/0oNvXikr4x</t>
  </si>
  <si>
    <t>Lige nu - @sofiecn taler "kultur eller kulturradikalisme i hÃ¸jrepopulismens tidsalder" med Niels Hausgaard, @SimonKvamm og @PernilleRosen fÃ¸lg med pÃ¥ https://t.co/jDfCCnvsit_x000D_
_x000D_
#dkpol #dkkultur #rvns19 https://t.co/KayqbH8kGw</t>
  </si>
  <si>
    <t>['dkpol', 'dkkultur', 'rvns19']</t>
  </si>
  <si>
    <t>['sofiecn', 'SimonKvamm', 'PernilleRosen']</t>
  </si>
  <si>
    <t>.@IdaAuken med et konkret bud pÃ¥ en grÃ¸nnere hverdag: - KÃ¸b kun ting, der "gÃ¸r lidt ondt pÃ¥ dig" - ellers har du smidt dem ud om lidt. Man behandler de ting bedre og har dem i lÃ¦ngere tid. _x000D_
#dkgreen #dkpol #rvns19 https://t.co/FT8AyyU2G3</t>
  </si>
  <si>
    <t>['dkgreen', 'dkpol', 'rvns19']</t>
  </si>
  <si>
    <t>Gode klimarÃ¥d fra Majken Bilslev-Jensen, stifter af KlimanetvÃ¦rket, og @IdaAuken :_x000D_
âœ… KÃ¸b kvalitet - gerne genbrug_x000D_
âœ… Skift oksekÃ¸det ud fra kylling - eller indfÃ¸r vegetardage._x000D_
âœ… SkÃ¦r ned pÃ¥ flyrejserne._x000D_
#dkgreen #dkpol #rvns19 https://t.co/vmEyK1fIRZ</t>
  </si>
  <si>
    <t>@SuzanneRosenbak @IdaAuken Her er det ;-) https://t.co/VW84j83NTr</t>
  </si>
  <si>
    <t>[{'type': 'replied_to', 'id': '1081831222752489472'}]</t>
  </si>
  <si>
    <t>['SuzanneRosenbak', 'IdaAuken']</t>
  </si>
  <si>
    <t>Skal vi vende det europÃ¦iske fÃ¦llesskab ryggen, som DF Ã¸nsker - eller knytte stÃ¦rkere bÃ¥nd til vores naboer? Vi er ikke i tvivl: Vi bÃ¸r stemme om forsvarsforbeholdet og tilslutning til europÃ¦isk politisamarbejde i Ã¥r. _x000D_
#dkpol  https://t.co/1a2RmH7Cgt</t>
  </si>
  <si>
    <t>@SuzanneRosenbak @IdaAuken Det er ikke blevet afslÃ¸ret endnu :)</t>
  </si>
  <si>
    <t>[{'type': 'replied_to', 'id': '1081828995644166144'}]</t>
  </si>
  <si>
    <t>.@IdaAuken skyder andendagen af #rvns19 i gang med en afstemning: Hvilke af disse poster vejer tungest i vores CO2-aftryk? _x000D_
#dkgreen #dkpol #fremad https://t.co/j1fiQZO1XL</t>
  </si>
  <si>
    <t>['rvns19', 'dkgreen', 'dkpol', 'fremad']</t>
  </si>
  <si>
    <t>- Ja, uenighed giver energi - men lige som uenighed giver energi, er ENIGHED magisk. Fordi man trÃ¦ffer beslutninger sammen._x000D_
Det er dÃ©t, der flytter os._x000D_
@vestager pÃ¥ #rvns19 https://t.co/O968p1764h</t>
  </si>
  <si>
    <t>StÃ¥ende ovation til borgmester @BartSomers ved det radikale nytÃ¥rsstÃ¦vne #rvns19 . Han har formÃ¥et af stemme hÃ¸jrepopulismen ud af belgiske Mechelen. LÃ¦s hans inspirerende historie her: https://t.co/ZZmvdA2Z1B _x000D_
#dkpol #fremad https://t.co/YCi4PwVx2j</t>
  </si>
  <si>
    <t>['rvns19', 'dkpol', 'fremad']</t>
  </si>
  <si>
    <t>.@vestager pÃ¥ #rvns19 : Kan vi have tillid, nÃ¥r vi ser skandaler og korruption? Mit udgangspunkt: _x000D_
Det er meget bedre at blive skuffet en gang imellem end at vÃ¦re kynisk hele tiden._x000D_
#dkpol https://t.co/Evb5Pn0EmO</t>
  </si>
  <si>
    <t>- Stop med at sige, at du ikke kan vÃ¦re en god dansker, hvis du er muslim. En dansker er en person, der lever i landet og respekterer_x000D_
landets love og vÃ¦rdier. _x000D_
Borgmester @BartSomers har udfordret populisterne i den belgiske by Mechelen med succes. _x000D_
#rvns19 #dkpol #fremad https://t.co/biSGeg4Tso</t>
  </si>
  <si>
    <t>- Populisterne siger, hvad der skal til for at vÃ¦re en god dansker. De definerer, hvad vi skal gÃ¸re._x000D_
De tager vores frihed fra os og skaber et fÃ¦ngsel for os alle. _x000D_
Borgmester @BartSomers har udfordret populisterne med succes  i den belgiske by Mechelen. _x000D_
#rvns19 #dkpol #fremad https://t.co/eUKIXkC0to</t>
  </si>
  <si>
    <t>Live lige nu: Hvordan bekÃ¦mper man hÃ¸jrepopulisme og skaber et inkluderende samfund? Det har borgmesteren i den belgiske by Mechelen fundet lÃ¸sningen pÃ¥. HÃ¸r, hvordan det er lykkes, nÃ¥r @oestergaard mÃ¸der @BartSomers: https://t.co/wGei4ACNID #rvns19 #dkpol #eudk</t>
  </si>
  <si>
    <t>['rvns19', 'dkpol', 'eudk']</t>
  </si>
  <si>
    <t>['oestergaard', 'BartSomers']</t>
  </si>
  <si>
    <t>Forsvarsminister Claus Hjort Frederiksen advarer mod et dansk brexit. Her er han pÃ¥ talerstolen under det radikale nytÃ¥rsstÃ¦vne  #rvns19 ._x000D_
#dkpol #fremad https://t.co/xJzVJ87xC9</t>
  </si>
  <si>
    <t>"De siger, at de beskytter vores fundamentale vÃ¦rdier, men de Ã¸delÃ¦gger dem. Fordi styrken ved vores samfund er, at det er baseret pÃ¥ frihed." NÃ¦ste indslag pÃ¥ #rvns19 er borgmester @BartSomers, som har sat hÃ¸jrepopulismen stolen for dÃ¸ren i Mechelen https://t.co/yacDRhV52S #eudk</t>
  </si>
  <si>
    <t>['rvns19', 'eudk']</t>
  </si>
  <si>
    <t>Fuldt hus til det radikale nytÃ¥rsstÃ¦vne #rvns19 - her professor JÃ¸rn BrÃ¸ndal fra SDU, forsvarsminister Claus Hjort Frederiksen og @martinlidegaard pÃ¥ scenen.  _x000D_
#dkpol #fremad https://t.co/1G6FjKUfQx</t>
  </si>
  <si>
    <t>@tbroen @Claus_Pedersen @hanstosti @Lemberg Social-liberale, det er os ðŸ‘</t>
  </si>
  <si>
    <t>[{'type': 'replied_to', 'id': '1081529399323885568'}]</t>
  </si>
  <si>
    <t>['tbroen', 'Claus_Pedersen', 'hanstosti', 'Lemberg']</t>
  </si>
  <si>
    <t>- De nationale eliter og politikere skal holde op med at bruge EU som prÃ¼gelknabe og i stedet se EU som en del af lÃ¸sningen. GentÃ¦nk EU sÃ¥ der igen bliver opbakning til det._x000D_
Peter Viggo Jakobsen, Forsvarsakademiet pÃ¥ #rvns19 _x000D_
#dkpol #fremad</t>
  </si>
  <si>
    <t>- Glem russerne, dem har vi styr pÃ¥ militÃ¦rt. Men hÃ¥ndtering af migrationspresset er dÃ©t, der holder mig vÃ¥gen om natten. EU er lÃ¸sningen. _x000D_
Peter Viggo Jakobsen, Forsvarsakademiet pÃ¥ #rvns19 _x000D_
#dkpol #fremad https://t.co/OuVQvvGQuA</t>
  </si>
  <si>
    <t>- Det er NU, vi skal gÃ¸re noget for klimaet. Det, vi mangler er politisk VILJE, MOD og INDSIGT. @JesperTheilgard pÃ¥ #rvns19_x000D_
#dkpol #fremad #dkgreen https://t.co/t5dsTmAqfS</t>
  </si>
  <si>
    <t>['rvns19', 'dkpol', 'fremad', 'dkgreen']</t>
  </si>
  <si>
    <t>['JesperTheilgard']</t>
  </si>
  <si>
    <t>- Venstre vil gerne have en million el-biler. Det er meget fint med Ã¸nsker, men jeg savner, at de fortÃ¦ller HVORDAN  @JesperTheilgard pÃ¥ #rvns19 _x000D_
#dkpol #fremad https://t.co/lm7pPymnh8</t>
  </si>
  <si>
    <t>.@timothywhyte pÃ¥ #rvns19 : Der mangler politisk vilje til at gÃ¸re op med ulighed i verden. Vi burde starte med en dansk handleplan for at reducere ulighed mellem lande. #dkpol #fremad https://t.co/lSLto8XX5b</t>
  </si>
  <si>
    <t>['timothywhyte']</t>
  </si>
  <si>
    <t>.@timothywhyte pÃ¥ det radikale nytÃ¥rsstÃ¦vne #rvns19 : Uligheden og fattigdommen vokser i Danmark. Der er ikke taget hÃ¸jde for det i den seneste finanslov._x000D_
#dkpol #fremad https://t.co/Ry7ry8Qalz</t>
  </si>
  <si>
    <t>@steen2620 @KHegaard Tak. Partilederdebatten er sÃ¸ndag kl. 13.</t>
  </si>
  <si>
    <t>[{'type': 'replied_to', 'id': '1081511325870612487'}]</t>
  </si>
  <si>
    <t>['steen2620', 'KHegaard']</t>
  </si>
  <si>
    <t>Ved at vÃ¦re klar til det radikale nytÃ¥rsstÃ¦vne #rvns19 _x000D_
og en weekend fyldt med talere fra ind- og udland. I dag bl.a. med @timothywhyte , @JesperTheilgard og @vestager_x000D_
 #fremad #dkpol https://t.co/NrBJYBnFtH</t>
  </si>
  <si>
    <t>['rvns19', 'fremad', 'dkpol']</t>
  </si>
  <si>
    <t>['timothywhyte', 'JesperTheilgard', 'vestager']</t>
  </si>
  <si>
    <t>@KHegaard @somamayel Det gÃ¸r vi ogsÃ¥! Velkommen til ðŸ˜€ #rvns19</t>
  </si>
  <si>
    <t>[{'type': 'replied_to', 'id': '1081480346867253248'}]</t>
  </si>
  <si>
    <t>['KHegaard', 'SomaMayel']</t>
  </si>
  <si>
    <t>I dag slÃ¥r vi dÃ¸rene op til det radikale nytÃ¥rsstÃ¦vne #rvns19 og en weekend fyldt med politik, debat, indsigt, udsyn, nye ideer og talere fra ind- og udland. SÃ¸ndag byder bl.a. pÃ¥ partilederdebat med @oestergaard, Mette Frederiksen og Kristian Thulesen Dahl. #fremad #dkpol https://t.co/zQQ29scqPH</t>
  </si>
  <si>
    <t>@JakSams @alternativet_ @venstredk @Spolitik @KonservativeDK @Enhedslisten @DanskDf1995 @LiberalAlliance @SFpolitik FREMAD er vores plan for fremtiden. Her kan man lÃ¦se om vores visioner, vÃ¦rdier og konkrete forslag til, hvordan vi sammen skaber et grÃ¸nnere, friere og stÃ¦rkere Danmark. https://t.co/E38f8KgyIl 2/2 #fv19 #dkpol</t>
  </si>
  <si>
    <t>[{'type': 'replied_to', 'id': '1081263320500498432'}]</t>
  </si>
  <si>
    <t>['JakSams', 'alternativet_', 'venstredk', 'Spolitik', 'KonservativeDK', 'Enhedslisten', 'DanskDf1995', 'LiberalAlliance', 'SFpolitik']</t>
  </si>
  <si>
    <t>@JakSams @alternativet_ @venstredk @Spolitik @KonservativeDK @Enhedslisten @DanskDf1995 @LiberalAlliance @SFpolitik Fuld fart pÃ¥ et grÃ¸nt Danmark, sÃ¥ vi fÃ¥r flere vindmÃ¸ller, elbiler og grÃ¸nnere landbrug. Flere penge til vores uddannelser og mulighed for at lÃ¦re nyt hele livet. StÃ¦rkt samarbejde med vores europÃ¦iske naboer om grÃ¦nseoverskridende problemer. Frihed til at vÃ¦re den man er. 1/2</t>
  </si>
  <si>
    <t>[{'type': 'replied_to', 'id': '1081242496208900096'}]</t>
  </si>
  <si>
    <t>Live lige nu: Q&amp;amp;A med @oestergaard. FÃ¥ svar pÃ¥ dine spÃ¸rgsmÃ¥l her: https://t.co/ypVBt35ESp #dkpol</t>
  </si>
  <si>
    <t>.@oestergaard: Vi skal ikke bare have en ny statsminister, vi skal have en ny politisk retning. Lad os bryde stilstanden og bringe Danmark #fremad. GrÃ¸nnere, friere, stÃ¦rkere. https://t.co/E8Ds3gQUfm Vores plan: https://t.co/E38f8KgyIl #dkpol</t>
  </si>
  <si>
    <t>Nyt Ugebrev fra @Kristianthdahl: En trist start pÃ¥ 2019 https://t.co/0tDHaA9d7v_x000D_
#dkpol #dkmedier</t>
  </si>
  <si>
    <t>@gyldenlve64 @Berry1952K Tak, Kenny ðŸ™ Godt nytÃ¥r!</t>
  </si>
  <si>
    <t>[{'type': 'replied_to', 'id': '1080465391703478272'}]</t>
  </si>
  <si>
    <t>['gyldenlve64', 'Berry1952K']</t>
  </si>
  <si>
    <t>Vildt at LÃ¸kke ikke nÃ¦vner bankskandaler i nytÃ¥rstalen._x000D_
_x000D_
SÃ¥dan lyder reaktionen fra @PSkipperEL pÃ¥ @larsloekke's nytÃ¥rstale._x000D_
_x000D_
LÃ¦s: https://t.co/I7eVWtMDPx #dkpol</t>
  </si>
  <si>
    <t>"Vi skal ogsÃ¥ stÃ¥ sammen om at lÃ¸se klimaforandringerne. Det er en af vores stÃ¸rste udfordringer." Citat: @larsloekke i nytÃ¥rstalen. #dkpol #dkgreen</t>
  </si>
  <si>
    <t>"Jeg vil sige til de ansatte i sundhedsvÃ¦senet. Jeg har kÃ¦mpe respekt for jeres arbejde. Det har danskerne ogsÃ¥." Citat: @larsloekke i nytÃ¥rstalen. #dkpol #sundpol</t>
  </si>
  <si>
    <t>"NÃ¥r vi Ã¸nsker, at Danmark fortsat er et harmonisk land. SÃ¥ skal vi ikke lukke flere ind, end vi kan rumme. Og vi skal stille krav til alle, der er her." Citat: @larsloekke i nytÃ¥rstalen #dkpol</t>
  </si>
  <si>
    <t>"Vi har meget at tilbyde verden. Og vi er â€“ som et lille land i en stor verden â€“ dybt afhÃ¦ngige af internationalt samarbejde. I EU, @NATO og @UN." Citat: @larsloekke i nytÃ¥rstalen. #dkpol</t>
  </si>
  <si>
    <t>['NATO', 'UN', 'larsloekke']</t>
  </si>
  <si>
    <t>GeneralsekretÃ¦r SÃ¸ren VandsÃ¸ er pÃ¥ @tv2newsdk, og fortÃ¦ller om Team Pape! GÃ¥ ind pÃ¥ https://t.co/91ad240bSU og bliv en del af holdet. #dkpol #dkmedier https://t.co/HycVNKANqW</t>
  </si>
  <si>
    <t>Tid til forandring. Til at gÃ¸re Danmark grÃ¸nnere, friere og stÃ¦rkere ðŸ’šðŸ’ªðŸ‡©ðŸ‡°TÃ¦nk, hvad det kunne blive til, hvis vi droppede symbolpolitikken og fandt rigtige lÃ¸sninger pÃ¥ virkelige problemer? Her vores plan for vejen frem: https://t.co/UOKIiXRDpu #HvadBliverDetNÃ¦ste #dkpol</t>
  </si>
  <si>
    <t>['HvadBliverDetNÃ¦ste', 'dkpol']</t>
  </si>
  <si>
    <t>Sammen kan vi Ã¦ndre verden!_x000D_
_x000D_
I Enhedslisten Ã¸nsker vi alle et godt og lykkebringende nytÃ¥r._x000D_
_x000D_
Se @elfinns nytÃ¥rshilsen, med en opfordring til hÃ¥b og mod: https://t.co/O0q1ol1C48 #dkpol</t>
  </si>
  <si>
    <t>Vi kuâ€™ ogsÃ¥ lade folk bestemme selv? #HvadBliverDetNÃ¦ste #dkpol https://t.co/Si2SCo5up6</t>
  </si>
  <si>
    <t>Skal vi have frikadelletvang eller frihed? Flere fÃ¦ngselsÃ¸er eller fÃ¦rre fattige? Overlade klimakrisen til hÃ¸jere magter eller gÃ¥ med vindmÃ¸ller og elbiler? 2019 er Ã¥ret, hvor vi skal vÃ¦lge retning for Danmark. #HvadBliverDetNÃ¦ste? @oestergaard: https://t.co/SooFDCVHIu #dkpol</t>
  </si>
  <si>
    <t>Se hele vores udspil "Tryg og sammenhÃ¦ngende sundhed" her: https://t.co/FfncLTrtM6 #sundpol #dkpol https://t.co/FiPdKjvSyn</t>
  </si>
  <si>
    <t>[{'type': 'quoted', 'id': '1079292738787512322'}]</t>
  </si>
  <si>
    <t>Nyt Ugebrev fra @Kristianthdahl: 2018 - et godt Ã¥r for @DanskDf1995 https://t.co/AXdseTPFwr #dkpol #dkmedier</t>
  </si>
  <si>
    <t>At bruge trekvart milliard kroner pÃ¥ Lindholm og flytte utryghed fra Bording til Kalvehave er det rene vanvid. Se vores plan hÃ©r #dkpol #fremad https://t.co/3C52JufhMV</t>
  </si>
  <si>
    <t>Vi ser tilbage pÃ¥ Ã¥ret, der gik. _x000D_
Et Ã¥r med mange gode aftaler. Blandt andet finansloven, som vil styrke kernevelfÃ¦rden, psykiatrien og de Ã¦ldre ðŸ’ªðŸ» #dkpol https://t.co/8A3A8UIKI6</t>
  </si>
  <si>
    <t>2018 er ved at vÃ¦re slut, og det har vÃ¦ret et travlt Ã¥r for regeringen. Vi har indgÃ¥et mange ambitiÃ¸se aftaler. Blandt andet danmarkshistoriens grÃ¸nneste energiaftale ðŸŒ³ #dkpol #dkgreen https://t.co/jAmYekqeor</t>
  </si>
  <si>
    <t>JULEKALENDER: GlÃ¦delig 24. december ðŸŒ²_x000D_
_x000D_
En trompet og en julesang. @larsloekke har gemt sit talent godt._x000D_
_x000D_
Ã…bn julekalenderens sidste lÃ¥ge og find ud af, hvad statsministerens hemmelige talent er. https://t.co/MemTtsPPX1</t>
  </si>
  <si>
    <t>Mens @spolitik vil gÃ¸re det dyrere at vÃ¦re dansker â€“ vil vi gÃ¸re det lettere. Vi foreslÃ¥r en ny Boligjobordning, som giver danskerne Ã¸get frihed til at bruge det fulde belÃ¸b pÃ¥ klimavenlig renovering, rengÃ¸ring, bÃ¸rnepasning m.m. #dkpol #dkgreen https://t.co/z728ZbasKY</t>
  </si>
  <si>
    <t>JULEKALENDER: GlÃ¦delig 23. december ðŸŒ² _x000D_
_x000D_
Engang var @michaelaastrup   Danmarks yngste borgmester. Men den rekord har han ikke lÃ¦ngere._x000D_
_x000D_
Hvilken rekord kan Michael sÃ¥ prale af i dag?_x000D_
_x000D_
FÃ¥ svaret i dagens julekalender. https://t.co/4LAVrqZU4M</t>
  </si>
  <si>
    <t>['michaelaastrup']</t>
  </si>
  <si>
    <t>JULEKALENDER: GlÃ¦delig 22. december ðŸŒ²_x000D_
_x000D_
En pengekasse, en nÃ¸gle og en marcipangris. Hvad gÃ¸r man ikke for at fÃ¥ fat pÃ¥ mandelgaven?_x000D_
 _x000D_
FÃ¥ @sophieloehde 's julehistorie bag dagens kalenderlÃ¥ge. https://t.co/MySkq2Aqj1</t>
  </si>
  <si>
    <t>Tak for din kÃ¦mpe indsats @smbrix! Vi kommer til at savne dig i Folketinget. God jul og god barsel ðŸŽ„ðŸ‘¶ #dkpol https://t.co/t2CiFptvRx</t>
  </si>
  <si>
    <t>[{'type': 'quoted', 'id': '1076096340768313344'}]</t>
  </si>
  <si>
    <t>['smbrix']</t>
  </si>
  <si>
    <t>.@aahlers har en tidlig julegave til de unge:_x000D_
Fra 2019 kan alle studerende nemlig tjene 1.000 kr. mere om mÃ¥neden ved siden af SU'en._x000D_
Det gÃ¸r en reel forskel og giver de studerende mere frihed og fleksibilitet. GlÃ¦delig jul ðŸŽ„#dkpol https://t.co/L24sq5YSKZ</t>
  </si>
  <si>
    <t>Det er stÃ¦rkt foruroligende, at _x000D_
@larsloekke angiveligt har modtaget stÃ¸tte til LÃ¸kke-fonden, mod lÃ¸fter om at mÃ¸des med Akademikernes A-kasses nu fyrede direktÃ¸r. Vi har brug for svar. Derfor indkalder @pelledragsted Statsministeren i samrÃ¥d https://t.co/zuOQVFpp6S #dkpol</t>
  </si>
  <si>
    <t>['larsloekke', 'pelledragsted']</t>
  </si>
  <si>
    <t>JULEKALENDER: GlÃ¦delig 21. december ðŸŒ²_x000D_
_x000D_
I dag er en helt speciel dag for @brittbager _x000D_
_x000D_
HÃ¸r hvorfor bag dagens lÃ¥ge. https://t.co/FVFlWt0m6q</t>
  </si>
  <si>
    <t>Vores forslag om at give danske statsborgere ret til at bo i deres fÃ¦dreland med deres Ã¦gtefÃ¦lle og dennes bÃ¸rn faldt i dag ðŸ˜¥_x000D_
_x000D_
Men vi fortsÃ¦tter kampen: Vi skal samle danske familier - ikke splitte dem._x000D_
_x000D_
#dkpol https://t.co/Qdz0QyKz0Q</t>
  </si>
  <si>
    <t>Unge skal have stÃ¸tte og vejledning til at vÃ¦lge rigtigt._x000D_
_x000D_
Med regeringens nye ungeudspil vil vi styrke de unges vej til uddannelse og job ðŸ’ªðŸ» #dkpol https://t.co/a8bcVdEuTq</t>
  </si>
  <si>
    <t>Nu har vi fÃ¥et en lov om, hvordan man giver hÃ¥nd ðŸ¤¯_x000D_
_x000D_
@LotteRod er klar til at melde den til @sophieloehde og "Meld en regel"-linjen, hvor man kan anmelde overflÃ¸dige regler. Er der noget mere overflÃ¸digt end at bruge tid pÃ¥ at lave regler om, hvordan man prÃ¦cis giver hÃ¥nd? #dkpol https://t.co/u0RPEMvweb</t>
  </si>
  <si>
    <t>['LotteRod', 'sophieloehde']</t>
  </si>
  <si>
    <t>Danmark skal have en fast forbindelse over Kattegat! Derfor har @olebirkolesen nu for alvor igangsat en forundersÃ¸gelse af, hvordan en sÃ¥dan forbindelse skal fungere i praksis, sÃ¥ vi kan binde Danmark bedre sammen i fremtiden. https://t.co/hmgwB1frdd #dkpol #dktrp https://t.co/uCxOtrDMoA</t>
  </si>
  <si>
    <t>Statsministeren har til morgen holdt pressemÃ¸de om drabene pÃ¥ en dansk og en norsk kvinde i Marokko. Meget tyder pÃ¥, at drabene er terrorrelaterede. Regeringen fÃ¸lger situationen tÃ¦t, og myndighederne gÃ¸r alt for at skabe klarhed over situationen og stÃ¸tte de pÃ¥rÃ¸rende #dkpol https://t.co/sltNrpwE1Y</t>
  </si>
  <si>
    <t>Â»NÃ¥r tusindvis af personer vÃ¥gner efter en forhÃ¥bentlig god nytÃ¥rsaften, skal de nu opleve, at de har mistet dagpengeretten og skal gÃ¥ i frygt for at blive syge eller miste deres arbejde.Â«_x000D_
- @elfinns_x000D_
https://t.co/ABiXwXmrUz #dkpol #arbejde</t>
  </si>
  <si>
    <t>GlÃ¦delig jul alle sammen. Som enhver jo ved, er julemanden glad for et godt glas mÃ¦lk. SkÃ¥l! ðŸ˜‰ðŸŽ„ https://t.co/nZEXUKMXS3</t>
  </si>
  <si>
    <t>JULEKALENDER: GlÃ¦delig 20. december ðŸŒ²_x000D_
_x000D_
@troelslundp glÃ¦der sig specielt meget til julen i Ã¥r._x000D_
_x000D_
HÃ¸r hvorfor bag dagens lÃ¥ge. https://t.co/mOaihG7LWu</t>
  </si>
  <si>
    <t>.@Spolitik sÃ¥r nu tvivl om, hvor et nyt udrejsecenter for udviste kriminelle udlÃ¦ndinge skal ligge i Danmark. Partiet stemmer blankt til Lindholm._x000D_
_x000D_
Derfor mener vi, at danskerne har krav pÃ¥ at vide, hvor Mette Frederiksen sÃ¥ vil placere det nye udrejsecenter? #dkpol https://t.co/g1QbzBdGfy</t>
  </si>
  <si>
    <t>Nyt ugebrev fra @Kristianthdahl â€œEt reelt lÃ¸ft af folkepensionisters Ã¸konomi - eller bare 17 kroner?â€ #dkpol https://t.co/2vEBvy8VRD</t>
  </si>
  <si>
    <t>@JaEmDa66 Det er en skattelettelse.</t>
  </si>
  <si>
    <t>[{'type': 'replied_to', 'id': '1075411515623247872'}]</t>
  </si>
  <si>
    <t>['JaEmDa66']</t>
  </si>
  <si>
    <t>@bjoernen_hj @DanJoergensen @RosenkrantzT Vi er meget interesserede i at der er den rigtige balance, for individet og familien skal kunne vÃ¦re stÃ¦rk og uafhÃ¦ngig, og staten skal kunne lÃ¸fte de svageste osv.</t>
  </si>
  <si>
    <t>[{'type': 'replied_to', 'id': '1075415172121018368'}]</t>
  </si>
  <si>
    <t>['bjoernen_hj', 'DanJoergensen', 'RosenkrantzT']</t>
  </si>
  <si>
    <t>For det andet vil vores plan fÃ¥ BNP til at vokse med 13 milliarder. Det er faktisk en rigtig god plan. Man skal virkelig vÃ¦re socialist, for ikke at se det gode ved den. #dkpol #ftlive</t>
  </si>
  <si>
    <t>.@Spolitik spÃ¸rger os hvordan vi vil lette skatterne for 26 milliarder. For det fÃ¸rste er det 33 milliarder, og planen med finansiering kan lÃ¦ses pÃ¥ https://t.co/d2WKbKbenN _x000D_
God lÃ¦selyst #dkpol #fl19 #ftlive</t>
  </si>
  <si>
    <t>['dkpol', 'fl19', 'ftlive']</t>
  </si>
  <si>
    <t>Som konservativ kan vi med tilfredshed se tilbage pÃ¥ endnu en finanslov med konservative aftryk, der er med til at gÃ¸re en forskel i danskernes hverdag. Og som jeg indledte med at siger, sÃ¥ er det er jo trods alt resultaterne, der tÃ¦ller. -@AJohanssonC  #dkpol</t>
  </si>
  <si>
    <t>['AJohanssonC']</t>
  </si>
  <si>
    <t>Der er mange andre solide resultater, som kan fremhÃ¦ves i finansloven: Ã˜get rÃ¥dighedsbelÃ¸b til pensionisterne, flere investeringer i vores miljÃ¸ og klima og meget mere.  -@AJohanssonC #dkpol</t>
  </si>
  <si>
    <t>Vi investerer i alt 1 milliarder kroner til barnets fÃ¸rste 1.000 dage. Det omfatter blandt andet, at vi kan ansÃ¦tte 475 flere pÃ¦dagoger i de dagtilbud, hvor der er en hÃ¸j andel af udsatte bÃ¸rn #dkpol -@AJohanssonC</t>
  </si>
  <si>
    <t>Med finansloven fjerner vi bÃ¸vl og bureaukrati som fx affaldsgebyret. Et gebyr der sendes ud til 300.000 virksomheder hvert Ã¥r â€“ ogsÃ¥ til virksomheder, som ikke producerer affald. -@AJohanssonC #dkpol</t>
  </si>
  <si>
    <t>Vi Ã¸nsker et Danmark, hvor endnu flere bliver en del af det arbejdende fÃ¦llesskab. Det krÃ¦ver fÃ¸rst og fremmest, at vi gÃ¸r det nemmere at vÃ¦re erhvervsdrivende i Danmark. Fordi det er virksomhederne, som skaber de nye arbejdspladser hver 11. minut. -@AJohanssonC #dkpol</t>
  </si>
  <si>
    <t>Siden valget er der kommet 153.000 nye private arbejdspladser i Danmark â€“ hvilket svarer til et nyt job hver 11. minut. -@AJohanssonC #dkpol</t>
  </si>
  <si>
    <t>Finansloven er dÃ¥rligt nyt for kriminelle udlÃ¦ndinge, men ogsÃ¥ for de som overvejer Ã¸konomisk kriminalitet. Vi afsÃ¦tter flere penge til SÃ˜IK, sÃ¥ de kan styrke indsatsen i kontrollen mod hvidvask._x000D_
Vi vil ikke finde os i hvidvask eller Ã¸konomisk kriminalitet @AJohanssonC #dkpol</t>
  </si>
  <si>
    <t>Vi investerer 500 millioner kroner til yderligere at lÃ¸fte sundhedsvÃ¦senet i forbindelsen med en ny sundhedsreform. En sundhedsreform, der skal vÃ¦re med til at styrke de principper, som kan fÃ¸res helt tilbage til SchlÃ¼ters grundlÃ¦ggelse af Sundhedsministeriet #dkpol @AJohanssonC</t>
  </si>
  <si>
    <t>Sundhedsministeriet â€“ et ministerie der bl.a. skulle sÃ¸rge for kortere ventelister, mere sammenhÃ¦ngskraft og bedre behandling. De principper gÃ¦lder stadig den dag i dag. -@AJohanssonC #dkpol #sundpol</t>
  </si>
  <si>
    <t>PÃ¥ sundhedsomrÃ¥det skal danskerne kunne fÃ¥ hjÃ¦lp og omsorg, nÃ¥r de har brug for det. Det er en hjertesag for Det Konservative Folkeparti. Derfor var det ogsÃ¥ SchlÃ¼ter, der i 1987 oprettede Sundhedsministeriet -@AJohanssonC #dkpol #sundpol</t>
  </si>
  <si>
    <t>Det harmonerer dÃ¥rligt med en stram udlÃ¦ndingepolitik, nÃ¥r @Spolitik vil sÃ¦tte ydelser til flygtninge op. I Venstre er vi ikke i tvivl: Et godt arbejde - ikke offentlig forsÃ¸rgelse - er vejen frem. OgsÃ¥ for flygtninge #dkpol https://t.co/ogE0Ij2MDH</t>
  </si>
  <si>
    <t>Tak til de Venstre-folk, som kÃ¦mper mod LÃ¸kkes centraliseringsplaner i sundhedsvÃ¦senet. _x000D_
Der er brug for mere nÃ¦rhed i sundheden. Derfor har S bl.a. foreslÃ¥et nye nÃ¦rhospitaler. #dkpol #ftlive_x000D_
https://t.co/t6RRF5i97W</t>
  </si>
  <si>
    <t>Live lige nu: Q&amp;amp;A med @oestergaard. SpÃ¸rg lÃ¸s her: https://t.co/sNRvFtIgTb #ftlive #dkpol</t>
  </si>
  <si>
    <t>JULEKALENDER: GlÃ¦delig 19. december ðŸŒ²_x000D_
_x000D_
Med gult tylskÃ¸rt og gul neglelak ankom @HansAndersenV med stil til Paris._x000D_
_x000D_
Ã…bn dagens julekalender og fÃ¥ hele historien. https://t.co/XwWV0TTxNk</t>
  </si>
  <si>
    <t>['HansAndersenV']</t>
  </si>
  <si>
    <t>Regeringspartierne vil igen give topskattelettelser. Regningen skal betales af nedslidte pÃ¥ arbejdsmarkedet, toppet op med velfÃ¦rdsnedskÃ¦ringer for milliarder. Det bliver et nej tak, skriver @NWammen _x000D_
#dkpol_x000D_
https://t.co/i0p4dVx3Ym</t>
  </si>
  <si>
    <t>SÃ¥dan! 31.000 mennesker er nu lÃ¸ftet vÃ¦k fra kontanthjÃ¦lpssystemet pÃ¥ lidt over to Ã¥r._x000D_
DesvÃ¦rre vil @Spolitik nu fjerne kontanthjÃ¦lpsloftet og gÃ¸re det mindre attraktivt at tage et arbejde #dkpol https://t.co/BZJ8D9ACz6</t>
  </si>
  <si>
    <t>âœŒï¸En finanssektor, som tjener flertalletâœŒï¸_x000D_
_x000D_
Nu kan du lÃ¦se @Enhedslisten's forslag til strukturreformer i den danske finanssektor: https://t.co/fGpjnUtZ7T #dkpol #dkÃ¸ko #dkfinans</t>
  </si>
  <si>
    <t>['dkpol', 'dkÃ¸ko', 'dkfinans']</t>
  </si>
  <si>
    <t>Live nu: En finanssektor, som tjener flertallet_x000D_
_x000D_
FÃ¸lg prÃ¦sentationen af vores omfattende udspil til reformer af finanssektoren pÃ¥ @pelledragsted's facebookside lige her: https://t.co/dHK9fBsAMO #dkpol #dkÃ¸ko #dkfinans</t>
  </si>
  <si>
    <t>Vores nye skatteplan gÃ¸r det billigere at vÃ¦re familie! LÃ¦s tankerne fra @SorenPape her! #dkpol _x000D_
_x000D_
https://t.co/R5A6IMZy5M</t>
  </si>
  <si>
    <t>@SuzanneRosenbak @metteabildgaard Det stÃ¥r da i samme skriftsstÃ¸rrelse? https://t.co/ZxO6TxV9ai</t>
  </si>
  <si>
    <t>[{'type': 'replied_to', 'id': '1075026707101437952'}]</t>
  </si>
  <si>
    <t>['SuzanneRosenbak', 'metteabildgaard']</t>
  </si>
  <si>
    <t>@m_merstrand @ChristinaEgelun @venstredk @DanskDf1995 @LiberalAlliance @KU_DK KÃ¦re Hans_x000D_
Vi kan sagtens have en rigtig god offentlig sektor, uden at brandbeskatte folk for at have et hjem, en familie, en bil eller en indkomst der ligger over 450.000 kroner om Ã¥ret.</t>
  </si>
  <si>
    <t>[{'type': 'replied_to', 'id': '1074959386534166528'}]</t>
  </si>
  <si>
    <t>['m_merstrand', 'ChristinaEgelun', 'venstredk', 'DanskDf1995', 'LiberalAlliance', 'KU_DK']</t>
  </si>
  <si>
    <t>@Jens_Joel @Spolitik Vores plan gÃ¸r Danmark rigere, og sÃ¸rger for et rÃ¥derum pÃ¥ 20 milliarder til offentligt forbrug. Det er win-win for alle borgere.</t>
  </si>
  <si>
    <t>[{'type': 'replied_to', 'id': '1074962736008839169'}]</t>
  </si>
  <si>
    <t>['Jens_Joel', 'Spolitik']</t>
  </si>
  <si>
    <t>JULEKALENDER: GlÃ¦delig 18. december ðŸŒ²_x000D_
 _x000D_
Hvem ved, hvad verden er gÃ¥et glip af. @JanEJoergensen kunne nemlig vÃ¦re endt med en helt anden karriere end politiker. Hvad gik galt?_x000D_
_x000D_
HÃ¸r historien i dagens julekalender. https://t.co/ilBv3zlPlw</t>
  </si>
  <si>
    <t>Vi vil lette skatter og afgifter for 33 milliarder. LÃ¦s mere pÃ¥ https://t.co/d2WKbKbenN #dkpol #dkbiz #ForDigOgForDanmark https://t.co/shZPxnK6H1</t>
  </si>
  <si>
    <t>['dkpol', 'dkbiz', 'ForDigOgForDanmark']</t>
  </si>
  <si>
    <t>Â»En offentlig bank skal tjene penge for at eksistere, men ikke eksistere for at tjene penge til aktionÃ¦rkredse.Â«_x000D_
- @pelledragsted_x000D_
_x000D_
I morgen prÃ¦senterer vi i Enhedslisten et omfattende udspil til reformer af finanssektoren https://t.co/YHxkJscfHg #dkpol #dkfinans</t>
  </si>
  <si>
    <t>Plastik skal ikke ende i naturen. Det vil regeringen hindre med 27 nye initiativer ðŸƒ_x000D_
 _x000D_
âœ”Plastik i de rigtige skraldespande _x000D_
âœ”Forbud mod tynde plastikposer_x000D_
âœ”Udvidet pant- og retursystem til juice- og saftflasker_x000D_
âœ”Forbud mod mikroplast i kosmetiske produkter_x000D_
#dkpol #dkgreen https://t.co/jvbewNb8te</t>
  </si>
  <si>
    <t>NÃ¥r vi foreslÃ¥r reformer, mÃ¸der vi en mur af modstand i Folketinget. Vores opfordring til vores kollegaer er klar:_x000D_
_x000D_
Lad os gÃ¸re dansk Ã¸konomi stÃ¦rk. Lad os lave flere reformer. ðŸ’ª @SimonEmilAmmitz #dkpol https://t.co/6aBoKpLtIr</t>
  </si>
  <si>
    <t>Vi skal have en finanssektor, der tjener flertallet!_x000D_
_x000D_
I morgen prÃ¦senterer vi i Enhedslisten et omfattende udspil til reformer af finanssektoren. Information har fÃ¥et lov at smugkigge, og har bedt en rÃ¦kke eksperter vurdere forslagene https://t.co/TDy0rbwxQD #dkpol #dkfinans</t>
  </si>
  <si>
    <t>JULEKALENDER: GlÃ¦delig 17. december ðŸŽ„ _x000D_
_x000D_
Som helt nyudnÃ¦vnt minister blev @JakobEllemann sat pÃ¥ plads af selveste dronningen._x000D_
_x000D_
HÃ¸r hvordan bag dagens kalenderlÃ¥ge. https://t.co/sY1ASbza33</t>
  </si>
  <si>
    <t>Vi skal splitte de finansielle supermarkeder op. Bankerne skal bringes ned pÃ¥ en stÃ¸rrelse, hvor vi kan hÃ¥ndtere dem. Det siger @pelledragsted pÃ¥ TV 2 News._x000D_
_x000D_
Tirsdag prÃ¦senterer vi i Enhedslisten et omfattende reform-udspil: En finansektor, der tjener flertallet #dkpol #dkfinans</t>
  </si>
  <si>
    <t>Nu tager @regeringdk endnu et vigtigt skridt i kampen mod krÃ¦ft. Fremover vil drenge, der fylder 12 Ã¥r, ligesom piger ogsÃ¥ fÃ¥ mulighed for at fÃ¥ en gratis HPV-vaccination #dkpol #sundpol https://t.co/36l241clKg</t>
  </si>
  <si>
    <t>JULEKALENDER: GlÃ¦delig 16. decemberðŸŽ„_x000D_
_x000D_
Bag dagens lÃ¥ge gÃ¥r Peter til bekendelse. Han afslÃ¸rer en hemmelighed, som ingen kender - og som han faktisk ogsÃ¥ beklager. https://t.co/jHF1ny2wGr</t>
  </si>
  <si>
    <t>15 af Danmarks dejligste steder er blevet samlet i en naturkanon. Her prÃ¦sentererÂ miljÃ¸- og fÃ¸devareminister @JakobEllemann nogle af vores skÃ¸nneste perlerÂ ðŸŒ±#dkpol #dkgreen https://t.co/YUEWQC3AGu</t>
  </si>
  <si>
    <t>JULEKALENDER: GlÃ¦delig 15. decemberðŸŽ„_x000D_
_x000D_
Katte og hunde er ikke ens. Det lÃ¦rte Martin pÃ¥ den hÃ¥rde mÃ¥de._x000D_
_x000D_
HÃ¸r hvordan bag dagens kalenderlÃ¥ge. https://t.co/t4MKJ2QJQr</t>
  </si>
  <si>
    <t>@JoachimBOlsen Ja registreringsafgiften skal vÃ¦k. I Sverige fÃ¥r de mere eller mindre det samme ind per solgte bil som i Danmark, pÃ¥ trods af at de ingen registreringsafgift har. Danskerne skal have bedre adgang til den nyeste teknologi.</t>
  </si>
  <si>
    <t>[{'type': 'replied_to', 'id': '1073585678733193216'}]</t>
  </si>
  <si>
    <t>153.000 flere lÃ¸nmodtagere siden 2015. Endnu en god nyhed ðŸ˜„ #dkpol #dkbiz https://t.co/9Lrv6LHym0</t>
  </si>
  <si>
    <t>@JaEmDa66 Det gÃ¸r vi ligeledes._x000D_
_x000D_
https://t.co/GGBQEEKGGz</t>
  </si>
  <si>
    <t>[{'type': 'replied_to', 'id': '1073581756757012480'}]</t>
  </si>
  <si>
    <t>Lavere registreringsafgift giver flere penge i statskassen. Dejlig nyhed at gÃ¥ pÃ¥ weekend pÃ¥. Beskatning af bilers vÃ¦rdi giver ingen mening. #dkpol #dkbiz _x000D_
https://t.co/IFfFKalIRd</t>
  </si>
  <si>
    <t>Regeringen giver de Ã¦ldre 200 kr med den ene hÃ¥nd. _x000D_
Og underfinansierer velfÃ¦rden med 1,5 mia kroner med den anden._x000D_
#dkpol_x000D_
_x000D_
LÃ¦s mere her: https://t.co/hdSQ9BQAQjâ€¦/tulles-julegave-til-de-faâ€¦/7438298 https://t.co/0sEQRNt9iK</t>
  </si>
  <si>
    <t>Â»Midt i postyret om den Ã¸de Ã¸ fortÃ¦ller medierne meget lidt om alle de andre drastiske forringelser i finanslovsaftalenÂ«_x000D_
_x000D_
LÃ¦s @PSkipperEL's oprÃ¥b: https://t.co/UxONth0qJn #dkpol</t>
  </si>
  <si>
    <t>@Trinebramsen @Spolitik @larsclilleholt @realDonaldTrump TouchÃ© ðŸ˜‚ https://t.co/sj7ksdSA2A</t>
  </si>
  <si>
    <t>[{'type': 'replied_to', 'id': '1073539947511070722'}]</t>
  </si>
  <si>
    <t>['Trinebramsen', 'Spolitik', 'larsclilleholt', 'realDonaldTrump']</t>
  </si>
  <si>
    <t>HjemlÃ¸shed er ikke en forbrydelse! _x000D_
_x000D_
ðŸ‘‰RetweetðŸ‘ˆ hvis du vil vÃ¦re med til at lÃ¦gge pres pÃ¥ @SorenPape: Justitsministeren skal stoppe klapjagten pÃ¥ hjemlÃ¸se nu! https://t.co/dhRSncW0X8 #dkpol #dksocial</t>
  </si>
  <si>
    <t>Danmark bliver ikke rigere af, at virksomhederne gÃ¥r og mangler hÃ¦nder. Det bÃ¸r sikres, at vores virksomheder kan fÃ¥ den nÃ¸dvendige arbejdskraft i fremtiden. #dkpol #dkbiz_x000D_
_x000D_
https://t.co/RAwV6ZL4Ch</t>
  </si>
  <si>
    <t>.@Spolitik har i en ny kampagnevideo sammenlignet vores klimaminister @larsclilleholt med @realDonaldTrump. Men er den pÃ¥stand korrekt? BedÃ¸m selv. God fredag og hÃ¸jt humÃ¸r til alle â€“ ogsÃ¥ socialdemokrater ðŸ˜‰ðŸ’¥ #dkpol #dkgreen #dkmedier #MAGA https://t.co/fYyIomlsRA</t>
  </si>
  <si>
    <t>['dkpol', 'dkgreen', 'dkmedier', 'MAGA']</t>
  </si>
  <si>
    <t>['Spolitik', 'larsclilleholt', 'realDonaldTrump']</t>
  </si>
  <si>
    <t>JULEKALENDER: GlÃ¦delig 14. decemberðŸŽ„_x000D_
_x000D_
Timerne op til Marcus Knuths juleminde var ekstreme - aldrig havde han vÃ¦ret sÃ¥ bange fÃ¸r. Mindet er 10 Ã¥r gammelt og stammer fra Afghanistan._x000D_
_x000D_
Ã…bn dagens lÃ¥ge og se, hvordan soldaterne stressede af efter kamphandlingerne https://t.co/GdFA9xVPJE</t>
  </si>
  <si>
    <t>Tak til @mortenhelveg fra @radikale ðŸ’š Varme velfortjente ord om @BendtEU #dkgreen #dkpol #eudk https://t.co/owkuFoSXfn</t>
  </si>
  <si>
    <t>['dkgreen', 'dkpol', 'eudk']</t>
  </si>
  <si>
    <t>['mortenhelveg', 'radikale']</t>
  </si>
  <si>
    <t>Vi skal gÃ¸re alt for at undgÃ¥, at bÃ¸rn bliver udsat for seksuelle overgreb af pÃ¦dofile._x000D_
_x000D_
Derfor er @regeringDK klar med 7 nye initiativer, der Ã¸ger kontrollen med pÃ¦dofile og forebygger overgreb #dkpol _x000D_
_x000D_
https://t.co/UaRl08rKo5 https://t.co/ALiEYDBmen</t>
  </si>
  <si>
    <t>Den nye handelsaftale mellem EU og Japan forbinder over 600 millioner mennesker i et handelsfÃ¦lleskab, der ogsÃ¥ styrker dansk eksport.   #dkpol #eudk #dkbiz #dkÃ¸ko #JEEPA #EUJapan _x000D_
 https://t.co/OObfAFWVyY</t>
  </si>
  <si>
    <t>['dkpol', 'eudk', 'dkbiz', 'dkÃ¸ko', 'JEEPA', 'EUJapan']</t>
  </si>
  <si>
    <t>Ungdommen nu til dags.. ðŸ˜ #dkpol https://t.co/gFVBMrkFFq</t>
  </si>
  <si>
    <t>[{'type': 'quoted', 'id': '1073155074996736000'}]</t>
  </si>
  <si>
    <t>Trist for naturen, hvis DN ikke lÃ¦ngere mÃ¥ rejse fredningsager uden stat eller kommune. Det vil betyde fÃ¦rre fredninger. #dkgreen https://t.co/Bq48ujA1zD</t>
  </si>
  <si>
    <t>Det gÃ¥r godt i Danmark. Bare ikke med antallet af fattige bÃ¸rn. Her viser @LindholmJK fra @redbarnetdk hvor voldsomt en stigning af fattige bÃ¸rn, vi har i Danmark. Det kan simpelthen ikke passe, at et sÃ¥ velstillet samfund som vores vil vÃ¦re det bekendt! _x000D_
#dkpol #dksocial #bÃ¸rn https://t.co/FnWrnY8ygB</t>
  </si>
  <si>
    <t>['dkpol', 'dksocial', 'bÃ¸rn']</t>
  </si>
  <si>
    <t>['LindholmJK', 'redbarnetdk']</t>
  </si>
  <si>
    <t>GlÃ¦delig 13. decemberðŸŽ„_x000D_
_x000D_
PÃ¥ trods af syv Ã¥r i Folketinget kan @ThDanielsen stadig fÃ¥ sommerfugle i maven, nÃ¥r han skal pÃ¥ talerstolen. Heldigvis er det ikke lige sÃ¥ slemt nu som den fÃ¸rste gang._x000D_
_x000D_
HÃ¸r om Thomasâ€™ fÃ¸rste gang bag dagens #julekalender https://t.co/CnnHOziB09</t>
  </si>
  <si>
    <t>['julekalender']</t>
  </si>
  <si>
    <t>['ThDanielsen']</t>
  </si>
  <si>
    <t>Vi skal beskytte vores drikkevand bedre, end vi gÃ¸r i dag, sÃ¥ vi fÃ¥r stÃ¸rre sikkerhed for, at vores bÃ¸rn og bÃ¸rnebÃ¸rn ogsÃ¥ kan drikke rent, frisk vand fra hanen. _x000D_
_x000D_
Derfor vil @JakobEllemann opprioritere indsatsen mod pesticider i vores drikkevand ðŸ’§ðŸŒ #dkpol #dkgreen https://t.co/buU6bqT6Wi</t>
  </si>
  <si>
    <t>Hvad betyder loyalitet for et venskab? Alt, hvis man spÃ¸rger @larsloekke og Leif Mikkelsen. Lyt med, hvis du vil hÃ¸re mere om vÃ¦rdierne bag deres venskab, de 10 teser, Leifs afsked med Venstre og kolde bade._x000D_
_x000D_
HÃ¸r podcasten her ðŸ‘‰ https://t.co/8R7LbRJGkP #dkpol #dkmedier https://t.co/Bhpb0WfV2T</t>
  </si>
  <si>
    <t>.@SorenPape : "Ã‰t seksuelt overgreb pÃ¥ et barn er Ã©t overgreb for meget. Derfor Ã¦ndrer vi nu reglerne, sÃ¥ vi har bedre forudsÃ¦tninger for at gribe ind i tide." #dkpol #dkkrim #dksocial _x000D_
https://t.co/sJyk2hMvM2 https://t.co/eppzUbeWOI</t>
  </si>
  <si>
    <t>['dkpol', 'dkkrim', 'dksocial']</t>
  </si>
  <si>
    <t>GlÃ¦delig 12. decemberðŸŽ„_x000D_
_x000D_
Selv dronningen fik det glatte lag. Men hvorfor dog?_x000D_
_x000D_
Ã…ben dagens #julekalender og hÃ¸r, hvad @StemLAURITZEN blev udsat for. https://t.co/dySSpSxvi5</t>
  </si>
  <si>
    <t>['StemLAURITZEN']</t>
  </si>
  <si>
    <t>Seksuelle overfald kan pÃ¥virke offeret resten af livet og Ã¸delÃ¦gge unge og hÃ¥befulde liv. _x000D_
_x000D_
Derfor stiller regeringen nu forslag om en styrket indsats mod pÃ¦dofili. #dkpol #dkkrim _x000D_
_x000D_
https://t.co/DscAf1Db8A</t>
  </si>
  <si>
    <t>Vi gÃ¸r Danmark tryggere. _x000D_
Derfor har vi i dag vedtaget en ny lov, der sikrer, at alle over 18 Ã¥r mÃ¥ have en peberspray i eget hjem fra den 1. januar 2019._x000D_
Ingen danskere skal fÃ¸le sig utrygge. #dkpol https://t.co/6NJpGCCiZ1</t>
  </si>
  <si>
    <t>â€œVerdens otte rigeste mÃ¦nd ejer lige sÃ¥ meget som halvdelen af jordens befolkning tilsammen. SÃ¥ galt stÃ¥r det ikke til i Danmark. Men udviklingen er alligevel gÃ¥et den forkerte vej,â€ skriver @NWammen #dkpol_x000D_
https://t.co/gmdkLFnxs0</t>
  </si>
  <si>
    <t>Linket virker desvÃ¦rre ikke. _x000D_
I kan alle lÃ¦se mere om vores udspil her: https://t.co/JmXylniFzX</t>
  </si>
  <si>
    <t>[{'type': 'replied_to', 'id': '1072431116706029568'}]</t>
  </si>
  <si>
    <t>De bredeste skuldre skal bÃ¦re de tungeste byrder ðŸŒ¹_x000D_
_x000D_
LÃ¦s mere her: https://t.co/HXgItU18mdâ€¦/%C3%B8konomisk-retfaerdâ€¦/_x000D_
#dkpol https://t.co/93PwoCbQeB</t>
  </si>
  <si>
    <t>GlÃ¦delig 11. decemberðŸŽ„_x000D_
_x000D_
Hvorfor stod @Ulla_Tornaes med en ged i hÃ¥nden?_x000D_
_x000D_
FÃ¥ hele historien i dagens #julekalender https://t.co/hFJ6ucQpSv</t>
  </si>
  <si>
    <t>Regeringen er klar til at give danskerne billigere elbiler. De nÃ¦ste to Ã¥r vil vi helt fjerne afgiften pÃ¥ elbiler op til 400.000 kr. DesvÃ¦rre har de rÃ¸de partier sagt nej til en grÃ¸n aftale, sÃ¥ nu klarer vi det selv âœŒï¸ðŸŒ@StemLAURITZEN #dkpol #dkgreen https://t.co/OUaHztdt2V</t>
  </si>
  <si>
    <t>Der er kun Ã©n gruppe i landet, der slipper for den drastisk stigende pensionsalder. Kan du gÃ¦tte hvem politikerne fredede, da de begyndte at hÃ¦ve pensionsalderen tilbage i 2006? _x000D_
_x000D_
LÃ¦s med: https://t.co/qe95bK1NlE #dkpol</t>
  </si>
  <si>
    <t>GrÃ¦nsen er nÃ¥et! Vi vil afskaffe omprioriteringsbidraget for statsanerkendte museer._x000D_
https://t.co/QUK9FlAyyE #dkpol #kultur https://t.co/bmlwNSM0yR</t>
  </si>
  <si>
    <t>['dkpol', 'kultur']</t>
  </si>
  <si>
    <t>Nyt ugebrev fra @Kristianthdahl: Nu mÃ¥ Mansour kunne returneres til Marokko! #dkpol https://t.co/sU44xITBfE</t>
  </si>
  <si>
    <t>GlÃ¦delig 10. decemberðŸŽ„_x000D_
_x000D_
HÃ¸r i dagens #julekalender hvordan en McChicken og en radiostation var en del af @EllemannKaren ungdom. https://t.co/hqcdlRd54N</t>
  </si>
  <si>
    <t>GlÃ¦delig 9. decemberðŸŽ„_x000D_
_x000D_
@jacobjensenMF blev drivvÃ¥d og mÃ¸gbeskidt. Hvorfor mon?_x000D_
_x000D_
Ã…bn dagens #julekalender og fÃ¥ svaret. https://t.co/QiUc6tY9MM</t>
  </si>
  <si>
    <t>['jacobjensenMF']</t>
  </si>
  <si>
    <t>Sammen eller alene - hvad siger du?â€¨â€¨Der er to veje: VÃ¦lger vi populisternes vej, der splitter i stedet for at samle? Eller vÃ¦lger vi at stÃ¥ fast pÃ¥ vores grundlÃ¦ggende vÃ¦rdier, lÃ¸fte blikket mod verden? Kom med dit bud https://t.co/sX2ZVyupp0 #dkpol #eupol https://t.co/aTvW4zUKJ1</t>
  </si>
  <si>
    <t>GlÃ¦delig 8. decemberðŸŽ„_x000D_
_x000D_
Hvorfor @JaneHeitmann kalder sig selv for en bjergged, kan du finde ud af bag dagens #julekalender https://t.co/6mkuEDaRrj</t>
  </si>
  <si>
    <t>@NielsKristensen @harlev1234 Det er alle de konkrete Ã¥r vi har data for. Kilden er Styrelsen for Arbejdsmarked og Rekruttering. Vigtigt at kunne aflÃ¦se pensionsalderen de kommende Ã¥r. Det er ikke optimalt, men ret beset fÃ¥r det kurven til at se mindre opadgÃ¥ende ud, sÃ¥ manipulation er det altsÃ¥ ikke...</t>
  </si>
  <si>
    <t>[{'type': 'replied_to', 'id': '1071030701003325442'}]</t>
  </si>
  <si>
    <t>['NielsKristensen', 'harlev1234']</t>
  </si>
  <si>
    <t>@SamiraNawa sÃ¦tter skabet pÃ¥ plads  gÃ¥rsdagens @DebattenDR2 se med hÃ©r #dkpol https://t.co/Nsve6YchNL</t>
  </si>
  <si>
    <t>[{'type': 'quoted', 'id': '1070952041911078912'}]</t>
  </si>
  <si>
    <t>['SamiraNawa', 'DebattenDR2']</t>
  </si>
  <si>
    <t>Mette Frederiksen og @spolitik gÃ¥r nu til angreb pÃ¥ Danmarks unge og dygtige ivÃ¦rksÃ¦ttere. Det er den helt forkerte vej at gÃ¥. I @venstredk tror vi pÃ¥ ivÃ¦rksÃ¦tterne! #dkpol https://t.co/BUL1ZN04OA</t>
  </si>
  <si>
    <t>@m_merstrand @RasmusJarlov Nej da. Det er en skattelettelse, ikke en skattestigning.ðŸ˜ƒ</t>
  </si>
  <si>
    <t>[{'type': 'replied_to', 'id': '1071010827182977025'}]</t>
  </si>
  <si>
    <t>['m_merstrand', 'RasmusJarlov']</t>
  </si>
  <si>
    <t>Lars LÃ¸kkes store fupnummer!_x000D_
Han lover hÃ¸jt og flot 1.000.000 grÃ¸nne biler fra Folketingets talerstol._x000D_
Men hans politik vil kun give sÃ¸lle 1000._x000D_
Danmark skal vÃ¦re en grÃ¸n stormagt igen â€“ og det krÃ¦ver med al tydelighed en ny regering._x000D_
#dkpol #dkgreen https://t.co/qu3W599bEm</t>
  </si>
  <si>
    <t>Trist, at oppositionen siger nej til ambitiÃ¸s aftale om grÃ¸nne biler. De vil hellere fÃ¸re valgkamp. @regeringDK tager ansvaret pÃ¥ sig og vil nu sikre, at danskerne kan fÃ¥ flere grÃ¸nne biler. #dkpol #dkmedier</t>
  </si>
  <si>
    <t>. @RasmusJarlov: "Jeg er rigtig glad for, at vi nu kommer af med affaldsgebyret, som alle virksomheder hader. Det er 250.000 fÃ¦rre girokort fra det offentlige."  #dkpol #dkbiz #dkÃ¸ko_x000D_
https://t.co/bPVGC3RTE4 https://t.co/dAh8qXZJbN</t>
  </si>
  <si>
    <t>PÃ¥ denne fredag, vil vi opfordre alle og enhver til at fÃ¸lge @JuulMona og @Aliaminali_C der er to af vores meget dygtige folketingskandidater. Man kan stemme pÃ¥ dem i Ã˜stjylland, men de kan fÃ¸lges her pÃ¥ Twitter uagtet ens bopÃ¦l ðŸ˜‰ #dkpol #followfriday #ff #dkbiz #dkgreen</t>
  </si>
  <si>
    <t>['dkpol', 'followfriday', 'ff', 'dkbiz', 'dkgreen']</t>
  </si>
  <si>
    <t>['JuulMona', 'Aliaminali_C']</t>
  </si>
  <si>
    <t>Vi har hasteindkaldt transportministeren om DSB-konflikten. D. 12/12 vil vi spÃ¸rge, hvilke initiativer ministeren tager for at forhindre nedbrud i juletrafikken pga. konflikten. Tak til @alternativet_ @SFpolitik @Spolitik og @DanskFolkepart1 for at stÃ¸tte hasteforespÃ¸rgslen.</t>
  </si>
  <si>
    <t>['alternativet_', 'SFpolitik', 'Spolitik', 'DanskFolkepart1']</t>
  </si>
  <si>
    <t>GlÃ¦delig 7. decemberðŸŽ„_x000D_
_x000D_
Hvad har Preben Bang Henriksen og @JoachimBOlsen mon til fÃ¦lles?_x000D_
_x000D_
HÃ¸r hele historien bag dagens #julekalender https://t.co/c2kKC3WpEK</t>
  </si>
  <si>
    <t>.@EllenTraneNorby vil styrke unges trivsel. For mange unge har ondt i livet. Det skal vi gÃ¸re noget ved. I dag fik hun 9 rÃ¥d fra et ungepanel. Dem handler hun allerede pÃ¥._x000D_
_x000D_
- Regler for samtykke _x000D_
- Mediers ansvar for at skabe kropsidealer_x000D_
- Bedre hjÃ¦lp til psykisk sÃ¥rbare #dkpol https://t.co/n71IThjysC</t>
  </si>
  <si>
    <t>['EllenTraneNorby']</t>
  </si>
  <si>
    <t>Regeringen svÃ¦kkede SKATs mulighed for at afslÃ¸re sort arbejde. Du gÃ¦tter aldrig, hvad der skete bagefter..._x000D_
https://t.co/lG0Pj6v2nL_x000D_
#dkpol</t>
  </si>
  <si>
    <t>Pensionsalderen tordner i vejret. Det er ikke retfÃ¦rdigt._x000D_
ðŸ‘‰RetweetðŸ‘ˆ og vis, at vi er mange der ikke vil acceptere, at dem med de hÃ¥rdeste job og flest Ã¥r pÃ¥ arbejdsmarkedet fÃ¥r fÃ¦rre gode Ã¥r efter arbejdslivet #dkpol #arbejde https://t.co/yBQo6s8Ie3</t>
  </si>
  <si>
    <t>Ny universitetsaftale! @aahlers og alle partier i @folketinget giver studerende mere frihed til at forme egen uddannelse:_x000D_
âœ”ï¸Slut med karakterbonus for hurtig studiestart_x000D_
âœ”ï¸Bedre mulighed for deltidsstudie_x000D_
âœ”ï¸Ny 1-Ã¥rig universitetsuddannelse_x000D_
âœ”ï¸Retskrav forlÃ¦nges til tre Ã¥r_x000D_
#dkpol https://t.co/2ihZYqyAuC</t>
  </si>
  <si>
    <t>['aahlers', 'folketinget']</t>
  </si>
  <si>
    <t>Det kommende folketingsvalg bliver et valg om ulighed._x000D_
Regeringen har intet problem med, at deres politik fÃ¸rer til Ã¸get ulighed._x000D_
Vi foreslÃ¥r derimod, at de der har mest skal bidrage mere til fÃ¦llesskabet._x000D_
#dkpol @DanJoergensen_x000D_
https://t.co/DHrV4pfAio</t>
  </si>
  <si>
    <t>.@Scheelsbeck om ny uddannelsesaftale: "Vi giver nu de studerende reel mulighed for at skabe sig erhvervserfaring mellem bachelor og kandidat, det vil vÃ¦re en gevinst for bÃ¥de den enkelte studerende og det danske arbejdsmarked." #dkpol #dkbiz #uddpol https://t.co/vbZ9YNOywZ https://t.co/qTgG8yCNk0</t>
  </si>
  <si>
    <t>['dkpol', 'dkbiz', 'uddpol']</t>
  </si>
  <si>
    <t>['Scheelsbeck']</t>
  </si>
  <si>
    <t>I Enhedslisten fortsÃ¦tter vi nu kampen for at fÃ¥ afskaffet uddannelsesloftet og fremdriftsreformen.</t>
  </si>
  <si>
    <t>[{'type': 'replied_to', 'id': '1070646922048872450'}]</t>
  </si>
  <si>
    <t>SÃ¥dan! I dag er en god dag for de studerende. KarakterrÃ¦set skal ikke presse nogen til at begynde pÃ¥ studierne, fÃ¸r de er klar #dkpol #uddpol https://t.co/JeDzcBcnw1</t>
  </si>
  <si>
    <t>I morgen, har vi i @Enhedslisten indkaldt til en sÃ¥kaldt forespÃ¸rgselsdebat i folketingssalen, om det udskÃ¦ldte opholdskrav. SÃ¥ skal ministeren stÃ¥ pÃ¥ mÃ¥l for den uretfÃ¦rdige lov, og alle partier skal melde klart ud hvor de stÃ¥r #dkpol #arbejde</t>
  </si>
  <si>
    <t>[{'type': 'replied_to', 'id': '1070622297915080710'}]</t>
  </si>
  <si>
    <t>Det udskÃ¦ldte opholdskrav pÃ¥virker ogsÃ¥ ret til efterlÃ¸n og seniorjob. Det er endnu et eksempel pÃ¥, hvor uretfÃ¦rdigt loven er skruet sammen https://t.co/GslhW4IQJz #dkpol #arbejde</t>
  </si>
  <si>
    <t>@TrineWittendor1 â¤ï¸ðŸ˜‰ðŸ™</t>
  </si>
  <si>
    <t>[{'type': 'replied_to', 'id': '1070588964313145344'}]</t>
  </si>
  <si>
    <t>['TrineWittendor1']</t>
  </si>
  <si>
    <t>Er der en lighed mellem @realDonaldTrump og @larsclilleholt ðŸ¤”?_x000D_
#dkpol https://t.co/2o9SiDlfd2</t>
  </si>
  <si>
    <t>['realDonaldTrump', 'larsclilleholt']</t>
  </si>
  <si>
    <t>Vi arbejder lige nu pÃ¥ at indkalde en hasteforespÃ¸rgsel omkring stridighederne i DSB. Vi har fÃ¥et tilsagn fra @SFpolitik - vi hÃ¥ber, S, ALT og DF vil bakke op. Vi frygter for de ansatte og for kaos i juletrafikken, hvis der ikke findes en lÃ¸sning. #dkpol</t>
  </si>
  <si>
    <t>Masser af glade modtagere af vores nye magasin pÃ¥ Christiansborgs hovedtrappe i dag ðŸ˜Ž #dkpol #dkmedier https://t.co/0kYyoETzqj</t>
  </si>
  <si>
    <t>GlÃ¦delig 6. decemberðŸŽ„_x000D_
_x000D_
Det var helt rÃ¥ddent og lugtede sÃ¥ forfÃ¦rdeligt, at @AnniMatthiesen mÃ¥tte pÃ¥ hospitalet. _x000D_
_x000D_
HÃ¸r historien bag dagens kalenderlÃ¥ge. https://t.co/otGtKwmW4j</t>
  </si>
  <si>
    <t>['AnniMatthiesen']</t>
  </si>
  <si>
    <t>Vi vil gerne hylde de modige, de drÃ¸mmende og de vilde. Dem som tÃ¸r at gÃ¥ en anden vej, end alle andre. Dem som holder fast i deres mÃ¥l, og bliver ved med at kÃ¦mpe. Og derfor har vi lavet et magasin, som vi hÃ¥ber, du vil lÃ¦se ðŸ‘‰ https://t.co/5NjUKikxQz #dkpol @anderssamuelsen https://t.co/drB3Xtd7FV</t>
  </si>
  <si>
    <t>"TÃ¦nk sig: de flittige, kloge, heldige, strÃ¦bsomme udstedes med en dummebÃ¸de for sin indsats. Topskatten er en dummebÃ¸de, drevet af misundelse og smÃ¥lighed."_x000D_
_x000D_
Nyt blogindlÃ¦g af @ChristinaEgelun. LÃ¦s det her ðŸ‘‰ https://t.co/85klzRTzz1 #dkpol</t>
  </si>
  <si>
    <t>DesvÃ¦rre, fristes man til at sige, er @JesperTheilgard enig. #dkpol #dkgreen https://t.co/VZq4IichDO</t>
  </si>
  <si>
    <t>[{'type': 'quoted', 'id': '1069937375630032896'}]</t>
  </si>
  <si>
    <t>@veteran2511 Dejligt! Velkommen til. Vi er rigtig glade for, at du har meldt dig ind. Vi har brug for dig til at hjÃ¦lpe med at fÃ¥ DK i en anden retning ðŸ‘</t>
  </si>
  <si>
    <t>[{'type': 'replied_to', 'id': '1070317353290874884'}]</t>
  </si>
  <si>
    <t>De rigeste fÃ¥r billigere privatfly._x000D_
Resten af danskerne fÃ¥r 1,5 milliarder mindre til velfÃ¦rd._x000D_
@larsloekke, vi vil gerne bytte vores julegave._x000D_
#dkpol _x000D_
_x000D_
LÃ¦s mere her: https://t.co/hGDYBfepcO https://t.co/nxkWUcb4W5</t>
  </si>
  <si>
    <t>StÃ¦rkt af @Maersk ! âœ…https://t.co/TxQ6n0mTZw #dkpol #dkgreen #blaadk</t>
  </si>
  <si>
    <t>['dkpol', 'dkgreen', 'blaadk']</t>
  </si>
  <si>
    <t>['Maersk']</t>
  </si>
  <si>
    <t>Stop den stigende pensionsalder! Dem, der er kommet tidligt ud pÃ¥ arbejdsmarkedet, og dem med fysisk og psykisk hÃ¥rde job, har ogsÃ¥ ret til gode Ã¥r efter arbejdslivet ðŸ‘µðŸ§“ #dkpol #arbejde https://t.co/bDIMV6hM02</t>
  </si>
  <si>
    <t>Lavere skat og mere frihed ðŸ’ƒðŸ•º #dkpol_x000D_
_x000D_
https://t.co/n1VybTR1he</t>
  </si>
  <si>
    <t>GlÃ¦delig 5. decemberðŸŽ„_x000D_
_x000D_
Meget ufrivilligt lÃ¦rte @madsfuglede som 18-Ã¥rig at danse standarddans. _x000D_
_x000D_
HÃ¸r hvorfor i dagens #julekalender https://t.co/eADIegd6kW</t>
  </si>
  <si>
    <t>UretfÃ¦rdigt! Regeringen tager dagpengeretten fra folk med det nye opholdskrav. Samtidig scorer staten de penge, som folk i Ã¥revis har indbetalt, i den tro at de var sikret ved arbejdslÃ¸shed https://t.co/B1UDllmmc0 #dkpol #arbejde</t>
  </si>
  <si>
    <t>.@regeringDK arbejder for miljÃ¸et og mere genbrug! Nu er det slut med de tynde og lette plastikposer, der kan have store konsekvenser for miljÃ¸et #dkpol #dkgreen https://t.co/dne2QS9Jdw</t>
  </si>
  <si>
    <t>Â»En nyfÃ¸dt kan fÃ¸rst gÃ¥ pÃ¥ pension som 77-Ã¥rig. Jeg har fandeme snakket med mange borgere om det her. Alle ryster pÃ¥ hovedet og siger, at det er det glade vanvid.Â«_x000D_
- Det siger @elfinns #dkpol #arbejde https://t.co/McvDY2LjnC</t>
  </si>
  <si>
    <t>Finansloven byder pÃ¥ billigere Ã¸l &amp;amp; vin. Men husk lige at lÃ¦se det med smÃ¥t: Danmark kommer til at gÃ¥ til kanten af, hvad de internationale konventioner tillader._x000D_
_x000D_
Del, hvis du ogsÃ¥ er trÃ¦t af politikere, der murer andre ude og os selv inde._x000D_
#dkpol https://t.co/Oq4zuC1KXI</t>
  </si>
  <si>
    <t>Stort tillykke til @mattiastesfaye, der er blevet kÃ¥ret som en af 28 politikere, der vil forme Europas fremtid._x000D_
#dkpol_x000D_
https://t.co/QYfQJ8kzhG</t>
  </si>
  <si>
    <t>Vismandsstudie bekrÃ¦fter enorme usikkerheder om skattesÃ¦nkninger._x000D_
Kommentar fra @RuneLundEL og baggrundsnotat_x000D_
https://t.co/dbeIcdvUWw_x000D_
#dkpol</t>
  </si>
  <si>
    <t>Seje @RosaLundEl fortÃ¦ller sin historie om livet med sclerose. Tak fordi du deler â¤ï¸ https://t.co/U64cqvVaFP</t>
  </si>
  <si>
    <t>[{'type': 'quoted', 'id': '1069886160779010048'}]</t>
  </si>
  <si>
    <t>Det skal vÃ¦re slut med at bruge poser af plastik en enkelt gang. https://t.co/OpJ8M75k5k #dkpol #dkgreen</t>
  </si>
  <si>
    <t>GlÃ¦delig 4. decemberðŸŽ„_x000D_
_x000D_
Man skal passe lidt pÃ¥, nÃ¥r man flirter pÃ¥ Christiansborgs gange._x000D_
_x000D_
Ã…bn dagens #julekalender og hÃ¸r @Torstenschack fortÃ¦lle historien. https://t.co/34bmuCyqoS</t>
  </si>
  <si>
    <t>['Torstenschack']</t>
  </si>
  <si>
    <t>.@Spolitik har gentagne gange beskyldt Venstre for problemerne i Skat._x000D_
Men nu viser det sig, at det var socialdemokraterne med Mette Frederiksen i en central rolle, som fik Skat til at kÃ¸re helt af sporet! #dkpol https://t.co/CJYWoQfqKF</t>
  </si>
  <si>
    <t>Er forskellene i Danmark blevet for store?_x000D_
Det synes vi. Derfor foreslÃ¥r vi, at de allerrigeste skal bidrage mere til vores fÃ¦llesskab._x000D_
LÃ¦s mere her: https://t.co/HXgItU18mdâ€¦/folk-med-store-formueinâ€¦/ _x000D_
Danmark er for lille til store forskelle._x000D_
#dkpol https://t.co/RudMF7ZO31</t>
  </si>
  <si>
    <t>"Ekstremt meget grÃ¸n strÃ¸m for pengene." ðŸ’šðŸ‘âœ… https://t.co/DvuOSX2GOm #dkgreen #dkpol</t>
  </si>
  <si>
    <t>Nyt ugebrev fra @Kristianthdahl: â€˜Paradigmeskift og pensionister. God finanslov med klassisk DF-politikâ€™ #dkpol https://t.co/fP8akztUfL</t>
  </si>
  <si>
    <t>GlÃ¦delig 3. decemberðŸŽ„_x000D_
_x000D_
Bag dagens #julekalender fortÃ¦ller @Kristian_Jensen en sjov historie fra en julefrokost. https://t.co/JqCEwMPEs3</t>
  </si>
  <si>
    <t>GlÃ¦delig 2. decemberðŸŽ„_x000D_
_x000D_
Da Kristian Pihl Lorentzen var yngre, havde han ikke samme stil, som han har i dag. _x000D_
_x000D_
Ã…bn dagens #julekalender og fÃ¥ svaret pÃ¥, hvordan han sÃ¥ ud som ung. https://t.co/x3AtHlXHKe</t>
  </si>
  <si>
    <t>Skriv til @sofiecn om dit stÃ¸rste ligestillingsdilemma #dkpol #ligestilling #ligefrem https://t.co/WMFL1iomfT</t>
  </si>
  <si>
    <t>[{'type': 'quoted', 'id': '1068931506482094080'}]</t>
  </si>
  <si>
    <t>['dkpol', 'ligestilling', 'ligefrem']</t>
  </si>
  <si>
    <t>GlÃ¦delig 1. december ðŸŒ²_x000D_
I denne mÃ¥ned bringer vi dig tÃ¦ttere pÃ¥ vores politikere, som hver dag vil fortÃ¦lle en hemmelighed i vores #julekalender. I dag fortÃ¦ller @BHaarder om en 'gysende' oplevelse. https://t.co/DBw32HcExy</t>
  </si>
  <si>
    <t>['BHaarder']</t>
  </si>
  <si>
    <t>SÃ¥ har @regeringDK lavet finanslovsaftale med @danskDf1995. Aftalen styrker Danmark og gÃ¸r en forskel for danskerne #dkpol #fl19 https://t.co/bIyxlJKv6R</t>
  </si>
  <si>
    <t>['dkpol', 'fl19']</t>
  </si>
  <si>
    <t>. @oestergaard : Der er mange integrationsudfordringer, vi skal have lÃ¸st. Men de bliver ikke lÃ¸st af Venstre og DF, der har travlt med at finde Ã¸de Ã¸er._x000D_
#dkpol https://t.co/RMhV3uO1un</t>
  </si>
  <si>
    <t>â€œDen indgÃ¥ede finanslov skÃ¦rper kursen overfor kriminelle udlÃ¦ndinge, mindsker virksomheders bureaukrati og giver flere penge til pensionisterne.â€ _x000D_
-@SorenPape_x000D_
 #dkpol #dkbiz #sundpol _x000D_
_x000D_
https://t.co/8IDGYUWRdU</t>
  </si>
  <si>
    <t>['dkpol', 'dkbiz', 'sundpol']</t>
  </si>
  <si>
    <t>Regeringen og DF tager fra velfÃ¦rd og de mest udsatte:_x000D_
https://t.co/RfqshNufZ7 _x000D_
#dkpol</t>
  </si>
  <si>
    <t>Udviste, kriminelle udlÃ¦ndinge har INTET at gÃ¸re i Danmark. Indtil vi kan komme af med dem, flytter vi dem nu ud pÃ¥ Ã¸en Lindholm i Stege Bugt, hvor de vil have pligt til at opholde sig pÃ¥ det nye udrejsecenter om natten. Og der vil vÃ¦re politi til stede dÃ¸gnet rundt. SÃ¥dan!#dkpol https://t.co/YybG4zkwQi</t>
  </si>
  <si>
    <t>@birtheskyt â€œFremmedeâ€. Vi taler altsÃ¥ om bl.a. syrienskrigere. Og Ã¸en er altsÃ¥ ikke Ã¸de.</t>
  </si>
  <si>
    <t>[{'type': 'replied_to', 'id': '1068527027764903939'}]</t>
  </si>
  <si>
    <t>@birtheskyt Der kommer 475 flere pÃ¦dagoger og pÃ¦dagogassistener til udsatte omrÃ¥der. Folkepensionisterne fÃ¥r mere, der sÃ¦ttes ind mod ensomme Ã¦ldre osv. Der er godt med sociale aftryk.</t>
  </si>
  <si>
    <t>@birtheskyt Hvorledes?</t>
  </si>
  <si>
    <t>[{'type': 'replied_to', 'id': '1068524014476255232'}]</t>
  </si>
  <si>
    <t>Pensionister â¤ï¸ og paradigmeskifte! Det er en fantastisk finanslov ðŸ‘ðŸ’ª #dkpol https://t.co/dwnuovGFdj</t>
  </si>
  <si>
    <t>Finansloven er konservativ!_x000D_
Vi har fÃ¥et klare aftryk pÃ¥ finansloven, og vi kÃ¦mper videre #ForDigOgForDanmark _x000D_
_x000D_
LÃ¦s mere her: https://t.co/bPVGC49uvC_x000D_
_x000D_
#dkpol #sundpol #dkbiz https://t.co/MxolBjzKm5</t>
  </si>
  <si>
    <t>['ForDigOgForDanmark', 'dkpol', 'sundpol', 'dkbiz']</t>
  </si>
  <si>
    <t>Vi har sÃ¦nket skatterne mere i 2018 end i 17, mere i 17 end i 16 og mere i 16 end i 15. Samlet set har vi sÃ¦nket skatter og afgifter for over 20 mia. kr. siden valget. _x000D_
_x000D_
Med finansloven tager vi endnu et skridt i den rigtige retning #dkpol https://t.co/atgRptq5ZW @SimonEmilAmmitz https://t.co/M9Fh0qrzcK</t>
  </si>
  <si>
    <t>SKÃ…L! @larsloekke har forgyldt nogle af de mest velstillede med sin rÃ¸dvinsreform. Den politik foreslÃ¥r vi nu et opgÃ¸r med. Folk med store formueindkomster skal bidrage mere til fÃ¦llesskabet. Enig? RT gerne. #dkpol https://t.co/48r0rLVwWu</t>
  </si>
  <si>
    <t>Vi arbejder for et tryggere Danmark!_x000D_
_x000D_
I treklÃ¸verregeringen arbejder vi hver dag for, at flere skal have et liv med bÃ¥de Ã¸konomisk og personlig tryghed #dkpol https://t.co/TWADA6vncc</t>
  </si>
  <si>
    <t>.@WeissPernille: Et velfungerende europÃ¦isk samarbejde er en forudsÃ¦tning for fortsat vÃ¦kst og velstand i Danmark og stabilitet i Europa https://t.co/YQYn7TLq8W #dkpol #eupol #EUdk</t>
  </si>
  <si>
    <t>['dkpol', 'eupol', 'EUdk']</t>
  </si>
  <si>
    <t>['WeissPernille']</t>
  </si>
  <si>
    <t>Stort tillykke til @VallensbaekDK, som naturligvis er en konservativt ledet kommune ðŸ˜ŽðŸ‡©ðŸ‡°ðŸ’š https://t.co/zjJvxg9M81</t>
  </si>
  <si>
    <t>[{'type': 'quoted', 'id': '1067435155604746240'}]</t>
  </si>
  <si>
    <t>['VallensbaekDK']</t>
  </si>
  <si>
    <t>Vi er ikke noget i os selv â€“ vi er noget sammen med andre mennesker #dkpol https://t.co/I13WHISXG5</t>
  </si>
  <si>
    <t>SATS-puljen er en rodebutik med masser af risiko for svindel. Det er pÃ¥ tide, at socialomrÃ¥det bliver finansieret pÃ¥ en fair og gennemskuelig mÃ¥de. Vores socialordfÃ¸rer @RasmusVMadsen har indkaldt socialministeren i samrÃ¥d i dag kl. 13. #dkpol https://t.co/MkGoSLQOSt</t>
  </si>
  <si>
    <t>['RasmusVMadsen']</t>
  </si>
  <si>
    <t>Vi arbejder for et rigere Danmark!_x000D_
 _x000D_
I treklÃ¸verregeringen har vi styrket grundlaget for, at danske virksomheder kan skabe vÃ¦kst. Med et rigere Danmark har vi bedre rÃ¥d til at prioritere vores fÃ¦lles velfÃ¦rd #dkpol https://t.co/0lgimcVWlG</t>
  </si>
  <si>
    <t>To Ã¥r i regering - LÃ¦s @anderssamuelsen's nyhedsbrev her ðŸ‘‰ https://t.co/bHvo52zsEs #dkpol https://t.co/n1LuWcDd7V</t>
  </si>
  <si>
    <t>Vi har en regering, hvor en minister har behov for at tale de offentligt ansatte ned som borgere, der bare "bruger" de privatansattes penge. Vi synes i stedet, vi skulle sige TAK til de offentligt ansatte. #dkpol_x000D_
@RasmusJarlov @Astridkrag  @Heunicke @Trinebramsen https://t.co/9a8uwIreA5</t>
  </si>
  <si>
    <t>['RasmusJarlov', 'Astridkrag', 'Heunicke', 'Trinebramsen']</t>
  </si>
  <si>
    <t>Medarbejderaktier mÃ¥ vÃ¦re enhver kommunists vÃ¥de drÃ¸m ðŸ˜‰ #dkpol @JoachimBOlsen https://t.co/mAwE145hdD</t>
  </si>
  <si>
    <t>.@regeringDK fylder to Ã¥r! Vi kÃ¦mper videre for endnu mere konservativ indflydelse!_x000D_
#dkpol #dkbiz #dkgreen #sundpol #ForDigOgForDanmark https://t.co/RM8Z0VY2yz</t>
  </si>
  <si>
    <t>['dkpol', 'dkbiz', 'dkgreen', 'sundpol', 'ForDigOgForDanmark']</t>
  </si>
  <si>
    <t>I dag fylder VLAK-regeringen 2 Ã¥rðŸ‡©ðŸ‡° Vi har nÃ¥et meget, men vi er slet ikke fÃ¦rdige med at gÃ¸re Danmark friere, rigere og tryggere! #dkpol https://t.co/84UD8TDqoY</t>
  </si>
  <si>
    <t>KÃ¦re @Spolitik _x000D_
_x000D_
I jeres nye video siger I, at Venstre stÃ¥r bag en massakre pÃ¥ SKAT. Hvorfor gjorde I sÃ¥ ikke noget ved det, da I var i regering, og de stÃ¸rste skandaler i SKAT fandt sted?_x000D_
_x000D_
Mens I fralÃ¦gger jer ansvaret. Tager vi ansvaret! #dkpol https://t.co/LLJkWAWsIw</t>
  </si>
  <si>
    <t>Er du gymnasieelev, og er du ligesÃ¥ vild med spansk som @MereteRiisager? â¤ï¸ðŸ‡ªðŸ‡¸ SÃ¥ kig med her. Husk lyd og hÃ¸r Merete fyre den af pÃ¥ spansk! ðŸ”Š #skolechat https://t.co/lZZwDOO1k5</t>
  </si>
  <si>
    <t>['skolechat']</t>
  </si>
  <si>
    <t>KÃ¦re @alternativet_. Tillykke med de fem Ã¥r. Tak for at turde have drÃ¸mme og visioner, selvom vi ikke altid er enige. Og for det gode naboskab, ikke mindst. ðŸ‡©ðŸ‡°ðŸ’šðŸ’™ #dkpol https://t.co/x0pxOWRern</t>
  </si>
  <si>
    <t>Venstres massakre af skattesystemet er den stÃ¸rste forbrydelse mod velfÃ¦rdssamfundet i min tid. _x000D_
SÃ¥dan siger Mogens Lykketoft, der har siddet i Folketinget siden 1981._x000D_
Er du enig med @lykketoft? SÃ¥ RT! #dkpol https://t.co/UoY1oQ1ZSg</t>
  </si>
  <si>
    <t>['lykketoft']</t>
  </si>
  <si>
    <t>Det gÃ¥r rigtig godt i Danmark! Vi sender en stor tak til alle medarbejdere og virksomheder, som bidrager til, at vi siden valget har haft jobfremgang i 39 mÃ¥neder i trÃ¦k #dkpol https://t.co/7UEuKNiXYX</t>
  </si>
  <si>
    <t>KÃ¦re Lars og Mette. Virkeligheden kalder. Med DF ved roret sejler Danmark i den gale retning. BÃ¸rn skal ikke vokse op i fattigdom, spÃ¦rres inde eller skilles fra deres familier. https://t.co/hQjBWfOi1T #fremad #dkpol https://t.co/AZHwNAlr7T</t>
  </si>
  <si>
    <t>Vi skal finde den rette balance, hvor der er plads til det enkelte menneske i det store fÃ¦llesskab #dkpol https://t.co/O6tGx85CQ9</t>
  </si>
  <si>
    <t>@KajsaOllongren with a strong message â€œLeadership can't be won with the no-no-no mentality of populism. It should start by saying yes. Freedom belongs to those ready to defend it. Fellow liberals, democrats, Europeans. Let's do just that.â€ #FremadEU #EUpol https://t.co/0WkILjysII</t>
  </si>
  <si>
    <t>['FremadEU', 'EUpol']</t>
  </si>
  <si>
    <t>['KajsaOllongren']</t>
  </si>
  <si>
    <t>@SmedenAxborg Tak, SÃ¸ren, forslaget findes hÃ©r ;) https://t.co/JNnRvwdnJI</t>
  </si>
  <si>
    <t>[{'type': 'replied_to', 'id': '1067063126166781952'}]</t>
  </si>
  <si>
    <t>@Vestager 5 principles for a renewed Europe: â€œWe need to build a Europe of fairness, we need a Europe of rights, we need to protect this planet, we need a Europe of sustainable growth and we need a Europe that keeps us safeâ€ #forwardEU #EUpol https://t.co/I3X3h9vCpC</t>
  </si>
  <si>
    <t>['forwardEU', 'EUpol']</t>
  </si>
  <si>
    <t>@BMeinl â€œWe do not fight populist by giving them government power, because they tend to abuse the power and go against their enemiesâ€ #forwardEU #Eupol https://t.co/wrAeG37w9U</t>
  </si>
  <si>
    <t>['forwardEU', 'Eupol']</t>
  </si>
  <si>
    <t>['BMeinl']</t>
  </si>
  <si>
    <t>AndrÃ¡s Fekete-GyÃ¶r fighting Victor Orban: â€œThe State of civil liberties in Hungary is poor. The biggest threat is peopleâ€™s apathy. But time is working for us!â€ #eupol #EUforward https://t.co/MIwtEV6bZ1</t>
  </si>
  <si>
    <t>['eupol', 'EUforward']</t>
  </si>
  <si>
    <t>Tom Brake, Brexit spokesperson â€œThe Brexit deal will not go through the British parliamentâ€. Brexiters as well as EU supporters are equally against! #EUforward #Eupol https://t.co/pyu7FsjgAf</t>
  </si>
  <si>
    <t>['EUforward', 'Eupol']</t>
  </si>
  <si>
    <t>@oestergaard â€œToday I want to plant the tree of trust. Trust in each other, trust in our common future. Trust in the fact that when facing daunting challenges weâ€™re not better of alone â€“ but together. Trust in that our best days are still ahead.â€ #EUforward #Eupol https://t.co/3JpDxpIAyB</t>
  </si>
  <si>
    <t>@oestergaard In a world of change do you prefer to stand alone or when facing a storm stand with your friends and neighbors? We are fighting for a greener, freer and stronger Europe. If we dare, that is actually what we can deliver to future generations. #forwardEU  #eupol https://t.co/d8SvV22GfC</t>
  </si>
  <si>
    <t>['forwardEU', 'eupol']</t>
  </si>
  <si>
    <t>Sundhedsministeren skal i samrÃ¥d om medicinsk udstyr: Hvordan fÃ¥r vi sikkerheden i top? @smbrix har indkaldt @EllenTraneNorby efter afslÃ¸ringer fra DR og Politiken https://t.co/giqd4K1Xep #sundpol #dkpol</t>
  </si>
  <si>
    <t>['smbrix', 'EllenTraneNorby']</t>
  </si>
  <si>
    <t>Hvad er vejen frem for et grÃ¸nnere, friere og stÃ¦rkere Europa? Vi stiller skarpt pÃ¥ #forwardEU med bl.a. @oestergaard,  @vestager og @mortenhelveg https://t.co/fAFH3py9ue. Se livestream pÃ¥ https://t.co/ediUJyb1uj fra kl. 13. #eudk #dkpol</t>
  </si>
  <si>
    <t>['forwardEU', 'eudk', 'dkpol']</t>
  </si>
  <si>
    <t>['oestergaard', 'vestager', 'mortenhelveg']</t>
  </si>
  <si>
    <t>â€œBÃ¸rn i Danmark skal ikke vokse op i fattigdom. Det er hjertelÃ¸s politik.â€ Radikale Venstres Hovedbestyrelse kalder til et fÃ¦lles opgÃ¸r med kontanthjÃ¦lpsloft og fattigdomsydelser. Vi mÃ¥ sÃ¦tte en ny retning #fremad!  https://t.co/dhUb5wnRiz #dkpol</t>
  </si>
  <si>
    <t>Frihed og fÃ¦llesskab er kernen i Venstre._x000D_
_x000D_
HÃ¸r tidligere EU-kommissÃ¦r Mariann Fischer Boels fortÃ¦lling om, hvordan Venstre blev skabt #dkpol https://t.co/ux4jfg4KXc</t>
  </si>
  <si>
    <t>Danmark har brug for flere kloge hÃ¦nder. Netop derfor har vi indgÃ¥et en stor politisk aftale, som styrker erhvervsuddannelserne og har initiativer for 2,3 https://t.co/wOiN4mT8Qr. Tak for opbakningen @DanskeEG @Danskerhverv @Danskmetal og @DanskByggeri #dkpol #uddpol https://t.co/CTuYMpqrnX</t>
  </si>
  <si>
    <t>['DanskeEG', 'DanskErhverv', 'danskmetal']</t>
  </si>
  <si>
    <t>Den vigtigste samfundsopgave er at sÃ¸rge for, at alle kommer med i fÃ¦llesskabet #dkpol https://t.co/Afk1Ufpr1a</t>
  </si>
  <si>
    <t>Se hele folketingsdebatten her. Det er punkt 4: https://t.co/AX5IBhd8Qj</t>
  </si>
  <si>
    <t>[{'type': 'replied_to', 'id': '1066361164366602241'}]</t>
  </si>
  <si>
    <t>StÃ¸t op om modstanden mod ghettopakken her: https://t.co/CX2TElJbHE</t>
  </si>
  <si>
    <t>Tusindvis af familiers hjem er nu i fare for at blive revet ned eller solgt. Men hvor skal de sÃ¥ bo?_x000D_
_x000D_
ðŸ‘‰RetweetðŸ‘ˆ for at vise din modstand mod ghettopakken!_x000D_
#dkpol https://t.co/304vlvM66z</t>
  </si>
  <si>
    <t>Hver dag begynder 40 bÃ¸rn og unge at ryge. _x000D_
Knap hver tredje kommer til at dÃ¸ af det. Derfor skal cigaretterne ikke stÃ¥ fremme i butikkerne. _x000D_
#dkpol https://t.co/HptQIvjFqy</t>
  </si>
  <si>
    <t>Pas pÃ¥, nogle tilbud er for gode til at vÃ¦re sandeâ€¦_x000D_
_x000D_
FÃ¸lg vores 3 rÃ¥d til Black Friday #dkpol #BlackFriday2018 https://t.co/ICR9Z9OyqT</t>
  </si>
  <si>
    <t>['dkpol', 'BlackFriday2018']</t>
  </si>
  <si>
    <t>Nyt ugebrev fra @Kristianthdahl:  FNâ€™s Marrakech-erklÃ¦ring! KÃ¦re regering: Lad vÃ¦re med at underskrive den! #dkpol https://t.co/qyYAcJgVGB</t>
  </si>
  <si>
    <t>Lyt til @P1radio klokken 12:00, hvor @SorenPape kommer pÃ¥ besÃ¸g. Der er garanti for god fredagsradio ðŸ˜ #dkpol #dkkrimi #dkbiz</t>
  </si>
  <si>
    <t>['dkpol', 'dkkrimi', 'dkbiz']</t>
  </si>
  <si>
    <t>['P1radio', 'SorenPape']</t>
  </si>
  <si>
    <t>"Vi skal have en stram udlÃ¦ndingepolitik, men vi skal ikke udvise lovlydige unge mennesker, der gerne vil Danmark." -@naserkhaderdk _x000D_
#dkpol #dksocial _x000D_
https://t.co/w9WSMVTbwM</t>
  </si>
  <si>
    <t>@Srisaidas @Larsen91N @NielsThem Vi mener, at myndige mennesker skal kunne kÃ¸be cigaretter, for da bÃ¸r de vÃ¦re modne nok til at trÃ¦ffe valget. Dog er vi helt med pÃ¥ dyrere cigaretter og rÃ¸gfri skoletid, for det er der brug for, hvis vi skal opnÃ¥ fÃ¦rre rygere.</t>
  </si>
  <si>
    <t>[{'type': 'replied_to', 'id': '1065874368281088001'}]</t>
  </si>
  <si>
    <t>['Srisaidas', 'Larsen91N', 'NielsThem']</t>
  </si>
  <si>
    <t>Black Friday-tip: Der er desvÃ¦rre helt udsolgt af liberale vÃ¦rdier ovre hos Venstre._x000D_
Vi har til gengÃ¦ld masser pÃ¥ hylderne..._x000D_
_x000D_
Med venlig hilsen,_x000D_
Danmarks sidste liberale parti_x000D_
_x000D_
#dkpol #blackfriday #blackfriday2018 https://t.co/dsdGuAI9bO</t>
  </si>
  <si>
    <t>['dkpol', 'blackfriday', 'blackfriday2018']</t>
  </si>
  <si>
    <t>Folketinget skal ikke diktere, at gode familieboliger, der er til at betale, skal rives ned._x000D_
_x000D_
StÃ¸t op om modstanden mod ghettopakken: https://t.co/CX2TElrAj4 #dkpol</t>
  </si>
  <si>
    <t>I Venstre er der plads til det enkelte menneske i det store fÃ¦llesskab._x000D_
 _x000D_
Derfor er frihed og fÃ¦llesskab kernen i vores politik #dkpol https://t.co/9frmXMslff</t>
  </si>
  <si>
    <t>Â»Der er ingen, der har svaret pÃ¥, hvor de mennesker skal boÂ«_x000D_
_x000D_
@PSkipperEL stiller det helt afgÃ¸rende spÃ¸rgsmÃ¥l til flertallet, der tromler hen over det almene beboerdemokrati._x000D_
 _x000D_
https://t.co/hMfx2y2jeG #dkpol</t>
  </si>
  <si>
    <t>I dag vedtog et flertal i Folketinget den sÃ¥kaldte ghettopakke ðŸ‘Ž_x000D_
_x000D_
StÃ¸t op om modstanden mod ghettopakken her:  https://t.co/CX2TElJbHE_x000D_
#dkpol https://t.co/BgbLWqWPWT</t>
  </si>
  <si>
    <t>Danmark har brug for flere kloge hÃ¦nder. _x000D_
_x000D_
@regeringDK har netop indgÃ¥et en stor aftale, som styrker erhvervsskolerne. Der er initiativer for 2,3 mia. kr., som vil gÃ¸re uddannelserne langt mere attraktive â€“ fx:_x000D_
_x000D_
âœ…Bedre ungdomsmiljÃ¸er_x000D_
âœ…Valgfag_x000D_
âœ…Flere praktikpladser_x000D_
_x000D_
#dkpol https://t.co/v2b82i0UFl</t>
  </si>
  <si>
    <t>Vi har fÃ¥et fjernet besparelserne pÃ¥ erhvervsskolerne â€“ for nu._x000D_
Men allerede fra 2020 vil regeringen indfÃ¸re nye besparelser._x000D_
Derfor skal der en ny regering til for at bremse nye besparelser pÃ¥ erhvervsskolerne._x000D_
#dkpol https://t.co/kzTc9H5Clq</t>
  </si>
  <si>
    <t>.@JerkelK : "Vi har brug for, at flere unge har lyst til at vÃ¦lge erhvervsuddannelserne til. Det krÃ¦ver, at vi gÃ¸r uddannelserne mere attraktive, og det tror jeg pÃ¥, vi gÃ¸r med aftalen her." #dkpol #skolechat #eud https://t.co/Y2BCw5IhuG</t>
  </si>
  <si>
    <t>['dkpol', 'skolechat', 'eud']</t>
  </si>
  <si>
    <t>"Det er en aftale, der handler om, at bÃ¸rn og unge skal have bedre vilkÃ¥r for at komme fra folkeskole til erhvervsuddannelse, sÃ¥ flere unge fÃ¥r mod pÃ¥ at vÃ¦lge en erhvervsuddannelse."_x000D_
_x000D_
@MereteRiisager prÃ¦senterer nyt udspil om erhvervsuddannelser. https://t.co/AILMWOBZ5S #dkpol</t>
  </si>
  <si>
    <t>Nu styrkes erhvervsuddannelserne!_x000D_
@regeringDK og et bredt flertal i Folketinget har netop indgÃ¥et en aftale, der styrker erhvervsuddannelserne som uddannelsesvalg efter grundskolen. #dkpol #skolechat #eud https://t.co/usH3vtAJJp</t>
  </si>
  <si>
    <t>â€Vi ser altid positivt pÃ¥ at fÃ¥ styrket Forsvaret." -@AJohanssonC _x000D_
#dkpol #dkforsvar #ForDigOgForDanmark_x000D_
_x000D_
https://t.co/9GGnMOs29s</t>
  </si>
  <si>
    <t>['dkpol', 'dkforsvar', 'ForDigOgForDanmark']</t>
  </si>
  <si>
    <t>Venstre har foreslÃ¥et at skÃ¦re SUâ€™en med 20 pct. _x000D_
Men nu hvor valget nÃ¦rmer sig mister de pludselig deres holdning. Hvorfor mon?_x000D_
Vi mener:_x000D_
SU'en er det, der gÃ¸r at alle har en mulighed for at tage en uddannelse, uanset pengepung. Den skal vi bevare. Ikke afvikle._x000D_
#dkpol #uddpol https://t.co/SMeQouk7Nz</t>
  </si>
  <si>
    <t>SÃ¥ er det nu ghettopakken kan blive vedtaget i Folketinget. Et kÃ¦mpe angreb pÃ¥ vores almene boliger, hvor tusindvis af boliger risikerer nedrivning eller salg. Vi kÃ¦mper fortsat i mod! FÃ¸lg med: https://t.co/yPdSkBWe5r #dkpol</t>
  </si>
  <si>
    <t>Mette Frederiksens forslag vil unÃ¦gteligt gÃ¸re det nemmere for udenlandske hjemlÃ¸se at komme hertil. I stedet for kunne Frank Jensen sÃ¸rge for tag over hovedet til de danske hjemlÃ¸se i KÃ¸benhavn. #dkpol #dksocial _x000D_
_x000D_
https://t.co/BquceUjIic</t>
  </si>
  <si>
    <t>Frihed er drivkraften i ethvert menneske og samfund. Men Ã¦gte frihed kan vi kun sikre gennem et solidt fÃ¦llesskab._x000D_
_x000D_
HÃ¸r hvorfor frihed og fÃ¦llesskab er vigtig for tidligere statsminister @AndersFoghR #dkpol https://t.co/BrDCIUZOLn</t>
  </si>
  <si>
    <t>['AndersFoghR']</t>
  </si>
  <si>
    <t>Flere skal vaccineres, sÃ¥ de mange kan beskytte de fÃ¥, skriver @_MaiMercado  og @EllenTraneNorby her: https://t.co/9GyAkOQBBM #dkpol #sundpol</t>
  </si>
  <si>
    <t>['_MaiMercado', 'EllenTraneNorby']</t>
  </si>
  <si>
    <t>Vi vil ikke acceptere, at tyve plyndrer danske butikker. Det skaber utryghed og hÃ¸rer ikke hjemme i et retssamfund. Nu vil @regeringDK tage kampen op mod organiseret butikstyveri og styrke indsatsen over for tyvebanderne #dkpol https://t.co/JW9Q8sGIH6</t>
  </si>
  <si>
    <t>Det er ikke et valg mellem personlig frihed eller fÃ¦llesskab, det er bÃ¥de-og._x000D_
Frihed og fÃ¦llesskab er kernen i Venstres politik #dkpol https://t.co/z2Bllgr1Nl</t>
  </si>
  <si>
    <t>Danske Bank har i det skjulte sendt store belÃ¸b til partierne pÃ¥ hÃ¸jreflÃ¸jen. Efter hvidvask-skandalen er det pÃ¥ tide, partierne lÃ¦gger kortene pÃ¥ bordet. SÃ¥ klar er opfordringen fra @pelledragsted til hÃ¸jreflÃ¸jen https://t.co/kQzkMW5E7O #dkpol</t>
  </si>
  <si>
    <t>Â»Vi skal ikke arbejde til vi falder dÃ¸de om, eller der ikke er krÃ¦fter til at lÃ¸fte bÃ¸rnebÃ¸rneneÂ«_x000D_
_x000D_
Enig med @elfinns? SÃ¥ retweet budskabet ðŸ‘ Partierne i folketinget skal ikke slippe afsted med i stilhed at sÃ¦tte pensionsalderen op https://t.co/7UZ3mDnJEj #arbejde #dkpol</t>
  </si>
  <si>
    <t>Slut med at grine af vores retssamfund. HÃ¸jesteret har netop udvist LFT-lederen Shuaib Khan fra Danmark. UdlÃ¦ndinge som begÃ¥r grov kriminalitet har ingen plads i vores land og fÃ¦llesskab! #dkpol https://t.co/9AwkScdLUt</t>
  </si>
  <si>
    <t>@MichaelRaskPede @SorenPape Der er blevet arbejdet pÃ¥ udspillet i flere mÃ¥neder med god hjÃ¦lp fra branchen.</t>
  </si>
  <si>
    <t>[{'type': 'replied_to', 'id': '1064562265322590208'}]</t>
  </si>
  <si>
    <t>['MichaelRaskPede', 'SorenPape']</t>
  </si>
  <si>
    <t>@nordestgaardj @SorenPape Arbejdet med det nye udspil har stÃ¥et pÃ¥ i flere mÃ¥neder, bl.a. fordi det har vÃ¦ret vigtigt at fÃ¥ brancheorganisationerne med.</t>
  </si>
  <si>
    <t>[{'type': 'replied_to', 'id': '1064804634064314369'}]</t>
  </si>
  <si>
    <t>['nordestgaardj', 'SorenPape']</t>
  </si>
  <si>
    <t>@Mr_RedNeck1 @SorenPape Justitsministeriet har arbejdet pÃ¥ dette udspil i flere mÃ¥neder. Flere brancheorganisationer har vÃ¦ret med i dette arbejde. Den slags tager tid.</t>
  </si>
  <si>
    <t>[{'type': 'replied_to', 'id': '1064565723555606529'}]</t>
  </si>
  <si>
    <t>['Mr_RedNeck1', 'SorenPape']</t>
  </si>
  <si>
    <t>@FransHansen1 @SorenPape Justitsministeriet har arbejdet pÃ¥ udspillet i flere mÃ¥neder med god hjÃ¦lp fra flere brancheorganisationer. Det arbejde tager tid.</t>
  </si>
  <si>
    <t>[{'type': 'replied_to', 'id': '1064573066984984577'}]</t>
  </si>
  <si>
    <t>I dag stiller vi forslag i Folketinget, sÃ¥ lÃ¦rere, sygeplejersker, SOSUâ€™er, socialpÃ¦dagoger mf. lettere kan sÃ¸ge erstatning for vold pÃ¥ jobbet. Det er uhÃ¸rt, at erstatning krÃ¦ver politianmeldelse - det smadrer den faglige relation. DF og SF er med i forslaget. #dkpol #sundpol</t>
  </si>
  <si>
    <t>En konservativ sag bÃ¦rer resultat i dag! Naturkanonen, som @metteabildgaard er initiativtager til, offentliggÃ¸res 11:30! #dkpol #dkgreen _x000D_
https://t.co/4XOkQ2fCon https://t.co/iilzt4xhqA</t>
  </si>
  <si>
    <t>I dag er det bÃ¸rnekonventionens fÃ¸dselsdag, men der er ikke meget fest over bÃ¸rnenes kummerlige tilvÃ¦relse pÃ¥ SjÃ¦lsmark. Det vÃ¦kker ikke fÃ¸lelsen af stolthed - men af smÃ¥lighed. _x000D_
TÃ¸r vi, kan vi lave det om. _x000D_
Kom dog i gang!_x000D_
#WorldChildrensDay https://t.co/qPakiZNhUn</t>
  </si>
  <si>
    <t>['WorldChildrensDay']</t>
  </si>
  <si>
    <t>Nyt udspil slÃ¥r hÃ¥rdt ned pÃ¥ organiseret butikstyveri https://t.co/ldKc3u7zZt #dkpol https://t.co/goyDOLbmXv</t>
  </si>
  <si>
    <t>Vi stiller som altid med et bredt, stÃ¦rkt kandidatfelt op til folketingsvalget. Alle er klar til at kÃ¦mpe for frihed og fÃ¦llesskab ðŸ’ªðŸ¼#vlm18 #dkpol https://t.co/juD0iNk6If</t>
  </si>
  <si>
    <t>['vlm18', 'dkpol']</t>
  </si>
  <si>
    <t>.@SorenPape: Danmark stÃ¥r sig bedst ved at bakke op om den internationale retsorden. LÃ¸sningen er ikke at melde sig ud. LÃ¸sningen er at sÃ¸ge indflydelse. https://t.co/RlW2xLOPOd #dkpol</t>
  </si>
  <si>
    <t>Holdet pÃ¥ plads i Vestjyllands Storkreds! ðŸ’ª https://t.co/Qk8kOC9oeZ #dkpol</t>
  </si>
  <si>
    <t>KÃ¦mpe stort tillykke til @Loekkegaard_MEP, der netop er valgt som vores spidskandidat til EP-valget #vlm18 #eupol https://t.co/sOzLnFW5XI</t>
  </si>
  <si>
    <t>['vlm18', 'eupol']</t>
  </si>
  <si>
    <t>Fest og farver til #vlm18 ðŸŽ‰ FÃ¥ et sneakpeak fra dagen, der er gÃ¥et #dkpol https://t.co/TuVRFkn138</t>
  </si>
  <si>
    <t>.@NWammen Socialdemokratiets 2025-plan hÃ¦nger sammen. Modsat Venstres, som er blevet skrottet af flere omgange. Vi vil ikke hÃ¦ve pensionsalderen for at betale for topskattelettelser. Til gengÃ¦ld vil vi passe godt pÃ¥ vores velfÃ¦rd. Der er et klart valg i dansk politik._x000D_
#dkpol</t>
  </si>
  <si>
    <t>Stort tillykke til @Natteravnene_, der fÃ¥r Venstres frihedspris ðŸ† Natteravnene gÃ¸r en stor indsats med at sikre tryghed og omsorg for bÃ¸rn og unge i nattelivet #vlm18 #dkpol #dkmedier https://t.co/yKtYVIksoK https://t.co/Z49bqcYQ0Z</t>
  </si>
  <si>
    <t>['vlm18', 'dkpol', 'dkmedier']</t>
  </si>
  <si>
    <t>['natteravnene_']</t>
  </si>
  <si>
    <t>.@brittbager â€I Venstre skaber vi muligheder. Vi Ã¸nsker et samfund, hvor alle er med. For ingen kan alt - men alle kan noget.â€ #dkpol #vlm18 https://t.co/fn1rJSpDDS</t>
  </si>
  <si>
    <t>['dkpol', 'vlm18']</t>
  </si>
  <si>
    <t>â€Vi gÃ¥r en fremtid i mÃ¸de, hvor vores bÃ¸rn kan vokse op i tryghed. Hvor kvinder har et frit valg. Og hvor de flittige bliver belÃ¸nnetâ€ @brittbager #vlm18 #dkpol https://t.co/4QUvHDqSYn</t>
  </si>
  <si>
    <t>.@brittbager â€Vores fornemmeste opgave er at have en vision for fremtiden. En vision der bygger pÃ¥ frihed og fÃ¦llesskab.â€ #vlm18 #dkpol https://t.co/FOOD1Z0wjh</t>
  </si>
  <si>
    <t>Hvad er frihed og fÃ¦llesskab for dig? HÃ¸r Anders, Uffe, Louise, Mariann og Christian #vlm18 #dkpol https://t.co/Idqma6Pgd3</t>
  </si>
  <si>
    <t>â€œHvis @spolitik vil gÃ¸re sig fortjent til magten, skylder de at fremlÃ¦gge en Ã¸konomisk plan, hvor man kan se, hvordan de vil prioritere pengeneâ€ @Kristian_Jensen #VLM18 #dkpol https://t.co/dk72i21N0B</t>
  </si>
  <si>
    <t>['VLM18', 'dkpol']</t>
  </si>
  <si>
    <t>â€œVi har styr pÃ¥ Ã¸konomien. Og vi ved, hvilke emner vi vil prioritere: Sundhed, tryghed og fÃ¦llesskabâ€_x000D_
@Kristian_Jensen #VLM18 #dkpol https://t.co/cWn9qIoHFd</t>
  </si>
  <si>
    <t>â€œDanskerne har ikke brug for _x000D_
@Spolitik tomme lÃ¸fter. Danskerne har brug for trovÃ¦rdighed og Ã¦rlighedâ€ @Kristian_Jensen #VLM18 #dkpol https://t.co/BiqWElfdD9</t>
  </si>
  <si>
    <t>â€œReformer har lÃ¸ftet vores velstand og sÃ¦nket vores skattetryk - en klokkeklar succes for Danmarkâ€_x000D_
@Kristian_Jensen #VLM18 #dkpol https://t.co/MaKFp3RqeE</t>
  </si>
  <si>
    <t>Tak for en kÃ¦mpe indsats og engagement til @JakobSabroe og resten af Danmarks sejeste ungdomspolitiske parti @VUngdom #vml18 #dkpol https://t.co/sz92Kj6xNH</t>
  </si>
  <si>
    <t>['vml18', 'dkpol']</t>
  </si>
  <si>
    <t>['JakobSabroe', 'VUngdom']</t>
  </si>
  <si>
    <t>â€Vi kan sÃ¥ meget sammen i Venstre. Vi er partiet, som bygger pÃ¥ frihedsfÃ¸lelse, positivitet, handlekraft, et friskt pust, og varme.â€ @clausrichter #vml18 #dkpol https://t.co/MqNo7JiS1P</t>
  </si>
  <si>
    <t>['clausrichter']</t>
  </si>
  <si>
    <t>â€Frihed og fÃ¦llesskab er store ord. Men ikke for os i @venstredk. De er hovedingredienserne i et godt samfund. De er det grundstof, Danmark er lavet af. Uden vores frihed og fÃ¦llesskab, kan det hele vÃ¦re lige meget.â€ @clausrichter #vml18 #dkpol https://t.co/imNauKHx7o</t>
  </si>
  <si>
    <t>['venstredk', 'clausrichter']</t>
  </si>
  <si>
    <t>â€Den amerikanske drÃ¸m om at arbejde sig fra beskedne kÃ¥r og helt op til toppen af samfundet. Den drÃ¸m udleves mÃ¥ske endda bedre i Danmarkâ€ @larsloekke #vlm18 #dkpol https://t.co/x098fV3qUQ</t>
  </si>
  <si>
    <t>â€Det, der har drevet mig og Venstre har vÃ¦ret at gÃ¸re det store fÃ¦llesskab mere fleksibelt, mere frit og stille mennesker fÃ¸rstâ€ @larsloekke #vlm18 #dkpol https://t.co/56r2a4uxUV</t>
  </si>
  <si>
    <t>.@larsloekke â€Vi er fÃ¦lles om noget. De vÃ¦rdier, som vores parti Venstre er skabt pÃ¥â€ #vml18 #dkpol https://t.co/OOIRKPhXgn</t>
  </si>
  <si>
    <t>Frihed og fÃ¦llesskab. Det er kernen i Venstres politik #vlm18 #dkpol_x000D_
https://t.co/z4hoRahkhX https://t.co/aT0DDHqtwe</t>
  </si>
  <si>
    <t>.@anderssamuelsen: Flere reformer er vejen til et bedre og rigere Danmark #dkpol https://t.co/S9pgFJP6oz</t>
  </si>
  <si>
    <t>@RasmusJarlov I manglede noget ðŸ˜‰ https://t.co/Fmiu0SxSk9</t>
  </si>
  <si>
    <t>[{'type': 'replied_to', 'id': '1063477877537234944'}]</t>
  </si>
  <si>
    <t>KÃ¦re Mette Frederiksen og @Spolitik - Mens I fralÃ¦gger jer ansvaret, sÃ¥ tager vi ansvaret. Det er politisk lederskab #dkpol https://t.co/9J0zqrxTzk</t>
  </si>
  <si>
    <t>Vi bringer en efterlysning af S-formand: KÃ¦re @SophieHAndersen. Dine venner i @Spolitik vil gerne have en forklaring pÃ¥, hvorfor du lukker barselsafsnit pÃ¥ Rigshospitalet. Kommer du snart med svar? #dkpol #sundpol https://t.co/rov5HgWZzu</t>
  </si>
  <si>
    <t>['SophieHAndersen', 'Spolitik']</t>
  </si>
  <si>
    <t>Vi vil hÃ¦ve dagpengene! DesvÃ¦rre har et flertal i folketinget i dag sagt, at de er imod. Retweet ðŸ™Œ sÃ¥ vi kan lÃ¦gge pres pÃ¥ @regeringDK, @Spolitik, @DanskDf1995 og @radikale https://t.co/YBcz0XOMqQ #dkpol #arbejde</t>
  </si>
  <si>
    <t>[{'type': 'quoted', 'id': '1050778112257126403'}]</t>
  </si>
  <si>
    <t>['regeringDK', 'Spolitik', 'DanskDf1995', 'radikale']</t>
  </si>
  <si>
    <t>.@LiberalAlliance praler af, at regeringen har givet skattelettelser for 20 milliarder. Nu kommer det frem, at fÃ¸rstegangsfÃ¸dende skal sendes hjem fire timer efter fÃ¸dslen pÃ¥ Rigshospitalet. _x000D_
Vi vÃ¦lger velfÃ¦rd fÃ¸r skattelettelser. RT hvis du er enig. #dkpol https://t.co/ucT2s0mYj3</t>
  </si>
  <si>
    <t>Hvis man rullede alle Ã¸konomiske reformer siden 2006 tilbage, ville en LO-familie have over 50.000 kroner mindre om Ã¥ret - hvert Ã¥r. Reformer betyder noget for den enkeltes liv, og derfor skal vi selvfÃ¸lgelig ikke stoppe med at lave reformer i Danmark. #dkpol @ChristinaEgelun https://t.co/zndUeqX44n</t>
  </si>
  <si>
    <t>I den kommende tid, anbefaler vi at fÃ¸lge @AJohanssonC og @WeissPernille _x000D_
Anders er vikarierende gruppeformand under @metteabildgaard's barsel, og Pernille er vores ihÃ¦rdige spidskandidat til det kommende EP-valg. #ff #followfriday #dkpol #eupol #dkgreen #dkbiz #sundpol</t>
  </si>
  <si>
    <t>['ff', 'followfriday', 'dkpol', 'eupol', 'dkgreen', 'dkbiz', 'sundpol']</t>
  </si>
  <si>
    <t>['AJohanssonC', 'WeissPernille', 'metteabildgaard']</t>
  </si>
  <si>
    <t>104 studier viser, at medicinsk cannabis meget sjÃ¦ldent hjÃ¦lper, og at der oftere kommer negative bivirkninger ud af forbruget. Behandlinger bÃ¸r godkendes ud fra faglige hensyn, ikke hvad politikere synes. #dkpol #sundpol _x000D_
_x000D_
https://t.co/G33ASGkaec</t>
  </si>
  <si>
    <t>"NÃ¥r man vokser op i Danmark, sÃ¥ skal man fx mÃ¸de H.C. Andersen og Ludvig Holberg i sin skolegang. Kanonlisterne er centrale for fagligheden og den almene dannelse i vores historie og kultur," siger @JerkelK https://t.co/bVBm3BF2Mp #dkpol #skolechat #uddpol</t>
  </si>
  <si>
    <t>"Verden er et bedre sted, end vores oldeforÃ¦ldre kunne have drÃ¸mt om" - @anderssamuelsen prÃ¦senterer ny udenrigs- og sikkerhedspolitisk strategi sammen med andre af regeringens ministre netop nu. #dkpol</t>
  </si>
  <si>
    <t>Integrationsydelsen er en succes. Folk kommer i arbejde. Seks ud af ti modtagere er nu i job og uddannelse â€“ et klart eksempel pÃ¥, at vores politik virker. Bekymrende, at @spolitik vil sÃ¦tte en stopper for dette #dkpol https://t.co/ojvkkxuJak</t>
  </si>
  <si>
    <t>Er det @mattiastesfaye der er dum? Eller er regeringen i gang med endnu et kÃ¦mpe bluffnummer? #dkpol https://t.co/vVK1kZF7V6</t>
  </si>
  <si>
    <t>Et vigtigt skridt i den rigtige retning! @BendtEU har med resten af Europa-parlamentet vedtaget nye EU-regler for energieffektivitet og vedvarende energi, som lÃ¦gger kimen til et mere bÃ¦redygtigt europÃ¦isk energisystem i fremtiden. #dkpol #dkgreen #eupol_x000D_
_x000D_
https://t.co/jYxL8x4phx</t>
  </si>
  <si>
    <t>['dkpol', 'dkgreen', 'eupol']</t>
  </si>
  <si>
    <t>"- Hvis det bliver brugt som rusmiddel pÃ¥ linje med alkohol, skal der ogsÃ¥ vÃ¦re en aldersgrÃ¦nse for at kÃ¸be det. Det har vi jo for at beskytte netop de unge, sÃ¥ de ikke fÃ¥r kontakt med det i en ung alder. Det har vi som samfund et ansvar for."-@AJohanssonC_x000D_
https://t.co/QnUxQfbUjA</t>
  </si>
  <si>
    <t>Kyniske bolighajer kÃ¸ber huse som dette pÃ¥ tvangsauktion og udlejer til samfundets mest udsatte familier._x000D_
_x000D_
Det er ikke i orden! Udlejere, der gang pÃ¥ gang udnytter ressourcesvage familier, skal helt fratages retten til at leje ud. #dkpol @Heunicke https://t.co/e6PI2TZKqx</t>
  </si>
  <si>
    <t>['Heunicke']</t>
  </si>
  <si>
    <t>SÃ¥ er der nyt ugebrev fra @Kristianthdahl: â€˜17 dage tilbage. KÃ¦re regering: NU skal det vÃ¦re!â€™ #dkpol https://t.co/ZrUl1FuKzx</t>
  </si>
  <si>
    <t>Vi har hele tiden sagt, at 27 kampfly var for lidt. Det kommer sÃ¥ Ã¥benbart som en overraskelse nu, at det rent faktisk er for lidt. #dkpol #dkforsvar _x000D_
_x000D_
https://t.co/kBbWGYCWBL https://t.co/Vs1n25ECQC</t>
  </si>
  <si>
    <t>Statsminister @larsloekke har i dag besÃ¸g af @ALDEgroup vennerne fra EUâ€™s andre liberale partier for blandt andet at drÃ¸fte klimaforandringer og migrantstrÃ¸mninger #dkpol #ALDE https://t.co/ioNhe7aNeT</t>
  </si>
  <si>
    <t>['dkpol', 'ALDE']</t>
  </si>
  <si>
    <t>['larsloekke', 'ALDEgroup']</t>
  </si>
  <si>
    <t>.@SorenPape : "Hvis man ser pÃ¥ dem, der kommer fra ikke-vestlige lande, sÃ¥ er mere end halvdelen uden arbejde. Det siger sig selv, at vores arbejde pÃ¥ dette omrÃ¥de langt fra er fÃ¦rdigt." https://t.co/Q1Jv4To3gU? #dkpol</t>
  </si>
  <si>
    <t>Fra 2019 bliver din licens 600 kroner billigere, og fremadrettet udfases den helt. Det er gode nyheder pÃ¥ en kedelig tirsdag ðŸ˜Ž_x000D_
_x000D_
LÃ¦s mere her ðŸ‘‰ https://t.co/otlq7OygBZ #dkpol #dkmedier @mettebock https://t.co/0IlJJnnDlO</t>
  </si>
  <si>
    <t>@AllonHSorensen Ellers tak. Vi beholder originalen :-)</t>
  </si>
  <si>
    <t>[{'type': 'replied_to', 'id': '1062316790305439744'}]</t>
  </si>
  <si>
    <t>['AllonHSorensen']</t>
  </si>
  <si>
    <t>1.000.000 grÃ¸nne biler blev til 1000. _x000D_
LÃ¸kkes grÃ¸nne fupnummer er afslÃ¸ret. _x000D_
Hvis du vil have en regering, der igen gÃ¸r Danmark til en grÃ¸n stormagt, sÃ¥ skal Danmarks statsminister hedde Mette Frederiksen ðŸŒ¹ðŸ‘_x000D_
#dkpol #dkgreen https://t.co/wC4ARAlRzC</t>
  </si>
  <si>
    <t>TrafikstÃ¸j er en sundhedsrisiko for mange danskere. Derfor vil vi investere massivt i stÃ¸jbekÃ¦mpelse langs de danske veje. https://t.co/P2YjtukLFi #dkpol #sundpol #ForDigOgForDanmark https://t.co/0uspgg4fPP</t>
  </si>
  <si>
    <t>['dkpol', 'sundpol', 'ForDigOgForDanmark']</t>
  </si>
  <si>
    <t>TrafikstÃ¸j er til skade for mange danskeres sundhed. Derfor vil vi afsÃ¦tte to milliarder til bekÃ¦mpelse af stÃ¸j fra vejnettet i hele Danmark._x000D_
https://t.co/OfDYgJPG2K #dkpol #sundpol</t>
  </si>
  <si>
    <t>SÃ¥dan! Stort tillykke til Henrik Bach Mortensen med valget til viceprÃ¦sident i @ALDEParty ðŸ’ªðŸ¼ En stÃ¦rk venstrestemme i vores liberale familie i Europa #eupol #dkpol #ALDEcongress https://t.co/6BFS1vFLIv</t>
  </si>
  <si>
    <t>['eupol', 'dkpol', 'ALDEcongress']</t>
  </si>
  <si>
    <t>Hvordan giver vi flere bÃ¸rn en bedre start pÃ¥ livet? Vi er pÃ¥ gaden landet rundt for at hÃ¸re meninger og samle forslag. Har du ideer, sÃ¥ del gerne her: https://t.co/mrneC0zDHG #fremad #bhvchat #dkpol https://t.co/gxONgdZTio</t>
  </si>
  <si>
    <t>['fremad', 'bhvchat', 'dkpol']</t>
  </si>
  <si>
    <t>@Spolitik @DanskDf1995 @elfinns Her kan du lÃ¦se Enhedslistens forslag til hvordan vi sikrer et godt seniorliv til alle: https://t.co/EZlfAmNmkU</t>
  </si>
  <si>
    <t>[{'type': 'replied_to', 'id': '1060975095424970752'}]</t>
  </si>
  <si>
    <t>['Spolitik', 'DanskDf1995', 'elfinns']</t>
  </si>
  <si>
    <t>@Spolitik @DanskDf1995 @elfinns Berlingskes artikel kan lÃ¦ses her. BemÃ¦rk den er bag betalingsvÃ¦g: https://t.co/EoiH9iJ0AQ</t>
  </si>
  <si>
    <t>[{'type': 'replied_to', 'id': '1060974588597886976'}]</t>
  </si>
  <si>
    <t>@Spolitik @DanskDf1995 I dag stod @elfinns bag en debat i folketingssalen, hvor alle partier skulle melde klart ud om pensionalderen. Se med her. Debatten starter cirka 12:30: https://t.co/iza2HIuMBU</t>
  </si>
  <si>
    <t>[{'type': 'replied_to', 'id': '1060974199764848640'}]</t>
  </si>
  <si>
    <t>BÃ¥de @Spolitik og @DanskDf1995 praler med de har sat foden ned overfor den stigende pensionsalder. Men det er bluff. Og allerede i nÃ¦ste valgperiode skal de lÃ¦gge stemmer til, at den stiger til 69 Ã¥r nÃ¥r vi rammer 2035. Alle har ret til gode Ã¥r efter arbejdslivet! #dkpol #arbejde https://t.co/D4zbBJ4vxc</t>
  </si>
  <si>
    <t>['Spolitik', 'DanskDf1995']</t>
  </si>
  <si>
    <t>Selv Mette Frederiksens egne venner efterlyser nu hendes Ã¸konomisk plan for Danmark! Hvem skal betale for alle de Socialdemokratiske lÃ¸fter? Ingen kan fÃ¥ svar fra @Spolitik #dkpol #dkmedier https://t.co/ae9IHmk8AJ</t>
  </si>
  <si>
    <t>Lige nu ser vi filippinske chauffÃ¸rer, der arbejder for ned til 15 kroner i timen i Danmark og bor i en slumlejr._x000D_
Samtidig skÃ¦rer @larsloekke ned pÃ¥ kontrolindsatsen mod social dumping. Det holder ikke. Vi siger klart nej til social dumping i Danmark. #dkpol https://t.co/B8GfGtUwss</t>
  </si>
  <si>
    <t>Aldrig mere Krystalnat. https://t.co/JbtiKXQ29t</t>
  </si>
  <si>
    <t>.@RasmusJarlov Ã¸nsker, at Danmark skal lade sig inspirere af de bedste banktilsyn i verden, sÃ¥ vi til enhver tid har et tilsyn i verdensklasse. #dkpol #dkfinans #dkbiz #dkkrimi_x000D_
https://t.co/mjPpdyXKes</t>
  </si>
  <si>
    <t>['dkpol', 'dkfinans', 'dkbiz', 'dkkrimi']</t>
  </si>
  <si>
    <t>@Jac_Chr @sofiecn Godt du er vedholdende, sÃ¥ det lykkedes. Har noteret at screenshot kan forvirre - sov godt :)</t>
  </si>
  <si>
    <t>[{'type': 'replied_to', 'id': '1060611211321061377'}]</t>
  </si>
  <si>
    <t>.@sofiecn: Det bliver ikke pÃ¥ vores vagt, at vi gÃ¸r op med international retsorden, menneskerettigheder og samarbejde i EU! https://t.co/fTGXfyGahd #eudk #dkpol https://t.co/J3P2ThIEfB</t>
  </si>
  <si>
    <t>SchlÃ¼ter â¤ï¸ https://t.co/frDGwTYSgc</t>
  </si>
  <si>
    <t>[{'type': 'quoted', 'id': '1060554032941617153'}]</t>
  </si>
  <si>
    <t>Mette Frederiksen og @Spolitik fralÃ¦gger sig ansvaret for alle de dÃ¥rlige sager i Skat. Alt imens styrker vi omrÃ¥det med 12 milliarder kroner. SÃ¥dan tager man ansvar ðŸ’ª #dkpol https://t.co/z47P721q5k</t>
  </si>
  <si>
    <t>HjemlÃ¸shed er ikke en forbrydelse. Retweet, hvis du er enig â¤ï¸ https://t.co/ucQaTQk6yy #dkpol #dksocial</t>
  </si>
  <si>
    <t>Stalking kan vÃ¦re meget traumatiserende for ofrene. Vi siger stop til stalking og styrker derfor @DanStaCen med 8 mio. kr. om Ã¥ret til behandling og forebyggelse #dkpol https://t.co/FJE2PKlpE3</t>
  </si>
  <si>
    <t>['DanStaCen']</t>
  </si>
  <si>
    <t>Regeringen har indgÃ¥et en ny ambitiÃ¸s satspuljeaftale, som skal styrke â€Det gode Ã¦ldrelivâ€ ðŸ‘´ðŸ‘µ_x000D_
SvÃ¦kkelse og ensomhed i alderdommen skal forebygges. FÃ¦rre Ã¦ldre skal miste funktionsevnen og livskvaliteten. DÃ¸ende skal sikres en vÃ¦rdig afslutning pÃ¥ livet #dkpol https://t.co/T90hGnqhVj</t>
  </si>
  <si>
    <t>"Regeringen har hverken sparet pÃ¥ folkeskolen eller forgyldt de frie skoler. Nu ved I det, hvis I skulle mÃ¸de nogen, der forfalder til de hurtige pÃ¥stande."_x000D_
_x000D_
@MereteRiisager i @jyllandsposten. https://t.co/KlBFgqpBpk #skolechat #dkpol</t>
  </si>
  <si>
    <t>Vi gÃ¥r igen til valg pÃ¥ at lempe de paragraffer i offentlighedsloven, der er skyld i alt for mange afslag pÃ¥ anmodninger om aktindsigt. For Ã¥benhed, indsigt og transparens er en vigtig forudsÃ¦tning for et moderne, liberalt demokrati. #dkpol #offentlighedslov @ChristinaEgelun https://t.co/9dibcr5UFZ</t>
  </si>
  <si>
    <t>['dkpol', 'offentlighedslov']</t>
  </si>
  <si>
    <t>StÃ¦rkt at @Enhedslisten, @Spolitik @DanskDf1995 og @SFpolitik sammen sÃ¦tter foden ned!</t>
  </si>
  <si>
    <t>[{'type': 'replied_to', 'id': '1060144330348920832'}]</t>
  </si>
  <si>
    <t>['Enhedslisten', 'Spolitik', 'DanskDf1995', 'SFpolitik']</t>
  </si>
  <si>
    <t>SÃ¥dan ðŸ‘ Flertal i Folketinget vil presse regeringen til at stramme kontrollen med skruppellÃ¸se vognmÃ¦nd, efter afslÃ¸ringerne af umenneskelige forhold for filippinske lastbilchauffÃ¸rer https://t.co/viehXTpv5p #dkpol #arbejde</t>
  </si>
  <si>
    <t>Nyt ugebrev fra @Kristianthdahl â€œHar medierne fÃ¥et Trump pÃ¥ hjernen?â€ ðŸ¤” #dkpol https://t.co/0JIzBmv5wC</t>
  </si>
  <si>
    <t>Vi har brug for flere unge pÃ¥ de praktiske uddannelser!_x000D_
_x000D_
Derfor fÃ¥r erhvervsuddannelserne nu et lÃ¸ft. Sammen med @DanskDf1995  har vi i regeringen indgÃ¥et en ny aftale, der sikrer skolernes Ã¸konomi #dkpol https://t.co/lNXKGWPnfC</t>
  </si>
  <si>
    <t>ðŸ¤© https://t.co/6YPu5RjW0J</t>
  </si>
  <si>
    <t>[{'type': 'quoted', 'id': '1059505836349972480'}]</t>
  </si>
  <si>
    <t>Danmark har brug for endnu flere stÃ¦rke hÃ¥ndvÃ¦rkere! ðŸ˜Ž _x000D_
Dagens aftale mellem @regeringDK og @DanskDf1995 slÃ¥r et slag for, at flere vÃ¦lger erhvervsuddannelserne. #dkpol #uddpol #eud https://t.co/OWx2TV6nQk</t>
  </si>
  <si>
    <t>['dkpol', 'uddpol', 'eud']</t>
  </si>
  <si>
    <t>Â»Det viser jo bare, at regeringen er fuldstÃ¦ndig skruppellÃ¸s, nÃ¥r det gÃ¦lder om at spare penge til nogle skattelettelser.Â« @elfinns dumper regeringens forslag om igen at skÃ¦re i dagpengene ðŸ‘Ž https://t.co/zmRjax2SFc #dkpol #arbejde</t>
  </si>
  <si>
    <t>#dkpol https://t.co/KzYmQ7bugI</t>
  </si>
  <si>
    <t>Se @SorenPape i partilederdebatten â€œEU - hvad nu?â€ pÃ¥ @tv2newsdk fra 12:30-14:15. #dkpol #konservative #ForDigOgForDanmark #eudk https://t.co/cv6REvrrzk</t>
  </si>
  <si>
    <t>['dkpol', 'konservative', 'ForDigOgForDanmark', 'eudk']</t>
  </si>
  <si>
    <t>@pdalgd @SorenPape Forfatteren beklager det overflÃ¸dige â€˜râ€™ i â€˜skolelÃ¦rereâ€™. Tak for rettelsen :)</t>
  </si>
  <si>
    <t>[{'type': 'replied_to', 'id': '1058999938758201344'}]</t>
  </si>
  <si>
    <t>['pdalgd', 'SorenPape']</t>
  </si>
  <si>
    <t>â€œSkolelÃ¦rerer skaber mennesker. Det er et vigtigt arbejde.â€ Tidligere folkeskolelÃ¦rer @SorenPape foran BÃ¸geskovskolen i Viborg. #dkpol #konservative #ForDigOgForDanmark #skolechat https://t.co/96lfbST0TQ</t>
  </si>
  <si>
    <t>['dkpol', 'konservative', 'ForDigOgForDanmark', 'skolechat']</t>
  </si>
  <si>
    <t>â€SportsmÃ¦nd i verdensklasse!â€ SÃ¥dan lÃ¸d statsministerens peptalk til @astralisgg til #BLASTProSeries. #Esport bliver stadig mere udbredt, og vi er stolte af de fantastiske danske hold. (Se 45 sek. backstage) https://t.co/lMqBedXdIg</t>
  </si>
  <si>
    <t>['BLASTProSeries', 'Esport']</t>
  </si>
  <si>
    <t>['Astralisgg']</t>
  </si>
  <si>
    <t>En hÃ¥rd uge i dansk politik er ved at vÃ¦re slut. _x000D_
Heldigvis fik vi sat en stopper for regeringens forslag om at importere billig udenlandsk arbejdskraft i denne omgang. _x000D_
StÃ¸jberg helmer ikke â€” men det gÃ¸r vi heller ikke!_x000D_
God weekend ðŸº #dkpol @mattiastesfaye https://t.co/yKePDKEVi6</t>
  </si>
  <si>
    <t>Vi har i dag indgÃ¥et aftale om penge til forskning. @RosaLundEl  er isÃ¦r glad for, at der nu er penge forskning i samfundsgevinst ved Ã¸get skattekontrol og forskning i Ã¸kologi. #dkpol #dkgreen #dkforsk https://t.co/I6BudkZCyh</t>
  </si>
  <si>
    <t>['dkpol', 'dkgreen', 'dkforsk']</t>
  </si>
  <si>
    <t>Regeringen har indgÃ¥et ny aftale, som styrker hjÃ¦lpen til sÃ¥rbare unge!_x000D_
_x000D_
âœ”ï¸Udbreder rÃ¥dgivningstilbuddet Headspace for bÃ¸rn og unge_x000D_
âœ”ï¸Sikrer bedre hjÃ¦lp til pÃ¥rÃ¸rende_x000D_
âœ”ï¸Fjerner aldersloftet for psykologbehandling for angst _x000D_
_x000D_
#dkpol #sundpol https://t.co/oJqpdio9V2</t>
  </si>
  <si>
    <t>Nu skal Karina og andre over 38 Ã¥r kunne fÃ¥ hjÃ¦lp. Med den nye satspuljeaftale afskaffer vi nemlig aldersloftet for psykologbehandling for angst: https://t.co/Oe8EyqlVOO #dkpol #sundpol</t>
  </si>
  <si>
    <t>@M_K_Petersen @DR1TV @SorenPape @PSkipperEL @askrost @politikdr Ehh, @PSkipperEL er tagget pÃ¥ billedet ligesom @askrost ðŸ§</t>
  </si>
  <si>
    <t>[{'type': 'replied_to', 'id': '1058078501893488642'}]</t>
  </si>
  <si>
    <t>['M_K_Petersen', 'DR1TV', 'SorenPape', 'PSkipperEL', 'askrost', 'politikdr', 'PSkipperEL', 'askrost']</t>
  </si>
  <si>
    <t>SÃ¥dan! Vi har fÃ¥et et flertal i folketinget med pÃ¥ at sÃ¦tte forden ned, sÃ¥ vi kan fÃ¥ stoppet misbruget af udenlandske chauffÃ¸rer https://t.co/7qQbkkmuUi #dkpol</t>
  </si>
  <si>
    <t>#FREMAD med ligestillingen! Se vores udspil â€œMod til forandring. Ligestilling nu.â€ https://t.co/ArZyvSKfn5 og lÃ¦s @sofiecn om kampen for #ligestilling anno 2018: https://t.co/0LtJxtaiVN // https://t.co/o3w4rxynGi #dkpol</t>
  </si>
  <si>
    <t>['FREMAD', 'ligestilling', 'dkpol']</t>
  </si>
  <si>
    <t>Husk at se Langt fra Borgen pÃ¥ @DR1TV kl. 21.55, hvor @SorenPape er med! ðŸ”œðŸ“ºðŸ¿_x000D_
#dkpol https://t.co/GUjPadC45j</t>
  </si>
  <si>
    <t>['DR1TV', 'SorenPape']</t>
  </si>
  <si>
    <t>Skandalesagerne bare fortsÃ¦tter og fortsÃ¦tter._x000D_
Men grÃ¦nsen for hvad vi kan og skal acceptere er overskredet for lÃ¦ngst._x000D_
Der er brug for handling nu! _x000D_
Det danske samfund skal slÃ¥ igen â€“ og vi har fremlagt vores forslag._x000D_
Hvorfor tÃ¸ver regeringen?_x000D_
#dkpol https://t.co/lD6Kc8gqGz</t>
  </si>
  <si>
    <t>.@metteabildgaard var lige forbi Christiansborg og vise lille Esther Marie frem, som selvfÃ¸lgelig opfÃ¸rte sig helt perfekt ðŸ˜‰ #dkpol https://t.co/8aA91BD0Fq</t>
  </si>
  <si>
    <t>@MrBenBen Det er vi imod: https://t.co/AD8C3wvSgo</t>
  </si>
  <si>
    <t>[{'type': 'replied_to', 'id': '1057953549295013888'}]</t>
  </si>
  <si>
    <t>KÃ¦re #dkmedier_x000D_
Husk, at nÃ¥r satspartierne stÃ¥r og praler med deres sociale indsatser, glemmer de at nÃ¦vne, at pengene kommer fra Ã¥rlige nedskÃ¦ringer i overfÃ¸rselsindkomsterne. Satspuljen finansieres af de svageste i samfundet. #dkpol https://t.co/0wCdD6JLV8</t>
  </si>
  <si>
    <t>LÃ˜FTEBRUD: For 28 dage siden lovede Mette Frederiksen (@Spolitik) danskerne 1.000 flere sygeplejersker. Men i dag siger socialdemokraterne, at det har de aldrig sagt #dkpol #lÃ¸ftebrud https://t.co/gAQancYVZt</t>
  </si>
  <si>
    <t>['dkpol', 'lÃ¸ftebrud']</t>
  </si>
  <si>
    <t>Er medierne blevet for lemminge-agtige? Hvis du spÃ¸rger @pomaEB, sÃ¥ er svaret ja. HÃ¸r det nyeste afsnit af vores podcast, hvor han og @mettebock diskuterer medier og politik, lige her ðŸ‘‰ https://t.co/5HJw3CQxRT #dkpol #dkmedier https://t.co/lNA7goEjGV</t>
  </si>
  <si>
    <t>['pomaEB', 'mettebock']</t>
  </si>
  <si>
    <t>295 betjente og kadetter dimitterer fra Politiskolen i dag - det er historisk mange! @SorenPape er med og holder tale. Vi skylder vore betjente den stÃ¸rste respekt ðŸ’™ #dkpol https://t.co/EFzZoycQu6</t>
  </si>
  <si>
    <t>So the White House made a report on â€œNordic Socialismâ€. And itâ€™s TOTALLY fake news. SO SAD! _x000D_
#dkpol _x000D_
@DanJoergensen https://t.co/NPISYUmTY7</t>
  </si>
  <si>
    <t>So the @WhiteHouse made a report on â€œNordic Socialismâ€. And itâ€™s TOTALLY fake news. SO SAD! https://t.co/lOI6iAmJjP</t>
  </si>
  <si>
    <t>['WhiteHouse']</t>
  </si>
  <si>
    <t>SÃ¥ er der nyt ugebrev fra @Kristianthdahl â€œHGP og KnÃ¦k Cancer = dejlig lÃ¸rdag!â€ ðŸ˜Š #dkpol https://t.co/aUX82R3gde</t>
  </si>
  <si>
    <t>Dybt bekymrende, at @Spolitik spiller hasard med danske arbejdspladser, siger @troelslundp #dkpol https://t.co/ncHZ73HEJj</t>
  </si>
  <si>
    <t>['Spolitik', 'troelslundp']</t>
  </si>
  <si>
    <t>Â»Jeg er godt tilfreds med, at vi sammen med et klart flertal sÃ¦tter foden ned overfor regeringens forslag om at Ã¥bne sluserne for mere lÃ¸ntrykkeri. For det er ganske enkelt det regeringen vilÂ« siger @elfinns https://t.co/r840owOUed #dkpol #arbejde</t>
  </si>
  <si>
    <t>20 pct. flere studerende dropper ud af studiet i dag, end de gjorde da fremdriftsreformen blev indfÃ¸rt i 2014. Det er ikke en god udvikling. Vi gÃ¥r til valg pÃ¥ at afskaffe fremdriftsreform og uddannelsesloft ðŸ’ª @ChristinaEgelun #uddpol #dkpol https://t.co/u5ADYOxMnR</t>
  </si>
  <si>
    <t>Regeringen ville give opholdstilladelser til alle fra Kina, Indien eller Rusland, der kan tjene 162 kr. i timen+pension. _x000D_
Vi siger nej til at importere billig udenlandsk arbejdskraft for at presse de danske lÃ¸nninger._x000D_
Vi siger nej til lÃ¸ndumping._x000D_
#dkpol_x000D_
https://t.co/WT8gvAYIDd</t>
  </si>
  <si>
    <t>.@Spolitik siger nej til at hjÃ¦lpe danske virksomheder med at hente nÃ¸dvendig arbejdskraft. Dermed mister Danmark ordrer og statskassen gÃ¥r glip af skatteindtÃ¦gter til velfÃ¦rd. Nu tager vi forhandlingerne i folketingssalen #dkpol https://t.co/X0H4wSQtlO</t>
  </si>
  <si>
    <t>â€œVi vil ikke have skat, heller ikke god skat, ikke engang fortrinlig skat, det er mindre skat, vi vil have, forstÃ¥r I, mindre skat.â€_x000D_
_x000D_
SÃ¥dan sagde Viggo HÃ¸rup i 1893. @ChristinaEgelun opfordrer @politiken til at lytte til deres grundlÃ¦gger https://t.co/PbnVvIJdLe #dkpol #dkmedier</t>
  </si>
  <si>
    <t>['ChristinaEgelun', 'politiken']</t>
  </si>
  <si>
    <t>@marloth2000 @berlingske Familierne mÃ¥ gerne styre bÃ¸rnenes rygning. BÃ¸rnene skal bare ikke ryge i skoletiden.</t>
  </si>
  <si>
    <t>[{'type': 'replied_to', 'id': '1056571120084754439'}]</t>
  </si>
  <si>
    <t>SÃ¥ er lovforslaget om hÃ¥ndtryk udkommet. Skulle vi ikke bruge tiden pÃ¥ at lÃ¸se virkelige problemer i stedet?_x000D_
_x000D_
Det kunne grafisk se sÃ¥dan her ud - men i paragraffer kan det lÃ¦ses her: https://t.co/SL4422pgCK _x000D_
_x000D_
#dkpol https://t.co/Oo5qo46nWD</t>
  </si>
  <si>
    <t>De unges forbrug af cigaretter vil falde med 75%, hvis man hÃ¦ver prisen for en pakke til 60 kroner, som vi har foreslÃ¥et. Det er tid til rÃ¸gfri skoletid._x000D_
#dkpol #sundpol #KnaekCancer _x000D_
https://t.co/jlXI7LNMHW</t>
  </si>
  <si>
    <t>['dkpol', 'sundpol', 'KnaekCancer']</t>
  </si>
  <si>
    <t>Vi stÃ¸tter #KnaekCancer - Vores EU-ordfÃ¸rer @JanEJoergensen _x000D_
fortÃ¦ller sin historie â¤ï¸ #dkpol #sundpol https://t.co/iKYfhJYlbC</t>
  </si>
  <si>
    <t>['KnaekCancer', 'dkpol', 'sundpol']</t>
  </si>
  <si>
    <t>Skandalerne med skattesvindel og hvidvask i banker mÃ¥ stoppe. _x000D_
Vi ser en grÃ¥dighed i den Ã¸verste del af samfundet, som vi ikke har set fÃ¸r. En udspekulerethed, som er bekymrende. _x000D_
Der er behov for politisk handling. _x000D_
#dkpol https://t.co/ParZkZm12n</t>
  </si>
  <si>
    <t>Mette Frederiksen vil give kontrolmyndigheder flere muskler til at rydde op i finanssektoren #dkpol  https://t.co/KoJI1QDMKa</t>
  </si>
  <si>
    <t>Vi stÃ¸tter #KnaekCancer - Vores kulturordfÃ¸rer @BHaarder _x000D_
fortÃ¦ller sin historie â¤ï¸ #dkpol #sundpol https://t.co/F1VLrtOToN</t>
  </si>
  <si>
    <t>Skandalerne bliver ved med at vÃ¦lte ind over SKAT. _x000D_
Regeringens â€™lÃ¸sningâ€™ er flere besparelser og at forhale en uvildig undersÃ¸gelse. _x000D_
Vi vil ansÃ¦tte 1000 nye medarbejdere i fire nye skattecentre._x000D_
#dkpol https://t.co/wkYMVoKxfc</t>
  </si>
  <si>
    <t>Vi stÃ¸tter #KnaekCancer - Vores integrationsordfÃ¸rer @madsfuglede deler sin historie â¤ï¸ #dkpol #sundpol https://t.co/NocvOySwx8</t>
  </si>
  <si>
    <t>Vi bÃ¸r have et fÃ¦lles it-system i sundhedsvÃ¦senet. Det mÃ¥ alt andet lige vÃ¦re den bedste lÃ¸sning. Vi vil senest i 2020 have en plan for, hvordan det skal udrulles. #dkpol #sundpol _x000D_
_x000D_
https://t.co/6hev2HYUdz</t>
  </si>
  <si>
    <t>SÃ¥dan! SÃ¥ er vi et skridt nÃ¦rmere at lave en ny bydel i KÃ¸benhavnðŸ™Œ @regeringDK har nemlig fÃ¥et politisk opbakning fra @DanskDf1995 @radikale @Spolitik og @SFpolitik til at gennemfÃ¸re projektet #dkpol _x000D_
_x000D_
âœ… 35.000 beboere_x000D_
âœ… Flere arbejdspladser_x000D_
âœ… Bedre infrastruktur https://t.co/R72SP8nZzp</t>
  </si>
  <si>
    <t>['regeringDK', 'DanskDf1995', 'radikale', 'Spolitik', 'SFpolitik']</t>
  </si>
  <si>
    <t>"Vi har en offentlig sektor, hvor jeg mener, at der er folk ansat til at opfinde problemer, som andre skal lÃ¸se" - Det og andre guldkorn fra Torben Steno kan du hÃ¸re i vores podcast med ham og @ChristinaEgelun lige her ðŸ‘‰ https://t.co/OQmnmuRsyI #dkpol #dkmedier https://t.co/gmbFWDS99o</t>
  </si>
  <si>
    <t>De millioner, der er svindlet i @socialstyrelsen, skal fÃ¸res tilbage. Vi tager ansvar for at hjÃ¦lpe de svageste og mest udsatte grupper #dkpol #dkmedier https://t.co/x92dLn6nFF</t>
  </si>
  <si>
    <t>['socialstyrelsen']</t>
  </si>
  <si>
    <t>Vi stÃ¸tter #KnaekCancer - Vores forsvarsordfÃ¸rer @PeterJuelJensen deler sin historie â¤ï¸ #dkpol #sundpol https://t.co/TilspgJb1E</t>
  </si>
  <si>
    <t>['PeterJuelJensen']</t>
  </si>
  <si>
    <t>Vi stÃ¸tter #KnaekCancer  - Vores erhvervsordfÃ¸rer @Torstenschack fortÃ¦ller sin historie â¤ï¸ #dkpol https://t.co/KSc4mvfRcO</t>
  </si>
  <si>
    <t>['KnaekCancer', 'dkpol']</t>
  </si>
  <si>
    <t>Passagerer vil spare 700.000 timer om Ã¥ret med @regeringDKs  beslutning om at hÃ¦ve hastighederne pÃ¥ S-banen. Tid man i stedet kan bruge pÃ¥ familie eller arbejde ðŸšŠ #dkpol https://t.co/jY7u6PbECx</t>
  </si>
  <si>
    <t>Nu mÃ¥ det stoppe! Vi skal ikke skÃ¦re mere i SKAT. Vi skal den anden vej._x000D_
Socialdemokratiet vil ansÃ¦tte 1000 nye medarbejdere i fire nye skattecentre. https://t.co/KWn76rpKe6</t>
  </si>
  <si>
    <t>.@_MaiMercado er sammen med @EllenTraneNorby i dag ude med vaccinationsudspil. MÃ¥let med udspillet er blandt andet, at:_x000D_
- Flere bÃ¸rn skal vaccineres_x000D_
- Drenge skal tilbydes gratis HPV-vaccine_x000D_
- Influenzavacciner skal vÃ¦re endnu mere effektive_x000D_
#dkpol #sundpol #vaccination</t>
  </si>
  <si>
    <t>['dkpol', 'sundpol', 'vaccination']</t>
  </si>
  <si>
    <t>Vi stÃ¸tter op om #KnaekCancer - Vores sundhedsordfÃ¸rer @JaneHeitmann fortÃ¦ller sin historie â¤ï¸ #dkpol #sundpol https://t.co/WQNzIgvgV3</t>
  </si>
  <si>
    <t>Tak â¤ï¸ðŸ’š @dengrÃ¸nnestudenterbevÃ¦gelse @bedsteforÃ¦ldrenesklimaaktion @@klimabevaegelse @folketsklimamarch https://t.co/Jm3o6Jtazs</t>
  </si>
  <si>
    <t>['klimabevaegelse']</t>
  </si>
  <si>
    <t>Hos K er vi ikke â€™nÃ¸lendeâ€™ med konkrete initiativer @borsendk - vi vil sÃ¦tte tobakspriserne op og indfÃ¸re rÃ¸gfri skoletid til gavn for vores bÃ¸rn og unge mennesker #dkpol #rÃ¸gfrifremtid _x000D_
https://t.co/1cXGVxsDJb</t>
  </si>
  <si>
    <t>['dkpol', 'rÃ¸gfrifremtid']</t>
  </si>
  <si>
    <t>ATTENTION: Vi vil gerne bringe en korrektion til fÃ¸lgende klip #dkpol @Spolitik https://t.co/IQ7AXfCnPA</t>
  </si>
  <si>
    <t>Skattelettelser er ogsÃ¥ velfÃ¦rd - LÃ¦s @anderssamuelsen's nyhedsbrev her ðŸ‘‰ https://t.co/B7WN9mbjzk #dkpol #dkmedier https://t.co/EQYPzAGS0S</t>
  </si>
  <si>
    <t>Venstre har sparet SKAT i stykker!_x000D_
_x000D_
Kristian Jensen var advaret, da han skar kraftigt ned i SKAT. Siden er skandalerne vÃ¦ltet frem og milliarder er tabt._x000D_
_x000D_
Og oven i kÃ¸bet forsÃ¸ger regeringen at sylte den kommission, som Folketinget har nedsat for at undersÃ¸ge skandalerne. #dkpol https://t.co/3Dgd7Babwl</t>
  </si>
  <si>
    <t>Godt for retfÃ¦rdighedsfÃ¸lelsen. #dkpol #dkkrimi_x000D_
_x000D_
https://t.co/2dMHdVNpJv</t>
  </si>
  <si>
    <t>['dkpol', 'dkkrimi']</t>
  </si>
  <si>
    <t>Nyt ugebrev fra @Kristianthdahl: SpÃ¦r dem inde indtil vi kan smide dem ud! #dkpol https://t.co/oQeHCd0Qk1</t>
  </si>
  <si>
    <t>Den ene er liberal. Det er den anden ogsÃ¥. I dette afsnit mÃ¸des radiovÃ¦rt, Torben Steno fra  @CorduaSteno, med LA's politiske ordfÃ¸rer, @ChristinaEgelun, til en snak om, hvad det vil sige at vÃ¦re liberal og meget andet. Lyt med her ðŸ‘‰ https://t.co/OQmnmuRsyI #dkpol #dkmedier https://t.co/e8ZbyKAEi4</t>
  </si>
  <si>
    <t>['CorduaSteno', 'ChristinaEgelun']</t>
  </si>
  <si>
    <t>Europas fÃ¸rste superlader stÃ¥r i RÃ¸dekro, og kan oplade en elbil pÃ¥ 10 minutter. Et effektivt netvÃ¦rk af ladere er altafgÃ¸rende for, at det kan blive bekymringsfrit for alle at skifte til en elbil. #dkpol #dkgreen_x000D_
_x000D_
https://t.co/0GtuFbCGVh</t>
  </si>
  <si>
    <t>Danmarks fÃ¸rste sundhedsminister, Agnethe Laustsen, er dÃ¸d. Tak er et fattigt ord, nÃ¥r man skal beskrive hendes indsats for Danmark. Ã†ret vÃ¦re hendes minde. #dkpol #sundpol_x000D_
_x000D_
https://t.co/kbF8p0geDA</t>
  </si>
  <si>
    <t>Â»Regeringen og Dansk Folkeparti er i gang med et nyt, og meget alvorligt angreb pÃ¥ dagpengesystemet. Tusinder skal forhindres i at fÃ¥ dagpenge og henvises til fattigdom og lÃ¸ntrykkeri.Â« Del @elfinns blog: https://t.co/SF15H1ve94 #dkpol #arbejde</t>
  </si>
  <si>
    <t>Vi vil sÃ¸rge for, at du fÃ¥r det fulde overblik over, hvilke data det offentlige har om dig, og samtidig give dig besked, hvis dine data skulle brugt mod forventning._x000D_
_x000D_
LÃ¦s mere her ðŸ‘‰ https://t.co/rtz1MOBdfZ #dkpol @SimonEmilAmmitz https://t.co/KlvAHhchG7</t>
  </si>
  <si>
    <t>Pia er ny her pÃ¥ Twitter! ðŸ‘ðŸ˜ #dkpol #servicetweet https://t.co/qI6auoLbpH</t>
  </si>
  <si>
    <t>[{'type': 'quoted', 'id': '1054647309097754624'}]</t>
  </si>
  <si>
    <t>['dkpol', 'servicetweet']</t>
  </si>
  <si>
    <t>Det gÃ¥r rigtig godt i Danmark! Antallet af private job er steget med 152.500 siden valget i 2015ðŸ™Œ Aldrig fÃ¸r har der vÃ¦ret sÃ¥ mange lÃ¸nmodtagere i den private sektor som nu ðŸ’ª #dkpol https://t.co/cd96zKCIMf</t>
  </si>
  <si>
    <t>52 procent af danskerne mener, at afgifterne pÃ¥ biler skal sÃ¦nkes. Det forstÃ¥r vi godt, nÃ¥r man kigger pÃ¥ prisforskellene pÃ¥ biler mellem Danmark og Sverige.. ðŸš˜_x000D_
_x000D_
LÃ¦s mere her ðŸ‘‰ https://t.co/Rb8u74wiDe #dkpol #dktrp https://t.co/RXznzzxQ8E</t>
  </si>
  <si>
    <t>KÃ¦re @spolitik: Regeringens politik giver en helt almindelig LO-familie 1.000 kr. mere om mÃ¥neden. Det kritiserer I. Vil I rulle de skatte- og afgiftslettelser tilbage, sÃ¥ det bliver dyrere for LO-familien? #dkpol_x000D_
https://t.co/78j6CvA7Nk</t>
  </si>
  <si>
    <t>Statsminister @larsloekke besÃ¸gte i dag en hel bÃ¦redygtig lejlighed pÃ¥ RÃ¥dhuspladsen til #p4gsummit, hvor Danmark viser vejen til en grÃ¸nnere fremtid ðŸ’š #dkpol #dkgreen https://t.co/KZ5kexzTBg</t>
  </si>
  <si>
    <t>['p4gsummit', 'dkpol', 'dkgreen']</t>
  </si>
  <si>
    <t>Jordskatten skal afskaffes. Jordskatten er en urimelig skat pÃ¥ landbrugsjorden, som de danske landmÃ¦nds konkurrenter i andre lande ikke betaler. Lad os fÃ¥ den afskaffet nu, sÃ¥ vi kan give bedre vilkÃ¥r til de danske landmÃ¦nd. ðŸ‘¨â€ðŸŒ¾ðŸ’š #dkpol #landbrug @carstenbachft https://t.co/t9j5otQBgC</t>
  </si>
  <si>
    <t>['dkpol', 'landbrug']</t>
  </si>
  <si>
    <t>['carstenbachft']</t>
  </si>
  <si>
    <t>"Vi skal samle mennesker bag grÃ¸nne lÃ¸sningerâ€ ðŸ’š Lyder det fra @larsclilleholt om #P4GSummit der ruller fra i dag #dkpol #dkgreen https://t.co/RbBaY4suvh</t>
  </si>
  <si>
    <t>['P4GSummit', 'dkpol', 'dkgreen']</t>
  </si>
  <si>
    <t>Danmark skal fortsat vÃ¦re et grÃ¸nt foregangsland. Derfor har @regeringDK et ambitiÃ¸st mÃ¥l om, at Danmark skal vÃ¦re klimaneutralt i 2050âœ… Der skal turbo pÃ¥ den grÃ¸nne omstilling ðŸ’š#dkpol #dkgreen https://t.co/jfwRSHa10Z</t>
  </si>
  <si>
    <t>Danmark skal vÃ¦re grÃ¸nnere! Derfor vil @regeringDK fjerne registreringsafgiften pÃ¥ klimavenlige biler under 400.000 kr. i 2019 og 2020ðŸš—Â Det er danskere pÃ¥ gaden vilde med ðŸ’š #dkpol #dkgreen https://t.co/mufCO9mNYR</t>
  </si>
  <si>
    <t>.@regeringDK Ã¸nsker at gÃ¸re det attraktivt at udskifte de Ã¦ldste brÃ¦ndeovne, der udleder de fleste partikler. Derfor afsÃ¦tter vi 46 mio. kr. til en midlertidig national skrotordning for gamle brÃ¦ndeovne ðŸ™Œâœ… #dkpol #dkgreen https://t.co/qyUidYVkV1</t>
  </si>
  <si>
    <t>Pelle Dragsted kalder kalder erhvervsministeren og skatteministeren i samrÃ¥d om udbyttesvindel for milliarder: https://t.co/qwxSXDGzUC</t>
  </si>
  <si>
    <t>Er det en god idÃ©, at @regeringDK vil stoppe salget af nye benzin- og dieselbiler fra 2030? JA, siger danskere pÃ¥ gadenðŸš—ðŸ’š #dkpol #dkgreen https://t.co/a0PBJQUNMM</t>
  </si>
  <si>
    <t>I dagens Berlingske kan du lÃ¦se, at man I KÃ¸benhavns Kommune har brugt nÃ¦sten 7 millioner kroner pÃ¥ et beskÃ¦ftigelsesprojekt, der kun har fÃ¥et 8 personer i arbejde. Det giver ikke mange stjerner i @AlexVanopslagh's bog.._x000D_
_x000D_
LÃ¦s artiklen her ðŸ‘‰ https://t.co/qUPrkz2uNO #dkpol #kbhpol https://t.co/LOHH7Z03wu</t>
  </si>
  <si>
    <t>Nyt ugebrev fra @Kristianthdahl: Brexit-forhandlinger. Sidste udkald! https://t.co/C9mNfXrxsb #dkpol</t>
  </si>
  <si>
    <t>Mere miljÃ¸venligt landbrug! Derfor vil @regeringDK igangsÃ¦tte initiativer, der skal bidrage til mindre ammoniak i luften, forbedre biogasanlÃ¦ggene samt give tilskud til luft- og klimavenlig teknologi âœ… #dkpol #dkgreen https://t.co/w58sMNqsIm</t>
  </si>
  <si>
    <t>.@regeringDK sÃ¦tter turbo pÃ¥ den grÃ¸nne omstilling for at skabe renere luft til danskerneðŸ’šDerfor skal vi give de fem stÃ¸rste danske byer mulighed for at indfÃ¸re miljÃ¸zoner med skÃ¦rpede krav til lastbiler, busser og varebilerðŸššðŸšŒ #dkpol #dkgreen https://t.co/DRkKDA5d03</t>
  </si>
  <si>
    <t>De er begge ivÃ¦rksÃ¦ttere. Den ene er blevet mangemillionÃ¦r, det er den anden ikke. @JesperBuch og @anderssamuelsen mÃ¸des til en samtale om drÃ¸mme, hverdagen og alt andet end politik. Lyt til fÃ¸rste episode af vores nye podcast her. https://t.co/p09g8kGDJe #dkpol #dkmedier https://t.co/oN2sH14WYK</t>
  </si>
  <si>
    <t>['JesperBuch', 'anderssamuelsen']</t>
  </si>
  <si>
    <t>Fremtiden er lige rundt om hjÃ¸rnet! Nu vil @olebirkolesen nemlig igangsÃ¦tte en forsÃ¸gsordning, der skal gÃ¸re det tilladt at bruge leveringsrobotter til levering af for eksempel medicin eller pizza ðŸ¤–ðŸ•_x000D_
_x000D_
LÃ¦s mere her ðŸ‘‰ https://t.co/C9pt5hJpS9 #dkpol #dktech https://t.co/jk4UgD6Iiw</t>
  </si>
  <si>
    <t>['dkpol', 'dktech']</t>
  </si>
  <si>
    <t>Sikke en fest i magenta-vÃ¦relset under #kulturnatten  - tak til alle jer, der kiggede forbi ðŸ™ŒðŸ‘_x000D_
_x000D_
#kulturnat #dkpol https://t.co/LIClu8uI7J</t>
  </si>
  <si>
    <t>['kulturnatten', 'kulturnat', 'dkpol']</t>
  </si>
  <si>
    <t>KÃ¦re Mette Frederiksen (@Spolitik), de fÃ¸dende og de Ã¦ldre har ikke brug for tomme valglÃ¸fter. For 8 dage siden lovede du danskerne at ansÃ¦tte 1.000 flere sygeplejersker. Men nu trÃ¦kker du allerede i landâ€¦ #dkpol #sundpol https://t.co/dHNFWHvm0P</t>
  </si>
  <si>
    <t>HÃ¦v dagpengene! Retweet filmen, hvis du ogsÃ¥ vil have et dagpengesystem der skaber tryghed for den enkelte. #dkpol #arbejde https://t.co/CfpgvqINU1</t>
  </si>
  <si>
    <t>Vi byder @SrenSndergaard3  velkommen til Twitter. FÃ¸lg ham for nyt om EU, udlÃ¦ndinge, menneskerettigheder, kultur, idrÃ¦t og medier #dkpol https://t.co/CI0XTN5o0w</t>
  </si>
  <si>
    <t>[{'type': 'quoted', 'id': '1050742511482937344'}]</t>
  </si>
  <si>
    <t>Det er en rigtig skidt idÃ©, nÃ¥r @Spolitik vil bestemme, hvor unge lÃ¦ger skal bo efter endt uddannelse. Frihed frem for tvang er en langt bedre vej at gÃ¥. _x000D_
_x000D_
LÃ¦s om Socialdemokratiets forslag her og bedÃ¸m selv ðŸ‘‰ https://t.co/LkY2SWRK4K @MayBrittKattrup #dkpol #sundpol https://t.co/k3yCuPVF53</t>
  </si>
  <si>
    <t>['Spolitik', 'MayBrittKattrup']</t>
  </si>
  <si>
    <t>Der skal vÃ¦re mere Ã¥benhed i, hvordan offentlige virksomheder bruger borgernes penge. Derfor indfÃ¸rer @SimonEmilAmmitz nu, at man skal kunne sÃ¸ge aktindsigt i, hvordan dine penge bliver brugt i virksomheder som fx Kombit, der leverer IT til kommunerne. ðŸ’ª #dkpol #kompoldk https://t.co/m1x740wX73</t>
  </si>
  <si>
    <t>Det er tid til at sÃ¦tte mennesket fÃ¸r systemet. Tid til omsorg._x000D_
LÃ¦s hele vores udspil her: _x000D_
https://t.co/hEh5Z02Z9L_x000D_
#sundpol #dkpol https://t.co/TueWjR3JQj</t>
  </si>
  <si>
    <t>@Lynne_B_Hansen @Spolitik @YngreLaeger @Plolaeger @laegeforeningen Vi skal Ã¸ge optaget pÃ¥ almen medicin, som vi ogsÃ¥ sagde under Ã¥bningsdebatten i sidste uge. Derudover skal vi fÃ¸lge op pÃ¥ de anbefalinger lÃ¦gedÃ¦kningsudvalget er kommet med, for vi skal bevare familielÃ¦gen.</t>
  </si>
  <si>
    <t>[{'type': 'replied_to', 'id': '1050674357519900672'}]</t>
  </si>
  <si>
    <t>['Lynne_B_Hansen', 'Spolitik', 'YngreLaeger', 'Plolaeger', 'laegeforeningen']</t>
  </si>
  <si>
    <t>FamilielÃ¦gen skal vÃ¦re der for sine patienter, fordi det er et kald, og ikke fordi @Spolitik tvinger dem til det. Godt at @YngreLaeger @Plolaeger og @laegeforeningen rÃ¥ber vagt i gevÃ¦r. #dkpol #sundpol  https://t.co/QHTstkBhp1</t>
  </si>
  <si>
    <t>['Spolitik', 'YngreLaeger', 'Plolaeger', 'laegeforeningen']</t>
  </si>
  <si>
    <t>Puljer er dyre og skaber bÃ¸vl. Nu har vi sammen med resten af Folketinget landet en aftale, der skal rydde ud i puljerne. HÃ¸r @SociologenHD forklare i videoen herunder ðŸ‘‡ LÃ¦s mere her ðŸ‘‰ https://t.co/96DlQhOvcp #dkpol #kompoldk https://t.co/78C26e8CDa</t>
  </si>
  <si>
    <t>Tvang er ikke vejen frem! #dkpol #sundpol https://t.co/oxyG5h53ge</t>
  </si>
  <si>
    <t>[{'type': 'quoted', 'id': '1050500290057789441'}]</t>
  </si>
  <si>
    <t>Vi skal have mere og bedre velfÃ¦rd og sundhed. @Enhedslisten foreslÃ¥r vi ansÃ¦tter 27.000 flere i velfÃ¦rden https://t.co/N6VbJOtkvJ #dkpol</t>
  </si>
  <si>
    <t>Tusindvis af billige boliger skal sandsynligvis rives ned og erstattes af dyrere ejerboliger i de udsatte boligomrÃ¥der. Det er den absurde konsekvens af ghettoplanerne. I @Enhedslisten er vi ikke i tvivl: Stop ghettoplanerne. Stop nedrivningerne #dkpol https://t.co/slrqIW7pvf</t>
  </si>
  <si>
    <t>Kvotekongerne slÃ¥r til igen. Nu viser det sig, at der har vÃ¦ret omfattende snyd med stÃ¸ttekroner, og at myndighederne har forskelsbehandlet fiskere. Det er en skandale. https://t.co/I1U8s9zoJC #dkpol</t>
  </si>
  <si>
    <t>BÃ¸rn i ghettoer skal lÃ¦re dansk - i dag 1. behandler Folketinget lovforslaget om obligatoriske sprogprÃ¸ver i udsatte boligomrÃ¥der âž¡ï¸ https://t.co/LrJVLaH9h2 #dkpol https://t.co/zulRf1EHWU</t>
  </si>
  <si>
    <t>â¤ï¸â¤ï¸â¤ï¸ https://t.co/2afIB3z0eO</t>
  </si>
  <si>
    <t>[{'type': 'quoted', 'id': '1050086492750733312'}]</t>
  </si>
  <si>
    <t>Nu har du mulighed for at opleve Christiansborg indefra. Vi sÃ¸ger to nye praktikanter til forÃ¥rssemesteret 2019. LÃ¦s mere her ðŸ‘‡ðŸ’™ #dkpol https://t.co/trnqdsuOwX</t>
  </si>
  <si>
    <t>Vil du gerne vÃ¦re med til at sÃ¦tte dit prÃ¦g pÃ¥ nÃ¦ste folketingsvalg, og brÃ¦nder du for kommunikation? SÃ¥ er du mÃ¥ske den praktikant vi leder efter! LÃ¦s mere herunder:_x000D_
#dkpol #dkkom _x000D_
_x000D_
https://t.co/AR0fKMauxT</t>
  </si>
  <si>
    <t>['dkpol', 'dkkom']</t>
  </si>
  <si>
    <t>Danmark har fÃ¥et det mest ambitiÃ¸se klimaudspil nogensinde!_x000D_
Den blÃ¥ regering vil have den sorte benzin vÃ¦k â€“ sÃ¥ fremtiden bliver grÃ¸nnere ðŸ’š @larsloekke @JakobEllemann @larsclilleholt @StemLAURITZEN @_MaiMercado @olebirkolesen #dkpol #dkgreen https://t.co/MBsRVVgOOd</t>
  </si>
  <si>
    <t>['larsloekke', 'JakobEllemann', 'larsclilleholt', 'StemLAURITZEN', '_MaiMercado', 'olebirkolesen']</t>
  </si>
  <si>
    <t>@DenSlagter @_MaiMercado Det her bliver ikke det sidste vi laver, nÃ¥r det kommer til klimaet. Det krÃ¦ver selvfÃ¸lgelig en lÃ¸bende indsats, som teknologien og videnskaben udvikler sig.</t>
  </si>
  <si>
    <t>[{'type': 'replied_to', 'id': '1049604889737875456'}]</t>
  </si>
  <si>
    <t>Brunsviger-gate har ramt Danmark ðŸ˜‰_x000D_
#dkpol #FynErFarin_x000D_
@DanJoergensen https://t.co/kLnSvuDnme</t>
  </si>
  <si>
    <t>['dkpol', 'FynErFarin']</t>
  </si>
  <si>
    <t>Nyt ugebrev fra @Kristianthdahl Nu skal det vÃ¦re! Danmark skal have en effektiv hjemsendelsespolitik. https://t.co/8R1CovmN4G #dkpol</t>
  </si>
  <si>
    <t>I tre Ã¥r har regeringen trukket i den forkerte retning, nÃ¥r det gÃ¦lder den grÃ¸nne omstilling. Mon ikke danskerne godt kan gennemskue det, nÃ¥r Lars LÃ¸kke lige op til et valg kommer lÃ¸bende med store armbevÃ¦gelser._x000D_
#dkpol #dkgreen https://t.co/OO88nD4pCu</t>
  </si>
  <si>
    <t>Velkommen til Erik Lund, som trÃ¦der ind i folketingsgruppen, mens @metteabildgaard er pÃ¥ barsel. @AJohanssonC er i mellemtiden ny gruppeformand. LÃ¦s mere her: https://t.co/3vE8ST84nL #dkpol https://t.co/UDu8Ygs4Ic</t>
  </si>
  <si>
    <t>['metteabildgaard', 'AJohanssonC']</t>
  </si>
  <si>
    <t>I dag begynder behandlingen af regeringens ghettoaftaler i Folketinget. Venstre, Konservative, Liberal Alliance, Socialdemokratiet og Dansk Folkeparti er blevet enige om, at bÃ¸rn helt ned til Ã©t Ã¥r skal belÃ¦res om grundloven. Det er helt grotesk. #dkpol</t>
  </si>
  <si>
    <t>[{'type': 'replied_to', 'id': '1049615276906549248'}]</t>
  </si>
  <si>
    <t>â¤ï¸ Mindre symbolpolitik â€“ mere omsorg â¤ï¸_x000D_
_x000D_
Kommer vi problemerne i udsatte boligomrÃ¥der til livs ved at belÃ¦re etÃ¥rige om Grundloven? Det tror vi ikke pÃ¥ i @Enhedslisten #dkpol https://t.co/XfRfdN10jW</t>
  </si>
  <si>
    <t>Regeringen fremlÃ¦gger nu et udspil, som skal lÃ¸se nogle af de klimaudfordringer, som vi stÃ¥r over for. Med aftalen vil vi bl.a:_x000D_
_x000D_
â˜˜ï¸ Afskaffe reg.-afgift pÃ¥ lavemissionsbiler under 400.000 kr. i 19 og 20_x000D_
â˜˜ï¸SÃ¦nke skatten pÃ¥ grÃ¸nne firmabiler_x000D_
_x000D_
LÃ¦s mere her ðŸ‘‰ https://t.co/SdoHfVrcWh</t>
  </si>
  <si>
    <t>Vi skal stoppe de menneskeskabte klimaforandringer. Derfor sÃ¦tter vi turbo pÃ¥ den grÃ¸nne omstilling. Fra 2030 skal alle nye biler i Danmark vÃ¦re grÃ¸nne biler, sÃ¥ vi sikrer et renere klima og miljÃ¸ ðŸŒ³#dkpol #dkgreen https://t.co/sUTAB0fDbA</t>
  </si>
  <si>
    <t>"Vi konservative fÃ¸ler os forpligtede til at aflevere en klode til de kommende generationer, som vi kan vÃ¦re bekendt. Det krÃ¦ver handling nu og her â€“ og det gÃ¸r vi nu," siger vores helt grÃ¸nne gruppeformand @AJohanssonC https://t.co/8aEazfypsd #dkgreen #dkpol</t>
  </si>
  <si>
    <t>Regeringen fremlÃ¦gger i dag sit klima- og luftudspil, som skal vÃ¦re med til at skabe en grÃ¸n og klimavenlig fremtid. Fx:_x000D_
_x000D_
- Flere klimavenlige biler_x000D_
- Flere klimavenlige busser_x000D_
- Flere klimavenlige taxaer_x000D_
_x000D_
ðŸ’š FÃ¸lg med pÃ¥ Venstres kanaler i dagens lÃ¸b ðŸŒ³ðŸ€ðŸ’ªðŸ» #dkpol #venstre #klima https://t.co/Skg5lBqcoJ</t>
  </si>
  <si>
    <t>['dkpol', 'venstre', 'klima']</t>
  </si>
  <si>
    <t>Registreringsafgift pÃ¥ 0 kroner for elbiler med vÃ¦rdi op til 400.000 kr. i 2019 og 2020 skal gÃ¸re klimavenlige biler mere konkurrencedygtige. #dkgreen #dkpol</t>
  </si>
  <si>
    <t>"Danmark skal stadig gÃ¥ forrest internationalt, nÃ¥r det fx kommer til skibsfart og transport pÃ¥ land." "Alle forbedringer tÃ¦ller", siger @_MaiMercado  #dkgreen #dkpol</t>
  </si>
  <si>
    <t>"GrÃ¸n omstilling er at tage ansvar for klimaet. Det er en konservativ mÃ¦rkesag. Jeg er rigtig stolt over et meget ambitiÃ¸st udspil," siger @_MaiMercado #dkpol #dkgreen</t>
  </si>
  <si>
    <t>Klimaudspil: Danmark skal vÃ¦re CO2-neutralt i 2050. Bl.a.:_x000D_
- Udfasning af benzin- og dieselbiler_x000D_
- Lavere beskatning af klimavenlige firmabiler_x000D_
- Ingen registreringsafgift pÃ¥ elbiler under 400.000 kr. i 2019 og 2020_x000D_
https://t.co/iiwov20BQ0_x000D_
#dkgreen #dkpol #dkbiz</t>
  </si>
  <si>
    <t>['dkgreen', 'dkpol', 'dkbiz']</t>
  </si>
  <si>
    <t>"Det skal vÃ¦re mere attraktivt, at vÃ¦lge en grÃ¸n bil og grÃ¸nne lÃ¸sninger", siger @_MaiMercado i @tv2nyhederne. @regeringDK foreslÃ¥r at indfÃ¸re fradrag pÃ¥ 30.000 kr pÃ¥ grÃ¸nne firmabiler. Bliver mÃ¸dt positivt fra @elbilalliancen ðŸ’š LÃ¦s mere: https://t.co/qwqnuKKKpp</t>
  </si>
  <si>
    <t>['_MaiMercado', 'tv2nyhederne', 'regeringDK', 'elbilalliancen']</t>
  </si>
  <si>
    <t>I Ã¥revis har regeringen trykket pÃ¥ snooze-knappen, nÃ¥r det kommer til klimaet. _x000D_
Det er tid til handling, fÃ¸r det er for sent. _x000D_
Historisk store udfordringer krÃ¦ver historisk store investeringer._x000D_
Derfor har vi forslÃ¥et en klimafond pÃ¥ 20 milliarder._x000D_
#dkgreen #dkpol @DanJoergensen https://t.co/f3qjREqf5o</t>
  </si>
  <si>
    <t>Selv rygerne her mener, det er en god ide at hÃ¦ve cigaretpriserne: https://t.co/d9cpggXrOm #dkpol #rÃ¸gfrifremtid</t>
  </si>
  <si>
    <t>Vi skylder vores bÃ¸rn og bÃ¸rnebÃ¸rn at gÃ¸re en forskel for deres fremtid her pÃ¥ kloden. SÃ¥dan lyder fra budskabet fra Venstres energi- og klimaminister @larsclilleholt. I morgen prÃ¦senterer regeringen en ny ambitiÃ¸s klimaplan for danskerne ðŸŒðŸ‘ #dkpol _x000D_
https://t.co/5OuaZiiDYt</t>
  </si>
  <si>
    <t>Kristian Jensen lÃ¸ber ukritisk efter arbejdsgivernes dagsorden, nÃ¥r han gÃ¸r overophedning og arbejdskraftmangel til vores stÃ¸rste Ã¸konomiske udfordring, skriver @RuneLundEL og Jonas Kylov Gielfeldt https://t.co/4r2ojkvqz2 #dkpol</t>
  </si>
  <si>
    <t>Nye oplysninger trÃ¦kker Livgarden og FrÃ¸mandskorpset ind i Tibetsagen. Det rejser en rÃ¦kke spÃ¸rgsmÃ¥l. Derfor har @RosaLundEl_x000D_
bedt forsvarsministeren om en redegÃ¸relse https://t.co/D6GL5czape #dkpol #tibetkommission</t>
  </si>
  <si>
    <t>['dkpol', 'tibetkommission']</t>
  </si>
  <si>
    <t>LÃ¦s om alle initiativerne fra @SorenPape, der skal styrke det lokale politiarbejde: https://t.co/CK4KjAyPjt #dkpol https://t.co/GpfbtKnZJH</t>
  </si>
  <si>
    <t>.@SorenPape: "Vi har et af verdens bedste politikorps. Nu skal politiet skridtet tÃ¦ttere pÃ¥ borgerne. Politiet lever af borgernes tillid". #dkpol https://t.co/t7Gs2SrBy3</t>
  </si>
  <si>
    <t>3 af 14 initiativer:_x000D_
1. Alle politikredse skal fremover have dedikerede lokalbetjente. Vi vil styrke det lokale politiarbejde med 150 betjente._x000D_
2. Mobile politistationer i alle politikredse_x000D_
3. BorgerrÃ¥dgivere i politiet skal Ã¸ge serviceniveauet_x000D_
#dkpol https://t.co/CGm7UlftVW</t>
  </si>
  <si>
    <t>.@SorenPape fremlÃ¦gger lige nu udspillet NÃ¦rhed og Tryghed med 14 initiativer, der skal sikre et stÃ¦rkere og mere synligt lokalpoliti. #dkpol https://t.co/HKUhbbMcVy</t>
  </si>
  <si>
    <t>Vi kÃ¦mper for lavere skatter og en mindre stat, sÃ¥ der bliver plads til mere vÃ¦kst og mere frihed. ðŸ’ª_x000D_
_x000D_
LÃ¦s interviewet med @SimonEmilAmmitz her ðŸ‘‰ https://t.co/08pamiafDz #dkpol https://t.co/3g1SlgaPBl</t>
  </si>
  <si>
    <t>Det storstilede projekt med Lynetteholmen, Ã¸stlig ringvej, havnetunnel og endnu mere metro er en fantastisk udvikling for KÃ¸benhavn. #dkpol @GeertsenVenstre https://t.co/eJJnwSbzFy</t>
  </si>
  <si>
    <t>NÃ¥r en af de 140.000 alkoholafhÃ¦ngige danskere tager modet til sig, og opsÃ¸ger hjÃ¦lp, sÃ¥ skal de vÃ¦re helt sikre pÃ¥ at fÃ¥ professionel hjÃ¦lp. SÃ¥dan er det desvÃ¦rre ikke i dag. Vi skal hÃ¦ve kvaliteten af alkoholbehandlingen! https://t.co/ZpTE8EPs96 #dkpol #sundpol</t>
  </si>
  <si>
    <t>En havnetunnel. Mere metro. BÃ¦redygtige boliger. @regeringDK og @koebenhavner vil nu skabe en helt ny bydel. Med Lynetteholmen gÃ¸r vi plads til flere nye kÃ¸benhavnere og til mere vÃ¦kst og udvikling. ðŸ‘ #dkpol @JanEjoergensen https://t.co/LDSGJ1JikE</t>
  </si>
  <si>
    <t>['regeringDK', 'koebenhavner', 'JanEJoergensen']</t>
  </si>
  <si>
    <t>Trafikken skal ledes uden om den indre del af KÃ¸benhavn, og der skal vÃ¦re flere muligheder for at benytte offentligt transport ðŸš†ðŸš— #dkpol https://t.co/tPeTxA2XTS</t>
  </si>
  <si>
    <t>Nyhed: @AJohanssonC aflÃ¸ser @metteabildgaard - lÃ¦s mere her: https://t.co/3vE8ST84nL #dkpol</t>
  </si>
  <si>
    <t>['AJohanssonC', 'metteabildgaard']</t>
  </si>
  <si>
    <t>.@regeringDK og @koebenhavner vil skabe en ny, bÃ¦redygtig bydel pÃ¥ en Ã¸ i KÃ¸benhavn. Flere skal have rÃ¥d til at bo i byen, trÃ¦ngselsproblemerne skal reduceres, og hele projektet skal finansiere sig selv ðŸ‘ðŸŒ³ðŸ  #dkpol #dkgreen https://t.co/7e9vYPfYZa</t>
  </si>
  <si>
    <t>['regeringDK', 'koebenhavner']</t>
  </si>
  <si>
    <t>PRESSEMEDDELELSE:_x000D_
_x000D_
@MereteRiisager genopstiller ikke ved nÃ¦ste valg. @carstenbachft stiler mod spidskandidatur pÃ¥ Fyn. https://t.co/oQMT2qIE3d #dkpol #dkmedier https://t.co/TohcPnFu0q</t>
  </si>
  <si>
    <t>Regeringen og KÃ¸benhavns Kommune vil skabe en ny, bÃ¦redygtig bydel i KÃ¸benhavn. Bydelen bliver en Ã¸ i forlÃ¦ngelse af RefshaleÃ¸en._x000D_
_x000D_
Flere skal have rÃ¥d til at bo i byen, trÃ¦ngslen skal reduceres, og hele projektet skal finansiere sig selv ðŸ¡ðŸšŠðŸŒ³ #dkpol https://t.co/RQYnbo3ICL</t>
  </si>
  <si>
    <t>"Ved Ã¥rsskiftet kommer der meget mere, nÃ¥r vi fremlÃ¦gger en stÃ¸rre plan for hele Hovedstaden for at fÃ¥ den til at vokse og udvikle sig i de kommende Ã¥rtier," siger @RasmusJarlov https://t.co/cff6BrP1rl #dkpol #kbhpol https://t.co/TlbEgXcT9N</t>
  </si>
  <si>
    <t>"Vi vil have Hovedstaden op i gear. Det her bliver den stÃ¸rste landvinding for Hovedstaden i mange Ã¥rtier, og det er vel at mÃ¦rke kun fÃ¸rste skridt," siger @RasmusJarlov #dkpol #dkerhverv #dkgreen https://t.co/ch8lIZhcpN</t>
  </si>
  <si>
    <t>['dkpol', 'dkerhverv', 'dkgreen']</t>
  </si>
  <si>
    <t>"Vi vil gÃ¸re Danmark stÃ¸rre," siger @RasmusJarlov om planerne om at skabe en helt ny bydel i KÃ¸benhavn. #dkpol #dkgreen https://t.co/GGKTwug9r5</t>
  </si>
  <si>
    <t>.@olebirkolesen prÃ¦senterer sammen med regeringen en helt ny plan for udvikling af hovedstaden, der bl.a. inkluderer udviklingen af en ny Ã¸ i Ã˜resund, kaldet â€˜Lynetteholmenâ€™ og en havnetunnel under KÃ¸benhavns Havn ðŸ˜. #dkpol #kbhpol https://t.co/oI4qEmnc8M</t>
  </si>
  <si>
    <t>SÃ¥ er vi klar til pressemÃ¸det i Spejlsalen. SpÃ¦ndende nyheder pÃ¥ vej. #dkpol #dkmedier https://t.co/6fm3I05FmZ</t>
  </si>
  <si>
    <t>Efter Ã¥bningsdebat er det nu helt klart, at @Spolitikâ€™ ikke har nogen Ã¸konomisk plan, og de har heller ingen konkrete lÃ¸sninger for fremtidig vÃ¦kst i Danmark.@dkpol https://t.co/u58mZPUJEH</t>
  </si>
  <si>
    <t>['Spolitik', 'dkpol']</t>
  </si>
  <si>
    <t>40 nye unge begynder at ryge hver dag. Det skal vi dÃ¦mme op for. #dkpol #sundpol https://t.co/d3UJMazv0Y</t>
  </si>
  <si>
    <t>Vi vil kÃ¦mpe for at fÃ¦rre unge begynder at ryge.  _x000D_
#dkpol #sundpol_x000D_
_x000D_
LÃ¦s mere her:_x000D_
https://t.co/ff8oWUSxXH https://t.co/hz7Ys34FE6</t>
  </si>
  <si>
    <t>@TrockHempler https://t.co/mi7dHEtLZs</t>
  </si>
  <si>
    <t>[{'type': 'replied_to', 'id': '1047896809904001024'}]</t>
  </si>
  <si>
    <t>['TrockHempler']</t>
  </si>
  <si>
    <t>Vi siger 1 til det 2 og 2 og til det 3_x000D_
Vi tror vi ska' ha' os noget slag i dag_x000D_
Fordi det' torsdag aften vi har lige fÃ¥et lÃ¸n_x000D_
SÃ¥ Christiansborg, bed din sidste bÃ¸n_x000D_
#dkpol https://t.co/slGy8wLBLa</t>
  </si>
  <si>
    <t>[{'type': 'quoted', 'id': '1047882647404498944'}]</t>
  </si>
  <si>
    <t>Forleden drÃ¸mte @ChristinaEgelun om Poul Nyrup Rasmussen... ðŸ˜ #dkpol #ftlive https://t.co/VVLiiHZ1rA</t>
  </si>
  <si>
    <t>@LeaWermelin Norge har ikke. Vi kan godt lide Norge. Lad os vÃ¦re mere som Norge. #dkpol #ftlive</t>
  </si>
  <si>
    <t>[{'type': 'replied_to', 'id': '1047877621017694209'}]</t>
  </si>
  <si>
    <t>['LeaWermelin']</t>
  </si>
  <si>
    <t>Vi kommer med en klimaplan om lidt, og det bliver godt og ambitiÃ¸st. #dkgreen #dkpol #ftlive</t>
  </si>
  <si>
    <t>['dkgreen', 'dkpol', 'ftlive']</t>
  </si>
  <si>
    <t>Helt Ã¦rligt, @LeaWermelin _x000D_
Er der ingen nedre grÃ¦nse for, hvad i vil beskatte? Det er folks livsvÃ¦rk vi taler om._x000D_
Og du har stadig ikke svaret pÃ¥, om i betragter sÃ¸skende som nÃ¦rmeste familie. #dkpol #ftlive https://t.co/zXKMjRMRMx</t>
  </si>
  <si>
    <t>[{'type': 'quoted', 'id': '1047877204565221377'}]</t>
  </si>
  <si>
    <t>.@metteabildgaard bliver spurgt ind til om vi Ã¸nsker at afskaffe topskatten._x000D_
Svaret er ja, og vi vil faktisk ogsÃ¥ lette skatten i bunden. Flad skat pÃ¥ 33% er vejen frem. #dkpol #ftlive #dkbiz</t>
  </si>
  <si>
    <t>['dkpol', 'ftlive', 'dkbiz']</t>
  </si>
  <si>
    <t>4 millioner kroner. Hver dag. Vi skal have verdens bedste sundhedsvÃ¦sen. #dkpol #sundpol https://t.co/1tmHRXVZWv</t>
  </si>
  <si>
    <t>Tak til rosen fra @cancer_dk _x000D_
Vi skal komme rygning i skoletiden til livs! #dkpol #sundpol #ftlive https://t.co/dq2zHC5XrB</t>
  </si>
  <si>
    <t>['dkpol', 'sundpol', 'ftlive']</t>
  </si>
  <si>
    <t>@AnneKaltoft @Hjerteforening Tak for ros :)</t>
  </si>
  <si>
    <t>[{'type': 'replied_to', 'id': '1047744517170978816'}]</t>
  </si>
  <si>
    <t>['AnneKaltoft', 'Hjerteforening']</t>
  </si>
  <si>
    <t>Vi har lÃ¸ftet vores sundhedsvÃ¦sen op i toppen igen. Og der skal vi blive. #dkpol #sundpol https://t.co/y1JQf0q8gc</t>
  </si>
  <si>
    <t>Det er ikke kun os, der synes, at vores politiske program #FREMAD er guf. @larsloekke lÃ¦ste lystigt i det under dagens Ã¥bningsdebat... ðŸ’ªðŸ’ª. _x000D_
#TÃ¸rViKanVi #dkpol https://t.co/kiufD1waCt</t>
  </si>
  <si>
    <t>['FREMAD', 'TÃ¸rViKanVi', 'dkpol']</t>
  </si>
  <si>
    <t>Den eneste retfÃ¦rdige dÃ¸dsskat er ingen dÃ¸dsskat._x000D_
Hvorfor synes @LeaWermelin ikke at sÃ¸skende er nÃ¦rmeste familie? Hvorfor skal der strafskat pÃ¥ arv for sÃ¸skende? https://t.co/LfgQK7Sc50</t>
  </si>
  <si>
    <t>[{'type': 'quoted', 'id': '1047872541560381440'}]</t>
  </si>
  <si>
    <t>Vi skal sikre vores sundhedsvÃ¦sen, og derfor skal vi ogsÃ¥ have nok lÃ¦ger! #sundpol #dkpol @metteabildgaard https://t.co/Nn32nWjSHk</t>
  </si>
  <si>
    <t>@LeaWermelin @Spolitik RetfÃ¦rdig arveafgift = Ingen arveafgift.</t>
  </si>
  <si>
    <t>[{'type': 'replied_to', 'id': '1047872541560381440'}]</t>
  </si>
  <si>
    <t>['LeaWermelin', 'Spolitik']</t>
  </si>
  <si>
    <t>Ingen tvivl hos os - vi skal sikre vores miljÃ¸! #dkgreen #dkpol _x000D_
@metteabildgaard https://t.co/qhaZwA2755</t>
  </si>
  <si>
    <t>1. Rekord mange har et arbejde._x000D_
2. Laveste antal asylansÃ¸gere i 9 Ã¥r._x000D_
3. Der er skabt 146.000 arbejdspladser siden valget._x000D_
#dkpol #dkbiz https://t.co/s4f8lFGeVC</t>
  </si>
  <si>
    <t>4 mennesker i alt._x000D_
_x000D_
SÃ¥ mange ekstra ansatte er der kommet pÃ¥ sygehusene, mens Venstre har vÃ¦ret i regering. Samtidig er der kommet 50.000 flere patienter. Se @brittbager komme pÃ¥ glatis omkring Ventres sundhedspolitik âž¡ï¸ https://t.co/61qtgtSGsw #dkpol</t>
  </si>
  <si>
    <t>Vi skal have en grÃ¸nnere transportsektor. Derfor skal vi satse pÃ¥ grÃ¸nne biler i fremtiden. #dkpol #dkgreen #ftlive https://t.co/qERXHTwlak</t>
  </si>
  <si>
    <t>['dkpol', 'dkgreen', 'ftlive']</t>
  </si>
  <si>
    <t>"Det skal vÃ¦re dyrere for alle - og isÃ¦r for de unge - at ryge, siger @metteabildgaard". #dkpol #sundpol https://t.co/ruK37GJyzC</t>
  </si>
  <si>
    <t>"KÃ¦re kollegaer i blÃ¥ blok. I er nÃ¸dt til at tage jer sammen, og komme i gang! Min egen lille opgÃ¸relse viser, at rÃ¸d stue i det forgange Ã¥r har sat 75 % flere bÃ¸rn i verden! Valgkampen 2036 er i FULD gang, og de rÃ¸de giver os baghjul lige nu!" #dkpol #ftlive @metteabildgaard</t>
  </si>
  <si>
    <t>.@metteabildgaard: "bÃ¸rn skal ikke lÃ¦re at ryge i vores skoler!". Vi har et ansvar for vores bÃ¸rn. #dkpol #sundpol #dksocial https://t.co/6d2EnMQ5FH</t>
  </si>
  <si>
    <t>['dkpol', 'sundpol', 'dksocial']</t>
  </si>
  <si>
    <t>"Vi Konservative har foreslÃ¥et, at al nysalg af benzin og diesel biler stopper i 2030. Og det er nu ogsÃ¥ blevet regeringens politik. Det er en sejr for os alle." #dkgreen #dkpol #ftlive @metteabildgaard</t>
  </si>
  <si>
    <t>"Samtidig Ã¥bner vi et udvisningsfÃ¦ngsel â€“ og som vores konservative Justitsminister @SorenPape har sagt: â€Vi gÃ¥r ikke efter fem hjerter i Politikens anmeldelse. Nul hjerter er helt fintâ€. #dkpol #dkkrimi #ftlive @metteabildgaard</t>
  </si>
  <si>
    <t>['dkpol', 'dkkrimi', 'ftlive']</t>
  </si>
  <si>
    <t>['SorenPape', 'metteabildgaard']</t>
  </si>
  <si>
    <t>"Politiet har nu fjernet over 400 bandemedlemmer fra gadebilledet og sendt dem i fÃ¦ngsel. Banden LTF er blevet gjort forbudt. Udenlandske kriminelle bliver nu tvunget til at spare op, sÃ¥ de betaler for deres egen hjemrejse". #dkpol #dkkrimi @metteabildgaard</t>
  </si>
  <si>
    <t>"I Det Konservative Folkeparti er vi klare i spyttet. Vi mener, at arveafgiften helt skal afskaffes. For nÃ¥r borgerne ser deres mor eller far bliver lagt i graven, sÃ¥ skal politikere ikke se en skattekiste. HÃ¥rdt-tjente penge skal blive i borgernes lommer." #dkpol #ftlive</t>
  </si>
  <si>
    <t>Vi skal ikke acceptere, at bÃ¸rn begynder at ryge i vores skoler. Vi har et ansvar for vores bÃ¸rns sundhed. #dkpol #dksund #sundpol https://t.co/vOgFwTX83M</t>
  </si>
  <si>
    <t>['dkpol', 'dksund', 'sundpol']</t>
  </si>
  <si>
    <t>"En anden regning der er grim at fÃ¥, er den regning, der sendes til de efterladte, der har mistet et nÃ¦rt familiemedlem! Helt ubegribeligt har Socialdemokraterne foreslÃ¥, at afdÃ¸de familiemedlemmers arv skal beskattes endnu hÃ¥rdere." #dkpol #ftlive @metteabildgaard</t>
  </si>
  <si>
    <t>"Regeringen er i arbejdstÃ¸jet og skaber resultater til gavn for danskerne. Vi har sÃ¦nket skatten. Investeret i velfÃ¦rden. Rekordmange danskere har et arbejde. Antallet af asylansÃ¸gere er det laveste i 9 Ã¥r. Der er skabt over 146.000 private arbejdspladser siden valget." #dkpol</t>
  </si>
  <si>
    <t>"Derfor foreslÃ¥r vi Konservative i dag, at der indfÃ¸res rÃ¸gfri skoletid over hele landet. BÃ¥de i folkeskoler, men ogsÃ¥ pÃ¥ efterskoler, ungdomsuddannelser og erhvervsskoler â€“ for alle elever under 18 Ã¥r." #dkpol #sundpol @metteabildgaard</t>
  </si>
  <si>
    <t>"8 % af de bÃ¸rn der fÃ¸des i Ã¥r, vil ende med at dÃ¸ af rygning. Det hverken kan eller skal vi bare acceptere". â€¨#dkpol #sundpol @metteabildgaard</t>
  </si>
  <si>
    <t>"I 2021 kan over 300.000 danskere stÃ¥ uden egen praktiserende lÃ¦ge, fordi sÃ¥ mange klinikker har mÃ¥tte lukke for tilgangen af nye patienter. Det vil vÃ¦re katastrofalt, og derfor vil vi konservative gerne Ã¸get optaget pÃ¥ specialet almen medicin." #dkpol #sundpol @metteabildgaard</t>
  </si>
  <si>
    <t>"Men de er ogsÃ¥ frustrerede â€“ over IT-systemer der ikke virker, over bÃ¸vl og bureaukrati, over manglende tillid og manglende tid. Alt det skal vi lytte til! OgsÃ¥ selvom at vi hver dag siden sidste valg, har investeret 4 mio. ekstra i vores sundhedsvÃ¦sen." #dkpol #sundpol</t>
  </si>
  <si>
    <t>"Siden folketingsvalget er Danmark gÃ¥et fra en niende til en tredjeplads blandt de bedste sundhedsvÃ¦sener i Europa. Det skyldes i den grad vores fantastiske personale, som knokler og yder hjÃ¦lp og omsorg, nÃ¥r der er brug for det." #dkpol #sundpol -@metteabildgaard</t>
  </si>
  <si>
    <t>.@metteabildgaard og @_MaiMercado - de fÃ¸rste 1000 er afgÃ¸rende!_x000D_
#dkpol #dksocial https://t.co/E3tUMjJxLN</t>
  </si>
  <si>
    <t>['metteabildgaard', '_MaiMercado']</t>
  </si>
  <si>
    <t>"Vi vil sikre flere besÃ¸g i hjemmet af sundhedsplejersken, sÃ¥ vi kan sÃ¦tte tidligt ind, hvis der er problemer. Og vi vil ansÃ¦tte 460 ekstra pÃ¦dagoger til at stÃ¸tte bÃ¸rnene" #dkpol #dksocial</t>
  </si>
  <si>
    <t>"For et barn er de fÃ¸rste 1000 dage afgÃ¸rende! Derfor har vores konservative BÃ¸rne- og Socialminister @_MaiMercado fremlagt et ambitiÃ¸st udspil for netop bÃ¸rnenes fÃ¸rste 1.000 dage" #dkpol #dksocial</t>
  </si>
  <si>
    <t>â€œDF - Danmarks kedeligste partiâ€ Nyt ugebrev fra @Kristianthdahl https://t.co/wRem3PAMZj #dkpol</t>
  </si>
  <si>
    <t>@gre_mike @metteabildgaard @Spolitik SÃ¥ sent som i dag taler vi om behovet for at begrÃ¦nse unges rygning.</t>
  </si>
  <si>
    <t>[{'type': 'replied_to', 'id': '1047846907035484165'}]</t>
  </si>
  <si>
    <t>['gre_mike', 'metteabildgaard', 'Spolitik']</t>
  </si>
  <si>
    <t>@Marchen_Neel @oestergaard LÃ¦s hele talen her ;-) _x000D_
https://t.co/gIiE9Tejkl</t>
  </si>
  <si>
    <t>[{'type': 'replied_to', 'id': '1047846160554242048'}]</t>
  </si>
  <si>
    <t>['Marchen_Neel', 'oestergaard']</t>
  </si>
  <si>
    <t>LÃ¦s @oestergaard 's tale ved Folketingets Ã¥bningsdebat: "Stolthed eller smÃ¥lighed?"_x000D_
#dkpol #TÃ¸rViKanVi #aabningsdebat _x000D_
https://t.co/gIiE9Tejkl</t>
  </si>
  <si>
    <t>['dkpol', 'TÃ¸rViKanVi', 'aabningsdebat']</t>
  </si>
  <si>
    <t>.@oestergaard: Det gÃ¸r en forskel, om den nÃ¦ste regering er baseret pÃ¥ Radikale eller DF. Stolthed eller smÃ¥lighed? Jeg er ikke i tvivl._x000D_
TÃ¸r vi, sÃ¥ kan vi sÃ¦tte en ny kurs for Danmark._x000D_
Ikke skarpt mod hÃ¸jre. Eller blÃ¸dt mod venstre. Men #Fremad_x000D_
_x000D_
#dkpol #TÃ¸rViKanVi #aabningsdebat</t>
  </si>
  <si>
    <t>['Fremad', 'dkpol', 'TÃ¸rViKanVi', 'aabningsdebat']</t>
  </si>
  <si>
    <t>.@oestergaard: PÃ¥ SjÃ¦lsmark sidder 93 bÃ¸rn. Statsministeren sagde i Ã¥bningstalen, at han vil give alle bÃ¸rn de bedste muligheder for et godt liv. Og fru Mette Frederiksen vil ogsÃ¥ gÃ¸re mere for bÃ¸rnene._x000D_
SÃ¥ kom dog i gang!_x000D_
_x000D_
#dkpol #TÃ¸rViKanVi #Ã¥bningsdebat</t>
  </si>
  <si>
    <t>['dkpol', 'TÃ¸rViKanVi', 'Ã¥bningsdebat']</t>
  </si>
  <si>
    <t>.@oestergaard : Vi radikale tror pÃ¥, at vores bÃ¸rn fortjener en bedre start pÃ¥ livet. Vi vil have 4.500 flere pÃ¦dagoger, sÃ¥ ingen oplever at stÃ¥ alene med 17 unger en tirsdag eftermiddag. _x000D_
#dkpol #aabningsdebat</t>
  </si>
  <si>
    <t>['dkpol', 'aabningsdebat']</t>
  </si>
  <si>
    <t>20 milliarder i skattelettelser. Det er velfÃ¦rd! - LÃ¦s @anderssamuelsen's nyhedsbrev her ðŸ‘‰ https://t.co/Y0Pq5Cnx3v #dkpol https://t.co/twxzMrOVoO</t>
  </si>
  <si>
    <t>Det gÃ¥r godt i Danmark. Flere og flere kommer i arbejde, optimismen blomstrer, @regeringDK tager miljÃ¸et alvorligt og der investeres stort i danskernes tryghed. _x000D_
_x000D_
#dkpol #ftlive #dkbiz</t>
  </si>
  <si>
    <t>Med den ene hÃ¥nd sparer regeringen pÃ¥ uddannelser._x000D_
Med den anden hÃ¥nd vil de importere billig arbejdskraft fra tredjelande._x000D_
Vi vil hellere satse pÃ¥ de 50.000 unge danskere, der mangler uddannelse eller arbejde._x000D_
#dkpol https://t.co/Y9xy26wUl9</t>
  </si>
  <si>
    <t>@nordestgaardj @orlaosterby @PSkipperEL @Enhedslisten Vi var ikke med i den aftale, der lagde afgift pÃ¥ elbiler. Vi sÃ¥ gerne afgiften fjernet helt, og erstattes med miljÃ¸afgifter baseret pÃ¥ forurening ved kÃ¸rsel.</t>
  </si>
  <si>
    <t>[{'type': 'replied_to', 'id': '1047822343400280064'}]</t>
  </si>
  <si>
    <t>['nordestgaardj', 'orlaosterby', 'PSkipperEL', 'Enhedslisten']</t>
  </si>
  <si>
    <t>Hvis ikke vi skal tage kvoteflygtninge nu - hvornÃ¥r sÃ¥?_x000D_
Vi vil tage vores del af ansvaret for verdens svageste og mest udsatte. Derfor vil vi genindfÃ¸re, at Danmark modtager FN-kvoteflygtninge._x000D_
#dkpol https://t.co/xFA0exqiiV</t>
  </si>
  <si>
    <t>.@orlaosterby til @PSkipperEL: Vi vil udfase salg af nye benzin- og dieselbiler i 2030. Vi har allerede besluttet, at kul bliver udfaset inden 2030. Er @Enhedslisten ikke ret godt tilfreds med, at vi har en regering, der tager hÃ¥nd om den grÃ¸nne dagsorden? #dkpol #dkgreen</t>
  </si>
  <si>
    <t>['orlaosterby', 'PSkipperEL', 'Enhedslisten']</t>
  </si>
  <si>
    <t>Mere tillid. Mere frihed.  - @ChristinaEgelun til Folketingets Ã¥bningsdebat #dkpol #ftlive https://t.co/59bS5sGLgq</t>
  </si>
  <si>
    <t>Virksomhederne efterspÃ¸rger udenlandsk arbejdskraft. Lad os droppe snobberiet og byde dem velkommen - @ChristinaEgelun til Folketingets Ã¥bningsdebat #dkpol #ftlive https://t.co/E5n3R5XEVE</t>
  </si>
  <si>
    <t>.@ChristinaEgelun til Folketingets Ã¥bningsdebat #dkpol #ftlive https://t.co/NfiL5VxI30</t>
  </si>
  <si>
    <t>LÃ¸kke er stolt af sine reformer. Men han glemmer at fortÃ¦lle om de benhÃ¥rde konsekvenser, der rammer almindelige mennesker. Derfor har vi hjulpet ham._x000D_
_x000D_
Retweet, sÃ¥ flere kan se resultaterne af de brutale reformer #dkpol https://t.co/Pl8TyZrc8D</t>
  </si>
  <si>
    <t>Folkeskolen er vigtig! Men der skal ogsÃ¥ vÃ¦re et alternativ til folkeskolen - @ChristinaEgelun til Folketingets Ã¥bningsdebat #dkpol #ftlive https://t.co/5r3Z47N4HT</t>
  </si>
  <si>
    <t>Vi er ikke statens skaffedyr - @ChristinaEgelun til Folketingets Ã¥bningsdebat #dkpol #ftlive https://t.co/oXZZuOiGvj</t>
  </si>
  <si>
    <t>Mennesket er vigtige end systemet - @ChristinaEgelun til Folketingets Ã¥bningsdebat #dkpol #ftlive https://t.co/J2cS8vunjr</t>
  </si>
  <si>
    <t>Tak for komplimenten, @Kristianthdahl - @ChristinaEgelun til Folketingets Ã¥bningsdebat #dkpol #ftlive https://t.co/MByBCcxbjB</t>
  </si>
  <si>
    <t>['Kristianthdahl', 'ChristinaEgelun']</t>
  </si>
  <si>
    <t>Da Folketinget Ã¥bnede for et Ã¥r siden, blev ordet burka nÃ¦vnt 85 gange. Vi vil gÃ¸re vores til, at vi i det kommende folketingsÃ¥r taler om rigtige lÃ¸sninger pÃ¥ virkelige problemer. _x000D_
TÃ¸r vi, sÃ¥ kan vi. #Fremad_x000D_
_x000D_
#dkpol #TÃ¸rViKanVi https://t.co/8vEFBcagfq</t>
  </si>
  <si>
    <t>['Fremad', 'dkpol', 'TÃ¸rViKanVi']</t>
  </si>
  <si>
    <t>Det kan lade sig gÃ¸re at opbygge et stÃ¦rkt velfÃ¦rdssamfund, passe godt pÃ¥ klimaet og kloden og sikre en ordentlig integration. Det er ikke modsÃ¦tninger. Det krÃ¦ver, at dem der har mest begynder at bidrage mere til fÃ¦llesskabet, siger @PSkipperEL #dkpol #ftlive</t>
  </si>
  <si>
    <t>Ingen af dem, der er ramt af de mange reformer, som statsministeren remsede op i tirsdags, har fÃ¥et det bedre. Trygheden for os alle sammen er ringere, siger @PSkipperEL #dkpol #ftlive</t>
  </si>
  <si>
    <t>Sandheden er jo, at bÃ¥de DF og S igen vil stemme for, at pensionsalderen skal stige igen om ganske fÃ¥ Ã¥r. For den ufaglÃ¦rte, for mureren og for SOSU-assistenten. Og for dem er der absolut ingen grund til at vÃ¦re tilfreds, siger @PSkipperEL #dkpol #ftlive</t>
  </si>
  <si>
    <t>Det er trygt at vÃ¦re Danske Bank. Det er ikke helt lige sÃ¥ trygt at blive gammel, siger @PSkipperEL #dkpol #ftlive</t>
  </si>
  <si>
    <t>Mens den afgÃ¥ende direktÃ¸r i Danske Bank fÃ¥r et gyldent hÃ¥ndtryk pÃ¥ mindst 13 mio. kr., oplever flere pensionister reel fattigdom i Danmark, siger @PSkipperEL #dkpol #ftlive</t>
  </si>
  <si>
    <t>Bankerne er der ikke noget der har stemt pÃ¥. De er ikke demokratisk valgt, og derfor skal bankerne ikke regulere det danske samfund bare fordi de er store, nej, vi herinde skal regulere bankerne, siger @PSkipperEL #dkpol #ftlive</t>
  </si>
  <si>
    <t>Vi skal i gang med at splitte de store banker op. Vi skal diskutere, om der simpelthen skal vÃ¦re et loft pÃ¥, hvor stor en bank mÃ¥ blive, siger @PSkipperEL #dkpol #ftlive</t>
  </si>
  <si>
    <t>Utrygheden for almindelige mennesker i vores land er vokset enormt. Men man mÃ¥ ogsÃ¥ sige, at det er utroligt trygt at drive bank. Uanset hvor dÃ¥rlig man er til det, siger @PSkipperEL #dkpol #ftlive</t>
  </si>
  <si>
    <t>Reform pÃ¥ reform er blevet gennemfÃ¸rt og har gjort det til en potentielt set livsforandrende begivenhed at blive syg. Fx fÃ¥ en arbejdsskade, siger @PSkipperEL #dkpol #ftlive</t>
  </si>
  <si>
    <t>Jeg tror, at de tusindvis af mennesker, der i dag lever i fattigdom som fÃ¸lge af alle de reformer statsministeren remsede op, synes, at talentet er til at overse, siger @PSkipperEL #dkpol #ftlive</t>
  </si>
  <si>
    <t>SpÃ¸rg @oestergaard om alt - hop over pÃ¥ Facebook, hvor han er live lige nu _x000D_
https://t.co/ihS9b8zX3f_x000D_
#dkpol #TÃ¸rViKanVi #Fremad https://t.co/L6RbHFVmDh</t>
  </si>
  <si>
    <t>['dkpol', 'TÃ¸rViKanVi', 'Fremad']</t>
  </si>
  <si>
    <t>.@brittbager skal mÃ¥ske se den her video, hvis hun ikke kan genkende, at der lÃ¸bes alt for hurtigt i sundhedsvÃ¦senet. _x000D_
Danske sygeplejersker mangler tid. _x000D_
Derfor foreslÃ¥r vi, at der ansÃ¦ttes 1000 flere sygeplejersker. _x000D_
#dkpol https://t.co/WTjXtPOI8G</t>
  </si>
  <si>
    <t>[{'type': 'quoted', 'id': '1047743764725489664'}]</t>
  </si>
  <si>
    <t>Danmark skal igen vÃ¦re en grÃ¸n stormagt._x000D_
#dkpol #dkgreen https://t.co/fYDEa6tFp1</t>
  </si>
  <si>
    <t>Vi har brugt de sidste tre Ã¥r pÃ¥ at levere resultater, der gÃ¸r hverdagen bedre for danskerne. Og vi er slet ikke fÃ¦rdige med arbejde for jer #dkpol #ftlive https://t.co/Hv0oQWGkyN</t>
  </si>
  <si>
    <t>Nu lover Mette Frederiksen og @Spolitik igen danskerne guld og grÃ¸nne skove. Sidst Mette Frederiksen var i regering viste en opgÃ¸relse, at de lavede 100 lÃ¸ftebrud pÃ¥ 100 dage #dkpol #ftlive https://t.co/P3Ct0QmFv9</t>
  </si>
  <si>
    <t>Hverken Ã¸konomer eller en samlet rÃ¸d blok stÃ¥r bag Mette Frederiksens mange ufinansierede lÃ¸fter! #dkpol #ftlive https://t.co/vLNtKRTr1I</t>
  </si>
  <si>
    <t>Danmark er blevet centraliseret alt, alt for meget._x000D_
Vi skal have nÃ¦rheden tilbage. StÃ¦rke lokalsamfund og velfÃ¦rden tÃ¦ttere pÃ¥ borgeren._x000D_
#dkpol https://t.co/0cOd4QhXnp</t>
  </si>
  <si>
    <t>Vi skal se pÃ¥ at uddanne flere lÃ¦ger. vi ser frem til at drÃ¸fte det med @DanskDf1995 #dkpol #sundpol</t>
  </si>
  <si>
    <t>.@DanskDf1995 er tilmed enige med os i at styrke familielÃ¦gen. Det tegner godt for fremtidige resultater #dkpol #sundpol</t>
  </si>
  <si>
    <t>Vi er glade for at @DanskDf1995 er enige med os i at afskaffe regionerne #sundpol #dkpol</t>
  </si>
  <si>
    <t>Kvalificeret arbejdskraft gÃ¸r os rigere, og virksomheder i vÃ¦kst skaber endnu flere jobs #dkpol #dkbiz</t>
  </si>
  <si>
    <t>Danske sygeplejersker mangler tid. Tid til omsorg. _x000D_
For omsorg kan ikke effektiviseres. Vi vil sÃ¦tte velfÃ¦rden fÃ¸rst. _x000D_
Derfor foreslÃ¥r vi, at der ansÃ¦ttes 1.000 flere sygeplejersker._x000D_
#dkpol https://t.co/MVFMQUH4km</t>
  </si>
  <si>
    <t>â€œJeg elsker Danmark, men jeg elsker virkelig ikke den ufrihed, den sindelagskontrol og den opdeling af mennesker, som Dansk Folkeparti kalder danskhed. Vi skal tage Danmark og Dannebrog tilbage.â€  @PSkipperEL #dkpol_x000D_
https://t.co/O1r4wdFooX</t>
  </si>
  <si>
    <t>Mette Frederiksen vil vÃ¦re bÃ¸rnenes statsminister. _x000D_
#BÃ¸rnenesStatsminister https://t.co/jTfrvMUPTv</t>
  </si>
  <si>
    <t>['BÃ¸rnenesStatsminister']</t>
  </si>
  <si>
    <t>Der mangler tid. Omsorg kan ikke effektiviseres._x000D_
Derfor foreslÃ¥r vi, at der ansÃ¦ttes 1000 flere sygeplejersker. _x000D_
#dkpol https://t.co/sUrxN2wbar</t>
  </si>
  <si>
    <t>Mette Frederiksen lover guld og grÃ¸nne skove til danskerne. Men der fÃ¸lger sjÃ¦ldent finansiering med. SÃ¥ hvem skal betale for alle de flotte lÃ¸fter? Kom nu, Mette. LÃ¦g nu en Ã¸konomisk plan frem! #dkpol https://t.co/CWOZTuyCN3</t>
  </si>
  <si>
    <t>Ã…bningsdebatten er i gang, og Mette Frederiksen lover en masse, men hun kan ikke fortÃ¦lle, hvor pengene skal komme fra - hÃ¸jere skatter? #dkpol https://t.co/2XqRL9CDWs</t>
  </si>
  <si>
    <t>[{'type': 'quoted', 'id': '1047744949901557761'}]</t>
  </si>
  <si>
    <t>@BirtheNavntoft @NielsThem @metteabildgaard Anbefaling hermed modtaget :)</t>
  </si>
  <si>
    <t>[{'type': 'replied_to', 'id': '1047585580505333772'}]</t>
  </si>
  <si>
    <t>['BirtheNavntoft', 'NielsThem', 'metteabildgaard']</t>
  </si>
  <si>
    <t>Mette Frederiksen lover guld og grÃ¸nne skove til danskerne. Men der fÃ¸lger sjÃ¦ldent finansiering med. SÃ¥ hvem skal betale for alle de flotte lÃ¸fter? Kom nu, Mette. LÃ¦g nu en Ã¸konomisk plan frem! #dkpol https://t.co/q4wcPTXwgI</t>
  </si>
  <si>
    <t>Danmarks sygeplejersker er meget dygtige, og de yder en stor indsats. Men de mangler tid. _x000D_
Der skal vÃ¦re tid til omsorg og pleje. _x000D_
Derfor foreslÃ¥r vi 1000 flere sygeplejersker._x000D_
#dkpol https://t.co/FjmcHcHmFy</t>
  </si>
  <si>
    <t>LÃ¦s mere om vores forslag til at skabe en #rÃ¸gfrifremtid her: https://t.co/ff8oWUSxXH #dkpol #sundpol #skolechat https://t.co/cvPHSOHZoM</t>
  </si>
  <si>
    <t>['rÃ¸gfrifremtid', 'dkpol', 'sundpol', 'skolechat']</t>
  </si>
  <si>
    <t>Ingen kÃ¦mper hÃ¥rdere for lavere skat og mere frihed ðŸ’ª #dkpol @anderssamuelsen @SimonEmilAmmitz @ChristinaEgelun https://t.co/rLsN31Fo2T</t>
  </si>
  <si>
    <t>Vi er tre regeringspartier i fÃ¦lles kamp for et friere og rigere Danmark âœŒï¸#dkpol https://t.co/6tsRXRW1Au</t>
  </si>
  <si>
    <t>Vi er tre regeringspartier, og sammen har vi skabt resultater. _x000D_
Og vi er slet ikke fÃ¦rdige. Vi arbejder. For Danmark. For jer! _x000D_
#dkpol https://t.co/UJ8fVWF9Ej</t>
  </si>
  <si>
    <t>Vi er tre regeringspartier, og sammen har vi skabt resultater. Og vi er slet ikke fÃ¦rdige. Vi arbejder. For Danmark. For jer!  #dkpol https://t.co/f1DQlzgehr</t>
  </si>
  <si>
    <t>RÃ¸gfri skoletid og hÃ¸jere tobakspriser skal sikre bÃ¸rn en rÃ¸gfri fremtid. _x000D_
@metteabildgaard uddyber vores forslag her: https://t.co/ff8oWUSxXH #dkpol #sundpol https://t.co/CUNy9Jta81</t>
  </si>
  <si>
    <t>Vi foreslÃ¥r 1.000 flere sygeplejerskerðŸŒ¹_x000D_
#dkpol_x000D_
https://t.co/Y2VVkEPRT0</t>
  </si>
  <si>
    <t>Regeringen vil importere udlÃ¦ndinge fra fx: Thailand, Kina eller Indien til at udfÃ¸re faglÃ¦rt arbejde i Danmark. _x000D_
Vi vil hellere investere i ufaglÃ¦rte danskere, der mangler  uddannelse eller arbejde._x000D_
#dkpol https://t.co/cvtd9HBYAP</t>
  </si>
  <si>
    <t>Danske virksomheder har travlt. Det er fantastisk. Men de mangler hÃ¦nder. Derfor kommer regeringen nu med et udspil, der skal gÃ¸re det nemmere for virksomheder at tiltrÃ¦kke relevant udenlandsk arbejdskraft. Det er godt for virksomhederne og for vÃ¦ksten ðŸ‘ #dkpol @anderssamuelsen https://t.co/gyMMuSPvAZ</t>
  </si>
  <si>
    <t>Vi vil gÃ¸re Danmark rigere. Derfor skal danske virksomheder have den arbejdskraft, de har brug for. BelÃ¸bsgrÃ¦nsen for udenlandsk arbejdskraft bÃ¸r derfor sÃ¦nkes. #dkpol #dkbiz_x000D_
_x000D_
https://t.co/8r63WYhruI</t>
  </si>
  <si>
    <t>Klar til @DebattenDR2 ðŸ’ª_x000D_
#dkpol https://t.co/Ldpv28TFC5</t>
  </si>
  <si>
    <t>Vi nÃ¦rmer os et valg, og sÃ¥ er Lars LÃ¸kke tilsyneladende blevet grÃ¸nâ€¦ðŸ¤” _x000D_
Ligesom han pludselig taler om velfÃ¦rd, efter at han har skÃ¥ret ned i tre Ã¥r. _x000D_
Der er lidt for meget â€gÃ¥r den, sÃ¥ gÃ¥r denâ€ over Lars LÃ¸kke._x000D_
#dkpol @DanJoergensen https://t.co/VcEzTXzwpM</t>
  </si>
  <si>
    <t>Store dele af LÃ¸kkes tale var faktisk rigtig flot, men har bare ikke noget med virkeligheden at gÃ¸re. Man ved, det er valgÃ¥r, nÃ¥r en venstremand nÃ¦rmest lyder som en socialist, siger @PSkipperEL #Ã¥bningstale #dkpol https://t.co/ww9gVGuUQC</t>
  </si>
  <si>
    <t>['Ã¥bningstale', 'dkpol']</t>
  </si>
  <si>
    <t>.@larsloekke vil rigtig gerne udpege sig selv som den helt store klima-forkÃ¦mper. Faktum er bare, at Danmarks belastning af klimaet er blandt de hÃ¸jeste i verden, og det skal gÃ¥ meget hurtigere med omstillingen, siger @PSkipperEL #Ã¥bnignstale #dkpol https://t.co/ww9gVGuUQC</t>
  </si>
  <si>
    <t>['Ã¥bnignstale', 'dkpol']</t>
  </si>
  <si>
    <t>['larsloekke', 'PSkipperEL']</t>
  </si>
  <si>
    <t>De nÃ¦ste reformer, der skal gennemfÃ¸res, nÃ¥r nu der rent faktisk er penge i kassen, mÃ¥ Ã¸ge velfÃ¦rden og trygheden for almindelige mennesker, siger @PSkipperEL #Ã¥bningstale #dkpol https://t.co/ww9gVGuUQC</t>
  </si>
  <si>
    <t>Dit billede af Danmark er et skÃ¸nmaleri @larsloekke! #Ã¥bningstale #dkpol https://t.co/ww9gVGuUQC</t>
  </si>
  <si>
    <t>Fremtiden er grÃ¸n ðŸŒ±ðŸ’š #dkgreen #ftÃ¥bning #dkpol https://t.co/meaN6ux5x9</t>
  </si>
  <si>
    <t>['dkgreen', 'ftÃ¥bning', 'dkpol']</t>
  </si>
  <si>
    <t>@regeringDK sÃ¦tter nu et klart grÃ¸nt mÃ¥l, der skal gÃ¸re op med forurenende biler #dkgreen #ftÃ¥bning #dkpol https://t.co/6kAVV9QrJv</t>
  </si>
  <si>
    <t>Diesel- og benzinbiler i Danmark skal vÃ¦re fortid! Nu er vi klar med ambitiÃ¸st mÃ¥l #dkgreen #ftÃ¥bning #dkpol https://t.co/Nw13sSg3kK</t>
  </si>
  <si>
    <t>Danmark er - og skal forsat vÃ¦re - et grÃ¸nt foregangsland til inspiration for alle ðŸŒ³ðŸ’š  #dkgreen #ftÃ¥bning #dkpol https://t.co/67tmVrxB2m</t>
  </si>
  <si>
    <t>Vi sÃ¦tter alle krÃ¦fter ind pÃ¥ at stoppe banderne. Det er en kamp, vi kommer til at vinde! #ftÃ¥bning #dkpol https://t.co/fyZPb4OYpi</t>
  </si>
  <si>
    <t>['ftÃ¥bning', 'dkpol']</t>
  </si>
  <si>
    <t>Vi skal hjÃ¦lpe bÃ¸rn og unge pÃ¥ kanten. @regeringDK har allerede styrket dagtilbuddene og afsat en halv milliard til skoler med elever, som har det svÃ¦rt. Nu gÃ¸r vi mere! #ftÃ¥bning #dkpol https://t.co/w3eXZgLu1b</t>
  </si>
  <si>
    <t>Vores fÃ¦lles velfÃ¦rd skal kunne favne vores Ã¦ldre, som har brug for det! #seniordk #ftÃ¥bning #dkpol https://t.co/1T4jR7pmgU</t>
  </si>
  <si>
    <t>['seniordk', 'ftÃ¥bning', 'dkpol']</t>
  </si>
  <si>
    <t>@regeringDK vil tilfÃ¸re 2,1 mia. kr. mere til psykiatrien, sÃ¥ vi kan hjÃ¦lpe mennesker med ondt i livet #dkpsyk #sundpol #ftÃ¥bning #dkpol https://t.co/oqTuoH96mi</t>
  </si>
  <si>
    <t>['dkpsyk', 'sundpol', 'ftÃ¥bning', 'dkpol']</t>
  </si>
  <si>
    <t>Der er i gennemsnit investeret 4 mio. kr. ekstra i sundhedsomrÃ¥det hver dag siden valget! #sundpol #ftÃ¥bning #dkpol https://t.co/Y6pTHhbUqS</t>
  </si>
  <si>
    <t>['sundpol', 'ftÃ¥bning', 'dkpol']</t>
  </si>
  <si>
    <t>Der er investeret massivt i velfÃ¦rden - og det kan mÃ¦rkes. Kommunerne har fÃ¥et flere penge til bÃ¸rnehaver, skoler og hjemmehjÃ¦lp #kompol #ftÃ¥bning #dkpol https://t.co/SXyiKKGMzJ</t>
  </si>
  <si>
    <t>['kompol', 'ftÃ¥bning', 'dkpol']</t>
  </si>
  <si>
    <t>Reformer har fÃ¥et skyld for meget. Men virkeligheden viser, at de gavner Danmark, fÃ¥r flere borgere i arbejde og skaber Ã¸get velstand for fÃ¦llesskabet #arbejde #ftÃ¥bning #dkpol https://t.co/9DTcrnSBTQ</t>
  </si>
  <si>
    <t>['arbejde', 'ftÃ¥bning', 'dkpol']</t>
  </si>
  <si>
    <t>@larsloekke: Det gÃ¥r fremad i Danmark. Siden valget er der skabt markant flere private lÃ¸nmodtagerjob ðŸ’ª#arbejde #ftÃ¥bning #dkpol https://t.co/TgTXgMvgk7</t>
  </si>
  <si>
    <t>Det skal vÃ¦re slut med salg af diesel- og benzinbiler fra 2030 ðŸ’š _x000D_
"Det er 19 procent af det samlede CO2-udslip i Danmark. Der er noget at hente her," som @metteabildgaard sagde i sidste mÃ¥ned til @berlingske _x000D_
https://t.co/ZPqYhV8ptu #dkpol #dkgreen</t>
  </si>
  <si>
    <t>['metteabildgaard', 'berlingske']</t>
  </si>
  <si>
    <t>Mange af os skylder velfÃ¦rdssamfundet utrolig meget. Vi vil gerne hÃ¸re din historie. _x000D_
Skriv i kommentarfeltet eller send en mail til minhistorie@socialdemokratiet.dk. VelfÃ¦rdssamfundet â¤_x000D_
#dkpol #sundpol #velfÃ¦rdssamundet https://t.co/mfACXiuywd</t>
  </si>
  <si>
    <t>['dkpol', 'sundpol', 'velfÃ¦rdssamundet']</t>
  </si>
  <si>
    <t>Respekt til de seje studerende fra #dengrÃ¸nnestudenterbevÃ¦gelse, der har slÃ¥et lejr foran Christiansborg i 48 timer for at fÃ¥ politikerne til at sÃ¦tte klimaet Ã¸verst pÃ¥ dagsordenen ðŸ™ŒðŸ‘ðŸ’ªðŸ’š _x000D_
#klimakamp #dkgreen #dkpol https://t.co/JNTZembWiO</t>
  </si>
  <si>
    <t>['dengrÃ¸nnestudenterbevÃ¦gelse', 'klimakamp', 'dkgreen', 'dkpol']</t>
  </si>
  <si>
    <t>@Smdoost SelvfÃ¸lgelig - og fortsat go' #klimakamp ðŸ™ŒðŸ‘ðŸ’ª_x000D_
#dkgreen #dkpol https://t.co/3YTecsGl3l</t>
  </si>
  <si>
    <t>[{'type': 'replied_to', 'id': '1046754279766282240'}]</t>
  </si>
  <si>
    <t>['klimakamp', 'dkgreen', 'dkpol']</t>
  </si>
  <si>
    <t>['Smdoost']</t>
  </si>
  <si>
    <t>God udsigt fra Borgen i dag ðŸ˜Ž #IngenKÃ¦mperHÃ¥rdere #dkpol https://t.co/44v12nE2lr</t>
  </si>
  <si>
    <t>['IngenKÃ¦mperHÃ¥rdere', 'dkpol']</t>
  </si>
  <si>
    <t>Lars LÃ¸kke lovede danskerne i sin grundlovstale, at der ville vÃ¦re en lÃ¸sning pÃ¥ plads inden nytÃ¥r. Alt tyder pÃ¥, at han ikke kan leve op til sit lÃ¸fte._x000D_
https://t.co/Z7tCX2rEt7_x000D_
#dkpol</t>
  </si>
  <si>
    <t>Enhedslisten kalder statsminister-Lars i samrÃ¥d om kvotekonger. #dkpol https://t.co/Z4PivKvjQd</t>
  </si>
  <si>
    <t>En gang rev man boliger ned, fordi der var noget galt med boligerne â€“ nu river man boliger ned, fordi man synes, der er noget galt med de mennesker, der bor i dem. Det er forkert._x000D_
LÃ¦s @PSkipperELâ€™s blog https://t.co/ujqIC9PqyH #dkpol</t>
  </si>
  <si>
    <t>.@ChristinaEgelun opfordrer til, at venstreflÃ¸jen dropper deres snobberi overfor udenlandsk arbejdskraft. Vi har brug for dem for at holde vÃ¦ksten oppe._x000D_
_x000D_
https://t.co/biveEE4JZE #dkpol https://t.co/pHRS6qBRx9</t>
  </si>
  <si>
    <t>Alle kommuner bÃ¸r tilbyde borgere med demens, der bor i eget hjem, en gratis gps. @metteabildgaard  uddyber her:_x000D_
_x000D_
https://t.co/sjaAde8n5Q _x000D_
_x000D_
#dkpol https://t.co/czvrHIo9Uj</t>
  </si>
  <si>
    <t>Henrik Dahl er blevet gjort opmÃ¦rksom pÃ¥, at KÃ¸benhavns Universitet nedlÃ¦gger veto mod diverse kostumer. Det falder selvsagt ikke i god jord hos Henrik. Se med her. #dkpol @SociologenHD https://t.co/m8VvjKjsh5</t>
  </si>
  <si>
    <t>LÃ¦s @pelledragstedâ€™s skarpe bud pÃ¥ fremtidens Ã¸konomi â¤ï¸ðŸ’šâ¤ï¸ #dkpol https://t.co/wkmjBbGIXk</t>
  </si>
  <si>
    <t>[{'type': 'quoted', 'id': '1045249455526727680'}]</t>
  </si>
  <si>
    <t>SpÃ¸rg @oestergaard om alt - hop over pÃ¥ Facebook, hvor han er live lige nu _x000D_
https://t.co/ihS9b8zX3f_x000D_
#dkpol #TÃ¸rViKanVi #fremad https://t.co/0XsB5lVrUS</t>
  </si>
  <si>
    <t>['dkpol', 'TÃ¸rViKanVi', 'fremad']</t>
  </si>
  <si>
    <t>I fremtiden skal vi leve og bo pÃ¥ en mÃ¥de, der ikke Ã¸delÃ¦gger vores natur og miljÃ¸._x000D_
Vores vision er et bÃ¦redygtigt Danmark._x000D_
#dkpol_x000D_
#dkgreen https://t.co/MYhJGqj9lY</t>
  </si>
  <si>
    <t>Mere fleksibilitet til studerende!_x000D_
Vi er stolte af Danmarks fremtid, og virksomhederne har brug for dem. Vi vil gÃ¸re universitetsuddannelserne mere fleksible, sÃ¥ flere studerende prÃ¸ver sig af pÃ¥ arbejdsmarkedet efter deres bachelor. SÃ¥dan lyder det fra Venstres @aahlers. #dkpol https://t.co/pq49wfLWsb</t>
  </si>
  <si>
    <t>I dag skriver @WeissPernille i @kristeligt om vigtigheden af en stÃ¦rk ydre grÃ¦nse i EU, der kan afvise migranter, samt vigtigheden af gode og sikre FN-lejre til flygtninge. #dkpol #eupol #ForDigOgForDanmark_x000D_
https://t.co/QgYYyrqrcN</t>
  </si>
  <si>
    <t>['dkpol', 'eupol', 'ForDigOgForDanmark']</t>
  </si>
  <si>
    <t>['WeissPernille', 'kristeligt']</t>
  </si>
  <si>
    <t>Vores vigtigste projekt bliver at skabe et samfund, hvor flere bÃ¸rn og unge fÃ¥r muligheden for at forme deres eget liv._x000D_
Vi stÃ¥r altid pÃ¥ bÃ¸rnenes side._x000D_
#dkpol https://t.co/gIW9nvSePu</t>
  </si>
  <si>
    <t>Efterlysning! Nogen, der har set @SPolitik â€™s holdning til bÃ¸rnene, der sidder i Ã¥revis pÃ¥ SjÃ¦lsmark Kaserne? #dkpol https://t.co/jz2qV4E4sE</t>
  </si>
  <si>
    <t>SÃ¥ er der ugebrev fra @skaarup_df: DR skal levere det, som danskerne ikke fÃ¥r andre steder  https://t.co/3XcFoYY2K9 #dkpol https://t.co/YyQLgcr4WY</t>
  </si>
  <si>
    <t>Se samrÃ¥det i folketinget pÃ¥ https://t.co/x7sFBlIgva eller TV 2 News #dkpol #dkfinans https://t.co/IcINS4QSNq</t>
  </si>
  <si>
    <t>[{'type': 'quoted', 'id': '1044500942362759168'}]</t>
  </si>
  <si>
    <t>Rendyrket S-hykleri! Da Mette F. sidst var i regering, fjernede hun og Thorning 1300 Ã¥rsvÃ¦rk fra skattevÃ¦senet og efterlod et kÃ¦mpemÃ¦ssigt rod. Nu rydder vi op med et stort milliardlÃ¸ft og 1000 ekstra ansatte. #dkpol_x000D_
https://t.co/GocCrDWEXb</t>
  </si>
  <si>
    <t>@BayMads https://t.co/n8nMHf34S4</t>
  </si>
  <si>
    <t>[{'type': 'replied_to', 'id': '1043850671236231168'}]</t>
  </si>
  <si>
    <t>Det gÃ¥r godt i Danmark. Vi har lige nu det laveste antal asylansÃ¸gere i mange Ã¥r. #gÃ¥rgodt #dkpol https://t.co/CkCbhSy9Vc</t>
  </si>
  <si>
    <t>['gÃ¥rgodt', 'dkpol']</t>
  </si>
  <si>
    <t>Stort tillykke til @WeissPernille, der nu officielt er valgt pÃ¥ #KLR18 som spidskandidat til det forestÃ¥ende @Europarl_da. LÃ¦s mere: https://t.co/6w2bhYHzPr  _x000D_
#dkpol #eudk #eupol https://t.co/4MxYSaJsLS</t>
  </si>
  <si>
    <t>['KLR18', 'dkpol', 'eudk', 'eupol']</t>
  </si>
  <si>
    <t>['WeissPernille', 'Europarl_da']</t>
  </si>
  <si>
    <t>Mette F. om konsekvenser af sin egen reform: Det var aldrig meningen #dkpol https://t.co/qOANNMiZje</t>
  </si>
  <si>
    <t>Det gÃ¥r godt i Danmark. Over 146.000 nye private job siden sidste valg. #gÃ¥rgodt #dkpol https://t.co/5PKJtzdmOo</t>
  </si>
  <si>
    <t>Vi skal ikke have gigantiske finansielle supermarkeder, der ved, at staten stÃ¥r parat til at redde dem â€“ nÃ¦sten uanset hvad de roder sig ud i https://t.co/BSsr3Tu2GO #dkpol #dkfinans</t>
  </si>
  <si>
    <t>Det gÃ¥r godt i Danmark. Sundhed og Ã¦ldrepleje har fÃ¥et et milliardlÃ¸ft. #gÃ¥rgodt #dkpol https://t.co/PhWJ0JcwpC</t>
  </si>
  <si>
    <t>.@WeissPernille: Svaret pÃ¥ vores udfordringer er et samlet og stÃ¦rkt EU! Og vi skal sikre EU's ydre grÃ¦nser. #dkpol #eu https://t.co/tKPpfNOEhf</t>
  </si>
  <si>
    <t>['dkpol', 'eu']</t>
  </si>
  <si>
    <t>@LiberalAlliance Tak ðŸ˜˜</t>
  </si>
  <si>
    <t>[{'type': 'replied_to', 'id': '1043438262579290113'}]</t>
  </si>
  <si>
    <t>Der krammes pÃ¥ livet lÃ¸s til #KLR18 ðŸ˜„ https://t.co/eyPNhu3mpA</t>
  </si>
  <si>
    <t>[{'type': 'quoted', 'id': '1043476390874689536'}]</t>
  </si>
  <si>
    <t>['KLR18']</t>
  </si>
  <si>
    <t>Â»Ingen skal presses til at arbejde, til de er slidt ned eller falder dÃ¸de om. Alle skal have ret til en vÃ¦rdig afslutning pÃ¥ arbejdslivet, mens der stadig er overskud til at lege med bÃ¸rnebÃ¸rneneÂ« skriver @elfinns https://t.co/9lS2BDNIpT #dkpol</t>
  </si>
  <si>
    <t>.@Aliaminali_C: "det er jo ikke nemt at vÃ¦re borgerlig socialrÃ¥dgiver"ðŸ˜…_x000D_
#dkpol https://t.co/uusW3AnF5j</t>
  </si>
  <si>
    <t>['Aliaminali_C']</t>
  </si>
  <si>
    <t>.@naserkhaderdk: "Nej, det er ikke bare symbolpolitik, nÃ¥r vi lovgiver om burkaer. Det er ligestillingspolitik."_x000D_
#dkpol https://t.co/cQzSXSZxac</t>
  </si>
  <si>
    <t>Venskaber ðŸ’šðŸ’œ I dag er vi blevet Demensven med @alzheimerdk. LÃ¦s mere her: https://t.co/qemkyiDluh._x000D_
#sundpol #ForDigOgForDanmark #KLR18 https://t.co/bMrwobTo6s</t>
  </si>
  <si>
    <t>['sundpol', 'ForDigOgForDanmark', 'KLR18']</t>
  </si>
  <si>
    <t>.@metteabildgaard: vi foreslÃ¥r gratis GPS til hjemmeboende borgere med demens og deres familie - for en lidt tryggere hverdag. #dkpol #sundpol #dksocial @alzheimerdk https://t.co/FhOTQDTZqQ</t>
  </si>
  <si>
    <t>['metteabildgaard', 'alzheimerdk']</t>
  </si>
  <si>
    <t>Her kan du se hele Mette Frederiksens tale til kongressen: _x000D_
https://t.co/gDL9RTehIH_x000D_
#dkpol #Skongres</t>
  </si>
  <si>
    <t>['dkpol', 'Skongres']</t>
  </si>
  <si>
    <t>Det gÃ¥r godt i Danmark. Markant fÃ¦rre er nu pÃ¥ offentlig forsÃ¸rgelse. #gÃ¥rgodt #dkpol https://t.co/6BLYWfogIa</t>
  </si>
  <si>
    <t>Se live-debat mellem @_MaiMercado, @LindholmJK og @ThomsenNinna jhttps://www.facebook.com/Konservative/videos/466529997169297_x000D_
@redbarnetdk #dkpol #dksocial #KLR18</t>
  </si>
  <si>
    <t>['dkpol', 'dksocial', 'KLR18']</t>
  </si>
  <si>
    <t>['_MaiMercado', 'LindholmJK', 'ThomsenNinna', 'redbarnetdk']</t>
  </si>
  <si>
    <t>.@_MaiMercado: "Vi skal skabe bedre rammer for vores bÃ¸rn. Det er bÃ¸rnene, der altid skal vÃ¦re i centrum og vi skal tage udgangspunkt i barnet." #dkpol #dksocial</t>
  </si>
  <si>
    <t>Lige nu holder @larsloekke tale pÃ¥ #KLR18 . Se med live: https://t.co/BLkXa9xlxj_x000D_
@venstredk @regeringDK #dkpol https://t.co/r02P4fZXNi</t>
  </si>
  <si>
    <t>['KLR18', 'dkpol']</t>
  </si>
  <si>
    <t>['larsloekke', 'venstredk', 'regeringDK']</t>
  </si>
  <si>
    <t>Hvad skal vi have mere og mindre af for at skabe et grÃ¸nnere DK? For at sikre rent vand og bekÃ¦mpe forurening? Vi er pÃ¥ gaden landet rundt for at hÃ¸re grÃ¸nne holdninger. Del selv pÃ¥ https://t.co/eRwZL0TXto og se vores plan for en ny grÃ¸n retning #fremad pÃ¥ https://t.co/E38f8KgyIl https://t.co/Rzb5kLLuIS</t>
  </si>
  <si>
    <t>KÃ¦re venner og kollegaer i @KonservativeDK. Hav et fantastisk landsrÃ¥d i dag og en god fest i aften. GÃ¸r nu ikke noget, vi ikke ville gÃ¸re ðŸ˜‰â¤ï¸ #KLR18 https://t.co/BX9jg0EyGw</t>
  </si>
  <si>
    <t>FamilielÃ¦gen er vÃ¦rd at kÃ¦mpe for. De kender os bedst. #dkpol #KLR18 https://t.co/54AUiLwQJb</t>
  </si>
  <si>
    <t>['dkpol', 'KLR18']</t>
  </si>
  <si>
    <t>Vi skal ogsÃ¥ tage os af dem, der har taget sig af os. Alle vores forÃ¦ldre fortjener en vÃ¦rdig alderdom #dkpol #KLR18 https://t.co/O5IVV8C5iP</t>
  </si>
  <si>
    <t>VÃ¦k med arveafgiften! #dkpol #KLR18 https://t.co/BFcBJNUSvP</t>
  </si>
  <si>
    <t>Lov og orden gÃ¦lder for alle - uanset om de er i habit eller hÃ¦ttetrÃ¸je ðŸ•µï¸â€â™‚ï¸ðŸ‘¨â€ðŸ’¼ #dkpol #KLR18 https://t.co/u63Vi4jbEQ</t>
  </si>
  <si>
    <t>Topskatten er skabt af misundelse - og den drÃ¦ber vÃ¦kst #dkpol #dkbiz #KLR18 https://t.co/R7EqOez0m2</t>
  </si>
  <si>
    <t>['dkpol', 'dkbiz', 'KLR18']</t>
  </si>
  <si>
    <t>Pengene ligger bedst i borgernes lommer! ðŸ’° #dkpol #KLR18 https://t.co/OP93LqVQMI</t>
  </si>
  <si>
    <t>Kvalificeret udenlandsk arbejdskraft er IKKE lig med debatten om indvandrere. #dkpol #KLR18 https://t.co/4MwxytR8Ih</t>
  </si>
  <si>
    <t>1) Tal dansk. _x000D_
2) Tag et job._x000D_
3) Tag ansvar._x000D_
#KLR18 #dkpol https://t.co/jJ9ETfJlMH</t>
  </si>
  <si>
    <t>Det er meget simpelt: hvis man vil have styr pÃ¥ udlÃ¦ndingepolitikken, sÃ¥ skal man stemme borgerligt! #KLR18 #dkpol https://t.co/eC6P5rzCHk</t>
  </si>
  <si>
    <t>Vores fortid er vigtig for vores fremtid! #dkpol #KLR18 https://t.co/kto9eS2Ryc</t>
  </si>
  <si>
    <t>BÃ¸rn skal kunne tale dansk. Punktum._x000D_
#KLR18 #dkpol https://t.co/dvel1nOHRA</t>
  </si>
  <si>
    <t>Nul hjerter i @politiken er fint! ðŸ’” #dkpol #KLR18 https://t.co/FoTlZJ4YhK</t>
  </si>
  <si>
    <t>Bander bag tremmer! ðŸ‘Š #dkpol #KLR18 https://t.co/9tzesQTClf</t>
  </si>
  <si>
    <t>Vi er fÃ¸rst vores lÃ¸n vÃ¦rd, nÃ¥r vi skaber resultater! ðŸ™Œ #dkpol #KLR18 https://t.co/589xbgTj6h</t>
  </si>
  <si>
    <t>Vi Ã¸nsker @Spolitik en god kongres i Aalborg ðŸ˜ƒ #dkpol</t>
  </si>
  <si>
    <t>Alle bÃ¸rn skal kunne blive det, de vil. _x000D_
Den stÃ¸rste uretfÃ¦rdighed i vores samfund er, at alle bÃ¸rn og unge ikke har samme muligheder._x000D_
Det vil vi lave om._x000D_
#dkpol https://t.co/xLZlfkE7Zu</t>
  </si>
  <si>
    <t>Pensionalderen tordner i vejret. Det er en kÃ¦mpe uretfÃ¦rdighed, der isÃ¦r rammer folk med korte uddannelser og fysisk og psykisk nedslidende arbejde. Rigtig mange er utrygge, nÃ¥r de tÃ¦nker pÃ¥ deres alderdom. SÃ¥dan bÃ¸r det ikke vÃ¦re https://t.co/sVKpQamvFP #dkpol</t>
  </si>
  <si>
    <t>SÃ¥ er det officielt! @mettebock er nu formelt valgt som Liberal Alliances spidskandidat til Europa-Parlamentet. ðŸ™ŒðŸ»ðŸ‡ªðŸ‡º #dkpol #eupol https://t.co/hT4YkjTe6V</t>
  </si>
  <si>
    <t>Du kan fÃ¸lge @SorenPape's tale til #KLR18 direkte her: https://t.co/XQ44N4X1cA_x000D_
#dkpol https://t.co/OkZAjMv8KT</t>
  </si>
  <si>
    <t>Selv Mette Frederiksen har svÃ¦rt ved at bevare pessimismen. For det gÃ¥r nemlig godt i Danmark. Det slog hun fast pÃ¥ DI-topmÃ¸det for fire dage siden. _x000D_
Tak for det, Mette. Hold humÃ¸ret hÃ¸jt. God kongres. #gÃ¥rgodt #dkpol https://t.co/sAff5gGWSI</t>
  </si>
  <si>
    <t>Vi stÃ¥r altid pÃ¥ bÃ¸rnenes side._x000D_
_x000D_
LÃ¦s hele vores udspil her: https://t.co/gVpA1RC9AW _x000D_
#dkpol https://t.co/BTprcSZsE2</t>
  </si>
  <si>
    <t>Â»Det er dybt usympatisk, at regningen bliver tÃ¸rret af pÃ¥ de fattigste mennesker i DanmarkÂ«. _x000D_
_x000D_
- @smbrix om regeringens forslag til psykiatriplan, der bl.a er finansieret af satspuljen https://t.co/Ou2zpiz2en #dkpol</t>
  </si>
  <si>
    <t>@regeringDK vil sikre, at mennesker med psykiske lidelser fÃ¥r den rigtige hjÃ¦lp. Derfor afsÃ¦tter vi 2,1 mia. kr. over fire Ã¥r til et lÃ¸ft af psykiatrien #dkpol #dksocial #sundpol https://t.co/pI1oZSGE6E</t>
  </si>
  <si>
    <t>['dkpol', 'dksocial', 'sundpol']</t>
  </si>
  <si>
    <t>Hvis du undrer dig over, hvad vi spiser til kaffen ðŸ˜‚ #onkelhumor med @oestergaard #fredag #fremad https://t.co/97xHGAPB1G</t>
  </si>
  <si>
    <t>['onkelhumor', 'fredag', 'fremad']</t>
  </si>
  <si>
    <t>Flere psykisk sÃ¥rbare skal hjÃ¦lpes tidligere, og unge skal have lettere adgang til hjÃ¦lpen. Derfor styrker regeringen nu psykiatrien med 2,1 mia. kr. over de kommende fire Ã¥r. #dkpol https://t.co/YcYMai13mH</t>
  </si>
  <si>
    <t>I nyt psykiatriudspil har LA kÃ¦mpet for, at patienters eget Ã¸nske om indlÃ¦ggelse skal imÃ¸dekommes, at samarbejdet med private aktÃ¸rer Ã¸ges og at der gives en bedre indsats for patienter, der bÃ¥de har psykisk sygdom og misbrug â¤ï¸ https://t.co/cbSFlTdaEs #sundpol #dkpol https://t.co/uHb8GYNQh9</t>
  </si>
  <si>
    <t>Vi skal blive bedre til at forebygge psykisk sygdom hos unge. Derfor opretter @_MaiMercado en ny pulje, sÃ¥ tilbuddene kan rykke tÃ¦ttere pÃ¥ de unge. #dkpol #sundpol _x000D_
_x000D_
https://t.co/IJ8roB6nSe</t>
  </si>
  <si>
    <t>LÃ¸kke prÃ¸ver at bilde os ind, at han passer pÃ¥ velfÃ¦rden. Sandheden er en ganske anden.  _x000D_
Hvis du vil have en regering, der sÃ¦tter velfÃ¦rden fÃ¸rst, skal du stemme pÃ¥ Socialdemokratiet. _x000D_
VelfÃ¦rd fÃ¸rst ðŸŒ¹_x000D_
#dkpol_x000D_
https://t.co/fcB1gFzmtx</t>
  </si>
  <si>
    <t>SpÃ¸rg @oestergaard om alt - hop over pÃ¥ Facebook, hvor han er live lige nu _x000D_
https://t.co/ihS9b8zX3f_x000D_
#dkpol #fremad https://t.co/yspWvqaDaP</t>
  </si>
  <si>
    <t>En god fredagsnyhed: @JuulMona indstilles som aflÃ¸ser til @naserkhaderdk i Aarhus!ðŸ‡©ðŸ‡° #dkpol #dkbiz  _x000D_
https://t.co/IZZZztqms9</t>
  </si>
  <si>
    <t>Der er nu 2.752.000 danskere i et lÃ¸nmodtagerjob. Det er 29.600 flere, end da lÃ¸nmodtagerbeskÃ¦ftigelsen toppede i 2008. God nyhed for hele DanmarkðŸ˜Š #dkpol #dkbiz _x000D_
_x000D_
https://t.co/lew7iP6nQF</t>
  </si>
  <si>
    <t>Erhvervsminister @RasmusJarlov entrerer @DebattenDR2 lige om lidt. #dkpol https://t.co/SA5pVPwHqC</t>
  </si>
  <si>
    <t>[{'type': 'quoted', 'id': '1042804620752510976'}]</t>
  </si>
  <si>
    <t>['RasmusJarlov', 'DebattenDR2']</t>
  </si>
  <si>
    <t>.@anderssamuelsen: â€œVed DF-landsmÃ¸det sagde Thulesen Dahl, at LA â€˜ikke lÃ¦ngere skal sÃ¦tte kursenâ€™ for Danmark. Jeg er glad for den politiske cadeau, som ligger i den bemÃ¦rkning. For LA har rykket meget. Det er jeg glad for bliver bemÃ¦rket.â€ #dkpol https://t.co/DOwQZHxYU2</t>
  </si>
  <si>
    <t>Er du skarp pÃ¥ SoMe, og vil du gerne arbejde pÃ¥ en spÃ¦ndende arbejdsplads med hÃ¸jt til loftet? SÃ¥ se nÃ¦rmere her. _x000D_
_x000D_
Vi sÃ¸ger nemlig en SoMe-medarbejder, der kan producere indhold til sociale medier og stÃ¸tte vores politikere. #SoMe #dkpol #arbejde _x000D_
_x000D_
https://t.co/O8zG2fpA70 https://t.co/9IZDR2HOMa</t>
  </si>
  <si>
    <t>['SoMe', 'dkpol', 'arbejde']</t>
  </si>
  <si>
    <t>.@olebirkolesen: â€œDer er forhold i sektoren, der vanskeliggÃ¸r fremvÃ¦ksten af nye, private forretningsmodeller og indsnÃ¦vrer brugernes valgfrihed. Det er bÃ¥de de rejsende og samfundet til last.â€ #dkpol #dktrp https://t.co/WtNtYh1oa3</t>
  </si>
  <si>
    <t>[{'type': 'quoted', 'id': '1042630516720250881'}]</t>
  </si>
  <si>
    <t>â€Dansk og matematik er en forudsÃ¦tning for at lÃ¦re skolens andre fag og en forudsÃ¦tning for at forstÃ¥ verden,â€ siger @MereteRiisager. _x000D_
_x000D_
61 skoler fÃ¥r nu penge fra skolepuljen, for at have lÃ¸ftet det faglige niveau i dansk og matematik._x000D_
_x000D_
#dkpol #skolechat https://t.co/hxpHyhI2dd</t>
  </si>
  <si>
    <t>Hvidvaskskandalen i Danske Bank er uacceptabel! Det skal vÃ¦re slut med hvidvask i danske banker. Derfor vil Venstre sammen med et flertal pÃ¥ Christiansborg ottedoble bÃ¸derne for hvidvask._x000D_
@Torstenschack har haft en hektisk dag med en stribe interview. #dkpol https://t.co/bLUMdvpEu8</t>
  </si>
  <si>
    <t>Dagens Danmark: Vi straffer fattige for at vÃ¦re fattige, mens de rigeste tilsyneladende belÃ¸nnes for stÃ¦rkt samfundsskadelig virksomhed. #dkpol #hvidvask https://t.co/hsTAagsTBR</t>
  </si>
  <si>
    <t>['dkpol', 'hvidvask']</t>
  </si>
  <si>
    <t>*Adskillige</t>
  </si>
  <si>
    <t>[{'type': 'replied_to', 'id': '1042411019585445889'}]</t>
  </si>
  <si>
    <t>Vi slÃ¥r hÃ¥rdt ned pÃ¥ hvidvask. Erhvervsminister @RasmusJarlov er klar med adskillelige tiltag, der vil slÃ¥ hÃ¥rdt ned pÃ¥ hvidvask og Ã¸konomisk kriminalitet. #dkpol #dkbiz #dkkrimi https://t.co/QSAnGVuVMM</t>
  </si>
  <si>
    <t>['dkpol', 'dkbiz', 'dkkrimi']</t>
  </si>
  <si>
    <t>Regeringen har sovet i timen, nÃ¥r det kommer til hvidvasknings-skandalen i Danske Bank. _x000D_
FÃ¸rst mÃ¥tte vi ikke â€™mobbe bankerneâ€™, sÃ¥ ville de ikke lave yderligere stramninger. _x000D_
Vi skal straffe hvidvaskning meget hÃ¥rdere. Syv gange sÃ¥ hÃ¥rdt. _x000D_
#dkpol @mfMorten https://t.co/JyHUdeX5rf</t>
  </si>
  <si>
    <t>Regeringen skal sÃ¸rge for, at Bagmandspolitiet og Finanstilsynet har ressourcerne til at komme til bunds i skandalen sÃ¥ hurtigt som muligt. Det er afgÃ¸rende bÃ¥de for at holde de ansvarlige til regnskab og sikre tilliden til Danske Bank og den danske finanssektor, siger @mfMorten</t>
  </si>
  <si>
    <t>Vores finansordfÃ¸rer @RuneLundEL er i fuld gang med at plÃ¸je Danske Bank-rapport igennem. FortsÃ¦ttelse fÃ¸lger... #dkpol https://t.co/wvkAuU1NZ7</t>
  </si>
  <si>
    <t>[{'type': 'quoted', 'id': '1042335029005824000'}]</t>
  </si>
  <si>
    <t>Danske Bank har spillet hasard med stabiliteten og tilliden til den hele den finansielle sektor i Danmark. De skylder os en forklaring, skriver @RuneLundEL https://t.co/KJisWfyYbx #dkpol #dkfinans</t>
  </si>
  <si>
    <t>Danske Bank skal stÃ¥ skoleret over for Folketinget. @RuneLundEL vil indkalde banken til offentlig hÃ¸ring i erhvervsudvalget #dkpol  https://t.co/CWYhfZ7nSL</t>
  </si>
  <si>
    <t>Vi mangler arbejdskraft i Danmark, og det gÃ¥r ud over vÃ¦ksten i de private virksomheder, som er med til at gÃ¸re os alle sammen rigere. Vores lÃ¸sning er klar: Lad os sÃ¦nke belÃ¸bsgrÃ¦nsen for, hvor meget man skal tjene, for at fÃ¥ lov til at arbejde i Danmark. #dkpol @ChristinaEgelun https://t.co/mudu2kotTX</t>
  </si>
  <si>
    <t>Folkeskolen er blevet for teoretisk, boglig og stillesiddende. _x000D_
Det betyder desvÃ¦rre, at vi taber en masse drenge i systemet. _x000D_
Folkeskolen skal vÃ¦re for alle. OgsÃ¥ de drenge, der har svÃ¦rt ved at sidde stille._x000D_
LÃ¦s mere her: https://t.co/ISj28jkGoJ #dkpol https://t.co/rRNnufeS6J</t>
  </si>
  <si>
    <t>Der mÃ¥ vÃ¦re lighed for loven. Hvis Danske Bank bliver dÃ¸mt for at vÃ¦re indblandet i omfattende Ã¸konomisk kriminalitet, skal det have konsekvenser https://t.co/zo3Mc7VdqU #dkpol #dkfinans</t>
  </si>
  <si>
    <t>Ny kronik af @anderssamuelsen_x000D_
om fire udfordringer, der skal lÃ¸ses, for at vi kan sikre fred, frihed, frihandel og sikkerhed i EU._x000D_
_x000D_
LÃ¦s med her ðŸ‘‰ https://t.co/8V4Ur5lhOD #dkpol #eupol</t>
  </si>
  <si>
    <t>Uddannelsesminister @aahlers debatterer med studerende pÃ¥ ITU. Begejstringen for det nye udspil er stor! #dkpol https://t.co/ibeqCwAc9l</t>
  </si>
  <si>
    <t>Â»Danske Bank udgÃ¸r en latent trussel mod vores samfund. SÃ¥ kort kan det siges. Igen og igen har banken udvist en eklatant mangel pÃ¥ ansvar overfor det samfund og den befolkning, der har givet banken det privilegium at drive bank i DK.Â« https://t.co/xoZuDQYF8U #dkpol #dkfinans</t>
  </si>
  <si>
    <t>SÃ¥ snart folketinget Ã¥bner, vil Enhedslisten foreslÃ¥ at stoppe udhulingen af folkepensionen. SÃ¥ mÃ¥ vi se, om @DanskDf1995 vil stÃ¥ ved deres lÃ¸fte og stemme for forslaget https://t.co/mdDBfGKvzM #dkpol</t>
  </si>
  <si>
    <t>LÃ¦s @Kristianthdahl's Ã¥rsmÃ¸detale: "Du ved stadig, hvad vi stÃ¥r for!" #DFÃ¥rsmÃ¸de18 #dkpol https://t.co/oGNvFMF4i2</t>
  </si>
  <si>
    <t>['DFÃ¥rsmÃ¸de18', 'dkpol']</t>
  </si>
  <si>
    <t>Det skal vÃ¦re muligt for universitetsstuderende at fÃ¥ erhvervserfaring mellem bachelor og kandidatuddannelsen. Og sÃ¥ skal bonusordningen for hurtig studiestart afskaffes (1,08-reglen). LÃ¦s hele udspillet fra @aahlers her ðŸ‘‡ðŸ» #dkpol _x000D_
https://t.co/EnMkZYXGMI https://t.co/AUh9rvLnm5</t>
  </si>
  <si>
    <t>Er velfÃ¦rden blevet 75 milliarder kroner bedre? LÃ¦s denne uges nyhedsbrev fra @anderssamuelsen her ðŸ‘‰ https://t.co/ho6J5zoR0R #dkpol https://t.co/OWZ6n4mZmz</t>
  </si>
  <si>
    <t>Der var mordet pÃ¥ Olof Palme, der satte gang i Nicolai Wammens politiske engagement. _x000D_
Siden dengang har han kÃ¦mpet mange politiske kampe for bÃ¥de Aarhus og Danmark._x000D_
#dkpol @NWammen https://t.co/GuBBtpfmIT</t>
  </si>
  <si>
    <t>Uddannelses- og forskningsminister Tommy Ahlers gÃ¸r sig klar til at prÃ¦sentere sit fÃ¸rste store udspil som minister. Universitetsuddannelserne skal vÃ¦re mere fleksible, og de studerende skal have flere muligheder. FÃ¸lg pressemÃ¸det kl. 11 direkte fra CBS. #dkpol https://t.co/Z0ygUrDrDA</t>
  </si>
  <si>
    <t>@bjhalpern Hej Benjamin, det er en meget hÃ¸jt prioriteret problemstilling. Du kan lÃ¦se mere her ðŸ‘‰https://t.co/jIOMhllgE7 God mandag!</t>
  </si>
  <si>
    <t>[{'type': 'replied_to', 'id': '1040635570949685248'}]</t>
  </si>
  <si>
    <t>['bjhalpern']</t>
  </si>
  <si>
    <t>.@Kristianthdahl afslutter Dansk Folkepartis Ã¥rsmÃ¸de med en stor tak til partiets ildsjÃ¦le. #dfÃ¥rsmÃ¸de18 #dkpol https://t.co/Y3gczyUW9z</t>
  </si>
  <si>
    <t>['dfÃ¥rsmÃ¸de18', 'dkpol']</t>
  </si>
  <si>
    <t>.@oestergaard : Vi lukkede os om os selv med offentlighedsloven, vi ogsÃ¥ lagde stemmer til. Hvis al den her snak om at starte med sig selv skal give mening, er vi nÃ¸dt til at tage et nyt skridt. Derfor opsiger vi forliget om offentlighedsloven._x000D_
#fremad_x000D_
#rvlm18_x000D_
#dkpol</t>
  </si>
  <si>
    <t>['fremad', 'rvlm18', 'dkpol']</t>
  </si>
  <si>
    <t>.@oestergaard : Vi opsiger forliget om offentlighedsloven, sÃ¥ et nyt flertal efter valget kan skabe Ã¥benhed, og sÃ¥ man altid stÃ¥r til regnskab._x000D_
#fremad_x000D_
#rvlm18_x000D_
#dkpol</t>
  </si>
  <si>
    <t>.@oestergaard : Vi har troen pÃ¥, at vi selv bestemmer vores egen skÃ¦bne og hvordan fremtiden skal vÃ¦re. Der er sÃ¥ mange, der hellere vil have, at verden skal vÃ¦re, som den var i gÃ¥r._x000D_
#fremad_x000D_
#rvlm18_x000D_
#dkpol</t>
  </si>
  <si>
    <t>.@oestergaard : Venstre sagde ogsÃ¥ engang, at det handler om frihed til forskellighed. TÃ¦nk, hvis de ville vÃ¦re med til at sikre, at vi om 10 Ã¥r ogsÃ¥ var et land, hvor der er frihed til forskellighed - sÃ¥ var der noget at samarbejde om._x000D_
#rvlm18_x000D_
#dkpol</t>
  </si>
  <si>
    <t>['rvlm18', 'dkpol']</t>
  </si>
  <si>
    <t>Se @oestergaard 's replik pÃ¥ landsmÃ¸det lige nu pÃ¥ https://t.co/hdwjdy9qYH_x000D_
#fremad_x000D_
#rvlm18_x000D_
#dkpol https://t.co/h00YiWXHLm</t>
  </si>
  <si>
    <t>.@skaarup_df: "Vi skal vÃ¦k fra rapporteringstyranniet, der plager sygeplejersker og andre varme hÃ¦nder." #dfÃ¥rsmÃ¸de18 #dkpol</t>
  </si>
  <si>
    <t>.@skaarup_df: "Deling af hÃ¦vnporno eller nÃ¸genbilleder taget i det private rum kan i dag resultere i fÃ¦ngselsstraf. Det er derimod ikke tilfÃ¦ldet, hvis billederne er taget i det offentlige rum. Det ser jeg gerne Ã¦ndret." #dfÃ¥rsmÃ¸de18 #dkpol</t>
  </si>
  <si>
    <t>.@skaarup_df: "Vi skal ikke deponere vort lands skÃ¦bne i et blÃ¥Ã¸jet hensyn til internationale konventioner, EU-bureaukrater eller eksperters fortolkninger." #dfÃ¥rsmÃ¸de18 #dkpol</t>
  </si>
  <si>
    <t>.@skaarup_df: "Hvis man som asylsÃ¸ger kan rejse pÃ¥ ferie i det land, man flygtede fra, sÃ¥ kan man selvfÃ¸lgelig lige sÃ¥ godt blive dernede." #dfÃ¥rsmÃ¸de18 #dkpol</t>
  </si>
  <si>
    <t>.@skaarup_df: "De penge vi hvert Ã¥r bruger pÃ¥ indvandring og integrationsproblemer, gÃ¥r fra vores Ã¦ldre, vores syge og vores bÃ¸rn." #dfÃ¥rsmÃ¸de18 #dkpol</t>
  </si>
  <si>
    <t>.@oestergaard : Hvad skal vi sige til vores bÃ¸rn, nÃ¥r de spÃ¸rger os: Hvorfor diskuterede I burkaforbud, mens kloden smeltede?_x000D_
#fremad_x000D_
#rvlm18_x000D_
#dkpol https://t.co/518aEmFxNB</t>
  </si>
  <si>
    <t>SÃ¥ er folk sÃ¥ smÃ¥t ved at finde deres pladser her pÃ¥ sidstedagen af DFâ€™s Ã¥rsmÃ¸de. @skaarup_df gÃ¥r pÃ¥ talerstolen kl. 10:05 ðŸ‡©ðŸ‡°ðŸ‘ #dfÃ¥rsmÃ¸de18 #dkpol https://t.co/BiMpTqDOPL</t>
  </si>
  <si>
    <t>LandsmÃ¸det har netop valgt @mortenhelveg som spidskandidat til #ep19. #eudk #eupol #dkpol</t>
  </si>
  <si>
    <t>['ep19', 'eudk', 'eupol', 'dkpol']</t>
  </si>
  <si>
    <t>Live: LandsmÃ¸de dag 2. Vi har blandt andet tale af @oestergaard, valg af spidskandidat til #ep19 og overrÃ¦kkelse af Marianne-prisen pÃ¥ programmet. Se med pÃ¥ https://t.co/ediUJyb1uj. #rvlm18 #dkpol https://t.co/1jC8jZXRiU</t>
  </si>
  <si>
    <t>['ep19', 'rvlm18', 'dkpol']</t>
  </si>
  <si>
    <t>.@oestergaard pÃ¥ #rvlm18 : Vi stÃ¸tter kun en regering, der vil med i vores retning og siger nej til Dansk Folkepartis #dkpol #fremad https://t.co/q5HOVge4bj</t>
  </si>
  <si>
    <t>['rvlm18', 'dkpol', 'fremad']</t>
  </si>
  <si>
    <t>@CUlendorf @pelledragsted Indtil 2002 havde man lovgivning der sikrede, at der var offentlige reprÃ¦sentanter. Den davÃ¦rende VK-regering afskaffede det.</t>
  </si>
  <si>
    <t>[{'type': 'replied_to', 'id': '1040949724994514949'}]</t>
  </si>
  <si>
    <t>['CUlendorf', 'pelledragsted']</t>
  </si>
  <si>
    <t>@gandersen002 @pelledragsted Det kan fx vÃ¦re folk fra universiteterne, der kan udpeges som samfundets vagthunde i bestyrelserne. Det vigtige er, at det folk med indsigt i finanssektoren, som ikke har Ã¸konomiske interesser selv.</t>
  </si>
  <si>
    <t>[{'type': 'replied_to', 'id': '1040957225806843904'}]</t>
  </si>
  <si>
    <t>['gandersen002', 'pelledragsted']</t>
  </si>
  <si>
    <t>Har du spÃ¸rgsmÃ¥l til @oestergaard? SÃ¥ er der live Q&amp;amp;A lige nu pÃ¥ Facebook: https://t.co/Kz8ySBx2vj #dkpol #rvlm18 https://t.co/3rgEbynuHQ</t>
  </si>
  <si>
    <t>['dkpol', 'rvlm18']</t>
  </si>
  <si>
    <t>Dansk Folkeparti og @Kristianthdahl siger tak til @jimmieakesson for en fremragende tale ðŸ‡©ðŸ‡°ðŸ‡¸ðŸ‡ª #dfÃ¥rsmÃ¸de18 #dkpol https://t.co/m7Y0ZC3rFz</t>
  </si>
  <si>
    <t>['Kristianthdahl', 'jimmieakesson']</t>
  </si>
  <si>
    <t>StÃ¥ende applaus til @jimmieakesson inden hans tale #dfÃ¥rsmÃ¸de18 #dkpol https://t.co/DWXTUEeAun</t>
  </si>
  <si>
    <t>['jimmieakesson']</t>
  </si>
  <si>
    <t>Live lige nu: @vestager taler til #rvlm18. Se med pÃ¥ https://t.co/ediUJyb1uj. #dkpol https://t.co/0FnyGQHV25</t>
  </si>
  <si>
    <t>Danmark har brug for en ny retning. #Fremad! LÃ¦s @oestergaard's tale til #rvlm18 her: https://t.co/fw1XeaodUR #dkpol</t>
  </si>
  <si>
    <t>['Fremad', 'rvlm18', 'dkpol']</t>
  </si>
  <si>
    <t>SÃ¥ er @jimmieakesson ankommet til DFâ€™s Ã¥rsmÃ¸de! ðŸ‡©ðŸ‡°ðŸ‡¸ðŸ‡ª Han holder tale kl. 15:45.  #dfÃ¥rsmÃ¸de18 #dkpol https://t.co/fgOLp56JAQ</t>
  </si>
  <si>
    <t>Watch live on https://t.co/ediUJyb1uj #rvlm18 https://t.co/MlyVLncbET</t>
  </si>
  <si>
    <t>[{'type': 'quoted', 'id': '1040952121166684162'}]</t>
  </si>
  <si>
    <t>['rvlm18']</t>
  </si>
  <si>
    <t>Â»Vi vil en retning, som med frisindet, retsindet og storsindet i ryggen gÃ¥r mod et grÃ¸nnere, friere og stÃ¦rkere Danmark. Det er vores lÃ¸fte. Det stÃ¥r vi fast pÃ¥.Â« LÃ¦s landsformand @svendthorhauge's tale: https://t.co/PdoO4pZbKP #rvlm18 #dkpol</t>
  </si>
  <si>
    <t>.@oestergaard: Hvis vi tÃ¸r, sÃ¥ kan vi sikre, at de vÃ¦rdier, der har kendetegnet vores samfund, ogsÃ¥ kommer til at vise vejen #fremad ._x000D_
#rvlm18_x000D_
#dkpol</t>
  </si>
  <si>
    <t>.@oestergaard: Vi skal kÃ¦mpe for, at bÃ¸rnene i SjÃ¦lsmark ikke skal bo der i Ã¥revis og leve et bÃ¸rneliv, vi ikke ville tillade andre steder i Danmark._x000D_
#rvlm18_x000D_
#dkpol_x000D_
#fremad</t>
  </si>
  <si>
    <t>.@oestergaard: Vi vil give en milliard kroner til folkeskolen, sÃ¥ der kan skabes den bedste skole for alle bÃ¸rn. Vi skal sikre, at folkeskolen er noget, der bliver valgt til._x000D_
#rvlm18_x000D_
#dkpol</t>
  </si>
  <si>
    <t>.@oestergaard: I dag er vi nÃ¸dt til at erkende, at den folkeskole, vi ogsÃ¥ har ansvaret for, er overreguleret og underfinansieret. _x000D_
#rvlm18_x000D_
#dkpol</t>
  </si>
  <si>
    <t>.@oestergaard: Hvis vi har modet, sÃ¥ kan vi vise, at integrationsproblemerne kan lÃ¸ses, hvis vi ikke straffer dem, der har dem. Men lÃ¸ser dem sammen med dem. Hvis vi tÃ¸r, sÃ¥ kan vi.  _x000D_
#fremad_x000D_
#rvlm18_x000D_
#dkpol</t>
  </si>
  <si>
    <t>.@oestergaard: Hvis man kunne lagkagespise sig ud af integrationsproblemerne, burde de vÃ¦re lÃ¸st for lÃ¦ngst. Men det fÃ¥r man kun forstoppelse af. Vi skal leve sammen - og ikke bare ved siden af hinanden._x000D_
#rvlm18_x000D_
#dkpol</t>
  </si>
  <si>
    <t>.@oestergaard: Hvis vi tÃ¸r, kan vi omstille dansk landbrug og transport i en grÃ¸n retning, som verden vil flokkes om at fÃ¸lge efter. Det er bare om at komme i gang #rvlm18_x000D_
#dkpol</t>
  </si>
  <si>
    <t>.@oestergaard: Vi vil gerne vÃ¦re med til at bringe en ny regering til magten. Men sÃ¥ skal det vÃ¦re fordi, kursen er sat - og den peger #fremad._x000D_
#rvlm18_x000D_
#dkpol</t>
  </si>
  <si>
    <t>.@oestergaard: Vi vil gerne sÃ¦tte et skib i sÃ¸en med Mette Frederiksen og S. Men vi vil kende kursen. _x000D_
#rvlm18_x000D_
#dkpol</t>
  </si>
  <si>
    <t>.@oestergaard: NÃ¥r vi siger, vi vil have en ny regering, sÃ¥ er det fordi, vi vil have en ny retning for Danmark. UafhÃ¦ngig af Dansk Folkeparti._x000D_
#dkpol_x000D_
#fremad</t>
  </si>
  <si>
    <t>Live lige nu: @oestergaard taler til #rvlm18. Se med pÃ¥ https://t.co/ediUJyb1uj  eller https://t.co/obETzcekIJ . #dkpol #fremad https://t.co/btcznQFcJe</t>
  </si>
  <si>
    <t>.@svendthorhauge: Vi vil et Danmark, som stÃ¥r midt i Europa og midt i verden. Med selvtillid og mod pÃ¥ det hele. Et Danmark, der vil vÃ¦re sin historie bevidst og sin fremtid bekendt. #rvlm18 #dkpol</t>
  </si>
  <si>
    <t>.@svendthorhauge: Mens de andre tÃ¦ller stramninger og diskuterer, om hÃ¥ndtryk er en del af danskheden, skal vi skabe lÃ¸sninger, der bekÃ¦mper isolation, arbejdslÃ¸shed og social kontrol. #rvlm18 #dkpol</t>
  </si>
  <si>
    <t>.@svendthorhauge: Vores generation â€“ og vores forÃ¦ldres generation har ansvaret for den klimakatastrofe, som vores bÃ¸rn og bÃ¸rnebÃ¸rn kommer til at betale prisen for. Vil vi virkelig vÃ¦re det bekendt? #rvlm18 #dkpol</t>
  </si>
  <si>
    <t>.@svendthorhauge: Radikale Venstre stÃ¥r pÃ¥ den enkle, men kraftfulde holdning, at frihedsrettigheder gÃ¦lder for alle mennesker. Hver og Ã©n. #rvlm18 #dkpol</t>
  </si>
  <si>
    <t>.@svendthorhauge: Vi vil en retning, som med frisindet, retsindet og storsindet i ryggen gÃ¥r mod et grÃ¸nnere, friere og stÃ¦rkere Danmark. Det er vores lÃ¸fte. Det stÃ¥r vi fast pÃ¥. #fremad #rvlm18 #dkpol</t>
  </si>
  <si>
    <t>.@svendthorhauge: Vi har givet et lÃ¸fte til befolkningen om, at vi vil en ny retning for Danmark. At det ikke handler om at skifte mellem blokke. Men tvÃ¦rtimod om at skifte de to gamle fastlÃ¥ste blokke ud med en ny retning. #fremad #rvlm18 #dkpol</t>
  </si>
  <si>
    <t>.@svendthorhauge: Radikale Venstre har over hundrede Ã¥rs historie for at sÃ¸ge og skabe kompromisser. Mens vi samtidig stÃ¥r fast pÃ¥ vores vÃ¦rdier og principper. #rvlm18 #dkpol</t>
  </si>
  <si>
    <t>.@svendthorhauge: Vi har ikke ladet os besnÃ¦re af kustoder, som kun ville bevare glansbilleder fra en svunden tid. Vi har derimod skabt forandring, der gav bedre vilkÃ¥r for gode liv og drev samfundet #fremad. Fra det vÃ¦rre til det bedre. #rvlm18 #dkpol</t>
  </si>
  <si>
    <t>.@svendthorhauge: NÃ¥r der har vÃ¦ret brug for nogen til at tage ansvar, har vi altid stÃ¥et parat. Gerne sammen med andre. SÃ¥dan har det vÃ¦ret siden 1905, og sÃ¥dan vil det fortsÃ¦tte med at vÃ¦re. #rvlm18 #dkpol</t>
  </si>
  <si>
    <t>@NielsCBarkholt Tak!</t>
  </si>
  <si>
    <t>[{'type': 'replied_to', 'id': '1040912620696612864'}]</t>
  </si>
  <si>
    <t>['NielsCBarkholt']</t>
  </si>
  <si>
    <t>Live lige nu: Landsformand @svendthorhauge taler til #rvlm18. Se med pÃ¥ https://t.co/ediUJyb1uj eller https://t.co/obETzcekIJ. #dkpol https://t.co/2YLjNmiZyt</t>
  </si>
  <si>
    <t>Â»Bankerne og finanssektoren har simpelthen fÃ¥et for frit spil. Man har haft for stor tillid til, at de kunne optrÃ¦de pÃ¥ ansvarlig vis. Den tillid har bankerne og finanshusene ikke levet op tilÂ« siger @pelledragsted._x000D_
_x000D_
Retweet hvis du er enig! https://t.co/GGm50bAnmJ #dkpol</t>
  </si>
  <si>
    <t>.@NWammen : â€œKristian Thulesen Dahl har peget pÃ¥ en statsminister, der vil have topskattelettelser og har fremlagt finanslov, der udhuler velfÃ¦rdenâ€ #dkpol https://t.co/9UKwC2umzj</t>
  </si>
  <si>
    <t>.@Kristianthdahl: "Det er i forhandlingslokalet, at forandringer skabes. Ikke oppe i trÃ¦et eller ude pÃ¥ sidelinjen. Det er sÃ¥dan, vi arbejder. Det er sÃ¥dan, vi er. Vi stÃ¥r fast. De andre rykker sig. I vores retning." #dfÃ¥rsmÃ¸de18 #dkpol</t>
  </si>
  <si>
    <t>.@Kristianthdahl: "Hvis flygtninge og migranter kan rejse hjem for at holde ferie, sÃ¥ kan de ogsÃ¥ blive der permanent. Punktum." #dfÃ¥rsmÃ¸de18 #dkpol</t>
  </si>
  <si>
    <t>.@Kristianthdahl: "ElbÃ¦k, Ã˜stergaard og Skipper og hvad de nu ellers hedder mÃ¥ for alt i verden ikke fÃ¥ lov til at sÃ¦tte kursen for Danmark og Ã¥bne grÃ¦nserne op pÃ¥ vid gab. Det mÃ¥ ikke ske." #dfÃ¥rsmÃ¸de18 #dkpol</t>
  </si>
  <si>
    <t>.@Kristianthdahl: "Vores Ã¦ldre fortjener en ordentlig alderdom â€“ og det skal gÃ¦lde hele vejen rundt! MÃ¥ vi bede om lidt respekt for disse medborgere â€“ tak!" #dfÃ¥rsmÃ¸de18 #dkpol</t>
  </si>
  <si>
    <t>.@Kristianthdahl: "Hvis danskerne giver os det tilstrÃ¦kkelige rygstÃ¸d, erklÃ¦rer vi os hermed parate til at tage ansvaret â€“ ogsÃ¥ som regeringsparti." #dfÃ¥rsmÃ¸de18 #dkpol</t>
  </si>
  <si>
    <t>.@Kristianthdahl: "Det Danmark, jeg gerne vil bevare, er det Danmark, hvor danskerne bestemmer og hvor vi hygger os, er trygge, tager os af dem, der ikke kan selv, passer godt pÃ¥ vore Ã¦ldre, sÃ¥ de fÃ¥r en vÃ¦rdig alderdom." #dfÃ¥rsmÃ¸de18 #dkpol</t>
  </si>
  <si>
    <t>SÃ¥ er Ã¥rsmÃ¸det skudt i gang! SelvfÃ¸lgelig med nationalsangen ðŸ‡©ðŸ‡°â¤ï¸ Om lidt holder @Kristianthdahl sin tale! #dfÃ¥rsmÃ¸de18 #dkpol https://t.co/1tJ6I0lhWj</t>
  </si>
  <si>
    <t>@BenjaminElberth Vi undgik med nÃ¸d og nÃ¦ppe at fÃ¥ med hÃ¥ndtasken her til morgen ðŸ˜‚ Men tak for korrekturen ðŸ¤ #fremad https://t.co/nswc59x5lj</t>
  </si>
  <si>
    <t>[{'type': 'replied_to', 'id': '1040662216738070529'}]</t>
  </si>
  <si>
    <t>['BenjaminElberth']</t>
  </si>
  <si>
    <t>@MetteWithH @oestergaard @mariannejelved Tak!</t>
  </si>
  <si>
    <t>[{'type': 'replied_to', 'id': '1040889781297664000'}]</t>
  </si>
  <si>
    <t>['MetteWithH', 'oestergaard', 'mariannejelved']</t>
  </si>
  <si>
    <t>@toniroldanm @CiudadanosCs @mortenhelveg Welcome!</t>
  </si>
  <si>
    <t>[{'type': 'replied_to', 'id': '1040886906941333506'}]</t>
  </si>
  <si>
    <t>['toniroldanm', 'CiudadanosCs', 'mortenhelveg']</t>
  </si>
  <si>
    <t>@MajbritBerlau @oestergaard @sofiecn Tak, Majbrit.</t>
  </si>
  <si>
    <t>[{'type': 'replied_to', 'id': '1040878458233073664'}]</t>
  </si>
  <si>
    <t>['MajbritBerlau', 'oestergaard', 'sofiecn']</t>
  </si>
  <si>
    <t>@BUPLFormand @oestergaard @LotteRod @mariannejelved Tak!</t>
  </si>
  <si>
    <t>[{'type': 'replied_to', 'id': '1040874703949385730'}]</t>
  </si>
  <si>
    <t>['BUPLFormand', 'oestergaard', 'LotteRod', 'mariannejelved']</t>
  </si>
  <si>
    <t>@Wirlander ðŸ˜€â¤ï¸ðŸ’ƒðŸ¼ðŸ•ºâœ‹ï¸ðŸš€</t>
  </si>
  <si>
    <t>[{'type': 'replied_to', 'id': '1040874167170740224'}]</t>
  </si>
  <si>
    <t>SÃ¥ gÃ¥r landsmÃ¸det i gang. #Fremad for et grÃ¸nnere, friere og stÃ¦rkere Danmark! Se med live pÃ¥ https://t.co/ediUJyb1uj. #rvlm18 #dkpol</t>
  </si>
  <si>
    <t>De store problemer, verden stÃ¥r over for, gÃ¥r hverken vÃ¦k af, at vi murer andre ude eller os selv inde. Se vores lÃ¸sninger pÃ¥ https://t.co/9IL74hv0if  #rvlm18 #dkpol âž¡ï¸#fremad https://t.co/jU9hpYHyKh</t>
  </si>
  <si>
    <t>@MonbergSF Tak, Thomas!</t>
  </si>
  <si>
    <t>[{'type': 'replied_to', 'id': '1040862031803568128'}]</t>
  </si>
  <si>
    <t>I dag farver vi Nyborg magenta - klar til at byde mere end 600 radikale landsmÃ¸dedeltagere velkommen. FÃ¸lg med pÃ¥ https://t.co/K5hjnen20p, hvor vi streamer talerne fra landsformand @SvendThorhauge kl. 12.50 og @oestergaard kl. 13.10 #rvlm18_x000D_
#fremad #dkpol ðŸ…± https://t.co/laZHne9lQg</t>
  </si>
  <si>
    <t>['rvlm18', 'fremad', 'dkpol']</t>
  </si>
  <si>
    <t>@knudM Det gÃ¸r vi ogsÃ¥. Velkommen til!</t>
  </si>
  <si>
    <t>[{'type': 'replied_to', 'id': '1040858747336318977'}]</t>
  </si>
  <si>
    <t>['knudM']</t>
  </si>
  <si>
    <t>@radikalungdom @Sigridfriis @oestergaard @vestager Det gÃ¸r vi i den grad ogsÃ¥ ðŸ˜€ GlÃ¦der os til en weekend med DKâ€™s skarpeste ungdomsparti â¤ï¸ #rvlm18</t>
  </si>
  <si>
    <t>[{'type': 'replied_to', 'id': '1040855300411146241'}]</t>
  </si>
  <si>
    <t>['radikalungdom', 'Sigridfriis', 'oestergaard', 'vestager']</t>
  </si>
  <si>
    <t>@KHegaard @SomaMayel Velkommen til!</t>
  </si>
  <si>
    <t>[{'type': 'replied_to', 'id': '1040843454203523072'}]</t>
  </si>
  <si>
    <t>Vi glÃ¦der os til at slÃ¥ dÃ¸rene op til Ã¥rets landsmÃ¸de. En weekend fyldt med debat, taler, vÃ¦rksteder, nye ideer og politik, der peger #fremad âž¡ï¸ðŸ…±ï¸ Se program m.m. pÃ¥ https://t.co/9IL74hv0if #rvlm18 #dkpol</t>
  </si>
  <si>
    <t>Salen er ved at vÃ¦re klar til Ã¥rsmÃ¸de. Vi starter kl. 11 ðŸ‡©ðŸ‡° FÃ¸lg med pÃ¥ #dfÃ¥rsmÃ¸de18 #dkpol https://t.co/X9tR6JomGK</t>
  </si>
  <si>
    <t>DFâ€™s nye badgekollektion er klar ðŸ˜ƒ KÃ¸b dem fÃ¸r din nabo ðŸ˜‰ðŸ‡©ðŸ‡° #dfÃ¥rsmÃ¸de18 #dkpol https://t.co/C1rvydaTFx</t>
  </si>
  <si>
    <t>Selv en elev i fÃ¸rste klasse kan regne ud, at regeringen sparer pÃ¥ erhvervsskolerne. _x000D_
Det vil vi ikke. Erhvervsskolerne skal styrkes. Ikke svÃ¦kkes._x000D_
Del meget gerne, hvis du er enig. _x000D_
#dkpol https://t.co/OKs6b8uI46</t>
  </si>
  <si>
    <t>Vi skal passe pÃ¥ naturen, sÃ¥ de nÃ¦ste generationer ogsÃ¥ kan fÃ¥ glÃ¦de af den ðŸ’š Derfor glÃ¦der vi os til #WorldCleanUpDay den 15.09, hvor frivillige i Danmark og 150 andre lande gÃ¥r sammen i kampen for en bedre og renere natur #dkgreen #dkpol #letsdoitwotld https://t.co/mDng78lMAr</t>
  </si>
  <si>
    <t>['WorldCleanUpDay', 'dkgreen', 'dkpol', 'letsdoitwotld']</t>
  </si>
  <si>
    <t>@jonasholmdk Tak, Jonas!</t>
  </si>
  <si>
    <t>[{'type': 'replied_to', 'id': '1040581148223696896'}]</t>
  </si>
  <si>
    <t>['jonasholmdk']</t>
  </si>
  <si>
    <t>I morgen begynder Dansk Folkepartis Ã¥rsmÃ¸de i Herning ðŸ‡©ðŸ‡°ðŸ‘ FÃ¸lg med pÃ¥ #DFÃ¥rsmÃ¸de18 #dkpol</t>
  </si>
  <si>
    <t>Kommuneskatten er aaaalt, alt for hÃ¸j. Mange kommuner opretholder et langt hÃ¸jere skatteniveau, end der er brug for. Det er urimeligt, hvis du spÃ¸rger os._x000D_
_x000D_
LÃ¦s mere her ðŸ‘‰ https://t.co/9f5cdEZ8xF @SimonEmilAmmitz #dkpol https://t.co/gz62g65NtK</t>
  </si>
  <si>
    <t>I dag sÃ¦tter vi en ny retning for Danmark. FREMAD er vores plan for et grÃ¸nnere, friere og stÃ¦rkere Danmark. Vi gÃ¸r op med symbolpolitikken. Og prÃ¦senterer 132 rigtige lÃ¸sninger pÃ¥ virkelighedens problemer. TÃ¸r vi, kan vi. #Fremad! https://t.co/UOKIiXRDpu #dkpol #rvlm18</t>
  </si>
  <si>
    <t>['Fremad', 'dkpol', 'rvlm18']</t>
  </si>
  <si>
    <t>Mennesker, der er nedslidte efter mange Ã¥r pÃ¥ arbejdsmarkedet, lades i stikken, nÃ¥r pensionsalderen tordner i vejret. De kommende Ã¥r stiger folkepensionsalderen fra 65 til 67 Ã¥r. Det er halvdelen af danskerne imod - ligesom Enhedslisten https://t.co/OAZ49P0veB #dkpol</t>
  </si>
  <si>
    <t>Lars LÃ¸kke Rasmussen har lanceret et kÃ¦mpe bluffnummer i dag._x000D_
For sandheden er, at regeringen sparer pÃ¥ erhvervsskolerne. _x000D_
Vi skal styrke erhvervsskolerne i Danmark. Ikke spare pÃ¥ dem_x000D_
Del meget gerne, hvis du er enig. _x000D_
#dkpol _x000D_
https://t.co/kZAuYqdCFz</t>
  </si>
  <si>
    <t>HÃ¥ndvÃ¦rksfagene skal have et lÃ¸ft i bÃ¥de folkeskolen og pÃ¥ erhvervsuddannelserne, sÃ¥ vi kan vise de danske unge, at det giver vÃ¦rdi at kunne skabe noget med hÃ¦nderne. LÃ¦s mere her ðŸ‘‰ https://t.co/ytNPP0HjiA #dkpol #skolechat @mereteriisager https://t.co/OtUYyGwvbg</t>
  </si>
  <si>
    <t>I dag prÃ¦senteres regeringens erhvervsskoleudspil - mange folkeskoleelever ved ikke, hvad det vil sige at arbejde som eksempelvis hÃ¥ndvÃ¦rker, kok eller designer. Derfor vil vi styrke sammenhÃ¦ngen mellem folkeskolen og erhvervsskolerne #fordigogfordanmark https://t.co/S46KLod27l</t>
  </si>
  <si>
    <t>['fordigogfordanmark']</t>
  </si>
  <si>
    <t>Pressemeddelelse: Mette Bock stiller op til Europa-Parlamentet #dkpol #eupol https://t.co/yAUSnBcKBD https://t.co/zGR0UEHTUd</t>
  </si>
  <si>
    <t>KontanthjÃ¦lpsloftet kaster tusindvis af familier ud i fattigdom. Mange er uden penge til medicin, sund mad, ferie og fritidsaktiviteter for bÃ¸rnene._x000D_
_x000D_
Se @elfinns da han udfordrede BeskÃ¦ftigelsesministeren pÃ¥ et samrÃ¥d i Folketinget: https://t.co/XLAaiIbOUE #dkpol</t>
  </si>
  <si>
    <t>Det vil vi nemlig ðŸ‘ https://t.co/bk5ynA9VjM</t>
  </si>
  <si>
    <t>[{'type': 'quoted', 'id': '1039442219533512705'}]</t>
  </si>
  <si>
    <t>.@MereteRiisager prÃ¦senterer nu et udspil, der skal give mere frihed og faglighed for elever, lÃ¦rere og skoleledere i folkeskolen. LÃ¦s mere her ðŸ‘‰ https://t.co/KQCsb2DOQF #skolechat #dkpol https://t.co/Ky2KyhjA9u</t>
  </si>
  <si>
    <t>Lars LÃ¸kke pÃ¥stÃ¥r i talrige annoncer, at han arbejder for velfÃ¦rden._x000D_
Resultatet af hans tid som statsminister viser det modsatte. I alt har han skÃ¥ret 1,7 mia. kroner i vores fÃ¦lles velfÃ¦rd._x000D_
Det er ikke vejen frem for DK. Vi vil en anden vej, hvor vi sÃ¦tter velfÃ¦rden fÃ¸rst #dkpol https://t.co/yjhoMgtvoN</t>
  </si>
  <si>
    <t>Det er et skridt i den rigtige retning, nÃ¥r vi med justeringen af folkeskolereformen vil gÃ¸re skoleugen 1,8 timer kortere. Samtidig skruer vi op for fagligheden og sÃ¦tter fokus pÃ¥ kvalitet fremfor kvantitet, sÃ¥ vores bÃ¸rn kan blive sÃ¥ dygtige som muligt #fordigogfordanmark #dkpol https://t.co/Cq60NAp02S</t>
  </si>
  <si>
    <t>['fordigogfordanmark', 'dkpol']</t>
  </si>
  <si>
    <t>Her er kilden til tallene ðŸ‘‡_x000D_
_x000D_
UdlÃ¦ndinge- og Integrationsministeriet:_x000D_
https://t.co/5dbVcBiL6x</t>
  </si>
  <si>
    <t>[{'type': 'replied_to', 'id': '1039195533863211008'}]</t>
  </si>
  <si>
    <t>Andelen af flygtninge i arbejde er fordoblet pÃ¥ bare tre Ã¥r. @venstredk har siden 2015 gjort en kÃ¦mpe indsats for at fÃ¥ flere flygtninge i arbejde â€“ og det vil vi fortsÃ¦tte med, sÃ¥ endnu flere kan blive en del af det arbejdende fÃ¦llesskab #dkpol https://t.co/eEbqHsPHkW</t>
  </si>
  <si>
    <t>Her er kilden til tallene ðŸ‘‡_x000D_
 _x000D_
Sundheds- og Ã†ldreministeriet:_x000D_
https://t.co/5WWIck00rQ</t>
  </si>
  <si>
    <t>[{'type': 'replied_to', 'id': '1039112053418541056'}]</t>
  </si>
  <si>
    <t>Siden 2001 har nÃ¦sten 900.000 patienter brugt behandlingsgarantien. Den giver patienterne et vÃ¦rn mod lang ventetid pÃ¥ behandling. Det er velfÃ¦rd. #dkpol https://t.co/UOmTCiu5yg</t>
  </si>
  <si>
    <t>Her er kilden pÃ¥ tallene ðŸ‘‡_x000D_
 _x000D_
Finansministeriet:_x000D_
https://t.co/SoVSYz6DQn</t>
  </si>
  <si>
    <t>Siden 2001 er sundhedsvÃ¦senet blev lÃ¸ftet med 47 mia. kr. Der er altsÃ¥ 47 mia. kr. mere til sundhed om Ã¥ret end i 2001. Det er velfÃ¦rd. #dkpol https://t.co/xrYnnTKY9u</t>
  </si>
  <si>
    <t>Vi Ã¸nsker alle en rigtig god klimamarch i dag! Og i den forbindelse vil vi gerne sige tak til alle Folketingets partier for den bredeste og grÃ¸nneste energiaftale nogensinde i Danmark ðŸ€#dkpol https://t.co/79u1lKzBev</t>
  </si>
  <si>
    <t>Tid til handling. Drop kul, olie og vissengrÃ¸nne ambitioner. Vi skal #fremad med den grÃ¸nne omstilling, fra energi og byggeri til transport og landbrug. Bak op og gÃ¥ med til klimamarch: https://t.co/POuc0rF7zV #dkgreen #dkpol https://t.co/ccQsVS87f9</t>
  </si>
  <si>
    <t>['fremad', 'dkgreen', 'dkpol']</t>
  </si>
  <si>
    <t>Her er kilden pÃ¥ tallene: ðŸ‘‡_x000D_
 _x000D_
Ã˜konomi- og Indenrigsministeriet:_x000D_
https://t.co/zpfxBWOfEt</t>
  </si>
  <si>
    <t>[{'type': 'replied_to', 'id': '1038338020343275520'}]</t>
  </si>
  <si>
    <t>Fra 2011 til 2015 faldt antallet af ansatte i kommunerne med 1.600. Mens der siden 2015 er kommet 8.000 flere ansatte i kommunerne. Det er velfÃ¦rd. #dkpol https://t.co/aO64EIZeMF</t>
  </si>
  <si>
    <t>- Vi stemmer kraftpetervÃ¦ltemig ikke 179 mÃ¦nd og kvinder pÃ¥ Tinge for, at de skal opfinde problemer, de kan bruge til at lege kispus med hinanden. Virkeligheden kalder! @oestergaard: https://t.co/GgdTweb5GS #fremad #dkpol</t>
  </si>
  <si>
    <t>Nyt ugebrev fra @Kristianthdahl:  Ã…bent brev til svenskerne: Lad demokratiet tale â€“ lad alle svenskere blive hÃ¸rt! #dkpol https://t.co/VTn4TMJbBT</t>
  </si>
  <si>
    <t>Her er kilder pÃ¥ tallene ðŸ‘‡_x000D_
_x000D_
Cancerregistret, relativ 5-Ã¥rs overlevelse i pct._x000D_
https://t.co/m4oE7SYcag_x000D_
 _x000D_
Sundheds- og Ã¦ldreministeriet:_x000D_
https://t.co/MAq6U0YqTF</t>
  </si>
  <si>
    <t>[{'type': 'replied_to', 'id': '1038044449593548800'}]</t>
  </si>
  <si>
    <t>Flere og flere danskere overlever krÃ¦ft. Omkring Ã¥rtusindeskiftet var under halvdelen af krÃ¦ftpatienterne i live efter fem Ã¥r. I dag er det 63 pct. Det er velfÃ¦rd. #dkpol https://t.co/3R0bHN21mN</t>
  </si>
  <si>
    <t>Regeringen vil afsÃ¦tte 43 millioner kroner til vÃ¦rn mod udenlandsk pÃ¥virkning af danske valg og demokratiet. For fÃ¥ mÃ¥neder siden besluttede de at svÃ¦kke vores fÃ¦lles public service-medier med mere end 700 millioner Ã¥rligt. Det styrker ikke kampen mod fake news #dkpol #dkmedier</t>
  </si>
  <si>
    <t>Danmark har brug for en ny retning. Vi kÃ¦mper for et friere, grÃ¸nnere og stÃ¦rkere Danmark. #FREMAD #dkpol LÃ¦s vores finanslovsudspil her https://t.co/0NW6JKYJ3U</t>
  </si>
  <si>
    <t>I dag er @SorenPape pÃ¥ besÃ¸g ved Ungdommens FolkemÃ¸de ðŸ‘ðŸ’š #ufm18 https://t.co/LDbs43tFq9</t>
  </si>
  <si>
    <t>['ufm18']</t>
  </si>
  <si>
    <t>Hvis du udelukker folk fra fÃ¦llesskabet, sÃ¥ finder de et andet. SÃ¥ gÃ¥r de til Hizb-ut-Tahrir eller Loyal to Familia. @PSkipperEL i @DebattenDR2 #dkpol https://t.co/LOGgRFkpqc</t>
  </si>
  <si>
    <t>['PSkipperEL', 'DebattenDR2']</t>
  </si>
  <si>
    <t>Se med om lidt, nÃ¥r @PSkipperEL debatterer udlÃ¦ndingepolitik i @DebattenDR2 https://t.co/2TEKaXJU4v</t>
  </si>
  <si>
    <t>[{'type': 'quoted', 'id': '1037731756642902017'}]</t>
  </si>
  <si>
    <t>KernevelfÃ¦rden skal lÃ¸ftes med 4,2 mia. kr. til nÃ¦ste Ã¥r, hvis det stÃ¥r til Venstre. Socialdemokratiet har derimod stadig til gode at fortÃ¦lle, hvad de vil. #dkpol https://t.co/Jv6IkVOah9</t>
  </si>
  <si>
    <t>.@JoachimBOlsen smider nogle tankevÃ¦kkende tal pÃ¥ bordet til dagens finanslovsdebat. #dkpol #ftlive https://t.co/eG6kq8rAHo</t>
  </si>
  <si>
    <t>Sig velkommen til @RasmusVMadsen! Rasmus er fra i dag vikar i Folketinget for @nvillumsen, der er blevet far og gÃ¥r pÃ¥ barsel. Rasmus er Ã¸kologisk landmand, sÃ¥ vi er nu det stÃ¸rste landsmandsparti pÃ¥ tinge. #dkpol #dkgreen https://t.co/hW2a2N1qrF</t>
  </si>
  <si>
    <t>['RasmusVMadsen', 'nvillumsen']</t>
  </si>
  <si>
    <t>Her er kilder pÃ¥ tallene ðŸ§ðŸ‘‡_x000D_
_x000D_
Sundheds- og Ã¦ldreministeriet, 2001-2015: _x000D_
https://t.co/I8zOM9e7hJ _x000D_
_x000D_
Sundhedsdatastyrelsen, 2016 og 2017:_x000D_
https://t.co/MVfVVmoAmN</t>
  </si>
  <si>
    <t>[{'type': 'replied_to', 'id': '1037647424532164609'}]</t>
  </si>
  <si>
    <t>VelfÃ¦rd handler ikke kun om penge. Det handler om, at danskerne oplever konkrete forbedringer i deres hverdag. _x000D_
Siden 2001 er ventetiden pÃ¥ en operation pÃ¥ et sygehus i Danmark mere end halveret. Det er velfÃ¦rd. #dkpol https://t.co/8XiopGM8GP</t>
  </si>
  <si>
    <t>Vi er pÃ¥ Ungdommens FolkemÃ¸de med @KU_DK ðŸ‘ i dag kan man hilse pÃ¥ @metteabildgaard og i morgen kommer @SorenPape forbi ðŸ‘ #UFM2018 #ufm18 https://t.co/muAjODsM20</t>
  </si>
  <si>
    <t>['UFM2018', 'ufm18']</t>
  </si>
  <si>
    <t>['KU_DK', 'metteabildgaard', 'SorenPape']</t>
  </si>
  <si>
    <t>@VejrnerH @Wirlander Korrekt. Tak! (og undskyld, Marianne ðŸ™ˆ)</t>
  </si>
  <si>
    <t>[{'type': 'replied_to', 'id': '1037331096915136517'}]</t>
  </si>
  <si>
    <t>['VejrnerH', 'Wirlander']</t>
  </si>
  <si>
    <t>Lad dig ikke narre af Lars LÃ¸kkes pressemÃ¸der og udspil._x000D_
Med Venstres politik vil de offentligt ansatte skulle lÃ¸be endnu stÃ¦rkere. Det betyder dÃ¥rligere velfÃ¦rd til vores Ã¦ldre, bÃ¸rn og syge._x000D_
Vi har en anden vision for Danmark. Vi sÃ¦tter velfÃ¦rden fÃ¸rst. _x000D_
#dkpol https://t.co/E3Vu1xEnxq</t>
  </si>
  <si>
    <t>Her er et link til tallene ðŸ‘_x000D_
https://t.co/SoVSYz6DQn</t>
  </si>
  <si>
    <t>[{'type': 'replied_to', 'id': '1037313087555203072'}]</t>
  </si>
  <si>
    <t>- Jeg ved om nogen, hvad krig og ustabilitet koster. Min familie i Syrien har betalt en meget hÃ¸j pris, lÃ¸d det tidligere i dag fra @naserkhaderdk, da han holdt tale for hjemvendte soldater ved Kastellet. HÃ¸r hele talen her âž¡ï¸ https://t.co/ovUwS71Ken #flagdag #dkpol https://t.co/WK7EdEOyut</t>
  </si>
  <si>
    <t>['flagdag', 'dkpol']</t>
  </si>
  <si>
    <t>Kom med pÃ¥ lÃ¸rdag og vÃ¦r med til at sÃ¦tte fokus pÃ¥ ansvarlig klimapolitik og social retfÃ¦rdighed ved Folkets Klimamarch pÃ¥ lÃ¸rdag #dkgreen #climatemarchcph âœ…â˜˜ï¸â™»ï¸ðŸ’š https://t.co/m4rvbcyQPS</t>
  </si>
  <si>
    <t>['dkgreen', 'climatemarchcph']</t>
  </si>
  <si>
    <t>Vi bruger nu 75 mia. kr. mere pÃ¥ velfÃ¦rd sammenlignet med i 2001. I den periode har Venstre vÃ¦ret i regering i 13 af 17 Ã¥r. Vi har altsÃ¥ styrket velfÃ¦rden markant #dkpol https://t.co/F7TS2QPyX3</t>
  </si>
  <si>
    <t>Stort tillykke til Marianne Jelved med de 75 Ã¥r ðŸ™ŒðŸ‘ðŸ‡©ðŸ‡°_x000D_
Vi har fundet et alternativt #JelvedFact om dagens fÃ¸dselar ðŸ˜‰ https://t.co/gzWhLMDvsz</t>
  </si>
  <si>
    <t>['JelvedFact']</t>
  </si>
  <si>
    <t>Stort tillykke til Marianne Jelved med de 75 Ã¥r ðŸ™ŒðŸ‘ðŸ‡©ðŸ‡°_x000D_
Vi har fundet et alternativt #JelvedFact om dagens fÃ¸dselar ðŸ˜‰ https://t.co/ay9vvNnZVc</t>
  </si>
  <si>
    <t>Stort tillykke til Marianne Jelved med de 75 Ã¥r ðŸ™ŒðŸ‘ðŸ‡©ðŸ‡°_x000D_
Vi har fundet et alternativt #JelvedFact om dagens fÃ¸dselar ðŸ˜‰ https://t.co/maAwzD2Jtk</t>
  </si>
  <si>
    <t>Stort tillykke til Marianne Jelved med de 75 Ã¥r ðŸ™ŒðŸ‘ðŸ‡©ðŸ‡°_x000D_
Vi har fundet et alternativt #JelvedFact om dagens fÃ¸dselar. https://t.co/05AE5pMDWZ</t>
  </si>
  <si>
    <t>Stort tillykke til Marianne Jelved med de 75 Ã¥r ðŸ™ŒðŸ‘ðŸ‡©ðŸ‡°_x000D_
Vi har fundet et alternativt #JelvedFact om dagens fÃ¸dselar. https://t.co/XmC6wGKejZ</t>
  </si>
  <si>
    <t>Allan Agerholm fra BC Hospitality Group, som bl.a. driver Bella Center, fortÃ¦ller, at der er et stort behov for at kunne tiltrÃ¦kke udenlandsk arbejdskraft. Det kÃ¦mper vi hÃ¥rdt for bliver lettere for landets virksomheder, sÃ¥ de fortsat kan vÃ¦kste ðŸ’ª #dkbiz #dkpol https://t.co/74V29MQb0b</t>
  </si>
  <si>
    <t>For 10. Ã¥r i streg hejser vi i dag flaget for Danmarks udsendte. TAK for jeres indsats! I er uvurderlige for Danmarkâ¤ï¸_x000D_
_x000D_
Vi deltager selvfÃ¸lgelig i dagen - som formand for forsvarsudvalget holder @naserkhaderdk bl.a. tale for en rÃ¦kke hjemvendte soldater ved kastellet. #dkpol https://t.co/Ihp2cam7Ae</t>
  </si>
  <si>
    <t>Den 22. og 23. september 2018 afholder @KonservativeDK landsrÃ¥d i KÃ¸benhavn, og vi inviterer selvfÃ¸lgelig pressen med ðŸ’š Mere info her ðŸ‘‰https://t.co/KF1Y1yjifQ OBS! Tilmelding senest tirsdag d. 11. september #dkmedier</t>
  </si>
  <si>
    <t>['dkmedier']</t>
  </si>
  <si>
    <t>Stort tillykke til Marianne Jelved med de 75 Ã¥r ðŸ™ŒðŸ‘ðŸ‡©ðŸ‡°_x000D_
Vi har fundet et alternativt #JelvedFact om dagens fÃ¸dselar. https://t.co/S8kLtB3Xot</t>
  </si>
  <si>
    <t>Stort tillykke til Marianne Jelved med de 75 Ã¥r ðŸ™ŒðŸ‘ðŸ‡©ðŸ‡° Hun kom i Folketinget i 1987, men stoppede fÃ¸rst som lÃ¦rer i 1989 #JelvedFact https://t.co/Z9NI2MUjUM</t>
  </si>
  <si>
    <t>KÃ¦mpestort tillykke med de 75 Ã¥r til Marianne Jelved ðŸ™ŒðŸ‡©ðŸ‡°ðŸ‡©ðŸ‡°ðŸ‡©ðŸ‡° Danmarks fÃ¸rste kvindelige Ã¸konomiminister #JelvedFact https://t.co/oUzRslqfkR</t>
  </si>
  <si>
    <t>.@anderssamuelsen i ugentligt nyhedsbrev: â€œVi foreslÃ¥r en selvstyrende skole, der baserer sig pÃ¥ de samme principper som friskolen, men fungerer uden brugerbetaling. Jeg fÃ¥r lyst til at kalde det frihedsskolenâ€ #dkpol #skolechat https://t.co/11iRyPkDpU</t>
  </si>
  <si>
    <t>Naser Khader skifter kreds til SjÃ¦llands Storkreds: https://t.co/Xvnrh6N1Mp #dkpol</t>
  </si>
  <si>
    <t>.@anderssamuelsen: Skattetrykket i Danmark er pÃ¥ vej ned. Siden 2015 er det faldet fra 47,4% til 45,6%. NÃ¦ste Ã¥r falder skattetrykket ifÃ¸lge prognoserne til det laveste niveau siden 1992. Det er stadig efter vores mening alt for hÃ¸jt â€“ men det er et meget vigtigt resultat #dkpol</t>
  </si>
  <si>
    <t>.@lauralindahl om SammenhÃ¦ngsreformen: Kvaliteten i den offentlige sektor skal op, borgerne mÃ¥ ikke komme i klemme i systemet, og det skal vÃ¦re endnu federe at vÃ¦re sygeplejerske, sosu-assistent og pÃ¦dagog, sÃ¥ der kommer mere fokus pÃ¥ det vigtige og mindre pÃ¥ papirarbejde #dkpol https://t.co/kphFhCgkdo</t>
  </si>
  <si>
    <t>Et skridt pÃ¥ vejen til et mere trygt Danmark ðŸ‘ðŸ‡©ðŸ‡° #dkpol #dkkrim #papepower https://t.co/tkBV8ErShS</t>
  </si>
  <si>
    <t>['dkpol', 'dkkrim', 'papepower']</t>
  </si>
  <si>
    <t>.@JoachimBOlsen: Ingen kÃ¦mper hÃ¥rdere for lavere skat end Liberal Alliance #dkpol #dkbiz https://t.co/tWqXpzuzGU</t>
  </si>
  <si>
    <t>LTF er fra i dag forbudt! Det sker, efter @SorenPape sidste Ã¥r bad Rigsadvokaten undersÃ¸ge, om banden kunne gÃ¸res ulovlig. SÃ¥dan ðŸ‘Š #dkkrim #papepower https://t.co/2ObwYLEw69</t>
  </si>
  <si>
    <t>['dkkrim', 'papepower']</t>
  </si>
  <si>
    <t>Enhedslisten i Kbh er blevet smidt ud af budgetforhandlingerne for at stÃ¥ fast pÃ¥, at Amager FÃ¦lled skal bevares. #dkgreen #dkpol    https://t.co/OYvaXxmKBg</t>
  </si>
  <si>
    <t>Der er et konstant behov for at gÃ¸re op med bÃ¸vlet i den offentlige sektor, sÃ¥ de professionelle medarbejdere pÃ¥ skoler, sygehuse og plejehjem fÃ¥r mere albuerum til at lÃ¸se de vigtigste opgaver. _x000D_
_x000D_
LÃ¦s om afbureaukratiseringsplanen: https://t.co/ppV9oU5FA2 #dkpol @lauralindahl https://t.co/f68LYWbNca</t>
  </si>
  <si>
    <t>.@MereteRiisager: Ny skoleform skal vÃ¦re selvstyrende som en friskole og gratis: "Man skal ikke skamme sig over at vÃ¦re liberal. Og nÃ¥r man er liberal, er man optaget af, hvad borgerne vil â€“ det er vigtigere, end hvad systemet vil" #skolechat #dkpol https://t.co/fXlA3fWRi1</t>
  </si>
  <si>
    <t>FÃ¸r sommerferien indgik vi den bredeste og grÃ¸nneste energiaftale nogensinde med alle FTs partier. Nu fÃ¸lger vi op med 1 mia. kr. til grÃ¸nne tiltag pÃ¥ finansloven. Vi vil have renere luft, mindre udledning af drivhusgasser, og vi vil sikre vores natur bedre ðŸŒ³ #dkpol #ffl19 https://t.co/m6lqQbhNIc</t>
  </si>
  <si>
    <t>['dkpol', 'ffl19']</t>
  </si>
  <si>
    <t>Venstres angreb pÃ¥ formanden for de danske erhvervsskoler hÃ¸rer ingen steder hjemme. _x000D_
Skolerne kÃ¦mper sig gennem fyringsrunder pÃ¥ grund af regeringens nedskÃ¦ringer og mÃ¸des med arrogance, nÃ¥r de gÃ¸r opmÃ¦rksom pÃ¥ konsekvenserne. #dkpol @mattiastesfaye https://t.co/zAkvcsYsjt</t>
  </si>
  <si>
    <t>Det er ren fup nÃ¥r regeringens finanslovsforslag bliver kaldt en gaveregn. Forslaget vil nemlig betyde flere forringelser pÃ¥ en i forvejen meget presset velfÃ¦rd https://t.co/BLXWPBPgx3 #dkpol</t>
  </si>
  <si>
    <t>@MariaBBjoern @anderssamuelsen VÃ¦rsgoâ€™ ðŸ˜Š https://t.co/Sv1WqO8GYE</t>
  </si>
  <si>
    <t>[{'type': 'replied_to', 'id': '1035241512613945348'}]</t>
  </si>
  <si>
    <t>['MariaBBjoern', 'anderssamuelsen']</t>
  </si>
  <si>
    <t>.@SimonEmilAmmitz fremlÃ¦gger Ã˜konomisk RedegÃ¸relse: â€˜Vi har sÃ¦nket registreringsafgiften tre gange, sÃ¥ man nu kan kÃ¸be en UP og en VW Passat for det samme belÃ¸b, som en Passat kostede tidligereâ€™ ðŸš˜ðŸ‘ #dkpol</t>
  </si>
  <si>
    <t>Lidt fin (v)lak pÃ¥ rustbunken Ã¦ndrer ikke pÃ¥ regeringens politik. _x000D_
PÃ¥ tre Ã¥r har de skÃ¥ret 4,4 mia. pÃ¥ velfÃ¦rd. Og de vil spare mere i de kommende Ã¥r._x000D_
Vi sÃ¦tter velfÃ¦rden fÃ¸rst. OgsÃ¥ nÃ¥r det ikke er valgÃ¥r._x000D_
#dkpol _x000D_
@BennyEngelbrech https://t.co/KuvSOxKJpa</t>
  </si>
  <si>
    <t>Et finanslovsudspil med gode, konservative resultater. #FFL19 #dkpol #dkÃ¸ko #dkbiz #dkgreen #sundpol https://t.co/6i5e7iqFsP</t>
  </si>
  <si>
    <t>['FFL19', 'dkpol', 'dkÃ¸ko', 'dkbiz', 'dkgreen', 'sundpol']</t>
  </si>
  <si>
    <t>Regeringen spinner, at forslaget til finanslov deler milde gaver ud til velfÃ¦rden. Men det er det rene fup. Sandheden er, at udgifterne ikke kan fÃ¸lge med udviklingen, hvor der bliver flere Ã¦ldre og bÃ¸rn https://t.co/IQSLlo1Brz #dkpol</t>
  </si>
  <si>
    <t>Regeringen har fremlagt sit finanslovudspil, og vi foreslÃ¥r bl.a., at studerende skal kunne tjene 1.000 kr. ekstra om mÃ¥neden ved siden af SUâ€™en ðŸ’ª LÃ¦s mere pÃ¥ Facebook #dkpol https://t.co/PRpjFLzDm2</t>
  </si>
  <si>
    <t>I Danmark bliver vi flere og flere Ã¦ldre, hvilket er godt._x000D_
Men det betyder, at vi skal sÃ¦tte flere penge af, hvis vi skal bevare vores unikke velfÃ¦rdssamfund._x000D_
Det gÃ¸r regeringen langt fra. Det gÃ¸r vi._x000D_
VelfÃ¦rd fÃ¸rst ðŸŒ¹_x000D_
#dkpol_x000D_
_x000D_
LÃ¦s mere her: https://t.co/jruvTww0EF https://t.co/1YXxSUhWDI</t>
  </si>
  <si>
    <t>Vejen til sygehuset er mange steder blevet lÃ¦ngere. Det har efterladt et hul tÃ¦ttere pÃ¥ borgerne. Derfor vil vi have nÃ¦rheden i sundhedsvÃ¦senet tilbage ðŸŒ¹ _x000D_
#dkpol #sundpol https://t.co/fyShMQfKnd</t>
  </si>
  <si>
    <t>Bonjour prÃ©sident @EmmanuelMacron ðŸ‡©ðŸ‡°ðŸ‡«ðŸ‡·_x000D_
_x000D_
De nÃ¦ste to dage er det franske prÃ¦sidentpar pÃ¥ officielt besÃ¸g i Danmark. PrÃ¦sident Macron skal blandt andet tale med statsminister @larsloekke om den danske velfÃ¦rdsmodel - den kan vi med rette vÃ¦re stolte af #dkpol https://t.co/DyMyLvfm96</t>
  </si>
  <si>
    <t>['EmmanuelMacron', 'larsloekke']</t>
  </si>
  <si>
    <t>@JaEmDa66 @FrederikMnster Der er nu lagt en ny grafik op, der prÃ¦ciserer ovenstÃ¥ende.</t>
  </si>
  <si>
    <t>[{'type': 'replied_to', 'id': '1034400911488102400'}]</t>
  </si>
  <si>
    <t>['JaEmDa66', 'FrederikMnster']</t>
  </si>
  <si>
    <t>*Hermed rettet grafik - der er tale om bionedbrydeligt engangsservice*_x000D_
Vi har fÃ¥et afskaffet endnu flere meningslÃ¸se afgifter. FÃ¦rre afgifter gÃ¸r det billigere at vÃ¦re dansker og nemmere at drive virksomhed #dkpol #vaffelafgift #bamseafgift https://t.co/iAtFbTGBo7</t>
  </si>
  <si>
    <t>['dkpol', 'vaffelafgift', 'bamseafgift']</t>
  </si>
  <si>
    <t>@sf_christensen Der er udelukkende tale om bionedbrydeligt engangsservice. Beklager forvirringen.</t>
  </si>
  <si>
    <t>[{'type': 'replied_to', 'id': '1034407277019758593'}]</t>
  </si>
  <si>
    <t>['sf_christensen']</t>
  </si>
  <si>
    <t>@rasmuskongshoej @FrederikMnster @Tallahasseeh Som @FrederikMnster rigtigt skriver, er der selvfÃ¸lgelig kun tale om biologisk nedbrydeligt engangsservice.</t>
  </si>
  <si>
    <t>[{'type': 'replied_to', 'id': '1034400309353893888'}]</t>
  </si>
  <si>
    <t>['rasmuskongshoej', 'FrederikMnster', 'TallahasseeH', 'FrederikMnster']</t>
  </si>
  <si>
    <t>@FrederikMnster @JaEmDa66 Som @FrederikMnster rigtigt skriver, er der selvfÃ¸lgelig tale om biologisk nedbrydeligt engangsservice.</t>
  </si>
  <si>
    <t>[{'type': 'replied_to', 'id': '1034394545348403200'}]</t>
  </si>
  <si>
    <t>['FrederikMnster', 'JaEmDa66', 'FrederikMnster']</t>
  </si>
  <si>
    <t>Vi har fÃ¥et afskaffet endnu flere meningslÃ¸se afgifter. FÃ¦rre afgifter gÃ¸r det billigere at vÃ¦re dansker og nemmere at drive virksomhed #dkpol #vaffelafgift #bamseafgift https://t.co/XEEnx0AoT1</t>
  </si>
  <si>
    <t>@alternativet_ ðŸ’™ðŸ’š https://t.co/wW6xqmNbBD</t>
  </si>
  <si>
    <t>[{'type': 'replied_to', 'id': '1034387259074781184'}]</t>
  </si>
  <si>
    <t>10 Ã¥r senere - derfor er vi her. LÃ¦s @anderssamuelsen's nyhedsbrev her ðŸ‘‰ https://t.co/oSCpQzaBYY #dkpol https://t.co/6WLdd04SKx</t>
  </si>
  <si>
    <t>For prÃ¦cis 10 Ã¥r siden i dag prÃ¦senterede @anderssamuelsen Liberal Alliance pÃ¥ et pressemÃ¸de i DGI-byen. Partiet blev bygget pÃ¥ fire mÃ¦rkesager, og ingen har i de 10 Ã¥r kÃ¦mpet hÃ¥rdere for lavere skat, hÃ¸jere vÃ¦kst, mindre bureaukrati og mere frihedâœŒï¸#dkpol https://t.co/B1HfXDsG4q</t>
  </si>
  <si>
    <t>Â»Jeg vil opfordre regeringen til at ophÃ¦ve de optagelseskrav, man ved en fejltagelse har fÃ¥et lavet. DernÃ¦st skal man sikre, at der er en praktikpladsgarantiÂ«, siger @JakobSoelvhoej https://t.co/Gk2jahtNXa #dkpol #uddpol</t>
  </si>
  <si>
    <t>Vi gÃ¥r til valg for et mere retfÃ¦rdigt, grÃ¸nt og trygt Danmark. Og hvis Mette Frederiksen efter et valg Ã¸nsker, at vores mandater skal bruges til at give hende nÃ¸glerne til regeringskontorerne, sÃ¥ mÃ¥ hun sÃ¦tte sig ned og forhandle med os https://t.co/MIcrmWgdjm #dkpol</t>
  </si>
  <si>
    <t>@RasmusJarlov foreslÃ¥r nu at fjerne det affaldsgebyr, der betales af alle virk - uanset om de prod. affald eller ej! FÃ¦rre regler og mere vÃ¦kst ðŸ“ˆ #dkpol #dkbiz _x000D_
_x000D_
https://t.co/sva0EEP7hN</t>
  </si>
  <si>
    <t>Nyt ugebrev fra @Kristianthdahl: Tal med Macron om fejlslagen Brexit-kurs! #dkpol  https://t.co/O5weEMO5fB</t>
  </si>
  <si>
    <t>Nu foreslÃ¥r vi et farvel til det bÃ¸vlede affaldsgebyr! Affaldsgebyret er en kÃ¦mpe administrativ byrde for danske virksomheder, og giver kun et meget lille provenu til staten pÃ¥ 100 mio. kr., hvoraf halvdelen gÃ¥r til administration. @MayBrittKattrup #dkpol https://t.co/mawBlZAzFz</t>
  </si>
  <si>
    <t>Forsvarsministeren har tilsyneladende vildledt Folketinget om stÃ¸j fra kampfly. @EvaFlyvholm  har indkaldt samrÃ¥d. #dkpol https://t.co/cuDDdBzhos</t>
  </si>
  <si>
    <t>Thyra Frank &amp;amp; regeringen vil afsÃ¦tte 705 mio. kr. pÃ¥ finansloven over fire Ã¥r til:_x000D_
_x000D_
ðŸ‘´ðŸ» BekÃ¦mpelse af ensomhed, sorg &amp;amp; selvmord blandt Ã¦ldre_x000D_
ðŸ‘©â€âš•ï¸Bedre rekruttering af medarbejdere til Ã¦ldreomrÃ¥det_x000D_
ðŸ¤šHandlingsplan til bekÃ¦mpelse af udadreagerende adfÃ¦rd mod personale_x000D_
_x000D_
#dkpol https://t.co/V5SuP7h8RC</t>
  </si>
  <si>
    <t>[{'type': 'quoted', 'id': '1033223566337236992'}]</t>
  </si>
  <si>
    <t>Det er komplet uforstÃ¥eligt! Regeringen vil ikke forbyde pesticider og sprÃ¸jtegifte ved vandboringer.   _x000D_
RT hvis du er enig i, at vi skal handle nu! #dkpol @RabjergMadsen https://t.co/wFNRg7cCPz</t>
  </si>
  <si>
    <t>"Det er en stor sejr for de af os, der er ramt af antibureaukratisk rengÃ¸ringstrang." - Ny kronik af @lauralindahl og @SociologenHD om den nye lov om aktiv beskÃ¦ftigelse, der rydder ud i bureaukratiet. https://t.co/nhvE3dNUBD #dkpol</t>
  </si>
  <si>
    <t>['lauralindahl', 'SociologenHD']</t>
  </si>
  <si>
    <t>Vi holder politikken forrest ðŸ‘Š_x000D_
Fik du hÃ¸rt @oestergaard som Ugens GÃ¦st pÃ¥ P1 hos @PiaRoen? Find programmet her: https://t.co/Q8DQC8P8Jq #dkpol https://t.co/peSE6GueOa</t>
  </si>
  <si>
    <t>['oestergaard', 'PiaRoen']</t>
  </si>
  <si>
    <t>Lyt med pÃ¥ P1 i dag 12:15, nÃ¥r @oestergaard er Ugens GÃ¦st. Du kan stille ham spÃ¸rgsmÃ¥l her ðŸ‘‰  https://t.co/JHFcMgImUO  #dkpol</t>
  </si>
  <si>
    <t>Nu gÃ¸r vi op med 31 fjollede afgifter eller regler, som har givet virksomhederne unÃ¸digt administrativt bÃ¸vl ðŸ’ª #dkpol #dkbiz @JoachimBOlsen https://t.co/UddVIYqnMQ</t>
  </si>
  <si>
    <t>#dkpol https://t.co/dxNCUNAClg</t>
  </si>
  <si>
    <t>[{'type': 'quoted', 'id': '1032572299545899008'}]</t>
  </si>
  <si>
    <t>Nu fÃ¥r vi luget ud i nogle af de tossede regler, der rammer de arbejdslÃ¸se i beskÃ¦ftigelsessystemet. #dkpol https://t.co/ZuqZvjsuxh</t>
  </si>
  <si>
    <t>.@mettebock til #kmdk: â€Vi investerer nu i talenter, og i at de store statslige institutioner skal Ã¥bne sig mere mod hele landetâ€ #dkpol</t>
  </si>
  <si>
    <t>['kmdk', 'dkpol']</t>
  </si>
  <si>
    <t>At en lov bliver gjort mere enkel, er omtrent ligesÃ¥ sjÃ¦ldent som en solformÃ¸rkelse. Men nu sker det! Et flertal er blevet enige om en ny lov om aktiv beskÃ¦ftigelse, der vil fjerne bÃ¸vl og dobbeltarbejde for ledige og jobcentre. ðŸ™ŒðŸ‘ #dkpol @SociologenHD https://t.co/fXKfqYcZGG</t>
  </si>
  <si>
    <t>Mobiler og sociale medier stjÃ¦ler alt for meget af de unges tid i undervisningen. Meldingen fra @MereteRiisager er klar:_x000D_
_x000D_
"Sluk for mobilen - tÃ¦nd for opmÃ¦rksomheden"_x000D_
_x000D_
https://t.co/zejgf73lqY #dkpol #skolechat https://t.co/z69z5URgOX</t>
  </si>
  <si>
    <t>.@Spolitik har foreslÃ¥et at oprette nÃ¦rhospitaler. Hvor vil du helst opereres? #dkpol #sundpol</t>
  </si>
  <si>
    <t>Kunne du tÃ¦nke dig at spare en time i transporten fra KBH til Aarhus? ðŸ’¥ðŸš˜ðŸ’¥_x000D_
_x000D_
Vi afsÃ¦tter 60 mio. kr. pÃ¥ finansloven til at sÃ¦tte gang i en forundersÃ¸gelse pÃ¥ en Kattegatbro, sÃ¥ vi i fremtiden kan gÃ¸re det endnu nemmere at komme rundt i Danmark. #dkpol #dktrp @olebirkolesen https://t.co/my4zJ5wGKd</t>
  </si>
  <si>
    <t>Det siger jo egentlig sig selv. Alle partier der lÃ¦gger mandater bag en ny regering, skal ogsÃ¥ have indflydelse pÃ¥ den politik der bliver fÃ¸rt #dkpol https://t.co/JFee16PzHF</t>
  </si>
  <si>
    <t>[{'type': 'quoted', 'id': '1031852963034292224'}]</t>
  </si>
  <si>
    <t>PressemÃ¸de: Se med live fra kl. 12.30 pÃ¥ https://t.co/obETzcekIJ #dkpol https://t.co/sl9dg9dJ4U</t>
  </si>
  <si>
    <t>Hvad @ChristinaEgelun siger ðŸ‘‡. At sÃ¦nke skatten mÃ¥ vÃ¦re en selvfÃ¸lge for alle borgerlige partier.https://t.co/of5jixYurG #dkpol</t>
  </si>
  <si>
    <t>Nemlig! Vi skal skrue voldsomt op for tempoet pÃ¥ den grÃ¸nne omstilling, og samtidig sikre den gÃ¥r hÃ¥nd i hÃ¥nd med social retfÃ¦rdighed ðŸŒ±ðŸŒ¿ https://t.co/Y3fmIuIMqV #dkpol</t>
  </si>
  <si>
    <t>Nu kan vi med stolthed og glÃ¦de prÃ¦sentere partiets spidskandidat til #ep19 - #dkmedier inviteres til pressemÃ¸de ved Toldboden kl. 12 i morgen, hvor @SorenPape , Pernille og @BendtEU vil svare pÃ¥ spÃ¸rgsmÃ¥l. #dkpol #eudk https://t.co/LgQRA0KhgK</t>
  </si>
  <si>
    <t>['ep19', 'dkmedier', 'dkpol', 'eudk']</t>
  </si>
  <si>
    <t>@nvillumsen live: Enhedslisten har dannet en fÃ¦lles progressiv og_x000D_
EU-kritisk valgplatform, â€™Now the Peopleâ€™. Sammen med den europÃ¦iske_x000D_
venstreflÃ¸j vil vi bruge EU-valgkampen til at prÃ¦sentere forslag til rÃ¸d, grÃ¸n_x000D_
og demokratisk forandring i Europa. #dkpol</t>
  </si>
  <si>
    <t>@nvillumsen live: I 25 Ã¥r har vi i Folketinget arbejdet for at trÃ¦kke politikken i en grÃ¸n og solidarisk retning. Nu vil vi sammen med den Ã¸vrige europÃ¦iske venstreflÃ¸j gÃ¸re det samme i EU-parlamentet. #dkpol</t>
  </si>
  <si>
    <t>@PSkipperEL: Vi er i dag pÃ¥ Hvidovre Hospital. Det er vi blandt andet, fordi vi har fremlagt forslag til, hvad der er brug for pÃ¥ sundhedsomrÃ¥det - for at fÃ¥ langt mere tryghed til patienterne og bedre forhold for de ansatte. #dkpol</t>
  </si>
  <si>
    <t>@PSkipperEL live: VÃ¦kst, konkurrenceevne og forbrug mÃ¥ vÃ¦re sekundÃ¦rt i forhold til at behandle vores klode ordentligt. Vi vil have tempoet for den grÃ¸nne omstilling op og sikre, at den rammer socialt retfÃ¦rdigt. #dkpol</t>
  </si>
  <si>
    <t>@PSkipperEL live: Vi nÃ¸jes ikke med proces-meldinger og dronningerunder. Vi har lanceret â€™100 dage med Enhedslistenâ€™, en konkret plan for, hvordan vi kommer hurtigt i retning af et samfund, der ikke belaster vores klode, og hvor lighed og solidaritet er bÃ¦rende vÃ¦rdier. #dkpol</t>
  </si>
  <si>
    <t>@PSkipperEL live: Det er vigtigt for os at fÃ¥ sagt, at vi aldrig_x000D_
kommer til at trÃ¦kke vores mandater ud af ligningen. (â€¦) FÃ¥r vi ikke vores_x000D_
fÃ¸rsteprioritet, sÃ¥ sÃ¦tter vi os ikke over i hjÃ¸rnet. SÃ¥ krÃ¦ver vi indflydelse_x000D_
for vores mandater. #dkpol</t>
  </si>
  <si>
    <t>@PSkipperEL live: EL arbejder for et radikalt skifte i_x000D_
dansk politik. (...) Derfor er en social, grÃ¸n og progressiv regering fÃ¸rsteprioritet efter det kommende valg â€“ selvfÃ¸lgelig i samarbejde med de partier, der vil vÃ¦re med. Og vi stiller os gerne i spidsen for det. #dkpol</t>
  </si>
  <si>
    <t>Enhedslisten holder netop nu sommergruppe pÃ¥ Hvidovre Hospital. Kl. 13:30 afslÃ¸rer @PSkipperEL og @nvillumsen partiets prioriteter frem til det kommende valg. Vi live-tweeter her og live-streamer pÃ¥ https://t.co/IeG3fG0q06 #dkpol https://t.co/RWNwbMUFN3</t>
  </si>
  <si>
    <t>Transpersoner bliver udsat for vold og overgreb - bare fordi de er sig selv. Vi skal Ã¦ndre loven, sÃ¥ â€œkÃ¸nâ€ og â€œkÃ¸nsidentitetâ€ fremgÃ¥r af paragraffen om hadforbrydelser. Det er et kÃ¦mpe hul i loven. Heldigvis fÃ¥r vi nu opbakning fra ministeren https://t.co/mYhyZZkZmd #dkpol</t>
  </si>
  <si>
    <t>Man skal kunne vÃ¦re den, man er. _x000D_
God #pride derude!_x000D_
_x000D_
#pride2018 #CopenhagenPride #dkpol https://t.co/BS9nYmkMBc</t>
  </si>
  <si>
    <t>['pride', 'pride2018', 'CopenhagenPride', 'dkpol']</t>
  </si>
  <si>
    <t>SÃ¥ er der nyt ugebrev fra @Kristianthdahl #dkpol https://t.co/xNdi91Ozfv</t>
  </si>
  <si>
    <t>Fremad for frihed, kÃ¦rlighed og mangfoldighed â¤ï¸ðŸŒˆ GÃ¥ med til #cphpride https://t.co/ES7hyLOaWT https://t.co/WDDqgxSYMS</t>
  </si>
  <si>
    <t>Statsministeren prÃ¦senterede pÃ¥ Venstres sommergruppemÃ¸de i Aarhus en fempunktsplan, der sÃ¦tter kursen for regeringens fokuspunkter i efterÃ¥ret. #dkpol https://t.co/vGZg1ZyRmo</t>
  </si>
  <si>
    <t>Vestjylland kan ved det kommende folketingsvalg se frem til en ny spidskandidat for Liberal Alliance, nÃ¥r Leif Mikkelsen giver faklen videre til @AlexVanopslagh. LÃ¦s pressemeddelelse her ðŸ‘‰ https://t.co/zZlKHI4P5R #dkpol #dkmedier https://t.co/L8JOHBayBR</t>
  </si>
  <si>
    <t>Venstre henter rutineret pressechef i fagbevÃ¦gelsen.  #dkpol https://t.co/UIcSOcxsKH</t>
  </si>
  <si>
    <t>Vores fÃ¸rsteprioritet er en social og grÃ¸n regering til venstre for S. _x000D_
_x000D_
LÃ¦s vores bud pÃ¥ hvad vi kunne sÃ¦tte i vÃ¦rk de fÃ¸rste 100 dage, hvis vi fÃ¥r magt, som vi har agt. Tiltagene er realiserbare. Pengene passer. Vi kunne gÃ¥ i gang i morgen._x000D_
_x000D_
ðŸ‘ https://t.co/oJYU3SxSn7 ðŸ‘_x000D_
#dkpol</t>
  </si>
  <si>
    <t>Det er ikke en naturlov, at statsministeren i Danmark kommer fra Venstre eller Socialdemokratiet. En grÃ¸n og progressiv regering er vores fÃ¸rsteprioritet._x000D_
_x000D_
LÃ¦s kronikken af @PSkipperEL, @pelledragsted og @JakobSoelvhoej _x000D_
â–¶ï¸ https://t.co/zLquhekSbb #dkpol</t>
  </si>
  <si>
    <t>['PSkipperEL', 'pelledragsted', 'JakobSoelvhoej']</t>
  </si>
  <si>
    <t>Der er ingen tvivl om hvad vi gÃ¥r efter ðŸ™Œ Vores fÃ¸rsteprioritet er en grÃ¸n, progressiv regering til venstre for S, hvis vÃ¦lgerne giver os muligheden. Men vi vil aldrig trÃ¦kke vores mandater ud af ligningen og bane vejen for en hÃ¸jreflÃ¸jsregering https://t.co/85CLis1Act #dkpol</t>
  </si>
  <si>
    <t>Gode mÃ¥ltidsvaner starter allerede i barndommen, og sund mad kan vÃ¦re vejen til et sundt liv. Vi gÃ¸r det nu nemmere at vÃ¦lge sund mad i dagtilbud, pÃ¥ skoler og ungdomsuddannelser #dkpol #sundpol https://t.co/8MDcAI9iLU</t>
  </si>
  <si>
    <t>@paulkrugman Dear @paulkrugman. We tried to explain @foxnews the difference here. Thankfully a lot of Americans have already heard us and agree. Kindly, The Danish Social Democratic Party._x000D_
_x000D_
https://t.co/Rv1eLX0RCK</t>
  </si>
  <si>
    <t>[{'type': 'quoted', 'id': '1029358620255944704'}, {'type': 'replied_to', 'id': '1029727418355990528'}]</t>
  </si>
  <si>
    <t>['paulkrugman', 'paulkrugman', 'FoxNews']</t>
  </si>
  <si>
    <t>Klima og miljÃ¸ er hjerteblod for Det Konservative Folkeparti. Vi har ikke Ã¦ndret Ã©t komma i vores politik._x000D_
_x000D_
HÃ¸r @metteabildgaard uddybe her: https://t.co/mpWv8u5fXj  #dkpol #dkgreen</t>
  </si>
  <si>
    <t>Something is rotten at @FoxNews https://t.co/tjvwj23bl1</t>
  </si>
  <si>
    <t>['FoxNews']</t>
  </si>
  <si>
    <t>Det er fake news pÃ¥ Fox News, nÃ¥r Danmark sidestilles med Venezuela. PÃ¥ en af USAâ€™s mest sete nyhedskanaler pÃ¥stÃ¥r studievÃ¦rten, at danskerne ikke gider arbejde eller fÃ¦rdiggÃ¸re deres studier. @Kristian_Jensen giver dog svar pÃ¥ tiltale! #dkpol _x000D_
https://t.co/bIzO3SLFg3</t>
  </si>
  <si>
    <t>@MichalSkogemann Hej Michal, du kan lÃ¦se vores plan her: https://t.co/I411Z1wWDq. En god start til at fÃ¸re den ud i livet ville vÃ¦re en ny regering.</t>
  </si>
  <si>
    <t>[{'type': 'replied_to', 'id': '1029326348152721410'}]</t>
  </si>
  <si>
    <t>['MichalSkogemann']</t>
  </si>
  <si>
    <t>@rasmusrhougaard Hej Rasmus. Du kan lÃ¦se vores udspil her: https://t.co/I411Z1wWDq Eller hvis du har travlt, kan du se en video her: https://t.co/ugoXEZRPsE</t>
  </si>
  <si>
    <t>[{'type': 'replied_to', 'id': '1029323245475049472'}]</t>
  </si>
  <si>
    <t>['rasmusrhougaard']</t>
  </si>
  <si>
    <t>Der har aldrig vÃ¦ret mere brug for handling pÃ¥ klimaomrÃ¥det end nu._x000D_
DesvÃ¦rre kÃ¦mper ingen i regeringen klimakampen. Deres grÃ¸nne logoer og slips var ren pynt uden indhold_x000D_
Det er tid til at Danmark gÃ¥r forrest. Vi kÃ¦mper for at Danmark igen skal vÃ¦re en grÃ¸n stormagt._x000D_
#dkpol https://t.co/SWDYpvq9M6</t>
  </si>
  <si>
    <t>I Danmark skal alle bÃ¸rn have en god start i skolen. Derfor har @regeringDK afsat en halv milliard kr. til at styrke de fagligt svageste bÃ¸rn, sÃ¥ alle kan komme med. Rigtig god fÃ¸rste skoledag til alle!_x000D_
_x000D_
#dkpol https://t.co/oZ27QnNPJI</t>
  </si>
  <si>
    <t>Vi Ã¸nsker alle en rigtig god fÃ¸rste skoledag! Enhedslisten kÃ¦mper for en bedre folkeskole:_x000D_
ðŸ‘ En folkeskole fri for karakterer_x000D_
ðŸ‘ Kortere skoledage_x000D_
ðŸ‘ Max. 24 elever i klasserne og lang flere tolÃ¦rerordninger_x000D_
#dkpol #skolechat #uddpol https://t.co/xOKlbNL4L0</t>
  </si>
  <si>
    <t>Ingen kÃ¦mper hÃ¥rdere for lavere skat end os âœŒï¸ @ChristinaEgelun #dkpol https://t.co/4P5VVAzECw</t>
  </si>
  <si>
    <t>Vi passer pÃ¥ Danmark, og vi fÃ¸rer en konsekvent og realistisk udlÃ¦ndingepolitik. Vi har strammet udlÃ¦ndingepolitikken, og vi havde sidste Ã¥r det laveste antal asylansÃ¸gere i ni Ã¥r. Samtidig er markant flere ikke-vestlige indvandrere og flygtninge i dag i arbejde #dkpol https://t.co/W6nvOzCwCt</t>
  </si>
  <si>
    <t>Siden valget er sundhedsvÃ¦senet styrket med 5,5 mia. kr., vi har gennemfÃ¸rt KrÃ¦ftplan IV, genindfÃ¸rt behandlingsgarantien pÃ¥ 30 dage, lÃ¸ftet Ã¦ldreomrÃ¥det og styrket kvaliteten i dagtilbuddene. Og vi fortsÃ¦tter arbejdet for bedre velfÃ¦rd til danskerne #dkpol https://t.co/z2fupOKomq</t>
  </si>
  <si>
    <t>Nyt ugebrev fra @Kristianthdahl SÃ¥ kom den politiske sÃ¦son i gang! #dkpol https://t.co/5jYMmBAGWC</t>
  </si>
  <si>
    <t>NÃ¥r fÃ¦rre forsÃ¸rges af det offentlige, og nÃ¥r flere gÃ¥r pÃ¥ arbejde, kan vi bruge flere penge pÃ¥ vores kernevelfÃ¦rd. Siden valget er antallet af offentligt forsÃ¸rgede faldet med over 50.000, og flere danskere er i dag i arbejde. Det er godt for den enkelte og for samfundet #dkpol https://t.co/VZIsCq6K3M</t>
  </si>
  <si>
    <t>Tal med om folkeskolen: I dag er vi pÃ¥ gaden landet rundt for at hÃ¸re dine gode idÃ©er om, hvordan vi sammen skaber en bedre skole. Del din mening og idÃ©er med os pÃ¥ https://t.co/eRwZL0TXto. #TalMed #skolechat #dkpol</t>
  </si>
  <si>
    <t>['TalMed', 'skolechat', 'dkpol']</t>
  </si>
  <si>
    <t>#dkpol https://t.co/JTJJC6UfFz</t>
  </si>
  <si>
    <t>[{'type': 'quoted', 'id': '1027934212182167554'}]</t>
  </si>
  <si>
    <t>VÃ¦r med til at sÃ¦tte fokus pÃ¥ ansvarlig klimapolitik og social retfÃ¦rdighed ved Folkets Klimamarch #dkgreen âœ…â˜˜ï¸â™»ï¸ðŸ’š https://t.co/nOmSqRBcko</t>
  </si>
  <si>
    <t>[{'type': 'quoted', 'id': '1005001919826448384'}]</t>
  </si>
  <si>
    <t>Vi holder pressemÃ¸de i fbm. Venstres sommergruppemÃ¸de fredag den 17. august kl. 12.30. Det sker pÃ¥ Helnan Marselis Hotel i Aarhus. Tilmelding til pressemÃ¸det er ikke nÃ¸dvendig. Vi glÃ¦der os til at se pressen! #dkpol #dkmedier https://t.co/TaIbMacPd4</t>
  </si>
  <si>
    <t>.@ChristinaEgelun: Vi gÃ¥r til valg pÃ¥ frihedspakke til studerende #dkpol #skolechat_x000D_
_x000D_
âœŒï¸Uddannelsesloftet afskaffes_x000D_
_x000D_
âœŒï¸Vi skal have et opgÃ¸r med fremdriftsreformen_x000D_
_x000D_
âœŒï¸Loftet over hvor meget man mÃ¥ tjene ved siden af sin SU skal afskaffes_x000D_
_x000D_
âœŒï¸6-Ã¥rsreglen for lÃ¦ger afskaffes https://t.co/drDecg2axw</t>
  </si>
  <si>
    <t>Ingen kÃ¦mper hÃ¥rdere for et borgerligt-liberalt Danmark âœŒï¸#dkpol https://t.co/34J1IQt0fu</t>
  </si>
  <si>
    <t>Enig ðŸ‘ #dkpol https://t.co/C7aYrUQD4R</t>
  </si>
  <si>
    <t>[{'type': 'quoted', 'id': '1027466418340675584'}]</t>
  </si>
  <si>
    <t>I 2015 formulerede @larsloekke fire pejlemÃ¦rker, som Regeringen skulle mÃ¥les pÃ¥. Vi har leveret pÃ¥ alle fire omrÃ¥der, og vi fortsÃ¦tter arbejdet. For flere private arbejdspladser, fÃ¦rre offentligt forsÃ¸rgede, en styrket kernevelfÃ¦rd og en konsekvent og realistisk udlÃ¦ndingepolitik https://t.co/B3NYoU0cCa</t>
  </si>
  <si>
    <t>.@anderssamuelsen, @SimonEmilAmmitz &amp;amp; @ChristinaEgelun: "Giver danskerne borgerlige partier flertallet ogsÃ¥ efter det kommende folketingsvalg, sÃ¥ skal det flertal efter vores opfattelse naturligvis ogsÃ¥ bruges til netop det: borgerlig politik." #dkpol https://t.co/JUVPDyvHTk</t>
  </si>
  <si>
    <t>#dkpol https://t.co/LWM5jLY2Ih</t>
  </si>
  <si>
    <t>[{'type': 'quoted', 'id': '1027190658405085185'}]</t>
  </si>
  <si>
    <t>Det her er en rigtig god nyhed! KontanthjÃ¦lpsloftet, 225-timersreglen og den rekordhÃ¸je beskÃ¦ftigelse har sat sine spor. Resultat: 25.100 fÃ¦rre personer i kontanthjÃ¦lpssystemet ðŸ˜ƒðŸ‘#dkpol #dkÃ¸ko #arbejde https://t.co/JcaAfKYpwQ https://t.co/5AoONRYSMD</t>
  </si>
  <si>
    <t>['dkpol', 'dkÃ¸ko', 'arbejde']</t>
  </si>
  <si>
    <t>SÃ¥ er vi ved at vÃ¦re klar til pressemÃ¸det med @Kristianthdahl og @skaarup_df kl. 13 fra DF's sommergruppemÃ¸de i SÃ¸nderborg. #dkpol https://t.co/Prq1AWEp35</t>
  </si>
  <si>
    <t>.@ChristinaEgelun: "Det burde vÃ¦re en banal pointe, at et borgerligt-liberalt flertal skal fÃ¸re borgerlig-liberal politikâ€ #dkpol https://t.co/iGwQEklkan</t>
  </si>
  <si>
    <t>Varmen er god til en dukkert â˜€_x000D_
Men det varsler ogsÃ¥, at klimaforandringerne er over os._x000D_
Regeringen har ingen lÃ¸sninger. Vi har masser af forslag, der igen gÃ¸r Danmark til en grÃ¸n stormagt ðŸŒ¹_x000D_
LÃ¦s mere her: https://t.co/I411Z1wWDq_x000D_
#dkgreen #dkpol @Jens_Joel https://t.co/QranKTrks4</t>
  </si>
  <si>
    <t>['Jens_Joel']</t>
  </si>
  <si>
    <t>Hvorfor skal den ulighed, der findes i arbejdslivet, mangedobles, nÃ¥r arbejdslivet er slut? @elfinns, @ChristianJuhl2 og Henning Hyllested skriver om tilbagetrÃ¦kning fra arbejdsmarkedet i dagens @jyllandsposten https://t.co/nPrC5SkTxj #dkpol</t>
  </si>
  <si>
    <t>['elfinns', 'ChristianJuhl2', 'jyllandsposten']</t>
  </si>
  <si>
    <t>Lavere skat_x000D_
HÃ¸jere vÃ¦kst_x000D_
Mindre bureaukrati_x000D_
Mere frihed_x000D_
âœŒï¸_x000D_
#dkpol https://t.co/zEwxerDKUc</t>
  </si>
  <si>
    <t>SÃ¥ er Dansk Folkepartis sommergruppemÃ¸de i gang. Tre dage med gode politiske diskussioner i hyggelige rammer i SÃ¸nderborg. #dkpol https://t.co/yNAG9kr6I7</t>
  </si>
  <si>
    <t>Â»Slut med boligkaos - 20.000 hjem til ungeÂ« Vi foreslÃ¥r at oprette en ungdomsboligfond, som skal gÃ¸re det billigere for kommuner at bygge almene ungdomsboliger. LÃ¦s vores nye udspil her: https://t.co/qTTxNJhUea [PDF] #dkpol</t>
  </si>
  <si>
    <t>LÃ¦s Pernille Skippers kronik dagens Information ðŸ™Œ https://t.co/iZrFiVhOOy</t>
  </si>
  <si>
    <t>[{'type': 'quoted', 'id': '1025666049658810368'}]</t>
  </si>
  <si>
    <t>Opfordring til S og SF: Hvis hÃ¸jreflÃ¸jen blokerer for reelle forbedringer af fÃ¸rtidspensionen, sÃ¥ opsig forliget og udnyt det flertal der er i dag._x000D_
Reformen skaber utryghed for nedslidte og folk ramt af en arbejdsulykke eller med kronisk sygdom https://t.co/iOLZEWK8uF #dkpol</t>
  </si>
  <si>
    <t>Vi skal ikke masseovervÃ¥ge folks weekendture til Paris og charterferier til Mallorca. Et helt afgÃ¸rende princip i retssamfundet er retten til privatliv. Det skal vi ikke gÃ¥ pÃ¥ kompromis med! https://t.co/e6xh1Jk8SW #dkpol</t>
  </si>
  <si>
    <t>Vi er nÃ¸dt til at gribe ind for at redde liv. NÃ¦sten hver tredje unge ryger vil dÃ¸ af rygning, hvis de fortsÃ¦tter rygningen som voksne. Derfor vil vi have rÃ¸gfri skoletid, sÃ¥ vi kan fÃ¥ vendt udviklingen af unge rygere https://t.co/GC8VowhsQv #dkpol</t>
  </si>
  <si>
    <t>Â»Vi skal gÃ¸re op med multinationale selskaber, der nyder godt af vores fÃ¦lles infrastruktur og veluddannede arbejdskraft, men samtidig sender deres overskud i lommerne pÃ¥ aktionÃ¦rer i skattelyÂ«. Det skriver @PSkipperEL https://t.co/2XVcRSbYKj (obs: bag login) #eudk #dkpol</t>
  </si>
  <si>
    <t>Â»Problemet med Finansministeriets regnemodel er, at man kun medregner de dynamiske effekter, nÃ¥r der eksempelvis sker en sÃ¦nkning af skatten, men ikke nÃ¥r der investeres i velfÃ¦rd,Â« siger @nvillumsen https://t.co/efz11oMLRM #dkpol</t>
  </si>
  <si>
    <t>@Hans_Kr_Skibby @ClausKvist_DF Nu havde du ellers lige muligheden for at fÃ¥ 2 x boss ðŸ˜‰ /@oestergaard</t>
  </si>
  <si>
    <t>[{'type': 'replied_to', 'id': '1025018015035867138'}]</t>
  </si>
  <si>
    <t>['Hans_Kr_Skibby', 'oestergaard']</t>
  </si>
  <si>
    <t>Vi sÃ¸ger en ny pressekonsulent til Venstres Center for Kommunikation og Politik. Lyder det som noget for dig? SÃ¥ lÃ¦s mere her ðŸ‘‡ #dkpol #dkmedier https://t.co/Q2aTNUMU37</t>
  </si>
  <si>
    <t>SÃ¥ er det her - tildÃ¦kningsforbuddet! Et forbud der beskytter kvinder, som tvinges til at bÃ¦re burka eller niqab, og som er nÃ¸dvendigt for at sikre kÃ¸nsligestilling. HÃ¸r Naser Khader fortÃ¦lle mere her: https://t.co/g4gpcnn96m #dkpol</t>
  </si>
  <si>
    <t>Vi har set frem til denne dag i mange Ã¥r! Det var i 2009, at DF for fÃ¸rste gang fremsatte et forslag om at forbyde burkaer i Danmark. Og nu er det en realitet: Fra og med i dag er det nemlig ulovligt at bÃ¦re burka eller niqab i det offentlige rum. #dkpol https://t.co/9MINirU6xk</t>
  </si>
  <si>
    <t>VoldsmÃ¦nd slipper i stigende grad for at sidde i fÃ¦ngsel - det skal Ã¦ndres. Vi vil gÃ¸re op med @Spolitik og Mette Frederiksens lempelser og ser frem til at drÃ¸fte mulighederne: https://t.co/82PX8xOT4Q #dkpol #dkkrim https://t.co/hSXXvXgB2k</t>
  </si>
  <si>
    <t>[{'type': 'quoted', 'id': '1024057656229670917'}]</t>
  </si>
  <si>
    <t>KviklÃ¥n er som kviksand. _x000D_
Det suger dig ned og holder dig fast. _x000D_
Det er pÃ¥ tide, vi tager et opgÃ¸r med kviklÃ¥nene. _x000D_
#dkpol https://t.co/rMRfRBdVnj</t>
  </si>
  <si>
    <t>Navnenyt: Velkommen til @EvaTingkaer som ny radikal pressechef og personlig rÃ¥dgiver https://t.co/oxc1uukxz6 #dkmedier #dkpol</t>
  </si>
  <si>
    <t>Vi vil have et totalforbud mod neonikotinoider â€“ de bidrÃ¦bende giftstoffer der anvendes i landbruget ðŸ Det skriver vores landbrugsordfÃ¸rer @SorenEggeRasmus og hovedbestyrelsesmedlem Jonas Paludan i dagens kronik i @politiken https://t.co/cOQ5iu7BOlâ€¦ #dkpol</t>
  </si>
  <si>
    <t>['SorenEggeRasmus', 'politiken']</t>
  </si>
  <si>
    <t>Vi holder pressemÃ¸de som afslutning pÃ¥ vores sommergruppemÃ¸de torsdag den 9. august klokken 14.00 pÃ¥ BLOX i KÃ¸benhavn. Journalister, fotografer og andre mediefolk kan tilmelde sig pÃ¥ lainsf@ft.dk eller pÃ¥ pressetelefonen 61 62 49 49 â˜€ï¸ #dkpol #ftlive https://t.co/zodAkIslI9</t>
  </si>
  <si>
    <t>Nyt ugebrev fra @espersendf: SÃ¦tningen, udenrigsministeren nÃ¦gter at oversÃ¦tte https://t.co/kkVr0VfCq8 #dkpol</t>
  </si>
  <si>
    <t>Venstre er din stensikre garant for en stram og realistisk udlÃ¦ndingepolitik. OgsÃ¥ efter et valg. #dkpol https://t.co/qD7cFl2sbW</t>
  </si>
  <si>
    <t>Uffe ElbÃ¦k har meldt sig som statsministerkandidat, sÃ¥ hvem fÃ¥r man mon, hvis man stemmer pÃ¥ rÃ¸d blok? Hos de borgerlige partier er vi enige om Ã©n fÃ¦lles statsministerkandidat. #dkpol https://t.co/hrkKLjKOT2</t>
  </si>
  <si>
    <t>Et dansk statsborgerskab skal ikke vÃ¦re noget, man bare lige trÃ¦kker i en automat. Venstre er din garant for, at kun mennesker, der ogsÃ¥ vil Danmark, bliver danske statsborgere. #dkpol https://t.co/aOLSxWTInG</t>
  </si>
  <si>
    <t>Alternativet vil bruge mange flere penge pÃ¥ projekter i udviklingslande. Venstre foretrÃ¦kker at beholde det nuvÃ¦rende niveau og i stedet bruge pengene pÃ¥ vores velfÃ¦rd. #dkpol https://t.co/hLrV5JxtYd</t>
  </si>
  <si>
    <t>Da Mette Frederiksen sidst sad i regering, var hun med til at lempe reglerne for udlÃ¦ndingepolitikken pÃ¥ en lang rÃ¦kke omrÃ¥derâ€¦ #dkpol https://t.co/sfyp5F4td4</t>
  </si>
  <si>
    <t>Pernille Skipper Ã¸nsker en helt ny kurs pÃ¥ udlÃ¦ndingeomrÃ¥det. Venstre vil fastholde den nuvÃ¦rende sikre kurs. Hvilken kurs Ã¸nsker du for Danmark? #dkpol https://t.co/vgaZlMfjht</t>
  </si>
  <si>
    <t>@Rolf_Larsen Pas, men forhÃ¥bentlig en god del ðŸ‘ðŸ¼</t>
  </si>
  <si>
    <t>[{'type': 'replied_to', 'id': '1021401526756143105'}]</t>
  </si>
  <si>
    <t>['Rolf_Larsen']</t>
  </si>
  <si>
    <t>@M_K_Petersen @michael_bjerre Det er nok et godt mix af konjunkturer og fornuftig politik ðŸ˜‰</t>
  </si>
  <si>
    <t>[{'type': 'replied_to', 'id': '1021451863101792258'}]</t>
  </si>
  <si>
    <t>['M_K_Petersen', 'michael_bjerre']</t>
  </si>
  <si>
    <t>@msdatainc Godt spÃ¸rgsmÃ¥l ðŸ˜‰ Vi mÃ¥ vente pÃ¥ tallene for august-september. ForhÃ¥bentlig kommer de ogsÃ¥ til at se positive ud.</t>
  </si>
  <si>
    <t>[{'type': 'replied_to', 'id': '1021410933548216321'}]</t>
  </si>
  <si>
    <t>['msdatainc']</t>
  </si>
  <si>
    <t>@Wesleyhenriksen Det har finansministeriet her: https://t.co/R98gDFbt73 Men det bygger selvfÃ¸lgelig ogsÃ¥ pÃ¥ ideologi, det er klart ðŸ™‚</t>
  </si>
  <si>
    <t>[{'type': 'replied_to', 'id': '1021368906357837824'}]</t>
  </si>
  <si>
    <t>['Wesleyhenriksen']</t>
  </si>
  <si>
    <t>@noerbjerg Maj mÃ¥ned</t>
  </si>
  <si>
    <t>[{'type': 'replied_to', 'id': '1021370500793143296'}]</t>
  </si>
  <si>
    <t>['noerbjerg']</t>
  </si>
  <si>
    <t>HadprÃ¦dikanter har intet at gÃ¸re i Danmark. Derfor har vi strammet reglerne. #dkpol https://t.co/x1hNzfQllM</t>
  </si>
  <si>
    <t>SF vil lempe reglerne for familiesammenfÃ¸ring. Det vil Venstre ikke. Hvad vil du? #dkpol https://t.co/W7iYwKSzDW</t>
  </si>
  <si>
    <t>Mette Frederiksen &amp;amp; co. gjorde det nemmere at fÃ¥ statsborgerskab, da de rÃ¸de sidst havde magten. Hvor mange steder vil de mon lempe, hvis de skulle fÃ¥ muligheden igen? #dkpol https://t.co/XRW5JJlkl7</t>
  </si>
  <si>
    <t>Radikale Venstre vil afskaffe kravene til dansk statsborgerskab. Venstre vil beholde dem. Hvad vil du? #dkpol https://t.co/abkdWvn43y</t>
  </si>
  <si>
    <t>Ny rekord! 2.743.400 lÃ¸nmodtagere - og 4800 nye job pÃ¥ en mÃ¥ned. Skattelettelser vil give opsvinget flyvehÃ¸jde og flyvelÃ¦ngde, sÃ¥ det vil vi fortsat arbejde for. #dkpol #dkbiz</t>
  </si>
  <si>
    <t>SÃ¥ er der nyt ugebrev fra @espersendf: Den ubegavede og trÃ¦ttende myte om DF https://t.co/xm8MxJjiHh #dkpol</t>
  </si>
  <si>
    <t>Enhedslisten kan komme til at diktere udlÃ¦ndingepolitikken efter et valg. Det er den direkte vej mod svenske tilstande. #dkpol https://t.co/hW6YLKXtkO</t>
  </si>
  <si>
    <t>Da Mette Frederiksen sidst var minister, lempede de rÃ¸de udlÃ¦ndingepolitikken et utal af gange. Mon hun kan levere en stram udlÃ¦ndingepolitik denne gang? #dkpol https://t.co/44ZgW6QsHE</t>
  </si>
  <si>
    <t>Der skal vÃ¦re stramme krav for at opnÃ¥ familiesammenfÃ¸ring. Venstre er din garant for en stram politik pÃ¥ udlÃ¦ndingeomrÃ¥det. OgsÃ¥ efter et valg. #dkpol https://t.co/s7SVr2VQQf</t>
  </si>
  <si>
    <t>Uffe ElbÃ¦k og Alternativet vil afskaffe integrationsydelsen. Det siger Venstre nej tak til. Vi skal beholde integrationsydelsen! #dkpol https://t.co/3GFuonK9y2</t>
  </si>
  <si>
    <t>Skal udlÃ¦ndinge have ret til danske velfÃ¦rdsydelser i fuld skala fra fÃ¸rste dag? Med Mette Frederiksen &amp;amp; co. ved roret kan det blive til virkelighed. #dkpol https://t.co/Ujp8Tarb6V</t>
  </si>
  <si>
    <t>Hej @venstredk _x000D_
Vi har fikset jeres kampagne._x000D_
Mvh_x000D_
Danmarks sidste liberale parti_x000D_
#dkpol https://t.co/A7hg9DZrbZ</t>
  </si>
  <si>
    <t>Danskerne sÃ¸ger patenter som aldrig fÃ¸r! Derfor skal vi sikre gode rammer for opfindere, idÃ©magere og ivÃ¦rksÃ¦ttere ðŸ’¡_x000D_
_x000D_
Indtil nu har vi sÃ¦nket skatter og afgifter for mere end 14 mia. kr. og fjernet unÃ¸dvendigt bÃ¸vl for ivÃ¦rksÃ¦ttere._x000D_
_x000D_
LÃ¦s mere herðŸ‘‰ https://t.co/eYEpQDqtlm #dkpol</t>
  </si>
  <si>
    <t>Mette Frederiksens parlamentariske grundlag Ã¸nsker indflydelse pÃ¥ udlÃ¦ndingepolitikken. Danmark skal ikke have svenske tilstande. En borgerlig regering med Venstre i spidsen er din garant for en stram udlÃ¦ndingepolitik. #dkpol https://t.co/6KTDqdQlM9</t>
  </si>
  <si>
    <t>Venstre vil rydde op i ghettoomrÃ¥derne. Der skal fÃ¸res en stram og realistisk udlÃ¦ndingepolitik. #dkpol https://t.co/kpkRT83S1B</t>
  </si>
  <si>
    <t>Hvem skal stÃ¥ i spidsen for udlÃ¦ndingepolitikken efter nÃ¦ste valg â€“ Morten Ã˜stergaard eller Inger StÃ¸jberg? #dkpol https://t.co/bWPOQthbfn</t>
  </si>
  <si>
    <t>SÃ¥ er Ugebrevet fra @espersendf landet!: Der kom et brev fra Amerika #dkpol https://t.co/j8mIPoqpzq</t>
  </si>
  <si>
    <t>Venstre er din stensikre garant for en stram og realistisk udlÃ¦ndingepolitik. Det var vi i gÃ¥r. Det er vi i dag. Og det vil vi ogsÃ¥ vÃ¦re i morgen. #dkpol https://t.co/9noAcp2Fxt</t>
  </si>
  <si>
    <t>Venstre vil udbygge Danmarks position som en af verdens fÃ¸rende Ã¸kologinationer. Vores nye Ã¸kologiske vÃ¦kstplan betyder bl.a., at det bliver lettere at vÃ¦re Ã¸kolog, at den Ã¸kologiske eksport bliver styrket, og samlet set sikrer vi en mia. kr. til omlÃ¦gning til Ã¸kologi. #dkpol https://t.co/aKlhMUmOQb</t>
  </si>
  <si>
    <t>Vi har afsat penge til at renovere og bygge kÃ¸kkener pÃ¥ landets plejehjem og plejecentre. Det betyder, at 14.000 Ã¦ldre fÃ¥r glÃ¦de af frisklavede mÃ¥ltider lavet helt tÃ¦t pÃ¥. #dkpol https://t.co/I1SSrR2MAj</t>
  </si>
  <si>
    <t>Venstre vil styrke Ã¸kologien i Danmark. Derfor har vi de seneste to Ã¥r sikret Ã¸konomisk stÃ¸tte til omlÃ¦gning fra konventionel landbrugsjord til Ã¸kologisk, med hvad der svarer til 150 fodboldbaner om dagen. #dkpol https://t.co/t56YM3UnWA</t>
  </si>
  <si>
    <t>"Pengene kan ikke bruges bedre i den offentlige sektor" - Den sÃ¦tning hÃ¸rer vi ofte, men JO! Det kan de godt._x000D_
_x000D_
Hvis alle kommuner var ligesÃ¥ effektive som Vejle Kommune, sÃ¥ ville alle danskere kunne spare (hold nu fast!) 25 mia. kroner! @ChristinaEgelun_x000D_
_x000D_
https://t.co/btznAgYGO0</t>
  </si>
  <si>
    <t>Vi uddanner betjente som aldrig fÃ¸r. Vores tiltag for at styrke politiet forventes samlet at give 600 ekstra politibetjente til korpset. Det svarer til Fyns politi! #dkpol https://t.co/qwWWa0XcRL</t>
  </si>
  <si>
    <t>SÃ¥ er der nyt ugebrev fra @espersendf: Glad sommerhilsen til â€œmarginaliseredeâ€: AssimilÃ©r jer - eller forsvind! #dkpol https://t.co/0lWNIlwVUX</t>
  </si>
  <si>
    <t>Ikke alle har fundet det gode sommerhumÃ¸r frem! _x000D_
Flere af oppositionens partier vil lÃ¦gge en ekstra skat pÃ¥ din flybillet. Det mener vi er en dÃ¥rlig ide. Du fortjener derimod en bedre og billigere sommer - god ferie. ðŸ˜Š #dkpol https://t.co/NZ4fKbkip2</t>
  </si>
  <si>
    <t>@lauralindahl ðŸ˜‚ https://t.co/oFcOQIj2iR</t>
  </si>
  <si>
    <t>[{'type': 'replied_to', 'id': '1015179431722278918'}]</t>
  </si>
  <si>
    <t>Hvorfor skal du betale for tolkebistand til folk, der frivilligt har valgt at flytte til Danmark? Det synes vi ikke giver mening._x000D_
_x000D_
LÃ¦s hele interviewet med @lauralindahl her ðŸ‘‰ https://t.co/FuaxObyX6q #dkpol https://t.co/GIO8R27zXT</t>
  </si>
  <si>
    <t>Vi sÃ¸ger en ny digital mediekonsulent til Venstres Center for Kommunikation og Politik. Lyder det som noget for dig? SÃ¥ lÃ¦s mere her ðŸ‘‡ https://t.co/M53lbWvU1C  #dkpol #dkmedier #somedk #smdk</t>
  </si>
  <si>
    <t>['dkpol', 'dkmedier', 'somedk', 'smdk']</t>
  </si>
  <si>
    <t>Kom billigere og mere sikkert rundt i Sommerdanmark med Venstre. Vi har nemlig gjort det billigere at kÃ¸be en sikker familiebil. Samtidig har vi sÃ¦nket fÃ¦rgetaksterne til en rÃ¦kke danske Ã¸er og sat prisen for at krydse StorebÃ¦lt ned. â˜€ï¸ #dkpol https://t.co/FzolvCAVUz</t>
  </si>
  <si>
    <t>I forbindelse med partiets sommergruppemÃ¸de inviterer vi til pressemÃ¸de torsdag den 16. august klokken 14.00 ved Gl. Skovridergaard, Marienlundsvej_x000D_
36, 8600 Silkeborg: https://t.co/uw7sKjsF3X #dkpol https://t.co/YrEGTD49a3</t>
  </si>
  <si>
    <t>Live lige nu: Q&amp;amp;A med @oestergaard. Stil spÃ¸rgsmÃ¥l og fÃ¥ svar her: https://t.co/iR4z79wl3u #dkpol</t>
  </si>
  <si>
    <t>SÃ¥ er der nyt ugebrev fra @espersendf â€œUffe ElbÃ¦k: Hvorfor hÃ¥ner du Danmark?â€ #dkpol https://t.co/LLNRDivEFw</t>
  </si>
  <si>
    <t>Danmark har brug for en regering, der prioriterer fÃ¦llesskabet, velfÃ¦rden og klimaet fÃ¸rstðŸŒ¹#dkpol https://t.co/AuUg8nMO1T</t>
  </si>
  <si>
    <t>I gÃ¥r trÃ¥dte en ny lov i kraft, som gÃ¸r det forbudt at diskriminere mennesker med handicap. En lov, mange har kÃ¦mpet for sammen med @_MaiMercado, og som nu er blevet en realitet ðŸ˜€ðŸ‡©ðŸ‡°#dkpol https://t.co/oR9QC5f4ld</t>
  </si>
  <si>
    <t>BeskÃ¦ftigelsen i Danmark har aldrig vÃ¦ret hÃ¸jere, end den er lige nu. Det er godt for den enkelte og godt for vores fÃ¦lles velfÃ¦rd. Derfor vil vi blot sige: â€Tak, fordi du gÃ¥r pÃ¥ arbejde â€“ rigtig god sommerâ€. #dkpol https://t.co/Srjql0muef</t>
  </si>
  <si>
    <t>Det er ikke Enhedslistens holdning, at studenterkÃ¸rsel skal forbydes._x000D_
https://t.co/FFGGMvAlmE_x000D_
#dkpol</t>
  </si>
  <si>
    <t>En stÃ¦rk energiaftale gÃ¸r Danmark grÃ¸nnere!_x000D_
âœ… Tre nye havvindmÃ¸lleparker._x000D_
âœ… 4,2 mia. kr. til grÃ¸n energi._x000D_
âœ… Mere grÃ¸n strÃ¸m til danskerne._x000D_
#dkpol #dkgreen https://t.co/28KE0L65Ul</t>
  </si>
  <si>
    <t>Synes du ogsÃ¥ at elregningen er alt for hÃ¸j? Godt nyt! Nu sÃ¦nker vi elafgifterne, sÃ¥ det bliver billigere og grÃ¸nnere at vÃ¦re dansker. ðŸ‘ #dkpol #dkgreen https://t.co/IuwKoqKlKu</t>
  </si>
  <si>
    <t>Nyt ugebrev fra @Kristianthdahl â€œDet grÃ¦nselÃ¸se Europa har altid vÃ¦ret et misfosterâ€ #dkpol https://t.co/VjYbh4I9Fz</t>
  </si>
  <si>
    <t>BÃ¸rn ned til 10 Ã¥r skal mÃ¸des med sanktioner i nyt ungdomskriminalitetsnÃ¦vn, som regeringen, DF og S har lavet aftale om. Helt galt at mÃ¸de bÃ¸rn med straf. #dkpol https://t.co/ThqhVx8ADz</t>
  </si>
  <si>
    <t>Vi er fulde af ny energi!_x000D_
Samtlige Folketingets partier stÃ¥r bag en historisk bred aftale pÃ¥ energiomrÃ¥det, der gÃ¸r energien grÃ¸nnere og billigere â€“ blandt andet via tre nye havvindmÃ¸lleparker og en lempelse af elafgifterne. ðŸ’š #dkpol #dkgreen https://t.co/rxi5UowTYs</t>
  </si>
  <si>
    <t>Enhedslisten med i energiaftale: Det bedste ved aftalen er, at et nyt flertal kan skrue ambitionerne op: https://t.co/TaZ3XuAx0i</t>
  </si>
  <si>
    <t>Nu bliver din el og varme billigere, efter at vi har landet en ny energiaftale, der ogsÃ¥ omfatter en mere markedsbaseret grÃ¸n omstilling. âš¡ï¸ #dkpol @carstenbachft https://t.co/sMs62gs8SI</t>
  </si>
  <si>
    <t>Vi har hÃ¸je grÃ¸nne ambitioner for ðŸ‡©ðŸ‡° ðŸ’š I 2030 vil landets elforbrug vÃ¦re dÃ¦kket af grÃ¸n og billig strÃ¸m. Det er godt for pengepungen, for klimaet, for dig og for Danmark. #3havvindmÃ¸ller #dkpol https://t.co/Js9ufiiQaS</t>
  </si>
  <si>
    <t>['3havvindmÃ¸ller', 'dkpol']</t>
  </si>
  <si>
    <t>Regeringen slukker for VM-kampene._x000D_
Med regeringens nye medieforlig rykker VM-slutrunder, OL og andre store sportsbegivenheder fra de store tv-kanaler til de kommercielle, som langt fÃ¦rre danskere kan se._x000D_
_x000D_
Trist for det danske fÃ¦llesskab. Vi siger nej. #dkpol https://t.co/hYbDLjP14j</t>
  </si>
  <si>
    <t>SÃ¸ren SÃ¸ndergaard: Medieforliget gavner multinationale mediekoncerner, fake news og anden dumhed. MediestÃ¸tten rundbarberes med nÃ¦sten en milliard i perioden. Den nye medieskat er hamrende asocial. Det forlig mÃ¥ ikke holde 5 minutter efter nÃ¦ste folketingsvalg. #dkpol #dkmedier</t>
  </si>
  <si>
    <t>Ny aftale om ungdomskriminalitet prÃ¦senteres af @SorenPape ðŸ‘ #dkpol https://t.co/Hrt0HCdiDU</t>
  </si>
  <si>
    <t>LÃ¦s mere her ðŸ‘‰ https://t.co/DfqnVflsIy #dkpol</t>
  </si>
  <si>
    <t>[{'type': 'replied_to', 'id': '1012572134269509632'}]</t>
  </si>
  <si>
    <t>.@mettebock har landet en aftale, der trÃ¦kker det danske medielandskab i en mere liberal retning:_x000D_
_x000D_
ðŸ’ªDR effektiviseres med 20 pct_x000D_
ðŸ’ªLicensen afskaffes_x000D_
ðŸ’ªSamlet set mindre mediestÃ¸tte end hidtil_x000D_
ðŸ’ªBedre vilkÃ¥r for private medier og ivÃ¦rksÃ¦ttere_x000D_
ðŸ’ªNulmoms pÃ¥ digitale medier_x000D_
#dkpol https://t.co/s0iu1lXbTk</t>
  </si>
  <si>
    <t>Vi vil have mere beskyttet natur i Danmark! Og derfor udpeger vi nu et areal pÃ¥ stÃ¸rrelse med Langeland til ny natur. Det bliver en kÃ¦mpe gevinst for naturen og samtidig er det den stÃ¸rste udpegning af natur til beskyttelse pÃ¥ land siden 2004. ðŸ’š #dkpol #dkgreen https://t.co/KzDf9SdhJC</t>
  </si>
  <si>
    <t>@regeringDK sÃ¦tter stress pÃ¥ dagsordenen. Sidste Ã¥r var 25% af danskerne stressede. Det er et problem, vi skal tage alvorligt! Derfor nedsatte seks ministre i dag et nationalt stresspanel. LÃ¦s mere og se panelet her: https://t.co/23vpYXJyu3 #dkpol #sundpol #stress2018 https://t.co/DJMGsk5kQO</t>
  </si>
  <si>
    <t>['dkpol', 'sundpol', 'stress2018']</t>
  </si>
  <si>
    <t>StrÃ¸mmen af flygtninge og migranter fra Afrika skal stoppes, og mennesker pÃ¥ flugt skal beskyttes bedre. Derfor fordobler statsminister @larsloekke nu Danmarks bidrag til EUâ€™s sÃ¦rlige fond for flygtninge og migranter fra Afrika #dkpol #eupol https://t.co/yndqH3fKfM</t>
  </si>
  <si>
    <t>.@JoachimBOlsen har taget en snak med tidligere generalsekretÃ¦r for @DFH_dk, @AndreasKamm1, om indslusningslÃ¸n. Han mener ogsÃ¥, at vi bliver nÃ¸dt til at tage nye metoder i brug, hvis vi skal have flygtninge og indvandrere i arbejde._x000D_
_x000D_
LÃ¦s mere her ðŸ‘‰ https://t.co/RvGUNwijM0_x000D_
#dkpol https://t.co/08p5SOzOUN</t>
  </si>
  <si>
    <t>['JoachimBOlsen', 'AndreasKamm1']</t>
  </si>
  <si>
    <t>Vi Ã¸nsker at oprette modtagecentre uden for Europa, sÃ¥ vi stopper den spontane asyl og de mange flygtninge og migranters farlige rejse over Middelhavet. Derfor er vi glade for, at flere lande er ved at komme frem til samme analyse som os. Her er vores forslag til en model. https://t.co/bdRhAPKIDz</t>
  </si>
  <si>
    <t>Vi synger forskelligt. Vi ser forskellige ud. Men vi er allesammen danske. Og vi hepper pÃ¥ Danmark. Go' kamp ðŸ‡©ðŸ‡°ðŸ’ªðŸ‘ _x000D_
#Fordanmark #vm18 #vmtv2 #vmdr #vmdk #dkfra https://t.co/bANP5c5zQe</t>
  </si>
  <si>
    <t>['Fordanmark', 'vm18', 'vmtv2', 'vmdr', 'vmdk', 'dkfra']</t>
  </si>
  <si>
    <t>Efter @RasmusJarlov blev erhvervsminister, har vi rokeret lidt rundt pÃ¥ vores ordfÃ¸rerskaber. Se den nye, opdaterede liste her: https://t.co/VEZKbUUEoy https://t.co/ltrML6x8Gn</t>
  </si>
  <si>
    <t>Fremad for et Europa, hvor vi vil hinanden ðŸ‡©ðŸ‡°â¤ï¸ðŸ‡ªðŸ‡º _x000D_
_x000D_
Vi lÃ¸ser kun klimaudfordringen, migrantkrisen og terrortruslen sammen med vores europÃ¦iske venner. Mod, vilje og samarbejde er retningen for et stÃ¦rkere, grÃ¸nnere og tryggere Europa. https://t.co/w7moxuk2w1</t>
  </si>
  <si>
    <t>[{'type': 'quoted', 'id': '1010823606077542400'}]</t>
  </si>
  <si>
    <t>Nyt ugebrev fra @Kristianthdahl Danmark rundt for en god sag https://t.co/0z1QVeq08k #dkpol</t>
  </si>
  <si>
    <t>Tallene bag kan findes her: https://t.co/ZxiTJGJCzf</t>
  </si>
  <si>
    <t>[{'type': 'replied_to', 'id': '1010123741458845703'}]</t>
  </si>
  <si>
    <t>Respekten og stoltheden skal tilbage i hÃ¥ndvÃ¦rksfagene!_x000D_
Folkeskolen skal ikke kun fokusere pÃ¥ de kvikke hoveder, men ogsÃ¥ pÃ¥ de kloge hÃ¦nder. For vi har i den grad brug for dygtige hÃ¥ndvÃ¦rkere pÃ¥ byggepladserne. Vi glade for, at vi nu styrker de praktiske fag i folkeskolen #dkpol https://t.co/IZ8Og1MkUI</t>
  </si>
  <si>
    <t>Da Mette Frederiksen var minister, steg antallet af ikke-vestlige indvandrere pÃ¥ kontanthjÃ¦lp markant. Hvordan mon det vil gÃ¥, hvis hun bliver statsminister efter nÃ¦ste valg? ðŸ˜± #dkpol #DaMetteVarMinister https://t.co/NIieDDvd9W</t>
  </si>
  <si>
    <t>['dkpol', 'DaMetteVarMinister']</t>
  </si>
  <si>
    <t>Tallene er fra DST, og de findes her: _x000D_
https://t.co/xtM59HhWab</t>
  </si>
  <si>
    <t>[{'type': 'replied_to', 'id': '1009807792696381440'}]</t>
  </si>
  <si>
    <t>Det gÃ¥r nu egentlig ret godt i Danmark! PÃ¥ Venstres vagt er antallet af private arbejdspladser steget med hele 133.000 siden valget i 2015. ðŸ’ª #dkpol https://t.co/wiRwPwYwcQ</t>
  </si>
  <si>
    <t>Havde du travlt med at se fodbold, da @BrianMikkelsenC overrakte ministerposten til @RasmusJarlov ? Frygt ej. Det hele kan genses pÃ¥ vores facebookside: https://t.co/723d6aE9Ao https://t.co/5aD8Se5bDk</t>
  </si>
  <si>
    <t>@MortenBHojgaard @RasmusJarlov @Scheelsbeck JaðŸ˜</t>
  </si>
  <si>
    <t>[{'type': 'replied_to', 'id': '1009689578486272000'}]</t>
  </si>
  <si>
    <t>['MortenBHojgaard', 'RasmusJarlov', 'Scheelsbeck']</t>
  </si>
  <si>
    <t>Stor opbakning til @RasmusJarlov foran Amalienborg ðŸ‘ #dkpol https://t.co/0dR5rkJCtS</t>
  </si>
  <si>
    <t>SÃ¥ er der ikke langt tid til kampstart! @SociologenHD er mega klar! Er du? ðŸ‡©ðŸ‡°ðŸ‡©ðŸ‡°ðŸ‡©ðŸ‡° #vmdk #dkpol https://t.co/geWKSeeC82</t>
  </si>
  <si>
    <t>['vmdk', 'dkpol']</t>
  </si>
  <si>
    <t>Tak for indsatsen og et stort tillykke til @BrianMikkelsenC. Velkommen pÃ¥ ministerholdet til @RasmusJarlov ðŸ™‚ #dkpol</t>
  </si>
  <si>
    <t>Thyra siger altid, at vi fÃ¸des som originaler, men ikke mÃ¥ dÃ¸ som kopier. Derfor har hun inviteret Ã†ldrerÃ¥dene til dialogmÃ¸de om vÃ¦rdighed i Ã¦ldreplejen, som i hÃ¸j grad handler om retten til selvbestemmelse, sociale fÃ¦llesskaber og en vÃ¦rdig dÃ¸d #dkpol #Ã¦ldrepleje https://t.co/nWLWGD1QgH</t>
  </si>
  <si>
    <t>[{'type': 'quoted', 'id': '1009728576894140416'}]</t>
  </si>
  <si>
    <t>['dkpol', 'Ã¦ldrepleje']</t>
  </si>
  <si>
    <t>Nogle prÃ¸ver at tegne et billede af, at vi er en regering, som ikke tager os af vores Ã¦ldre. Men det passer ikke. Faktisk har vi styrket Ã¦ldreomrÃ¥det ad flere omgange. Senest med FL18 afsatte vi 2,7 mia. kr. til bl.a. bedre bemanding pÃ¥ plejehjem og i hjemmeplejen. #dkpol https://t.co/5setWlsBBs</t>
  </si>
  <si>
    <t>Sejr for dyrevelfÃ¦rden! Alt for mange grise bliver kÃ¸rt ned gennem Europa, pÃ¥ lange, udmattende rejser. Nu skal der strammes op pÃ¥ kontrollen med dyretransporter! https://t.co/1NtSiGV2wp #dkpol</t>
  </si>
  <si>
    <t>Merete Scheelsbeck kommer i Folketinget som stedfortrÃ¦der for @RasmusJarlov. _x000D_
Tillykke til @Scheelsbeck ðŸ‡©ðŸ‡° #dkpol https://t.co/754sBlRVee</t>
  </si>
  <si>
    <t>['RasmusJarlov', 'Scheelsbeck']</t>
  </si>
  <si>
    <t>Vi sÃ¸ger en ny pressechef til Venstres Center for Kommunikation og Politik pÃ¥ Christiansborg. Lyder det som noget for dig? SÃ¥ lÃ¦s mere her ðŸ‘‡ https://t.co/0lpqFkMsN9 #dkpol #dkmedier</t>
  </si>
  <si>
    <t>.@RasmusJarlov er Danmarks nye erhvervsminister! #dkpol #dkbiz https://t.co/KDIaHaxuhL</t>
  </si>
  <si>
    <t>Tak til @BrianMikkelsenC for en fantastisk indsats for Danmark og vores parti. Vi vil savne dig. Held og lykke hos @DanskErhverv #dkpol #dkbiz https://t.co/boTestqPL4</t>
  </si>
  <si>
    <t>.@BrianMikkelsenC stopper som erhvervsminister. Vi takker Brian for lang og god tjeneste for Danmark, regering og parti. Al held og lykke fremover #dkpol</t>
  </si>
  <si>
    <t>Vi gÃ¸r det billigere at vÃ¦re dansker. Siden regeringsskiftet i 2015 er skatter og afgifter blevet lempet ad flere omgange. Borgere og virksomheder slipper derfor knap 23,5 mia. kr. billigere i skat frem mod 2025. Og samtidig har vi investeret massivt i kernevelfÃ¦rden. #dkpol https://t.co/z2ZfP74Zvc</t>
  </si>
  <si>
    <t>SÃ¸ren SÃ¸ndergaard: Smalt medieforlig er dÃ¥rligt for dansksproget og danskproduceret kvalitetsindhold inden for nyheder, dokumenter, drama og bÃ¸rneprogrammer. Den store fordel er, at det kan laves om efter nÃ¦ste folketingsvalg: https://t.co/DAXuwc0f4A_x000D_
#dkpol #dkmedier</t>
  </si>
  <si>
    <t>Regeringens politik vil fÃ¸re til hÃ¸jere CO2-udledning. Det viser deres egne beregninger. Vi vil hÃ¦ve ambitionerne. SÃ¥ Danmark igen bliver en grÃ¸n stormagt. #dkpol #dkgreen @Jens_Joel https://t.co/UnWYJnYpag</t>
  </si>
  <si>
    <t>SÃ¸ren SÃ¸ndergaard om medieforlig: Nej tak til rundbarbering af public service og privatisering af TV2: https://t.co/YMIHOD8kaP</t>
  </si>
  <si>
    <t>Enhedslisten, @alternativet_ og @radikale siger nej tak til kulturministerens ultimatum om medieforhandlinger: https://t.co/Wmty9lvF5u</t>
  </si>
  <si>
    <t>['alternativet_', 'radikale']</t>
  </si>
  <si>
    <t>Flere penge mellem hÃ¦nderne til 2,5 millioner danskere. Det er politik, der kan mÃ¦rkes ðŸ˜ https://t.co/BdX5EQHg02 #dkpol</t>
  </si>
  <si>
    <t>Under #fmdk meddelte @SorenPape, at @regeringDK vil have mere lokalt politi. Her uddybes forslaget til @tv2politik #dkpol #dkkrimi _x000D_
_x000D_
https://t.co/goR0HyqFBa</t>
  </si>
  <si>
    <t>['fmdk', 'dkpol', 'dkkrimi']</t>
  </si>
  <si>
    <t>['SorenPape', 'regeringDK', 'tv2politik']</t>
  </si>
  <si>
    <t>Ensomhed rammer alt for mange danskere - bÃ¥de unge og gamle. Det taler Thyra Frank om i et Ã¥bent og Ã¦rligt interview i @btdk, lavet af vores politiske ordfÃ¸rer, @ChristinaEgelun, der var reporter for en dag pÃ¥ @Folkemoedet.  https://t.co/r0Pr6eBE8A #fmdk #dkpol</t>
  </si>
  <si>
    <t>['btdk', 'ChristinaEgelun', 'Folkemoedet']</t>
  </si>
  <si>
    <t>Vidste du, at danskerne hvert Ã¥r vil slippe for at bruge 3 millioner timer pÃ¥ at sidde fast i trafikken? Den er god nok! For med en lang rÃ¦kke infrastrukturprojekter siden valget i 2015 gÃ¸r vi det lettere og hurtigere for danskerne at komme til og fra arbejde. #dkpol https://t.co/De35hk4fNO</t>
  </si>
  <si>
    <t>https://t.co/WiKvp5dr1p Vi elsker Danmark. Vi elsker det Danmark, som mange fÃ¸r os har skabt. Det kÃ¦mper vi for at bevare. #dkpol</t>
  </si>
  <si>
    <t>Tusind tak for et fantastisk folkemÃ¸de! Vi ses igen til nÃ¦ste Ã¥r. â˜€ï¸ #fmdk #dkpol https://t.co/Yv0v9dGBEC</t>
  </si>
  <si>
    <t>Â»I ejer ikke Dannebrog. I ejer ikke Danmark. Det gÃ¸r vi alle sammen. OgsÃ¥ dem af os, hvis forÃ¦ldre kommer fra et andet land. OgsÃ¥ dem af os, der ikke har boet her sÃ¥ lÃ¦nge.Â«_x000D_
- Pernille Skipper pÃ¥ FolkemÃ¸det_x000D_
https://t.co/Cpn8PO4fYg #dkpol</t>
  </si>
  <si>
    <t>Fantastisk stemning pÃ¥ #fmdk - nu stÃ¥r den pÃ¥ fodboldquiz som optakt til kampen. Vi hepper selvfÃ¸lgelig pÃ¥ @metteabildgaard ðŸ‡©ðŸ‡°ðŸ‡©ðŸ‡°ðŸ‡©ðŸ‡°#dkpol https://t.co/8c1yMFdfZ8</t>
  </si>
  <si>
    <t>.@oestergaard klar til kamp - FREMAD DANMARK - ogsÃ¥ ved VM ðŸ’ªðŸ™ŒðŸ‡©ðŸ‡°_x000D_
#vmdr #vmtv2 #fmdk #fm2018 #vmdk #vm2018 https://t.co/dt7C64CuHz</t>
  </si>
  <si>
    <t>['vmdr', 'vmtv2', 'fmdk', 'fm2018', 'vmdk', 'vm2018']</t>
  </si>
  <si>
    <t>Der quizzes. .@metteabildgaard og @Heunicke quizzer mod @ThomasFunding og @AndreasKarker #dkpol #fmdk https://t.co/s0wQjE5ruS</t>
  </si>
  <si>
    <t>['metteabildgaard', 'Heunicke', 'ThomasFunding', 'AndreasKarker']</t>
  </si>
  <si>
    <t>I @alternativet_ og Liberal Alliance er vi ikke enige om alt, men to ting kan vi dog blive enige om: IvÃ¦rksÃ¦tteri er mega vigtigt, og sÃ¥ er nÃ¸genbadning lige sagen, nÃ¥r man er pÃ¥ FolkemÃ¸det! ðŸŠâ€â™‚ï¸ #fmdk #frihedisigte @uffeelbaek @ChristinaEgelun https://t.co/WQaIi4PWge</t>
  </si>
  <si>
    <t>['fmdk', 'frihedisigte']</t>
  </si>
  <si>
    <t>['alternativet_', 'uffeelbaek', 'ChristinaEgelun']</t>
  </si>
  <si>
    <t>BÃ¸r vi frygte kunstig intelligens? _x000D_
@anderssamuelsen inviterer til en snak med @larsseier og @OttoBrons fra @CEPOS om konsekvenserne af kunstig intelligens, robotter og virtual reality. ðŸ¤– Det er kl. 16.30 pÃ¥ LA's bÃ¥d. #frihedisigte #fmdk https://t.co/2wHdrnkjNb</t>
  </si>
  <si>
    <t>['frihedisigte', 'fmdk']</t>
  </si>
  <si>
    <t>['anderssamuelsen', 'larsseier', 'OttoBrons', 'CEPOS']</t>
  </si>
  <si>
    <t>Det er ikke et rigtigt folkemÃ¸de, uden duoen Bertel Haarder og @sorenpind byder op til fÃ¦llessang i Venstres Have! ðŸ’™ #fmdk #dkpol https://t.co/gbZ9JbK4gA</t>
  </si>
  <si>
    <t>['sorenpind']</t>
  </si>
  <si>
    <t>@naserkhaderdk og @skaarup_df fortÃ¦ller rÃ¸verhistorier i Den Konservative Stue #fmdk #dkpol https://t.co/O1qk0QnALa</t>
  </si>
  <si>
    <t>Vi vil gerne have verdens bedste sundhedsvÃ¦sen, men kan vi fÃ¥ det i en socialdemokratisk velfÃ¦rdsstat? Den diskussion tager @MayBrittKattrup med bl.a. @JesperLuthman og Dorthe CrÃ¼ger fra Sygehus LillebÃ¦lt. Vi starter kl. 14.30 pÃ¥ LA's bÃ¥d. #frihedisigte #fmdk https://t.co/LdCSv39WXV</t>
  </si>
  <si>
    <t>['MayBrittKattrup', 'JesperLuthman']</t>
  </si>
  <si>
    <t>Opbakningen til velfÃ¦rden og de offentligt ansatte er stor. Flere og flere gÃ¥r i gang med at gÃ¸re en forskel for klimaet, uden at vente pÃ¥ LÃ¸kke. Og rigtig mange insisterer pÃ¥, at de politikere, de stemmer pÃ¥, skal gÃ¸re noget mod den stigende ulighed, siger @pskipperel til #fmdk</t>
  </si>
  <si>
    <t>Regeringens klimapolitik gÃ¥r kort sagt ud pÃ¥ at lade opvasken stÃ¥ til de nÃ¦ste, siger @pskipperel til #fmdk</t>
  </si>
  <si>
    <t>Dansk Folkeparti skal ikke bestemme, hvad der er rigtigt og forkert dansk. De skal ikke diktere, hvilke frikadeller der skal spises pÃ¥ grÃ¸n og rÃ¸d stue. De skal ikke kunne udstikke dekreter om, hvordan vi skal gÃ¥ klÃ¦dt, siger @pskipperel til #fmdk</t>
  </si>
  <si>
    <t>Alt for mange af de mennesker, der er pÃ¥ kontanthjÃ¦lp, er alvorligt syge. De burde slet ikke vÃ¦re i det system. Alligevel bliver de presset ekstra af regeringens og DF's kontanthjÃ¦lpsloft. Det er ikke godt nok, siger @pskipperel til #fmdk</t>
  </si>
  <si>
    <t>De ansatte pÃ¥ sygehusene, vores pÃ¦dagoger, lÃ¦rere, vejarbejdere, skraldemÃ¦nd og alle de andre, der knokler for vores velfÃ¦rd, de har ikke bare fortjent en fair lÃ¸n. De har sÃ¥ sandelig ogsÃ¥ fortjent nogle flere kollegaer, siger @pskipperel til #fmdk</t>
  </si>
  <si>
    <t>Regeringspartierne har â€“ sammen med DF, Socialdemokraterne, SF og Radikale â€“ lige besluttet fortsat at lade velfÃ¦rden visne. De vil nemlig afsÃ¦tte fÃ¦rre penge nÃ¦ste Ã¥r, end der egentlig skal til for bare at holde det nuvÃ¦rende niveau pÃ¥ hospitalerne, siger @pskipperel til #fmdk</t>
  </si>
  <si>
    <t>De offentligt ansatte har lige vÃ¦ret igennem overenskomstforhandlingerne. Og vi kunne se, at vores velfÃ¦rdssamfund heldigvis har en overvÃ¦ldende stor fanskare, siger @pskipperel til #fmdk</t>
  </si>
  <si>
    <t>Enhedslisten er ikke sat i verden for at gÃ¸re LÃ¸kke eller Frederiksen til statsminister. Vi er sat i verden for at gÃ¸re en forskel, siger @pskipperel til #fmdk</t>
  </si>
  <si>
    <t>Enhedslisten er i Folketinget for at styrke velfÃ¦rdssamfundet, bekÃ¦mpe uligheden, sikre en klode til fremtidige generationer OG kÃ¦mpe for, at vi i Danmark lÃ¸fter vores del af ansvaret for at hjÃ¦lpe mennesker pÃ¥ flugt fra krig og terror, siger @pskipperel til #fmdk</t>
  </si>
  <si>
    <t>Jeg vil nÃ¸jes med at give jer et helt simpelt rÃ¥d: Stem efter jeres overbevisning. Stem pÃ¥ det parti, som I har flest holdninger til fÃ¦lles med, siger @pskipperel til #fmdk</t>
  </si>
  <si>
    <t>JÃ¸rgen S. Dichs berÃ¸mte debatbog â€Den herskende klasseâ€, der kritiserer den offentlige sektor, resulterer den dag i dag stadig i en hel del diskussion og debat. @SociologenHD tager en snak om bogen med @KaareDybvad kl. 13.30 pÃ¥ LA's bÃ¥d. Vel mÃ¸dt! #frihedisigte #fmdk https://t.co/U7YnXPcMun</t>
  </si>
  <si>
    <t>['SociologenHD', 'KaareDybvad']</t>
  </si>
  <si>
    <t>Hep! Klokken 13 taler @PSkipperEL pÃ¥ hovedscenen til FolkemÃ¸det og Alberte spiller et par numre. Se med pÃ¥ TV 2 News! ðŸ‘ #dkpol #fmdk</t>
  </si>
  <si>
    <t>Fuld fart pÃ¥ @RasmusJarlov pÃ¥ fodboldbanen for Diabetes Foreningen til #FolkemÃ¸det âš½ï¸ #fmdk #fmdk18 https://t.co/CtaQ3WvM1o</t>
  </si>
  <si>
    <t>['FolkemÃ¸det', 'fmdk', 'fmdk18']</t>
  </si>
  <si>
    <t>Kl. 12.00 mÃ¸der @anderssamuelsen og USAâ€™s ambassadÃ¸r i Danmark @USAmbDenmark hinanden pÃ¥ LAs bÃ¥d til en uformel snak om forholdet mellem Danmark og USA i en uforudsigelig verden med masser af udfordringer â€“ men ogsÃ¥ muligheder. See ya' later! ðŸ‡©ðŸ‡°ðŸ‡ºðŸ‡¸ #frihedisigte #fmdk https://t.co/XYsRvybj7R</t>
  </si>
  <si>
    <t>['anderssamuelsen', 'USAmbDenmark']</t>
  </si>
  <si>
    <t>"Arveafgiften er en moralsk blindgyde. Vi kunne i det mindste blive enige om, at sÃ¸skende er nÃ¦rmeste familie!" -@SorenPape #dkpol #fmdk</t>
  </si>
  <si>
    <t>"@_MaiMercado har gjort meget for at sikre bedre tilbud for familierne, og @BrianMikkelsenC har lettet skatter og afgifter for 14 milliarder." -@SorenPape #dkpol #fmdk</t>
  </si>
  <si>
    <t>['_MaiMercado', 'SorenPape']</t>
  </si>
  <si>
    <t>"Vi Ã¸nsker rÃ¸gfri skoletid, sÃ¥ mÃ¦ngden af unge rygere falder." -@SorenPape #dkpol #fmdk</t>
  </si>
  <si>
    <t>"Vi afsÃ¦tter 600 millioner, til at sikre lokale praktiserende lÃ¦ger." #dkpol #fmdk</t>
  </si>
  <si>
    <t>"Vi skylder dem der har taget sig af os, at vi ogsÃ¥ tager os af dem." -@SorenPape #fmdk #dkpol</t>
  </si>
  <si>
    <t>"Vi skal se pÃ¥ de store indsatser mod bander og terror, men vi skal ogsÃ¥ sikre tryghed i hele landet, og derfor vil jeg have 100 betjente rundt i de mindre samfund." -@SorenPape #dkpol #fmdk</t>
  </si>
  <si>
    <t>" Jeg har en vision om et Danmark uden ghettoer, og med mere tryghed. Derfor skal vi have mere lokalpoliti, sÃ¥ der er tryghed overalt, lokalt." -@SorenPape #dkpol #fmdk</t>
  </si>
  <si>
    <t>"Jeg er stolt af at politik virker, og at konservativ lov og orden virker." #fmdk #dkpol -@SorenPape</t>
  </si>
  <si>
    <t>"Sidste Ã¥r fortalte jeg om bandepakken, opholdforbud, minimumsstraffe for vÃ¥benbesiddelse mv. Derfor blev jeg glad da jeg lÃ¦ste, at LTF er ved at smuldre." #fmdk #dkpol #dkkrimi</t>
  </si>
  <si>
    <t>.@SorenPape roser #fmdk for et fantastisk arrangement! #dkpol https://t.co/hQ6Qz3qLHk</t>
  </si>
  <si>
    <t>.@Scheelsbeck indleder med en hyldest til heltene i Danmark #fmdk #dkpol https://t.co/YPDmtdSJOs</t>
  </si>
  <si>
    <t>Stem pÃ¥ @metteabildgaard ðŸ‘ðŸ‘ðŸ‘ #fmdk #fmdk18 https://t.co/4XHcXxmnej</t>
  </si>
  <si>
    <t>[{'type': 'quoted', 'id': '1007231779642728448'}]</t>
  </si>
  <si>
    <t>['fmdk', 'fmdk18']</t>
  </si>
  <si>
    <t>Se med klokken 10 pÃ¥ hovedscenen, nÃ¥r @SorenPape holder partiledertale - det skal bl.a. handle om den her overskrift ðŸ‘ er du ikke til folkemÃ¸de sÃ¥ gÃ¥ ind pÃ¥ vores facebookside, hvor vi sender talen live #fmdk #fmdk18 https://t.co/x6WQILtN01</t>
  </si>
  <si>
    <t>Ulven er kommet! @carstenbachft inviterer til en fri debat om ulven. Skal ulven vÃ¦re totalt fredet, eller skal den forvaltes pÃ¥ menneskets prÃ¦misser, og hvordan skal den sÃ¥ forvaltes? Med Sebastian Klein, @MariaGjerding og @LoneAndersen7. Kl. 09.00 pÃ¥ LAs bÃ¥d! #frihedisigte #fmdk https://t.co/3yYvznFYwq</t>
  </si>
  <si>
    <t>['carstenbachft', 'MariaGjerding', 'LoneAndersen7']</t>
  </si>
  <si>
    <t>SÃ¥ er det musikquiz-tid! @SociologenHD inviterer bl.a. @Thorsen_Mark til en battle i musikviden! Det starter kl. 18.00 pÃ¥ LA's bÃ¥d. Vi ses! #frihedisigte #fmdk https://t.co/AFNRIc5nf1</t>
  </si>
  <si>
    <t>['SociologenHD', 'Thorsen_Mark']</t>
  </si>
  <si>
    <t>.@mortenhelveg roser @BendtEU for sin kamp for grÃ¸n energi i @EPPGroup #dkgreen #fmdk #dkpol #eupol</t>
  </si>
  <si>
    <t>['dkgreen', 'fmdk', 'dkpol', 'eupol']</t>
  </si>
  <si>
    <t>['mortenhelveg', 'EPPGroup']</t>
  </si>
  <si>
    <t>"Til jer alle, der arbejder i sundhedsvÃ¦senet â€“ nogle af jer er sikkert tilstede her i dag â€“ tak! Uden jer ville intet kunne lade sig gÃ¸re." - @larsloekke #dkpol #fmdk #dksund https://t.co/G7dEmciGjS</t>
  </si>
  <si>
    <t>['dkpol', 'fmdk', 'dksund']</t>
  </si>
  <si>
    <t>.@BendtEU taler om vigtigheden af energiuafhÃ¦ngighed i EU #eudk #dkgreen #fmdk https://t.co/r03PdYrN34</t>
  </si>
  <si>
    <t>['eudk', 'dkgreen', 'fmdk']</t>
  </si>
  <si>
    <t>God sundhedspolitik handler om at sÃ¦tte mennesker og deres helbred fÃ¸rst. #dkpol #fmdk #dksund https://t.co/TOVgt2twSv</t>
  </si>
  <si>
    <t>Det er helt rigtigt den forkerte Inger. ðŸ˜‚ Det sker.</t>
  </si>
  <si>
    <t>[{'type': 'replied_to', 'id': '1007608020380110848'}]</t>
  </si>
  <si>
    <t>HvornÃ¥r har du sidst selv gjort noget kikset? @MereteRiisager diskuterer tidens perfekthedskultur blandt unge med @eva_secher og @ClausHolm1. Det er kl. 17.00 pÃ¥ LA's bÃ¥d. Vi ses! #frihedisigte #fmdk https://t.co/iIh5otl2Cy</t>
  </si>
  <si>
    <t>['eva_secher', 'ClausHolm1']</t>
  </si>
  <si>
    <t>Der bliver virkelig ikke lagt fingre imellem nÃ¥r @CorduaSteno gÃ¥r til @anderssamuelsen og @JoachimBOlsen ðŸ˜ðŸ¥Š #frihedisigte #fmdk https://t.co/Y5eNUTid2e</t>
  </si>
  <si>
    <t>['CorduaSteno', 'anderssamuelsen', 'JoachimBOlsen']</t>
  </si>
  <si>
    <t>@SorenPape og @SubstansInger kÃ¦mper for et Danmark uden ghettoer ðŸ’ª #ghettofri2030 #dkpol #udsolgttelt #fmdk https://t.co/owEI954Um8</t>
  </si>
  <si>
    <t>['ghettofri2030', 'dkpol', 'udsolgttelt', 'fmdk']</t>
  </si>
  <si>
    <t>['SorenPape', 'SubstansInger']</t>
  </si>
  <si>
    <t>OhÃ¸j! FolkemÃ¸det i sigte! #fmdk #frihedisigte https://t.co/deyKR5tbnK</t>
  </si>
  <si>
    <t>Der bliver gÃ¥et til den, nÃ¥r @CorduaSteno mÃ¸der @anderssamuelsen og @JoachimBOlsen til en snak om tidens politiske problemstillinger pÃ¥ LA's bÃ¥d. Det starter kl. 15.00! Vi ses! #frihedisigte #fmdk https://t.co/Um0AUU1q2f</t>
  </si>
  <si>
    <t>Danmark er splittet. Vores vÃ¦rdier er i frit fald. Tiden er kommet til at prÃ¸ve noget nyt. @oestergaard , @sofiecn , @IdaAuken og @martinlidegaard giver deres bud pÃ¥ en ny retning for Danmark._x000D_
#fmdk #dkpol #fmdk18 https://t.co/5PFVtkKzhY</t>
  </si>
  <si>
    <t>['fmdk', 'dkpol', 'fmdk18']</t>
  </si>
  <si>
    <t>['oestergaard', 'sofiecn', 'IdaAuken', 'martinlidegaard']</t>
  </si>
  <si>
    <t>Er dele af den danske presse en flok hyklere? FÃ¥ svaret pÃ¥ det spÃ¸rgsmÃ¥l, nÃ¥r @mettebock mÃ¸der @pomaEB i debat om hykleri, personhetz og mediedÃ¦kningen af den nu afdÃ¸de Prins Henrik. @LineErnlund styrer debatten. Vi starter kl. 14.00 pÃ¥ LA's bÃ¥d. #frihedisigte #fmdk https://t.co/uWcKZmPJvK</t>
  </si>
  <si>
    <t>['mettebock', 'pomaEB', 'LineErnlund']</t>
  </si>
  <si>
    <t>H.K.H. Prinsesse Marie og @JakobEllemann tryller i kÃ¸kkenet. ðŸ˜ #dkpol #fmdk https://t.co/rYZWCjcRkX</t>
  </si>
  <si>
    <t>Fint besÃ¸g i stuen af @trygfonden og Claus Hjort Frederiksen, der har taget sine to sÃ¸de hunde med. @_MaiMercado bÃ¸d pÃ¥ hundekiks #dkpol #besÃ¸gshunde #fmdk https://t.co/5VsUSxTqg9</t>
  </si>
  <si>
    <t>['dkpol', 'besÃ¸gshunde', 'fmdk']</t>
  </si>
  <si>
    <t>['trygfonden', '_MaiMercado']</t>
  </si>
  <si>
    <t>Fuldt hus til debat om bÃ¸rns udvikling med @_MaiMercado som ordstyrer. Stort tak til #mÃ¸drehjÃ¦lpen #bÃ¸rnsvilkÃ¥r og #redbarnet #fmdk ðŸ’šðŸ’šðŸ’š https://t.co/pvVu15G7HF</t>
  </si>
  <si>
    <t>['mÃ¸drehjÃ¦lpen', 'bÃ¸rnsvilkÃ¥r', 'redbarnet', 'fmdk']</t>
  </si>
  <si>
    <t>Skal staten tjene pÃ¥ vores dÃ¸d? ðŸ’€ Er arveafgiften uretfÃ¦rdig, eller udligner den social ulighed? @JoachimBOlsen inviterer @MLundbyHansen, @jonasschytzjuul og @PHummelgaard til debat om arveafgift. Vi starter kl. 12.00 pÃ¥ LA's bÃ¥d. #frihedisigte #fmdk https://t.co/8MXHg5MzIp</t>
  </si>
  <si>
    <t>['JoachimBOlsen', 'MLundbyHansen', 'jonasschytzjuul', 'PHummelgaard']</t>
  </si>
  <si>
    <t>Det er sÃ¸d musik i vores Ã¸rer, at en samlet opposition vil afskaffe det urimelige uddannelseloftðŸ‘ðŸ» Det tegner til, at vi kan bruge et forhÃ¥bentligt nyt flertal til at lave uddannelsespolitikken helt om #dkpol</t>
  </si>
  <si>
    <t>Vi glÃ¦der os ogsÃ¥ til i morgen @skaarup_df . Der er altid gode historier i @naserkhaderdk  og dig #fmdk #fmdk18 #dkpol https://t.co/6xFVxoQvLx</t>
  </si>
  <si>
    <t>[{'type': 'quoted', 'id': '1007540018536173568'}]</t>
  </si>
  <si>
    <t>['fmdk', 'fmdk18', 'dkpol']</t>
  </si>
  <si>
    <t>â€œDer skal vÃ¦re mere plads til det enkelte menneske i Danmark.â€ - @anderssamuelsen er i den varme stol hos @Sorenlippert lige nu pÃ¥ @tv2newsdk #fmdk #frihedisigte https://t.co/S8hTK3NT1g</t>
  </si>
  <si>
    <t>['anderssamuelsen', 'Sorenlippert', 'tv2newsdk']</t>
  </si>
  <si>
    <t>.@anderssamuelsen: â€œVi skal blive bedre til at fejre det bedste ved danskheden. Virkelysten. Ã…benheden. Tolerancen. FÃ¦llesskabet. Nysgerrigheden.  Tilliden. Trygheden. Varmen. Og hyggen.â€ ðŸ¤—ðŸŒžðŸ’ª #fmdk #frihedisigte https://t.co/esGsXjTE2t</t>
  </si>
  <si>
    <t>.@anderssamuelsen: â€œVi skal fra politisk side lÃ¦re at blande os mindre og i stedet udvise mere tillid til at folk kan selv.â€ #fmdk #frihedisigte https://t.co/9pcyAvnbVL</t>
  </si>
  <si>
    <t>.@anderssamuelsen: â€œVi skal fÃ¥ den offentlige sektor til at fungere bedre, sÃ¥ vi fÃ¥r mere for pengene og spilder fÃ¦rre penge pÃ¥ bureaukrati, projektmageri og detailstyring.â€ #fmdk #frihedisigte https://t.co/m1mFnQYxnu</t>
  </si>
  <si>
    <t>.@anderssamuelsen: â€œVi skal skabe bedre rammer for ivÃ¦rksÃ¦tteri, sÃ¥ nye virksomheder og nye job i tusindvis kan opstÃ¥.â€ #fmdk #frihedisigte https://t.co/7sAX1URhW6</t>
  </si>
  <si>
    <t>OHÃ˜J! Vi er klar til endnu en dag pÃ¥ @Folkemoedet! Kl. 10.00 holder @anderssamuelsen sin partiledertale pÃ¥ Hovedscenen ved Cirkuspladsen. Vi ses! #frihedisigte #fmdk https://t.co/pJrp2uiugc</t>
  </si>
  <si>
    <t>['Folkemoedet', 'anderssamuelsen']</t>
  </si>
  <si>
    <t>Vi skal gÃ¸re op med prÃ¦stationskulturen blandt bÃ¸rn og unge. Uddannelsesloftet er med til at presse og stresse rigtig mange. Derfor skal uddannelsesloftet fjernes. https://t.co/zxkpXAHkOG #dkpol</t>
  </si>
  <si>
    <t>Det bliver ren hygge ðŸ˜¬ðŸ˜‚ #frihedisigte #fmdk https://t.co/bR3ml6vmbp</t>
  </si>
  <si>
    <t>[{'type': 'quoted', 'id': '1007507997898264577'}]</t>
  </si>
  <si>
    <t>â€œJamen Anders Samuelsen, hvis regeringen synes, elbiler skal afgiftfritages, sÃ¥ lad os da gÃ¸re det!â€ @oestergaard _x000D_
#dkpol #fmdk</t>
  </si>
  <si>
    <t>â€œVilkÃ¥ret er, at vi er det eneste parti, der er vant til at bÃ¦re regeringsansvar, som ikke bejler til Kristian Thulesen Dahl.â€ @oestergaard _x000D_
#dkpol #fmdk</t>
  </si>
  <si>
    <t>â€œDer er en grund til, at vi er i opposition. Det er, vi Ã¸nsker en ny politik.â€ @oestergaard _x000D_
#dkpol #fmdk</t>
  </si>
  <si>
    <t>Vores politiske ordfÃ¸rer @PSkipperEL stÃ¥r klar til partilederrunden pÃ¥ FolkemÃ¸det. Vi kÃ¦mper for et solidarisk og grÃ¸nt Danmark #dkpol #fmdk https://t.co/fFWyvw2mNI</t>
  </si>
  <si>
    <t>Og sÃ¥ hurtigt videre til Debatten pÃ¥ DR1 ved havnen i Allinge - kig med derhjemme - vi dÃ¦kker naturligvis videre her pÃ¥ Twitter ogsÃ¥._x000D_
#dkpol #fmdk https://t.co/r4K7m0iUc9</t>
  </si>
  <si>
    <t>â€œLad os sammen sÃ¦tte en ny kurs for Danmark. Fremad!â€ @oestergaard _x000D_
#dkpol #fmdk https://t.co/zXNquRnHpG</t>
  </si>
  <si>
    <t>â€œVores land â€“ ja verden - har brug for, at alle os, der vil et grÃ¸nnere, stÃ¦rkere og friere Danmark, rejser sig opâ€“ og trÃ¦der et skridt frem.â€ @oestergaard _x000D_
#dkpol #fmdk</t>
  </si>
  <si>
    <t>â€œDet, vi kan sammen med resten af Europa, er at sÃ¸rge for, at mennesker ikke hver eneste dag drukner i Middelhavet.â€ @oestergaard _x000D_
#dkpol #fmdk</t>
  </si>
  <si>
    <t>â€œFremad kommer vi ogsÃ¥, nÃ¥r vi tÃ¸r stÃ¥ op mod den karikatur, at enhver udlÃ¦nding, der sÃ¦tter fod pÃ¥ dansk jord, er kommet for at lave os om til et kalifat fra MellemÃ¸sten.â€ @oestergaard _x000D_
#dkpol #fmdk</t>
  </si>
  <si>
    <t>â€œLad os sÃ¦tte kreativiteten fri. Lad os dyrke den kritiske tÃ¦nkning. Og lad os hylde evnen til at samarbejde med andre, der er forskellige fra os selv. SÃ¥ skal I se Danmarks bÃ¸rn lÃ¸be storgrinende fremad.â€ @oestergaard _x000D_
#dkpol #fmdk https://t.co/NzApECOClg</t>
  </si>
  <si>
    <t>â€œEnhver, der som jeg har mere end et barn, ved, at selvom arvemassen er ens, sÃ¥ er alle bÃ¸rn forskellige. Alligevel udsÃ¦tter vi dem for mere og mere test, trit og retning.â€ @oestergaard _x000D_
#dkpol #fmdk</t>
  </si>
  <si>
    <t>â€œVi skal da sÃ¸rge for, at vores bÃ¸rn, deres bÃ¸rn og deres bÃ¸rn aldrig behÃ¸ver at drikke vand fra flaske i Danmark.â€ @oestergaard _x000D_
#dkpol #fmdk</t>
  </si>
  <si>
    <t>.@oestergaard : Fremtiden er slet ikke sÃ¥ sort. Den er grÃ¸n. Fremad!_x000D_
#fmdk #dkpol</t>
  </si>
  <si>
    <t>â€œJeg bliver altid sÃ¥ stolt, nÃ¥r udenlandske gÃ¦ster forblÃ¸ffes over, at vi bare kan Ã¥bne vandhanen og drikke. SÃ¥dan skal det ogsÃ¥ vÃ¦re for vores bÃ¸rn. Men sÃ¥ mÃ¥ ambitionsniveauet rÃ¦kke videre end til en landbrugspakke, der bringer vores drikkevand i fare.@oestergaard _x000D_
#dkpol #fmdk</t>
  </si>
  <si>
    <t>.@oestergaard : Turde sÃ¦tte ambitionerne om et land, der ville vise hele verden, hvordan. Gav baghjul til pessimismen og sortsynet._x000D_
#fmdk #dkpol</t>
  </si>
  <si>
    <t>.@oestergaard : TÃ¦nk hvis vi i stedet for sÃ¸mmÃ¥tter og nej-politik, turde rÃ¦kke ud efter stjernerne. _x000D_
#fmdk #dkpol</t>
  </si>
  <si>
    <t>â€œJeg garanterer, at vi efter nÃ¦ste valg kun stÃ¸tter en regering, der gÃ¸r sig uafhÃ¦ngig af Dansk Folkepartis politik.â€ @oestergaard _x000D_
#dkpol #fmdk</t>
  </si>
  <si>
    <t>.@oestergaard : Jeg garanterer, at vi efter nÃ¦ste valg kun stÃ¸tter en regering, der gÃ¸r sig uafhÃ¦ngig af Dansk Folkepartis politik. _x000D_
#fmdk #dkpol</t>
  </si>
  <si>
    <t>â€œMan kan ikke bÃ¥de regne vores politik fra og tÃ¦lle vores mandater med. Det handler ikke om poster og personer. Men om retningen for Danmark.â€ @oestergaard _x000D_
#dkpol #fmdk https://t.co/ncDJTpqP1j</t>
  </si>
  <si>
    <t>.@oestergaard : Vi vil ikke nÃ¸jes med en ny regering. Vi vil ogsÃ¥ have en ny retning for vores land. _x000D_
#fmdk #dkpol</t>
  </si>
  <si>
    <t>.@oestergaard : Det er tid til et opgÃ¸r med politik, der bare er et spil om magten, men som ikke handler om at lÃ¸se problemerne.  _x000D_
#fmdk #dkpol</t>
  </si>
  <si>
    <t>â€œDet er tid til et opgÃ¸r. Med politik, der bare er et spil om magten, men som ikke handler om at lÃ¸se problemerne.â€ @oestergaard _x000D_
#dkpol #fmdk</t>
  </si>
  <si>
    <t>FolkemÃ¸det stÃ¥r ogsÃ¥ i VMs tegn - Sofie Carsten Nielsen varmede op til Morten Ã˜stergaard med fÃ¦lles nationalsang ðŸ‡©ðŸ‡° https://t.co/qjXbc1Wr9L</t>
  </si>
  <si>
    <t>SÃ¥ er det nu, du skal tune ind pÃ¥ @tv2newsdk og se Morten Ã˜stergaards tale fra FolkemÃ¸det i Allinge. Og vi sender selvfÃ¸lgelig ogsÃ¥ guldkornene ud til jer lÃ¸bende her pÃ¥ Twitter._x000D_
#dkpol #fmdk</t>
  </si>
  <si>
    <t>Godt fyldt op foran hovedscenen ved #fmdk. Klokken 19 taler fÃ¸rst @sofiecn og herefter @oestergaard_x000D_
_x000D_
#FM2018 #dkpol https://t.co/MvSYkDUdx0</t>
  </si>
  <si>
    <t>['fmdk', 'FM2018', 'dkpol']</t>
  </si>
  <si>
    <t>Er ligestillingsdebatten kÃ¸rt af sporet? ðŸ‘« @lauralindahl tager en snak med forfatter og debattÃ¸r @HenrikMarstal om ligestillingen i Danmark. Komiker @HeinoTheRhino styrer lÃ¸jerne! Vi starter kl. 18.15 pÃ¥ LA's bÃ¥d. Vi ses! #frihedisigte #fmdk https://t.co/xZo7xcWHGA</t>
  </si>
  <si>
    <t>['lauralindahl', 'HenrikMarstal']</t>
  </si>
  <si>
    <t>Admiral @SorenPape sejrede overbevisende over @oestergaard i sÃ¦nke slagskib â›µï¸ #fmdk #danskemaritime https://t.co/CvqnX2pCyu</t>
  </si>
  <si>
    <t>['fmdk', 'danskemaritime']</t>
  </si>
  <si>
    <t>['SorenPape', 'oestergaard']</t>
  </si>
  <si>
    <t>God stemning i det Radikale telt - kig forbi hvis du er til #fmdk ðŸ˜ƒ_x000D_
_x000D_
#fm2018 #dkpol https://t.co/hh3DWWZhqV</t>
  </si>
  <si>
    <t>['fmdk', 'fm2018', 'dkpol']</t>
  </si>
  <si>
    <t>-@AJohanssonC "Vi skal have fjernet tÃ¥belige afgifter, f.eks afgiften pÃ¥ luften i softice." #dkpol #fmdk</t>
  </si>
  <si>
    <t>-@AJohanssonC "Selskabsskatten er den bedste skat at sÃ¦nke for virksomhederne, for sÃ¦nkninger Ã¸ger reallÃ¸nnen for de ansatte." #dkpol #fmdk</t>
  </si>
  <si>
    <t>Se debatten her: https://t.co/g7lydyOlhB #fmdk #dkpol</t>
  </si>
  <si>
    <t>Tillykke til Mathias fra @worksomedk som vandt LÃ¸vens Hule i den konservative stue med @BrianMikkelsenC ðŸ‘ #fmdk #fmdk18 https://t.co/0eCaeh1EiE</t>
  </si>
  <si>
    <t>['worksomedk']</t>
  </si>
  <si>
    <t>.@OttoBrons "De reformer der er lavet for at sÃ¦nke skatten gennem tiden, har stor betydning for den velstand vi har i dag." #dkpol #fmdk</t>
  </si>
  <si>
    <t>['OttoBrons']</t>
  </si>
  <si>
    <t>.@jonasschytzjuul "Vi har sÃ¦nket skatten ad flere omgange."_x000D_
_x000D_
...Og det satser vi pÃ¥ at blive ved medðŸ˜‰ #dkpol #fmdk</t>
  </si>
  <si>
    <t>['jonasschytzjuul']</t>
  </si>
  <si>
    <t>.@JanEJoergensen "Man kunne sagtens vende debatten om og spÃ¸rge, hvor familierne skal skÃ¦re i deres budget, for at fÃ¥ rÃ¥d til at betale hÃ¸jere skat." #dkpol #Fmdk</t>
  </si>
  <si>
    <t>['dkpol', 'Fmdk']</t>
  </si>
  <si>
    <t>"De Ã¸konomiske vismÃ¦nd siger, at der bliver opkrÃ¦vet 20 milliarder mere i skat end der bruges." -@AJohanssonC #Fmdk #dkpol</t>
  </si>
  <si>
    <t>['Fmdk', 'dkpol']</t>
  </si>
  <si>
    <t>.@PHummelgaard mener debatten er fjollet mht. at debattere skattetryk. Vi mener det er fjollet, at skattetrykket er sÃ¥ hÃ¸jt som det er. #dkpol #dkbiz #fmdk</t>
  </si>
  <si>
    <t>['dkpol', 'dkbiz', 'fmdk']</t>
  </si>
  <si>
    <t>.@AJohanssonC mener selvfÃ¸lgelig ogsÃ¥, at skatten skal sÃ¦nkes. #fmdk #dkpol</t>
  </si>
  <si>
    <t>.@AJohanssonC @JanEJoergensen @pelledragsted  @OttoBrons m.fl debatterer skattetrykket i Danmark. #fmdk #dkpol</t>
  </si>
  <si>
    <t>['AJohanssonC', 'JanEJoergensen', 'pelledragsted', 'OttoBrons']</t>
  </si>
  <si>
    <t>Vi er klar fra den konservative stue med debat om det ideelle skattetryk #dkpol #dkbiz #fmdk https://t.co/ORuIqhhluf</t>
  </si>
  <si>
    <t>Hvad kommer politikerleden af? ðŸ¤¦â€â™‚ï¸ Leif Mikkelsen inviterer @dyrby og @JensenChrje til en debat om, hvad politikerleden er og hvor den kommer fra. @LineErnlund styrer slagets gang. Vi starter kl. 16.00 pÃ¥ LA's bÃ¥d. Kig forbi! #frihedisigte #fmdk https://t.co/Ks7gwO9Kza</t>
  </si>
  <si>
    <t>['dyrby', 'JensenChrje', 'LineErnlund']</t>
  </si>
  <si>
    <t>Det er simpelthen en kÃ¦mpe skandale, at det i Ã¥rtier har vÃ¦ret politiets praksis at skÃ¦rme kinesiske delegationer pÃ¥ besÃ¸g i Danmark mod demonstrationer ðŸ˜¡ https://t.co/7MbBhEq1yi #dkpol</t>
  </si>
  <si>
    <t>Vores klimaordfÃ¸rer @SorenEggeRasmus byder velkommen i Enhedslistens telt pÃ¥ FolkemÃ¸det. Fire dage med debat og politik. Find os pÃ¥ Cirkuspladsen, plads C15. Se vores program her: https://t.co/2XaKAS0JqG #fmdk #dkpol https://t.co/oQamqosU33</t>
  </si>
  <si>
    <t>Velkommen til Den Konservative Stue  @SorenPape Ã¥bner ballet ved #fmdk Kom forbi til en kop kaffe og en god snak ðŸ’š #dkpol https://t.co/7zp5iN6XMm</t>
  </si>
  <si>
    <t>Om lidt gÃ¥r @SorenPape pÃ¥ live fra Den Konservative Stue. Se med her ðŸ‘‰ https://t.co/DustGPKpq3 #fmdk #konservative</t>
  </si>
  <si>
    <t>['fmdk', 'konservative']</t>
  </si>
  <si>
    <t>Statsminister @larsloekke fÃ¥r lige en snak med Bertel Haarder, inden han skal holde sin Ã¥bningstale. ðŸ‘#fmdk https://t.co/SNDeyi7sOk</t>
  </si>
  <si>
    <t>Regeringens ledelseskommission kom med sine anbefalinger for nylig. @SociologenHD kom for to Ã¥r siden med Liberal Alliances bud. Og som han siger: â€˜Vi kunne dÃ¥rligt have formuleret kommissionens anbefalinger bedre selvâ€™ ;) #dkpol #frihedisigte https://t.co/M7alfkiX56</t>
  </si>
  <si>
    <t>['dkpol', 'frihedisigte']</t>
  </si>
  <si>
    <t>.@oestergaard holder sin tale klokken 19 i aften pÃ¥ Hovedscenen ved #fmdk - kom forbi eller se den pÃ¥ TV2 News. _x000D_
#dkpol #fm18 #fmdk18 https://t.co/84iVAPBD0H</t>
  </si>
  <si>
    <t>['fmdk', 'dkpol', 'fm18', 'fmdk18']</t>
  </si>
  <si>
    <t>Hvad skal vi egentlig med de politiske kommentatorer, hvilken rolle spiller de, bidrager de med kvalificeret viden, eller er der blot tale om gÃ¦tterier? @ChristinaEgelun inviterer @KristiansenMk til en snak om kommentatorer kl. 13.00 pÃ¥ LA's bÃ¥d. Vi ses! #frihedisigte #fmdk https://t.co/FOKqNcDI0c</t>
  </si>
  <si>
    <t>['ChristinaEgelun', 'KristiansenMk']</t>
  </si>
  <si>
    <t>Danske fondes formuer er vokset fra 231 milliarder i 2007 til 427 milliarder ved udgangen af 2016. I samme periode har fondene i gennemsnit betalt 140 millioner kroner i skat Ã¥rligt og haft en uddelingsprocent pÃ¥ 3,5._x000D_
https://t.co/7v5dbPY0VM</t>
  </si>
  <si>
    <t>Nyt ugebrev fra @Kristianthdahl Lobbyisternes hÃ¸jtid stÃ¥r for dÃ¸renâ€¦ https://t.co/ZwS1jyXCrN #dkpol</t>
  </si>
  <si>
    <t>Vi krÃ¦ver, at regeringen stemmer nej i EU. Danske velfÃ¦rdsydelser er for folk, der arbejder og bidrager i Danmark. #dkpol</t>
  </si>
  <si>
    <t>[{'type': 'replied_to', 'id': '1007167194281730048'}]</t>
  </si>
  <si>
    <t>Lars LÃ¸kke lovede at stoppe eksport af danske velfÃ¦rdsydelser til EU-borgere, der i kortere perioder arbejdede i DK. Han talte med store ord._x000D_
Siden er intet sket. Nu bliver DK formentlig tvunget til at sende endnu flere velfÃ¦rdsydelser ud af landet #dkpol https://t.co/3MB73qkVhM</t>
  </si>
  <si>
    <t>Mange taler om pressede unge, men hvem har ansvaret? @MereteRiisager giver sit bud i denne mÃ¥neds @Altingetdk Magasin. LÃ¦s det her ðŸ‘‰ðŸ» https://t.co/YkBZschORQ #dkpol #skolechat https://t.co/JuU5VpbKLl</t>
  </si>
  <si>
    <t>Da @larsloekke blev sundhedsminister i 2001, stod han i spidsen for at Ã¦ndre pÃ¥ de triste og uvÃ¦rdige forhold, der herskede. I dag har vi et af de bedste sundhedsvÃ¦sener i Europa. Men meget kan stadig blive bedre. Og det vil Venstre arbejde benhÃ¥rdt for! #dkpol #sundpol https://t.co/Qj512OiLHd</t>
  </si>
  <si>
    <t>Der mangler et dansk parti pÃ¥ venstreflÃ¸jen i EU. Derfor stiller vi for fÃ¸rste gang op til EU-parlamentsvalget nÃ¦ste Ã¥r https://t.co/OAIemhypl5 #eudk #dkpol</t>
  </si>
  <si>
    <t>Efter fem Ã¥rs pres fra @ChristianJuhl2, er det nu besluttet, at centrale dokumenter i Folketinget skal oversÃ¦ttes til dansk â€“ blandt andet FN-resolutioner, der danner grundlag for dansk krigsdeltagelse. En rigtig god nyhed for demokratiet ðŸ‘ https://t.co/D7U8OwLp1i #dkpol</t>
  </si>
  <si>
    <t>âœŒï¸MÃ¸d os pÃ¥ FolkemÃ¸detâœŒï¸ Du finder @Enhedslisten pÃ¥ Cirkuspladsen, plads C15. Vi har et telt spÃ¦kket med spÃ¦ndende debatter. Se programmet her _x000D_
âž¡ï¸ https://t.co/2XaKAS0JqG #dkpol #fmdk</t>
  </si>
  <si>
    <t>I 2015 lovede Lars LÃ¸kke, at det skulle vÃ¦re slut med at polske jordbÃ¦rplukkere kunne sende dansk bÃ¸rnecheck hjem til Polen. _x000D_
I dag taber LÃ¸kke den kamp til EU. _x000D_
Det er et klokkeklart lÃ¸ftebrud fra @larsloekke_x000D_
#dkpol https://t.co/npVcKbo9O3</t>
  </si>
  <si>
    <t>Folketinget har brug for at blive informeret om, hvor truslerne mod dansk-tyrker stammer fra. Derfor har @nvillumsen indkaldt justitsministeren i et lukket samrÃ¥d https://t.co/upzojCaLv1 #dkpol</t>
  </si>
  <si>
    <t>GlÃ¦delig nyhed fra @larsclilleholt , som nu vil have undersÃ¸gt mulige alternativer til den kommende hÃ¸jspÃ¦ndingsforbindelse i Syd- og Vestjylland. Godt at der bliver lyttet til lokale borgere og politikere. Vi foretrÃ¦kker kabler under jorden i stedet for over #dkgreen #dkpol</t>
  </si>
  <si>
    <t>OhÃ¸j! Frihed i sigte! Ankeret er snart kastet pÃ¥ FolkemÃ¸det, udsigten fra masten er god, og vi er klar til at debattere skat, frihed, vÃ¦kst og bureaukrati til sejlene sÃ¦ttes igen pÃ¥ sÃ¸ndag. LÃ¦s vores program pÃ¥: https://t.co/yzwi1bSOXg #fmdk #frihedisigte https://t.co/geg5SVQKQX</t>
  </si>
  <si>
    <t>Praktiske og musiske fag bliver en obligatorisk del af udskolingen for danske folkeskoleelever. @MereteRiisager #dkpol #skolechat https://t.co/sUVGJlz5qL https://t.co/iroynunKzJ</t>
  </si>
  <si>
    <t>LÃ¦s @PSkipperEL's debatindlÃ¦g, hvor hun kritiserer regeringen for at gÃ¸re op med princippet om lighed for loven: Man kan ikke lÃ¦re demokrati, hvis man ikke kan mÃ¦rke det https://t.co/oqn5dWMEJJ #dkpol</t>
  </si>
  <si>
    <t>Der skal altid vÃ¦re en lÃ¦ge tÃ¦t pÃ¥ dig. Derfor vil vi uddanne flere lÃ¦ger, samle lÃ¦gerne i faglige fÃ¦llesskaber og gÃ¸re det mere attraktivt for unge at blive praktiserende lÃ¦ge. PÃ¥ den mÃ¥de vil vi sikre bedre lÃ¦gedÃ¦kning i hele Danmark #dkpol https://t.co/8jesbC7q5U</t>
  </si>
  <si>
    <t>Hvis eleverne kan til- og fravÃ¦lge lektiehjÃ¦lpen, sÃ¥ frigives der flere ressourcer til lÃ¦rerne, sÃ¥ de kan koncentrere sig om hjÃ¦lpe dem, der har brug for det, siger undervisningsordfÃ¸rer @JerkelK https://t.co/PQ0VoZSuYk</t>
  </si>
  <si>
    <t>Lad os legalisere cannabis. SÃ¥ simpelt er budskabet i vores fÃ¦lles kronik med @Enhedslisten, @alternativet_, @SFpolitik &amp;amp; @radikale, for forbuddet mod cannabis virker ikke, det fremmer kriminalitet og drÃ¦ner politiet for ressourcer. https://t.co/4k7ev9uotP #dkpol @ChristinaEgelun</t>
  </si>
  <si>
    <t>['Enhedslisten', 'alternativet_', 'SFpolitik', 'radikale', 'ChristinaEgelun']</t>
  </si>
  <si>
    <t>@NWammen: â€œDanmark har brug for en ny retning. Vi har brug for at samle Danmark igen og sikre, at opsvinget kommer alle til gode denne gang. At vi bruger gode tider pÃ¥ investering i grÃ¸n energi, i uddannelser og et i bedre samfund for alle danskereâ€_x000D_
#dkpol_x000D_
https://t.co/9f7CSa7b2k</t>
  </si>
  <si>
    <t>SÃ¥ er det i nÃ¦ste uge, at den stÃ¥r pÃ¥ @Folkemoedet ! Og vi glÃ¦der os helt vildt. Her kan #dkmedier lÃ¦se lidt nÃ¦rmere om programmet for de konservative politikere. Vi ses pÃ¥ solskinsÃ¸en #dkpol - https://t.co/IHITndDMQM</t>
  </si>
  <si>
    <t>['Folkemoedet']</t>
  </si>
  <si>
    <t>Vigtigt med en ny Ã¸konomiaftale med KL, hvor vi undgÃ¥r, at kommunerne tvinges til at sÃ¦tte skatten op i 2019 eller 2020 som konsekvens af den Ã¸gede udligning. Godt forhandlet @BrianMikkelsenC https://t.co/ir0mofVsZL #dkpol #dkbiz</t>
  </si>
  <si>
    <t>Vi vil sÃ¦tte en ny retning for Danmark. Det vil vi sammen med @radikale, @alternativet_, @SFpolitik og @Enhedslisten._x000D_
Sammen kan vi styrke vores samfundsmodel. HÃ¦ve ambitionerne for den grÃ¸nne omstilling. Satse pÃ¥ uddannelse. Og mindske uligheden._x000D_
#dkpol https://t.co/4TtaEanspi</t>
  </si>
  <si>
    <t>['radikale', 'alternativet_', 'SFpolitik', 'Enhedslisten']</t>
  </si>
  <si>
    <t>Vi har idag foretaget en ordfÃ¸rerrokade, som vi har tradition for at gÃ¸re en gang om Ã¥ret. I den sammenhÃ¦ng giver Leif Mikkelsen stafetten som gruppeformand videre til @ChristinaEgelun #dkpol https://t.co/MPssr3rRPc</t>
  </si>
  <si>
    <t>IvÃ¦rksÃ¦ttere skaber fremtidens arbejdspladser, teknologier og successer. Derfor skal vi bane vejen for alle dem, der tÃ¸r satse pÃ¥ den gode idÃ© - ogsÃ¥ nÃ¥r det er svÃ¦rt eller gÃ¸r ondt ðŸš€ðŸ’¥ #dkpol #dkbiz https://t.co/GJ5bfZVnJi</t>
  </si>
  <si>
    <t>[{'type': 'quoted', 'id': '1004415392729780229'}]</t>
  </si>
  <si>
    <t>SÃ¸ren Pape Poulsen rokerer rundt pÃ¥ folketingsgruppens ordfÃ¸rerskaber - https://t.co/U4w4Q2M809 #dkpol</t>
  </si>
  <si>
    <t>NÃ¦sten halvdelen af alle folkeskoler bruger en Ã¥bning i loven til at gÃ¸re skoledagen kortere, end folkeskolereformen lÃ¦gger op til. Det forstÃ¥r vi egentlig godt ðŸ§’ðŸ«_x000D_
_x000D_
LÃ¦s mere her ðŸ‘‰ https://t.co/MjpbAByYhm #dkpol #skolechat @ChristinaEgelun https://t.co/SHvlXcS7Dm</t>
  </si>
  <si>
    <t>Der er sket meget i dansk politik i dag. Der er bÃ¥de blevet diskuteret parti-politisk samarbejde, og sÃ¥ er der blevet afholdt grundlovsmÃ¸der landet over. PÃ¥ en mÃ¥de rammer dette citat fra @SorenPape â€˜s grundlovstale meget godt plet #dkpol #grundlovsdag2018 https://t.co/R0VzLUQazu</t>
  </si>
  <si>
    <t>['dkpol', 'grundlovsdag2018']</t>
  </si>
  <si>
    <t>Frihed, frisind og fÃ¦llesskab. ðŸ‡©ðŸ‡° Rigtig god grundlovsdag! ðŸ˜Šâ˜€ï¸ #dkpol #grundlovsdag2018 #grundlovsdag https://t.co/Rs3sDQCczl</t>
  </si>
  <si>
    <t>['dkpol', 'grundlovsdag2018', 'grundlovsdag']</t>
  </si>
  <si>
    <t>.@oestergaard: Vi kan ikke bÃ¥de gÃ¸re indgreb i vores vÃ¦rdier, sÃ¦lge ud af vores grundlÃ¦ggende principper - og samtidig forblive det land, vi er. _x000D_
Det er vores valg â€“ og det afgÃ¸r hvilket land, vi overlader til vores bÃ¸rn. #dkpol</t>
  </si>
  <si>
    <t>.@oestergaard: Vores frihed er resultatet af andres mod. SÃ¥ mÃ¥ vi finde modet til at stÃ¥ fast. OgsÃ¥ nÃ¥r det blÃ¦ser! #dkpol</t>
  </si>
  <si>
    <t>.@oestergaard: Derfor siger jeg ogsÃ¥ klart: Man kan ikke vÃ¦lge vores politik fra, men tÃ¦lle vores mandater med. #dkpol</t>
  </si>
  <si>
    <t>.@oestergaard: Jeg er i politik, fordi jeg elsker at diskutere med mennesker, der er uenige med mig, og prÃ¸ve om vi ikke alligevel kan finde lÃ¸sninger. Men det krÃ¦ver jo, at det er det vi vil. Finde fÃ¦llesskab i forskellighed. #dkpol</t>
  </si>
  <si>
    <t>.@oestergaard: Taler man til frygten eller hÃ¥bet? Det er mÃ¥ske den mest afgÃ¸rende demokratiske skillelinje. UdrÃ¥ber man syndebukke eller tager man ansvar? Lader man vores vÃ¦rdier gÃ¥ i frit fald eller bruger man dem som afsÃ¦t for at rÃ¦kke ud efter fremtiden? #dkpol</t>
  </si>
  <si>
    <t>.@oestergaard: Hvis vi vil, sÃ¥ kan vi lukke for hanen til oliesheikerne â€“ og springe ud som danske vindsheiker. Hele verden ved, at vores rÃ¸d-hvide flag symboliserer det ypperste af det grÃ¸nne. Friheden for de nÃ¦ste generationer er grÃ¸n. #dkgreen #dkpol</t>
  </si>
  <si>
    <t>.@oestergaard: Vor tids store uafhÃ¦ngighedskamp er kampen for at blive fri af sheikernes olie og Putins gas. #dkgreen #dkpol</t>
  </si>
  <si>
    <t>.@oestergaard: Vores valg afgÃ¸r, hvilket samfund vi er om 10 Ã¥r. Det eneste, vi kan tage for givet, er forandring. Det spÃ¸rgsmÃ¥l mange med rette stiller er â€“ bliver det til det bedre? Bliver det fremskridt? Jeg siger ja. Hvis vi vil. #dkpol</t>
  </si>
  <si>
    <t>.@oestergaard: Det er et paradoks, at de som hÃ¦vder mest forbenet at forsvare vores vÃ¦rdier oftest med forbavsende lethed samles om at gÃ¸re indgreb mod dem. #dkpol</t>
  </si>
  <si>
    <t>.@oestergaard: Siden sidste grundlovsdag har Folketinget valgt at gribe ind overfor friheden til at gÃ¥ klÃ¦dt, som man vil. Der er truffet aftale om tvungen vuggestue og stopprÃ¸ver i bÃ¸rnehaveklassen. Og kontanthjÃ¦lpsmodtagere mÃ¥ ikke lÃ¦ngere selv vÃ¦lge, hvor de vil bo. #dkpol</t>
  </si>
  <si>
    <t>.@oestergaard: Folkestyre, Ã¥ndsfrihed, Ã¥benhed. Vi har ikke fÃ¥et det sÃ¥dan â€“ vi har gjort det sÃ¥dan. Vores uafhÃ¦ngighed er en frihed til selv at bestemme hvilket land vi vil vÃ¦re. Det er vores eget valg. #dkpol</t>
  </si>
  <si>
    <t>.@oestergaard: Skal vi sÃ¦tte alt, hvad vi har opnÃ¥et sammen, over styr ved at efterkomme kravet fra DF om, at Danmark skal kunne fÃ¸lge i hÃ¦lene pÃ¥ Storbritannien ud af EU? Ikke hvis vi holder af Danmark. Ikke pÃ¥ min vagt. #eudk #dkpol</t>
  </si>
  <si>
    <t>.@oestergaard: Samarbejde med andre har givet os uafhÃ¦ngighed til at skabe det samfund vi Ã¸nskede! #eudk #dkpol</t>
  </si>
  <si>
    <t>.@oestergaard: Vi har et sted at gÃ¥ hen, nÃ¥r udfordringerne er sÃ¥ store, at vi ingen chance har for at lÃ¸se dem selv: Klimaforandringer og forurening, humanitÃ¦re katastrofer og flygtningekriser, skattely og organiseret kriminalitet. Det var og er vores eget valg. #eudk #dkpol</t>
  </si>
  <si>
    <t>.@oestergaard: Vi lever i et Europa, som har dryppet af blod, men som i dag flyder over i samarbejde. EU er det mest forpligtende, mest succesfulde og mest fredelige samarbejde mellem frie nationer, som er set pÃ¥ kloden. #eudk #dkpol</t>
  </si>
  <si>
    <t>.@oestergaard: Skal der kastes vrag pÃ¥ den frihed og uafhÃ¦ngighed? Med et uddannelsesloft, der tager muligheder fra vores unge? Med test, trit og retning allerede fra de smÃ¥ klasser, som gÃ¸r vores bÃ¸rn ensrettede og mismodige? Ikke hvis vi holder af Danmark. Ikke pÃ¥ min vagt.</t>
  </si>
  <si>
    <t>.@oestergaard: Den uafhÃ¦ngighed, der kommer af at kunne klare sig med sine hÃ¦nder og sit hoved â€“ den er stÃ¸rre end alle andre. Det Ã©r frihed, venner! #uddpol #dkpol</t>
  </si>
  <si>
    <t>.@oestergaard: Hver generation har taget kampen for at deres bÃ¸rn blev bedre uddannet end de selv. Og det har virket. Vores kreativitet og kritiske tÃ¦nkning, vores evne til at samarbejde. Vores dygtighed. Det er ingen naturlov. Det er vores valg. #dkpol</t>
  </si>
  <si>
    <t>.@oestergaard: Der er brug for et nyt lederskab, som stÃ¥r fast ved, at vi er en nation af mennesker, som ikke er ens, men som fortjener samme rettigheder og samme muligheder. Ledere, der holder fast i dem, vi er. Og aldrig sÃ¦lger ud af de grundlÃ¦ggende vÃ¦rdier. #dkpol</t>
  </si>
  <si>
    <t>.@oestergaard: Der er brug for et nyt lederskab, der bekÃ¦mper det, der splitter os og fÃ¥r os til at lukke os om os selv. #dkpol</t>
  </si>
  <si>
    <t>.@oestergaard: LÃ¸kke, Mette. Forskellen er ens. Og katten i sÃ¦kken fÃ¸lger med. Og med den et regime, der hellere vil fejre mennesker ulykke med kage end finde rigtige lÃ¸sninger pÃ¥ virkelighedens problemer. #dkpol</t>
  </si>
  <si>
    <t>.@oestergaard: Danmark har to statsministerkandidater, der er forfalden alene til kampen om magten og hvem der tÃ¸r gÃ¥ lÃ¦ngst ad Dansk Folkepartis vej. #dkpol</t>
  </si>
  <si>
    <t>.@oestergaard: Grundlovsdag er vores uafhÃ¦ngighedsdag â€“ og den her anno 2018 bliver det for mig i mere end en forstand. For jeg fejrer jo ogsÃ¥ min politiske frihed i dag. #dkpol</t>
  </si>
  <si>
    <t>@Kristianthdahl grundlovstale #dkpol https://t.co/4eAvSiwwCG</t>
  </si>
  <si>
    <t>GlÃ¦delig grundlovsdag ðŸ‡©ðŸ‡°â˜€ï¸ Vi elsker denne dag, hvor vi hylder demokratiet og vores smukke land #dkpol #grundlovsdag https://t.co/hcXz7ISu37</t>
  </si>
  <si>
    <t>['dkpol', 'grundlovsdag']</t>
  </si>
  <si>
    <t>LÃ¦s Mette Frederiksens kronik, hvor hun forklarer, hvorfor vi gÃ¥r til valg pÃ¥ at danne en socialdemokratisk et-parti regering. https://t.co/93sCt26IMx  #dkpol</t>
  </si>
  <si>
    <t>Statens sult pÃ¥ dine data mÃ¥ ikke tage overhÃ¥nd! Grundloven beskytter din private ejendomsret, og den private ejendomsret bÃ¸r ogsÃ¥ omfatte dine data._x000D_
_x000D_
LÃ¦s 'Den dataglubske stat skal have mundkurv pÃ¥' ðŸ‘‰ https://t.co/Y7nHpgvRVD #dkpol https://t.co/fPdHtww2Nv</t>
  </si>
  <si>
    <t>GlÃ¦delig grundlovsdag! â˜€ï¸ https://t.co/HjtfYIrJIK</t>
  </si>
  <si>
    <t>Se @RosaLundEl diskutere overvÃ¥gning og ulovlig logning med Venstre i @dr2deadline lige nu #dkpol</t>
  </si>
  <si>
    <t>['RosaLundEl', 'dr2deadline']</t>
  </si>
  <si>
    <t>Tid og sted for grundlovstaler af DFâ€™s MF og MEP #dkpol https://t.co/wpRMdip9qa</t>
  </si>
  <si>
    <t>Kom og vÃ¦r med til at fejre grundlovsdag sammen med os ðŸ‡©ðŸ‡°ðŸ‡©ðŸ‡°ðŸ‡©ðŸ‡° Her kan du mÃ¸de os: https://t.co/gwpItKZk6Z https://t.co/nParHovL3U</t>
  </si>
  <si>
    <t>Nu er det sociale frikort blevet en realitet! Tak til KrÃ¸lle, Nanna fra @Gadejuristen og alle dem, der har kÃ¦mpet med for at give de mest udsatte en chance for at komme ind pÃ¥ arbejdsmarkedet â¤ï¸ #dkpol https://t.co/rjQXY9tFZO</t>
  </si>
  <si>
    <t>['Gadejuristen']</t>
  </si>
  <si>
    <t>Du kan finde det liberale program for grundlovsdag lige her â˜€ï¸ðŸ‡©ðŸ‡° #dkpol #ftlive https://t.co/8oV3cguziC https://t.co/1XsDbH3SpI</t>
  </si>
  <si>
    <t>HedebÃ¸lge i maj og nu ros til Enhedslisten fra @SosseSass for vores regnemaskinerapport. Hvad bliver mon det nÃ¦ste? ðŸ˜¬ #dkpol        https://t.co/kZSIHUKSLD</t>
  </si>
  <si>
    <t>Mette Frederiksen afskaffede kontanthjÃ¦lpsloftet. EfterfÃ¸lgende steg antallet af ikke-vestlige indvandrere pÃ¥ kontanthjÃ¦lp. Siden @venstredk's kontanthjÃ¦lpsloft trÃ¥dte i kraft i april 2016, er antallet af ikke-vestlige indvandrere pÃ¥ kontanthjÃ¦lp faldet med knap 9.500. #dkpol https://t.co/U11eAWZ1mw</t>
  </si>
  <si>
    <t>@PiaOlsen Vi er altid begejstrede for forpligtende miljÃ¸regler, ogsÃ¥ i EU-regi. Det vil vi ogsÃ¥ arbejde for videre for. Men EU-reglerne er sÃ¥ hullede, at landene kan give sig selv dispensation. Det er derfor vi har foreslÃ¥et totalforbud. SÃ¥ EU-begejstring bliver det nok ikke til ðŸ™‚</t>
  </si>
  <si>
    <t>[{'type': 'replied_to', 'id': '1002462184658624512'}]</t>
  </si>
  <si>
    <t>['PiaOlsen']</t>
  </si>
  <si>
    <t>Fantastisk nyhed for vores bier! ðŸ    I kÃ¸lvandet pÃ¥ @Enhedslisten forslag om at forbyde de bidrÃ¦bende gifte og massivt folkeligt pres har MiljÃ¸styrelsen sat foden ned. Enhedslisten kÃ¦mper fortsat for, at giften skal vÃ¦re helt forbudt ðŸhttps://t.co/WodxH1qxK7 #dkpol #dknatur</t>
  </si>
  <si>
    <t>I dag stemmes lovforslaget mod diskrimination af handicappede igennem. Som tak kom Danske Handicaporganisationers formand, @Thorkild_Olesen, forbi og tog en svingom med socialminister @_MaiMercado ðŸ’ƒðŸ•º https://t.co/zACPZtqift</t>
  </si>
  <si>
    <t>['Thorkild_Olesen', '_MaiMercado']</t>
  </si>
  <si>
    <t>Styrkede erhvervsskoler? VÃ¦rdig Ã¦ldrepleje? GrÃ¸nt foregangsland?LÃ¸kkes skÃ¸nmaleri fra talerstolen holder ikke i virkeligheden._x000D_
Det er altid bedst bare at sige sandheden ðŸ˜€_x000D_
#dkpol @Heunicke https://t.co/PKxEnB0uvr</t>
  </si>
  <si>
    <t>BURKAFORBUDDET ER ENDELIG VEDTAGET! #dkpol https://t.co/9wVaD3ezLE</t>
  </si>
  <si>
    <t>@Jens_Joel : â€œDet er blevet afslÃ¸ret, at regeringens energiudspil mest af alt var en sort skattelettelse, og den bliver jo ikke mere grÃ¸n af, at man nu giver sig til at lyve om socialdemokratiets planerâ€ #dkpol https://t.co/ZAbSYnDh22</t>
  </si>
  <si>
    <t>KÃ¦re @larsclilleholt_x000D_
KÃ¦re @larsloekke _x000D_
Hvem har egentlig de grÃ¸nne ambitioner?_x000D_
#dkpol #dkgreen https://t.co/0g603sA9F4</t>
  </si>
  <si>
    <t>['larsclilleholt', 'larsloekke']</t>
  </si>
  <si>
    <t>KÃ¦re @larsclilleholt_x000D_
KÃ¦re @larsloekke _x000D_
Hvem har egentlig de grÃ¸nne ambitioner?_x000D_
#dkpol #dkgreen https://t.co/mU1ZdOQFOj</t>
  </si>
  <si>
    <t>.@metteabildgaards tale til afslutningsdebatten er her, med et kort til turen oveni.  #dkpol #ftlive _x000D_
https://t.co/kSpWu2cLVi https://t.co/UlVAk3vgcJ</t>
  </si>
  <si>
    <t>@MonbergSF @metteabildgaard @KofodPeter @larsloekke @brittbager @uffeelbaek @jacobmark_sf OgsÃ¥ et fint budðŸ˜</t>
  </si>
  <si>
    <t>[{'type': 'replied_to', 'id': '1001849959111626752'}]</t>
  </si>
  <si>
    <t>['MonbergSF', 'metteabildgaard', 'KofodPeter', 'larsloekke', 'brittbager', 'uffeelbaek', 'jacobmark_sf']</t>
  </si>
  <si>
    <t>Vi har valgt hvem der skal vÃ¦re vores statsrevisor. Det bliver Frank Aaen. For hvis der er nogen, der knivskarpt kan kigge regeringen efter i kortene som folketingets vagthund, sÃ¥ er det FrankðŸ‘ https://t.co/ZFsuOstZ24 #dkpol</t>
  </si>
  <si>
    <t>.@metteabildgaard har uddelt trÃ¸jerne i sin Tour de Danmark: _x000D_
.@KofodPeter i hvidt._x000D_
.@larsloekke i gult._x000D_
.@brittbager i grÃ¸nt._x000D_
.@uffeelbaek i den prikkede._x000D_
_x000D_
Hvad synes Twitter? #dkpol #ftlive https://t.co/BdejVVz1PT</t>
  </si>
  <si>
    <t>['metteabildgaard', 'KofodPeter', 'larsloekke', 'brittbager', 'uffeelbaek']</t>
  </si>
  <si>
    <t>"I Ã¥r har vi slÃ¥et danmarksrekord i beskÃ¦ftigelse. Der er fÃ¦rre pÃ¥ offentlig forsÃ¸rgelse, end der har vÃ¦ret i 11 Ã¥r. Og vÃ¦ksten er den hÃ¸jeste i mere end ti Ã¥r. Kort sagt: Dansk Ã¸konomi er i topform. Det gÃ¥r godt i Danmark!" -@metteabildgaard  #dkpol</t>
  </si>
  <si>
    <t>"I de kommende Ã¥r skal op mod 23.000 danske virksomheder foretage et generationsskifte. Hvis vi ikke vil risikere, at det kan koste fyringer, hos deres 300.000 ansatte, sÃ¥ skal vi have sÃ¦nket skatten pÃ¥ at overdrage virksomheden til nÃ¦ste generation." -@metteabildgaard #dkpol</t>
  </si>
  <si>
    <t>"Som lovgivere skal vi vÃ¦re hjÃ¦lperytter for vores mange dygtige virksomheder. Vi sender feltet igennem en konservativ kommune, HÃ¸je-Taastrup, sÃ¥ rytterne kan opleve SjÃ¦llands mest erhvervsvenlige kommune."-@metteabildgaard #dkpol #dkbiz</t>
  </si>
  <si>
    <t>"Forsvaret fÃ¥r et substantielt lÃ¸ft de kommende Ã¥r, sÃ¥ bevillingen i 2023 vÃ¦re styrket med 4,8 mia. kr. Bl.a. i KorsÃ¸r, hvor flÃ¥destationen, nu bliver moderniseret og fÃ¥r 60 nye arbejdspladser. Det er et direkte resultat af forsvarsforliget." -@metteabildgaard #dkpol #dkforsvar</t>
  </si>
  <si>
    <t>"Skovbrynets BÃ¸rnehus i Nyborg har stor succes med at imÃ¸dekomme den moderne bÃ¸rnefamilie, ved at have fleksible Ã¥bningstider. Den model Ã¸nsker vores BÃ¸rne-og socialminister Mai Mercardo at fÃ¥ udbredt." -@metteabildgaard #dkpol #dksocial</t>
  </si>
  <si>
    <t>"Vi vil gerne nedbringe mÃ¦ngden af grÃ¦nsehandel. Derfor lavede vi i efterÃ¥ret en stor Erhvervpakke, som afsÃ¦tter knap 15 mia. kr. frem til 2025 til at styrke erhvervslivet â€“ bl.a. ved at fjerne afgifter som gÃ¸r det mere attraktivt at handle i Danmark." @metteabildgaard #dkpol</t>
  </si>
  <si>
    <t>"Vi er ogsÃ¥ i fuld gang med forhandlingerne om et nyt energiforlig, og fra konservativ side hÃ¥ber vi pÃ¥ et bÃ¥de bredt og ambitiÃ¸st forlig, hvor vi i fÃ¦llesskab tager ansvar for de kommende generationer!" -@metteabildgaard #dkpol #dkgreen</t>
  </si>
  <si>
    <t>"Antallet af skyderier i det offentlige rum falder. PÃ¥ Ã©t Ã¥r, er der sat 40 % flere bandemedlemmer i fÃ¦ngsel â€“ det er et rekordhÃ¸jt! Og hvor var det en fornÃ¸jelse at lÃ¦se pÃ¥ forsiden af Berlingske Tidende forleden, at banden Loyal to Familia smuldrer!" @metteabildgaard #dkpol</t>
  </si>
  <si>
    <t>"Ligesom at dopingryttere bliver straffet hÃ¥rdt, nÃ¥r de bryder reglerne - sÃ¥ Ã¸nsker vi ogsÃ¥ at straffe de, som skaber utryghed i gaderne. Vi styrker derfor politiet med 1,3 milliarder kr. . Yderligere 300 politistuderende kommer i Ã¥r og nÃ¦ste Ã¥r." #dkpol #dkkrimi @metteabildgaard</t>
  </si>
  <si>
    <t>"Feltet stopper i Holstebro hos FÃ¦rch Plast. Engang pralede de af, at deres plast blev lavet af ny plast. I dag markedsfÃ¸rer de sig pÃ¥ det stik modsatte â€“ de genanvender plastik fra vores pantsystem, til fremstilling af emballage til fÃ¸devarer". #dkpol #dksund @metteabildgaard</t>
  </si>
  <si>
    <t>"Vi starter i Nordjylland. Hvis man som cykelrytter mÃ¥ ned og bide i asfalten, skal man kunne fÃ¥ hjÃ¦lp fra sundhedsvÃ¦snet. Derfor har regeringen med finansloven afsat over 800 millioner kroner til at styrke det nÃ¦re sundhedsvÃ¦sen." #dkpol #dksund @metteabildgaard</t>
  </si>
  <si>
    <t>"Statsministeren han er ogsÃ¥ vild med Tour de France, og han var pÃ¥ sidste Ã¥r pÃ¥ charmeoffensiv hos PrÃ¦sident Macron, for at lÃ¦gge billet ind pÃ¥ en dansk tourstart. Mens vi venter pÃ¥ det lykkes, sÃ¥ vil jeg tage jer med pÃ¥ en Tour de Danmarkâ€ _x000D_
-@metteabildgaard</t>
  </si>
  <si>
    <t>.@oestergaard: Der er brug for nyt lederskab, som stÃ¥r fast ved, at vi er en nation af mennesker, som ikke er ens, men som fortjener samme rettigheder og samme muligheder. Ledere, der holder fast i dem, vi er. Og aldrig sÃ¦lger ud af de grundlÃ¦ggende vÃ¦rdier.  #dkpol  #ftlive</t>
  </si>
  <si>
    <t>.@oestergaard: Der er brug for nyt lederskab, som uforfalsket fastholder, at fÃ¦lles problemer krÃ¦ver fÃ¦lles lÃ¸sninger i Europa og globalt. Som sÃ¦tter retningen for samarbejdet, sÃ¥ det bliver grÃ¸nnere, mere solidarisk og bedre til at lÃ¸se de fÃ¦lles problemer. #dkpol #ftlive</t>
  </si>
  <si>
    <t>.@oestergaard: Der er brug for nyt lederskab, som insisterer pÃ¥ at bÃ¸rns opvÃ¦kst og uddannelse aldrig mÃ¥ blive offer for sparekniven. Som vil dyrke bÃ¸rnenes forskellighed, kreativitet og kritisk tÃ¦nkning fremfor den ensrettende tvangstanke om test, trit og retning. #dkpol #ftlive</t>
  </si>
  <si>
    <t>.@oestergaard: Der er brug for nyt lederskab, som sÃ¦tter kampen mod klimaforandringerne fÃ¸rst og forrest. Hvorfor ik' sÃ¦tte os for at opnÃ¥ alt det, vi kan: 100 pct. grÃ¸n strÃ¸m og varme. 60 pct. reduktion i CO2. 1 million el-biler og et grÃ¸nnere landbrug. Det kan nÃ¥s inden 2030!</t>
  </si>
  <si>
    <t>.@oestergaard: Vi *kan* gÃ¸re en forskel for dem, der har det svÃ¦rere end os. Og for dem, der kommer efter os. Det krÃ¦ver et nyt lederskab. Et lederskab, der bekÃ¦mper det, der splitter os, og fÃ¥r os til at lukke os om os selv. #dkpol #ftlive</t>
  </si>
  <si>
    <t>Hvem har de grÃ¸nne ambitioner for Danmark?_x000D_
Regeringen vil sÃ¦nke elafgiften._x000D_
Vi vil gÃ¸re Danmark til en grÃ¸n stormagt igen._x000D_
#dkpol #dkgreen _x000D_
@Jesper_Pet https://t.co/HKsFbJIx52</t>
  </si>
  <si>
    <t>.@oestergaard: SelvfÃ¸lgelig kan et af verdens bedste og grÃ¸nneste velfÃ¦rdssamfund skabe den forandring, sÃ¥ mange higer efter. Hvorfor ik? Det er jo netop sÃ¥dan, vi er blevet til dem vi er: Ved ikke at bÃ¸je nakken for fremtiden, men se den lige i Ã¸jnene og indtage den. #dkpol</t>
  </si>
  <si>
    <t>.@oestergaard: Mange hungrer efter en ny vej frem for Danmark. Hvor vi finder rigtige lÃ¸sninger pÃ¥ virkelige problemer. Hvor vi lÃ¸ser problemerne sammen med dem, det handler om. Og hvor vi kÃ¦mper for noget frem for mod nogen. #dkpol #ftlive</t>
  </si>
  <si>
    <t>.@oestergaard: Med Dansk Folkepartis vej fÃ¥r vi ledere, der graver grÃ¸fter. Regerer med straf og tvang. Og elsker symbolpolitik designet til valgkamp fremfor til virkelighed. Og lige nu lÃ¸ber Christiansborg deres vej. #dkpol #ftlive</t>
  </si>
  <si>
    <t>.@oestergaard: Danskernes problemer stÃ¥r ulÃ¸ste hen. I dag ville jeg gerne have givet nogle af dem ordet. Danskerne. Men selvom vi befinder os i folkets forsamling, har de jo ikke taleret her. SÃ¥ nu vil jeg lÃ¥ne min tid til dem. #dkpol #ftlive</t>
  </si>
  <si>
    <t>.@oestergaard: Parallelsamfundspakken gÃ¸r op med noget af det dyrebareste vi har: Lighed for loven. Uanset om du vil Danmark eller ej skal du nu udsÃ¦ttes for sÃ¦rlige regler, hvis du bor i et udsat boligomrÃ¥de: Dobbeltstraf. Tvangsvuggestuer. StopprÃ¸ver i bÃ¸rnehaveklassen. #dkpol</t>
  </si>
  <si>
    <t>Det er helt utroligt sÃ¥ kreative politikere i Danmark har vÃ¦ret, nÃ¥r det handler om at beskatte alt fra A til Z. Se bare her! ðŸŽ£ðŸ’€ðŸ’°ðŸ¦ #dkpol https://t.co/CbZSvhgYhl</t>
  </si>
  <si>
    <t>Vi er glade for, at blÃ¥ blok med @Spolitik har et bredt flertal for et tolkegebyr i sundhedsvÃ¦senet. Ã†rgerligt at resten af rÃ¸d blok ikke vil vÃ¦re med. #dkpol #dksund https://t.co/AiRofnRdh7</t>
  </si>
  <si>
    <t>"Folketinget konstaterer at regeringen har forsÃ¸mt at skabe reelle lÃ¸sninger pÃ¥ virkelighedens udfordringer, bÃ¥de nÃ¥r det handler om integration, klima og uddannelse i hele Danmark." Vores og @alternativet_'s forslag til vedtagelse: https://t.co/oikALlvwIS #dkpol #ftlive #dkgreen https://t.co/UYwezj9n7B</t>
  </si>
  <si>
    <t>['dkpol', 'ftlive', 'dkgreen']</t>
  </si>
  <si>
    <t>@VilasHJensen @alternativet_ Her: https://t.co/oikALlvwIS</t>
  </si>
  <si>
    <t>[{'type': 'replied_to', 'id': '1001805798832472064'}]</t>
  </si>
  <si>
    <t>['VilasHJensen', 'alternativet_']</t>
  </si>
  <si>
    <t>Vi stÃ¥r for en udlÃ¦ndingepolitik, der bÃ¥de er retfÃ¦rdig og realistisk. En udlÃ¦ndingepolitik, der samler Danmark._x000D_
Socialdemokratiets udlÃ¦ndingepolitik ligger fast. OgsÃ¥ efter nÃ¦ste folketingsvalg._x000D_
#dkpol https://t.co/fvVY9joLOh</t>
  </si>
  <si>
    <t>@NielsBPetersen @alternativet_  https://t.co/kFbopt6dSI</t>
  </si>
  <si>
    <t>[{'type': 'replied_to', 'id': '1001794310533255168'}]</t>
  </si>
  <si>
    <t>['NielsBPetersen', 'alternativet_']</t>
  </si>
  <si>
    <t>@alternativet_ @VilasHJensen @ChristinaEgelun  https://t.co/o4XJTX0e6e</t>
  </si>
  <si>
    <t>[{'type': 'replied_to', 'id': '1001793149277175808'}]</t>
  </si>
  <si>
    <t>['alternativet_', 'VilasHJensen', 'ChristinaEgelun']</t>
  </si>
  <si>
    <t>@torbensn @karmel80 @PHummelgaard Jo, for det er urimeligt at sende skattevÃ¦senet efter de sÃ¸rgende individer der udgÃ¸r familien.</t>
  </si>
  <si>
    <t>[{'type': 'replied_to', 'id': '1001793160400515073'}]</t>
  </si>
  <si>
    <t>['torbensn', 'karmel80', 'PHummelgaard']</t>
  </si>
  <si>
    <t>@alternativet_ @ChristinaEgelun  https://t.co/2CsLji7PGf</t>
  </si>
  <si>
    <t>[{'type': 'replied_to', 'id': '1001791222061715458'}]</t>
  </si>
  <si>
    <t>['alternativet_', 'ChristinaEgelun']</t>
  </si>
  <si>
    <t>@karmel80 At familien er den vigtigste betyder jo ikke at den er suverÃ¦n. Individet har sin vejbane, og det samme har staten. Det handler om balance.</t>
  </si>
  <si>
    <t>[{'type': 'replied_to', 'id': '1001790184902537217'}]</t>
  </si>
  <si>
    <t>@alternativet_ @ChristinaEgelun  https://t.co/xY71bAYsmS</t>
  </si>
  <si>
    <t>[{'type': 'replied_to', 'id': '1001789840411807746'}]</t>
  </si>
  <si>
    <t>@karmel80 Familien er samfundets vigtigste institution. Det betyder ikke undertrykkelse af nogen. Det betyder at der mellem individ og stat er et sted men hÃ¸rer hjemme, hvor man ikke er et CPR-nummer.</t>
  </si>
  <si>
    <t>[{'type': 'replied_to', 'id': '1001788980717916161'}]</t>
  </si>
  <si>
    <t>@alternativet_ @ChristinaEgelun  https://t.co/1SxaL6unvR</t>
  </si>
  <si>
    <t>[{'type': 'replied_to', 'id': '1001789263074201601'}]</t>
  </si>
  <si>
    <t>Skattelettelser er ogsÃ¥ velfÃ¦rd ðŸ’™  @ChristinaEgelun til Ã¥rets afslutningsdebat. #dkpol #ftlive https://t.co/yU6qj9sPGy</t>
  </si>
  <si>
    <t>@karmel80 Det har vi da ingenlunde skrevet?</t>
  </si>
  <si>
    <t>[{'type': 'replied_to', 'id': '1001786352655052800'}]</t>
  </si>
  <si>
    <t>Vi â¤ï¸ reformer. @ChristinaEgelun til Ã¥rets afslutningsdebat. #dkpol #ftlive https://t.co/UHS6yn8qaY</t>
  </si>
  <si>
    <t>Dansk Folkeparti giver kage, nÃ¥r Christiansborg nÃ¥r udlÃ¦ndingestramning nr. 100. Skulle vi ikke lÃ¸se folks problemer i stedet for at fejre deres ulykke? #ftlive #dkpol https://t.co/rrO7xL9tuf</t>
  </si>
  <si>
    <t>Regeringen vil forringe dagpengesystemet igen. Stik imod alle lÃ¸fter. Det er et angreb pÃ¥ alles tryghed. #dkpol https://t.co/T5buK2TKiO</t>
  </si>
  <si>
    <t>Mere frihed til danskerne! â¤ï¸ @ChristinaEgelun til Ã¥rets afslutningsdebat. #dkpol #ftlive https://t.co/X4gLMCbvoF</t>
  </si>
  <si>
    <t>Vi deler gerne ud af vores politik. Der er nok til alle ðŸ˜‰ @ChristinaEgelun til Ã¥rets afslutningsdebat. #dkpol #ftlive https://t.co/H9npCc8WRA</t>
  </si>
  <si>
    <t>Dejligt at @SosseSass nu ogsÃ¥ er kommet med i kampen for legalisering af cannabis! @ChristinaEgelun til Ã¥rets afslutningsdebat. #dkpol #ftlive https://t.co/cZ0mK75CtN</t>
  </si>
  <si>
    <t>@karmel80 @PHummelgaard Hvem pokker taler om patriarker? _x000D_
For os er familien den vigtigste aktÃ¸r i samfundet, ikke individet. Individet er en vigtig aktÃ¸r, men indgÃ¥r i en helhed.</t>
  </si>
  <si>
    <t>[{'type': 'replied_to', 'id': '1001785383397576705'}]</t>
  </si>
  <si>
    <t>['karmel80', 'PHummelgaard']</t>
  </si>
  <si>
    <t>.@Enhedslisten vil fjerne kontanthjÃ¦lpsloftet. Vi mener det er rimeligt at vi har et loft over, hvor meget man kan fÃ¥ i kontanthjÃ¦lp. Vores ydelsesniveau er yderst rimeligt. #dkpol</t>
  </si>
  <si>
    <t>"Det er nÃ¸dvendigt for Danmark at vi fÃ¸rer en stram indvandrepolitik."_x000D_
-@RasmusJarlov  #dkpol #dkkrimi</t>
  </si>
  <si>
    <t>Og i gÃ¸r det fremragende âœŒï¸ https://t.co/Ksdp5mBmCs</t>
  </si>
  <si>
    <t>[{'type': 'quoted', 'id': '1001762207019958272'}]</t>
  </si>
  <si>
    <t>Der er rÃ¥d! Det er muligt at sikre tryghed for de mange og grÃ¸n omstilling, siger @PSkipperEL #ftlive #dkpol</t>
  </si>
  <si>
    <t>Danmark er tilbage i topform mÃ¥ vi forstÃ¥. Men uanset om vi er i topform eller krise sÃ¥ er der Ã¥benbart nogle arbejdslÃ¸se der skal jages, siger @PSkipperEL #ftlive #dkpol</t>
  </si>
  <si>
    <t>NÃ¦ste valg er det afgÃ¸rende. Det er det nÃ¦ste valg der skal vÃ¦re klimavalget, siger @PSkipperEL #ftlive #dkpol</t>
  </si>
  <si>
    <t>@rasmuskongshoej Den der klassekampsretorik er ret forÃ¦ldet. 31.000 kroner kommer ned i lommerne pÃ¥ hver arving til de 10% mindste formuer der arves. Vi skal lade familier i sorg vÃ¦re, og lade folks livsvÃ¦rk leve videre i familien.</t>
  </si>
  <si>
    <t>[{'type': 'replied_to', 'id': '1001736627465654272'}]</t>
  </si>
  <si>
    <t>['rasmuskongshoej']</t>
  </si>
  <si>
    <t>@LeaWermelin @PHummelgaard @Spolitik DÃ¸dsskatten og topskat er ret beset to vidt forskellige skatter. Danskerne bÃ¸r ikke straffes for at tÃ¦nke pÃ¥ deres familiers fremtid. #dkpol #ftlive</t>
  </si>
  <si>
    <t>[{'type': 'replied_to', 'id': '1001746668138717184'}]</t>
  </si>
  <si>
    <t>['LeaWermelin', 'PHummelgaard', 'Spolitik']</t>
  </si>
  <si>
    <t>Se eller gense hele Mette Frederiksens tale ved afslutningsdebatten her:_x000D_
https://t.co/wGv3nq86YX_x000D_
#dkpol #dkgreen</t>
  </si>
  <si>
    <t>Al arv er vÃ¦rdier der tilhÃ¸rer de mennesker der har skabt vÃ¦rdierne. De har betalt indkomstskat, moms, AM-bidrag, ejendomsskatter, punktafgifter, bilafgifter, elafgifter, elvarmeafgifter osv. gennem livet. Lad familierne vÃ¦re, nÃ¥r et medlem gÃ¥r bort. #dkpol #ftlive https://t.co/ZTbpXV5xEd</t>
  </si>
  <si>
    <t>[{'type': 'quoted', 'id': '1001743671400845312'}]</t>
  </si>
  <si>
    <t>@LeaWermelin @PHummelgaard @Spolitik En fjernelse vil betyde gns. 31.000 kr i lommen per arving af de 10% mindste formuer. Det er en mÃ¦rkbar lettelse for rigtig mange.</t>
  </si>
  <si>
    <t>[{'type': 'replied_to', 'id': '1001743882185510912'}]</t>
  </si>
  <si>
    <t>Velkommen pÃ¥ talerstolen og din fÃ¸rste afslutningsdebatstale - du gÃ¸r det fremragende, nÃ¥r du taler om @regeringDKs mange gode resultater ðŸ‘ðŸ¼ @brittbager #dkpol #ftlive https://t.co/X4YLGxfqdH</t>
  </si>
  <si>
    <t>@PHummelgaard De penge er familiens penge, og staten skal holde fingrene vÃ¦k. Vi Ã¸nsker ikke at sende skattevÃ¦senet efter mennesker i sorg. #dkpol #ftlive</t>
  </si>
  <si>
    <t>[{'type': 'replied_to', 'id': '1001742086486536192'}]</t>
  </si>
  <si>
    <t>.@PHummelgaard mener at fjernelse af dÃ¸dsskatten kun vil gavne de rigeste. Ud fra den logik mÃ¥ ca. 50% af danskerne vÃ¦re blandt de rigeste. Blandt de 10% mindste formuer der arves, vil der vÃ¦re en lettelse pÃ¥ omtrent 31.000 kr. Mener @Spolitik ikke at der er en lettelse? #dkpol</t>
  </si>
  <si>
    <t>['PHummelgaard', 'Spolitik']</t>
  </si>
  <si>
    <t>Vi mener ikke, at staten skal tjene penge pÃ¥ dÃ¸de familiemedlemmer. DÃ¸dsskatten er urimelig og bÃ¸r fjernes. #dkpol #ftlive</t>
  </si>
  <si>
    <t>Vi har rekordhÃ¸j beskÃ¦ftigelse og det Ã¦rgrer os, hvis @Spolitik ikke vil udvide antallet af udenlandsk arbejdskraft, siger @RasmusJarlov til Mette Frederiksen pÃ¥ talerstolen #dkpol #ftlive #dkbiz https://t.co/v7BmVh9iIZ</t>
  </si>
  <si>
    <t>['Spolitik', 'RasmusJarlov']</t>
  </si>
  <si>
    <t>Vi deler bekymringen som @brittbager udtrykker. Hvordan vil @Spolitik holde de Ã¸vrige rÃ¸de udenfor indflydelse pÃ¥ indvandrepolitikken? #dkpol</t>
  </si>
  <si>
    <t>['brittbager', 'Spolitik']</t>
  </si>
  <si>
    <t>@KarstenHj Det har vi forpligtet os til gennem @NATO sÃ¥ i vores optik er dette et led i en stÃ¸rre oprustning.</t>
  </si>
  <si>
    <t>[{'type': 'replied_to', 'id': '1001718081297813504'}]</t>
  </si>
  <si>
    <t>['NATO']</t>
  </si>
  <si>
    <t>@KarstenHj Det skal ikke vÃ¦re nogen hemmelighed, at der har vÃ¦ret nogle forlig som ikke har slÃ¥et den tone an vi ville. Vi gik med i sin tid for at begrÃ¦nse skaderne, og nu kommer vores mandater Forsvaret til gode.</t>
  </si>
  <si>
    <t>[{'type': 'replied_to', 'id': '1001716224991092736'}]</t>
  </si>
  <si>
    <t>Vi og @regeringDK har store ambitioner pÃ¥ det grÃ¸nne omrÃ¥de. Ã†rgerligt at @Spolitik tÃ¸ver #dkpol #dkgreen</t>
  </si>
  <si>
    <t>['regeringDK', 'Spolitik']</t>
  </si>
  <si>
    <t>#dkpol #dkgreen https://t.co/xKXjy1af7X</t>
  </si>
  <si>
    <t>#dkpol #dkgreen https://t.co/EzWYiRoPGu</t>
  </si>
  <si>
    <t>#dkpol #dkgreen https://t.co/0sTrymANlQ</t>
  </si>
  <si>
    <t>Vi opruster Forsvaret fÃ¸r fÃ¸rste gang i Ã¥rtier. Et substantielt lÃ¸ft der gÃ¥r i en god retning. #dkpol #dkforsvar</t>
  </si>
  <si>
    <t>Danmark har i sandhed brug for Europa. Vi kÃ¦mper bÃ¥de i Danmark og sammen med @EPPGroup for et bedre indre marked, og mere frihandel mellem EU og resten af verden. #dkpol #eupol</t>
  </si>
  <si>
    <t>['EPPGroup']</t>
  </si>
  <si>
    <t>KÃ¸benhavnerklÃ¦ringen sikrer, at ansvaret for at overholde menneskerettighederne ligger hos medlemslandene. Gode ord fra @larsloekke #dkpol #dkkrimi</t>
  </si>
  <si>
    <t>I min optik er der kun Ã©t Danmark. Ã‰t frit land, hvor vi vokser i fÃ¦llesskab. Og hvor fremgangen skal komme alle til gode. ðŸ‡©ðŸ‡° #dkpol #ftlive https://t.co/xtNdV2lkEU</t>
  </si>
  <si>
    <t>Regeringens mÃ¥l er lysende klart. I 2030 skal Danmark vÃ¦re fri for ghettoer. Vi har indgÃ¥et en rÃ¦kke brede aftaler. 21 initiativer â€“ bundet sammen pÃ¥ tvÃ¦rs af otte ministerier. Det er godt! #dkpol #ftlive https://t.co/Fbj8nlmpBA</t>
  </si>
  <si>
    <t>Vi er klar til en spÃ¦ndende og lang dag til afslutningsdebat i folketinget. FÃ¸lg med her pÃ¥ Twitter, Facebook og Instagram. #dkpol https://t.co/vd9oGdGgcQ</t>
  </si>
  <si>
    <t>"Jeg Ã¸nsker en tryg kernevelfÃ¦rd. Gratis uddannelse. Gratis sygehuse. Et socialt sikkerhedsnet. VÃ¦rdig Ã¦ldrepleje. Det skal vi kunne levere." #dkpol #ftlive https://t.co/wtEh39CWrM</t>
  </si>
  <si>
    <t>Siden valget, har regeringen tilfÃ¸rt sundhedsvÃ¦snet 4 millioner kroner ekstra â€“ om dagen. #dkpol #sundpol #ftlive https://t.co/DXpCcRdrjD</t>
  </si>
  <si>
    <t>Siden regeringsskiftet i 2015 er der skabt 130.000 flere private lÃ¸nmodtagerjob. #dkpol #ftlive https://t.co/djMLNODQZH</t>
  </si>
  <si>
    <t>Siden valget er velstanden vokset med 9.200 kroner for hver dansker. #dkpol #ftlive https://t.co/GnYJfkXHtC</t>
  </si>
  <si>
    <t>I 2017 var antallet af asylansÃ¸gere i Danmark 3.500. Det laveste antal i ni Ã¥r. Og Danmark er ikke lÃ¦ngere en af EUâ€™s mest attraktive asyldestinationer. #dkpol #ftlive https://t.co/KalSrdVJ1Z</t>
  </si>
  <si>
    <t>De seneste to Ã¥r har regeringen givet Ã¸konomisk stÃ¸tte til, at et areal, pÃ¥ hvad der svarer til 150 fodboldbaner â€“ om dagen â€“ kan blive Ã¸kologisk. #dkpol #ftlive https://t.co/Stds8KfRgh</t>
  </si>
  <si>
    <t>BeskÃ¦ftigelsesfrekvensen er steget i 98 ud af 98 kommuner siden folketingsvalget. I alle landets 98 kommuner. #dkpol #ftlive https://t.co/oxfuhYgZbp</t>
  </si>
  <si>
    <t>Privat velfÃ¦rd er ogsÃ¥ velfÃ¦rd â˜€ï¸ Skattetrykket er pÃ¥ vej mod det laveste niveau i 20 Ã¥r, skatter og afgifter er blevet sÃ¦nket med 1 milliard kroner om mÃ¥neden i snit de fÃ¸rste 15 mÃ¥neder, vi har siddet i regering og beskÃ¦ftigelsen har aldrig vÃ¦ret hÃ¸jere #dkpol #ftlive https://t.co/hxXdFlTxYW</t>
  </si>
  <si>
    <t>Det er bÃ¥de uddannelsesfjendsk og ulighedsskabende, nÃ¥r de Ã¸konomiske vismÃ¦nd vil fjerne SUâ€™en for kandidatstuderende, sÃ¥ de i stedet mÃ¥ lÃ¥ne pengene. Vi siger ðŸ‘Ž til SU-nedskÃ¦ringer #dkpol https://t.co/wlMYEA5zEz</t>
  </si>
  <si>
    <t>Vi fejrer i disse dage, at det er 100 Ã¥r siden, Christiansborg i sin nuvÃ¦rende form blev taget i brug af Folketinget._x000D_
_x000D_
Samtidig er det en markering af det moderne demokrati. Tre Ã¥r fÃ¸r havde vi nemlig fÃ¥et en ny grundlov, der blandt andet gav kvinder stemmeret. #dkpol https://t.co/lQSx6Xc3FP</t>
  </si>
  <si>
    <t>De Ã¸konomiske vismÃ¦nd foreslÃ¥r at erstatte en del af SU'en med lÃ¥n. Det er uddannelsesfjendsk og skaber mere ulighed, siger @RosaLundEl https://t.co/yHrw3qn07y #dkpol</t>
  </si>
  <si>
    <t>Den danske biodiversitet er presset! Derfor kÃ¦mper vi for at sikre mere fri og vild natur pÃ¥ statens arealer ðŸŒ²ðŸŒ¿ðŸŒ³_x000D_
_x000D_
Det har vores miljÃ¸- og klimaordfÃ¸rer, @carstenbachft skrevet om til @Altingetdk ðŸ‘‰ https://t.co/9faSJVBFvW #dkpol #dkgreen https://t.co/El3fHs2hJW</t>
  </si>
  <si>
    <t>['carstenbachft', 'Altingetdk']</t>
  </si>
  <si>
    <t>Forrykt! En topembedsmand instruerer sine medarbejdere i at omgÃ¥ offentlighedsloven for at mÃ¸rklÃ¦gge ministeriets arbejde. Ã…benhed er fuldstÃ¦ndig fundamentalt for vores demokrati https://t.co/61tIyADuvr #dkpol</t>
  </si>
  <si>
    <t>Tak, @KobenhavnPoliti ðŸ˜ https://t.co/gtKnxK8Dx1</t>
  </si>
  <si>
    <t>[{'type': 'quoted', 'id': '1001352276508839936'}]</t>
  </si>
  <si>
    <t>['KobenhavnPoliti']</t>
  </si>
  <si>
    <t>Nyt ugebrev fra @Kristianthdahl Tillykke til HELE Danmark med vores kongehus. Hvor kan vi vÃ¦re stolte! https://t.co/ynNzkUGlB8 #dkpol</t>
  </si>
  <si>
    <t>Det er vores finans- og skatteordfÃ¸rer @RuneLundEL der afgiver grundlovsordfÃ¸rerskabet. Tak for din utrÃ¦ttelige indsats for demokratiet!</t>
  </si>
  <si>
    <t>[{'type': 'replied_to', 'id': '1001114475846610945'}]</t>
  </si>
  <si>
    <t>Tak til @EvaFlyvholm for en stor indsats pÃ¥ uddannelsesomrÃ¥det! Hun fokuserer nu pÃ¥ hjertebarnet som vores forsvars- og fredsordfÃ¸rer, og blev for nylig ogsÃ¥ it- og teleordfÃ¸rer.</t>
  </si>
  <si>
    <t>[{'type': 'replied_to', 'id': '1001110465064423424'}]</t>
  </si>
  <si>
    <t>Hep, hep ðŸ™Œ @RosaLundEl_x000D_
er vores nye uddannelsesordfÃ¸rer og grundlovsordfÃ¸rer #dkpol #uddpol https://t.co/xiRpKN3hR4</t>
  </si>
  <si>
    <t>@madsbrynnum @lauralindahl https://t.co/gZHdPqsZlq</t>
  </si>
  <si>
    <t>[{'type': 'replied_to', 'id': '1001056289664000000'}]</t>
  </si>
  <si>
    <t>['madsbrynnum', 'lauralindahl']</t>
  </si>
  <si>
    <t>.@lauralindahl: "Det rykker fundamentalt ved kontrakten i vores samfund, hvis man uden videre sanktioner kan leve pÃ¥ andres regning uden at opfylde sin del ved at vÃ¦re reelt og aktivt jobsÃ¸gendeâ€ #dkpol https://t.co/LsXK06bqCj</t>
  </si>
  <si>
    <t>Vi vil have flere grÃ¸nne biler pÃ¥ vejene. Derfor foreslÃ¥r vi en mere grÃ¸n beskatning pÃ¥ firmabiler, siger @metteabildgaard pÃ¥ @TV2Business  her til morgen. Vi foreslog det allerede i 2016, og nu er flere partier med - blandt andre @Spolitik ðŸ‘ðŸ¼ #dkpol #dkgreen #dkbiz https://t.co/oi7qQsk1Ji</t>
  </si>
  <si>
    <t>['metteabildgaard', 'TV2Business', 'Spolitik']</t>
  </si>
  <si>
    <t>Karakterbonussen skal fjernes i en fart! For vi skal og mÃ¥ passe pÃ¥ vores unge og ikke pÃ¥lÃ¦gge dem unÃ¸dig pres og stress. #dkpol #uddpol https://t.co/QVHcnhTHX6</t>
  </si>
  <si>
    <t>Tid til forandring. Ud med symbolpolitik, ind med lÃ¸sninger, der reelt gÃ¸r en forskel. Lad os bryde stilstanden sammen. Sig din mening og del dine ideer pÃ¥ https://t.co/ediUJyb1uj #dkpol https://t.co/73Q1hnb7rc</t>
  </si>
  <si>
    <t>[{'type': 'quoted', 'id': '1000303800010313728'}]</t>
  </si>
  <si>
    <t>En ny aftale om kommunernes rÃ¥dgivning til virksomheder og ivÃ¦rksÃ¦ttere er landet! Det er en aftale, der baserer sig pÃ¥, hvad ivÃ¦rksÃ¦ttere har brug for, og ikke hvad politikere TROR, at ivÃ¦rksÃ¦ttere har brug for. LÃ¦s mere her ðŸ‘‰ https://t.co/KwzX67drbj #dkpol @JoachimBOlsen https://t.co/ysMWfHukSE</t>
  </si>
  <si>
    <t>"Det er tid til forandring. Tid til at udvise reelt lederskab og anerkende, at klimaforandringerne er vor generations stÃ¸rste udfordring. Tid til grÃ¸n handling!" LÃ¦s @oestergaard's tale til #NaturmÃ¸det: https://t.co/wkKrozL20T #dkgreen #dkpol https://t.co/0rgxJzTzbj</t>
  </si>
  <si>
    <t>['NaturmÃ¸det', 'dkgreen', 'dkpol']</t>
  </si>
  <si>
    <t>@oestergaard pÃ¥ NaturmÃ¸de 2018: â€œDer bliver talt meget. Men vi skaber kun et grÃ¸nnere Danmark, hvis vi handler. Mindre sort snak. Mere grÃ¸n handling. Vi kan godt. Hvorfor ik?â€ #dkgreen #dkpol</t>
  </si>
  <si>
    <t>@oestergaard pÃ¥ NaturmÃ¸de 2018: â€œHvis vi vil, kan vi vise verden, at vi er i stand til at producere den samme mÃ¦ngde fÃ¸devarer som i dag og samtidig fÃ¥ meget mere natur.â€ #dkgreen #dkpol</t>
  </si>
  <si>
    <t>@oestergaard pÃ¥ NaturmÃ¸de 2018: â€œI dag dyrker vi jorde, som er alt for sÃ¥rbare. Jeg har en vision for fremtidens landbrug og natur: Lad os gÃ¸re dÃ¥rlig landbrugsjord til god natur. Lad os udtage en 1/3 af det nuvÃ¦rende landbrugsareal til natur.â€œ #dkgreen #dkpol</t>
  </si>
  <si>
    <t>@oestergaard pÃ¥ NaturmÃ¸de 2018: â€œForestil jer, at vi gjorde med landbruget, som vi har gjort med energisektoren - forvandlede den fra sort til grÃ¸n. Det kan lade sig gÃ¸re. Hvorfor ik?â€œ #dkgreen #dkpol</t>
  </si>
  <si>
    <t>ForÃ¦ldre, der arbejder pÃ¥ skÃ¦ve tidspunkter, skal ogsÃ¥ have mulighed for at fÃ¥ deres bÃ¸rn passet. I dag har Folketinget derfor vedtaget, at familier med skÃ¦ve arbejdstider fÃ¥r meget mere frihed og fleksibilitet i bÃ¸rnepasningen. #dkpol https://t.co/DKK0z6wCEV</t>
  </si>
  <si>
    <t>En samlet opposition vil sÃ¦tte ind mod plastikforurening #dkpol #dkgreen _x000D_
https://t.co/n2Suq4AJCv</t>
  </si>
  <si>
    <t>Et flertal af Folketinget prÃ¸ver lige nu at gennemfÃ¸re nye regler, der ville have betydet, at fx DONG-sagen ikke var blevet undersÃ¸gt af Rigsrevisionen. Rystende. #dkpol_x000D_
_x000D_
https://t.co/egKmlalT9K</t>
  </si>
  <si>
    <t>Der skal ikke ligge danske patienter pÃ¥ gangene._x000D_
VelfÃ¦rd fÃ¸rst ðŸŒ¹_x000D_
LÃ¦s mere her: https://t.co/lCuXqRmzOe_x000D_
#dkpol @NWammen https://t.co/xsb9PNldit</t>
  </si>
  <si>
    <t>https://t.co/xYle2upErs Her taler de konservative MFâ€™ere og ministre pÃ¥ grundlovsdag #dkpol https://t.co/CIB9md3AJZ</t>
  </si>
  <si>
    <t>Flere andre lande har set lyset. Nu er det pÃ¥ tide, at vi fÃ¥r legaliseret cannabis! Enig? ðŸŒ¿ https://t.co/go1zloDsF4 #dkpol @ChristinaEgelun https://t.co/inY9xX25y6</t>
  </si>
  <si>
    <t>Vidste du, at et par pÃ¥ kontanthjÃ¦lp med to bÃ¸rn fÃ¥r 23.800 kroner efter skat hver mÃ¥ned i samlede offentlige ydelser? Det kan vi altsÃ¥ sagtens vÃ¦re bekendt! ðŸ˜Š #dkpol https://t.co/AWXpTnjNoz</t>
  </si>
  <si>
    <t>@Berry1952K @venstredk @KonservativeDK @LiberalAlliance @DanskDf1995 @Spolitik @SFpolitik @Enhedslisten @alternativet_ Nej: https://t.co/v3g3AOwD5p</t>
  </si>
  <si>
    <t>[{'type': 'replied_to', 'id': '999021405395128321'}]</t>
  </si>
  <si>
    <t>['Berry1952K', 'venstredk', 'KonservativeDK', 'LiberalAlliance', 'DanskDf1995', 'Spolitik', 'SFpolitik', 'Enhedslisten', 'alternativet_']</t>
  </si>
  <si>
    <t>Nyt ugebrev fra @Kristianthdahl Valg i Sverige. VÃ¥gner de op? https://t.co/LBSmLkrKBC #dkpol</t>
  </si>
  <si>
    <t>ðŸRED BIERNEðŸ_x000D_
I dag i Folketinget foreslÃ¥r vi et totalforbud mod bidrÃ¦bende gift - sÃ¥kaldte neonikotinoider. Vi hÃ¥ber, resten af Folketinget vil vÃ¦re med til at tage miljÃ¸et og biernes parti. Retweet og lÃ¦g pres pÃ¥ #dkpol! https://t.co/c1VG4xCHUV</t>
  </si>
  <si>
    <t>I 2018 skal danskere ikke bo under sÃ¥ elendige forhold._x000D_
Slet ikke en familie med to smÃ¥ bÃ¸rn._x000D_
Derfor vil vi stramme lovgivningen hurtigst muligt._x000D_
https://t.co/scq8bfuOCS_x000D_
#dkpol</t>
  </si>
  <si>
    <t>Antallet af offentligt forsÃ¸rgede bliver ved med at falde. Siden vi overtog regeringsansvaret i 2015, er antallet af offentligt forsÃ¸rgede faldet med 49.200. Det glÃ¦der vi os over! ðŸ‘ #dkpol https://t.co/a9lsgnC1js</t>
  </si>
  <si>
    <t>Ved I hvad? Det gÃ¥r faktisk ret godt i Danmark. Der er nu flere beskÃ¦ftiget i den private sektor, end der var fÃ¸r finanskrisen, og det er det hÃ¸jeste antal nogensinde! Det er altsÃ¥ godt nyt. For flere private arbejdspladser giver flere kroner i vores fÃ¦lles husholdningskasse. https://t.co/94ZfVBhzw4</t>
  </si>
  <si>
    <t>@M_K_Petersen Det er Ritzaus overskrift, ikke Mortens ord. https://t.co/7QSUkWooKO</t>
  </si>
  <si>
    <t>[{'type': 'quoted', 'id': '998125305213739009'}, {'type': 'replied_to', 'id': '997787842167353344'}]</t>
  </si>
  <si>
    <t>KÃ¦mpestort tillykke til Simon Emil med familieforÃ¸gelsen! ðŸ‡©ðŸ‡°ðŸ‘¶ðŸ¼ https://t.co/EWzUpWClUd</t>
  </si>
  <si>
    <t>[{'type': 'quoted', 'id': '998183976694054912'}]</t>
  </si>
  <si>
    <t>@s_molgaard Jo, vi kÃ¦mper for en anden retning! https://t.co/ad4HLQhm8u | https://t.co/eA7nke4Goa | https://t.co/CCx8PcHT11</t>
  </si>
  <si>
    <t>[{'type': 'quoted', 'id': '994244823799468036'}, {'type': 'replied_to', 'id': '998167747505852416'}]</t>
  </si>
  <si>
    <t>['s_molgaard']</t>
  </si>
  <si>
    <t>@Jens_Joel : â€œDet er fint at farve sit logo grÃ¸nt. Men ved den fÃ¸rste konkrete test af, om der sÃ¦ttes handling bag ordene, falmer den grÃ¸nne farveâ€ #dkpol https://t.co/i73Mg87wcv</t>
  </si>
  <si>
    <t>@Jens_Joel : â€œDet er fint at farve sit logo grÃ¸nt. Men ved den fÃ¸rste konkrete test af, om der sÃ¦ttes handling bag ordene, falmer den grÃ¸nne farveâ€ #dkpol https://t.co/vUQOHGk6Kd</t>
  </si>
  <si>
    <t>.@ChristinaEgelun: Nu skal du betale mindre i skat, nÃ¥r du udlejer din lejlighed, dit hus, din bil, din bÃ¥d, dit sommerhus eller din campingvogn. Se hvor meget fradragene stiger i videoen her â˜€ï¸ðŸš—â›µï¸ðŸ  #dkpol https://t.co/AW0203FBmV</t>
  </si>
  <si>
    <t>Danske patienter skal ikke ligge pÃ¥ gangene._x000D_
Det lader til, at regeringen hellere vil give skattelettelser, end de vil passe pÃ¥ den danske velfÃ¦rd._x000D_
Vi siger: VelfÃ¦rd fÃ¸rst ðŸŒ¹@DanJoergensen #dkpol https://t.co/1xTMXacFs2</t>
  </si>
  <si>
    <t>â€Der er slÃ¥et huller i Danmarkskortet. Det bekymrer mig dybtâ€. SÃ¥dan sagde statsminister @larsloekke i sin nytÃ¥rstale. Derfor fremlagde regeringen tidligere i Ã¥r en parallelsamfundsstrategi, som bidrager til at nÃ¥ mÃ¥let om ingen ghettoer i 2030. #dkpol https://t.co/NODL6Oj796</t>
  </si>
  <si>
    <t>Danmark skal sige fra over for Israels brutalitet. #dkpol _x000D_
https://t.co/8bEd0sQtZb</t>
  </si>
  <si>
    <t>Hver 5. lÃ¦rer blev i 2016 udsat for vold, og hver 4. lÃ¦rer er blevet truet i samme periode. Det er uacceptabelt, og @MereteRiisager har derfor indfÃ¸rt en mere systematisk tilgang til, hvordan man bekÃ¦mper vold pÃ¥ skolerne._x000D_
_x000D_
LÃ¦s mere pÃ¥ ðŸ‘‰ https://t.co/lDVPxhHRI4 #dkpol #skolechat https://t.co/flCeKpZTRG</t>
  </si>
  <si>
    <t>Under valgkampen i 2015 lovede regeringen at gÃ¸re noget ved overbelÃ¦gningen pÃ¥ sygehusene. Siden da er problemerne kun blevet stÃ¸rre. Det er ikke godt nok. #dkpol _x000D_
https://t.co/G8sVglsZ4X</t>
  </si>
  <si>
    <t>Ny blog fra @PSkipperEL: Hvor i alverden skal landets fattigste nu bo? https://t.co/KXTAx9WUnT #dkpol</t>
  </si>
  <si>
    <t>I dag er det #Plastdag18. Selvom vi i Danmark har godt styr pÃ¥ vores plastaffald og pÃ¥ genanvendelse, skal vi gÃ¸re mere. Og med en ny national plasthandlingsplan skal vi blive endnu bedre til at genanvende plastik og sikre, at plastik ikke flyder i naturen. ðŸ’š #dkpol #dkgreen https://t.co/Lfi2yJoCDD</t>
  </si>
  <si>
    <t>['Plastdag18', 'dkpol', 'dkgreen']</t>
  </si>
  <si>
    <t>Vi skal beskytte danskernes drikkevand. Nu og i fremtiden._x000D_
#dkpol #dkgreen_x000D_
https://t.co/xrzMl1e0Ln_x000D_
@RabjergMadsen</t>
  </si>
  <si>
    <t>,@Jesper_Pet: 'Jeg mener, det er Finansministeriet, som har undervurderet betydningen af Skats kontrolindsats. Man har forfulgt en filosofi om, at skattekontrol var gammeldags og unÃ¸dvendigt.â€™_x000D_
#dkpol _x000D_
https://t.co/rNslEWHgQi</t>
  </si>
  <si>
    <t>Regeringen prÃ¸ver endnu en gang at give store skattelettelser til de mest velstillede. Samtidig luftes planer om at skÃ¦re i dagpengene for unge arbejdslÃ¸se._x000D_
Blot et sammentrÃ¦f?_x000D_
#dkpol https://t.co/pOdWqDvmH2</t>
  </si>
  <si>
    <t>KÃ¦re @SosseSass! KÃ¦mpe high-five til dig, fordi du nu ogsÃ¥ er kommet med pÃ¥ holdet i kampen for legalisering af cannabis og afkriminalisering af hÃ¥rde stoffer! TAK! ðŸ™Œ #dkpol @ChristinaEgelun https://t.co/zHuuhAcEZW</t>
  </si>
  <si>
    <t>Nu strammer vi igen! Vi mener, at der skal stilles krav til dem, der Ã¸nsker at blive en del af Danmark. For det er noget ganske sÃ¦rligt at blive dansk statsborger. Derfor prÃ¦senterer regeringen i dag nye skÃ¦rpede betingelser for at fÃ¥ statsborgerskab. ðŸ‡©ðŸ‡° #dkpol https://t.co/SV1Cle2ICw</t>
  </si>
  <si>
    <t>KÃ¦mpe high-five til @SosseSass for denne udmelding! Det fortjener ros. ðŸ™Œ https://t.co/olb3isuTbn #dkpol</t>
  </si>
  <si>
    <t>Enhedslistens nye kritiske rapport om Finansministeriets regnemetoder, som udkom i dag, kan downloades pÃ¥ vores hjemmeside: https://t.co/r9ad8K1112</t>
  </si>
  <si>
    <t>I dag lancerer vi rapporten "Den politiske regnemaskine", der skal starte en bred diskussion af @Finansmin s regnemetoder. FÃ¸lg livestream af lancering og efterfÃ¸lgende debat kl. 16.00 pÃ¥ https://t.co/plsi1xXeUA_x000D_
#dkpol</t>
  </si>
  <si>
    <t>Du skal kunne fÃ¸le dig tryg, der hvor du fÃ¦rdes. I hjemmet, pÃ¥ gaden og pÃ¥ nettet. Vi kÃ¦mper for danskernes tryghed. Og nÃ¥r truslen for cyberkriminalitet stiger, sÃ¥ skal vi handle. Derfor prÃ¦senterede regeringen i dag en strategi for cyber- og informationssikkerhed. ðŸ‘ #dkpol https://t.co/fLPjL4UxOp</t>
  </si>
  <si>
    <t>Vi lover ikke guld og grÃ¸nne skove._x000D_
Men vi lover en masse grÃ¸n politik ðŸ˜€ _x000D_
For Danmark skal igen vÃ¦re en grÃ¸n stormagt ðŸ’ª_x000D_
#dkpol #dkgreen https://t.co/PrAWMZ6PVP</t>
  </si>
  <si>
    <t>Tillykke med de 54 Ã¥r til vores kÃ¦re formand @larsloekke! ðŸ‡©ðŸ‡° #dkpol https://t.co/XPB2XQsShf</t>
  </si>
  <si>
    <t>Nyt ugebrev fra @Kristianthdahl: KÃ¦re Lars LÃ¸kke: Danskernes â€EU-skepsisâ€ er udtryk for sund fornuft. #dkpol https://t.co/EROWR7P0oj</t>
  </si>
  <si>
    <t>@pelledragsted Der er masser af muligheder for at mÃ¸de vores ministre, helt gratis! ðŸ˜_x000D_
_x000D_
Fx pÃ¥ FolkemÃ¸det, til grundlovsdag, pÃ¥ dyrskuer rundt omkring i landet og mange andre arrangementer._x000D_
_x000D_
NÃ¥ ja. SÃ¥ stÃ¥r deres kontaktinformation i Ã¸vrigt ogsÃ¥ her ðŸ‘‰ https://t.co/9HzWtiimlY ðŸ˜Ž #dkpol</t>
  </si>
  <si>
    <t>[{'type': 'replied_to', 'id': '995988918746124291'}]</t>
  </si>
  <si>
    <t>Tak for opbakningen til Connie Hedegaard, og vi giver hende helt ret._x000D_
Klimakrisen er ikke for sjov. Vi skal handle nu!_x000D_
Derfor siger vi: Danmark skal vÃ¦re en grÃ¸n stormagt igen. #dkpol #dkgreen https://t.co/Xk0xa6QNYg</t>
  </si>
  <si>
    <t>Det skal vÃ¦re slut med hemmelighedskrÃ¦mmeri og skjulte penge i politik! I @Enhedslisten foreslÃ¥r vi en Ã¥benhedsreform, der bl.a. indebÃ¦rer et opgÃ¸r med erhvervsklubber og skjult partistÃ¸tte #100dageMedEnhedslisten #dkpol https://t.co/kJKgOBp2Zz</t>
  </si>
  <si>
    <t>['100dageMedEnhedslisten', 'dkpol']</t>
  </si>
  <si>
    <t>For kun 19.875 kr. kan du blive medlem af Liberal Alliances erhvervsklub. Den nye formand for erhvervsklubben, Lars Kolind, fortÃ¦ller her, hvad du kan fÃ¥ ud af det ðŸ‘‰ https://t.co/N2N46ykgtc_x000D_
_x000D_
Meld dig ind i erhvervsklubben her ðŸ‘‰ https://t.co/nqAsgdZJg1_x000D_
_x000D_
#dkpol https://t.co/i3iw8Z7vwu</t>
  </si>
  <si>
    <t>@SosseSass : â€œDen rigeste del af befolkningen rundt om i verden har skovlet til sig i et omfang, sÃ¥ man tror det er lÃ¸gnâ€ #dkpol https://t.co/SeLuQfrFDk</t>
  </si>
  <si>
    <t>Det gÃ¥r nu egentlig ret godt i Danmark. I alle landsdele er antallet af private arbejdspladser steget siden sidste folketingsvalg. #dkpol https://t.co/Wbut4lqeub</t>
  </si>
  <si>
    <t>Hvem tror du stÃ¥r bag disse ord?: â€Min personlige holdning er, at jeg kun nÃ¸dtvunget samarbejder med @DanskDf1995â€. Mette Frederiksen eller @uffeelbaek? #dkpol https://t.co/OuhSwFjlOz</t>
  </si>
  <si>
    <t>['DanskDf1995', 'uffeelbaek']</t>
  </si>
  <si>
    <t>Godt nyt! Siden april 2016, hvor vi indfÃ¸rte kontanthjÃ¦lpsloftet, er antallet af personer i kontanthjÃ¦lpssystemet faldet med 21.500. NÃ¥r fÃ¦rre forsÃ¸rges af det offentlige, og nÃ¥r flere forsÃ¸rger sig selv, fÃ¥r vi bedre rÃ¥d til vores fÃ¦lles velfÃ¦rd. #dkpol https://t.co/zlujH8Kp3o</t>
  </si>
  <si>
    <t>Lavere broafgift = lavere togpriser til Danmarks pendlere ðŸ˜ŽðŸšŠ_x000D_
_x000D_
Kilde: https://t.co/P3TzyGrbpJ_x000D_
#dkpol #dktrp https://t.co/X4Bn0VD22d</t>
  </si>
  <si>
    <t>BÃ¸rn skal lÃ¦re og lege, ikke dumpes. Og de, der har det svÃ¦rt, skal mÃ¸de hjÃ¦lp i stedet for nederlag. Flere pÃ¦dagoger og tidlig indsats, ikke nye stopprÃ¸ver, vil gÃ¸re en virkelig forskel. Hvorfor ik tage fat her? Det gÃ¸r vi i vores plan: https://t.co/Xmd8Ic46xH #skolechat #dkpol https://t.co/1Yoqvr0U00</t>
  </si>
  <si>
    <t>.@JoachimBOlsen: â€œStÃ¥r det til os, skal alle have lov at beholde de fÃ¸rste 7.000 kroner, som de tjener hver mÃ¥ned. Det er god politik for det arbejdende folk. Men fÃ¸rst og fremmest synes jeg, det bÃ¥de er fornuftigt og rimeligtâ€ #dkpol https://t.co/iR7bGmlMbX</t>
  </si>
  <si>
    <t>.@MereteRiisager: â€œDer er meget konsekvenspÃ¦dagogik i det her udspil, og det er sÃ¥dan set ogsÃ¥ meningen. Danmark er et lille land, og vi har haft svÃ¦rt ved at tage imod sÃ¥ mange migranter, som vi har og sÃ¸rge for, at de kommer ind i samfundetâ€ #dkpol https://t.co/9bqnlqPLC3</t>
  </si>
  <si>
    <t>Det europÃ¦iske samarbejde er vigtigt for Danmark. For at sikre danskernes tryghed og bekÃ¦mpe grÃ¦nseoverskridende kriminalitet. For at bekÃ¦mpe klimaforandringer. For at sikre Ã¸konomisk fremgang i hele Danmark. Derfor stÃ¸tter vi Danmark i Europa. ðŸ‡©ðŸ‡°ðŸ‡ªðŸ‡º #dkpol #Europadagen #eudk https://t.co/q4UTcR5EaR</t>
  </si>
  <si>
    <t>['dkpol', 'Europadagen', 'eudk']</t>
  </si>
  <si>
    <t>Busserne flager med Europaflag pÃ¥ Europadagen, men Folketinget vil ikke. Det skal ikke holde dig tilbage ðŸ˜‰ VÃ¦r med til at fejre fred, frihed og fÃ¦llesskab ved at drysse stjerner over dine billeder pÃ¥ Facebook i dag: https://t.co/YNFsZOp0A7 ðŸ‡©ðŸ‡°â¤ï¸ðŸ‡ªðŸ‡º #eudk #dkpol https://t.co/IXMLZVaXbz</t>
  </si>
  <si>
    <t>Regeringen ville have lejerne til at betale hele regningen for ghettoplanen. _x000D_
Det fik vi sat en stopper for ðŸ’ª_x000D_
Tak for samarbejdet til @DanskDf1995 og til alle de aktive i boligbevÃ¦gelsen, der har samlet tusindvis af underskrifter ind. #dkpol https://t.co/1Lsb6PLzty</t>
  </si>
  <si>
    <t>Det europÃ¦iske samarbejde har gennem 45 Ã¥r gjort Danmark rigere. Det indre marked understÃ¸tter ca. 600.000 danske arbejdspladser og sikrer en almindelig dansk familie 65.000 kr. ekstra i lÃ¸nningsposen om Ã¥ret. Vi stÃ¸tter Danmark i Europa. #dkpol #eudk #eupol https://t.co/PGHx5sxwb8</t>
  </si>
  <si>
    <t>['dkpol', 'eudk', 'eupol']</t>
  </si>
  <si>
    <t>.@olebirkolesen: â€œSammenlagt betyder det her, at der i 2030 ikke lÃ¦ngere er ghettoer i Danmarkâ€ #dkpol #ftlive https://t.co/0bs37q33mV</t>
  </si>
  <si>
    <t>.@olebirkolesen pÃ¥ NEWS: "Vi er klar med en aftale, som vil rette op med fortidens fejl ude i samfundetâ€ #dkpol #ftlive https://t.co/SyEMBr8vQw</t>
  </si>
  <si>
    <t>[{'type': 'quoted', 'id': '994114446204207104'}]</t>
  </si>
  <si>
    <t>Virkelighedens problemer kender ofte ingen grÃ¦nser. GrÃ¦nsebomme stopper ikke klima-, flygtninge- eller Ã¸konomiske kriser. Det gÃ¸r kun stÃ¦rkt samarbejde om at lÃ¸se problemerne. SÃ¥ hvorfor ikke tage fat i fÃ¦llesskab?_x000D_
GlÃ¦delig #Europadag ðŸ‡©ðŸ‡°â¤ï¸ðŸ‡ªðŸ‡º #9maj #eudk #dkpol https://t.co/EeliTJMcCQ</t>
  </si>
  <si>
    <t>['Europadag', '9maj', 'eudk', 'dkpol']</t>
  </si>
  <si>
    <t>BlÃ¥ igen. Stadig grÃ¸nne. Nu bygger vi en af verdens stÃ¸rste havmÃ¸lleparker. ðŸ’™ðŸ’š #dkpol #dkgreen https://t.co/2vB3VSGf8U</t>
  </si>
  <si>
    <t>@oestergaard: â€œTak for et forrygende debatmÃ¸de her pÃ¥ Alis bageri. Hvis I har integrationsproblemer, som I synes, vi skal kigge pÃ¥ - eller ideer til hvordan vi skaber bedre integration, sÃ¥ skriv dem pÃ¥ https://t.co/hjzkemfDnz Tak for idag.â€ #dkpol</t>
  </si>
  <si>
    <t>â€œUnge i de udsatte boligomrÃ¥der har tabt troen pÃ¥, at Danmark vil dem. De tÃ¦nker kun i â€œdemâ€ og â€œosâ€. â€œ #dkpol</t>
  </si>
  <si>
    <t>â€œBydelsmÃ¸drene virker. De mÃ¸des kvinde til kvinde. Og gÃ¸r et rigtigt stort arbejde. Og det virkerâ€ sÃ¥dan lyder en af opfordringerne fra Alis bageri #dkpol</t>
  </si>
  <si>
    <t>@holmallmighty @oestergaard Gerne. Se vores nye integrationsplan her: https://t.co/hjzkemfDnz Rigtige lÃ¸sninger. PÃ¥ virkelige problemer.</t>
  </si>
  <si>
    <t>[{'type': 'replied_to', 'id': '993891921054568448'}]</t>
  </si>
  <si>
    <t>['holmallmighty', 'oestergaard']</t>
  </si>
  <si>
    <t>â€œJeg savner politikere, der tÃ¸r udfordrer, den stigmatisering, som alt for mange taler op. HjÃ¦lp til selvhjÃ¦lp er det bedste, vi kan gÃ¸reâ€ #dkpol</t>
  </si>
  <si>
    <t>â€œVi mÃ¸des ikke lÃ¦ngere. Vi mÃ¸des ikke i skolerne. Vi mÃ¸des ikke pÃ¥ arbejdspladsen. Det er en stor del af problemetâ€ #dkpol https://t.co/7G66wONpgG</t>
  </si>
  <si>
    <t>â€œMorten du blir nÃ¸dt til at invitere flere med ud i virkeligheden. Vi har brug for det.â€ #dkpol</t>
  </si>
  <si>
    <t>â€œJeg har stor respekt for, at du er her. Men Christiansborg fatter ikke hvad der foregÃ¥r herude. Al den symbolpolitik lÃ¸ser ingentingâ€ #dkpol</t>
  </si>
  <si>
    <t>â€œNÃ¸rrebro er ikke det sted, vi er mest opdelte i â€œdemâ€ og â€œosâ€. Men vi har brug for hjÃ¦lp fra jer politikere til at lÃ¸se vores problemer.â€ #dkpol https://t.co/ovgW7KbxaH</t>
  </si>
  <si>
    <t>â€œTak fordi, du tager dig tid til at lytte til vores problemer. Regeringen brugte MjÃ¸lnerparken til at prÃ¦sentere deres ghettoplan. Men de har aldrig spurgt os om, hvad vi synes, udfordringerne erâ€. #dkpol</t>
  </si>
  <si>
    <t>Rigtige lÃ¸sninger pÃ¥ virkelige problemer. SÃ¥dan skaber vi bedre integration. Hvorfor skulle det ikke kunne lade sig gÃ¸re spÃ¸rger @oestergaard #dkpol</t>
  </si>
  <si>
    <t>SÃ¥ er debatten i gang. Tal med og giv dine svar pÃ¥ https://t.co/g3NNrCPraY https://t.co/hfCa92xpBi</t>
  </si>
  <si>
    <t>Om et kvarter inviterer @oestergaard  til samtale om integration og hvordan vi finder rigtige lÃ¸sninger pÃ¥ virkelige problemer: https://t.co/Y6KTvroPcX</t>
  </si>
  <si>
    <t>Vi har kÃ¦mpet for lejerne._x000D_
Den kamp har vi vundet. Tillykke til de danske lejere ðŸ‘_x000D_
#dkpol https://t.co/2Vmim1SUwB</t>
  </si>
  <si>
    <t>Flere bandemedlemmer end nogensinde er i fÃ¦ngsel. .@SorenPape fortsÃ¦tter kampen for mere tryghed til danskerne. Bandepakken virker! #dkpol #dkkrimi _x000D_
_x000D_
https://t.co/PTcbjqCDFa</t>
  </si>
  <si>
    <t>â€œEnsomhed er et kÃ¦mpe tabu i samfundet, for hvis man Ã¥bner op omkring sin ensomhed, er man allerede nederst pÃ¥ rangstigen over, hvordan man er som menneske.â€_x000D_
_x000D_
Thyra Frank vil gÃ¸re op med ensomhed blandt Ã¦ldre â¤ï¸ https://t.co/BDyt4q2vAu #dkpol</t>
  </si>
  <si>
    <t>Kun ved at stemme socialdemokratisk er du sikker pÃ¥ en grÃ¸n regeringðŸŒ¹_x000D_
#dkpol #dkgreen https://t.co/IiSlBZcAmR</t>
  </si>
  <si>
    <t>Nyt ugebrev fra @Kristianthdahl Tak til De Radikale og Alternativet â€“ for Ã¦rligheden! https://t.co/GAFTCrRy8G #dkpol</t>
  </si>
  <si>
    <t>.@MereteRiisager prÃ¦senterer idag en fravÃ¦rspakke med fem konkrete initiativer, som skal sÃ¦nke fravÃ¦ret i gymnasiet og hÃ¦ve det faglige niveau ðŸ‘©â€ðŸŽ“ðŸ‘¨â€ðŸŽ“ https://t.co/14zUchO2tO #dkpol #skolechat https://t.co/PhzFJF8N06</t>
  </si>
  <si>
    <t>Et flertal i folketinget er pÃ¥ vej med et rigtig rÃ¥ddent forslag. Nu skal det nemlig vÃ¦re svÃ¦rere at kontrollere regeringen. Enhedslisten er klart imod at svÃ¦kke statsrevisorernes mulighed for at sÃ¦tte _x000D_
undersÃ¸gelser i gang https://t.co/DDBbNed5Sx #dkpol</t>
  </si>
  <si>
    <t>Live lige nu: Tal integration med @oestergaard. Hvad ser du som de stÃ¸rste udfordringer for bedre integration? Hvad er dine gode rÃ¥d til vejen frem? VÃ¦r med pÃ¥ https://t.co/y1HfeMmg3l #dkpol</t>
  </si>
  <si>
    <t>Hvorfor falder integrationen nogen let mens andre lever i isolation uden at blive en del af samfundet? Hvorfor giver politikerne indvandrere skylden i stedet for at gÃ¸re noget ved problemerne, der hvor de er? Tal med @oestergaard live kl. 17.15 pÃ¥ https://t.co/umipIz55ta #dkpol https://t.co/c18samABm5</t>
  </si>
  <si>
    <t>Vi siger mange tak for invitationen @aahlers! ðŸ˜ƒðŸ‘ðŸ» https://t.co/k4IVYVFFQU</t>
  </si>
  <si>
    <t>"Mod til reel integration". Ny radikal handlingsplan for bedre integration - fri for symbolpolitik og rettet mod virkelighedens problemer https://t.co/hjzkemfDnz #dkpol https://t.co/qv4FJ1jJx2</t>
  </si>
  <si>
    <t>Godt landsmÃ¸de til vennerne i @alternativet_ ðŸ™Œâ˜ºï¸â˜˜ï¸ #dkpol</t>
  </si>
  <si>
    <t>Vi har levende lys i vinduerne i aften â¤ï¸ðŸ‡©ðŸ‡° #dkpol #befrielsen https://t.co/HTSYemkEkR</t>
  </si>
  <si>
    <t>['dkpol', 'befrielsen']</t>
  </si>
  <si>
    <t>Vi vil gÃ¸re Danmark til en grÃ¸n stormagt igen. Derfor er vi meget glade for opbakningen til vores ambitiÃ¸se udspil. #dkpol #dkgreen LÃ¦s det her: https://t.co/pByuMqI4hh https://t.co/sSMyBExLBl</t>
  </si>
  <si>
    <t>@LineErnlund @LiberalAlliance @ChristinaEgelun Sikke noget vrÃ¸vl. Enhedslistens 100 dages plan er finansieret krone for krone. Fair nok at vÃ¦re uenig i den - men hÃ¦v lige niveauet bare en smule. Tak. https://t.co/MvQVZuH5IY</t>
  </si>
  <si>
    <t>[{'type': 'replied_to', 'id': '992321348809756672'}]</t>
  </si>
  <si>
    <t>['LineErnlund', 'LiberalAlliance', 'ChristinaEgelun']</t>
  </si>
  <si>
    <t>Temperaturerne stiger og klimaforandringerne er voldsomme. Socialdemokratiet foreslÃ¥r en statsejet fond pÃ¥ 20 millarder kroner. Pengene skal komme fra nogle af statens vÃ¦rdier, der blandt andet stÃ¥r i Nationalbanken. #dkpol #dkgreen @DanJoergensen https://t.co/7ILetLy8Lz</t>
  </si>
  <si>
    <t>â€œDet virker lidt som om, at @alternativet_ kÃ¦mper med @Enhedslisten om at have det stÃ¸rste fantasifulde pengetrÃ¦.â€_x000D_
_x000D_
@ChristinaEgelun pÃ¥ News om Alternativets nye visionsudspil. #dkpol</t>
  </si>
  <si>
    <t>['alternativet_', 'Enhedslisten', 'ChristinaEgelun']</t>
  </si>
  <si>
    <t>De nÃ¦ste 10 Ã¥r er Danmark ifÃ¸lge The Global Cleantech Innovation Index det land i verden, der har det stÃ¸rste potentiale for grÃ¸nt ivÃ¦rksÃ¦tteri og skabelsen af nye innovative energi- og klimalÃ¸sninger. #dkpol #dkgreen https://t.co/2YWelk0bSJ</t>
  </si>
  <si>
    <t>I Enhedslisten kÃ¦mper vi for, at det skal vÃ¦re gratis at gÃ¥ til tandlÃ¦gen. For der er ingen logik i, at det offentlige sundhedsvÃ¦sen stopper ved munden. Det skaber nemlig en kÃ¦mpe ulighed i sundhed. #100dageMedEnhedslisten #dkpol https://t.co/F2lx0HJY46</t>
  </si>
  <si>
    <t>Danmark skal igen vÃ¦re en grÃ¸n stormagt. I dag fremlagde vi vores ambitiÃ¸se udspil til en ny klima- og miljÃ¸politik. #dkpol #dkgreen_x000D_
Se udspillet her: https://t.co/pByuMqI4hh https://t.co/sZ1ardfO2x</t>
  </si>
  <si>
    <t>Vi flytter planlagt erhvervskonference fra Danske Bank #dkpol https://t.co/TXujWQPozI</t>
  </si>
  <si>
    <t>ðŸš«STOP SKATTELYðŸš«_x000D_
Sammen med venstreflÃ¸jen i Spanien, Frankrig, Sverige og Portugal lancerer vi i dag en kampagne mod skattely. LÃ¦s vores forslag her: https://t.co/UbGvUkD84u #TimeForActionInEurope #dkpol #eudk</t>
  </si>
  <si>
    <t>['TimeForActionInEurope', 'dkpol', 'eudk']</t>
  </si>
  <si>
    <t>Vi vil skabe en fremtid med meget mere natur og en sundere hverdag. https://t.co/MvUnh41kgf #dkpol #dkgreen https://t.co/v40lIrUcLO</t>
  </si>
  <si>
    <t>Danmark igen skal vÃ¦re en grÃ¸n stormagt. 500.000 grÃ¸nne biler pÃ¥ de danske veje i 2030. https://t.co/kbP6s7zA8P #dkpol #dkgreen https://t.co/cYMhJJhuvF</t>
  </si>
  <si>
    <t>SÃ¥dan, S! Danmarks grÃ¸nne fÃ¸rerposition er skabt ved et bredt politisk samarbejde. Dejligt, at @Spolitik er kommet i arbejdstÃ¸jet, og der er gode takter i deres nye udspil. Lad os sammen udvikle og udbygge Danmarks grÃ¸nne fÃ¸rerposition!ðŸ’š #dkpol #dkgreen https://t.co/Tv0HzUZMDV</t>
  </si>
  <si>
    <t>Vi foreslÃ¥r tre nye havvindmÃ¸lleparker. De skal vÃ¦re store og langt fra land. Med i alt 2500-3000 MW i 2030 #dkpol #dkgreen https://t.co/NrZaIDS3t0</t>
  </si>
  <si>
    <t>I dag lancerer vi en stor europÃ¦isk kampagne mod skattely. Vores samfund gÃ¥r glip af milliarder, som kunne bruges pÃ¥ velfÃ¦rd ðŸ’¸ Sammen med venstreflÃ¸jen i Spanien, Frankrig, Sverige og Portugal siger vi: det er tid til handling! #TimeForActionInEurope #dkpol #eudk https://t.co/yB4uZn4KAl</t>
  </si>
  <si>
    <t>LÃ¦s Socialdemokratiets nye klima- og miljÃ¸udspil "Danmark skal igen vÃ¦re en grÃ¸n stormagt" her: https://t.co/WaZYXmu0wJ #dkpol #dkgreen</t>
  </si>
  <si>
    <t>Vi foreslÃ¥r, at vi oprettet en ny global fremtidsfond pÃ¥ 20 milliarder kroner. Fonden kommer til at hedde Global Future Foundation, @DanJoergensen _x000D_
https://t.co/zVhgmXBWAG #dkpol #dkgreen</t>
  </si>
  <si>
    <t>Der er sÃ¥ mange, der har travlt med at forklare, hvorfor integrationen aldrig kommer til at fungere. Men hvorfor ikke?_x000D_
Vi kan. Og vi kan sammen._x000D_
https://t.co/mqjovKJcuK #dkpol</t>
  </si>
  <si>
    <t>Plastikforurening er et massivt problem i Danmark. Alt for meget plast ender i vores natur, i vores skove og langs vores strande, siger miljÃ¸ordfÃ¸rer @RabjergMadsen. PressemÃ¸de kl. 13, hvor vi prÃ¦senterer et samlet klima- og miljÃ¸udspil. _x000D_
https://t.co/59g1aQcnB0 #dkpol #dkgreen https://t.co/5b8SQyKRKw</t>
  </si>
  <si>
    <t>KÃ¦mpe tillykke til @EllemannKaren og @brittbager med de nye poster som hhv. gruppeformand og politisk ordfÃ¸rer! Og stort tillykke til @venstredk! ðŸ‘ #dkpol https://t.co/ZdNBlnthzE</t>
  </si>
  <si>
    <t>['EllemannKaren', 'brittbager', 'venstredk']</t>
  </si>
  <si>
    <t>Tillykke til @EllemannKaren og @brittbager med posterne som gruppeformand og politisk ordfÃ¸rer. ðŸ’™ #dkpol</t>
  </si>
  <si>
    <t>['EllemannKaren', 'brittbager']</t>
  </si>
  <si>
    <t>Danmark har fÃ¸r vist, at vi kan gÃ¥ forrest for at skabe en bedre fremtid. Og at vi tÃ¸r satse pÃ¥ nye idÃ©er. _x000D_
Verden har brug for, at vi gÃ¸r det igen ðŸ’ª_x000D_
#dkpol #dkgreen https://t.co/2SOwQIOSH9</t>
  </si>
  <si>
    <t>@alternativet_ Mange tak for rosen, venner! Vi er kÃ¦mpe fans af folk, der tÃ¸r drÃ¸mme stort - og hvis der er nogen der tÃ¸r det, sÃ¥ er det jer. Godt landsmÃ¸de i weekenden! ðŸ’™ðŸ’š #dkpol #LMÃ…18</t>
  </si>
  <si>
    <t>[{'type': 'replied_to', 'id': '991918614168121344'}]</t>
  </si>
  <si>
    <t>['dkpol', 'LMÃ…18']</t>
  </si>
  <si>
    <t>Vi skal skabe endnu bedre muligheder for at kystsikre ved de danske kyster, siger @RabjergMadsen. Se vores samlede klima- og miljÃ¸udspil i morgen kl. 13 https://t.co/1vpQdbCVdl #dkpol #dkgreen</t>
  </si>
  <si>
    <t>KÃ†MPE tillykke til de tre nye ministre i regeringen: @JakobEllemann, @EvaKjerHansen og @aahlers! ðŸ‘ Vi glÃ¦der os til samarbejdet â˜˜ï¸_x000D_
_x000D_
ðŸ“· Foto af Jens Astrup #dkpol https://t.co/tK0IK9kqJe</t>
  </si>
  <si>
    <t>['JakobEllemann', 'EvaKjerHansen', 'aahlers']</t>
  </si>
  <si>
    <t>Tillykke med udnÃ¦vnelsen til @JakobEllemann, @EvaKjerHansen og @aahlers. Vi ser frem til et godt samarbejde. _x000D_
Og tak til @sorenpind, Esben Lunde Larsen og @EllemannKaren for jeres fantastiske indsats pÃ¥ ministerholdet! ðŸ’™#dkpol https://t.co/QQGcXGXsPU</t>
  </si>
  <si>
    <t>['JakobEllemann', 'EvaKjerHansen', 'aahlers', 'sorenpind', 'EllemannKaren']</t>
  </si>
  <si>
    <t>Dagens high-five gÃ¥r til @berlingske for deres leder i dagens avis: "Afskaf den usympatiske og uretfÃ¦rdige arveafgift"._x000D_
_x000D_
LÃ¦s den her ðŸ‘‰ https://t.co/DpA8M19yD9 #dkpol #arveafgift https://t.co/9yb9P6NE5K</t>
  </si>
  <si>
    <t>['dkpol', 'arveafgift']</t>
  </si>
  <si>
    <t>Tak for en fantastisk 1. maj! ðŸŒ¹_x000D_
Hvor vi foreslog en kontant belÃ¸nning til unge, der gÃ¥r mod strÃ¸mmen og tager en erhvervsfaglig uddannelse. For vi har brug for flere faglÃ¦rte i fremtiden. Og de har brug for anerkendelse. #dkpol https://t.co/wbz7wf0HZL</t>
  </si>
  <si>
    <t>Det danske energisystem er to Ã¥r i trÃ¦k kÃ¥ret af FNâ€™s World Energy Council som verdens bedste. Vi er det land i verden, der er bedst til at forene hÃ¸j forsyningssikkerhed, store mÃ¦ngder vedvarende energi og fornuftige energipriser. #dkpol #dkgreen https://t.co/1EqBqPuDvx</t>
  </si>
  <si>
    <t>KÃ¦re Lars LÃ¸kke._x000D_
Lad lejerne beholde deres egne penge!_x000D_
#dkpol https://t.co/zc86aP7FL4</t>
  </si>
  <si>
    <t>Se med 13.15 nÃ¥r Skipper holder sin store 1. maj tale i FÃ¦lledparken. Sendes pÃ¥ bÃ¥de @dr2tv og @tv2newsdk #dkpol https://t.co/2cJBqxqPAa</t>
  </si>
  <si>
    <t>['dr2tv', 'tv2newsdk']</t>
  </si>
  <si>
    <t>@lund_rgensen Det hÃ¥ber vi du slipper for til den tid.ðŸ˜˜</t>
  </si>
  <si>
    <t>[{'type': 'replied_to', 'id': '991255815150546944'}]</t>
  </si>
  <si>
    <t>['lund_rgensen']</t>
  </si>
  <si>
    <t>@lund_rgensen Bavl, dialog, debat. KÃ¦rt barn har mange navne._x000D_
_x000D_
Al politik rammer jo familier pÃ¥ den ene eller anden led. Vi skal give dem flere frihedsgrader.</t>
  </si>
  <si>
    <t>[{'type': 'replied_to', 'id': '991255600259584002'}]</t>
  </si>
  <si>
    <t>@Aarestrup71 @HalvDan2 289.000*. Hele afgiften skal dog vÃ¦k.</t>
  </si>
  <si>
    <t>[{'type': 'replied_to', 'id': '991252343533572097'}]</t>
  </si>
  <si>
    <t>['Aarestrup71', 'Halvdan2']</t>
  </si>
  <si>
    <t>@Aarestrup71 289.000 kroner er det helt prÃ¦cist. Jo, det er vi klar over, men Ã¦ndrer ikke pÃ¥ at hele afgiften skal vÃ¦k.</t>
  </si>
  <si>
    <t>[{'type': 'replied_to', 'id': '991252052000104448'}]</t>
  </si>
  <si>
    <t>@lund_rgensen Vi skal lade familierne vÃ¦re familier, og ikke blande os hvad medlemmerne Ã¸nsker at give videre til den nÃ¦ste generation.</t>
  </si>
  <si>
    <t>[{'type': 'replied_to', 'id': '991254389095653376'}]</t>
  </si>
  <si>
    <t>@lund_rgensen Bestrider vi da, at det er en arbejdsfri indtÃ¦gt? Ens sidste vilje er noget af det mest personlige men nÃ¥r at afgive i sit liv. Det skal staten ingenlunde blande sig i. En familie er en enhed, alle har aktier i.</t>
  </si>
  <si>
    <t>@lund_rgensen Nej, vi tager det her meget alvorligt. Derfor vil vi fjerne afgiften.</t>
  </si>
  <si>
    <t>[{'type': 'replied_to', 'id': '991247032491892736'}]</t>
  </si>
  <si>
    <t>@lund_rgensen Fordi arv handler om de efterladte. Det handler ikke om statens kolde hÃ¦nder, der rager til sig ved enhver lejlighed.</t>
  </si>
  <si>
    <t>[{'type': 'replied_to', 'id': '991248473751203841'}]</t>
  </si>
  <si>
    <t>I Socialdemokratiet er vi klar til at tage et opgÃ¸r med den Ã¥ndsforladte styring af den offentlige sektor._x000D_
#dkpol https://t.co/hGiEaFSaPq</t>
  </si>
  <si>
    <t>@lund_rgensen Det er ikke en gevinst at miste sin mor eller far.</t>
  </si>
  <si>
    <t>[{'type': 'replied_to', 'id': '991243603149238272'}]</t>
  </si>
  <si>
    <t>@LukasLunoe Men de mennesker har jo betalt indkomstskat, AM-bidrag, evt topskat, elafgift, elvarmeafgift, diverse punktafgifter, registreringsafgift, grÃ¸nne afgifter, flyskat mv. da de var levende. Skal de virkelig ogsÃ¥ beskattes af deres sidste vilje?</t>
  </si>
  <si>
    <t>[{'type': 'replied_to', 'id': '991241864492830720'}]</t>
  </si>
  <si>
    <t>@lund_rgensen Du kalder det "en modtager". Vi kalder det en sÃ¸n, en datter, en del af familien.</t>
  </si>
  <si>
    <t>[{'type': 'replied_to', 'id': '991241641712287744'}]</t>
  </si>
  <si>
    <t>Det skal ikke vÃ¦re en indtÃ¦gtskilde for staten, at et familiemedlem gÃ¥r bort. Derfor bÃ¸r vi afskaffe arveafgiften. #dkpol_x000D_
_x000D_
https://t.co/52n6u6w9mw https://t.co/NHaDPGH37U</t>
  </si>
  <si>
    <t>â€˜Jeg er sikker pÃ¥, at vi ved nÃ¦ste folketingsvalg, kan fÃ¥ sendt Sophie LÃ¸hde og hendes chef Lars LÃ¸kke Rasmussen af sted pÃ¥ en lang, selvbetalt spisepause!â€™ @PSkipperEL @Sygeplejeraadet #dkpol #1maj https://t.co/yuokPewxvC</t>
  </si>
  <si>
    <t>['dkpol', '1maj']</t>
  </si>
  <si>
    <t>['PSkipperEL', 'Sygeplejeraadet']</t>
  </si>
  <si>
    <t>LÃ¦s eller se hele Mette Frederiksens tale her:_x000D_
https://t.co/xPIfeRK37r _x000D_
#dkpol</t>
  </si>
  <si>
    <t>God 1. maj til alle!_x000D_
I dag hylder vi det arbejdende Danmark. Dem der hver morgen stÃ¥r op og gÃ¥r pÃ¥ arbejde. For deres egen skyld. For familiernes skyld. For Danmarks skyld. Dem er er der rekordmange af for tiden. Og dem skal der vÃ¦re flere af i fremtiden. ðŸ‘ðŸ‡©ðŸ‡° #dkpol https://t.co/JtgUJnHPYf</t>
  </si>
  <si>
    <t>God 1. maj! #arbejde #VelfÃ¦rdensHelte https://t.co/O33hliVE6w</t>
  </si>
  <si>
    <t>['arbejde', 'VelfÃ¦rdensHelte']</t>
  </si>
  <si>
    <t>Nogle gange skal vi gÃ¸re noget ekstraordinÃ¦rt. _x000D_
Vi har brug for, at flere unge tager en erhvervsuddannelse!_x000D_
#dkpol https://t.co/wa9RQ3W2Tz</t>
  </si>
  <si>
    <t>"Hvordan skal vi fÃ¥ unge til at tage en erhvervsuddannelse, nÃ¥r LÃ¸kke skÃ¦rer ned? De unge bliver ikke hÃ¥ndvÃ¦rkere. Virksomhederne taber ordrer. LÃ¸kkes besparelser er en vÃ¦kstdrÃ¦ber." https://t.co/Tv6AXIbr3b #dkpol #1maj</t>
  </si>
  <si>
    <t>Mette Frederiksen: "Jeg har faktisk sÃ¥ stor respekt for danske lÃ¸nmodtagere, at jeg som en af de fÃ¥ politikere har holdt min mund og ladet den danske model arbejde." _x000D_
https://t.co/SeFtLwKbQB #dkpol #1maj</t>
  </si>
  <si>
    <t>"Nogle grÃ¦der simpelthen, nÃ¥r de finder ud af, hvilke konsekvenser arveafgiften kan have."_x000D_
_x000D_
Helt Ã¦rligt. Lad os nu fÃ¥ afskaffet den arveafgift. https://t.co/pzu1MBeGx9 #dkpol</t>
  </si>
  <si>
    <t>Nyt ugebrev fra @Kristianthdahl Folkefest eller venstreflÃ¸jens lukkede fest? https://t.co/sPMvWH1IZv #dkpol</t>
  </si>
  <si>
    <t>- Der er ganske enkelt alt for fÃ¥ unge, der i dag vÃ¦lger en erhvervsfaglig uddannelse, og det betyder, at vi kommer til at mangle tusindvis af faglÃ¦rte hÃ¥ndvÃ¦rkere i fremtiden._x000D_
_x000D_
https://t.co/2pT39VZeOx #dkpol #1maj</t>
  </si>
  <si>
    <t>Mette Frederiksen i 1. maj-tale: VÃ¦k med Ã¥ndsforladt styring - tilbage med tilliden_x000D_
_x000D_
https://t.co/6rbktqbPtK #dkpol</t>
  </si>
  <si>
    <t>Tillykke med europamesterskabet, Danmark!_x000D_
Danmark er det land i EU, hvor eksporten af energiudstyr udgÃ¸r den stÃ¸rste andel af den samlede vareeksport. Sidste Ã¥r eksporterede vi energiteknologi og services for over 80 mia. kr. #dkpol #dkgreen https://t.co/WnaDZhkpvz</t>
  </si>
  <si>
    <t>Danmark har brug for mere urÃ¸rt og vild natur._x000D_
For dyrenes skyld, for naturens skyld â€“ og for danskernes skyld. _x000D_
#dkpol #dkgreen _x000D_
@SFpolitik @RabjergMadsen https://t.co/hCnw25G4Rb</t>
  </si>
  <si>
    <t>['SFpolitik', 'RabjergMadsen']</t>
  </si>
  <si>
    <t>Flot og visionÃ¦rt udspil fra @SFpolitik og @Spolitik. Stor ros fra Enhedslisten. HÃ¥bet er grÃ¸nt ðŸ™Œ#dkmedier _x000D_
https://t.co/dECpRRts4x</t>
  </si>
  <si>
    <t>['SFpolitik', 'Spolitik']</t>
  </si>
  <si>
    <t>Enhedslistens grÃ¸nne delegation pÃ¥ vej til forhandlinger om et nyt energiforlig. #dkpol #dkgreen https://t.co/HKg3kSE0Nw</t>
  </si>
  <si>
    <t>Meget mere urÃ¸rt skov og mere vild natur. SÃ¥dan skal vi sikre biodiversiteten i Danmark - flere dyr og planter skal overleve. Det foreslÃ¥r vi sammen med @SFpolitik #dkpol #dkgreen https://t.co/jIe0zy0FMi</t>
  </si>
  <si>
    <t>ðŸ‘‘ #dkpol https://t.co/ZW6vNfg7Gk</t>
  </si>
  <si>
    <t>Sidste interview er overstÃ¥et. Tusind tak til de delegerede, gÃ¦sterne og alle jer som fulgte med i afviklingen af Enhedslistens Ã¥rsmÃ¸de. Vi er klar parat til at kÃ¦mpe for et grÃ¸nnere og mere solidarisk Danmark â¤ï¸ #dkpol #elaam18 https://t.co/62xnb5TIoH</t>
  </si>
  <si>
    <t>['dkpol', 'elaam18']</t>
  </si>
  <si>
    <t>Ibrahim Benli, nu folketingskandidat i KBH Omegn, sÃ¦tter punktum for #elÃ¥m18 med afslutningstalen.</t>
  </si>
  <si>
    <t>['elÃ¥m18']</t>
  </si>
  <si>
    <t>Der er brug for en stÃ¦rk venstreorienteret stemme i EU. Tillykke til @nvillumsen som #elÃ¥m18 netop har valgt som spidskandidat til EU-parlamentsvalget i maj 2019ðŸ‘ https://t.co/DyDRnMpBiw</t>
  </si>
  <si>
    <t>Ungdomspartiet SUF, der er ELs samarbejdspartner, taler lige nu fra scenen med opfordring til, at unge og gamle partimedlemmer skal blive bedre til at rÃ¦kke hÃ¥nden ud til hinanden. #elÃ¥m18</t>
  </si>
  <si>
    <t>Enhedslistens delegerede har netop valgt kandidater til de kommende valg til bÃ¥de Folketinget og Europaparlamentet: https://t.co/l1MKa7cVwi #elÃ¥m18 #dkpol</t>
  </si>
  <si>
    <t>['elÃ¥m18', 'dkpol']</t>
  </si>
  <si>
    <t>Jobcentrets Ofre takker for grÃ¦srodsprisen med en slagsang: "Vi skal have gang i noget proteststemning. Og vi skal have flere med." #elÃ¥m18</t>
  </si>
  <si>
    <t>GrÃ¦srodspris gÃ¥r til Jobcentrets Ofre: â€Kim og hans ballademagere har arbejdet utrÃ¦tteligt for fokus pÃ¥ ulovlig sagsmishandling, for frivillige bisidderkorps, med happenings og demonstrationer - og er nu i alle 98 kommuner!â€ #elÃ¥m18</t>
  </si>
  <si>
    <t>Dansk-Kurdisk Kvindeforening takker for grÃ¦srodspris: "Vi opfatter den som en stor anerkendelse, der motiverer os i vores arbejde og sender et vigtigt signal til de magthavere, der undertrykker vores kultur." #elÃ¥m18</t>
  </si>
  <si>
    <t>GrÃ¦srodspris gÃ¥r til Den Kurdiske Kvindeforening: â€De kÃ¦mper_x000D_
mod ISIS, mod fascisme, undertrykkelse og patriarkatet. De kÃ¦mper for_x000D_
demokrati, ligestilling og frihed, ogsÃ¥ her i Danmark.â€ #elÃ¥m18</t>
  </si>
  <si>
    <t>Enhedslistens RÃ¸d Fond uddeler hvert Ã¥r en grÃ¦srodspris pÃ¥_x000D_
5000 kr. I Ã¥r uddeler de for fÃ¸rste gang to pÃ¥ samme tid. #elÃ¥m18</t>
  </si>
  <si>
    <t>SÃ¸ren SÃ¸ndergaard tager hul pÃ¥ et nyt kapitel i ELs historie: I Ã¥r skal #elÃ¥m18 for fÃ¸rste gang vÃ¦lge en kandidat til Europaparlamentet. Men det betyder ikke, at partiet er blevet ukritisk over for EU, understreger han.</t>
  </si>
  <si>
    <t>FÃ¸rste stÃ¥ende klapsalve pÃ¥ #elÃ¥m18 gÃ¥r til gÃ¦stetaler Linda fra NÃ¦stehjÃ¦lperne. #respekt</t>
  </si>
  <si>
    <t>['elÃ¥m18', 'respekt']</t>
  </si>
  <si>
    <t>Hilsen fra Linda fra NÃ¦stehjÃ¦lperne pÃ¥ #elÃ¥m18 : "Vi taler stadig i 'dem' og 'os' i forhold til reformramte - vi glemmer, at det kan blive os selv! Vi kan alle blive syge! Det er ikke bare 'de andres' liv. Det er vores selv."</t>
  </si>
  <si>
    <t>@larswerge Tak Lars!</t>
  </si>
  <si>
    <t>[{'type': 'replied_to', 'id': '990207601123254272'}]</t>
  </si>
  <si>
    <t>['larswerge']</t>
  </si>
  <si>
    <t>Demokrati bliver taget alvorligt her pÃ¥ #elÃ¥m18. De delegerede har lige stemt om, hvorvidt de helst vil stemme via hÃ¥ndsoprÃ¦kning eller elektronisk. Resultat: hÃ¥ndsoprÃ¦kning viste, at salen foretrak elektronisk... :-)</t>
  </si>
  <si>
    <t>Nikolaj Kirk elsker lÃ¦rken: "Den kommer altid tilbage til det sted pÃ¥ Amager FÃ¦lled, hvor den er fÃ¸dt. Den kommer med et budskab om mangfoldighed. Om at passe pÃ¥ dÃ©t, vi har." #elÃ¥m18 #vÃ¦lgkloden</t>
  </si>
  <si>
    <t>['elÃ¥m18', 'vÃ¦lgkloden']</t>
  </si>
  <si>
    <t>Nikola Kirk: "Ã˜kologi mÃ¥ aldrig blive elitÃ¦r. Jeg hader at gÃ¥ i Torvehallerne og fÃ¥ en pose med et rÃ¸dt Ã˜ pÃ¥... Selvom jeg egentlig meget godt kan lide Ã¸'et..." #elÃ¥m18</t>
  </si>
  <si>
    <t>Nikolaj Kirk: "Jeg vil gerne forstÃ¥ den natur, vi har - for nÃ¥r vi forstÃ¥r den, sÃ¥ passer vi pÃ¥ den. SÃ¥ spÃ¸rger vi: hvor meget raps skal vi have? Skal vi virkelig lytte til Landbrug &amp;amp; FÃ¸devarer?" #elÃ¥m18</t>
  </si>
  <si>
    <t>Nikolaj Kirk: "Danmark er i knÃ¦ - med kun 8 % natur tilbage ligger vi pÃ¥ Europas sidsteplads! LÃ¦rken er i knÃ¦. Viben er i knÃ¦. Kan vi tillade os at krÃ¦ve, at andre skal passe pÃ¥ isbjÃ¸rnen, nÃ¥r 3 mio fugle er forsvundet her?" #elÃ¥m18</t>
  </si>
  <si>
    <t>Nikolaj Kirk: "Hvor sÃ¸ger vi hen, nÃ¥r vi har stress? Hvor vil min datter hen, nÃ¥r jeg er fÃ¦rdig med at tale her?Naturen." #elÃ¥m18</t>
  </si>
  <si>
    <t>Scenen pÃ¥ #elÃ¥m18 er lige blevet overtaget af Nikolaj Kirk, der skal tale bÃ¦redygtighed og mad.</t>
  </si>
  <si>
    <t>Lige nu diskuterer #elÃ¥m18 det grÃ¸nne delprogram, der skal vedtages i Ã¥r - og som af Information er kaldt "skelsÃ¦ttende". #dkpol #vÃ¦lgkloden</t>
  </si>
  <si>
    <t>['elÃ¥m18', 'dkpol', 'vÃ¦lgkloden']</t>
  </si>
  <si>
    <t>Per Clausen introducerer det grÃ¸nne program fra scenen. "Det afgÃ¸rende er den fÃ¦lles kamp og organisering er afgÃ¸rende for grÃ¸n omstilling - og det skal dette program bidrage til." #elÃ¥m18</t>
  </si>
  <si>
    <t>Som en del af regeringens energiudspil foreslÃ¥r Venstre at bygge en af verdens stÃ¸rste havvindmÃ¸lleparker pÃ¥ 800 MW i Danmark i 2024. Det bliver den stÃ¸rste havvindmÃ¸llepark i Danmark nogensinde. #dkpol #dkgreen https://t.co/8vFN4R6Ujx</t>
  </si>
  <si>
    <t>I DK har vi et gennemskueligt og retfÃ¦rdigt uddannelsessystem med prÃ¸ver, karakterer og test, som ikke vurderer dig ud fra tilfÃ¦ldigheder som pengepung, adresse eller nationalitet. Det skal vi sÃ¦tte pris pÃ¥. Kronik af @MereteRiisager ðŸ‘‰ https://t.co/qUkEJxxBgv #skolechat #dkpol</t>
  </si>
  <si>
    <t>Har du et dilemma du ikke kan fikse? ðŸ¤” SÃ¥ er du heldig, for I dag gÃ¦ster @SimonEmilAmmitz Mads og Monopolet sammen med @Ane_B_Cortzen og @NicolajKop! ðŸ˜Ž Lyt med fra kl. 9. ðŸ“» @MadsSteffensen #dkpol #dkmedier</t>
  </si>
  <si>
    <t>['Ane_B_Cortzen', 'NicolajKop', 'MadsSteffensen']</t>
  </si>
  <si>
    <t>GrÃ¸n eller blÃ¥?_x000D_
Det gÃ¥r altsÃ¥ ikke med farveblinde politikereðŸ˜‰_x000D_
#dkpol #dkgreen https://t.co/e2z7WIYdVt</t>
  </si>
  <si>
    <t>Gruppeformand Jakob SÃ¸lvhÃ¸j: "Vi vil vise, at det er muligt at fÃ¸re en anden   og mere solidarisk, grÃ¸n og lige politik end bÃ¥de LÃ¸kke og Thorning. 'NÃ¸dvendighedens politik' findes ikke - politik handler om valg." #elÃ¥m18 #DKpol</t>
  </si>
  <si>
    <t>['elÃ¥m18', 'DKpol']</t>
  </si>
  <si>
    <t>Gruppeformand Jakob SÃ¸lvhÃ¸j prÃ¦senterer netop nu planen "100 dage med Enhedslisten", der giver 100 forslag til, hvad en regering med EL i spidsen ville gennemfÃ¸re. #elÃ¥m18 #dkpol</t>
  </si>
  <si>
    <t>Ingen kan vÃ¦re i tvivl om, hvis side vi er pÃ¥, hvem vi stÃ¸tter, og hvad vi kÃ¦mper for. Og ja. I en arbejdskamp tÃ¸r vi ogsÃ¥ godt stille os pÃ¥ lÃ¸nmodtagernes side. #dkpol #arbejde #elÃ¥m18 https://t.co/OmojXvPnT6</t>
  </si>
  <si>
    <t>['dkpol', 'arbejde', 'elÃ¥m18']</t>
  </si>
  <si>
    <t>750.000 offentligt ansatte har skrevet et nyt kapitel i Danmarks historien. _x000D_
Det er budskabet i en udtalelse om #OK18 netop vedtaget pÃ¥ #elÃ¥m18 : https://t.co/TvbOAZqjMX</t>
  </si>
  <si>
    <t>['OK18', 'elÃ¥m18']</t>
  </si>
  <si>
    <t>Per Clausen roser de offentligt ansatte: "Indsatsen omkring OK18 betyder, at vi nu kan henvise til masse-aktiviteter og sammenhold uden at behÃ¸ve at gÃ¥ tilbage til 80'erne. Tak for jeres store indsats!" #elÃ¥m18 #NokerNok</t>
  </si>
  <si>
    <t>['elÃ¥m18', 'NokerNok']</t>
  </si>
  <si>
    <t>Skipper: "Vi skal skabe hÃ¥b om et velfÃ¦rdssamfund, som griber alle, der bliver ramt af sygdom og arbejdslÃ¸shed og som giver tryghed i bÃ¸rnehaver og pÃ¥ plejehjem. Vi skal kÃ¦mpe for kloden og sikre, at ulighed og fattigdom bliver fortid." #elÃ¥m18 #dkpol</t>
  </si>
  <si>
    <t>Enhedslisten har et ansvar, mener Skipper: "Vi er landets fjerdestÃ¸rste parti. Nogle ville sige det stÃ¸rste pÃ¥ venstreflÃ¸jen. Vi skal gÃ¥ foran og gÃ¸re det hÃ¥ndgribeligt for alle, hvor meget mere bÃ¦redygtigt, demokratisk og retfÃ¦rdigt, Danmark kunne blive." #dkpol #elÃ¥m18</t>
  </si>
  <si>
    <t>['dkpol', 'elÃ¥m18']</t>
  </si>
  <si>
    <t>Skipper revser politikerne bag ghettoplan: "Jeg ved ikke, hvad det er for en verden de otte ministre lever i. Men det virker til, at de tror, at kontanthjÃ¦lpsmodtagere, bare kan kÃ¸be et hus i Rungsted. Eller at alle bare kan lÃ¥ne et sommerhus i Skagen af en ven." #elÃ¥m18 #dkpol</t>
  </si>
  <si>
    <t>GrÃ¸n omstilling er en bunden opgave, understreger Skipper fra scenen: "Klimaet er det vigtigste spÃ¸rgsmÃ¥l overhovedet i det tiÃ¥r, der kommer. Det_x000D_
er faktisk simpelt: Hvis der skal vÃ¦re en klode til de kommende generationer,_x000D_
er den nÃ¦ste valgperiode afgÃ¸rende." #elÃ¥m18 #dkpol</t>
  </si>
  <si>
    <t>@PSkipperEL tordner mod Moderniseringsstyrelsen fra scenen: "Det er groft, at en styrelse er sat i verden for at tryne offentligt ansatte. De offentligt ansatte har fortjent respekt, ogsÃ¥ fra deres arbejdsgiver. SÃ¥ lad os fÃ¥ Moderniseringsstyrelsen lukket!" #elÃ¥m18 #dkpol</t>
  </si>
  <si>
    <t>@PSkipperEL hilser offentligt ansatte: â€I kÃ¦mper ikke kun for jer selv, for vi andre er dybt afhÃ¦ngige af jer. I er velfÃ¦rdens helte, og vi er med jer ogsÃ¥ i_x000D_
fremtiden, nÃ¥r der skal kÃ¦mpes videre mod nedskÃ¦ringer, for flere kollegaer og_x000D_
mere tillid. Det har I fortjent!" #elÃ¥m18</t>
  </si>
  <si>
    <t>Pernille Skipper hilser Lars Seier i sin tale pÃ¥ #elÃ¥m18: â€Han lovede en kvart million til EL, hvis han altsÃ¥ ikke tabte sig ti kilo. For typer, der har spekuleret sig til milliarder og alligevel kÃ¦mper mod at betale skat, er EL Ã¥benbart det vÃ¦rste. Det er jeg stolt af.â€ #dkpol</t>
  </si>
  <si>
    <t>Ditte Marie Thejsen fra Odder er fÃ¸rste taler pÃ¥  #elÃ¥m18 og understreger betydningen af medlemsdemokrati: "Hver af os herinde er vigtige. Vi skal alle sammen vÃ¦re med til at fastlÃ¦gge Enhedslistens politik." #demokrati #fÃ¦llesskabfungerer</t>
  </si>
  <si>
    <t>['elÃ¥m18', 'demokrati', 'fÃ¦llesskabfungerer']</t>
  </si>
  <si>
    <t>Enhedslistens 29. Ã¥rsmÃ¸de Ã¥bnes fra scenen netop nu af Mai Villadsen og Rasmus Vestergaard, der begge er folketingskandidater. Ã…rets tema er grÃ¸nt og maden for fÃ¸rste gang vegansk. #elÃ¥m18 https://t.co/WjkaBP6xIz</t>
  </si>
  <si>
    <t>Om et kvarter skydes #elÃ¥m18 i gang. 420 delegerede fra hele Danmark mÃ¸des for at fastlÃ¦gge Enhedslistens politik. De nye fÃ¥r et talerstolskursus #dkpol https://t.co/JaYAZwuLd3</t>
  </si>
  <si>
    <t>@SFpolitik Mange tak - og selv tak for det gode samarbejde om at trÃ¦kke Danmark i en rÃ¸dere og grÃ¸nnere retning !</t>
  </si>
  <si>
    <t>[{'type': 'replied_to', 'id': '989792810936291328'}]</t>
  </si>
  <si>
    <t>Vi har i dag en grÃ¸n fÃ¸rerposition og kan bryste os af flere verdensrekorder pÃ¥ klimaomrÃ¥det. Takket vÃ¦re et bredt politisk samarbejde, dansk erhvervsliv og de over 30.000 beskÃ¦ftigede i den grÃ¸nne energisektor. Det er der grund til at fejre og vÃ¦re stolte af. #dkpol #dkgreen https://t.co/VUar2zyLhL</t>
  </si>
  <si>
    <t>Mere respekt for vores offentligt ansatte - NedlÃ¦g Moderniseringsstyrelsen. #100dageMedEnhedslisten #dkpol #arbejde @RuneLundEL https://t.co/PW2T5M0wYg</t>
  </si>
  <si>
    <t>['100dageMedEnhedslisten', 'dkpol', 'arbejde']</t>
  </si>
  <si>
    <t>NÃ¥r vi bliver ramt af arbejdslÃ¸shed eller sygdom, skal vi have en hjÃ¦lpende hÃ¥nd - ikke mÃ¸des med mistillid, kontrol og ydmygelser. #100dageMedEnhedslisten #dkpol https://t.co/HQ3wmwvSa8</t>
  </si>
  <si>
    <t>GrÃ¸n energi, billigere energi og mere eksport. Tak til @DanskEnergi @DanskIndustri @Orsted og alle andre, der er ude og rose udspillet fra @regeringDK . Det er win-win-win-vind, som @BrianMikkelsenC  siger! #dkpol #dkgreen #dkbiz #dkerhverv https://t.co/yQ2XzV2JQf</t>
  </si>
  <si>
    <t>['dkpol', 'dkgreen', 'dkbiz', 'dkerhverv']</t>
  </si>
  <si>
    <t>['DanskEnergi', 'DanskIndustri', 'Orsted', 'regeringDK']</t>
  </si>
  <si>
    <t>Danmark har fÃ¸r gÃ¥et forrest. Det skal vi gÃ¸re igen._x000D_
Derfor skal vi skal have mere grÃ¸n energi. FÃ¸r nye afgiftslettelser. _x000D_
#dkpol #dkgreen https://t.co/dHE581Xzb6</t>
  </si>
  <si>
    <t>Hvad skal der ske, hvis Enhedslisten en dag fik magten? @pelledragsted besÃ¸gte i dag @QvortrupHenrik og @triermogensen til en lÃ¦ngere snak om #100dageMedEnhedslisten #dkpol #dkgreen https://t.co/0wjBzYO7Qr</t>
  </si>
  <si>
    <t>['100dageMedEnhedslisten', 'dkpol', 'dkgreen']</t>
  </si>
  <si>
    <t>['pelledragsted', 'QvortrupHenrik', 'triermogensen']</t>
  </si>
  <si>
    <t>â€Hvis det lave ambitionsniveau bliver udmÃ¸ntet i den endelige aftale, vil Danmark miste sin internationale grÃ¸nne styrkeposition.â€ _x000D_
https://t.co/hT31mVjHQN_x000D_
#dkpol #dkgreen</t>
  </si>
  <si>
    <t>Danmark og klimaet har brug for en energiaftale â€“ ikke en skatteaftale. LÃ¦s @PSkipperEL's blog: https://t.co/QYyPjHfpUO #dkgreen #dkpol</t>
  </si>
  <si>
    <t>Der er Ã©t omrÃ¥de, hvor Danmark kan gÃ¸re den absolut stÃ¸rste forskel for verden._x000D_
Det kan vi, nÃ¥r det gÃ¦lder vores klima og miljÃ¸._x000D_
Vi skal gÃ¥ forrest med store visioner. Det gÃ¸r regeringen desvÃ¦rre ikke med deres nye udspil._x000D_
Danmark skal igen vÃ¦re en grÃ¸n stormagt._x000D_
#dkpol #dkgreen https://t.co/oT7YGYB1kZ</t>
  </si>
  <si>
    <t>"Afgifter pÃ¥ energi er en af de stÃ¸rre poster i et husholdningsbudget. Vi mÃ¥ ogsÃ¥ sige, at den post er blevet alt for stor" - @SimonEmilAmmitz til pressemÃ¸de om @regeringDK's nye energiudspil #dkpol #dkgreen https://t.co/p3C1p0RyIc</t>
  </si>
  <si>
    <t>Nyt ugebrev fra @Kristianthdahl Ja-partiernes kampagne om retsforbeholdet var fake news! https://t.co/hn2pBNn4xz #dkpol</t>
  </si>
  <si>
    <t>GrÃ¸nnere energi og billigere elregning er ren win-win for danskerne. Mindst 50 procent af vores energi skal dÃ¦kkes af vedvarende energi i 2030. #dkpol #dkgreen #dkbiz https://t.co/NzofTr9T7V</t>
  </si>
  <si>
    <t>Skatter og afgifter skal vÃ¦re lavere. OgsÃ¥ pÃ¥ energiomrÃ¥det. Derfor foreslÃ¥r vi nu, at:_x000D_
_x000D_
âš¡ï¸ Lavere elafgift, sÃ¥ en alm. familie med to bÃ¸rn sparer mellem 1400 og 1600 om Ã¥ret_x000D_
âš¡ï¸ Liberale erhverv skal have markant lavere elafgift_x000D_
âš¡ï¸ Mere konkurrence pÃ¥ energiomrÃ¥det_x000D_
_x000D_
#dkpol https://t.co/aCbN2tvmjd</t>
  </si>
  <si>
    <t>@uffeelbaek @PSkipperEL @politiken Tak Uffe ðŸ™ðŸ»</t>
  </si>
  <si>
    <t>[{'type': 'replied_to', 'id': '989364937813348352'}]</t>
  </si>
  <si>
    <t>['uffeelbaek', 'PSkipperEL', 'politiken']</t>
  </si>
  <si>
    <t>Tak RenÃ©! https://t.co/kBj2CjhtVX</t>
  </si>
  <si>
    <t>Hvad skulle der egentlig ske, hvis vi i Enhedslisten havde et flertal bag os? Det har vi det sidste Ã¥r knoklet med at svare pÃ¥. Vi har nemlig lavet vores fÃ¸rste store 100 dages plan. Vi hÃ¥ber, at I vil lÃ¦se med og tage debatten med os ðŸ‘‰ https://t.co/yMVB9CxxX1 #dkpol #dkgreen https://t.co/3vTAVYvdWs</t>
  </si>
  <si>
    <t>Hvert Ã¥r dÃ¸r omkring 3000 danskere pÃ¥ grund af luftforurening._x000D_
Det skal vi gÃ¸re noget ved. En del af svaret er et stop for dieselbiler i 2030._x000D_
Vi skal have renere luft til dig - og et grÃ¸nnere Danmark til os alle sammen._x000D_
#dkpol _x000D_
LÃ¦s mere her: https://t.co/4eTfFraPLR https://t.co/sFmOCW0GvP</t>
  </si>
  <si>
    <t>Under overskriften â€œSÃ¥dan, Danmark!â€ pynter Venstre sig med lÃ¥nte fjer, nÃ¥r de tager Ã¦ren for, at Danmark gÃ¸r meget for klimaet. _x000D_
Danmarks fÃ¸rerposition er skabt pÃ¥ trods af Venstre. Ikke pÃ¥ grund af Venstre._x000D_
#dkpol https://t.co/QXpcLre7ba</t>
  </si>
  <si>
    <t>Mette F.: "Man regner med, at 3.000 danskere hvert Ã¥r dÃ¸r for tidligt pÃ¥ grund af luftforurening. Det bliver vi nÃ¸dt til at reagere pÃ¥"_x000D_
#dkpol_x000D_
_x000D_
https://t.co/4eTfFraPLR</t>
  </si>
  <si>
    <t>Hep, hep @IAtaqatigiit! ðŸ‡¬ðŸ‡± https://t.co/2KTuGbxxcV</t>
  </si>
  <si>
    <t>[{'type': 'quoted', 'id': '988814047134011392'}]</t>
  </si>
  <si>
    <t>['IAtaqatigiit']</t>
  </si>
  <si>
    <t>Det lyder flot, nÃ¥r regeringen fremlÃ¦gger sine â€™grÃ¸nne planerâ€™, men bag flosklerne gemmer der sig en anden virkelighed._x000D_
Danmark har brug for meget stÃ¸rre ambitioner, hvis vi igen skal vÃ¦re en grÃ¸n stormagt._x000D_
#dkpol #dkgreen _x000D_
@Jens_Joel @DanJoergensen https://t.co/Bfskglell7</t>
  </si>
  <si>
    <t>['Jens_Joel', 'DanJoergensen']</t>
  </si>
  <si>
    <t>@anderssamuelsen  https://t.co/OdhHgyV8wX</t>
  </si>
  <si>
    <t>[{'type': 'replied_to', 'id': '988769902289879040'}]</t>
  </si>
  <si>
    <t>@pomaEB ðŸ˜‚ðŸ˜‰</t>
  </si>
  <si>
    <t>[{'type': 'replied_to', 'id': '988772817444462593'}]</t>
  </si>
  <si>
    <t>['pomaEB']</t>
  </si>
  <si>
    <t>.@metteabildgaard kom op til de ansatte med slik, for at fejre sin graviditet. Det gjorde os kun mere glade pÃ¥ Mettes vegneðŸ˜ðŸ’š #dkpol #babylykke https://t.co/I6spRxmmOE</t>
  </si>
  <si>
    <t>['dkpol', 'babylykke']</t>
  </si>
  <si>
    <t>KÃ¦re @pomaEB. Tak for jeres historie om, at vi er "helt pÃ¥ rÃ¸ven"! Den har indtil nu resulteret i en donation pÃ¥ en halv million! ðŸ˜‰ Skulle andre vÃ¦re interesserede, kan man lÃ¦se mere her ðŸ‘‰https://t.co/nqAsgdZJg1_x000D_
_x000D_
P.S. Det var ikke Lars Seier _x000D_
#dkpol #dkmedier https://t.co/B1RtGOwdCe</t>
  </si>
  <si>
    <t>GrÃ¸n udenpÃ¥. _x000D_
Sort indeni. _x000D_
#dkpol https://t.co/Zlc3FMs8BH</t>
  </si>
  <si>
    <t>Pressemeddelelse: Mette Abildgaard er gravid - https://t.co/XMEXg4t1S2</t>
  </si>
  <si>
    <t>Vi er en af verdens bedste klima-nationer, og over 43% af vores el kommer i dag fra vindkraft â€“ det er verdensrekord!_x000D_
_x000D_
Se mere pÃ¥ https://t.co/ECJuXRSP16_x000D_
#dkpol #dkgreen https://t.co/iYKallqshl</t>
  </si>
  <si>
    <t>@ChristinaEgelun @SimonEmilAmmitz @anderssamuelsen  https://t.co/LxIZKRXNmL</t>
  </si>
  <si>
    <t>[{'type': 'replied_to', 'id': '988459897745534979'}]</t>
  </si>
  <si>
    <t>['ChristinaEgelun', 'anderssamuelsen']</t>
  </si>
  <si>
    <t>Vi skal have mange flere grÃ¸nne biler ud pÃ¥ de danske vejeðŸ‘_x000D_
Danmark skal igen vÃ¦re en grÃ¸n stormagt_x000D_
#dkpol #dkgreen_x000D_
@Jens_Joel https://t.co/NR8pwxIRfk</t>
  </si>
  <si>
    <t>.@Jens_Joel: "Vi har brug for en regering, der har hÃ¸je ambitioner bÃ¥de af hensyn til miljÃ¸et og af hensyn til danske arbejdspladser.â€ #dkpol _x000D_
https://t.co/FcaiS7fCIq</t>
  </si>
  <si>
    <t>Den blÃ¥ regering er ikke grÃ¸n. Den er sort._x000D_
Vi Ã¸nsker, at Danmark skal vÃ¦re en grÃ¸n stormagt igen. Det krÃ¦ver en meget mere ambitiÃ¸s politik._x000D_
Del, hvis du er enig._x000D_
#dkpol https://t.co/eDp8xup6Vi</t>
  </si>
  <si>
    <t>Mere end hver femte dansker synes, at den offentlige sektor er for stor. Det tal ville vÃ¦re langt hÃ¸jere, hvis danskerne virkelig vidste, hvordan pengene bruges i det offentlige. _x000D_
_x000D_
LÃ¦s mere her ðŸ‘‰ https://t.co/VacCcRo5U7_x000D_
@JoachimBOlsen #dkpol</t>
  </si>
  <si>
    <t>Danmarkshistoriens stÃ¸rste havvindmÃ¸llepark skal give grÃ¸n energi til 800.000 danske husstande ðŸ’šðŸ‡©ðŸ‡°â™»ï¸ #dkpol #dkgreen https://t.co/mcCtkBntbm</t>
  </si>
  <si>
    <t>Fremad for et grÃ¸nt Danmark, der leder verden pÃ¥ vej. Vores mÃ¥l: Ã‰n million el-biler i 2030 https://t.co/ubf9xtGnP0 + 100% grÃ¸n el og varme. Vores plan: https://t.co/wyeuXC416T #dkgreen #dkpol https://t.co/I6jzyQyMKN</t>
  </si>
  <si>
    <t>@JHThinggaard @Spolitik Vores mÃ¥l er klart: 100% grÃ¸n el 12 Ã¥r fra nu. Se vores plan her: https://t.co/wyeuXC416T #dkgreen #dkpol</t>
  </si>
  <si>
    <t>[{'type': 'replied_to', 'id': '988063875580006400'}]</t>
  </si>
  <si>
    <t>['JHThinggaard', 'Spolitik']</t>
  </si>
  <si>
    <t>.@sofiecn: I dag er det 100 Ã¥r siden de fÃ¸rste kvinder blev valgt til Folketinget. Vi er nÃ¥et langt siden da. Men vi mÃ¥ aldrig tage fremskridt for givet. Hverken nÃ¥r det gÃ¦lder ligestilling eller demokrati. Der er fortsat meget at kÃ¦mpe for ðŸ’ª https://t.co/39NmBZpW1b #dkpol https://t.co/jEYJx24wFn</t>
  </si>
  <si>
    <t>ðŸ’ªâ¤ï¸ðŸ‡©ðŸ‡° https://t.co/sginHIlYqJ</t>
  </si>
  <si>
    <t>.@oestergaard: Tid til et positivt modsvar til â€œdemâ€ og â€œosâ€. Vi skal have alle dem, som gÃ¸r alt det rigtige, til at fÃ¸le sig anerkendt som danske â¤ï¸ðŸ‡©ðŸ‡° https://t.co/ZeVwmkPwrF #statsborger #statsborgerskabsdag #dkpol</t>
  </si>
  <si>
    <t>['statsborger', 'statsborgerskabsdag', 'dkpol']</t>
  </si>
  <si>
    <t>Sol, sÃ¸ndag og Statsborgerskabsdag â˜€ï¸ðŸ˜€ I dag fejrer Folketinget alle de danskere, som har fÃ¥et dansk statsborgerskab i Ã¥ret, der gik â¤ï¸ðŸ‡©ðŸ‡° Send en hilsen med hashtag #statsborger og sig tillykke, sÃ¥ viser vi din hilsen pÃ¥ storskÃ¦rm pÃ¥ Borgen. #dkpol https://t.co/imhKZXcqT0</t>
  </si>
  <si>
    <t>['statsborger', 'dkpol']</t>
  </si>
  <si>
    <t>Mette F.: â€œDanmark skal vÃ¦re en grÃ¸n stormagt igen.â€ #dkpol #dkgreen  https://t.co/kbP6s7zA8P</t>
  </si>
  <si>
    <t>Antallet af offentligt forsÃ¸rgede er faldet med 46.600 siden folketingsvalget i 2015. Og det glÃ¦der vi os over! ðŸ‘ #dkpol https://t.co/z0nJcGrMcU</t>
  </si>
  <si>
    <t>@RasmusJarlov har til aften debatteret Rusland med @MarieKrarup Krarup hos Trykkefrihedsselskabet. Sanktionerne mod Rusland er nÃ¸dvendige og helt pÃ¥ sin plads #dkpol https://t.co/BHDX6yILaU</t>
  </si>
  <si>
    <t>['RasmusJarlov', 'MarieKrarup']</t>
  </si>
  <si>
    <t>â€œVi synes, at de udflytningsrunder, der er vedtaget og er i gang med blive effektueret, er rigtig fine. SÃ¥ er det nÃ¦ste spÃ¸rgsmÃ¥l: Skal man vedtage en tredje udflytningsrunde? Det har vi drÃ¸ftet hos os, og det mener vi ikke, der er nogen grund til at gÃ¸re. Det har haft sin tid.â€ https://t.co/nv8kZ7EeRT</t>
  </si>
  <si>
    <t>[{'type': 'quoted', 'id': '986913511405244417'}]</t>
  </si>
  <si>
    <t>@TildeBork, MF for DF, genopstiller ikke ved nÃ¦ste valg til Folketinget - https://t.co/VAdTV8mWrX #dkpol</t>
  </si>
  <si>
    <t>['TildeBork']</t>
  </si>
  <si>
    <t>Den stramme udlÃ¦ndingepolitik virker. Der kommer markant fÃ¦rre til Danmark, og det gavner ogsÃ¥ kommunerne, der nu skal tage imod markant fÃ¦rre udlÃ¦ndinge. ðŸ‘ #dkpol https://t.co/l3Ne3jgH8f</t>
  </si>
  <si>
    <t>Vi skal beskytte de mennesker, der har problemer med spil, sÃ¥ fÃ¦rre danskere bliver ramt af ludomani. _x000D_
Tak til @DanskDf1995, @SFpolitik og @Enhedslisten for at stÃ¸tte forslaget ðŸ’ª_x000D_
https://t.co/d5ZSyBv2Rt_x000D_
#dkpol _x000D_
@Jesper_Pet</t>
  </si>
  <si>
    <t>['DanskDf1995', 'SFpolitik', 'Enhedslisten', 'Jesper_Pet']</t>
  </si>
  <si>
    <t>Mette Frederiksen: Kommuner, som fra nytÃ¥r rammes af dyrere udligning, mÃ¥ have mere tid. #dkpol_x000D_
_x000D_
https://t.co/hKRyLkfJQe</t>
  </si>
  <si>
    <t>Parkeringsafgifter skal ikke vÃ¦re en pengemaskine for de danske kommuner! _x000D_
_x000D_
LÃ¦s mere her ðŸ‘‰ https://t.co/XnYx59K4d1_x000D_
@SimonEmilAmmitz #dkpol #dktrp https://t.co/zh8Z0G3TNd</t>
  </si>
  <si>
    <t>@IngridReumert @VELUX @BendtEU @SorenPape @BrianMikkelsenC Tak for dit forrygende oplÃ¦g ðŸ˜€</t>
  </si>
  <si>
    <t>[{'type': 'replied_to', 'id': '986593342640345089'}]</t>
  </si>
  <si>
    <t>['IngridReumert', 'VELUX', 'SorenPape']</t>
  </si>
  <si>
    <t>Der er kommet  bedre styr pÃ¥ banderne i Aarhus. @OjylPoliti siger at visitationszone har virket. #dkpol #dkkrimi    https://t.co/rBQBl1kRSQ</t>
  </si>
  <si>
    <t>['OjylPoliti']</t>
  </si>
  <si>
    <t>Det er fuldstÃ¦ndig uacceptabelt, at bandemedlemmer kan â€™trÃ¦neâ€™ i danske skytteforeninger._x000D_
Det skal vi have sat en stopper for med det samme!_x000D_
#dkpol _x000D_
https://t.co/DwWTNEp04m</t>
  </si>
  <si>
    <t>.@_MaiMercado og @regeringDK vil forbyde diskrimination af handicappede. Lovforslag fremsÃ¦ttes i dag. #dkpol #dksocial _x000D_
https://t.co/r5DNQRGvCK</t>
  </si>
  <si>
    <t>['_MaiMercado', 'regeringDK']</t>
  </si>
  <si>
    <t>Der er fart pÃ¥ de grÃ¸nne energiarbejdspladser til gavn for vores klima, velstand og velfÃ¦rd. ðŸ’šâ˜˜ï¸ðŸŒ³ #dkpol #dkgreen https://t.co/Kyn60fPF9P</t>
  </si>
  <si>
    <t>.@BendtEU fÃ¥r ros fra @IngridReumert for sit engagement for EUs nye bygningsdirektiv. #dkgreen #dkpol</t>
  </si>
  <si>
    <t>['IngridReumert']</t>
  </si>
  <si>
    <t>.@IngridReumert taler om hvordan @VELUX tÃ¦nker i bÃ¦rdygtighed #dkgreen #dkpol #dkerhverv https://t.co/JYjD4oPEi7</t>
  </si>
  <si>
    <t>['dkgreen', 'dkpol', 'dkerhverv']</t>
  </si>
  <si>
    <t>['IngridReumert', 'VELUX']</t>
  </si>
  <si>
    <t>.@Besenbacher2012 taler om fordelen ved langsigtet at satse pÃ¥ cirkulÃ¦r Ã¸konomi #dkgreen #dkpol #dkerhverv https://t.co/sLu9oCtJb2</t>
  </si>
  <si>
    <t>['Besenbacher2012']</t>
  </si>
  <si>
    <t>Efter det nylige ulvedrab, mÃ¥ det nu stÃ¥ klart for enhver, at vi har brug for helt klare regler pÃ¥ omrÃ¥det. @carstenbachft kom i sommer med tre konkrete forslag pÃ¥ omrÃ¥det. LÃ¦s mere her ðŸ‘‰ https://t.co/zjvTy7m1T6 #dkpol #ulv https://t.co/yzkKPgQRCw</t>
  </si>
  <si>
    <t>['dkpol', 'ulv']</t>
  </si>
  <si>
    <t>.@metteabildgaard fortÃ¦ller, at der er platik her, der og alle vegne, og derfor glÃ¦der hun sig til en handlingsplan for den stor mÃ¦ngde plastik, der er i samfundet #dkpol #dkgreen</t>
  </si>
  <si>
    <t>.@CoHedegaard taler om vigtigheden af cirkulÃ¦r Ã¸konomi og bÃ¦redygtighed #dkpol #dkgreen https://t.co/68Cgj5iw1R</t>
  </si>
  <si>
    <t>['CoHedegaard']</t>
  </si>
  <si>
    <t>"Danmark eksporterer Ã¥rligt miljÃ¸teknologi for 40 milliarder. Derfor skal vi gribe den curkulÃ¦re dagsorden", siger @BrianMikkelsenC #dkpol #dkerhverv #dkgreen</t>
  </si>
  <si>
    <t>Vi har i dag inviteret til konference om cirkulÃ¦r Ã¸konomi. @SorenPape har lige indledt, og @BrianMikkelsenC sÃ¦tter fokus pÃ¥ mulighederne ved cirkulÃ¦r Ã¸konomi #dkpol #dkerhverv https://t.co/xkxQqplIiH</t>
  </si>
  <si>
    <t>['dkpol', 'dkerhverv']</t>
  </si>
  <si>
    <t>Nyt ugebrev fra @Kristianthdahl Respekt for vores sundhedspersonale! https://t.co/5exCrCkc8f #dkpol</t>
  </si>
  <si>
    <t>Godt landsmÃ¸de til de rÃ¸de og grÃ¸nne venner hos @SFpolitik ðŸ™Œ#sflm18</t>
  </si>
  <si>
    <t>['sflm18']</t>
  </si>
  <si>
    <t>Stort tillykke til LO og FTF_x000D_
https://t.co/BDiM4ZjITP _x000D_
#dkpol</t>
  </si>
  <si>
    <t>KÃ¸benhavn-erklÃ¦ringen rummer 69 punkter der sammen skal sikre en mere effektiv og balanceret beskyttelse af menneskerettighederne. Du kan lÃ¦se erklÃ¦ringen og meget mere her:_x000D_
https://t.co/rWBriT1ZjH</t>
  </si>
  <si>
    <t>[{'type': 'replied_to', 'id': '984761930677137408'}]</t>
  </si>
  <si>
    <t>Vi er SÃ… stolte! For SÃ¸ren Pape Poulsen har stÃ¥et i spidsen for en banebrydende aftale, der sikrer at vi ogsÃ¥ i fremtiden har et godt europÃ¦isk menneskeretssystem ðŸ’šðŸ˜ #dkpol #dekonservative  #cphECHR</t>
  </si>
  <si>
    <t>['dkpol', 'dekonservative', 'cphECHR']</t>
  </si>
  <si>
    <t>Ok, vi var mÃ¥ske lidt forÃ¥rskÃ¥de. Vi retter hermed til: â€œnÃ¥r kÃ¸benhavnererklÃ¦ringen forhÃ¥bentlig prÃ¦senteresâ€ ðŸ˜†ðŸ’š</t>
  </si>
  <si>
    <t>[{'type': 'replied_to', 'id': '984441996579409920'}]</t>
  </si>
  <si>
    <t>I disse dage lÃ¸ber #EMRK -konferencen af stablen som afslutning pÃ¥ det danske formandskab for EuroparÃ¥det. FÃ¸lg med i morgen, nÃ¥r KÃ¸benhavnerklÃ¦ringen prÃ¦senteres ðŸ’ªðŸ‡©ðŸ‡°ðŸ‡ªðŸ‡º https://t.co/IUpHqj4kBd</t>
  </si>
  <si>
    <t>['EMRK']</t>
  </si>
  <si>
    <t>Nyt ugebrev fra @Kristianthdahl EU bÃ¸r lytte mere til folket https://t.co/tRFYLj4eF7 #dkpol</t>
  </si>
  <si>
    <t>Antallet af personer i kontanthjÃ¦lpssystemet er faldet med 19.600 siden april 2016, hvor vi indfÃ¸rte kontanthjÃ¦lpsloftet. Det er godt nyt for bÃ¥de den enkelte og for Danmark. #dkpol https://t.co/nJIVlakJoi</t>
  </si>
  <si>
    <t>Â»NÃ¥r regeringen har en ambition om, at domstolen ikke mÃ¥ blande sig i borgernes grundlÃ¦ggende rettigheder, sÃ¥ ser jeg det som en gave til Erdogan, Putin og OrbanÂ« siger @nvillumsen https://t.co/B2i1LArenX #dkpol</t>
  </si>
  <si>
    <t>Obs til #dkpol! I eftermiddag har vi en forespÃ¸rgselsdebat i folketingssalen med @sophieloehde om #OK18: Hvilket mandat har regeringen givet i forhandlingerne, og hvordan stiller regeringen sig til et indgreb i en eventuel konflikt?</t>
  </si>
  <si>
    <t>['dkpol', 'OK18']</t>
  </si>
  <si>
    <t>Kurven er knÃ¦kket! FÃ¦rre Ã¦ldre fÃ¥r stillet diagnosen demens. Det er virkelig gode nyheder. For demens er en frygtelig lidelse. Og nÃ¥r demens rammer en familie, griber sygdommen ind i mange dele af livet, som kan vÃ¦re svÃ¦rt at hÃ¥ndtere. #dkpol #dksund https://t.co/WzPZ3g6STJ https://t.co/G5asTuCdh7</t>
  </si>
  <si>
    <t>Antallet af personer pÃ¥ offentlig forsÃ¸rgelse fortsÃ¦tter med at falde. Det skal vi glÃ¦de os over! For det gÃ¸r en forskel, at flere er med til at fylde den fÃ¦lles husholdningskasse. #dkpol _x000D_
https://t.co/M2gyjNQ5MT https://t.co/OwWgOS6V7d</t>
  </si>
  <si>
    <t>.@MereteRiisager: â€œSprogprÃ¸ven er fuldstÃ¦ndigt afgÃ¸rende for bÃ¸rn i belastede boligomrÃ¥der. For mange bÃ¸rn starter i skolen uden at kunne et funktionelt dansk. Det forfÃ¸lger dem hele vejen gennem grundskolenâ€ #dkpol #skolechat https://t.co/ulG098w7Th</t>
  </si>
  <si>
    <t>Der er fÃ¦rre og fÃ¦rre pÃ¥ offentlig forsÃ¸rgelse. Det fÃ¥r vores humÃ¸r op ðŸ˜ŠðŸ˜ŠðŸ˜Š #dkpol #dksocial #dkbiz https://t.co/DUK8WzYJ1F</t>
  </si>
  <si>
    <t>['dkpol', 'dksocial', 'dkbiz']</t>
  </si>
  <si>
    <t>Spillemarkedet lokker folk med ugennemskuelige bonusser og aggressiv markedsfÃ¸ring._x000D_
Det fÃ¸rer til bundlÃ¸s gÃ¦ld, Ã¸delagte liv og alt for mange ludomaner. _x000D_
Vi skal gribe ind nu! _x000D_
#dkpol https://t.co/MBf6viVLHy</t>
  </si>
  <si>
    <t>KÃ¦re #dkpol: Dette var en lidt for hurtig personlig holdning fra @RasmusJarlov. K stÃ¸tter selvfÃ¸lgelig LÃ¸kkes velfÃ¦rdspulje. Vores kamp for skattelettelser er meget vigtig - men skal ikke blandes sammen med #ok18 https://t.co/9BJjpbmjnc</t>
  </si>
  <si>
    <t>['dkpol', 'ok18']</t>
  </si>
  <si>
    <t>Dansk strÃ¸m har aldrig vÃ¦ret mere klimavenlig. Det er en dejlig grÃ¸n nyhed for os alle sammenðŸ˜ŠðŸ’š #dkpol #dkgreen_x000D_
https://t.co/0BHIaYMZtY</t>
  </si>
  <si>
    <t>Det er vores hÃ¥b, at parterne om forhandlingsbordet kan nÃ¥ en aftale i overenskomstforhandlingerne. Men skulle det ende i en konflikt vil @larsloekke sikre sig, at de penge, som ellers skulle vÃ¦re brugt til at lÃ¸nne statens ansatte, kommer tilbage til velfÃ¦rden igen. #dkpol #OK18 https://t.co/hNJi3GI3LN</t>
  </si>
  <si>
    <t>@PiaPiontek @rudkjoebing @JerkelK Det blander vi os ikke i.</t>
  </si>
  <si>
    <t>[{'type': 'replied_to', 'id': '982902773837697025'}]</t>
  </si>
  <si>
    <t>['PiaPiontek', 'rudkjoebing', 'JerkelK']</t>
  </si>
  <si>
    <t>Vi vil indfÃ¸re rÃ¸gfri skoletid i hele landet, sÃ¥ det ikke fortsat er tilladt for elever at ryge i frikvartererne #dkpol _x000D_
_x000D_
https://t.co/7hF5qURbH0</t>
  </si>
  <si>
    <t>@jakehop @SimonEmilAmmitz ðŸ‘¨â€ðŸŽ“ https://t.co/IwapYlSYfo</t>
  </si>
  <si>
    <t>[{'type': 'replied_to', 'id': '982642908410122246'}]</t>
  </si>
  <si>
    <t>['jakehop']</t>
  </si>
  <si>
    <t>"Jeg skal hilse og sige, at det ikke kun er staten, som skaber Danmark"_x000D_
_x000D_
@MereteRiisager til #LALM18</t>
  </si>
  <si>
    <t>['LALM18']</t>
  </si>
  <si>
    <t>"Venner, skattetrykket falder i Danmark. Og det var ikke faldet lige sÃ¥ meget, hvis vi ikke havde pÃ¥taget os regeringssvaret."_x000D_
_x000D_
@JoachimBOlsen til #LALM18 #dkpol</t>
  </si>
  <si>
    <t>['LALM18', 'dkpol']</t>
  </si>
  <si>
    <t>"Vi SKAL fÃ¸re liberal vÃ¦rdikamp og Ã¦ndre holdninger. Vi skal fortÃ¦lle, hvorfor vi fÃ¥r et bedre samfund af at individet fylder mere og staten mindre."_x000D_
_x000D_
@JoachimBOlsen til #LALM18</t>
  </si>
  <si>
    <t>@alternativet_ Lige over! https://t.co/eZ9TS8BahY</t>
  </si>
  <si>
    <t>[{'type': 'replied_to', 'id': '982636143861731330'}]</t>
  </si>
  <si>
    <t>Ideologi er det modsatte af populisme. Ideologi er det modsatte af teknokrati. Og ideologi er ikke mindst det modsatte af â€nÃ¸dvendighedens politikâ€. @ChristinaEgelun #LALM18 #dkpol https://t.co/nOWETXDXgq</t>
  </si>
  <si>
    <t>Vi skal aldrig vÃ¦re bange for ideologi. Og det er vi bestemt ikke i Liberal Alliance. @ChristinaEgelun #LALM18 #dkpol https://t.co/2KBc0rr3b4</t>
  </si>
  <si>
    <t>.@ChristinaEgelun har formuleret syv liberale dyder. LÃ¦s dem her ðŸ‘‰ https://t.co/YF1IyAdY1R #LALM18 #dkpol https://t.co/ze9j3A1Iyh</t>
  </si>
  <si>
    <t>"Vi har rejst en debat om vaccinationer, fordi vi mener, at valget om ikke at vaccinere sit barn begrÃ¦nser barnets og andres frihed til at leve et trygt liv uden frygt for alvorlige bÃ¸rnesygdomme."_x000D_
_x000D_
@lauralindahl til #LALM18 https://t.co/YdwSqSbrYj</t>
  </si>
  <si>
    <t>Debat og diskussion om EU mellem professorer, eksperter, politikere og tilhÃ¸rende #dkpol #demokrati https://t.co/nLGlSYtMvO</t>
  </si>
  <si>
    <t>['dkpol', 'demokrati']</t>
  </si>
  <si>
    <t>Liberal Alliance er pÃ¥ din side @SimonEmilAmmitz #LALM18 #dkpol https://t.co/jH16qye9B2</t>
  </si>
  <si>
    <t>Lavere skatter, til glÃ¦de for danskerne @SimonEmilAmmitz #LALM18 #dkpol https://t.co/4P7tQLyLbu</t>
  </si>
  <si>
    <t>Frihed til at leve det liv du vil leve. @SimonEmilAmmitz #LALM18 #dkpol https://t.co/JCmifX06vJ</t>
  </si>
  <si>
    <t>Ud med fjollede regler. VÃ¦k med unÃ¸dvendigt bureaukrati. @SimonEmilAmmitz #LALM18 #dkpol https://t.co/C6vN8NK65m</t>
  </si>
  <si>
    <t>Vi er et parti, der bygger pÃ¥ de klassiske liberale frihedsidealer. @SimonEmilAmmitz #LALM18 #dkpol https://t.co/uvwefA15fy</t>
  </si>
  <si>
    <t>Ingen kÃ¦mper hÃ¥rdere for et mere liberalt Danmark @SimonEmilAmmitz #LALM18 #dkpol https://t.co/lSNXDZl1M3</t>
  </si>
  <si>
    <t>@BendtEU: _x000D_
Punkt 1: sikre den ydre EU-grÃ¦nse_x000D_
Punkt 2: flygtningecentre, der fordeler_x000D_
Punkt 3: Kan vi undgÃ¥ millioner af flygtninge de kommende Ã¥r og hjÃ¦lpe i nÃ¦romrÃ¥derne, JA!</t>
  </si>
  <si>
    <t>Der er god grund til at vÃ¦re optimistisk. @anderssamuelsen #LALM18 #dkpol https://t.co/tq64OEifXW</t>
  </si>
  <si>
    <t>Flid er godt, og flid skal belÃ¸nnes. @anderssamuelsen #LALM18 #dkpol https://t.co/sNvQcskENH</t>
  </si>
  <si>
    <t>Det er faktisk mere end 30 mio. kr. om dagen, hver evig eneste dag vi har siddet i regering. @anderssamuelsen #LALM18 #dkpol https://t.co/6hY0F9uthu</t>
  </si>
  <si>
    <t>Nu bliver det billigere at kÃ¸re over broen. Det giver et mere sammenhÃ¦ngende Danmark.  @anderssamuelsen #LALM18 #dkpol https://t.co/xcahpkROkP</t>
  </si>
  <si>
    <t>Billigere biler til danskerne! @anderssamuelsen #LALM18 #dkpol https://t.co/67VMKX04Cg</t>
  </si>
  <si>
    <t>Professor i Afrikastudier, Holger Bernt Hansen: â€œDet er ikke kun ruter for mennesker og flygtninge. Ruterne bliver ogsÃ¥ brugt til kvinde-, vÃ¥ben- og narkotikahandel.â€ #dkpol #eupolitik https://t.co/i1mj6xRIer</t>
  </si>
  <si>
    <t>['dkpol', 'eupolitik']</t>
  </si>
  <si>
    <t>I dag afholder vi EU-konference i Aarhus! FÃ¸rste oplÃ¦gsholder, tidligere DR-korrespondent, Thomas Ubbesen, giver Ã¸jenvidneberetning fra EUâ€™s grÃ¦nseregion #dkpol #eu https://t.co/NagBT99GPW</t>
  </si>
  <si>
    <t>@venstredk @KonservativeDK Tak! ðŸ¤—</t>
  </si>
  <si>
    <t>[{'type': 'replied_to', 'id': '982515719287042050'}]</t>
  </si>
  <si>
    <t>['venstredk', 'KonservativeDK']</t>
  </si>
  <si>
    <t>Hey @LiberalAlliance! Vi Ã¸nsker jer et rigtig godt landsmÃ¸de. ðŸ™‚ #lalm18 #dkpol https://t.co/EWXeLdD1HL</t>
  </si>
  <si>
    <t>['lalm18', 'dkpol']</t>
  </si>
  <si>
    <t>#LALM18 https://t.co/7UqoCapSDT</t>
  </si>
  <si>
    <t>[{'type': 'quoted', 'id': '982512460405067776'}]</t>
  </si>
  <si>
    <t>@metteabildgaard Tak, Mette! ðŸ’šðŸ’™</t>
  </si>
  <si>
    <t>[{'type': 'replied_to', 'id': '982511212763275264'}]</t>
  </si>
  <si>
    <t>Vi nÃ¦rmer os starten for #LALM18 og vi glÃ¦der os! Husk at du kan finde program, information og live-stream pÃ¥ https://t.co/hg6BuuJZ5I_x000D_
_x000D_
Vi ses! ðŸ˜Ž</t>
  </si>
  <si>
    <t>Regeringen vil spare pÃ¥ danskproduceret indhold i medierne. _x000D_
Det er den helt forkerte vej at gÃ¥._x000D_
#dkpol #dkmedier https://t.co/GGRjMKTATQ</t>
  </si>
  <si>
    <t>Statsminister @larsloekke holder tale for @vestager. Se med live: https://t.co/Ykm6FMlJPm #dkpol</t>
  </si>
  <si>
    <t>['larsloekke', 'vestager']</t>
  </si>
  <si>
    <t>Vi fejrer @vestager, som fylder 50 ðŸŽ‰ðŸ‡©ðŸ‡° Se @oestergaardâ€™s tale her: https://t.co/Ykm6FMlJPm #dkpol</t>
  </si>
  <si>
    <t>Live lige nu: Landsformand @svendthorhauge holder tale for @vestager. Se med her: https://t.co/Ykm6FMlJPm #eudk #dkpol</t>
  </si>
  <si>
    <t>['SvendThorhauge', 'vestager']</t>
  </si>
  <si>
    <t>Hurra og tillykke! @vestager fylder 50 ðŸ‡©ðŸ‡°â¤ï¸ðŸ‡ªðŸ‡º Se med live, nÃ¥r Danmarks radikale konkurrencekommissÃ¦r bliver fejret pÃ¥ Christiansborg: https://t.co/Ykm6FMlJPm #eudk #dkpol</t>
  </si>
  <si>
    <t>HÃ¥rdt slag mod demokrati og kultur. Regeringens medieudspil betyder fÃ¦rre danske journalister og fÃ¦rre penge til dansk kultur. Besparelserne pÃ¥ DR, TV2 regionerne og Radio24syv svarer til mere end 1.000 journalister. @zeniastampe: https://t.co/O8eP4dTZOw #dkmedier #dkpol https://t.co/V6RP0EFD3y</t>
  </si>
  <si>
    <t>Nyt ugebrev fra @Kristianthdahl Et medieudspil med plads til forbedringer https://t.co/rM9krovIZh #dkpol</t>
  </si>
  <si>
    <t>ForblÃ¸ffende medieudspil fra regeringen. Ingen beregning af, hvad de forskellige initiativer koster - og hvordan Ã¸konomien i det hele taget hÃ¦nger sammen. #dkpol #dkmedier https://t.co/otVGi1Fir9</t>
  </si>
  <si>
    <t>Medierne skal vÃ¦re der, hvor danskerne er! ðŸ‡©ðŸ‡° Derfor skal danskere have adgang til et mangfoldigt medieudbud af dansk kvalitetsindhold. LÃ¦s mere om medieudspillet her ðŸ‘‡_x000D_
https://t.co/ozjySz65bm #dkpol #dkmedier https://t.co/eq5SzkLIf4</t>
  </si>
  <si>
    <t>@mettebock LÃ¦s mere pÃ¥ Regeringens hjemmeside her: https://t.co/DcwSUMehli #dkpol #dkmedier</t>
  </si>
  <si>
    <t>[{'type': 'replied_to', 'id': '981849057688682496'}]</t>
  </si>
  <si>
    <t>.@mettebock prÃ¦senterer liberalt medieudspil til en ny medievirkelighed:_x000D_
_x000D_
ðŸ”¹ MediestÃ¸tten reduceres markant_x000D_
ðŸ”¹ DRs budget reduceres med 20%_x000D_
ðŸ”¹ Salget af TV2 pÃ¥begyndes_x000D_
ðŸ”¹ Nye medier momsfritages_x000D_
ðŸ”¹ Mere af mediestÃ¸tten flyttes til ivÃ¦rksÃ¦tterprojekter_x000D_
#dkpol #dkmedier https://t.co/eHJzl3Yh5F</t>
  </si>
  <si>
    <t>â€œJeg synes ikke det er rimeligt, at man beskatter folk nÃ¥r de dÃ¸r. For vi er et familiesamfund, fÃ¸r vi er et velfÃ¦rdssamfund.â€ - @JoachimBOlsen i @CorduaSteno #dkpol #arveafgift</t>
  </si>
  <si>
    <t>['JoachimBOlsen', 'CorduaSteno']</t>
  </si>
  <si>
    <t>â€œVi vil gerne tage fat pÃ¥ en afvikling af arveafgiften, som vi synes er en uretfÃ¦rdig skatâ€ - @JoachimBOlsen besÃ¸ger lige nu @CorduaSteno pÃ¥ @Radio24syv #dkpol #arveafgift</t>
  </si>
  <si>
    <t>['JoachimBOlsen', 'CorduaSteno', 'radio24syv']</t>
  </si>
  <si>
    <t>Regeringens medieudspil er et angreb pÃ¥ public service, og svÃ¦kker demokratiet i kampen mod fake news, troldefabrikker og indflydelse fra multinationale mediegiganter #dkmedier #dkpol https://t.co/A6kt1RDhrf</t>
  </si>
  <si>
    <t>@VagnWilly @larsloekke Alle de ansatte pÃ¥ landets sygehuse fortjener selvfÃ¸lgelig et kÃ¦mpe skulderklap! Den gode udvikling hÃ¦nger i hÃ¸j grad ogsÃ¥ sammen med, at de hver dag arbejder hÃ¥rdt for kortere ventetid.</t>
  </si>
  <si>
    <t>[{'type': 'replied_to', 'id': '981777041598111744'}]</t>
  </si>
  <si>
    <t>['VagnWilly', 'larsloekke']</t>
  </si>
  <si>
    <t>.@ChristinaEgelun prÃ¦senterer syv liberale dyder, der skal udgÃ¸re byggestenene i et mere liberalt Danmark:_x000D_
_x000D_
ðŸ”¹ Frihed_x000D_
ðŸ”¹ Frisind_x000D_
ðŸ”¹ Fremdrift_x000D_
ðŸ”¹ Retssikkerhed_x000D_
ðŸ”¹ Begejstring_x000D_
ðŸ”¹ Udsyn_x000D_
ðŸ”¹ Ansvar_x000D_
_x000D_
LÃ¦s mere her ðŸ‘‰ https://t.co/YF1IyAdY1R #dkpol https://t.co/o12ATCMsbj</t>
  </si>
  <si>
    <t>Siden 2007, hvor @larsloekke indfÃ¸rte krÃ¦ftpakkerne pÃ¥ de danske sygehuse, er ventetiden for krÃ¦ftpatienter blevet nÃ¦sten 20 procent kortere. Men vi vil videre og skabe endnu bedre behandling. #dkpol #sundpol https://t.co/2CqUALymru</t>
  </si>
  <si>
    <t>Vi Ã¸nsker ikke at flytte @Radio24syv til Aarhus, og det tager vi med til forhandlingerne #dkpol #dkmedier https://t.co/pS87JWYpuf</t>
  </si>
  <si>
    <t>['radio24syv']</t>
  </si>
  <si>
    <t>SÃ¥dan #dkpol! Det er vi virkelig glade for i @enhedslisten. https://t.co/E33xnHMhM8</t>
  </si>
  <si>
    <t>[{'type': 'quoted', 'id': '981176973241221120'}]</t>
  </si>
  <si>
    <t>I dag kan blive en stor dag for vores demokrati. Folketinget skal tage stilling til, om 2.000 umyndiggjorte borgere skal have stemmeret til folketingsvalg. Kom sÃ¥ #dkpol!_x000D_
https://t.co/a3dl1JETT9</t>
  </si>
  <si>
    <t>Tillykke med fÃ¸dselsdagen til verdens bedste Poul SchlÃ¼ter ðŸ‡©ðŸ‡°_x000D_
Som parti og som danskere er vi Poul evigt taknemmelige. Han Ã¸nskes en forrygende dag sammen med sine nÃ¦rmeste. #dkpol https://t.co/hVdO9Kfd6S</t>
  </si>
  <si>
    <t>FÃ¸lg med i morgen! https://t.co/aBf68rP4xX</t>
  </si>
  <si>
    <t>[{'type': 'quoted', 'id': '980854060378214401'}]</t>
  </si>
  <si>
    <t>Tak for opbakningen, venner! Og vi deler helt samme vision. MÃ¥let er klart at fÃ¥ afskaffet arveafgiften helt. #dkpol https://t.co/SzbwvkrycZ</t>
  </si>
  <si>
    <t>[{'type': 'quoted', 'id': '980053551425687552'}]</t>
  </si>
  <si>
    <t>Dejlig melding, @LiberalAlliance! Vi er helt enige, og vores vision er helt af afskaffe arveafgiften. Lad os sammen prÃ¸ve at fÃ¥ @venstredk og @DanskDf1995 (og mÃ¥ske endda andre..?) med pÃ¥ det #dkpol https://t.co/ORC8elrBf6</t>
  </si>
  <si>
    <t>['LiberalAlliance', 'venstredk', 'DanskDf1995']</t>
  </si>
  <si>
    <t>Det er dybt uretfÃ¦rdigt, at vi som danskere bliver beskattet af det vi efterlader til vores bÃ¸rn, nÃ¥r vi en dag skal herfra. Derfor vil vi gerne have arveafgiften afskaffet._x000D_
_x000D_
LÃ¦s mere her ðŸ‘‰ https://t.co/WABN2EImRl _x000D_
#dkpol #arveafgift https://t.co/QjYiwtWsT2</t>
  </si>
  <si>
    <t>â€œFÃ¸r vi er et velfÃ¦rdssamfund, er vi fÃ¸rst og fremmest et familiesamfundâ€ - @JoachimBOlsen pÃ¥ News om #arveafgift. #dkpol https://t.co/MJNgr7eioc</t>
  </si>
  <si>
    <t>['arveafgift', 'dkpol']</t>
  </si>
  <si>
    <t>GrÃ¸n plan og goâ€™ pÃ¥ske ðŸ’šðŸ£ https://t.co/wyeuXC416T #dkgreen #dkpol https://t.co/IsJjp1on6e</t>
  </si>
  <si>
    <t>@sovselfant Her uden forspil: https://t.co/88lafTnfRl Den lange: https://t.co/hw7mBf7pBy [PDF]</t>
  </si>
  <si>
    <t>[{'type': 'replied_to', 'id': '979690618766184448'}]</t>
  </si>
  <si>
    <t>@philipta Tak!</t>
  </si>
  <si>
    <t>[{'type': 'replied_to', 'id': '979663087077904384'}]</t>
  </si>
  <si>
    <t>['philipta']</t>
  </si>
  <si>
    <t>Fuld fart frem âž¡ï¸ Al elektricitet og varme skal vÃ¦re grÃ¸n inden 2030 ðŸ’šðŸ‡©ðŸ‡° https://t.co/88lafTnfRl #dkpol #dkgreen https://t.co/vdSR3KGo05</t>
  </si>
  <si>
    <t>[{'type': 'quoted', 'id': '979609219858124800'}]</t>
  </si>
  <si>
    <t>GÃ¥ direkte til planen, mÃ¥lene og midlerne: https://t.co/88lafTnfRl ðŸ’š https://t.co/hw7mBf7pBy [PDF] #servicetweet #dkgreen https://t.co/u4AAPB6TSl</t>
  </si>
  <si>
    <t>[{'type': 'quoted', 'id': '979638787839021056'}]</t>
  </si>
  <si>
    <t>['servicetweet', 'dkgreen']</t>
  </si>
  <si>
    <t>@TheDorteOlsen Tak, Dorte!</t>
  </si>
  <si>
    <t>[{'type': 'replied_to', 'id': '979634959169261568'}]</t>
  </si>
  <si>
    <t>GÃ¸r Danmark til det grÃ¸nneste land. Vi har klare mÃ¥l for fremtiden. 100% grÃ¸n el. 100% grÃ¸n varme. 12 Ã¥r fra nu. Se vores klima- og energiplan pÃ¥ https://t.co/wyeuXC416T. #dkgreen #dkpol https://t.co/tFJvTYO9wk</t>
  </si>
  <si>
    <t>KÃ¦re @Spolitik. Vil I forringe patienternes ret til hurtig behandling - igen? #hvadvilS #dkpol https://t.co/99PP9jPbPK</t>
  </si>
  <si>
    <t>['hvadvilS', 'dkpol']</t>
  </si>
  <si>
    <t>Virksomhederne skal kunne rekruttere kvalificeret arbejdskraft udefra, og derfor skal belÃ¸bsgrÃ¦nsen sÃ¦nkes #dkpol #dkerhverv #dkbiz_x000D_
_x000D_
https://t.co/NToIBwHrGO</t>
  </si>
  <si>
    <t>['dkpol', 'dkerhverv', 'dkbiz']</t>
  </si>
  <si>
    <t>Nyt ugebrev fra @Kristianthdahl Tanker i en pÃ¥sketid  https://t.co/NZY5ej3rHj #dkpol</t>
  </si>
  <si>
    <t>Endnu en dag. Endnu et spÃ¸rgsmÃ¥l til @Spolitik #hvadvilS #dkpol https://t.co/yV0uFmkhEV</t>
  </si>
  <si>
    <t>Vores bÃ¸rne- og socialminister @_MaiMercado har i dag prÃ¦senteret et nyt skilsmissesystem med opbakning fra alle partier i Folketinget. Med det nye system kommer Ã©n ting til at overskygge alt andet: Nemlig barnets trivsel. #dkpol #dksocial https://t.co/iajvOZBFvH</t>
  </si>
  <si>
    <t>Vi skal vÃ¦rne om vores bÃ¸rns privatliv. Derfor gÃ¸r @MereteRiisager det nu muligt for forÃ¦ldre at fÃ¥ anonymiseret data, der er indsamlet pÃ¥ deres bÃ¸rn gennem trivselsmÃ¥linger i perioden 2015 til 2017._x000D_
_x000D_
LÃ¦s mere her ðŸ‘‰ https://t.co/YejsCn6LbE #dkpol #skolechat https://t.co/4zhIQXGojD</t>
  </si>
  <si>
    <t>BÃ¸rn skal beskyttes â€“ ogsÃ¥ nÃ¥r mor og far har det svÃ¦rt. Derfor er det godt, at bÃ¸rneforÃ¦ldre nu skal vente tre mÃ¥neder, fÃ¸r de kan gennemfÃ¸re en skilsmisse. Til gengÃ¦ld skal sagsbehandlingen ved skilsmisser gÃ¸res lettere for alle. #dkpol @RosenkrantzT https://t.co/gWwcrq71DL https://t.co/hTP4LFxdGm</t>
  </si>
  <si>
    <t>Man skal prioritere i politik, fÃ¸r man kan gÃ¸re sine planer til virkelighed. For det er eksempelvis ikke gratis at bygge nye veje. LÃ¦s mere i kronikken her: https://t.co/GHW5y9l1Ff #hvadvilS #dkpol https://t.co/6ozDInrb4H</t>
  </si>
  <si>
    <t>â€œVi bakker fuldt ud op om vores britiske venner - derfor har vi besluttet at udvise russiske diplomater.â€_x000D_
_x000D_
@anderssamuelsen om Danmarks reaktion pÃ¥ giftangrebet i Salisbury._x000D_
_x000D_
#dkpol https://t.co/YTNKN7fbld</t>
  </si>
  <si>
    <t>S kÃ¸rer pÃ¥ frihjul uden at fortÃ¦lle danskerne, hvad de vil pÃ¥ centrale punkter. Vil S fx rulle vores skattelettelser tilbage? LÃ¦s mere i dagens kronik i JP https://t.co/8pFExsl85f #hvadvilS #dkpol</t>
  </si>
  <si>
    <t>Vi taler helst om vores egen politik, men savner svar pÃ¥, hvad Mette Frederiksen og @Spolitik vil for Danmark. Det har danskerne fortjent inden et folketingsvalg, sÃ¥ i denne uge spÃ¸rger vi #hvadvilS? Mere i kronikken her ðŸ‘‰ https://t.co/GHW5y9l1Ff #dkpol https://t.co/at42EbvRbM</t>
  </si>
  <si>
    <t>Siden folketingsvalget i 2015 har @Spolitik fÃ¸rt kampagne mod skattelettelser. Men de har endnu ikke svaret pÃ¥, om skattelettelserne til danskerne i arbejde, der fÃ¸lger af skatteaftalen fra februar 2018, skal tilbagerulles. #HvadVilS #dkpol https://t.co/xU8ouejhoW</t>
  </si>
  <si>
    <t>['HvadVilS', 'dkpol']</t>
  </si>
  <si>
    <t>ðŸ¥‡&amp;amp;ðŸ¥‰âœŒï¸#SoMePower #dkpol https://t.co/SyYIFcIQFm</t>
  </si>
  <si>
    <t>[{'type': 'quoted', 'id': '977627076781109252'}]</t>
  </si>
  <si>
    <t>['SoMePower', 'dkpol']</t>
  </si>
  <si>
    <t>.@KU_DK prÃ¦sterede flot til kommunal- og regionsrÃ¥dsvalget sidste Ã¥r, hvor 16 KU'ere blev valgt, og alle 63 KU-kandidater tilsammen fik over 16.000 stemmer. Vi er stolte af jer. #kulr18 #dkpol</t>
  </si>
  <si>
    <t>['kulr18', 'dkpol']</t>
  </si>
  <si>
    <t>Hele @KU_DK Ã¸nskes et godt landsrÃ¥d, og en god fest i aften #kulr18 #dkpol</t>
  </si>
  <si>
    <t>Â»Det er meget kritisabelt, for hvis vi skal kunne agere som folketingsmedlemmer og skal tage stilling til den lovgivning, som kommer fra regeringen, skal vi jo ogsÃ¥ vide, hvilke konsekvenser den harÂ«_x000D_
- @pelledragsted_x000D_
https://t.co/N1jiPaMcEi #dkpol</t>
  </si>
  <si>
    <t>Uddannelsesloftet hÃ¸rer fortiden til. Dengang man sagde â€skomager, bliv ved din lÃ¦stâ€. Vi er i 2018 og det giver ikke mening, at regeringen, S og DF lÃ¦gger loft over menneskers muligheder og fremtid. #DropLoftet #dkpol https://t.co/iigHt2VK4g</t>
  </si>
  <si>
    <t>['DropLoftet', 'dkpol']</t>
  </si>
  <si>
    <t>Vi skal ikke finde os i, at giganter som Facebook, Apple og Google med milliarder i overskud ikke bidrager til fÃ¦llesskabet. _x000D_
Danmark skal gÃ¥ forrest i kampen for at sikre fair beskatning hos IT-giganterðŸ’ª_x000D_
https://t.co/5kvuvOBAPm_x000D_
#dkpol #itpol</t>
  </si>
  <si>
    <t>['dkpol', 'itpol']</t>
  </si>
  <si>
    <t>Alt for mange ikke-vestlige indvandrere stÃ¥r uden for arbejdsmarkedet. Det er noget mÃ¸g. BÃ¥de for den enkelte, familierne og Danmark. Vi mÃ¥ og skal bruge de gode tider, vi er i, til at sikre, at flere kommer ind og fÃ¥r fodfÃ¦ste pÃ¥ det danske arbejdsmarked. #dkpol https://t.co/NABLHVZC63</t>
  </si>
  <si>
    <t>Igen, igen forsÃ¸ger regeringen at trÃ¦kke Danmark skÃ¦vt. _x000D_
Det kÃ¦mper vi imod._x000D_
Danmark er for lille til store forskelle._x000D_
LÃ¦s mere her: https://t.co/xvgcjkIfuM_x000D_
#dkpol https://t.co/fkzha5Wf2F</t>
  </si>
  <si>
    <t>.@_MaiMercado og @orlaosterby er med til hÃ¸ring om anbragte bÃ¸rn i plejefamilier. De glÃ¦der sig til god dialog #dkpol #dksocial</t>
  </si>
  <si>
    <t>['_MaiMercado', 'orlaosterby']</t>
  </si>
  <si>
    <t>Gode nyheder! I dag stÃ¥r flere mennesker end nogensinde op for at gÃ¥ pÃ¥ arbejde i Danmark. Det er godt for os alle sammen. ðŸ˜€ #dkpol https://t.co/E0Pw9c9LWg</t>
  </si>
  <si>
    <t>Socialt frikort er i dag blevet fÃ¸rstebehandlet i folketingssalen. Forslaget blev udtÃ¦nkt af stofbrugeren 'KrÃ¸lle', taget med ind pÃ¥ Christiansborg af @JoachimBOlsen og nu fÃ¸rt til dÃ¸rs af @lauralindahl! SÃ¥dan! #dkpol https://t.co/asit9sfcOF</t>
  </si>
  <si>
    <t>['JoachimBOlsen', 'lauralindahl']</t>
  </si>
  <si>
    <t>De tjener milliarder af dollars, men de betaler ikke en fair skat i Danmark._x000D_
Vi vil have Facebook, Google og Netflix til at bidrage, sÃ¥ vi kan sikre dansk indhold i verdensklasse._x000D_
#dkpol #dkmedier https://t.co/Un7pojJcr8</t>
  </si>
  <si>
    <t>KÃ¦re @Peter_Mogensen og @KristiansenMk! Tillykke med de ti Ã¥rs klogerier i #tirsdagsanalysen. Hermed en lille hilsen fra en, som stadig stÃ¥r - @anderssamuelsen ðŸ˜‰ #dkpol #dkmedier https://t.co/ZzgCDZ34KQ</t>
  </si>
  <si>
    <t>['tirsdagsanalysen', 'dkpol', 'dkmedier']</t>
  </si>
  <si>
    <t>['Peter_Mogensen', 'KristiansenMk', 'anderssamuelsen']</t>
  </si>
  <si>
    <t>Hvor og hvordan kan man fejre MajestÃ¦ten pÃ¥ hendes fÃ¸dselsdag? Det har @berlingske heldigvis skrevet lidt om._x000D_
#servicetweet #dkpol #kongehuset_x000D_
https://t.co/DLpyXGfi07</t>
  </si>
  <si>
    <t>['servicetweet', 'dkpol', 'kongehuset']</t>
  </si>
  <si>
    <t>"Det gÃ¥r godt i Danmark. Ã˜konomien er i topform. BeskÃ¦ftigelsen er hÃ¸j. Ledigheden lav," siger @larsloekke til dagens spÃ¸rgetime i Folketinget. #dkpol #ftlive https://t.co/38hpF4Y331</t>
  </si>
  <si>
    <t>ðŸº+ðŸ‘ = ðŸºðŸ”«_x000D_
_x000D_
https://t.co/j8WLqFOyNL_x000D_
#dkpol #dklandbrug</t>
  </si>
  <si>
    <t>['dkpol', 'dklandbrug']</t>
  </si>
  <si>
    <t>Dejligt at flere unge sÃ¸ger mod hÃ¥ndvÃ¦rksfagene efter flere Ã¥rs tilbagegang. Vi har brug for jer. BÃ¥de nu og i fremtiden. ðŸ’ªðŸ”§ðŸ”¨ #dkpol https://t.co/mB1PM7DzPZ</t>
  </si>
  <si>
    <t>Nyt ugebrev fra @Kristianthdahl Regionerne holder generalforsamling i storkonfliktens skygge https://t.co/FzZpVVdtB8 #dkpol</t>
  </si>
  <si>
    <t>Tro det eller ej - der findes faktisk mennesker, som bor uden for KÃ¸benhavn. Og for dem er bilen nÃ¸dvendig for at fÃ¥ en hverdag til at hÃ¦nge sammen ðŸš—â¤ï¸_x000D_
_x000D_
Nyt indlÃ¦g af @ChristinaEgelun til @Altingetdk ðŸ‘‰ https://t.co/GoMUlK8z50 #dkpol #dktrp</t>
  </si>
  <si>
    <t>['ChristinaEgelun', 'Altingetdk']</t>
  </si>
  <si>
    <t>Hvem har sagt hvad? ðŸ¤”_x000D_
Vi har en lille sÃ¸ndagsquiz klar til jer. Hvem tror du stÃ¥r bag citatet i videoen? @uffeelbaek eller Mette Frederiksen? #dkpol https://t.co/rm8y2nSDYf</t>
  </si>
  <si>
    <t>['uffeelbaek']</t>
  </si>
  <si>
    <t>Det gÃ¥r nu egentlig ret godt i Danmark. ðŸ‡©ðŸ‡° ï¸Der er kommet flere lÃ¸nmodtagere i alle landsdele siden sidste folketingsvalg. StÃ¦rkt! ðŸ’ª #dkpol #arbejdendefÃ¦lleskab https://t.co/jTFKUUPRLf</t>
  </si>
  <si>
    <t>['dkpol', 'arbejdendefÃ¦lleskab']</t>
  </si>
  <si>
    <t>Ingen kÃ¦mper hÃ¥rdere for billigere biler end os ðŸ’ªðŸš™ #dkpol https://t.co/0eS5KyKEoz</t>
  </si>
  <si>
    <t>[{'type': 'quoted', 'id': '974679389186248706'}]</t>
  </si>
  <si>
    <t>De penge som det offentlige sparer pÃ¥ en lockout, skal selvfÃ¸lgelig gÃ¥ til velfÃ¦rden. Det er kun fair. https://t.co/UOFqUnpFq3 #dkpol</t>
  </si>
  <si>
    <t>Afskaffelse af licens og et mere fokuseret DR. En aftale vi er rigtig glade for. #dkmedier #dkpol</t>
  </si>
  <si>
    <t>.@oestergaard: Massive besparelser pÃ¥ danske nyheder, drama og debat svÃ¦kker os alle sammen. Regeringen og DF rundbarberer en institution, som samler nationen. Der er brug for det modsatte i en tid, hvor andre krÃ¦fter sÃ¸ger at dele os. https://t.co/Ty18cAJ85P #dkmedier #dkpol https://t.co/rOsbM27BHJ</t>
  </si>
  <si>
    <t>Nu afskaffer vi licensen, sÃ¥ vi fremover vil finansiere et slankere DR over skatten. ðŸ‘ðŸ“º #LicensErNogetViAfskaffer #dkpol #dkmedier https://t.co/CfZEGNpkPY</t>
  </si>
  <si>
    <t>['LicensErNogetViAfskaffer', 'dkpol', 'dkmedier']</t>
  </si>
  <si>
    <t>Godt nyt! Vi har det laveste antal asylansÃ¸gere i ni Ã¥r. ðŸ‘ #dkpol https://t.co/87LoHQp0vV</t>
  </si>
  <si>
    <t>Vidste du, at Brigitte Klintsov Jerkel ogsÃ¥ er aktiv i dansk motorsport? Hun sidder selv bag rattet i banesportsklassen - og sÃ¥ er hun nyt bestyrelsesmedlem i Dansk Automobil Sports Union, hvor hun kÃ¦mper for flere kvinder i sporten ðŸ’ªðŸ’šðŸ #dkpol _x000D_
_x000D_
https://t.co/cTyrFSz9va</t>
  </si>
  <si>
    <t>[{'type': 'quoted', 'id': '974212206949789696'}]</t>
  </si>
  <si>
    <t>@LadySakai Jo, det gjorde de. Men de siger nu de er imod. Man har lov at blive klogere, og sÃ¥ lader vi tvivlen komme de Radikale til gode.</t>
  </si>
  <si>
    <t>[{'type': 'replied_to', 'id': '973956044295720961'}]</t>
  </si>
  <si>
    <t>@zymes @LiberalAlliance @alternativet_ Det er lavet pÃ¥ baggrund af hvad der er stemt i KLâ€™s bestyrelse og Danske Regioner, hvor @alternativet og @LiberalAlliance ikke sidder.</t>
  </si>
  <si>
    <t>[{'type': 'replied_to', 'id': '973961676138610688'}]</t>
  </si>
  <si>
    <t>['zymes', 'LiberalAlliance', 'alternativet_', 'Alternativet', 'LiberalAlliance']</t>
  </si>
  <si>
    <t>@marqann @BjarkeCharlie @BirgitteHolm2 @alternativet_ @carolinamaier Det er lavet pÃ¥ baggrund af hvad der er stemt i KL og Danske Regioner, hvor @alternativet ganske rigtigt ikke sidder. Men det er jo bare fedt vi er mange der er imod!</t>
  </si>
  <si>
    <t>[{'type': 'replied_to', 'id': '973966793042747393'}]</t>
  </si>
  <si>
    <t>['marqann', 'BjarkeCharlie', 'BirgitteHolm2', 'alternativet_', 'carolinamaier', 'Alternativet']</t>
  </si>
  <si>
    <t>Er du medlem af Enhedslisten? SÃ¥ husk at der er deadline i dag klokken 12.00, hvis du vil nÃ¥ at stemme pÃ¥ spidskandidater til Folketinget og Europa-Parlamentet. Retweet gerne. ðŸ™Œ</t>
  </si>
  <si>
    <t>Befolkningen har lugtet lunten og siger nej tak til at sÃ¦lge fÃ¦llesskabets ejendom, skriver @pelledragsted_x000D_
og Jonas Kylov Gielfeldt i dagens @informeren https://t.co/N7jsJJ03Uy #dkpol</t>
  </si>
  <si>
    <t>['pelledragsted', 'informeren']</t>
  </si>
  <si>
    <t>Lockouten er en voldsom overreaktion mod landets dygtige offentlige ansatte, som knokler for vores velfÃ¦rd. Frem for trusler, fortjener de respekt og anerkendelse! #dkpol https://t.co/GV3eUOOfkH</t>
  </si>
  <si>
    <t>Hvis man som politisk parti har respekt for lÃ¸nmodtagerne og arbejdsgiverne; _x000D_
Hvis man har respekt for den danske model â€“ sÃ¥ blander man sig ikke._x000D_
Det er deres forhandlinger. Ikke vores._x000D_
Socialdemokratiet har respekt for den danske model._x000D_
#dkpol @MogensJensenS https://t.co/dJnKlCMXiu</t>
  </si>
  <si>
    <t>Det skal have mÃ¦rkbare konsekvenser, hvis kontanthjÃ¦lpsmodtagere siger nej til et jobtilbud eller ikke mÃ¸der op til et aktiveringstilbud uden en god grund. #dkpol https://t.co/Mwip2tuhn0</t>
  </si>
  <si>
    <t>FÃ¥r man penge fra det offentlige, sÃ¥ skal man ogsÃ¥ stÃ¥ til rÃ¥dighed for arbejdsmarkedet. Noget for noget._x000D_
_x000D_
@lauralindahl har skrevet om regeringens 20 initiativer, der skal sÃ¸rge for, at fÃ¦rre bryder den samfundskontrakt, vi har i Danmark ðŸ‘‰ https://t.co/tx4GMvpcoj #dkpol https://t.co/YrlzBJtzTN</t>
  </si>
  <si>
    <t>PÃ¥ den visionÃ¦re front, Ã¸nsker vi en flad indkomstskat pÃ¥ 33%. SÃ¥ bliver systemet mere overskueligt for danskerne, og nemmere at administrere #dkpol #dkbiz #dkerhverv_x000D_
https://t.co/UZNkvEpPaD</t>
  </si>
  <si>
    <t>['dkpol', 'dkbiz', 'dkerhverv']</t>
  </si>
  <si>
    <t>Vigtige e-mails kan vÃ¦re slettet i den kontroversielle Tibet-sag. Det skaber dyb mistillid til myndighederne. Derfor krÃ¦ver @RosaLundEl nu en forklaring fra @SorenPape, sÃ¥ vi kan komme til bunds i sagen https://t.co/ALVex7Khr6 #dkpol</t>
  </si>
  <si>
    <t>['RosaLundEl', 'SorenPape']</t>
  </si>
  <si>
    <t>â€Vi skal dyrke og styrke de naturvidenskabelige fag.â€ @MereteRiisager til pressemÃ¸de om en ny national naturvidenskabsstrategi #dkpol https://t.co/sH9zH3Dmwt</t>
  </si>
  <si>
    <t>[{'type': 'quoted', 'id': '973530384976793600'}]</t>
  </si>
  <si>
    <t>Antallet af personer i kontanthjÃ¦lpssystemet er faldet med 18.700 siden april 2016, hvor vi indfÃ¸rte kontanthjÃ¦lpsloftet. Og det er godt nyt for bÃ¥de den enkelte og for Danmark. #dkpol https://t.co/dQPV96Tu9L</t>
  </si>
  <si>
    <t>Nyt ugebrev fra @Kristianthdahl â€œDR - og andre mediers kamp mod TV2â€ #dkpol https://t.co/aDuOFO4mVk</t>
  </si>
  <si>
    <t>Alle partierne uden for regeringen bÃ¸r love de ikke stÃ¸tter et regeringsindgreb pÃ¥ arbejdsgivernes prÃ¦misser,_x000D_
sÃ¥ de offentligt ansatte fÃ¥r en fair chance ved forhandlingsbordet https://t.co/MDbaE6ccSk #dkpol</t>
  </si>
  <si>
    <t>Vi mener, at vi skal gÃ¥ i skole sammen. Ikke hver for sig._x000D_
Vi mener, at integrationen skal blive bedre i hele Danmark_x000D_
LÃ¦s mere her: https://t.co/YE28xQBwkj_x000D_
#dkpol @lars_aslan https://t.co/mU0HEczFbb</t>
  </si>
  <si>
    <t>['lars_aslan']</t>
  </si>
  <si>
    <t>Virkeligheden kalder. @foaarhus inviterer til Ã¦rlig snak med bl.a. @oestergaard om fremtiden for de udsatte boligomrÃ¥der. VÃ¦r med og byd ind: https://t.co/XjH2MsRZxa #dkpol https://t.co/57X6h1LOyt</t>
  </si>
  <si>
    <t>['FOAarhus', 'oestergaard']</t>
  </si>
  <si>
    <t>Ingen kÃ¦mper hÃ¥rdere for lavere skat, hÃ¸jere vÃ¦kst, mindre bureaukrati og mere frihed. Vi har i snart 10 Ã¥r kÃ¦mpet for de fire mÃ¦rkesager, for vi Ã¸nsker et samfund prÃ¦get af frisind med hÃ¸jt til loftet og mere albuerum til den enkelte. LÃ¦s mere pÃ¥ https://t.co/dqNbfwxyoj #dkpol https://t.co/Svz7eAyrX3</t>
  </si>
  <si>
    <t>I 2015 gik vi til valg pÃ¥, at fÃ¦rre skal forsÃ¸rges af det offentlige. Og det gÃ¥r den rigtige vej. Siden valget er antallet af offentligt forsÃ¸rgede faldet med 44.000. Det glÃ¦der vi os over. For det gÃ¸r en forskel, at flere er med at fylde den fÃ¦lles husholdningskasse. #dkpol https://t.co/A62nn4EEzn</t>
  </si>
  <si>
    <t>.@MereteRiisager: â€œNaturvidenskab handler ikke kun om, hvilket job du skal have. Det handler om at forstÃ¥ verden. At forstÃ¥, hvorfor vi har sÃ¥ rigt og velfungerende et samfundâ€ #dkpol #skolechat https://t.co/2m6cgnYcqT</t>
  </si>
  <si>
    <t>Ved I hvad? Det gÃ¥r faktisk ret godt i Danmark. VÃ¦ksten er hÃ¸j. Ledigheden er lav. Og siden folketingsvalget er der blevet skabt over 120.000 private arbejdspladser. Men vi mÃ¥ ikke gÃ¥ i stÃ¥. Vi vil fortsÃ¦tte med at arbejde for at skabe vÃ¦kst og udvikling i hele Danmark. #dkpol https://t.co/0GZJBQ09XC</t>
  </si>
  <si>
    <t>Mange fÃ¥r fejlagtigt den opfattelse, at psykisk sÃ¥rbarhed ikke kan kureres. At man bare skal tage en pille og holde sig i baggrunden. Det kunne ikke vÃ¦re mere forkert._x000D_
For hvert menneske er der hÃ¥b._x000D_
_x000D_
Send din historie til trivsel@socialdemokratiet.dk_x000D_
#dkpol https://t.co/x8NqVT70K5</t>
  </si>
  <si>
    <t>Fantastisk inspirerende! SÃ¦t igang https://t.co/hg05s8M2pV</t>
  </si>
  <si>
    <t>[{'type': 'quoted', 'id': '972387912502464512'}]</t>
  </si>
  <si>
    <t>Ingen skal vokse op i fattigdom! Afskaf fattigdomsydelserne #dkpol https://t.co/qVUkJYvTqW</t>
  </si>
  <si>
    <t>[{'type': 'quoted', 'id': '972204957205254145'}]</t>
  </si>
  <si>
    <t>Vidste du, at et par pÃ¥ kontanthjÃ¦lp med to bÃ¸rn fÃ¥r 23.800 kroner efter skat hver mÃ¥ned i samlede offentlige ydelser? Det kan vi altsÃ¥ sagtens vÃ¦re bekendt. #dkpol https://t.co/058gI3fPJz</t>
  </si>
  <si>
    <t>VelfÃ¦rdens helte fortjener vores opbakning â¤ï¸ https://t.co/79R68a1cOV</t>
  </si>
  <si>
    <t>KontanthjÃ¦lpsloftet handler om, at der skal vÃ¦re en forskel pÃ¥ at vÃ¦re pÃ¥ kontanthjÃ¦lp og i arbejde. Den enlige mor, der hver dag stÃ¥r op og gÃ¥r pÃ¥ arbejde, skal have en mÃ¦rkbar gevinst ved at vÃ¦re i arbejde frem for at modtage kontanthjÃ¦lp. Det er kun rimeligt. #dkpol https://t.co/Kw6EGHIzZm</t>
  </si>
  <si>
    <t>Se med om lidt! #dkpol https://t.co/gjjtyjjqBh</t>
  </si>
  <si>
    <t>[{'type': 'quoted', 'id': '971771648901820416'}]</t>
  </si>
  <si>
    <t>Kom tÃ¦ttere pÃ¥ vores dygtige gruppeformand @metteabildgaard i dette Ã¥bne og Ã¦rlige portrÃ¦t #dkpol _x000D_
https://t.co/asC7hONBRJ https://t.co/DKfhrjITLz</t>
  </si>
  <si>
    <t>"Der spÃ¸rges ikke lÃ¦ngere, om Kvinderne skal have Valgret eller ikke, men om hvad den vil betyde, og hvad Kvinderne vil benytte den til." HÃ¸r den radikale pioner Elna Munch tale for kvinders valgret i dette klip fra 1913. https://t.co/I3QSN5gyMf #8marts https://t.co/yEveByKt8t</t>
  </si>
  <si>
    <t>['8marts']</t>
  </si>
  <si>
    <t>Tal pÃ¦nt, mand!_x000D_
#dkpol #smdk https://t.co/9T3b2e9ogM</t>
  </si>
  <si>
    <t>['dkpol', 'smdk']</t>
  </si>
  <si>
    <t>Â»Det handler tydeligvis om at sÃ¦tte de offentligt ansatte en pistol for panden og presse dem til at droppe deres ellers rimelige krav. Det, synes jeg, er langt udeÂ« siger @jesperkiel https://t.co/sIMuK9NNQP #ok18 #dkpol</t>
  </si>
  <si>
    <t>['ok18', 'dkpol']</t>
  </si>
  <si>
    <t>['jesperkiel']</t>
  </si>
  <si>
    <t>Vi sender en klar opfordring: Partierne uden for regeringen _x000D_
skal stÃ¥ sammen mod ensidigt regeringsindgreb https://t.co/23MwoWE0zh #OK18 #dkpol</t>
  </si>
  <si>
    <t>['OK18', 'dkpol']</t>
  </si>
  <si>
    <t>#dkpol #dkbiz_x000D_
_x000D_
https://t.co/4rFEwafvHr</t>
  </si>
  <si>
    <t>Hvorfor er det, at vi som samfund reelt accepterer en skat pÃ¥ dÃ¸de mennesker?_x000D_
_x000D_
Det spÃ¸rgsmÃ¥l stiller @JoachimBOlsen pÃ¥ @Finansdk. LÃ¦s mere her ðŸ‘‰ https://t.co/uYDr6CAfgL #dkpol #arveafgift https://t.co/bPNT3KqqJY</t>
  </si>
  <si>
    <t>['JoachimBOlsen', 'Finansdk']</t>
  </si>
  <si>
    <t>Hvil i fred, kÃ¦re Nils Wilhjelm. Du gjorde et fantastisk arbejde for Danmark, for naturen og for partiet. #dkpol #dkgreen_x000D_
_x000D_
https://t.co/ZqW8AdvVGw</t>
  </si>
  <si>
    <t>Eksport gÃ¸r os alle rigere #dkpol #dkerhverv #dkbiz ðŸ‡©ðŸ‡°ðŸ‡©ðŸ‡°ðŸ‡©ðŸ‡° https://t.co/vRvelrtVLi</t>
  </si>
  <si>
    <t>[{'type': 'quoted', 'id': '971256673124933632'}]</t>
  </si>
  <si>
    <t>@Berry1952K @oestergaard @uffeelbaek Se fx @oestergaard https://t.co/uW0jmexg5v @a_steenberg https://t.co/mYJWaH4vAj og https://t.co/V8yo2Ad6CU</t>
  </si>
  <si>
    <t>[{'type': 'quoted', 'id': '970721952720654336'}, {'type': 'replied_to', 'id': '971039508983697409'}]</t>
  </si>
  <si>
    <t>['Berry1952K', 'oestergaard', 'uffeelbaek', 'oestergaard', 'a_steenberg']</t>
  </si>
  <si>
    <t>Til april er der valg i GrÃ¸nland. Vi hepper pÃ¥ @SaraOlsvig, @AajaCL og resten af @IAtaqatigiit. Held og lykke med valgkampen! ðŸ‡¬ðŸ‡±</t>
  </si>
  <si>
    <t>['SaraOlsvig', 'AajaCL', 'IAtaqatigiit']</t>
  </si>
  <si>
    <t>For mange beboere fÃ¸ler sig utrygge, nÃ¥r de fÃ¦rdes i ghettoomrÃ¥derne. Det kan vi ikke acceptere! Derfor vil regeringen have mere politi pÃ¥ gaden og indsÃ¦tte mobile politistationer i de hÃ¥rdest ramte omrÃ¥der. #GhettoNejTak #dkpol https://t.co/wBFCieB0fL</t>
  </si>
  <si>
    <t>['GhettoNejTak', 'dkpol']</t>
  </si>
  <si>
    <t>Vores mand i KLâ€™s bestyrelse er helt klar i mÃ¦let ðŸ™ŒðŸ»  #dkpol #ok18 https://t.co/Sms7LNdsIN</t>
  </si>
  <si>
    <t>[{'type': 'quoted', 'id': '970968063318351873'}]</t>
  </si>
  <si>
    <t>Udsatte bÃ¸rn i belastede boligomrÃ¥der skal hjÃ¦lpes sÃ¥ tidligt som muligt. Vi vil blandt andet sÃ¦tte en stopper for genopdragelsesrejser og have en hÃ¥rdere kurs over for vold i hjemmet. Vi har simpelthen ikke rÃ¥d til at tabe flere generationer pÃ¥ gulvet. #dkpol #GhettoNejTak https://t.co/wC1bhpsC45</t>
  </si>
  <si>
    <t>['dkpol', 'GhettoNejTak']</t>
  </si>
  <si>
    <t>Skriv under! https://t.co/s4gTHvaoUi</t>
  </si>
  <si>
    <t>[{'type': 'quoted', 'id': '970725928434388992'}]</t>
  </si>
  <si>
    <t>Vi vil give mulighed for at straffe kriminalitet langt hÃ¥rdere, nÃ¥r den begÃ¥s i omrÃ¥der, der er prÃ¦get af meget kriminalitet og utryghed.  #GhettoNejTak #dkpol https://t.co/kc0fi2bMyG</t>
  </si>
  <si>
    <t>Internationale mediegiganter skal bidrage til Danmark._x000D_
LÃ¦s mere her: https://t.co/il6JdWwwZg  #dkpol #dkmedier https://t.co/pQC4PkD8Dk</t>
  </si>
  <si>
    <t>Det Konservative Folkeparti inviterer i samarbejde med Europa-NÃ¦vnet til konference om EUâ€™s ydre grÃ¦nser, @Frontex og immigration. LÃ¦s mere om konferencen og tilmeld dig her: https://t.co/1lfz57UTWT ðŸ‡©ðŸ‡°ðŸ‡ªðŸ‡º #dkpol #eudk https://t.co/Hdjchxb6qL</t>
  </si>
  <si>
    <t>['Frontex']</t>
  </si>
  <si>
    <t>@ThomasNoppen Du kan lÃ¦se mere her: https://t.co/il6JdWwwZg</t>
  </si>
  <si>
    <t>[{'type': 'replied_to', 'id': '970641870870196225'}]</t>
  </si>
  <si>
    <t>['ThomasNoppen']</t>
  </si>
  <si>
    <t>Nyt ugebrev fra @Kristianthdahl EU og Brexit: Ingen kritiske spÃ¸rgsmÃ¥l tak! https://t.co/2hRwi6Z4kr #dkpol</t>
  </si>
  <si>
    <t>LigevÃ¦rd, frisind, tolerance og ligestilling skal herske i hele vores land. Det skal ikke vÃ¦re til diskussion. Vi skal nedbryde parallelsamfundene en gang for alle. #GhettoNejTak #dkpol https://t.co/9OA2o6jc2U</t>
  </si>
  <si>
    <t>Alle bÃ¸rn og unge fortjener en god start pÃ¥ livet â€“ ogsÃ¥ i ghettoomrÃ¥derne. Men det krÃ¦ver, at vi giver vores bÃ¸rn og unge en hjÃ¦lpende hÃ¥nd i udsatte boligomrÃ¥der. For vi skylder vores bÃ¸rn og unge, at de kan blive en del af Danmarks fremtid. #GhettoNejTak #dkpol https://t.co/E9QatkZ38n</t>
  </si>
  <si>
    <t>For mange hÃ¥rdkogte kriminelle bor eller bosÃ¦tter sig i ghettoerne.  Derfor vil vi nÃ¦gte kriminelle, at de kan bosÃ¦tte sig i ghettoer. Samtidig skal det vÃ¦re muligt at smide beboere ud, hvis de begÃ¥r kriminalitet i et ghettoomrÃ¥de. #GhettoNejTak #dkpol https://t.co/xxiyXzPfLq</t>
  </si>
  <si>
    <t>Vi har et klart mÃ¥l om, at bÃ¸rnebÃ¸rn af nÃ¦ste generation skal vokse op i en tid, hvor der ikke lÃ¦ngere er nogen ghettoer. Hvorfor? Fordi vi Ã¸nsker et samlet og sammenhÃ¦ngende Danmark. Og det krÃ¦ver, at vi nedbryder parallelsamfundene en gang for alle. #GhettoNejTak #dkpol https://t.co/FSLeW21XtO</t>
  </si>
  <si>
    <t>KÃ¦re @LiberalUngdomDK! I mÃ¥ have et helt kanon landsmÃ¸de i dag og en fabulous fest i aften. Kh. de gamle fra @LiberalAlliance ðŸ˜˜ #LAULM18 https://t.co/aqdbuApnAs</t>
  </si>
  <si>
    <t>['LAULM18']</t>
  </si>
  <si>
    <t>['LiberalUngdomDK', 'LiberalAlliance']</t>
  </si>
  <si>
    <t>@rasmusnordqvist True ðŸ˜Š</t>
  </si>
  <si>
    <t>[{'type': 'replied_to', 'id': '969617647385169921'}]</t>
  </si>
  <si>
    <t>['rasmusnordqvist']</t>
  </si>
  <si>
    <t>SÃ¥ er der kun lidt over en time til, at @SimonEmilAmmitz besÃ¸ger @MadsSteffensen sammen med @NicolajKop og @signemolde! ðŸ˜ŽðŸ“»Lyt med fra kl. 9.07. âœŒðŸ»#dkpol #dkmedier https://t.co/1DgHpriXA3</t>
  </si>
  <si>
    <t>['MadsSteffensen', 'NicolajKop', 'signemolde']</t>
  </si>
  <si>
    <t>Staten skal kunne overtage boligomrÃ¥der og evt rive dem ned eller sÃ¦lge dem til private, hvis ikke boligselskaber i ghettoomrÃ¥der formÃ¥r at mindske problemer med parallelsamfund.  Det krÃ¦ver handling, hvis vi skal parallelsamfundene til livs en gang for alle. #GhettoNejTak #dkpol https://t.co/EVAssZLzhy</t>
  </si>
  <si>
    <t>@rasmusnordqvist Vidunderligt ðŸ˜‚Har du fÃ¥et tilladelse til at vise billede af SÃ¸ren med slips? Den slags takseres med hÃ¥rde sanktioner i Enhedslisten ðŸ˜‰</t>
  </si>
  <si>
    <t>[{'type': 'replied_to', 'id': '969607828494278656'}]</t>
  </si>
  <si>
    <t>Vi vil have et Danmark i balance - det gÃ¦lder ogsÃ¥ for boligomrÃ¥derne. Og det krÃ¦ver, at vi sÃ¦tter en stopper for den kommunale anvisning af ydelsesmodtagere til udsatte boligomrÃ¥der. #dkpol #GhettoNejTak https://t.co/hKe6Lh9Mo2</t>
  </si>
  <si>
    <t>"De hÃ¥rdeste ghettoomrÃ¥der skal enten udvikles eller afvikles." - @SimonEmilAmmitz #dkpol #ghettoudspil https://t.co/VL1ihXMaCB</t>
  </si>
  <si>
    <t>['dkpol', 'ghettoudspil']</t>
  </si>
  <si>
    <t>Johanne er gÃ¥et pÃ¥ barsel. @nvillumsen er ny udlÃ¦ndinge- og integrationsordfÃ¸rer. Vi byder velkommen tilbage til @RosaLundEl og meget mere. Vi har i dag foretaget en stÃ¸rre ordfÃ¸rerrokade. Se fordelingen i denne trÃ¥d ðŸ‘‡ God weekend!  https://t.co/90GjWhOQi8</t>
  </si>
  <si>
    <t>[{'type': 'quoted', 'id': '969564160899022849'}]</t>
  </si>
  <si>
    <t>['nvillumsen', 'RosaLundEl']</t>
  </si>
  <si>
    <t>Til slut overtager @EvaFlyvholm beredskabsordfÃ¸rerskabet fra @nvillumsen og teleordfÃ¸rerskabet fra @SorenEggeRasmus. Hun er fortsat ordfÃ¸rer for forsvar, forskning, SU og de videregÃ¥ende uddannelser. https://t.co/8mQ7XQsGmq</t>
  </si>
  <si>
    <t>[{'type': 'replied_to', 'id': '969567808634925056'}]</t>
  </si>
  <si>
    <t>['EvaFlyvholm', 'nvillumsen', 'SorenEggeRasmus']</t>
  </si>
  <si>
    <t>Ny indfÃ¸dsretsordfÃ¸rer bliver Stine Brix, som overtager ordfÃ¸rerskabet fra Johanne. Hun er samtidig sundheds-, psykiatri-, Ã¦ldre- og velfÃ¦rdsordfÃ¸rer. https://t.co/CIrxgKZucr</t>
  </si>
  <si>
    <t>[{'type': 'replied_to', 'id': '969566677804507137'}]</t>
  </si>
  <si>
    <t>Ny udenrigsordfÃ¸rer bliver SÃ¸ren SÃ¸ndergaard, som fortsat er EU-, kultur og medieordfÃ¸rer. https://t.co/63xmZCJ9z0</t>
  </si>
  <si>
    <t>[{'type': 'replied_to', 'id': '969565881297760256'}]</t>
  </si>
  <si>
    <t>Og sÃ¥ er det fantastisk at byde @RosaLundEl velkommen tilbage til Folketinget. Hun bliver Enhedslistens nye retsordfÃ¸rer istedet for @RuneLundEL og starter pÃ¥ mandag. https://t.co/BpsctvIAsf</t>
  </si>
  <si>
    <t>[{'type': 'replied_to', 'id': '969564956160086016'}]</t>
  </si>
  <si>
    <t>['RosaLundEl', 'RuneLundEL']</t>
  </si>
  <si>
    <t>Ny finansordfÃ¸rer bliver @RuneLundEL, som overtager ordfÃ¸rerskabet fra @pelledragsted. Rune Lund afgiver samtidig retsordfÃ¸rerskabet. Han er stadig skatteordfÃ¸rer og sidder ogsÃ¥ i Folketingsgruppens ledelse. https://t.co/F3bzWPYBz0</t>
  </si>
  <si>
    <t>[{'type': 'replied_to', 'id': '969564160899022849'}]</t>
  </si>
  <si>
    <t>['RuneLundEL', 'pelledragsted']</t>
  </si>
  <si>
    <t>Ny udlÃ¦ndinge- og integrationsordfÃ¸rer bliver @nvillumsen, som samtidig stopper som udenrigsordfÃ¸rer. https://t.co/VW5AYOBa1G</t>
  </si>
  <si>
    <t>I dag gÃ¥r Johanne Schmidt-Nielsen pÃ¥ barsel. Folketingetsgruppen har i den anledning foretaget en stÃ¸rre ordfÃ¸rerrokade pÃ¥ centrale omrÃ¥der. FÃ¸lg med her:</t>
  </si>
  <si>
    <t>SÃ¥ er @SorenPape pÃ¥ banen med blogindlÃ¦g om #ghettoudspil . Parallelsamfund er en tikkende bombe under tilliden til vores samfundsorden. #dkpol     https://t.co/xXR1xr7ShE https://t.co/Y7027nAmYI</t>
  </si>
  <si>
    <t>['ghettoudspil', 'dkpol']</t>
  </si>
  <si>
    <t>Mette Frederiksen: Der er mange gode takter i regeringens ghettoudspil. Men jeg har ogsÃ¥ forslag til forbedringer. Nu ser jeg frem til forhandlingerne. ForhÃ¥bentlig fÃ¥r vi en bred politisk aftale, sÃ¥ vi kan fÃ¥ gjort op med parallelsamfund. #dkpol https://t.co/f80WpbjkxZ</t>
  </si>
  <si>
    <t>Usolidarisk. Hvorfor er det lejerne skal betale for LÃ¸kkes indsats i de udsatte boligomrÃ¥der? https://t.co/AsA41F4Qnb</t>
  </si>
  <si>
    <t>[{'type': 'quoted', 'id': '969442365684441088'}]</t>
  </si>
  <si>
    <t>Den mest uliberale regering i historien #dkpol https://t.co/MOSh8aaWlX</t>
  </si>
  <si>
    <t>[{'type': 'quoted', 'id': '969330227749859329'}]</t>
  </si>
  <si>
    <t>Se med om lidt, nÃ¥r @PSkipperEL debatterer udsatte boligomrÃ¥der i @DebattenDR2 #dkpol</t>
  </si>
  <si>
    <t>Mange med ikke-vestlig baggrund klarer sig godt. Men for mange klarer sig skidt. Og de, der har problemer, har klumpet sig sammen i ghettoer. Derfor vil vi afvikle ghettoerne og sikre et Danmark uden parallelsamfund. Det skylder vi de kommende generationer! #dkpol #GhettoNejTak https://t.co/9bnrS3H13d</t>
  </si>
  <si>
    <t>Ã‰t Danmark uden parallelsamfund - Ingen ghettoer i 2030_x000D_
#dkpol #ghettoudspil https://t.co/wtIJsyKayo</t>
  </si>
  <si>
    <t>Det er tid til et opgÃ¸r med parallelsamfund i Danmark. https://t.co/fDlKiOn57N #dkpol #ghettoudspil</t>
  </si>
  <si>
    <t>Vi vil ikke acceptere, at bÃ¸rn vokser op i fattigdom i Danmark. Vi kan gÃ¸re det sÃ¥ meget bedre! @sofiecn: https://t.co/uwm9IcDMNK #dkpol</t>
  </si>
  <si>
    <t>Live lige nu: @oestergaard taler med beboerne i MjÃ¸lnerparken. Hvad ser de som de vÃ¦sentligste problemer? Og hvordan mener de, at vi fÃ¥r dem lÃ¸st? Se med her: https://t.co/s7vELKOMnR #dkpol https://t.co/9JWSa8k5md</t>
  </si>
  <si>
    <t>Nyt ugebrev fra @Kristianthdahl "Ghettoplanen â€“ kun en del af lÃ¸sningen". #dkpol https://t.co/0WHh3xCs2p</t>
  </si>
  <si>
    <t>Der skal vÃ¦re hÃ¸jt til loftet og plads til forskellighed i et liberalt samfund. Men friheden gÃ¦lder kun sÃ¥ lÃ¦nge, at det ikke skader og indskrÃ¦nker andre menneskers frihed. Se 11 af regeringens initiativerne mod parallelsamfund her, og lÃ¦s planen: https://t.co/2xdGKTDV6R #dkpol https://t.co/Xnsi0cii9k</t>
  </si>
  <si>
    <t>Vi Ã¸nsker et Danmark uden parallelsamfund. For vi skal ikke acceptere, at der findes omrÃ¥der, hvor der ikke tales dansk, hvor kvinder regnes for mindre vÃ¦rd end mÃ¦nd, hvor bÃ¸rn vokser op i en modkultur. Derfor har regeringen prÃ¦senteret en parallelsamfundsstrategi. #dkpol https://t.co/FfcduYnjIu</t>
  </si>
  <si>
    <t>Pape: Nu skal vi de parallelsamfund til livs #dkpol https://t.co/q2Cn9k9b4q</t>
  </si>
  <si>
    <t>SÃ¥ er det tid! @regeringDK's ghettoudspil prÃ¦senteres. @SorenPape og @_MaiMercado er klar. LÃ¦s mere her:  https://t.co/jnwZuw7ybT_x000D_
#dkpol #ghettoudspil</t>
  </si>
  <si>
    <t>['regeringDK', 'SorenPape', '_MaiMercado']</t>
  </si>
  <si>
    <t>Linjen er klar, nÃ¥r @SimonEmilAmmitz og @larsloekke om lidt fremlÃ¦gger regeringens plan "Ã‰t Danmark uden parallelsamfund - ingen ghettoer i 2030" i MjÃ¸lnerparken pÃ¥ ydre NÃ¸rrebro i KÃ¸benhavn #dkpol https://t.co/Gof2VRFACC</t>
  </si>
  <si>
    <t>Vi skal finde de udsatte bÃ¸rn hurtigere end nu, og sÃ¦tte ind tidligere. #dkpol #dksocial _x000D_
_x000D_
https://t.co/vn4Fcw2z40</t>
  </si>
  <si>
    <t>Â»Det, vi har set, peger pÃ¥ total politisk dovenskab. HÃ¸jreflÃ¸jen har stort set haft magten nonstop siden 2001. Og det er den samme medicin, de kommer med Ã©n gang til,Â« siger @PSkipperEL #dkpol_x000D_
_x000D_
https://t.co/ngyw9fi8h6</t>
  </si>
  <si>
    <t>Vi vil gÃ¸re op med ghettogymnasier._x000D_
Regeringen er ogsÃ¥ opmÃ¦rksomme pÃ¥ udfordringen._x000D_
Skal vi sÃ¥ ikke gÃ¸re noget ved det?_x000D_
#dkpol https://t.co/J3VKrxMbVY</t>
  </si>
  <si>
    <t>Der forhandles #OK18 for tusindvis af offentligt ansatte. Det er mennesker, som hver dag gÃ¥r pÃ¥ arbejde for at sikre vores fÃ¦lles velfÃ¦rd. De fortjener en ordenlig lÃ¸n, flere kolleger og mere tillid. Se @PSkipperEL i folketingssalen: https://t.co/7WDQaad9gg #dkpol</t>
  </si>
  <si>
    <t>Flere gange har @EllenTraneNorby sagt, at politiet ikke vil fÃ¥ adgang til patienters DNA-oplysninger. Nu kan Politiken afslÃ¸re, at det fÃ¥r politiet alligevel. Dybt problematisk! https://t.co/ZohNMGGBUY #dkpol</t>
  </si>
  <si>
    <t>Hvis vi vil parallelsamfundet til livs, mÃ¥ vi ogsÃ¥ sÃ¦tte en stopklods i over for kriminelle, som sÃ¸ger mod eller bor i ghettoomrÃ¥der. Derfor skal det gÃ¸res nemmere for boligselskaberne at smide lejere, der begÃ¥r kriminalitet, som medfÃ¸rer ubetinget straf, pÃ¥ gaden. #dkpol https://t.co/n5b5jkdDsD</t>
  </si>
  <si>
    <t>Mere end 10.000 flere bÃ¸rn er gjort fattige pÃ¥ bare Ã©t Ã¥r! Det er uacceptabelt. Vi kan sagtens vende kurven. Hvis vi vil. SÃ¥ flere bÃ¸rn fÃ¥r en god opvÃ¦kst og mÃ¦rker, at de er en del af fÃ¦llesskabet. Afskaf fattigdomsydelserne og invester i vores i bÃ¸rn. #dkpol #dksocial https://t.co/FLcLVOUjz4</t>
  </si>
  <si>
    <t>Vi har lÃ¦nge ment, at afgiften pÃ¥ biler er urimeligt hÃ¸j. Nu mener vismÃ¦ndene det ogsÃ¥. MÃ¥ske er det pÃ¥ tide, at vi kigger pÃ¥ de afgifter igen? ðŸš— https://t.co/CLQfOvXLOP #dkpol #dktrp</t>
  </si>
  <si>
    <t>SÃ¦rskat pÃ¥ @Netflix_DK? SÃ¦rskat pÃ¥ @HBOdk? Nej tak... Nyt indlÃ¦g af @ChristinaEgelun til @raesondk   ðŸ“º https://t.co/f38Epwklxp #dkpol #dkmedier</t>
  </si>
  <si>
    <t>['Netflix_DK', 'ChristinaEgelun', 'raesondk']</t>
  </si>
  <si>
    <t>Kriminaliteten i ghettoerne skal mindskes. Derfor vil @SorenPape fordoble straffene i nye strafzoner, og styrke politiindsatsen yderligere. #dkpol #dkkrim _x000D_
https://t.co/ZRPIi7SDAh</t>
  </si>
  <si>
    <t>Gellerup kalder. Mindre symbolpolitik, mere samarbejde. Det handler om banderne pÃ¥ porten og bÃ¸rnene i blandede institutioner. Om bedre integration drevet af muligheder og mod pÃ¥ fremtiden. @oestergaard: https://t.co/aJBLFuLRak #dkpol https://t.co/YTbUSp4JKZ</t>
  </si>
  <si>
    <t>Â»Jeg mener ikke, at man med det her lovudkast kan tale om en vÃ¦sentlig lempelse. Det skulle ikke vÃ¦re kosmetik. Det skulle vÃ¦re en vÃ¦sentlig udvidelse af adgangen til aktindsigtÂ« - @oestergaard Â _x000D_
Â _x000D_
Â https://t.co/wV41fM7PnB</t>
  </si>
  <si>
    <t>.@sofiecn: Vi skal mÃ¸de hinanden pÃ¥ tvÃ¦rs af baggrunde. Alle bÃ¸rn skal have de bedste muligheder for at udvikle sig. Derfor vil vi have mangfoldige bÃ¸rnehaver ligesom vi Ã¸nsker mangfoldige skoler. Det er ikke bÃ¸rnene, der er noget galt med! https://t.co/SzLVL1ormr #bhvchat #dkpol https://t.co/HZoQJPFtuF</t>
  </si>
  <si>
    <t>['bhvchat', 'dkpol']</t>
  </si>
  <si>
    <t>Blandede bÃ¸rn leger bedst. Vores daginstitutioner er afgÃ¸rende for, at integrationen lykkes. Vi vil sÃ¦tte ind med hÃ¸jere normeringer, blandede institutioner og opsÃ¸gende indsats, sÃ¥ alle kommer med. https://t.co/IvpGG7scS2 #bhvchat #dkpol https://t.co/oFk6uMPldC</t>
  </si>
  <si>
    <t>.@SimonEmilAmmitz: Regeringen kommer snart med en rÃ¦kke initiativer, som sÃ¦tter ind overfor parallelsamfundene. Vi skal ghettoerne til livs, alle unge skal lÃ¦re dansk og tage en uddannelse, og sÃ¥ skal folk ud af passiv forsÃ¸rgelse, sÃ¥ de kan tage vare pÃ¥ sig selv #dkpol https://t.co/JcsLoDU1yP</t>
  </si>
  <si>
    <t>@MariaBBjoern @karmel80 Godt at hÃ¸re ðŸ˜€</t>
  </si>
  <si>
    <t>[{'type': 'replied_to', 'id': '967081726601293831'}]</t>
  </si>
  <si>
    <t>['MariaBBjoern', 'karmel80']</t>
  </si>
  <si>
    <t>@MariaBBjoern Hej Maria, Malika, Hussein og Michael. Beklager vi ikke nÃ¥ede det fÃ¸r deadline. HÃ¥ber det gik godt med fremlÃ¦ggelsen! Her lidt historie bag navnet: https://t.co/MoEIdsY84x</t>
  </si>
  <si>
    <t>[{'type': 'replied_to', 'id': '966961430288326656'}]</t>
  </si>
  <si>
    <t>['MariaBBjoern']</t>
  </si>
  <si>
    <t>Det er ikke i orden, at danske skatteydere skal finansiere andre EU-borgeres misligholdte SU-gÃ¦ld. https://t.co/05vcJ6WvhG #dkpol #SU #SUlÃ¥n</t>
  </si>
  <si>
    <t>['dkpol', 'SU', 'SUlÃ¥n']</t>
  </si>
  <si>
    <t>Klog og rigtig beslutning ðŸ™Œ #dkgreen https://t.co/WJkoiAYcIL</t>
  </si>
  <si>
    <t>Der skal ikke lÃ¦ngere bores i dansk jord, eller i de indre farvande #dkpol #dkgreen #dkerhverv _x000D_
_x000D_
https://t.co/VkID8lnboS https://t.co/CmifGxHe6v</t>
  </si>
  <si>
    <t>['dkpol', 'dkgreen', 'dkerhverv']</t>
  </si>
  <si>
    <t>Det er en rigtig god nyhed! _x000D_
Efter pres fra os og SF, er @troelslundp klar til at Ã¦ndre loven for at sikre, at flere fÃ¥r anerkendt deres arbejdsulykker_x000D_
https://t.co/zSTBlHgUJ4 #dkpol</t>
  </si>
  <si>
    <t>"Flere skatter og afgifter er ikke den rigtige vej at gÃ¥." - @mettebock pÃ¥ @tv2newsdk om afgifter pÃ¥ streaming-tjenester som  @Netflix_DK og @HBOdk ðŸ“º #dkpol</t>
  </si>
  <si>
    <t>['mettebock', 'tv2newsdk', 'Netflix_DK']</t>
  </si>
  <si>
    <t>I dag har oppositionen StÃ¸jberg i samrÃ¥d om den sÃ¥kaldte Paposhvili-dom, hvor alvorligt syge mennesker er blevet udsendt af Danmark pÃ¥ ulovligt grundlag. Her motiverer Johanne for samrÃ¥det - som stadig er i gang og kan streames her: https://t.co/sWehTMVMOp #dkpol https://t.co/u6m7Oi6V0P</t>
  </si>
  <si>
    <t>â€œVi bliver nÃ¸dt til at se virkeligheden i Ã¸jneneâ€ - @ChristinaEgelun bakker pÃ¥ @tv2newsdk op om Henrik Rindoms forslag om, at gÃ¸re som i Holland, hvor man kan fÃ¥ testet sin narkotika. #dkpol https://t.co/bzB0bic8lR</t>
  </si>
  <si>
    <t>['ChristinaEgelun', 'tv2newsdk']</t>
  </si>
  <si>
    <t>Vi skal have et lÃ¸nstop for offentlige chefer og et lÃ¸nhop til sosuâ€™en, skriver @PSkipperEL #dkpol https://t.co/YtAVuEz5du</t>
  </si>
  <si>
    <t>Med lockouten i 2013 blev lÃ¦rerne trumlet af regeringen og KL. Det mÃ¥ ikke gentage sig. Derfor har vi i dag @troelslundp og @MereteRiisager i samrÃ¥d om hvordan vi sikrer, at #ok18 ikke bliver en gentagelse #dkpol https://t.co/bzwKJzCTIY</t>
  </si>
  <si>
    <t>Stort tillykke til de danske restaurationer, der har modtaget Michelinstjerner i gÃ¥r._x000D_
_x000D_
https://t.co/bqS5zwbltm</t>
  </si>
  <si>
    <t>Ja, man bliver forarget, nÃ¥r man ser billederne fra Vollsmose._x000D_
Lad os gÃ¸re noget ved problemerne. _x000D_
Vores forslag er, at alle der kommer til Danmark skal deltage i et integrationsprogram 37 timer om ugen._x000D_
MÃ¸der man ikke op, trÃ¦kkes man i ydelser. #dkpol https://t.co/BRR68sre00</t>
  </si>
  <si>
    <t>#dkpol https://t.co/vX5Y7umVv6</t>
  </si>
  <si>
    <t>[{'type': 'quoted', 'id': '965599293368356870'}]</t>
  </si>
  <si>
    <t>Vores mÃ¥l er at Danmark og Europa skal hjÃ¦lpe flere mennesker, end vi gÃ¸r i dag. Og vores udspil viser, hvordan vi kan hjÃ¦lpe flere i nÃ¦romrÃ¥derne her-og-nu og en vej til at Ã¸ge udviklingsbistanden i fremtiden. LÃ¦s Nick HÃ¦kkerups opdatering her: https://t.co/dZY5l9LOcp</t>
  </si>
  <si>
    <t>Nyt ugebrev fra @Kristianthdahl â€œFra snak til handling - eller bare smart taktik?â€ #dkpol https://t.co/karXFFNdX1</t>
  </si>
  <si>
    <t>GÃ¦lden er blevet nedbragt betragteligt. Det sparer Danmark 40 milliarder om Ã¥ret. En god indsats siden SchlÃ¼ters tid har sÃ¸rget for, at Danmark er i en gunstig situation #dkpol #dkbiz #dkerhverv_x000D_
https://t.co/nKxVvAgYxp</t>
  </si>
  <si>
    <t>Fire fagbosser opfordrer Folketinget til at stemme for @Enhedslisten-forslag om en ligelÃ¸nspulje. Det er pÃ¥ tide at gÃ¸re op med den lave lÃ¸n i de traditionelle kvindefag i den offentlige sektor. #dkpol #ok18 #luklÃ¸ngabet  _x000D_
_x000D_
https://t.co/KYD2TvUuEt</t>
  </si>
  <si>
    <t>['dkpol', 'ok18', 'luklÃ¸ngabet']</t>
  </si>
  <si>
    <t>â€œTak til Prins Henrik for poesien, kunsten og den store indsats for Danmark igennem en menneskealder,â€ skriver Mette Frederiksen  https://t.co/SYPOnDmy3W</t>
  </si>
  <si>
    <t>I dag for prÃ¦cis 20 Ã¥r siden, fik Svend Auken energiselskaberne til at opstille havvindmÃ¸lleparker. Opgaven i dag er at fÃ¥ udnyttet den vedvarende energi bedre. Det handler om sikre vores fÃ¦lles klode for vores bÃ¸rn og bÃ¸rnebÃ¸rn - @Jens_Joel #dkpol https://t.co/WJ9Epwzm5e</t>
  </si>
  <si>
    <t>Tak til de danske landmÃ¦nd for _x000D_
at sikre en stÃ¦rkt eksport! ðŸ‘¨â€ðŸŒ¾ðŸ– Nyt indlÃ¦g af @carstenbachft til @fyensdk https://t.co/F7Wj1unxwZ #dkpol #dkbiz</t>
  </si>
  <si>
    <t>['carstenbachft', 'fyensdk']</t>
  </si>
  <si>
    <t>Nyt ugebrev fra @espersendf Salafister og selfiesâ€¦ https://t.co/jYSHCXyyuC #dkpol https://t.co/V48thbp64o</t>
  </si>
  <si>
    <t>Lad os gÃ¸re op med standardreaktionen om, at mere kontrol fÃ¸rer til bedre offentligt ansatte. Nyt indlÃ¦g af @anderssamuelsen til @fyensdk ðŸ‘‰ https://t.co/GQGfWjL7FX #dkpol #sundpol https://t.co/0mdpAVYXBQ</t>
  </si>
  <si>
    <t>['anderssamuelsen', 'fyensdk']</t>
  </si>
  <si>
    <t>@krichterCPH Den kamp tager vi ogsÃ¥. @sofiecn: https://t.co/CZKeOQyFS2 #dkpol #dkforsk https://t.co/NnOonPunX3</t>
  </si>
  <si>
    <t>[{'type': 'quoted', 'id': '961896240161148928'}, {'type': 'replied_to', 'id': '962644855116783616'}]</t>
  </si>
  <si>
    <t>['dkpol', 'dkforsk']</t>
  </si>
  <si>
    <t>['krichterCPH', 'sofiecn']</t>
  </si>
  <si>
    <t>Problemerne er der. Vold. Kriminalitet. Men ogsÃ¥ mange, der viser vejen frem. Tager fat og skaber resultater. Unge, der vÃ¦lger fremtiden til. Tag med tÃ¦ttere pÃ¥ Vollsmose i virkeligheden: https://t.co/QpcgzTJDLS #dkpol https://t.co/VVbG4A9FXa</t>
  </si>
  <si>
    <t>Vi fÃ¥r ikke bedre integration af at hÃ¦ve ydelserne - tvÃ¦rtimod. @lauralindahl til @raesondk ðŸ‘‰ https://t.co/8eKPOW9lTd #dkpol https://t.co/jC7ijVi3SW</t>
  </si>
  <si>
    <t>['lauralindahl', 'raesondk']</t>
  </si>
  <si>
    <t>Virkeligheden kalder. Se @oestergaard's dagbog fra Vollsmose: https://t.co/Wc6BO6ZOLB #dkpol https://t.co/80n0ziUjWo</t>
  </si>
  <si>
    <t>God bedring til Prins Henrik. Vores tanker gÃ¥r til den kongelige familie #dkpol https://t.co/L5R1LjEEgL</t>
  </si>
  <si>
    <t>TÃ¦nk engang, at vi er nÃ¥et dertil, hvor Socialdemokraterne mÃ¸der kritik af deres flygtningeudspil med trusler om advokater og retssager. Ta' debatten og drop truslerne #dkpol https://t.co/sFAmdLUaAK</t>
  </si>
  <si>
    <t>[{'type': 'quoted', 'id': '961669239747702784'}]</t>
  </si>
  <si>
    <t>Alle skal bo et sted, hvor danske vÃ¦rdier er gÃ¦ldende._x000D_
Det er forudsÃ¦tningen for at lykkes med integrationen, siger vores borgmestre @Joymogensen @steen2620 @ThomasGyldal #dkpol https://t.co/uIJuLSisH4</t>
  </si>
  <si>
    <t>['Joymogensen', 'steen2620', 'ThomasGyldal']</t>
  </si>
  <si>
    <t>Et politisk resultat, der virkelig betyder noget. Godt kÃ¦mpet, @lauralindahl! #dkpol https://t.co/RvENgmV5nb</t>
  </si>
  <si>
    <t>[{'type': 'quoted', 'id': '961605674798125057'}]</t>
  </si>
  <si>
    <t>SÃ¥dan ðŸ’ªPÃ¥ fÃ¥ uger har 50.000 borgere skrevet under pÃ¥ at afskaffe uddannelsesloftet. Nu skal Folketinget tage stilling til forslaget._x000D_
Vi bakker klart op: #DropLoftet! https://t.co/7T1KbbInPG #uddpol #dkpol https://t.co/uSVDmxZ5qX</t>
  </si>
  <si>
    <t>['DropLoftet', 'uddpol', 'dkpol']</t>
  </si>
  <si>
    <t>Vigtigt gennembrud. #StÃ¸tGodhavnsdrengene #dkpol https://t.co/BGNSpRyyxv</t>
  </si>
  <si>
    <t>['StÃ¸tGodhavnsdrengene', 'dkpol']</t>
  </si>
  <si>
    <t>Det er en god dag for retfÃ¦rdigheden, siger @RuneLundEL pÃ¥ Folketingets talerstol. Nu kan Godhavnsdrengene og andre fÃ¥ oprejsning ved domstolene #dkpol https://t.co/6PZ3g56MUP</t>
  </si>
  <si>
    <t>"Det er vigtigt for mig, at folk skal kunne fÃ¸le sig trygge i hele Danmark. At man fÃ¸ler, at politiet er tÃ¦t pÃ¥ en, selv om man ikke bor et sted, hvor kuglerne flyver om Ã¸rerne pÃ¥ en," siger @SorenPape https://t.co/gd5S3VBtgq #dkpol #dkkrim</t>
  </si>
  <si>
    <t>Vigtig dag for Godhavnsdrengene. Her ankommet til Christiansborg. I dag giver Folketinget dem mulighed for at fÃ¸re deres sag mod staten. #StÃ¸tGodhavnsdrengene #dkpol https://t.co/F2h0I0wlCA</t>
  </si>
  <si>
    <t>Vi tager danskernes sundhed alvorligt. Det viste @larsloekke med al tydelighed som sundhedsminister. Og hans kamp for danskernes sundhed bÃ¦rer nu frugt. For siden 2001 er chancerne for at overleve krÃ¦ft forbedret markant. Gode tal â€“ gode nyheder! #dkpol https://t.co/KkRnW47nQs</t>
  </si>
  <si>
    <t>Vi vil ikke acceptere parallelsamfund. Hvis vi skal bryde ghettoerne op, skal vi droppe berÃ¸ringsangsten.Derfor har vi lavet nye familiesammenfÃ¸ringsregler, der betyder, at man ikke lÃ¦ngere kan fÃ¥ familiesammenfÃ¸rt en Ã¦gtefÃ¦lle lige ind i ghettoerne. #dkpol https://t.co/50LedK9QUR</t>
  </si>
  <si>
    <t>K: Nye krav for at fÃ¥ udenlandske Ã¦gtefÃ¦ller til Danmark giver bedre balance - https://t.co/2mP6wokztu</t>
  </si>
  <si>
    <t>Vi skal bo sammen. Ikke hver for sig. _x000D_
Derfor har vi nu lavet en aftale, der sÃ¦tter en stopper for familiesammenfÃ¸ring til udsatte boligomrÃ¥der._x000D_
En udlÃ¦ndingepolitik der samler Danmark._x000D_
#dkpol @mattiastesfaye https://t.co/GX2ZdBN0DJ</t>
  </si>
  <si>
    <t>Hvad vi lover fÃ¸r valget, gÃ¸r vi ogsÃ¥ efter valget! _x000D_
Med gÃ¥rsdagens skatteaftale mellem @regeringDK og @DanskDf1995 kan det arbejdende folk se frem til at fÃ¥ flere penge mellem hÃ¦nderne. Hvorfor? Fordi det skal kunne betale sig at arbejde. Det er sund fornuft. #dkpol https://t.co/m36gMW6UqL</t>
  </si>
  <si>
    <t>Der er en grÃ¦nse for, hvor mange der kan komme hertil. _x000D_
Derfor skal vi sÃ¸rge for, at flygtninge der ikke kommer til Danmark eller Europa fÃ¥r bedre forhold._x000D_
Vi skal hjÃ¦lpe flere og mere._x000D_
@RosenkrantzT #dkpol https://t.co/fAPHp5ZW8a</t>
  </si>
  <si>
    <t>#dkpol #ftlive https://t.co/sN0v6G7mQx</t>
  </si>
  <si>
    <t>Liberal Alliances folketingsgruppe fritstilles i afstemningen om tildÃ¦kningsforbud, fortÃ¦ller @ChristinaEgelun i TV Avisen #dkpol #ftlive https://t.co/PAj5xMsTYF</t>
  </si>
  <si>
    <t>.@SorenPape leverer her sine tanker om skatteaftalen #dkpol #dkerhverv _x000D_
_x000D_
https://t.co/mkFOKg1x0x</t>
  </si>
  <si>
    <t>SÃ¥dan gÃ¥r de 5 milliarder tilbage i danskernes lommer #dkpol #dkerhverv #dkbiz https://t.co/SMeAeAkUhf</t>
  </si>
  <si>
    <t>.@Kristianthdahl: Med skatteaftalen i dag sikrer vi, at der er de fornÃ¸dne penge til sygehuse, politi og Ã¦ldre i Ã¥rene fremover. #dkpol</t>
  </si>
  <si>
    <t>Sidste Ã¥r kom erhvervspakken, og nu er der landet en skatteaftale. Vi sÃ¦nker skatten skridt for skridt, for at gÃ¸re Danmark til det bedst mulige samfund. #dkpol #dkerhverv #dkbiz https://t.co/MpVvne19XJ</t>
  </si>
  <si>
    <t>Vi holder, hvad vi lover! _x000D_
I 2015 gik vi til valg pÃ¥, at skatten skulle sÃ¦nkes for helt almindelige danskere i arbejde. Og det lÃ¸fte indfrier vi nu med dagens skatteaftale, hvor helt almindelige danskere kan se frem til at fÃ¥ flere penge mellem deres hÃ¦nder. ðŸ‡©ðŸ‡°ðŸ‘#dkpol https://t.co/JvB9torerf</t>
  </si>
  <si>
    <t>.@SimonEmilAmmitz: "Hvis der er vÃ¦lgere derude, som mener at vi har brug for endnu flere skattelettelser, sÃ¥ mÃ¥ de stemme pÃ¥ Liberal Alliance" #dkpol #ftlive https://t.co/eIkkwXlFOb</t>
  </si>
  <si>
    <t>.@SimonEmilAmmitz: "Hver dag, i resten af den tid jeg lever, vil jeg arbejde for flere skattelettelser til danskerne" ðŸ˜ #dkpol #ftlive https://t.co/CJRR7jBywF</t>
  </si>
  <si>
    <t>K: God skatteaftale endelig faldet pÃ¥ plads - https://t.co/MBHNYJ5Bc5</t>
  </si>
  <si>
    <t>Vi har netop landet en god, liberal skatteaftale, hvor borgerne beholder flere af deres egne penge, og hvor det bedre kan betale sig at spare op til pension. Og som @SimonEmilAmmitz siger: "Alle skattelettelser er gode skattelettelser" ðŸ¤— #dkpol #ftlive https://t.co/ZoNFsdYkMk</t>
  </si>
  <si>
    <t>Til #dkmedier: Kontakt vores finansordfÃ¸rer @RasmusJarlov pÃ¥ sms pÃ¥ 61 62 46 41 for kommentarer fra @KonservativeDK pÃ¥ skatteaftale. SÃ¥ ringer han tilbage :-) #dkpol</t>
  </si>
  <si>
    <t>['RasmusJarlov', 'KonservativeDK']</t>
  </si>
  <si>
    <t>Flere har kaldt vores udspil for urealistisk. _x000D_
Vi pÃ¥stÃ¥r ikke, det er nemt. Men det er bestemt ikke umuligt._x000D_
#dkpol https://t.co/VZdYbK22vr</t>
  </si>
  <si>
    <t>Vi skal fÃ¸rst og fremmest bruge vores krÃ¦fter pÃ¥ at hjÃ¦lpe flygtninge i nÃ¦romrÃ¥derne. Og vi har en forpligtelse til at hjÃ¦lpe langt bedre end i dag - @lykketoft #dkpol https://t.co/U7eDd9NMzr</t>
  </si>
  <si>
    <t>I 2007 slog @larsloekke i bordet og sagde, at danskerne ikke mÃ¥tte stille sig tilfreds med lang ventetid pÃ¥ behandling af krÃ¦ft. Derfor blev de sÃ¥kaldte krÃ¦ftpakker indfÃ¸rt. I gÃ¥r modtog @larsloekke @cancer_dk hÃ¦derspris for sit store arbejde som sundhedsminister. #dkpol #sundpol https://t.co/NETbdaeXl0</t>
  </si>
  <si>
    <t>['larsloekke', 'larsloekke', 'cancer_dk']</t>
  </si>
  <si>
    <t>Vi vil hjÃ¦lpe flygtninge pÃ¥ flugt bedre og samtidig passe pÃ¥ Danmark. Socialdemokratiet har et forslag til, hvordan en ny og mere retfÃ¦rdig model kan se ud. Hvor vi hjÃ¦lper flere og passer pÃ¥ Danmark samtidig.  #dkpol https://t.co/nXSrh4P1V7</t>
  </si>
  <si>
    <t>Hvad vil det sige at vÃ¦re borgerlig? @SimonEmilAmmitz har givet sit bud. #dkpol https://t.co/9Q2LiiTq0B</t>
  </si>
  <si>
    <t>@bydysted @R4nd4hl @oestergaard Ikke noget bureau, det er DIY ðŸ˜‰</t>
  </si>
  <si>
    <t>[{'type': 'replied_to', 'id': '960500310274920451'}]</t>
  </si>
  <si>
    <t>['bydysted', 'R4nd4hl', 'oestergaard']</t>
  </si>
  <si>
    <t>@Kenneth_Thomsen @R4nd4hl @oestergaard Tak. Og det er kun fÃ¸rste stop. Derefter bl.a. Gellerup, MjÃ¸lnerparken og en rÃ¦kke andre steder. Taâ€™r netop tid.</t>
  </si>
  <si>
    <t>[{'type': 'replied_to', 'id': '960443881061081088'}]</t>
  </si>
  <si>
    <t>['Kenneth_Thomsen', 'R4nd4hl', 'oestergaard']</t>
  </si>
  <si>
    <t>Nyt ugebrev fra @Kristianthdahl KÃ¦re Mette: Hvorfor i alverden vente til efter et folketingsvalg? https://t.co/PAOPgzppOw #dkpol</t>
  </si>
  <si>
    <t>@RasmusGissel @oestergaard Tak!</t>
  </si>
  <si>
    <t>[{'type': 'replied_to', 'id': '960471791079776256'}]</t>
  </si>
  <si>
    <t>['RasmusGissel', 'oestergaard']</t>
  </si>
  <si>
    <t>Vores hjemmeside er relanceret. LÃ¦s om vores nye udlÃ¦ndingeudspil 'RetfÃ¦rdig og realistisk' pÃ¥ https://t.co/CYt6FpcaE6 #dkpol https://t.co/X8UsZjloIi</t>
  </si>
  <si>
    <t>Virkeligheden kalder. Symbolpolitikken lÃ¸ser ingen problemer. Der er brug for at #dkpol dropper dukketeatret og kommer ud i virkeligheden. Derfor rykker @oestergaard teltplÃ¸kkene op og placerer sit skrivebord ude i de udsatte boligomrÃ¥der. https://t.co/b9p6yQazOW https://t.co/9xtrMfykem</t>
  </si>
  <si>
    <t>Hvis du ikke bare vil hÃ¸re overskrifterne. Hvis du er optaget af indhold og nuancer i den svÃ¦re udlÃ¦ndingedebat, sÃ¥ hÃ¸r med her. #dkpol_x000D_
https://t.co/LlI9XaqcaJ</t>
  </si>
  <si>
    <t>@DavidTrads @sorenpind @larsloekke Vi har erkendt, at det ramte ved siden af, hvorfor opslaget ogsÃ¥ er taget ned. God aften.</t>
  </si>
  <si>
    <t>[{'type': 'replied_to', 'id': '960223352483958786'}]</t>
  </si>
  <si>
    <t>['DavidTrads', 'sorenpind', 'larsloekke']</t>
  </si>
  <si>
    <t>Nogle gange rammer vi ved siden af. Det gjorde vi i dag. Derfor har vi taget det meget omtalte opslag ned fra Facebook. God aften. #dkpol</t>
  </si>
  <si>
    <t>Vi har nu det laveste antal asylansÃ¸gere i ni Ã¥r. ðŸ‘#dkpol https://t.co/Rtsci32vyc</t>
  </si>
  <si>
    <t>@SN_Albrektsen @Spolitik @SFpolitik Vi har kÃ¦mpet mod uddannelsesloftet hele vejen, bÃ¥de i og uden for folketingssalen, til demonstrationer, underskriftindsamling mv. Og vi fortsÃ¦tter kampen!</t>
  </si>
  <si>
    <t>[{'type': 'replied_to', 'id': '959421292524040192'}]</t>
  </si>
  <si>
    <t>['Spolitik', 'SFpolitik']</t>
  </si>
  <si>
    <t>Billigere elvarme betyder billigere dagligdag for danskerne, og mere gang i den grÃ¸nne omstilling #dkpol #dkbiz #dkgreen #dkerhverv https://t.co/UGu6yRuXfI</t>
  </si>
  <si>
    <t>['dkpol', 'dkbiz', 'dkgreen', 'dkerhverv']</t>
  </si>
  <si>
    <t>Friskolerne i Danmark gÃ¸r et kÃ¦mpe arbejde med inklusion. Det skal vi bakke op om. Derfor er vi super glade for, at Folketinget lige nu behandler regeringens og @MereteRiisager's forslag om en permanent tilskudsmodel for inklusion i de frie grundskoler! â¤ï¸ #skolechat #dkpol https://t.co/mXf5bvx29T</t>
  </si>
  <si>
    <t>Nyt ugebrev fra @Kristianthdahl - Det er nÃ¸dvendigt at investere i Danmarks sikkerhed https://t.co/EgALZOuaoT #dkpol</t>
  </si>
  <si>
    <t>Selskabsskatten er i de senere Ã¥r blevet sÃ¦nket, men provenuet har ikke vÃ¦ret hÃ¸jere siden 2006. Det vidner om at virksomheder bidrager godt til statskassen, hvis de fÃ¥r muligheden for at skabe vÃ¦kst. #dkpol #dkbiz #dkerhverv_x000D_
https://t.co/HhLEYxH22X</t>
  </si>
  <si>
    <t>Fornuftige muligheder og vilkÃ¥r for udenlandsk arbejdskraft kan sagtens gÃ¥ hÃ¥nd i hÃ¥nd med en fast udlÃ¦ndingepolitik. Det mener @AJohanssonC  #dkpol #dkbiz #dkerhverv_x000D_
_x000D_
https://t.co/NWVwdEldbD</t>
  </si>
  <si>
    <t>Props og Borgen-respekt til vores unge erhvervspraktikant Kasper, der i dag havde mod pÃ¥ at interviewe bÃ¸rne- og socialminister @_MaiMercado til pressemÃ¸de om #opdragelse til vores SoMe-kanaler ðŸ’ªðŸ» #dkpol #dksocial https://t.co/IBwwoSIvRy</t>
  </si>
  <si>
    <t>['opdragelse', 'dkpol', 'dksocial']</t>
  </si>
  <si>
    <t>Her er panelet der skal facilitere opdragelsesdebatten. God arbejdslyst til @TomJensen1966 @cekicozlem  m.fl #dkpol #dksocial https://t.co/Gcwgqwopkw</t>
  </si>
  <si>
    <t>['TomJensen1966', 'cekicozlem']</t>
  </si>
  <si>
    <t>.@_MaiMercado offentliggÃ¸r idÃ©en med opdragelsesdebatten, og panelet der skal facilitere debatten her: #dkpol #dksocial _x000D_
https://t.co/MwEeZZ6kzg</t>
  </si>
  <si>
    <t>Der er utallige muligheder i digitalisering - og Danmark skal vÃ¦re med pÃ¥ den digitale udvikling. Derfor prÃ¦senterede @BrianMikkelsenC i dag Danmarks nye digitale vÃ¦kstplan. DATA er GULD, som han siger: https://t.co/YrRtj53tCF #dkpol "dktech #dkbiz</t>
  </si>
  <si>
    <t>"BÃ¸rn skal ikke kun lÃ¦re at bruge teknologien - de skal ogsÃ¥ ned under overfladen, og lÃ¦re hvad teknologien bestÃ¥r af." @MereteRiisager om Danmarks nye digitale strategi #dkpol #skolechat</t>
  </si>
  <si>
    <t>ðŸ˜‚ðŸ›€ https://t.co/de43JOe4io</t>
  </si>
  <si>
    <t>[{'type': 'quoted', 'id': '958282166785527811'}]</t>
  </si>
  <si>
    <t>@ronsbolDK @olebirkolesen Opgaven ligger hos KÃ¸benhavns Kommune, og her kÃ¦mper vores medlemmer af BorgerreprÃ¦sentationen for samme dagsorden. Den nye rapport er et forsÃ¸g pÃ¥ at udpege nogle konkrete lÃ¸sninger, som politikerne i KÃ¸benhavn frit kan bruge.</t>
  </si>
  <si>
    <t>[{'type': 'replied_to', 'id': '958040406574489600'}]</t>
  </si>
  <si>
    <t>['ronsbolDK', 'olebirkolesen']</t>
  </si>
  <si>
    <t>.@AndersSamuelsen: â€œJeg er her bl.a. for at fortÃ¦lle, at Danmark med det nye forsvarsforlig fortsat vil vÃ¦re med helt fremme, hvor vi gÃ¸r en forskel i verdenâ€ #dkpol #dkforsvar https://t.co/lss1vaOE9L</t>
  </si>
  <si>
    <t>@allaneu @olebirkolesen Flere boliger giver mere konkurrence, hvilket kan vÃ¦re med til at sÃ¦nke priserne pÃ¥ markedet generelt. Den massive efterspÃ¸rgsel mÃ¸des ikke i hÃ¸j nok grad af de kommunale byggerier, og derfor er der stort behov for flere private boliger. Rapporten her â˜ž  https://t.co/x1X4rW8LsB</t>
  </si>
  <si>
    <t>[{'type': 'replied_to', 'id': '958008060395642881'}]</t>
  </si>
  <si>
    <t>['allaneu', 'olebirkolesen']</t>
  </si>
  <si>
    <t>Vi vil gerne have en hovedstad, hvor man kan bo, ogsÃ¥ selv om man ikke tjener en million. Derfor skal der bygges mange flere private boliger i KÃ¸benhavn. @olebirkolesen uddyber oven pÃ¥ ny rapport om emnet â˜ž https://t.co/ojtt5t6tV4 (ðŸ”’) #dkpol https://t.co/NwEDcL76ft</t>
  </si>
  <si>
    <t>Vi sÃ¸ger en grafiker. Se mere her ðŸ‘‰ https://t.co/imDr6rH82v _x000D_
#jobdk #dkjob #digidk #studiejob</t>
  </si>
  <si>
    <t>['jobdk', 'dkjob', 'digidk', 'studiejob']</t>
  </si>
  <si>
    <t>Babyboom krÃ¦ver Ã¸get optag pÃ¥ pÃ¦dagogiske uddannelser og kommunerne mÃ¥ sÃ¦tte fuld fart pÃ¥ institutionsbyggeriet, siger @JakobSoelvhoej https://t.co/jkWpGHwgFZ #dkpol</t>
  </si>
  <si>
    <t>Alle kan ikke fÃ¥ hjÃ¦lp i Danmark eller Europa._x000D_
Situationen i Afrika skal forbedres markant. _x000D_
Ikke kun for deres skyld, men ogsÃ¥ for vores egen._x000D_
SÃ¥dan hjÃ¦lper vi flere og mere._x000D_
#dkpol https://t.co/z9Qw4VFf2j</t>
  </si>
  <si>
    <t>.@SociologenHD: Hvilken af disse tre ting, stammer fra @Spolitik og ikke Monty Python: En osteforretning, der ikke har ost? En parlÃ¸r, der oversÃ¦tter ungarsk til vrÃ¸vl og uforskammetheder? Et gymnasium, som optager elever uden chancer for at bestÃ¥? #dkpol https://t.co/uAMi6W8gWD</t>
  </si>
  <si>
    <t>['SociologenHD', 'Spolitik']</t>
  </si>
  <si>
    <t>@KlausRiisberg @SorenPape @RasmusJarlov VÃ¦rnepligtige bliver ikke sendt i krig.</t>
  </si>
  <si>
    <t>[{'type': 'replied_to', 'id': '957708760620982272'}]</t>
  </si>
  <si>
    <t>['KlausRiisberg', 'SorenPape', 'RasmusJarlov']</t>
  </si>
  <si>
    <t>@KlausRiisberg @SorenPape @RasmusJarlov VÃ¦rnepligt er helt iorden.</t>
  </si>
  <si>
    <t>[{'type': 'replied_to', 'id': '957690069665624064'}]</t>
  </si>
  <si>
    <t>@KlausRiisberg @SorenPape @RasmusJarlov Hvis frivillige nok, sÃ¥ frivillige, hvis der ikke er frivillige nok mÃ¥ mÃ¦nd der kan fÃ¸re vÃ¥ben tage teten, sÃ¥dan som grundloven tilsiger.</t>
  </si>
  <si>
    <t>[{'type': 'replied_to', 'id': '957641253444882433'}]</t>
  </si>
  <si>
    <t>Det nye forsvarsforlig er en kÃ¦mpe udskrivning til flere soldater og nye kampfly. Men mere militÃ¦r skaber ikke mere tryghed, det er bare voldsomt dyrt #dkpol https://t.co/O9xKsi457H</t>
  </si>
  <si>
    <t>[{'type': 'quoted', 'id': '957648358872465409'}]</t>
  </si>
  <si>
    <t>Â»Jeg er bekymret for, at oprustningen med en ny brigade pÃ¥ 4000 soldater, bidrager til et vÃ¥benkaplÃ¸b mellem Nato og Rusland, som bestemt ikke er i Danmarks interesse.Â« siger @EvaFlyvholm https://t.co/0YU5matExO #dkpol</t>
  </si>
  <si>
    <t>Â»Det nye forsvarsforlig er en kÃ¦mpe udskrivning til flere soldater og nye kampfly. Men mere militÃ¦r skaber ikke mere tryghed, det er bare voldsomt dyrt. Og potentielt dÃ¸dfarligt.Â« @EvaFlyvholm._x000D_
LÃ¦s: https://t.co/7RJSnNpydm #dkpol</t>
  </si>
  <si>
    <t>Vi mÃ¥ ikke tage vores frihed og tryghed for givet. Derfor lÃ¸fter vi vores fÃ¦lles forsvar med 4,8 mia. i 2023. _x000D_
Et stÃ¦rkt forsvar og beredskab i Danmark er forudsÃ¦tningen for et trygt samfund. ðŸ‡©ðŸ‡°ï¸ #dkpol https://t.co/3aUwV6Vmij</t>
  </si>
  <si>
    <t>Nyt forsvarsforlig med gode konservative aftryk_x000D_
_x000D_
https://t.co/AkNyPBF5fn #dkpol #forsvarsforlig2018 #dkforsvar https://t.co/VQ2tgHfWJI</t>
  </si>
  <si>
    <t>['dkpol', 'forsvarsforlig2018', 'dkforsvar']</t>
  </si>
  <si>
    <t>Flere midler til fred og stabilitet. StÃ¦rkt forbedret cyberforsvar. Bedre udstyr til beredskabet. @MartinLidegaard om markante radikale aftryk pÃ¥ nyt forsvarsforlig: https://t.co/uwbmNcZwuP #dkpol</t>
  </si>
  <si>
    <t>ForsvarsordfÃ¸rer @carstenbachft: â€œLiberal Alliance har hele vejen igennem lagt vÃ¦gt pÃ¥, at det profesionelle forsvar skulle styrkes, og det bliver det med denne aftaleâ€ #dkpol #dkforsvar https://t.co/qqk4aNE3kJ</t>
  </si>
  <si>
    <t>LIVE: PressemÃ¸de om forsvarsaftale: https://t.co/sIGvwYu6Ss #dkpol #dkforsvar #forsvarsforlig2018 https://t.co/K43ucX4Pde</t>
  </si>
  <si>
    <t>['dkpol', 'dkforsvar', 'forsvarsforlig2018']</t>
  </si>
  <si>
    <t>Nyt forsvarsforlig: Vi er isÃ¦r glade for den Ã¸gede grad af frivillighed i forbindelse med vÃ¦rnepligten, et Ã¸get internationalt engagement, nyt og moderne materiel og en mere tidssvarende vÃ¦rnepligtuddannelse. SpÃ¸rgsmÃ¥l ðŸ‘‰ @carstenbachft #dkpol #dkforsvar https://t.co/J7w7xXFRqN</t>
  </si>
  <si>
    <t>Det er altsÃ¥ fremragende arbejde. Snuden i sporet ðŸ’ª https://t.co/2XaTc9j2En #dkpol #dkkrim</t>
  </si>
  <si>
    <t>BÃ¥de vi og @ChristinaEgelun giver en ðŸ‘Ž til @Spolitik's udmelding om, at de vil begrÃ¦nse flere danskeres frie skolevalg. LÃ¦s Christinas blogindlÃ¦g her ðŸ‘‰ https://t.co/N21f9Q5ndb #dkpol #skolechat</t>
  </si>
  <si>
    <t>['ChristinaEgelun', 'Spolitik']</t>
  </si>
  <si>
    <t>Vi skal have kodning pÃ¥ skoleskemaet, sÃ¥ danske skoleelever er bedre rustet til fremtiden! StÃ¦rkt arbejde, @MereteRiisager! ðŸ’ª #dkpol #skolechat https://t.co/iUSK08HHgY</t>
  </si>
  <si>
    <t>UsÃ¦dvanligt, men nÃ¸dvendigt i denne sag. Vi mÃ¥ ikke lade sager om overgreb mod bÃ¸rn gÃ¥ i glemmebogen. Godt kÃ¦mpet, @lauralindahl! #dkpol https://t.co/PKtOmRqcRE</t>
  </si>
  <si>
    <t>[{'type': 'quoted', 'id': '956793448396476417'}]</t>
  </si>
  <si>
    <t>I dag er faktisk en ret fed dag i Folketinget! âœŒï¸#dkpol https://t.co/V9U1bRpYzh</t>
  </si>
  <si>
    <t>Naturpakken er landet! Den skal give mere vild skov til danskerne og mindre opgavetyveri fra private skovejere! Det er god, liberal politik  ðŸŒ²ðŸŒ³ https://t.co/qHEoTwhxOi #dkpol @carstenbachft https://t.co/FMLz3WbosZ</t>
  </si>
  <si>
    <t>Naturpakken er landet! Den skal give mere vild skov til danskerne og mindre opgavetyveri fra private skovejere! Det er god, liberal politik  ðŸŒ²ðŸŒ³ https://t.co/X7Wmq7LQszâ€¦ #dkpol @carstenbachft https://t.co/9RzNshCdWz</t>
  </si>
  <si>
    <t>Vi skal hjÃ¦lpe flere og mere_x000D_
Det gÃ¸r vi ved at forbedre vilkÃ¥rene i de fattigste dele af verden. _x000D_
Vi vil stille os i spidsen for et historisk lÃ¸ft af Afrika._x000D_
#dkpol #eupol_x000D_
@PHummelgaard https://t.co/Ag08A6WDJm</t>
  </si>
  <si>
    <t>Ã†rgerligt, at @Spolitik gÃ¥r til angreb pÃ¥ det frie skolevalg. Vi ser gerne, at langt flere almindelige danskere kan vÃ¦lge den skole, der passer bedst til deres bÃ¸rn. #skolechat #dkpol_x000D_
https://t.co/Z7r2HUOIBx</t>
  </si>
  <si>
    <t>Man skal kunne forsvare sig i eget hjem i hÃ¸jere grad end nu, sÃ¥ man kan uskadeliggÃ¸re hjemmerÃ¸vere, stalkere og andre der Ã¸nsker en ondt. #dkpol #dkkrimi https://t.co/WCg2Y2T3NI</t>
  </si>
  <si>
    <t>â€œJeg forstÃ¥r ikke, at flasker, som er lavet af prÃ¦cis det samme plastik, som flasker der genanvendes, skal smides i skraldespanden,â€ skriver @metteabildgaard _x000D_
_x000D_
https://t.co/hxO9cbuxjT #dkgreen #dkpol</t>
  </si>
  <si>
    <t>Siden for borgerforslag er i dag gÃ¥et i luften! Det giver nyt liv til folkestyret og bringer demokratiet tÃ¦ttere pÃ¥ borgerne - vi er vilde med det._x000D_
_x000D_
Kig med pÃ¥ https://t.co/ate8RZdwaz âœŒï¸_x000D_
#dkpol https://t.co/RF26L31457</t>
  </si>
  <si>
    <t>Vi sÃ¦tter danskernes tryghed hÃ¸jt! Og derfor skal det selvfÃ¸lgelig vÃ¦re lovligt, at have en peberspray liggende i skuffen, sÃ¥ almindelige mennesker kan forsvare sig i sit eget hjem. #dkpol https://t.co/FPHd9Q64ju</t>
  </si>
  <si>
    <t>Vi vil i regeringen gÃ¸re det lovligt for ofre for eks. stalking og overfald at gÃ¥ med peberspray, og for alle danskere over 18 Ã¥r at have en peberspray i hjemmet. PÃ¥ den mÃ¥de sikrer vi mere tryghed - ogsÃ¥ i hjemmet. SpÃ¸rgsmÃ¥l ðŸ‘‰ @ChristinaEgelun #dkpol https://t.co/bzk4OzdH4h</t>
  </si>
  <si>
    <t>@Broecher ðŸ˜¬ðŸ˜‚ https://t.co/fqSFgbIdXN</t>
  </si>
  <si>
    <t>[{'type': 'replied_to', 'id': '955891104754405376'}]</t>
  </si>
  <si>
    <t>['Broecher']</t>
  </si>
  <si>
    <t>Det har ikke vÃ¦ret billigere at eje en bil i Danmark, sÃ¥ lÃ¦nge der har vÃ¦ret afgifter pÃ¥ biler. Det er resultatet af god liberal politik - men vi stopper ikke her. Stod det til os, sÃ¥ afskaffede vi nemlig registreringsafgiften helt! ðŸ’ª https://t.co/7TmslgQGoV #dkpol https://t.co/sQV2SqPRuM</t>
  </si>
  <si>
    <t>Nyt ugebrev fra @Kristianthdahl Berigelse? Snarere en byrde.. https://t.co/JMEqQmYIQL #dkpol</t>
  </si>
  <si>
    <t>â€œDet er fuldstÃ¦ndig fantastisk. De fÃ¸rste 1.000 dage er de vigtigste i et barns liv og helt afgÃ¸rende for barnets liv,â€ siger @_MaiMercado #dkpol #dksocial https://t.co/oN8F6YUKdG</t>
  </si>
  <si>
    <t>[{'type': 'quoted', 'id': '955772103155994624'}]</t>
  </si>
  <si>
    <t>En mand har fÃ¥et smadret sin drÃ¸m. Vi bliver nÃ¸dt til at bryde op i parallelsamfund og sikre en bedre hjÃ¦lp til de udsatte boligomrÃ¥der,â€ skriver Mette Frederiksen._x000D_
https://t.co/810C5XIM1P_x000D_
#dkpol</t>
  </si>
  <si>
    <t>Med 36 konkrete initiativer vil @regeringDK med @BrianMikkelsenC i spidsen udvikle og styrke hele den maritime sektor, sÃ¥ Danmark stÃ¥r endnu stÃ¦rkere i fremtidens internationale konkurrence. https://t.co/kLWmuFmHZ5 #dkpol #blaadk</t>
  </si>
  <si>
    <t>['dkpol', 'blaadk']</t>
  </si>
  <si>
    <t>Et af @BrianMikkelsenC's 36 initiativer pÃ¥ #blaadk-omrÃ¥det. Flere @Maersk-skibe vil fremover sejle under danske flag, efter at tinglysningsafgift er blevet fjernet. https://t.co/0E0qzJqFDl #dkpol</t>
  </si>
  <si>
    <t>['blaadk', 'dkpol']</t>
  </si>
  <si>
    <t>Det gÃ¥r nu egentlig ret godt i Danmark. ðŸ‡©ðŸ‡° 6.100 flere lÃ¸nmodtagere i november 2017 og kun 3.300 under det hÃ¸jeste niveau nogensinde. StÃ¦rkt! ðŸ’ª #dkpol  #arbejdendefÃ¦lleskab https://t.co/W5mz1SeBMq</t>
  </si>
  <si>
    <t>â€œVi skal stoppe med at vÃ¦re sÃ¥dan en barnepigestat, der synes, at man skal bede folk om at tÃ¦nke sig om en ekstra gang.â€ - @lauralindahl melder klart ud i spÃ¸rgsmÃ¥let om, hvorvidt staten skal indfÃ¸re tvungen separationsperiode eller ej. #dkpol https://t.co/RZRspTCM2P</t>
  </si>
  <si>
    <t>44.000 danske bÃ¸rn og unge kan se frem til at dÃ¸ af rygning._x000D_
Vi skal sÃ¦tte ind, fÃ¸r det er for sent._x000D_
LÃ¦s mere her: https://t.co/yFJUfbXkgq_x000D_
#dkpol https://t.co/2ByvWKiVND</t>
  </si>
  <si>
    <t>Se anbefalingerne fra #SIRIkom her: https://t.co/7dp8flEW8n #sundpol #dkpol https://t.co/O5nBHMBX1P</t>
  </si>
  <si>
    <t>[{'type': 'quoted', 'id': '954282331447201792'}]</t>
  </si>
  <si>
    <t>['SIRIkom', 'sundpol', 'dkpol']</t>
  </si>
  <si>
    <t>Regeringen bruger bevidst forÃ¦ldede tal om udsatte boligomrÃ¥der._x000D_
Her er svaret til Enhedslistens boligordfÃ¸rer @SorenEggeRasmus, hvor @olebirkolesen afviser at udlevere de retvisende tal: https://t.co/LB9PoEfPJx</t>
  </si>
  <si>
    <t>['SorenEggeRasmus', 'olebirkolesen']</t>
  </si>
  <si>
    <t>Danmark er nu den 13. stÃ¸rste flagstat i verden, og det gÃ¥r kun fremad!_x000D_
Godt for Danmark og dansk Ã¸konomi. #blaadk #dkerhverv #dkbiz #dkpol_x000D_
https://t.co/sB20moEttg</t>
  </si>
  <si>
    <t>['blaadk', 'dkerhverv', 'dkbiz', 'dkpol']</t>
  </si>
  <si>
    <t>#dkgreen ðŸ’š https://t.co/oG2uSBHCo9</t>
  </si>
  <si>
    <t>[{'type': 'quoted', 'id': '954025045583593478'}]</t>
  </si>
  <si>
    <t>Alle skal have mulighed for uddannelse hele livet. Lad os starte en uddannelsesrevolution, hvor arbejdsliv og uddannelse ikke er adskilte stÃ¸rrelser. Se vores bud pÃ¥ vejen frem her: https://t.co/wPhfo6LI4a #uddpol #dkpol https://t.co/YzHIHZte6R</t>
  </si>
  <si>
    <t>[{'type': 'quoted', 'id': '954021347595702272'}]</t>
  </si>
  <si>
    <t>Pointsystemer er og bliver knudrede. Hvorfor ikke gÃ¸re det helt enkelt?_x000D_
Staten skal ikke blande sig i, hvem du forelsker dig i. Er du dansk statsborger, og kan du forsÃ¸rge dig selv og din Ã¦gtefÃ¦lle, skal du have lov at vÃ¦re i Danmark. @sofiecn: https://t.co/WmJQpgFPeQ #dkpol</t>
  </si>
  <si>
    <t>Stort tillykke til @Hoyre og @erna_solberg med regeringsdannelsen i Norge. Erna er den bedste til at lede nordmÃ¦ndene ind i fremtiden! #dkpol #Gratulerer https://t.co/O4LX0PWHDD</t>
  </si>
  <si>
    <t>['dkpol', 'Gratulerer']</t>
  </si>
  <si>
    <t>['Hoyre', 'erna_solberg']</t>
  </si>
  <si>
    <t>Det er halslÃ¸s gerning, nÃ¥r regeringen pisker deres forhastede og underfinansierede udflytning af statsjobs igennem. LÃ¦s Henning Hyllesteds reaktion: https://t.co/8qPicOTXZZ #dkpol</t>
  </si>
  <si>
    <t>Vi vil stoppe centraliseringen i Danmark._x000D_
Derfor er vi tilhÃ¦ngere af at flytte arbejdspladser ind i provinsen og ud af hovedstaden._x000D_
Men det er brandÃ¦rgerligt, at regeringen flytter med den ene hÃ¥nd â€“ og skÃ¦rer ned med den anden. #dkpol https://t.co/GmEzH0vZD7</t>
  </si>
  <si>
    <t>Vi gÃ¸r det igen. Flytter en rÃ¦kke statslige arbejdspladser fra KÃ¸benhavn og ind i landet. Det gÃ¸r vi, fordi vi Ã¸nsker et Danmark i bedre balance, hvor flere fÃ¥r mulighed for at bo, studere og arbejde i hele landet. ðŸ‡©ðŸ‡° #dkpol https://t.co/YVijHO8Chp</t>
  </si>
  <si>
    <t>Vi Ã¸nsker et Danmark der hÃ¦nger sammen._x000D_
Vi skal ikke have et dem og os. _x000D_
Vi skal have Ã©t samlet fÃ¦llesskab._x000D_
LÃ¦s mere her: https://t.co/H0sAxGPy5N_x000D_
#dkpol https://t.co/2j9jTvDStb</t>
  </si>
  <si>
    <t>.@martinlidegaard &amp;amp; @a_steenberg: Folk er med rette bekymrede for, om Danmark knÃ¦kker over. SÃ¥dan skaber vi et Danmark uden kanter: https://t.co/qyHs2sXDny #dkpol</t>
  </si>
  <si>
    <t>['martinlidegaard', 'a_steenberg']</t>
  </si>
  <si>
    <t>Nyt ugebrev fra @Kristianthdahl SÃ¥dan fÃ¥r vi antallet af familiesammenfÃ¸ringer begrÃ¦nset https://t.co/obeMwmzEsJ #dkpol</t>
  </si>
  <si>
    <t>.@hediyedptemiz: Jeg vil gerne vise politikerne, borgerne og andre unge med anden etnisk baggrund, at hvis man drÃ¸mmer om noget og kÃ¦mper for det, sÃ¥ kan man sagtens opnÃ¥ det. â¤ï¸ðŸ’ª #dkpol #kompoldk https://t.co/PLYiCXFTao</t>
  </si>
  <si>
    <t>[{'type': 'quoted', 'id': '953207506066726913'}]</t>
  </si>
  <si>
    <t>['hediyedptemiz']</t>
  </si>
  <si>
    <t>Vi kan ikke acceptere, at man som studerende kan lÃ¥ne penge i Danmark og sÃ¥ rejse hjem uden at betale regningen. Vi er lidt til grin for vores egne skattepenge, siger skatteordfÃ¸rer @AJohanssonC https://t.co/t3rKzuph9l #dkpol #uddpol</t>
  </si>
  <si>
    <t>Sammen med SF har vi 8 konkrete tiltag til at bekÃ¦mpe parallelsamfund._x000D_
LÃ¦s dem her: _x000D_
https://t.co/795pvcQjXk_x000D_
#dkpol</t>
  </si>
  <si>
    <t>Vi sÃ¸ger en dygtig presserÃ¥dgiver til vores pressetjeneste. Hvis politik og journalistik er lige dig, sÃ¥ sÃ¸g her inden den 31. januar #dkpol #dkmedier #sÃ¸gsÃ¸gsÃ¸g _x000D_
_x000D_
https://t.co/gzs67SntFj</t>
  </si>
  <si>
    <t>['dkpol', 'dkmedier', 'sÃ¸gsÃ¸gsÃ¸g']</t>
  </si>
  <si>
    <t>.@metteabildgaard har vores fulde opbakning! #dkpol #dkkrimi_x000D_
https://t.co/5EFoMkzqOd</t>
  </si>
  <si>
    <t>Flot mÃ¥l, @troelslundp. @RasmusJarlov plejer at holde fokus pÃ¥ forsvaret, men viser nye skills som assistkonge. ðŸ‘ðŸ’ª #dkpol https://t.co/iCmv5cVmWn</t>
  </si>
  <si>
    <t>[{'type': 'quoted', 'id': '952852450704281600'}]</t>
  </si>
  <si>
    <t>['troelslundp', 'RasmusJarlov']</t>
  </si>
  <si>
    <t>Flere og flere danskere fÃ¸ler sig utrygge._x000D_
Det skal vi gÃ¸re noget ved._x000D_
Socialdemokratiet vil investere i velfÃ¦rd, uddannelse og fremtidens job_x000D_
Lad os samle Danmark igen._x000D_
#dkpol https://t.co/iTEcXb0vQC</t>
  </si>
  <si>
    <t>ðŸŽ™ï¸ PODCAST ðŸŽ™ï¸_x000D_
Vil du blive lidt klogere pÃ¥ @BHaarder? SÃ¥ har vi her 25 minutters podcast, hvor har talt med ham om indvandring, kulturlivet og selvfÃ¸lgelig risengrÃ¸d. #dkpol  https://t.co/1vVcOd8IFr</t>
  </si>
  <si>
    <t>DF kÃ¦mper for mere indflytning, og derfor har vi lavet lavet en video med indflytningsbud, som regeringen kan hente inspiration fra #dkpol https://t.co/vvKZ0RPTpS</t>
  </si>
  <si>
    <t>.@oestergaard: Nogle gÃ¥r i sort, andre ser rÃ¸dt, nÃ¥r det handler om udlÃ¦ndinge. For mig â€“ og en del mennesker fra Thy â€“ handler det egentlig bare om sund fornuft. Hvorfor smide folk ud, der bidrager? https://t.co/mqokd58sER #dkpol</t>
  </si>
  <si>
    <t>Der var ingen hjÃ¦lp at hente, da @NHaekkerup ville have @Spolitiks pressetjeneste til at forklare deres politik. Vi bringer her et eksklusivt indblik i korrespondancenâ€¦ ðŸ™ˆ#dkpol https://t.co/jOa23o1j0V</t>
  </si>
  <si>
    <t>['Spolitiks']</t>
  </si>
  <si>
    <t>16.200 fÃ¦rre pÃ¥ kontanthjÃ¦lp! SÃ¥ meget er antallet faldet siden april 2016 til august 2017. ðŸ‘#dkpol #arbejdendefÃ¦lleskab https://t.co/AM4owvje3k</t>
  </si>
  <si>
    <t>SÃ¥dan! I 2017 slog vi bÃ¥de verdens- og Danmarksrekord!  ðŸ†_x000D_
Vores land- og havvindmÃ¸ller leverede 43 % af det samlede danske elforbrug. Det her er altsÃ¥ godt nyt! ðŸ˜Š #dkpol https://t.co/Mx5qdi8j8U</t>
  </si>
  <si>
    <t>- I Enhedslisten er vi imod dobbeltlÃ¸nninger. Vi mener ikke, at politikere skal stilles bedre end resten af befolkningen eller have sÃ¦rlige privilegier. SÃ¥dan lÃ¸d konklusionen pÃ¥ gÃ¥rsdagens mÃ¸de I EL KBH om den sÃ¥kaldte dobbeltlÃ¸n-sag. https://t.co/BN8oux3UJb</t>
  </si>
  <si>
    <t>Efter misbrug af fortrolig data om skoleelever har @MereteRiisager nu bedt kommunerne om at slette data. LÃ¦s mere her ðŸ‘‰ https://t.co/YXHNAmUUqM #dkpol #skolechat https://t.co/nNhQ2OEd4l</t>
  </si>
  <si>
    <t>Johanne har udlÃ¦ndingeministeren i samrÃ¥d her klokken 12 om den ny sag, hvor Danmark har administreret i strid med menneskerettighederne. Se med pÃ¥ Folketingets tv: https://t.co/QsQA4wKn2F</t>
  </si>
  <si>
    <t>Nyt ugebrev fra @Kristianthdahl Dansk Folkeparti holder fast: Flygtninge skal hjem, sÃ¥ snart det kan lade sig gÃ¸re! https://t.co/KTrLWN9Led #dkpol</t>
  </si>
  <si>
    <t>â€Vi Ã¸nsker, at vÃ¦kst og udvikling skal vÃ¦re noget, man oplever i alle dele af Danmark", sagde @larsloekke tilbage i august 2015. Og siden da er der fremgang at spore i hele DK, og der er kommet over 100.000 flere private arbejdspladser. Vi synes, det er vildt stÃ¦rkt! #dkpol https://t.co/mSiK9fyDLA</t>
  </si>
  <si>
    <t>SÃ¸g, sÃ¸g, sÃ¸g :-) #dkmedier https://t.co/qN72oJJa4b</t>
  </si>
  <si>
    <t>[{'type': 'quoted', 'id': '951103185594265601'}]</t>
  </si>
  <si>
    <t>â€œVi kan godt lide at se vores politik blive til virkelighed â€“ ogsÃ¥ selvom det betyder, at det bliver i smÃ¥ bidder,â€ skriver @SorenPape #dkpol https://t.co/LktIFsOSLf</t>
  </si>
  <si>
    <t>â€NÃ¥r vi skal mÃ¸de danskere til nÃ¦ste valg, sÃ¥ vil vi gerne mÃ¥les pÃ¥, at der er fÃ¦rre danskere pÃ¥ offentlig forsÃ¸rgelseâ€, sagde statsminister @larsloekke  tilbage i august 2015. Og ved I hvad? Der er 41.000 fÃ¦rre pÃ¥ offentlig forsÃ¸rgelse siden valget! ðŸ‘#dkpol https://t.co/4OUeKm9UN5</t>
  </si>
  <si>
    <t>â€œNu skal vi desvÃ¦rre til det igen. Vi skal have endnu en debat, hvor nogen forsÃ¸ger at lÃ¦gge skyld pÃ¥ offeret. Det er lige upassende hver gang,â€ skriver @SorenPape #dkpol https://t.co/TiReQ09onV</t>
  </si>
  <si>
    <t>Nu har regeringen endelig kastet hÃ¥ndklÃ¦det i ringen._x000D_
Tiden er ikke til historisk store skattelettelser._x000D_
#dkpol https://t.co/ZhrFxbuel8</t>
  </si>
  <si>
    <t>Den aftale holdt ikke lÃ¦ngeâ€¦#dkpol https://t.co/yq8S0jDeAA</t>
  </si>
  <si>
    <t>[{'type': 'quoted', 'id': '950705369390698501'}]</t>
  </si>
  <si>
    <t>â€œVi har fÃ¥et sÃ¦nket registreringsafgiften tre gange, vi har fÃ¥et fjernet sÃ¦rskat pÃ¥ pensionister, vi har fÃ¥et sÃ¦nket broafgifterne - sÃ¥ det gÃ¥r fremad.â€ - @anderssamuelsen live pÃ¥ @tv2newsdk https://t.co/Ha3Vc8XWWF</t>
  </si>
  <si>
    <t>â€œVi kan konstatere at der ikke er et flertal for at sÃ¦nke skatten for helt almindelige menneskerâ€ - @anderssamuelsen live pÃ¥ @tv2newsdk #dkpol https://t.co/5cEC7Ui0Ca</t>
  </si>
  <si>
    <t>KÃ¦re journos. For K-reaktioner pÃ¥ @larsloekke's pressemÃ¸de: Kontakt @metteabildgaard pÃ¥ tlf. 61624642 #dkpol</t>
  </si>
  <si>
    <t>['larsloekke', 'metteabildgaard']</t>
  </si>
  <si>
    <t>@mortenb_nygaard @alternativet_ .@regeringDK Ã¸nskede opjustering af EUs ambitioner. Det var der ikke opbakning til.</t>
  </si>
  <si>
    <t>[{'type': 'replied_to', 'id': '950377571031633920'}]</t>
  </si>
  <si>
    <t>['mortenb_nygaard', 'alternativet_', 'regeringDK']</t>
  </si>
  <si>
    <t>At flere EU-lande ikke Ã¸nsker stÃ¸rre ambitioner pÃ¥ miljÃ¸ets vegne skuffer os. StÃ¸rre ambitioner er nÃ¸dvendige for vores allesamens fremtid #dkpol #dkgreen #eupol _x000D_
https://t.co/GjixQpEFrd</t>
  </si>
  <si>
    <t>Hvorfor mÃ¥ mennesker ikke fÃ¥ lov til at klare sig selv og bidrage til fÃ¦llesskabet?_x000D_
DF koster Danmark kassen, nÃ¥r de forhindrer folk i at arbejde. Det er meningslÃ¸st og dyrt, menneskeligt som Ã¸konomisk, for den enkelte og for os alle sammen. https://t.co/mLY3uGj1Ax #dkpol</t>
  </si>
  <si>
    <t>.@SosseSass har fÃ¥et kritik for ikke at stille op til interviews ofte nok. Her forklarer han, hvad han savner i dansk journalistik. _x000D_
Har han en pointe?_x000D_
https://t.co/DoX3IfbWga</t>
  </si>
  <si>
    <t>Stor og varm TAK til alle de mange engagerede deltagere, eksperter, praktikere og politikere pÃ¥ Ã¥rets radikale nytÃ¥rsstÃ¦vne. Herlig weekend med skarpe indlÃ¦g, tankevÃ¦kkende debat og nye ideer, som #GÃ¸rDanmarkStÃ¸rre â¤ï¸ðŸ‡©ðŸ‡° #rvns18 #dkpol https://t.co/wetBopORu0</t>
  </si>
  <si>
    <t>['GÃ¸rDanmarkStÃ¸rre', 'rvns18', 'dkpol']</t>
  </si>
  <si>
    <t>.@oestergaard: Skillelinjen i integrationsdebatten stÃ¥r lige nu ved, om Mohamed i arbejde er en succes eller et problem. Det er absurd! #rvns18 #dkpol https://t.co/c573rGpnhz</t>
  </si>
  <si>
    <t>['rvns18', 'dkpol']</t>
  </si>
  <si>
    <t>TopmÃ¸de: Debatten mellem @oestergaard, @Kristianthdahl og @Kristian_Jensen er nu slut. Tak til deltagerne og til alle, der sÃ¥ med. Se eller gense debatten her: https://t.co/rl0taKCFTQ #rvns18 #dkpol https://t.co/jxuBavwenX</t>
  </si>
  <si>
    <t>['oestergaard', 'Kristianthdahl', 'Kristian_Jensen']</t>
  </si>
  <si>
    <t>Se med lige her: https://t.co/rl0taKCFTQ #rvns18 #dkpol https://t.co/dbkHQgOR1j</t>
  </si>
  <si>
    <t>[{'type': 'quoted', 'id': '949621770138669056'}]</t>
  </si>
  <si>
    <t>.@oestergaard til @kristianthdahl: Den eneste grund til, at du vil diskutere udlÃ¦ndinge nu, det er fordi du ikke vil diskutere skattepolitik. #rvns18 #dkpol</t>
  </si>
  <si>
    <t>Live lige nu: Debat med @oestergaard, @kristianthdahl og @kristian_jensen til #rvns18. Se med her: https://t.co/rl0taKCFTQ #dpol</t>
  </si>
  <si>
    <t>['rvns18', 'dpol']</t>
  </si>
  <si>
    <t>.@oestergaard: Det bedste, der kan ske for bÃ¥de flygtningene selv og for Danmark, er at de kommer i arbejde! #rvns18 #dkpol</t>
  </si>
  <si>
    <t>.@oestergaard: Danmark *har* brug for arbejdskraft og for dygtige udlÃ¦ndinge, der bidrager. Det giver ikke mening, nÃ¥r DF spÃ¦nder ben for danske virksomheder og deres behov. #rvns18 #dkpol</t>
  </si>
  <si>
    <t>.@oestergaard: Danmark har brug for en ny regering og en ny statsminister! #rvns18 #dkpol</t>
  </si>
  <si>
    <t>.@oestergaard: Radikale Venstres rolle har altid vÃ¦ret at bygge bro og bryde blokpolitikken. #rvns18 #dkpol</t>
  </si>
  <si>
    <t>.@oestergaard: Hvorfor bliver Venstre ved med at acceptere, at hver gang der skal ske noget i #dkpol, skal det kÃ¸res ind med udlÃ¦ndingestramninger? #rvns18</t>
  </si>
  <si>
    <t>['dkpol', 'rvns18']</t>
  </si>
  <si>
    <t>.@oestergaard til @kristianthdahl: Man kan ikke bÃ¥de ville magten og sÃ¥ lÃ¸be fra ansvaret, som DF gÃ¸r! #rvns18 #dkpol</t>
  </si>
  <si>
    <t>Live lige nu: Politisk topmÃ¸de med @oestergaard, @kristianthdahl og @kristian_jensen. Se med her: https://t.co/rl0taKCFTQ #rvns18 #dkpol https://t.co/4CwQpzokmd</t>
  </si>
  <si>
    <t>Hvordan gÃ¥r det med retsstaten og det danske demokrati? Thomas Gammeltoft-Hansen Ã¥bner #rvns18 med et overblik over centrale problemer og dilemmaer. #dkpol https://t.co/XeXHXhTW8T</t>
  </si>
  <si>
    <t>SÃ¥ er nytÃ¥rsstÃ¦vnet skudt i gang. @svendthorhauge og @BittenK byder velkommen. #rvns18 #dkpol https://t.co/JHqaNlYQ71</t>
  </si>
  <si>
    <t>Politisk topmÃ¸de: Se med kl. 12.40, nÃ¥r vi blÃ¦nder op for debat med @oestergaard, @Kristianthdahl og @Kristian_Jensen. Live pÃ¥ @tv2newsdk og https://t.co/ediUJyb1uj. #rvns18 #dkpol</t>
  </si>
  <si>
    <t>['oestergaard', 'Kristianthdahl', 'Kristian_Jensen', 'tv2newsdk']</t>
  </si>
  <si>
    <t>Menneskerettigheder. Bandekriminalitet. Radikalisering. TerrorbekÃ¦mpelse. Vi stiller skarpt pÃ¥ retsstatens tilstand gennem to dage med oplÃ¦g, debat og politiske vÃ¦rksteder. Se program mv. pÃ¥ https://t.co/rH0q8ilBu5 og fÃ¸lg med pÃ¥ #rvns18. #dkpol https://t.co/j17BcAdis1</t>
  </si>
  <si>
    <t>Nyt ugebrev fra @Kristianthdahl: Vi skal gÃ¥ mÃ¥lrettet til vÃ¦rks over for parallelsamfund og ghettoer #dkpol https://t.co/kPwYQoQY0R</t>
  </si>
  <si>
    <t>@MJF2301 Tak ðŸ˜€ Det gÃ¸r vi ðŸ‘ Har du tid, kan du fÃ¸lge debatten live pÃ¥ TV2 News og https://t.co/ediUJyb1uj fra kl. 12.40. #rvns18</t>
  </si>
  <si>
    <t>[{'type': 'replied_to', 'id': '949357819320512514'}]</t>
  </si>
  <si>
    <t>['rvns18']</t>
  </si>
  <si>
    <t>@Gymlaererne Tak!</t>
  </si>
  <si>
    <t>[{'type': 'replied_to', 'id': '949544946683535360'}]</t>
  </si>
  <si>
    <t>['Gymlaererne']</t>
  </si>
  <si>
    <t>NytÃ¥rsstÃ¦vne: Vi slÃ¥r dÃ¸rene op til Ã¥rets fÃ¸rste politiske topmÃ¸de med @oestergaard, @Kristianthdahl og @Kristian_Jensen. Se med live pÃ¥ @tv2newsdk og https://t.co/ediUJyb1uj fra kl. 12.40. #rvns18 #dkpol https://t.co/CNYY6Ivlrl</t>
  </si>
  <si>
    <t>Vores mÃ¥l er klart: Et Danmark uden affald, hvor alle ressourcer genbruges. Til gavn for kloden, Ã¸konomien og kommende generationer. Se vores plan for, hvordan vi gÃ¸r det til grÃ¸n virkelighed: https://t.co/R7dNYbr0fU #CirkulÃ¦rÃ˜konomi #dkgreen #dkpol</t>
  </si>
  <si>
    <t>['CirkulÃ¦rÃ˜konomi', 'dkgreen', 'dkpol']</t>
  </si>
  <si>
    <t>Vi er fÃ¸rst og fremmest optaget af at gÃ¸re det rigtige og retfÃ¦rdige for vores samfund. _x000D_
Vi er ikke modstandere af lavere skat for almindelige mennesker, men tingene skal gÃ¸res i den rigtige rÃ¦kkefÃ¸lge. _x000D_
VelfÃ¦rd fÃ¸rst._x000D_
https://t.co/t9cPz73Rfc</t>
  </si>
  <si>
    <t>LÃ¸kke siger det rigtige, men gÃ¸r det forkerte._x000D_
Danmark har brug for en ny regering, som kan trÃ¦kke Danmark i en mere retfÃ¦rdig retning_x000D_
Del, hvis du er enig._x000D_
#dkpol https://t.co/ePu8KoMhgp</t>
  </si>
  <si>
    <t>Vi sÃ¸ger en presserÃ¥dgiver til Christiansborg. Se jobopslaget her:_x000D_
_x000D_
https://t.co/DqttbEAWiF_x000D_
_x000D_
#dkpol #dkmedier #komdk #jobdk</t>
  </si>
  <si>
    <t>['dkpol', 'dkmedier', 'komdk', 'jobdk']</t>
  </si>
  <si>
    <t>.@MayBrittKattrup forklarer i Aftenshowet, hvorfor Liberal Alliance har kÃ¦mpet en forsÃ¸gsordning pÃ¥ medicinsk cannabis igennem. Det er pÃ¥ tide, at Danmark kommer pÃ¥ niveau med Holland og andre lande #dkpol https://t.co/KGpSIvUzS3</t>
  </si>
  <si>
    <t>https://t.co/HGsA6J8MpZ</t>
  </si>
  <si>
    <t>[{'type': 'replied_to', 'id': '948491887945666560'}]</t>
  </si>
  <si>
    <t>Vi skal gÃ¸re op med parallelsamfund og ghettoer. _x000D_
Det krÃ¦ver mindre snak og mere handling #dkpol https://t.co/5TULPVJQWy</t>
  </si>
  <si>
    <t>NytÃ¥rstalen fra @larsloekke var en fuser. SÃ¥ er det godt man kan hÃ¸re @elfinns tale til alle jer, der vil fÃ¦llesskabet og til alle jer, der fÃ¸ler sig glemt af samfundet i Ã¥r https://t.co/zTppNV0RYI #dkpol https://t.co/IpkgiQj9AL</t>
  </si>
  <si>
    <t>['larsloekke', 'elfinns']</t>
  </si>
  <si>
    <t>Et af hovedbudskaberne i @larsloekke's nytÃ¥rstale var, at vi skal komme parallelsamfundet til livs. Derfor skal ghettoerne afvikles. Parallelsamfund og ghettoer forsvinder ikke ved blot at se til, men ved at tage ansvar og sÃ¦tte ind de steder, hvor problemerne er stÃ¸rst. #dkpol https://t.co/Vo2XB26Wds</t>
  </si>
  <si>
    <t>2017 er gÃ¥et pÃ¥ hÃ¦ld, og det er en kÃ¦rkommen lejlighed til at gÃ¸re status over de fire pejlemÃ¦rker, som Lars LÃ¸kke Rasmussen satte op, da han blev statsminister i 2015. Fjerde pejlemÃ¦rke var en konsekvent og realistisk udlÃ¦ndingepolitik. #dkpol https://t.co/rT0I7I09Ew</t>
  </si>
  <si>
    <t>Vi har kun et ord til overs TAK ðŸ˜ðŸ’š https://t.co/vg77suEN0l #dkpol</t>
  </si>
  <si>
    <t>Hvor er de grÃ¸nne ambitioner @larsloekke? #dkgreen https://t.co/Arpx9alJ54</t>
  </si>
  <si>
    <t>[{'type': 'quoted', 'id': '947881725480329217'}]</t>
  </si>
  <si>
    <t>2017 er gÃ¥et pÃ¥ hÃ¦ld, og det er en kÃ¦rkommen lejlighed til at gÃ¸re status over de fire pejlemÃ¦rker, som Lars LÃ¸kke Rasmussen satte op, da han blev statsminister i 2015. Tredje pejlemÃ¦rke var en stÃ¦rkere kernevelfÃ¦rd. #dkpol https://t.co/eoexbjruaJ</t>
  </si>
  <si>
    <t>Sub Total</t>
  </si>
  <si>
    <t>Reply</t>
  </si>
  <si>
    <t>Likes</t>
  </si>
  <si>
    <t>Trafic</t>
  </si>
  <si>
    <t>Blankt</t>
  </si>
  <si>
    <t>Stemmer 2019</t>
  </si>
  <si>
    <t>2019 Mandater</t>
  </si>
  <si>
    <t>Stemmer 2015</t>
  </si>
  <si>
    <t>2015 mandater</t>
  </si>
  <si>
    <t>Stemmer 2011</t>
  </si>
  <si>
    <t>2011 mandater</t>
  </si>
  <si>
    <t>Social Demokratiet</t>
  </si>
  <si>
    <t>2019 Gns</t>
  </si>
  <si>
    <t>2015 Gns</t>
  </si>
  <si>
    <t>2011 Gns</t>
  </si>
  <si>
    <t>Trafik/total Gns</t>
  </si>
  <si>
    <t>Trafik/følger Gns</t>
  </si>
  <si>
    <t>Følgere Gns</t>
  </si>
  <si>
    <t>regeringen</t>
  </si>
  <si>
    <t>sygeplejersker-konflikten</t>
  </si>
  <si>
    <t>mere</t>
  </si>
  <si>
    <t>kÃ¦rshovedgÃ¥rd</t>
  </si>
  <si>
    <t>midtjylland</t>
  </si>
  <si>
    <t>.@kristianthdahl:â€regeringen</t>
  </si>
  <si>
    <t>afghanistan</t>
  </si>
  <si>
    <t>tag</t>
  </si>
  <si>
    <t>folkepartis</t>
  </si>
  <si>
    <t>kristian</t>
  </si>
  <si>
    <t>thulesen</t>
  </si>
  <si>
    <t>dahl</t>
  </si>
  <si>
    <t>mette</t>
  </si>
  <si>
    <t>frederiksens</t>
  </si>
  <si>
    <t>ditoverblik</t>
  </si>
  <si>
    <t>folkeparti</t>
  </si>
  <si>
    <t>inger</t>
  </si>
  <si>
    <t>stÃ¸jberg</t>
  </si>
  <si>
    <t>forslaget</t>
  </si>
  <si>
    <t>jyllands-posten</t>
  </si>
  <si>
    <t>folketinget</t>
  </si>
  <si>
    <t>reduktionen</t>
  </si>
  <si>
    <t>politikerne</t>
  </si>
  <si>
    <t>nyt</t>
  </si>
  <si>
    <t>borgen</t>
  </si>
  <si>
    <t>durban-bagdÃ¸ren</t>
  </si>
  <si>
    <t>sÃ¸ren</t>
  </si>
  <si>
    <t>espersen</t>
  </si>
  <si>
    <t>eu-glade</t>
  </si>
  <si>
    <t>lÃ¦s</t>
  </si>
  <si>
    <t>beboerne</t>
  </si>
  <si>
    <t>kÃ¦rshovedgaaard</t>
  </si>
  <si>
    <t>dfs</t>
  </si>
  <si>
    <t>peter</t>
  </si>
  <si>
    <t>skaarup</t>
  </si>
  <si>
    <t>ritzau</t>
  </si>
  <si>
    <t>.@skaarup_df:â€vi</t>
  </si>
  <si>
    <t>danskere</t>
  </si>
  <si>
    <t>bÃ¸rnebÃ¸rnene</t>
  </si>
  <si>
    <t>kurt</t>
  </si>
  <si>
    <t>westergaards</t>
  </si>
  <si>
    <t>drop</t>
  </si>
  <si>
    <t>tak</t>
  </si>
  <si>
    <t>stÃ¸rre</t>
  </si>
  <si>
    <t>rigsretten</t>
  </si>
  <si>
    <t>flere</t>
  </si>
  <si>
    <t>sygeplejerskekonflikten</t>
  </si>
  <si>
    <t>danske</t>
  </si>
  <si>
    <t>glostrup</t>
  </si>
  <si>
    <t>folketingssalen</t>
  </si>
  <si>
    <t>kristians</t>
  </si>
  <si>
    <t>sygeplejerskerne</t>
  </si>
  <si>
    <t>forbyd</t>
  </si>
  <si>
    <t>ltf</t>
  </si>
  <si>
    <t>hÃ¸jesteret</t>
  </si>
  <si>
    <t>loyal</t>
  </si>
  <si>
    <t>familia</t>
  </si>
  <si>
    <t>gad</t>
  </si>
  <si>
    <t>holm</t>
  </si>
  <si>
    <t>serup</t>
  </si>
  <si>
    <t>nye</t>
  </si>
  <si>
    <t>borgerlige</t>
  </si>
  <si>
    <t>pernille</t>
  </si>
  <si>
    <t>vermunds</t>
  </si>
  <si>
    <t>usa</t>
  </si>
  <si>
    <t>grÃ¸nland</t>
  </si>
  <si>
    <t>politiken</t>
  </si>
  <si>
    <t>karina</t>
  </si>
  <si>
    <t>adsbÃ¸l</t>
  </si>
  <si>
    <t>marco</t>
  </si>
  <si>
    <t>hans</t>
  </si>
  <si>
    <t>skibby</t>
  </si>
  <si>
    <t>westergaard</t>
  </si>
  <si>
    <t>muhammedtegningerne</t>
  </si>
  <si>
    <t>storbritannien</t>
  </si>
  <si>
    <t>alle</t>
  </si>
  <si>
    <t>smittetallet</t>
  </si>
  <si>
    <t>domstolen</t>
  </si>
  <si>
    <t>strasbourg</t>
  </si>
  <si>
    <t>kina</t>
  </si>
  <si>
    <t>truslen</t>
  </si>
  <si>
    <t>bedre</t>
  </si>
  <si>
    <t>utrygge</t>
  </si>
  <si>
    <t>nÃ¥r</t>
  </si>
  <si>
    <t>toget</t>
  </si>
  <si>
    <t>forsvaret</t>
  </si>
  <si>
    <t>aarhus</t>
  </si>
  <si>
    <t>vanvidsbilisme</t>
  </si>
  <si>
    <t>sÃ¥dan</t>
  </si>
  <si>
    <t>holmegaard</t>
  </si>
  <si>
    <t>langeland</t>
  </si>
  <si>
    <t>df-formand</t>
  </si>
  <si>
    <t>rigsrevisionen</t>
  </si>
  <si>
    <t>folkemÃ¸det</t>
  </si>
  <si>
    <t>mange</t>
  </si>
  <si>
    <t>afrika</t>
  </si>
  <si>
    <t>mellemÃ¸sten</t>
  </si>
  <si>
    <t>omrÃ¥der</t>
  </si>
  <si>
    <t>europa</t>
  </si>
  <si>
    <t>tÃ¦nk</t>
  </si>
  <si>
    <t>england</t>
  </si>
  <si>
    <t>frankrig</t>
  </si>
  <si>
    <t>sverige</t>
  </si>
  <si>
    <t>holland</t>
  </si>
  <si>
    <t>tyskland</t>
  </si>
  <si>
    <t>belgien</t>
  </si>
  <si>
    <t>oplev</t>
  </si>
  <si>
    <t>partiscenen</t>
  </si>
  <si>
    <t>hej</t>
  </si>
  <si>
    <t>sagen</t>
  </si>
  <si>
    <t>ï¸aftalen</t>
  </si>
  <si>
    <t>ï¸bekÃ¦mpelse</t>
  </si>
  <si>
    <t>vermund</t>
  </si>
  <si>
    <t>vigtigt</t>
  </si>
  <si>
    <t>socialdemokratiets</t>
  </si>
  <si>
    <t>frederiksen</t>
  </si>
  <si>
    <t>is-terroristerne</t>
  </si>
  <si>
    <t>nick</t>
  </si>
  <si>
    <t>hÃ¦kkerup</t>
  </si>
  <si>
    <t>pet-vurdering</t>
  </si>
  <si>
    <t>syrien</t>
  </si>
  <si>
    <t>dannebrog</t>
  </si>
  <si>
    <t>regeringens</t>
  </si>
  <si>
    <t>mols</t>
  </si>
  <si>
    <t>pias</t>
  </si>
  <si>
    <t>Ã¸st</t>
  </si>
  <si>
    <t>df's</t>
  </si>
  <si>
    <t>alfa-laval</t>
  </si>
  <si>
    <t>nakskov</t>
  </si>
  <si>
    <t>islamiske</t>
  </si>
  <si>
    <t>tv2</t>
  </si>
  <si>
    <t>nato</t>
  </si>
  <si>
    <t>nej</t>
  </si>
  <si>
    <t>indfÃ¸dsretsaftale</t>
  </si>
  <si>
    <t>gak</t>
  </si>
  <si>
    <t>christiansborg</t>
  </si>
  <si>
    <t>videnscenter</t>
  </si>
  <si>
    <t>berlingske</t>
  </si>
  <si>
    <t>socialdemokratiet</t>
  </si>
  <si>
    <t>thulesens</t>
  </si>
  <si>
    <t>dahls</t>
  </si>
  <si>
    <t>flygtningenÃ¦vnet</t>
  </si>
  <si>
    <t>damaskus-provinsen</t>
  </si>
  <si>
    <t>lindholm</t>
  </si>
  <si>
    <t>tid</t>
  </si>
  <si>
    <t>danskerne</t>
  </si>
  <si>
    <t>challenge</t>
  </si>
  <si>
    <t>fodbold-vm</t>
  </si>
  <si>
    <t>qatar</t>
  </si>
  <si>
    <t>kirkeordfÃ¸rer</t>
  </si>
  <si>
    <t>udendÃ¸rsgudstjenester</t>
  </si>
  <si>
    <t>eu-ordfÃ¸rer</t>
  </si>
  <si>
    <t>alex</t>
  </si>
  <si>
    <t>ahrendtsen</t>
  </si>
  <si>
    <t>eus</t>
  </si>
  <si>
    <t>ekstraordinÃ¦re</t>
  </si>
  <si>
    <t>kristeligt</t>
  </si>
  <si>
    <t>dagblad</t>
  </si>
  <si>
    <t>erdogan</t>
  </si>
  <si>
    <t>Ã¸konomien</t>
  </si>
  <si>
    <t>helt</t>
  </si>
  <si>
    <t>vores</t>
  </si>
  <si>
    <t>ivÃ¦rksÃ¦ttere</t>
  </si>
  <si>
    <t>etiske</t>
  </si>
  <si>
    <t>mindre</t>
  </si>
  <si>
    <t>vollsmose</t>
  </si>
  <si>
    <t>chris</t>
  </si>
  <si>
    <t>fÃ¦ngsler</t>
  </si>
  <si>
    <t>h.m.</t>
  </si>
  <si>
    <t>margrethe</t>
  </si>
  <si>
    <t>otte</t>
  </si>
  <si>
    <t>syriens-jihadister</t>
  </si>
  <si>
    <t>matador</t>
  </si>
  <si>
    <t>erhvervsorganisationer</t>
  </si>
  <si>
    <t>statsministeriet</t>
  </si>
  <si>
    <t>is-krigere</t>
  </si>
  <si>
    <t>melodi</t>
  </si>
  <si>
    <t>grand</t>
  </si>
  <si>
    <t>prix</t>
  </si>
  <si>
    <t>venstreflÃ¸jen</t>
  </si>
  <si>
    <t>israel</t>
  </si>
  <si>
    <t>bornholm</t>
  </si>
  <si>
    <t>bredt</t>
  </si>
  <si>
    <t>medierne</t>
  </si>
  <si>
    <t>coronaens</t>
  </si>
  <si>
    <t>pÃ¥sken</t>
  </si>
  <si>
    <t>coronaheltene</t>
  </si>
  <si>
    <t>erhvervslivet</t>
  </si>
  <si>
    <t>statens</t>
  </si>
  <si>
    <t>serum</t>
  </si>
  <si>
    <t>institut</t>
  </si>
  <si>
    <t>udlÃ¦ndingepolitikken</t>
  </si>
  <si>
    <t>debatten</t>
  </si>
  <si>
    <t>forhandlingerne</t>
  </si>
  <si>
    <t>kystbanen</t>
  </si>
  <si>
    <t>transportordfÃ¸rer</t>
  </si>
  <si>
    <t>statsministeren</t>
  </si>
  <si>
    <t>christian</t>
  </si>
  <si>
    <t>langballe</t>
  </si>
  <si>
    <t>statsministeriets</t>
  </si>
  <si>
    <t>barbara</t>
  </si>
  <si>
    <t>bertelsen</t>
  </si>
  <si>
    <t>beslutningen</t>
  </si>
  <si>
    <t>ssi</t>
  </si>
  <si>
    <t>manglen</t>
  </si>
  <si>
    <t>trine</t>
  </si>
  <si>
    <t>bramsen</t>
  </si>
  <si>
    <t>god</t>
  </si>
  <si>
    <t>arktis-aftale</t>
  </si>
  <si>
    <t>bilka</t>
  </si>
  <si>
    <t>kvicklys</t>
  </si>
  <si>
    <t>ministerens</t>
  </si>
  <si>
    <t>konventioner</t>
  </si>
  <si>
    <t>folketingets</t>
  </si>
  <si>
    <t>prÃ¦sidium</t>
  </si>
  <si>
    <t>rÃ¸nne</t>
  </si>
  <si>
    <t>kÃ¸benhavn</t>
  </si>
  <si>
    <t>voldtÃ¦gtssager</t>
  </si>
  <si>
    <t>skÃ¦lskÃ¸r</t>
  </si>
  <si>
    <t>Ã¸delÃ¦ggelsen</t>
  </si>
  <si>
    <t>kunstakademiet</t>
  </si>
  <si>
    <t>borgmestre</t>
  </si>
  <si>
    <t>restriktionerne</t>
  </si>
  <si>
    <t>diyanet</t>
  </si>
  <si>
    <t>olfi</t>
  </si>
  <si>
    <t>flemming</t>
  </si>
  <si>
    <t>lentfer</t>
  </si>
  <si>
    <t>hukommelsen</t>
  </si>
  <si>
    <t>fdm</t>
  </si>
  <si>
    <t>landsforeningen</t>
  </si>
  <si>
    <t>forsvarsadvokater</t>
  </si>
  <si>
    <t>morten</t>
  </si>
  <si>
    <t>bÃ¸dskov</t>
  </si>
  <si>
    <t>aftalen</t>
  </si>
  <si>
    <t>bagmandspolitiet</t>
  </si>
  <si>
    <t>meld</t>
  </si>
  <si>
    <t>feld-sagen</t>
  </si>
  <si>
    <t>eu-middel</t>
  </si>
  <si>
    <t>antallet</t>
  </si>
  <si>
    <t>exitforlÃ¸b</t>
  </si>
  <si>
    <t>odense</t>
  </si>
  <si>
    <t>Ã¦ldreomrÃ¥det</t>
  </si>
  <si>
    <t>rokade</t>
  </si>
  <si>
    <t>norge</t>
  </si>
  <si>
    <t>island</t>
  </si>
  <si>
    <t>netmediet</t>
  </si>
  <si>
    <t>newsbreak</t>
  </si>
  <si>
    <t>sygeplejersker</t>
  </si>
  <si>
    <t>bladet</t>
  </si>
  <si>
    <t>stop</t>
  </si>
  <si>
    <t>stÃ¸t</t>
  </si>
  <si>
    <t>magen</t>
  </si>
  <si>
    <t>is-sympatisÃ¸rers</t>
  </si>
  <si>
    <t>elever</t>
  </si>
  <si>
    <t>ansatte</t>
  </si>
  <si>
    <t>udenrigsministeriet</t>
  </si>
  <si>
    <t>udviste</t>
  </si>
  <si>
    <t>hÃ¥rdt</t>
  </si>
  <si>
    <t>stort</t>
  </si>
  <si>
    <t>fonsmark-prisen</t>
  </si>
  <si>
    <t>kirkedanmark</t>
  </si>
  <si>
    <t>df-forslag</t>
  </si>
  <si>
    <t>ringere</t>
  </si>
  <si>
    <t>eu-kommissionen</t>
  </si>
  <si>
    <t>flygtninge</t>
  </si>
  <si>
    <t>fyn-als-bro</t>
  </si>
  <si>
    <t>co2</t>
  </si>
  <si>
    <t>ventetiden</t>
  </si>
  <si>
    <t>eu's</t>
  </si>
  <si>
    <t>brexit-forhandlingerne</t>
  </si>
  <si>
    <t>rumÃ¦nske</t>
  </si>
  <si>
    <t>rumÃ¦nien</t>
  </si>
  <si>
    <t>youtube-magasin</t>
  </si>
  <si>
    <t>godt</t>
  </si>
  <si>
    <t>nemid-oplysninger</t>
  </si>
  <si>
    <t>ellemann-jensen</t>
  </si>
  <si>
    <t>forrykt</t>
  </si>
  <si>
    <t>.@mariekrarup</t>
  </si>
  <si>
    <t>odense-sag</t>
  </si>
  <si>
    <t>vaccinen</t>
  </si>
  <si>
    <t>bt-afslÃ¸ring</t>
  </si>
  <si>
    <t>forbrugerrÃ¥det</t>
  </si>
  <si>
    <t>.@spolitik</t>
  </si>
  <si>
    <t>Ã¸strig</t>
  </si>
  <si>
    <t>manden</t>
  </si>
  <si>
    <t>muhammed-tegneren</t>
  </si>
  <si>
    <t>somalia</t>
  </si>
  <si>
    <t>alt</t>
  </si>
  <si>
    <t>lande</t>
  </si>
  <si>
    <t>imamerne</t>
  </si>
  <si>
    <t>tyrkiet</t>
  </si>
  <si>
    <t>stiftelse</t>
  </si>
  <si>
    <t>ca.</t>
  </si>
  <si>
    <t>frederik</t>
  </si>
  <si>
    <t>kirsten</t>
  </si>
  <si>
    <t>langkilde</t>
  </si>
  <si>
    <t>justitsministeren</t>
  </si>
  <si>
    <t>skandalÃ¸st</t>
  </si>
  <si>
    <t>tÃ¸rklÃ¦det</t>
  </si>
  <si>
    <t>hele</t>
  </si>
  <si>
    <t>als-patienter</t>
  </si>
  <si>
    <t>tiden</t>
  </si>
  <si>
    <t>ungarn</t>
  </si>
  <si>
    <t>szÃ­jjÃ¡rtÃ³</t>
  </si>
  <si>
    <t>muhammed-tegningerne</t>
  </si>
  <si>
    <t>familier</t>
  </si>
  <si>
    <t>renÃ©</t>
  </si>
  <si>
    <t>christensen</t>
  </si>
  <si>
    <t>amazons</t>
  </si>
  <si>
    <t>amazon</t>
  </si>
  <si>
    <t>slagelse</t>
  </si>
  <si>
    <t>duer</t>
  </si>
  <si>
    <t>helsingÃ¸r</t>
  </si>
  <si>
    <t>arrest</t>
  </si>
  <si>
    <t>horserÃ¸d</t>
  </si>
  <si>
    <t>dr-besparelser</t>
  </si>
  <si>
    <t>Ã¦rgerligt</t>
  </si>
  <si>
    <t>rene</t>
  </si>
  <si>
    <t>skjules</t>
  </si>
  <si>
    <t>moskÃ©en</t>
  </si>
  <si>
    <t>stoppes</t>
  </si>
  <si>
    <t>erdogans</t>
  </si>
  <si>
    <t>moskÃ¨er</t>
  </si>
  <si>
    <t>mogens</t>
  </si>
  <si>
    <t>jensens</t>
  </si>
  <si>
    <t>minkavlerne</t>
  </si>
  <si>
    <t>-vi</t>
  </si>
  <si>
    <t>nordsÃ¸en</t>
  </si>
  <si>
    <t>ccs</t>
  </si>
  <si>
    <t>sogneprÃ¦st</t>
  </si>
  <si>
    <t>sÃ¸rine</t>
  </si>
  <si>
    <t>gotfredsen</t>
  </si>
  <si>
    <t>blÃ¥t</t>
  </si>
  <si>
    <t>trailerpark</t>
  </si>
  <si>
    <t>slapt</t>
  </si>
  <si>
    <t>stÃ¦rkeresammen</t>
  </si>
  <si>
    <t>ansvaret</t>
  </si>
  <si>
    <t>rystende</t>
  </si>
  <si>
    <t>nedgravningen</t>
  </si>
  <si>
    <t>sundhedsstyrelsens</t>
  </si>
  <si>
    <t>uacceptabelt</t>
  </si>
  <si>
    <t>justitsministeriets</t>
  </si>
  <si>
    <t>pengekassen</t>
  </si>
  <si>
    <t>advent</t>
  </si>
  <si>
    <t>Ã¸steuropa</t>
  </si>
  <si>
    <t>eu-budget</t>
  </si>
  <si>
    <t>carl</t>
  </si>
  <si>
    <t>ebbesen</t>
  </si>
  <si>
    <t>danielsson</t>
  </si>
  <si>
    <t>vÃ¥gn</t>
  </si>
  <si>
    <t>dfu-formand</t>
  </si>
  <si>
    <t>familien</t>
  </si>
  <si>
    <t>befolkningssammensÃ¦tningen</t>
  </si>
  <si>
    <t>nedtÃ¦lling</t>
  </si>
  <si>
    <t>forfatteren</t>
  </si>
  <si>
    <t>kasper</t>
  </si>
  <si>
    <t>stÃ¸vring</t>
  </si>
  <si>
    <t>trumps</t>
  </si>
  <si>
    <t>fra</t>
  </si>
  <si>
    <t>tv-fronten</t>
  </si>
  <si>
    <t>youtube</t>
  </si>
  <si>
    <t>besÃ¸gsrestriktionerne</t>
  </si>
  <si>
    <t>vlak-regeringens</t>
  </si>
  <si>
    <t>kÃ¦rshovedgaard</t>
  </si>
  <si>
    <t>presset</t>
  </si>
  <si>
    <t>pinligt</t>
  </si>
  <si>
    <t>nok</t>
  </si>
  <si>
    <t>musikvideo</t>
  </si>
  <si>
    <t>chatle</t>
  </si>
  <si>
    <t>nets</t>
  </si>
  <si>
    <t>ender</t>
  </si>
  <si>
    <t>magten</t>
  </si>
  <si>
    <t>grundloven</t>
  </si>
  <si>
    <t>sÃ¸nderjylland</t>
  </si>
  <si>
    <t>oprÃ¸ret</t>
  </si>
  <si>
    <t>chris.bjerknaes@ft.dk</t>
  </si>
  <si>
    <t>vanvittigt</t>
  </si>
  <si>
    <t>statsborgerskabet</t>
  </si>
  <si>
    <t>rigtig</t>
  </si>
  <si>
    <t>mennesker</t>
  </si>
  <si>
    <t>ramadansang</t>
  </si>
  <si>
    <t>mormors</t>
  </si>
  <si>
    <t>hÃ¸jskolesangbogen</t>
  </si>
  <si>
    <t>Ã¥rs</t>
  </si>
  <si>
    <t>paris</t>
  </si>
  <si>
    <t>bataclan</t>
  </si>
  <si>
    <t>islamismen</t>
  </si>
  <si>
    <t>ugens</t>
  </si>
  <si>
    <t>ramadan</t>
  </si>
  <si>
    <t>eu-regel</t>
  </si>
  <si>
    <t>afklaring</t>
  </si>
  <si>
    <t>bredbÃ¥ndspuljen</t>
  </si>
  <si>
    <t>oprydning</t>
  </si>
  <si>
    <t>bandepakke</t>
  </si>
  <si>
    <t>hvalen</t>
  </si>
  <si>
    <t>hvalborg</t>
  </si>
  <si>
    <t>midsommersangen</t>
  </si>
  <si>
    <t>rÃ¸de</t>
  </si>
  <si>
    <t>michael</t>
  </si>
  <si>
    <t>bundesen</t>
  </si>
  <si>
    <t>minkavl</t>
  </si>
  <si>
    <t>hjerteskÃ¦rende</t>
  </si>
  <si>
    <t>grÃ¦nserne</t>
  </si>
  <si>
    <t>marokko</t>
  </si>
  <si>
    <t>said</t>
  </si>
  <si>
    <t>mansour</t>
  </si>
  <si>
    <t>kriminelle</t>
  </si>
  <si>
    <t>vanvidsbilisten</t>
  </si>
  <si>
    <t>skÃ¸nt</t>
  </si>
  <si>
    <t>phillip</t>
  </si>
  <si>
    <t>faber</t>
  </si>
  <si>
    <t>anne</t>
  </si>
  <si>
    <t>karine</t>
  </si>
  <si>
    <t>prip</t>
  </si>
  <si>
    <t>n.f.s.</t>
  </si>
  <si>
    <t>grundtvigs</t>
  </si>
  <si>
    <t>udlÃ¦ndingestyrelsen</t>
  </si>
  <si>
    <t>emma</t>
  </si>
  <si>
    <t>agurk</t>
  </si>
  <si>
    <t>bundfradraget</t>
  </si>
  <si>
    <t>hizb</t>
  </si>
  <si>
    <t>ut-tahrir</t>
  </si>
  <si>
    <t>ytringsfriheden</t>
  </si>
  <si>
    <t>angsten</t>
  </si>
  <si>
    <t>nice</t>
  </si>
  <si>
    <t>planloven</t>
  </si>
  <si>
    <t>cancer</t>
  </si>
  <si>
    <t>norden</t>
  </si>
  <si>
    <t>folkeblad</t>
  </si>
  <si>
    <t>nordjylland</t>
  </si>
  <si>
    <t>df-jubilÃ¦um</t>
  </si>
  <si>
    <t>stÃ¦rke</t>
  </si>
  <si>
    <t>df-aftryk</t>
  </si>
  <si>
    <t>stm</t>
  </si>
  <si>
    <t>covid-19</t>
  </si>
  <si>
    <t>fÃ¸lg</t>
  </si>
  <si>
    <t>udvisninger</t>
  </si>
  <si>
    <t>pebersprayen</t>
  </si>
  <si>
    <t>euro-nej</t>
  </si>
  <si>
    <t>justitsministeriet</t>
  </si>
  <si>
    <t>universitetshospital</t>
  </si>
  <si>
    <t>eu-kommissionens</t>
  </si>
  <si>
    <t>eu-udlÃ¦ndingepolitik</t>
  </si>
  <si>
    <t>undgÃ¥r</t>
  </si>
  <si>
    <t>luk</t>
  </si>
  <si>
    <t>imamer</t>
  </si>
  <si>
    <t>id-kort</t>
  </si>
  <si>
    <t>tusind</t>
  </si>
  <si>
    <t>besÃ¸get</t>
  </si>
  <si>
    <t>jimmie</t>
  </si>
  <si>
    <t>dejligt</t>
  </si>
  <si>
    <t>black</t>
  </si>
  <si>
    <t>lives</t>
  </si>
  <si>
    <t>matter</t>
  </si>
  <si>
    <t>lars</t>
  </si>
  <si>
    <t>lÃ¸kke</t>
  </si>
  <si>
    <t>jesper</t>
  </si>
  <si>
    <t>socialdemokraternes</t>
  </si>
  <si>
    <t>arne-udspil</t>
  </si>
  <si>
    <t>ole</t>
  </si>
  <si>
    <t>hyltoft</t>
  </si>
  <si>
    <t>hjemrejsestyrelse</t>
  </si>
  <si>
    <t>skanderborg</t>
  </si>
  <si>
    <t>formanden</t>
  </si>
  <si>
    <t>df-udspil</t>
  </si>
  <si>
    <t>Ã¦ldreplejen</t>
  </si>
  <si>
    <t>forholdene</t>
  </si>
  <si>
    <t>bruxelles</t>
  </si>
  <si>
    <t>islamiseringen</t>
  </si>
  <si>
    <t>fmd</t>
  </si>
  <si>
    <t>budget-gyseren</t>
  </si>
  <si>
    <t>dominanskultur</t>
  </si>
  <si>
    <t>breder</t>
  </si>
  <si>
    <t>marie</t>
  </si>
  <si>
    <t>krarup</t>
  </si>
  <si>
    <t>lou</t>
  </si>
  <si>
    <t>apu</t>
  </si>
  <si>
    <t>the</t>
  </si>
  <si>
    <t>simpsons</t>
  </si>
  <si>
    <t>Ã¸stergaard</t>
  </si>
  <si>
    <t>george</t>
  </si>
  <si>
    <t>floyd</t>
  </si>
  <si>
    <t>drs</t>
  </si>
  <si>
    <t>konservative</t>
  </si>
  <si>
    <t>fjernvarmeselskabernes</t>
  </si>
  <si>
    <t>sydeuropa</t>
  </si>
  <si>
    <t>glÃ¦deligt</t>
  </si>
  <si>
    <t>motion</t>
  </si>
  <si>
    <t>amina</t>
  </si>
  <si>
    <t>sardar</t>
  </si>
  <si>
    <t>aminas</t>
  </si>
  <si>
    <t>some</t>
  </si>
  <si>
    <t>begrÃ¦nsninger.â€se</t>
  </si>
  <si>
    <t>frigiv</t>
  </si>
  <si>
    <t>instrukskommissionen</t>
  </si>
  <si>
    <t>stÃ¸jbergs</t>
  </si>
  <si>
    <t>barnebrude</t>
  </si>
  <si>
    <t>lÃ¸ftebrudsalarm</t>
  </si>
  <si>
    <t>oppositionens</t>
  </si>
  <si>
    <t>arne</t>
  </si>
  <si>
    <t>bent</t>
  </si>
  <si>
    <t>bÃ¸gsted</t>
  </si>
  <si>
    <t>majestÃ¦t</t>
  </si>
  <si>
    <t>feriepengene</t>
  </si>
  <si>
    <t>bandemedlemmer</t>
  </si>
  <si>
    <t>malmÃ¸</t>
  </si>
  <si>
    <t>hjÃ¦lpepakkerne</t>
  </si>
  <si>
    <t>alexander</t>
  </si>
  <si>
    <t>sÃ¸ndergaard</t>
  </si>
  <si>
    <t>livgarden</t>
  </si>
  <si>
    <t>dr-indslag</t>
  </si>
  <si>
    <t>dronningen</t>
  </si>
  <si>
    <t>hatten</t>
  </si>
  <si>
    <t>hÃ¸rt</t>
  </si>
  <si>
    <t>s-regeringen</t>
  </si>
  <si>
    <t>turisterne</t>
  </si>
  <si>
    <t>ali</t>
  </si>
  <si>
    <t>liselott</t>
  </si>
  <si>
    <t>blixt</t>
  </si>
  <si>
    <t>folketingsgruppen</t>
  </si>
  <si>
    <t>julen</t>
  </si>
  <si>
    <t>ugebrevet</t>
  </si>
  <si>
    <t>lave</t>
  </si>
  <si>
    <t>sherlock</t>
  </si>
  <si>
    <t>enhedslisten</t>
  </si>
  <si>
    <t>afviste</t>
  </si>
  <si>
    <t>husker</t>
  </si>
  <si>
    <t>instagram</t>
  </si>
  <si>
    <t>syrienkrigere</t>
  </si>
  <si>
    <t>thornings</t>
  </si>
  <si>
    <t>malaysia</t>
  </si>
  <si>
    <t>hÃ¥rdere</t>
  </si>
  <si>
    <t>aalborg</t>
  </si>
  <si>
    <t>jeres</t>
  </si>
  <si>
    <t>salen</t>
  </si>
  <si>
    <t>herning</t>
  </si>
  <si>
    <t>dr2</t>
  </si>
  <si>
    <t>baglandstur</t>
  </si>
  <si>
    <t>flÃ¥den</t>
  </si>
  <si>
    <t>stats</t>
  </si>
  <si>
    <t>bibliotekshaven</t>
  </si>
  <si>
    <t>grenaa</t>
  </si>
  <si>
    <t>havlund</t>
  </si>
  <si>
    <t>store</t>
  </si>
  <si>
    <t>torv</t>
  </si>
  <si>
    <t>viborg</t>
  </si>
  <si>
    <t>sct</t>
  </si>
  <si>
    <t>mathias</t>
  </si>
  <si>
    <t>tÃ¸nder</t>
  </si>
  <si>
    <t>kom</t>
  </si>
  <si>
    <t>kaffebar</t>
  </si>
  <si>
    <t>akseltorv</t>
  </si>
  <si>
    <t>kolding</t>
  </si>
  <si>
    <t>taastrup</t>
  </si>
  <si>
    <t>hovedgade</t>
  </si>
  <si>
    <t>indvandredrenges</t>
  </si>
  <si>
    <t>brÃ¸nshÃ¸j</t>
  </si>
  <si>
    <t>martin</t>
  </si>
  <si>
    <t>henriksen</t>
  </si>
  <si>
    <t>radikales</t>
  </si>
  <si>
    <t>sundhedsreformen</t>
  </si>
  <si>
    <t>trafikaftale</t>
  </si>
  <si>
    <t>skandalerne</t>
  </si>
  <si>
    <t>paradigmeskiftet</t>
  </si>
  <si>
    <t>trioen</t>
  </si>
  <si>
    <t>skÃ¥l</t>
  </si>
  <si>
    <t>df-politik</t>
  </si>
  <si>
    <t>stege</t>
  </si>
  <si>
    <t>bugt</t>
  </si>
  <si>
    <t>sÃ¥dan!#dkpol</t>
  </si>
  <si>
    <t>pensionister</t>
  </si>
  <si>
    <t>marrakech-erklÃ¦ring</t>
  </si>
  <si>
    <t>trump</t>
  </si>
  <si>
    <t>hgp</t>
  </si>
  <si>
    <t>spÃ¦r</t>
  </si>
  <si>
    <t>pia</t>
  </si>
  <si>
    <t>twitter</t>
  </si>
  <si>
    <t>brexit-forhandlinger</t>
  </si>
  <si>
    <t>deling</t>
  </si>
  <si>
    <t>eu-bureaukrater</t>
  </si>
  <si>
    <t>elbÃ¦k</t>
  </si>
  <si>
    <t>skipper</t>
  </si>
  <si>
    <t>Ã¥bent</t>
  </si>
  <si>
    <t>macron</t>
  </si>
  <si>
    <t>brexit-kurs</t>
  </si>
  <si>
    <t>sÃ¸nderborg</t>
  </si>
  <si>
    <t>sÃ¦tningen</t>
  </si>
  <si>
    <t>amerika</t>
  </si>
  <si>
    <t>assimilÃ©r</t>
  </si>
  <si>
    <t>uffe</t>
  </si>
  <si>
    <t>lobbyisternes</t>
  </si>
  <si>
    <t>mep</t>
  </si>
  <si>
    <t>burkaforbuddet</t>
  </si>
  <si>
    <t>vedtaget</t>
  </si>
  <si>
    <t>danskernes</t>
  </si>
  <si>
    <t>eu-skepsis</t>
  </si>
  <si>
    <t>folkefest</t>
  </si>
  <si>
    <t>regionerne</t>
  </si>
  <si>
    <t>salafister</t>
  </si>
  <si>
    <t>berigelse</t>
  </si>
  <si>
    <t>uanset</t>
  </si>
  <si>
    <t>jeppe</t>
  </si>
  <si>
    <t>kofod</t>
  </si>
  <si>
    <t>jette</t>
  </si>
  <si>
    <t>gottlieb</t>
  </si>
  <si>
    <t>peder</t>
  </si>
  <si>
    <t>hvelplund</t>
  </si>
  <si>
    <t>co2-</t>
  </si>
  <si>
    <t>mai</t>
  </si>
  <si>
    <t>villadsen</t>
  </si>
  <si>
    <t>sygeplejerskens</t>
  </si>
  <si>
    <t>klimaet</t>
  </si>
  <si>
    <t>nybyggerifonden</t>
  </si>
  <si>
    <t>egge</t>
  </si>
  <si>
    <t>rasmussen</t>
  </si>
  <si>
    <t>utÃ¸ya</t>
  </si>
  <si>
    <t>sÃ¸ndergaards</t>
  </si>
  <si>
    <t>oslo</t>
  </si>
  <si>
    <t>skrot</t>
  </si>
  <si>
    <t>bÃ¸rnene</t>
  </si>
  <si>
    <t>enhedslistens</t>
  </si>
  <si>
    <t>patenterne</t>
  </si>
  <si>
    <t>hjÃ¦lpepakken</t>
  </si>
  <si>
    <t>indsatser</t>
  </si>
  <si>
    <t>rÃ¥dgivningstilbud</t>
  </si>
  <si>
    <t>velfÃ¦rdens</t>
  </si>
  <si>
    <t>udenrigsministeren</t>
  </si>
  <si>
    <t>biden</t>
  </si>
  <si>
    <t>fl21</t>
  </si>
  <si>
    <t>sfo</t>
  </si>
  <si>
    <t>bÃ¸rnenes</t>
  </si>
  <si>
    <t>bÃ¸rneordfÃ¸rer</t>
  </si>
  <si>
    <t>klimamÃ¥lsÃ¦tningen</t>
  </si>
  <si>
    <t>mie</t>
  </si>
  <si>
    <t>kommunernes</t>
  </si>
  <si>
    <t>bupl</t>
  </si>
  <si>
    <t>fe-skandalen</t>
  </si>
  <si>
    <t>pensionsalderen</t>
  </si>
  <si>
    <t>slagteriarbejderen</t>
  </si>
  <si>
    <t>peders</t>
  </si>
  <si>
    <t>vestjylland</t>
  </si>
  <si>
    <t>mvh</t>
  </si>
  <si>
    <t>nordvest</t>
  </si>
  <si>
    <t>flertallet</t>
  </si>
  <si>
    <t>vÃ¦lgerne</t>
  </si>
  <si>
    <t>hÃ¥rde</t>
  </si>
  <si>
    <t>frank</t>
  </si>
  <si>
    <t>aaen</t>
  </si>
  <si>
    <t>kritiske</t>
  </si>
  <si>
    <t>aktionÃ¦rer</t>
  </si>
  <si>
    <t>arbejdstilsynet</t>
  </si>
  <si>
    <t>testkapaciteten</t>
  </si>
  <si>
    <t>.@pskipperel</t>
  </si>
  <si>
    <t>.@runelundel</t>
  </si>
  <si>
    <t>velfÃ¦rdssamfundet</t>
  </si>
  <si>
    <t>priserne</t>
  </si>
  <si>
    <t>udenrigspolitisk</t>
  </si>
  <si>
    <t>nÃ¦vn</t>
  </si>
  <si>
    <t>corona-bekÃ¦mpelsen</t>
  </si>
  <si>
    <t>regningen</t>
  </si>
  <si>
    <t>.@perchristen3f</t>
  </si>
  <si>
    <t>pas</t>
  </si>
  <si>
    <t>styrk</t>
  </si>
  <si>
    <t>skattestyrelsen</t>
  </si>
  <si>
    <t>giv</t>
  </si>
  <si>
    <t>sabaah</t>
  </si>
  <si>
    <t>passivitet</t>
  </si>
  <si>
    <t>fÃ¸rste</t>
  </si>
  <si>
    <t>blackstone</t>
  </si>
  <si>
    <t>andelsboligforeningen</t>
  </si>
  <si>
    <t>afskaffelsen</t>
  </si>
  <si>
    <t>dagpengene</t>
  </si>
  <si>
    <t>ðŸ¼sÃ¥</t>
  </si>
  <si>
    <t>s-sf-r-regeringens</t>
  </si>
  <si>
    <t>co2-afgift</t>
  </si>
  <si>
    <t>co2-reduktioner</t>
  </si>
  <si>
    <t>vigtige</t>
  </si>
  <si>
    <t>ombold</t>
  </si>
  <si>
    <t>roundup</t>
  </si>
  <si>
    <t>mint</t>
  </si>
  <si>
    <t>finanslovsforhandlingerne</t>
  </si>
  <si>
    <t>finansloven</t>
  </si>
  <si>
    <t>arktis</t>
  </si>
  <si>
    <t>reglerne</t>
  </si>
  <si>
    <t>prisen</t>
  </si>
  <si>
    <t>tÃ¸jstilen</t>
  </si>
  <si>
    <t>radius</t>
  </si>
  <si>
    <t>seas-nve</t>
  </si>
  <si>
    <t>kystfiskere</t>
  </si>
  <si>
    <t>skagerak</t>
  </si>
  <si>
    <t>bomtrawl</t>
  </si>
  <si>
    <t>â¦â¦â¦@soreneggerasmusâ©</t>
  </si>
  <si>
    <t>â¦@maivilladsen</t>
  </si>
  <si>
    <t>godhavnsdrengene</t>
  </si>
  <si>
    <t>paris-aftalen</t>
  </si>
  <si>
    <t>eu-parlamentarikere</t>
  </si>
  <si>
    <t>leyen</t>
  </si>
  <si>
    <t>eu-kommissionsformand</t>
  </si>
  <si>
    <t>pernilles</t>
  </si>
  <si>
    <t>xvedÃ¸</t>
  </si>
  <si>
    <t>lidegaard</t>
  </si>
  <si>
    <t>sv-regering</t>
  </si>
  <si>
    <t>jagten</t>
  </si>
  <si>
    <t>ubegribeligt</t>
  </si>
  <si>
    <t>lÃ¸kkes</t>
  </si>
  <si>
    <t>sf-s-r-regeringen</t>
  </si>
  <si>
    <t>husk</t>
  </si>
  <si>
    <t>stem</t>
  </si>
  <si>
    <t>kolja</t>
  </si>
  <si>
    <t>sf's</t>
  </si>
  <si>
    <t>ehl</t>
  </si>
  <si>
    <t>ammoniakudledningen</t>
  </si>
  <si>
    <t>lÃ¦rerne</t>
  </si>
  <si>
    <t>-have</t>
  </si>
  <si>
    <t>forfÃ¦rdeligt</t>
  </si>
  <si>
    <t>nordsjÃ¦lland</t>
  </si>
  <si>
    <t>grÃ¸nlandske</t>
  </si>
  <si>
    <t>lÃ¸vstrÃ¦de</t>
  </si>
  <si>
    <t>copenhagen</t>
  </si>
  <si>
    <t>lÃ¸kke-regeringens</t>
  </si>
  <si>
    <t>marcus</t>
  </si>
  <si>
    <t>knuth</t>
  </si>
  <si>
    <t>venstreprofiler</t>
  </si>
  <si>
    <t>britt</t>
  </si>
  <si>
    <t>bager</t>
  </si>
  <si>
    <t>karsten</t>
  </si>
  <si>
    <t>lauritzen</t>
  </si>
  <si>
    <t>forargeligt</t>
  </si>
  <si>
    <t>eu-valg</t>
  </si>
  <si>
    <t>saxobank-direktÃ¸ren</t>
  </si>
  <si>
    <t>co2-udledning</t>
  </si>
  <si>
    <t>bintje</t>
  </si>
  <si>
    <t>ombudsmanden</t>
  </si>
  <si>
    <t>almindelige</t>
  </si>
  <si>
    <t>fogh-regeringen</t>
  </si>
  <si>
    <t>irak-krigen</t>
  </si>
  <si>
    <t>nÃ¸rrebrohallen</t>
  </si>
  <si>
    <t>vÃ¦rsÃ¥god</t>
  </si>
  <si>
    <t>uligheden</t>
  </si>
  <si>
    <t>salget</t>
  </si>
  <si>
    <t>tallene</t>
  </si>
  <si>
    <t>statistik</t>
  </si>
  <si>
    <t>jeps</t>
  </si>
  <si>
    <t>udenlandske</t>
  </si>
  <si>
    <t>elnettet</t>
  </si>
  <si>
    <t>radius'</t>
  </si>
  <si>
    <t>betalingsservice-oversigten</t>
  </si>
  <si>
    <t>pelle</t>
  </si>
  <si>
    <t>dragsted</t>
  </si>
  <si>
    <t>lÃ¸kke-fonden</t>
  </si>
  <si>
    <t>akademikernes</t>
  </si>
  <si>
    <t>a-kasses</t>
  </si>
  <si>
    <t>bankerne</t>
  </si>
  <si>
    <t>kilden</t>
  </si>
  <si>
    <t>styrelsen</t>
  </si>
  <si>
    <t>dsb-konflikten</t>
  </si>
  <si>
    <t>karakterrÃ¦set</t>
  </si>
  <si>
    <t>dsb</t>
  </si>
  <si>
    <t>vismandsstudie</t>
  </si>
  <si>
    <t>seje</t>
  </si>
  <si>
    <t>sats-puljen</t>
  </si>
  <si>
    <t>sundhedsministeren</t>
  </si>
  <si>
    <t>partierne</t>
  </si>
  <si>
    <t>berlingskes</t>
  </si>
  <si>
    <t>krystalnat</t>
  </si>
  <si>
    <t>stÃ¦rkt</t>
  </si>
  <si>
    <t>satspuljen</t>
  </si>
  <si>
    <t>tusinder</t>
  </si>
  <si>
    <t>hÃ¦v</t>
  </si>
  <si>
    <t>kvotekongerne</t>
  </si>
  <si>
    <t>jensen</t>
  </si>
  <si>
    <t>jonas</t>
  </si>
  <si>
    <t>kylov</t>
  </si>
  <si>
    <t>gielfeldt</t>
  </si>
  <si>
    <t>frÃ¸mandskorpset</t>
  </si>
  <si>
    <t>tibetsagen</t>
  </si>
  <si>
    <t>ventres</t>
  </si>
  <si>
    <t>trygheden</t>
  </si>
  <si>
    <t>sandheden</t>
  </si>
  <si>
    <t>sosu-assistenten</t>
  </si>
  <si>
    <t>utrygheden</t>
  </si>
  <si>
    <t>statsminister-lars</t>
  </si>
  <si>
    <t>dagens</t>
  </si>
  <si>
    <t>bank-rapport</t>
  </si>
  <si>
    <t>vk-regering</t>
  </si>
  <si>
    <t>beskÃ¦ftigelsesministeren</t>
  </si>
  <si>
    <t>hizb-ut-tahrir</t>
  </si>
  <si>
    <t>rasmus</t>
  </si>
  <si>
    <t>kbh</t>
  </si>
  <si>
    <t>amager</t>
  </si>
  <si>
    <t>fÃ¦lled</t>
  </si>
  <si>
    <t>forsvarsministeren</t>
  </si>
  <si>
    <t>eu-kritisk</t>
  </si>
  <si>
    <t>now</t>
  </si>
  <si>
    <t>eu-valgkampen</t>
  </si>
  <si>
    <t>eu-parlamentet</t>
  </si>
  <si>
    <t>hvidovre</t>
  </si>
  <si>
    <t>transpersoner</t>
  </si>
  <si>
    <t>tiltagene</t>
  </si>
  <si>
    <t>pengene</t>
  </si>
  <si>
    <t>henning</t>
  </si>
  <si>
    <t>hyllested</t>
  </si>
  <si>
    <t>skippers</t>
  </si>
  <si>
    <t>reformen</t>
  </si>
  <si>
    <t>mallorca</t>
  </si>
  <si>
    <t>problemet</t>
  </si>
  <si>
    <t>finansministeriets</t>
  </si>
  <si>
    <t>paludan</t>
  </si>
  <si>
    <t>bÃ¸rn</t>
  </si>
  <si>
    <t>medieforliget</t>
  </si>
  <si>
    <t>opbakningen</t>
  </si>
  <si>
    <t>regeringspartierne</t>
  </si>
  <si>
    <t>socialdemokraterne</t>
  </si>
  <si>
    <t>hep</t>
  </si>
  <si>
    <t>klokken</t>
  </si>
  <si>
    <t>alberte</t>
  </si>
  <si>
    <t>cirkuspladsen</t>
  </si>
  <si>
    <t>c15</t>
  </si>
  <si>
    <t>eu-parlamentsvalget</t>
  </si>
  <si>
    <t>fn-resolutioner</t>
  </si>
  <si>
    <t>hedebÃ¸lge</t>
  </si>
  <si>
    <t>eu-regi</t>
  </si>
  <si>
    <t>eu-begejstring</t>
  </si>
  <si>
    <t>miljÃ¸styrelsen</t>
  </si>
  <si>
    <t>nÃ¦ste</t>
  </si>
  <si>
    <t>su-nedskÃ¦ringer</t>
  </si>
  <si>
    <t>su'en</t>
  </si>
  <si>
    <t>dong-sagen</t>
  </si>
  <si>
    <t>bierne</t>
  </si>
  <si>
    <t>sikke</t>
  </si>
  <si>
    <t>spanien</t>
  </si>
  <si>
    <t>portugal</t>
  </si>
  <si>
    <t>timeforactionineurope</t>
  </si>
  <si>
    <t>fÃ¦lledparken</t>
  </si>
  <si>
    <t>lÃ¸hde</t>
  </si>
  <si>
    <t>flot</t>
  </si>
  <si>
    <t>stor</t>
  </si>
  <si>
    <t>hÃ¥bet</t>
  </si>
  <si>
    <t>ibrahim</t>
  </si>
  <si>
    <t>benli</t>
  </si>
  <si>
    <t>ungdomspartiet</t>
  </si>
  <si>
    <t>suf</t>
  </si>
  <si>
    <t>els</t>
  </si>
  <si>
    <t>europaparlamentet</t>
  </si>
  <si>
    <t>jobcentrets</t>
  </si>
  <si>
    <t>dansk-kurdisk</t>
  </si>
  <si>
    <t>kvindeforening</t>
  </si>
  <si>
    <t>kurdiske</t>
  </si>
  <si>
    <t>isis</t>
  </si>
  <si>
    <t>linda</t>
  </si>
  <si>
    <t>nÃ¦stehjÃ¦lperne</t>
  </si>
  <si>
    <t>hilsen</t>
  </si>
  <si>
    <t>nikolaj</t>
  </si>
  <si>
    <t>kirk</t>
  </si>
  <si>
    <t>nikola</t>
  </si>
  <si>
    <t>torvehallerne</t>
  </si>
  <si>
    <t>fÃ¸devarer</t>
  </si>
  <si>
    <t>lÃ¦rken</t>
  </si>
  <si>
    <t>viben</t>
  </si>
  <si>
    <t>naturen</t>
  </si>
  <si>
    <t>scenen</t>
  </si>
  <si>
    <t>clausen</t>
  </si>
  <si>
    <t>jakob</t>
  </si>
  <si>
    <t>sÃ¸lvhÃ¸j</t>
  </si>
  <si>
    <t>thorning</t>
  </si>
  <si>
    <t>nÃ¸dvendighedens</t>
  </si>
  <si>
    <t>dkpol</t>
  </si>
  <si>
    <t>indsatsen</t>
  </si>
  <si>
    <t>nokernok</t>
  </si>
  <si>
    <t>rungsted</t>
  </si>
  <si>
    <t>skagen</t>
  </si>
  <si>
    <t>moderniseringsstyrelsen</t>
  </si>
  <si>
    <t>seier</t>
  </si>
  <si>
    <t>ditte</t>
  </si>
  <si>
    <t>thejsen</t>
  </si>
  <si>
    <t>odder</t>
  </si>
  <si>
    <t>vestergaard</t>
  </si>
  <si>
    <t>Ã¥rets</t>
  </si>
  <si>
    <t>nedlÃ¦g</t>
  </si>
  <si>
    <t>putin</t>
  </si>
  <si>
    <t>orban</t>
  </si>
  <si>
    <t>obs</t>
  </si>
  <si>
    <t>regioner</t>
  </si>
  <si>
    <t>europa-parlamentet</t>
  </si>
  <si>
    <t>befolkningen</t>
  </si>
  <si>
    <t>lockouten</t>
  </si>
  <si>
    <t>tibet-sag</t>
  </si>
  <si>
    <t>afskaf</t>
  </si>
  <si>
    <t>vidunderligt</t>
  </si>
  <si>
    <t>johanne</t>
  </si>
  <si>
    <t>stine</t>
  </si>
  <si>
    <t>brix</t>
  </si>
  <si>
    <t>eu-</t>
  </si>
  <si>
    <t>lund</t>
  </si>
  <si>
    <t>folketingsgruppens</t>
  </si>
  <si>
    <t>schmidt-nielsen</t>
  </si>
  <si>
    <t>folketingetsgruppen</t>
  </si>
  <si>
    <t>hÃ¸jreflÃ¸jen</t>
  </si>
  <si>
    <t>dna-oplysninger</t>
  </si>
  <si>
    <t>paposhvili-dom</t>
  </si>
  <si>
    <t>stÃ¸tgodhavnsdrengene</t>
  </si>
  <si>
    <t>babyboom</t>
  </si>
  <si>
    <t>rusland</t>
  </si>
  <si>
    <t>hyllesteds</t>
  </si>
  <si>
    <t>nytÃ¥rstalen</t>
  </si>
  <si>
    <t>verdens</t>
  </si>
  <si>
    <t>.@sorenpape</t>
  </si>
  <si>
    <t>andrea</t>
  </si>
  <si>
    <t>huskeseddel</t>
  </si>
  <si>
    <t>lÃ¸sningen</t>
  </si>
  <si>
    <t>venskaber</t>
  </si>
  <si>
    <t>kjÃ¦rsgaard</t>
  </si>
  <si>
    <t>spm.</t>
  </si>
  <si>
    <t>paneldebat</t>
  </si>
  <si>
    <t>jens</t>
  </si>
  <si>
    <t>rohde</t>
  </si>
  <si>
    <t>dygtige</t>
  </si>
  <si>
    <t>schlÃ¼ter</t>
  </si>
  <si>
    <t>solen</t>
  </si>
  <si>
    <t>holmens</t>
  </si>
  <si>
    <t>poul</t>
  </si>
  <si>
    <t>Ã¦ret</t>
  </si>
  <si>
    <t>schlÃ¼ters</t>
  </si>
  <si>
    <t>udgangspunktet</t>
  </si>
  <si>
    <t>turisternes</t>
  </si>
  <si>
    <t>sÃ¦t</t>
  </si>
  <si>
    <t>hjertelig</t>
  </si>
  <si>
    <t>jaaaaaaaaaaaaa</t>
  </si>
  <si>
    <t>autocorrect</t>
  </si>
  <si>
    <t>gentofte</t>
  </si>
  <si>
    <t>vincent</t>
  </si>
  <si>
    <t>josephine</t>
  </si>
  <si>
    <t>grÃ¸nnere</t>
  </si>
  <si>
    <t>lavere</t>
  </si>
  <si>
    <t>kaj</t>
  </si>
  <si>
    <t>Ã¸resundsbroen</t>
  </si>
  <si>
    <t>storebÃ¦ltsbroen</t>
  </si>
  <si>
    <t>ikasts</t>
  </si>
  <si>
    <t>udbetales</t>
  </si>
  <si>
    <t>dankortet</t>
  </si>
  <si>
    <t>slÃ¥r</t>
  </si>
  <si>
    <t>mads</t>
  </si>
  <si>
    <t>masser</t>
  </si>
  <si>
    <t>landmÃ¦nd</t>
  </si>
  <si>
    <t>afliv</t>
  </si>
  <si>
    <t>kulturkrigeren</t>
  </si>
  <si>
    <t>erhvervskrigeren</t>
  </si>
  <si>
    <t>mona</t>
  </si>
  <si>
    <t>hallo</t>
  </si>
  <si>
    <t>listen</t>
  </si>
  <si>
    <t>partiets</t>
  </si>
  <si>
    <t>ledelsen</t>
  </si>
  <si>
    <t>orla</t>
  </si>
  <si>
    <t>Ã¸sterby</t>
  </si>
  <si>
    <t>brigitte</t>
  </si>
  <si>
    <t>klintskov</t>
  </si>
  <si>
    <t>jerkel</t>
  </si>
  <si>
    <t>superligaordningen</t>
  </si>
  <si>
    <t>mon</t>
  </si>
  <si>
    <t>arne-pensionen</t>
  </si>
  <si>
    <t>pensionen</t>
  </si>
  <si>
    <t>arnepensionen</t>
  </si>
  <si>
    <t>arnepension</t>
  </si>
  <si>
    <t>egil</t>
  </si>
  <si>
    <t>hulgaard</t>
  </si>
  <si>
    <t>arnes</t>
  </si>
  <si>
    <t>sÃ¸rens</t>
  </si>
  <si>
    <t>papes</t>
  </si>
  <si>
    <t>linkedin</t>
  </si>
  <si>
    <t>magnus</t>
  </si>
  <si>
    <t>h.k.h.</t>
  </si>
  <si>
    <t>joachim</t>
  </si>
  <si>
    <t>oskar</t>
  </si>
  <si>
    <t>modellen</t>
  </si>
  <si>
    <t>smittetrykket</t>
  </si>
  <si>
    <t>studenter</t>
  </si>
  <si>
    <t>k-forslag</t>
  </si>
  <si>
    <t>virksomhedernes</t>
  </si>
  <si>
    <t>aub</t>
  </si>
  <si>
    <t>butiksejere</t>
  </si>
  <si>
    <t>hjemme</t>
  </si>
  <si>
    <t>gode</t>
  </si>
  <si>
    <t>landet</t>
  </si>
  <si>
    <t>undersÃ¸gelser</t>
  </si>
  <si>
    <t>twitter-feedet</t>
  </si>
  <si>
    <t>mercado</t>
  </si>
  <si>
    <t>folkeligt</t>
  </si>
  <si>
    <t>oplysningsforbund</t>
  </si>
  <si>
    <t>fof</t>
  </si>
  <si>
    <t>birgitte</t>
  </si>
  <si>
    <t>lundholt</t>
  </si>
  <si>
    <t>pape</t>
  </si>
  <si>
    <t>poulsen</t>
  </si>
  <si>
    <t>priden</t>
  </si>
  <si>
    <t>bergman</t>
  </si>
  <si>
    <t>kongehusquiz</t>
  </si>
  <si>
    <t>nordqvist</t>
  </si>
  <si>
    <t>weiss</t>
  </si>
  <si>
    <t>jarlov</t>
  </si>
  <si>
    <t>spÃ¦ndende</t>
  </si>
  <si>
    <t>deltagere</t>
  </si>
  <si>
    <t>jim</t>
  </si>
  <si>
    <t>lyngvild</t>
  </si>
  <si>
    <t>pressen</t>
  </si>
  <si>
    <t>papepower</t>
  </si>
  <si>
    <t>hÃ¸jlundsforsamlingshus</t>
  </si>
  <si>
    <t>dirk</t>
  </si>
  <si>
    <t>epvalg2019</t>
  </si>
  <si>
    <t>mÃ¸d</t>
  </si>
  <si>
    <t>boligejerne</t>
  </si>
  <si>
    <t>epp-gruppen</t>
  </si>
  <si>
    <t>nyd</t>
  </si>
  <si>
    <t>positivt</t>
  </si>
  <si>
    <t>naser</t>
  </si>
  <si>
    <t>-@sorenpape</t>
  </si>
  <si>
    <t>sjÃ¦lland</t>
  </si>
  <si>
    <t>infrastrukturplanen</t>
  </si>
  <si>
    <t>-@rasmusjarlov</t>
  </si>
  <si>
    <t>hannah</t>
  </si>
  <si>
    <t>ziadeh</t>
  </si>
  <si>
    <t>kristendommens</t>
  </si>
  <si>
    <t>hÃ¸gh</t>
  </si>
  <si>
    <t>karen</t>
  </si>
  <si>
    <t>west</t>
  </si>
  <si>
    <t>nutidens</t>
  </si>
  <si>
    <t>fidesz</t>
  </si>
  <si>
    <t>chokoladefabrikken</t>
  </si>
  <si>
    <t>aak</t>
  </si>
  <si>
    <t>Ã¸stjylland</t>
  </si>
  <si>
    <t>hanna</t>
  </si>
  <si>
    <t>kvindekampen</t>
  </si>
  <si>
    <t>tilmelding</t>
  </si>
  <si>
    <t>stater</t>
  </si>
  <si>
    <t>roskilde</t>
  </si>
  <si>
    <t>storebÃ¦lt</t>
  </si>
  <si>
    <t>nyborg</t>
  </si>
  <si>
    <t>vejle</t>
  </si>
  <si>
    <t>hpv-vaccinen</t>
  </si>
  <si>
    <t>andreas</t>
  </si>
  <si>
    <t>andelen</t>
  </si>
  <si>
    <t>fredens</t>
  </si>
  <si>
    <t>horrorshowet</t>
  </si>
  <si>
    <t>sorrynotsorry</t>
  </si>
  <si>
    <t>hÃ¥rdkogte</t>
  </si>
  <si>
    <t>enighed</t>
  </si>
  <si>
    <t>niclas</t>
  </si>
  <si>
    <t>gellerupparken</t>
  </si>
  <si>
    <t>super</t>
  </si>
  <si>
    <t>sundhedsudspillet</t>
  </si>
  <si>
    <t>familielÃ¦gen</t>
  </si>
  <si>
    <t>vandsÃ¸</t>
  </si>
  <si>
    <t>team</t>
  </si>
  <si>
    <t>sÃ¸ik</t>
  </si>
  <si>
    <t>sundhedsministeriet</t>
  </si>
  <si>
    <t>japan</t>
  </si>
  <si>
    <t>jeepa</t>
  </si>
  <si>
    <t>seksuelle</t>
  </si>
  <si>
    <t>grÃ¦nsen</t>
  </si>
  <si>
    <t>fremmede</t>
  </si>
  <si>
    <t>folkepensionisterne</t>
  </si>
  <si>
    <t>hvorledes</t>
  </si>
  <si>
    <t>.@regeringdk</t>
  </si>
  <si>
    <t>lyt</t>
  </si>
  <si>
    <t>arbejdet</t>
  </si>
  <si>
    <t>naturkanonen</t>
  </si>
  <si>
    <t>holdet</t>
  </si>
  <si>
    <t>vestjyllands</t>
  </si>
  <si>
    <t>storkreds</t>
  </si>
  <si>
    <t>anders</t>
  </si>
  <si>
    <t>ep-valg</t>
  </si>
  <si>
    <t>behandlinger</t>
  </si>
  <si>
    <t>h.c.</t>
  </si>
  <si>
    <t>andersen</t>
  </si>
  <si>
    <t>ludvig</t>
  </si>
  <si>
    <t>holberg</t>
  </si>
  <si>
    <t>kanonlisterne</t>
  </si>
  <si>
    <t>for."-@ajohanssonc</t>
  </si>
  <si>
    <t>trafikstÃ¸j</t>
  </si>
  <si>
    <t>skolelÃ¦rerer</t>
  </si>
  <si>
    <t>bÃ¸geskovskolen</t>
  </si>
  <si>
    <t>ehh</t>
  </si>
  <si>
    <t>esther</t>
  </si>
  <si>
    <t>politiskolen</t>
  </si>
  <si>
    <t>familierne</t>
  </si>
  <si>
    <t>mÃ¥let</t>
  </si>
  <si>
    <t>drenge</t>
  </si>
  <si>
    <t>hpv-vaccine</t>
  </si>
  <si>
    <t>influenzavacciner</t>
  </si>
  <si>
    <t>rÃ¸dekro</t>
  </si>
  <si>
    <t>agnethe</t>
  </si>
  <si>
    <t>laustsen</t>
  </si>
  <si>
    <t>tvang</t>
  </si>
  <si>
    <t>erik</t>
  </si>
  <si>
    <t>co2-neutral</t>
  </si>
  <si>
    <t>udfasning</t>
  </si>
  <si>
    <t>politiet</t>
  </si>
  <si>
    <t>borgerrÃ¥dgivere</t>
  </si>
  <si>
    <t>hovedstaden</t>
  </si>
  <si>
    <t>svaret</t>
  </si>
  <si>
    <t>flad</t>
  </si>
  <si>
    <t>laveste</t>
  </si>
  <si>
    <t>valgkampen</t>
  </si>
  <si>
    <t>politikens</t>
  </si>
  <si>
    <t>banden</t>
  </si>
  <si>
    <t>hÃ¥rdt-tjente</t>
  </si>
  <si>
    <t>bÃ¸rne-</t>
  </si>
  <si>
    <t>kvalificeret</t>
  </si>
  <si>
    <t>Ã¥bningsdebatten</t>
  </si>
  <si>
    <t>belÃ¸bsgrÃ¦nsen</t>
  </si>
  <si>
    <t>co2-udslip</t>
  </si>
  <si>
    <t>fn-lejre</t>
  </si>
  <si>
    <t>klr18</t>
  </si>
  <si>
    <t>topskatten</t>
  </si>
  <si>
    <t>some-medarbejder</t>
  </si>
  <si>
    <t>adskillige</t>
  </si>
  <si>
    <t>benjamin</t>
  </si>
  <si>
    <t>ungdommens</t>
  </si>
  <si>
    <t>ufm2018</t>
  </si>
  <si>
    <t>kastellet</t>
  </si>
  <si>
    <t>khader</t>
  </si>
  <si>
    <t>rigsadvokaten</t>
  </si>
  <si>
    <t>fÃ¦rre</t>
  </si>
  <si>
    <t>toldboden</t>
  </si>
  <si>
    <t>copenhagenpride</t>
  </si>
  <si>
    <t>voldsmÃ¦nd</t>
  </si>
  <si>
    <t>skattelettelser</t>
  </si>
  <si>
    <t>gl.</t>
  </si>
  <si>
    <t>skovridergaard</t>
  </si>
  <si>
    <t>marienlundsvej</t>
  </si>
  <si>
    <t>silkeborg</t>
  </si>
  <si>
    <t>amalienborg</t>
  </si>
  <si>
    <t>merete</t>
  </si>
  <si>
    <t>scheelsbeck</t>
  </si>
  <si>
    <t>brian</t>
  </si>
  <si>
    <t>diabetes</t>
  </si>
  <si>
    <t>foreningen</t>
  </si>
  <si>
    <t>arveafgiften</t>
  </si>
  <si>
    <t>.@scheelsbeck</t>
  </si>
  <si>
    <t>fint</t>
  </si>
  <si>
    <t>claus</t>
  </si>
  <si>
    <t>hjort</t>
  </si>
  <si>
    <t>fuldt</t>
  </si>
  <si>
    <t>admiral</t>
  </si>
  <si>
    <t>selskabsskatten</t>
  </si>
  <si>
    <t>lÃ¸vens</t>
  </si>
  <si>
    <t>hule</t>
  </si>
  <si>
    <t>.@janejoergensen</t>
  </si>
  <si>
    <t>handicaporganisationers</t>
  </si>
  <si>
    <t>tour</t>
  </si>
  <si>
    <t>hÃ¸je-taastrup</t>
  </si>
  <si>
    <t>korsÃ¸r</t>
  </si>
  <si>
    <t>skovbrynets</t>
  </si>
  <si>
    <t>bÃ¸rnehus</t>
  </si>
  <si>
    <t>mercardo</t>
  </si>
  <si>
    <t>erhvervpakke</t>
  </si>
  <si>
    <t>tidende</t>
  </si>
  <si>
    <t>feltet</t>
  </si>
  <si>
    <t>holstebro</t>
  </si>
  <si>
    <t>fÃ¦rch</t>
  </si>
  <si>
    <t>france</t>
  </si>
  <si>
    <t>individet</t>
  </si>
  <si>
    <t>cpr-nummer</t>
  </si>
  <si>
    <t>.@enhedslisten</t>
  </si>
  <si>
    <t>am-bidrag</t>
  </si>
  <si>
    <t>kÃ¸benhavnerklÃ¦ringen</t>
  </si>
  <si>
    <t>bavl</t>
  </si>
  <si>
    <t>kÃ¦rt</t>
  </si>
  <si>
    <t>mettes</t>
  </si>
  <si>
    <t>abildgaard</t>
  </si>
  <si>
    <t>trykkefrihedsselskabet</t>
  </si>
  <si>
    <t>sanktionerne</t>
  </si>
  <si>
    <t>kÃ¸benhavn-erklÃ¦ringen</t>
  </si>
  <si>
    <t>cphechr</t>
  </si>
  <si>
    <t>emrk</t>
  </si>
  <si>
    <t>europarÃ¥d</t>
  </si>
  <si>
    <t>eu-grÃ¦nse</t>
  </si>
  <si>
    <t>afrikastudier</t>
  </si>
  <si>
    <t>holger</t>
  </si>
  <si>
    <t>hansen</t>
  </si>
  <si>
    <t>ruterne</t>
  </si>
  <si>
    <t>eu-konference</t>
  </si>
  <si>
    <t>dr-korrespondent</t>
  </si>
  <si>
    <t>thomas</t>
  </si>
  <si>
    <t>ubbesen</t>
  </si>
  <si>
    <t>virksomhederne</t>
  </si>
  <si>
    <t>hvadvils</t>
  </si>
  <si>
    <t>ku'ere</t>
  </si>
  <si>
    <t>ku-kandidater</t>
  </si>
  <si>
    <t>majestÃ¦ten</t>
  </si>
  <si>
    <t>klintsov</t>
  </si>
  <si>
    <t>automobil</t>
  </si>
  <si>
    <t>sports</t>
  </si>
  <si>
    <t>hvil</t>
  </si>
  <si>
    <t>nilen</t>
  </si>
  <si>
    <t>wilhjelm</t>
  </si>
  <si>
    <t>europa-nÃ¦vnet</t>
  </si>
  <si>
    <t>kriminaliteten</t>
  </si>
  <si>
    <t>eu-borger</t>
  </si>
  <si>
    <t>su-gÃ¦ld</t>
  </si>
  <si>
    <t>sulÃ¥n</t>
  </si>
  <si>
    <t>michelinstjerner</t>
  </si>
  <si>
    <t>gÃ¦lden</t>
  </si>
  <si>
    <t>henrik</t>
  </si>
  <si>
    <t>billigere</t>
  </si>
  <si>
    <t>fornuftige</t>
  </si>
  <si>
    <t>props</t>
  </si>
  <si>
    <t>borgen-respekt</t>
  </si>
  <si>
    <t>some-kanaler</t>
  </si>
  <si>
    <t>vÃ¦rnepligtige</t>
  </si>
  <si>
    <t>snuden</t>
  </si>
  <si>
    <t>erna</t>
  </si>
  <si>
    <t>gratulerer</t>
  </si>
  <si>
    <t>k-reaktioner</t>
  </si>
  <si>
    <t>eu-land</t>
  </si>
  <si>
    <t>messi</t>
  </si>
  <si>
    <t>jobmulighed</t>
  </si>
  <si>
    <t>vanopslagh</t>
  </si>
  <si>
    <t>trigger</t>
  </si>
  <si>
    <t>allinge</t>
  </si>
  <si>
    <t>ellemann</t>
  </si>
  <si>
    <t>vejen</t>
  </si>
  <si>
    <t>minkene</t>
  </si>
  <si>
    <t>staten</t>
  </si>
  <si>
    <t>alex'</t>
  </si>
  <si>
    <t>berlinger</t>
  </si>
  <si>
    <t>wow</t>
  </si>
  <si>
    <t>ft-valget</t>
  </si>
  <si>
    <t>brÃ¸l</t>
  </si>
  <si>
    <t>pdf-fil</t>
  </si>
  <si>
    <t>weekendavisen</t>
  </si>
  <si>
    <t>bÃ¸rsen</t>
  </si>
  <si>
    <t>mexico</t>
  </si>
  <si>
    <t>kritikken</t>
  </si>
  <si>
    <t>smÃ¥</t>
  </si>
  <si>
    <t>world</t>
  </si>
  <si>
    <t>health</t>
  </si>
  <si>
    <t>assembly</t>
  </si>
  <si>
    <t>fripension</t>
  </si>
  <si>
    <t>muligheden</t>
  </si>
  <si>
    <t>la-aftryk</t>
  </si>
  <si>
    <t>heri</t>
  </si>
  <si>
    <t>else</t>
  </si>
  <si>
    <t>olsen</t>
  </si>
  <si>
    <t>dyhr</t>
  </si>
  <si>
    <t>kongsgÃ¥rden</t>
  </si>
  <si>
    <t>else-sagen</t>
  </si>
  <si>
    <t>mars</t>
  </si>
  <si>
    <t>nicolai</t>
  </si>
  <si>
    <t>wammen</t>
  </si>
  <si>
    <t>lalm20</t>
  </si>
  <si>
    <t>lÃ¸sningerne</t>
  </si>
  <si>
    <t>bnp</t>
  </si>
  <si>
    <t>uretfÃ¦rdige</t>
  </si>
  <si>
    <t>glÃ¦den</t>
  </si>
  <si>
    <t>ama</t>
  </si>
  <si>
    <t>chr.borg</t>
  </si>
  <si>
    <t>skÃ¦lde</t>
  </si>
  <si>
    <t>boligforhandlinger</t>
  </si>
  <si>
    <t>forsigtighedsprincip</t>
  </si>
  <si>
    <t>simon</t>
  </si>
  <si>
    <t>kollerup</t>
  </si>
  <si>
    <t>ikea-Ã¥bning</t>
  </si>
  <si>
    <t>udemÃ¦rket</t>
  </si>
  <si>
    <t>finansministeriet</t>
  </si>
  <si>
    <t>s-kommuner</t>
  </si>
  <si>
    <t>kÃ¸ge</t>
  </si>
  <si>
    <t>katrine</t>
  </si>
  <si>
    <t>fischer</t>
  </si>
  <si>
    <t>konsekvensen</t>
  </si>
  <si>
    <t>prince</t>
  </si>
  <si>
    <t>friday</t>
  </si>
  <si>
    <t>red</t>
  </si>
  <si>
    <t>tuesday</t>
  </si>
  <si>
    <t>vÃ¦ltede</t>
  </si>
  <si>
    <t>3f-medlemmernes</t>
  </si>
  <si>
    <t>david</t>
  </si>
  <si>
    <t>ridebanen</t>
  </si>
  <si>
    <t>.@joachimbolsen</t>
  </si>
  <si>
    <t>sÃ¦nk</t>
  </si>
  <si>
    <t>lars-christian</t>
  </si>
  <si>
    <t>brask</t>
  </si>
  <si>
    <t>spin-net</t>
  </si>
  <si>
    <t>riisager</t>
  </si>
  <si>
    <t>valget</t>
  </si>
  <si>
    <t>statskontrolleret</t>
  </si>
  <si>
    <t>emil</t>
  </si>
  <si>
    <t>ammitzbÃ¸ll-billes</t>
  </si>
  <si>
    <t>kirstine</t>
  </si>
  <si>
    <t>kulturnattenkbh</t>
  </si>
  <si>
    <t>gini-koefficitenten</t>
  </si>
  <si>
    <t>samrÃ¥det</t>
  </si>
  <si>
    <t>ft-tv</t>
  </si>
  <si>
    <t>overskuddet</t>
  </si>
  <si>
    <t>forbuddet</t>
  </si>
  <si>
    <t>bmw'er</t>
  </si>
  <si>
    <t>hummelgaard</t>
  </si>
  <si>
    <t>kastrups</t>
  </si>
  <si>
    <t>lufthavn</t>
  </si>
  <si>
    <t>opfÃ¸r</t>
  </si>
  <si>
    <t>kastrup</t>
  </si>
  <si>
    <t>kontanthjÃ¦lpen</t>
  </si>
  <si>
    <t>egelund</t>
  </si>
  <si>
    <t>fredensborg</t>
  </si>
  <si>
    <t>alliances</t>
  </si>
  <si>
    <t>peter.andersen@ft.dk</t>
  </si>
  <si>
    <t>hey</t>
  </si>
  <si>
    <t>domen</t>
  </si>
  <si>
    <t>gÃ¥sen</t>
  </si>
  <si>
    <t>styret</t>
  </si>
  <si>
    <t>la's</t>
  </si>
  <si>
    <t>hÃ¸nge</t>
  </si>
  <si>
    <t>ridebanens</t>
  </si>
  <si>
    <t>ridebane-gangen</t>
  </si>
  <si>
    <t>steensballeskolen</t>
  </si>
  <si>
    <t>horsens</t>
  </si>
  <si>
    <t>nyhavn</t>
  </si>
  <si>
    <t>jacob</t>
  </si>
  <si>
    <t>martins</t>
  </si>
  <si>
    <t>lidt</t>
  </si>
  <si>
    <t>lise</t>
  </si>
  <si>
    <t>demokratiets</t>
  </si>
  <si>
    <t>aftens</t>
  </si>
  <si>
    <t>dr1</t>
  </si>
  <si>
    <t>toke</t>
  </si>
  <si>
    <t>kruse</t>
  </si>
  <si>
    <t>partilederne</t>
  </si>
  <si>
    <t>jasmina</t>
  </si>
  <si>
    <t>kent</t>
  </si>
  <si>
    <t>jes</t>
  </si>
  <si>
    <t>kenn</t>
  </si>
  <si>
    <t>la-forslag</t>
  </si>
  <si>
    <t>pressehenvendelser</t>
  </si>
  <si>
    <t>ep-debat</t>
  </si>
  <si>
    <t>ep-valget</t>
  </si>
  <si>
    <t>europa-parlamentsvalget</t>
  </si>
  <si>
    <t>eu-skatter</t>
  </si>
  <si>
    <t>paris-aftalens</t>
  </si>
  <si>
    <t>holk</t>
  </si>
  <si>
    <t>nielsen</t>
  </si>
  <si>
    <t>novozymes</t>
  </si>
  <si>
    <t>oecd</t>
  </si>
  <si>
    <t>skatten</t>
  </si>
  <si>
    <t>folketingsvalget</t>
  </si>
  <si>
    <t>grundlovsvÃ¦relset</t>
  </si>
  <si>
    <t>rÃ¥derummet</t>
  </si>
  <si>
    <t>byg</t>
  </si>
  <si>
    <t>nÃ¸rreport</t>
  </si>
  <si>
    <t>station</t>
  </si>
  <si>
    <t>tilbuddet</t>
  </si>
  <si>
    <t>eu-medlemsland</t>
  </si>
  <si>
    <t>dear</t>
  </si>
  <si>
    <t>european</t>
  </si>
  <si>
    <t>danish</t>
  </si>
  <si>
    <t>gdp</t>
  </si>
  <si>
    <t>ep-kandidater</t>
  </si>
  <si>
    <t>preach</t>
  </si>
  <si>
    <t>styrker</t>
  </si>
  <si>
    <t>great</t>
  </si>
  <si>
    <t>stakkels</t>
  </si>
  <si>
    <t>park</t>
  </si>
  <si>
    <t>struer</t>
  </si>
  <si>
    <t>ask</t>
  </si>
  <si>
    <t>avisen</t>
  </si>
  <si>
    <t>tv-avisen</t>
  </si>
  <si>
    <t>udlÃ¦ndinge</t>
  </si>
  <si>
    <t>dab-kanal</t>
  </si>
  <si>
    <t>las</t>
  </si>
  <si>
    <t>pisseirriterende</t>
  </si>
  <si>
    <t>skru</t>
  </si>
  <si>
    <t>hr.</t>
  </si>
  <si>
    <t>svensson</t>
  </si>
  <si>
    <t>fremtiden</t>
  </si>
  <si>
    <t>william</t>
  </si>
  <si>
    <t>kvist</t>
  </si>
  <si>
    <t>kloge</t>
  </si>
  <si>
    <t>Ã¥gerne</t>
  </si>
  <si>
    <t>bilerne</t>
  </si>
  <si>
    <t>dyrere</t>
  </si>
  <si>
    <t>d'oh</t>
  </si>
  <si>
    <t>valentinesday</t>
  </si>
  <si>
    <t>skoledagene</t>
  </si>
  <si>
    <t>udseendet</t>
  </si>
  <si>
    <t>jataktillavereselskabsskat</t>
  </si>
  <si>
    <t>prof.</t>
  </si>
  <si>
    <t>marcussen</t>
  </si>
  <si>
    <t>iran</t>
  </si>
  <si>
    <t>iransk</t>
  </si>
  <si>
    <t>holmene</t>
  </si>
  <si>
    <t>kattegat</t>
  </si>
  <si>
    <t>ungdommen</t>
  </si>
  <si>
    <t>leif</t>
  </si>
  <si>
    <t>mikkelsen</t>
  </si>
  <si>
    <t>leifs</t>
  </si>
  <si>
    <t>christiansborgs</t>
  </si>
  <si>
    <t>medarbejderaktier</t>
  </si>
  <si>
    <t>lo-familie</t>
  </si>
  <si>
    <t>reformer</t>
  </si>
  <si>
    <t>viggo</t>
  </si>
  <si>
    <t>hÃ¸rup</t>
  </si>
  <si>
    <t>torben</t>
  </si>
  <si>
    <t>steno</t>
  </si>
  <si>
    <t>jordskatten</t>
  </si>
  <si>
    <t>kombit</t>
  </si>
  <si>
    <t>puljer</t>
  </si>
  <si>
    <t>fyn</t>
  </si>
  <si>
    <t>Ã¸resund</t>
  </si>
  <si>
    <t>lynetteholmen</t>
  </si>
  <si>
    <t>nyrup</t>
  </si>
  <si>
    <t>folkeskolen</t>
  </si>
  <si>
    <t>mennesket</t>
  </si>
  <si>
    <t>ingenkÃ¦mperhÃ¥rdere</t>
  </si>
  <si>
    <t>.@christinaegelun</t>
  </si>
  <si>
    <t>df-landsmÃ¸det</t>
  </si>
  <si>
    <t>kommuneskatten</t>
  </si>
  <si>
    <t>hÃ¥ndvÃ¦rksfagene</t>
  </si>
  <si>
    <t>bock</t>
  </si>
  <si>
    <t>allan</t>
  </si>
  <si>
    <t>agerholm</t>
  </si>
  <si>
    <t>hospitality</t>
  </si>
  <si>
    <t>group</t>
  </si>
  <si>
    <t>bella</t>
  </si>
  <si>
    <t>center</t>
  </si>
  <si>
    <t>skattetrykket</t>
  </si>
  <si>
    <t>sammenhÃ¦ngsreformen</t>
  </si>
  <si>
    <t>kvaliteten</t>
  </si>
  <si>
    <t>.@mereteriisager</t>
  </si>
  <si>
    <t>vÃ¦rsgo</t>
  </si>
  <si>
    <t>passat</t>
  </si>
  <si>
    <t>dgi-byen</t>
  </si>
  <si>
    <t>partiet</t>
  </si>
  <si>
    <t>affaldsgebyret</t>
  </si>
  <si>
    <t>thyra</t>
  </si>
  <si>
    <t>mobiler</t>
  </si>
  <si>
    <t>meldingen</t>
  </si>
  <si>
    <t>kattegatbro</t>
  </si>
  <si>
    <t>ï¸uddannelsesloftet</t>
  </si>
  <si>
    <t>hÃ¸jere</t>
  </si>
  <si>
    <t>blox</t>
  </si>
  <si>
    <t>journalister</t>
  </si>
  <si>
    <t>licensen</t>
  </si>
  <si>
    <t>nulmoms</t>
  </si>
  <si>
    <t>Ã¦ldrerÃ¥dene</t>
  </si>
  <si>
    <t>dorthe</t>
  </si>
  <si>
    <t>crÃ¼ger</t>
  </si>
  <si>
    <t>lillebÃ¦lt</t>
  </si>
  <si>
    <t>jÃ¸rgen</t>
  </si>
  <si>
    <t>dichs</t>
  </si>
  <si>
    <t>see</t>
  </si>
  <si>
    <t>ulven</t>
  </si>
  <si>
    <t>sebastian</t>
  </si>
  <si>
    <t>klein</t>
  </si>
  <si>
    <t>virkelysten</t>
  </si>
  <si>
    <t>Ã¥benheden</t>
  </si>
  <si>
    <t>tolerancen</t>
  </si>
  <si>
    <t>fÃ¦llesskabet</t>
  </si>
  <si>
    <t>nysgerrigheden</t>
  </si>
  <si>
    <t>tilliden</t>
  </si>
  <si>
    <t>varmen</t>
  </si>
  <si>
    <t>ohÃ¸j</t>
  </si>
  <si>
    <t>komiker</t>
  </si>
  <si>
    <t>ankeret</t>
  </si>
  <si>
    <t>praktiske</t>
  </si>
  <si>
    <t>krÃ¸lle</t>
  </si>
  <si>
    <t>nanna</t>
  </si>
  <si>
    <t>kolind</t>
  </si>
  <si>
    <t>sammenlagt</t>
  </si>
  <si>
    <t>alternativets</t>
  </si>
  <si>
    <t>lmÃ¥18</t>
  </si>
  <si>
    <t>astrup</t>
  </si>
  <si>
    <t>monopolet</t>
  </si>
  <si>
    <t>afgifter</t>
  </si>
  <si>
    <t>skatter</t>
  </si>
  <si>
    <t>liberale</t>
  </si>
  <si>
    <t>p.s.</t>
  </si>
  <si>
    <t>parkeringsafgifter</t>
  </si>
  <si>
    <t>sprogprÃ¸ven</t>
  </si>
  <si>
    <t>lalm18</t>
  </si>
  <si>
    <t>venner</t>
  </si>
  <si>
    <t>fremdrift</t>
  </si>
  <si>
    <t>salisbury</t>
  </si>
  <si>
    <t>naturvidenskab</t>
  </si>
  <si>
    <t>laulm18</t>
  </si>
  <si>
    <t>linjen</t>
  </si>
  <si>
    <t>mjÃ¸lnerparken</t>
  </si>
  <si>
    <t>nÃ¸rrebro</t>
  </si>
  <si>
    <t>rindoms</t>
  </si>
  <si>
    <t>friskolerne</t>
  </si>
  <si>
    <t>opgaven</t>
  </si>
  <si>
    <t>borgerreprÃ¦sentationen</t>
  </si>
  <si>
    <t>rapporten</t>
  </si>
  <si>
    <t>.@sociologenhd</t>
  </si>
  <si>
    <t>hvilken</t>
  </si>
  <si>
    <t>monty</t>
  </si>
  <si>
    <t>python</t>
  </si>
  <si>
    <t>christinas</t>
  </si>
  <si>
    <t>usÃ¦dvanligt</t>
  </si>
  <si>
    <t>naturpakken</t>
  </si>
  <si>
    <t>.@maybrittkattrup</t>
  </si>
  <si>
    <t>aftenshowet</t>
  </si>
  <si>
    <t>flyvning</t>
  </si>
  <si>
    <t>power-to-x.</t>
  </si>
  <si>
    <t>idÃ©seminar</t>
  </si>
  <si>
    <t>mikkel</t>
  </si>
  <si>
    <t>irminger</t>
  </si>
  <si>
    <t>sarbo</t>
  </si>
  <si>
    <t>klimaforandringerne</t>
  </si>
  <si>
    <t>land</t>
  </si>
  <si>
    <t>opgraderet</t>
  </si>
  <si>
    <t>venstres</t>
  </si>
  <si>
    <t>virkeligheden</t>
  </si>
  <si>
    <t>situationen</t>
  </si>
  <si>
    <t>samhandel</t>
  </si>
  <si>
    <t>mariager</t>
  </si>
  <si>
    <t>hegaard</t>
  </si>
  <si>
    <t>frit</t>
  </si>
  <si>
    <t>mistrivslen</t>
  </si>
  <si>
    <t>reg.</t>
  </si>
  <si>
    <t>folkemÃ¸de-talen</t>
  </si>
  <si>
    <t>forskningen</t>
  </si>
  <si>
    <t>anja</t>
  </si>
  <si>
    <t>overgaard</t>
  </si>
  <si>
    <t>bjarklev</t>
  </si>
  <si>
    <t>gry</t>
  </si>
  <si>
    <t>jexen</t>
  </si>
  <si>
    <t>jexens</t>
  </si>
  <si>
    <t>koppel</t>
  </si>
  <si>
    <t>juhl</t>
  </si>
  <si>
    <t>marya</t>
  </si>
  <si>
    <t>akhtar</t>
  </si>
  <si>
    <t>menneskerettigheder</t>
  </si>
  <si>
    <t>banker</t>
  </si>
  <si>
    <t>vÃ¦r</t>
  </si>
  <si>
    <t>skolereformen</t>
  </si>
  <si>
    <t>hvilket</t>
  </si>
  <si>
    <t>clubhouse</t>
  </si>
  <si>
    <t>eu-anbefalinger</t>
  </si>
  <si>
    <t>europadag</t>
  </si>
  <si>
    <t>bÃ¥de-og</t>
  </si>
  <si>
    <t>barndommens</t>
  </si>
  <si>
    <t>landbruget</t>
  </si>
  <si>
    <t>udledninger</t>
  </si>
  <si>
    <t>skolen</t>
  </si>
  <si>
    <t>generationsrÃ¥d</t>
  </si>
  <si>
    <t>utvetydig</t>
  </si>
  <si>
    <t>yderligere</t>
  </si>
  <si>
    <t>pligten</t>
  </si>
  <si>
    <t>jylland</t>
  </si>
  <si>
    <t>bloch</t>
  </si>
  <si>
    <t>sofie</t>
  </si>
  <si>
    <t>energiÃ¸en</t>
  </si>
  <si>
    <t>clara</t>
  </si>
  <si>
    <t>halvorsen</t>
  </si>
  <si>
    <t>iben</t>
  </si>
  <si>
    <t>maria</t>
  </si>
  <si>
    <t>zeuthen</t>
  </si>
  <si>
    <t>tine</t>
  </si>
  <si>
    <t>curtis</t>
  </si>
  <si>
    <t>president</t>
  </si>
  <si>
    <t>dag</t>
  </si>
  <si>
    <t>faaborg</t>
  </si>
  <si>
    <t>bastian</t>
  </si>
  <si>
    <t>ï¸folketinget</t>
  </si>
  <si>
    <t>fremtidens</t>
  </si>
  <si>
    <t>anya</t>
  </si>
  <si>
    <t>louise</t>
  </si>
  <si>
    <t>kjÃ¸lsen</t>
  </si>
  <si>
    <t>twerkqueen</t>
  </si>
  <si>
    <t>kÃ¦rligheden</t>
  </si>
  <si>
    <t>determig</t>
  </si>
  <si>
    <t>demo</t>
  </si>
  <si>
    <t>benni</t>
  </si>
  <si>
    <t>sorry</t>
  </si>
  <si>
    <t>moria</t>
  </si>
  <si>
    <t>moria-lejren</t>
  </si>
  <si>
    <t>linde</t>
  </si>
  <si>
    <t>metoo-diskussionen</t>
  </si>
  <si>
    <t>astrid</t>
  </si>
  <si>
    <t>undskyldningernes</t>
  </si>
  <si>
    <t>astrids</t>
  </si>
  <si>
    <t>megafon</t>
  </si>
  <si>
    <t>kulturen</t>
  </si>
  <si>
    <t>metro</t>
  </si>
  <si>
    <t>landsmÃ¸det</t>
  </si>
  <si>
    <t>thank</t>
  </si>
  <si>
    <t>kamma</t>
  </si>
  <si>
    <t>svostrup</t>
  </si>
  <si>
    <t>kro</t>
  </si>
  <si>
    <t>gudenÃ¥</t>
  </si>
  <si>
    <t>dragon</t>
  </si>
  <si>
    <t>co2-reduktionerne</t>
  </si>
  <si>
    <t>rvs</t>
  </si>
  <si>
    <t>risskov</t>
  </si>
  <si>
    <t>samsÃ¸</t>
  </si>
  <si>
    <t>lindebjerg</t>
  </si>
  <si>
    <t>malene</t>
  </si>
  <si>
    <t>lundÃ©n</t>
  </si>
  <si>
    <t>Ã¸stergaards</t>
  </si>
  <si>
    <t>freitag</t>
  </si>
  <si>
    <t>weareeurope</t>
  </si>
  <si>
    <t>hÃ¥ber</t>
  </si>
  <si>
    <t>lundtoftegade</t>
  </si>
  <si>
    <t>meningslÃ¸st</t>
  </si>
  <si>
    <t>eu-sokker</t>
  </si>
  <si>
    <t>flashback</t>
  </si>
  <si>
    <t>pol</t>
  </si>
  <si>
    <t>imponerende</t>
  </si>
  <si>
    <t>rejsevejledningerne</t>
  </si>
  <si>
    <t>folkemÃ¸de-debat</t>
  </si>
  <si>
    <t>informations</t>
  </si>
  <si>
    <t>rune</t>
  </si>
  <si>
    <t>lykkeberg</t>
  </si>
  <si>
    <t>christiansen</t>
  </si>
  <si>
    <t>gitte</t>
  </si>
  <si>
    <t>hougaard-werner</t>
  </si>
  <si>
    <t>sydslesvigsk</t>
  </si>
  <si>
    <t>radikalt</t>
  </si>
  <si>
    <t>hop</t>
  </si>
  <si>
    <t>folkemÃ¸de-telt</t>
  </si>
  <si>
    <t>co2-reduktion</t>
  </si>
  <si>
    <t>groenbetydernu</t>
  </si>
  <si>
    <t>beslutsomhed</t>
  </si>
  <si>
    <t>genoprette</t>
  </si>
  <si>
    <t>visheden</t>
  </si>
  <si>
    <t>krisen</t>
  </si>
  <si>
    <t>skriv</t>
  </si>
  <si>
    <t>ungeklimarÃ¥det</t>
  </si>
  <si>
    <t>carbon</t>
  </si>
  <si>
    <t>twitterguide</t>
  </si>
  <si>
    <t>tobias</t>
  </si>
  <si>
    <t>skovmose</t>
  </si>
  <si>
    <t>ribe</t>
  </si>
  <si>
    <t>klimatosser</t>
  </si>
  <si>
    <t>afgiv</t>
  </si>
  <si>
    <t>sandberg</t>
  </si>
  <si>
    <t>are</t>
  </si>
  <si>
    <t>europe</t>
  </si>
  <si>
    <t>nyamko</t>
  </si>
  <si>
    <t>sabuni</t>
  </si>
  <si>
    <t>dina</t>
  </si>
  <si>
    <t>lone</t>
  </si>
  <si>
    <t>snarere</t>
  </si>
  <si>
    <t>uambitiÃ¸s</t>
  </si>
  <si>
    <t>europadagen</t>
  </si>
  <si>
    <t>europadagen2020</t>
  </si>
  <si>
    <t>europeday2020</t>
  </si>
  <si>
    <t>europabevÃ¦gelse</t>
  </si>
  <si>
    <t>genstarten</t>
  </si>
  <si>
    <t>gymnasier</t>
  </si>
  <si>
    <t>tÃ¦nketanken</t>
  </si>
  <si>
    <t>langt</t>
  </si>
  <si>
    <t>ude</t>
  </si>
  <si>
    <t>covid19dk-krisen</t>
  </si>
  <si>
    <t>barnets</t>
  </si>
  <si>
    <t>thea</t>
  </si>
  <si>
    <t>enevoldsen</t>
  </si>
  <si>
    <t>skoleelever</t>
  </si>
  <si>
    <t>guidet</t>
  </si>
  <si>
    <t>hjÃ¦lpeorganisationerne</t>
  </si>
  <si>
    <t>sundhedskrisen</t>
  </si>
  <si>
    <t>frivillige</t>
  </si>
  <si>
    <t>danmarksynger</t>
  </si>
  <si>
    <t>blivhjemme</t>
  </si>
  <si>
    <t>borgerservice</t>
  </si>
  <si>
    <t>stayhome</t>
  </si>
  <si>
    <t>dorte</t>
  </si>
  <si>
    <t>namaste</t>
  </si>
  <si>
    <t>denmark</t>
  </si>
  <si>
    <t>rick</t>
  </si>
  <si>
    <t>never</t>
  </si>
  <si>
    <t>gonna</t>
  </si>
  <si>
    <t>you</t>
  </si>
  <si>
    <t>varmt</t>
  </si>
  <si>
    <t>kameraer</t>
  </si>
  <si>
    <t>masseovervÃ¥gning</t>
  </si>
  <si>
    <t>georgi</t>
  </si>
  <si>
    <t>deltagerne</t>
  </si>
  <si>
    <t>saw</t>
  </si>
  <si>
    <t>bum</t>
  </si>
  <si>
    <t>panodiler</t>
  </si>
  <si>
    <t>livets</t>
  </si>
  <si>
    <t>hov</t>
  </si>
  <si>
    <t>sandt</t>
  </si>
  <si>
    <t>vrold</t>
  </si>
  <si>
    <t>rigtige</t>
  </si>
  <si>
    <t>strandboulevarden</t>
  </si>
  <si>
    <t>meterbuen</t>
  </si>
  <si>
    <t>skovlunde</t>
  </si>
  <si>
    <t>damborg</t>
  </si>
  <si>
    <t>velbekomme</t>
  </si>
  <si>
    <t>julie</t>
  </si>
  <si>
    <t>teamkaren</t>
  </si>
  <si>
    <t>adhd</t>
  </si>
  <si>
    <t>laura</t>
  </si>
  <si>
    <t>cecilie</t>
  </si>
  <si>
    <t>lasse</t>
  </si>
  <si>
    <t>massivt</t>
  </si>
  <si>
    <t>albertslund</t>
  </si>
  <si>
    <t>klimapÃ¥mindelsen</t>
  </si>
  <si>
    <t>sorÃ¸</t>
  </si>
  <si>
    <t>mirjam</t>
  </si>
  <si>
    <t>wauv</t>
  </si>
  <si>
    <t>opgÃ¸ret</t>
  </si>
  <si>
    <t>gribskov</t>
  </si>
  <si>
    <t>mÃ¦rkbart</t>
  </si>
  <si>
    <t>ofelia</t>
  </si>
  <si>
    <t>aksel</t>
  </si>
  <si>
    <t>appel</t>
  </si>
  <si>
    <t>thx</t>
  </si>
  <si>
    <t>syng</t>
  </si>
  <si>
    <t>join</t>
  </si>
  <si>
    <t>mÃ¦rsk</t>
  </si>
  <si>
    <t>kinky</t>
  </si>
  <si>
    <t>salon</t>
  </si>
  <si>
    <t>fremad</t>
  </si>
  <si>
    <t>head</t>
  </si>
  <si>
    <t>office</t>
  </si>
  <si>
    <t>kommunikationsrÃ¥dgiver</t>
  </si>
  <si>
    <t>praktikanter</t>
  </si>
  <si>
    <t>carsten</t>
  </si>
  <si>
    <t>adam</t>
  </si>
  <si>
    <t>retningen</t>
  </si>
  <si>
    <t>fogh</t>
  </si>
  <si>
    <t>kjÃ¦rsgaards</t>
  </si>
  <si>
    <t>gradvist</t>
  </si>
  <si>
    <t>bitten</t>
  </si>
  <si>
    <t>Ã¶zlem</t>
  </si>
  <si>
    <t>oliver</t>
  </si>
  <si>
    <t>silas</t>
  </si>
  <si>
    <t>fortjent</t>
  </si>
  <si>
    <t>yay</t>
  </si>
  <si>
    <t>bonusinfo</t>
  </si>
  <si>
    <t>twittergave</t>
  </si>
  <si>
    <t>kenneth</t>
  </si>
  <si>
    <t>thanks</t>
  </si>
  <si>
    <t>detsidsteord</t>
  </si>
  <si>
    <t>slut</t>
  </si>
  <si>
    <t>kandidater</t>
  </si>
  <si>
    <t>kristoffer</t>
  </si>
  <si>
    <t>mÃ¸ffe</t>
  </si>
  <si>
    <t>cathrine</t>
  </si>
  <si>
    <t>friere</t>
  </si>
  <si>
    <t>stÃ¦rkere</t>
  </si>
  <si>
    <t>europaellerkaos</t>
  </si>
  <si>
    <t>ep2019</t>
  </si>
  <si>
    <t>epvalg19</t>
  </si>
  <si>
    <t>valg19</t>
  </si>
  <si>
    <t>kommissionen</t>
  </si>
  <si>
    <t>rÃ¥dhuspladsen</t>
  </si>
  <si>
    <t>naturmÃ¸det</t>
  </si>
  <si>
    <t>hanne</t>
  </si>
  <si>
    <t>jokke</t>
  </si>
  <si>
    <t>covfefe</t>
  </si>
  <si>
    <t>ghita</t>
  </si>
  <si>
    <t>stram</t>
  </si>
  <si>
    <t>spidskandidaterne</t>
  </si>
  <si>
    <t>skud</t>
  </si>
  <si>
    <t>dagsordenen</t>
  </si>
  <si>
    <t>franks</t>
  </si>
  <si>
    <t>bamse</t>
  </si>
  <si>
    <t>bamsetip</t>
  </si>
  <si>
    <t>pdf</t>
  </si>
  <si>
    <t>kurs'</t>
  </si>
  <si>
    <t>vilas</t>
  </si>
  <si>
    <t>kampen</t>
  </si>
  <si>
    <t>festival</t>
  </si>
  <si>
    <t>jelvedfacts</t>
  </si>
  <si>
    <t>kalvehave</t>
  </si>
  <si>
    <t>anker</t>
  </si>
  <si>
    <t>co2-svamp</t>
  </si>
  <si>
    <t>kbh-esbjerg</t>
  </si>
  <si>
    <t>uddannelsespolitisk</t>
  </si>
  <si>
    <t>dks</t>
  </si>
  <si>
    <t>kortere</t>
  </si>
  <si>
    <t>genskab</t>
  </si>
  <si>
    <t>tÃ¸rvikanvi</t>
  </si>
  <si>
    <t>eu-forsvarsforbeholdet</t>
  </si>
  <si>
    <t>lindholm-pengene</t>
  </si>
  <si>
    <t>.@pernillerosen</t>
  </si>
  <si>
    <t>niels</t>
  </si>
  <si>
    <t>hausgaard</t>
  </si>
  <si>
    <t>.@idaauken</t>
  </si>
  <si>
    <t>majken</t>
  </si>
  <si>
    <t>bilslev-jensen</t>
  </si>
  <si>
    <t>klimanetvÃ¦rket</t>
  </si>
  <si>
    <t>skift</t>
  </si>
  <si>
    <t>co2-aftryk</t>
  </si>
  <si>
    <t>mechelen</t>
  </si>
  <si>
    <t>populisterne</t>
  </si>
  <si>
    <t>jÃ¸rn</t>
  </si>
  <si>
    <t>brÃ¸ndal</t>
  </si>
  <si>
    <t>sdu</t>
  </si>
  <si>
    <t>social-liberale</t>
  </si>
  <si>
    <t>jakobsen</t>
  </si>
  <si>
    <t>forsvarsakademiet</t>
  </si>
  <si>
    <t>mod</t>
  </si>
  <si>
    <t>kenny</t>
  </si>
  <si>
    <t>hvadbliverdetnÃ¦ste</t>
  </si>
  <si>
    <t>bording</t>
  </si>
  <si>
    <t>leadership</t>
  </si>
  <si>
    <t>freedom</t>
  </si>
  <si>
    <t>fellow</t>
  </si>
  <si>
    <t>europeans</t>
  </si>
  <si>
    <t>let's</t>
  </si>
  <si>
    <t>fremadeu</t>
  </si>
  <si>
    <t>andrÃ¡s</t>
  </si>
  <si>
    <t>fekete-gyÃ¶r</t>
  </si>
  <si>
    <t>victor</t>
  </si>
  <si>
    <t>state</t>
  </si>
  <si>
    <t>hungary</t>
  </si>
  <si>
    <t>euforward</t>
  </si>
  <si>
    <t>tom</t>
  </si>
  <si>
    <t>brake</t>
  </si>
  <si>
    <t>british</t>
  </si>
  <si>
    <t>brexiters</t>
  </si>
  <si>
    <t>today</t>
  </si>
  <si>
    <t>forwardeu</t>
  </si>
  <si>
    <t>friday-tip</t>
  </si>
  <si>
    <t>fn-kvoteflygtninge</t>
  </si>
  <si>
    <t>kaserne</t>
  </si>
  <si>
    <t>marianne-prisen</t>
  </si>
  <si>
    <t>welcome</t>
  </si>
  <si>
    <t>majbrit</t>
  </si>
  <si>
    <t>bak</t>
  </si>
  <si>
    <t>marianne</t>
  </si>
  <si>
    <t>folkets</t>
  </si>
  <si>
    <t>jelved</t>
  </si>
  <si>
    <t>jelvedfact</t>
  </si>
  <si>
    <t>navnenyt</t>
  </si>
  <si>
    <t>samuelsen</t>
  </si>
  <si>
    <t>vilkÃ¥ret</t>
  </si>
  <si>
    <t>middelhavet</t>
  </si>
  <si>
    <t>gav</t>
  </si>
  <si>
    <t>vms</t>
  </si>
  <si>
    <t>udrÃ¥ber</t>
  </si>
  <si>
    <t>friheden</t>
  </si>
  <si>
    <t>putins</t>
  </si>
  <si>
    <t>klimaforandringer</t>
  </si>
  <si>
    <t>ledere</t>
  </si>
  <si>
    <t>forskellen</t>
  </si>
  <si>
    <t>regerer</t>
  </si>
  <si>
    <t>parallelsamfundspakken</t>
  </si>
  <si>
    <t>tvangsvuggestuer</t>
  </si>
  <si>
    <t>stopprÃ¸ver</t>
  </si>
  <si>
    <t>naturmÃ¸de</t>
  </si>
  <si>
    <t>ritzaus</t>
  </si>
  <si>
    <t>mortens</t>
  </si>
  <si>
    <t>busserne</t>
  </si>
  <si>
    <t>europaflag</t>
  </si>
  <si>
    <t>virkelighedens</t>
  </si>
  <si>
    <t>alis</t>
  </si>
  <si>
    <t>bydelsmÃ¸drene</t>
  </si>
  <si>
    <t>gerne</t>
  </si>
  <si>
    <t>besparelserne</t>
  </si>
  <si>
    <t>radio24syv</t>
  </si>
  <si>
    <t>kvinderne</t>
  </si>
  <si>
    <t>elna</t>
  </si>
  <si>
    <t>munch</t>
  </si>
  <si>
    <t>gellerup</t>
  </si>
  <si>
    <t>blandede</t>
  </si>
  <si>
    <t>malika</t>
  </si>
  <si>
    <t>hussein</t>
  </si>
  <si>
    <t>problemerne</t>
  </si>
  <si>
    <t>diy</t>
  </si>
  <si>
    <t>pointsystemer</t>
  </si>
  <si>
    <t>thy</t>
  </si>
  <si>
    <t>herlig</t>
  </si>
  <si>
    <t>gÃ¸rdanmarkstÃ¸rre</t>
  </si>
  <si>
    <t>skillelinjen</t>
  </si>
  <si>
    <t>mohamed</t>
  </si>
  <si>
    <t>gammeltoft-hansen</t>
  </si>
  <si>
    <t>terrorbekÃ¦mpelse</t>
  </si>
  <si>
    <t>cirkulÃ¦rÃ¸konomi</t>
  </si>
  <si>
    <t>philip</t>
  </si>
  <si>
    <t>madspildsdag</t>
  </si>
  <si>
    <t>kÃ¸replanen</t>
  </si>
  <si>
    <t>herzlichen</t>
  </si>
  <si>
    <t>glÃ¼ckwÃ¼nsch</t>
  </si>
  <si>
    <t>spd</t>
  </si>
  <si>
    <t>finland</t>
  </si>
  <si>
    <t>musikken</t>
  </si>
  <si>
    <t>konferencen</t>
  </si>
  <si>
    <t>.@bjbrandenborg</t>
  </si>
  <si>
    <t>rwanda</t>
  </si>
  <si>
    <t>svendborg</t>
  </si>
  <si>
    <t>demokratiet</t>
  </si>
  <si>
    <t>potentielle</t>
  </si>
  <si>
    <t>tyngdekraften</t>
  </si>
  <si>
    <t>grÃ¸nne</t>
  </si>
  <si>
    <t>miljÃ¸zoner</t>
  </si>
  <si>
    <t>frederiksberg</t>
  </si>
  <si>
    <t>lysere</t>
  </si>
  <si>
    <t>ekspansiv</t>
  </si>
  <si>
    <t>vildeste</t>
  </si>
  <si>
    <t>jÃ¸rgensen</t>
  </si>
  <si>
    <t>billedet</t>
  </si>
  <si>
    <t>ankers</t>
  </si>
  <si>
    <t>tonen</t>
  </si>
  <si>
    <t>rigsfÃ¦llesskabet</t>
  </si>
  <si>
    <t>terrorismens</t>
  </si>
  <si>
    <t>genopretningen</t>
  </si>
  <si>
    <t>politikere</t>
  </si>
  <si>
    <t>lille</t>
  </si>
  <si>
    <t>havvindmÃ¸ller</t>
  </si>
  <si>
    <t>fjernvarme</t>
  </si>
  <si>
    <t>lÃ¸sninger</t>
  </si>
  <si>
    <t>tommy</t>
  </si>
  <si>
    <t>ahlers</t>
  </si>
  <si>
    <t>wind</t>
  </si>
  <si>
    <t>marienborg</t>
  </si>
  <si>
    <t>forventningerne</t>
  </si>
  <si>
    <t>starten</t>
  </si>
  <si>
    <t>medarbejderne</t>
  </si>
  <si>
    <t>dsu</t>
  </si>
  <si>
    <t>fattige</t>
  </si>
  <si>
    <t>thorvald</t>
  </si>
  <si>
    <t>stauning</t>
  </si>
  <si>
    <t>ballerup</t>
  </si>
  <si>
    <t>ingeborg</t>
  </si>
  <si>
    <t>rita</t>
  </si>
  <si>
    <t>sygeplejersken</t>
  </si>
  <si>
    <t>lotte</t>
  </si>
  <si>
    <t>hugo</t>
  </si>
  <si>
    <t>.@danjoergensen</t>
  </si>
  <si>
    <t>lotto</t>
  </si>
  <si>
    <t>nedslidte</t>
  </si>
  <si>
    <t>gÃ¸re</t>
  </si>
  <si>
    <t>bindende</t>
  </si>
  <si>
    <t>klimavurdering</t>
  </si>
  <si>
    <t>eu-plan</t>
  </si>
  <si>
    <t>kommuner</t>
  </si>
  <si>
    <t>resultatet</t>
  </si>
  <si>
    <t>mÃ¸nstret</t>
  </si>
  <si>
    <t>â¦@rabjergmadsenâ©</t>
  </si>
  <si>
    <t>politiske</t>
  </si>
  <si>
    <t>.@liberalalliance</t>
  </si>
  <si>
    <t>ðŸ»@dsunet</t>
  </si>
  <si>
    <t>nyfÃ¸dte</t>
  </si>
  <si>
    <t>vilhelm</t>
  </si>
  <si>
    <t>venstre-folk</t>
  </si>
  <si>
    <t>linket</t>
  </si>
  <si>
    <t>resten</t>
  </si>
  <si>
    <t>lykketoft</t>
  </si>
  <si>
    <t>rigshospitalet</t>
  </si>
  <si>
    <t>kyniske</t>
  </si>
  <si>
    <t>udlejere</t>
  </si>
  <si>
    <t>skandalesagerne</t>
  </si>
  <si>
    <t>white</t>
  </si>
  <si>
    <t>house</t>
  </si>
  <si>
    <t>nordic</t>
  </si>
  <si>
    <t>socialism</t>
  </si>
  <si>
    <t>totally</t>
  </si>
  <si>
    <t>sad</t>
  </si>
  <si>
    <t>indien</t>
  </si>
  <si>
    <t>brunsviger-gate</t>
  </si>
  <si>
    <t>fynerfarin</t>
  </si>
  <si>
    <t>bÃ¸rnenesstatsminister</t>
  </si>
  <si>
    <t>thailand</t>
  </si>
  <si>
    <t>finanstilsynet</t>
  </si>
  <si>
    <t>olof</t>
  </si>
  <si>
    <t>palme</t>
  </si>
  <si>
    <t>wammens</t>
  </si>
  <si>
    <t>erhvervsskolerne</t>
  </si>
  <si>
    <t>skolerne</t>
  </si>
  <si>
    <t>thankfully</t>
  </si>
  <si>
    <t>americans</t>
  </si>
  <si>
    <t>kindly</t>
  </si>
  <si>
    <t>democratic</t>
  </si>
  <si>
    <t>something</t>
  </si>
  <si>
    <t>michal</t>
  </si>
  <si>
    <t>vm-kampene</t>
  </si>
  <si>
    <t>vm-slutrunder</t>
  </si>
  <si>
    <t>respekten</t>
  </si>
  <si>
    <t>polen</t>
  </si>
  <si>
    <t>satse</t>
  </si>
  <si>
    <t>styrkede</t>
  </si>
  <si>
    <t>skats</t>
  </si>
  <si>
    <t>connie</t>
  </si>
  <si>
    <t>hedegaard</t>
  </si>
  <si>
    <t>temperaturerne</t>
  </si>
  <si>
    <t>nationalbanken</t>
  </si>
  <si>
    <t>fonden</t>
  </si>
  <si>
    <t>foundation</t>
  </si>
  <si>
    <t>.@jens_joel</t>
  </si>
  <si>
    <t>ftf</t>
  </si>
  <si>
    <t>spillemarkedet</t>
  </si>
  <si>
    <t>apple</t>
  </si>
  <si>
    <t>google</t>
  </si>
  <si>
    <t>it-giganter</t>
  </si>
  <si>
    <t>netflix</t>
  </si>
  <si>
    <t>hÃ¦kkerups</t>
  </si>
  <si>
    <t>svend</t>
  </si>
  <si>
    <t>auken</t>
  </si>
  <si>
    <t>s-regeringens</t>
  </si>
  <si>
    <t>prehn</t>
  </si>
  <si>
    <t>uvÃ¦rdigt</t>
  </si>
  <si>
    <t>preben</t>
  </si>
  <si>
    <t>bang</t>
  </si>
  <si>
    <t>s-spin</t>
  </si>
  <si>
    <t>kabul</t>
  </si>
  <si>
    <t>Ã¦rÃ¸</t>
  </si>
  <si>
    <t>afghanistan-veteraner</t>
  </si>
  <si>
    <t>uansvarligt</t>
  </si>
  <si>
    <t>magelÃ¸st</t>
  </si>
  <si>
    <t>taliban</t>
  </si>
  <si>
    <t>nÃ¸dvendigt</t>
  </si>
  <si>
    <t>lene</t>
  </si>
  <si>
    <t>netanyahus</t>
  </si>
  <si>
    <t>vacciner</t>
  </si>
  <si>
    <t>virksomheder</t>
  </si>
  <si>
    <t>epidemien</t>
  </si>
  <si>
    <t>bach</t>
  </si>
  <si>
    <t>mortensen</t>
  </si>
  <si>
    <t>skÃ¸deslÃ¸s</t>
  </si>
  <si>
    <t>v-aftryk</t>
  </si>
  <si>
    <t>.@jakobellemann</t>
  </si>
  <si>
    <t>godmorgen</t>
  </si>
  <si>
    <t>sabro</t>
  </si>
  <si>
    <t>talen</t>
  </si>
  <si>
    <t>danmarks-historien</t>
  </si>
  <si>
    <t>bekymrende</t>
  </si>
  <si>
    <t>forbrÃ¦ndingsanlÃ¦g</t>
  </si>
  <si>
    <t>uanstÃ¦ndig</t>
  </si>
  <si>
    <t>muligheder</t>
  </si>
  <si>
    <t>venstreflÃ¸jens</t>
  </si>
  <si>
    <t>ukraine</t>
  </si>
  <si>
    <t>ret</t>
  </si>
  <si>
    <t>brylluppet</t>
  </si>
  <si>
    <t>fÃ¸dende</t>
  </si>
  <si>
    <t>hjemmebesÃ¸g</t>
  </si>
  <si>
    <t>dassbjerg</t>
  </si>
  <si>
    <t>smittetallene</t>
  </si>
  <si>
    <t>vis</t>
  </si>
  <si>
    <t>lemp</t>
  </si>
  <si>
    <t>forsvarskommandoen</t>
  </si>
  <si>
    <t>nedlukningen</t>
  </si>
  <si>
    <t>g-klasser</t>
  </si>
  <si>
    <t>lÃ¦reruddannnelse</t>
  </si>
  <si>
    <t>spÃ¸rg</t>
  </si>
  <si>
    <t>indvandrere</t>
  </si>
  <si>
    <t>psykolog</t>
  </si>
  <si>
    <t>kvinder</t>
  </si>
  <si>
    <t>fÃ¦llessalen</t>
  </si>
  <si>
    <t>sund.mynd</t>
  </si>
  <si>
    <t>Ã¸konomiprofessor</t>
  </si>
  <si>
    <t>bukh</t>
  </si>
  <si>
    <t>grundet</t>
  </si>
  <si>
    <t>forretningsudvalg</t>
  </si>
  <si>
    <t>kongelige</t>
  </si>
  <si>
    <t>livgardes</t>
  </si>
  <si>
    <t>hemmeligt</t>
  </si>
  <si>
    <t>rigspolitiet</t>
  </si>
  <si>
    <t>lovbrudsskandalen</t>
  </si>
  <si>
    <t>statministeren</t>
  </si>
  <si>
    <t>skattestigninger</t>
  </si>
  <si>
    <t>investeringer</t>
  </si>
  <si>
    <t>trusler</t>
  </si>
  <si>
    <t>foreninger</t>
  </si>
  <si>
    <t>restriktioner</t>
  </si>
  <si>
    <t>lysten</t>
  </si>
  <si>
    <t>bjarne</t>
  </si>
  <si>
    <t>krag</t>
  </si>
  <si>
    <t>Ã¥rsdag</t>
  </si>
  <si>
    <t>bosnien</t>
  </si>
  <si>
    <t>borgernes</t>
  </si>
  <si>
    <t>uanstÃ¦ndigt</t>
  </si>
  <si>
    <t>ydelsesmodtagerne</t>
  </si>
  <si>
    <t>voldsomt</t>
  </si>
  <si>
    <t>Ã¸nsk</t>
  </si>
  <si>
    <t>konstitueringen</t>
  </si>
  <si>
    <t>kbh.</t>
  </si>
  <si>
    <t>italien</t>
  </si>
  <si>
    <t>gang</t>
  </si>
  <si>
    <t>sundhedsmyndighederne</t>
  </si>
  <si>
    <t>nedukningen</t>
  </si>
  <si>
    <t>patienterne</t>
  </si>
  <si>
    <t>sociale</t>
  </si>
  <si>
    <t>aflyste</t>
  </si>
  <si>
    <t>s-borgmestre</t>
  </si>
  <si>
    <t>su-udgifter</t>
  </si>
  <si>
    <t>irak</t>
  </si>
  <si>
    <t>revolutionen</t>
  </si>
  <si>
    <t>klart</t>
  </si>
  <si>
    <t>v-holdet</t>
  </si>
  <si>
    <t>kulturnattencph</t>
  </si>
  <si>
    <t>cityringen</t>
  </si>
  <si>
    <t>sophie</t>
  </si>
  <si>
    <t>mch</t>
  </si>
  <si>
    <t>bÃ¡rÃ°ur</t>
  </si>
  <si>
    <t>steig</t>
  </si>
  <si>
    <t>fÃ¦rÃ¸erne</t>
  </si>
  <si>
    <t>scoop</t>
  </si>
  <si>
    <t>kommunerne</t>
  </si>
  <si>
    <t>hovedbestyrelsesmÃ¸de</t>
  </si>
  <si>
    <t>pressemÃ¸det</t>
  </si>
  <si>
    <t>forudsÃ¦tningen</t>
  </si>
  <si>
    <t>kultorvet</t>
  </si>
  <si>
    <t>skaal</t>
  </si>
  <si>
    <t>s-forslaget</t>
  </si>
  <si>
    <t>slappere</t>
  </si>
  <si>
    <t>trovÃ¦rdigt</t>
  </si>
  <si>
    <t>tobak</t>
  </si>
  <si>
    <t>cigaretter</t>
  </si>
  <si>
    <t>standardiserede</t>
  </si>
  <si>
    <t>trygt</t>
  </si>
  <si>
    <t>schengen-regelsÃ¦t</t>
  </si>
  <si>
    <t>ep-spidskandidater</t>
  </si>
  <si>
    <t>opretholde</t>
  </si>
  <si>
    <t>reformere</t>
  </si>
  <si>
    <t>schengen-samarbejdet</t>
  </si>
  <si>
    <t>lettere</t>
  </si>
  <si>
    <t>lÃ¸kkegaard</t>
  </si>
  <si>
    <t>friskoleforening</t>
  </si>
  <si>
    <t>Ã¸konomiske</t>
  </si>
  <si>
    <t>sass</t>
  </si>
  <si>
    <t>larsen</t>
  </si>
  <si>
    <t>chok</t>
  </si>
  <si>
    <t>sÃ³lrun</t>
  </si>
  <si>
    <t>velfÃ¦rdslÃ¸ftet</t>
  </si>
  <si>
    <t>rasmusen</t>
  </si>
  <si>
    <t>eu-lovgivning</t>
  </si>
  <si>
    <t>klimatopmÃ¸det</t>
  </si>
  <si>
    <t>new</t>
  </si>
  <si>
    <t>york</t>
  </si>
  <si>
    <t>altingets</t>
  </si>
  <si>
    <t>tv2â€™s</t>
  </si>
  <si>
    <t>fordobling</t>
  </si>
  <si>
    <t>pet</t>
  </si>
  <si>
    <t>ep-valgkampen</t>
  </si>
  <si>
    <t>beskÃ¦ftigelsesrekord</t>
  </si>
  <si>
    <t>sri</t>
  </si>
  <si>
    <t>lanka</t>
  </si>
  <si>
    <t>bÃ¸der</t>
  </si>
  <si>
    <t>shortcuts</t>
  </si>
  <si>
    <t>tager</t>
  </si>
  <si>
    <t>teten</t>
  </si>
  <si>
    <t>klimaomrÃ¥det</t>
  </si>
  <si>
    <t>taxachauffÃ¸r</t>
  </si>
  <si>
    <t>thorborg</t>
  </si>
  <si>
    <t>Ã¦respris</t>
  </si>
  <si>
    <t>rainbow</t>
  </si>
  <si>
    <t>award</t>
  </si>
  <si>
    <t>lgbti-personer</t>
  </si>
  <si>
    <t>ï¸udvidet</t>
  </si>
  <si>
    <t>cybertruslen</t>
  </si>
  <si>
    <t>tilmeld</t>
  </si>
  <si>
    <t>lÃ¦gemiddelindustriforeningen</t>
  </si>
  <si>
    <t>kronprinsesse</t>
  </si>
  <si>
    <t>mary</t>
  </si>
  <si>
    <t>herligt</t>
  </si>
  <si>
    <t>ungeklimarÃ¥d</t>
  </si>
  <si>
    <t>sundhedsvÃ¦senet</t>
  </si>
  <si>
    <t>travle</t>
  </si>
  <si>
    <t>boligjobordning</t>
  </si>
  <si>
    <t>eu-landsmÃ¸de</t>
  </si>
  <si>
    <t>europa-parlamentetsvalget</t>
  </si>
  <si>
    <t>hjÃ¸rnestenen</t>
  </si>
  <si>
    <t>menneskesmuglere</t>
  </si>
  <si>
    <t>klima-</t>
  </si>
  <si>
    <t>eu-samarbejdet</t>
  </si>
  <si>
    <t>opbrud</t>
  </si>
  <si>
    <t>rystelser</t>
  </si>
  <si>
    <t>vindmÃ¸lleparken</t>
  </si>
  <si>
    <t>nulafgift</t>
  </si>
  <si>
    <t>parisaftalen</t>
  </si>
  <si>
    <t>hannestad</t>
  </si>
  <si>
    <t>cop24</t>
  </si>
  <si>
    <t>tweetet</t>
  </si>
  <si>
    <t>kombinationen</t>
  </si>
  <si>
    <t>sidst</t>
  </si>
  <si>
    <t>sikrer</t>
  </si>
  <si>
    <t>skaber</t>
  </si>
  <si>
    <t>landets</t>
  </si>
  <si>
    <t>nÃ¦rhedsfonden</t>
  </si>
  <si>
    <t>bertel</t>
  </si>
  <si>
    <t>haarders</t>
  </si>
  <si>
    <t>nordeuropa</t>
  </si>
  <si>
    <t>udvidet</t>
  </si>
  <si>
    <t>hpv-vaccination</t>
  </si>
  <si>
    <t>katte</t>
  </si>
  <si>
    <t>touchÃ©</t>
  </si>
  <si>
    <t>bedÃ¸m</t>
  </si>
  <si>
    <t>maga</t>
  </si>
  <si>
    <t>timerne</t>
  </si>
  <si>
    <t>knuths</t>
  </si>
  <si>
    <t>mindet</t>
  </si>
  <si>
    <t>mcchicken</t>
  </si>
  <si>
    <t>.@ellentranenorby</t>
  </si>
  <si>
    <t>regler</t>
  </si>
  <si>
    <t>mediers</t>
  </si>
  <si>
    <t>ï¸bedre</t>
  </si>
  <si>
    <t>ï¸ny</t>
  </si>
  <si>
    <t>ï¸retskrav</t>
  </si>
  <si>
    <t>pihl</t>
  </si>
  <si>
    <t>lorentzen</t>
  </si>
  <si>
    <t>vlak-regeringen</t>
  </si>
  <si>
    <t>eu-kommissÃ¦r</t>
  </si>
  <si>
    <t>mariann</t>
  </si>
  <si>
    <t>boels</t>
  </si>
  <si>
    <t>valgfag</t>
  </si>
  <si>
    <t>lft-lederen</t>
  </si>
  <si>
    <t>shuaib</t>
  </si>
  <si>
    <t>khan</t>
  </si>
  <si>
    <t>natteravnene</t>
  </si>
  <si>
    <t>s-formand</t>
  </si>
  <si>
    <t>alde</t>
  </si>
  <si>
    <t>aldecongress</t>
  </si>
  <si>
    <t>socialdemokratiske</t>
  </si>
  <si>
    <t>sportsmÃ¦nd</t>
  </si>
  <si>
    <t>blastproseries</t>
  </si>
  <si>
    <t>esport</t>
  </si>
  <si>
    <t>headspace</t>
  </si>
  <si>
    <t>passagerer</t>
  </si>
  <si>
    <t>s-banen</t>
  </si>
  <si>
    <t>attention</t>
  </si>
  <si>
    <t>lo-familien</t>
  </si>
  <si>
    <t>bÃ¦redygtige</t>
  </si>
  <si>
    <t>trafikken</t>
  </si>
  <si>
    <t>bydelen</t>
  </si>
  <si>
    <t>refshaleÃ¸en</t>
  </si>
  <si>
    <t>spejlsalen</t>
  </si>
  <si>
    <t>diesel-</t>
  </si>
  <si>
    <t>s-hykleri</t>
  </si>
  <si>
    <t>di-topmÃ¸det</t>
  </si>
  <si>
    <t>hvidvaskskandalen</t>
  </si>
  <si>
    <t>itu</t>
  </si>
  <si>
    <t>begejstringen</t>
  </si>
  <si>
    <t>uddannelses-</t>
  </si>
  <si>
    <t>universitetsuddannelserne</t>
  </si>
  <si>
    <t>cbs</t>
  </si>
  <si>
    <t>integrationsministeriet</t>
  </si>
  <si>
    <t>Ã¸konomi-</t>
  </si>
  <si>
    <t>indenrigsministeriet</t>
  </si>
  <si>
    <t>cancerregistret</t>
  </si>
  <si>
    <t>sundhedsdatastyrelsen</t>
  </si>
  <si>
    <t>fts</t>
  </si>
  <si>
    <t>bonjour</t>
  </si>
  <si>
    <t>venezuela</t>
  </si>
  <si>
    <t>krÃ¦ftplan</t>
  </si>
  <si>
    <t>helnan</t>
  </si>
  <si>
    <t>marselis</t>
  </si>
  <si>
    <t>alternativet</t>
  </si>
  <si>
    <t>sommerdanmark</t>
  </si>
  <si>
    <t>beskÃ¦ftigelsen</t>
  </si>
  <si>
    <t>strÃ¸mmen</t>
  </si>
  <si>
    <t>damettevarminister</t>
  </si>
  <si>
    <t>dst</t>
  </si>
  <si>
    <t>fl18</t>
  </si>
  <si>
    <t>borgere</t>
  </si>
  <si>
    <t>haarder</t>
  </si>
  <si>
    <t>beskÃ¦ftigelsesfrekvensen</t>
  </si>
  <si>
    <t>karakterbonussen</t>
  </si>
  <si>
    <t>danmarkskortet</t>
  </si>
  <si>
    <t>cleantech</t>
  </si>
  <si>
    <t>esben</t>
  </si>
  <si>
    <t>lunde</t>
  </si>
  <si>
    <t>energy</t>
  </si>
  <si>
    <t>council</t>
  </si>
  <si>
    <t>takket</t>
  </si>
  <si>
    <t>kurven</t>
  </si>
  <si>
    <t>ledigheden</t>
  </si>
  <si>
    <t>ï¸der</t>
  </si>
  <si>
    <t>licensernogetviafskaffer</t>
  </si>
  <si>
    <t>vÃ¦ksten</t>
  </si>
  <si>
    <t>udsatte</t>
  </si>
  <si>
    <t>fjerde</t>
  </si>
  <si>
    <t>Total trafic Gns</t>
  </si>
  <si>
    <t>barn n</t>
  </si>
  <si>
    <t>penge engagement</t>
  </si>
  <si>
    <t>barn engagement</t>
  </si>
  <si>
    <t>penge n</t>
  </si>
  <si>
    <t xml:space="preserve">vækst engagement </t>
  </si>
  <si>
    <t>vækst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</si>
</sst>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00000"/>
  </numFmts>
  <fonts count="3" x14ac:knownFonts="1">
    <font>
      <sz val="11"/>
      <color theme="1"/>
      <name val="Calibri"/>
      <family val="2"/>
      <scheme val="minor"/>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3">
    <border>
      <left/>
      <right/>
      <top/>
      <bottom/>
      <diagonal/>
    </border>
    <border>
      <left style="thin">
        <color theme="1"/>
      </left>
      <right/>
      <top style="thin">
        <color theme="1"/>
      </top>
      <bottom style="thin">
        <color theme="1"/>
      </bottom>
      <diagonal/>
    </border>
    <border>
      <left style="thin">
        <color theme="1"/>
      </left>
      <right/>
      <top style="thin">
        <color theme="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0" fontId="0" fillId="0" borderId="0" xfId="0" applyNumberFormat="1"/>
    <xf numFmtId="2" fontId="0" fillId="0" borderId="0" xfId="0" applyNumberFormat="1"/>
    <xf numFmtId="43" fontId="0" fillId="0" borderId="0" xfId="1" applyNumberFormat="1" applyFont="1"/>
    <xf numFmtId="22" fontId="0" fillId="0" borderId="0" xfId="0" applyNumberFormat="1"/>
    <xf numFmtId="0" fontId="0" fillId="2" borderId="1" xfId="0" applyFont="1" applyFill="1" applyBorder="1"/>
    <xf numFmtId="0" fontId="0" fillId="0" borderId="1" xfId="0" applyFont="1" applyBorder="1"/>
    <xf numFmtId="0" fontId="0" fillId="2" borderId="2" xfId="0" applyFont="1" applyFill="1" applyBorder="1"/>
    <xf numFmtId="164" fontId="0" fillId="0" borderId="0" xfId="1" applyNumberFormat="1" applyFont="1"/>
    <xf numFmtId="164" fontId="0" fillId="0" borderId="0" xfId="1" applyNumberFormat="1" applyFont="1" applyBorder="1"/>
    <xf numFmtId="0" fontId="0" fillId="0" borderId="2" xfId="0" applyFont="1" applyFill="1" applyBorder="1"/>
    <xf numFmtId="164" fontId="0" fillId="0" borderId="0" xfId="0" applyNumberFormat="1"/>
    <xf numFmtId="2" fontId="0" fillId="0" borderId="0" xfId="2" applyNumberFormat="1" applyFont="1"/>
    <xf numFmtId="2" fontId="0" fillId="0" borderId="0" xfId="2" applyNumberFormat="1" applyFont="1" applyBorder="1"/>
    <xf numFmtId="2" fontId="0" fillId="0" borderId="0" xfId="1" applyNumberFormat="1" applyFont="1" applyBorder="1"/>
    <xf numFmtId="165" fontId="0" fillId="0" borderId="0" xfId="0" applyNumberFormat="1"/>
    <xf numFmtId="165" fontId="0" fillId="0" borderId="0" xfId="1" applyNumberFormat="1" applyFont="1"/>
  </cellXfs>
  <cellStyles count="3">
    <cellStyle name="Comma" xfId="1" builtinId="3"/>
    <cellStyle name="Normal" xfId="0" builtinId="0"/>
    <cellStyle name="Percent" xfId="2" builtinId="5"/>
  </cellStyles>
  <dxfs count="5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style="thin">
          <color theme="1"/>
        </left>
        <right/>
        <top style="thin">
          <color theme="1"/>
        </top>
        <bottom style="thin">
          <color theme="1"/>
        </bottom>
        <vertical/>
        <horizontal/>
      </border>
    </dxf>
    <dxf>
      <numFmt numFmtId="2" formatCode="0.00"/>
    </dxf>
    <dxf>
      <numFmt numFmtId="2" formatCode="0.00"/>
    </dxf>
    <dxf>
      <numFmt numFmtId="2" formatCode="0.00"/>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outline="0">
        <left style="thin">
          <color theme="1"/>
        </left>
        <right/>
        <top style="thin">
          <color theme="1"/>
        </top>
        <bottom style="thin">
          <color theme="1"/>
        </bottom>
      </border>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165" formatCode="0.000000"/>
    </dxf>
    <dxf>
      <numFmt numFmtId="165" formatCode="0.000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26BFECBF-D266-4A5C-82C6-666A4738F2A9}" autoFormatId="16" applyNumberFormats="0" applyBorderFormats="0" applyFontFormats="0" applyPatternFormats="0" applyAlignmentFormats="0" applyWidthHeightFormats="0">
  <queryTableRefresh nextId="24">
    <queryTableFields count="23">
      <queryTableField id="1" name="author_id" tableColumnId="1"/>
      <queryTableField id="2" name="id" tableColumnId="2"/>
      <queryTableField id="3" name="created_at" tableColumnId="3"/>
      <queryTableField id="4" name="text" tableColumnId="4"/>
      <queryTableField id="5" name="referenced_tweets" tableColumnId="5"/>
      <queryTableField id="6" name="retweet_count" tableColumnId="6"/>
      <queryTableField id="7" name="reply_count" tableColumnId="7"/>
      <queryTableField id="8" name="like_count" tableColumnId="8"/>
      <queryTableField id="9" name="quote_count" tableColumnId="9"/>
      <queryTableField id="10" name="hashtags" tableColumnId="10"/>
      <queryTableField id="11" name="mentions" tableColumnId="11"/>
      <queryTableField id="12" name="urls" tableColumnId="12"/>
      <queryTableField id="13" name="cashtags" tableColumnId="13"/>
      <queryTableField id="14" name="description" tableColumnId="14"/>
      <queryTableField id="15" name="author_created_at" tableColumnId="15"/>
      <queryTableField id="16" name="verified" tableColumnId="16"/>
      <queryTableField id="17" name="username" tableColumnId="17"/>
      <queryTableField id="18" name="url" tableColumnId="18"/>
      <queryTableField id="19" name="name" tableColumnId="19"/>
      <queryTableField id="20" name="followers_count" tableColumnId="20"/>
      <queryTableField id="21" name="following_count" tableColumnId="21"/>
      <queryTableField id="22" name="tweet_count" tableColumnId="22"/>
      <queryTableField id="23" name="listed_count"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1" xr16:uid="{15E39647-5ED1-404E-B136-4107B35B451B}"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10" xr16:uid="{28FDFE97-99AF-45D9-918E-E731D6EF8FC8}"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9" xr16:uid="{89CDB920-78AA-49E6-9122-2F20138FF9D0}"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6" xr16:uid="{B7888C3B-DE44-4567-915B-CAC01D821600}"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A7C19B1A-602D-4877-AAE7-E9B5DD7EF6C0}"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3" xr16:uid="{7E1D0853-6EC7-450E-9365-C37FF2345D25}"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DA155CD5-B247-4721-AA71-8CD16F602F02}" autoFormatId="16" applyNumberFormats="0" applyBorderFormats="0" applyFontFormats="0" applyPatternFormats="0" applyAlignmentFormats="0" applyWidthHeightFormats="0">
  <queryTableRefresh nextId="12">
    <queryTableFields count="11">
      <queryTableField id="1" name="Column1" tableColumnId="1"/>
      <queryTableField id="2" name="word" tableColumnId="2"/>
      <queryTableField id="3" name="likes" tableColumnId="3"/>
      <queryTableField id="4" name="retweets" tableColumnId="4"/>
      <queryTableField id="5" name="comments" tableColumnId="5"/>
      <queryTableField id="6" name="n" tableColumnId="6"/>
      <queryTableField id="7" name="avg_likes" tableColumnId="7"/>
      <queryTableField id="8" name="avg_retweets" tableColumnId="8"/>
      <queryTableField id="9" name="avg_comments" tableColumnId="9"/>
      <queryTableField id="10" name="trafic" tableColumnId="10"/>
      <queryTableField id="11" name="party" tableColumnId="11"/>
    </queryTableFields>
  </queryTableRefresh>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CC80FC-8B9B-413A-BE36-11B590D2861B}" name="Table3" displayName="Table3" ref="A1:I8" totalsRowShown="0">
  <autoFilter ref="A1:I8" xr:uid="{5BCC80FC-8B9B-413A-BE36-11B590D2861B}"/>
  <tableColumns count="9">
    <tableColumn id="1" xr3:uid="{949312DC-F53F-4E64-8FEA-3AFC0F333B3D}" name="Parti"/>
    <tableColumn id="2" xr3:uid="{441360F1-F3F7-4DD1-92DF-E7A51BB52345}" name="Følgere"/>
    <tableColumn id="3" xr3:uid="{EBE59968-574C-4084-ADCA-D39873F20C24}" name="Totale tweets"/>
    <tableColumn id="4" xr3:uid="{D2B3D465-A8B1-4E06-B103-19FD5DD2D27A}" name="Total trafic Gns" dataDxfId="49">
      <calculatedColumnFormula>SUM(DF!J:J)/COUNTIF(DF!J:J,"&lt;&gt;")</calculatedColumnFormula>
    </tableColumn>
    <tableColumn id="5" xr3:uid="{EB1E0207-1FCC-48C3-AF9C-24B4514D3F76}" name="Trafic Vs. Total Tweets" dataDxfId="48">
      <calculatedColumnFormula>Table3[[#This Row],[Total trafic Gns]]/Table3[[#This Row],[Totale tweets]]</calculatedColumnFormula>
    </tableColumn>
    <tableColumn id="6" xr3:uid="{8AA85199-ED63-4AB4-B67D-CD68D3970DBF}" name="Trafik pr følger" dataDxfId="47" dataCellStyle="Comma">
      <calculatedColumnFormula>Table3[[#This Row],[Total trafic Gns]]/Table3[[#This Row],[Følgere]]</calculatedColumnFormula>
    </tableColumn>
    <tableColumn id="7" xr3:uid="{7DDBA6AA-4DF8-45C3-A785-626929DA4779}" name="Trafik/total Gns" dataDxfId="46" dataCellStyle="Percent">
      <calculatedColumnFormula>Table3[[#This Row],[Trafic Vs. Total Tweets]]/$E$10</calculatedColumnFormula>
    </tableColumn>
    <tableColumn id="8" xr3:uid="{D842F109-BEDB-4CC0-A8F5-EE4991EB998F}" name="Trafik/følger Gns" dataDxfId="45" dataCellStyle="Percent">
      <calculatedColumnFormula>Table3[[#This Row],[Trafik pr følger]]/$F$10</calculatedColumnFormula>
    </tableColumn>
    <tableColumn id="9" xr3:uid="{6BA3367E-A58F-45C9-AEEE-2A55D39ABD72}" name="Følgere Gns" dataDxfId="44" dataCellStyle="Percent">
      <calculatedColumnFormula>Table3[[#This Row],[Følgere]]/$B$10</calculatedColumnFormula>
    </tableColumn>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0328ED-350B-4BE4-8650-508737E0AAB3}" name="Table1" displayName="Table1" ref="A12:I19" totalsRowShown="0">
  <autoFilter ref="A12:I19" xr:uid="{FC0328ED-350B-4BE4-8650-508737E0AAB3}"/>
  <tableColumns count="9">
    <tableColumn id="1" xr3:uid="{78C0EDD5-D311-4358-A41A-B6BF0B78F624}" name="Parti" dataDxfId="43">
      <calculatedColumnFormula>A2</calculatedColumnFormula>
    </tableColumn>
    <tableColumn id="2" xr3:uid="{B0E32A10-7BAE-4F21-8F7C-86617404823D}" name="Trafik total (Posts)" dataDxfId="42"/>
    <tableColumn id="3" xr3:uid="{05461F1F-30B8-451C-BC0F-7F25A8F1AE36}" name="Retweet" dataDxfId="41"/>
    <tableColumn id="4" xr3:uid="{B3980C7C-E1EF-4081-80A7-FD732DE5A0B2}" name="Reply" dataDxfId="40"/>
    <tableColumn id="5" xr3:uid="{C87A6577-B15D-4DAE-8AA1-D814E4A37E6C}" name="Like"/>
    <tableColumn id="6" xr3:uid="{9E230CFF-9171-470D-A1A2-EFDD6D9D5699}" name="Antal Posts"/>
    <tableColumn id="7" xr3:uid="{EB1257D6-1581-485E-89D5-1487814BC536}" name="Følgere" dataDxfId="39"/>
    <tableColumn id="8" xr3:uid="{330345C9-5EAF-42A7-BF7B-52F2C998A8C4}" name="Totale Tweets" dataDxfId="38"/>
    <tableColumn id="9" xr3:uid="{7A6C0C35-461D-4C4A-83C8-2FFBC124341B}" name="Trafik pr post" dataDxfId="37"/>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CC6699-43FB-4AB4-8E90-3BB29A8B10C0}" name="Table4" displayName="Table4" ref="A22:J30" totalsRowShown="0">
  <autoFilter ref="A22:J30" xr:uid="{09CC6699-43FB-4AB4-8E90-3BB29A8B10C0}"/>
  <tableColumns count="10">
    <tableColumn id="1" xr3:uid="{0395116D-FAFF-4D26-8B07-CC288C6B4C4A}" name="Parti" dataDxfId="36"/>
    <tableColumn id="2" xr3:uid="{ADA78E72-08FA-4D99-BE81-5E0486AEC64C}" name="Stemmer 2019" dataDxfId="35" dataCellStyle="Comma"/>
    <tableColumn id="3" xr3:uid="{33ACD3B5-5142-46F7-9A22-E9AD4FD94B77}" name="2019 Mandater" dataDxfId="34" dataCellStyle="Comma"/>
    <tableColumn id="4" xr3:uid="{719676C1-1BA6-42CD-92B9-E25B49855BB7}" name="Stemmer 2015" dataDxfId="33" dataCellStyle="Comma"/>
    <tableColumn id="5" xr3:uid="{0B054A56-1599-4F0A-A2D3-34C6A0B4C931}" name="2015 mandater" dataDxfId="32" dataCellStyle="Comma"/>
    <tableColumn id="6" xr3:uid="{675E7F5F-3A65-42BC-A32A-67F29994B399}" name="Stemmer 2011" dataDxfId="31" dataCellStyle="Comma"/>
    <tableColumn id="7" xr3:uid="{38074D20-3B74-47F4-913D-B984A8538B83}" name="2011 mandater" dataDxfId="30" dataCellStyle="Comma"/>
    <tableColumn id="8" xr3:uid="{C65E5C49-E561-4F5A-A1F3-A1B0B513B3D4}" name="2019 Gns" dataDxfId="29" dataCellStyle="Percent">
      <calculatedColumnFormula>(Table4[[#This Row],[Stemmer 2019]]/$B$32)</calculatedColumnFormula>
    </tableColumn>
    <tableColumn id="9" xr3:uid="{A7F4A2CD-7A7F-41AC-B24B-45ECA0F089FF}" name="2015 Gns" dataDxfId="28" dataCellStyle="Percent">
      <calculatedColumnFormula>Table4[[#This Row],[Stemmer 2015]]/$D$32</calculatedColumnFormula>
    </tableColumn>
    <tableColumn id="10" xr3:uid="{CB9642E2-E2FD-492C-B3C2-3911701E08A0}" name="2011 Gns" dataDxfId="27" dataCellStyle="Percent">
      <calculatedColumnFormula>Table4[[#This Row],[Stemmer 2011]]/$F$32</calculatedColumnFormula>
    </tableColumn>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98F4599-CEA4-4A81-BEB3-D4B1ACD1C5DE}" name="Table20" displayName="Table20" ref="A34:G41" totalsRowShown="0">
  <autoFilter ref="A34:G41" xr:uid="{798F4599-CEA4-4A81-BEB3-D4B1ACD1C5DE}"/>
  <tableColumns count="7">
    <tableColumn id="1" xr3:uid="{2E59409A-84A7-4636-9D37-0CE6E2E3A468}" name="Parti" dataDxfId="26"/>
    <tableColumn id="2" xr3:uid="{170BF60B-A12C-4838-B419-4FF9290AD49C}" name="barn engagement"/>
    <tableColumn id="3" xr3:uid="{C9F28275-EE9A-4353-9838-1078F0E5943B}" name="barn n"/>
    <tableColumn id="4" xr3:uid="{09F4A19E-3E88-402F-8D9E-61468CA5EFCF}" name="penge engagement"/>
    <tableColumn id="5" xr3:uid="{60C5E85C-CCBF-494B-9CC4-82E0C6E7C3B5}" name="penge n"/>
    <tableColumn id="6" xr3:uid="{BD1E883B-640E-42EB-B580-37F97A1F480F}" name="vækst engagement "/>
    <tableColumn id="7" xr3:uid="{2530FF90-C731-471A-A047-38ACF5E1D938}" name="vækst 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A093FD-381F-4471-9EFA-BDC1E20555BD}" name="parti_data__2" displayName="parti_data__2" ref="A1:W6254" tableType="queryTable" totalsRowShown="0">
  <autoFilter ref="A1:W6254" xr:uid="{73A093FD-381F-4471-9EFA-BDC1E20555BD}"/>
  <tableColumns count="23">
    <tableColumn id="1" xr3:uid="{D1B1C67E-026C-4716-A912-7FFF49377FC6}" uniqueName="1" name="author_id" queryTableFieldId="1"/>
    <tableColumn id="2" xr3:uid="{FEFAEEBB-3CA0-4BEE-9560-3F1B47B26599}" uniqueName="2" name="id" queryTableFieldId="2"/>
    <tableColumn id="3" xr3:uid="{24A6EE76-3473-48E4-949C-7F4A2882AF13}" uniqueName="3" name="created_at" queryTableFieldId="3" dataDxfId="25"/>
    <tableColumn id="4" xr3:uid="{13417292-2F4B-4AF1-AF54-027F66176997}" uniqueName="4" name="text" queryTableFieldId="4" dataDxfId="24"/>
    <tableColumn id="5" xr3:uid="{BBEC8A2D-5361-4683-826A-F82E371EE161}" uniqueName="5" name="referenced_tweets" queryTableFieldId="5" dataDxfId="23"/>
    <tableColumn id="6" xr3:uid="{981DE879-7C7E-4CD2-93A9-ADC1160C6FF2}" uniqueName="6" name="retweet_count" queryTableFieldId="6"/>
    <tableColumn id="7" xr3:uid="{3F803E90-D81F-4DE2-9807-6232EB1639CA}" uniqueName="7" name="reply_count" queryTableFieldId="7"/>
    <tableColumn id="8" xr3:uid="{A0884F7C-F61F-4E0E-8C29-97CCD2AE9305}" uniqueName="8" name="like_count" queryTableFieldId="8"/>
    <tableColumn id="9" xr3:uid="{A931F3AF-04AE-41B5-BBD0-A84938D7644B}" uniqueName="9" name="quote_count" queryTableFieldId="9"/>
    <tableColumn id="10" xr3:uid="{FA6CD468-9778-4C0C-B000-9D0305225F88}" uniqueName="10" name="hashtags" queryTableFieldId="10" dataDxfId="22"/>
    <tableColumn id="11" xr3:uid="{841B827F-7965-4B32-8D92-E10B7BB7FAF0}" uniqueName="11" name="mentions" queryTableFieldId="11" dataDxfId="21"/>
    <tableColumn id="12" xr3:uid="{3AA2A423-2096-47E2-A570-4CACA4824E19}" uniqueName="12" name="urls" queryTableFieldId="12" dataDxfId="20"/>
    <tableColumn id="13" xr3:uid="{556B2428-8139-463C-A408-CB232D645047}" uniqueName="13" name="cashtags" queryTableFieldId="13" dataDxfId="19"/>
    <tableColumn id="14" xr3:uid="{06677D08-F866-475C-A72E-10D08D0D7538}" uniqueName="14" name="description" queryTableFieldId="14" dataDxfId="18"/>
    <tableColumn id="15" xr3:uid="{C1DC2288-9BE4-45EE-B0B1-EB8B4E9A1969}" uniqueName="15" name="author_created_at" queryTableFieldId="15" dataDxfId="17"/>
    <tableColumn id="16" xr3:uid="{63BE7D4D-88CC-4875-839D-512C3131FBED}" uniqueName="16" name="verified" queryTableFieldId="16"/>
    <tableColumn id="17" xr3:uid="{9D24B7FA-BF0A-4E75-AEF5-972B3E450949}" uniqueName="17" name="username" queryTableFieldId="17" dataDxfId="16"/>
    <tableColumn id="18" xr3:uid="{3E20265E-EE28-4429-91D0-C456608E098B}" uniqueName="18" name="url" queryTableFieldId="18" dataDxfId="15"/>
    <tableColumn id="19" xr3:uid="{98840A2C-CB7B-4644-BBC7-47B210FBF29F}" uniqueName="19" name="name" queryTableFieldId="19" dataDxfId="14"/>
    <tableColumn id="20" xr3:uid="{EC08F1A8-14C2-48ED-B1EA-8AA18CA43FD8}" uniqueName="20" name="followers_count" queryTableFieldId="20"/>
    <tableColumn id="21" xr3:uid="{8FFF0220-5D2E-4EC9-8BD0-927365E36375}" uniqueName="21" name="following_count" queryTableFieldId="21"/>
    <tableColumn id="22" xr3:uid="{D2B9E413-F996-42CA-B419-6F8286AA0F4B}" uniqueName="22" name="tweet_count" queryTableFieldId="22"/>
    <tableColumn id="23" xr3:uid="{E782D3C8-EEE0-47D8-8BAF-900422897F70}" uniqueName="23" name="listed_count" queryTableFieldId="2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5924B907-BAEC-48D0-9507-B50A2C7C8A8A}" name="venstre" displayName="venstre" ref="A1:K2617" tableType="queryTable" totalsRowShown="0">
  <autoFilter ref="A1:K2617" xr:uid="{5924B907-BAEC-48D0-9507-B50A2C7C8A8A}"/>
  <tableColumns count="11">
    <tableColumn id="1" xr3:uid="{BF7CD2CA-CF3F-40BD-9BD5-80D1E42216EA}" uniqueName="1" name="Column1" queryTableFieldId="1"/>
    <tableColumn id="2" xr3:uid="{BEF2A175-30BE-4874-AAA5-2C35E26CB8E6}" uniqueName="2" name="word" queryTableFieldId="2" dataDxfId="13"/>
    <tableColumn id="3" xr3:uid="{F2D74862-2E05-4B6B-95F7-48F5383F6BBA}" uniqueName="3" name="likes" queryTableFieldId="3"/>
    <tableColumn id="4" xr3:uid="{D45E23DF-B42D-4DC8-925C-9802307B8E0F}" uniqueName="4" name="retweets" queryTableFieldId="4"/>
    <tableColumn id="5" xr3:uid="{F0A5F386-4796-4E4C-8836-333D969C9552}" uniqueName="5" name="comments" queryTableFieldId="5"/>
    <tableColumn id="6" xr3:uid="{BD834CC3-2F75-4DA9-A495-DD1F7742349C}" uniqueName="6" name="n" queryTableFieldId="6"/>
    <tableColumn id="7" xr3:uid="{D6C3008C-B392-4410-AF98-1A1B6C23CBAF}" uniqueName="7" name="avg_likes" queryTableFieldId="7"/>
    <tableColumn id="8" xr3:uid="{2B9B6100-896B-4279-854D-0F548AB52294}" uniqueName="8" name="avg_retweets" queryTableFieldId="8"/>
    <tableColumn id="9" xr3:uid="{C6619091-9B80-4134-B7A4-D36C55F13047}" uniqueName="9" name="avg_comments" queryTableFieldId="9"/>
    <tableColumn id="10" xr3:uid="{4E5A6EFA-77DC-4B03-A26F-B0AEE57ABBDE}" uniqueName="10" name="trafic" queryTableFieldId="10"/>
    <tableColumn id="11" xr3:uid="{CB8E1563-65E5-4D1A-B875-29162B1F94DA}" uniqueName="11" name="party" queryTableFieldId="11" dataDxfId="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4D3A3A1-2023-42B3-A1DC-2C6047048E84}" name="spolitik" displayName="spolitik" ref="A1:K1314" tableType="queryTable" totalsRowShown="0">
  <autoFilter ref="A1:K1314" xr:uid="{D4D3A3A1-2023-42B3-A1DC-2C6047048E84}"/>
  <tableColumns count="11">
    <tableColumn id="1" xr3:uid="{565FD0C3-4E21-4C81-9467-8CDC60DBE24D}" uniqueName="1" name="Column1" queryTableFieldId="1"/>
    <tableColumn id="2" xr3:uid="{0F67FC4A-8C2C-4440-BB3F-CCE5B5D14828}" uniqueName="2" name="word" queryTableFieldId="2" dataDxfId="11"/>
    <tableColumn id="3" xr3:uid="{18159721-C7DB-43A8-9849-53971F726B3B}" uniqueName="3" name="likes" queryTableFieldId="3"/>
    <tableColumn id="4" xr3:uid="{A4BEF903-E30E-47EF-8316-3627B31E32B7}" uniqueName="4" name="retweets" queryTableFieldId="4"/>
    <tableColumn id="5" xr3:uid="{5A489728-3400-4230-89B6-204F014A74CA}" uniqueName="5" name="comments" queryTableFieldId="5"/>
    <tableColumn id="6" xr3:uid="{8C5B9282-E05A-4CC6-9F6B-E4F365086B8C}" uniqueName="6" name="n" queryTableFieldId="6"/>
    <tableColumn id="7" xr3:uid="{0934B568-5B11-41AF-A069-EF712C06D1D7}" uniqueName="7" name="avg_likes" queryTableFieldId="7"/>
    <tableColumn id="8" xr3:uid="{94C69B64-14BC-4AE8-9D7A-00F40EC5AADA}" uniqueName="8" name="avg_retweets" queryTableFieldId="8"/>
    <tableColumn id="9" xr3:uid="{CC31E2E2-62A9-4DA3-94DE-65AA067FDDB9}" uniqueName="9" name="avg_comments" queryTableFieldId="9"/>
    <tableColumn id="10" xr3:uid="{8692DDB7-C81A-4A4E-90B3-AB8277EDABD1}" uniqueName="10" name="trafic" queryTableFieldId="10"/>
    <tableColumn id="11" xr3:uid="{2C8A6E8B-D163-4464-8991-B1BB35DD797E}" uniqueName="11" name="party" queryTableFieldId="11" dataDxfId="1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B3F9C1C-FB11-4DA5-B886-A0213D7447A5}" name="radikale" displayName="radikale" ref="A1:K2476" tableType="queryTable" totalsRowShown="0">
  <autoFilter ref="A1:K2476" xr:uid="{FB3F9C1C-FB11-4DA5-B886-A0213D7447A5}"/>
  <tableColumns count="11">
    <tableColumn id="1" xr3:uid="{F6494F29-018F-4DC3-8F08-56172BBF20C8}" uniqueName="1" name="Column1" queryTableFieldId="1"/>
    <tableColumn id="2" xr3:uid="{F03C22C4-ECBF-4BA8-8223-32664F9ADC92}" uniqueName="2" name="word" queryTableFieldId="2" dataDxfId="9"/>
    <tableColumn id="3" xr3:uid="{C13C8C2F-2CE4-4F99-A67A-F87254EF2086}" uniqueName="3" name="likes" queryTableFieldId="3"/>
    <tableColumn id="4" xr3:uid="{2BDA30D1-2585-4572-A413-7CA2A29128E9}" uniqueName="4" name="retweets" queryTableFieldId="4"/>
    <tableColumn id="5" xr3:uid="{92C199A2-1F04-48EF-847D-19533E4B5B59}" uniqueName="5" name="comments" queryTableFieldId="5"/>
    <tableColumn id="6" xr3:uid="{90962F09-AC8D-4D92-8519-C0EC68BD1189}" uniqueName="6" name="n" queryTableFieldId="6"/>
    <tableColumn id="7" xr3:uid="{FD463C81-B9BC-497A-8B74-DBC11A9BB2E9}" uniqueName="7" name="avg_likes" queryTableFieldId="7"/>
    <tableColumn id="8" xr3:uid="{6E7C652F-7738-4F61-AFC2-890FDDF64F6D}" uniqueName="8" name="avg_retweets" queryTableFieldId="8"/>
    <tableColumn id="9" xr3:uid="{3C9DDA00-9ED8-4FAF-9821-7EBC7421B8E0}" uniqueName="9" name="avg_comments" queryTableFieldId="9"/>
    <tableColumn id="10" xr3:uid="{672D19BB-A51C-47D1-984C-98A08AEF328E}" uniqueName="10" name="trafic" queryTableFieldId="10"/>
    <tableColumn id="11" xr3:uid="{72F62571-F774-44B8-A751-308EBE556E3A}" uniqueName="11" name="party" queryTableFieldId="11" dataDxfId="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50D9FAB-3E46-4467-A1B1-826EA9B67739}" name="LA" displayName="LA" ref="A1:K2136" tableType="queryTable" totalsRowShown="0">
  <autoFilter ref="A1:K2136" xr:uid="{250D9FAB-3E46-4467-A1B1-826EA9B67739}"/>
  <sortState xmlns:xlrd2="http://schemas.microsoft.com/office/spreadsheetml/2017/richdata2" ref="A2:K2136">
    <sortCondition descending="1" ref="C1:C2136"/>
  </sortState>
  <tableColumns count="11">
    <tableColumn id="1" xr3:uid="{0150F160-5E22-4390-B2F8-62A69928D258}" uniqueName="1" name="Column1" queryTableFieldId="1"/>
    <tableColumn id="2" xr3:uid="{62CC3875-8C11-4F39-AF1B-F7888184B3B7}" uniqueName="2" name="word" queryTableFieldId="2" dataDxfId="7"/>
    <tableColumn id="3" xr3:uid="{EEF9A44E-44F5-4CA3-859B-13C8042A54EE}" uniqueName="3" name="likes" queryTableFieldId="3"/>
    <tableColumn id="4" xr3:uid="{42B9C8CB-ACC2-4F45-AB18-C765DEF1B7B8}" uniqueName="4" name="retweets" queryTableFieldId="4"/>
    <tableColumn id="5" xr3:uid="{7758331F-19D6-43E0-90E2-2A6EDEAC32F5}" uniqueName="5" name="comments" queryTableFieldId="5"/>
    <tableColumn id="6" xr3:uid="{0E577C1A-2546-4517-9181-F984EC0775F5}" uniqueName="6" name="n" queryTableFieldId="6"/>
    <tableColumn id="7" xr3:uid="{54C25333-14A1-4C96-A052-E6843582484C}" uniqueName="7" name="avg_likes" queryTableFieldId="7"/>
    <tableColumn id="8" xr3:uid="{8DE97478-38DD-47E0-B06E-6B36CB5884E7}" uniqueName="8" name="avg_retweets" queryTableFieldId="8"/>
    <tableColumn id="9" xr3:uid="{098042D4-7268-4C8A-9300-261270B056CC}" uniqueName="9" name="avg_comments" queryTableFieldId="9"/>
    <tableColumn id="10" xr3:uid="{C0341BFA-BEE9-4121-9251-37745BDED180}" uniqueName="10" name="trafic" queryTableFieldId="10"/>
    <tableColumn id="11" xr3:uid="{015C8572-E44A-45AE-ABA5-08C069EE157E}" uniqueName="11" name="party" queryTableFieldId="11" dataDxfId="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54D28AF-6C2E-4073-B43E-984DDFB1ED85}" name="konservative__2" displayName="konservative__2" ref="A1:K2019" tableType="queryTable" totalsRowShown="0">
  <autoFilter ref="A1:K2019" xr:uid="{554D28AF-6C2E-4073-B43E-984DDFB1ED85}"/>
  <tableColumns count="11">
    <tableColumn id="1" xr3:uid="{C69E723D-246E-44EF-B12A-2955BE56C59A}" uniqueName="1" name="Column1" queryTableFieldId="1"/>
    <tableColumn id="2" xr3:uid="{E3D05203-3E4A-4E03-A9B4-C45265559B93}" uniqueName="2" name="word" queryTableFieldId="2" dataDxfId="5"/>
    <tableColumn id="3" xr3:uid="{394E5310-922E-4F2D-81F5-566C9A4FD428}" uniqueName="3" name="likes" queryTableFieldId="3"/>
    <tableColumn id="4" xr3:uid="{1E9F4A0E-4869-49F4-B042-60137ADD019A}" uniqueName="4" name="retweets" queryTableFieldId="4"/>
    <tableColumn id="5" xr3:uid="{6FB23FB4-5C1E-449A-8CA0-8D220958D287}" uniqueName="5" name="comments" queryTableFieldId="5"/>
    <tableColumn id="6" xr3:uid="{521C96DB-62D0-4603-B320-DBAD2D6739CF}" uniqueName="6" name="n" queryTableFieldId="6"/>
    <tableColumn id="7" xr3:uid="{91E8503B-32FC-4F0B-BF84-5AD5DE21BBC6}" uniqueName="7" name="avg_likes" queryTableFieldId="7"/>
    <tableColumn id="8" xr3:uid="{311B2EF5-0648-4634-B4F2-BC6699F0786A}" uniqueName="8" name="avg_retweets" queryTableFieldId="8"/>
    <tableColumn id="9" xr3:uid="{00CFA776-687E-4370-86D3-41DE96961893}" uniqueName="9" name="avg_comments" queryTableFieldId="9"/>
    <tableColumn id="10" xr3:uid="{33235A69-F709-4A40-BCCD-E8DBAC30AE7B}" uniqueName="10" name="trafic" queryTableFieldId="10"/>
    <tableColumn id="11" xr3:uid="{E1DDA0E8-71AA-4A6F-B8C4-ADD49E03C693}" uniqueName="11" name="party" queryTableFieldId="11" dataDxf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8C18231-6ADE-4F0E-94CB-CDC6F77E400E}" name="enhedslisten__2" displayName="enhedslisten__2" ref="A1:K2126" tableType="queryTable" totalsRowShown="0">
  <autoFilter ref="A1:K2126" xr:uid="{B8C18231-6ADE-4F0E-94CB-CDC6F77E400E}"/>
  <tableColumns count="11">
    <tableColumn id="1" xr3:uid="{D9E601C2-8338-4001-BDFE-D7D5A10963E4}" uniqueName="1" name="Column1" queryTableFieldId="1"/>
    <tableColumn id="2" xr3:uid="{0614FC87-032E-4384-B19A-EF3DD1112B40}" uniqueName="2" name="word" queryTableFieldId="2" dataDxfId="3"/>
    <tableColumn id="3" xr3:uid="{FE5EBA30-B080-41E9-A8BF-6CEF8C849946}" uniqueName="3" name="likes" queryTableFieldId="3"/>
    <tableColumn id="4" xr3:uid="{F552706D-2125-4BCD-86E3-4DA3780C2F28}" uniqueName="4" name="retweets" queryTableFieldId="4"/>
    <tableColumn id="5" xr3:uid="{6F501BC9-21D8-436C-A1FC-9587FA018758}" uniqueName="5" name="comments" queryTableFieldId="5"/>
    <tableColumn id="6" xr3:uid="{A6908198-62FD-4799-B1CA-DA3C3BFAAD76}" uniqueName="6" name="n" queryTableFieldId="6"/>
    <tableColumn id="7" xr3:uid="{93C16E14-C16E-4D3C-A5A5-AA7BC27AB0C8}" uniqueName="7" name="avg_likes" queryTableFieldId="7"/>
    <tableColumn id="8" xr3:uid="{4D33852C-F779-4A9E-8311-85EDBFCEE86E}" uniqueName="8" name="avg_retweets" queryTableFieldId="8"/>
    <tableColumn id="9" xr3:uid="{50A1BB90-72E1-4FCC-9D10-4FC148BBC3BF}" uniqueName="9" name="avg_comments" queryTableFieldId="9"/>
    <tableColumn id="10" xr3:uid="{AAA8AD2E-2D92-480E-912C-15B237AE43C3}" uniqueName="10" name="trafic" queryTableFieldId="10"/>
    <tableColumn id="11" xr3:uid="{DDAA619B-76C7-49BE-AF64-65A7B517C509}" uniqueName="11" name="party" queryTableFieldId="11" dataDxfId="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57BE62D-03FB-4136-B825-B0FF3BA3C6C5}" name="DF__2" displayName="DF__2" ref="A1:K2452" tableType="queryTable" totalsRowShown="0">
  <autoFilter ref="A1:K2452" xr:uid="{757BE62D-03FB-4136-B825-B0FF3BA3C6C5}"/>
  <tableColumns count="11">
    <tableColumn id="1" xr3:uid="{0D129D50-3D0B-4F1D-8B17-E01B418DCB2E}" uniqueName="1" name="Column1" queryTableFieldId="1"/>
    <tableColumn id="2" xr3:uid="{F305408A-CB90-4044-8E60-2D837A4A04D6}" uniqueName="2" name="word" queryTableFieldId="2" dataDxfId="1"/>
    <tableColumn id="3" xr3:uid="{EB9F563A-8189-4079-9760-2A35726AFFD0}" uniqueName="3" name="likes" queryTableFieldId="3"/>
    <tableColumn id="4" xr3:uid="{9F4339F9-C5EC-4FC7-8E26-B82E07C5E4EE}" uniqueName="4" name="retweets" queryTableFieldId="4"/>
    <tableColumn id="5" xr3:uid="{9B864900-D9A9-4497-987E-3976FDF2B419}" uniqueName="5" name="comments" queryTableFieldId="5"/>
    <tableColumn id="6" xr3:uid="{44C0AAB1-486D-4C0F-919D-C5F5FC2B78B7}" uniqueName="6" name="n" queryTableFieldId="6"/>
    <tableColumn id="7" xr3:uid="{A05C5E76-616C-4E8D-AF4C-E9CF118627EF}" uniqueName="7" name="avg_likes" queryTableFieldId="7"/>
    <tableColumn id="8" xr3:uid="{D1EF3C1C-FE6B-4059-B4B6-D68BA8D232C1}" uniqueName="8" name="avg_retweets" queryTableFieldId="8"/>
    <tableColumn id="9" xr3:uid="{81F74692-C32C-4F48-AA70-9145CA747C94}" uniqueName="9" name="avg_comments" queryTableFieldId="9"/>
    <tableColumn id="10" xr3:uid="{5B56B99D-4BAB-4039-951E-88553D129A94}" uniqueName="10" name="trafic" queryTableFieldId="10"/>
    <tableColumn id="11" xr3:uid="{CEF31220-38B8-4641-85E1-16344DAB4B4D}" uniqueName="11" name="party"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1"/>
  <sheetViews>
    <sheetView tabSelected="1" topLeftCell="A10" workbookViewId="0">
      <selection activeCell="O21" sqref="O21"/>
    </sheetView>
  </sheetViews>
  <sheetFormatPr defaultRowHeight="15" x14ac:dyDescent="0.25"/>
  <cols>
    <col min="1" max="1" width="18" bestFit="1" customWidth="1"/>
    <col min="2" max="2" width="17.85546875" bestFit="1" customWidth="1"/>
    <col min="3" max="3" width="16.5703125" customWidth="1"/>
    <col min="4" max="4" width="14.7109375" bestFit="1" customWidth="1"/>
    <col min="5" max="5" width="21.140625" bestFit="1" customWidth="1"/>
    <col min="6" max="6" width="15" bestFit="1" customWidth="1"/>
    <col min="7" max="7" width="18.42578125" customWidth="1"/>
    <col min="8" max="8" width="16.7109375" bestFit="1" customWidth="1"/>
    <col min="9" max="9" width="13.7109375" bestFit="1" customWidth="1"/>
    <col min="10" max="10" width="10.42578125" bestFit="1" customWidth="1"/>
  </cols>
  <sheetData>
    <row r="1" spans="1:16" x14ac:dyDescent="0.25">
      <c r="A1" t="s">
        <v>6219</v>
      </c>
      <c r="B1" t="s">
        <v>6220</v>
      </c>
      <c r="C1" t="s">
        <v>6221</v>
      </c>
      <c r="D1" t="s">
        <v>17857</v>
      </c>
      <c r="E1" t="s">
        <v>6227</v>
      </c>
      <c r="F1" t="s">
        <v>6228</v>
      </c>
      <c r="G1" t="s">
        <v>15589</v>
      </c>
      <c r="H1" t="s">
        <v>15590</v>
      </c>
      <c r="I1" t="s">
        <v>15591</v>
      </c>
    </row>
    <row r="2" spans="1:16" x14ac:dyDescent="0.25">
      <c r="A2" t="s">
        <v>6222</v>
      </c>
      <c r="B2">
        <v>21001</v>
      </c>
      <c r="C2">
        <v>6392</v>
      </c>
      <c r="D2">
        <f>SUM(DF!J:J)/COUNTIF(DF!J:J,"&lt;&gt;")</f>
        <v>45.488580750407827</v>
      </c>
      <c r="E2" s="15">
        <f>Table3[[#This Row],[Total trafic Gns]]/Table3[[#This Row],[Totale tweets]]</f>
        <v>7.1164863501889594E-3</v>
      </c>
      <c r="F2" s="16">
        <f>Table3[[#This Row],[Total trafic Gns]]/Table3[[#This Row],[Følgere]]</f>
        <v>2.166019749078988E-3</v>
      </c>
      <c r="G2" s="12">
        <f>Table3[[#This Row],[Trafic Vs. Total Tweets]]/$E$10</f>
        <v>0.10171891698153736</v>
      </c>
      <c r="H2" s="12">
        <f>Table3[[#This Row],[Trafik pr følger]]/$F$10</f>
        <v>0.21896850137202589</v>
      </c>
      <c r="I2" s="12">
        <f>Table3[[#This Row],[Følgere]]/$B$10</f>
        <v>7.2560109733302472E-2</v>
      </c>
    </row>
    <row r="3" spans="1:16" x14ac:dyDescent="0.25">
      <c r="A3" t="s">
        <v>6223</v>
      </c>
      <c r="B3">
        <v>39704</v>
      </c>
      <c r="C3">
        <v>7418</v>
      </c>
      <c r="D3" s="1">
        <f>SUM(DF!J:J)/COUNTIF(LA!J:J,"&lt;&gt;")</f>
        <v>52.218164794007492</v>
      </c>
      <c r="E3" s="15">
        <f>Table3[[#This Row],[Total trafic Gns]]/Table3[[#This Row],[Totale tweets]]</f>
        <v>7.0393859253178072E-3</v>
      </c>
      <c r="F3" s="16">
        <f>Table3[[#This Row],[Total trafic Gns]]/Table3[[#This Row],[Følgere]]</f>
        <v>1.315186499949816E-3</v>
      </c>
      <c r="G3" s="12">
        <f>Table3[[#This Row],[Trafic Vs. Total Tweets]]/$E$10</f>
        <v>0.10061688834959855</v>
      </c>
      <c r="H3" s="12">
        <f>Table3[[#This Row],[Trafik pr følger]]/$F$10</f>
        <v>0.13295558225689535</v>
      </c>
      <c r="I3" s="12">
        <f>Table3[[#This Row],[Følgere]]/$B$10</f>
        <v>0.13718044840012578</v>
      </c>
    </row>
    <row r="4" spans="1:16" x14ac:dyDescent="0.25">
      <c r="A4" t="s">
        <v>1109</v>
      </c>
      <c r="B4">
        <v>30280</v>
      </c>
      <c r="C4">
        <v>7288</v>
      </c>
      <c r="D4" s="1">
        <f>SUM(DF!J:J)/COUNTIF(konservative!J:J,"&lt;&gt;")</f>
        <v>55.244180287270929</v>
      </c>
      <c r="E4" s="15">
        <f>Table3[[#This Row],[Total trafic Gns]]/Table3[[#This Row],[Totale tweets]]</f>
        <v>7.5801564609317956E-3</v>
      </c>
      <c r="F4" s="16">
        <f>Table3[[#This Row],[Total trafic Gns]]/Table3[[#This Row],[Følgere]]</f>
        <v>1.8244445273207044E-3</v>
      </c>
      <c r="G4" s="12">
        <f>Table3[[#This Row],[Trafic Vs. Total Tweets]]/$E$10</f>
        <v>0.10834634787659114</v>
      </c>
      <c r="H4" s="12">
        <f>Table3[[#This Row],[Trafik pr følger]]/$F$10</f>
        <v>0.18443778462946989</v>
      </c>
      <c r="I4" s="12">
        <f>Table3[[#This Row],[Følgere]]/$B$10</f>
        <v>0.1046197858542164</v>
      </c>
    </row>
    <row r="5" spans="1:16" x14ac:dyDescent="0.25">
      <c r="A5" t="s">
        <v>101</v>
      </c>
      <c r="B5">
        <v>48743</v>
      </c>
      <c r="C5">
        <v>20083</v>
      </c>
      <c r="D5" s="1">
        <f>SUM(DF!J:J)/COUNTIF('radikale'!J:J,"&lt;&gt;")</f>
        <v>45.047657512116317</v>
      </c>
      <c r="E5" s="15">
        <f>Table3[[#This Row],[Total trafic Gns]]/Table3[[#This Row],[Totale tweets]]</f>
        <v>2.243074118016049E-3</v>
      </c>
      <c r="F5" s="16">
        <f>Table3[[#This Row],[Total trafic Gns]]/Table3[[#This Row],[Følgere]]</f>
        <v>9.2418721687455253E-4</v>
      </c>
      <c r="G5" s="12">
        <f>Table3[[#This Row],[Trafic Vs. Total Tweets]]/$E$10</f>
        <v>3.2061196883747464E-2</v>
      </c>
      <c r="H5" s="12">
        <f>Table3[[#This Row],[Trafik pr følger]]/$F$10</f>
        <v>9.3428460175514552E-2</v>
      </c>
      <c r="I5" s="12">
        <f>Table3[[#This Row],[Følgere]]/$B$10</f>
        <v>0.16841090561070246</v>
      </c>
    </row>
    <row r="6" spans="1:16" x14ac:dyDescent="0.25">
      <c r="A6" t="s">
        <v>156</v>
      </c>
      <c r="B6">
        <v>36079</v>
      </c>
      <c r="C6">
        <v>8860</v>
      </c>
      <c r="D6" s="1">
        <f>SUM(DF!J:J)/COUNTIF(enhedslisten!J:J,"&lt;&gt;")</f>
        <v>52.46378174976482</v>
      </c>
      <c r="E6" s="15">
        <f>Table3[[#This Row],[Total trafic Gns]]/Table3[[#This Row],[Totale tweets]]</f>
        <v>5.9214200620502054E-3</v>
      </c>
      <c r="F6" s="16">
        <f>Table3[[#This Row],[Total trafic Gns]]/Table3[[#This Row],[Følgere]]</f>
        <v>1.4541362496123735E-3</v>
      </c>
      <c r="G6" s="12">
        <f>Table3[[#This Row],[Trafic Vs. Total Tweets]]/$E$10</f>
        <v>8.4637334502651249E-2</v>
      </c>
      <c r="H6" s="12">
        <f>Table3[[#This Row],[Trafik pr følger]]/$F$10</f>
        <v>0.14700236943996034</v>
      </c>
      <c r="I6" s="12">
        <f>Table3[[#This Row],[Følgere]]/$B$10</f>
        <v>0.12465578777524021</v>
      </c>
    </row>
    <row r="7" spans="1:16" x14ac:dyDescent="0.25">
      <c r="A7" t="s">
        <v>15585</v>
      </c>
      <c r="B7">
        <v>60188</v>
      </c>
      <c r="C7">
        <v>2531</v>
      </c>
      <c r="D7" s="1">
        <f>SUM(DF!J:J)/COUNTIF(spolitik!J:J,"&lt;&gt;")</f>
        <v>84.884322678843233</v>
      </c>
      <c r="E7" s="15">
        <f>Table3[[#This Row],[Total trafic Gns]]/Table3[[#This Row],[Totale tweets]]</f>
        <v>3.3537859612344227E-2</v>
      </c>
      <c r="F7" s="16">
        <f>Table3[[#This Row],[Total trafic Gns]]/Table3[[#This Row],[Følgere]]</f>
        <v>1.4103197095574405E-3</v>
      </c>
      <c r="G7" s="12">
        <f>Table3[[#This Row],[Trafic Vs. Total Tweets]]/$E$10</f>
        <v>0.47937065987007982</v>
      </c>
      <c r="H7" s="12">
        <f>Table3[[#This Row],[Trafik pr følger]]/$F$10</f>
        <v>0.14257284283235869</v>
      </c>
      <c r="I7" s="12">
        <f>Table3[[#This Row],[Følgere]]/$B$10</f>
        <v>0.20795428239741007</v>
      </c>
      <c r="M7">
        <f>COUNTIF(P7:P15,"&lt;&gt;")</f>
        <v>5</v>
      </c>
      <c r="P7">
        <v>1</v>
      </c>
    </row>
    <row r="8" spans="1:16" x14ac:dyDescent="0.25">
      <c r="A8" t="s">
        <v>384</v>
      </c>
      <c r="B8">
        <v>53434</v>
      </c>
      <c r="C8">
        <v>6533</v>
      </c>
      <c r="D8" s="1">
        <f>SUM(DF!J:J)/COUNTIF(venstre!J:J,"&lt;&gt;")</f>
        <v>42.620557890714558</v>
      </c>
      <c r="E8" s="15">
        <f>Table3[[#This Row],[Total trafic Gns]]/Table3[[#This Row],[Totale tweets]]</f>
        <v>6.5238876306007287E-3</v>
      </c>
      <c r="F8" s="16">
        <f>Table3[[#This Row],[Total trafic Gns]]/Table3[[#This Row],[Følgere]]</f>
        <v>7.976299339505663E-4</v>
      </c>
      <c r="G8" s="12">
        <f>Table3[[#This Row],[Trafic Vs. Total Tweets]]/$E$10</f>
        <v>9.3248655535794547E-2</v>
      </c>
      <c r="H8" s="12">
        <f>Table3[[#This Row],[Trafik pr følger]]/$F$10</f>
        <v>8.0634459293775509E-2</v>
      </c>
      <c r="I8" s="12">
        <f>Table3[[#This Row],[Følgere]]/$B$10</f>
        <v>0.18461868022900263</v>
      </c>
      <c r="P8">
        <v>1</v>
      </c>
    </row>
    <row r="9" spans="1:16" x14ac:dyDescent="0.25">
      <c r="E9" s="2"/>
      <c r="F9" s="3"/>
      <c r="G9" s="2"/>
      <c r="H9" s="2"/>
      <c r="I9" s="2"/>
      <c r="P9">
        <v>1</v>
      </c>
    </row>
    <row r="10" spans="1:16" x14ac:dyDescent="0.25">
      <c r="A10" t="s">
        <v>2386</v>
      </c>
      <c r="B10">
        <f>SUM(Table3[Følgere])</f>
        <v>289429</v>
      </c>
      <c r="C10">
        <f>SUM(Table3[Totale tweets])</f>
        <v>59105</v>
      </c>
      <c r="D10">
        <f>SUM(Table3[Total trafic Gns])</f>
        <v>377.9672456631252</v>
      </c>
      <c r="E10">
        <f>SUM(Table3[Trafic Vs. Total Tweets])</f>
        <v>6.9962270159449766E-2</v>
      </c>
      <c r="F10">
        <f>SUM(Table3[Trafik pr følger])</f>
        <v>9.8919238863444392E-3</v>
      </c>
      <c r="G10" s="12">
        <f>SUM(Table3[Trafik/total Gns])</f>
        <v>1.0000000000000002</v>
      </c>
      <c r="H10" s="12">
        <f>SUM(Table3[Trafik/følger Gns])</f>
        <v>1.0000000000000002</v>
      </c>
      <c r="I10" s="12">
        <f>SUM(Table3[Følgere Gns])</f>
        <v>1</v>
      </c>
      <c r="P10">
        <v>1</v>
      </c>
    </row>
    <row r="11" spans="1:16" x14ac:dyDescent="0.25">
      <c r="P11">
        <v>1</v>
      </c>
    </row>
    <row r="12" spans="1:16" x14ac:dyDescent="0.25">
      <c r="A12" t="s">
        <v>6219</v>
      </c>
      <c r="B12" t="s">
        <v>6229</v>
      </c>
      <c r="C12" t="s">
        <v>1655</v>
      </c>
      <c r="D12" t="s">
        <v>15575</v>
      </c>
      <c r="E12" t="s">
        <v>4148</v>
      </c>
      <c r="F12" t="s">
        <v>6230</v>
      </c>
      <c r="G12" t="s">
        <v>6220</v>
      </c>
      <c r="H12" t="s">
        <v>6231</v>
      </c>
      <c r="I12" t="s">
        <v>6232</v>
      </c>
    </row>
    <row r="13" spans="1:16" x14ac:dyDescent="0.25">
      <c r="A13" t="s">
        <v>6222</v>
      </c>
      <c r="B13" s="1">
        <v>50449</v>
      </c>
      <c r="C13" s="1">
        <v>5585</v>
      </c>
      <c r="D13" s="1">
        <v>6880</v>
      </c>
      <c r="E13" s="1">
        <v>37984</v>
      </c>
      <c r="F13">
        <v>6392</v>
      </c>
      <c r="G13" s="1">
        <v>21001</v>
      </c>
      <c r="H13" s="1">
        <v>6392</v>
      </c>
      <c r="I13" s="2">
        <v>7.8925219023779727</v>
      </c>
    </row>
    <row r="14" spans="1:16" x14ac:dyDescent="0.25">
      <c r="A14" t="str">
        <f t="shared" ref="A14:A17" si="0">A3</f>
        <v>LA</v>
      </c>
      <c r="B14" s="1">
        <v>41707</v>
      </c>
      <c r="C14" s="1">
        <v>5184</v>
      </c>
      <c r="D14" s="1">
        <v>5153</v>
      </c>
      <c r="E14" s="1">
        <v>31370</v>
      </c>
      <c r="F14">
        <v>7418</v>
      </c>
      <c r="G14" s="1">
        <v>39704</v>
      </c>
      <c r="H14" s="1">
        <v>7418</v>
      </c>
      <c r="I14" s="2">
        <v>5.6224049609059046</v>
      </c>
    </row>
    <row r="15" spans="1:16" x14ac:dyDescent="0.25">
      <c r="A15" t="str">
        <f t="shared" si="0"/>
        <v>Konservative</v>
      </c>
      <c r="B15" s="1">
        <v>32926</v>
      </c>
      <c r="C15" s="1">
        <v>4736</v>
      </c>
      <c r="D15" s="1">
        <v>4440</v>
      </c>
      <c r="E15" s="1">
        <v>23750</v>
      </c>
      <c r="F15">
        <v>7288</v>
      </c>
      <c r="G15" s="1">
        <v>30280</v>
      </c>
      <c r="H15" s="1">
        <v>7288</v>
      </c>
      <c r="I15" s="2">
        <v>4.5178375411635567</v>
      </c>
    </row>
    <row r="16" spans="1:16" x14ac:dyDescent="0.25">
      <c r="A16" t="str">
        <f t="shared" si="0"/>
        <v>Radikale</v>
      </c>
      <c r="B16" s="1">
        <v>54980</v>
      </c>
      <c r="C16" s="1">
        <v>6820</v>
      </c>
      <c r="D16" s="1">
        <v>6202</v>
      </c>
      <c r="E16" s="1">
        <v>41958</v>
      </c>
      <c r="F16">
        <v>20083</v>
      </c>
      <c r="G16" s="1">
        <v>48743</v>
      </c>
      <c r="H16" s="1">
        <v>20083</v>
      </c>
      <c r="I16" s="2">
        <v>2.7376387989842157</v>
      </c>
    </row>
    <row r="17" spans="1:10" x14ac:dyDescent="0.25">
      <c r="A17" t="str">
        <f t="shared" si="0"/>
        <v>Enhedslisten</v>
      </c>
      <c r="B17" s="1">
        <v>35942</v>
      </c>
      <c r="C17" s="1">
        <v>5115</v>
      </c>
      <c r="D17" s="1">
        <v>4565</v>
      </c>
      <c r="E17" s="1">
        <v>26262</v>
      </c>
      <c r="F17">
        <v>8860</v>
      </c>
      <c r="G17" s="1">
        <v>36079</v>
      </c>
      <c r="H17" s="1">
        <v>8860</v>
      </c>
      <c r="I17" s="2">
        <v>4.0566591422121894</v>
      </c>
    </row>
    <row r="18" spans="1:10" x14ac:dyDescent="0.25">
      <c r="A18" s="1" t="s">
        <v>15585</v>
      </c>
      <c r="B18" s="1">
        <v>28856</v>
      </c>
      <c r="C18" s="1">
        <v>4114</v>
      </c>
      <c r="D18" s="1">
        <v>3851</v>
      </c>
      <c r="E18" s="1">
        <v>20891</v>
      </c>
      <c r="F18">
        <v>2531</v>
      </c>
      <c r="G18" s="1">
        <v>60188</v>
      </c>
      <c r="H18" s="1">
        <v>2531</v>
      </c>
      <c r="I18" s="2">
        <v>11.401027261951798</v>
      </c>
    </row>
    <row r="19" spans="1:10" x14ac:dyDescent="0.25">
      <c r="A19" s="1" t="str">
        <f t="shared" ref="A19" si="1">A8</f>
        <v>Venstre</v>
      </c>
      <c r="B19" s="1">
        <v>71789</v>
      </c>
      <c r="C19" s="1">
        <v>9217</v>
      </c>
      <c r="D19" s="1">
        <v>9593</v>
      </c>
      <c r="E19" s="1">
        <v>52979</v>
      </c>
      <c r="F19">
        <v>6533</v>
      </c>
      <c r="G19" s="1">
        <v>53434</v>
      </c>
      <c r="H19" s="1">
        <v>6533</v>
      </c>
      <c r="I19" s="2">
        <v>10.988672891474055</v>
      </c>
    </row>
    <row r="20" spans="1:10" x14ac:dyDescent="0.25">
      <c r="A20" s="1"/>
    </row>
    <row r="22" spans="1:10" x14ac:dyDescent="0.25">
      <c r="A22" t="s">
        <v>6219</v>
      </c>
      <c r="B22" t="s">
        <v>15579</v>
      </c>
      <c r="C22" t="s">
        <v>15580</v>
      </c>
      <c r="D22" t="s">
        <v>15581</v>
      </c>
      <c r="E22" t="s">
        <v>15582</v>
      </c>
      <c r="F22" t="s">
        <v>15583</v>
      </c>
      <c r="G22" t="s">
        <v>15584</v>
      </c>
      <c r="H22" t="s">
        <v>15586</v>
      </c>
      <c r="I22" t="s">
        <v>15587</v>
      </c>
      <c r="J22" t="s">
        <v>15588</v>
      </c>
    </row>
    <row r="23" spans="1:10" x14ac:dyDescent="0.25">
      <c r="A23" s="5" t="s">
        <v>6222</v>
      </c>
      <c r="B23" s="8">
        <v>308513</v>
      </c>
      <c r="C23" s="8">
        <v>16</v>
      </c>
      <c r="D23" s="8">
        <v>741746</v>
      </c>
      <c r="E23" s="8">
        <v>37</v>
      </c>
      <c r="F23" s="8">
        <v>436726</v>
      </c>
      <c r="G23" s="8">
        <v>22</v>
      </c>
      <c r="H23" s="12">
        <f>(Table4[[#This Row],[Stemmer 2019]]/$B$32)</f>
        <v>0.10481920383571157</v>
      </c>
      <c r="I23" s="12">
        <f>Table4[[#This Row],[Stemmer 2015]]/$D$32</f>
        <v>0.23176679900437383</v>
      </c>
      <c r="J23" s="12">
        <f>Table4[[#This Row],[Stemmer 2011]]/$F$32</f>
        <v>0.13596399332393339</v>
      </c>
    </row>
    <row r="24" spans="1:10" x14ac:dyDescent="0.25">
      <c r="A24" s="6" t="s">
        <v>6223</v>
      </c>
      <c r="B24" s="8">
        <v>82270</v>
      </c>
      <c r="C24" s="8">
        <v>4</v>
      </c>
      <c r="D24" s="8">
        <v>265129</v>
      </c>
      <c r="E24" s="8">
        <v>13</v>
      </c>
      <c r="F24" s="8">
        <v>176585</v>
      </c>
      <c r="G24" s="8">
        <v>9</v>
      </c>
      <c r="H24" s="12">
        <f>(Table4[[#This Row],[Stemmer 2019]]/$B$32)</f>
        <v>2.7951742388696719E-2</v>
      </c>
      <c r="I24" s="12">
        <f>Table4[[#This Row],[Stemmer 2015]]/$D$32</f>
        <v>8.2842508962947731E-2</v>
      </c>
      <c r="J24" s="12">
        <f>Table4[[#This Row],[Stemmer 2011]]/$F$32</f>
        <v>5.4975434851844807E-2</v>
      </c>
    </row>
    <row r="25" spans="1:10" x14ac:dyDescent="0.25">
      <c r="A25" s="5" t="s">
        <v>1109</v>
      </c>
      <c r="B25" s="8">
        <v>233865</v>
      </c>
      <c r="C25" s="8">
        <v>12</v>
      </c>
      <c r="D25" s="8">
        <v>118003</v>
      </c>
      <c r="E25" s="8">
        <v>6</v>
      </c>
      <c r="F25" s="8">
        <v>175047</v>
      </c>
      <c r="G25" s="8">
        <v>8</v>
      </c>
      <c r="H25" s="12">
        <f>(Table4[[#This Row],[Stemmer 2019]]/$B$32)</f>
        <v>7.945708318624721E-2</v>
      </c>
      <c r="I25" s="12">
        <f>Table4[[#This Row],[Stemmer 2015]]/$D$32</f>
        <v>3.6871351625641563E-2</v>
      </c>
      <c r="J25" s="12">
        <f>Table4[[#This Row],[Stemmer 2011]]/$F$32</f>
        <v>5.449661604615838E-2</v>
      </c>
    </row>
    <row r="26" spans="1:10" x14ac:dyDescent="0.25">
      <c r="A26" s="6" t="s">
        <v>101</v>
      </c>
      <c r="B26" s="8">
        <v>304714</v>
      </c>
      <c r="C26" s="8">
        <v>16</v>
      </c>
      <c r="D26" s="8">
        <v>161009</v>
      </c>
      <c r="E26" s="8">
        <v>8</v>
      </c>
      <c r="F26" s="8">
        <v>336698</v>
      </c>
      <c r="G26" s="8">
        <v>17</v>
      </c>
      <c r="H26" s="12">
        <f>(Table4[[#This Row],[Stemmer 2019]]/$B$32)</f>
        <v>0.10352847004046836</v>
      </c>
      <c r="I26" s="12">
        <f>Table4[[#This Row],[Stemmer 2015]]/$D$32</f>
        <v>5.0309055311245666E-2</v>
      </c>
      <c r="J26" s="12">
        <f>Table4[[#This Row],[Stemmer 2011]]/$F$32</f>
        <v>0.10482271406827558</v>
      </c>
    </row>
    <row r="27" spans="1:10" x14ac:dyDescent="0.25">
      <c r="A27" s="5" t="s">
        <v>156</v>
      </c>
      <c r="B27" s="8">
        <v>245100</v>
      </c>
      <c r="C27" s="8">
        <v>13</v>
      </c>
      <c r="D27" s="8">
        <v>274463</v>
      </c>
      <c r="E27" s="8">
        <v>14</v>
      </c>
      <c r="F27" s="8">
        <v>236860</v>
      </c>
      <c r="G27" s="8">
        <v>12</v>
      </c>
      <c r="H27" s="12">
        <f>(Table4[[#This Row],[Stemmer 2019]]/$B$32)</f>
        <v>8.3274244067941733E-2</v>
      </c>
      <c r="I27" s="12">
        <f>Table4[[#This Row],[Stemmer 2015]]/$D$32</f>
        <v>8.5759021221735551E-2</v>
      </c>
      <c r="J27" s="12">
        <f>Table4[[#This Row],[Stemmer 2011]]/$F$32</f>
        <v>7.3740586680680467E-2</v>
      </c>
    </row>
    <row r="28" spans="1:10" x14ac:dyDescent="0.25">
      <c r="A28" s="6" t="s">
        <v>15585</v>
      </c>
      <c r="B28" s="8">
        <v>914882</v>
      </c>
      <c r="C28" s="8">
        <v>48</v>
      </c>
      <c r="D28" s="8">
        <v>924940</v>
      </c>
      <c r="E28" s="8">
        <v>47</v>
      </c>
      <c r="F28" s="8">
        <v>879615</v>
      </c>
      <c r="G28" s="8">
        <v>44</v>
      </c>
      <c r="H28" s="12">
        <f>(Table4[[#This Row],[Stemmer 2019]]/$B$32)</f>
        <v>0.31083682970773829</v>
      </c>
      <c r="I28" s="12">
        <f>Table4[[#This Row],[Stemmer 2015]]/$D$32</f>
        <v>0.2890078046542961</v>
      </c>
      <c r="J28" s="12">
        <f>Table4[[#This Row],[Stemmer 2011]]/$F$32</f>
        <v>0.27384668645244764</v>
      </c>
    </row>
    <row r="29" spans="1:10" x14ac:dyDescent="0.25">
      <c r="A29" s="5" t="s">
        <v>384</v>
      </c>
      <c r="B29" s="8">
        <v>826161</v>
      </c>
      <c r="C29" s="8">
        <v>43</v>
      </c>
      <c r="D29" s="8">
        <v>685188</v>
      </c>
      <c r="E29" s="8">
        <v>34</v>
      </c>
      <c r="F29" s="8">
        <v>947725</v>
      </c>
      <c r="G29" s="8">
        <v>47</v>
      </c>
      <c r="H29" s="12">
        <f>(Table4[[#This Row],[Stemmer 2019]]/$B$32)</f>
        <v>0.28069332008737169</v>
      </c>
      <c r="I29" s="12">
        <f>Table4[[#This Row],[Stemmer 2015]]/$D$32</f>
        <v>0.21409462198139106</v>
      </c>
      <c r="J29" s="12">
        <f>Table4[[#This Row],[Stemmer 2011]]/$F$32</f>
        <v>0.29505107452481594</v>
      </c>
    </row>
    <row r="30" spans="1:10" x14ac:dyDescent="0.25">
      <c r="A30" s="7" t="s">
        <v>15578</v>
      </c>
      <c r="B30" s="9">
        <v>27782</v>
      </c>
      <c r="C30" s="9"/>
      <c r="D30" s="9">
        <v>29920</v>
      </c>
      <c r="E30" s="9"/>
      <c r="F30" s="9">
        <v>22815</v>
      </c>
      <c r="G30" s="9"/>
      <c r="H30" s="13">
        <f>(Table4[[#This Row],[Stemmer 2019]]/$B$32)</f>
        <v>9.4391066858243861E-3</v>
      </c>
      <c r="I30" s="13">
        <f>Table4[[#This Row],[Stemmer 2015]]/$D$32</f>
        <v>9.3488372383684782E-3</v>
      </c>
      <c r="J30" s="12">
        <f>Table4[[#This Row],[Stemmer 2011]]/$F$32</f>
        <v>7.1028940518438107E-3</v>
      </c>
    </row>
    <row r="31" spans="1:10" x14ac:dyDescent="0.25">
      <c r="A31" s="10"/>
      <c r="B31" s="9"/>
      <c r="C31" s="9"/>
      <c r="D31" s="9"/>
      <c r="E31" s="9"/>
      <c r="F31" s="9"/>
      <c r="G31" s="9"/>
      <c r="H31" s="14"/>
      <c r="I31" s="13"/>
      <c r="J31" s="13"/>
    </row>
    <row r="32" spans="1:10" x14ac:dyDescent="0.25">
      <c r="A32" t="s">
        <v>2386</v>
      </c>
      <c r="B32" s="11">
        <f>SUM(Table4[Stemmer 2019])</f>
        <v>2943287</v>
      </c>
      <c r="C32" s="11">
        <f>SUM(Table4[2019 Mandater])</f>
        <v>152</v>
      </c>
      <c r="D32" s="11">
        <f>SUM(Table4[Stemmer 2015])</f>
        <v>3200398</v>
      </c>
      <c r="E32" s="11">
        <f>SUM(Table4[2015 mandater])</f>
        <v>159</v>
      </c>
      <c r="F32" s="11">
        <f>SUM(Table4[Stemmer 2011])</f>
        <v>3212071</v>
      </c>
      <c r="G32" s="11">
        <f>SUM(Table4[2011 mandater])</f>
        <v>159</v>
      </c>
      <c r="H32" s="12">
        <f>SUM(Table4[2019 Gns])</f>
        <v>0.99999999999999989</v>
      </c>
      <c r="I32" s="12">
        <f>SUM(Table4[2015 Gns])</f>
        <v>1</v>
      </c>
      <c r="J32" s="12">
        <f>SUM(Table4[2011 Gns])</f>
        <v>1</v>
      </c>
    </row>
    <row r="34" spans="1:7" x14ac:dyDescent="0.25">
      <c r="A34" t="s">
        <v>6219</v>
      </c>
      <c r="B34" t="s">
        <v>17860</v>
      </c>
      <c r="C34" t="s">
        <v>17858</v>
      </c>
      <c r="D34" t="s">
        <v>17859</v>
      </c>
      <c r="E34" t="s">
        <v>17861</v>
      </c>
      <c r="F34" t="s">
        <v>17862</v>
      </c>
      <c r="G34" t="s">
        <v>17863</v>
      </c>
    </row>
    <row r="35" spans="1:7" x14ac:dyDescent="0.25">
      <c r="A35" t="s">
        <v>6222</v>
      </c>
      <c r="B35">
        <v>48</v>
      </c>
      <c r="C35">
        <v>20</v>
      </c>
      <c r="D35">
        <v>70</v>
      </c>
      <c r="E35">
        <v>23</v>
      </c>
      <c r="F35">
        <v>0</v>
      </c>
      <c r="G35">
        <v>0</v>
      </c>
    </row>
    <row r="36" spans="1:7" x14ac:dyDescent="0.25">
      <c r="A36" t="s">
        <v>6223</v>
      </c>
      <c r="B36">
        <v>72</v>
      </c>
      <c r="C36">
        <v>25</v>
      </c>
      <c r="D36">
        <v>59</v>
      </c>
      <c r="E36">
        <v>63</v>
      </c>
      <c r="F36">
        <v>61</v>
      </c>
      <c r="G36">
        <v>26</v>
      </c>
    </row>
    <row r="37" spans="1:7" x14ac:dyDescent="0.25">
      <c r="A37" t="s">
        <v>1109</v>
      </c>
      <c r="B37">
        <v>23</v>
      </c>
      <c r="C37">
        <v>41</v>
      </c>
      <c r="D37">
        <v>22</v>
      </c>
      <c r="E37">
        <v>15</v>
      </c>
      <c r="F37">
        <v>33</v>
      </c>
      <c r="G37">
        <v>9</v>
      </c>
    </row>
    <row r="38" spans="1:7" x14ac:dyDescent="0.25">
      <c r="A38" t="s">
        <v>101</v>
      </c>
      <c r="B38">
        <v>56</v>
      </c>
      <c r="C38">
        <v>96</v>
      </c>
      <c r="D38">
        <v>31</v>
      </c>
      <c r="E38">
        <v>7</v>
      </c>
      <c r="F38">
        <v>70</v>
      </c>
      <c r="G38">
        <v>1</v>
      </c>
    </row>
    <row r="39" spans="1:7" x14ac:dyDescent="0.25">
      <c r="A39" t="s">
        <v>156</v>
      </c>
      <c r="B39">
        <v>58</v>
      </c>
      <c r="C39">
        <v>38</v>
      </c>
      <c r="D39">
        <v>82</v>
      </c>
      <c r="E39">
        <v>30</v>
      </c>
      <c r="F39">
        <v>10</v>
      </c>
      <c r="G39">
        <v>1</v>
      </c>
    </row>
    <row r="40" spans="1:7" x14ac:dyDescent="0.25">
      <c r="A40" t="s">
        <v>15585</v>
      </c>
      <c r="B40">
        <v>122</v>
      </c>
      <c r="C40">
        <v>31</v>
      </c>
      <c r="D40">
        <v>88</v>
      </c>
      <c r="E40">
        <v>14</v>
      </c>
      <c r="F40">
        <v>0</v>
      </c>
      <c r="G40">
        <v>0</v>
      </c>
    </row>
    <row r="41" spans="1:7" x14ac:dyDescent="0.25">
      <c r="A41" t="s">
        <v>384</v>
      </c>
      <c r="B41">
        <v>74</v>
      </c>
      <c r="C41">
        <v>56</v>
      </c>
      <c r="D41">
        <v>65</v>
      </c>
      <c r="E41">
        <v>44</v>
      </c>
      <c r="F41">
        <v>55</v>
      </c>
      <c r="G41">
        <v>22</v>
      </c>
    </row>
  </sheetData>
  <phoneticPr fontId="2" type="noConversion"/>
  <pageMargins left="0.7" right="0.7" top="0.75" bottom="0.75" header="0.3" footer="0.3"/>
  <pageSetup orientation="portrait" r:id="rId1"/>
  <tableParts count="4">
    <tablePart r:id="rId2"/>
    <tablePart r:id="rId3"/>
    <tablePart r:id="rId4"/>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91200-9E61-4034-964D-C95DF838E627}">
  <dimension ref="A1:AC6254"/>
  <sheetViews>
    <sheetView workbookViewId="0">
      <selection sqref="A1:W6254"/>
    </sheetView>
  </sheetViews>
  <sheetFormatPr defaultRowHeight="15" x14ac:dyDescent="0.25"/>
  <cols>
    <col min="1" max="1" width="10.85546875" bestFit="1" customWidth="1"/>
    <col min="2" max="2" width="11.5703125" bestFit="1" customWidth="1"/>
    <col min="3" max="3" width="14.85546875" bestFit="1" customWidth="1"/>
    <col min="4" max="4" width="80.85546875" bestFit="1" customWidth="1"/>
    <col min="5" max="5" width="80" bestFit="1" customWidth="1"/>
    <col min="6" max="6" width="15" bestFit="1" customWidth="1"/>
    <col min="7" max="7" width="12.5703125" bestFit="1" customWidth="1"/>
    <col min="8" max="8" width="11.42578125" bestFit="1" customWidth="1"/>
    <col min="9" max="9" width="13.28515625" bestFit="1" customWidth="1"/>
    <col min="10" max="10" width="58.7109375" bestFit="1" customWidth="1"/>
    <col min="11" max="11" width="80.85546875" bestFit="1" customWidth="1"/>
    <col min="12" max="12" width="27" bestFit="1" customWidth="1"/>
    <col min="13" max="13" width="9.85546875" bestFit="1" customWidth="1"/>
    <col min="14" max="14" width="80.85546875" bestFit="1" customWidth="1"/>
    <col min="15" max="15" width="18.140625" bestFit="1" customWidth="1"/>
    <col min="16" max="16" width="9.140625" bestFit="1" customWidth="1"/>
    <col min="17" max="17" width="13.140625" bestFit="1" customWidth="1"/>
    <col min="18" max="18" width="22" bestFit="1" customWidth="1"/>
    <col min="19" max="19" width="22.5703125" bestFit="1" customWidth="1"/>
    <col min="20" max="21" width="16.140625" bestFit="1" customWidth="1"/>
    <col min="22" max="22" width="13.28515625" bestFit="1" customWidth="1"/>
    <col min="23" max="23" width="13" bestFit="1" customWidth="1"/>
    <col min="25" max="25" width="11.28515625" bestFit="1" customWidth="1"/>
  </cols>
  <sheetData>
    <row r="1" spans="1:29" x14ac:dyDescent="0.25">
      <c r="A1" t="s">
        <v>6233</v>
      </c>
      <c r="B1" t="s">
        <v>6234</v>
      </c>
      <c r="C1" t="s">
        <v>6235</v>
      </c>
      <c r="D1" t="s">
        <v>6236</v>
      </c>
      <c r="E1" t="s">
        <v>6237</v>
      </c>
      <c r="F1" t="s">
        <v>6238</v>
      </c>
      <c r="G1" t="s">
        <v>6239</v>
      </c>
      <c r="H1" t="s">
        <v>6240</v>
      </c>
      <c r="I1" t="s">
        <v>6241</v>
      </c>
      <c r="J1" t="s">
        <v>6242</v>
      </c>
      <c r="K1" t="s">
        <v>6243</v>
      </c>
      <c r="L1" t="s">
        <v>6244</v>
      </c>
      <c r="M1" t="s">
        <v>6245</v>
      </c>
      <c r="N1" t="s">
        <v>6246</v>
      </c>
      <c r="O1" t="s">
        <v>6247</v>
      </c>
      <c r="P1" t="s">
        <v>6248</v>
      </c>
      <c r="Q1" t="s">
        <v>6249</v>
      </c>
      <c r="R1" t="s">
        <v>6250</v>
      </c>
      <c r="S1" t="s">
        <v>6251</v>
      </c>
      <c r="T1" t="s">
        <v>6252</v>
      </c>
      <c r="U1" t="s">
        <v>6253</v>
      </c>
      <c r="V1" t="s">
        <v>6254</v>
      </c>
      <c r="W1" t="s">
        <v>6255</v>
      </c>
      <c r="Z1" t="s">
        <v>1655</v>
      </c>
      <c r="AA1" t="s">
        <v>15575</v>
      </c>
      <c r="AB1" t="s">
        <v>15576</v>
      </c>
      <c r="AC1" t="s">
        <v>15577</v>
      </c>
    </row>
    <row r="2" spans="1:29" x14ac:dyDescent="0.25">
      <c r="A2">
        <v>1227448789</v>
      </c>
      <c r="B2">
        <v>1.4464431141897912E+18</v>
      </c>
      <c r="C2" s="4">
        <v>44477.577384259261</v>
      </c>
      <c r="D2" s="1" t="s">
        <v>6256</v>
      </c>
      <c r="E2" s="1" t="s">
        <v>6257</v>
      </c>
      <c r="F2">
        <v>7</v>
      </c>
      <c r="G2">
        <v>9</v>
      </c>
      <c r="H2">
        <v>26</v>
      </c>
      <c r="I2">
        <v>0</v>
      </c>
      <c r="J2" s="1" t="s">
        <v>6258</v>
      </c>
      <c r="K2" s="1" t="s">
        <v>6259</v>
      </c>
      <c r="L2" s="1" t="s">
        <v>6260</v>
      </c>
      <c r="M2" s="1" t="s">
        <v>6259</v>
      </c>
      <c r="N2" s="1" t="s">
        <v>6261</v>
      </c>
      <c r="O2" s="4">
        <v>41333.559953703705</v>
      </c>
      <c r="P2" t="b">
        <v>1</v>
      </c>
      <c r="Q2" s="1" t="s">
        <v>6262</v>
      </c>
      <c r="R2" s="1" t="s">
        <v>6263</v>
      </c>
      <c r="S2" s="1" t="s">
        <v>6264</v>
      </c>
      <c r="T2">
        <v>21001</v>
      </c>
      <c r="U2">
        <v>646</v>
      </c>
      <c r="V2">
        <v>6392</v>
      </c>
      <c r="W2">
        <v>210</v>
      </c>
      <c r="Y2" t="s">
        <v>6262</v>
      </c>
      <c r="Z2">
        <f>SUMIF(parti_data__2[username],Y2,F:F)</f>
        <v>5585</v>
      </c>
      <c r="AA2">
        <f>SUMIF(parti_data__2[username],Y2,G:G)</f>
        <v>6880</v>
      </c>
      <c r="AB2">
        <f>SUMIF(parti_data__2[username],Y2,H:H)</f>
        <v>37984</v>
      </c>
      <c r="AC2">
        <f>SUM(Z2:AB2)</f>
        <v>50449</v>
      </c>
    </row>
    <row r="3" spans="1:29" x14ac:dyDescent="0.25">
      <c r="A3">
        <v>17622853</v>
      </c>
      <c r="B3">
        <v>1.4462216978924257E+18</v>
      </c>
      <c r="C3" s="4">
        <v>44476.96638888889</v>
      </c>
      <c r="D3" s="1" t="s">
        <v>6265</v>
      </c>
      <c r="E3" s="1" t="s">
        <v>6257</v>
      </c>
      <c r="F3">
        <v>16</v>
      </c>
      <c r="G3">
        <v>7</v>
      </c>
      <c r="H3">
        <v>134</v>
      </c>
      <c r="I3">
        <v>6</v>
      </c>
      <c r="J3" s="1" t="s">
        <v>6266</v>
      </c>
      <c r="K3" s="1" t="s">
        <v>6267</v>
      </c>
      <c r="L3" s="1" t="s">
        <v>6260</v>
      </c>
      <c r="M3" s="1" t="s">
        <v>6259</v>
      </c>
      <c r="N3" s="1" t="s">
        <v>6268</v>
      </c>
      <c r="O3" s="4">
        <v>39777.719039351854</v>
      </c>
      <c r="P3" t="b">
        <v>1</v>
      </c>
      <c r="Q3" s="1" t="s">
        <v>6269</v>
      </c>
      <c r="R3" s="1" t="s">
        <v>6270</v>
      </c>
      <c r="S3" s="1" t="s">
        <v>6218</v>
      </c>
      <c r="T3">
        <v>39704</v>
      </c>
      <c r="U3">
        <v>4096</v>
      </c>
      <c r="V3">
        <v>7418</v>
      </c>
      <c r="W3">
        <v>320</v>
      </c>
      <c r="Y3" t="s">
        <v>6269</v>
      </c>
      <c r="Z3">
        <f>SUMIF(parti_data__2[username],Y3,F:F)</f>
        <v>5184</v>
      </c>
      <c r="AA3">
        <f>SUMIF(parti_data__2[username],Y3,G:G)</f>
        <v>5153</v>
      </c>
      <c r="AB3">
        <f>SUMIF(parti_data__2[username],Y3,H:H)</f>
        <v>31370</v>
      </c>
      <c r="AC3">
        <f>SUM(Z3:AB3)</f>
        <v>41707</v>
      </c>
    </row>
    <row r="4" spans="1:29" x14ac:dyDescent="0.25">
      <c r="A4">
        <v>17622853</v>
      </c>
      <c r="B4">
        <v>1.4462046467674481E+18</v>
      </c>
      <c r="C4" s="4">
        <v>44476.919340277775</v>
      </c>
      <c r="D4" s="1" t="s">
        <v>6271</v>
      </c>
      <c r="E4" s="1" t="s">
        <v>6272</v>
      </c>
      <c r="F4">
        <v>0</v>
      </c>
      <c r="G4">
        <v>1</v>
      </c>
      <c r="H4">
        <v>26</v>
      </c>
      <c r="I4">
        <v>1</v>
      </c>
      <c r="J4" s="1" t="s">
        <v>6259</v>
      </c>
      <c r="K4" s="1" t="s">
        <v>6273</v>
      </c>
      <c r="L4" s="1" t="s">
        <v>6260</v>
      </c>
      <c r="M4" s="1" t="s">
        <v>6259</v>
      </c>
      <c r="N4" s="1" t="s">
        <v>6268</v>
      </c>
      <c r="O4" s="4">
        <v>39777.719039351854</v>
      </c>
      <c r="P4" t="b">
        <v>1</v>
      </c>
      <c r="Q4" s="1" t="s">
        <v>6269</v>
      </c>
      <c r="R4" s="1" t="s">
        <v>6270</v>
      </c>
      <c r="S4" s="1" t="s">
        <v>6218</v>
      </c>
      <c r="T4">
        <v>39704</v>
      </c>
      <c r="U4">
        <v>4096</v>
      </c>
      <c r="V4">
        <v>7418</v>
      </c>
      <c r="W4">
        <v>320</v>
      </c>
      <c r="Y4" t="s">
        <v>6276</v>
      </c>
      <c r="Z4">
        <f>SUMIF(parti_data__2[username],Y4,F:F)</f>
        <v>4736</v>
      </c>
      <c r="AA4">
        <f>SUMIF(parti_data__2[username],Y4,G:G)</f>
        <v>4440</v>
      </c>
      <c r="AB4">
        <f>SUMIF(parti_data__2[username],Y4,H:H)</f>
        <v>23750</v>
      </c>
      <c r="AC4">
        <f t="shared" ref="AC4:AC8" si="0">SUM(Z4:AB4)</f>
        <v>32926</v>
      </c>
    </row>
    <row r="5" spans="1:29" x14ac:dyDescent="0.25">
      <c r="A5">
        <v>7089792</v>
      </c>
      <c r="B5">
        <v>1.4461206606362911E+18</v>
      </c>
      <c r="C5" s="4">
        <v>44476.687581018516</v>
      </c>
      <c r="D5" s="1" t="s">
        <v>6274</v>
      </c>
      <c r="E5" s="1" t="s">
        <v>6257</v>
      </c>
      <c r="F5">
        <v>7</v>
      </c>
      <c r="G5">
        <v>3</v>
      </c>
      <c r="H5">
        <v>43</v>
      </c>
      <c r="I5">
        <v>2</v>
      </c>
      <c r="J5" s="1" t="s">
        <v>6258</v>
      </c>
      <c r="K5" s="1" t="s">
        <v>6259</v>
      </c>
      <c r="L5" s="1" t="s">
        <v>6260</v>
      </c>
      <c r="M5" s="1" t="s">
        <v>6259</v>
      </c>
      <c r="N5" s="1" t="s">
        <v>6275</v>
      </c>
      <c r="O5" s="4">
        <v>39259.664467592593</v>
      </c>
      <c r="P5" t="b">
        <v>1</v>
      </c>
      <c r="Q5" s="1" t="s">
        <v>6276</v>
      </c>
      <c r="R5" s="1" t="s">
        <v>6277</v>
      </c>
      <c r="S5" s="1" t="s">
        <v>6278</v>
      </c>
      <c r="T5">
        <v>30280</v>
      </c>
      <c r="U5">
        <v>4550</v>
      </c>
      <c r="V5">
        <v>7288</v>
      </c>
      <c r="W5">
        <v>287</v>
      </c>
      <c r="Y5" t="s">
        <v>6282</v>
      </c>
      <c r="Z5">
        <f>SUMIF(parti_data__2[username],Y5,F:F)</f>
        <v>9217</v>
      </c>
      <c r="AA5">
        <f>SUMIF(parti_data__2[username],Y5,G:G)</f>
        <v>9593</v>
      </c>
      <c r="AB5">
        <f>SUMIF(parti_data__2[username],Y5,H:H)</f>
        <v>52979</v>
      </c>
      <c r="AC5">
        <f t="shared" si="0"/>
        <v>71789</v>
      </c>
    </row>
    <row r="6" spans="1:29" x14ac:dyDescent="0.25">
      <c r="A6">
        <v>123868861</v>
      </c>
      <c r="B6">
        <v>1.4461144622603387E+18</v>
      </c>
      <c r="C6" s="4">
        <v>44476.670474537037</v>
      </c>
      <c r="D6" s="1" t="s">
        <v>6279</v>
      </c>
      <c r="E6" s="1" t="s">
        <v>6257</v>
      </c>
      <c r="F6">
        <v>7</v>
      </c>
      <c r="G6">
        <v>6</v>
      </c>
      <c r="H6">
        <v>64</v>
      </c>
      <c r="I6">
        <v>0</v>
      </c>
      <c r="J6" s="1" t="s">
        <v>6280</v>
      </c>
      <c r="K6" s="1" t="s">
        <v>6259</v>
      </c>
      <c r="L6" s="1" t="s">
        <v>6260</v>
      </c>
      <c r="M6" s="1" t="s">
        <v>6259</v>
      </c>
      <c r="N6" s="1" t="s">
        <v>6281</v>
      </c>
      <c r="O6" s="4">
        <v>40254.599421296298</v>
      </c>
      <c r="P6" t="b">
        <v>1</v>
      </c>
      <c r="Q6" s="1" t="s">
        <v>6282</v>
      </c>
      <c r="R6" s="1" t="s">
        <v>6283</v>
      </c>
      <c r="S6" s="1" t="s">
        <v>384</v>
      </c>
      <c r="T6">
        <v>53434</v>
      </c>
      <c r="U6">
        <v>609</v>
      </c>
      <c r="V6">
        <v>6533</v>
      </c>
      <c r="W6">
        <v>352</v>
      </c>
      <c r="Y6" t="s">
        <v>6289</v>
      </c>
      <c r="Z6">
        <f>SUMIF(parti_data__2[username],Y6,F:F)</f>
        <v>6820</v>
      </c>
      <c r="AA6">
        <f>SUMIF(parti_data__2[username],Y6,G:G)</f>
        <v>6202</v>
      </c>
      <c r="AB6">
        <f>SUMIF(parti_data__2[username],Y6,H:H)</f>
        <v>41958</v>
      </c>
      <c r="AC6">
        <f t="shared" si="0"/>
        <v>54980</v>
      </c>
    </row>
    <row r="7" spans="1:29" x14ac:dyDescent="0.25">
      <c r="A7">
        <v>14462419</v>
      </c>
      <c r="B7">
        <v>1.4461125021572424E+18</v>
      </c>
      <c r="C7" s="4">
        <v>44476.665069444447</v>
      </c>
      <c r="D7" s="1" t="s">
        <v>6284</v>
      </c>
      <c r="E7" s="1" t="s">
        <v>6257</v>
      </c>
      <c r="F7">
        <v>4</v>
      </c>
      <c r="G7">
        <v>2</v>
      </c>
      <c r="H7">
        <v>14</v>
      </c>
      <c r="I7">
        <v>1</v>
      </c>
      <c r="J7" s="1" t="s">
        <v>6285</v>
      </c>
      <c r="K7" s="1" t="s">
        <v>6286</v>
      </c>
      <c r="L7" s="1" t="s">
        <v>6287</v>
      </c>
      <c r="M7" s="1" t="s">
        <v>6259</v>
      </c>
      <c r="N7" s="1" t="s">
        <v>6288</v>
      </c>
      <c r="O7" s="4">
        <v>39559.695937500001</v>
      </c>
      <c r="P7" t="b">
        <v>1</v>
      </c>
      <c r="Q7" s="1" t="s">
        <v>6289</v>
      </c>
      <c r="R7" s="1" t="s">
        <v>6290</v>
      </c>
      <c r="S7" s="1" t="s">
        <v>6291</v>
      </c>
      <c r="T7">
        <v>48743</v>
      </c>
      <c r="U7">
        <v>4261</v>
      </c>
      <c r="V7">
        <v>20083</v>
      </c>
      <c r="W7">
        <v>471</v>
      </c>
      <c r="Y7" t="s">
        <v>6327</v>
      </c>
      <c r="Z7">
        <f>SUMIF(parti_data__2[username],Y7,F:F)</f>
        <v>4114</v>
      </c>
      <c r="AA7">
        <f>SUMIF(parti_data__2[username],Y7,G:G)</f>
        <v>3851</v>
      </c>
      <c r="AB7">
        <f>SUMIF(parti_data__2[username],Y7,H:H)</f>
        <v>20891</v>
      </c>
      <c r="AC7">
        <f t="shared" si="0"/>
        <v>28856</v>
      </c>
    </row>
    <row r="8" spans="1:29" x14ac:dyDescent="0.25">
      <c r="A8">
        <v>7089792</v>
      </c>
      <c r="B8">
        <v>1.4461095048404214E+18</v>
      </c>
      <c r="C8" s="4">
        <v>44476.656805555554</v>
      </c>
      <c r="D8" s="1" t="s">
        <v>6292</v>
      </c>
      <c r="E8" s="1" t="s">
        <v>6257</v>
      </c>
      <c r="F8">
        <v>2</v>
      </c>
      <c r="G8">
        <v>0</v>
      </c>
      <c r="H8">
        <v>18</v>
      </c>
      <c r="I8">
        <v>0</v>
      </c>
      <c r="J8" s="1" t="s">
        <v>6280</v>
      </c>
      <c r="K8" s="1" t="s">
        <v>6293</v>
      </c>
      <c r="L8" s="1" t="s">
        <v>6260</v>
      </c>
      <c r="M8" s="1" t="s">
        <v>6259</v>
      </c>
      <c r="N8" s="1" t="s">
        <v>6275</v>
      </c>
      <c r="O8" s="4">
        <v>39259.664467592593</v>
      </c>
      <c r="P8" t="b">
        <v>1</v>
      </c>
      <c r="Q8" s="1" t="s">
        <v>6276</v>
      </c>
      <c r="R8" s="1" t="s">
        <v>6277</v>
      </c>
      <c r="S8" s="1" t="s">
        <v>6278</v>
      </c>
      <c r="T8">
        <v>30280</v>
      </c>
      <c r="U8">
        <v>4550</v>
      </c>
      <c r="V8">
        <v>7288</v>
      </c>
      <c r="W8">
        <v>287</v>
      </c>
      <c r="Y8" t="s">
        <v>156</v>
      </c>
      <c r="Z8">
        <f>SUMIF(parti_data__2[username],Y8,F:F)</f>
        <v>5115</v>
      </c>
      <c r="AA8">
        <f>SUMIF(parti_data__2[username],Y8,G:G)</f>
        <v>4565</v>
      </c>
      <c r="AB8">
        <f>SUMIF(parti_data__2[username],Y8,H:H)</f>
        <v>26262</v>
      </c>
      <c r="AC8">
        <f t="shared" si="0"/>
        <v>35942</v>
      </c>
    </row>
    <row r="9" spans="1:29" x14ac:dyDescent="0.25">
      <c r="A9">
        <v>7089792</v>
      </c>
      <c r="B9">
        <v>1.4461094017150771E+18</v>
      </c>
      <c r="C9" s="4">
        <v>44476.6565162037</v>
      </c>
      <c r="D9" s="1" t="s">
        <v>6294</v>
      </c>
      <c r="E9" s="1" t="s">
        <v>6257</v>
      </c>
      <c r="F9">
        <v>3</v>
      </c>
      <c r="G9">
        <v>1</v>
      </c>
      <c r="H9">
        <v>17</v>
      </c>
      <c r="I9">
        <v>0</v>
      </c>
      <c r="J9" s="1" t="s">
        <v>6280</v>
      </c>
      <c r="K9" s="1" t="s">
        <v>6293</v>
      </c>
      <c r="L9" s="1" t="s">
        <v>6260</v>
      </c>
      <c r="M9" s="1" t="s">
        <v>6259</v>
      </c>
      <c r="N9" s="1" t="s">
        <v>6275</v>
      </c>
      <c r="O9" s="4">
        <v>39259.664467592593</v>
      </c>
      <c r="P9" t="b">
        <v>1</v>
      </c>
      <c r="Q9" s="1" t="s">
        <v>6276</v>
      </c>
      <c r="R9" s="1" t="s">
        <v>6277</v>
      </c>
      <c r="S9" s="1" t="s">
        <v>6278</v>
      </c>
      <c r="T9">
        <v>30280</v>
      </c>
      <c r="U9">
        <v>4550</v>
      </c>
      <c r="V9">
        <v>7288</v>
      </c>
      <c r="W9">
        <v>287</v>
      </c>
      <c r="Y9" t="s">
        <v>15574</v>
      </c>
      <c r="Z9">
        <f>SUM(Z2:AB8)</f>
        <v>316649</v>
      </c>
      <c r="AC9">
        <f>SUM(AC2:AC8)</f>
        <v>316649</v>
      </c>
    </row>
    <row r="10" spans="1:29" x14ac:dyDescent="0.25">
      <c r="A10">
        <v>7089792</v>
      </c>
      <c r="B10">
        <v>1.4461092183820943E+18</v>
      </c>
      <c r="C10" s="4">
        <v>44476.656006944446</v>
      </c>
      <c r="D10" s="1" t="s">
        <v>6295</v>
      </c>
      <c r="E10" s="1" t="s">
        <v>6257</v>
      </c>
      <c r="F10">
        <v>2</v>
      </c>
      <c r="G10">
        <v>1</v>
      </c>
      <c r="H10">
        <v>17</v>
      </c>
      <c r="I10">
        <v>0</v>
      </c>
      <c r="J10" s="1" t="s">
        <v>6280</v>
      </c>
      <c r="K10" s="1" t="s">
        <v>6293</v>
      </c>
      <c r="L10" s="1" t="s">
        <v>6260</v>
      </c>
      <c r="M10" s="1" t="s">
        <v>6259</v>
      </c>
      <c r="N10" s="1" t="s">
        <v>6275</v>
      </c>
      <c r="O10" s="4">
        <v>39259.664467592593</v>
      </c>
      <c r="P10" t="b">
        <v>1</v>
      </c>
      <c r="Q10" s="1" t="s">
        <v>6276</v>
      </c>
      <c r="R10" s="1" t="s">
        <v>6277</v>
      </c>
      <c r="S10" s="1" t="s">
        <v>6278</v>
      </c>
      <c r="T10">
        <v>30280</v>
      </c>
      <c r="U10">
        <v>4550</v>
      </c>
      <c r="V10">
        <v>7288</v>
      </c>
      <c r="W10">
        <v>287</v>
      </c>
      <c r="Y10" t="s">
        <v>2386</v>
      </c>
      <c r="Z10">
        <f>SUM(F:H)</f>
        <v>316682</v>
      </c>
    </row>
    <row r="11" spans="1:29" x14ac:dyDescent="0.25">
      <c r="A11">
        <v>7089792</v>
      </c>
      <c r="B11">
        <v>1.4461087304544666E+18</v>
      </c>
      <c r="C11" s="4">
        <v>44476.654664351852</v>
      </c>
      <c r="D11" s="1" t="s">
        <v>6296</v>
      </c>
      <c r="E11" s="1" t="s">
        <v>6257</v>
      </c>
      <c r="F11">
        <v>2</v>
      </c>
      <c r="G11">
        <v>1</v>
      </c>
      <c r="H11">
        <v>11</v>
      </c>
      <c r="I11">
        <v>0</v>
      </c>
      <c r="J11" s="1" t="s">
        <v>6280</v>
      </c>
      <c r="K11" s="1" t="s">
        <v>6293</v>
      </c>
      <c r="L11" s="1" t="s">
        <v>6260</v>
      </c>
      <c r="M11" s="1" t="s">
        <v>6259</v>
      </c>
      <c r="N11" s="1" t="s">
        <v>6275</v>
      </c>
      <c r="O11" s="4">
        <v>39259.664467592593</v>
      </c>
      <c r="P11" t="b">
        <v>1</v>
      </c>
      <c r="Q11" s="1" t="s">
        <v>6276</v>
      </c>
      <c r="R11" s="1" t="s">
        <v>6277</v>
      </c>
      <c r="S11" s="1" t="s">
        <v>6278</v>
      </c>
      <c r="T11">
        <v>30280</v>
      </c>
      <c r="U11">
        <v>4550</v>
      </c>
      <c r="V11">
        <v>7288</v>
      </c>
      <c r="W11">
        <v>287</v>
      </c>
    </row>
    <row r="12" spans="1:29" x14ac:dyDescent="0.25">
      <c r="A12">
        <v>7089792</v>
      </c>
      <c r="B12">
        <v>1.4461082442172662E+18</v>
      </c>
      <c r="C12" s="4">
        <v>44476.653321759259</v>
      </c>
      <c r="D12" s="1" t="s">
        <v>6297</v>
      </c>
      <c r="E12" s="1" t="s">
        <v>6257</v>
      </c>
      <c r="F12">
        <v>2</v>
      </c>
      <c r="G12">
        <v>1</v>
      </c>
      <c r="H12">
        <v>16</v>
      </c>
      <c r="I12">
        <v>0</v>
      </c>
      <c r="J12" s="1" t="s">
        <v>6280</v>
      </c>
      <c r="K12" s="1" t="s">
        <v>6293</v>
      </c>
      <c r="L12" s="1" t="s">
        <v>6260</v>
      </c>
      <c r="M12" s="1" t="s">
        <v>6259</v>
      </c>
      <c r="N12" s="1" t="s">
        <v>6275</v>
      </c>
      <c r="O12" s="4">
        <v>39259.664467592593</v>
      </c>
      <c r="P12" t="b">
        <v>1</v>
      </c>
      <c r="Q12" s="1" t="s">
        <v>6276</v>
      </c>
      <c r="R12" s="1" t="s">
        <v>6277</v>
      </c>
      <c r="S12" s="1" t="s">
        <v>6278</v>
      </c>
      <c r="T12">
        <v>30280</v>
      </c>
      <c r="U12">
        <v>4550</v>
      </c>
      <c r="V12">
        <v>7288</v>
      </c>
      <c r="W12">
        <v>287</v>
      </c>
    </row>
    <row r="13" spans="1:29" x14ac:dyDescent="0.25">
      <c r="A13">
        <v>7089792</v>
      </c>
      <c r="B13">
        <v>1.4461081234338652E+18</v>
      </c>
      <c r="C13" s="4">
        <v>44476.652986111112</v>
      </c>
      <c r="D13" s="1" t="s">
        <v>6298</v>
      </c>
      <c r="E13" s="1" t="s">
        <v>6257</v>
      </c>
      <c r="F13">
        <v>1</v>
      </c>
      <c r="G13">
        <v>4</v>
      </c>
      <c r="H13">
        <v>18</v>
      </c>
      <c r="I13">
        <v>0</v>
      </c>
      <c r="J13" s="1" t="s">
        <v>6280</v>
      </c>
      <c r="K13" s="1" t="s">
        <v>6293</v>
      </c>
      <c r="L13" s="1" t="s">
        <v>6260</v>
      </c>
      <c r="M13" s="1" t="s">
        <v>6259</v>
      </c>
      <c r="N13" s="1" t="s">
        <v>6275</v>
      </c>
      <c r="O13" s="4">
        <v>39259.664467592593</v>
      </c>
      <c r="P13" t="b">
        <v>1</v>
      </c>
      <c r="Q13" s="1" t="s">
        <v>6276</v>
      </c>
      <c r="R13" s="1" t="s">
        <v>6277</v>
      </c>
      <c r="S13" s="1" t="s">
        <v>6278</v>
      </c>
      <c r="T13">
        <v>30280</v>
      </c>
      <c r="U13">
        <v>4550</v>
      </c>
      <c r="V13">
        <v>7288</v>
      </c>
      <c r="W13">
        <v>287</v>
      </c>
    </row>
    <row r="14" spans="1:29" x14ac:dyDescent="0.25">
      <c r="A14">
        <v>7089792</v>
      </c>
      <c r="B14">
        <v>1.4461078015042806E+18</v>
      </c>
      <c r="C14" s="4">
        <v>44476.652094907404</v>
      </c>
      <c r="D14" s="1" t="s">
        <v>6299</v>
      </c>
      <c r="E14" s="1" t="s">
        <v>6257</v>
      </c>
      <c r="F14">
        <v>2</v>
      </c>
      <c r="G14">
        <v>1</v>
      </c>
      <c r="H14">
        <v>15</v>
      </c>
      <c r="I14">
        <v>0</v>
      </c>
      <c r="J14" s="1" t="s">
        <v>6280</v>
      </c>
      <c r="K14" s="1" t="s">
        <v>6293</v>
      </c>
      <c r="L14" s="1" t="s">
        <v>6260</v>
      </c>
      <c r="M14" s="1" t="s">
        <v>6259</v>
      </c>
      <c r="N14" s="1" t="s">
        <v>6275</v>
      </c>
      <c r="O14" s="4">
        <v>39259.664467592593</v>
      </c>
      <c r="P14" t="b">
        <v>1</v>
      </c>
      <c r="Q14" s="1" t="s">
        <v>6276</v>
      </c>
      <c r="R14" s="1" t="s">
        <v>6277</v>
      </c>
      <c r="S14" s="1" t="s">
        <v>6278</v>
      </c>
      <c r="T14">
        <v>30280</v>
      </c>
      <c r="U14">
        <v>4550</v>
      </c>
      <c r="V14">
        <v>7288</v>
      </c>
      <c r="W14">
        <v>287</v>
      </c>
    </row>
    <row r="15" spans="1:29" x14ac:dyDescent="0.25">
      <c r="A15">
        <v>14462419</v>
      </c>
      <c r="B15">
        <v>1.446077424106709E+18</v>
      </c>
      <c r="C15" s="4">
        <v>44476.56827546296</v>
      </c>
      <c r="D15" s="1" t="s">
        <v>6300</v>
      </c>
      <c r="E15" s="1" t="s">
        <v>6257</v>
      </c>
      <c r="F15">
        <v>5</v>
      </c>
      <c r="G15">
        <v>8</v>
      </c>
      <c r="H15">
        <v>9</v>
      </c>
      <c r="I15">
        <v>1</v>
      </c>
      <c r="J15" s="1" t="s">
        <v>6301</v>
      </c>
      <c r="K15" s="1" t="s">
        <v>6259</v>
      </c>
      <c r="L15" s="1" t="s">
        <v>6287</v>
      </c>
      <c r="M15" s="1" t="s">
        <v>6259</v>
      </c>
      <c r="N15" s="1" t="s">
        <v>6288</v>
      </c>
      <c r="O15" s="4">
        <v>39559.695937500001</v>
      </c>
      <c r="P15" t="b">
        <v>1</v>
      </c>
      <c r="Q15" s="1" t="s">
        <v>6289</v>
      </c>
      <c r="R15" s="1" t="s">
        <v>6290</v>
      </c>
      <c r="S15" s="1" t="s">
        <v>6291</v>
      </c>
      <c r="T15">
        <v>48743</v>
      </c>
      <c r="U15">
        <v>4261</v>
      </c>
      <c r="V15">
        <v>20083</v>
      </c>
      <c r="W15">
        <v>471</v>
      </c>
    </row>
    <row r="16" spans="1:29" x14ac:dyDescent="0.25">
      <c r="A16">
        <v>1227448789</v>
      </c>
      <c r="B16">
        <v>1.4460395470669169E+18</v>
      </c>
      <c r="C16" s="4">
        <v>44476.463750000003</v>
      </c>
      <c r="D16" s="1" t="s">
        <v>6302</v>
      </c>
      <c r="E16" s="1" t="s">
        <v>6257</v>
      </c>
      <c r="F16">
        <v>3</v>
      </c>
      <c r="G16">
        <v>1</v>
      </c>
      <c r="H16">
        <v>21</v>
      </c>
      <c r="I16">
        <v>0</v>
      </c>
      <c r="J16" s="1" t="s">
        <v>6266</v>
      </c>
      <c r="K16" s="1" t="s">
        <v>6303</v>
      </c>
      <c r="L16" s="1" t="s">
        <v>6259</v>
      </c>
      <c r="M16" s="1" t="s">
        <v>6259</v>
      </c>
      <c r="N16" s="1" t="s">
        <v>6261</v>
      </c>
      <c r="O16" s="4">
        <v>41333.559953703705</v>
      </c>
      <c r="P16" t="b">
        <v>1</v>
      </c>
      <c r="Q16" s="1" t="s">
        <v>6262</v>
      </c>
      <c r="R16" s="1" t="s">
        <v>6263</v>
      </c>
      <c r="S16" s="1" t="s">
        <v>6264</v>
      </c>
      <c r="T16">
        <v>21001</v>
      </c>
      <c r="U16">
        <v>646</v>
      </c>
      <c r="V16">
        <v>6392</v>
      </c>
      <c r="W16">
        <v>210</v>
      </c>
    </row>
    <row r="17" spans="1:23" x14ac:dyDescent="0.25">
      <c r="A17">
        <v>1227448789</v>
      </c>
      <c r="B17">
        <v>1.4460391678766121E+18</v>
      </c>
      <c r="C17" s="4">
        <v>44476.462708333333</v>
      </c>
      <c r="D17" s="1" t="s">
        <v>6304</v>
      </c>
      <c r="E17" s="1" t="s">
        <v>6257</v>
      </c>
      <c r="F17">
        <v>1</v>
      </c>
      <c r="G17">
        <v>1</v>
      </c>
      <c r="H17">
        <v>6</v>
      </c>
      <c r="I17">
        <v>0</v>
      </c>
      <c r="J17" s="1" t="s">
        <v>6266</v>
      </c>
      <c r="K17" s="1" t="s">
        <v>6303</v>
      </c>
      <c r="L17" s="1" t="s">
        <v>6259</v>
      </c>
      <c r="M17" s="1" t="s">
        <v>6259</v>
      </c>
      <c r="N17" s="1" t="s">
        <v>6261</v>
      </c>
      <c r="O17" s="4">
        <v>41333.559953703705</v>
      </c>
      <c r="P17" t="b">
        <v>1</v>
      </c>
      <c r="Q17" s="1" t="s">
        <v>6262</v>
      </c>
      <c r="R17" s="1" t="s">
        <v>6263</v>
      </c>
      <c r="S17" s="1" t="s">
        <v>6264</v>
      </c>
      <c r="T17">
        <v>21001</v>
      </c>
      <c r="U17">
        <v>646</v>
      </c>
      <c r="V17">
        <v>6392</v>
      </c>
      <c r="W17">
        <v>210</v>
      </c>
    </row>
    <row r="18" spans="1:23" x14ac:dyDescent="0.25">
      <c r="A18">
        <v>1227448789</v>
      </c>
      <c r="B18">
        <v>1.4460389502048788E+18</v>
      </c>
      <c r="C18" s="4">
        <v>44476.462106481478</v>
      </c>
      <c r="D18" s="1" t="s">
        <v>6305</v>
      </c>
      <c r="E18" s="1" t="s">
        <v>6257</v>
      </c>
      <c r="F18">
        <v>1</v>
      </c>
      <c r="G18">
        <v>1</v>
      </c>
      <c r="H18">
        <v>10</v>
      </c>
      <c r="I18">
        <v>0</v>
      </c>
      <c r="J18" s="1" t="s">
        <v>6266</v>
      </c>
      <c r="K18" s="1" t="s">
        <v>6303</v>
      </c>
      <c r="L18" s="1" t="s">
        <v>6259</v>
      </c>
      <c r="M18" s="1" t="s">
        <v>6259</v>
      </c>
      <c r="N18" s="1" t="s">
        <v>6261</v>
      </c>
      <c r="O18" s="4">
        <v>41333.559953703705</v>
      </c>
      <c r="P18" t="b">
        <v>1</v>
      </c>
      <c r="Q18" s="1" t="s">
        <v>6262</v>
      </c>
      <c r="R18" s="1" t="s">
        <v>6263</v>
      </c>
      <c r="S18" s="1" t="s">
        <v>6264</v>
      </c>
      <c r="T18">
        <v>21001</v>
      </c>
      <c r="U18">
        <v>646</v>
      </c>
      <c r="V18">
        <v>6392</v>
      </c>
      <c r="W18">
        <v>210</v>
      </c>
    </row>
    <row r="19" spans="1:23" x14ac:dyDescent="0.25">
      <c r="A19">
        <v>1227448789</v>
      </c>
      <c r="B19">
        <v>1.4460386811024753E+18</v>
      </c>
      <c r="C19" s="4">
        <v>44476.461365740739</v>
      </c>
      <c r="D19" s="1" t="s">
        <v>6306</v>
      </c>
      <c r="E19" s="1" t="s">
        <v>6257</v>
      </c>
      <c r="F19">
        <v>1</v>
      </c>
      <c r="G19">
        <v>0</v>
      </c>
      <c r="H19">
        <v>4</v>
      </c>
      <c r="I19">
        <v>0</v>
      </c>
      <c r="J19" s="1" t="s">
        <v>6266</v>
      </c>
      <c r="K19" s="1" t="s">
        <v>6303</v>
      </c>
      <c r="L19" s="1" t="s">
        <v>6259</v>
      </c>
      <c r="M19" s="1" t="s">
        <v>6259</v>
      </c>
      <c r="N19" s="1" t="s">
        <v>6261</v>
      </c>
      <c r="O19" s="4">
        <v>41333.559953703705</v>
      </c>
      <c r="P19" t="b">
        <v>1</v>
      </c>
      <c r="Q19" s="1" t="s">
        <v>6262</v>
      </c>
      <c r="R19" s="1" t="s">
        <v>6263</v>
      </c>
      <c r="S19" s="1" t="s">
        <v>6264</v>
      </c>
      <c r="T19">
        <v>21001</v>
      </c>
      <c r="U19">
        <v>646</v>
      </c>
      <c r="V19">
        <v>6392</v>
      </c>
      <c r="W19">
        <v>210</v>
      </c>
    </row>
    <row r="20" spans="1:23" x14ac:dyDescent="0.25">
      <c r="A20">
        <v>1227448789</v>
      </c>
      <c r="B20">
        <v>1.4460384958652826E+18</v>
      </c>
      <c r="C20" s="4">
        <v>44476.460856481484</v>
      </c>
      <c r="D20" s="1" t="s">
        <v>6307</v>
      </c>
      <c r="E20" s="1" t="s">
        <v>6257</v>
      </c>
      <c r="F20">
        <v>1</v>
      </c>
      <c r="G20">
        <v>0</v>
      </c>
      <c r="H20">
        <v>3</v>
      </c>
      <c r="I20">
        <v>0</v>
      </c>
      <c r="J20" s="1" t="s">
        <v>6266</v>
      </c>
      <c r="K20" s="1" t="s">
        <v>6303</v>
      </c>
      <c r="L20" s="1" t="s">
        <v>6259</v>
      </c>
      <c r="M20" s="1" t="s">
        <v>6259</v>
      </c>
      <c r="N20" s="1" t="s">
        <v>6261</v>
      </c>
      <c r="O20" s="4">
        <v>41333.559953703705</v>
      </c>
      <c r="P20" t="b">
        <v>1</v>
      </c>
      <c r="Q20" s="1" t="s">
        <v>6262</v>
      </c>
      <c r="R20" s="1" t="s">
        <v>6263</v>
      </c>
      <c r="S20" s="1" t="s">
        <v>6264</v>
      </c>
      <c r="T20">
        <v>21001</v>
      </c>
      <c r="U20">
        <v>646</v>
      </c>
      <c r="V20">
        <v>6392</v>
      </c>
      <c r="W20">
        <v>210</v>
      </c>
    </row>
    <row r="21" spans="1:23" x14ac:dyDescent="0.25">
      <c r="A21">
        <v>1227448789</v>
      </c>
      <c r="B21">
        <v>1.4460382982967869E+18</v>
      </c>
      <c r="C21" s="4">
        <v>44476.460312499999</v>
      </c>
      <c r="D21" s="1" t="s">
        <v>6308</v>
      </c>
      <c r="E21" s="1" t="s">
        <v>6257</v>
      </c>
      <c r="F21">
        <v>1</v>
      </c>
      <c r="G21">
        <v>0</v>
      </c>
      <c r="H21">
        <v>9</v>
      </c>
      <c r="I21">
        <v>0</v>
      </c>
      <c r="J21" s="1" t="s">
        <v>6266</v>
      </c>
      <c r="K21" s="1" t="s">
        <v>6303</v>
      </c>
      <c r="L21" s="1" t="s">
        <v>6259</v>
      </c>
      <c r="M21" s="1" t="s">
        <v>6259</v>
      </c>
      <c r="N21" s="1" t="s">
        <v>6261</v>
      </c>
      <c r="O21" s="4">
        <v>41333.559953703705</v>
      </c>
      <c r="P21" t="b">
        <v>1</v>
      </c>
      <c r="Q21" s="1" t="s">
        <v>6262</v>
      </c>
      <c r="R21" s="1" t="s">
        <v>6263</v>
      </c>
      <c r="S21" s="1" t="s">
        <v>6264</v>
      </c>
      <c r="T21">
        <v>21001</v>
      </c>
      <c r="U21">
        <v>646</v>
      </c>
      <c r="V21">
        <v>6392</v>
      </c>
      <c r="W21">
        <v>210</v>
      </c>
    </row>
    <row r="22" spans="1:23" x14ac:dyDescent="0.25">
      <c r="A22">
        <v>1227448789</v>
      </c>
      <c r="B22">
        <v>1.4460380807675945E+18</v>
      </c>
      <c r="C22" s="4">
        <v>44476.459710648145</v>
      </c>
      <c r="D22" s="1" t="s">
        <v>6309</v>
      </c>
      <c r="E22" s="1" t="s">
        <v>6257</v>
      </c>
      <c r="F22">
        <v>6</v>
      </c>
      <c r="G22">
        <v>7</v>
      </c>
      <c r="H22">
        <v>26</v>
      </c>
      <c r="I22">
        <v>1</v>
      </c>
      <c r="J22" s="1" t="s">
        <v>6266</v>
      </c>
      <c r="K22" s="1" t="s">
        <v>6303</v>
      </c>
      <c r="L22" s="1" t="s">
        <v>6259</v>
      </c>
      <c r="M22" s="1" t="s">
        <v>6259</v>
      </c>
      <c r="N22" s="1" t="s">
        <v>6261</v>
      </c>
      <c r="O22" s="4">
        <v>41333.559953703705</v>
      </c>
      <c r="P22" t="b">
        <v>1</v>
      </c>
      <c r="Q22" s="1" t="s">
        <v>6262</v>
      </c>
      <c r="R22" s="1" t="s">
        <v>6263</v>
      </c>
      <c r="S22" s="1" t="s">
        <v>6264</v>
      </c>
      <c r="T22">
        <v>21001</v>
      </c>
      <c r="U22">
        <v>646</v>
      </c>
      <c r="V22">
        <v>6392</v>
      </c>
      <c r="W22">
        <v>210</v>
      </c>
    </row>
    <row r="23" spans="1:23" x14ac:dyDescent="0.25">
      <c r="A23">
        <v>1227448789</v>
      </c>
      <c r="B23">
        <v>1.446037821186261E+18</v>
      </c>
      <c r="C23" s="4">
        <v>44476.458993055552</v>
      </c>
      <c r="D23" s="1" t="s">
        <v>6310</v>
      </c>
      <c r="E23" s="1" t="s">
        <v>6257</v>
      </c>
      <c r="F23">
        <v>1</v>
      </c>
      <c r="G23">
        <v>0</v>
      </c>
      <c r="H23">
        <v>2</v>
      </c>
      <c r="I23">
        <v>0</v>
      </c>
      <c r="J23" s="1" t="s">
        <v>6266</v>
      </c>
      <c r="K23" s="1" t="s">
        <v>6303</v>
      </c>
      <c r="L23" s="1" t="s">
        <v>6259</v>
      </c>
      <c r="M23" s="1" t="s">
        <v>6259</v>
      </c>
      <c r="N23" s="1" t="s">
        <v>6261</v>
      </c>
      <c r="O23" s="4">
        <v>41333.559953703705</v>
      </c>
      <c r="P23" t="b">
        <v>1</v>
      </c>
      <c r="Q23" s="1" t="s">
        <v>6262</v>
      </c>
      <c r="R23" s="1" t="s">
        <v>6263</v>
      </c>
      <c r="S23" s="1" t="s">
        <v>6264</v>
      </c>
      <c r="T23">
        <v>21001</v>
      </c>
      <c r="U23">
        <v>646</v>
      </c>
      <c r="V23">
        <v>6392</v>
      </c>
      <c r="W23">
        <v>210</v>
      </c>
    </row>
    <row r="24" spans="1:23" x14ac:dyDescent="0.25">
      <c r="A24">
        <v>7089792</v>
      </c>
      <c r="B24">
        <v>1.4460073251904676E+18</v>
      </c>
      <c r="C24" s="4">
        <v>44476.374837962961</v>
      </c>
      <c r="D24" s="1" t="s">
        <v>6311</v>
      </c>
      <c r="E24" s="1" t="s">
        <v>6257</v>
      </c>
      <c r="F24">
        <v>5</v>
      </c>
      <c r="G24">
        <v>1</v>
      </c>
      <c r="H24">
        <v>22</v>
      </c>
      <c r="I24">
        <v>0</v>
      </c>
      <c r="J24" s="1" t="s">
        <v>6312</v>
      </c>
      <c r="K24" s="1" t="s">
        <v>6313</v>
      </c>
      <c r="L24" s="1" t="s">
        <v>6287</v>
      </c>
      <c r="M24" s="1" t="s">
        <v>6259</v>
      </c>
      <c r="N24" s="1" t="s">
        <v>6275</v>
      </c>
      <c r="O24" s="4">
        <v>39259.664467592593</v>
      </c>
      <c r="P24" t="b">
        <v>1</v>
      </c>
      <c r="Q24" s="1" t="s">
        <v>6276</v>
      </c>
      <c r="R24" s="1" t="s">
        <v>6277</v>
      </c>
      <c r="S24" s="1" t="s">
        <v>6278</v>
      </c>
      <c r="T24">
        <v>30280</v>
      </c>
      <c r="U24">
        <v>4550</v>
      </c>
      <c r="V24">
        <v>7288</v>
      </c>
      <c r="W24">
        <v>287</v>
      </c>
    </row>
    <row r="25" spans="1:23" x14ac:dyDescent="0.25">
      <c r="A25">
        <v>14462419</v>
      </c>
      <c r="B25">
        <v>1.4458458762708992E+18</v>
      </c>
      <c r="C25" s="4">
        <v>44475.929328703707</v>
      </c>
      <c r="D25" s="1" t="s">
        <v>6314</v>
      </c>
      <c r="E25" s="1" t="s">
        <v>6257</v>
      </c>
      <c r="F25">
        <v>2</v>
      </c>
      <c r="G25">
        <v>0</v>
      </c>
      <c r="H25">
        <v>13</v>
      </c>
      <c r="I25">
        <v>0</v>
      </c>
      <c r="J25" s="1" t="s">
        <v>6258</v>
      </c>
      <c r="K25" s="1" t="s">
        <v>6315</v>
      </c>
      <c r="L25" s="1" t="s">
        <v>6260</v>
      </c>
      <c r="M25" s="1" t="s">
        <v>6259</v>
      </c>
      <c r="N25" s="1" t="s">
        <v>6288</v>
      </c>
      <c r="O25" s="4">
        <v>39559.695937500001</v>
      </c>
      <c r="P25" t="b">
        <v>1</v>
      </c>
      <c r="Q25" s="1" t="s">
        <v>6289</v>
      </c>
      <c r="R25" s="1" t="s">
        <v>6290</v>
      </c>
      <c r="S25" s="1" t="s">
        <v>6291</v>
      </c>
      <c r="T25">
        <v>48743</v>
      </c>
      <c r="U25">
        <v>4261</v>
      </c>
      <c r="V25">
        <v>20083</v>
      </c>
      <c r="W25">
        <v>471</v>
      </c>
    </row>
    <row r="26" spans="1:23" x14ac:dyDescent="0.25">
      <c r="A26">
        <v>14462419</v>
      </c>
      <c r="B26">
        <v>1.445837895202345E+18</v>
      </c>
      <c r="C26" s="4">
        <v>44475.90730324074</v>
      </c>
      <c r="D26" s="1" t="s">
        <v>6316</v>
      </c>
      <c r="E26" s="1" t="s">
        <v>6257</v>
      </c>
      <c r="F26">
        <v>4</v>
      </c>
      <c r="G26">
        <v>6</v>
      </c>
      <c r="H26">
        <v>37</v>
      </c>
      <c r="I26">
        <v>6</v>
      </c>
      <c r="J26" s="1" t="s">
        <v>6259</v>
      </c>
      <c r="K26" s="1" t="s">
        <v>6259</v>
      </c>
      <c r="L26" s="1" t="s">
        <v>6260</v>
      </c>
      <c r="M26" s="1" t="s">
        <v>6259</v>
      </c>
      <c r="N26" s="1" t="s">
        <v>6288</v>
      </c>
      <c r="O26" s="4">
        <v>39559.695937500001</v>
      </c>
      <c r="P26" t="b">
        <v>1</v>
      </c>
      <c r="Q26" s="1" t="s">
        <v>6289</v>
      </c>
      <c r="R26" s="1" t="s">
        <v>6290</v>
      </c>
      <c r="S26" s="1" t="s">
        <v>6291</v>
      </c>
      <c r="T26">
        <v>48743</v>
      </c>
      <c r="U26">
        <v>4261</v>
      </c>
      <c r="V26">
        <v>20083</v>
      </c>
      <c r="W26">
        <v>471</v>
      </c>
    </row>
    <row r="27" spans="1:23" x14ac:dyDescent="0.25">
      <c r="A27">
        <v>7089792</v>
      </c>
      <c r="B27">
        <v>1.4458355980282266E+18</v>
      </c>
      <c r="C27" s="4">
        <v>44475.900960648149</v>
      </c>
      <c r="D27" s="1" t="s">
        <v>6317</v>
      </c>
      <c r="E27" s="1" t="s">
        <v>6257</v>
      </c>
      <c r="F27">
        <v>5</v>
      </c>
      <c r="G27">
        <v>4</v>
      </c>
      <c r="H27">
        <v>45</v>
      </c>
      <c r="I27">
        <v>2</v>
      </c>
      <c r="J27" s="1" t="s">
        <v>6312</v>
      </c>
      <c r="K27" s="1" t="s">
        <v>6318</v>
      </c>
      <c r="L27" s="1" t="s">
        <v>6260</v>
      </c>
      <c r="M27" s="1" t="s">
        <v>6259</v>
      </c>
      <c r="N27" s="1" t="s">
        <v>6275</v>
      </c>
      <c r="O27" s="4">
        <v>39259.664467592593</v>
      </c>
      <c r="P27" t="b">
        <v>1</v>
      </c>
      <c r="Q27" s="1" t="s">
        <v>6276</v>
      </c>
      <c r="R27" s="1" t="s">
        <v>6277</v>
      </c>
      <c r="S27" s="1" t="s">
        <v>6278</v>
      </c>
      <c r="T27">
        <v>30280</v>
      </c>
      <c r="U27">
        <v>4550</v>
      </c>
      <c r="V27">
        <v>7288</v>
      </c>
      <c r="W27">
        <v>287</v>
      </c>
    </row>
    <row r="28" spans="1:23" x14ac:dyDescent="0.25">
      <c r="A28">
        <v>1227448789</v>
      </c>
      <c r="B28">
        <v>1.4456630916774871E+18</v>
      </c>
      <c r="C28" s="4">
        <v>44475.424930555557</v>
      </c>
      <c r="D28" s="1" t="s">
        <v>6319</v>
      </c>
      <c r="E28" s="1" t="s">
        <v>6257</v>
      </c>
      <c r="F28">
        <v>2</v>
      </c>
      <c r="G28">
        <v>3</v>
      </c>
      <c r="H28">
        <v>13</v>
      </c>
      <c r="I28">
        <v>0</v>
      </c>
      <c r="J28" s="1" t="s">
        <v>6258</v>
      </c>
      <c r="K28" s="1" t="s">
        <v>6259</v>
      </c>
      <c r="L28" s="1" t="s">
        <v>6260</v>
      </c>
      <c r="M28" s="1" t="s">
        <v>6259</v>
      </c>
      <c r="N28" s="1" t="s">
        <v>6261</v>
      </c>
      <c r="O28" s="4">
        <v>41333.559953703705</v>
      </c>
      <c r="P28" t="b">
        <v>1</v>
      </c>
      <c r="Q28" s="1" t="s">
        <v>6262</v>
      </c>
      <c r="R28" s="1" t="s">
        <v>6263</v>
      </c>
      <c r="S28" s="1" t="s">
        <v>6264</v>
      </c>
      <c r="T28">
        <v>21001</v>
      </c>
      <c r="U28">
        <v>646</v>
      </c>
      <c r="V28">
        <v>6392</v>
      </c>
      <c r="W28">
        <v>210</v>
      </c>
    </row>
    <row r="29" spans="1:23" x14ac:dyDescent="0.25">
      <c r="A29">
        <v>14462419</v>
      </c>
      <c r="B29">
        <v>1.4454663376947978E+18</v>
      </c>
      <c r="C29" s="4">
        <v>44474.882002314815</v>
      </c>
      <c r="D29" s="1" t="s">
        <v>6320</v>
      </c>
      <c r="E29" s="1" t="s">
        <v>6257</v>
      </c>
      <c r="F29">
        <v>3</v>
      </c>
      <c r="G29">
        <v>3</v>
      </c>
      <c r="H29">
        <v>22</v>
      </c>
      <c r="I29">
        <v>0</v>
      </c>
      <c r="J29" s="1" t="s">
        <v>6258</v>
      </c>
      <c r="K29" s="1" t="s">
        <v>6321</v>
      </c>
      <c r="L29" s="1" t="s">
        <v>6260</v>
      </c>
      <c r="M29" s="1" t="s">
        <v>6259</v>
      </c>
      <c r="N29" s="1" t="s">
        <v>6288</v>
      </c>
      <c r="O29" s="4">
        <v>39559.695937500001</v>
      </c>
      <c r="P29" t="b">
        <v>1</v>
      </c>
      <c r="Q29" s="1" t="s">
        <v>6289</v>
      </c>
      <c r="R29" s="1" t="s">
        <v>6290</v>
      </c>
      <c r="S29" s="1" t="s">
        <v>6291</v>
      </c>
      <c r="T29">
        <v>48743</v>
      </c>
      <c r="U29">
        <v>4261</v>
      </c>
      <c r="V29">
        <v>20083</v>
      </c>
      <c r="W29">
        <v>471</v>
      </c>
    </row>
    <row r="30" spans="1:23" x14ac:dyDescent="0.25">
      <c r="A30">
        <v>14462419</v>
      </c>
      <c r="B30">
        <v>1.4454556807609958E+18</v>
      </c>
      <c r="C30" s="4">
        <v>44474.852592592593</v>
      </c>
      <c r="D30" s="1" t="s">
        <v>6322</v>
      </c>
      <c r="E30" s="1" t="s">
        <v>6323</v>
      </c>
      <c r="F30">
        <v>2</v>
      </c>
      <c r="G30">
        <v>0</v>
      </c>
      <c r="H30">
        <v>11</v>
      </c>
      <c r="I30">
        <v>0</v>
      </c>
      <c r="J30" s="1" t="s">
        <v>6259</v>
      </c>
      <c r="K30" s="1" t="s">
        <v>6259</v>
      </c>
      <c r="L30" s="1" t="s">
        <v>6259</v>
      </c>
      <c r="M30" s="1" t="s">
        <v>6259</v>
      </c>
      <c r="N30" s="1" t="s">
        <v>6288</v>
      </c>
      <c r="O30" s="4">
        <v>39559.695937500001</v>
      </c>
      <c r="P30" t="b">
        <v>1</v>
      </c>
      <c r="Q30" s="1" t="s">
        <v>6289</v>
      </c>
      <c r="R30" s="1" t="s">
        <v>6290</v>
      </c>
      <c r="S30" s="1" t="s">
        <v>6291</v>
      </c>
      <c r="T30">
        <v>48743</v>
      </c>
      <c r="U30">
        <v>4261</v>
      </c>
      <c r="V30">
        <v>20083</v>
      </c>
      <c r="W30">
        <v>471</v>
      </c>
    </row>
    <row r="31" spans="1:23" x14ac:dyDescent="0.25">
      <c r="A31">
        <v>14462419</v>
      </c>
      <c r="B31">
        <v>1.4454524531853435E+18</v>
      </c>
      <c r="C31" s="4">
        <v>44474.843680555554</v>
      </c>
      <c r="D31" s="1" t="s">
        <v>6324</v>
      </c>
      <c r="E31" s="1" t="s">
        <v>6257</v>
      </c>
      <c r="F31">
        <v>2</v>
      </c>
      <c r="G31">
        <v>4</v>
      </c>
      <c r="H31">
        <v>22</v>
      </c>
      <c r="I31">
        <v>0</v>
      </c>
      <c r="J31" s="1" t="s">
        <v>6258</v>
      </c>
      <c r="K31" s="1" t="s">
        <v>6321</v>
      </c>
      <c r="L31" s="1" t="s">
        <v>6260</v>
      </c>
      <c r="M31" s="1" t="s">
        <v>6259</v>
      </c>
      <c r="N31" s="1" t="s">
        <v>6288</v>
      </c>
      <c r="O31" s="4">
        <v>39559.695937500001</v>
      </c>
      <c r="P31" t="b">
        <v>1</v>
      </c>
      <c r="Q31" s="1" t="s">
        <v>6289</v>
      </c>
      <c r="R31" s="1" t="s">
        <v>6290</v>
      </c>
      <c r="S31" s="1" t="s">
        <v>6291</v>
      </c>
      <c r="T31">
        <v>48743</v>
      </c>
      <c r="U31">
        <v>4261</v>
      </c>
      <c r="V31">
        <v>20083</v>
      </c>
      <c r="W31">
        <v>471</v>
      </c>
    </row>
    <row r="32" spans="1:23" x14ac:dyDescent="0.25">
      <c r="A32">
        <v>251034857</v>
      </c>
      <c r="B32">
        <v>1.4454275337810289E+18</v>
      </c>
      <c r="C32" s="4">
        <v>44474.774918981479</v>
      </c>
      <c r="D32" s="1" t="s">
        <v>6325</v>
      </c>
      <c r="E32" s="1" t="s">
        <v>6257</v>
      </c>
      <c r="F32">
        <v>6</v>
      </c>
      <c r="G32">
        <v>13</v>
      </c>
      <c r="H32">
        <v>30</v>
      </c>
      <c r="I32">
        <v>4</v>
      </c>
      <c r="J32" s="1" t="s">
        <v>6258</v>
      </c>
      <c r="K32" s="1" t="s">
        <v>6259</v>
      </c>
      <c r="L32" s="1" t="s">
        <v>6260</v>
      </c>
      <c r="M32" s="1" t="s">
        <v>6259</v>
      </c>
      <c r="N32" s="1" t="s">
        <v>6326</v>
      </c>
      <c r="O32" s="4">
        <v>40586.425208333334</v>
      </c>
      <c r="P32" t="b">
        <v>1</v>
      </c>
      <c r="Q32" s="1" t="s">
        <v>6327</v>
      </c>
      <c r="R32" s="1" t="s">
        <v>6257</v>
      </c>
      <c r="S32" s="1" t="s">
        <v>274</v>
      </c>
      <c r="T32">
        <v>60188</v>
      </c>
      <c r="U32">
        <v>450</v>
      </c>
      <c r="V32">
        <v>2531</v>
      </c>
      <c r="W32">
        <v>384</v>
      </c>
    </row>
    <row r="33" spans="1:23" x14ac:dyDescent="0.25">
      <c r="A33">
        <v>1227448789</v>
      </c>
      <c r="B33">
        <v>1.4453625745020068E+18</v>
      </c>
      <c r="C33" s="4">
        <v>44474.595659722225</v>
      </c>
      <c r="D33" s="1" t="s">
        <v>6328</v>
      </c>
      <c r="E33" s="1" t="s">
        <v>6257</v>
      </c>
      <c r="F33">
        <v>17</v>
      </c>
      <c r="G33">
        <v>28</v>
      </c>
      <c r="H33">
        <v>76</v>
      </c>
      <c r="I33">
        <v>2</v>
      </c>
      <c r="J33" s="1" t="s">
        <v>6258</v>
      </c>
      <c r="K33" s="1" t="s">
        <v>6259</v>
      </c>
      <c r="L33" s="1" t="s">
        <v>6260</v>
      </c>
      <c r="M33" s="1" t="s">
        <v>6259</v>
      </c>
      <c r="N33" s="1" t="s">
        <v>6261</v>
      </c>
      <c r="O33" s="4">
        <v>41333.559953703705</v>
      </c>
      <c r="P33" t="b">
        <v>1</v>
      </c>
      <c r="Q33" s="1" t="s">
        <v>6262</v>
      </c>
      <c r="R33" s="1" t="s">
        <v>6263</v>
      </c>
      <c r="S33" s="1" t="s">
        <v>6264</v>
      </c>
      <c r="T33">
        <v>21001</v>
      </c>
      <c r="U33">
        <v>646</v>
      </c>
      <c r="V33">
        <v>6392</v>
      </c>
      <c r="W33">
        <v>210</v>
      </c>
    </row>
    <row r="34" spans="1:23" x14ac:dyDescent="0.25">
      <c r="A34">
        <v>1227448789</v>
      </c>
      <c r="B34">
        <v>1.4453321971546235E+18</v>
      </c>
      <c r="C34" s="4">
        <v>44474.511840277781</v>
      </c>
      <c r="D34" s="1" t="s">
        <v>6329</v>
      </c>
      <c r="E34" s="1" t="s">
        <v>6330</v>
      </c>
      <c r="F34">
        <v>0</v>
      </c>
      <c r="G34">
        <v>0</v>
      </c>
      <c r="H34">
        <v>1</v>
      </c>
      <c r="I34">
        <v>0</v>
      </c>
      <c r="J34" s="1" t="s">
        <v>6259</v>
      </c>
      <c r="K34" s="1" t="s">
        <v>6331</v>
      </c>
      <c r="L34" s="1" t="s">
        <v>6259</v>
      </c>
      <c r="M34" s="1" t="s">
        <v>6259</v>
      </c>
      <c r="N34" s="1" t="s">
        <v>6261</v>
      </c>
      <c r="O34" s="4">
        <v>41333.559953703705</v>
      </c>
      <c r="P34" t="b">
        <v>1</v>
      </c>
      <c r="Q34" s="1" t="s">
        <v>6262</v>
      </c>
      <c r="R34" s="1" t="s">
        <v>6263</v>
      </c>
      <c r="S34" s="1" t="s">
        <v>6264</v>
      </c>
      <c r="T34">
        <v>21001</v>
      </c>
      <c r="U34">
        <v>646</v>
      </c>
      <c r="V34">
        <v>6392</v>
      </c>
      <c r="W34">
        <v>210</v>
      </c>
    </row>
    <row r="35" spans="1:23" x14ac:dyDescent="0.25">
      <c r="A35">
        <v>251034857</v>
      </c>
      <c r="B35">
        <v>1.4453109316979139E+18</v>
      </c>
      <c r="C35" s="4">
        <v>44474.453159722223</v>
      </c>
      <c r="D35" s="1" t="s">
        <v>6332</v>
      </c>
      <c r="E35" s="1" t="s">
        <v>6257</v>
      </c>
      <c r="F35">
        <v>3</v>
      </c>
      <c r="G35">
        <v>0</v>
      </c>
      <c r="H35">
        <v>19</v>
      </c>
      <c r="I35">
        <v>0</v>
      </c>
      <c r="J35" s="1" t="s">
        <v>6301</v>
      </c>
      <c r="K35" s="1" t="s">
        <v>6333</v>
      </c>
      <c r="L35" s="1" t="s">
        <v>6260</v>
      </c>
      <c r="M35" s="1" t="s">
        <v>6259</v>
      </c>
      <c r="N35" s="1" t="s">
        <v>6326</v>
      </c>
      <c r="O35" s="4">
        <v>40586.425208333334</v>
      </c>
      <c r="P35" t="b">
        <v>1</v>
      </c>
      <c r="Q35" s="1" t="s">
        <v>6327</v>
      </c>
      <c r="R35" s="1" t="s">
        <v>6257</v>
      </c>
      <c r="S35" s="1" t="s">
        <v>274</v>
      </c>
      <c r="T35">
        <v>60188</v>
      </c>
      <c r="U35">
        <v>450</v>
      </c>
      <c r="V35">
        <v>2531</v>
      </c>
      <c r="W35">
        <v>384</v>
      </c>
    </row>
    <row r="36" spans="1:23" x14ac:dyDescent="0.25">
      <c r="A36">
        <v>123868861</v>
      </c>
      <c r="B36">
        <v>1.445285149399294E+18</v>
      </c>
      <c r="C36" s="4">
        <v>44474.382013888891</v>
      </c>
      <c r="D36" s="1" t="s">
        <v>6334</v>
      </c>
      <c r="E36" s="1" t="s">
        <v>6257</v>
      </c>
      <c r="F36">
        <v>10</v>
      </c>
      <c r="G36">
        <v>4</v>
      </c>
      <c r="H36">
        <v>44</v>
      </c>
      <c r="I36">
        <v>0</v>
      </c>
      <c r="J36" s="1" t="s">
        <v>6258</v>
      </c>
      <c r="K36" s="1" t="s">
        <v>6259</v>
      </c>
      <c r="L36" s="1" t="s">
        <v>6260</v>
      </c>
      <c r="M36" s="1" t="s">
        <v>6259</v>
      </c>
      <c r="N36" s="1" t="s">
        <v>6281</v>
      </c>
      <c r="O36" s="4">
        <v>40254.599421296298</v>
      </c>
      <c r="P36" t="b">
        <v>1</v>
      </c>
      <c r="Q36" s="1" t="s">
        <v>6282</v>
      </c>
      <c r="R36" s="1" t="s">
        <v>6283</v>
      </c>
      <c r="S36" s="1" t="s">
        <v>384</v>
      </c>
      <c r="T36">
        <v>53434</v>
      </c>
      <c r="U36">
        <v>609</v>
      </c>
      <c r="V36">
        <v>6533</v>
      </c>
      <c r="W36">
        <v>352</v>
      </c>
    </row>
    <row r="37" spans="1:23" x14ac:dyDescent="0.25">
      <c r="A37">
        <v>1227448789</v>
      </c>
      <c r="B37">
        <v>1.445266893540139E+18</v>
      </c>
      <c r="C37" s="4">
        <v>44474.331631944442</v>
      </c>
      <c r="D37" s="1" t="s">
        <v>6335</v>
      </c>
      <c r="E37" s="1" t="s">
        <v>6257</v>
      </c>
      <c r="F37">
        <v>10</v>
      </c>
      <c r="G37">
        <v>5</v>
      </c>
      <c r="H37">
        <v>30</v>
      </c>
      <c r="I37">
        <v>0</v>
      </c>
      <c r="J37" s="1" t="s">
        <v>6336</v>
      </c>
      <c r="K37" s="1" t="s">
        <v>6259</v>
      </c>
      <c r="L37" s="1" t="s">
        <v>6260</v>
      </c>
      <c r="M37" s="1" t="s">
        <v>6259</v>
      </c>
      <c r="N37" s="1" t="s">
        <v>6261</v>
      </c>
      <c r="O37" s="4">
        <v>41333.559953703705</v>
      </c>
      <c r="P37" t="b">
        <v>1</v>
      </c>
      <c r="Q37" s="1" t="s">
        <v>6262</v>
      </c>
      <c r="R37" s="1" t="s">
        <v>6263</v>
      </c>
      <c r="S37" s="1" t="s">
        <v>6264</v>
      </c>
      <c r="T37">
        <v>21001</v>
      </c>
      <c r="U37">
        <v>646</v>
      </c>
      <c r="V37">
        <v>6392</v>
      </c>
      <c r="W37">
        <v>210</v>
      </c>
    </row>
    <row r="38" spans="1:23" x14ac:dyDescent="0.25">
      <c r="A38">
        <v>123868861</v>
      </c>
      <c r="B38">
        <v>1.445126206869975E+18</v>
      </c>
      <c r="C38" s="4">
        <v>44473.943414351852</v>
      </c>
      <c r="D38" s="1" t="s">
        <v>6337</v>
      </c>
      <c r="E38" s="1" t="s">
        <v>6338</v>
      </c>
      <c r="F38">
        <v>0</v>
      </c>
      <c r="G38">
        <v>1</v>
      </c>
      <c r="H38">
        <v>42</v>
      </c>
      <c r="I38">
        <v>0</v>
      </c>
      <c r="J38" s="1" t="s">
        <v>6258</v>
      </c>
      <c r="K38" s="1" t="s">
        <v>6339</v>
      </c>
      <c r="L38" s="1" t="s">
        <v>6260</v>
      </c>
      <c r="M38" s="1" t="s">
        <v>6259</v>
      </c>
      <c r="N38" s="1" t="s">
        <v>6281</v>
      </c>
      <c r="O38" s="4">
        <v>40254.599421296298</v>
      </c>
      <c r="P38" t="b">
        <v>1</v>
      </c>
      <c r="Q38" s="1" t="s">
        <v>6282</v>
      </c>
      <c r="R38" s="1" t="s">
        <v>6283</v>
      </c>
      <c r="S38" s="1" t="s">
        <v>384</v>
      </c>
      <c r="T38">
        <v>53434</v>
      </c>
      <c r="U38">
        <v>609</v>
      </c>
      <c r="V38">
        <v>6533</v>
      </c>
      <c r="W38">
        <v>352</v>
      </c>
    </row>
    <row r="39" spans="1:23" x14ac:dyDescent="0.25">
      <c r="A39">
        <v>123868861</v>
      </c>
      <c r="B39">
        <v>1.4451179208462254E+18</v>
      </c>
      <c r="C39" s="4">
        <v>44473.920543981483</v>
      </c>
      <c r="D39" s="1" t="s">
        <v>6340</v>
      </c>
      <c r="E39" s="1" t="s">
        <v>6341</v>
      </c>
      <c r="F39">
        <v>1</v>
      </c>
      <c r="G39">
        <v>0</v>
      </c>
      <c r="H39">
        <v>28</v>
      </c>
      <c r="I39">
        <v>0</v>
      </c>
      <c r="J39" s="1" t="s">
        <v>6258</v>
      </c>
      <c r="K39" s="1" t="s">
        <v>6342</v>
      </c>
      <c r="L39" s="1" t="s">
        <v>6260</v>
      </c>
      <c r="M39" s="1" t="s">
        <v>6259</v>
      </c>
      <c r="N39" s="1" t="s">
        <v>6281</v>
      </c>
      <c r="O39" s="4">
        <v>40254.599421296298</v>
      </c>
      <c r="P39" t="b">
        <v>1</v>
      </c>
      <c r="Q39" s="1" t="s">
        <v>6282</v>
      </c>
      <c r="R39" s="1" t="s">
        <v>6283</v>
      </c>
      <c r="S39" s="1" t="s">
        <v>384</v>
      </c>
      <c r="T39">
        <v>53434</v>
      </c>
      <c r="U39">
        <v>609</v>
      </c>
      <c r="V39">
        <v>6533</v>
      </c>
      <c r="W39">
        <v>352</v>
      </c>
    </row>
    <row r="40" spans="1:23" x14ac:dyDescent="0.25">
      <c r="A40">
        <v>111554559</v>
      </c>
      <c r="B40">
        <v>1.4451113554518876E+18</v>
      </c>
      <c r="C40" s="4">
        <v>44473.902430555558</v>
      </c>
      <c r="D40" s="1" t="s">
        <v>6343</v>
      </c>
      <c r="E40" s="1" t="s">
        <v>6257</v>
      </c>
      <c r="F40">
        <v>10</v>
      </c>
      <c r="G40">
        <v>27</v>
      </c>
      <c r="H40">
        <v>75</v>
      </c>
      <c r="I40">
        <v>5</v>
      </c>
      <c r="J40" s="1" t="s">
        <v>6301</v>
      </c>
      <c r="K40" s="1" t="s">
        <v>6259</v>
      </c>
      <c r="L40" s="1" t="s">
        <v>6259</v>
      </c>
      <c r="M40" s="1" t="s">
        <v>6259</v>
      </c>
      <c r="N40" s="1" t="s">
        <v>6344</v>
      </c>
      <c r="O40" s="4">
        <v>40214.462453703702</v>
      </c>
      <c r="P40" t="b">
        <v>1</v>
      </c>
      <c r="Q40" s="1" t="s">
        <v>156</v>
      </c>
      <c r="R40" s="1" t="s">
        <v>6345</v>
      </c>
      <c r="S40" s="1" t="s">
        <v>156</v>
      </c>
      <c r="T40">
        <v>36079</v>
      </c>
      <c r="U40">
        <v>456</v>
      </c>
      <c r="V40">
        <v>8860</v>
      </c>
      <c r="W40">
        <v>370</v>
      </c>
    </row>
    <row r="41" spans="1:23" x14ac:dyDescent="0.25">
      <c r="A41">
        <v>1227448789</v>
      </c>
      <c r="B41">
        <v>1.445108496362623E+18</v>
      </c>
      <c r="C41" s="4">
        <v>44473.894548611112</v>
      </c>
      <c r="D41" s="1" t="s">
        <v>6346</v>
      </c>
      <c r="E41" s="1" t="s">
        <v>6257</v>
      </c>
      <c r="F41">
        <v>3</v>
      </c>
      <c r="G41">
        <v>2</v>
      </c>
      <c r="H41">
        <v>10</v>
      </c>
      <c r="I41">
        <v>0</v>
      </c>
      <c r="J41" s="1" t="s">
        <v>6258</v>
      </c>
      <c r="K41" s="1" t="s">
        <v>6259</v>
      </c>
      <c r="L41" s="1" t="s">
        <v>6259</v>
      </c>
      <c r="M41" s="1" t="s">
        <v>6259</v>
      </c>
      <c r="N41" s="1" t="s">
        <v>6261</v>
      </c>
      <c r="O41" s="4">
        <v>41333.559953703705</v>
      </c>
      <c r="P41" t="b">
        <v>1</v>
      </c>
      <c r="Q41" s="1" t="s">
        <v>6262</v>
      </c>
      <c r="R41" s="1" t="s">
        <v>6263</v>
      </c>
      <c r="S41" s="1" t="s">
        <v>6264</v>
      </c>
      <c r="T41">
        <v>21001</v>
      </c>
      <c r="U41">
        <v>646</v>
      </c>
      <c r="V41">
        <v>6392</v>
      </c>
      <c r="W41">
        <v>210</v>
      </c>
    </row>
    <row r="42" spans="1:23" x14ac:dyDescent="0.25">
      <c r="A42">
        <v>14462419</v>
      </c>
      <c r="B42">
        <v>1.4449386878176543E+18</v>
      </c>
      <c r="C42" s="4">
        <v>44473.42596064815</v>
      </c>
      <c r="D42" s="1" t="s">
        <v>6347</v>
      </c>
      <c r="E42" s="1" t="s">
        <v>6257</v>
      </c>
      <c r="F42">
        <v>3</v>
      </c>
      <c r="G42">
        <v>3</v>
      </c>
      <c r="H42">
        <v>8</v>
      </c>
      <c r="I42">
        <v>0</v>
      </c>
      <c r="J42" s="1" t="s">
        <v>6348</v>
      </c>
      <c r="K42" s="1" t="s">
        <v>6349</v>
      </c>
      <c r="L42" s="1" t="s">
        <v>6287</v>
      </c>
      <c r="M42" s="1" t="s">
        <v>6259</v>
      </c>
      <c r="N42" s="1" t="s">
        <v>6288</v>
      </c>
      <c r="O42" s="4">
        <v>39559.695937500001</v>
      </c>
      <c r="P42" t="b">
        <v>1</v>
      </c>
      <c r="Q42" s="1" t="s">
        <v>6289</v>
      </c>
      <c r="R42" s="1" t="s">
        <v>6290</v>
      </c>
      <c r="S42" s="1" t="s">
        <v>6291</v>
      </c>
      <c r="T42">
        <v>48743</v>
      </c>
      <c r="U42">
        <v>4261</v>
      </c>
      <c r="V42">
        <v>20083</v>
      </c>
      <c r="W42">
        <v>471</v>
      </c>
    </row>
    <row r="43" spans="1:23" x14ac:dyDescent="0.25">
      <c r="A43">
        <v>111554559</v>
      </c>
      <c r="B43">
        <v>1.4449198923864924E+18</v>
      </c>
      <c r="C43" s="4">
        <v>44473.374097222222</v>
      </c>
      <c r="D43" s="1" t="s">
        <v>6350</v>
      </c>
      <c r="E43" s="1" t="s">
        <v>6257</v>
      </c>
      <c r="F43">
        <v>4</v>
      </c>
      <c r="G43">
        <v>1</v>
      </c>
      <c r="H43">
        <v>28</v>
      </c>
      <c r="I43">
        <v>0</v>
      </c>
      <c r="J43" s="1" t="s">
        <v>6259</v>
      </c>
      <c r="K43" s="1" t="s">
        <v>6259</v>
      </c>
      <c r="L43" s="1" t="s">
        <v>6287</v>
      </c>
      <c r="M43" s="1" t="s">
        <v>6259</v>
      </c>
      <c r="N43" s="1" t="s">
        <v>6344</v>
      </c>
      <c r="O43" s="4">
        <v>40214.462453703702</v>
      </c>
      <c r="P43" t="b">
        <v>1</v>
      </c>
      <c r="Q43" s="1" t="s">
        <v>156</v>
      </c>
      <c r="R43" s="1" t="s">
        <v>6345</v>
      </c>
      <c r="S43" s="1" t="s">
        <v>156</v>
      </c>
      <c r="T43">
        <v>36079</v>
      </c>
      <c r="U43">
        <v>456</v>
      </c>
      <c r="V43">
        <v>8860</v>
      </c>
      <c r="W43">
        <v>370</v>
      </c>
    </row>
    <row r="44" spans="1:23" x14ac:dyDescent="0.25">
      <c r="A44">
        <v>1227448789</v>
      </c>
      <c r="B44">
        <v>1.4447262361782641E+18</v>
      </c>
      <c r="C44" s="4">
        <v>44472.83971064815</v>
      </c>
      <c r="D44" s="1" t="s">
        <v>6351</v>
      </c>
      <c r="E44" s="1" t="s">
        <v>6257</v>
      </c>
      <c r="F44">
        <v>3</v>
      </c>
      <c r="G44">
        <v>2</v>
      </c>
      <c r="H44">
        <v>19</v>
      </c>
      <c r="I44">
        <v>0</v>
      </c>
      <c r="J44" s="1" t="s">
        <v>6258</v>
      </c>
      <c r="K44" s="1" t="s">
        <v>6303</v>
      </c>
      <c r="L44" s="1" t="s">
        <v>6260</v>
      </c>
      <c r="M44" s="1" t="s">
        <v>6259</v>
      </c>
      <c r="N44" s="1" t="s">
        <v>6261</v>
      </c>
      <c r="O44" s="4">
        <v>41333.559953703705</v>
      </c>
      <c r="P44" t="b">
        <v>1</v>
      </c>
      <c r="Q44" s="1" t="s">
        <v>6262</v>
      </c>
      <c r="R44" s="1" t="s">
        <v>6263</v>
      </c>
      <c r="S44" s="1" t="s">
        <v>6264</v>
      </c>
      <c r="T44">
        <v>21001</v>
      </c>
      <c r="U44">
        <v>646</v>
      </c>
      <c r="V44">
        <v>6392</v>
      </c>
      <c r="W44">
        <v>210</v>
      </c>
    </row>
    <row r="45" spans="1:23" x14ac:dyDescent="0.25">
      <c r="A45">
        <v>123868861</v>
      </c>
      <c r="B45">
        <v>1.4442948751182807E+18</v>
      </c>
      <c r="C45" s="4">
        <v>44471.649375000001</v>
      </c>
      <c r="D45" s="1" t="s">
        <v>6352</v>
      </c>
      <c r="E45" s="1" t="s">
        <v>6257</v>
      </c>
      <c r="F45">
        <v>7</v>
      </c>
      <c r="G45">
        <v>8</v>
      </c>
      <c r="H45">
        <v>56</v>
      </c>
      <c r="I45">
        <v>1</v>
      </c>
      <c r="J45" s="1" t="s">
        <v>6259</v>
      </c>
      <c r="K45" s="1" t="s">
        <v>6259</v>
      </c>
      <c r="L45" s="1" t="s">
        <v>6260</v>
      </c>
      <c r="M45" s="1" t="s">
        <v>6259</v>
      </c>
      <c r="N45" s="1" t="s">
        <v>6281</v>
      </c>
      <c r="O45" s="4">
        <v>40254.599421296298</v>
      </c>
      <c r="P45" t="b">
        <v>1</v>
      </c>
      <c r="Q45" s="1" t="s">
        <v>6282</v>
      </c>
      <c r="R45" s="1" t="s">
        <v>6283</v>
      </c>
      <c r="S45" s="1" t="s">
        <v>384</v>
      </c>
      <c r="T45">
        <v>53434</v>
      </c>
      <c r="U45">
        <v>609</v>
      </c>
      <c r="V45">
        <v>6533</v>
      </c>
      <c r="W45">
        <v>352</v>
      </c>
    </row>
    <row r="46" spans="1:23" x14ac:dyDescent="0.25">
      <c r="A46">
        <v>111554559</v>
      </c>
      <c r="B46">
        <v>1.4441770907907604E+18</v>
      </c>
      <c r="C46" s="4">
        <v>44471.32435185185</v>
      </c>
      <c r="D46" s="1" t="s">
        <v>6353</v>
      </c>
      <c r="E46" s="1" t="s">
        <v>6257</v>
      </c>
      <c r="F46">
        <v>10</v>
      </c>
      <c r="G46">
        <v>4</v>
      </c>
      <c r="H46">
        <v>33</v>
      </c>
      <c r="I46">
        <v>0</v>
      </c>
      <c r="J46" s="1" t="s">
        <v>6259</v>
      </c>
      <c r="K46" s="1" t="s">
        <v>6259</v>
      </c>
      <c r="L46" s="1" t="s">
        <v>6287</v>
      </c>
      <c r="M46" s="1" t="s">
        <v>6259</v>
      </c>
      <c r="N46" s="1" t="s">
        <v>6344</v>
      </c>
      <c r="O46" s="4">
        <v>40214.462453703702</v>
      </c>
      <c r="P46" t="b">
        <v>1</v>
      </c>
      <c r="Q46" s="1" t="s">
        <v>156</v>
      </c>
      <c r="R46" s="1" t="s">
        <v>6345</v>
      </c>
      <c r="S46" s="1" t="s">
        <v>156</v>
      </c>
      <c r="T46">
        <v>36079</v>
      </c>
      <c r="U46">
        <v>456</v>
      </c>
      <c r="V46">
        <v>8860</v>
      </c>
      <c r="W46">
        <v>370</v>
      </c>
    </row>
    <row r="47" spans="1:23" x14ac:dyDescent="0.25">
      <c r="A47">
        <v>111554559</v>
      </c>
      <c r="B47">
        <v>1.4439904276239565E+18</v>
      </c>
      <c r="C47" s="4">
        <v>44470.809259259258</v>
      </c>
      <c r="D47" s="1" t="s">
        <v>6354</v>
      </c>
      <c r="E47" s="1" t="s">
        <v>6257</v>
      </c>
      <c r="F47">
        <v>5</v>
      </c>
      <c r="G47">
        <v>3</v>
      </c>
      <c r="H47">
        <v>17</v>
      </c>
      <c r="I47">
        <v>1</v>
      </c>
      <c r="J47" s="1" t="s">
        <v>6259</v>
      </c>
      <c r="K47" s="1" t="s">
        <v>6259</v>
      </c>
      <c r="L47" s="1" t="s">
        <v>6260</v>
      </c>
      <c r="M47" s="1" t="s">
        <v>6259</v>
      </c>
      <c r="N47" s="1" t="s">
        <v>6344</v>
      </c>
      <c r="O47" s="4">
        <v>40214.462453703702</v>
      </c>
      <c r="P47" t="b">
        <v>1</v>
      </c>
      <c r="Q47" s="1" t="s">
        <v>156</v>
      </c>
      <c r="R47" s="1" t="s">
        <v>6345</v>
      </c>
      <c r="S47" s="1" t="s">
        <v>156</v>
      </c>
      <c r="T47">
        <v>36079</v>
      </c>
      <c r="U47">
        <v>456</v>
      </c>
      <c r="V47">
        <v>8860</v>
      </c>
      <c r="W47">
        <v>370</v>
      </c>
    </row>
    <row r="48" spans="1:23" x14ac:dyDescent="0.25">
      <c r="A48">
        <v>111554559</v>
      </c>
      <c r="B48">
        <v>1.4439100496933274E+18</v>
      </c>
      <c r="C48" s="4">
        <v>44470.587465277778</v>
      </c>
      <c r="D48" s="1" t="s">
        <v>6355</v>
      </c>
      <c r="E48" s="1" t="s">
        <v>6257</v>
      </c>
      <c r="F48">
        <v>6</v>
      </c>
      <c r="G48">
        <v>5</v>
      </c>
      <c r="H48">
        <v>32</v>
      </c>
      <c r="I48">
        <v>0</v>
      </c>
      <c r="J48" s="1" t="s">
        <v>6259</v>
      </c>
      <c r="K48" s="1" t="s">
        <v>6259</v>
      </c>
      <c r="L48" s="1" t="s">
        <v>6287</v>
      </c>
      <c r="M48" s="1" t="s">
        <v>6259</v>
      </c>
      <c r="N48" s="1" t="s">
        <v>6344</v>
      </c>
      <c r="O48" s="4">
        <v>40214.462453703702</v>
      </c>
      <c r="P48" t="b">
        <v>1</v>
      </c>
      <c r="Q48" s="1" t="s">
        <v>156</v>
      </c>
      <c r="R48" s="1" t="s">
        <v>6345</v>
      </c>
      <c r="S48" s="1" t="s">
        <v>156</v>
      </c>
      <c r="T48">
        <v>36079</v>
      </c>
      <c r="U48">
        <v>456</v>
      </c>
      <c r="V48">
        <v>8860</v>
      </c>
      <c r="W48">
        <v>370</v>
      </c>
    </row>
    <row r="49" spans="1:23" x14ac:dyDescent="0.25">
      <c r="A49">
        <v>123868861</v>
      </c>
      <c r="B49">
        <v>1.443889390657409E+18</v>
      </c>
      <c r="C49" s="4">
        <v>44470.530451388891</v>
      </c>
      <c r="D49" s="1" t="s">
        <v>6356</v>
      </c>
      <c r="E49" s="1" t="s">
        <v>6257</v>
      </c>
      <c r="F49">
        <v>3</v>
      </c>
      <c r="G49">
        <v>12</v>
      </c>
      <c r="H49">
        <v>46</v>
      </c>
      <c r="I49">
        <v>1</v>
      </c>
      <c r="J49" s="1" t="s">
        <v>6258</v>
      </c>
      <c r="K49" s="1" t="s">
        <v>6259</v>
      </c>
      <c r="L49" s="1" t="s">
        <v>6260</v>
      </c>
      <c r="M49" s="1" t="s">
        <v>6259</v>
      </c>
      <c r="N49" s="1" t="s">
        <v>6281</v>
      </c>
      <c r="O49" s="4">
        <v>40254.599421296298</v>
      </c>
      <c r="P49" t="b">
        <v>1</v>
      </c>
      <c r="Q49" s="1" t="s">
        <v>6282</v>
      </c>
      <c r="R49" s="1" t="s">
        <v>6283</v>
      </c>
      <c r="S49" s="1" t="s">
        <v>384</v>
      </c>
      <c r="T49">
        <v>53434</v>
      </c>
      <c r="U49">
        <v>609</v>
      </c>
      <c r="V49">
        <v>6533</v>
      </c>
      <c r="W49">
        <v>352</v>
      </c>
    </row>
    <row r="50" spans="1:23" x14ac:dyDescent="0.25">
      <c r="A50">
        <v>7089792</v>
      </c>
      <c r="B50">
        <v>1.443864138212692E+18</v>
      </c>
      <c r="C50" s="4">
        <v>44470.460763888892</v>
      </c>
      <c r="D50" s="1" t="s">
        <v>6357</v>
      </c>
      <c r="E50" s="1" t="s">
        <v>6257</v>
      </c>
      <c r="F50">
        <v>7</v>
      </c>
      <c r="G50">
        <v>5</v>
      </c>
      <c r="H50">
        <v>45</v>
      </c>
      <c r="I50">
        <v>0</v>
      </c>
      <c r="J50" s="1" t="s">
        <v>6258</v>
      </c>
      <c r="K50" s="1" t="s">
        <v>6259</v>
      </c>
      <c r="L50" s="1" t="s">
        <v>6287</v>
      </c>
      <c r="M50" s="1" t="s">
        <v>6259</v>
      </c>
      <c r="N50" s="1" t="s">
        <v>6275</v>
      </c>
      <c r="O50" s="4">
        <v>39259.664467592593</v>
      </c>
      <c r="P50" t="b">
        <v>1</v>
      </c>
      <c r="Q50" s="1" t="s">
        <v>6276</v>
      </c>
      <c r="R50" s="1" t="s">
        <v>6277</v>
      </c>
      <c r="S50" s="1" t="s">
        <v>6278</v>
      </c>
      <c r="T50">
        <v>30280</v>
      </c>
      <c r="U50">
        <v>4550</v>
      </c>
      <c r="V50">
        <v>7288</v>
      </c>
      <c r="W50">
        <v>287</v>
      </c>
    </row>
    <row r="51" spans="1:23" x14ac:dyDescent="0.25">
      <c r="A51">
        <v>1227448789</v>
      </c>
      <c r="B51">
        <v>1.4438523496012063E+18</v>
      </c>
      <c r="C51" s="4">
        <v>44470.428240740737</v>
      </c>
      <c r="D51" s="1" t="s">
        <v>6358</v>
      </c>
      <c r="E51" s="1" t="s">
        <v>6359</v>
      </c>
      <c r="F51">
        <v>1</v>
      </c>
      <c r="G51">
        <v>0</v>
      </c>
      <c r="H51">
        <v>2</v>
      </c>
      <c r="I51">
        <v>0</v>
      </c>
      <c r="J51" s="1" t="s">
        <v>6259</v>
      </c>
      <c r="K51" s="1" t="s">
        <v>6259</v>
      </c>
      <c r="L51" s="1" t="s">
        <v>6260</v>
      </c>
      <c r="M51" s="1" t="s">
        <v>6259</v>
      </c>
      <c r="N51" s="1" t="s">
        <v>6261</v>
      </c>
      <c r="O51" s="4">
        <v>41333.559953703705</v>
      </c>
      <c r="P51" t="b">
        <v>1</v>
      </c>
      <c r="Q51" s="1" t="s">
        <v>6262</v>
      </c>
      <c r="R51" s="1" t="s">
        <v>6263</v>
      </c>
      <c r="S51" s="1" t="s">
        <v>6264</v>
      </c>
      <c r="T51">
        <v>21001</v>
      </c>
      <c r="U51">
        <v>646</v>
      </c>
      <c r="V51">
        <v>6392</v>
      </c>
      <c r="W51">
        <v>210</v>
      </c>
    </row>
    <row r="52" spans="1:23" x14ac:dyDescent="0.25">
      <c r="A52">
        <v>1227448789</v>
      </c>
      <c r="B52">
        <v>1.4438522279705846E+18</v>
      </c>
      <c r="C52" s="4">
        <v>44470.427905092591</v>
      </c>
      <c r="D52" s="1" t="s">
        <v>6360</v>
      </c>
      <c r="E52" s="1" t="s">
        <v>6257</v>
      </c>
      <c r="F52">
        <v>1</v>
      </c>
      <c r="G52">
        <v>1</v>
      </c>
      <c r="H52">
        <v>13</v>
      </c>
      <c r="I52">
        <v>0</v>
      </c>
      <c r="J52" s="1" t="s">
        <v>6336</v>
      </c>
      <c r="K52" s="1" t="s">
        <v>6361</v>
      </c>
      <c r="L52" s="1" t="s">
        <v>6260</v>
      </c>
      <c r="M52" s="1" t="s">
        <v>6259</v>
      </c>
      <c r="N52" s="1" t="s">
        <v>6261</v>
      </c>
      <c r="O52" s="4">
        <v>41333.559953703705</v>
      </c>
      <c r="P52" t="b">
        <v>1</v>
      </c>
      <c r="Q52" s="1" t="s">
        <v>6262</v>
      </c>
      <c r="R52" s="1" t="s">
        <v>6263</v>
      </c>
      <c r="S52" s="1" t="s">
        <v>6264</v>
      </c>
      <c r="T52">
        <v>21001</v>
      </c>
      <c r="U52">
        <v>646</v>
      </c>
      <c r="V52">
        <v>6392</v>
      </c>
      <c r="W52">
        <v>210</v>
      </c>
    </row>
    <row r="53" spans="1:23" x14ac:dyDescent="0.25">
      <c r="A53">
        <v>123868861</v>
      </c>
      <c r="B53">
        <v>1.4436935234596127E+18</v>
      </c>
      <c r="C53" s="4">
        <v>44469.989965277775</v>
      </c>
      <c r="D53" s="1" t="s">
        <v>6362</v>
      </c>
      <c r="E53" s="1" t="s">
        <v>6257</v>
      </c>
      <c r="F53">
        <v>4</v>
      </c>
      <c r="G53">
        <v>3</v>
      </c>
      <c r="H53">
        <v>32</v>
      </c>
      <c r="I53">
        <v>1</v>
      </c>
      <c r="J53" s="1" t="s">
        <v>6258</v>
      </c>
      <c r="K53" s="1" t="s">
        <v>6259</v>
      </c>
      <c r="L53" s="1" t="s">
        <v>6287</v>
      </c>
      <c r="M53" s="1" t="s">
        <v>6259</v>
      </c>
      <c r="N53" s="1" t="s">
        <v>6281</v>
      </c>
      <c r="O53" s="4">
        <v>40254.599421296298</v>
      </c>
      <c r="P53" t="b">
        <v>1</v>
      </c>
      <c r="Q53" s="1" t="s">
        <v>6282</v>
      </c>
      <c r="R53" s="1" t="s">
        <v>6283</v>
      </c>
      <c r="S53" s="1" t="s">
        <v>384</v>
      </c>
      <c r="T53">
        <v>53434</v>
      </c>
      <c r="U53">
        <v>609</v>
      </c>
      <c r="V53">
        <v>6533</v>
      </c>
      <c r="W53">
        <v>352</v>
      </c>
    </row>
    <row r="54" spans="1:23" x14ac:dyDescent="0.25">
      <c r="A54">
        <v>14462419</v>
      </c>
      <c r="B54">
        <v>1.4435674384492339E+18</v>
      </c>
      <c r="C54" s="4">
        <v>44469.64203703704</v>
      </c>
      <c r="D54" s="1" t="s">
        <v>6363</v>
      </c>
      <c r="E54" s="1" t="s">
        <v>6257</v>
      </c>
      <c r="F54">
        <v>2</v>
      </c>
      <c r="G54">
        <v>2</v>
      </c>
      <c r="H54">
        <v>14</v>
      </c>
      <c r="I54">
        <v>0</v>
      </c>
      <c r="J54" s="1" t="s">
        <v>6258</v>
      </c>
      <c r="K54" s="1" t="s">
        <v>6364</v>
      </c>
      <c r="L54" s="1" t="s">
        <v>6260</v>
      </c>
      <c r="M54" s="1" t="s">
        <v>6259</v>
      </c>
      <c r="N54" s="1" t="s">
        <v>6288</v>
      </c>
      <c r="O54" s="4">
        <v>39559.695937500001</v>
      </c>
      <c r="P54" t="b">
        <v>1</v>
      </c>
      <c r="Q54" s="1" t="s">
        <v>6289</v>
      </c>
      <c r="R54" s="1" t="s">
        <v>6290</v>
      </c>
      <c r="S54" s="1" t="s">
        <v>6291</v>
      </c>
      <c r="T54">
        <v>48743</v>
      </c>
      <c r="U54">
        <v>4261</v>
      </c>
      <c r="V54">
        <v>20083</v>
      </c>
      <c r="W54">
        <v>471</v>
      </c>
    </row>
    <row r="55" spans="1:23" x14ac:dyDescent="0.25">
      <c r="A55">
        <v>17622853</v>
      </c>
      <c r="B55">
        <v>1.4435462057038766E+18</v>
      </c>
      <c r="C55" s="4">
        <v>44469.583437499998</v>
      </c>
      <c r="D55" s="1" t="s">
        <v>6365</v>
      </c>
      <c r="E55" s="1" t="s">
        <v>6257</v>
      </c>
      <c r="F55">
        <v>1</v>
      </c>
      <c r="G55">
        <v>0</v>
      </c>
      <c r="H55">
        <v>25</v>
      </c>
      <c r="I55">
        <v>0</v>
      </c>
      <c r="J55" s="1" t="s">
        <v>6259</v>
      </c>
      <c r="K55" s="1" t="s">
        <v>6259</v>
      </c>
      <c r="L55" s="1" t="s">
        <v>6287</v>
      </c>
      <c r="M55" s="1" t="s">
        <v>6259</v>
      </c>
      <c r="N55" s="1" t="s">
        <v>6268</v>
      </c>
      <c r="O55" s="4">
        <v>39777.719039351854</v>
      </c>
      <c r="P55" t="b">
        <v>1</v>
      </c>
      <c r="Q55" s="1" t="s">
        <v>6269</v>
      </c>
      <c r="R55" s="1" t="s">
        <v>6270</v>
      </c>
      <c r="S55" s="1" t="s">
        <v>6218</v>
      </c>
      <c r="T55">
        <v>39704</v>
      </c>
      <c r="U55">
        <v>4096</v>
      </c>
      <c r="V55">
        <v>7418</v>
      </c>
      <c r="W55">
        <v>320</v>
      </c>
    </row>
    <row r="56" spans="1:23" x14ac:dyDescent="0.25">
      <c r="A56">
        <v>251034857</v>
      </c>
      <c r="B56">
        <v>1.4435087556107182E+18</v>
      </c>
      <c r="C56" s="4">
        <v>44469.480104166665</v>
      </c>
      <c r="D56" s="1" t="s">
        <v>6366</v>
      </c>
      <c r="E56" s="1" t="s">
        <v>6257</v>
      </c>
      <c r="F56">
        <v>3</v>
      </c>
      <c r="G56">
        <v>9</v>
      </c>
      <c r="H56">
        <v>24</v>
      </c>
      <c r="I56">
        <v>1</v>
      </c>
      <c r="J56" s="1" t="s">
        <v>6367</v>
      </c>
      <c r="K56" s="1" t="s">
        <v>6368</v>
      </c>
      <c r="L56" s="1" t="s">
        <v>6260</v>
      </c>
      <c r="M56" s="1" t="s">
        <v>6259</v>
      </c>
      <c r="N56" s="1" t="s">
        <v>6326</v>
      </c>
      <c r="O56" s="4">
        <v>40586.425208333334</v>
      </c>
      <c r="P56" t="b">
        <v>1</v>
      </c>
      <c r="Q56" s="1" t="s">
        <v>6327</v>
      </c>
      <c r="R56" s="1" t="s">
        <v>6257</v>
      </c>
      <c r="S56" s="1" t="s">
        <v>274</v>
      </c>
      <c r="T56">
        <v>60188</v>
      </c>
      <c r="U56">
        <v>450</v>
      </c>
      <c r="V56">
        <v>2531</v>
      </c>
      <c r="W56">
        <v>384</v>
      </c>
    </row>
    <row r="57" spans="1:23" x14ac:dyDescent="0.25">
      <c r="A57">
        <v>123868861</v>
      </c>
      <c r="B57">
        <v>1.4434826871095747E+18</v>
      </c>
      <c r="C57" s="4">
        <v>44469.408159722225</v>
      </c>
      <c r="D57" s="1" t="s">
        <v>6369</v>
      </c>
      <c r="E57" s="1" t="s">
        <v>6257</v>
      </c>
      <c r="F57">
        <v>19</v>
      </c>
      <c r="G57">
        <v>17</v>
      </c>
      <c r="H57">
        <v>163</v>
      </c>
      <c r="I57">
        <v>6</v>
      </c>
      <c r="J57" s="1" t="s">
        <v>6258</v>
      </c>
      <c r="K57" s="1" t="s">
        <v>6259</v>
      </c>
      <c r="L57" s="1" t="s">
        <v>6260</v>
      </c>
      <c r="M57" s="1" t="s">
        <v>6259</v>
      </c>
      <c r="N57" s="1" t="s">
        <v>6281</v>
      </c>
      <c r="O57" s="4">
        <v>40254.599421296298</v>
      </c>
      <c r="P57" t="b">
        <v>1</v>
      </c>
      <c r="Q57" s="1" t="s">
        <v>6282</v>
      </c>
      <c r="R57" s="1" t="s">
        <v>6283</v>
      </c>
      <c r="S57" s="1" t="s">
        <v>384</v>
      </c>
      <c r="T57">
        <v>53434</v>
      </c>
      <c r="U57">
        <v>609</v>
      </c>
      <c r="V57">
        <v>6533</v>
      </c>
      <c r="W57">
        <v>352</v>
      </c>
    </row>
    <row r="58" spans="1:23" x14ac:dyDescent="0.25">
      <c r="A58">
        <v>111554559</v>
      </c>
      <c r="B58">
        <v>1.4434738148688773E+18</v>
      </c>
      <c r="C58" s="4">
        <v>44469.383680555555</v>
      </c>
      <c r="D58" s="1" t="s">
        <v>6370</v>
      </c>
      <c r="E58" s="1" t="s">
        <v>6257</v>
      </c>
      <c r="F58">
        <v>6</v>
      </c>
      <c r="G58">
        <v>2</v>
      </c>
      <c r="H58">
        <v>28</v>
      </c>
      <c r="I58">
        <v>1</v>
      </c>
      <c r="J58" s="1" t="s">
        <v>6259</v>
      </c>
      <c r="K58" s="1" t="s">
        <v>6259</v>
      </c>
      <c r="L58" s="1" t="s">
        <v>6260</v>
      </c>
      <c r="M58" s="1" t="s">
        <v>6259</v>
      </c>
      <c r="N58" s="1" t="s">
        <v>6344</v>
      </c>
      <c r="O58" s="4">
        <v>40214.462453703702</v>
      </c>
      <c r="P58" t="b">
        <v>1</v>
      </c>
      <c r="Q58" s="1" t="s">
        <v>156</v>
      </c>
      <c r="R58" s="1" t="s">
        <v>6345</v>
      </c>
      <c r="S58" s="1" t="s">
        <v>156</v>
      </c>
      <c r="T58">
        <v>36079</v>
      </c>
      <c r="U58">
        <v>456</v>
      </c>
      <c r="V58">
        <v>8860</v>
      </c>
      <c r="W58">
        <v>370</v>
      </c>
    </row>
    <row r="59" spans="1:23" x14ac:dyDescent="0.25">
      <c r="A59">
        <v>251034857</v>
      </c>
      <c r="B59">
        <v>1.443209175186686E+18</v>
      </c>
      <c r="C59" s="4">
        <v>44468.653414351851</v>
      </c>
      <c r="D59" s="1" t="s">
        <v>6371</v>
      </c>
      <c r="E59" s="1" t="s">
        <v>6257</v>
      </c>
      <c r="F59">
        <v>1</v>
      </c>
      <c r="G59">
        <v>4</v>
      </c>
      <c r="H59">
        <v>4</v>
      </c>
      <c r="I59">
        <v>0</v>
      </c>
      <c r="J59" s="1" t="s">
        <v>6372</v>
      </c>
      <c r="K59" s="1" t="s">
        <v>6373</v>
      </c>
      <c r="L59" s="1" t="s">
        <v>6260</v>
      </c>
      <c r="M59" s="1" t="s">
        <v>6259</v>
      </c>
      <c r="N59" s="1" t="s">
        <v>6326</v>
      </c>
      <c r="O59" s="4">
        <v>40586.425208333334</v>
      </c>
      <c r="P59" t="b">
        <v>1</v>
      </c>
      <c r="Q59" s="1" t="s">
        <v>6327</v>
      </c>
      <c r="R59" s="1" t="s">
        <v>6257</v>
      </c>
      <c r="S59" s="1" t="s">
        <v>274</v>
      </c>
      <c r="T59">
        <v>60188</v>
      </c>
      <c r="U59">
        <v>450</v>
      </c>
      <c r="V59">
        <v>2531</v>
      </c>
      <c r="W59">
        <v>384</v>
      </c>
    </row>
    <row r="60" spans="1:23" x14ac:dyDescent="0.25">
      <c r="A60">
        <v>251034857</v>
      </c>
      <c r="B60">
        <v>1.4431923339445125E+18</v>
      </c>
      <c r="C60" s="4">
        <v>44468.606944444444</v>
      </c>
      <c r="D60" s="1" t="s">
        <v>6374</v>
      </c>
      <c r="E60" s="1" t="s">
        <v>6257</v>
      </c>
      <c r="F60">
        <v>7</v>
      </c>
      <c r="G60">
        <v>15</v>
      </c>
      <c r="H60">
        <v>35</v>
      </c>
      <c r="I60">
        <v>13</v>
      </c>
      <c r="J60" s="1" t="s">
        <v>6375</v>
      </c>
      <c r="K60" s="1" t="s">
        <v>6259</v>
      </c>
      <c r="L60" s="1" t="s">
        <v>6260</v>
      </c>
      <c r="M60" s="1" t="s">
        <v>6259</v>
      </c>
      <c r="N60" s="1" t="s">
        <v>6326</v>
      </c>
      <c r="O60" s="4">
        <v>40586.425208333334</v>
      </c>
      <c r="P60" t="b">
        <v>1</v>
      </c>
      <c r="Q60" s="1" t="s">
        <v>6327</v>
      </c>
      <c r="R60" s="1" t="s">
        <v>6257</v>
      </c>
      <c r="S60" s="1" t="s">
        <v>274</v>
      </c>
      <c r="T60">
        <v>60188</v>
      </c>
      <c r="U60">
        <v>450</v>
      </c>
      <c r="V60">
        <v>2531</v>
      </c>
      <c r="W60">
        <v>384</v>
      </c>
    </row>
    <row r="61" spans="1:23" x14ac:dyDescent="0.25">
      <c r="A61">
        <v>251034857</v>
      </c>
      <c r="B61">
        <v>1.4431868195464233E+18</v>
      </c>
      <c r="C61" s="4">
        <v>44468.591724537036</v>
      </c>
      <c r="D61" s="1" t="s">
        <v>6376</v>
      </c>
      <c r="E61" s="1" t="s">
        <v>6257</v>
      </c>
      <c r="F61">
        <v>1</v>
      </c>
      <c r="G61">
        <v>1</v>
      </c>
      <c r="H61">
        <v>10</v>
      </c>
      <c r="I61">
        <v>0</v>
      </c>
      <c r="J61" s="1" t="s">
        <v>6377</v>
      </c>
      <c r="K61" s="1" t="s">
        <v>6378</v>
      </c>
      <c r="L61" s="1" t="s">
        <v>6260</v>
      </c>
      <c r="M61" s="1" t="s">
        <v>6259</v>
      </c>
      <c r="N61" s="1" t="s">
        <v>6326</v>
      </c>
      <c r="O61" s="4">
        <v>40586.425208333334</v>
      </c>
      <c r="P61" t="b">
        <v>1</v>
      </c>
      <c r="Q61" s="1" t="s">
        <v>6327</v>
      </c>
      <c r="R61" s="1" t="s">
        <v>6257</v>
      </c>
      <c r="S61" s="1" t="s">
        <v>274</v>
      </c>
      <c r="T61">
        <v>60188</v>
      </c>
      <c r="U61">
        <v>450</v>
      </c>
      <c r="V61">
        <v>2531</v>
      </c>
      <c r="W61">
        <v>384</v>
      </c>
    </row>
    <row r="62" spans="1:23" x14ac:dyDescent="0.25">
      <c r="A62">
        <v>123868861</v>
      </c>
      <c r="B62">
        <v>1.4431034562318418E+18</v>
      </c>
      <c r="C62" s="4">
        <v>44468.361689814818</v>
      </c>
      <c r="D62" s="1" t="s">
        <v>6379</v>
      </c>
      <c r="E62" s="1" t="s">
        <v>6380</v>
      </c>
      <c r="F62">
        <v>9</v>
      </c>
      <c r="G62">
        <v>9</v>
      </c>
      <c r="H62">
        <v>83</v>
      </c>
      <c r="I62">
        <v>3</v>
      </c>
      <c r="J62" s="1" t="s">
        <v>6258</v>
      </c>
      <c r="K62" s="1" t="s">
        <v>6259</v>
      </c>
      <c r="L62" s="1" t="s">
        <v>6260</v>
      </c>
      <c r="M62" s="1" t="s">
        <v>6259</v>
      </c>
      <c r="N62" s="1" t="s">
        <v>6281</v>
      </c>
      <c r="O62" s="4">
        <v>40254.599421296298</v>
      </c>
      <c r="P62" t="b">
        <v>1</v>
      </c>
      <c r="Q62" s="1" t="s">
        <v>6282</v>
      </c>
      <c r="R62" s="1" t="s">
        <v>6283</v>
      </c>
      <c r="S62" s="1" t="s">
        <v>384</v>
      </c>
      <c r="T62">
        <v>53434</v>
      </c>
      <c r="U62">
        <v>609</v>
      </c>
      <c r="V62">
        <v>6533</v>
      </c>
      <c r="W62">
        <v>352</v>
      </c>
    </row>
    <row r="63" spans="1:23" x14ac:dyDescent="0.25">
      <c r="A63">
        <v>1227448789</v>
      </c>
      <c r="B63">
        <v>1.4428244767108178E+18</v>
      </c>
      <c r="C63" s="4">
        <v>44467.591851851852</v>
      </c>
      <c r="D63" s="1" t="s">
        <v>6381</v>
      </c>
      <c r="E63" s="1" t="s">
        <v>6257</v>
      </c>
      <c r="F63">
        <v>3</v>
      </c>
      <c r="G63">
        <v>1</v>
      </c>
      <c r="H63">
        <v>12</v>
      </c>
      <c r="I63">
        <v>0</v>
      </c>
      <c r="J63" s="1" t="s">
        <v>6258</v>
      </c>
      <c r="K63" s="1" t="s">
        <v>6259</v>
      </c>
      <c r="L63" s="1" t="s">
        <v>6260</v>
      </c>
      <c r="M63" s="1" t="s">
        <v>6259</v>
      </c>
      <c r="N63" s="1" t="s">
        <v>6261</v>
      </c>
      <c r="O63" s="4">
        <v>41333.559953703705</v>
      </c>
      <c r="P63" t="b">
        <v>1</v>
      </c>
      <c r="Q63" s="1" t="s">
        <v>6262</v>
      </c>
      <c r="R63" s="1" t="s">
        <v>6263</v>
      </c>
      <c r="S63" s="1" t="s">
        <v>6264</v>
      </c>
      <c r="T63">
        <v>21001</v>
      </c>
      <c r="U63">
        <v>646</v>
      </c>
      <c r="V63">
        <v>6392</v>
      </c>
      <c r="W63">
        <v>210</v>
      </c>
    </row>
    <row r="64" spans="1:23" x14ac:dyDescent="0.25">
      <c r="A64">
        <v>1227448789</v>
      </c>
      <c r="B64">
        <v>1.4428097400699044E+18</v>
      </c>
      <c r="C64" s="4">
        <v>44467.551180555558</v>
      </c>
      <c r="D64" s="1" t="s">
        <v>6382</v>
      </c>
      <c r="E64" s="1" t="s">
        <v>6257</v>
      </c>
      <c r="F64">
        <v>9</v>
      </c>
      <c r="G64">
        <v>11</v>
      </c>
      <c r="H64">
        <v>35</v>
      </c>
      <c r="I64">
        <v>4</v>
      </c>
      <c r="J64" s="1" t="s">
        <v>6336</v>
      </c>
      <c r="K64" s="1" t="s">
        <v>6259</v>
      </c>
      <c r="L64" s="1" t="s">
        <v>6260</v>
      </c>
      <c r="M64" s="1" t="s">
        <v>6259</v>
      </c>
      <c r="N64" s="1" t="s">
        <v>6261</v>
      </c>
      <c r="O64" s="4">
        <v>41333.559953703705</v>
      </c>
      <c r="P64" t="b">
        <v>1</v>
      </c>
      <c r="Q64" s="1" t="s">
        <v>6262</v>
      </c>
      <c r="R64" s="1" t="s">
        <v>6263</v>
      </c>
      <c r="S64" s="1" t="s">
        <v>6264</v>
      </c>
      <c r="T64">
        <v>21001</v>
      </c>
      <c r="U64">
        <v>646</v>
      </c>
      <c r="V64">
        <v>6392</v>
      </c>
      <c r="W64">
        <v>210</v>
      </c>
    </row>
    <row r="65" spans="1:23" x14ac:dyDescent="0.25">
      <c r="A65">
        <v>111554559</v>
      </c>
      <c r="B65">
        <v>1.4427815324150129E+18</v>
      </c>
      <c r="C65" s="4">
        <v>44467.473344907405</v>
      </c>
      <c r="D65" s="1" t="s">
        <v>6383</v>
      </c>
      <c r="E65" s="1" t="s">
        <v>6257</v>
      </c>
      <c r="F65">
        <v>4</v>
      </c>
      <c r="G65">
        <v>3</v>
      </c>
      <c r="H65">
        <v>20</v>
      </c>
      <c r="I65">
        <v>0</v>
      </c>
      <c r="J65" s="1" t="s">
        <v>6259</v>
      </c>
      <c r="K65" s="1" t="s">
        <v>6384</v>
      </c>
      <c r="L65" s="1" t="s">
        <v>6260</v>
      </c>
      <c r="M65" s="1" t="s">
        <v>6259</v>
      </c>
      <c r="N65" s="1" t="s">
        <v>6344</v>
      </c>
      <c r="O65" s="4">
        <v>40214.462453703702</v>
      </c>
      <c r="P65" t="b">
        <v>1</v>
      </c>
      <c r="Q65" s="1" t="s">
        <v>156</v>
      </c>
      <c r="R65" s="1" t="s">
        <v>6345</v>
      </c>
      <c r="S65" s="1" t="s">
        <v>156</v>
      </c>
      <c r="T65">
        <v>36079</v>
      </c>
      <c r="U65">
        <v>456</v>
      </c>
      <c r="V65">
        <v>8860</v>
      </c>
      <c r="W65">
        <v>370</v>
      </c>
    </row>
    <row r="66" spans="1:23" x14ac:dyDescent="0.25">
      <c r="A66">
        <v>17622853</v>
      </c>
      <c r="B66">
        <v>1.442469359771734E+18</v>
      </c>
      <c r="C66" s="4">
        <v>44466.611909722225</v>
      </c>
      <c r="D66" s="1" t="s">
        <v>6385</v>
      </c>
      <c r="E66" s="1" t="s">
        <v>6257</v>
      </c>
      <c r="F66">
        <v>5</v>
      </c>
      <c r="G66">
        <v>9</v>
      </c>
      <c r="H66">
        <v>113</v>
      </c>
      <c r="I66">
        <v>2</v>
      </c>
      <c r="J66" s="1" t="s">
        <v>6259</v>
      </c>
      <c r="K66" s="1" t="s">
        <v>6259</v>
      </c>
      <c r="L66" s="1" t="s">
        <v>6287</v>
      </c>
      <c r="M66" s="1" t="s">
        <v>6259</v>
      </c>
      <c r="N66" s="1" t="s">
        <v>6268</v>
      </c>
      <c r="O66" s="4">
        <v>39777.719039351854</v>
      </c>
      <c r="P66" t="b">
        <v>1</v>
      </c>
      <c r="Q66" s="1" t="s">
        <v>6269</v>
      </c>
      <c r="R66" s="1" t="s">
        <v>6270</v>
      </c>
      <c r="S66" s="1" t="s">
        <v>6218</v>
      </c>
      <c r="T66">
        <v>39704</v>
      </c>
      <c r="U66">
        <v>4096</v>
      </c>
      <c r="V66">
        <v>7418</v>
      </c>
      <c r="W66">
        <v>320</v>
      </c>
    </row>
    <row r="67" spans="1:23" x14ac:dyDescent="0.25">
      <c r="A67">
        <v>251034857</v>
      </c>
      <c r="B67">
        <v>1.4424338385175306E+18</v>
      </c>
      <c r="C67" s="4">
        <v>44466.513888888891</v>
      </c>
      <c r="D67" s="1" t="s">
        <v>6386</v>
      </c>
      <c r="E67" s="1" t="s">
        <v>6257</v>
      </c>
      <c r="F67">
        <v>8</v>
      </c>
      <c r="G67">
        <v>8</v>
      </c>
      <c r="H67">
        <v>85</v>
      </c>
      <c r="I67">
        <v>3</v>
      </c>
      <c r="J67" s="1" t="s">
        <v>6259</v>
      </c>
      <c r="K67" s="1" t="s">
        <v>6259</v>
      </c>
      <c r="L67" s="1" t="s">
        <v>6260</v>
      </c>
      <c r="M67" s="1" t="s">
        <v>6259</v>
      </c>
      <c r="N67" s="1" t="s">
        <v>6326</v>
      </c>
      <c r="O67" s="4">
        <v>40586.425208333334</v>
      </c>
      <c r="P67" t="b">
        <v>1</v>
      </c>
      <c r="Q67" s="1" t="s">
        <v>6327</v>
      </c>
      <c r="R67" s="1" t="s">
        <v>6257</v>
      </c>
      <c r="S67" s="1" t="s">
        <v>274</v>
      </c>
      <c r="T67">
        <v>60188</v>
      </c>
      <c r="U67">
        <v>450</v>
      </c>
      <c r="V67">
        <v>2531</v>
      </c>
      <c r="W67">
        <v>384</v>
      </c>
    </row>
    <row r="68" spans="1:23" x14ac:dyDescent="0.25">
      <c r="A68">
        <v>1227448789</v>
      </c>
      <c r="B68">
        <v>1.4421958945065042E+18</v>
      </c>
      <c r="C68" s="4">
        <v>44465.857291666667</v>
      </c>
      <c r="D68" s="1" t="s">
        <v>6387</v>
      </c>
      <c r="E68" s="1" t="s">
        <v>6257</v>
      </c>
      <c r="F68">
        <v>4</v>
      </c>
      <c r="G68">
        <v>10</v>
      </c>
      <c r="H68">
        <v>19</v>
      </c>
      <c r="I68">
        <v>0</v>
      </c>
      <c r="J68" s="1" t="s">
        <v>6336</v>
      </c>
      <c r="K68" s="1" t="s">
        <v>6303</v>
      </c>
      <c r="L68" s="1" t="s">
        <v>6260</v>
      </c>
      <c r="M68" s="1" t="s">
        <v>6259</v>
      </c>
      <c r="N68" s="1" t="s">
        <v>6261</v>
      </c>
      <c r="O68" s="4">
        <v>41333.559953703705</v>
      </c>
      <c r="P68" t="b">
        <v>1</v>
      </c>
      <c r="Q68" s="1" t="s">
        <v>6262</v>
      </c>
      <c r="R68" s="1" t="s">
        <v>6263</v>
      </c>
      <c r="S68" s="1" t="s">
        <v>6264</v>
      </c>
      <c r="T68">
        <v>21001</v>
      </c>
      <c r="U68">
        <v>646</v>
      </c>
      <c r="V68">
        <v>6392</v>
      </c>
      <c r="W68">
        <v>210</v>
      </c>
    </row>
    <row r="69" spans="1:23" x14ac:dyDescent="0.25">
      <c r="A69">
        <v>14462419</v>
      </c>
      <c r="B69">
        <v>1.4416571894756434E+18</v>
      </c>
      <c r="C69" s="4">
        <v>44464.370752314811</v>
      </c>
      <c r="D69" s="1" t="s">
        <v>6388</v>
      </c>
      <c r="E69" s="1" t="s">
        <v>6257</v>
      </c>
      <c r="F69">
        <v>4</v>
      </c>
      <c r="G69">
        <v>2</v>
      </c>
      <c r="H69">
        <v>20</v>
      </c>
      <c r="I69">
        <v>4</v>
      </c>
      <c r="J69" s="1" t="s">
        <v>6389</v>
      </c>
      <c r="K69" s="1" t="s">
        <v>6259</v>
      </c>
      <c r="L69" s="1" t="s">
        <v>6260</v>
      </c>
      <c r="M69" s="1" t="s">
        <v>6259</v>
      </c>
      <c r="N69" s="1" t="s">
        <v>6288</v>
      </c>
      <c r="O69" s="4">
        <v>39559.695937500001</v>
      </c>
      <c r="P69" t="b">
        <v>1</v>
      </c>
      <c r="Q69" s="1" t="s">
        <v>6289</v>
      </c>
      <c r="R69" s="1" t="s">
        <v>6290</v>
      </c>
      <c r="S69" s="1" t="s">
        <v>6291</v>
      </c>
      <c r="T69">
        <v>48743</v>
      </c>
      <c r="U69">
        <v>4261</v>
      </c>
      <c r="V69">
        <v>20083</v>
      </c>
      <c r="W69">
        <v>471</v>
      </c>
    </row>
    <row r="70" spans="1:23" x14ac:dyDescent="0.25">
      <c r="A70">
        <v>123868861</v>
      </c>
      <c r="B70">
        <v>1.441653337284354E+18</v>
      </c>
      <c r="C70" s="4">
        <v>44464.360115740739</v>
      </c>
      <c r="D70" s="1" t="s">
        <v>6390</v>
      </c>
      <c r="E70" s="1" t="s">
        <v>6257</v>
      </c>
      <c r="F70">
        <v>4</v>
      </c>
      <c r="G70">
        <v>8</v>
      </c>
      <c r="H70">
        <v>28</v>
      </c>
      <c r="I70">
        <v>1</v>
      </c>
      <c r="J70" s="1" t="s">
        <v>6259</v>
      </c>
      <c r="K70" s="1" t="s">
        <v>6391</v>
      </c>
      <c r="L70" s="1" t="s">
        <v>6260</v>
      </c>
      <c r="M70" s="1" t="s">
        <v>6259</v>
      </c>
      <c r="N70" s="1" t="s">
        <v>6281</v>
      </c>
      <c r="O70" s="4">
        <v>40254.599421296298</v>
      </c>
      <c r="P70" t="b">
        <v>1</v>
      </c>
      <c r="Q70" s="1" t="s">
        <v>6282</v>
      </c>
      <c r="R70" s="1" t="s">
        <v>6283</v>
      </c>
      <c r="S70" s="1" t="s">
        <v>384</v>
      </c>
      <c r="T70">
        <v>53434</v>
      </c>
      <c r="U70">
        <v>609</v>
      </c>
      <c r="V70">
        <v>6533</v>
      </c>
      <c r="W70">
        <v>352</v>
      </c>
    </row>
    <row r="71" spans="1:23" x14ac:dyDescent="0.25">
      <c r="A71">
        <v>7089792</v>
      </c>
      <c r="B71">
        <v>1.4413841328655196E+18</v>
      </c>
      <c r="C71" s="4">
        <v>44463.617256944446</v>
      </c>
      <c r="D71" s="1" t="s">
        <v>6392</v>
      </c>
      <c r="E71" s="1" t="s">
        <v>6393</v>
      </c>
      <c r="F71">
        <v>1</v>
      </c>
      <c r="G71">
        <v>3</v>
      </c>
      <c r="H71">
        <v>5</v>
      </c>
      <c r="I71">
        <v>1</v>
      </c>
      <c r="J71" s="1" t="s">
        <v>6259</v>
      </c>
      <c r="K71" s="1" t="s">
        <v>6394</v>
      </c>
      <c r="L71" s="1" t="s">
        <v>6259</v>
      </c>
      <c r="M71" s="1" t="s">
        <v>6259</v>
      </c>
      <c r="N71" s="1" t="s">
        <v>6275</v>
      </c>
      <c r="O71" s="4">
        <v>39259.664467592593</v>
      </c>
      <c r="P71" t="b">
        <v>1</v>
      </c>
      <c r="Q71" s="1" t="s">
        <v>6276</v>
      </c>
      <c r="R71" s="1" t="s">
        <v>6277</v>
      </c>
      <c r="S71" s="1" t="s">
        <v>6278</v>
      </c>
      <c r="T71">
        <v>30280</v>
      </c>
      <c r="U71">
        <v>4550</v>
      </c>
      <c r="V71">
        <v>7288</v>
      </c>
      <c r="W71">
        <v>287</v>
      </c>
    </row>
    <row r="72" spans="1:23" x14ac:dyDescent="0.25">
      <c r="A72">
        <v>1227448789</v>
      </c>
      <c r="B72">
        <v>1.4413354327556137E+18</v>
      </c>
      <c r="C72" s="4">
        <v>44463.482870370368</v>
      </c>
      <c r="D72" s="1" t="s">
        <v>6395</v>
      </c>
      <c r="E72" s="1" t="s">
        <v>6257</v>
      </c>
      <c r="F72">
        <v>5</v>
      </c>
      <c r="G72">
        <v>4</v>
      </c>
      <c r="H72">
        <v>21</v>
      </c>
      <c r="I72">
        <v>1</v>
      </c>
      <c r="J72" s="1" t="s">
        <v>6258</v>
      </c>
      <c r="K72" s="1" t="s">
        <v>6259</v>
      </c>
      <c r="L72" s="1" t="s">
        <v>6260</v>
      </c>
      <c r="M72" s="1" t="s">
        <v>6259</v>
      </c>
      <c r="N72" s="1" t="s">
        <v>6261</v>
      </c>
      <c r="O72" s="4">
        <v>41333.559953703705</v>
      </c>
      <c r="P72" t="b">
        <v>1</v>
      </c>
      <c r="Q72" s="1" t="s">
        <v>6262</v>
      </c>
      <c r="R72" s="1" t="s">
        <v>6263</v>
      </c>
      <c r="S72" s="1" t="s">
        <v>6264</v>
      </c>
      <c r="T72">
        <v>21001</v>
      </c>
      <c r="U72">
        <v>646</v>
      </c>
      <c r="V72">
        <v>6392</v>
      </c>
      <c r="W72">
        <v>210</v>
      </c>
    </row>
    <row r="73" spans="1:23" x14ac:dyDescent="0.25">
      <c r="A73">
        <v>123868861</v>
      </c>
      <c r="B73">
        <v>1.4412776464914555E+18</v>
      </c>
      <c r="C73" s="4">
        <v>44463.323414351849</v>
      </c>
      <c r="D73" s="1" t="s">
        <v>6396</v>
      </c>
      <c r="E73" s="1" t="s">
        <v>6257</v>
      </c>
      <c r="F73">
        <v>5</v>
      </c>
      <c r="G73">
        <v>4</v>
      </c>
      <c r="H73">
        <v>85</v>
      </c>
      <c r="I73">
        <v>1</v>
      </c>
      <c r="J73" s="1" t="s">
        <v>6258</v>
      </c>
      <c r="K73" s="1" t="s">
        <v>6259</v>
      </c>
      <c r="L73" s="1" t="s">
        <v>6260</v>
      </c>
      <c r="M73" s="1" t="s">
        <v>6259</v>
      </c>
      <c r="N73" s="1" t="s">
        <v>6281</v>
      </c>
      <c r="O73" s="4">
        <v>40254.599421296298</v>
      </c>
      <c r="P73" t="b">
        <v>1</v>
      </c>
      <c r="Q73" s="1" t="s">
        <v>6282</v>
      </c>
      <c r="R73" s="1" t="s">
        <v>6283</v>
      </c>
      <c r="S73" s="1" t="s">
        <v>384</v>
      </c>
      <c r="T73">
        <v>53434</v>
      </c>
      <c r="U73">
        <v>609</v>
      </c>
      <c r="V73">
        <v>6533</v>
      </c>
      <c r="W73">
        <v>352</v>
      </c>
    </row>
    <row r="74" spans="1:23" x14ac:dyDescent="0.25">
      <c r="A74">
        <v>251034857</v>
      </c>
      <c r="B74">
        <v>1.4410079675502838E+18</v>
      </c>
      <c r="C74" s="4">
        <v>44462.579236111109</v>
      </c>
      <c r="D74" s="1" t="s">
        <v>6397</v>
      </c>
      <c r="E74" s="1" t="s">
        <v>6257</v>
      </c>
      <c r="F74">
        <v>2</v>
      </c>
      <c r="G74">
        <v>3</v>
      </c>
      <c r="H74">
        <v>16</v>
      </c>
      <c r="I74">
        <v>1</v>
      </c>
      <c r="J74" s="1" t="s">
        <v>6398</v>
      </c>
      <c r="K74" s="1" t="s">
        <v>6399</v>
      </c>
      <c r="L74" s="1" t="s">
        <v>6260</v>
      </c>
      <c r="M74" s="1" t="s">
        <v>6259</v>
      </c>
      <c r="N74" s="1" t="s">
        <v>6326</v>
      </c>
      <c r="O74" s="4">
        <v>40586.425208333334</v>
      </c>
      <c r="P74" t="b">
        <v>1</v>
      </c>
      <c r="Q74" s="1" t="s">
        <v>6327</v>
      </c>
      <c r="R74" s="1" t="s">
        <v>6257</v>
      </c>
      <c r="S74" s="1" t="s">
        <v>274</v>
      </c>
      <c r="T74">
        <v>60188</v>
      </c>
      <c r="U74">
        <v>450</v>
      </c>
      <c r="V74">
        <v>2531</v>
      </c>
      <c r="W74">
        <v>384</v>
      </c>
    </row>
    <row r="75" spans="1:23" x14ac:dyDescent="0.25">
      <c r="A75">
        <v>123868861</v>
      </c>
      <c r="B75">
        <v>1.4409247171925156E+18</v>
      </c>
      <c r="C75" s="4">
        <v>44462.34951388889</v>
      </c>
      <c r="D75" s="1" t="s">
        <v>6400</v>
      </c>
      <c r="E75" s="1" t="s">
        <v>6401</v>
      </c>
      <c r="F75">
        <v>2</v>
      </c>
      <c r="G75">
        <v>0</v>
      </c>
      <c r="H75">
        <v>12</v>
      </c>
      <c r="I75">
        <v>1</v>
      </c>
      <c r="J75" s="1" t="s">
        <v>6259</v>
      </c>
      <c r="K75" s="1" t="s">
        <v>6259</v>
      </c>
      <c r="L75" s="1" t="s">
        <v>6260</v>
      </c>
      <c r="M75" s="1" t="s">
        <v>6259</v>
      </c>
      <c r="N75" s="1" t="s">
        <v>6281</v>
      </c>
      <c r="O75" s="4">
        <v>40254.599421296298</v>
      </c>
      <c r="P75" t="b">
        <v>1</v>
      </c>
      <c r="Q75" s="1" t="s">
        <v>6282</v>
      </c>
      <c r="R75" s="1" t="s">
        <v>6283</v>
      </c>
      <c r="S75" s="1" t="s">
        <v>384</v>
      </c>
      <c r="T75">
        <v>53434</v>
      </c>
      <c r="U75">
        <v>609</v>
      </c>
      <c r="V75">
        <v>6533</v>
      </c>
      <c r="W75">
        <v>352</v>
      </c>
    </row>
    <row r="76" spans="1:23" x14ac:dyDescent="0.25">
      <c r="A76">
        <v>123868861</v>
      </c>
      <c r="B76">
        <v>1.4409138302850212E+18</v>
      </c>
      <c r="C76" s="4">
        <v>44462.319467592592</v>
      </c>
      <c r="D76" s="1" t="s">
        <v>6402</v>
      </c>
      <c r="E76" s="1" t="s">
        <v>6257</v>
      </c>
      <c r="F76">
        <v>3</v>
      </c>
      <c r="G76">
        <v>5</v>
      </c>
      <c r="H76">
        <v>28</v>
      </c>
      <c r="I76">
        <v>0</v>
      </c>
      <c r="J76" s="1" t="s">
        <v>6258</v>
      </c>
      <c r="K76" s="1" t="s">
        <v>6259</v>
      </c>
      <c r="L76" s="1" t="s">
        <v>6260</v>
      </c>
      <c r="M76" s="1" t="s">
        <v>6259</v>
      </c>
      <c r="N76" s="1" t="s">
        <v>6281</v>
      </c>
      <c r="O76" s="4">
        <v>40254.599421296298</v>
      </c>
      <c r="P76" t="b">
        <v>1</v>
      </c>
      <c r="Q76" s="1" t="s">
        <v>6282</v>
      </c>
      <c r="R76" s="1" t="s">
        <v>6283</v>
      </c>
      <c r="S76" s="1" t="s">
        <v>384</v>
      </c>
      <c r="T76">
        <v>53434</v>
      </c>
      <c r="U76">
        <v>609</v>
      </c>
      <c r="V76">
        <v>6533</v>
      </c>
      <c r="W76">
        <v>352</v>
      </c>
    </row>
    <row r="77" spans="1:23" x14ac:dyDescent="0.25">
      <c r="A77">
        <v>14462419</v>
      </c>
      <c r="B77">
        <v>1.4405935052487107E+18</v>
      </c>
      <c r="C77" s="4">
        <v>44461.435543981483</v>
      </c>
      <c r="D77" s="1" t="s">
        <v>6403</v>
      </c>
      <c r="E77" s="1" t="s">
        <v>6404</v>
      </c>
      <c r="F77">
        <v>0</v>
      </c>
      <c r="G77">
        <v>1</v>
      </c>
      <c r="H77">
        <v>22</v>
      </c>
      <c r="I77">
        <v>0</v>
      </c>
      <c r="J77" s="1" t="s">
        <v>6259</v>
      </c>
      <c r="K77" s="1" t="s">
        <v>6405</v>
      </c>
      <c r="L77" s="1" t="s">
        <v>6259</v>
      </c>
      <c r="M77" s="1" t="s">
        <v>6259</v>
      </c>
      <c r="N77" s="1" t="s">
        <v>6288</v>
      </c>
      <c r="O77" s="4">
        <v>39559.695937500001</v>
      </c>
      <c r="P77" t="b">
        <v>1</v>
      </c>
      <c r="Q77" s="1" t="s">
        <v>6289</v>
      </c>
      <c r="R77" s="1" t="s">
        <v>6290</v>
      </c>
      <c r="S77" s="1" t="s">
        <v>6291</v>
      </c>
      <c r="T77">
        <v>48743</v>
      </c>
      <c r="U77">
        <v>4261</v>
      </c>
      <c r="V77">
        <v>20083</v>
      </c>
      <c r="W77">
        <v>471</v>
      </c>
    </row>
    <row r="78" spans="1:23" x14ac:dyDescent="0.25">
      <c r="A78">
        <v>111554559</v>
      </c>
      <c r="B78">
        <v>1.4403290708567286E+18</v>
      </c>
      <c r="C78" s="4">
        <v>44460.70584490741</v>
      </c>
      <c r="D78" s="1" t="s">
        <v>6406</v>
      </c>
      <c r="E78" s="1" t="s">
        <v>6257</v>
      </c>
      <c r="F78">
        <v>6</v>
      </c>
      <c r="G78">
        <v>20</v>
      </c>
      <c r="H78">
        <v>66</v>
      </c>
      <c r="I78">
        <v>0</v>
      </c>
      <c r="J78" s="1" t="s">
        <v>6259</v>
      </c>
      <c r="K78" s="1" t="s">
        <v>6259</v>
      </c>
      <c r="L78" s="1" t="s">
        <v>6260</v>
      </c>
      <c r="M78" s="1" t="s">
        <v>6259</v>
      </c>
      <c r="N78" s="1" t="s">
        <v>6344</v>
      </c>
      <c r="O78" s="4">
        <v>40214.462453703702</v>
      </c>
      <c r="P78" t="b">
        <v>1</v>
      </c>
      <c r="Q78" s="1" t="s">
        <v>156</v>
      </c>
      <c r="R78" s="1" t="s">
        <v>6345</v>
      </c>
      <c r="S78" s="1" t="s">
        <v>156</v>
      </c>
      <c r="T78">
        <v>36079</v>
      </c>
      <c r="U78">
        <v>456</v>
      </c>
      <c r="V78">
        <v>8860</v>
      </c>
      <c r="W78">
        <v>370</v>
      </c>
    </row>
    <row r="79" spans="1:23" x14ac:dyDescent="0.25">
      <c r="A79">
        <v>111554559</v>
      </c>
      <c r="B79">
        <v>1.4402986235315569E+18</v>
      </c>
      <c r="C79" s="4">
        <v>44460.621817129628</v>
      </c>
      <c r="D79" s="1" t="s">
        <v>6407</v>
      </c>
      <c r="E79" s="1" t="s">
        <v>6257</v>
      </c>
      <c r="F79">
        <v>5</v>
      </c>
      <c r="G79">
        <v>3</v>
      </c>
      <c r="H79">
        <v>31</v>
      </c>
      <c r="I79">
        <v>2</v>
      </c>
      <c r="J79" s="1" t="s">
        <v>6258</v>
      </c>
      <c r="K79" s="1" t="s">
        <v>6408</v>
      </c>
      <c r="L79" s="1" t="s">
        <v>6260</v>
      </c>
      <c r="M79" s="1" t="s">
        <v>6259</v>
      </c>
      <c r="N79" s="1" t="s">
        <v>6344</v>
      </c>
      <c r="O79" s="4">
        <v>40214.462453703702</v>
      </c>
      <c r="P79" t="b">
        <v>1</v>
      </c>
      <c r="Q79" s="1" t="s">
        <v>156</v>
      </c>
      <c r="R79" s="1" t="s">
        <v>6345</v>
      </c>
      <c r="S79" s="1" t="s">
        <v>156</v>
      </c>
      <c r="T79">
        <v>36079</v>
      </c>
      <c r="U79">
        <v>456</v>
      </c>
      <c r="V79">
        <v>8860</v>
      </c>
      <c r="W79">
        <v>370</v>
      </c>
    </row>
    <row r="80" spans="1:23" x14ac:dyDescent="0.25">
      <c r="A80">
        <v>251034857</v>
      </c>
      <c r="B80">
        <v>1.4402614928346481E+18</v>
      </c>
      <c r="C80" s="4">
        <v>44460.519363425927</v>
      </c>
      <c r="D80" s="1" t="s">
        <v>6409</v>
      </c>
      <c r="E80" s="1" t="s">
        <v>6257</v>
      </c>
      <c r="F80">
        <v>2</v>
      </c>
      <c r="G80">
        <v>3</v>
      </c>
      <c r="H80">
        <v>8</v>
      </c>
      <c r="I80">
        <v>0</v>
      </c>
      <c r="J80" s="1" t="s">
        <v>6259</v>
      </c>
      <c r="K80" s="1" t="s">
        <v>6410</v>
      </c>
      <c r="L80" s="1" t="s">
        <v>6260</v>
      </c>
      <c r="M80" s="1" t="s">
        <v>6259</v>
      </c>
      <c r="N80" s="1" t="s">
        <v>6326</v>
      </c>
      <c r="O80" s="4">
        <v>40586.425208333334</v>
      </c>
      <c r="P80" t="b">
        <v>1</v>
      </c>
      <c r="Q80" s="1" t="s">
        <v>6327</v>
      </c>
      <c r="R80" s="1" t="s">
        <v>6257</v>
      </c>
      <c r="S80" s="1" t="s">
        <v>274</v>
      </c>
      <c r="T80">
        <v>60188</v>
      </c>
      <c r="U80">
        <v>450</v>
      </c>
      <c r="V80">
        <v>2531</v>
      </c>
      <c r="W80">
        <v>384</v>
      </c>
    </row>
    <row r="81" spans="1:23" x14ac:dyDescent="0.25">
      <c r="A81">
        <v>1227448789</v>
      </c>
      <c r="B81">
        <v>1.4402216597350851E+18</v>
      </c>
      <c r="C81" s="4">
        <v>44460.409444444442</v>
      </c>
      <c r="D81" s="1" t="s">
        <v>6411</v>
      </c>
      <c r="E81" s="1" t="s">
        <v>6257</v>
      </c>
      <c r="F81">
        <v>7</v>
      </c>
      <c r="G81">
        <v>17</v>
      </c>
      <c r="H81">
        <v>28</v>
      </c>
      <c r="I81">
        <v>3</v>
      </c>
      <c r="J81" s="1" t="s">
        <v>6258</v>
      </c>
      <c r="K81" s="1" t="s">
        <v>6259</v>
      </c>
      <c r="L81" s="1" t="s">
        <v>6260</v>
      </c>
      <c r="M81" s="1" t="s">
        <v>6259</v>
      </c>
      <c r="N81" s="1" t="s">
        <v>6261</v>
      </c>
      <c r="O81" s="4">
        <v>41333.559953703705</v>
      </c>
      <c r="P81" t="b">
        <v>1</v>
      </c>
      <c r="Q81" s="1" t="s">
        <v>6262</v>
      </c>
      <c r="R81" s="1" t="s">
        <v>6263</v>
      </c>
      <c r="S81" s="1" t="s">
        <v>6264</v>
      </c>
      <c r="T81">
        <v>21001</v>
      </c>
      <c r="U81">
        <v>646</v>
      </c>
      <c r="V81">
        <v>6392</v>
      </c>
      <c r="W81">
        <v>210</v>
      </c>
    </row>
    <row r="82" spans="1:23" x14ac:dyDescent="0.25">
      <c r="A82">
        <v>123868861</v>
      </c>
      <c r="B82">
        <v>1.4398923258498335E+18</v>
      </c>
      <c r="C82" s="4">
        <v>44459.500659722224</v>
      </c>
      <c r="D82" s="1" t="s">
        <v>6412</v>
      </c>
      <c r="E82" s="1" t="s">
        <v>6257</v>
      </c>
      <c r="F82">
        <v>7</v>
      </c>
      <c r="G82">
        <v>5</v>
      </c>
      <c r="H82">
        <v>34</v>
      </c>
      <c r="I82">
        <v>3</v>
      </c>
      <c r="J82" s="1" t="s">
        <v>6259</v>
      </c>
      <c r="K82" s="1" t="s">
        <v>6259</v>
      </c>
      <c r="L82" s="1" t="s">
        <v>6260</v>
      </c>
      <c r="M82" s="1" t="s">
        <v>6259</v>
      </c>
      <c r="N82" s="1" t="s">
        <v>6281</v>
      </c>
      <c r="O82" s="4">
        <v>40254.599421296298</v>
      </c>
      <c r="P82" t="b">
        <v>1</v>
      </c>
      <c r="Q82" s="1" t="s">
        <v>6282</v>
      </c>
      <c r="R82" s="1" t="s">
        <v>6283</v>
      </c>
      <c r="S82" s="1" t="s">
        <v>384</v>
      </c>
      <c r="T82">
        <v>53434</v>
      </c>
      <c r="U82">
        <v>609</v>
      </c>
      <c r="V82">
        <v>6533</v>
      </c>
      <c r="W82">
        <v>352</v>
      </c>
    </row>
    <row r="83" spans="1:23" x14ac:dyDescent="0.25">
      <c r="A83">
        <v>14462419</v>
      </c>
      <c r="B83">
        <v>1.4395550426258719E+18</v>
      </c>
      <c r="C83" s="4">
        <v>44458.569930555554</v>
      </c>
      <c r="D83" s="1" t="s">
        <v>6413</v>
      </c>
      <c r="E83" s="1" t="s">
        <v>6257</v>
      </c>
      <c r="F83">
        <v>8</v>
      </c>
      <c r="G83">
        <v>20</v>
      </c>
      <c r="H83">
        <v>96</v>
      </c>
      <c r="I83">
        <v>7</v>
      </c>
      <c r="J83" s="1" t="s">
        <v>6414</v>
      </c>
      <c r="K83" s="1" t="s">
        <v>6286</v>
      </c>
      <c r="L83" s="1" t="s">
        <v>6260</v>
      </c>
      <c r="M83" s="1" t="s">
        <v>6259</v>
      </c>
      <c r="N83" s="1" t="s">
        <v>6288</v>
      </c>
      <c r="O83" s="4">
        <v>39559.695937500001</v>
      </c>
      <c r="P83" t="b">
        <v>1</v>
      </c>
      <c r="Q83" s="1" t="s">
        <v>6289</v>
      </c>
      <c r="R83" s="1" t="s">
        <v>6290</v>
      </c>
      <c r="S83" s="1" t="s">
        <v>6291</v>
      </c>
      <c r="T83">
        <v>48743</v>
      </c>
      <c r="U83">
        <v>4261</v>
      </c>
      <c r="V83">
        <v>20083</v>
      </c>
      <c r="W83">
        <v>471</v>
      </c>
    </row>
    <row r="84" spans="1:23" x14ac:dyDescent="0.25">
      <c r="A84">
        <v>1227448789</v>
      </c>
      <c r="B84">
        <v>1.439546529388417E+18</v>
      </c>
      <c r="C84" s="4">
        <v>44458.546435185184</v>
      </c>
      <c r="D84" s="1" t="s">
        <v>6415</v>
      </c>
      <c r="E84" s="1" t="s">
        <v>6257</v>
      </c>
      <c r="F84">
        <v>3</v>
      </c>
      <c r="G84">
        <v>2</v>
      </c>
      <c r="H84">
        <v>16</v>
      </c>
      <c r="I84">
        <v>2</v>
      </c>
      <c r="J84" s="1" t="s">
        <v>6416</v>
      </c>
      <c r="K84" s="1" t="s">
        <v>6417</v>
      </c>
      <c r="L84" s="1" t="s">
        <v>6260</v>
      </c>
      <c r="M84" s="1" t="s">
        <v>6259</v>
      </c>
      <c r="N84" s="1" t="s">
        <v>6261</v>
      </c>
      <c r="O84" s="4">
        <v>41333.559953703705</v>
      </c>
      <c r="P84" t="b">
        <v>1</v>
      </c>
      <c r="Q84" s="1" t="s">
        <v>6262</v>
      </c>
      <c r="R84" s="1" t="s">
        <v>6263</v>
      </c>
      <c r="S84" s="1" t="s">
        <v>6264</v>
      </c>
      <c r="T84">
        <v>21001</v>
      </c>
      <c r="U84">
        <v>646</v>
      </c>
      <c r="V84">
        <v>6392</v>
      </c>
      <c r="W84">
        <v>210</v>
      </c>
    </row>
    <row r="85" spans="1:23" x14ac:dyDescent="0.25">
      <c r="A85">
        <v>1227448789</v>
      </c>
      <c r="B85">
        <v>1.4395235233205043E+18</v>
      </c>
      <c r="C85" s="4">
        <v>44458.482951388891</v>
      </c>
      <c r="D85" s="1" t="s">
        <v>6418</v>
      </c>
      <c r="E85" s="1" t="s">
        <v>6257</v>
      </c>
      <c r="F85">
        <v>7</v>
      </c>
      <c r="G85">
        <v>16</v>
      </c>
      <c r="H85">
        <v>49</v>
      </c>
      <c r="I85">
        <v>6</v>
      </c>
      <c r="J85" s="1" t="s">
        <v>6419</v>
      </c>
      <c r="K85" s="1" t="s">
        <v>6420</v>
      </c>
      <c r="L85" s="1" t="s">
        <v>6260</v>
      </c>
      <c r="M85" s="1" t="s">
        <v>6259</v>
      </c>
      <c r="N85" s="1" t="s">
        <v>6261</v>
      </c>
      <c r="O85" s="4">
        <v>41333.559953703705</v>
      </c>
      <c r="P85" t="b">
        <v>1</v>
      </c>
      <c r="Q85" s="1" t="s">
        <v>6262</v>
      </c>
      <c r="R85" s="1" t="s">
        <v>6263</v>
      </c>
      <c r="S85" s="1" t="s">
        <v>6264</v>
      </c>
      <c r="T85">
        <v>21001</v>
      </c>
      <c r="U85">
        <v>646</v>
      </c>
      <c r="V85">
        <v>6392</v>
      </c>
      <c r="W85">
        <v>210</v>
      </c>
    </row>
    <row r="86" spans="1:23" x14ac:dyDescent="0.25">
      <c r="A86">
        <v>1227448789</v>
      </c>
      <c r="B86">
        <v>1.4395155916567511E+18</v>
      </c>
      <c r="C86" s="4">
        <v>44458.461064814815</v>
      </c>
      <c r="D86" s="1" t="s">
        <v>6421</v>
      </c>
      <c r="E86" s="1" t="s">
        <v>6257</v>
      </c>
      <c r="F86">
        <v>2</v>
      </c>
      <c r="G86">
        <v>0</v>
      </c>
      <c r="H86">
        <v>14</v>
      </c>
      <c r="I86">
        <v>0</v>
      </c>
      <c r="J86" s="1" t="s">
        <v>6422</v>
      </c>
      <c r="K86" s="1" t="s">
        <v>6259</v>
      </c>
      <c r="L86" s="1" t="s">
        <v>6260</v>
      </c>
      <c r="M86" s="1" t="s">
        <v>6259</v>
      </c>
      <c r="N86" s="1" t="s">
        <v>6261</v>
      </c>
      <c r="O86" s="4">
        <v>41333.559953703705</v>
      </c>
      <c r="P86" t="b">
        <v>1</v>
      </c>
      <c r="Q86" s="1" t="s">
        <v>6262</v>
      </c>
      <c r="R86" s="1" t="s">
        <v>6263</v>
      </c>
      <c r="S86" s="1" t="s">
        <v>6264</v>
      </c>
      <c r="T86">
        <v>21001</v>
      </c>
      <c r="U86">
        <v>646</v>
      </c>
      <c r="V86">
        <v>6392</v>
      </c>
      <c r="W86">
        <v>210</v>
      </c>
    </row>
    <row r="87" spans="1:23" x14ac:dyDescent="0.25">
      <c r="A87">
        <v>14462419</v>
      </c>
      <c r="B87">
        <v>1.4395142521218867E+18</v>
      </c>
      <c r="C87" s="4">
        <v>44458.457372685189</v>
      </c>
      <c r="D87" s="1" t="s">
        <v>6423</v>
      </c>
      <c r="E87" s="1" t="s">
        <v>6257</v>
      </c>
      <c r="F87">
        <v>5</v>
      </c>
      <c r="G87">
        <v>4</v>
      </c>
      <c r="H87">
        <v>54</v>
      </c>
      <c r="I87">
        <v>2</v>
      </c>
      <c r="J87" s="1" t="s">
        <v>6424</v>
      </c>
      <c r="K87" s="1" t="s">
        <v>6425</v>
      </c>
      <c r="L87" s="1" t="s">
        <v>6287</v>
      </c>
      <c r="M87" s="1" t="s">
        <v>6259</v>
      </c>
      <c r="N87" s="1" t="s">
        <v>6288</v>
      </c>
      <c r="O87" s="4">
        <v>39559.695937500001</v>
      </c>
      <c r="P87" t="b">
        <v>1</v>
      </c>
      <c r="Q87" s="1" t="s">
        <v>6289</v>
      </c>
      <c r="R87" s="1" t="s">
        <v>6290</v>
      </c>
      <c r="S87" s="1" t="s">
        <v>6291</v>
      </c>
      <c r="T87">
        <v>48743</v>
      </c>
      <c r="U87">
        <v>4261</v>
      </c>
      <c r="V87">
        <v>20083</v>
      </c>
      <c r="W87">
        <v>471</v>
      </c>
    </row>
    <row r="88" spans="1:23" x14ac:dyDescent="0.25">
      <c r="A88">
        <v>1227448789</v>
      </c>
      <c r="B88">
        <v>1.4395134525239665E+18</v>
      </c>
      <c r="C88" s="4">
        <v>44458.45516203704</v>
      </c>
      <c r="D88" s="1" t="s">
        <v>6426</v>
      </c>
      <c r="E88" s="1" t="s">
        <v>6257</v>
      </c>
      <c r="F88">
        <v>2</v>
      </c>
      <c r="G88">
        <v>2</v>
      </c>
      <c r="H88">
        <v>8</v>
      </c>
      <c r="I88">
        <v>0</v>
      </c>
      <c r="J88" s="1" t="s">
        <v>6416</v>
      </c>
      <c r="K88" s="1" t="s">
        <v>6427</v>
      </c>
      <c r="L88" s="1" t="s">
        <v>6259</v>
      </c>
      <c r="M88" s="1" t="s">
        <v>6259</v>
      </c>
      <c r="N88" s="1" t="s">
        <v>6261</v>
      </c>
      <c r="O88" s="4">
        <v>41333.559953703705</v>
      </c>
      <c r="P88" t="b">
        <v>1</v>
      </c>
      <c r="Q88" s="1" t="s">
        <v>6262</v>
      </c>
      <c r="R88" s="1" t="s">
        <v>6263</v>
      </c>
      <c r="S88" s="1" t="s">
        <v>6264</v>
      </c>
      <c r="T88">
        <v>21001</v>
      </c>
      <c r="U88">
        <v>646</v>
      </c>
      <c r="V88">
        <v>6392</v>
      </c>
      <c r="W88">
        <v>210</v>
      </c>
    </row>
    <row r="89" spans="1:23" x14ac:dyDescent="0.25">
      <c r="A89">
        <v>1227448789</v>
      </c>
      <c r="B89">
        <v>1.4395120621374546E+18</v>
      </c>
      <c r="C89" s="4">
        <v>44458.451331018521</v>
      </c>
      <c r="D89" s="1" t="s">
        <v>6428</v>
      </c>
      <c r="E89" s="1" t="s">
        <v>6257</v>
      </c>
      <c r="F89">
        <v>2</v>
      </c>
      <c r="G89">
        <v>2</v>
      </c>
      <c r="H89">
        <v>17</v>
      </c>
      <c r="I89">
        <v>0</v>
      </c>
      <c r="J89" s="1" t="s">
        <v>6416</v>
      </c>
      <c r="K89" s="1" t="s">
        <v>6427</v>
      </c>
      <c r="L89" s="1" t="s">
        <v>6259</v>
      </c>
      <c r="M89" s="1" t="s">
        <v>6259</v>
      </c>
      <c r="N89" s="1" t="s">
        <v>6261</v>
      </c>
      <c r="O89" s="4">
        <v>41333.559953703705</v>
      </c>
      <c r="P89" t="b">
        <v>1</v>
      </c>
      <c r="Q89" s="1" t="s">
        <v>6262</v>
      </c>
      <c r="R89" s="1" t="s">
        <v>6263</v>
      </c>
      <c r="S89" s="1" t="s">
        <v>6264</v>
      </c>
      <c r="T89">
        <v>21001</v>
      </c>
      <c r="U89">
        <v>646</v>
      </c>
      <c r="V89">
        <v>6392</v>
      </c>
      <c r="W89">
        <v>210</v>
      </c>
    </row>
    <row r="90" spans="1:23" x14ac:dyDescent="0.25">
      <c r="A90">
        <v>1227448789</v>
      </c>
      <c r="B90">
        <v>1.4395119371052073E+18</v>
      </c>
      <c r="C90" s="4">
        <v>44458.450983796298</v>
      </c>
      <c r="D90" s="1" t="s">
        <v>6429</v>
      </c>
      <c r="E90" s="1" t="s">
        <v>6257</v>
      </c>
      <c r="F90">
        <v>4</v>
      </c>
      <c r="G90">
        <v>1</v>
      </c>
      <c r="H90">
        <v>16</v>
      </c>
      <c r="I90">
        <v>0</v>
      </c>
      <c r="J90" s="1" t="s">
        <v>6416</v>
      </c>
      <c r="K90" s="1" t="s">
        <v>6427</v>
      </c>
      <c r="L90" s="1" t="s">
        <v>6259</v>
      </c>
      <c r="M90" s="1" t="s">
        <v>6259</v>
      </c>
      <c r="N90" s="1" t="s">
        <v>6261</v>
      </c>
      <c r="O90" s="4">
        <v>41333.559953703705</v>
      </c>
      <c r="P90" t="b">
        <v>1</v>
      </c>
      <c r="Q90" s="1" t="s">
        <v>6262</v>
      </c>
      <c r="R90" s="1" t="s">
        <v>6263</v>
      </c>
      <c r="S90" s="1" t="s">
        <v>6264</v>
      </c>
      <c r="T90">
        <v>21001</v>
      </c>
      <c r="U90">
        <v>646</v>
      </c>
      <c r="V90">
        <v>6392</v>
      </c>
      <c r="W90">
        <v>210</v>
      </c>
    </row>
    <row r="91" spans="1:23" x14ac:dyDescent="0.25">
      <c r="A91">
        <v>1227448789</v>
      </c>
      <c r="B91">
        <v>1.4395089004710052E+18</v>
      </c>
      <c r="C91" s="4">
        <v>44458.442604166667</v>
      </c>
      <c r="D91" s="1" t="s">
        <v>6430</v>
      </c>
      <c r="E91" s="1" t="s">
        <v>6257</v>
      </c>
      <c r="F91">
        <v>10</v>
      </c>
      <c r="G91">
        <v>30</v>
      </c>
      <c r="H91">
        <v>73</v>
      </c>
      <c r="I91">
        <v>4</v>
      </c>
      <c r="J91" s="1" t="s">
        <v>6416</v>
      </c>
      <c r="K91" s="1" t="s">
        <v>6427</v>
      </c>
      <c r="L91" s="1" t="s">
        <v>6259</v>
      </c>
      <c r="M91" s="1" t="s">
        <v>6259</v>
      </c>
      <c r="N91" s="1" t="s">
        <v>6261</v>
      </c>
      <c r="O91" s="4">
        <v>41333.559953703705</v>
      </c>
      <c r="P91" t="b">
        <v>1</v>
      </c>
      <c r="Q91" s="1" t="s">
        <v>6262</v>
      </c>
      <c r="R91" s="1" t="s">
        <v>6263</v>
      </c>
      <c r="S91" s="1" t="s">
        <v>6264</v>
      </c>
      <c r="T91">
        <v>21001</v>
      </c>
      <c r="U91">
        <v>646</v>
      </c>
      <c r="V91">
        <v>6392</v>
      </c>
      <c r="W91">
        <v>210</v>
      </c>
    </row>
    <row r="92" spans="1:23" x14ac:dyDescent="0.25">
      <c r="A92">
        <v>14462419</v>
      </c>
      <c r="B92">
        <v>1.4395081466748764E+18</v>
      </c>
      <c r="C92" s="4">
        <v>44458.440520833334</v>
      </c>
      <c r="D92" s="1" t="s">
        <v>6431</v>
      </c>
      <c r="E92" s="1" t="s">
        <v>6257</v>
      </c>
      <c r="F92">
        <v>3</v>
      </c>
      <c r="G92">
        <v>3</v>
      </c>
      <c r="H92">
        <v>24</v>
      </c>
      <c r="I92">
        <v>0</v>
      </c>
      <c r="J92" s="1" t="s">
        <v>6432</v>
      </c>
      <c r="K92" s="1" t="s">
        <v>6433</v>
      </c>
      <c r="L92" s="1" t="s">
        <v>6260</v>
      </c>
      <c r="M92" s="1" t="s">
        <v>6259</v>
      </c>
      <c r="N92" s="1" t="s">
        <v>6288</v>
      </c>
      <c r="O92" s="4">
        <v>39559.695937500001</v>
      </c>
      <c r="P92" t="b">
        <v>1</v>
      </c>
      <c r="Q92" s="1" t="s">
        <v>6289</v>
      </c>
      <c r="R92" s="1" t="s">
        <v>6290</v>
      </c>
      <c r="S92" s="1" t="s">
        <v>6291</v>
      </c>
      <c r="T92">
        <v>48743</v>
      </c>
      <c r="U92">
        <v>4261</v>
      </c>
      <c r="V92">
        <v>20083</v>
      </c>
      <c r="W92">
        <v>471</v>
      </c>
    </row>
    <row r="93" spans="1:23" x14ac:dyDescent="0.25">
      <c r="A93">
        <v>1227448789</v>
      </c>
      <c r="B93">
        <v>1.4395076845255803E+18</v>
      </c>
      <c r="C93" s="4">
        <v>44458.439247685186</v>
      </c>
      <c r="D93" s="1" t="s">
        <v>6434</v>
      </c>
      <c r="E93" s="1" t="s">
        <v>6257</v>
      </c>
      <c r="F93">
        <v>3</v>
      </c>
      <c r="G93">
        <v>3</v>
      </c>
      <c r="H93">
        <v>19</v>
      </c>
      <c r="I93">
        <v>1</v>
      </c>
      <c r="J93" s="1" t="s">
        <v>6416</v>
      </c>
      <c r="K93" s="1" t="s">
        <v>6427</v>
      </c>
      <c r="L93" s="1" t="s">
        <v>6259</v>
      </c>
      <c r="M93" s="1" t="s">
        <v>6259</v>
      </c>
      <c r="N93" s="1" t="s">
        <v>6261</v>
      </c>
      <c r="O93" s="4">
        <v>41333.559953703705</v>
      </c>
      <c r="P93" t="b">
        <v>1</v>
      </c>
      <c r="Q93" s="1" t="s">
        <v>6262</v>
      </c>
      <c r="R93" s="1" t="s">
        <v>6263</v>
      </c>
      <c r="S93" s="1" t="s">
        <v>6264</v>
      </c>
      <c r="T93">
        <v>21001</v>
      </c>
      <c r="U93">
        <v>646</v>
      </c>
      <c r="V93">
        <v>6392</v>
      </c>
      <c r="W93">
        <v>210</v>
      </c>
    </row>
    <row r="94" spans="1:23" x14ac:dyDescent="0.25">
      <c r="A94">
        <v>1227448789</v>
      </c>
      <c r="B94">
        <v>1.4395071949076972E+18</v>
      </c>
      <c r="C94" s="4">
        <v>44458.437893518516</v>
      </c>
      <c r="D94" s="1" t="s">
        <v>6435</v>
      </c>
      <c r="E94" s="1" t="s">
        <v>6257</v>
      </c>
      <c r="F94">
        <v>2</v>
      </c>
      <c r="G94">
        <v>2</v>
      </c>
      <c r="H94">
        <v>10</v>
      </c>
      <c r="I94">
        <v>0</v>
      </c>
      <c r="J94" s="1" t="s">
        <v>6416</v>
      </c>
      <c r="K94" s="1" t="s">
        <v>6427</v>
      </c>
      <c r="L94" s="1" t="s">
        <v>6259</v>
      </c>
      <c r="M94" s="1" t="s">
        <v>6259</v>
      </c>
      <c r="N94" s="1" t="s">
        <v>6261</v>
      </c>
      <c r="O94" s="4">
        <v>41333.559953703705</v>
      </c>
      <c r="P94" t="b">
        <v>1</v>
      </c>
      <c r="Q94" s="1" t="s">
        <v>6262</v>
      </c>
      <c r="R94" s="1" t="s">
        <v>6263</v>
      </c>
      <c r="S94" s="1" t="s">
        <v>6264</v>
      </c>
      <c r="T94">
        <v>21001</v>
      </c>
      <c r="U94">
        <v>646</v>
      </c>
      <c r="V94">
        <v>6392</v>
      </c>
      <c r="W94">
        <v>210</v>
      </c>
    </row>
    <row r="95" spans="1:23" x14ac:dyDescent="0.25">
      <c r="A95">
        <v>1227448789</v>
      </c>
      <c r="B95">
        <v>1.4395054725586739E+18</v>
      </c>
      <c r="C95" s="4">
        <v>44458.433148148149</v>
      </c>
      <c r="D95" s="1" t="s">
        <v>6436</v>
      </c>
      <c r="E95" s="1" t="s">
        <v>6257</v>
      </c>
      <c r="F95">
        <v>3</v>
      </c>
      <c r="G95">
        <v>4</v>
      </c>
      <c r="H95">
        <v>12</v>
      </c>
      <c r="I95">
        <v>1</v>
      </c>
      <c r="J95" s="1" t="s">
        <v>6416</v>
      </c>
      <c r="K95" s="1" t="s">
        <v>6427</v>
      </c>
      <c r="L95" s="1" t="s">
        <v>6259</v>
      </c>
      <c r="M95" s="1" t="s">
        <v>6259</v>
      </c>
      <c r="N95" s="1" t="s">
        <v>6261</v>
      </c>
      <c r="O95" s="4">
        <v>41333.559953703705</v>
      </c>
      <c r="P95" t="b">
        <v>1</v>
      </c>
      <c r="Q95" s="1" t="s">
        <v>6262</v>
      </c>
      <c r="R95" s="1" t="s">
        <v>6263</v>
      </c>
      <c r="S95" s="1" t="s">
        <v>6264</v>
      </c>
      <c r="T95">
        <v>21001</v>
      </c>
      <c r="U95">
        <v>646</v>
      </c>
      <c r="V95">
        <v>6392</v>
      </c>
      <c r="W95">
        <v>210</v>
      </c>
    </row>
    <row r="96" spans="1:23" x14ac:dyDescent="0.25">
      <c r="A96">
        <v>1227448789</v>
      </c>
      <c r="B96">
        <v>1.4395040824572191E+18</v>
      </c>
      <c r="C96" s="4">
        <v>44458.429305555554</v>
      </c>
      <c r="D96" s="1" t="s">
        <v>6437</v>
      </c>
      <c r="E96" s="1" t="s">
        <v>6257</v>
      </c>
      <c r="F96">
        <v>4</v>
      </c>
      <c r="G96">
        <v>7</v>
      </c>
      <c r="H96">
        <v>38</v>
      </c>
      <c r="I96">
        <v>6</v>
      </c>
      <c r="J96" s="1" t="s">
        <v>6416</v>
      </c>
      <c r="K96" s="1" t="s">
        <v>6427</v>
      </c>
      <c r="L96" s="1" t="s">
        <v>6259</v>
      </c>
      <c r="M96" s="1" t="s">
        <v>6259</v>
      </c>
      <c r="N96" s="1" t="s">
        <v>6261</v>
      </c>
      <c r="O96" s="4">
        <v>41333.559953703705</v>
      </c>
      <c r="P96" t="b">
        <v>1</v>
      </c>
      <c r="Q96" s="1" t="s">
        <v>6262</v>
      </c>
      <c r="R96" s="1" t="s">
        <v>6263</v>
      </c>
      <c r="S96" s="1" t="s">
        <v>6264</v>
      </c>
      <c r="T96">
        <v>21001</v>
      </c>
      <c r="U96">
        <v>646</v>
      </c>
      <c r="V96">
        <v>6392</v>
      </c>
      <c r="W96">
        <v>210</v>
      </c>
    </row>
    <row r="97" spans="1:23" x14ac:dyDescent="0.25">
      <c r="A97">
        <v>1227448789</v>
      </c>
      <c r="B97">
        <v>1.4395036996766515E+18</v>
      </c>
      <c r="C97" s="4">
        <v>44458.428252314814</v>
      </c>
      <c r="D97" s="1" t="s">
        <v>6438</v>
      </c>
      <c r="E97" s="1" t="s">
        <v>6257</v>
      </c>
      <c r="F97">
        <v>2</v>
      </c>
      <c r="G97">
        <v>3</v>
      </c>
      <c r="H97">
        <v>9</v>
      </c>
      <c r="I97">
        <v>0</v>
      </c>
      <c r="J97" s="1" t="s">
        <v>6416</v>
      </c>
      <c r="K97" s="1" t="s">
        <v>6427</v>
      </c>
      <c r="L97" s="1" t="s">
        <v>6259</v>
      </c>
      <c r="M97" s="1" t="s">
        <v>6259</v>
      </c>
      <c r="N97" s="1" t="s">
        <v>6261</v>
      </c>
      <c r="O97" s="4">
        <v>41333.559953703705</v>
      </c>
      <c r="P97" t="b">
        <v>1</v>
      </c>
      <c r="Q97" s="1" t="s">
        <v>6262</v>
      </c>
      <c r="R97" s="1" t="s">
        <v>6263</v>
      </c>
      <c r="S97" s="1" t="s">
        <v>6264</v>
      </c>
      <c r="T97">
        <v>21001</v>
      </c>
      <c r="U97">
        <v>646</v>
      </c>
      <c r="V97">
        <v>6392</v>
      </c>
      <c r="W97">
        <v>210</v>
      </c>
    </row>
    <row r="98" spans="1:23" x14ac:dyDescent="0.25">
      <c r="A98">
        <v>1227448789</v>
      </c>
      <c r="B98">
        <v>1.439502530959102E+18</v>
      </c>
      <c r="C98" s="4">
        <v>44458.425023148149</v>
      </c>
      <c r="D98" s="1" t="s">
        <v>6439</v>
      </c>
      <c r="E98" s="1" t="s">
        <v>6257</v>
      </c>
      <c r="F98">
        <v>2</v>
      </c>
      <c r="G98">
        <v>2</v>
      </c>
      <c r="H98">
        <v>9</v>
      </c>
      <c r="I98">
        <v>0</v>
      </c>
      <c r="J98" s="1" t="s">
        <v>6416</v>
      </c>
      <c r="K98" s="1" t="s">
        <v>6427</v>
      </c>
      <c r="L98" s="1" t="s">
        <v>6259</v>
      </c>
      <c r="M98" s="1" t="s">
        <v>6259</v>
      </c>
      <c r="N98" s="1" t="s">
        <v>6261</v>
      </c>
      <c r="O98" s="4">
        <v>41333.559953703705</v>
      </c>
      <c r="P98" t="b">
        <v>1</v>
      </c>
      <c r="Q98" s="1" t="s">
        <v>6262</v>
      </c>
      <c r="R98" s="1" t="s">
        <v>6263</v>
      </c>
      <c r="S98" s="1" t="s">
        <v>6264</v>
      </c>
      <c r="T98">
        <v>21001</v>
      </c>
      <c r="U98">
        <v>646</v>
      </c>
      <c r="V98">
        <v>6392</v>
      </c>
      <c r="W98">
        <v>210</v>
      </c>
    </row>
    <row r="99" spans="1:23" x14ac:dyDescent="0.25">
      <c r="A99">
        <v>14462419</v>
      </c>
      <c r="B99">
        <v>1.4394994569997967E+18</v>
      </c>
      <c r="C99" s="4">
        <v>44458.416539351849</v>
      </c>
      <c r="D99" s="1" t="s">
        <v>6440</v>
      </c>
      <c r="E99" s="1" t="s">
        <v>6257</v>
      </c>
      <c r="F99">
        <v>8</v>
      </c>
      <c r="G99">
        <v>10</v>
      </c>
      <c r="H99">
        <v>86</v>
      </c>
      <c r="I99">
        <v>7</v>
      </c>
      <c r="J99" s="1" t="s">
        <v>6432</v>
      </c>
      <c r="K99" s="1" t="s">
        <v>6259</v>
      </c>
      <c r="L99" s="1" t="s">
        <v>6260</v>
      </c>
      <c r="M99" s="1" t="s">
        <v>6259</v>
      </c>
      <c r="N99" s="1" t="s">
        <v>6288</v>
      </c>
      <c r="O99" s="4">
        <v>39559.695937500001</v>
      </c>
      <c r="P99" t="b">
        <v>1</v>
      </c>
      <c r="Q99" s="1" t="s">
        <v>6289</v>
      </c>
      <c r="R99" s="1" t="s">
        <v>6290</v>
      </c>
      <c r="S99" s="1" t="s">
        <v>6291</v>
      </c>
      <c r="T99">
        <v>48743</v>
      </c>
      <c r="U99">
        <v>4261</v>
      </c>
      <c r="V99">
        <v>20083</v>
      </c>
      <c r="W99">
        <v>471</v>
      </c>
    </row>
    <row r="100" spans="1:23" x14ac:dyDescent="0.25">
      <c r="A100">
        <v>123868861</v>
      </c>
      <c r="B100">
        <v>1.4392503616347709E+18</v>
      </c>
      <c r="C100" s="4">
        <v>44457.729166666664</v>
      </c>
      <c r="D100" s="1" t="s">
        <v>6441</v>
      </c>
      <c r="E100" s="1" t="s">
        <v>6257</v>
      </c>
      <c r="F100">
        <v>8</v>
      </c>
      <c r="G100">
        <v>18</v>
      </c>
      <c r="H100">
        <v>147</v>
      </c>
      <c r="I100">
        <v>4</v>
      </c>
      <c r="J100" s="1" t="s">
        <v>6258</v>
      </c>
      <c r="K100" s="1" t="s">
        <v>6442</v>
      </c>
      <c r="L100" s="1" t="s">
        <v>6260</v>
      </c>
      <c r="M100" s="1" t="s">
        <v>6259</v>
      </c>
      <c r="N100" s="1" t="s">
        <v>6281</v>
      </c>
      <c r="O100" s="4">
        <v>40254.599421296298</v>
      </c>
      <c r="P100" t="b">
        <v>1</v>
      </c>
      <c r="Q100" s="1" t="s">
        <v>6282</v>
      </c>
      <c r="R100" s="1" t="s">
        <v>6283</v>
      </c>
      <c r="S100" s="1" t="s">
        <v>384</v>
      </c>
      <c r="T100">
        <v>53434</v>
      </c>
      <c r="U100">
        <v>609</v>
      </c>
      <c r="V100">
        <v>6533</v>
      </c>
      <c r="W100">
        <v>352</v>
      </c>
    </row>
    <row r="101" spans="1:23" x14ac:dyDescent="0.25">
      <c r="A101">
        <v>14462419</v>
      </c>
      <c r="B101">
        <v>1.4392301390874296E+18</v>
      </c>
      <c r="C101" s="4">
        <v>44457.673368055555</v>
      </c>
      <c r="D101" s="1" t="s">
        <v>6443</v>
      </c>
      <c r="E101" s="1" t="s">
        <v>6257</v>
      </c>
      <c r="F101">
        <v>2</v>
      </c>
      <c r="G101">
        <v>1</v>
      </c>
      <c r="H101">
        <v>15</v>
      </c>
      <c r="I101">
        <v>0</v>
      </c>
      <c r="J101" s="1" t="s">
        <v>6444</v>
      </c>
      <c r="K101" s="1" t="s">
        <v>6445</v>
      </c>
      <c r="L101" s="1" t="s">
        <v>6260</v>
      </c>
      <c r="M101" s="1" t="s">
        <v>6259</v>
      </c>
      <c r="N101" s="1" t="s">
        <v>6288</v>
      </c>
      <c r="O101" s="4">
        <v>39559.695937500001</v>
      </c>
      <c r="P101" t="b">
        <v>1</v>
      </c>
      <c r="Q101" s="1" t="s">
        <v>6289</v>
      </c>
      <c r="R101" s="1" t="s">
        <v>6290</v>
      </c>
      <c r="S101" s="1" t="s">
        <v>6291</v>
      </c>
      <c r="T101">
        <v>48743</v>
      </c>
      <c r="U101">
        <v>4261</v>
      </c>
      <c r="V101">
        <v>20083</v>
      </c>
      <c r="W101">
        <v>471</v>
      </c>
    </row>
    <row r="102" spans="1:23" x14ac:dyDescent="0.25">
      <c r="A102">
        <v>123868861</v>
      </c>
      <c r="B102">
        <v>1.439221555213611E+18</v>
      </c>
      <c r="C102" s="4">
        <v>44457.649675925924</v>
      </c>
      <c r="D102" s="1" t="s">
        <v>6446</v>
      </c>
      <c r="E102" s="1" t="s">
        <v>6257</v>
      </c>
      <c r="F102">
        <v>6</v>
      </c>
      <c r="G102">
        <v>1</v>
      </c>
      <c r="H102">
        <v>77</v>
      </c>
      <c r="I102">
        <v>1</v>
      </c>
      <c r="J102" s="1" t="s">
        <v>6258</v>
      </c>
      <c r="K102" s="1" t="s">
        <v>6447</v>
      </c>
      <c r="L102" s="1" t="s">
        <v>6259</v>
      </c>
      <c r="M102" s="1" t="s">
        <v>6259</v>
      </c>
      <c r="N102" s="1" t="s">
        <v>6281</v>
      </c>
      <c r="O102" s="4">
        <v>40254.599421296298</v>
      </c>
      <c r="P102" t="b">
        <v>1</v>
      </c>
      <c r="Q102" s="1" t="s">
        <v>6282</v>
      </c>
      <c r="R102" s="1" t="s">
        <v>6283</v>
      </c>
      <c r="S102" s="1" t="s">
        <v>384</v>
      </c>
      <c r="T102">
        <v>53434</v>
      </c>
      <c r="U102">
        <v>609</v>
      </c>
      <c r="V102">
        <v>6533</v>
      </c>
      <c r="W102">
        <v>352</v>
      </c>
    </row>
    <row r="103" spans="1:23" x14ac:dyDescent="0.25">
      <c r="A103">
        <v>14462419</v>
      </c>
      <c r="B103">
        <v>1.4392148031852421E+18</v>
      </c>
      <c r="C103" s="4">
        <v>44457.631053240744</v>
      </c>
      <c r="D103" s="1" t="s">
        <v>6448</v>
      </c>
      <c r="E103" s="1" t="s">
        <v>6257</v>
      </c>
      <c r="F103">
        <v>6</v>
      </c>
      <c r="G103">
        <v>3</v>
      </c>
      <c r="H103">
        <v>14</v>
      </c>
      <c r="I103">
        <v>1</v>
      </c>
      <c r="J103" s="1" t="s">
        <v>6449</v>
      </c>
      <c r="K103" s="1" t="s">
        <v>6286</v>
      </c>
      <c r="L103" s="1" t="s">
        <v>6260</v>
      </c>
      <c r="M103" s="1" t="s">
        <v>6259</v>
      </c>
      <c r="N103" s="1" t="s">
        <v>6288</v>
      </c>
      <c r="O103" s="4">
        <v>39559.695937500001</v>
      </c>
      <c r="P103" t="b">
        <v>1</v>
      </c>
      <c r="Q103" s="1" t="s">
        <v>6289</v>
      </c>
      <c r="R103" s="1" t="s">
        <v>6290</v>
      </c>
      <c r="S103" s="1" t="s">
        <v>6291</v>
      </c>
      <c r="T103">
        <v>48743</v>
      </c>
      <c r="U103">
        <v>4261</v>
      </c>
      <c r="V103">
        <v>20083</v>
      </c>
      <c r="W103">
        <v>471</v>
      </c>
    </row>
    <row r="104" spans="1:23" x14ac:dyDescent="0.25">
      <c r="A104">
        <v>123868861</v>
      </c>
      <c r="B104">
        <v>1.4392029739770388E+18</v>
      </c>
      <c r="C104" s="4">
        <v>44457.598402777781</v>
      </c>
      <c r="D104" s="1" t="s">
        <v>6450</v>
      </c>
      <c r="E104" s="1" t="s">
        <v>6257</v>
      </c>
      <c r="F104">
        <v>2</v>
      </c>
      <c r="G104">
        <v>6</v>
      </c>
      <c r="H104">
        <v>22</v>
      </c>
      <c r="I104">
        <v>0</v>
      </c>
      <c r="J104" s="1" t="s">
        <v>6451</v>
      </c>
      <c r="K104" s="1" t="s">
        <v>6259</v>
      </c>
      <c r="L104" s="1" t="s">
        <v>6260</v>
      </c>
      <c r="M104" s="1" t="s">
        <v>6259</v>
      </c>
      <c r="N104" s="1" t="s">
        <v>6281</v>
      </c>
      <c r="O104" s="4">
        <v>40254.599421296298</v>
      </c>
      <c r="P104" t="b">
        <v>1</v>
      </c>
      <c r="Q104" s="1" t="s">
        <v>6282</v>
      </c>
      <c r="R104" s="1" t="s">
        <v>6283</v>
      </c>
      <c r="S104" s="1" t="s">
        <v>384</v>
      </c>
      <c r="T104">
        <v>53434</v>
      </c>
      <c r="U104">
        <v>609</v>
      </c>
      <c r="V104">
        <v>6533</v>
      </c>
      <c r="W104">
        <v>352</v>
      </c>
    </row>
    <row r="105" spans="1:23" x14ac:dyDescent="0.25">
      <c r="A105">
        <v>1227448789</v>
      </c>
      <c r="B105">
        <v>1.4391974751396946E+18</v>
      </c>
      <c r="C105" s="4">
        <v>44457.583229166667</v>
      </c>
      <c r="D105" s="1" t="s">
        <v>6452</v>
      </c>
      <c r="E105" s="1" t="s">
        <v>6257</v>
      </c>
      <c r="F105">
        <v>4</v>
      </c>
      <c r="G105">
        <v>10</v>
      </c>
      <c r="H105">
        <v>27</v>
      </c>
      <c r="I105">
        <v>1</v>
      </c>
      <c r="J105" s="1" t="s">
        <v>6416</v>
      </c>
      <c r="K105" s="1" t="s">
        <v>6303</v>
      </c>
      <c r="L105" s="1" t="s">
        <v>6259</v>
      </c>
      <c r="M105" s="1" t="s">
        <v>6259</v>
      </c>
      <c r="N105" s="1" t="s">
        <v>6261</v>
      </c>
      <c r="O105" s="4">
        <v>41333.559953703705</v>
      </c>
      <c r="P105" t="b">
        <v>1</v>
      </c>
      <c r="Q105" s="1" t="s">
        <v>6262</v>
      </c>
      <c r="R105" s="1" t="s">
        <v>6263</v>
      </c>
      <c r="S105" s="1" t="s">
        <v>6264</v>
      </c>
      <c r="T105">
        <v>21001</v>
      </c>
      <c r="U105">
        <v>646</v>
      </c>
      <c r="V105">
        <v>6392</v>
      </c>
      <c r="W105">
        <v>210</v>
      </c>
    </row>
    <row r="106" spans="1:23" x14ac:dyDescent="0.25">
      <c r="A106">
        <v>1227448789</v>
      </c>
      <c r="B106">
        <v>1.4391971726800773E+18</v>
      </c>
      <c r="C106" s="4">
        <v>44457.582395833335</v>
      </c>
      <c r="D106" s="1" t="s">
        <v>6453</v>
      </c>
      <c r="E106" s="1" t="s">
        <v>6257</v>
      </c>
      <c r="F106">
        <v>1</v>
      </c>
      <c r="G106">
        <v>0</v>
      </c>
      <c r="H106">
        <v>4</v>
      </c>
      <c r="I106">
        <v>1</v>
      </c>
      <c r="J106" s="1" t="s">
        <v>6416</v>
      </c>
      <c r="K106" s="1" t="s">
        <v>6303</v>
      </c>
      <c r="L106" s="1" t="s">
        <v>6259</v>
      </c>
      <c r="M106" s="1" t="s">
        <v>6259</v>
      </c>
      <c r="N106" s="1" t="s">
        <v>6261</v>
      </c>
      <c r="O106" s="4">
        <v>41333.559953703705</v>
      </c>
      <c r="P106" t="b">
        <v>1</v>
      </c>
      <c r="Q106" s="1" t="s">
        <v>6262</v>
      </c>
      <c r="R106" s="1" t="s">
        <v>6263</v>
      </c>
      <c r="S106" s="1" t="s">
        <v>6264</v>
      </c>
      <c r="T106">
        <v>21001</v>
      </c>
      <c r="U106">
        <v>646</v>
      </c>
      <c r="V106">
        <v>6392</v>
      </c>
      <c r="W106">
        <v>210</v>
      </c>
    </row>
    <row r="107" spans="1:23" x14ac:dyDescent="0.25">
      <c r="A107">
        <v>1227448789</v>
      </c>
      <c r="B107">
        <v>1.4391970626004623E+18</v>
      </c>
      <c r="C107" s="4">
        <v>44457.582094907404</v>
      </c>
      <c r="D107" s="1" t="s">
        <v>6454</v>
      </c>
      <c r="E107" s="1" t="s">
        <v>6257</v>
      </c>
      <c r="F107">
        <v>3</v>
      </c>
      <c r="G107">
        <v>0</v>
      </c>
      <c r="H107">
        <v>12</v>
      </c>
      <c r="I107">
        <v>0</v>
      </c>
      <c r="J107" s="1" t="s">
        <v>6416</v>
      </c>
      <c r="K107" s="1" t="s">
        <v>6303</v>
      </c>
      <c r="L107" s="1" t="s">
        <v>6259</v>
      </c>
      <c r="M107" s="1" t="s">
        <v>6259</v>
      </c>
      <c r="N107" s="1" t="s">
        <v>6261</v>
      </c>
      <c r="O107" s="4">
        <v>41333.559953703705</v>
      </c>
      <c r="P107" t="b">
        <v>1</v>
      </c>
      <c r="Q107" s="1" t="s">
        <v>6262</v>
      </c>
      <c r="R107" s="1" t="s">
        <v>6263</v>
      </c>
      <c r="S107" s="1" t="s">
        <v>6264</v>
      </c>
      <c r="T107">
        <v>21001</v>
      </c>
      <c r="U107">
        <v>646</v>
      </c>
      <c r="V107">
        <v>6392</v>
      </c>
      <c r="W107">
        <v>210</v>
      </c>
    </row>
    <row r="108" spans="1:23" x14ac:dyDescent="0.25">
      <c r="A108">
        <v>1227448789</v>
      </c>
      <c r="B108">
        <v>1.4391961922447073E+18</v>
      </c>
      <c r="C108" s="4">
        <v>44457.579687500001</v>
      </c>
      <c r="D108" s="1" t="s">
        <v>6455</v>
      </c>
      <c r="E108" s="1" t="s">
        <v>6257</v>
      </c>
      <c r="F108">
        <v>3</v>
      </c>
      <c r="G108">
        <v>0</v>
      </c>
      <c r="H108">
        <v>11</v>
      </c>
      <c r="I108">
        <v>0</v>
      </c>
      <c r="J108" s="1" t="s">
        <v>6416</v>
      </c>
      <c r="K108" s="1" t="s">
        <v>6303</v>
      </c>
      <c r="L108" s="1" t="s">
        <v>6259</v>
      </c>
      <c r="M108" s="1" t="s">
        <v>6259</v>
      </c>
      <c r="N108" s="1" t="s">
        <v>6261</v>
      </c>
      <c r="O108" s="4">
        <v>41333.559953703705</v>
      </c>
      <c r="P108" t="b">
        <v>1</v>
      </c>
      <c r="Q108" s="1" t="s">
        <v>6262</v>
      </c>
      <c r="R108" s="1" t="s">
        <v>6263</v>
      </c>
      <c r="S108" s="1" t="s">
        <v>6264</v>
      </c>
      <c r="T108">
        <v>21001</v>
      </c>
      <c r="U108">
        <v>646</v>
      </c>
      <c r="V108">
        <v>6392</v>
      </c>
      <c r="W108">
        <v>210</v>
      </c>
    </row>
    <row r="109" spans="1:23" x14ac:dyDescent="0.25">
      <c r="A109">
        <v>1227448789</v>
      </c>
      <c r="B109">
        <v>1.4391955984739E+18</v>
      </c>
      <c r="C109" s="4">
        <v>44457.578055555554</v>
      </c>
      <c r="D109" s="1" t="s">
        <v>6456</v>
      </c>
      <c r="E109" s="1" t="s">
        <v>6257</v>
      </c>
      <c r="F109">
        <v>2</v>
      </c>
      <c r="G109">
        <v>2</v>
      </c>
      <c r="H109">
        <v>10</v>
      </c>
      <c r="I109">
        <v>0</v>
      </c>
      <c r="J109" s="1" t="s">
        <v>6416</v>
      </c>
      <c r="K109" s="1" t="s">
        <v>6303</v>
      </c>
      <c r="L109" s="1" t="s">
        <v>6259</v>
      </c>
      <c r="M109" s="1" t="s">
        <v>6259</v>
      </c>
      <c r="N109" s="1" t="s">
        <v>6261</v>
      </c>
      <c r="O109" s="4">
        <v>41333.559953703705</v>
      </c>
      <c r="P109" t="b">
        <v>1</v>
      </c>
      <c r="Q109" s="1" t="s">
        <v>6262</v>
      </c>
      <c r="R109" s="1" t="s">
        <v>6263</v>
      </c>
      <c r="S109" s="1" t="s">
        <v>6264</v>
      </c>
      <c r="T109">
        <v>21001</v>
      </c>
      <c r="U109">
        <v>646</v>
      </c>
      <c r="V109">
        <v>6392</v>
      </c>
      <c r="W109">
        <v>210</v>
      </c>
    </row>
    <row r="110" spans="1:23" x14ac:dyDescent="0.25">
      <c r="A110">
        <v>1227448789</v>
      </c>
      <c r="B110">
        <v>1.4391937084743885E+18</v>
      </c>
      <c r="C110" s="4">
        <v>44457.572835648149</v>
      </c>
      <c r="D110" s="1" t="s">
        <v>6457</v>
      </c>
      <c r="E110" s="1" t="s">
        <v>6257</v>
      </c>
      <c r="F110">
        <v>3</v>
      </c>
      <c r="G110">
        <v>0</v>
      </c>
      <c r="H110">
        <v>5</v>
      </c>
      <c r="I110">
        <v>0</v>
      </c>
      <c r="J110" s="1" t="s">
        <v>6416</v>
      </c>
      <c r="K110" s="1" t="s">
        <v>6303</v>
      </c>
      <c r="L110" s="1" t="s">
        <v>6259</v>
      </c>
      <c r="M110" s="1" t="s">
        <v>6259</v>
      </c>
      <c r="N110" s="1" t="s">
        <v>6261</v>
      </c>
      <c r="O110" s="4">
        <v>41333.559953703705</v>
      </c>
      <c r="P110" t="b">
        <v>1</v>
      </c>
      <c r="Q110" s="1" t="s">
        <v>6262</v>
      </c>
      <c r="R110" s="1" t="s">
        <v>6263</v>
      </c>
      <c r="S110" s="1" t="s">
        <v>6264</v>
      </c>
      <c r="T110">
        <v>21001</v>
      </c>
      <c r="U110">
        <v>646</v>
      </c>
      <c r="V110">
        <v>6392</v>
      </c>
      <c r="W110">
        <v>210</v>
      </c>
    </row>
    <row r="111" spans="1:23" x14ac:dyDescent="0.25">
      <c r="A111">
        <v>1227448789</v>
      </c>
      <c r="B111">
        <v>1.4391934958104986E+18</v>
      </c>
      <c r="C111" s="4">
        <v>44457.572245370371</v>
      </c>
      <c r="D111" s="1" t="s">
        <v>6458</v>
      </c>
      <c r="E111" s="1" t="s">
        <v>6257</v>
      </c>
      <c r="F111">
        <v>3</v>
      </c>
      <c r="G111">
        <v>1</v>
      </c>
      <c r="H111">
        <v>4</v>
      </c>
      <c r="I111">
        <v>0</v>
      </c>
      <c r="J111" s="1" t="s">
        <v>6416</v>
      </c>
      <c r="K111" s="1" t="s">
        <v>6303</v>
      </c>
      <c r="L111" s="1" t="s">
        <v>6259</v>
      </c>
      <c r="M111" s="1" t="s">
        <v>6259</v>
      </c>
      <c r="N111" s="1" t="s">
        <v>6261</v>
      </c>
      <c r="O111" s="4">
        <v>41333.559953703705</v>
      </c>
      <c r="P111" t="b">
        <v>1</v>
      </c>
      <c r="Q111" s="1" t="s">
        <v>6262</v>
      </c>
      <c r="R111" s="1" t="s">
        <v>6263</v>
      </c>
      <c r="S111" s="1" t="s">
        <v>6264</v>
      </c>
      <c r="T111">
        <v>21001</v>
      </c>
      <c r="U111">
        <v>646</v>
      </c>
      <c r="V111">
        <v>6392</v>
      </c>
      <c r="W111">
        <v>210</v>
      </c>
    </row>
    <row r="112" spans="1:23" x14ac:dyDescent="0.25">
      <c r="A112">
        <v>1227448789</v>
      </c>
      <c r="B112">
        <v>1.4391931975996785E+18</v>
      </c>
      <c r="C112" s="4">
        <v>44457.571423611109</v>
      </c>
      <c r="D112" s="1" t="s">
        <v>6459</v>
      </c>
      <c r="E112" s="1" t="s">
        <v>6257</v>
      </c>
      <c r="F112">
        <v>2</v>
      </c>
      <c r="G112">
        <v>1</v>
      </c>
      <c r="H112">
        <v>3</v>
      </c>
      <c r="I112">
        <v>1</v>
      </c>
      <c r="J112" s="1" t="s">
        <v>6416</v>
      </c>
      <c r="K112" s="1" t="s">
        <v>6460</v>
      </c>
      <c r="L112" s="1" t="s">
        <v>6259</v>
      </c>
      <c r="M112" s="1" t="s">
        <v>6259</v>
      </c>
      <c r="N112" s="1" t="s">
        <v>6261</v>
      </c>
      <c r="O112" s="4">
        <v>41333.559953703705</v>
      </c>
      <c r="P112" t="b">
        <v>1</v>
      </c>
      <c r="Q112" s="1" t="s">
        <v>6262</v>
      </c>
      <c r="R112" s="1" t="s">
        <v>6263</v>
      </c>
      <c r="S112" s="1" t="s">
        <v>6264</v>
      </c>
      <c r="T112">
        <v>21001</v>
      </c>
      <c r="U112">
        <v>646</v>
      </c>
      <c r="V112">
        <v>6392</v>
      </c>
      <c r="W112">
        <v>210</v>
      </c>
    </row>
    <row r="113" spans="1:23" x14ac:dyDescent="0.25">
      <c r="A113">
        <v>1227448789</v>
      </c>
      <c r="B113">
        <v>1.4391904158031299E+18</v>
      </c>
      <c r="C113" s="4">
        <v>44457.563750000001</v>
      </c>
      <c r="D113" s="1" t="s">
        <v>6461</v>
      </c>
      <c r="E113" s="1" t="s">
        <v>6257</v>
      </c>
      <c r="F113">
        <v>7</v>
      </c>
      <c r="G113">
        <v>6</v>
      </c>
      <c r="H113">
        <v>37</v>
      </c>
      <c r="I113">
        <v>1</v>
      </c>
      <c r="J113" s="1" t="s">
        <v>6416</v>
      </c>
      <c r="K113" s="1" t="s">
        <v>6303</v>
      </c>
      <c r="L113" s="1" t="s">
        <v>6259</v>
      </c>
      <c r="M113" s="1" t="s">
        <v>6259</v>
      </c>
      <c r="N113" s="1" t="s">
        <v>6261</v>
      </c>
      <c r="O113" s="4">
        <v>41333.559953703705</v>
      </c>
      <c r="P113" t="b">
        <v>1</v>
      </c>
      <c r="Q113" s="1" t="s">
        <v>6262</v>
      </c>
      <c r="R113" s="1" t="s">
        <v>6263</v>
      </c>
      <c r="S113" s="1" t="s">
        <v>6264</v>
      </c>
      <c r="T113">
        <v>21001</v>
      </c>
      <c r="U113">
        <v>646</v>
      </c>
      <c r="V113">
        <v>6392</v>
      </c>
      <c r="W113">
        <v>210</v>
      </c>
    </row>
    <row r="114" spans="1:23" x14ac:dyDescent="0.25">
      <c r="A114">
        <v>14462419</v>
      </c>
      <c r="B114">
        <v>1.4391894584196547E+18</v>
      </c>
      <c r="C114" s="4">
        <v>44457.561111111114</v>
      </c>
      <c r="D114" s="1" t="s">
        <v>6462</v>
      </c>
      <c r="E114" s="1" t="s">
        <v>6257</v>
      </c>
      <c r="F114">
        <v>2</v>
      </c>
      <c r="G114">
        <v>0</v>
      </c>
      <c r="H114">
        <v>12</v>
      </c>
      <c r="I114">
        <v>0</v>
      </c>
      <c r="J114" s="1" t="s">
        <v>6444</v>
      </c>
      <c r="K114" s="1" t="s">
        <v>6445</v>
      </c>
      <c r="L114" s="1" t="s">
        <v>6259</v>
      </c>
      <c r="M114" s="1" t="s">
        <v>6259</v>
      </c>
      <c r="N114" s="1" t="s">
        <v>6288</v>
      </c>
      <c r="O114" s="4">
        <v>39559.695937500001</v>
      </c>
      <c r="P114" t="b">
        <v>1</v>
      </c>
      <c r="Q114" s="1" t="s">
        <v>6289</v>
      </c>
      <c r="R114" s="1" t="s">
        <v>6290</v>
      </c>
      <c r="S114" s="1" t="s">
        <v>6291</v>
      </c>
      <c r="T114">
        <v>48743</v>
      </c>
      <c r="U114">
        <v>4261</v>
      </c>
      <c r="V114">
        <v>20083</v>
      </c>
      <c r="W114">
        <v>471</v>
      </c>
    </row>
    <row r="115" spans="1:23" x14ac:dyDescent="0.25">
      <c r="A115">
        <v>1227448789</v>
      </c>
      <c r="B115">
        <v>1.4391890481747763E+18</v>
      </c>
      <c r="C115" s="4">
        <v>44457.559976851851</v>
      </c>
      <c r="D115" s="1" t="s">
        <v>6463</v>
      </c>
      <c r="E115" s="1" t="s">
        <v>6257</v>
      </c>
      <c r="F115">
        <v>2</v>
      </c>
      <c r="G115">
        <v>0</v>
      </c>
      <c r="H115">
        <v>8</v>
      </c>
      <c r="I115">
        <v>0</v>
      </c>
      <c r="J115" s="1" t="s">
        <v>6416</v>
      </c>
      <c r="K115" s="1" t="s">
        <v>6303</v>
      </c>
      <c r="L115" s="1" t="s">
        <v>6259</v>
      </c>
      <c r="M115" s="1" t="s">
        <v>6259</v>
      </c>
      <c r="N115" s="1" t="s">
        <v>6261</v>
      </c>
      <c r="O115" s="4">
        <v>41333.559953703705</v>
      </c>
      <c r="P115" t="b">
        <v>1</v>
      </c>
      <c r="Q115" s="1" t="s">
        <v>6262</v>
      </c>
      <c r="R115" s="1" t="s">
        <v>6263</v>
      </c>
      <c r="S115" s="1" t="s">
        <v>6264</v>
      </c>
      <c r="T115">
        <v>21001</v>
      </c>
      <c r="U115">
        <v>646</v>
      </c>
      <c r="V115">
        <v>6392</v>
      </c>
      <c r="W115">
        <v>210</v>
      </c>
    </row>
    <row r="116" spans="1:23" x14ac:dyDescent="0.25">
      <c r="A116">
        <v>1227448789</v>
      </c>
      <c r="B116">
        <v>1.4391888444029542E+18</v>
      </c>
      <c r="C116" s="4">
        <v>44457.55940972222</v>
      </c>
      <c r="D116" s="1" t="s">
        <v>6464</v>
      </c>
      <c r="E116" s="1" t="s">
        <v>6257</v>
      </c>
      <c r="F116">
        <v>2</v>
      </c>
      <c r="G116">
        <v>1</v>
      </c>
      <c r="H116">
        <v>6</v>
      </c>
      <c r="I116">
        <v>0</v>
      </c>
      <c r="J116" s="1" t="s">
        <v>6416</v>
      </c>
      <c r="K116" s="1" t="s">
        <v>6303</v>
      </c>
      <c r="L116" s="1" t="s">
        <v>6259</v>
      </c>
      <c r="M116" s="1" t="s">
        <v>6259</v>
      </c>
      <c r="N116" s="1" t="s">
        <v>6261</v>
      </c>
      <c r="O116" s="4">
        <v>41333.559953703705</v>
      </c>
      <c r="P116" t="b">
        <v>1</v>
      </c>
      <c r="Q116" s="1" t="s">
        <v>6262</v>
      </c>
      <c r="R116" s="1" t="s">
        <v>6263</v>
      </c>
      <c r="S116" s="1" t="s">
        <v>6264</v>
      </c>
      <c r="T116">
        <v>21001</v>
      </c>
      <c r="U116">
        <v>646</v>
      </c>
      <c r="V116">
        <v>6392</v>
      </c>
      <c r="W116">
        <v>210</v>
      </c>
    </row>
    <row r="117" spans="1:23" x14ac:dyDescent="0.25">
      <c r="A117">
        <v>1227448789</v>
      </c>
      <c r="B117">
        <v>1.4391886903964877E+18</v>
      </c>
      <c r="C117" s="4">
        <v>44457.558993055558</v>
      </c>
      <c r="D117" s="1" t="s">
        <v>6465</v>
      </c>
      <c r="E117" s="1" t="s">
        <v>6257</v>
      </c>
      <c r="F117">
        <v>2</v>
      </c>
      <c r="G117">
        <v>0</v>
      </c>
      <c r="H117">
        <v>4</v>
      </c>
      <c r="I117">
        <v>0</v>
      </c>
      <c r="J117" s="1" t="s">
        <v>6416</v>
      </c>
      <c r="K117" s="1" t="s">
        <v>6303</v>
      </c>
      <c r="L117" s="1" t="s">
        <v>6259</v>
      </c>
      <c r="M117" s="1" t="s">
        <v>6259</v>
      </c>
      <c r="N117" s="1" t="s">
        <v>6261</v>
      </c>
      <c r="O117" s="4">
        <v>41333.559953703705</v>
      </c>
      <c r="P117" t="b">
        <v>1</v>
      </c>
      <c r="Q117" s="1" t="s">
        <v>6262</v>
      </c>
      <c r="R117" s="1" t="s">
        <v>6263</v>
      </c>
      <c r="S117" s="1" t="s">
        <v>6264</v>
      </c>
      <c r="T117">
        <v>21001</v>
      </c>
      <c r="U117">
        <v>646</v>
      </c>
      <c r="V117">
        <v>6392</v>
      </c>
      <c r="W117">
        <v>210</v>
      </c>
    </row>
    <row r="118" spans="1:23" x14ac:dyDescent="0.25">
      <c r="A118">
        <v>1227448789</v>
      </c>
      <c r="B118">
        <v>1.4391883985399357E+18</v>
      </c>
      <c r="C118" s="4">
        <v>44457.558182870373</v>
      </c>
      <c r="D118" s="1" t="s">
        <v>6466</v>
      </c>
      <c r="E118" s="1" t="s">
        <v>6257</v>
      </c>
      <c r="F118">
        <v>2</v>
      </c>
      <c r="G118">
        <v>0</v>
      </c>
      <c r="H118">
        <v>10</v>
      </c>
      <c r="I118">
        <v>0</v>
      </c>
      <c r="J118" s="1" t="s">
        <v>6416</v>
      </c>
      <c r="K118" s="1" t="s">
        <v>6303</v>
      </c>
      <c r="L118" s="1" t="s">
        <v>6259</v>
      </c>
      <c r="M118" s="1" t="s">
        <v>6259</v>
      </c>
      <c r="N118" s="1" t="s">
        <v>6261</v>
      </c>
      <c r="O118" s="4">
        <v>41333.559953703705</v>
      </c>
      <c r="P118" t="b">
        <v>1</v>
      </c>
      <c r="Q118" s="1" t="s">
        <v>6262</v>
      </c>
      <c r="R118" s="1" t="s">
        <v>6263</v>
      </c>
      <c r="S118" s="1" t="s">
        <v>6264</v>
      </c>
      <c r="T118">
        <v>21001</v>
      </c>
      <c r="U118">
        <v>646</v>
      </c>
      <c r="V118">
        <v>6392</v>
      </c>
      <c r="W118">
        <v>210</v>
      </c>
    </row>
    <row r="119" spans="1:23" x14ac:dyDescent="0.25">
      <c r="A119">
        <v>1227448789</v>
      </c>
      <c r="B119">
        <v>1.4391880315047813E+18</v>
      </c>
      <c r="C119" s="4">
        <v>44457.557175925926</v>
      </c>
      <c r="D119" s="1" t="s">
        <v>6467</v>
      </c>
      <c r="E119" s="1" t="s">
        <v>6257</v>
      </c>
      <c r="F119">
        <v>3</v>
      </c>
      <c r="G119">
        <v>6</v>
      </c>
      <c r="H119">
        <v>39</v>
      </c>
      <c r="I119">
        <v>0</v>
      </c>
      <c r="J119" s="1" t="s">
        <v>6416</v>
      </c>
      <c r="K119" s="1" t="s">
        <v>6303</v>
      </c>
      <c r="L119" s="1" t="s">
        <v>6259</v>
      </c>
      <c r="M119" s="1" t="s">
        <v>6259</v>
      </c>
      <c r="N119" s="1" t="s">
        <v>6261</v>
      </c>
      <c r="O119" s="4">
        <v>41333.559953703705</v>
      </c>
      <c r="P119" t="b">
        <v>1</v>
      </c>
      <c r="Q119" s="1" t="s">
        <v>6262</v>
      </c>
      <c r="R119" s="1" t="s">
        <v>6263</v>
      </c>
      <c r="S119" s="1" t="s">
        <v>6264</v>
      </c>
      <c r="T119">
        <v>21001</v>
      </c>
      <c r="U119">
        <v>646</v>
      </c>
      <c r="V119">
        <v>6392</v>
      </c>
      <c r="W119">
        <v>210</v>
      </c>
    </row>
    <row r="120" spans="1:23" x14ac:dyDescent="0.25">
      <c r="A120">
        <v>1227448789</v>
      </c>
      <c r="B120">
        <v>1.4391874933421302E+18</v>
      </c>
      <c r="C120" s="4">
        <v>44457.55568287037</v>
      </c>
      <c r="D120" s="1" t="s">
        <v>6468</v>
      </c>
      <c r="E120" s="1" t="s">
        <v>6257</v>
      </c>
      <c r="F120">
        <v>2</v>
      </c>
      <c r="G120">
        <v>0</v>
      </c>
      <c r="H120">
        <v>10</v>
      </c>
      <c r="I120">
        <v>0</v>
      </c>
      <c r="J120" s="1" t="s">
        <v>6416</v>
      </c>
      <c r="K120" s="1" t="s">
        <v>6303</v>
      </c>
      <c r="L120" s="1" t="s">
        <v>6259</v>
      </c>
      <c r="M120" s="1" t="s">
        <v>6259</v>
      </c>
      <c r="N120" s="1" t="s">
        <v>6261</v>
      </c>
      <c r="O120" s="4">
        <v>41333.559953703705</v>
      </c>
      <c r="P120" t="b">
        <v>1</v>
      </c>
      <c r="Q120" s="1" t="s">
        <v>6262</v>
      </c>
      <c r="R120" s="1" t="s">
        <v>6263</v>
      </c>
      <c r="S120" s="1" t="s">
        <v>6264</v>
      </c>
      <c r="T120">
        <v>21001</v>
      </c>
      <c r="U120">
        <v>646</v>
      </c>
      <c r="V120">
        <v>6392</v>
      </c>
      <c r="W120">
        <v>210</v>
      </c>
    </row>
    <row r="121" spans="1:23" x14ac:dyDescent="0.25">
      <c r="A121">
        <v>1227448789</v>
      </c>
      <c r="B121">
        <v>1.4391864558222787E+18</v>
      </c>
      <c r="C121" s="4">
        <v>44457.552824074075</v>
      </c>
      <c r="D121" s="1" t="s">
        <v>6469</v>
      </c>
      <c r="E121" s="1" t="s">
        <v>6257</v>
      </c>
      <c r="F121">
        <v>2</v>
      </c>
      <c r="G121">
        <v>2</v>
      </c>
      <c r="H121">
        <v>14</v>
      </c>
      <c r="I121">
        <v>0</v>
      </c>
      <c r="J121" s="1" t="s">
        <v>6416</v>
      </c>
      <c r="K121" s="1" t="s">
        <v>6303</v>
      </c>
      <c r="L121" s="1" t="s">
        <v>6260</v>
      </c>
      <c r="M121" s="1" t="s">
        <v>6259</v>
      </c>
      <c r="N121" s="1" t="s">
        <v>6261</v>
      </c>
      <c r="O121" s="4">
        <v>41333.559953703705</v>
      </c>
      <c r="P121" t="b">
        <v>1</v>
      </c>
      <c r="Q121" s="1" t="s">
        <v>6262</v>
      </c>
      <c r="R121" s="1" t="s">
        <v>6263</v>
      </c>
      <c r="S121" s="1" t="s">
        <v>6264</v>
      </c>
      <c r="T121">
        <v>21001</v>
      </c>
      <c r="U121">
        <v>646</v>
      </c>
      <c r="V121">
        <v>6392</v>
      </c>
      <c r="W121">
        <v>210</v>
      </c>
    </row>
    <row r="122" spans="1:23" x14ac:dyDescent="0.25">
      <c r="A122">
        <v>14462419</v>
      </c>
      <c r="B122">
        <v>1.4391854584839291E+18</v>
      </c>
      <c r="C122" s="4">
        <v>44457.550069444442</v>
      </c>
      <c r="D122" s="1" t="s">
        <v>6470</v>
      </c>
      <c r="E122" s="1" t="s">
        <v>6471</v>
      </c>
      <c r="F122">
        <v>0</v>
      </c>
      <c r="G122">
        <v>0</v>
      </c>
      <c r="H122">
        <v>0</v>
      </c>
      <c r="I122">
        <v>0</v>
      </c>
      <c r="J122" s="1" t="s">
        <v>6259</v>
      </c>
      <c r="K122" s="1" t="s">
        <v>6472</v>
      </c>
      <c r="L122" s="1" t="s">
        <v>6259</v>
      </c>
      <c r="M122" s="1" t="s">
        <v>6259</v>
      </c>
      <c r="N122" s="1" t="s">
        <v>6288</v>
      </c>
      <c r="O122" s="4">
        <v>39559.695937500001</v>
      </c>
      <c r="P122" t="b">
        <v>1</v>
      </c>
      <c r="Q122" s="1" t="s">
        <v>6289</v>
      </c>
      <c r="R122" s="1" t="s">
        <v>6290</v>
      </c>
      <c r="S122" s="1" t="s">
        <v>6291</v>
      </c>
      <c r="T122">
        <v>48743</v>
      </c>
      <c r="U122">
        <v>4261</v>
      </c>
      <c r="V122">
        <v>20083</v>
      </c>
      <c r="W122">
        <v>471</v>
      </c>
    </row>
    <row r="123" spans="1:23" x14ac:dyDescent="0.25">
      <c r="A123">
        <v>14462419</v>
      </c>
      <c r="B123">
        <v>1.4391853095274291E+18</v>
      </c>
      <c r="C123" s="4">
        <v>44457.549664351849</v>
      </c>
      <c r="D123" s="1" t="s">
        <v>6473</v>
      </c>
      <c r="E123" s="1" t="s">
        <v>6474</v>
      </c>
      <c r="F123">
        <v>1</v>
      </c>
      <c r="G123">
        <v>0</v>
      </c>
      <c r="H123">
        <v>1</v>
      </c>
      <c r="I123">
        <v>0</v>
      </c>
      <c r="J123" s="1" t="s">
        <v>6259</v>
      </c>
      <c r="K123" s="1" t="s">
        <v>6475</v>
      </c>
      <c r="L123" s="1" t="s">
        <v>6259</v>
      </c>
      <c r="M123" s="1" t="s">
        <v>6259</v>
      </c>
      <c r="N123" s="1" t="s">
        <v>6288</v>
      </c>
      <c r="O123" s="4">
        <v>39559.695937500001</v>
      </c>
      <c r="P123" t="b">
        <v>1</v>
      </c>
      <c r="Q123" s="1" t="s">
        <v>6289</v>
      </c>
      <c r="R123" s="1" t="s">
        <v>6290</v>
      </c>
      <c r="S123" s="1" t="s">
        <v>6291</v>
      </c>
      <c r="T123">
        <v>48743</v>
      </c>
      <c r="U123">
        <v>4261</v>
      </c>
      <c r="V123">
        <v>20083</v>
      </c>
      <c r="W123">
        <v>471</v>
      </c>
    </row>
    <row r="124" spans="1:23" x14ac:dyDescent="0.25">
      <c r="A124">
        <v>14462419</v>
      </c>
      <c r="B124">
        <v>1.4391849010315346E+18</v>
      </c>
      <c r="C124" s="4">
        <v>44457.548530092594</v>
      </c>
      <c r="D124" s="1" t="s">
        <v>6476</v>
      </c>
      <c r="E124" s="1" t="s">
        <v>6257</v>
      </c>
      <c r="F124">
        <v>2</v>
      </c>
      <c r="G124">
        <v>1</v>
      </c>
      <c r="H124">
        <v>4</v>
      </c>
      <c r="I124">
        <v>0</v>
      </c>
      <c r="J124" s="1" t="s">
        <v>6449</v>
      </c>
      <c r="K124" s="1" t="s">
        <v>6445</v>
      </c>
      <c r="L124" s="1" t="s">
        <v>6259</v>
      </c>
      <c r="M124" s="1" t="s">
        <v>6259</v>
      </c>
      <c r="N124" s="1" t="s">
        <v>6288</v>
      </c>
      <c r="O124" s="4">
        <v>39559.695937500001</v>
      </c>
      <c r="P124" t="b">
        <v>1</v>
      </c>
      <c r="Q124" s="1" t="s">
        <v>6289</v>
      </c>
      <c r="R124" s="1" t="s">
        <v>6290</v>
      </c>
      <c r="S124" s="1" t="s">
        <v>6291</v>
      </c>
      <c r="T124">
        <v>48743</v>
      </c>
      <c r="U124">
        <v>4261</v>
      </c>
      <c r="V124">
        <v>20083</v>
      </c>
      <c r="W124">
        <v>471</v>
      </c>
    </row>
    <row r="125" spans="1:23" x14ac:dyDescent="0.25">
      <c r="A125">
        <v>14462419</v>
      </c>
      <c r="B125">
        <v>1.4391822100835246E+18</v>
      </c>
      <c r="C125" s="4">
        <v>44457.54111111111</v>
      </c>
      <c r="D125" s="1" t="s">
        <v>6477</v>
      </c>
      <c r="E125" s="1" t="s">
        <v>6257</v>
      </c>
      <c r="F125">
        <v>3</v>
      </c>
      <c r="G125">
        <v>1</v>
      </c>
      <c r="H125">
        <v>23</v>
      </c>
      <c r="I125">
        <v>0</v>
      </c>
      <c r="J125" s="1" t="s">
        <v>6478</v>
      </c>
      <c r="K125" s="1" t="s">
        <v>6286</v>
      </c>
      <c r="L125" s="1" t="s">
        <v>6259</v>
      </c>
      <c r="M125" s="1" t="s">
        <v>6259</v>
      </c>
      <c r="N125" s="1" t="s">
        <v>6288</v>
      </c>
      <c r="O125" s="4">
        <v>39559.695937500001</v>
      </c>
      <c r="P125" t="b">
        <v>1</v>
      </c>
      <c r="Q125" s="1" t="s">
        <v>6289</v>
      </c>
      <c r="R125" s="1" t="s">
        <v>6290</v>
      </c>
      <c r="S125" s="1" t="s">
        <v>6291</v>
      </c>
      <c r="T125">
        <v>48743</v>
      </c>
      <c r="U125">
        <v>4261</v>
      </c>
      <c r="V125">
        <v>20083</v>
      </c>
      <c r="W125">
        <v>471</v>
      </c>
    </row>
    <row r="126" spans="1:23" x14ac:dyDescent="0.25">
      <c r="A126">
        <v>14462419</v>
      </c>
      <c r="B126">
        <v>1.4391816639138816E+18</v>
      </c>
      <c r="C126" s="4">
        <v>44457.539606481485</v>
      </c>
      <c r="D126" s="1" t="s">
        <v>6479</v>
      </c>
      <c r="E126" s="1" t="s">
        <v>6257</v>
      </c>
      <c r="F126">
        <v>1</v>
      </c>
      <c r="G126">
        <v>1</v>
      </c>
      <c r="H126">
        <v>14</v>
      </c>
      <c r="I126">
        <v>1</v>
      </c>
      <c r="J126" s="1" t="s">
        <v>6478</v>
      </c>
      <c r="K126" s="1" t="s">
        <v>6286</v>
      </c>
      <c r="L126" s="1" t="s">
        <v>6259</v>
      </c>
      <c r="M126" s="1" t="s">
        <v>6259</v>
      </c>
      <c r="N126" s="1" t="s">
        <v>6288</v>
      </c>
      <c r="O126" s="4">
        <v>39559.695937500001</v>
      </c>
      <c r="P126" t="b">
        <v>1</v>
      </c>
      <c r="Q126" s="1" t="s">
        <v>6289</v>
      </c>
      <c r="R126" s="1" t="s">
        <v>6290</v>
      </c>
      <c r="S126" s="1" t="s">
        <v>6291</v>
      </c>
      <c r="T126">
        <v>48743</v>
      </c>
      <c r="U126">
        <v>4261</v>
      </c>
      <c r="V126">
        <v>20083</v>
      </c>
      <c r="W126">
        <v>471</v>
      </c>
    </row>
    <row r="127" spans="1:23" x14ac:dyDescent="0.25">
      <c r="A127">
        <v>14462419</v>
      </c>
      <c r="B127">
        <v>1.4391806559344435E+18</v>
      </c>
      <c r="C127" s="4">
        <v>44457.536817129629</v>
      </c>
      <c r="D127" s="1" t="s">
        <v>6480</v>
      </c>
      <c r="E127" s="1" t="s">
        <v>6257</v>
      </c>
      <c r="F127">
        <v>1</v>
      </c>
      <c r="G127">
        <v>1</v>
      </c>
      <c r="H127">
        <v>15</v>
      </c>
      <c r="I127">
        <v>0</v>
      </c>
      <c r="J127" s="1" t="s">
        <v>6481</v>
      </c>
      <c r="K127" s="1" t="s">
        <v>6286</v>
      </c>
      <c r="L127" s="1" t="s">
        <v>6259</v>
      </c>
      <c r="M127" s="1" t="s">
        <v>6259</v>
      </c>
      <c r="N127" s="1" t="s">
        <v>6288</v>
      </c>
      <c r="O127" s="4">
        <v>39559.695937500001</v>
      </c>
      <c r="P127" t="b">
        <v>1</v>
      </c>
      <c r="Q127" s="1" t="s">
        <v>6289</v>
      </c>
      <c r="R127" s="1" t="s">
        <v>6290</v>
      </c>
      <c r="S127" s="1" t="s">
        <v>6291</v>
      </c>
      <c r="T127">
        <v>48743</v>
      </c>
      <c r="U127">
        <v>4261</v>
      </c>
      <c r="V127">
        <v>20083</v>
      </c>
      <c r="W127">
        <v>471</v>
      </c>
    </row>
    <row r="128" spans="1:23" x14ac:dyDescent="0.25">
      <c r="A128">
        <v>14462419</v>
      </c>
      <c r="B128">
        <v>1.4391803932452004E+18</v>
      </c>
      <c r="C128" s="4">
        <v>44457.536099537036</v>
      </c>
      <c r="D128" s="1" t="s">
        <v>6482</v>
      </c>
      <c r="E128" s="1" t="s">
        <v>6257</v>
      </c>
      <c r="F128">
        <v>2</v>
      </c>
      <c r="G128">
        <v>0</v>
      </c>
      <c r="H128">
        <v>1</v>
      </c>
      <c r="I128">
        <v>0</v>
      </c>
      <c r="J128" s="1" t="s">
        <v>6432</v>
      </c>
      <c r="K128" s="1" t="s">
        <v>6286</v>
      </c>
      <c r="L128" s="1" t="s">
        <v>6259</v>
      </c>
      <c r="M128" s="1" t="s">
        <v>6259</v>
      </c>
      <c r="N128" s="1" t="s">
        <v>6288</v>
      </c>
      <c r="O128" s="4">
        <v>39559.695937500001</v>
      </c>
      <c r="P128" t="b">
        <v>1</v>
      </c>
      <c r="Q128" s="1" t="s">
        <v>6289</v>
      </c>
      <c r="R128" s="1" t="s">
        <v>6290</v>
      </c>
      <c r="S128" s="1" t="s">
        <v>6291</v>
      </c>
      <c r="T128">
        <v>48743</v>
      </c>
      <c r="U128">
        <v>4261</v>
      </c>
      <c r="V128">
        <v>20083</v>
      </c>
      <c r="W128">
        <v>471</v>
      </c>
    </row>
    <row r="129" spans="1:23" x14ac:dyDescent="0.25">
      <c r="A129">
        <v>14462419</v>
      </c>
      <c r="B129">
        <v>1.4391790883595346E+18</v>
      </c>
      <c r="C129" s="4">
        <v>44457.532488425924</v>
      </c>
      <c r="D129" s="1" t="s">
        <v>6483</v>
      </c>
      <c r="E129" s="1" t="s">
        <v>6257</v>
      </c>
      <c r="F129">
        <v>1</v>
      </c>
      <c r="G129">
        <v>0</v>
      </c>
      <c r="H129">
        <v>6</v>
      </c>
      <c r="I129">
        <v>0</v>
      </c>
      <c r="J129" s="1" t="s">
        <v>6484</v>
      </c>
      <c r="K129" s="1" t="s">
        <v>6286</v>
      </c>
      <c r="L129" s="1" t="s">
        <v>6259</v>
      </c>
      <c r="M129" s="1" t="s">
        <v>6259</v>
      </c>
      <c r="N129" s="1" t="s">
        <v>6288</v>
      </c>
      <c r="O129" s="4">
        <v>39559.695937500001</v>
      </c>
      <c r="P129" t="b">
        <v>1</v>
      </c>
      <c r="Q129" s="1" t="s">
        <v>6289</v>
      </c>
      <c r="R129" s="1" t="s">
        <v>6290</v>
      </c>
      <c r="S129" s="1" t="s">
        <v>6291</v>
      </c>
      <c r="T129">
        <v>48743</v>
      </c>
      <c r="U129">
        <v>4261</v>
      </c>
      <c r="V129">
        <v>20083</v>
      </c>
      <c r="W129">
        <v>471</v>
      </c>
    </row>
    <row r="130" spans="1:23" x14ac:dyDescent="0.25">
      <c r="A130">
        <v>14462419</v>
      </c>
      <c r="B130">
        <v>1.4391788191523553E+18</v>
      </c>
      <c r="C130" s="4">
        <v>44457.531747685185</v>
      </c>
      <c r="D130" s="1" t="s">
        <v>6485</v>
      </c>
      <c r="E130" s="1" t="s">
        <v>6257</v>
      </c>
      <c r="F130">
        <v>2</v>
      </c>
      <c r="G130">
        <v>0</v>
      </c>
      <c r="H130">
        <v>5</v>
      </c>
      <c r="I130">
        <v>0</v>
      </c>
      <c r="J130" s="1" t="s">
        <v>6481</v>
      </c>
      <c r="K130" s="1" t="s">
        <v>6286</v>
      </c>
      <c r="L130" s="1" t="s">
        <v>6259</v>
      </c>
      <c r="M130" s="1" t="s">
        <v>6259</v>
      </c>
      <c r="N130" s="1" t="s">
        <v>6288</v>
      </c>
      <c r="O130" s="4">
        <v>39559.695937500001</v>
      </c>
      <c r="P130" t="b">
        <v>1</v>
      </c>
      <c r="Q130" s="1" t="s">
        <v>6289</v>
      </c>
      <c r="R130" s="1" t="s">
        <v>6290</v>
      </c>
      <c r="S130" s="1" t="s">
        <v>6291</v>
      </c>
      <c r="T130">
        <v>48743</v>
      </c>
      <c r="U130">
        <v>4261</v>
      </c>
      <c r="V130">
        <v>20083</v>
      </c>
      <c r="W130">
        <v>471</v>
      </c>
    </row>
    <row r="131" spans="1:23" x14ac:dyDescent="0.25">
      <c r="A131">
        <v>14462419</v>
      </c>
      <c r="B131">
        <v>1.4391785890695782E+18</v>
      </c>
      <c r="C131" s="4">
        <v>44457.531111111108</v>
      </c>
      <c r="D131" s="1" t="s">
        <v>6486</v>
      </c>
      <c r="E131" s="1" t="s">
        <v>6257</v>
      </c>
      <c r="F131">
        <v>1</v>
      </c>
      <c r="G131">
        <v>0</v>
      </c>
      <c r="H131">
        <v>7</v>
      </c>
      <c r="I131">
        <v>0</v>
      </c>
      <c r="J131" s="1" t="s">
        <v>6481</v>
      </c>
      <c r="K131" s="1" t="s">
        <v>6286</v>
      </c>
      <c r="L131" s="1" t="s">
        <v>6259</v>
      </c>
      <c r="M131" s="1" t="s">
        <v>6259</v>
      </c>
      <c r="N131" s="1" t="s">
        <v>6288</v>
      </c>
      <c r="O131" s="4">
        <v>39559.695937500001</v>
      </c>
      <c r="P131" t="b">
        <v>1</v>
      </c>
      <c r="Q131" s="1" t="s">
        <v>6289</v>
      </c>
      <c r="R131" s="1" t="s">
        <v>6290</v>
      </c>
      <c r="S131" s="1" t="s">
        <v>6291</v>
      </c>
      <c r="T131">
        <v>48743</v>
      </c>
      <c r="U131">
        <v>4261</v>
      </c>
      <c r="V131">
        <v>20083</v>
      </c>
      <c r="W131">
        <v>471</v>
      </c>
    </row>
    <row r="132" spans="1:23" x14ac:dyDescent="0.25">
      <c r="A132">
        <v>14462419</v>
      </c>
      <c r="B132">
        <v>1.4391718823523205E+18</v>
      </c>
      <c r="C132" s="4">
        <v>44457.512604166666</v>
      </c>
      <c r="D132" s="1" t="s">
        <v>6487</v>
      </c>
      <c r="E132" s="1" t="s">
        <v>6488</v>
      </c>
      <c r="F132">
        <v>0</v>
      </c>
      <c r="G132">
        <v>0</v>
      </c>
      <c r="H132">
        <v>0</v>
      </c>
      <c r="I132">
        <v>0</v>
      </c>
      <c r="J132" s="1" t="s">
        <v>6259</v>
      </c>
      <c r="K132" s="1" t="s">
        <v>6489</v>
      </c>
      <c r="L132" s="1" t="s">
        <v>6259</v>
      </c>
      <c r="M132" s="1" t="s">
        <v>6259</v>
      </c>
      <c r="N132" s="1" t="s">
        <v>6288</v>
      </c>
      <c r="O132" s="4">
        <v>39559.695937500001</v>
      </c>
      <c r="P132" t="b">
        <v>1</v>
      </c>
      <c r="Q132" s="1" t="s">
        <v>6289</v>
      </c>
      <c r="R132" s="1" t="s">
        <v>6290</v>
      </c>
      <c r="S132" s="1" t="s">
        <v>6291</v>
      </c>
      <c r="T132">
        <v>48743</v>
      </c>
      <c r="U132">
        <v>4261</v>
      </c>
      <c r="V132">
        <v>20083</v>
      </c>
      <c r="W132">
        <v>471</v>
      </c>
    </row>
    <row r="133" spans="1:23" x14ac:dyDescent="0.25">
      <c r="A133">
        <v>7089792</v>
      </c>
      <c r="B133">
        <v>1.4391714275932406E+18</v>
      </c>
      <c r="C133" s="4">
        <v>44457.511354166665</v>
      </c>
      <c r="D133" s="1" t="s">
        <v>6490</v>
      </c>
      <c r="E133" s="1" t="s">
        <v>6257</v>
      </c>
      <c r="F133">
        <v>4</v>
      </c>
      <c r="G133">
        <v>1</v>
      </c>
      <c r="H133">
        <v>19</v>
      </c>
      <c r="I133">
        <v>0</v>
      </c>
      <c r="J133" s="1" t="s">
        <v>6491</v>
      </c>
      <c r="K133" s="1" t="s">
        <v>6492</v>
      </c>
      <c r="L133" s="1" t="s">
        <v>6260</v>
      </c>
      <c r="M133" s="1" t="s">
        <v>6259</v>
      </c>
      <c r="N133" s="1" t="s">
        <v>6275</v>
      </c>
      <c r="O133" s="4">
        <v>39259.664467592593</v>
      </c>
      <c r="P133" t="b">
        <v>1</v>
      </c>
      <c r="Q133" s="1" t="s">
        <v>6276</v>
      </c>
      <c r="R133" s="1" t="s">
        <v>6277</v>
      </c>
      <c r="S133" s="1" t="s">
        <v>6278</v>
      </c>
      <c r="T133">
        <v>30280</v>
      </c>
      <c r="U133">
        <v>4550</v>
      </c>
      <c r="V133">
        <v>7288</v>
      </c>
      <c r="W133">
        <v>287</v>
      </c>
    </row>
    <row r="134" spans="1:23" x14ac:dyDescent="0.25">
      <c r="A134">
        <v>7089792</v>
      </c>
      <c r="B134">
        <v>1.4391701720074199E+18</v>
      </c>
      <c r="C134" s="4">
        <v>44457.507893518516</v>
      </c>
      <c r="D134" s="1" t="s">
        <v>6493</v>
      </c>
      <c r="E134" s="1" t="s">
        <v>6257</v>
      </c>
      <c r="F134">
        <v>7</v>
      </c>
      <c r="G134">
        <v>4</v>
      </c>
      <c r="H134">
        <v>33</v>
      </c>
      <c r="I134">
        <v>1</v>
      </c>
      <c r="J134" s="1" t="s">
        <v>6491</v>
      </c>
      <c r="K134" s="1" t="s">
        <v>6492</v>
      </c>
      <c r="L134" s="1" t="s">
        <v>6260</v>
      </c>
      <c r="M134" s="1" t="s">
        <v>6259</v>
      </c>
      <c r="N134" s="1" t="s">
        <v>6275</v>
      </c>
      <c r="O134" s="4">
        <v>39259.664467592593</v>
      </c>
      <c r="P134" t="b">
        <v>1</v>
      </c>
      <c r="Q134" s="1" t="s">
        <v>6276</v>
      </c>
      <c r="R134" s="1" t="s">
        <v>6277</v>
      </c>
      <c r="S134" s="1" t="s">
        <v>6278</v>
      </c>
      <c r="T134">
        <v>30280</v>
      </c>
      <c r="U134">
        <v>4550</v>
      </c>
      <c r="V134">
        <v>7288</v>
      </c>
      <c r="W134">
        <v>287</v>
      </c>
    </row>
    <row r="135" spans="1:23" x14ac:dyDescent="0.25">
      <c r="A135">
        <v>7089792</v>
      </c>
      <c r="B135">
        <v>1.4391700660132045E+18</v>
      </c>
      <c r="C135" s="4">
        <v>44457.507592592592</v>
      </c>
      <c r="D135" s="1" t="s">
        <v>6494</v>
      </c>
      <c r="E135" s="1" t="s">
        <v>6257</v>
      </c>
      <c r="F135">
        <v>2</v>
      </c>
      <c r="G135">
        <v>1</v>
      </c>
      <c r="H135">
        <v>9</v>
      </c>
      <c r="I135">
        <v>0</v>
      </c>
      <c r="J135" s="1" t="s">
        <v>6491</v>
      </c>
      <c r="K135" s="1" t="s">
        <v>6492</v>
      </c>
      <c r="L135" s="1" t="s">
        <v>6260</v>
      </c>
      <c r="M135" s="1" t="s">
        <v>6259</v>
      </c>
      <c r="N135" s="1" t="s">
        <v>6275</v>
      </c>
      <c r="O135" s="4">
        <v>39259.664467592593</v>
      </c>
      <c r="P135" t="b">
        <v>1</v>
      </c>
      <c r="Q135" s="1" t="s">
        <v>6276</v>
      </c>
      <c r="R135" s="1" t="s">
        <v>6277</v>
      </c>
      <c r="S135" s="1" t="s">
        <v>6278</v>
      </c>
      <c r="T135">
        <v>30280</v>
      </c>
      <c r="U135">
        <v>4550</v>
      </c>
      <c r="V135">
        <v>7288</v>
      </c>
      <c r="W135">
        <v>287</v>
      </c>
    </row>
    <row r="136" spans="1:23" x14ac:dyDescent="0.25">
      <c r="A136">
        <v>7089792</v>
      </c>
      <c r="B136">
        <v>1.4391685305707807E+18</v>
      </c>
      <c r="C136" s="4">
        <v>44457.50335648148</v>
      </c>
      <c r="D136" s="1" t="s">
        <v>6495</v>
      </c>
      <c r="E136" s="1" t="s">
        <v>6257</v>
      </c>
      <c r="F136">
        <v>5</v>
      </c>
      <c r="G136">
        <v>2</v>
      </c>
      <c r="H136">
        <v>13</v>
      </c>
      <c r="I136">
        <v>0</v>
      </c>
      <c r="J136" s="1" t="s">
        <v>6491</v>
      </c>
      <c r="K136" s="1" t="s">
        <v>6492</v>
      </c>
      <c r="L136" s="1" t="s">
        <v>6260</v>
      </c>
      <c r="M136" s="1" t="s">
        <v>6259</v>
      </c>
      <c r="N136" s="1" t="s">
        <v>6275</v>
      </c>
      <c r="O136" s="4">
        <v>39259.664467592593</v>
      </c>
      <c r="P136" t="b">
        <v>1</v>
      </c>
      <c r="Q136" s="1" t="s">
        <v>6276</v>
      </c>
      <c r="R136" s="1" t="s">
        <v>6277</v>
      </c>
      <c r="S136" s="1" t="s">
        <v>6278</v>
      </c>
      <c r="T136">
        <v>30280</v>
      </c>
      <c r="U136">
        <v>4550</v>
      </c>
      <c r="V136">
        <v>7288</v>
      </c>
      <c r="W136">
        <v>287</v>
      </c>
    </row>
    <row r="137" spans="1:23" x14ac:dyDescent="0.25">
      <c r="A137">
        <v>7089792</v>
      </c>
      <c r="B137">
        <v>1.4391681684052173E+18</v>
      </c>
      <c r="C137" s="4">
        <v>44457.50236111111</v>
      </c>
      <c r="D137" s="1" t="s">
        <v>6496</v>
      </c>
      <c r="E137" s="1" t="s">
        <v>6257</v>
      </c>
      <c r="F137">
        <v>3</v>
      </c>
      <c r="G137">
        <v>5</v>
      </c>
      <c r="H137">
        <v>18</v>
      </c>
      <c r="I137">
        <v>1</v>
      </c>
      <c r="J137" s="1" t="s">
        <v>6491</v>
      </c>
      <c r="K137" s="1" t="s">
        <v>6492</v>
      </c>
      <c r="L137" s="1" t="s">
        <v>6260</v>
      </c>
      <c r="M137" s="1" t="s">
        <v>6259</v>
      </c>
      <c r="N137" s="1" t="s">
        <v>6275</v>
      </c>
      <c r="O137" s="4">
        <v>39259.664467592593</v>
      </c>
      <c r="P137" t="b">
        <v>1</v>
      </c>
      <c r="Q137" s="1" t="s">
        <v>6276</v>
      </c>
      <c r="R137" s="1" t="s">
        <v>6277</v>
      </c>
      <c r="S137" s="1" t="s">
        <v>6278</v>
      </c>
      <c r="T137">
        <v>30280</v>
      </c>
      <c r="U137">
        <v>4550</v>
      </c>
      <c r="V137">
        <v>7288</v>
      </c>
      <c r="W137">
        <v>287</v>
      </c>
    </row>
    <row r="138" spans="1:23" x14ac:dyDescent="0.25">
      <c r="A138">
        <v>7089792</v>
      </c>
      <c r="B138">
        <v>1.4391675299104236E+18</v>
      </c>
      <c r="C138" s="4">
        <v>44457.500601851854</v>
      </c>
      <c r="D138" s="1" t="s">
        <v>6497</v>
      </c>
      <c r="E138" s="1" t="s">
        <v>6257</v>
      </c>
      <c r="F138">
        <v>2</v>
      </c>
      <c r="G138">
        <v>2</v>
      </c>
      <c r="H138">
        <v>12</v>
      </c>
      <c r="I138">
        <v>0</v>
      </c>
      <c r="J138" s="1" t="s">
        <v>6491</v>
      </c>
      <c r="K138" s="1" t="s">
        <v>6492</v>
      </c>
      <c r="L138" s="1" t="s">
        <v>6260</v>
      </c>
      <c r="M138" s="1" t="s">
        <v>6259</v>
      </c>
      <c r="N138" s="1" t="s">
        <v>6275</v>
      </c>
      <c r="O138" s="4">
        <v>39259.664467592593</v>
      </c>
      <c r="P138" t="b">
        <v>1</v>
      </c>
      <c r="Q138" s="1" t="s">
        <v>6276</v>
      </c>
      <c r="R138" s="1" t="s">
        <v>6277</v>
      </c>
      <c r="S138" s="1" t="s">
        <v>6278</v>
      </c>
      <c r="T138">
        <v>30280</v>
      </c>
      <c r="U138">
        <v>4550</v>
      </c>
      <c r="V138">
        <v>7288</v>
      </c>
      <c r="W138">
        <v>287</v>
      </c>
    </row>
    <row r="139" spans="1:23" x14ac:dyDescent="0.25">
      <c r="A139">
        <v>7089792</v>
      </c>
      <c r="B139">
        <v>1.4391672983052411E+18</v>
      </c>
      <c r="C139" s="4">
        <v>44457.499965277777</v>
      </c>
      <c r="D139" s="1" t="s">
        <v>6498</v>
      </c>
      <c r="E139" s="1" t="s">
        <v>6257</v>
      </c>
      <c r="F139">
        <v>3</v>
      </c>
      <c r="G139">
        <v>0</v>
      </c>
      <c r="H139">
        <v>10</v>
      </c>
      <c r="I139">
        <v>0</v>
      </c>
      <c r="J139" s="1" t="s">
        <v>6491</v>
      </c>
      <c r="K139" s="1" t="s">
        <v>6492</v>
      </c>
      <c r="L139" s="1" t="s">
        <v>6260</v>
      </c>
      <c r="M139" s="1" t="s">
        <v>6259</v>
      </c>
      <c r="N139" s="1" t="s">
        <v>6275</v>
      </c>
      <c r="O139" s="4">
        <v>39259.664467592593</v>
      </c>
      <c r="P139" t="b">
        <v>1</v>
      </c>
      <c r="Q139" s="1" t="s">
        <v>6276</v>
      </c>
      <c r="R139" s="1" t="s">
        <v>6277</v>
      </c>
      <c r="S139" s="1" t="s">
        <v>6278</v>
      </c>
      <c r="T139">
        <v>30280</v>
      </c>
      <c r="U139">
        <v>4550</v>
      </c>
      <c r="V139">
        <v>7288</v>
      </c>
      <c r="W139">
        <v>287</v>
      </c>
    </row>
    <row r="140" spans="1:23" x14ac:dyDescent="0.25">
      <c r="A140">
        <v>7089792</v>
      </c>
      <c r="B140">
        <v>1.4391670044312248E+18</v>
      </c>
      <c r="C140" s="4">
        <v>44457.499143518522</v>
      </c>
      <c r="D140" s="1" t="s">
        <v>6499</v>
      </c>
      <c r="E140" s="1" t="s">
        <v>6257</v>
      </c>
      <c r="F140">
        <v>4</v>
      </c>
      <c r="G140">
        <v>2</v>
      </c>
      <c r="H140">
        <v>9</v>
      </c>
      <c r="I140">
        <v>0</v>
      </c>
      <c r="J140" s="1" t="s">
        <v>6491</v>
      </c>
      <c r="K140" s="1" t="s">
        <v>6492</v>
      </c>
      <c r="L140" s="1" t="s">
        <v>6260</v>
      </c>
      <c r="M140" s="1" t="s">
        <v>6259</v>
      </c>
      <c r="N140" s="1" t="s">
        <v>6275</v>
      </c>
      <c r="O140" s="4">
        <v>39259.664467592593</v>
      </c>
      <c r="P140" t="b">
        <v>1</v>
      </c>
      <c r="Q140" s="1" t="s">
        <v>6276</v>
      </c>
      <c r="R140" s="1" t="s">
        <v>6277</v>
      </c>
      <c r="S140" s="1" t="s">
        <v>6278</v>
      </c>
      <c r="T140">
        <v>30280</v>
      </c>
      <c r="U140">
        <v>4550</v>
      </c>
      <c r="V140">
        <v>7288</v>
      </c>
      <c r="W140">
        <v>287</v>
      </c>
    </row>
    <row r="141" spans="1:23" x14ac:dyDescent="0.25">
      <c r="A141">
        <v>7089792</v>
      </c>
      <c r="B141">
        <v>1.4391668607637422E+18</v>
      </c>
      <c r="C141" s="4">
        <v>44457.498749999999</v>
      </c>
      <c r="D141" s="1" t="s">
        <v>6500</v>
      </c>
      <c r="E141" s="1" t="s">
        <v>6257</v>
      </c>
      <c r="F141">
        <v>3</v>
      </c>
      <c r="G141">
        <v>0</v>
      </c>
      <c r="H141">
        <v>6</v>
      </c>
      <c r="I141">
        <v>0</v>
      </c>
      <c r="J141" s="1" t="s">
        <v>6491</v>
      </c>
      <c r="K141" s="1" t="s">
        <v>6492</v>
      </c>
      <c r="L141" s="1" t="s">
        <v>6260</v>
      </c>
      <c r="M141" s="1" t="s">
        <v>6259</v>
      </c>
      <c r="N141" s="1" t="s">
        <v>6275</v>
      </c>
      <c r="O141" s="4">
        <v>39259.664467592593</v>
      </c>
      <c r="P141" t="b">
        <v>1</v>
      </c>
      <c r="Q141" s="1" t="s">
        <v>6276</v>
      </c>
      <c r="R141" s="1" t="s">
        <v>6277</v>
      </c>
      <c r="S141" s="1" t="s">
        <v>6278</v>
      </c>
      <c r="T141">
        <v>30280</v>
      </c>
      <c r="U141">
        <v>4550</v>
      </c>
      <c r="V141">
        <v>7288</v>
      </c>
      <c r="W141">
        <v>287</v>
      </c>
    </row>
    <row r="142" spans="1:23" x14ac:dyDescent="0.25">
      <c r="A142">
        <v>7089792</v>
      </c>
      <c r="B142">
        <v>1.4391667731993108E+18</v>
      </c>
      <c r="C142" s="4">
        <v>44457.498506944445</v>
      </c>
      <c r="D142" s="1" t="s">
        <v>6501</v>
      </c>
      <c r="E142" s="1" t="s">
        <v>6257</v>
      </c>
      <c r="F142">
        <v>5</v>
      </c>
      <c r="G142">
        <v>2</v>
      </c>
      <c r="H142">
        <v>15</v>
      </c>
      <c r="I142">
        <v>0</v>
      </c>
      <c r="J142" s="1" t="s">
        <v>6491</v>
      </c>
      <c r="K142" s="1" t="s">
        <v>6492</v>
      </c>
      <c r="L142" s="1" t="s">
        <v>6260</v>
      </c>
      <c r="M142" s="1" t="s">
        <v>6259</v>
      </c>
      <c r="N142" s="1" t="s">
        <v>6275</v>
      </c>
      <c r="O142" s="4">
        <v>39259.664467592593</v>
      </c>
      <c r="P142" t="b">
        <v>1</v>
      </c>
      <c r="Q142" s="1" t="s">
        <v>6276</v>
      </c>
      <c r="R142" s="1" t="s">
        <v>6277</v>
      </c>
      <c r="S142" s="1" t="s">
        <v>6278</v>
      </c>
      <c r="T142">
        <v>30280</v>
      </c>
      <c r="U142">
        <v>4550</v>
      </c>
      <c r="V142">
        <v>7288</v>
      </c>
      <c r="W142">
        <v>287</v>
      </c>
    </row>
    <row r="143" spans="1:23" x14ac:dyDescent="0.25">
      <c r="A143">
        <v>7089792</v>
      </c>
      <c r="B143">
        <v>1.4391649607901676E+18</v>
      </c>
      <c r="C143" s="4">
        <v>44457.493506944447</v>
      </c>
      <c r="D143" s="1" t="s">
        <v>6502</v>
      </c>
      <c r="E143" s="1" t="s">
        <v>6257</v>
      </c>
      <c r="F143">
        <v>4</v>
      </c>
      <c r="G143">
        <v>3</v>
      </c>
      <c r="H143">
        <v>32</v>
      </c>
      <c r="I143">
        <v>0</v>
      </c>
      <c r="J143" s="1" t="s">
        <v>6491</v>
      </c>
      <c r="K143" s="1" t="s">
        <v>6492</v>
      </c>
      <c r="L143" s="1" t="s">
        <v>6260</v>
      </c>
      <c r="M143" s="1" t="s">
        <v>6259</v>
      </c>
      <c r="N143" s="1" t="s">
        <v>6275</v>
      </c>
      <c r="O143" s="4">
        <v>39259.664467592593</v>
      </c>
      <c r="P143" t="b">
        <v>1</v>
      </c>
      <c r="Q143" s="1" t="s">
        <v>6276</v>
      </c>
      <c r="R143" s="1" t="s">
        <v>6277</v>
      </c>
      <c r="S143" s="1" t="s">
        <v>6278</v>
      </c>
      <c r="T143">
        <v>30280</v>
      </c>
      <c r="U143">
        <v>4550</v>
      </c>
      <c r="V143">
        <v>7288</v>
      </c>
      <c r="W143">
        <v>287</v>
      </c>
    </row>
    <row r="144" spans="1:23" x14ac:dyDescent="0.25">
      <c r="A144">
        <v>14462419</v>
      </c>
      <c r="B144">
        <v>1.4391604536415109E+18</v>
      </c>
      <c r="C144" s="4">
        <v>44457.481076388889</v>
      </c>
      <c r="D144" s="1" t="s">
        <v>6503</v>
      </c>
      <c r="E144" s="1" t="s">
        <v>6504</v>
      </c>
      <c r="F144">
        <v>0</v>
      </c>
      <c r="G144">
        <v>0</v>
      </c>
      <c r="H144">
        <v>1</v>
      </c>
      <c r="I144">
        <v>0</v>
      </c>
      <c r="J144" s="1" t="s">
        <v>6259</v>
      </c>
      <c r="K144" s="1" t="s">
        <v>6505</v>
      </c>
      <c r="L144" s="1" t="s">
        <v>6259</v>
      </c>
      <c r="M144" s="1" t="s">
        <v>6259</v>
      </c>
      <c r="N144" s="1" t="s">
        <v>6288</v>
      </c>
      <c r="O144" s="4">
        <v>39559.695937500001</v>
      </c>
      <c r="P144" t="b">
        <v>1</v>
      </c>
      <c r="Q144" s="1" t="s">
        <v>6289</v>
      </c>
      <c r="R144" s="1" t="s">
        <v>6290</v>
      </c>
      <c r="S144" s="1" t="s">
        <v>6291</v>
      </c>
      <c r="T144">
        <v>48743</v>
      </c>
      <c r="U144">
        <v>4261</v>
      </c>
      <c r="V144">
        <v>20083</v>
      </c>
      <c r="W144">
        <v>471</v>
      </c>
    </row>
    <row r="145" spans="1:23" x14ac:dyDescent="0.25">
      <c r="A145">
        <v>14462419</v>
      </c>
      <c r="B145">
        <v>1.439159012981887E+18</v>
      </c>
      <c r="C145" s="4">
        <v>44457.477094907408</v>
      </c>
      <c r="D145" s="1" t="s">
        <v>6506</v>
      </c>
      <c r="E145" s="1" t="s">
        <v>6507</v>
      </c>
      <c r="F145">
        <v>0</v>
      </c>
      <c r="G145">
        <v>0</v>
      </c>
      <c r="H145">
        <v>1</v>
      </c>
      <c r="I145">
        <v>0</v>
      </c>
      <c r="J145" s="1" t="s">
        <v>6259</v>
      </c>
      <c r="K145" s="1" t="s">
        <v>6508</v>
      </c>
      <c r="L145" s="1" t="s">
        <v>6259</v>
      </c>
      <c r="M145" s="1" t="s">
        <v>6259</v>
      </c>
      <c r="N145" s="1" t="s">
        <v>6288</v>
      </c>
      <c r="O145" s="4">
        <v>39559.695937500001</v>
      </c>
      <c r="P145" t="b">
        <v>1</v>
      </c>
      <c r="Q145" s="1" t="s">
        <v>6289</v>
      </c>
      <c r="R145" s="1" t="s">
        <v>6290</v>
      </c>
      <c r="S145" s="1" t="s">
        <v>6291</v>
      </c>
      <c r="T145">
        <v>48743</v>
      </c>
      <c r="U145">
        <v>4261</v>
      </c>
      <c r="V145">
        <v>20083</v>
      </c>
      <c r="W145">
        <v>471</v>
      </c>
    </row>
    <row r="146" spans="1:23" x14ac:dyDescent="0.25">
      <c r="A146">
        <v>14462419</v>
      </c>
      <c r="B146">
        <v>1.4391588439598244E+18</v>
      </c>
      <c r="C146" s="4">
        <v>44457.476631944446</v>
      </c>
      <c r="D146" s="1" t="s">
        <v>6509</v>
      </c>
      <c r="E146" s="1" t="s">
        <v>6510</v>
      </c>
      <c r="F146">
        <v>0</v>
      </c>
      <c r="G146">
        <v>0</v>
      </c>
      <c r="H146">
        <v>0</v>
      </c>
      <c r="I146">
        <v>0</v>
      </c>
      <c r="J146" s="1" t="s">
        <v>6259</v>
      </c>
      <c r="K146" s="1" t="s">
        <v>6511</v>
      </c>
      <c r="L146" s="1" t="s">
        <v>6259</v>
      </c>
      <c r="M146" s="1" t="s">
        <v>6259</v>
      </c>
      <c r="N146" s="1" t="s">
        <v>6288</v>
      </c>
      <c r="O146" s="4">
        <v>39559.695937500001</v>
      </c>
      <c r="P146" t="b">
        <v>1</v>
      </c>
      <c r="Q146" s="1" t="s">
        <v>6289</v>
      </c>
      <c r="R146" s="1" t="s">
        <v>6290</v>
      </c>
      <c r="S146" s="1" t="s">
        <v>6291</v>
      </c>
      <c r="T146">
        <v>48743</v>
      </c>
      <c r="U146">
        <v>4261</v>
      </c>
      <c r="V146">
        <v>20083</v>
      </c>
      <c r="W146">
        <v>471</v>
      </c>
    </row>
    <row r="147" spans="1:23" x14ac:dyDescent="0.25">
      <c r="A147">
        <v>1227448789</v>
      </c>
      <c r="B147">
        <v>1.4391582157706158E+18</v>
      </c>
      <c r="C147" s="4">
        <v>44457.474895833337</v>
      </c>
      <c r="D147" s="1" t="s">
        <v>6512</v>
      </c>
      <c r="E147" s="1" t="s">
        <v>6257</v>
      </c>
      <c r="F147">
        <v>4</v>
      </c>
      <c r="G147">
        <v>3</v>
      </c>
      <c r="H147">
        <v>9</v>
      </c>
      <c r="I147">
        <v>0</v>
      </c>
      <c r="J147" s="1" t="s">
        <v>6416</v>
      </c>
      <c r="K147" s="1" t="s">
        <v>6259</v>
      </c>
      <c r="L147" s="1" t="s">
        <v>6260</v>
      </c>
      <c r="M147" s="1" t="s">
        <v>6259</v>
      </c>
      <c r="N147" s="1" t="s">
        <v>6261</v>
      </c>
      <c r="O147" s="4">
        <v>41333.559953703705</v>
      </c>
      <c r="P147" t="b">
        <v>1</v>
      </c>
      <c r="Q147" s="1" t="s">
        <v>6262</v>
      </c>
      <c r="R147" s="1" t="s">
        <v>6263</v>
      </c>
      <c r="S147" s="1" t="s">
        <v>6264</v>
      </c>
      <c r="T147">
        <v>21001</v>
      </c>
      <c r="U147">
        <v>646</v>
      </c>
      <c r="V147">
        <v>6392</v>
      </c>
      <c r="W147">
        <v>210</v>
      </c>
    </row>
    <row r="148" spans="1:23" x14ac:dyDescent="0.25">
      <c r="A148">
        <v>123868861</v>
      </c>
      <c r="B148">
        <v>1.4391496513708401E+18</v>
      </c>
      <c r="C148" s="4">
        <v>44457.451261574075</v>
      </c>
      <c r="D148" s="1" t="s">
        <v>6513</v>
      </c>
      <c r="E148" s="1" t="s">
        <v>6257</v>
      </c>
      <c r="F148">
        <v>2</v>
      </c>
      <c r="G148">
        <v>0</v>
      </c>
      <c r="H148">
        <v>17</v>
      </c>
      <c r="I148">
        <v>0</v>
      </c>
      <c r="J148" s="1" t="s">
        <v>6258</v>
      </c>
      <c r="K148" s="1" t="s">
        <v>6259</v>
      </c>
      <c r="L148" s="1" t="s">
        <v>6260</v>
      </c>
      <c r="M148" s="1" t="s">
        <v>6259</v>
      </c>
      <c r="N148" s="1" t="s">
        <v>6281</v>
      </c>
      <c r="O148" s="4">
        <v>40254.599421296298</v>
      </c>
      <c r="P148" t="b">
        <v>1</v>
      </c>
      <c r="Q148" s="1" t="s">
        <v>6282</v>
      </c>
      <c r="R148" s="1" t="s">
        <v>6283</v>
      </c>
      <c r="S148" s="1" t="s">
        <v>384</v>
      </c>
      <c r="T148">
        <v>53434</v>
      </c>
      <c r="U148">
        <v>609</v>
      </c>
      <c r="V148">
        <v>6533</v>
      </c>
      <c r="W148">
        <v>352</v>
      </c>
    </row>
    <row r="149" spans="1:23" x14ac:dyDescent="0.25">
      <c r="A149">
        <v>1227448789</v>
      </c>
      <c r="B149">
        <v>1.4391485160692163E+18</v>
      </c>
      <c r="C149" s="4">
        <v>44457.448125000003</v>
      </c>
      <c r="D149" s="1" t="s">
        <v>6514</v>
      </c>
      <c r="E149" s="1" t="s">
        <v>6257</v>
      </c>
      <c r="F149">
        <v>4</v>
      </c>
      <c r="G149">
        <v>5</v>
      </c>
      <c r="H149">
        <v>22</v>
      </c>
      <c r="I149">
        <v>1</v>
      </c>
      <c r="J149" s="1" t="s">
        <v>6416</v>
      </c>
      <c r="K149" s="1" t="s">
        <v>6515</v>
      </c>
      <c r="L149" s="1" t="s">
        <v>6260</v>
      </c>
      <c r="M149" s="1" t="s">
        <v>6259</v>
      </c>
      <c r="N149" s="1" t="s">
        <v>6261</v>
      </c>
      <c r="O149" s="4">
        <v>41333.559953703705</v>
      </c>
      <c r="P149" t="b">
        <v>1</v>
      </c>
      <c r="Q149" s="1" t="s">
        <v>6262</v>
      </c>
      <c r="R149" s="1" t="s">
        <v>6263</v>
      </c>
      <c r="S149" s="1" t="s">
        <v>6264</v>
      </c>
      <c r="T149">
        <v>21001</v>
      </c>
      <c r="U149">
        <v>646</v>
      </c>
      <c r="V149">
        <v>6392</v>
      </c>
      <c r="W149">
        <v>210</v>
      </c>
    </row>
    <row r="150" spans="1:23" x14ac:dyDescent="0.25">
      <c r="A150">
        <v>14462419</v>
      </c>
      <c r="B150">
        <v>1.43914709162496E+18</v>
      </c>
      <c r="C150" s="4">
        <v>44457.444201388891</v>
      </c>
      <c r="D150" s="1" t="s">
        <v>6516</v>
      </c>
      <c r="E150" s="1" t="s">
        <v>6517</v>
      </c>
      <c r="F150">
        <v>0</v>
      </c>
      <c r="G150">
        <v>0</v>
      </c>
      <c r="H150">
        <v>1</v>
      </c>
      <c r="I150">
        <v>0</v>
      </c>
      <c r="J150" s="1" t="s">
        <v>6259</v>
      </c>
      <c r="K150" s="1" t="s">
        <v>6518</v>
      </c>
      <c r="L150" s="1" t="s">
        <v>6259</v>
      </c>
      <c r="M150" s="1" t="s">
        <v>6259</v>
      </c>
      <c r="N150" s="1" t="s">
        <v>6288</v>
      </c>
      <c r="O150" s="4">
        <v>39559.695937500001</v>
      </c>
      <c r="P150" t="b">
        <v>1</v>
      </c>
      <c r="Q150" s="1" t="s">
        <v>6289</v>
      </c>
      <c r="R150" s="1" t="s">
        <v>6290</v>
      </c>
      <c r="S150" s="1" t="s">
        <v>6291</v>
      </c>
      <c r="T150">
        <v>48743</v>
      </c>
      <c r="U150">
        <v>4261</v>
      </c>
      <c r="V150">
        <v>20083</v>
      </c>
      <c r="W150">
        <v>471</v>
      </c>
    </row>
    <row r="151" spans="1:23" x14ac:dyDescent="0.25">
      <c r="A151">
        <v>14462419</v>
      </c>
      <c r="B151">
        <v>1.4391461295774188E+18</v>
      </c>
      <c r="C151" s="4">
        <v>44457.44153935185</v>
      </c>
      <c r="D151" s="1" t="s">
        <v>6519</v>
      </c>
      <c r="E151" s="1" t="s">
        <v>6520</v>
      </c>
      <c r="F151">
        <v>0</v>
      </c>
      <c r="G151">
        <v>1</v>
      </c>
      <c r="H151">
        <v>3</v>
      </c>
      <c r="I151">
        <v>0</v>
      </c>
      <c r="J151" s="1" t="s">
        <v>6259</v>
      </c>
      <c r="K151" s="1" t="s">
        <v>6521</v>
      </c>
      <c r="L151" s="1" t="s">
        <v>6259</v>
      </c>
      <c r="M151" s="1" t="s">
        <v>6259</v>
      </c>
      <c r="N151" s="1" t="s">
        <v>6288</v>
      </c>
      <c r="O151" s="4">
        <v>39559.695937500001</v>
      </c>
      <c r="P151" t="b">
        <v>1</v>
      </c>
      <c r="Q151" s="1" t="s">
        <v>6289</v>
      </c>
      <c r="R151" s="1" t="s">
        <v>6290</v>
      </c>
      <c r="S151" s="1" t="s">
        <v>6291</v>
      </c>
      <c r="T151">
        <v>48743</v>
      </c>
      <c r="U151">
        <v>4261</v>
      </c>
      <c r="V151">
        <v>20083</v>
      </c>
      <c r="W151">
        <v>471</v>
      </c>
    </row>
    <row r="152" spans="1:23" x14ac:dyDescent="0.25">
      <c r="A152">
        <v>14462419</v>
      </c>
      <c r="B152">
        <v>1.4391426784537928E+18</v>
      </c>
      <c r="C152" s="4">
        <v>44457.432025462964</v>
      </c>
      <c r="D152" s="1" t="s">
        <v>6522</v>
      </c>
      <c r="E152" s="1" t="s">
        <v>6523</v>
      </c>
      <c r="F152">
        <v>0</v>
      </c>
      <c r="G152">
        <v>0</v>
      </c>
      <c r="H152">
        <v>1</v>
      </c>
      <c r="I152">
        <v>0</v>
      </c>
      <c r="J152" s="1" t="s">
        <v>6259</v>
      </c>
      <c r="K152" s="1" t="s">
        <v>6318</v>
      </c>
      <c r="L152" s="1" t="s">
        <v>6259</v>
      </c>
      <c r="M152" s="1" t="s">
        <v>6259</v>
      </c>
      <c r="N152" s="1" t="s">
        <v>6288</v>
      </c>
      <c r="O152" s="4">
        <v>39559.695937500001</v>
      </c>
      <c r="P152" t="b">
        <v>1</v>
      </c>
      <c r="Q152" s="1" t="s">
        <v>6289</v>
      </c>
      <c r="R152" s="1" t="s">
        <v>6290</v>
      </c>
      <c r="S152" s="1" t="s">
        <v>6291</v>
      </c>
      <c r="T152">
        <v>48743</v>
      </c>
      <c r="U152">
        <v>4261</v>
      </c>
      <c r="V152">
        <v>20083</v>
      </c>
      <c r="W152">
        <v>471</v>
      </c>
    </row>
    <row r="153" spans="1:23" x14ac:dyDescent="0.25">
      <c r="A153">
        <v>14462419</v>
      </c>
      <c r="B153">
        <v>1.4391385861720433E+18</v>
      </c>
      <c r="C153" s="4">
        <v>44457.420729166668</v>
      </c>
      <c r="D153" s="1" t="s">
        <v>6524</v>
      </c>
      <c r="E153" s="1" t="s">
        <v>6525</v>
      </c>
      <c r="F153">
        <v>1</v>
      </c>
      <c r="G153">
        <v>0</v>
      </c>
      <c r="H153">
        <v>0</v>
      </c>
      <c r="I153">
        <v>0</v>
      </c>
      <c r="J153" s="1" t="s">
        <v>6259</v>
      </c>
      <c r="K153" s="1" t="s">
        <v>6526</v>
      </c>
      <c r="L153" s="1" t="s">
        <v>6259</v>
      </c>
      <c r="M153" s="1" t="s">
        <v>6259</v>
      </c>
      <c r="N153" s="1" t="s">
        <v>6288</v>
      </c>
      <c r="O153" s="4">
        <v>39559.695937500001</v>
      </c>
      <c r="P153" t="b">
        <v>1</v>
      </c>
      <c r="Q153" s="1" t="s">
        <v>6289</v>
      </c>
      <c r="R153" s="1" t="s">
        <v>6290</v>
      </c>
      <c r="S153" s="1" t="s">
        <v>6291</v>
      </c>
      <c r="T153">
        <v>48743</v>
      </c>
      <c r="U153">
        <v>4261</v>
      </c>
      <c r="V153">
        <v>20083</v>
      </c>
      <c r="W153">
        <v>471</v>
      </c>
    </row>
    <row r="154" spans="1:23" x14ac:dyDescent="0.25">
      <c r="A154">
        <v>14462419</v>
      </c>
      <c r="B154">
        <v>1.4391384781560381E+18</v>
      </c>
      <c r="C154" s="4">
        <v>44457.420428240737</v>
      </c>
      <c r="D154" s="1" t="s">
        <v>6527</v>
      </c>
      <c r="E154" s="1" t="s">
        <v>6257</v>
      </c>
      <c r="F154">
        <v>2</v>
      </c>
      <c r="G154">
        <v>0</v>
      </c>
      <c r="H154">
        <v>8</v>
      </c>
      <c r="I154">
        <v>0</v>
      </c>
      <c r="J154" s="1" t="s">
        <v>6444</v>
      </c>
      <c r="K154" s="1" t="s">
        <v>6259</v>
      </c>
      <c r="L154" s="1" t="s">
        <v>6528</v>
      </c>
      <c r="M154" s="1" t="s">
        <v>6259</v>
      </c>
      <c r="N154" s="1" t="s">
        <v>6288</v>
      </c>
      <c r="O154" s="4">
        <v>39559.695937500001</v>
      </c>
      <c r="P154" t="b">
        <v>1</v>
      </c>
      <c r="Q154" s="1" t="s">
        <v>6289</v>
      </c>
      <c r="R154" s="1" t="s">
        <v>6290</v>
      </c>
      <c r="S154" s="1" t="s">
        <v>6291</v>
      </c>
      <c r="T154">
        <v>48743</v>
      </c>
      <c r="U154">
        <v>4261</v>
      </c>
      <c r="V154">
        <v>20083</v>
      </c>
      <c r="W154">
        <v>471</v>
      </c>
    </row>
    <row r="155" spans="1:23" x14ac:dyDescent="0.25">
      <c r="A155">
        <v>14462419</v>
      </c>
      <c r="B155">
        <v>1.4391362671497093E+18</v>
      </c>
      <c r="C155" s="4">
        <v>44457.4143287037</v>
      </c>
      <c r="D155" s="1" t="s">
        <v>6529</v>
      </c>
      <c r="E155" s="1" t="s">
        <v>6257</v>
      </c>
      <c r="F155">
        <v>3</v>
      </c>
      <c r="G155">
        <v>3</v>
      </c>
      <c r="H155">
        <v>20</v>
      </c>
      <c r="I155">
        <v>0</v>
      </c>
      <c r="J155" s="1" t="s">
        <v>6414</v>
      </c>
      <c r="K155" s="1" t="s">
        <v>6259</v>
      </c>
      <c r="L155" s="1" t="s">
        <v>6530</v>
      </c>
      <c r="M155" s="1" t="s">
        <v>6259</v>
      </c>
      <c r="N155" s="1" t="s">
        <v>6288</v>
      </c>
      <c r="O155" s="4">
        <v>39559.695937500001</v>
      </c>
      <c r="P155" t="b">
        <v>1</v>
      </c>
      <c r="Q155" s="1" t="s">
        <v>6289</v>
      </c>
      <c r="R155" s="1" t="s">
        <v>6290</v>
      </c>
      <c r="S155" s="1" t="s">
        <v>6291</v>
      </c>
      <c r="T155">
        <v>48743</v>
      </c>
      <c r="U155">
        <v>4261</v>
      </c>
      <c r="V155">
        <v>20083</v>
      </c>
      <c r="W155">
        <v>471</v>
      </c>
    </row>
    <row r="156" spans="1:23" x14ac:dyDescent="0.25">
      <c r="A156">
        <v>14462419</v>
      </c>
      <c r="B156">
        <v>1.4391316718660936E+18</v>
      </c>
      <c r="C156" s="4">
        <v>44457.401655092595</v>
      </c>
      <c r="D156" s="1" t="s">
        <v>6531</v>
      </c>
      <c r="E156" s="1" t="s">
        <v>6532</v>
      </c>
      <c r="F156">
        <v>0</v>
      </c>
      <c r="G156">
        <v>0</v>
      </c>
      <c r="H156">
        <v>3</v>
      </c>
      <c r="I156">
        <v>0</v>
      </c>
      <c r="J156" s="1" t="s">
        <v>6533</v>
      </c>
      <c r="K156" s="1" t="s">
        <v>6534</v>
      </c>
      <c r="L156" s="1" t="s">
        <v>6260</v>
      </c>
      <c r="M156" s="1" t="s">
        <v>6259</v>
      </c>
      <c r="N156" s="1" t="s">
        <v>6288</v>
      </c>
      <c r="O156" s="4">
        <v>39559.695937500001</v>
      </c>
      <c r="P156" t="b">
        <v>1</v>
      </c>
      <c r="Q156" s="1" t="s">
        <v>6289</v>
      </c>
      <c r="R156" s="1" t="s">
        <v>6290</v>
      </c>
      <c r="S156" s="1" t="s">
        <v>6291</v>
      </c>
      <c r="T156">
        <v>48743</v>
      </c>
      <c r="U156">
        <v>4261</v>
      </c>
      <c r="V156">
        <v>20083</v>
      </c>
      <c r="W156">
        <v>471</v>
      </c>
    </row>
    <row r="157" spans="1:23" x14ac:dyDescent="0.25">
      <c r="A157">
        <v>14462419</v>
      </c>
      <c r="B157">
        <v>1.4391264193559388E+18</v>
      </c>
      <c r="C157" s="4">
        <v>44457.387152777781</v>
      </c>
      <c r="D157" s="1" t="s">
        <v>6535</v>
      </c>
      <c r="E157" s="1" t="s">
        <v>6257</v>
      </c>
      <c r="F157">
        <v>1</v>
      </c>
      <c r="G157">
        <v>4</v>
      </c>
      <c r="H157">
        <v>16</v>
      </c>
      <c r="I157">
        <v>0</v>
      </c>
      <c r="J157" s="1" t="s">
        <v>6449</v>
      </c>
      <c r="K157" s="1" t="s">
        <v>6259</v>
      </c>
      <c r="L157" s="1" t="s">
        <v>6528</v>
      </c>
      <c r="M157" s="1" t="s">
        <v>6259</v>
      </c>
      <c r="N157" s="1" t="s">
        <v>6288</v>
      </c>
      <c r="O157" s="4">
        <v>39559.695937500001</v>
      </c>
      <c r="P157" t="b">
        <v>1</v>
      </c>
      <c r="Q157" s="1" t="s">
        <v>6289</v>
      </c>
      <c r="R157" s="1" t="s">
        <v>6290</v>
      </c>
      <c r="S157" s="1" t="s">
        <v>6291</v>
      </c>
      <c r="T157">
        <v>48743</v>
      </c>
      <c r="U157">
        <v>4261</v>
      </c>
      <c r="V157">
        <v>20083</v>
      </c>
      <c r="W157">
        <v>471</v>
      </c>
    </row>
    <row r="158" spans="1:23" x14ac:dyDescent="0.25">
      <c r="A158">
        <v>7089792</v>
      </c>
      <c r="B158">
        <v>1.4391244118739067E+18</v>
      </c>
      <c r="C158" s="4">
        <v>44457.381620370368</v>
      </c>
      <c r="D158" s="1" t="s">
        <v>6536</v>
      </c>
      <c r="E158" s="1" t="s">
        <v>6257</v>
      </c>
      <c r="F158">
        <v>6</v>
      </c>
      <c r="G158">
        <v>3</v>
      </c>
      <c r="H158">
        <v>56</v>
      </c>
      <c r="I158">
        <v>2</v>
      </c>
      <c r="J158" s="1" t="s">
        <v>6537</v>
      </c>
      <c r="K158" s="1" t="s">
        <v>6538</v>
      </c>
      <c r="L158" s="1" t="s">
        <v>6260</v>
      </c>
      <c r="M158" s="1" t="s">
        <v>6259</v>
      </c>
      <c r="N158" s="1" t="s">
        <v>6275</v>
      </c>
      <c r="O158" s="4">
        <v>39259.664467592593</v>
      </c>
      <c r="P158" t="b">
        <v>1</v>
      </c>
      <c r="Q158" s="1" t="s">
        <v>6276</v>
      </c>
      <c r="R158" s="1" t="s">
        <v>6277</v>
      </c>
      <c r="S158" s="1" t="s">
        <v>6278</v>
      </c>
      <c r="T158">
        <v>30280</v>
      </c>
      <c r="U158">
        <v>4550</v>
      </c>
      <c r="V158">
        <v>7288</v>
      </c>
      <c r="W158">
        <v>287</v>
      </c>
    </row>
    <row r="159" spans="1:23" x14ac:dyDescent="0.25">
      <c r="A159">
        <v>14462419</v>
      </c>
      <c r="B159">
        <v>1.4391182515360481E+18</v>
      </c>
      <c r="C159" s="4">
        <v>44457.364618055559</v>
      </c>
      <c r="D159" s="1" t="s">
        <v>6539</v>
      </c>
      <c r="E159" s="1" t="s">
        <v>6540</v>
      </c>
      <c r="F159">
        <v>0</v>
      </c>
      <c r="G159">
        <v>0</v>
      </c>
      <c r="H159">
        <v>3</v>
      </c>
      <c r="I159">
        <v>0</v>
      </c>
      <c r="J159" s="1" t="s">
        <v>6259</v>
      </c>
      <c r="K159" s="1" t="s">
        <v>6541</v>
      </c>
      <c r="L159" s="1" t="s">
        <v>6259</v>
      </c>
      <c r="M159" s="1" t="s">
        <v>6259</v>
      </c>
      <c r="N159" s="1" t="s">
        <v>6288</v>
      </c>
      <c r="O159" s="4">
        <v>39559.695937500001</v>
      </c>
      <c r="P159" t="b">
        <v>1</v>
      </c>
      <c r="Q159" s="1" t="s">
        <v>6289</v>
      </c>
      <c r="R159" s="1" t="s">
        <v>6290</v>
      </c>
      <c r="S159" s="1" t="s">
        <v>6291</v>
      </c>
      <c r="T159">
        <v>48743</v>
      </c>
      <c r="U159">
        <v>4261</v>
      </c>
      <c r="V159">
        <v>20083</v>
      </c>
      <c r="W159">
        <v>471</v>
      </c>
    </row>
    <row r="160" spans="1:23" x14ac:dyDescent="0.25">
      <c r="A160">
        <v>14462419</v>
      </c>
      <c r="B160">
        <v>1.4391181329463419E+18</v>
      </c>
      <c r="C160" s="4">
        <v>44457.364293981482</v>
      </c>
      <c r="D160" s="1" t="s">
        <v>6542</v>
      </c>
      <c r="E160" s="1" t="s">
        <v>6543</v>
      </c>
      <c r="F160">
        <v>0</v>
      </c>
      <c r="G160">
        <v>0</v>
      </c>
      <c r="H160">
        <v>1</v>
      </c>
      <c r="I160">
        <v>0</v>
      </c>
      <c r="J160" s="1" t="s">
        <v>6259</v>
      </c>
      <c r="K160" s="1" t="s">
        <v>6544</v>
      </c>
      <c r="L160" s="1" t="s">
        <v>6259</v>
      </c>
      <c r="M160" s="1" t="s">
        <v>6259</v>
      </c>
      <c r="N160" s="1" t="s">
        <v>6288</v>
      </c>
      <c r="O160" s="4">
        <v>39559.695937500001</v>
      </c>
      <c r="P160" t="b">
        <v>1</v>
      </c>
      <c r="Q160" s="1" t="s">
        <v>6289</v>
      </c>
      <c r="R160" s="1" t="s">
        <v>6290</v>
      </c>
      <c r="S160" s="1" t="s">
        <v>6291</v>
      </c>
      <c r="T160">
        <v>48743</v>
      </c>
      <c r="U160">
        <v>4261</v>
      </c>
      <c r="V160">
        <v>20083</v>
      </c>
      <c r="W160">
        <v>471</v>
      </c>
    </row>
    <row r="161" spans="1:23" x14ac:dyDescent="0.25">
      <c r="A161">
        <v>1227448789</v>
      </c>
      <c r="B161">
        <v>1.4388965409202053E+18</v>
      </c>
      <c r="C161" s="4">
        <v>44456.752812500003</v>
      </c>
      <c r="D161" s="1" t="s">
        <v>6545</v>
      </c>
      <c r="E161" s="1" t="s">
        <v>6257</v>
      </c>
      <c r="F161">
        <v>5</v>
      </c>
      <c r="G161">
        <v>2</v>
      </c>
      <c r="H161">
        <v>22</v>
      </c>
      <c r="I161">
        <v>0</v>
      </c>
      <c r="J161" s="1" t="s">
        <v>6258</v>
      </c>
      <c r="K161" s="1" t="s">
        <v>6259</v>
      </c>
      <c r="L161" s="1" t="s">
        <v>6260</v>
      </c>
      <c r="M161" s="1" t="s">
        <v>6259</v>
      </c>
      <c r="N161" s="1" t="s">
        <v>6261</v>
      </c>
      <c r="O161" s="4">
        <v>41333.559953703705</v>
      </c>
      <c r="P161" t="b">
        <v>1</v>
      </c>
      <c r="Q161" s="1" t="s">
        <v>6262</v>
      </c>
      <c r="R161" s="1" t="s">
        <v>6263</v>
      </c>
      <c r="S161" s="1" t="s">
        <v>6264</v>
      </c>
      <c r="T161">
        <v>21001</v>
      </c>
      <c r="U161">
        <v>646</v>
      </c>
      <c r="V161">
        <v>6392</v>
      </c>
      <c r="W161">
        <v>210</v>
      </c>
    </row>
    <row r="162" spans="1:23" x14ac:dyDescent="0.25">
      <c r="A162">
        <v>123868861</v>
      </c>
      <c r="B162">
        <v>1.4388885215620014E+18</v>
      </c>
      <c r="C162" s="4">
        <v>44456.730682870373</v>
      </c>
      <c r="D162" s="1" t="s">
        <v>6546</v>
      </c>
      <c r="E162" s="1" t="s">
        <v>6257</v>
      </c>
      <c r="F162">
        <v>20</v>
      </c>
      <c r="G162">
        <v>17</v>
      </c>
      <c r="H162">
        <v>313</v>
      </c>
      <c r="I162">
        <v>3</v>
      </c>
      <c r="J162" s="1" t="s">
        <v>6258</v>
      </c>
      <c r="K162" s="1" t="s">
        <v>6547</v>
      </c>
      <c r="L162" s="1" t="s">
        <v>6260</v>
      </c>
      <c r="M162" s="1" t="s">
        <v>6259</v>
      </c>
      <c r="N162" s="1" t="s">
        <v>6281</v>
      </c>
      <c r="O162" s="4">
        <v>40254.599421296298</v>
      </c>
      <c r="P162" t="b">
        <v>1</v>
      </c>
      <c r="Q162" s="1" t="s">
        <v>6282</v>
      </c>
      <c r="R162" s="1" t="s">
        <v>6283</v>
      </c>
      <c r="S162" s="1" t="s">
        <v>384</v>
      </c>
      <c r="T162">
        <v>53434</v>
      </c>
      <c r="U162">
        <v>609</v>
      </c>
      <c r="V162">
        <v>6533</v>
      </c>
      <c r="W162">
        <v>352</v>
      </c>
    </row>
    <row r="163" spans="1:23" x14ac:dyDescent="0.25">
      <c r="A163">
        <v>14462419</v>
      </c>
      <c r="B163">
        <v>1.4387547208819917E+18</v>
      </c>
      <c r="C163" s="4">
        <v>44456.361458333333</v>
      </c>
      <c r="D163" s="1" t="s">
        <v>6548</v>
      </c>
      <c r="E163" s="1" t="s">
        <v>6549</v>
      </c>
      <c r="F163">
        <v>2</v>
      </c>
      <c r="G163">
        <v>0</v>
      </c>
      <c r="H163">
        <v>7</v>
      </c>
      <c r="I163">
        <v>1</v>
      </c>
      <c r="J163" s="1" t="s">
        <v>6389</v>
      </c>
      <c r="K163" s="1" t="s">
        <v>6259</v>
      </c>
      <c r="L163" s="1" t="s">
        <v>6287</v>
      </c>
      <c r="M163" s="1" t="s">
        <v>6259</v>
      </c>
      <c r="N163" s="1" t="s">
        <v>6288</v>
      </c>
      <c r="O163" s="4">
        <v>39559.695937500001</v>
      </c>
      <c r="P163" t="b">
        <v>1</v>
      </c>
      <c r="Q163" s="1" t="s">
        <v>6289</v>
      </c>
      <c r="R163" s="1" t="s">
        <v>6290</v>
      </c>
      <c r="S163" s="1" t="s">
        <v>6291</v>
      </c>
      <c r="T163">
        <v>48743</v>
      </c>
      <c r="U163">
        <v>4261</v>
      </c>
      <c r="V163">
        <v>20083</v>
      </c>
      <c r="W163">
        <v>471</v>
      </c>
    </row>
    <row r="164" spans="1:23" x14ac:dyDescent="0.25">
      <c r="A164">
        <v>14462419</v>
      </c>
      <c r="B164">
        <v>1.4385934367315476E+18</v>
      </c>
      <c r="C164" s="4">
        <v>44455.916400462964</v>
      </c>
      <c r="D164" s="1" t="s">
        <v>6550</v>
      </c>
      <c r="E164" s="1" t="s">
        <v>6257</v>
      </c>
      <c r="F164">
        <v>7</v>
      </c>
      <c r="G164">
        <v>4</v>
      </c>
      <c r="H164">
        <v>36</v>
      </c>
      <c r="I164">
        <v>4</v>
      </c>
      <c r="J164" s="1" t="s">
        <v>6389</v>
      </c>
      <c r="K164" s="1" t="s">
        <v>6259</v>
      </c>
      <c r="L164" s="1" t="s">
        <v>6260</v>
      </c>
      <c r="M164" s="1" t="s">
        <v>6259</v>
      </c>
      <c r="N164" s="1" t="s">
        <v>6288</v>
      </c>
      <c r="O164" s="4">
        <v>39559.695937500001</v>
      </c>
      <c r="P164" t="b">
        <v>1</v>
      </c>
      <c r="Q164" s="1" t="s">
        <v>6289</v>
      </c>
      <c r="R164" s="1" t="s">
        <v>6290</v>
      </c>
      <c r="S164" s="1" t="s">
        <v>6291</v>
      </c>
      <c r="T164">
        <v>48743</v>
      </c>
      <c r="U164">
        <v>4261</v>
      </c>
      <c r="V164">
        <v>20083</v>
      </c>
      <c r="W164">
        <v>471</v>
      </c>
    </row>
    <row r="165" spans="1:23" x14ac:dyDescent="0.25">
      <c r="A165">
        <v>14462419</v>
      </c>
      <c r="B165">
        <v>1.4377056625958461E+18</v>
      </c>
      <c r="C165" s="4">
        <v>44453.466608796298</v>
      </c>
      <c r="D165" s="1" t="s">
        <v>6551</v>
      </c>
      <c r="E165" s="1" t="s">
        <v>6552</v>
      </c>
      <c r="F165">
        <v>3</v>
      </c>
      <c r="G165">
        <v>0</v>
      </c>
      <c r="H165">
        <v>12</v>
      </c>
      <c r="I165">
        <v>2</v>
      </c>
      <c r="J165" s="1" t="s">
        <v>6301</v>
      </c>
      <c r="K165" s="1" t="s">
        <v>6259</v>
      </c>
      <c r="L165" s="1" t="s">
        <v>6287</v>
      </c>
      <c r="M165" s="1" t="s">
        <v>6259</v>
      </c>
      <c r="N165" s="1" t="s">
        <v>6288</v>
      </c>
      <c r="O165" s="4">
        <v>39559.695937500001</v>
      </c>
      <c r="P165" t="b">
        <v>1</v>
      </c>
      <c r="Q165" s="1" t="s">
        <v>6289</v>
      </c>
      <c r="R165" s="1" t="s">
        <v>6290</v>
      </c>
      <c r="S165" s="1" t="s">
        <v>6291</v>
      </c>
      <c r="T165">
        <v>48743</v>
      </c>
      <c r="U165">
        <v>4261</v>
      </c>
      <c r="V165">
        <v>20083</v>
      </c>
      <c r="W165">
        <v>471</v>
      </c>
    </row>
    <row r="166" spans="1:23" x14ac:dyDescent="0.25">
      <c r="A166">
        <v>14462419</v>
      </c>
      <c r="B166">
        <v>1.4377045380777656E+18</v>
      </c>
      <c r="C166" s="4">
        <v>44453.463506944441</v>
      </c>
      <c r="D166" s="1" t="s">
        <v>6553</v>
      </c>
      <c r="E166" s="1" t="s">
        <v>6257</v>
      </c>
      <c r="F166">
        <v>5</v>
      </c>
      <c r="G166">
        <v>3</v>
      </c>
      <c r="H166">
        <v>17</v>
      </c>
      <c r="I166">
        <v>0</v>
      </c>
      <c r="J166" s="1" t="s">
        <v>6301</v>
      </c>
      <c r="K166" s="1" t="s">
        <v>6554</v>
      </c>
      <c r="L166" s="1" t="s">
        <v>6260</v>
      </c>
      <c r="M166" s="1" t="s">
        <v>6259</v>
      </c>
      <c r="N166" s="1" t="s">
        <v>6288</v>
      </c>
      <c r="O166" s="4">
        <v>39559.695937500001</v>
      </c>
      <c r="P166" t="b">
        <v>1</v>
      </c>
      <c r="Q166" s="1" t="s">
        <v>6289</v>
      </c>
      <c r="R166" s="1" t="s">
        <v>6290</v>
      </c>
      <c r="S166" s="1" t="s">
        <v>6291</v>
      </c>
      <c r="T166">
        <v>48743</v>
      </c>
      <c r="U166">
        <v>4261</v>
      </c>
      <c r="V166">
        <v>20083</v>
      </c>
      <c r="W166">
        <v>471</v>
      </c>
    </row>
    <row r="167" spans="1:23" x14ac:dyDescent="0.25">
      <c r="A167">
        <v>1227448789</v>
      </c>
      <c r="B167">
        <v>1.4367030854270362E+18</v>
      </c>
      <c r="C167" s="4">
        <v>44450.700023148151</v>
      </c>
      <c r="D167" s="1" t="s">
        <v>6555</v>
      </c>
      <c r="E167" s="1" t="s">
        <v>6257</v>
      </c>
      <c r="F167">
        <v>2</v>
      </c>
      <c r="G167">
        <v>4</v>
      </c>
      <c r="H167">
        <v>12</v>
      </c>
      <c r="I167">
        <v>0</v>
      </c>
      <c r="J167" s="1" t="s">
        <v>6336</v>
      </c>
      <c r="K167" s="1" t="s">
        <v>6303</v>
      </c>
      <c r="L167" s="1" t="s">
        <v>6260</v>
      </c>
      <c r="M167" s="1" t="s">
        <v>6259</v>
      </c>
      <c r="N167" s="1" t="s">
        <v>6261</v>
      </c>
      <c r="O167" s="4">
        <v>41333.559953703705</v>
      </c>
      <c r="P167" t="b">
        <v>1</v>
      </c>
      <c r="Q167" s="1" t="s">
        <v>6262</v>
      </c>
      <c r="R167" s="1" t="s">
        <v>6263</v>
      </c>
      <c r="S167" s="1" t="s">
        <v>6264</v>
      </c>
      <c r="T167">
        <v>21001</v>
      </c>
      <c r="U167">
        <v>646</v>
      </c>
      <c r="V167">
        <v>6392</v>
      </c>
      <c r="W167">
        <v>210</v>
      </c>
    </row>
    <row r="168" spans="1:23" x14ac:dyDescent="0.25">
      <c r="A168">
        <v>14462419</v>
      </c>
      <c r="B168">
        <v>1.4362415143473439E+18</v>
      </c>
      <c r="C168" s="4">
        <v>44449.42633101852</v>
      </c>
      <c r="D168" s="1" t="s">
        <v>6556</v>
      </c>
      <c r="E168" s="1" t="s">
        <v>6257</v>
      </c>
      <c r="F168">
        <v>3</v>
      </c>
      <c r="G168">
        <v>2</v>
      </c>
      <c r="H168">
        <v>7</v>
      </c>
      <c r="I168">
        <v>1</v>
      </c>
      <c r="J168" s="1" t="s">
        <v>6557</v>
      </c>
      <c r="K168" s="1" t="s">
        <v>6259</v>
      </c>
      <c r="L168" s="1" t="s">
        <v>6287</v>
      </c>
      <c r="M168" s="1" t="s">
        <v>6259</v>
      </c>
      <c r="N168" s="1" t="s">
        <v>6288</v>
      </c>
      <c r="O168" s="4">
        <v>39559.695937500001</v>
      </c>
      <c r="P168" t="b">
        <v>1</v>
      </c>
      <c r="Q168" s="1" t="s">
        <v>6289</v>
      </c>
      <c r="R168" s="1" t="s">
        <v>6290</v>
      </c>
      <c r="S168" s="1" t="s">
        <v>6291</v>
      </c>
      <c r="T168">
        <v>48743</v>
      </c>
      <c r="U168">
        <v>4261</v>
      </c>
      <c r="V168">
        <v>20083</v>
      </c>
      <c r="W168">
        <v>471</v>
      </c>
    </row>
    <row r="169" spans="1:23" x14ac:dyDescent="0.25">
      <c r="A169">
        <v>123868861</v>
      </c>
      <c r="B169">
        <v>1.4362300310433546E+18</v>
      </c>
      <c r="C169" s="4">
        <v>44449.394641203704</v>
      </c>
      <c r="D169" s="1" t="s">
        <v>6558</v>
      </c>
      <c r="E169" s="1" t="s">
        <v>6257</v>
      </c>
      <c r="F169">
        <v>7</v>
      </c>
      <c r="G169">
        <v>3</v>
      </c>
      <c r="H169">
        <v>39</v>
      </c>
      <c r="I169">
        <v>1</v>
      </c>
      <c r="J169" s="1" t="s">
        <v>6258</v>
      </c>
      <c r="K169" s="1" t="s">
        <v>6559</v>
      </c>
      <c r="L169" s="1" t="s">
        <v>6260</v>
      </c>
      <c r="M169" s="1" t="s">
        <v>6259</v>
      </c>
      <c r="N169" s="1" t="s">
        <v>6281</v>
      </c>
      <c r="O169" s="4">
        <v>40254.599421296298</v>
      </c>
      <c r="P169" t="b">
        <v>1</v>
      </c>
      <c r="Q169" s="1" t="s">
        <v>6282</v>
      </c>
      <c r="R169" s="1" t="s">
        <v>6283</v>
      </c>
      <c r="S169" s="1" t="s">
        <v>384</v>
      </c>
      <c r="T169">
        <v>53434</v>
      </c>
      <c r="U169">
        <v>609</v>
      </c>
      <c r="V169">
        <v>6533</v>
      </c>
      <c r="W169">
        <v>352</v>
      </c>
    </row>
    <row r="170" spans="1:23" x14ac:dyDescent="0.25">
      <c r="A170">
        <v>123868861</v>
      </c>
      <c r="B170">
        <v>1.4361807989363917E+18</v>
      </c>
      <c r="C170" s="4">
        <v>44449.258796296293</v>
      </c>
      <c r="D170" s="1" t="s">
        <v>6560</v>
      </c>
      <c r="E170" s="1" t="s">
        <v>6561</v>
      </c>
      <c r="F170">
        <v>0</v>
      </c>
      <c r="G170">
        <v>0</v>
      </c>
      <c r="H170">
        <v>10</v>
      </c>
      <c r="I170">
        <v>0</v>
      </c>
      <c r="J170" s="1" t="s">
        <v>6259</v>
      </c>
      <c r="K170" s="1" t="s">
        <v>6562</v>
      </c>
      <c r="L170" s="1" t="s">
        <v>6259</v>
      </c>
      <c r="M170" s="1" t="s">
        <v>6259</v>
      </c>
      <c r="N170" s="1" t="s">
        <v>6281</v>
      </c>
      <c r="O170" s="4">
        <v>40254.599421296298</v>
      </c>
      <c r="P170" t="b">
        <v>1</v>
      </c>
      <c r="Q170" s="1" t="s">
        <v>6282</v>
      </c>
      <c r="R170" s="1" t="s">
        <v>6283</v>
      </c>
      <c r="S170" s="1" t="s">
        <v>384</v>
      </c>
      <c r="T170">
        <v>53434</v>
      </c>
      <c r="U170">
        <v>609</v>
      </c>
      <c r="V170">
        <v>6533</v>
      </c>
      <c r="W170">
        <v>352</v>
      </c>
    </row>
    <row r="171" spans="1:23" x14ac:dyDescent="0.25">
      <c r="A171">
        <v>123868861</v>
      </c>
      <c r="B171">
        <v>1.4361802648378614E+18</v>
      </c>
      <c r="C171" s="4">
        <v>44449.257314814815</v>
      </c>
      <c r="D171" s="1" t="s">
        <v>6563</v>
      </c>
      <c r="E171" s="1" t="s">
        <v>6257</v>
      </c>
      <c r="F171">
        <v>9</v>
      </c>
      <c r="G171">
        <v>4</v>
      </c>
      <c r="H171">
        <v>52</v>
      </c>
      <c r="I171">
        <v>2</v>
      </c>
      <c r="J171" s="1" t="s">
        <v>6258</v>
      </c>
      <c r="K171" s="1" t="s">
        <v>6259</v>
      </c>
      <c r="L171" s="1" t="s">
        <v>6260</v>
      </c>
      <c r="M171" s="1" t="s">
        <v>6259</v>
      </c>
      <c r="N171" s="1" t="s">
        <v>6281</v>
      </c>
      <c r="O171" s="4">
        <v>40254.599421296298</v>
      </c>
      <c r="P171" t="b">
        <v>1</v>
      </c>
      <c r="Q171" s="1" t="s">
        <v>6282</v>
      </c>
      <c r="R171" s="1" t="s">
        <v>6283</v>
      </c>
      <c r="S171" s="1" t="s">
        <v>384</v>
      </c>
      <c r="T171">
        <v>53434</v>
      </c>
      <c r="U171">
        <v>609</v>
      </c>
      <c r="V171">
        <v>6533</v>
      </c>
      <c r="W171">
        <v>352</v>
      </c>
    </row>
    <row r="172" spans="1:23" x14ac:dyDescent="0.25">
      <c r="A172">
        <v>17622853</v>
      </c>
      <c r="B172">
        <v>1.435948372607787E+18</v>
      </c>
      <c r="C172" s="4">
        <v>44448.617418981485</v>
      </c>
      <c r="D172" s="1" t="s">
        <v>6564</v>
      </c>
      <c r="E172" s="1" t="s">
        <v>6257</v>
      </c>
      <c r="F172">
        <v>1</v>
      </c>
      <c r="G172">
        <v>4</v>
      </c>
      <c r="H172">
        <v>40</v>
      </c>
      <c r="I172">
        <v>1</v>
      </c>
      <c r="J172" s="1" t="s">
        <v>6336</v>
      </c>
      <c r="K172" s="1" t="s">
        <v>6565</v>
      </c>
      <c r="L172" s="1" t="s">
        <v>6259</v>
      </c>
      <c r="M172" s="1" t="s">
        <v>6259</v>
      </c>
      <c r="N172" s="1" t="s">
        <v>6268</v>
      </c>
      <c r="O172" s="4">
        <v>39777.719039351854</v>
      </c>
      <c r="P172" t="b">
        <v>1</v>
      </c>
      <c r="Q172" s="1" t="s">
        <v>6269</v>
      </c>
      <c r="R172" s="1" t="s">
        <v>6270</v>
      </c>
      <c r="S172" s="1" t="s">
        <v>6218</v>
      </c>
      <c r="T172">
        <v>39704</v>
      </c>
      <c r="U172">
        <v>4096</v>
      </c>
      <c r="V172">
        <v>7418</v>
      </c>
      <c r="W172">
        <v>320</v>
      </c>
    </row>
    <row r="173" spans="1:23" x14ac:dyDescent="0.25">
      <c r="A173">
        <v>123868861</v>
      </c>
      <c r="B173">
        <v>1.4359248430363976E+18</v>
      </c>
      <c r="C173" s="4">
        <v>44448.552488425928</v>
      </c>
      <c r="D173" s="1" t="s">
        <v>6566</v>
      </c>
      <c r="E173" s="1" t="s">
        <v>6257</v>
      </c>
      <c r="F173">
        <v>2</v>
      </c>
      <c r="G173">
        <v>2</v>
      </c>
      <c r="H173">
        <v>21</v>
      </c>
      <c r="I173">
        <v>0</v>
      </c>
      <c r="J173" s="1" t="s">
        <v>6258</v>
      </c>
      <c r="K173" s="1" t="s">
        <v>6567</v>
      </c>
      <c r="L173" s="1" t="s">
        <v>6260</v>
      </c>
      <c r="M173" s="1" t="s">
        <v>6259</v>
      </c>
      <c r="N173" s="1" t="s">
        <v>6281</v>
      </c>
      <c r="O173" s="4">
        <v>40254.599421296298</v>
      </c>
      <c r="P173" t="b">
        <v>1</v>
      </c>
      <c r="Q173" s="1" t="s">
        <v>6282</v>
      </c>
      <c r="R173" s="1" t="s">
        <v>6283</v>
      </c>
      <c r="S173" s="1" t="s">
        <v>384</v>
      </c>
      <c r="T173">
        <v>53434</v>
      </c>
      <c r="U173">
        <v>609</v>
      </c>
      <c r="V173">
        <v>6533</v>
      </c>
      <c r="W173">
        <v>352</v>
      </c>
    </row>
    <row r="174" spans="1:23" x14ac:dyDescent="0.25">
      <c r="A174">
        <v>123868861</v>
      </c>
      <c r="B174">
        <v>1.4358532467913646E+18</v>
      </c>
      <c r="C174" s="4">
        <v>44448.35491898148</v>
      </c>
      <c r="D174" s="1" t="s">
        <v>6568</v>
      </c>
      <c r="E174" s="1" t="s">
        <v>6569</v>
      </c>
      <c r="F174">
        <v>0</v>
      </c>
      <c r="G174">
        <v>0</v>
      </c>
      <c r="H174">
        <v>11</v>
      </c>
      <c r="I174">
        <v>0</v>
      </c>
      <c r="J174" s="1" t="s">
        <v>6259</v>
      </c>
      <c r="K174" s="1" t="s">
        <v>6259</v>
      </c>
      <c r="L174" s="1" t="s">
        <v>6259</v>
      </c>
      <c r="M174" s="1" t="s">
        <v>6259</v>
      </c>
      <c r="N174" s="1" t="s">
        <v>6281</v>
      </c>
      <c r="O174" s="4">
        <v>40254.599421296298</v>
      </c>
      <c r="P174" t="b">
        <v>1</v>
      </c>
      <c r="Q174" s="1" t="s">
        <v>6282</v>
      </c>
      <c r="R174" s="1" t="s">
        <v>6283</v>
      </c>
      <c r="S174" s="1" t="s">
        <v>384</v>
      </c>
      <c r="T174">
        <v>53434</v>
      </c>
      <c r="U174">
        <v>609</v>
      </c>
      <c r="V174">
        <v>6533</v>
      </c>
      <c r="W174">
        <v>352</v>
      </c>
    </row>
    <row r="175" spans="1:23" x14ac:dyDescent="0.25">
      <c r="A175">
        <v>123868861</v>
      </c>
      <c r="B175">
        <v>1.4358529995412644E+18</v>
      </c>
      <c r="C175" s="4">
        <v>44448.35423611111</v>
      </c>
      <c r="D175" s="1" t="s">
        <v>6570</v>
      </c>
      <c r="E175" s="1" t="s">
        <v>6257</v>
      </c>
      <c r="F175">
        <v>6</v>
      </c>
      <c r="G175">
        <v>13</v>
      </c>
      <c r="H175">
        <v>32</v>
      </c>
      <c r="I175">
        <v>3</v>
      </c>
      <c r="J175" s="1" t="s">
        <v>6258</v>
      </c>
      <c r="K175" s="1" t="s">
        <v>6259</v>
      </c>
      <c r="L175" s="1" t="s">
        <v>6260</v>
      </c>
      <c r="M175" s="1" t="s">
        <v>6259</v>
      </c>
      <c r="N175" s="1" t="s">
        <v>6281</v>
      </c>
      <c r="O175" s="4">
        <v>40254.599421296298</v>
      </c>
      <c r="P175" t="b">
        <v>1</v>
      </c>
      <c r="Q175" s="1" t="s">
        <v>6282</v>
      </c>
      <c r="R175" s="1" t="s">
        <v>6283</v>
      </c>
      <c r="S175" s="1" t="s">
        <v>384</v>
      </c>
      <c r="T175">
        <v>53434</v>
      </c>
      <c r="U175">
        <v>609</v>
      </c>
      <c r="V175">
        <v>6533</v>
      </c>
      <c r="W175">
        <v>352</v>
      </c>
    </row>
    <row r="176" spans="1:23" x14ac:dyDescent="0.25">
      <c r="A176">
        <v>123868861</v>
      </c>
      <c r="B176">
        <v>1.4356922392425472E+18</v>
      </c>
      <c r="C176" s="4">
        <v>44447.910624999997</v>
      </c>
      <c r="D176" s="1" t="s">
        <v>6568</v>
      </c>
      <c r="E176" s="1" t="s">
        <v>6571</v>
      </c>
      <c r="F176">
        <v>0</v>
      </c>
      <c r="G176">
        <v>2</v>
      </c>
      <c r="H176">
        <v>15</v>
      </c>
      <c r="I176">
        <v>0</v>
      </c>
      <c r="J176" s="1" t="s">
        <v>6259</v>
      </c>
      <c r="K176" s="1" t="s">
        <v>6259</v>
      </c>
      <c r="L176" s="1" t="s">
        <v>6259</v>
      </c>
      <c r="M176" s="1" t="s">
        <v>6259</v>
      </c>
      <c r="N176" s="1" t="s">
        <v>6281</v>
      </c>
      <c r="O176" s="4">
        <v>40254.599421296298</v>
      </c>
      <c r="P176" t="b">
        <v>1</v>
      </c>
      <c r="Q176" s="1" t="s">
        <v>6282</v>
      </c>
      <c r="R176" s="1" t="s">
        <v>6283</v>
      </c>
      <c r="S176" s="1" t="s">
        <v>384</v>
      </c>
      <c r="T176">
        <v>53434</v>
      </c>
      <c r="U176">
        <v>609</v>
      </c>
      <c r="V176">
        <v>6533</v>
      </c>
      <c r="W176">
        <v>352</v>
      </c>
    </row>
    <row r="177" spans="1:23" x14ac:dyDescent="0.25">
      <c r="A177">
        <v>123868861</v>
      </c>
      <c r="B177">
        <v>1.4356867388197847E+18</v>
      </c>
      <c r="C177" s="4">
        <v>44447.895439814813</v>
      </c>
      <c r="D177" s="1" t="s">
        <v>6572</v>
      </c>
      <c r="E177" s="1" t="s">
        <v>6257</v>
      </c>
      <c r="F177">
        <v>8</v>
      </c>
      <c r="G177">
        <v>4</v>
      </c>
      <c r="H177">
        <v>37</v>
      </c>
      <c r="I177">
        <v>1</v>
      </c>
      <c r="J177" s="1" t="s">
        <v>6259</v>
      </c>
      <c r="K177" s="1" t="s">
        <v>6259</v>
      </c>
      <c r="L177" s="1" t="s">
        <v>6260</v>
      </c>
      <c r="M177" s="1" t="s">
        <v>6259</v>
      </c>
      <c r="N177" s="1" t="s">
        <v>6281</v>
      </c>
      <c r="O177" s="4">
        <v>40254.599421296298</v>
      </c>
      <c r="P177" t="b">
        <v>1</v>
      </c>
      <c r="Q177" s="1" t="s">
        <v>6282</v>
      </c>
      <c r="R177" s="1" t="s">
        <v>6283</v>
      </c>
      <c r="S177" s="1" t="s">
        <v>384</v>
      </c>
      <c r="T177">
        <v>53434</v>
      </c>
      <c r="U177">
        <v>609</v>
      </c>
      <c r="V177">
        <v>6533</v>
      </c>
      <c r="W177">
        <v>352</v>
      </c>
    </row>
    <row r="178" spans="1:23" x14ac:dyDescent="0.25">
      <c r="A178">
        <v>14462419</v>
      </c>
      <c r="B178">
        <v>1.4356445773655613E+18</v>
      </c>
      <c r="C178" s="4">
        <v>44447.779097222221</v>
      </c>
      <c r="D178" s="1" t="s">
        <v>6573</v>
      </c>
      <c r="E178" s="1" t="s">
        <v>6257</v>
      </c>
      <c r="F178">
        <v>2</v>
      </c>
      <c r="G178">
        <v>0</v>
      </c>
      <c r="H178">
        <v>11</v>
      </c>
      <c r="I178">
        <v>0</v>
      </c>
      <c r="J178" s="1" t="s">
        <v>6574</v>
      </c>
      <c r="K178" s="1" t="s">
        <v>6286</v>
      </c>
      <c r="L178" s="1" t="s">
        <v>6287</v>
      </c>
      <c r="M178" s="1" t="s">
        <v>6259</v>
      </c>
      <c r="N178" s="1" t="s">
        <v>6288</v>
      </c>
      <c r="O178" s="4">
        <v>39559.695937500001</v>
      </c>
      <c r="P178" t="b">
        <v>1</v>
      </c>
      <c r="Q178" s="1" t="s">
        <v>6289</v>
      </c>
      <c r="R178" s="1" t="s">
        <v>6290</v>
      </c>
      <c r="S178" s="1" t="s">
        <v>6291</v>
      </c>
      <c r="T178">
        <v>48743</v>
      </c>
      <c r="U178">
        <v>4261</v>
      </c>
      <c r="V178">
        <v>20083</v>
      </c>
      <c r="W178">
        <v>471</v>
      </c>
    </row>
    <row r="179" spans="1:23" x14ac:dyDescent="0.25">
      <c r="A179">
        <v>14462419</v>
      </c>
      <c r="B179">
        <v>1.4355422444135424E+18</v>
      </c>
      <c r="C179" s="4">
        <v>44447.496712962966</v>
      </c>
      <c r="D179" s="1" t="s">
        <v>6575</v>
      </c>
      <c r="E179" s="1" t="s">
        <v>6257</v>
      </c>
      <c r="F179">
        <v>3</v>
      </c>
      <c r="G179">
        <v>2</v>
      </c>
      <c r="H179">
        <v>16</v>
      </c>
      <c r="I179">
        <v>0</v>
      </c>
      <c r="J179" s="1" t="s">
        <v>6576</v>
      </c>
      <c r="K179" s="1" t="s">
        <v>6259</v>
      </c>
      <c r="L179" s="1" t="s">
        <v>6287</v>
      </c>
      <c r="M179" s="1" t="s">
        <v>6259</v>
      </c>
      <c r="N179" s="1" t="s">
        <v>6288</v>
      </c>
      <c r="O179" s="4">
        <v>39559.695937500001</v>
      </c>
      <c r="P179" t="b">
        <v>1</v>
      </c>
      <c r="Q179" s="1" t="s">
        <v>6289</v>
      </c>
      <c r="R179" s="1" t="s">
        <v>6290</v>
      </c>
      <c r="S179" s="1" t="s">
        <v>6291</v>
      </c>
      <c r="T179">
        <v>48743</v>
      </c>
      <c r="U179">
        <v>4261</v>
      </c>
      <c r="V179">
        <v>20083</v>
      </c>
      <c r="W179">
        <v>471</v>
      </c>
    </row>
    <row r="180" spans="1:23" x14ac:dyDescent="0.25">
      <c r="A180">
        <v>14462419</v>
      </c>
      <c r="B180">
        <v>1.4355309361254646E+18</v>
      </c>
      <c r="C180" s="4">
        <v>44447.465509259258</v>
      </c>
      <c r="D180" s="1" t="s">
        <v>6577</v>
      </c>
      <c r="E180" s="1" t="s">
        <v>6257</v>
      </c>
      <c r="F180">
        <v>1</v>
      </c>
      <c r="G180">
        <v>0</v>
      </c>
      <c r="H180">
        <v>10</v>
      </c>
      <c r="I180">
        <v>0</v>
      </c>
      <c r="J180" s="1" t="s">
        <v>6578</v>
      </c>
      <c r="K180" s="1" t="s">
        <v>6579</v>
      </c>
      <c r="L180" s="1" t="s">
        <v>6260</v>
      </c>
      <c r="M180" s="1" t="s">
        <v>6259</v>
      </c>
      <c r="N180" s="1" t="s">
        <v>6288</v>
      </c>
      <c r="O180" s="4">
        <v>39559.695937500001</v>
      </c>
      <c r="P180" t="b">
        <v>1</v>
      </c>
      <c r="Q180" s="1" t="s">
        <v>6289</v>
      </c>
      <c r="R180" s="1" t="s">
        <v>6290</v>
      </c>
      <c r="S180" s="1" t="s">
        <v>6291</v>
      </c>
      <c r="T180">
        <v>48743</v>
      </c>
      <c r="U180">
        <v>4261</v>
      </c>
      <c r="V180">
        <v>20083</v>
      </c>
      <c r="W180">
        <v>471</v>
      </c>
    </row>
    <row r="181" spans="1:23" x14ac:dyDescent="0.25">
      <c r="A181">
        <v>111554559</v>
      </c>
      <c r="B181">
        <v>1.4355064538010214E+18</v>
      </c>
      <c r="C181" s="4">
        <v>44447.397951388892</v>
      </c>
      <c r="D181" s="1" t="s">
        <v>6580</v>
      </c>
      <c r="E181" s="1" t="s">
        <v>6257</v>
      </c>
      <c r="F181">
        <v>14</v>
      </c>
      <c r="G181">
        <v>7</v>
      </c>
      <c r="H181">
        <v>51</v>
      </c>
      <c r="I181">
        <v>0</v>
      </c>
      <c r="J181" s="1" t="s">
        <v>6259</v>
      </c>
      <c r="K181" s="1" t="s">
        <v>6581</v>
      </c>
      <c r="L181" s="1" t="s">
        <v>6260</v>
      </c>
      <c r="M181" s="1" t="s">
        <v>6259</v>
      </c>
      <c r="N181" s="1" t="s">
        <v>6344</v>
      </c>
      <c r="O181" s="4">
        <v>40214.462453703702</v>
      </c>
      <c r="P181" t="b">
        <v>1</v>
      </c>
      <c r="Q181" s="1" t="s">
        <v>156</v>
      </c>
      <c r="R181" s="1" t="s">
        <v>6345</v>
      </c>
      <c r="S181" s="1" t="s">
        <v>156</v>
      </c>
      <c r="T181">
        <v>36079</v>
      </c>
      <c r="U181">
        <v>456</v>
      </c>
      <c r="V181">
        <v>8860</v>
      </c>
      <c r="W181">
        <v>370</v>
      </c>
    </row>
    <row r="182" spans="1:23" x14ac:dyDescent="0.25">
      <c r="A182">
        <v>14462419</v>
      </c>
      <c r="B182">
        <v>1.4354993646303396E+18</v>
      </c>
      <c r="C182" s="4">
        <v>44447.378391203703</v>
      </c>
      <c r="D182" s="1" t="s">
        <v>6582</v>
      </c>
      <c r="E182" s="1" t="s">
        <v>6257</v>
      </c>
      <c r="F182">
        <v>5</v>
      </c>
      <c r="G182">
        <v>2</v>
      </c>
      <c r="H182">
        <v>21</v>
      </c>
      <c r="I182">
        <v>2</v>
      </c>
      <c r="J182" s="1" t="s">
        <v>6285</v>
      </c>
      <c r="K182" s="1" t="s">
        <v>6286</v>
      </c>
      <c r="L182" s="1" t="s">
        <v>6287</v>
      </c>
      <c r="M182" s="1" t="s">
        <v>6259</v>
      </c>
      <c r="N182" s="1" t="s">
        <v>6288</v>
      </c>
      <c r="O182" s="4">
        <v>39559.695937500001</v>
      </c>
      <c r="P182" t="b">
        <v>1</v>
      </c>
      <c r="Q182" s="1" t="s">
        <v>6289</v>
      </c>
      <c r="R182" s="1" t="s">
        <v>6290</v>
      </c>
      <c r="S182" s="1" t="s">
        <v>6291</v>
      </c>
      <c r="T182">
        <v>48743</v>
      </c>
      <c r="U182">
        <v>4261</v>
      </c>
      <c r="V182">
        <v>20083</v>
      </c>
      <c r="W182">
        <v>471</v>
      </c>
    </row>
    <row r="183" spans="1:23" x14ac:dyDescent="0.25">
      <c r="A183">
        <v>123868861</v>
      </c>
      <c r="B183">
        <v>1.4352664903122985E+18</v>
      </c>
      <c r="C183" s="4">
        <v>44446.735775462963</v>
      </c>
      <c r="D183" s="1" t="s">
        <v>6583</v>
      </c>
      <c r="E183" s="1" t="s">
        <v>6257</v>
      </c>
      <c r="F183">
        <v>8</v>
      </c>
      <c r="G183">
        <v>3</v>
      </c>
      <c r="H183">
        <v>67</v>
      </c>
      <c r="I183">
        <v>1</v>
      </c>
      <c r="J183" s="1" t="s">
        <v>6258</v>
      </c>
      <c r="K183" s="1" t="s">
        <v>6259</v>
      </c>
      <c r="L183" s="1" t="s">
        <v>6260</v>
      </c>
      <c r="M183" s="1" t="s">
        <v>6259</v>
      </c>
      <c r="N183" s="1" t="s">
        <v>6281</v>
      </c>
      <c r="O183" s="4">
        <v>40254.599421296298</v>
      </c>
      <c r="P183" t="b">
        <v>1</v>
      </c>
      <c r="Q183" s="1" t="s">
        <v>6282</v>
      </c>
      <c r="R183" s="1" t="s">
        <v>6283</v>
      </c>
      <c r="S183" s="1" t="s">
        <v>384</v>
      </c>
      <c r="T183">
        <v>53434</v>
      </c>
      <c r="U183">
        <v>609</v>
      </c>
      <c r="V183">
        <v>6533</v>
      </c>
      <c r="W183">
        <v>352</v>
      </c>
    </row>
    <row r="184" spans="1:23" x14ac:dyDescent="0.25">
      <c r="A184">
        <v>251034857</v>
      </c>
      <c r="B184">
        <v>1.4352277648572293E+18</v>
      </c>
      <c r="C184" s="4">
        <v>44446.628923611112</v>
      </c>
      <c r="D184" s="1" t="s">
        <v>6584</v>
      </c>
      <c r="E184" s="1" t="s">
        <v>6257</v>
      </c>
      <c r="F184">
        <v>10</v>
      </c>
      <c r="G184">
        <v>20</v>
      </c>
      <c r="H184">
        <v>52</v>
      </c>
      <c r="I184">
        <v>6</v>
      </c>
      <c r="J184" s="1" t="s">
        <v>6259</v>
      </c>
      <c r="K184" s="1" t="s">
        <v>6259</v>
      </c>
      <c r="L184" s="1" t="s">
        <v>6260</v>
      </c>
      <c r="M184" s="1" t="s">
        <v>6259</v>
      </c>
      <c r="N184" s="1" t="s">
        <v>6326</v>
      </c>
      <c r="O184" s="4">
        <v>40586.425208333334</v>
      </c>
      <c r="P184" t="b">
        <v>1</v>
      </c>
      <c r="Q184" s="1" t="s">
        <v>6327</v>
      </c>
      <c r="R184" s="1" t="s">
        <v>6257</v>
      </c>
      <c r="S184" s="1" t="s">
        <v>274</v>
      </c>
      <c r="T184">
        <v>60188</v>
      </c>
      <c r="U184">
        <v>450</v>
      </c>
      <c r="V184">
        <v>2531</v>
      </c>
      <c r="W184">
        <v>384</v>
      </c>
    </row>
    <row r="185" spans="1:23" x14ac:dyDescent="0.25">
      <c r="A185">
        <v>1227448789</v>
      </c>
      <c r="B185">
        <v>1.4351785460251402E+18</v>
      </c>
      <c r="C185" s="4">
        <v>44446.493101851855</v>
      </c>
      <c r="D185" s="1" t="s">
        <v>6585</v>
      </c>
      <c r="E185" s="1" t="s">
        <v>6257</v>
      </c>
      <c r="F185">
        <v>2</v>
      </c>
      <c r="G185">
        <v>2</v>
      </c>
      <c r="H185">
        <v>22</v>
      </c>
      <c r="I185">
        <v>1</v>
      </c>
      <c r="J185" s="1" t="s">
        <v>6258</v>
      </c>
      <c r="K185" s="1" t="s">
        <v>6259</v>
      </c>
      <c r="L185" s="1" t="s">
        <v>6260</v>
      </c>
      <c r="M185" s="1" t="s">
        <v>6259</v>
      </c>
      <c r="N185" s="1" t="s">
        <v>6261</v>
      </c>
      <c r="O185" s="4">
        <v>41333.559953703705</v>
      </c>
      <c r="P185" t="b">
        <v>1</v>
      </c>
      <c r="Q185" s="1" t="s">
        <v>6262</v>
      </c>
      <c r="R185" s="1" t="s">
        <v>6263</v>
      </c>
      <c r="S185" s="1" t="s">
        <v>6264</v>
      </c>
      <c r="T185">
        <v>21001</v>
      </c>
      <c r="U185">
        <v>646</v>
      </c>
      <c r="V185">
        <v>6392</v>
      </c>
      <c r="W185">
        <v>210</v>
      </c>
    </row>
    <row r="186" spans="1:23" x14ac:dyDescent="0.25">
      <c r="A186">
        <v>123868861</v>
      </c>
      <c r="B186">
        <v>1.4349562701387571E+18</v>
      </c>
      <c r="C186" s="4">
        <v>44445.879733796297</v>
      </c>
      <c r="D186" s="1" t="s">
        <v>6586</v>
      </c>
      <c r="E186" s="1" t="s">
        <v>6257</v>
      </c>
      <c r="F186">
        <v>8</v>
      </c>
      <c r="G186">
        <v>4</v>
      </c>
      <c r="H186">
        <v>63</v>
      </c>
      <c r="I186">
        <v>1</v>
      </c>
      <c r="J186" s="1" t="s">
        <v>6258</v>
      </c>
      <c r="K186" s="1" t="s">
        <v>6259</v>
      </c>
      <c r="L186" s="1" t="s">
        <v>6260</v>
      </c>
      <c r="M186" s="1" t="s">
        <v>6259</v>
      </c>
      <c r="N186" s="1" t="s">
        <v>6281</v>
      </c>
      <c r="O186" s="4">
        <v>40254.599421296298</v>
      </c>
      <c r="P186" t="b">
        <v>1</v>
      </c>
      <c r="Q186" s="1" t="s">
        <v>6282</v>
      </c>
      <c r="R186" s="1" t="s">
        <v>6283</v>
      </c>
      <c r="S186" s="1" t="s">
        <v>384</v>
      </c>
      <c r="T186">
        <v>53434</v>
      </c>
      <c r="U186">
        <v>609</v>
      </c>
      <c r="V186">
        <v>6533</v>
      </c>
      <c r="W186">
        <v>352</v>
      </c>
    </row>
    <row r="187" spans="1:23" x14ac:dyDescent="0.25">
      <c r="A187">
        <v>123868861</v>
      </c>
      <c r="B187">
        <v>1.4349121114199204E+18</v>
      </c>
      <c r="C187" s="4">
        <v>44445.757881944446</v>
      </c>
      <c r="D187" s="1" t="s">
        <v>6587</v>
      </c>
      <c r="E187" s="1" t="s">
        <v>6257</v>
      </c>
      <c r="F187">
        <v>7</v>
      </c>
      <c r="G187">
        <v>7</v>
      </c>
      <c r="H187">
        <v>158</v>
      </c>
      <c r="I187">
        <v>1</v>
      </c>
      <c r="J187" s="1" t="s">
        <v>6258</v>
      </c>
      <c r="K187" s="1" t="s">
        <v>6259</v>
      </c>
      <c r="L187" s="1" t="s">
        <v>6260</v>
      </c>
      <c r="M187" s="1" t="s">
        <v>6259</v>
      </c>
      <c r="N187" s="1" t="s">
        <v>6281</v>
      </c>
      <c r="O187" s="4">
        <v>40254.599421296298</v>
      </c>
      <c r="P187" t="b">
        <v>1</v>
      </c>
      <c r="Q187" s="1" t="s">
        <v>6282</v>
      </c>
      <c r="R187" s="1" t="s">
        <v>6283</v>
      </c>
      <c r="S187" s="1" t="s">
        <v>384</v>
      </c>
      <c r="T187">
        <v>53434</v>
      </c>
      <c r="U187">
        <v>609</v>
      </c>
      <c r="V187">
        <v>6533</v>
      </c>
      <c r="W187">
        <v>352</v>
      </c>
    </row>
    <row r="188" spans="1:23" x14ac:dyDescent="0.25">
      <c r="A188">
        <v>123868861</v>
      </c>
      <c r="B188">
        <v>1.4348104137750364E+18</v>
      </c>
      <c r="C188" s="4">
        <v>44445.47724537037</v>
      </c>
      <c r="D188" s="1" t="s">
        <v>6588</v>
      </c>
      <c r="E188" s="1" t="s">
        <v>6257</v>
      </c>
      <c r="F188">
        <v>3</v>
      </c>
      <c r="G188">
        <v>2</v>
      </c>
      <c r="H188">
        <v>23</v>
      </c>
      <c r="I188">
        <v>1</v>
      </c>
      <c r="J188" s="1" t="s">
        <v>6258</v>
      </c>
      <c r="K188" s="1" t="s">
        <v>6259</v>
      </c>
      <c r="L188" s="1" t="s">
        <v>6260</v>
      </c>
      <c r="M188" s="1" t="s">
        <v>6259</v>
      </c>
      <c r="N188" s="1" t="s">
        <v>6281</v>
      </c>
      <c r="O188" s="4">
        <v>40254.599421296298</v>
      </c>
      <c r="P188" t="b">
        <v>1</v>
      </c>
      <c r="Q188" s="1" t="s">
        <v>6282</v>
      </c>
      <c r="R188" s="1" t="s">
        <v>6283</v>
      </c>
      <c r="S188" s="1" t="s">
        <v>384</v>
      </c>
      <c r="T188">
        <v>53434</v>
      </c>
      <c r="U188">
        <v>609</v>
      </c>
      <c r="V188">
        <v>6533</v>
      </c>
      <c r="W188">
        <v>352</v>
      </c>
    </row>
    <row r="189" spans="1:23" x14ac:dyDescent="0.25">
      <c r="A189">
        <v>123868861</v>
      </c>
      <c r="B189">
        <v>1.4345605106624266E+18</v>
      </c>
      <c r="C189" s="4">
        <v>44444.78765046296</v>
      </c>
      <c r="D189" s="1" t="s">
        <v>6589</v>
      </c>
      <c r="E189" s="1" t="s">
        <v>6257</v>
      </c>
      <c r="F189">
        <v>5</v>
      </c>
      <c r="G189">
        <v>4</v>
      </c>
      <c r="H189">
        <v>28</v>
      </c>
      <c r="I189">
        <v>1</v>
      </c>
      <c r="J189" s="1" t="s">
        <v>6258</v>
      </c>
      <c r="K189" s="1" t="s">
        <v>6590</v>
      </c>
      <c r="L189" s="1" t="s">
        <v>6260</v>
      </c>
      <c r="M189" s="1" t="s">
        <v>6259</v>
      </c>
      <c r="N189" s="1" t="s">
        <v>6281</v>
      </c>
      <c r="O189" s="4">
        <v>40254.599421296298</v>
      </c>
      <c r="P189" t="b">
        <v>1</v>
      </c>
      <c r="Q189" s="1" t="s">
        <v>6282</v>
      </c>
      <c r="R189" s="1" t="s">
        <v>6283</v>
      </c>
      <c r="S189" s="1" t="s">
        <v>384</v>
      </c>
      <c r="T189">
        <v>53434</v>
      </c>
      <c r="U189">
        <v>609</v>
      </c>
      <c r="V189">
        <v>6533</v>
      </c>
      <c r="W189">
        <v>352</v>
      </c>
    </row>
    <row r="190" spans="1:23" x14ac:dyDescent="0.25">
      <c r="A190">
        <v>1227448789</v>
      </c>
      <c r="B190">
        <v>1.4344743105094001E+18</v>
      </c>
      <c r="C190" s="4">
        <v>44444.549780092595</v>
      </c>
      <c r="D190" s="1" t="s">
        <v>6591</v>
      </c>
      <c r="E190" s="1" t="s">
        <v>6257</v>
      </c>
      <c r="F190">
        <v>5</v>
      </c>
      <c r="G190">
        <v>4</v>
      </c>
      <c r="H190">
        <v>26</v>
      </c>
      <c r="I190">
        <v>2</v>
      </c>
      <c r="J190" s="1" t="s">
        <v>6336</v>
      </c>
      <c r="K190" s="1" t="s">
        <v>6303</v>
      </c>
      <c r="L190" s="1" t="s">
        <v>6260</v>
      </c>
      <c r="M190" s="1" t="s">
        <v>6259</v>
      </c>
      <c r="N190" s="1" t="s">
        <v>6261</v>
      </c>
      <c r="O190" s="4">
        <v>41333.559953703705</v>
      </c>
      <c r="P190" t="b">
        <v>1</v>
      </c>
      <c r="Q190" s="1" t="s">
        <v>6262</v>
      </c>
      <c r="R190" s="1" t="s">
        <v>6263</v>
      </c>
      <c r="S190" s="1" t="s">
        <v>6264</v>
      </c>
      <c r="T190">
        <v>21001</v>
      </c>
      <c r="U190">
        <v>646</v>
      </c>
      <c r="V190">
        <v>6392</v>
      </c>
      <c r="W190">
        <v>210</v>
      </c>
    </row>
    <row r="191" spans="1:23" x14ac:dyDescent="0.25">
      <c r="A191">
        <v>123868861</v>
      </c>
      <c r="B191">
        <v>1.4344331042115543E+18</v>
      </c>
      <c r="C191" s="4">
        <v>44444.436076388891</v>
      </c>
      <c r="D191" s="1" t="s">
        <v>6592</v>
      </c>
      <c r="E191" s="1" t="s">
        <v>6257</v>
      </c>
      <c r="F191">
        <v>9</v>
      </c>
      <c r="G191">
        <v>7</v>
      </c>
      <c r="H191">
        <v>43</v>
      </c>
      <c r="I191">
        <v>2</v>
      </c>
      <c r="J191" s="1" t="s">
        <v>6258</v>
      </c>
      <c r="K191" s="1" t="s">
        <v>6593</v>
      </c>
      <c r="L191" s="1" t="s">
        <v>6260</v>
      </c>
      <c r="M191" s="1" t="s">
        <v>6259</v>
      </c>
      <c r="N191" s="1" t="s">
        <v>6281</v>
      </c>
      <c r="O191" s="4">
        <v>40254.599421296298</v>
      </c>
      <c r="P191" t="b">
        <v>1</v>
      </c>
      <c r="Q191" s="1" t="s">
        <v>6282</v>
      </c>
      <c r="R191" s="1" t="s">
        <v>6283</v>
      </c>
      <c r="S191" s="1" t="s">
        <v>384</v>
      </c>
      <c r="T191">
        <v>53434</v>
      </c>
      <c r="U191">
        <v>609</v>
      </c>
      <c r="V191">
        <v>6533</v>
      </c>
      <c r="W191">
        <v>352</v>
      </c>
    </row>
    <row r="192" spans="1:23" x14ac:dyDescent="0.25">
      <c r="A192">
        <v>251034857</v>
      </c>
      <c r="B192">
        <v>1.4344001455594127E+18</v>
      </c>
      <c r="C192" s="4">
        <v>44444.345127314817</v>
      </c>
      <c r="D192" s="1" t="s">
        <v>6594</v>
      </c>
      <c r="E192" s="1" t="s">
        <v>6257</v>
      </c>
      <c r="F192">
        <v>10</v>
      </c>
      <c r="G192">
        <v>11</v>
      </c>
      <c r="H192">
        <v>99</v>
      </c>
      <c r="I192">
        <v>3</v>
      </c>
      <c r="J192" s="1" t="s">
        <v>6259</v>
      </c>
      <c r="K192" s="1" t="s">
        <v>6259</v>
      </c>
      <c r="L192" s="1" t="s">
        <v>6260</v>
      </c>
      <c r="M192" s="1" t="s">
        <v>6259</v>
      </c>
      <c r="N192" s="1" t="s">
        <v>6326</v>
      </c>
      <c r="O192" s="4">
        <v>40586.425208333334</v>
      </c>
      <c r="P192" t="b">
        <v>1</v>
      </c>
      <c r="Q192" s="1" t="s">
        <v>6327</v>
      </c>
      <c r="R192" s="1" t="s">
        <v>6257</v>
      </c>
      <c r="S192" s="1" t="s">
        <v>274</v>
      </c>
      <c r="T192">
        <v>60188</v>
      </c>
      <c r="U192">
        <v>450</v>
      </c>
      <c r="V192">
        <v>2531</v>
      </c>
      <c r="W192">
        <v>384</v>
      </c>
    </row>
    <row r="193" spans="1:23" x14ac:dyDescent="0.25">
      <c r="A193">
        <v>1227448789</v>
      </c>
      <c r="B193">
        <v>1.434380824653271E+18</v>
      </c>
      <c r="C193" s="4">
        <v>44444.291805555556</v>
      </c>
      <c r="D193" s="1" t="s">
        <v>6595</v>
      </c>
      <c r="E193" s="1" t="s">
        <v>6257</v>
      </c>
      <c r="F193">
        <v>10</v>
      </c>
      <c r="G193">
        <v>6</v>
      </c>
      <c r="H193">
        <v>51</v>
      </c>
      <c r="I193">
        <v>1</v>
      </c>
      <c r="J193" s="1" t="s">
        <v>6258</v>
      </c>
      <c r="K193" s="1" t="s">
        <v>6259</v>
      </c>
      <c r="L193" s="1" t="s">
        <v>6260</v>
      </c>
      <c r="M193" s="1" t="s">
        <v>6259</v>
      </c>
      <c r="N193" s="1" t="s">
        <v>6261</v>
      </c>
      <c r="O193" s="4">
        <v>41333.559953703705</v>
      </c>
      <c r="P193" t="b">
        <v>1</v>
      </c>
      <c r="Q193" s="1" t="s">
        <v>6262</v>
      </c>
      <c r="R193" s="1" t="s">
        <v>6263</v>
      </c>
      <c r="S193" s="1" t="s">
        <v>6264</v>
      </c>
      <c r="T193">
        <v>21001</v>
      </c>
      <c r="U193">
        <v>646</v>
      </c>
      <c r="V193">
        <v>6392</v>
      </c>
      <c r="W193">
        <v>210</v>
      </c>
    </row>
    <row r="194" spans="1:23" x14ac:dyDescent="0.25">
      <c r="A194">
        <v>123868861</v>
      </c>
      <c r="B194">
        <v>1.4342264211829637E+18</v>
      </c>
      <c r="C194" s="4">
        <v>44443.865740740737</v>
      </c>
      <c r="D194" s="1" t="s">
        <v>6596</v>
      </c>
      <c r="E194" s="1" t="s">
        <v>6257</v>
      </c>
      <c r="F194">
        <v>7</v>
      </c>
      <c r="G194">
        <v>16</v>
      </c>
      <c r="H194">
        <v>73</v>
      </c>
      <c r="I194">
        <v>1</v>
      </c>
      <c r="J194" s="1" t="s">
        <v>6258</v>
      </c>
      <c r="K194" s="1" t="s">
        <v>6259</v>
      </c>
      <c r="L194" s="1" t="s">
        <v>6260</v>
      </c>
      <c r="M194" s="1" t="s">
        <v>6259</v>
      </c>
      <c r="N194" s="1" t="s">
        <v>6281</v>
      </c>
      <c r="O194" s="4">
        <v>40254.599421296298</v>
      </c>
      <c r="P194" t="b">
        <v>1</v>
      </c>
      <c r="Q194" s="1" t="s">
        <v>6282</v>
      </c>
      <c r="R194" s="1" t="s">
        <v>6283</v>
      </c>
      <c r="S194" s="1" t="s">
        <v>384</v>
      </c>
      <c r="T194">
        <v>53434</v>
      </c>
      <c r="U194">
        <v>609</v>
      </c>
      <c r="V194">
        <v>6533</v>
      </c>
      <c r="W194">
        <v>352</v>
      </c>
    </row>
    <row r="195" spans="1:23" x14ac:dyDescent="0.25">
      <c r="A195">
        <v>123868861</v>
      </c>
      <c r="B195">
        <v>1.4341151566157783E+18</v>
      </c>
      <c r="C195" s="4">
        <v>44443.558703703704</v>
      </c>
      <c r="D195" s="1" t="s">
        <v>6597</v>
      </c>
      <c r="E195" s="1" t="s">
        <v>6257</v>
      </c>
      <c r="F195">
        <v>12</v>
      </c>
      <c r="G195">
        <v>13</v>
      </c>
      <c r="H195">
        <v>88</v>
      </c>
      <c r="I195">
        <v>2</v>
      </c>
      <c r="J195" s="1" t="s">
        <v>6259</v>
      </c>
      <c r="K195" s="1" t="s">
        <v>6598</v>
      </c>
      <c r="L195" s="1" t="s">
        <v>6260</v>
      </c>
      <c r="M195" s="1" t="s">
        <v>6259</v>
      </c>
      <c r="N195" s="1" t="s">
        <v>6281</v>
      </c>
      <c r="O195" s="4">
        <v>40254.599421296298</v>
      </c>
      <c r="P195" t="b">
        <v>1</v>
      </c>
      <c r="Q195" s="1" t="s">
        <v>6282</v>
      </c>
      <c r="R195" s="1" t="s">
        <v>6283</v>
      </c>
      <c r="S195" s="1" t="s">
        <v>384</v>
      </c>
      <c r="T195">
        <v>53434</v>
      </c>
      <c r="U195">
        <v>609</v>
      </c>
      <c r="V195">
        <v>6533</v>
      </c>
      <c r="W195">
        <v>352</v>
      </c>
    </row>
    <row r="196" spans="1:23" x14ac:dyDescent="0.25">
      <c r="A196">
        <v>123868861</v>
      </c>
      <c r="B196">
        <v>1.4340557283110216E+18</v>
      </c>
      <c r="C196" s="4">
        <v>44443.39471064815</v>
      </c>
      <c r="D196" s="1" t="s">
        <v>6599</v>
      </c>
      <c r="E196" s="1" t="s">
        <v>6257</v>
      </c>
      <c r="F196">
        <v>12</v>
      </c>
      <c r="G196">
        <v>10</v>
      </c>
      <c r="H196">
        <v>66</v>
      </c>
      <c r="I196">
        <v>4</v>
      </c>
      <c r="J196" s="1" t="s">
        <v>6259</v>
      </c>
      <c r="K196" s="1" t="s">
        <v>6259</v>
      </c>
      <c r="L196" s="1" t="s">
        <v>6260</v>
      </c>
      <c r="M196" s="1" t="s">
        <v>6259</v>
      </c>
      <c r="N196" s="1" t="s">
        <v>6281</v>
      </c>
      <c r="O196" s="4">
        <v>40254.599421296298</v>
      </c>
      <c r="P196" t="b">
        <v>1</v>
      </c>
      <c r="Q196" s="1" t="s">
        <v>6282</v>
      </c>
      <c r="R196" s="1" t="s">
        <v>6283</v>
      </c>
      <c r="S196" s="1" t="s">
        <v>384</v>
      </c>
      <c r="T196">
        <v>53434</v>
      </c>
      <c r="U196">
        <v>609</v>
      </c>
      <c r="V196">
        <v>6533</v>
      </c>
      <c r="W196">
        <v>352</v>
      </c>
    </row>
    <row r="197" spans="1:23" x14ac:dyDescent="0.25">
      <c r="A197">
        <v>123868861</v>
      </c>
      <c r="B197">
        <v>1.4336715218563686E+18</v>
      </c>
      <c r="C197" s="4">
        <v>44442.334502314814</v>
      </c>
      <c r="D197" s="1" t="s">
        <v>6600</v>
      </c>
      <c r="E197" s="1" t="s">
        <v>6257</v>
      </c>
      <c r="F197">
        <v>5</v>
      </c>
      <c r="G197">
        <v>10</v>
      </c>
      <c r="H197">
        <v>49</v>
      </c>
      <c r="I197">
        <v>2</v>
      </c>
      <c r="J197" s="1" t="s">
        <v>6258</v>
      </c>
      <c r="K197" s="1" t="s">
        <v>6259</v>
      </c>
      <c r="L197" s="1" t="s">
        <v>6260</v>
      </c>
      <c r="M197" s="1" t="s">
        <v>6259</v>
      </c>
      <c r="N197" s="1" t="s">
        <v>6281</v>
      </c>
      <c r="O197" s="4">
        <v>40254.599421296298</v>
      </c>
      <c r="P197" t="b">
        <v>1</v>
      </c>
      <c r="Q197" s="1" t="s">
        <v>6282</v>
      </c>
      <c r="R197" s="1" t="s">
        <v>6283</v>
      </c>
      <c r="S197" s="1" t="s">
        <v>384</v>
      </c>
      <c r="T197">
        <v>53434</v>
      </c>
      <c r="U197">
        <v>609</v>
      </c>
      <c r="V197">
        <v>6533</v>
      </c>
      <c r="W197">
        <v>352</v>
      </c>
    </row>
    <row r="198" spans="1:23" x14ac:dyDescent="0.25">
      <c r="A198">
        <v>1227448789</v>
      </c>
      <c r="B198">
        <v>1.4333971359874212E+18</v>
      </c>
      <c r="C198" s="4">
        <v>44441.577349537038</v>
      </c>
      <c r="D198" s="1" t="s">
        <v>6601</v>
      </c>
      <c r="E198" s="1" t="s">
        <v>6257</v>
      </c>
      <c r="F198">
        <v>2</v>
      </c>
      <c r="G198">
        <v>7</v>
      </c>
      <c r="H198">
        <v>11</v>
      </c>
      <c r="I198">
        <v>0</v>
      </c>
      <c r="J198" s="1" t="s">
        <v>6258</v>
      </c>
      <c r="K198" s="1" t="s">
        <v>6259</v>
      </c>
      <c r="L198" s="1" t="s">
        <v>6260</v>
      </c>
      <c r="M198" s="1" t="s">
        <v>6259</v>
      </c>
      <c r="N198" s="1" t="s">
        <v>6261</v>
      </c>
      <c r="O198" s="4">
        <v>41333.559953703705</v>
      </c>
      <c r="P198" t="b">
        <v>1</v>
      </c>
      <c r="Q198" s="1" t="s">
        <v>6262</v>
      </c>
      <c r="R198" s="1" t="s">
        <v>6263</v>
      </c>
      <c r="S198" s="1" t="s">
        <v>6264</v>
      </c>
      <c r="T198">
        <v>21001</v>
      </c>
      <c r="U198">
        <v>646</v>
      </c>
      <c r="V198">
        <v>6392</v>
      </c>
      <c r="W198">
        <v>210</v>
      </c>
    </row>
    <row r="199" spans="1:23" x14ac:dyDescent="0.25">
      <c r="A199">
        <v>123868861</v>
      </c>
      <c r="B199">
        <v>1.4333045179243356E+18</v>
      </c>
      <c r="C199" s="4">
        <v>44441.321770833332</v>
      </c>
      <c r="D199" s="1" t="s">
        <v>6602</v>
      </c>
      <c r="E199" s="1" t="s">
        <v>6257</v>
      </c>
      <c r="F199">
        <v>5</v>
      </c>
      <c r="G199">
        <v>5</v>
      </c>
      <c r="H199">
        <v>57</v>
      </c>
      <c r="I199">
        <v>1</v>
      </c>
      <c r="J199" s="1" t="s">
        <v>6259</v>
      </c>
      <c r="K199" s="1" t="s">
        <v>6259</v>
      </c>
      <c r="L199" s="1" t="s">
        <v>6260</v>
      </c>
      <c r="M199" s="1" t="s">
        <v>6259</v>
      </c>
      <c r="N199" s="1" t="s">
        <v>6281</v>
      </c>
      <c r="O199" s="4">
        <v>40254.599421296298</v>
      </c>
      <c r="P199" t="b">
        <v>1</v>
      </c>
      <c r="Q199" s="1" t="s">
        <v>6282</v>
      </c>
      <c r="R199" s="1" t="s">
        <v>6283</v>
      </c>
      <c r="S199" s="1" t="s">
        <v>384</v>
      </c>
      <c r="T199">
        <v>53434</v>
      </c>
      <c r="U199">
        <v>609</v>
      </c>
      <c r="V199">
        <v>6533</v>
      </c>
      <c r="W199">
        <v>352</v>
      </c>
    </row>
    <row r="200" spans="1:23" x14ac:dyDescent="0.25">
      <c r="A200">
        <v>123868861</v>
      </c>
      <c r="B200">
        <v>1.4330643962725827E+18</v>
      </c>
      <c r="C200" s="4">
        <v>44440.659155092595</v>
      </c>
      <c r="D200" s="1" t="s">
        <v>6603</v>
      </c>
      <c r="E200" s="1" t="s">
        <v>6604</v>
      </c>
      <c r="F200">
        <v>0</v>
      </c>
      <c r="G200">
        <v>2</v>
      </c>
      <c r="H200">
        <v>1</v>
      </c>
      <c r="I200">
        <v>0</v>
      </c>
      <c r="J200" s="1" t="s">
        <v>6259</v>
      </c>
      <c r="K200" s="1" t="s">
        <v>6605</v>
      </c>
      <c r="L200" s="1" t="s">
        <v>6260</v>
      </c>
      <c r="M200" s="1" t="s">
        <v>6259</v>
      </c>
      <c r="N200" s="1" t="s">
        <v>6281</v>
      </c>
      <c r="O200" s="4">
        <v>40254.599421296298</v>
      </c>
      <c r="P200" t="b">
        <v>1</v>
      </c>
      <c r="Q200" s="1" t="s">
        <v>6282</v>
      </c>
      <c r="R200" s="1" t="s">
        <v>6283</v>
      </c>
      <c r="S200" s="1" t="s">
        <v>384</v>
      </c>
      <c r="T200">
        <v>53434</v>
      </c>
      <c r="U200">
        <v>609</v>
      </c>
      <c r="V200">
        <v>6533</v>
      </c>
      <c r="W200">
        <v>352</v>
      </c>
    </row>
    <row r="201" spans="1:23" x14ac:dyDescent="0.25">
      <c r="A201">
        <v>123868861</v>
      </c>
      <c r="B201">
        <v>1.4330622273895834E+18</v>
      </c>
      <c r="C201" s="4">
        <v>44440.653171296297</v>
      </c>
      <c r="D201" s="1" t="s">
        <v>6606</v>
      </c>
      <c r="E201" s="1" t="s">
        <v>6257</v>
      </c>
      <c r="F201">
        <v>10</v>
      </c>
      <c r="G201">
        <v>10</v>
      </c>
      <c r="H201">
        <v>60</v>
      </c>
      <c r="I201">
        <v>1</v>
      </c>
      <c r="J201" s="1" t="s">
        <v>6258</v>
      </c>
      <c r="K201" s="1" t="s">
        <v>6259</v>
      </c>
      <c r="L201" s="1" t="s">
        <v>6260</v>
      </c>
      <c r="M201" s="1" t="s">
        <v>6259</v>
      </c>
      <c r="N201" s="1" t="s">
        <v>6281</v>
      </c>
      <c r="O201" s="4">
        <v>40254.599421296298</v>
      </c>
      <c r="P201" t="b">
        <v>1</v>
      </c>
      <c r="Q201" s="1" t="s">
        <v>6282</v>
      </c>
      <c r="R201" s="1" t="s">
        <v>6283</v>
      </c>
      <c r="S201" s="1" t="s">
        <v>384</v>
      </c>
      <c r="T201">
        <v>53434</v>
      </c>
      <c r="U201">
        <v>609</v>
      </c>
      <c r="V201">
        <v>6533</v>
      </c>
      <c r="W201">
        <v>352</v>
      </c>
    </row>
    <row r="202" spans="1:23" x14ac:dyDescent="0.25">
      <c r="A202">
        <v>123868861</v>
      </c>
      <c r="B202">
        <v>1.4330140180888822E+18</v>
      </c>
      <c r="C202" s="4">
        <v>44440.520138888889</v>
      </c>
      <c r="D202" s="1" t="s">
        <v>6607</v>
      </c>
      <c r="E202" s="1" t="s">
        <v>6257</v>
      </c>
      <c r="F202">
        <v>2</v>
      </c>
      <c r="G202">
        <v>2</v>
      </c>
      <c r="H202">
        <v>26</v>
      </c>
      <c r="I202">
        <v>0</v>
      </c>
      <c r="J202" s="1" t="s">
        <v>6258</v>
      </c>
      <c r="K202" s="1" t="s">
        <v>6259</v>
      </c>
      <c r="L202" s="1" t="s">
        <v>6260</v>
      </c>
      <c r="M202" s="1" t="s">
        <v>6259</v>
      </c>
      <c r="N202" s="1" t="s">
        <v>6281</v>
      </c>
      <c r="O202" s="4">
        <v>40254.599421296298</v>
      </c>
      <c r="P202" t="b">
        <v>1</v>
      </c>
      <c r="Q202" s="1" t="s">
        <v>6282</v>
      </c>
      <c r="R202" s="1" t="s">
        <v>6283</v>
      </c>
      <c r="S202" s="1" t="s">
        <v>384</v>
      </c>
      <c r="T202">
        <v>53434</v>
      </c>
      <c r="U202">
        <v>609</v>
      </c>
      <c r="V202">
        <v>6533</v>
      </c>
      <c r="W202">
        <v>352</v>
      </c>
    </row>
    <row r="203" spans="1:23" x14ac:dyDescent="0.25">
      <c r="A203">
        <v>251034857</v>
      </c>
      <c r="B203">
        <v>1.43266421329886E+18</v>
      </c>
      <c r="C203" s="4">
        <v>44439.554861111108</v>
      </c>
      <c r="D203" s="1" t="s">
        <v>6608</v>
      </c>
      <c r="E203" s="1" t="s">
        <v>6257</v>
      </c>
      <c r="F203">
        <v>3</v>
      </c>
      <c r="G203">
        <v>2</v>
      </c>
      <c r="H203">
        <v>9</v>
      </c>
      <c r="I203">
        <v>0</v>
      </c>
      <c r="J203" s="1" t="s">
        <v>6609</v>
      </c>
      <c r="K203" s="1" t="s">
        <v>6610</v>
      </c>
      <c r="L203" s="1" t="s">
        <v>6260</v>
      </c>
      <c r="M203" s="1" t="s">
        <v>6259</v>
      </c>
      <c r="N203" s="1" t="s">
        <v>6326</v>
      </c>
      <c r="O203" s="4">
        <v>40586.425208333334</v>
      </c>
      <c r="P203" t="b">
        <v>1</v>
      </c>
      <c r="Q203" s="1" t="s">
        <v>6327</v>
      </c>
      <c r="R203" s="1" t="s">
        <v>6257</v>
      </c>
      <c r="S203" s="1" t="s">
        <v>274</v>
      </c>
      <c r="T203">
        <v>60188</v>
      </c>
      <c r="U203">
        <v>450</v>
      </c>
      <c r="V203">
        <v>2531</v>
      </c>
      <c r="W203">
        <v>384</v>
      </c>
    </row>
    <row r="204" spans="1:23" x14ac:dyDescent="0.25">
      <c r="A204">
        <v>1227448789</v>
      </c>
      <c r="B204">
        <v>1.4326530618188268E+18</v>
      </c>
      <c r="C204" s="4">
        <v>44439.524097222224</v>
      </c>
      <c r="D204" s="1" t="s">
        <v>6611</v>
      </c>
      <c r="E204" s="1" t="s">
        <v>6257</v>
      </c>
      <c r="F204">
        <v>9</v>
      </c>
      <c r="G204">
        <v>5</v>
      </c>
      <c r="H204">
        <v>24</v>
      </c>
      <c r="I204">
        <v>1</v>
      </c>
      <c r="J204" s="1" t="s">
        <v>6258</v>
      </c>
      <c r="K204" s="1" t="s">
        <v>6303</v>
      </c>
      <c r="L204" s="1" t="s">
        <v>6287</v>
      </c>
      <c r="M204" s="1" t="s">
        <v>6259</v>
      </c>
      <c r="N204" s="1" t="s">
        <v>6261</v>
      </c>
      <c r="O204" s="4">
        <v>41333.559953703705</v>
      </c>
      <c r="P204" t="b">
        <v>1</v>
      </c>
      <c r="Q204" s="1" t="s">
        <v>6262</v>
      </c>
      <c r="R204" s="1" t="s">
        <v>6263</v>
      </c>
      <c r="S204" s="1" t="s">
        <v>6264</v>
      </c>
      <c r="T204">
        <v>21001</v>
      </c>
      <c r="U204">
        <v>646</v>
      </c>
      <c r="V204">
        <v>6392</v>
      </c>
      <c r="W204">
        <v>210</v>
      </c>
    </row>
    <row r="205" spans="1:23" x14ac:dyDescent="0.25">
      <c r="A205">
        <v>7089792</v>
      </c>
      <c r="B205">
        <v>1.4326308342222193E+18</v>
      </c>
      <c r="C205" s="4">
        <v>44439.462754629632</v>
      </c>
      <c r="D205" s="1" t="s">
        <v>6612</v>
      </c>
      <c r="E205" s="1" t="s">
        <v>6257</v>
      </c>
      <c r="F205">
        <v>2</v>
      </c>
      <c r="G205">
        <v>13</v>
      </c>
      <c r="H205">
        <v>39</v>
      </c>
      <c r="I205">
        <v>1</v>
      </c>
      <c r="J205" s="1" t="s">
        <v>6613</v>
      </c>
      <c r="K205" s="1" t="s">
        <v>6614</v>
      </c>
      <c r="L205" s="1" t="s">
        <v>6260</v>
      </c>
      <c r="M205" s="1" t="s">
        <v>6259</v>
      </c>
      <c r="N205" s="1" t="s">
        <v>6275</v>
      </c>
      <c r="O205" s="4">
        <v>39259.664467592593</v>
      </c>
      <c r="P205" t="b">
        <v>1</v>
      </c>
      <c r="Q205" s="1" t="s">
        <v>6276</v>
      </c>
      <c r="R205" s="1" t="s">
        <v>6277</v>
      </c>
      <c r="S205" s="1" t="s">
        <v>6278</v>
      </c>
      <c r="T205">
        <v>30280</v>
      </c>
      <c r="U205">
        <v>4550</v>
      </c>
      <c r="V205">
        <v>7288</v>
      </c>
      <c r="W205">
        <v>287</v>
      </c>
    </row>
    <row r="206" spans="1:23" x14ac:dyDescent="0.25">
      <c r="A206">
        <v>251034857</v>
      </c>
      <c r="B206">
        <v>1.4326036419621929E+18</v>
      </c>
      <c r="C206" s="4">
        <v>44439.387719907405</v>
      </c>
      <c r="D206" s="1" t="s">
        <v>6615</v>
      </c>
      <c r="E206" s="1" t="s">
        <v>6257</v>
      </c>
      <c r="F206">
        <v>3</v>
      </c>
      <c r="G206">
        <v>12</v>
      </c>
      <c r="H206">
        <v>22</v>
      </c>
      <c r="I206">
        <v>0</v>
      </c>
      <c r="J206" s="1" t="s">
        <v>6258</v>
      </c>
      <c r="K206" s="1" t="s">
        <v>6259</v>
      </c>
      <c r="L206" s="1" t="s">
        <v>6260</v>
      </c>
      <c r="M206" s="1" t="s">
        <v>6259</v>
      </c>
      <c r="N206" s="1" t="s">
        <v>6326</v>
      </c>
      <c r="O206" s="4">
        <v>40586.425208333334</v>
      </c>
      <c r="P206" t="b">
        <v>1</v>
      </c>
      <c r="Q206" s="1" t="s">
        <v>6327</v>
      </c>
      <c r="R206" s="1" t="s">
        <v>6257</v>
      </c>
      <c r="S206" s="1" t="s">
        <v>274</v>
      </c>
      <c r="T206">
        <v>60188</v>
      </c>
      <c r="U206">
        <v>450</v>
      </c>
      <c r="V206">
        <v>2531</v>
      </c>
      <c r="W206">
        <v>384</v>
      </c>
    </row>
    <row r="207" spans="1:23" x14ac:dyDescent="0.25">
      <c r="A207">
        <v>7089792</v>
      </c>
      <c r="B207">
        <v>1.4322758555779523E+18</v>
      </c>
      <c r="C207" s="4">
        <v>44438.483206018522</v>
      </c>
      <c r="D207" s="1" t="s">
        <v>6616</v>
      </c>
      <c r="E207" s="1" t="s">
        <v>6257</v>
      </c>
      <c r="F207">
        <v>4</v>
      </c>
      <c r="G207">
        <v>3</v>
      </c>
      <c r="H207">
        <v>45</v>
      </c>
      <c r="I207">
        <v>1</v>
      </c>
      <c r="J207" s="1" t="s">
        <v>6617</v>
      </c>
      <c r="K207" s="1" t="s">
        <v>6259</v>
      </c>
      <c r="L207" s="1" t="s">
        <v>6260</v>
      </c>
      <c r="M207" s="1" t="s">
        <v>6259</v>
      </c>
      <c r="N207" s="1" t="s">
        <v>6275</v>
      </c>
      <c r="O207" s="4">
        <v>39259.664467592593</v>
      </c>
      <c r="P207" t="b">
        <v>1</v>
      </c>
      <c r="Q207" s="1" t="s">
        <v>6276</v>
      </c>
      <c r="R207" s="1" t="s">
        <v>6277</v>
      </c>
      <c r="S207" s="1" t="s">
        <v>6278</v>
      </c>
      <c r="T207">
        <v>30280</v>
      </c>
      <c r="U207">
        <v>4550</v>
      </c>
      <c r="V207">
        <v>7288</v>
      </c>
      <c r="W207">
        <v>287</v>
      </c>
    </row>
    <row r="208" spans="1:23" x14ac:dyDescent="0.25">
      <c r="A208">
        <v>1227448789</v>
      </c>
      <c r="B208">
        <v>1.4322743944628019E+18</v>
      </c>
      <c r="C208" s="4">
        <v>44438.479166666664</v>
      </c>
      <c r="D208" s="1" t="s">
        <v>6618</v>
      </c>
      <c r="E208" s="1" t="s">
        <v>6257</v>
      </c>
      <c r="F208">
        <v>5</v>
      </c>
      <c r="G208">
        <v>11</v>
      </c>
      <c r="H208">
        <v>25</v>
      </c>
      <c r="I208">
        <v>2</v>
      </c>
      <c r="J208" s="1" t="s">
        <v>6258</v>
      </c>
      <c r="K208" s="1" t="s">
        <v>6259</v>
      </c>
      <c r="L208" s="1" t="s">
        <v>6260</v>
      </c>
      <c r="M208" s="1" t="s">
        <v>6259</v>
      </c>
      <c r="N208" s="1" t="s">
        <v>6261</v>
      </c>
      <c r="O208" s="4">
        <v>41333.559953703705</v>
      </c>
      <c r="P208" t="b">
        <v>1</v>
      </c>
      <c r="Q208" s="1" t="s">
        <v>6262</v>
      </c>
      <c r="R208" s="1" t="s">
        <v>6263</v>
      </c>
      <c r="S208" s="1" t="s">
        <v>6264</v>
      </c>
      <c r="T208">
        <v>21001</v>
      </c>
      <c r="U208">
        <v>646</v>
      </c>
      <c r="V208">
        <v>6392</v>
      </c>
      <c r="W208">
        <v>210</v>
      </c>
    </row>
    <row r="209" spans="1:23" x14ac:dyDescent="0.25">
      <c r="A209">
        <v>123868861</v>
      </c>
      <c r="B209">
        <v>1.431958616400085E+18</v>
      </c>
      <c r="C209" s="4">
        <v>44437.607789351852</v>
      </c>
      <c r="D209" s="1" t="s">
        <v>6619</v>
      </c>
      <c r="E209" s="1" t="s">
        <v>6620</v>
      </c>
      <c r="F209">
        <v>4</v>
      </c>
      <c r="G209">
        <v>22</v>
      </c>
      <c r="H209">
        <v>58</v>
      </c>
      <c r="I209">
        <v>2</v>
      </c>
      <c r="J209" s="1" t="s">
        <v>6258</v>
      </c>
      <c r="K209" s="1" t="s">
        <v>6259</v>
      </c>
      <c r="L209" s="1" t="s">
        <v>6260</v>
      </c>
      <c r="M209" s="1" t="s">
        <v>6259</v>
      </c>
      <c r="N209" s="1" t="s">
        <v>6281</v>
      </c>
      <c r="O209" s="4">
        <v>40254.599421296298</v>
      </c>
      <c r="P209" t="b">
        <v>1</v>
      </c>
      <c r="Q209" s="1" t="s">
        <v>6282</v>
      </c>
      <c r="R209" s="1" t="s">
        <v>6283</v>
      </c>
      <c r="S209" s="1" t="s">
        <v>384</v>
      </c>
      <c r="T209">
        <v>53434</v>
      </c>
      <c r="U209">
        <v>609</v>
      </c>
      <c r="V209">
        <v>6533</v>
      </c>
      <c r="W209">
        <v>352</v>
      </c>
    </row>
    <row r="210" spans="1:23" x14ac:dyDescent="0.25">
      <c r="A210">
        <v>14462419</v>
      </c>
      <c r="B210">
        <v>1.4319344226060984E+18</v>
      </c>
      <c r="C210" s="4">
        <v>44437.541030092594</v>
      </c>
      <c r="D210" s="1" t="s">
        <v>6621</v>
      </c>
      <c r="E210" s="1" t="s">
        <v>6257</v>
      </c>
      <c r="F210">
        <v>7</v>
      </c>
      <c r="G210">
        <v>4</v>
      </c>
      <c r="H210">
        <v>25</v>
      </c>
      <c r="I210">
        <v>1</v>
      </c>
      <c r="J210" s="1" t="s">
        <v>6258</v>
      </c>
      <c r="K210" s="1" t="s">
        <v>6622</v>
      </c>
      <c r="L210" s="1" t="s">
        <v>6287</v>
      </c>
      <c r="M210" s="1" t="s">
        <v>6259</v>
      </c>
      <c r="N210" s="1" t="s">
        <v>6288</v>
      </c>
      <c r="O210" s="4">
        <v>39559.695937500001</v>
      </c>
      <c r="P210" t="b">
        <v>1</v>
      </c>
      <c r="Q210" s="1" t="s">
        <v>6289</v>
      </c>
      <c r="R210" s="1" t="s">
        <v>6290</v>
      </c>
      <c r="S210" s="1" t="s">
        <v>6291</v>
      </c>
      <c r="T210">
        <v>48743</v>
      </c>
      <c r="U210">
        <v>4261</v>
      </c>
      <c r="V210">
        <v>20083</v>
      </c>
      <c r="W210">
        <v>471</v>
      </c>
    </row>
    <row r="211" spans="1:23" x14ac:dyDescent="0.25">
      <c r="A211">
        <v>123868861</v>
      </c>
      <c r="B211">
        <v>1.4316734680981258E+18</v>
      </c>
      <c r="C211" s="4">
        <v>44436.820925925924</v>
      </c>
      <c r="D211" s="1" t="s">
        <v>6623</v>
      </c>
      <c r="E211" s="1" t="s">
        <v>6257</v>
      </c>
      <c r="F211">
        <v>5</v>
      </c>
      <c r="G211">
        <v>3</v>
      </c>
      <c r="H211">
        <v>33</v>
      </c>
      <c r="I211">
        <v>0</v>
      </c>
      <c r="J211" s="1" t="s">
        <v>6258</v>
      </c>
      <c r="K211" s="1" t="s">
        <v>6259</v>
      </c>
      <c r="L211" s="1" t="s">
        <v>6260</v>
      </c>
      <c r="M211" s="1" t="s">
        <v>6259</v>
      </c>
      <c r="N211" s="1" t="s">
        <v>6281</v>
      </c>
      <c r="O211" s="4">
        <v>40254.599421296298</v>
      </c>
      <c r="P211" t="b">
        <v>1</v>
      </c>
      <c r="Q211" s="1" t="s">
        <v>6282</v>
      </c>
      <c r="R211" s="1" t="s">
        <v>6283</v>
      </c>
      <c r="S211" s="1" t="s">
        <v>384</v>
      </c>
      <c r="T211">
        <v>53434</v>
      </c>
      <c r="U211">
        <v>609</v>
      </c>
      <c r="V211">
        <v>6533</v>
      </c>
      <c r="W211">
        <v>352</v>
      </c>
    </row>
    <row r="212" spans="1:23" x14ac:dyDescent="0.25">
      <c r="A212">
        <v>14462419</v>
      </c>
      <c r="B212">
        <v>1.4316177411281838E+18</v>
      </c>
      <c r="C212" s="4">
        <v>44436.66715277778</v>
      </c>
      <c r="D212" s="1" t="s">
        <v>6624</v>
      </c>
      <c r="E212" s="1" t="s">
        <v>6257</v>
      </c>
      <c r="F212">
        <v>12</v>
      </c>
      <c r="G212">
        <v>4</v>
      </c>
      <c r="H212">
        <v>37</v>
      </c>
      <c r="I212">
        <v>5</v>
      </c>
      <c r="J212" s="1" t="s">
        <v>6258</v>
      </c>
      <c r="K212" s="1" t="s">
        <v>6259</v>
      </c>
      <c r="L212" s="1" t="s">
        <v>6260</v>
      </c>
      <c r="M212" s="1" t="s">
        <v>6259</v>
      </c>
      <c r="N212" s="1" t="s">
        <v>6288</v>
      </c>
      <c r="O212" s="4">
        <v>39559.695937500001</v>
      </c>
      <c r="P212" t="b">
        <v>1</v>
      </c>
      <c r="Q212" s="1" t="s">
        <v>6289</v>
      </c>
      <c r="R212" s="1" t="s">
        <v>6290</v>
      </c>
      <c r="S212" s="1" t="s">
        <v>6291</v>
      </c>
      <c r="T212">
        <v>48743</v>
      </c>
      <c r="U212">
        <v>4261</v>
      </c>
      <c r="V212">
        <v>20083</v>
      </c>
      <c r="W212">
        <v>471</v>
      </c>
    </row>
    <row r="213" spans="1:23" x14ac:dyDescent="0.25">
      <c r="A213">
        <v>14462419</v>
      </c>
      <c r="B213">
        <v>1.4315862061989929E+18</v>
      </c>
      <c r="C213" s="4">
        <v>44436.580127314817</v>
      </c>
      <c r="D213" s="1" t="s">
        <v>6625</v>
      </c>
      <c r="E213" s="1" t="s">
        <v>6257</v>
      </c>
      <c r="F213">
        <v>2</v>
      </c>
      <c r="G213">
        <v>2</v>
      </c>
      <c r="H213">
        <v>15</v>
      </c>
      <c r="I213">
        <v>1</v>
      </c>
      <c r="J213" s="1" t="s">
        <v>6626</v>
      </c>
      <c r="K213" s="1" t="s">
        <v>6259</v>
      </c>
      <c r="L213" s="1" t="s">
        <v>6530</v>
      </c>
      <c r="M213" s="1" t="s">
        <v>6259</v>
      </c>
      <c r="N213" s="1" t="s">
        <v>6288</v>
      </c>
      <c r="O213" s="4">
        <v>39559.695937500001</v>
      </c>
      <c r="P213" t="b">
        <v>1</v>
      </c>
      <c r="Q213" s="1" t="s">
        <v>6289</v>
      </c>
      <c r="R213" s="1" t="s">
        <v>6290</v>
      </c>
      <c r="S213" s="1" t="s">
        <v>6291</v>
      </c>
      <c r="T213">
        <v>48743</v>
      </c>
      <c r="U213">
        <v>4261</v>
      </c>
      <c r="V213">
        <v>20083</v>
      </c>
      <c r="W213">
        <v>471</v>
      </c>
    </row>
    <row r="214" spans="1:23" x14ac:dyDescent="0.25">
      <c r="A214">
        <v>123868861</v>
      </c>
      <c r="B214">
        <v>1.4315187298593833E+18</v>
      </c>
      <c r="C214" s="4">
        <v>44436.393935185188</v>
      </c>
      <c r="D214" s="1" t="s">
        <v>6627</v>
      </c>
      <c r="E214" s="1" t="s">
        <v>6257</v>
      </c>
      <c r="F214">
        <v>1</v>
      </c>
      <c r="G214">
        <v>1</v>
      </c>
      <c r="H214">
        <v>34</v>
      </c>
      <c r="I214">
        <v>0</v>
      </c>
      <c r="J214" s="1" t="s">
        <v>6258</v>
      </c>
      <c r="K214" s="1" t="s">
        <v>6628</v>
      </c>
      <c r="L214" s="1" t="s">
        <v>6259</v>
      </c>
      <c r="M214" s="1" t="s">
        <v>6259</v>
      </c>
      <c r="N214" s="1" t="s">
        <v>6281</v>
      </c>
      <c r="O214" s="4">
        <v>40254.599421296298</v>
      </c>
      <c r="P214" t="b">
        <v>1</v>
      </c>
      <c r="Q214" s="1" t="s">
        <v>6282</v>
      </c>
      <c r="R214" s="1" t="s">
        <v>6283</v>
      </c>
      <c r="S214" s="1" t="s">
        <v>384</v>
      </c>
      <c r="T214">
        <v>53434</v>
      </c>
      <c r="U214">
        <v>609</v>
      </c>
      <c r="V214">
        <v>6533</v>
      </c>
      <c r="W214">
        <v>352</v>
      </c>
    </row>
    <row r="215" spans="1:23" x14ac:dyDescent="0.25">
      <c r="A215">
        <v>1227448789</v>
      </c>
      <c r="B215">
        <v>1.4312606343190446E+18</v>
      </c>
      <c r="C215" s="4">
        <v>44435.68172453704</v>
      </c>
      <c r="D215" s="1" t="s">
        <v>6629</v>
      </c>
      <c r="E215" s="1" t="s">
        <v>6257</v>
      </c>
      <c r="F215">
        <v>2</v>
      </c>
      <c r="G215">
        <v>1</v>
      </c>
      <c r="H215">
        <v>13</v>
      </c>
      <c r="I215">
        <v>0</v>
      </c>
      <c r="J215" s="1" t="s">
        <v>6258</v>
      </c>
      <c r="K215" s="1" t="s">
        <v>6303</v>
      </c>
      <c r="L215" s="1" t="s">
        <v>6260</v>
      </c>
      <c r="M215" s="1" t="s">
        <v>6259</v>
      </c>
      <c r="N215" s="1" t="s">
        <v>6261</v>
      </c>
      <c r="O215" s="4">
        <v>41333.559953703705</v>
      </c>
      <c r="P215" t="b">
        <v>1</v>
      </c>
      <c r="Q215" s="1" t="s">
        <v>6262</v>
      </c>
      <c r="R215" s="1" t="s">
        <v>6263</v>
      </c>
      <c r="S215" s="1" t="s">
        <v>6264</v>
      </c>
      <c r="T215">
        <v>21001</v>
      </c>
      <c r="U215">
        <v>646</v>
      </c>
      <c r="V215">
        <v>6392</v>
      </c>
      <c r="W215">
        <v>210</v>
      </c>
    </row>
    <row r="216" spans="1:23" x14ac:dyDescent="0.25">
      <c r="A216">
        <v>1227448789</v>
      </c>
      <c r="B216">
        <v>1.4311791531398021E+18</v>
      </c>
      <c r="C216" s="4">
        <v>44435.456875000003</v>
      </c>
      <c r="D216" s="1" t="s">
        <v>6630</v>
      </c>
      <c r="E216" s="1" t="s">
        <v>6631</v>
      </c>
      <c r="F216">
        <v>2</v>
      </c>
      <c r="G216">
        <v>1</v>
      </c>
      <c r="H216">
        <v>3</v>
      </c>
      <c r="I216">
        <v>1</v>
      </c>
      <c r="J216" s="1" t="s">
        <v>6259</v>
      </c>
      <c r="K216" s="1" t="s">
        <v>6259</v>
      </c>
      <c r="L216" s="1" t="s">
        <v>6260</v>
      </c>
      <c r="M216" s="1" t="s">
        <v>6259</v>
      </c>
      <c r="N216" s="1" t="s">
        <v>6261</v>
      </c>
      <c r="O216" s="4">
        <v>41333.559953703705</v>
      </c>
      <c r="P216" t="b">
        <v>1</v>
      </c>
      <c r="Q216" s="1" t="s">
        <v>6262</v>
      </c>
      <c r="R216" s="1" t="s">
        <v>6263</v>
      </c>
      <c r="S216" s="1" t="s">
        <v>6264</v>
      </c>
      <c r="T216">
        <v>21001</v>
      </c>
      <c r="U216">
        <v>646</v>
      </c>
      <c r="V216">
        <v>6392</v>
      </c>
      <c r="W216">
        <v>210</v>
      </c>
    </row>
    <row r="217" spans="1:23" x14ac:dyDescent="0.25">
      <c r="A217">
        <v>1227448789</v>
      </c>
      <c r="B217">
        <v>1.4311790532146749E+18</v>
      </c>
      <c r="C217" s="4">
        <v>44435.456597222219</v>
      </c>
      <c r="D217" s="1" t="s">
        <v>6632</v>
      </c>
      <c r="E217" s="1" t="s">
        <v>6257</v>
      </c>
      <c r="F217">
        <v>8</v>
      </c>
      <c r="G217">
        <v>14</v>
      </c>
      <c r="H217">
        <v>40</v>
      </c>
      <c r="I217">
        <v>0</v>
      </c>
      <c r="J217" s="1" t="s">
        <v>6336</v>
      </c>
      <c r="K217" s="1" t="s">
        <v>6259</v>
      </c>
      <c r="L217" s="1" t="s">
        <v>6260</v>
      </c>
      <c r="M217" s="1" t="s">
        <v>6259</v>
      </c>
      <c r="N217" s="1" t="s">
        <v>6261</v>
      </c>
      <c r="O217" s="4">
        <v>41333.559953703705</v>
      </c>
      <c r="P217" t="b">
        <v>1</v>
      </c>
      <c r="Q217" s="1" t="s">
        <v>6262</v>
      </c>
      <c r="R217" s="1" t="s">
        <v>6263</v>
      </c>
      <c r="S217" s="1" t="s">
        <v>6264</v>
      </c>
      <c r="T217">
        <v>21001</v>
      </c>
      <c r="U217">
        <v>646</v>
      </c>
      <c r="V217">
        <v>6392</v>
      </c>
      <c r="W217">
        <v>210</v>
      </c>
    </row>
    <row r="218" spans="1:23" x14ac:dyDescent="0.25">
      <c r="A218">
        <v>1227448789</v>
      </c>
      <c r="B218">
        <v>1.4309113762523546E+18</v>
      </c>
      <c r="C218" s="4">
        <v>44434.717951388891</v>
      </c>
      <c r="D218" s="1" t="s">
        <v>6633</v>
      </c>
      <c r="E218" s="1" t="s">
        <v>6257</v>
      </c>
      <c r="F218">
        <v>6</v>
      </c>
      <c r="G218">
        <v>15</v>
      </c>
      <c r="H218">
        <v>26</v>
      </c>
      <c r="I218">
        <v>0</v>
      </c>
      <c r="J218" s="1" t="s">
        <v>6258</v>
      </c>
      <c r="K218" s="1" t="s">
        <v>6259</v>
      </c>
      <c r="L218" s="1" t="s">
        <v>6260</v>
      </c>
      <c r="M218" s="1" t="s">
        <v>6259</v>
      </c>
      <c r="N218" s="1" t="s">
        <v>6261</v>
      </c>
      <c r="O218" s="4">
        <v>41333.559953703705</v>
      </c>
      <c r="P218" t="b">
        <v>1</v>
      </c>
      <c r="Q218" s="1" t="s">
        <v>6262</v>
      </c>
      <c r="R218" s="1" t="s">
        <v>6263</v>
      </c>
      <c r="S218" s="1" t="s">
        <v>6264</v>
      </c>
      <c r="T218">
        <v>21001</v>
      </c>
      <c r="U218">
        <v>646</v>
      </c>
      <c r="V218">
        <v>6392</v>
      </c>
      <c r="W218">
        <v>210</v>
      </c>
    </row>
    <row r="219" spans="1:23" x14ac:dyDescent="0.25">
      <c r="A219">
        <v>123868861</v>
      </c>
      <c r="B219">
        <v>1.4308685168870154E+18</v>
      </c>
      <c r="C219" s="4">
        <v>44434.599687499998</v>
      </c>
      <c r="D219" s="1" t="s">
        <v>6634</v>
      </c>
      <c r="E219" s="1" t="s">
        <v>6635</v>
      </c>
      <c r="F219">
        <v>4</v>
      </c>
      <c r="G219">
        <v>12</v>
      </c>
      <c r="H219">
        <v>46</v>
      </c>
      <c r="I219">
        <v>1</v>
      </c>
      <c r="J219" s="1" t="s">
        <v>6258</v>
      </c>
      <c r="K219" s="1" t="s">
        <v>6636</v>
      </c>
      <c r="L219" s="1" t="s">
        <v>6260</v>
      </c>
      <c r="M219" s="1" t="s">
        <v>6259</v>
      </c>
      <c r="N219" s="1" t="s">
        <v>6281</v>
      </c>
      <c r="O219" s="4">
        <v>40254.599421296298</v>
      </c>
      <c r="P219" t="b">
        <v>1</v>
      </c>
      <c r="Q219" s="1" t="s">
        <v>6282</v>
      </c>
      <c r="R219" s="1" t="s">
        <v>6283</v>
      </c>
      <c r="S219" s="1" t="s">
        <v>384</v>
      </c>
      <c r="T219">
        <v>53434</v>
      </c>
      <c r="U219">
        <v>609</v>
      </c>
      <c r="V219">
        <v>6533</v>
      </c>
      <c r="W219">
        <v>352</v>
      </c>
    </row>
    <row r="220" spans="1:23" x14ac:dyDescent="0.25">
      <c r="A220">
        <v>123868861</v>
      </c>
      <c r="B220">
        <v>1.4308149954121359E+18</v>
      </c>
      <c r="C220" s="4">
        <v>44434.451990740738</v>
      </c>
      <c r="D220" s="1" t="s">
        <v>6637</v>
      </c>
      <c r="E220" s="1" t="s">
        <v>6257</v>
      </c>
      <c r="F220">
        <v>7</v>
      </c>
      <c r="G220">
        <v>12</v>
      </c>
      <c r="H220">
        <v>127</v>
      </c>
      <c r="I220">
        <v>7</v>
      </c>
      <c r="J220" s="1" t="s">
        <v>6258</v>
      </c>
      <c r="K220" s="1" t="s">
        <v>6638</v>
      </c>
      <c r="L220" s="1" t="s">
        <v>6260</v>
      </c>
      <c r="M220" s="1" t="s">
        <v>6259</v>
      </c>
      <c r="N220" s="1" t="s">
        <v>6281</v>
      </c>
      <c r="O220" s="4">
        <v>40254.599421296298</v>
      </c>
      <c r="P220" t="b">
        <v>1</v>
      </c>
      <c r="Q220" s="1" t="s">
        <v>6282</v>
      </c>
      <c r="R220" s="1" t="s">
        <v>6283</v>
      </c>
      <c r="S220" s="1" t="s">
        <v>384</v>
      </c>
      <c r="T220">
        <v>53434</v>
      </c>
      <c r="U220">
        <v>609</v>
      </c>
      <c r="V220">
        <v>6533</v>
      </c>
      <c r="W220">
        <v>352</v>
      </c>
    </row>
    <row r="221" spans="1:23" x14ac:dyDescent="0.25">
      <c r="A221">
        <v>123868861</v>
      </c>
      <c r="B221">
        <v>1.4307649685851791E+18</v>
      </c>
      <c r="C221" s="4">
        <v>44434.313946759263</v>
      </c>
      <c r="D221" s="1" t="s">
        <v>6639</v>
      </c>
      <c r="E221" s="1" t="s">
        <v>6257</v>
      </c>
      <c r="F221">
        <v>5</v>
      </c>
      <c r="G221">
        <v>9</v>
      </c>
      <c r="H221">
        <v>49</v>
      </c>
      <c r="I221">
        <v>1</v>
      </c>
      <c r="J221" s="1" t="s">
        <v>6258</v>
      </c>
      <c r="K221" s="1" t="s">
        <v>6259</v>
      </c>
      <c r="L221" s="1" t="s">
        <v>6260</v>
      </c>
      <c r="M221" s="1" t="s">
        <v>6259</v>
      </c>
      <c r="N221" s="1" t="s">
        <v>6281</v>
      </c>
      <c r="O221" s="4">
        <v>40254.599421296298</v>
      </c>
      <c r="P221" t="b">
        <v>1</v>
      </c>
      <c r="Q221" s="1" t="s">
        <v>6282</v>
      </c>
      <c r="R221" s="1" t="s">
        <v>6283</v>
      </c>
      <c r="S221" s="1" t="s">
        <v>384</v>
      </c>
      <c r="T221">
        <v>53434</v>
      </c>
      <c r="U221">
        <v>609</v>
      </c>
      <c r="V221">
        <v>6533</v>
      </c>
      <c r="W221">
        <v>352</v>
      </c>
    </row>
    <row r="222" spans="1:23" x14ac:dyDescent="0.25">
      <c r="A222">
        <v>1227448789</v>
      </c>
      <c r="B222">
        <v>1.4306275932467159E+18</v>
      </c>
      <c r="C222" s="4">
        <v>44433.934861111113</v>
      </c>
      <c r="D222" s="1" t="s">
        <v>6640</v>
      </c>
      <c r="E222" s="1" t="s">
        <v>6257</v>
      </c>
      <c r="F222">
        <v>11</v>
      </c>
      <c r="G222">
        <v>15</v>
      </c>
      <c r="H222">
        <v>39</v>
      </c>
      <c r="I222">
        <v>2</v>
      </c>
      <c r="J222" s="1" t="s">
        <v>6259</v>
      </c>
      <c r="K222" s="1" t="s">
        <v>6259</v>
      </c>
      <c r="L222" s="1" t="s">
        <v>6260</v>
      </c>
      <c r="M222" s="1" t="s">
        <v>6259</v>
      </c>
      <c r="N222" s="1" t="s">
        <v>6261</v>
      </c>
      <c r="O222" s="4">
        <v>41333.559953703705</v>
      </c>
      <c r="P222" t="b">
        <v>1</v>
      </c>
      <c r="Q222" s="1" t="s">
        <v>6262</v>
      </c>
      <c r="R222" s="1" t="s">
        <v>6263</v>
      </c>
      <c r="S222" s="1" t="s">
        <v>6264</v>
      </c>
      <c r="T222">
        <v>21001</v>
      </c>
      <c r="U222">
        <v>646</v>
      </c>
      <c r="V222">
        <v>6392</v>
      </c>
      <c r="W222">
        <v>210</v>
      </c>
    </row>
    <row r="223" spans="1:23" x14ac:dyDescent="0.25">
      <c r="A223">
        <v>123868861</v>
      </c>
      <c r="B223">
        <v>1.4304071179750072E+18</v>
      </c>
      <c r="C223" s="4">
        <v>44433.326469907406</v>
      </c>
      <c r="D223" s="1" t="s">
        <v>6641</v>
      </c>
      <c r="E223" s="1" t="s">
        <v>6257</v>
      </c>
      <c r="F223">
        <v>5</v>
      </c>
      <c r="G223">
        <v>6</v>
      </c>
      <c r="H223">
        <v>43</v>
      </c>
      <c r="I223">
        <v>0</v>
      </c>
      <c r="J223" s="1" t="s">
        <v>6258</v>
      </c>
      <c r="K223" s="1" t="s">
        <v>6259</v>
      </c>
      <c r="L223" s="1" t="s">
        <v>6260</v>
      </c>
      <c r="M223" s="1" t="s">
        <v>6259</v>
      </c>
      <c r="N223" s="1" t="s">
        <v>6281</v>
      </c>
      <c r="O223" s="4">
        <v>40254.599421296298</v>
      </c>
      <c r="P223" t="b">
        <v>1</v>
      </c>
      <c r="Q223" s="1" t="s">
        <v>6282</v>
      </c>
      <c r="R223" s="1" t="s">
        <v>6283</v>
      </c>
      <c r="S223" s="1" t="s">
        <v>384</v>
      </c>
      <c r="T223">
        <v>53434</v>
      </c>
      <c r="U223">
        <v>609</v>
      </c>
      <c r="V223">
        <v>6533</v>
      </c>
      <c r="W223">
        <v>352</v>
      </c>
    </row>
    <row r="224" spans="1:23" x14ac:dyDescent="0.25">
      <c r="A224">
        <v>1227448789</v>
      </c>
      <c r="B224">
        <v>1.4301178185954877E+18</v>
      </c>
      <c r="C224" s="4">
        <v>44432.528148148151</v>
      </c>
      <c r="D224" s="1" t="s">
        <v>6642</v>
      </c>
      <c r="E224" s="1" t="s">
        <v>6257</v>
      </c>
      <c r="F224">
        <v>7</v>
      </c>
      <c r="G224">
        <v>13</v>
      </c>
      <c r="H224">
        <v>42</v>
      </c>
      <c r="I224">
        <v>1</v>
      </c>
      <c r="J224" s="1" t="s">
        <v>6258</v>
      </c>
      <c r="K224" s="1" t="s">
        <v>6259</v>
      </c>
      <c r="L224" s="1" t="s">
        <v>6259</v>
      </c>
      <c r="M224" s="1" t="s">
        <v>6259</v>
      </c>
      <c r="N224" s="1" t="s">
        <v>6261</v>
      </c>
      <c r="O224" s="4">
        <v>41333.559953703705</v>
      </c>
      <c r="P224" t="b">
        <v>1</v>
      </c>
      <c r="Q224" s="1" t="s">
        <v>6262</v>
      </c>
      <c r="R224" s="1" t="s">
        <v>6263</v>
      </c>
      <c r="S224" s="1" t="s">
        <v>6264</v>
      </c>
      <c r="T224">
        <v>21001</v>
      </c>
      <c r="U224">
        <v>646</v>
      </c>
      <c r="V224">
        <v>6392</v>
      </c>
      <c r="W224">
        <v>210</v>
      </c>
    </row>
    <row r="225" spans="1:23" x14ac:dyDescent="0.25">
      <c r="A225">
        <v>123868861</v>
      </c>
      <c r="B225">
        <v>1.4296770018755912E+18</v>
      </c>
      <c r="C225" s="4">
        <v>44431.311736111114</v>
      </c>
      <c r="D225" s="1" t="s">
        <v>6643</v>
      </c>
      <c r="E225" s="1" t="s">
        <v>6257</v>
      </c>
      <c r="F225">
        <v>21</v>
      </c>
      <c r="G225">
        <v>26</v>
      </c>
      <c r="H225">
        <v>211</v>
      </c>
      <c r="I225">
        <v>2</v>
      </c>
      <c r="J225" s="1" t="s">
        <v>6258</v>
      </c>
      <c r="K225" s="1" t="s">
        <v>6259</v>
      </c>
      <c r="L225" s="1" t="s">
        <v>6260</v>
      </c>
      <c r="M225" s="1" t="s">
        <v>6259</v>
      </c>
      <c r="N225" s="1" t="s">
        <v>6281</v>
      </c>
      <c r="O225" s="4">
        <v>40254.599421296298</v>
      </c>
      <c r="P225" t="b">
        <v>1</v>
      </c>
      <c r="Q225" s="1" t="s">
        <v>6282</v>
      </c>
      <c r="R225" s="1" t="s">
        <v>6283</v>
      </c>
      <c r="S225" s="1" t="s">
        <v>384</v>
      </c>
      <c r="T225">
        <v>53434</v>
      </c>
      <c r="U225">
        <v>609</v>
      </c>
      <c r="V225">
        <v>6533</v>
      </c>
      <c r="W225">
        <v>352</v>
      </c>
    </row>
    <row r="226" spans="1:23" x14ac:dyDescent="0.25">
      <c r="A226">
        <v>123868861</v>
      </c>
      <c r="B226">
        <v>1.4294168184191181E+18</v>
      </c>
      <c r="C226" s="4">
        <v>44430.593761574077</v>
      </c>
      <c r="D226" s="1" t="s">
        <v>6644</v>
      </c>
      <c r="E226" s="1" t="s">
        <v>6257</v>
      </c>
      <c r="F226">
        <v>10</v>
      </c>
      <c r="G226">
        <v>15</v>
      </c>
      <c r="H226">
        <v>109</v>
      </c>
      <c r="I226">
        <v>2</v>
      </c>
      <c r="J226" s="1" t="s">
        <v>6258</v>
      </c>
      <c r="K226" s="1" t="s">
        <v>6645</v>
      </c>
      <c r="L226" s="1" t="s">
        <v>6260</v>
      </c>
      <c r="M226" s="1" t="s">
        <v>6259</v>
      </c>
      <c r="N226" s="1" t="s">
        <v>6281</v>
      </c>
      <c r="O226" s="4">
        <v>40254.599421296298</v>
      </c>
      <c r="P226" t="b">
        <v>1</v>
      </c>
      <c r="Q226" s="1" t="s">
        <v>6282</v>
      </c>
      <c r="R226" s="1" t="s">
        <v>6283</v>
      </c>
      <c r="S226" s="1" t="s">
        <v>384</v>
      </c>
      <c r="T226">
        <v>53434</v>
      </c>
      <c r="U226">
        <v>609</v>
      </c>
      <c r="V226">
        <v>6533</v>
      </c>
      <c r="W226">
        <v>352</v>
      </c>
    </row>
    <row r="227" spans="1:23" x14ac:dyDescent="0.25">
      <c r="A227">
        <v>111554559</v>
      </c>
      <c r="B227">
        <v>1.4293400030170563E+18</v>
      </c>
      <c r="C227" s="4">
        <v>44430.381793981483</v>
      </c>
      <c r="D227" s="1" t="s">
        <v>6646</v>
      </c>
      <c r="E227" s="1" t="s">
        <v>6257</v>
      </c>
      <c r="F227">
        <v>8</v>
      </c>
      <c r="G227">
        <v>8</v>
      </c>
      <c r="H227">
        <v>36</v>
      </c>
      <c r="I227">
        <v>3</v>
      </c>
      <c r="J227" s="1" t="s">
        <v>6259</v>
      </c>
      <c r="K227" s="1" t="s">
        <v>6259</v>
      </c>
      <c r="L227" s="1" t="s">
        <v>6260</v>
      </c>
      <c r="M227" s="1" t="s">
        <v>6259</v>
      </c>
      <c r="N227" s="1" t="s">
        <v>6344</v>
      </c>
      <c r="O227" s="4">
        <v>40214.462453703702</v>
      </c>
      <c r="P227" t="b">
        <v>1</v>
      </c>
      <c r="Q227" s="1" t="s">
        <v>156</v>
      </c>
      <c r="R227" s="1" t="s">
        <v>6345</v>
      </c>
      <c r="S227" s="1" t="s">
        <v>156</v>
      </c>
      <c r="T227">
        <v>36079</v>
      </c>
      <c r="U227">
        <v>456</v>
      </c>
      <c r="V227">
        <v>8860</v>
      </c>
      <c r="W227">
        <v>370</v>
      </c>
    </row>
    <row r="228" spans="1:23" x14ac:dyDescent="0.25">
      <c r="A228">
        <v>123868861</v>
      </c>
      <c r="B228">
        <v>1.4290114004673085E+18</v>
      </c>
      <c r="C228" s="4">
        <v>44429.475023148145</v>
      </c>
      <c r="D228" s="1" t="s">
        <v>6647</v>
      </c>
      <c r="E228" s="1" t="s">
        <v>6257</v>
      </c>
      <c r="F228">
        <v>5</v>
      </c>
      <c r="G228">
        <v>9</v>
      </c>
      <c r="H228">
        <v>59</v>
      </c>
      <c r="I228">
        <v>0</v>
      </c>
      <c r="J228" s="1" t="s">
        <v>6258</v>
      </c>
      <c r="K228" s="1" t="s">
        <v>6648</v>
      </c>
      <c r="L228" s="1" t="s">
        <v>6260</v>
      </c>
      <c r="M228" s="1" t="s">
        <v>6259</v>
      </c>
      <c r="N228" s="1" t="s">
        <v>6281</v>
      </c>
      <c r="O228" s="4">
        <v>40254.599421296298</v>
      </c>
      <c r="P228" t="b">
        <v>1</v>
      </c>
      <c r="Q228" s="1" t="s">
        <v>6282</v>
      </c>
      <c r="R228" s="1" t="s">
        <v>6283</v>
      </c>
      <c r="S228" s="1" t="s">
        <v>384</v>
      </c>
      <c r="T228">
        <v>53434</v>
      </c>
      <c r="U228">
        <v>609</v>
      </c>
      <c r="V228">
        <v>6533</v>
      </c>
      <c r="W228">
        <v>352</v>
      </c>
    </row>
    <row r="229" spans="1:23" x14ac:dyDescent="0.25">
      <c r="A229">
        <v>14462419</v>
      </c>
      <c r="B229">
        <v>1.4289874064060088E+18</v>
      </c>
      <c r="C229" s="4">
        <v>44429.408807870372</v>
      </c>
      <c r="D229" s="1" t="s">
        <v>6649</v>
      </c>
      <c r="E229" s="1" t="s">
        <v>6257</v>
      </c>
      <c r="F229">
        <v>2</v>
      </c>
      <c r="G229">
        <v>9</v>
      </c>
      <c r="H229">
        <v>36</v>
      </c>
      <c r="I229">
        <v>0</v>
      </c>
      <c r="J229" s="1" t="s">
        <v>6650</v>
      </c>
      <c r="K229" s="1" t="s">
        <v>6259</v>
      </c>
      <c r="L229" s="1" t="s">
        <v>6260</v>
      </c>
      <c r="M229" s="1" t="s">
        <v>6259</v>
      </c>
      <c r="N229" s="1" t="s">
        <v>6288</v>
      </c>
      <c r="O229" s="4">
        <v>39559.695937500001</v>
      </c>
      <c r="P229" t="b">
        <v>1</v>
      </c>
      <c r="Q229" s="1" t="s">
        <v>6289</v>
      </c>
      <c r="R229" s="1" t="s">
        <v>6290</v>
      </c>
      <c r="S229" s="1" t="s">
        <v>6291</v>
      </c>
      <c r="T229">
        <v>48743</v>
      </c>
      <c r="U229">
        <v>4261</v>
      </c>
      <c r="V229">
        <v>20083</v>
      </c>
      <c r="W229">
        <v>471</v>
      </c>
    </row>
    <row r="230" spans="1:23" x14ac:dyDescent="0.25">
      <c r="A230">
        <v>251034857</v>
      </c>
      <c r="B230">
        <v>1.4286596729245286E+18</v>
      </c>
      <c r="C230" s="4">
        <v>44428.504432870373</v>
      </c>
      <c r="D230" s="1" t="s">
        <v>6651</v>
      </c>
      <c r="E230" s="1" t="s">
        <v>6652</v>
      </c>
      <c r="F230">
        <v>2</v>
      </c>
      <c r="G230">
        <v>3</v>
      </c>
      <c r="H230">
        <v>5</v>
      </c>
      <c r="I230">
        <v>0</v>
      </c>
      <c r="J230" s="1" t="s">
        <v>6259</v>
      </c>
      <c r="K230" s="1" t="s">
        <v>6259</v>
      </c>
      <c r="L230" s="1" t="s">
        <v>6260</v>
      </c>
      <c r="M230" s="1" t="s">
        <v>6259</v>
      </c>
      <c r="N230" s="1" t="s">
        <v>6326</v>
      </c>
      <c r="O230" s="4">
        <v>40586.425208333334</v>
      </c>
      <c r="P230" t="b">
        <v>1</v>
      </c>
      <c r="Q230" s="1" t="s">
        <v>6327</v>
      </c>
      <c r="R230" s="1" t="s">
        <v>6257</v>
      </c>
      <c r="S230" s="1" t="s">
        <v>274</v>
      </c>
      <c r="T230">
        <v>60188</v>
      </c>
      <c r="U230">
        <v>450</v>
      </c>
      <c r="V230">
        <v>2531</v>
      </c>
      <c r="W230">
        <v>384</v>
      </c>
    </row>
    <row r="231" spans="1:23" x14ac:dyDescent="0.25">
      <c r="A231">
        <v>251034857</v>
      </c>
      <c r="B231">
        <v>1.4286595701807677E+18</v>
      </c>
      <c r="C231" s="4">
        <v>44428.504155092596</v>
      </c>
      <c r="D231" s="1" t="s">
        <v>6653</v>
      </c>
      <c r="E231" s="1" t="s">
        <v>6257</v>
      </c>
      <c r="F231">
        <v>9</v>
      </c>
      <c r="G231">
        <v>14</v>
      </c>
      <c r="H231">
        <v>21</v>
      </c>
      <c r="I231">
        <v>0</v>
      </c>
      <c r="J231" s="1" t="s">
        <v>6259</v>
      </c>
      <c r="K231" s="1" t="s">
        <v>6654</v>
      </c>
      <c r="L231" s="1" t="s">
        <v>6260</v>
      </c>
      <c r="M231" s="1" t="s">
        <v>6259</v>
      </c>
      <c r="N231" s="1" t="s">
        <v>6326</v>
      </c>
      <c r="O231" s="4">
        <v>40586.425208333334</v>
      </c>
      <c r="P231" t="b">
        <v>1</v>
      </c>
      <c r="Q231" s="1" t="s">
        <v>6327</v>
      </c>
      <c r="R231" s="1" t="s">
        <v>6257</v>
      </c>
      <c r="S231" s="1" t="s">
        <v>274</v>
      </c>
      <c r="T231">
        <v>60188</v>
      </c>
      <c r="U231">
        <v>450</v>
      </c>
      <c r="V231">
        <v>2531</v>
      </c>
      <c r="W231">
        <v>384</v>
      </c>
    </row>
    <row r="232" spans="1:23" x14ac:dyDescent="0.25">
      <c r="A232">
        <v>1227448789</v>
      </c>
      <c r="B232">
        <v>1.4286299665063649E+18</v>
      </c>
      <c r="C232" s="4">
        <v>44428.422465277778</v>
      </c>
      <c r="D232" s="1" t="s">
        <v>6655</v>
      </c>
      <c r="E232" s="1" t="s">
        <v>6257</v>
      </c>
      <c r="F232">
        <v>3</v>
      </c>
      <c r="G232">
        <v>2</v>
      </c>
      <c r="H232">
        <v>15</v>
      </c>
      <c r="I232">
        <v>1</v>
      </c>
      <c r="J232" s="1" t="s">
        <v>6258</v>
      </c>
      <c r="K232" s="1" t="s">
        <v>6303</v>
      </c>
      <c r="L232" s="1" t="s">
        <v>6260</v>
      </c>
      <c r="M232" s="1" t="s">
        <v>6259</v>
      </c>
      <c r="N232" s="1" t="s">
        <v>6261</v>
      </c>
      <c r="O232" s="4">
        <v>41333.559953703705</v>
      </c>
      <c r="P232" t="b">
        <v>1</v>
      </c>
      <c r="Q232" s="1" t="s">
        <v>6262</v>
      </c>
      <c r="R232" s="1" t="s">
        <v>6263</v>
      </c>
      <c r="S232" s="1" t="s">
        <v>6264</v>
      </c>
      <c r="T232">
        <v>21001</v>
      </c>
      <c r="U232">
        <v>646</v>
      </c>
      <c r="V232">
        <v>6392</v>
      </c>
      <c r="W232">
        <v>210</v>
      </c>
    </row>
    <row r="233" spans="1:23" x14ac:dyDescent="0.25">
      <c r="A233">
        <v>14462419</v>
      </c>
      <c r="B233">
        <v>1.4282826346318848E+18</v>
      </c>
      <c r="C233" s="4">
        <v>44427.464004629626</v>
      </c>
      <c r="D233" s="1" t="s">
        <v>6656</v>
      </c>
      <c r="E233" s="1" t="s">
        <v>6657</v>
      </c>
      <c r="F233">
        <v>0</v>
      </c>
      <c r="G233">
        <v>0</v>
      </c>
      <c r="H233">
        <v>1</v>
      </c>
      <c r="I233">
        <v>0</v>
      </c>
      <c r="J233" s="1" t="s">
        <v>6259</v>
      </c>
      <c r="K233" s="1" t="s">
        <v>6658</v>
      </c>
      <c r="L233" s="1" t="s">
        <v>6259</v>
      </c>
      <c r="M233" s="1" t="s">
        <v>6259</v>
      </c>
      <c r="N233" s="1" t="s">
        <v>6288</v>
      </c>
      <c r="O233" s="4">
        <v>39559.695937500001</v>
      </c>
      <c r="P233" t="b">
        <v>1</v>
      </c>
      <c r="Q233" s="1" t="s">
        <v>6289</v>
      </c>
      <c r="R233" s="1" t="s">
        <v>6290</v>
      </c>
      <c r="S233" s="1" t="s">
        <v>6291</v>
      </c>
      <c r="T233">
        <v>48743</v>
      </c>
      <c r="U233">
        <v>4261</v>
      </c>
      <c r="V233">
        <v>20083</v>
      </c>
      <c r="W233">
        <v>471</v>
      </c>
    </row>
    <row r="234" spans="1:23" x14ac:dyDescent="0.25">
      <c r="A234">
        <v>1227448789</v>
      </c>
      <c r="B234">
        <v>1.427984155611222E+18</v>
      </c>
      <c r="C234" s="4">
        <v>44426.640370370369</v>
      </c>
      <c r="D234" s="1" t="s">
        <v>6659</v>
      </c>
      <c r="E234" s="1" t="s">
        <v>6257</v>
      </c>
      <c r="F234">
        <v>5</v>
      </c>
      <c r="G234">
        <v>5</v>
      </c>
      <c r="H234">
        <v>26</v>
      </c>
      <c r="I234">
        <v>3</v>
      </c>
      <c r="J234" s="1" t="s">
        <v>6259</v>
      </c>
      <c r="K234" s="1" t="s">
        <v>6259</v>
      </c>
      <c r="L234" s="1" t="s">
        <v>6260</v>
      </c>
      <c r="M234" s="1" t="s">
        <v>6259</v>
      </c>
      <c r="N234" s="1" t="s">
        <v>6261</v>
      </c>
      <c r="O234" s="4">
        <v>41333.559953703705</v>
      </c>
      <c r="P234" t="b">
        <v>1</v>
      </c>
      <c r="Q234" s="1" t="s">
        <v>6262</v>
      </c>
      <c r="R234" s="1" t="s">
        <v>6263</v>
      </c>
      <c r="S234" s="1" t="s">
        <v>6264</v>
      </c>
      <c r="T234">
        <v>21001</v>
      </c>
      <c r="U234">
        <v>646</v>
      </c>
      <c r="V234">
        <v>6392</v>
      </c>
      <c r="W234">
        <v>210</v>
      </c>
    </row>
    <row r="235" spans="1:23" x14ac:dyDescent="0.25">
      <c r="A235">
        <v>14462419</v>
      </c>
      <c r="B235">
        <v>1.4279811344078643E+18</v>
      </c>
      <c r="C235" s="4">
        <v>44426.632025462961</v>
      </c>
      <c r="D235" s="1" t="s">
        <v>6660</v>
      </c>
      <c r="E235" s="1" t="s">
        <v>6257</v>
      </c>
      <c r="F235">
        <v>2</v>
      </c>
      <c r="G235">
        <v>1</v>
      </c>
      <c r="H235">
        <v>15</v>
      </c>
      <c r="I235">
        <v>0</v>
      </c>
      <c r="J235" s="1" t="s">
        <v>6258</v>
      </c>
      <c r="K235" s="1" t="s">
        <v>6259</v>
      </c>
      <c r="L235" s="1" t="s">
        <v>6260</v>
      </c>
      <c r="M235" s="1" t="s">
        <v>6259</v>
      </c>
      <c r="N235" s="1" t="s">
        <v>6288</v>
      </c>
      <c r="O235" s="4">
        <v>39559.695937500001</v>
      </c>
      <c r="P235" t="b">
        <v>1</v>
      </c>
      <c r="Q235" s="1" t="s">
        <v>6289</v>
      </c>
      <c r="R235" s="1" t="s">
        <v>6290</v>
      </c>
      <c r="S235" s="1" t="s">
        <v>6291</v>
      </c>
      <c r="T235">
        <v>48743</v>
      </c>
      <c r="U235">
        <v>4261</v>
      </c>
      <c r="V235">
        <v>20083</v>
      </c>
      <c r="W235">
        <v>471</v>
      </c>
    </row>
    <row r="236" spans="1:23" x14ac:dyDescent="0.25">
      <c r="A236">
        <v>1227448789</v>
      </c>
      <c r="B236">
        <v>1.4278962760965898E+18</v>
      </c>
      <c r="C236" s="4">
        <v>44426.397858796299</v>
      </c>
      <c r="D236" s="1" t="s">
        <v>6661</v>
      </c>
      <c r="E236" s="1" t="s">
        <v>6257</v>
      </c>
      <c r="F236">
        <v>8</v>
      </c>
      <c r="G236">
        <v>12</v>
      </c>
      <c r="H236">
        <v>51</v>
      </c>
      <c r="I236">
        <v>1</v>
      </c>
      <c r="J236" s="1" t="s">
        <v>6258</v>
      </c>
      <c r="K236" s="1" t="s">
        <v>6662</v>
      </c>
      <c r="L236" s="1" t="s">
        <v>6260</v>
      </c>
      <c r="M236" s="1" t="s">
        <v>6259</v>
      </c>
      <c r="N236" s="1" t="s">
        <v>6261</v>
      </c>
      <c r="O236" s="4">
        <v>41333.559953703705</v>
      </c>
      <c r="P236" t="b">
        <v>1</v>
      </c>
      <c r="Q236" s="1" t="s">
        <v>6262</v>
      </c>
      <c r="R236" s="1" t="s">
        <v>6263</v>
      </c>
      <c r="S236" s="1" t="s">
        <v>6264</v>
      </c>
      <c r="T236">
        <v>21001</v>
      </c>
      <c r="U236">
        <v>646</v>
      </c>
      <c r="V236">
        <v>6392</v>
      </c>
      <c r="W236">
        <v>210</v>
      </c>
    </row>
    <row r="237" spans="1:23" x14ac:dyDescent="0.25">
      <c r="A237">
        <v>1227448789</v>
      </c>
      <c r="B237">
        <v>1.4276427034251919E+18</v>
      </c>
      <c r="C237" s="4">
        <v>44425.698136574072</v>
      </c>
      <c r="D237" s="1" t="s">
        <v>6663</v>
      </c>
      <c r="E237" s="1" t="s">
        <v>6257</v>
      </c>
      <c r="F237">
        <v>6</v>
      </c>
      <c r="G237">
        <v>59</v>
      </c>
      <c r="H237">
        <v>45</v>
      </c>
      <c r="I237">
        <v>5</v>
      </c>
      <c r="J237" s="1" t="s">
        <v>6258</v>
      </c>
      <c r="K237" s="1" t="s">
        <v>6664</v>
      </c>
      <c r="L237" s="1" t="s">
        <v>6260</v>
      </c>
      <c r="M237" s="1" t="s">
        <v>6259</v>
      </c>
      <c r="N237" s="1" t="s">
        <v>6261</v>
      </c>
      <c r="O237" s="4">
        <v>41333.559953703705</v>
      </c>
      <c r="P237" t="b">
        <v>1</v>
      </c>
      <c r="Q237" s="1" t="s">
        <v>6262</v>
      </c>
      <c r="R237" s="1" t="s">
        <v>6263</v>
      </c>
      <c r="S237" s="1" t="s">
        <v>6264</v>
      </c>
      <c r="T237">
        <v>21001</v>
      </c>
      <c r="U237">
        <v>646</v>
      </c>
      <c r="V237">
        <v>6392</v>
      </c>
      <c r="W237">
        <v>210</v>
      </c>
    </row>
    <row r="238" spans="1:23" x14ac:dyDescent="0.25">
      <c r="A238">
        <v>251034857</v>
      </c>
      <c r="B238">
        <v>1.4271895338761011E+18</v>
      </c>
      <c r="C238" s="4">
        <v>44424.447627314818</v>
      </c>
      <c r="D238" s="1" t="s">
        <v>6665</v>
      </c>
      <c r="E238" s="1" t="s">
        <v>6257</v>
      </c>
      <c r="F238">
        <v>5</v>
      </c>
      <c r="G238">
        <v>21</v>
      </c>
      <c r="H238">
        <v>96</v>
      </c>
      <c r="I238">
        <v>7</v>
      </c>
      <c r="J238" s="1" t="s">
        <v>6258</v>
      </c>
      <c r="K238" s="1" t="s">
        <v>6666</v>
      </c>
      <c r="L238" s="1" t="s">
        <v>6528</v>
      </c>
      <c r="M238" s="1" t="s">
        <v>6259</v>
      </c>
      <c r="N238" s="1" t="s">
        <v>6326</v>
      </c>
      <c r="O238" s="4">
        <v>40586.425208333334</v>
      </c>
      <c r="P238" t="b">
        <v>1</v>
      </c>
      <c r="Q238" s="1" t="s">
        <v>6327</v>
      </c>
      <c r="R238" s="1" t="s">
        <v>6257</v>
      </c>
      <c r="S238" s="1" t="s">
        <v>274</v>
      </c>
      <c r="T238">
        <v>60188</v>
      </c>
      <c r="U238">
        <v>450</v>
      </c>
      <c r="V238">
        <v>2531</v>
      </c>
      <c r="W238">
        <v>384</v>
      </c>
    </row>
    <row r="239" spans="1:23" x14ac:dyDescent="0.25">
      <c r="A239">
        <v>123868861</v>
      </c>
      <c r="B239">
        <v>1.4268993766733783E+18</v>
      </c>
      <c r="C239" s="4">
        <v>44423.646944444445</v>
      </c>
      <c r="D239" s="1" t="s">
        <v>6667</v>
      </c>
      <c r="E239" s="1" t="s">
        <v>6257</v>
      </c>
      <c r="F239">
        <v>7</v>
      </c>
      <c r="G239">
        <v>9</v>
      </c>
      <c r="H239">
        <v>110</v>
      </c>
      <c r="I239">
        <v>3</v>
      </c>
      <c r="J239" s="1" t="s">
        <v>6258</v>
      </c>
      <c r="K239" s="1" t="s">
        <v>6259</v>
      </c>
      <c r="L239" s="1" t="s">
        <v>6260</v>
      </c>
      <c r="M239" s="1" t="s">
        <v>6259</v>
      </c>
      <c r="N239" s="1" t="s">
        <v>6281</v>
      </c>
      <c r="O239" s="4">
        <v>40254.599421296298</v>
      </c>
      <c r="P239" t="b">
        <v>1</v>
      </c>
      <c r="Q239" s="1" t="s">
        <v>6282</v>
      </c>
      <c r="R239" s="1" t="s">
        <v>6283</v>
      </c>
      <c r="S239" s="1" t="s">
        <v>384</v>
      </c>
      <c r="T239">
        <v>53434</v>
      </c>
      <c r="U239">
        <v>609</v>
      </c>
      <c r="V239">
        <v>6533</v>
      </c>
      <c r="W239">
        <v>352</v>
      </c>
    </row>
    <row r="240" spans="1:23" x14ac:dyDescent="0.25">
      <c r="A240">
        <v>123868861</v>
      </c>
      <c r="B240">
        <v>1.426862803772715E+18</v>
      </c>
      <c r="C240" s="4">
        <v>44423.546018518522</v>
      </c>
      <c r="D240" s="1" t="s">
        <v>6668</v>
      </c>
      <c r="E240" s="1" t="s">
        <v>6257</v>
      </c>
      <c r="F240">
        <v>7</v>
      </c>
      <c r="G240">
        <v>16</v>
      </c>
      <c r="H240">
        <v>73</v>
      </c>
      <c r="I240">
        <v>2</v>
      </c>
      <c r="J240" s="1" t="s">
        <v>6259</v>
      </c>
      <c r="K240" s="1" t="s">
        <v>6259</v>
      </c>
      <c r="L240" s="1" t="s">
        <v>6260</v>
      </c>
      <c r="M240" s="1" t="s">
        <v>6259</v>
      </c>
      <c r="N240" s="1" t="s">
        <v>6281</v>
      </c>
      <c r="O240" s="4">
        <v>40254.599421296298</v>
      </c>
      <c r="P240" t="b">
        <v>1</v>
      </c>
      <c r="Q240" s="1" t="s">
        <v>6282</v>
      </c>
      <c r="R240" s="1" t="s">
        <v>6283</v>
      </c>
      <c r="S240" s="1" t="s">
        <v>384</v>
      </c>
      <c r="T240">
        <v>53434</v>
      </c>
      <c r="U240">
        <v>609</v>
      </c>
      <c r="V240">
        <v>6533</v>
      </c>
      <c r="W240">
        <v>352</v>
      </c>
    </row>
    <row r="241" spans="1:23" x14ac:dyDescent="0.25">
      <c r="A241">
        <v>123868861</v>
      </c>
      <c r="B241">
        <v>1.4265354156248965E+18</v>
      </c>
      <c r="C241" s="4">
        <v>44422.642604166664</v>
      </c>
      <c r="D241" s="1" t="s">
        <v>6669</v>
      </c>
      <c r="E241" s="1" t="s">
        <v>6670</v>
      </c>
      <c r="F241">
        <v>1</v>
      </c>
      <c r="G241">
        <v>0</v>
      </c>
      <c r="H241">
        <v>16</v>
      </c>
      <c r="I241">
        <v>1</v>
      </c>
      <c r="J241" s="1" t="s">
        <v>6259</v>
      </c>
      <c r="K241" s="1" t="s">
        <v>6442</v>
      </c>
      <c r="L241" s="1" t="s">
        <v>6287</v>
      </c>
      <c r="M241" s="1" t="s">
        <v>6259</v>
      </c>
      <c r="N241" s="1" t="s">
        <v>6281</v>
      </c>
      <c r="O241" s="4">
        <v>40254.599421296298</v>
      </c>
      <c r="P241" t="b">
        <v>1</v>
      </c>
      <c r="Q241" s="1" t="s">
        <v>6282</v>
      </c>
      <c r="R241" s="1" t="s">
        <v>6283</v>
      </c>
      <c r="S241" s="1" t="s">
        <v>384</v>
      </c>
      <c r="T241">
        <v>53434</v>
      </c>
      <c r="U241">
        <v>609</v>
      </c>
      <c r="V241">
        <v>6533</v>
      </c>
      <c r="W241">
        <v>352</v>
      </c>
    </row>
    <row r="242" spans="1:23" x14ac:dyDescent="0.25">
      <c r="A242">
        <v>123868861</v>
      </c>
      <c r="B242">
        <v>1.4265341301420442E+18</v>
      </c>
      <c r="C242" s="4">
        <v>44422.639062499999</v>
      </c>
      <c r="D242" s="1" t="s">
        <v>6671</v>
      </c>
      <c r="E242" s="1" t="s">
        <v>6672</v>
      </c>
      <c r="F242">
        <v>1</v>
      </c>
      <c r="G242">
        <v>1</v>
      </c>
      <c r="H242">
        <v>14</v>
      </c>
      <c r="I242">
        <v>0</v>
      </c>
      <c r="J242" s="1" t="s">
        <v>6258</v>
      </c>
      <c r="K242" s="1" t="s">
        <v>6673</v>
      </c>
      <c r="L242" s="1" t="s">
        <v>6260</v>
      </c>
      <c r="M242" s="1" t="s">
        <v>6259</v>
      </c>
      <c r="N242" s="1" t="s">
        <v>6281</v>
      </c>
      <c r="O242" s="4">
        <v>40254.599421296298</v>
      </c>
      <c r="P242" t="b">
        <v>1</v>
      </c>
      <c r="Q242" s="1" t="s">
        <v>6282</v>
      </c>
      <c r="R242" s="1" t="s">
        <v>6283</v>
      </c>
      <c r="S242" s="1" t="s">
        <v>384</v>
      </c>
      <c r="T242">
        <v>53434</v>
      </c>
      <c r="U242">
        <v>609</v>
      </c>
      <c r="V242">
        <v>6533</v>
      </c>
      <c r="W242">
        <v>352</v>
      </c>
    </row>
    <row r="243" spans="1:23" x14ac:dyDescent="0.25">
      <c r="A243">
        <v>1227448789</v>
      </c>
      <c r="B243">
        <v>1.4264837560812216E+18</v>
      </c>
      <c r="C243" s="4">
        <v>44422.5000462963</v>
      </c>
      <c r="D243" s="1" t="s">
        <v>6674</v>
      </c>
      <c r="E243" s="1" t="s">
        <v>6257</v>
      </c>
      <c r="F243">
        <v>8</v>
      </c>
      <c r="G243">
        <v>18</v>
      </c>
      <c r="H243">
        <v>25</v>
      </c>
      <c r="I243">
        <v>1</v>
      </c>
      <c r="J243" s="1" t="s">
        <v>6258</v>
      </c>
      <c r="K243" s="1" t="s">
        <v>6259</v>
      </c>
      <c r="L243" s="1" t="s">
        <v>6260</v>
      </c>
      <c r="M243" s="1" t="s">
        <v>6259</v>
      </c>
      <c r="N243" s="1" t="s">
        <v>6261</v>
      </c>
      <c r="O243" s="4">
        <v>41333.559953703705</v>
      </c>
      <c r="P243" t="b">
        <v>1</v>
      </c>
      <c r="Q243" s="1" t="s">
        <v>6262</v>
      </c>
      <c r="R243" s="1" t="s">
        <v>6263</v>
      </c>
      <c r="S243" s="1" t="s">
        <v>6264</v>
      </c>
      <c r="T243">
        <v>21001</v>
      </c>
      <c r="U243">
        <v>646</v>
      </c>
      <c r="V243">
        <v>6392</v>
      </c>
      <c r="W243">
        <v>210</v>
      </c>
    </row>
    <row r="244" spans="1:23" x14ac:dyDescent="0.25">
      <c r="A244">
        <v>123868861</v>
      </c>
      <c r="B244">
        <v>1.4262314936056668E+18</v>
      </c>
      <c r="C244" s="4">
        <v>44421.803935185184</v>
      </c>
      <c r="D244" s="1" t="s">
        <v>6675</v>
      </c>
      <c r="E244" s="1" t="s">
        <v>6676</v>
      </c>
      <c r="F244">
        <v>4</v>
      </c>
      <c r="G244">
        <v>3</v>
      </c>
      <c r="H244">
        <v>26</v>
      </c>
      <c r="I244">
        <v>0</v>
      </c>
      <c r="J244" s="1" t="s">
        <v>6258</v>
      </c>
      <c r="K244" s="1" t="s">
        <v>6677</v>
      </c>
      <c r="L244" s="1" t="s">
        <v>6260</v>
      </c>
      <c r="M244" s="1" t="s">
        <v>6259</v>
      </c>
      <c r="N244" s="1" t="s">
        <v>6281</v>
      </c>
      <c r="O244" s="4">
        <v>40254.599421296298</v>
      </c>
      <c r="P244" t="b">
        <v>1</v>
      </c>
      <c r="Q244" s="1" t="s">
        <v>6282</v>
      </c>
      <c r="R244" s="1" t="s">
        <v>6283</v>
      </c>
      <c r="S244" s="1" t="s">
        <v>384</v>
      </c>
      <c r="T244">
        <v>53434</v>
      </c>
      <c r="U244">
        <v>609</v>
      </c>
      <c r="V244">
        <v>6533</v>
      </c>
      <c r="W244">
        <v>352</v>
      </c>
    </row>
    <row r="245" spans="1:23" x14ac:dyDescent="0.25">
      <c r="A245">
        <v>123868861</v>
      </c>
      <c r="B245">
        <v>1.4262302859858821E+18</v>
      </c>
      <c r="C245" s="4">
        <v>44421.80060185185</v>
      </c>
      <c r="D245" s="1" t="s">
        <v>6678</v>
      </c>
      <c r="E245" s="1" t="s">
        <v>6679</v>
      </c>
      <c r="F245">
        <v>2</v>
      </c>
      <c r="G245">
        <v>1</v>
      </c>
      <c r="H245">
        <v>18</v>
      </c>
      <c r="I245">
        <v>0</v>
      </c>
      <c r="J245" s="1" t="s">
        <v>6258</v>
      </c>
      <c r="K245" s="1" t="s">
        <v>6259</v>
      </c>
      <c r="L245" s="1" t="s">
        <v>6260</v>
      </c>
      <c r="M245" s="1" t="s">
        <v>6259</v>
      </c>
      <c r="N245" s="1" t="s">
        <v>6281</v>
      </c>
      <c r="O245" s="4">
        <v>40254.599421296298</v>
      </c>
      <c r="P245" t="b">
        <v>1</v>
      </c>
      <c r="Q245" s="1" t="s">
        <v>6282</v>
      </c>
      <c r="R245" s="1" t="s">
        <v>6283</v>
      </c>
      <c r="S245" s="1" t="s">
        <v>384</v>
      </c>
      <c r="T245">
        <v>53434</v>
      </c>
      <c r="U245">
        <v>609</v>
      </c>
      <c r="V245">
        <v>6533</v>
      </c>
      <c r="W245">
        <v>352</v>
      </c>
    </row>
    <row r="246" spans="1:23" x14ac:dyDescent="0.25">
      <c r="A246">
        <v>123868861</v>
      </c>
      <c r="B246">
        <v>1.4261580358781747E+18</v>
      </c>
      <c r="C246" s="4">
        <v>44421.601238425923</v>
      </c>
      <c r="D246" s="1" t="s">
        <v>6680</v>
      </c>
      <c r="E246" s="1" t="s">
        <v>6257</v>
      </c>
      <c r="F246">
        <v>5</v>
      </c>
      <c r="G246">
        <v>6</v>
      </c>
      <c r="H246">
        <v>54</v>
      </c>
      <c r="I246">
        <v>0</v>
      </c>
      <c r="J246" s="1" t="s">
        <v>6259</v>
      </c>
      <c r="K246" s="1" t="s">
        <v>6259</v>
      </c>
      <c r="L246" s="1" t="s">
        <v>6260</v>
      </c>
      <c r="M246" s="1" t="s">
        <v>6259</v>
      </c>
      <c r="N246" s="1" t="s">
        <v>6281</v>
      </c>
      <c r="O246" s="4">
        <v>40254.599421296298</v>
      </c>
      <c r="P246" t="b">
        <v>1</v>
      </c>
      <c r="Q246" s="1" t="s">
        <v>6282</v>
      </c>
      <c r="R246" s="1" t="s">
        <v>6283</v>
      </c>
      <c r="S246" s="1" t="s">
        <v>384</v>
      </c>
      <c r="T246">
        <v>53434</v>
      </c>
      <c r="U246">
        <v>609</v>
      </c>
      <c r="V246">
        <v>6533</v>
      </c>
      <c r="W246">
        <v>352</v>
      </c>
    </row>
    <row r="247" spans="1:23" x14ac:dyDescent="0.25">
      <c r="A247">
        <v>17622853</v>
      </c>
      <c r="B247">
        <v>1.4261035947350467E+18</v>
      </c>
      <c r="C247" s="4">
        <v>44421.451006944444</v>
      </c>
      <c r="D247" s="1" t="s">
        <v>6681</v>
      </c>
      <c r="E247" s="1" t="s">
        <v>6257</v>
      </c>
      <c r="F247">
        <v>3</v>
      </c>
      <c r="G247">
        <v>4</v>
      </c>
      <c r="H247">
        <v>17</v>
      </c>
      <c r="I247">
        <v>1</v>
      </c>
      <c r="J247" s="1" t="s">
        <v>6259</v>
      </c>
      <c r="K247" s="1" t="s">
        <v>6259</v>
      </c>
      <c r="L247" s="1" t="s">
        <v>6260</v>
      </c>
      <c r="M247" s="1" t="s">
        <v>6259</v>
      </c>
      <c r="N247" s="1" t="s">
        <v>6268</v>
      </c>
      <c r="O247" s="4">
        <v>39777.719039351854</v>
      </c>
      <c r="P247" t="b">
        <v>1</v>
      </c>
      <c r="Q247" s="1" t="s">
        <v>6269</v>
      </c>
      <c r="R247" s="1" t="s">
        <v>6270</v>
      </c>
      <c r="S247" s="1" t="s">
        <v>6218</v>
      </c>
      <c r="T247">
        <v>39704</v>
      </c>
      <c r="U247">
        <v>4096</v>
      </c>
      <c r="V247">
        <v>7418</v>
      </c>
      <c r="W247">
        <v>320</v>
      </c>
    </row>
    <row r="248" spans="1:23" x14ac:dyDescent="0.25">
      <c r="A248">
        <v>17622853</v>
      </c>
      <c r="B248">
        <v>1.4260992634073702E+18</v>
      </c>
      <c r="C248" s="4">
        <v>44421.439050925925</v>
      </c>
      <c r="D248" s="1" t="s">
        <v>6682</v>
      </c>
      <c r="E248" s="1" t="s">
        <v>6257</v>
      </c>
      <c r="F248">
        <v>1</v>
      </c>
      <c r="G248">
        <v>0</v>
      </c>
      <c r="H248">
        <v>21</v>
      </c>
      <c r="I248">
        <v>0</v>
      </c>
      <c r="J248" s="1" t="s">
        <v>6258</v>
      </c>
      <c r="K248" s="1" t="s">
        <v>6267</v>
      </c>
      <c r="L248" s="1" t="s">
        <v>6259</v>
      </c>
      <c r="M248" s="1" t="s">
        <v>6259</v>
      </c>
      <c r="N248" s="1" t="s">
        <v>6268</v>
      </c>
      <c r="O248" s="4">
        <v>39777.719039351854</v>
      </c>
      <c r="P248" t="b">
        <v>1</v>
      </c>
      <c r="Q248" s="1" t="s">
        <v>6269</v>
      </c>
      <c r="R248" s="1" t="s">
        <v>6270</v>
      </c>
      <c r="S248" s="1" t="s">
        <v>6218</v>
      </c>
      <c r="T248">
        <v>39704</v>
      </c>
      <c r="U248">
        <v>4096</v>
      </c>
      <c r="V248">
        <v>7418</v>
      </c>
      <c r="W248">
        <v>320</v>
      </c>
    </row>
    <row r="249" spans="1:23" x14ac:dyDescent="0.25">
      <c r="A249">
        <v>123868861</v>
      </c>
      <c r="B249">
        <v>1.4260688175795855E+18</v>
      </c>
      <c r="C249" s="4">
        <v>44421.355034722219</v>
      </c>
      <c r="D249" s="1" t="s">
        <v>6683</v>
      </c>
      <c r="E249" s="1" t="s">
        <v>6257</v>
      </c>
      <c r="F249">
        <v>15</v>
      </c>
      <c r="G249">
        <v>7</v>
      </c>
      <c r="H249">
        <v>64</v>
      </c>
      <c r="I249">
        <v>7</v>
      </c>
      <c r="J249" s="1" t="s">
        <v>6258</v>
      </c>
      <c r="K249" s="1" t="s">
        <v>6259</v>
      </c>
      <c r="L249" s="1" t="s">
        <v>6260</v>
      </c>
      <c r="M249" s="1" t="s">
        <v>6259</v>
      </c>
      <c r="N249" s="1" t="s">
        <v>6281</v>
      </c>
      <c r="O249" s="4">
        <v>40254.599421296298</v>
      </c>
      <c r="P249" t="b">
        <v>1</v>
      </c>
      <c r="Q249" s="1" t="s">
        <v>6282</v>
      </c>
      <c r="R249" s="1" t="s">
        <v>6283</v>
      </c>
      <c r="S249" s="1" t="s">
        <v>384</v>
      </c>
      <c r="T249">
        <v>53434</v>
      </c>
      <c r="U249">
        <v>609</v>
      </c>
      <c r="V249">
        <v>6533</v>
      </c>
      <c r="W249">
        <v>352</v>
      </c>
    </row>
    <row r="250" spans="1:23" x14ac:dyDescent="0.25">
      <c r="A250">
        <v>123868861</v>
      </c>
      <c r="B250">
        <v>1.4260561088636273E+18</v>
      </c>
      <c r="C250" s="4">
        <v>44421.319965277777</v>
      </c>
      <c r="D250" s="1" t="s">
        <v>6684</v>
      </c>
      <c r="E250" s="1" t="s">
        <v>6685</v>
      </c>
      <c r="F250">
        <v>9</v>
      </c>
      <c r="G250">
        <v>2</v>
      </c>
      <c r="H250">
        <v>41</v>
      </c>
      <c r="I250">
        <v>0</v>
      </c>
      <c r="J250" s="1" t="s">
        <v>6258</v>
      </c>
      <c r="K250" s="1" t="s">
        <v>6259</v>
      </c>
      <c r="L250" s="1" t="s">
        <v>6260</v>
      </c>
      <c r="M250" s="1" t="s">
        <v>6259</v>
      </c>
      <c r="N250" s="1" t="s">
        <v>6281</v>
      </c>
      <c r="O250" s="4">
        <v>40254.599421296298</v>
      </c>
      <c r="P250" t="b">
        <v>1</v>
      </c>
      <c r="Q250" s="1" t="s">
        <v>6282</v>
      </c>
      <c r="R250" s="1" t="s">
        <v>6283</v>
      </c>
      <c r="S250" s="1" t="s">
        <v>384</v>
      </c>
      <c r="T250">
        <v>53434</v>
      </c>
      <c r="U250">
        <v>609</v>
      </c>
      <c r="V250">
        <v>6533</v>
      </c>
      <c r="W250">
        <v>352</v>
      </c>
    </row>
    <row r="251" spans="1:23" x14ac:dyDescent="0.25">
      <c r="A251">
        <v>14462419</v>
      </c>
      <c r="B251">
        <v>1.425865511288574E+18</v>
      </c>
      <c r="C251" s="4">
        <v>44420.794016203705</v>
      </c>
      <c r="D251" s="1" t="s">
        <v>6686</v>
      </c>
      <c r="E251" s="1" t="s">
        <v>6257</v>
      </c>
      <c r="F251">
        <v>14</v>
      </c>
      <c r="G251">
        <v>86</v>
      </c>
      <c r="H251">
        <v>47</v>
      </c>
      <c r="I251">
        <v>11</v>
      </c>
      <c r="J251" s="1" t="s">
        <v>6258</v>
      </c>
      <c r="K251" s="1" t="s">
        <v>6259</v>
      </c>
      <c r="L251" s="1" t="s">
        <v>6260</v>
      </c>
      <c r="M251" s="1" t="s">
        <v>6259</v>
      </c>
      <c r="N251" s="1" t="s">
        <v>6288</v>
      </c>
      <c r="O251" s="4">
        <v>39559.695937500001</v>
      </c>
      <c r="P251" t="b">
        <v>1</v>
      </c>
      <c r="Q251" s="1" t="s">
        <v>6289</v>
      </c>
      <c r="R251" s="1" t="s">
        <v>6290</v>
      </c>
      <c r="S251" s="1" t="s">
        <v>6291</v>
      </c>
      <c r="T251">
        <v>48743</v>
      </c>
      <c r="U251">
        <v>4261</v>
      </c>
      <c r="V251">
        <v>20083</v>
      </c>
      <c r="W251">
        <v>471</v>
      </c>
    </row>
    <row r="252" spans="1:23" x14ac:dyDescent="0.25">
      <c r="A252">
        <v>14462419</v>
      </c>
      <c r="B252">
        <v>1.4257357319354327E+18</v>
      </c>
      <c r="C252" s="4">
        <v>44420.435902777775</v>
      </c>
      <c r="D252" s="1" t="s">
        <v>6687</v>
      </c>
      <c r="E252" s="1" t="s">
        <v>6257</v>
      </c>
      <c r="F252">
        <v>1</v>
      </c>
      <c r="G252">
        <v>3</v>
      </c>
      <c r="H252">
        <v>3</v>
      </c>
      <c r="I252">
        <v>0</v>
      </c>
      <c r="J252" s="1" t="s">
        <v>6688</v>
      </c>
      <c r="K252" s="1" t="s">
        <v>6259</v>
      </c>
      <c r="L252" s="1" t="s">
        <v>6287</v>
      </c>
      <c r="M252" s="1" t="s">
        <v>6259</v>
      </c>
      <c r="N252" s="1" t="s">
        <v>6288</v>
      </c>
      <c r="O252" s="4">
        <v>39559.695937500001</v>
      </c>
      <c r="P252" t="b">
        <v>1</v>
      </c>
      <c r="Q252" s="1" t="s">
        <v>6289</v>
      </c>
      <c r="R252" s="1" t="s">
        <v>6290</v>
      </c>
      <c r="S252" s="1" t="s">
        <v>6291</v>
      </c>
      <c r="T252">
        <v>48743</v>
      </c>
      <c r="U252">
        <v>4261</v>
      </c>
      <c r="V252">
        <v>20083</v>
      </c>
      <c r="W252">
        <v>471</v>
      </c>
    </row>
    <row r="253" spans="1:23" x14ac:dyDescent="0.25">
      <c r="A253">
        <v>14462419</v>
      </c>
      <c r="B253">
        <v>1.4257351775365161E+18</v>
      </c>
      <c r="C253" s="4">
        <v>44420.434363425928</v>
      </c>
      <c r="D253" s="1" t="s">
        <v>6689</v>
      </c>
      <c r="E253" s="1" t="s">
        <v>6257</v>
      </c>
      <c r="F253">
        <v>1</v>
      </c>
      <c r="G253">
        <v>1</v>
      </c>
      <c r="H253">
        <v>2</v>
      </c>
      <c r="I253">
        <v>1</v>
      </c>
      <c r="J253" s="1" t="s">
        <v>6690</v>
      </c>
      <c r="K253" s="1" t="s">
        <v>6259</v>
      </c>
      <c r="L253" s="1" t="s">
        <v>6287</v>
      </c>
      <c r="M253" s="1" t="s">
        <v>6259</v>
      </c>
      <c r="N253" s="1" t="s">
        <v>6288</v>
      </c>
      <c r="O253" s="4">
        <v>39559.695937500001</v>
      </c>
      <c r="P253" t="b">
        <v>1</v>
      </c>
      <c r="Q253" s="1" t="s">
        <v>6289</v>
      </c>
      <c r="R253" s="1" t="s">
        <v>6290</v>
      </c>
      <c r="S253" s="1" t="s">
        <v>6291</v>
      </c>
      <c r="T253">
        <v>48743</v>
      </c>
      <c r="U253">
        <v>4261</v>
      </c>
      <c r="V253">
        <v>20083</v>
      </c>
      <c r="W253">
        <v>471</v>
      </c>
    </row>
    <row r="254" spans="1:23" x14ac:dyDescent="0.25">
      <c r="A254">
        <v>14462419</v>
      </c>
      <c r="B254">
        <v>1.4257347862749553E+18</v>
      </c>
      <c r="C254" s="4">
        <v>44420.433287037034</v>
      </c>
      <c r="D254" s="1" t="s">
        <v>6691</v>
      </c>
      <c r="E254" s="1" t="s">
        <v>6257</v>
      </c>
      <c r="F254">
        <v>1</v>
      </c>
      <c r="G254">
        <v>0</v>
      </c>
      <c r="H254">
        <v>6</v>
      </c>
      <c r="I254">
        <v>1</v>
      </c>
      <c r="J254" s="1" t="s">
        <v>6688</v>
      </c>
      <c r="K254" s="1" t="s">
        <v>6259</v>
      </c>
      <c r="L254" s="1" t="s">
        <v>6260</v>
      </c>
      <c r="M254" s="1" t="s">
        <v>6259</v>
      </c>
      <c r="N254" s="1" t="s">
        <v>6288</v>
      </c>
      <c r="O254" s="4">
        <v>39559.695937500001</v>
      </c>
      <c r="P254" t="b">
        <v>1</v>
      </c>
      <c r="Q254" s="1" t="s">
        <v>6289</v>
      </c>
      <c r="R254" s="1" t="s">
        <v>6290</v>
      </c>
      <c r="S254" s="1" t="s">
        <v>6291</v>
      </c>
      <c r="T254">
        <v>48743</v>
      </c>
      <c r="U254">
        <v>4261</v>
      </c>
      <c r="V254">
        <v>20083</v>
      </c>
      <c r="W254">
        <v>471</v>
      </c>
    </row>
    <row r="255" spans="1:23" x14ac:dyDescent="0.25">
      <c r="A255">
        <v>14462419</v>
      </c>
      <c r="B255">
        <v>1.4257339659026678E+18</v>
      </c>
      <c r="C255" s="4">
        <v>44420.431018518517</v>
      </c>
      <c r="D255" s="1" t="s">
        <v>6692</v>
      </c>
      <c r="E255" s="1" t="s">
        <v>6257</v>
      </c>
      <c r="F255">
        <v>1</v>
      </c>
      <c r="G255">
        <v>0</v>
      </c>
      <c r="H255">
        <v>7</v>
      </c>
      <c r="I255">
        <v>0</v>
      </c>
      <c r="J255" s="1" t="s">
        <v>6688</v>
      </c>
      <c r="K255" s="1" t="s">
        <v>6286</v>
      </c>
      <c r="L255" s="1" t="s">
        <v>6260</v>
      </c>
      <c r="M255" s="1" t="s">
        <v>6259</v>
      </c>
      <c r="N255" s="1" t="s">
        <v>6288</v>
      </c>
      <c r="O255" s="4">
        <v>39559.695937500001</v>
      </c>
      <c r="P255" t="b">
        <v>1</v>
      </c>
      <c r="Q255" s="1" t="s">
        <v>6289</v>
      </c>
      <c r="R255" s="1" t="s">
        <v>6290</v>
      </c>
      <c r="S255" s="1" t="s">
        <v>6291</v>
      </c>
      <c r="T255">
        <v>48743</v>
      </c>
      <c r="U255">
        <v>4261</v>
      </c>
      <c r="V255">
        <v>20083</v>
      </c>
      <c r="W255">
        <v>471</v>
      </c>
    </row>
    <row r="256" spans="1:23" x14ac:dyDescent="0.25">
      <c r="A256">
        <v>14462419</v>
      </c>
      <c r="B256">
        <v>1.4257337603356262E+18</v>
      </c>
      <c r="C256" s="4">
        <v>44420.430451388886</v>
      </c>
      <c r="D256" s="1" t="s">
        <v>6693</v>
      </c>
      <c r="E256" s="1" t="s">
        <v>6257</v>
      </c>
      <c r="F256">
        <v>1</v>
      </c>
      <c r="G256">
        <v>2</v>
      </c>
      <c r="H256">
        <v>10</v>
      </c>
      <c r="I256">
        <v>0</v>
      </c>
      <c r="J256" s="1" t="s">
        <v>6688</v>
      </c>
      <c r="K256" s="1" t="s">
        <v>6286</v>
      </c>
      <c r="L256" s="1" t="s">
        <v>6260</v>
      </c>
      <c r="M256" s="1" t="s">
        <v>6259</v>
      </c>
      <c r="N256" s="1" t="s">
        <v>6288</v>
      </c>
      <c r="O256" s="4">
        <v>39559.695937500001</v>
      </c>
      <c r="P256" t="b">
        <v>1</v>
      </c>
      <c r="Q256" s="1" t="s">
        <v>6289</v>
      </c>
      <c r="R256" s="1" t="s">
        <v>6290</v>
      </c>
      <c r="S256" s="1" t="s">
        <v>6291</v>
      </c>
      <c r="T256">
        <v>48743</v>
      </c>
      <c r="U256">
        <v>4261</v>
      </c>
      <c r="V256">
        <v>20083</v>
      </c>
      <c r="W256">
        <v>471</v>
      </c>
    </row>
    <row r="257" spans="1:23" x14ac:dyDescent="0.25">
      <c r="A257">
        <v>14462419</v>
      </c>
      <c r="B257">
        <v>1.4257334637228933E+18</v>
      </c>
      <c r="C257" s="4">
        <v>44420.4296412037</v>
      </c>
      <c r="D257" s="1" t="s">
        <v>6694</v>
      </c>
      <c r="E257" s="1" t="s">
        <v>6257</v>
      </c>
      <c r="F257">
        <v>1</v>
      </c>
      <c r="G257">
        <v>0</v>
      </c>
      <c r="H257">
        <v>14</v>
      </c>
      <c r="I257">
        <v>2</v>
      </c>
      <c r="J257" s="1" t="s">
        <v>6695</v>
      </c>
      <c r="K257" s="1" t="s">
        <v>6286</v>
      </c>
      <c r="L257" s="1" t="s">
        <v>6259</v>
      </c>
      <c r="M257" s="1" t="s">
        <v>6259</v>
      </c>
      <c r="N257" s="1" t="s">
        <v>6288</v>
      </c>
      <c r="O257" s="4">
        <v>39559.695937500001</v>
      </c>
      <c r="P257" t="b">
        <v>1</v>
      </c>
      <c r="Q257" s="1" t="s">
        <v>6289</v>
      </c>
      <c r="R257" s="1" t="s">
        <v>6290</v>
      </c>
      <c r="S257" s="1" t="s">
        <v>6291</v>
      </c>
      <c r="T257">
        <v>48743</v>
      </c>
      <c r="U257">
        <v>4261</v>
      </c>
      <c r="V257">
        <v>20083</v>
      </c>
      <c r="W257">
        <v>471</v>
      </c>
    </row>
    <row r="258" spans="1:23" x14ac:dyDescent="0.25">
      <c r="A258">
        <v>14462419</v>
      </c>
      <c r="B258">
        <v>1.425733242422956E+18</v>
      </c>
      <c r="C258" s="4">
        <v>44420.429027777776</v>
      </c>
      <c r="D258" s="1" t="s">
        <v>6696</v>
      </c>
      <c r="E258" s="1" t="s">
        <v>6257</v>
      </c>
      <c r="F258">
        <v>3</v>
      </c>
      <c r="G258">
        <v>1</v>
      </c>
      <c r="H258">
        <v>8</v>
      </c>
      <c r="I258">
        <v>0</v>
      </c>
      <c r="J258" s="1" t="s">
        <v>6258</v>
      </c>
      <c r="K258" s="1" t="s">
        <v>6286</v>
      </c>
      <c r="L258" s="1" t="s">
        <v>6259</v>
      </c>
      <c r="M258" s="1" t="s">
        <v>6259</v>
      </c>
      <c r="N258" s="1" t="s">
        <v>6288</v>
      </c>
      <c r="O258" s="4">
        <v>39559.695937500001</v>
      </c>
      <c r="P258" t="b">
        <v>1</v>
      </c>
      <c r="Q258" s="1" t="s">
        <v>6289</v>
      </c>
      <c r="R258" s="1" t="s">
        <v>6290</v>
      </c>
      <c r="S258" s="1" t="s">
        <v>6291</v>
      </c>
      <c r="T258">
        <v>48743</v>
      </c>
      <c r="U258">
        <v>4261</v>
      </c>
      <c r="V258">
        <v>20083</v>
      </c>
      <c r="W258">
        <v>471</v>
      </c>
    </row>
    <row r="259" spans="1:23" x14ac:dyDescent="0.25">
      <c r="A259">
        <v>14462419</v>
      </c>
      <c r="B259">
        <v>1.4257326417524859E+18</v>
      </c>
      <c r="C259" s="4">
        <v>44420.427372685182</v>
      </c>
      <c r="D259" s="1" t="s">
        <v>6697</v>
      </c>
      <c r="E259" s="1" t="s">
        <v>6257</v>
      </c>
      <c r="F259">
        <v>1</v>
      </c>
      <c r="G259">
        <v>0</v>
      </c>
      <c r="H259">
        <v>0</v>
      </c>
      <c r="I259">
        <v>0</v>
      </c>
      <c r="J259" s="1" t="s">
        <v>6695</v>
      </c>
      <c r="K259" s="1" t="s">
        <v>6259</v>
      </c>
      <c r="L259" s="1" t="s">
        <v>6287</v>
      </c>
      <c r="M259" s="1" t="s">
        <v>6259</v>
      </c>
      <c r="N259" s="1" t="s">
        <v>6288</v>
      </c>
      <c r="O259" s="4">
        <v>39559.695937500001</v>
      </c>
      <c r="P259" t="b">
        <v>1</v>
      </c>
      <c r="Q259" s="1" t="s">
        <v>6289</v>
      </c>
      <c r="R259" s="1" t="s">
        <v>6290</v>
      </c>
      <c r="S259" s="1" t="s">
        <v>6291</v>
      </c>
      <c r="T259">
        <v>48743</v>
      </c>
      <c r="U259">
        <v>4261</v>
      </c>
      <c r="V259">
        <v>20083</v>
      </c>
      <c r="W259">
        <v>471</v>
      </c>
    </row>
    <row r="260" spans="1:23" x14ac:dyDescent="0.25">
      <c r="A260">
        <v>14462419</v>
      </c>
      <c r="B260">
        <v>1.4257319082988134E+18</v>
      </c>
      <c r="C260" s="4">
        <v>44420.425347222219</v>
      </c>
      <c r="D260" s="1" t="s">
        <v>6698</v>
      </c>
      <c r="E260" s="1" t="s">
        <v>6699</v>
      </c>
      <c r="F260">
        <v>2</v>
      </c>
      <c r="G260">
        <v>1</v>
      </c>
      <c r="H260">
        <v>0</v>
      </c>
      <c r="I260">
        <v>0</v>
      </c>
      <c r="J260" s="1" t="s">
        <v>6700</v>
      </c>
      <c r="K260" s="1" t="s">
        <v>6259</v>
      </c>
      <c r="L260" s="1" t="s">
        <v>6287</v>
      </c>
      <c r="M260" s="1" t="s">
        <v>6259</v>
      </c>
      <c r="N260" s="1" t="s">
        <v>6288</v>
      </c>
      <c r="O260" s="4">
        <v>39559.695937500001</v>
      </c>
      <c r="P260" t="b">
        <v>1</v>
      </c>
      <c r="Q260" s="1" t="s">
        <v>6289</v>
      </c>
      <c r="R260" s="1" t="s">
        <v>6290</v>
      </c>
      <c r="S260" s="1" t="s">
        <v>6291</v>
      </c>
      <c r="T260">
        <v>48743</v>
      </c>
      <c r="U260">
        <v>4261</v>
      </c>
      <c r="V260">
        <v>20083</v>
      </c>
      <c r="W260">
        <v>471</v>
      </c>
    </row>
    <row r="261" spans="1:23" x14ac:dyDescent="0.25">
      <c r="A261">
        <v>123868861</v>
      </c>
      <c r="B261">
        <v>1.4255267789452288E+18</v>
      </c>
      <c r="C261" s="4">
        <v>44419.859293981484</v>
      </c>
      <c r="D261" s="1" t="s">
        <v>6701</v>
      </c>
      <c r="E261" s="1" t="s">
        <v>6257</v>
      </c>
      <c r="F261">
        <v>9</v>
      </c>
      <c r="G261">
        <v>27</v>
      </c>
      <c r="H261">
        <v>72</v>
      </c>
      <c r="I261">
        <v>4</v>
      </c>
      <c r="J261" s="1" t="s">
        <v>6258</v>
      </c>
      <c r="K261" s="1" t="s">
        <v>6702</v>
      </c>
      <c r="L261" s="1" t="s">
        <v>6260</v>
      </c>
      <c r="M261" s="1" t="s">
        <v>6259</v>
      </c>
      <c r="N261" s="1" t="s">
        <v>6281</v>
      </c>
      <c r="O261" s="4">
        <v>40254.599421296298</v>
      </c>
      <c r="P261" t="b">
        <v>1</v>
      </c>
      <c r="Q261" s="1" t="s">
        <v>6282</v>
      </c>
      <c r="R261" s="1" t="s">
        <v>6283</v>
      </c>
      <c r="S261" s="1" t="s">
        <v>384</v>
      </c>
      <c r="T261">
        <v>53434</v>
      </c>
      <c r="U261">
        <v>609</v>
      </c>
      <c r="V261">
        <v>6533</v>
      </c>
      <c r="W261">
        <v>352</v>
      </c>
    </row>
    <row r="262" spans="1:23" x14ac:dyDescent="0.25">
      <c r="A262">
        <v>123868861</v>
      </c>
      <c r="B262">
        <v>1.4255151135960474E+18</v>
      </c>
      <c r="C262" s="4">
        <v>44419.827106481483</v>
      </c>
      <c r="D262" s="1" t="s">
        <v>6703</v>
      </c>
      <c r="E262" s="1" t="s">
        <v>6257</v>
      </c>
      <c r="F262">
        <v>10</v>
      </c>
      <c r="G262">
        <v>6</v>
      </c>
      <c r="H262">
        <v>53</v>
      </c>
      <c r="I262">
        <v>4</v>
      </c>
      <c r="J262" s="1" t="s">
        <v>6259</v>
      </c>
      <c r="K262" s="1" t="s">
        <v>6702</v>
      </c>
      <c r="L262" s="1" t="s">
        <v>6260</v>
      </c>
      <c r="M262" s="1" t="s">
        <v>6259</v>
      </c>
      <c r="N262" s="1" t="s">
        <v>6281</v>
      </c>
      <c r="O262" s="4">
        <v>40254.599421296298</v>
      </c>
      <c r="P262" t="b">
        <v>1</v>
      </c>
      <c r="Q262" s="1" t="s">
        <v>6282</v>
      </c>
      <c r="R262" s="1" t="s">
        <v>6283</v>
      </c>
      <c r="S262" s="1" t="s">
        <v>384</v>
      </c>
      <c r="T262">
        <v>53434</v>
      </c>
      <c r="U262">
        <v>609</v>
      </c>
      <c r="V262">
        <v>6533</v>
      </c>
      <c r="W262">
        <v>352</v>
      </c>
    </row>
    <row r="263" spans="1:23" x14ac:dyDescent="0.25">
      <c r="A263">
        <v>17622853</v>
      </c>
      <c r="B263">
        <v>1.4253769885886136E+18</v>
      </c>
      <c r="C263" s="4">
        <v>44419.445949074077</v>
      </c>
      <c r="D263" s="1" t="s">
        <v>6704</v>
      </c>
      <c r="E263" s="1" t="s">
        <v>6705</v>
      </c>
      <c r="F263">
        <v>0</v>
      </c>
      <c r="G263">
        <v>1</v>
      </c>
      <c r="H263">
        <v>64</v>
      </c>
      <c r="I263">
        <v>5</v>
      </c>
      <c r="J263" s="1" t="s">
        <v>6259</v>
      </c>
      <c r="K263" s="1" t="s">
        <v>6259</v>
      </c>
      <c r="L263" s="1" t="s">
        <v>6260</v>
      </c>
      <c r="M263" s="1" t="s">
        <v>6259</v>
      </c>
      <c r="N263" s="1" t="s">
        <v>6268</v>
      </c>
      <c r="O263" s="4">
        <v>39777.719039351854</v>
      </c>
      <c r="P263" t="b">
        <v>1</v>
      </c>
      <c r="Q263" s="1" t="s">
        <v>6269</v>
      </c>
      <c r="R263" s="1" t="s">
        <v>6270</v>
      </c>
      <c r="S263" s="1" t="s">
        <v>6218</v>
      </c>
      <c r="T263">
        <v>39704</v>
      </c>
      <c r="U263">
        <v>4096</v>
      </c>
      <c r="V263">
        <v>7418</v>
      </c>
      <c r="W263">
        <v>320</v>
      </c>
    </row>
    <row r="264" spans="1:23" x14ac:dyDescent="0.25">
      <c r="A264">
        <v>14462419</v>
      </c>
      <c r="B264">
        <v>1.4253316363134116E+18</v>
      </c>
      <c r="C264" s="4">
        <v>44419.320810185185</v>
      </c>
      <c r="D264" s="1" t="s">
        <v>6706</v>
      </c>
      <c r="E264" s="1" t="s">
        <v>6707</v>
      </c>
      <c r="F264">
        <v>4</v>
      </c>
      <c r="G264">
        <v>0</v>
      </c>
      <c r="H264">
        <v>19</v>
      </c>
      <c r="I264">
        <v>0</v>
      </c>
      <c r="J264" s="1" t="s">
        <v>6708</v>
      </c>
      <c r="K264" s="1" t="s">
        <v>6259</v>
      </c>
      <c r="L264" s="1" t="s">
        <v>6260</v>
      </c>
      <c r="M264" s="1" t="s">
        <v>6259</v>
      </c>
      <c r="N264" s="1" t="s">
        <v>6288</v>
      </c>
      <c r="O264" s="4">
        <v>39559.695937500001</v>
      </c>
      <c r="P264" t="b">
        <v>1</v>
      </c>
      <c r="Q264" s="1" t="s">
        <v>6289</v>
      </c>
      <c r="R264" s="1" t="s">
        <v>6290</v>
      </c>
      <c r="S264" s="1" t="s">
        <v>6291</v>
      </c>
      <c r="T264">
        <v>48743</v>
      </c>
      <c r="U264">
        <v>4261</v>
      </c>
      <c r="V264">
        <v>20083</v>
      </c>
      <c r="W264">
        <v>471</v>
      </c>
    </row>
    <row r="265" spans="1:23" x14ac:dyDescent="0.25">
      <c r="A265">
        <v>123868861</v>
      </c>
      <c r="B265">
        <v>1.4251889725616333E+18</v>
      </c>
      <c r="C265" s="4">
        <v>44418.927129629628</v>
      </c>
      <c r="D265" s="1" t="s">
        <v>6709</v>
      </c>
      <c r="E265" s="1" t="s">
        <v>6257</v>
      </c>
      <c r="F265">
        <v>16</v>
      </c>
      <c r="G265">
        <v>17</v>
      </c>
      <c r="H265">
        <v>82</v>
      </c>
      <c r="I265">
        <v>7</v>
      </c>
      <c r="J265" s="1" t="s">
        <v>6258</v>
      </c>
      <c r="K265" s="1" t="s">
        <v>6702</v>
      </c>
      <c r="L265" s="1" t="s">
        <v>6260</v>
      </c>
      <c r="M265" s="1" t="s">
        <v>6259</v>
      </c>
      <c r="N265" s="1" t="s">
        <v>6281</v>
      </c>
      <c r="O265" s="4">
        <v>40254.599421296298</v>
      </c>
      <c r="P265" t="b">
        <v>1</v>
      </c>
      <c r="Q265" s="1" t="s">
        <v>6282</v>
      </c>
      <c r="R265" s="1" t="s">
        <v>6283</v>
      </c>
      <c r="S265" s="1" t="s">
        <v>384</v>
      </c>
      <c r="T265">
        <v>53434</v>
      </c>
      <c r="U265">
        <v>609</v>
      </c>
      <c r="V265">
        <v>6533</v>
      </c>
      <c r="W265">
        <v>352</v>
      </c>
    </row>
    <row r="266" spans="1:23" x14ac:dyDescent="0.25">
      <c r="A266">
        <v>14462419</v>
      </c>
      <c r="B266">
        <v>1.4250902610640282E+18</v>
      </c>
      <c r="C266" s="4">
        <v>44418.654733796298</v>
      </c>
      <c r="D266" s="1" t="s">
        <v>6710</v>
      </c>
      <c r="E266" s="1" t="s">
        <v>6257</v>
      </c>
      <c r="F266">
        <v>5</v>
      </c>
      <c r="G266">
        <v>3</v>
      </c>
      <c r="H266">
        <v>12</v>
      </c>
      <c r="I266">
        <v>1</v>
      </c>
      <c r="J266" s="1" t="s">
        <v>6711</v>
      </c>
      <c r="K266" s="1" t="s">
        <v>6259</v>
      </c>
      <c r="L266" s="1" t="s">
        <v>6287</v>
      </c>
      <c r="M266" s="1" t="s">
        <v>6259</v>
      </c>
      <c r="N266" s="1" t="s">
        <v>6288</v>
      </c>
      <c r="O266" s="4">
        <v>39559.695937500001</v>
      </c>
      <c r="P266" t="b">
        <v>1</v>
      </c>
      <c r="Q266" s="1" t="s">
        <v>6289</v>
      </c>
      <c r="R266" s="1" t="s">
        <v>6290</v>
      </c>
      <c r="S266" s="1" t="s">
        <v>6291</v>
      </c>
      <c r="T266">
        <v>48743</v>
      </c>
      <c r="U266">
        <v>4261</v>
      </c>
      <c r="V266">
        <v>20083</v>
      </c>
      <c r="W266">
        <v>471</v>
      </c>
    </row>
    <row r="267" spans="1:23" x14ac:dyDescent="0.25">
      <c r="A267">
        <v>14462419</v>
      </c>
      <c r="B267">
        <v>1.4250674037849539E+18</v>
      </c>
      <c r="C267" s="4">
        <v>44418.591666666667</v>
      </c>
      <c r="D267" s="1" t="s">
        <v>6712</v>
      </c>
      <c r="E267" s="1" t="s">
        <v>6713</v>
      </c>
      <c r="F267">
        <v>3</v>
      </c>
      <c r="G267">
        <v>1</v>
      </c>
      <c r="H267">
        <v>16</v>
      </c>
      <c r="I267">
        <v>0</v>
      </c>
      <c r="J267" s="1" t="s">
        <v>6700</v>
      </c>
      <c r="K267" s="1" t="s">
        <v>6259</v>
      </c>
      <c r="L267" s="1" t="s">
        <v>6287</v>
      </c>
      <c r="M267" s="1" t="s">
        <v>6259</v>
      </c>
      <c r="N267" s="1" t="s">
        <v>6288</v>
      </c>
      <c r="O267" s="4">
        <v>39559.695937500001</v>
      </c>
      <c r="P267" t="b">
        <v>1</v>
      </c>
      <c r="Q267" s="1" t="s">
        <v>6289</v>
      </c>
      <c r="R267" s="1" t="s">
        <v>6290</v>
      </c>
      <c r="S267" s="1" t="s">
        <v>6291</v>
      </c>
      <c r="T267">
        <v>48743</v>
      </c>
      <c r="U267">
        <v>4261</v>
      </c>
      <c r="V267">
        <v>20083</v>
      </c>
      <c r="W267">
        <v>471</v>
      </c>
    </row>
    <row r="268" spans="1:23" x14ac:dyDescent="0.25">
      <c r="A268">
        <v>111554559</v>
      </c>
      <c r="B268">
        <v>1.4250449470703288E+18</v>
      </c>
      <c r="C268" s="4">
        <v>44418.529699074075</v>
      </c>
      <c r="D268" s="1" t="s">
        <v>6714</v>
      </c>
      <c r="E268" s="1" t="s">
        <v>6257</v>
      </c>
      <c r="F268">
        <v>5</v>
      </c>
      <c r="G268">
        <v>5</v>
      </c>
      <c r="H268">
        <v>13</v>
      </c>
      <c r="I268">
        <v>0</v>
      </c>
      <c r="J268" s="1" t="s">
        <v>6259</v>
      </c>
      <c r="K268" s="1" t="s">
        <v>6259</v>
      </c>
      <c r="L268" s="1" t="s">
        <v>6259</v>
      </c>
      <c r="M268" s="1" t="s">
        <v>6259</v>
      </c>
      <c r="N268" s="1" t="s">
        <v>6344</v>
      </c>
      <c r="O268" s="4">
        <v>40214.462453703702</v>
      </c>
      <c r="P268" t="b">
        <v>1</v>
      </c>
      <c r="Q268" s="1" t="s">
        <v>156</v>
      </c>
      <c r="R268" s="1" t="s">
        <v>6345</v>
      </c>
      <c r="S268" s="1" t="s">
        <v>156</v>
      </c>
      <c r="T268">
        <v>36079</v>
      </c>
      <c r="U268">
        <v>456</v>
      </c>
      <c r="V268">
        <v>8860</v>
      </c>
      <c r="W268">
        <v>370</v>
      </c>
    </row>
    <row r="269" spans="1:23" x14ac:dyDescent="0.25">
      <c r="A269">
        <v>111554559</v>
      </c>
      <c r="B269">
        <v>1.4250443778739282E+18</v>
      </c>
      <c r="C269" s="4">
        <v>44418.528124999997</v>
      </c>
      <c r="D269" s="1" t="s">
        <v>6715</v>
      </c>
      <c r="E269" s="1" t="s">
        <v>6257</v>
      </c>
      <c r="F269">
        <v>3</v>
      </c>
      <c r="G269">
        <v>0</v>
      </c>
      <c r="H269">
        <v>15</v>
      </c>
      <c r="I269">
        <v>0</v>
      </c>
      <c r="J269" s="1" t="s">
        <v>6259</v>
      </c>
      <c r="K269" s="1" t="s">
        <v>6259</v>
      </c>
      <c r="L269" s="1" t="s">
        <v>6259</v>
      </c>
      <c r="M269" s="1" t="s">
        <v>6259</v>
      </c>
      <c r="N269" s="1" t="s">
        <v>6344</v>
      </c>
      <c r="O269" s="4">
        <v>40214.462453703702</v>
      </c>
      <c r="P269" t="b">
        <v>1</v>
      </c>
      <c r="Q269" s="1" t="s">
        <v>156</v>
      </c>
      <c r="R269" s="1" t="s">
        <v>6345</v>
      </c>
      <c r="S269" s="1" t="s">
        <v>156</v>
      </c>
      <c r="T269">
        <v>36079</v>
      </c>
      <c r="U269">
        <v>456</v>
      </c>
      <c r="V269">
        <v>8860</v>
      </c>
      <c r="W269">
        <v>370</v>
      </c>
    </row>
    <row r="270" spans="1:23" x14ac:dyDescent="0.25">
      <c r="A270">
        <v>111554559</v>
      </c>
      <c r="B270">
        <v>1.4250437374414111E+18</v>
      </c>
      <c r="C270" s="4">
        <v>44418.526354166665</v>
      </c>
      <c r="D270" s="1" t="s">
        <v>6716</v>
      </c>
      <c r="E270" s="1" t="s">
        <v>6257</v>
      </c>
      <c r="F270">
        <v>7</v>
      </c>
      <c r="G270">
        <v>6</v>
      </c>
      <c r="H270">
        <v>39</v>
      </c>
      <c r="I270">
        <v>1</v>
      </c>
      <c r="J270" s="1" t="s">
        <v>6259</v>
      </c>
      <c r="K270" s="1" t="s">
        <v>6259</v>
      </c>
      <c r="L270" s="1" t="s">
        <v>6259</v>
      </c>
      <c r="M270" s="1" t="s">
        <v>6259</v>
      </c>
      <c r="N270" s="1" t="s">
        <v>6344</v>
      </c>
      <c r="O270" s="4">
        <v>40214.462453703702</v>
      </c>
      <c r="P270" t="b">
        <v>1</v>
      </c>
      <c r="Q270" s="1" t="s">
        <v>156</v>
      </c>
      <c r="R270" s="1" t="s">
        <v>6345</v>
      </c>
      <c r="S270" s="1" t="s">
        <v>156</v>
      </c>
      <c r="T270">
        <v>36079</v>
      </c>
      <c r="U270">
        <v>456</v>
      </c>
      <c r="V270">
        <v>8860</v>
      </c>
      <c r="W270">
        <v>370</v>
      </c>
    </row>
    <row r="271" spans="1:23" x14ac:dyDescent="0.25">
      <c r="A271">
        <v>111554559</v>
      </c>
      <c r="B271">
        <v>1.4250434951448576E+18</v>
      </c>
      <c r="C271" s="4">
        <v>44418.525682870371</v>
      </c>
      <c r="D271" s="1" t="s">
        <v>6717</v>
      </c>
      <c r="E271" s="1" t="s">
        <v>6257</v>
      </c>
      <c r="F271">
        <v>12</v>
      </c>
      <c r="G271">
        <v>7</v>
      </c>
      <c r="H271">
        <v>35</v>
      </c>
      <c r="I271">
        <v>1</v>
      </c>
      <c r="J271" s="1" t="s">
        <v>6259</v>
      </c>
      <c r="K271" s="1" t="s">
        <v>6259</v>
      </c>
      <c r="L271" s="1" t="s">
        <v>6259</v>
      </c>
      <c r="M271" s="1" t="s">
        <v>6259</v>
      </c>
      <c r="N271" s="1" t="s">
        <v>6344</v>
      </c>
      <c r="O271" s="4">
        <v>40214.462453703702</v>
      </c>
      <c r="P271" t="b">
        <v>1</v>
      </c>
      <c r="Q271" s="1" t="s">
        <v>156</v>
      </c>
      <c r="R271" s="1" t="s">
        <v>6345</v>
      </c>
      <c r="S271" s="1" t="s">
        <v>156</v>
      </c>
      <c r="T271">
        <v>36079</v>
      </c>
      <c r="U271">
        <v>456</v>
      </c>
      <c r="V271">
        <v>8860</v>
      </c>
      <c r="W271">
        <v>370</v>
      </c>
    </row>
    <row r="272" spans="1:23" x14ac:dyDescent="0.25">
      <c r="A272">
        <v>111554559</v>
      </c>
      <c r="B272">
        <v>1.4250431226193592E+18</v>
      </c>
      <c r="C272" s="4">
        <v>44418.524664351855</v>
      </c>
      <c r="D272" s="1" t="s">
        <v>6718</v>
      </c>
      <c r="E272" s="1" t="s">
        <v>6257</v>
      </c>
      <c r="F272">
        <v>7</v>
      </c>
      <c r="G272">
        <v>3</v>
      </c>
      <c r="H272">
        <v>35</v>
      </c>
      <c r="I272">
        <v>1</v>
      </c>
      <c r="J272" s="1" t="s">
        <v>6259</v>
      </c>
      <c r="K272" s="1" t="s">
        <v>6259</v>
      </c>
      <c r="L272" s="1" t="s">
        <v>6259</v>
      </c>
      <c r="M272" s="1" t="s">
        <v>6259</v>
      </c>
      <c r="N272" s="1" t="s">
        <v>6344</v>
      </c>
      <c r="O272" s="4">
        <v>40214.462453703702</v>
      </c>
      <c r="P272" t="b">
        <v>1</v>
      </c>
      <c r="Q272" s="1" t="s">
        <v>156</v>
      </c>
      <c r="R272" s="1" t="s">
        <v>6345</v>
      </c>
      <c r="S272" s="1" t="s">
        <v>156</v>
      </c>
      <c r="T272">
        <v>36079</v>
      </c>
      <c r="U272">
        <v>456</v>
      </c>
      <c r="V272">
        <v>8860</v>
      </c>
      <c r="W272">
        <v>370</v>
      </c>
    </row>
    <row r="273" spans="1:23" x14ac:dyDescent="0.25">
      <c r="A273">
        <v>111554559</v>
      </c>
      <c r="B273">
        <v>1.4250428288921969E+18</v>
      </c>
      <c r="C273" s="4">
        <v>44418.523854166669</v>
      </c>
      <c r="D273" s="1" t="s">
        <v>6719</v>
      </c>
      <c r="E273" s="1" t="s">
        <v>6257</v>
      </c>
      <c r="F273">
        <v>2</v>
      </c>
      <c r="G273">
        <v>2</v>
      </c>
      <c r="H273">
        <v>10</v>
      </c>
      <c r="I273">
        <v>0</v>
      </c>
      <c r="J273" s="1" t="s">
        <v>6259</v>
      </c>
      <c r="K273" s="1" t="s">
        <v>6259</v>
      </c>
      <c r="L273" s="1" t="s">
        <v>6259</v>
      </c>
      <c r="M273" s="1" t="s">
        <v>6259</v>
      </c>
      <c r="N273" s="1" t="s">
        <v>6344</v>
      </c>
      <c r="O273" s="4">
        <v>40214.462453703702</v>
      </c>
      <c r="P273" t="b">
        <v>1</v>
      </c>
      <c r="Q273" s="1" t="s">
        <v>156</v>
      </c>
      <c r="R273" s="1" t="s">
        <v>6345</v>
      </c>
      <c r="S273" s="1" t="s">
        <v>156</v>
      </c>
      <c r="T273">
        <v>36079</v>
      </c>
      <c r="U273">
        <v>456</v>
      </c>
      <c r="V273">
        <v>8860</v>
      </c>
      <c r="W273">
        <v>370</v>
      </c>
    </row>
    <row r="274" spans="1:23" x14ac:dyDescent="0.25">
      <c r="A274">
        <v>111554559</v>
      </c>
      <c r="B274">
        <v>1.425042502244053E+18</v>
      </c>
      <c r="C274" s="4">
        <v>44418.522951388892</v>
      </c>
      <c r="D274" s="1" t="s">
        <v>6720</v>
      </c>
      <c r="E274" s="1" t="s">
        <v>6257</v>
      </c>
      <c r="F274">
        <v>8</v>
      </c>
      <c r="G274">
        <v>10</v>
      </c>
      <c r="H274">
        <v>61</v>
      </c>
      <c r="I274">
        <v>1</v>
      </c>
      <c r="J274" s="1" t="s">
        <v>6259</v>
      </c>
      <c r="K274" s="1" t="s">
        <v>6259</v>
      </c>
      <c r="L274" s="1" t="s">
        <v>6259</v>
      </c>
      <c r="M274" s="1" t="s">
        <v>6259</v>
      </c>
      <c r="N274" s="1" t="s">
        <v>6344</v>
      </c>
      <c r="O274" s="4">
        <v>40214.462453703702</v>
      </c>
      <c r="P274" t="b">
        <v>1</v>
      </c>
      <c r="Q274" s="1" t="s">
        <v>156</v>
      </c>
      <c r="R274" s="1" t="s">
        <v>6345</v>
      </c>
      <c r="S274" s="1" t="s">
        <v>156</v>
      </c>
      <c r="T274">
        <v>36079</v>
      </c>
      <c r="U274">
        <v>456</v>
      </c>
      <c r="V274">
        <v>8860</v>
      </c>
      <c r="W274">
        <v>370</v>
      </c>
    </row>
    <row r="275" spans="1:23" x14ac:dyDescent="0.25">
      <c r="A275">
        <v>111554559</v>
      </c>
      <c r="B275">
        <v>1.4250422915473777E+18</v>
      </c>
      <c r="C275" s="4">
        <v>44418.522361111114</v>
      </c>
      <c r="D275" s="1" t="s">
        <v>6721</v>
      </c>
      <c r="E275" s="1" t="s">
        <v>6257</v>
      </c>
      <c r="F275">
        <v>2</v>
      </c>
      <c r="G275">
        <v>4</v>
      </c>
      <c r="H275">
        <v>14</v>
      </c>
      <c r="I275">
        <v>0</v>
      </c>
      <c r="J275" s="1" t="s">
        <v>6259</v>
      </c>
      <c r="K275" s="1" t="s">
        <v>6259</v>
      </c>
      <c r="L275" s="1" t="s">
        <v>6259</v>
      </c>
      <c r="M275" s="1" t="s">
        <v>6259</v>
      </c>
      <c r="N275" s="1" t="s">
        <v>6344</v>
      </c>
      <c r="O275" s="4">
        <v>40214.462453703702</v>
      </c>
      <c r="P275" t="b">
        <v>1</v>
      </c>
      <c r="Q275" s="1" t="s">
        <v>156</v>
      </c>
      <c r="R275" s="1" t="s">
        <v>6345</v>
      </c>
      <c r="S275" s="1" t="s">
        <v>156</v>
      </c>
      <c r="T275">
        <v>36079</v>
      </c>
      <c r="U275">
        <v>456</v>
      </c>
      <c r="V275">
        <v>8860</v>
      </c>
      <c r="W275">
        <v>370</v>
      </c>
    </row>
    <row r="276" spans="1:23" x14ac:dyDescent="0.25">
      <c r="A276">
        <v>14462419</v>
      </c>
      <c r="B276">
        <v>1.4249952528097075E+18</v>
      </c>
      <c r="C276" s="4">
        <v>44418.392569444448</v>
      </c>
      <c r="D276" s="1" t="s">
        <v>6722</v>
      </c>
      <c r="E276" s="1" t="s">
        <v>6723</v>
      </c>
      <c r="F276">
        <v>1</v>
      </c>
      <c r="G276">
        <v>1</v>
      </c>
      <c r="H276">
        <v>13</v>
      </c>
      <c r="I276">
        <v>0</v>
      </c>
      <c r="J276" s="1" t="s">
        <v>6259</v>
      </c>
      <c r="K276" s="1" t="s">
        <v>6259</v>
      </c>
      <c r="L276" s="1" t="s">
        <v>6260</v>
      </c>
      <c r="M276" s="1" t="s">
        <v>6259</v>
      </c>
      <c r="N276" s="1" t="s">
        <v>6288</v>
      </c>
      <c r="O276" s="4">
        <v>39559.695937500001</v>
      </c>
      <c r="P276" t="b">
        <v>1</v>
      </c>
      <c r="Q276" s="1" t="s">
        <v>6289</v>
      </c>
      <c r="R276" s="1" t="s">
        <v>6290</v>
      </c>
      <c r="S276" s="1" t="s">
        <v>6291</v>
      </c>
      <c r="T276">
        <v>48743</v>
      </c>
      <c r="U276">
        <v>4261</v>
      </c>
      <c r="V276">
        <v>20083</v>
      </c>
      <c r="W276">
        <v>471</v>
      </c>
    </row>
    <row r="277" spans="1:23" x14ac:dyDescent="0.25">
      <c r="A277">
        <v>14462419</v>
      </c>
      <c r="B277">
        <v>1.4249785032886968E+18</v>
      </c>
      <c r="C277" s="4">
        <v>44418.346342592595</v>
      </c>
      <c r="D277" s="1" t="s">
        <v>6724</v>
      </c>
      <c r="E277" s="1" t="s">
        <v>6725</v>
      </c>
      <c r="F277">
        <v>1</v>
      </c>
      <c r="G277">
        <v>1</v>
      </c>
      <c r="H277">
        <v>18</v>
      </c>
      <c r="I277">
        <v>0</v>
      </c>
      <c r="J277" s="1" t="s">
        <v>6726</v>
      </c>
      <c r="K277" s="1" t="s">
        <v>6259</v>
      </c>
      <c r="L277" s="1" t="s">
        <v>6260</v>
      </c>
      <c r="M277" s="1" t="s">
        <v>6259</v>
      </c>
      <c r="N277" s="1" t="s">
        <v>6288</v>
      </c>
      <c r="O277" s="4">
        <v>39559.695937500001</v>
      </c>
      <c r="P277" t="b">
        <v>1</v>
      </c>
      <c r="Q277" s="1" t="s">
        <v>6289</v>
      </c>
      <c r="R277" s="1" t="s">
        <v>6290</v>
      </c>
      <c r="S277" s="1" t="s">
        <v>6291</v>
      </c>
      <c r="T277">
        <v>48743</v>
      </c>
      <c r="U277">
        <v>4261</v>
      </c>
      <c r="V277">
        <v>20083</v>
      </c>
      <c r="W277">
        <v>471</v>
      </c>
    </row>
    <row r="278" spans="1:23" x14ac:dyDescent="0.25">
      <c r="A278">
        <v>14462419</v>
      </c>
      <c r="B278">
        <v>1.4249760115868549E+18</v>
      </c>
      <c r="C278" s="4">
        <v>44418.339467592596</v>
      </c>
      <c r="D278" s="1" t="s">
        <v>6727</v>
      </c>
      <c r="E278" s="1" t="s">
        <v>6728</v>
      </c>
      <c r="F278">
        <v>1</v>
      </c>
      <c r="G278">
        <v>0</v>
      </c>
      <c r="H278">
        <v>8</v>
      </c>
      <c r="I278">
        <v>0</v>
      </c>
      <c r="J278" s="1" t="s">
        <v>6708</v>
      </c>
      <c r="K278" s="1" t="s">
        <v>6259</v>
      </c>
      <c r="L278" s="1" t="s">
        <v>6260</v>
      </c>
      <c r="M278" s="1" t="s">
        <v>6259</v>
      </c>
      <c r="N278" s="1" t="s">
        <v>6288</v>
      </c>
      <c r="O278" s="4">
        <v>39559.695937500001</v>
      </c>
      <c r="P278" t="b">
        <v>1</v>
      </c>
      <c r="Q278" s="1" t="s">
        <v>6289</v>
      </c>
      <c r="R278" s="1" t="s">
        <v>6290</v>
      </c>
      <c r="S278" s="1" t="s">
        <v>6291</v>
      </c>
      <c r="T278">
        <v>48743</v>
      </c>
      <c r="U278">
        <v>4261</v>
      </c>
      <c r="V278">
        <v>20083</v>
      </c>
      <c r="W278">
        <v>471</v>
      </c>
    </row>
    <row r="279" spans="1:23" x14ac:dyDescent="0.25">
      <c r="A279">
        <v>14462419</v>
      </c>
      <c r="B279">
        <v>1.4248106064655852E+18</v>
      </c>
      <c r="C279" s="4">
        <v>44417.883032407408</v>
      </c>
      <c r="D279" s="1" t="s">
        <v>6729</v>
      </c>
      <c r="E279" s="1" t="s">
        <v>6257</v>
      </c>
      <c r="F279">
        <v>5</v>
      </c>
      <c r="G279">
        <v>1</v>
      </c>
      <c r="H279">
        <v>25</v>
      </c>
      <c r="I279">
        <v>1</v>
      </c>
      <c r="J279" s="1" t="s">
        <v>6711</v>
      </c>
      <c r="K279" s="1" t="s">
        <v>6259</v>
      </c>
      <c r="L279" s="1" t="s">
        <v>6287</v>
      </c>
      <c r="M279" s="1" t="s">
        <v>6259</v>
      </c>
      <c r="N279" s="1" t="s">
        <v>6288</v>
      </c>
      <c r="O279" s="4">
        <v>39559.695937500001</v>
      </c>
      <c r="P279" t="b">
        <v>1</v>
      </c>
      <c r="Q279" s="1" t="s">
        <v>6289</v>
      </c>
      <c r="R279" s="1" t="s">
        <v>6290</v>
      </c>
      <c r="S279" s="1" t="s">
        <v>6291</v>
      </c>
      <c r="T279">
        <v>48743</v>
      </c>
      <c r="U279">
        <v>4261</v>
      </c>
      <c r="V279">
        <v>20083</v>
      </c>
      <c r="W279">
        <v>471</v>
      </c>
    </row>
    <row r="280" spans="1:23" x14ac:dyDescent="0.25">
      <c r="A280">
        <v>17622853</v>
      </c>
      <c r="B280">
        <v>1.4246936167195771E+18</v>
      </c>
      <c r="C280" s="4">
        <v>44417.560208333336</v>
      </c>
      <c r="D280" s="1" t="s">
        <v>6730</v>
      </c>
      <c r="E280" s="1" t="s">
        <v>6257</v>
      </c>
      <c r="F280">
        <v>3</v>
      </c>
      <c r="G280">
        <v>4</v>
      </c>
      <c r="H280">
        <v>36</v>
      </c>
      <c r="I280">
        <v>0</v>
      </c>
      <c r="J280" s="1" t="s">
        <v>6259</v>
      </c>
      <c r="K280" s="1" t="s">
        <v>6259</v>
      </c>
      <c r="L280" s="1" t="s">
        <v>6260</v>
      </c>
      <c r="M280" s="1" t="s">
        <v>6259</v>
      </c>
      <c r="N280" s="1" t="s">
        <v>6268</v>
      </c>
      <c r="O280" s="4">
        <v>39777.719039351854</v>
      </c>
      <c r="P280" t="b">
        <v>1</v>
      </c>
      <c r="Q280" s="1" t="s">
        <v>6269</v>
      </c>
      <c r="R280" s="1" t="s">
        <v>6270</v>
      </c>
      <c r="S280" s="1" t="s">
        <v>6218</v>
      </c>
      <c r="T280">
        <v>39704</v>
      </c>
      <c r="U280">
        <v>4096</v>
      </c>
      <c r="V280">
        <v>7418</v>
      </c>
      <c r="W280">
        <v>320</v>
      </c>
    </row>
    <row r="281" spans="1:23" x14ac:dyDescent="0.25">
      <c r="A281">
        <v>14462419</v>
      </c>
      <c r="B281">
        <v>1.4242767225816392E+18</v>
      </c>
      <c r="C281" s="4">
        <v>44416.409803240742</v>
      </c>
      <c r="D281" s="1" t="s">
        <v>6731</v>
      </c>
      <c r="E281" s="1" t="s">
        <v>6257</v>
      </c>
      <c r="F281">
        <v>12</v>
      </c>
      <c r="G281">
        <v>3</v>
      </c>
      <c r="H281">
        <v>27</v>
      </c>
      <c r="I281">
        <v>1</v>
      </c>
      <c r="J281" s="1" t="s">
        <v>6711</v>
      </c>
      <c r="K281" s="1" t="s">
        <v>6732</v>
      </c>
      <c r="L281" s="1" t="s">
        <v>6287</v>
      </c>
      <c r="M281" s="1" t="s">
        <v>6259</v>
      </c>
      <c r="N281" s="1" t="s">
        <v>6288</v>
      </c>
      <c r="O281" s="4">
        <v>39559.695937500001</v>
      </c>
      <c r="P281" t="b">
        <v>1</v>
      </c>
      <c r="Q281" s="1" t="s">
        <v>6289</v>
      </c>
      <c r="R281" s="1" t="s">
        <v>6290</v>
      </c>
      <c r="S281" s="1" t="s">
        <v>6291</v>
      </c>
      <c r="T281">
        <v>48743</v>
      </c>
      <c r="U281">
        <v>4261</v>
      </c>
      <c r="V281">
        <v>20083</v>
      </c>
      <c r="W281">
        <v>471</v>
      </c>
    </row>
    <row r="282" spans="1:23" x14ac:dyDescent="0.25">
      <c r="A282">
        <v>123868861</v>
      </c>
      <c r="B282">
        <v>1.422530856292393E+18</v>
      </c>
      <c r="C282" s="4">
        <v>44411.592129629629</v>
      </c>
      <c r="D282" s="1" t="s">
        <v>6733</v>
      </c>
      <c r="E282" s="1" t="s">
        <v>6257</v>
      </c>
      <c r="F282">
        <v>0</v>
      </c>
      <c r="G282">
        <v>3</v>
      </c>
      <c r="H282">
        <v>1</v>
      </c>
      <c r="I282">
        <v>0</v>
      </c>
      <c r="J282" s="1" t="s">
        <v>6258</v>
      </c>
      <c r="K282" s="1" t="s">
        <v>6734</v>
      </c>
      <c r="L282" s="1" t="s">
        <v>6260</v>
      </c>
      <c r="M282" s="1" t="s">
        <v>6259</v>
      </c>
      <c r="N282" s="1" t="s">
        <v>6281</v>
      </c>
      <c r="O282" s="4">
        <v>40254.599421296298</v>
      </c>
      <c r="P282" t="b">
        <v>1</v>
      </c>
      <c r="Q282" s="1" t="s">
        <v>6282</v>
      </c>
      <c r="R282" s="1" t="s">
        <v>6283</v>
      </c>
      <c r="S282" s="1" t="s">
        <v>384</v>
      </c>
      <c r="T282">
        <v>53434</v>
      </c>
      <c r="U282">
        <v>609</v>
      </c>
      <c r="V282">
        <v>6533</v>
      </c>
      <c r="W282">
        <v>352</v>
      </c>
    </row>
    <row r="283" spans="1:23" x14ac:dyDescent="0.25">
      <c r="A283">
        <v>1227448789</v>
      </c>
      <c r="B283">
        <v>1.422148477937664E+18</v>
      </c>
      <c r="C283" s="4">
        <v>44410.53696759259</v>
      </c>
      <c r="D283" s="1" t="s">
        <v>6735</v>
      </c>
      <c r="E283" s="1" t="s">
        <v>6257</v>
      </c>
      <c r="F283">
        <v>4</v>
      </c>
      <c r="G283">
        <v>4</v>
      </c>
      <c r="H283">
        <v>11</v>
      </c>
      <c r="I283">
        <v>0</v>
      </c>
      <c r="J283" s="1" t="s">
        <v>6258</v>
      </c>
      <c r="K283" s="1" t="s">
        <v>6259</v>
      </c>
      <c r="L283" s="1" t="s">
        <v>6260</v>
      </c>
      <c r="M283" s="1" t="s">
        <v>6259</v>
      </c>
      <c r="N283" s="1" t="s">
        <v>6261</v>
      </c>
      <c r="O283" s="4">
        <v>41333.559953703705</v>
      </c>
      <c r="P283" t="b">
        <v>1</v>
      </c>
      <c r="Q283" s="1" t="s">
        <v>6262</v>
      </c>
      <c r="R283" s="1" t="s">
        <v>6263</v>
      </c>
      <c r="S283" s="1" t="s">
        <v>6264</v>
      </c>
      <c r="T283">
        <v>21001</v>
      </c>
      <c r="U283">
        <v>646</v>
      </c>
      <c r="V283">
        <v>6392</v>
      </c>
      <c r="W283">
        <v>210</v>
      </c>
    </row>
    <row r="284" spans="1:23" x14ac:dyDescent="0.25">
      <c r="A284">
        <v>111554559</v>
      </c>
      <c r="B284">
        <v>1.4210685048711455E+18</v>
      </c>
      <c r="C284" s="4">
        <v>44407.556805555556</v>
      </c>
      <c r="D284" s="1" t="s">
        <v>6736</v>
      </c>
      <c r="E284" s="1" t="s">
        <v>6257</v>
      </c>
      <c r="F284">
        <v>4</v>
      </c>
      <c r="G284">
        <v>5</v>
      </c>
      <c r="H284">
        <v>24</v>
      </c>
      <c r="I284">
        <v>0</v>
      </c>
      <c r="J284" s="1" t="s">
        <v>6259</v>
      </c>
      <c r="K284" s="1" t="s">
        <v>6737</v>
      </c>
      <c r="L284" s="1" t="s">
        <v>6287</v>
      </c>
      <c r="M284" s="1" t="s">
        <v>6259</v>
      </c>
      <c r="N284" s="1" t="s">
        <v>6344</v>
      </c>
      <c r="O284" s="4">
        <v>40214.462453703702</v>
      </c>
      <c r="P284" t="b">
        <v>1</v>
      </c>
      <c r="Q284" s="1" t="s">
        <v>156</v>
      </c>
      <c r="R284" s="1" t="s">
        <v>6345</v>
      </c>
      <c r="S284" s="1" t="s">
        <v>156</v>
      </c>
      <c r="T284">
        <v>36079</v>
      </c>
      <c r="U284">
        <v>456</v>
      </c>
      <c r="V284">
        <v>8860</v>
      </c>
      <c r="W284">
        <v>370</v>
      </c>
    </row>
    <row r="285" spans="1:23" x14ac:dyDescent="0.25">
      <c r="A285">
        <v>17622853</v>
      </c>
      <c r="B285">
        <v>1.4210000242516828E+18</v>
      </c>
      <c r="C285" s="4">
        <v>44407.367835648147</v>
      </c>
      <c r="D285" s="1" t="s">
        <v>6738</v>
      </c>
      <c r="E285" s="1" t="s">
        <v>6257</v>
      </c>
      <c r="F285">
        <v>0</v>
      </c>
      <c r="G285">
        <v>4</v>
      </c>
      <c r="H285">
        <v>23</v>
      </c>
      <c r="I285">
        <v>0</v>
      </c>
      <c r="J285" s="1" t="s">
        <v>6258</v>
      </c>
      <c r="K285" s="1" t="s">
        <v>6739</v>
      </c>
      <c r="L285" s="1" t="s">
        <v>6260</v>
      </c>
      <c r="M285" s="1" t="s">
        <v>6259</v>
      </c>
      <c r="N285" s="1" t="s">
        <v>6268</v>
      </c>
      <c r="O285" s="4">
        <v>39777.719039351854</v>
      </c>
      <c r="P285" t="b">
        <v>1</v>
      </c>
      <c r="Q285" s="1" t="s">
        <v>6269</v>
      </c>
      <c r="R285" s="1" t="s">
        <v>6270</v>
      </c>
      <c r="S285" s="1" t="s">
        <v>6218</v>
      </c>
      <c r="T285">
        <v>39704</v>
      </c>
      <c r="U285">
        <v>4096</v>
      </c>
      <c r="V285">
        <v>7418</v>
      </c>
      <c r="W285">
        <v>320</v>
      </c>
    </row>
    <row r="286" spans="1:23" x14ac:dyDescent="0.25">
      <c r="A286">
        <v>123868861</v>
      </c>
      <c r="B286">
        <v>1.4207210771064545E+18</v>
      </c>
      <c r="C286" s="4">
        <v>44406.598090277781</v>
      </c>
      <c r="D286" s="1" t="s">
        <v>6740</v>
      </c>
      <c r="E286" s="1" t="s">
        <v>6741</v>
      </c>
      <c r="F286">
        <v>2</v>
      </c>
      <c r="G286">
        <v>3</v>
      </c>
      <c r="H286">
        <v>67</v>
      </c>
      <c r="I286">
        <v>0</v>
      </c>
      <c r="J286" s="1" t="s">
        <v>6259</v>
      </c>
      <c r="K286" s="1" t="s">
        <v>6259</v>
      </c>
      <c r="L286" s="1" t="s">
        <v>6260</v>
      </c>
      <c r="M286" s="1" t="s">
        <v>6259</v>
      </c>
      <c r="N286" s="1" t="s">
        <v>6281</v>
      </c>
      <c r="O286" s="4">
        <v>40254.599421296298</v>
      </c>
      <c r="P286" t="b">
        <v>1</v>
      </c>
      <c r="Q286" s="1" t="s">
        <v>6282</v>
      </c>
      <c r="R286" s="1" t="s">
        <v>6283</v>
      </c>
      <c r="S286" s="1" t="s">
        <v>384</v>
      </c>
      <c r="T286">
        <v>53434</v>
      </c>
      <c r="U286">
        <v>609</v>
      </c>
      <c r="V286">
        <v>6533</v>
      </c>
      <c r="W286">
        <v>352</v>
      </c>
    </row>
    <row r="287" spans="1:23" x14ac:dyDescent="0.25">
      <c r="A287">
        <v>251034857</v>
      </c>
      <c r="B287">
        <v>1.4207074037090099E+18</v>
      </c>
      <c r="C287" s="4">
        <v>44406.560358796298</v>
      </c>
      <c r="D287" s="1" t="s">
        <v>6742</v>
      </c>
      <c r="E287" s="1" t="s">
        <v>6257</v>
      </c>
      <c r="F287">
        <v>3</v>
      </c>
      <c r="G287">
        <v>21</v>
      </c>
      <c r="H287">
        <v>20</v>
      </c>
      <c r="I287">
        <v>1</v>
      </c>
      <c r="J287" s="1" t="s">
        <v>6258</v>
      </c>
      <c r="K287" s="1" t="s">
        <v>6743</v>
      </c>
      <c r="L287" s="1" t="s">
        <v>6260</v>
      </c>
      <c r="M287" s="1" t="s">
        <v>6259</v>
      </c>
      <c r="N287" s="1" t="s">
        <v>6326</v>
      </c>
      <c r="O287" s="4">
        <v>40586.425208333334</v>
      </c>
      <c r="P287" t="b">
        <v>1</v>
      </c>
      <c r="Q287" s="1" t="s">
        <v>6327</v>
      </c>
      <c r="R287" s="1" t="s">
        <v>6257</v>
      </c>
      <c r="S287" s="1" t="s">
        <v>274</v>
      </c>
      <c r="T287">
        <v>60188</v>
      </c>
      <c r="U287">
        <v>450</v>
      </c>
      <c r="V287">
        <v>2531</v>
      </c>
      <c r="W287">
        <v>384</v>
      </c>
    </row>
    <row r="288" spans="1:23" x14ac:dyDescent="0.25">
      <c r="A288">
        <v>111554559</v>
      </c>
      <c r="B288">
        <v>1.4206579330047263E+18</v>
      </c>
      <c r="C288" s="4">
        <v>44406.423842592594</v>
      </c>
      <c r="D288" s="1" t="s">
        <v>6744</v>
      </c>
      <c r="E288" s="1" t="s">
        <v>6257</v>
      </c>
      <c r="F288">
        <v>13</v>
      </c>
      <c r="G288">
        <v>12</v>
      </c>
      <c r="H288">
        <v>74</v>
      </c>
      <c r="I288">
        <v>1</v>
      </c>
      <c r="J288" s="1" t="s">
        <v>6259</v>
      </c>
      <c r="K288" s="1" t="s">
        <v>6259</v>
      </c>
      <c r="L288" s="1" t="s">
        <v>6260</v>
      </c>
      <c r="M288" s="1" t="s">
        <v>6259</v>
      </c>
      <c r="N288" s="1" t="s">
        <v>6344</v>
      </c>
      <c r="O288" s="4">
        <v>40214.462453703702</v>
      </c>
      <c r="P288" t="b">
        <v>1</v>
      </c>
      <c r="Q288" s="1" t="s">
        <v>156</v>
      </c>
      <c r="R288" s="1" t="s">
        <v>6345</v>
      </c>
      <c r="S288" s="1" t="s">
        <v>156</v>
      </c>
      <c r="T288">
        <v>36079</v>
      </c>
      <c r="U288">
        <v>456</v>
      </c>
      <c r="V288">
        <v>8860</v>
      </c>
      <c r="W288">
        <v>370</v>
      </c>
    </row>
    <row r="289" spans="1:23" x14ac:dyDescent="0.25">
      <c r="A289">
        <v>1227448789</v>
      </c>
      <c r="B289">
        <v>1.4203749989429494E+18</v>
      </c>
      <c r="C289" s="4">
        <v>44405.643090277779</v>
      </c>
      <c r="D289" s="1" t="s">
        <v>6745</v>
      </c>
      <c r="E289" s="1" t="s">
        <v>6257</v>
      </c>
      <c r="F289">
        <v>2</v>
      </c>
      <c r="G289">
        <v>2</v>
      </c>
      <c r="H289">
        <v>13</v>
      </c>
      <c r="I289">
        <v>0</v>
      </c>
      <c r="J289" s="1" t="s">
        <v>6258</v>
      </c>
      <c r="K289" s="1" t="s">
        <v>6259</v>
      </c>
      <c r="L289" s="1" t="s">
        <v>6260</v>
      </c>
      <c r="M289" s="1" t="s">
        <v>6259</v>
      </c>
      <c r="N289" s="1" t="s">
        <v>6261</v>
      </c>
      <c r="O289" s="4">
        <v>41333.559953703705</v>
      </c>
      <c r="P289" t="b">
        <v>1</v>
      </c>
      <c r="Q289" s="1" t="s">
        <v>6262</v>
      </c>
      <c r="R289" s="1" t="s">
        <v>6263</v>
      </c>
      <c r="S289" s="1" t="s">
        <v>6264</v>
      </c>
      <c r="T289">
        <v>21001</v>
      </c>
      <c r="U289">
        <v>646</v>
      </c>
      <c r="V289">
        <v>6392</v>
      </c>
      <c r="W289">
        <v>210</v>
      </c>
    </row>
    <row r="290" spans="1:23" x14ac:dyDescent="0.25">
      <c r="A290">
        <v>1227448789</v>
      </c>
      <c r="B290">
        <v>1.4202907824314368E+18</v>
      </c>
      <c r="C290" s="4">
        <v>44405.410694444443</v>
      </c>
      <c r="D290" s="1" t="s">
        <v>6746</v>
      </c>
      <c r="E290" s="1" t="s">
        <v>6257</v>
      </c>
      <c r="F290">
        <v>2</v>
      </c>
      <c r="G290">
        <v>6</v>
      </c>
      <c r="H290">
        <v>20</v>
      </c>
      <c r="I290">
        <v>0</v>
      </c>
      <c r="J290" s="1" t="s">
        <v>6258</v>
      </c>
      <c r="K290" s="1" t="s">
        <v>6259</v>
      </c>
      <c r="L290" s="1" t="s">
        <v>6260</v>
      </c>
      <c r="M290" s="1" t="s">
        <v>6259</v>
      </c>
      <c r="N290" s="1" t="s">
        <v>6261</v>
      </c>
      <c r="O290" s="4">
        <v>41333.559953703705</v>
      </c>
      <c r="P290" t="b">
        <v>1</v>
      </c>
      <c r="Q290" s="1" t="s">
        <v>6262</v>
      </c>
      <c r="R290" s="1" t="s">
        <v>6263</v>
      </c>
      <c r="S290" s="1" t="s">
        <v>6264</v>
      </c>
      <c r="T290">
        <v>21001</v>
      </c>
      <c r="U290">
        <v>646</v>
      </c>
      <c r="V290">
        <v>6392</v>
      </c>
      <c r="W290">
        <v>210</v>
      </c>
    </row>
    <row r="291" spans="1:23" x14ac:dyDescent="0.25">
      <c r="A291">
        <v>17622853</v>
      </c>
      <c r="B291">
        <v>1.4195771230529249E+18</v>
      </c>
      <c r="C291" s="4">
        <v>44403.441377314812</v>
      </c>
      <c r="D291" s="1" t="s">
        <v>6747</v>
      </c>
      <c r="E291" s="1" t="s">
        <v>6257</v>
      </c>
      <c r="F291">
        <v>4</v>
      </c>
      <c r="G291">
        <v>4</v>
      </c>
      <c r="H291">
        <v>20</v>
      </c>
      <c r="I291">
        <v>3</v>
      </c>
      <c r="J291" s="1" t="s">
        <v>6259</v>
      </c>
      <c r="K291" s="1" t="s">
        <v>6259</v>
      </c>
      <c r="L291" s="1" t="s">
        <v>6260</v>
      </c>
      <c r="M291" s="1" t="s">
        <v>6259</v>
      </c>
      <c r="N291" s="1" t="s">
        <v>6268</v>
      </c>
      <c r="O291" s="4">
        <v>39777.719039351854</v>
      </c>
      <c r="P291" t="b">
        <v>1</v>
      </c>
      <c r="Q291" s="1" t="s">
        <v>6269</v>
      </c>
      <c r="R291" s="1" t="s">
        <v>6270</v>
      </c>
      <c r="S291" s="1" t="s">
        <v>6218</v>
      </c>
      <c r="T291">
        <v>39704</v>
      </c>
      <c r="U291">
        <v>4096</v>
      </c>
      <c r="V291">
        <v>7418</v>
      </c>
      <c r="W291">
        <v>320</v>
      </c>
    </row>
    <row r="292" spans="1:23" x14ac:dyDescent="0.25">
      <c r="A292">
        <v>123868861</v>
      </c>
      <c r="B292">
        <v>1.4192267340969574E+18</v>
      </c>
      <c r="C292" s="4">
        <v>44402.474490740744</v>
      </c>
      <c r="D292" s="1" t="s">
        <v>6748</v>
      </c>
      <c r="E292" s="1" t="s">
        <v>6257</v>
      </c>
      <c r="F292">
        <v>3</v>
      </c>
      <c r="G292">
        <v>8</v>
      </c>
      <c r="H292">
        <v>102</v>
      </c>
      <c r="I292">
        <v>1</v>
      </c>
      <c r="J292" s="1" t="s">
        <v>6259</v>
      </c>
      <c r="K292" s="1" t="s">
        <v>6259</v>
      </c>
      <c r="L292" s="1" t="s">
        <v>6260</v>
      </c>
      <c r="M292" s="1" t="s">
        <v>6259</v>
      </c>
      <c r="N292" s="1" t="s">
        <v>6281</v>
      </c>
      <c r="O292" s="4">
        <v>40254.599421296298</v>
      </c>
      <c r="P292" t="b">
        <v>1</v>
      </c>
      <c r="Q292" s="1" t="s">
        <v>6282</v>
      </c>
      <c r="R292" s="1" t="s">
        <v>6283</v>
      </c>
      <c r="S292" s="1" t="s">
        <v>384</v>
      </c>
      <c r="T292">
        <v>53434</v>
      </c>
      <c r="U292">
        <v>609</v>
      </c>
      <c r="V292">
        <v>6533</v>
      </c>
      <c r="W292">
        <v>352</v>
      </c>
    </row>
    <row r="293" spans="1:23" x14ac:dyDescent="0.25">
      <c r="A293">
        <v>14462419</v>
      </c>
      <c r="B293">
        <v>1.4188766408982077E+18</v>
      </c>
      <c r="C293" s="4">
        <v>44401.508414351854</v>
      </c>
      <c r="D293" s="1" t="s">
        <v>6749</v>
      </c>
      <c r="E293" s="1" t="s">
        <v>6750</v>
      </c>
      <c r="F293">
        <v>5</v>
      </c>
      <c r="G293">
        <v>3</v>
      </c>
      <c r="H293">
        <v>11</v>
      </c>
      <c r="I293">
        <v>2</v>
      </c>
      <c r="J293" s="1" t="s">
        <v>6751</v>
      </c>
      <c r="K293" s="1" t="s">
        <v>6259</v>
      </c>
      <c r="L293" s="1" t="s">
        <v>6260</v>
      </c>
      <c r="M293" s="1" t="s">
        <v>6259</v>
      </c>
      <c r="N293" s="1" t="s">
        <v>6288</v>
      </c>
      <c r="O293" s="4">
        <v>39559.695937500001</v>
      </c>
      <c r="P293" t="b">
        <v>1</v>
      </c>
      <c r="Q293" s="1" t="s">
        <v>6289</v>
      </c>
      <c r="R293" s="1" t="s">
        <v>6290</v>
      </c>
      <c r="S293" s="1" t="s">
        <v>6291</v>
      </c>
      <c r="T293">
        <v>48743</v>
      </c>
      <c r="U293">
        <v>4261</v>
      </c>
      <c r="V293">
        <v>20083</v>
      </c>
      <c r="W293">
        <v>471</v>
      </c>
    </row>
    <row r="294" spans="1:23" x14ac:dyDescent="0.25">
      <c r="A294">
        <v>111554559</v>
      </c>
      <c r="B294">
        <v>1.418142030337921E+18</v>
      </c>
      <c r="C294" s="4">
        <v>44399.481273148151</v>
      </c>
      <c r="D294" s="1" t="s">
        <v>6752</v>
      </c>
      <c r="E294" s="1" t="s">
        <v>6257</v>
      </c>
      <c r="F294">
        <v>5</v>
      </c>
      <c r="G294">
        <v>5</v>
      </c>
      <c r="H294">
        <v>62</v>
      </c>
      <c r="I294">
        <v>0</v>
      </c>
      <c r="J294" s="1" t="s">
        <v>6259</v>
      </c>
      <c r="K294" s="1" t="s">
        <v>6259</v>
      </c>
      <c r="L294" s="1" t="s">
        <v>6287</v>
      </c>
      <c r="M294" s="1" t="s">
        <v>6259</v>
      </c>
      <c r="N294" s="1" t="s">
        <v>6344</v>
      </c>
      <c r="O294" s="4">
        <v>40214.462453703702</v>
      </c>
      <c r="P294" t="b">
        <v>1</v>
      </c>
      <c r="Q294" s="1" t="s">
        <v>156</v>
      </c>
      <c r="R294" s="1" t="s">
        <v>6345</v>
      </c>
      <c r="S294" s="1" t="s">
        <v>156</v>
      </c>
      <c r="T294">
        <v>36079</v>
      </c>
      <c r="U294">
        <v>456</v>
      </c>
      <c r="V294">
        <v>8860</v>
      </c>
      <c r="W294">
        <v>370</v>
      </c>
    </row>
    <row r="295" spans="1:23" x14ac:dyDescent="0.25">
      <c r="A295">
        <v>251034857</v>
      </c>
      <c r="B295">
        <v>1.4181261755918746E+18</v>
      </c>
      <c r="C295" s="4">
        <v>44399.437523148146</v>
      </c>
      <c r="D295" s="1" t="s">
        <v>6753</v>
      </c>
      <c r="E295" s="1" t="s">
        <v>6257</v>
      </c>
      <c r="F295">
        <v>3</v>
      </c>
      <c r="G295">
        <v>18</v>
      </c>
      <c r="H295">
        <v>24</v>
      </c>
      <c r="I295">
        <v>2</v>
      </c>
      <c r="J295" s="1" t="s">
        <v>6258</v>
      </c>
      <c r="K295" s="1" t="s">
        <v>6754</v>
      </c>
      <c r="L295" s="1" t="s">
        <v>6260</v>
      </c>
      <c r="M295" s="1" t="s">
        <v>6259</v>
      </c>
      <c r="N295" s="1" t="s">
        <v>6326</v>
      </c>
      <c r="O295" s="4">
        <v>40586.425208333334</v>
      </c>
      <c r="P295" t="b">
        <v>1</v>
      </c>
      <c r="Q295" s="1" t="s">
        <v>6327</v>
      </c>
      <c r="R295" s="1" t="s">
        <v>6257</v>
      </c>
      <c r="S295" s="1" t="s">
        <v>274</v>
      </c>
      <c r="T295">
        <v>60188</v>
      </c>
      <c r="U295">
        <v>450</v>
      </c>
      <c r="V295">
        <v>2531</v>
      </c>
      <c r="W295">
        <v>384</v>
      </c>
    </row>
    <row r="296" spans="1:23" x14ac:dyDescent="0.25">
      <c r="A296">
        <v>1227448789</v>
      </c>
      <c r="B296">
        <v>1.4181228235587461E+18</v>
      </c>
      <c r="C296" s="4">
        <v>44399.42827546296</v>
      </c>
      <c r="D296" s="1" t="s">
        <v>6755</v>
      </c>
      <c r="E296" s="1" t="s">
        <v>6257</v>
      </c>
      <c r="F296">
        <v>4</v>
      </c>
      <c r="G296">
        <v>7</v>
      </c>
      <c r="H296">
        <v>25</v>
      </c>
      <c r="I296">
        <v>1</v>
      </c>
      <c r="J296" s="1" t="s">
        <v>6258</v>
      </c>
      <c r="K296" s="1" t="s">
        <v>6259</v>
      </c>
      <c r="L296" s="1" t="s">
        <v>6260</v>
      </c>
      <c r="M296" s="1" t="s">
        <v>6259</v>
      </c>
      <c r="N296" s="1" t="s">
        <v>6261</v>
      </c>
      <c r="O296" s="4">
        <v>41333.559953703705</v>
      </c>
      <c r="P296" t="b">
        <v>1</v>
      </c>
      <c r="Q296" s="1" t="s">
        <v>6262</v>
      </c>
      <c r="R296" s="1" t="s">
        <v>6263</v>
      </c>
      <c r="S296" s="1" t="s">
        <v>6264</v>
      </c>
      <c r="T296">
        <v>21001</v>
      </c>
      <c r="U296">
        <v>646</v>
      </c>
      <c r="V296">
        <v>6392</v>
      </c>
      <c r="W296">
        <v>210</v>
      </c>
    </row>
    <row r="297" spans="1:23" x14ac:dyDescent="0.25">
      <c r="A297">
        <v>1227448789</v>
      </c>
      <c r="B297">
        <v>1.4181218929432535E+18</v>
      </c>
      <c r="C297" s="4">
        <v>44399.425706018519</v>
      </c>
      <c r="D297" s="1" t="s">
        <v>6756</v>
      </c>
      <c r="E297" s="1" t="s">
        <v>6257</v>
      </c>
      <c r="F297">
        <v>6</v>
      </c>
      <c r="G297">
        <v>3</v>
      </c>
      <c r="H297">
        <v>21</v>
      </c>
      <c r="I297">
        <v>1</v>
      </c>
      <c r="J297" s="1" t="s">
        <v>6258</v>
      </c>
      <c r="K297" s="1" t="s">
        <v>6427</v>
      </c>
      <c r="L297" s="1" t="s">
        <v>6260</v>
      </c>
      <c r="M297" s="1" t="s">
        <v>6259</v>
      </c>
      <c r="N297" s="1" t="s">
        <v>6261</v>
      </c>
      <c r="O297" s="4">
        <v>41333.559953703705</v>
      </c>
      <c r="P297" t="b">
        <v>1</v>
      </c>
      <c r="Q297" s="1" t="s">
        <v>6262</v>
      </c>
      <c r="R297" s="1" t="s">
        <v>6263</v>
      </c>
      <c r="S297" s="1" t="s">
        <v>6264</v>
      </c>
      <c r="T297">
        <v>21001</v>
      </c>
      <c r="U297">
        <v>646</v>
      </c>
      <c r="V297">
        <v>6392</v>
      </c>
      <c r="W297">
        <v>210</v>
      </c>
    </row>
    <row r="298" spans="1:23" x14ac:dyDescent="0.25">
      <c r="A298">
        <v>123868861</v>
      </c>
      <c r="B298">
        <v>1.4172119140153631E+18</v>
      </c>
      <c r="C298" s="4">
        <v>44396.914641203701</v>
      </c>
      <c r="D298" s="1" t="s">
        <v>6757</v>
      </c>
      <c r="E298" s="1" t="s">
        <v>6257</v>
      </c>
      <c r="F298">
        <v>3</v>
      </c>
      <c r="G298">
        <v>7</v>
      </c>
      <c r="H298">
        <v>43</v>
      </c>
      <c r="I298">
        <v>1</v>
      </c>
      <c r="J298" s="1" t="s">
        <v>6259</v>
      </c>
      <c r="K298" s="1" t="s">
        <v>6259</v>
      </c>
      <c r="L298" s="1" t="s">
        <v>6260</v>
      </c>
      <c r="M298" s="1" t="s">
        <v>6259</v>
      </c>
      <c r="N298" s="1" t="s">
        <v>6281</v>
      </c>
      <c r="O298" s="4">
        <v>40254.599421296298</v>
      </c>
      <c r="P298" t="b">
        <v>1</v>
      </c>
      <c r="Q298" s="1" t="s">
        <v>6282</v>
      </c>
      <c r="R298" s="1" t="s">
        <v>6283</v>
      </c>
      <c r="S298" s="1" t="s">
        <v>384</v>
      </c>
      <c r="T298">
        <v>53434</v>
      </c>
      <c r="U298">
        <v>609</v>
      </c>
      <c r="V298">
        <v>6533</v>
      </c>
      <c r="W298">
        <v>352</v>
      </c>
    </row>
    <row r="299" spans="1:23" x14ac:dyDescent="0.25">
      <c r="A299">
        <v>1227448789</v>
      </c>
      <c r="B299">
        <v>1.41641137277517E+18</v>
      </c>
      <c r="C299" s="4">
        <v>44394.705567129633</v>
      </c>
      <c r="D299" s="1" t="s">
        <v>6758</v>
      </c>
      <c r="E299" s="1" t="s">
        <v>6257</v>
      </c>
      <c r="F299">
        <v>7</v>
      </c>
      <c r="G299">
        <v>6</v>
      </c>
      <c r="H299">
        <v>25</v>
      </c>
      <c r="I299">
        <v>0</v>
      </c>
      <c r="J299" s="1" t="s">
        <v>6258</v>
      </c>
      <c r="K299" s="1" t="s">
        <v>6303</v>
      </c>
      <c r="L299" s="1" t="s">
        <v>6260</v>
      </c>
      <c r="M299" s="1" t="s">
        <v>6259</v>
      </c>
      <c r="N299" s="1" t="s">
        <v>6261</v>
      </c>
      <c r="O299" s="4">
        <v>41333.559953703705</v>
      </c>
      <c r="P299" t="b">
        <v>1</v>
      </c>
      <c r="Q299" s="1" t="s">
        <v>6262</v>
      </c>
      <c r="R299" s="1" t="s">
        <v>6263</v>
      </c>
      <c r="S299" s="1" t="s">
        <v>6264</v>
      </c>
      <c r="T299">
        <v>21001</v>
      </c>
      <c r="U299">
        <v>646</v>
      </c>
      <c r="V299">
        <v>6392</v>
      </c>
      <c r="W299">
        <v>210</v>
      </c>
    </row>
    <row r="300" spans="1:23" x14ac:dyDescent="0.25">
      <c r="A300">
        <v>123868861</v>
      </c>
      <c r="B300">
        <v>1.4160104054162145E+18</v>
      </c>
      <c r="C300" s="4">
        <v>44393.599108796298</v>
      </c>
      <c r="D300" s="1" t="s">
        <v>6759</v>
      </c>
      <c r="E300" s="1" t="s">
        <v>6257</v>
      </c>
      <c r="F300">
        <v>7</v>
      </c>
      <c r="G300">
        <v>17</v>
      </c>
      <c r="H300">
        <v>89</v>
      </c>
      <c r="I300">
        <v>3</v>
      </c>
      <c r="J300" s="1" t="s">
        <v>6258</v>
      </c>
      <c r="K300" s="1" t="s">
        <v>6259</v>
      </c>
      <c r="L300" s="1" t="s">
        <v>6260</v>
      </c>
      <c r="M300" s="1" t="s">
        <v>6259</v>
      </c>
      <c r="N300" s="1" t="s">
        <v>6281</v>
      </c>
      <c r="O300" s="4">
        <v>40254.599421296298</v>
      </c>
      <c r="P300" t="b">
        <v>1</v>
      </c>
      <c r="Q300" s="1" t="s">
        <v>6282</v>
      </c>
      <c r="R300" s="1" t="s">
        <v>6283</v>
      </c>
      <c r="S300" s="1" t="s">
        <v>384</v>
      </c>
      <c r="T300">
        <v>53434</v>
      </c>
      <c r="U300">
        <v>609</v>
      </c>
      <c r="V300">
        <v>6533</v>
      </c>
      <c r="W300">
        <v>352</v>
      </c>
    </row>
    <row r="301" spans="1:23" x14ac:dyDescent="0.25">
      <c r="A301">
        <v>1227448789</v>
      </c>
      <c r="B301">
        <v>1.4148684854953124E+18</v>
      </c>
      <c r="C301" s="4">
        <v>44390.448009259257</v>
      </c>
      <c r="D301" s="1" t="s">
        <v>6760</v>
      </c>
      <c r="E301" s="1" t="s">
        <v>6257</v>
      </c>
      <c r="F301">
        <v>5</v>
      </c>
      <c r="G301">
        <v>14</v>
      </c>
      <c r="H301">
        <v>37</v>
      </c>
      <c r="I301">
        <v>1</v>
      </c>
      <c r="J301" s="1" t="s">
        <v>6761</v>
      </c>
      <c r="K301" s="1" t="s">
        <v>6259</v>
      </c>
      <c r="L301" s="1" t="s">
        <v>6260</v>
      </c>
      <c r="M301" s="1" t="s">
        <v>6259</v>
      </c>
      <c r="N301" s="1" t="s">
        <v>6261</v>
      </c>
      <c r="O301" s="4">
        <v>41333.559953703705</v>
      </c>
      <c r="P301" t="b">
        <v>1</v>
      </c>
      <c r="Q301" s="1" t="s">
        <v>6262</v>
      </c>
      <c r="R301" s="1" t="s">
        <v>6263</v>
      </c>
      <c r="S301" s="1" t="s">
        <v>6264</v>
      </c>
      <c r="T301">
        <v>21001</v>
      </c>
      <c r="U301">
        <v>646</v>
      </c>
      <c r="V301">
        <v>6392</v>
      </c>
      <c r="W301">
        <v>210</v>
      </c>
    </row>
    <row r="302" spans="1:23" x14ac:dyDescent="0.25">
      <c r="A302">
        <v>123868861</v>
      </c>
      <c r="B302">
        <v>1.4148163352808858E+18</v>
      </c>
      <c r="C302" s="4">
        <v>44390.304108796299</v>
      </c>
      <c r="D302" s="1" t="s">
        <v>6762</v>
      </c>
      <c r="E302" s="1" t="s">
        <v>6257</v>
      </c>
      <c r="F302">
        <v>5</v>
      </c>
      <c r="G302">
        <v>8</v>
      </c>
      <c r="H302">
        <v>72</v>
      </c>
      <c r="I302">
        <v>1</v>
      </c>
      <c r="J302" s="1" t="s">
        <v>6258</v>
      </c>
      <c r="K302" s="1" t="s">
        <v>6763</v>
      </c>
      <c r="L302" s="1" t="s">
        <v>6260</v>
      </c>
      <c r="M302" s="1" t="s">
        <v>6259</v>
      </c>
      <c r="N302" s="1" t="s">
        <v>6281</v>
      </c>
      <c r="O302" s="4">
        <v>40254.599421296298</v>
      </c>
      <c r="P302" t="b">
        <v>1</v>
      </c>
      <c r="Q302" s="1" t="s">
        <v>6282</v>
      </c>
      <c r="R302" s="1" t="s">
        <v>6283</v>
      </c>
      <c r="S302" s="1" t="s">
        <v>384</v>
      </c>
      <c r="T302">
        <v>53434</v>
      </c>
      <c r="U302">
        <v>609</v>
      </c>
      <c r="V302">
        <v>6533</v>
      </c>
      <c r="W302">
        <v>352</v>
      </c>
    </row>
    <row r="303" spans="1:23" x14ac:dyDescent="0.25">
      <c r="A303">
        <v>123868861</v>
      </c>
      <c r="B303">
        <v>1.4145341330328822E+18</v>
      </c>
      <c r="C303" s="4">
        <v>44389.525370370371</v>
      </c>
      <c r="D303" s="1" t="s">
        <v>6764</v>
      </c>
      <c r="E303" s="1" t="s">
        <v>6257</v>
      </c>
      <c r="F303">
        <v>6</v>
      </c>
      <c r="G303">
        <v>17</v>
      </c>
      <c r="H303">
        <v>92</v>
      </c>
      <c r="I303">
        <v>3</v>
      </c>
      <c r="J303" s="1" t="s">
        <v>6258</v>
      </c>
      <c r="K303" s="1" t="s">
        <v>6442</v>
      </c>
      <c r="L303" s="1" t="s">
        <v>6260</v>
      </c>
      <c r="M303" s="1" t="s">
        <v>6259</v>
      </c>
      <c r="N303" s="1" t="s">
        <v>6281</v>
      </c>
      <c r="O303" s="4">
        <v>40254.599421296298</v>
      </c>
      <c r="P303" t="b">
        <v>1</v>
      </c>
      <c r="Q303" s="1" t="s">
        <v>6282</v>
      </c>
      <c r="R303" s="1" t="s">
        <v>6283</v>
      </c>
      <c r="S303" s="1" t="s">
        <v>384</v>
      </c>
      <c r="T303">
        <v>53434</v>
      </c>
      <c r="U303">
        <v>609</v>
      </c>
      <c r="V303">
        <v>6533</v>
      </c>
      <c r="W303">
        <v>352</v>
      </c>
    </row>
    <row r="304" spans="1:23" x14ac:dyDescent="0.25">
      <c r="A304">
        <v>123868861</v>
      </c>
      <c r="B304">
        <v>1.4141151504294011E+18</v>
      </c>
      <c r="C304" s="4">
        <v>44388.369201388887</v>
      </c>
      <c r="D304" s="1" t="s">
        <v>6765</v>
      </c>
      <c r="E304" s="1" t="s">
        <v>6257</v>
      </c>
      <c r="F304">
        <v>9</v>
      </c>
      <c r="G304">
        <v>10</v>
      </c>
      <c r="H304">
        <v>88</v>
      </c>
      <c r="I304">
        <v>4</v>
      </c>
      <c r="J304" s="1" t="s">
        <v>6258</v>
      </c>
      <c r="K304" s="1" t="s">
        <v>6766</v>
      </c>
      <c r="L304" s="1" t="s">
        <v>6260</v>
      </c>
      <c r="M304" s="1" t="s">
        <v>6259</v>
      </c>
      <c r="N304" s="1" t="s">
        <v>6281</v>
      </c>
      <c r="O304" s="4">
        <v>40254.599421296298</v>
      </c>
      <c r="P304" t="b">
        <v>1</v>
      </c>
      <c r="Q304" s="1" t="s">
        <v>6282</v>
      </c>
      <c r="R304" s="1" t="s">
        <v>6283</v>
      </c>
      <c r="S304" s="1" t="s">
        <v>384</v>
      </c>
      <c r="T304">
        <v>53434</v>
      </c>
      <c r="U304">
        <v>609</v>
      </c>
      <c r="V304">
        <v>6533</v>
      </c>
      <c r="W304">
        <v>352</v>
      </c>
    </row>
    <row r="305" spans="1:23" x14ac:dyDescent="0.25">
      <c r="A305">
        <v>1227448789</v>
      </c>
      <c r="B305">
        <v>1.4137823348816486E+18</v>
      </c>
      <c r="C305" s="4">
        <v>44387.450810185182</v>
      </c>
      <c r="D305" s="1" t="s">
        <v>6767</v>
      </c>
      <c r="E305" s="1" t="s">
        <v>6257</v>
      </c>
      <c r="F305">
        <v>5</v>
      </c>
      <c r="G305">
        <v>14</v>
      </c>
      <c r="H305">
        <v>41</v>
      </c>
      <c r="I305">
        <v>0</v>
      </c>
      <c r="J305" s="1" t="s">
        <v>6336</v>
      </c>
      <c r="K305" s="1" t="s">
        <v>6303</v>
      </c>
      <c r="L305" s="1" t="s">
        <v>6260</v>
      </c>
      <c r="M305" s="1" t="s">
        <v>6259</v>
      </c>
      <c r="N305" s="1" t="s">
        <v>6261</v>
      </c>
      <c r="O305" s="4">
        <v>41333.559953703705</v>
      </c>
      <c r="P305" t="b">
        <v>1</v>
      </c>
      <c r="Q305" s="1" t="s">
        <v>6262</v>
      </c>
      <c r="R305" s="1" t="s">
        <v>6263</v>
      </c>
      <c r="S305" s="1" t="s">
        <v>6264</v>
      </c>
      <c r="T305">
        <v>21001</v>
      </c>
      <c r="U305">
        <v>646</v>
      </c>
      <c r="V305">
        <v>6392</v>
      </c>
      <c r="W305">
        <v>210</v>
      </c>
    </row>
    <row r="306" spans="1:23" x14ac:dyDescent="0.25">
      <c r="A306">
        <v>123868861</v>
      </c>
      <c r="B306">
        <v>1.4137425076875592E+18</v>
      </c>
      <c r="C306" s="4">
        <v>44387.340902777774</v>
      </c>
      <c r="D306" s="1" t="s">
        <v>6768</v>
      </c>
      <c r="E306" s="1" t="s">
        <v>6257</v>
      </c>
      <c r="F306">
        <v>23</v>
      </c>
      <c r="G306">
        <v>46</v>
      </c>
      <c r="H306">
        <v>222</v>
      </c>
      <c r="I306">
        <v>5</v>
      </c>
      <c r="J306" s="1" t="s">
        <v>6259</v>
      </c>
      <c r="K306" s="1" t="s">
        <v>6259</v>
      </c>
      <c r="L306" s="1" t="s">
        <v>6260</v>
      </c>
      <c r="M306" s="1" t="s">
        <v>6259</v>
      </c>
      <c r="N306" s="1" t="s">
        <v>6281</v>
      </c>
      <c r="O306" s="4">
        <v>40254.599421296298</v>
      </c>
      <c r="P306" t="b">
        <v>1</v>
      </c>
      <c r="Q306" s="1" t="s">
        <v>6282</v>
      </c>
      <c r="R306" s="1" t="s">
        <v>6283</v>
      </c>
      <c r="S306" s="1" t="s">
        <v>384</v>
      </c>
      <c r="T306">
        <v>53434</v>
      </c>
      <c r="U306">
        <v>609</v>
      </c>
      <c r="V306">
        <v>6533</v>
      </c>
      <c r="W306">
        <v>352</v>
      </c>
    </row>
    <row r="307" spans="1:23" x14ac:dyDescent="0.25">
      <c r="A307">
        <v>123868861</v>
      </c>
      <c r="B307">
        <v>1.4135803488108339E+18</v>
      </c>
      <c r="C307" s="4">
        <v>44386.893425925926</v>
      </c>
      <c r="D307" s="1" t="s">
        <v>6769</v>
      </c>
      <c r="E307" s="1" t="s">
        <v>6770</v>
      </c>
      <c r="F307">
        <v>2</v>
      </c>
      <c r="G307">
        <v>4</v>
      </c>
      <c r="H307">
        <v>42</v>
      </c>
      <c r="I307">
        <v>0</v>
      </c>
      <c r="J307" s="1" t="s">
        <v>6258</v>
      </c>
      <c r="K307" s="1" t="s">
        <v>6259</v>
      </c>
      <c r="L307" s="1" t="s">
        <v>6260</v>
      </c>
      <c r="M307" s="1" t="s">
        <v>6259</v>
      </c>
      <c r="N307" s="1" t="s">
        <v>6281</v>
      </c>
      <c r="O307" s="4">
        <v>40254.599421296298</v>
      </c>
      <c r="P307" t="b">
        <v>1</v>
      </c>
      <c r="Q307" s="1" t="s">
        <v>6282</v>
      </c>
      <c r="R307" s="1" t="s">
        <v>6283</v>
      </c>
      <c r="S307" s="1" t="s">
        <v>384</v>
      </c>
      <c r="T307">
        <v>53434</v>
      </c>
      <c r="U307">
        <v>609</v>
      </c>
      <c r="V307">
        <v>6533</v>
      </c>
      <c r="W307">
        <v>352</v>
      </c>
    </row>
    <row r="308" spans="1:23" x14ac:dyDescent="0.25">
      <c r="A308">
        <v>1227448789</v>
      </c>
      <c r="B308">
        <v>1.4134815064718295E+18</v>
      </c>
      <c r="C308" s="4">
        <v>44386.620682870373</v>
      </c>
      <c r="D308" s="1" t="s">
        <v>6771</v>
      </c>
      <c r="E308" s="1" t="s">
        <v>6257</v>
      </c>
      <c r="F308">
        <v>6</v>
      </c>
      <c r="G308">
        <v>6</v>
      </c>
      <c r="H308">
        <v>24</v>
      </c>
      <c r="I308">
        <v>0</v>
      </c>
      <c r="J308" s="1" t="s">
        <v>6772</v>
      </c>
      <c r="K308" s="1" t="s">
        <v>6259</v>
      </c>
      <c r="L308" s="1" t="s">
        <v>6260</v>
      </c>
      <c r="M308" s="1" t="s">
        <v>6259</v>
      </c>
      <c r="N308" s="1" t="s">
        <v>6261</v>
      </c>
      <c r="O308" s="4">
        <v>41333.559953703705</v>
      </c>
      <c r="P308" t="b">
        <v>1</v>
      </c>
      <c r="Q308" s="1" t="s">
        <v>6262</v>
      </c>
      <c r="R308" s="1" t="s">
        <v>6263</v>
      </c>
      <c r="S308" s="1" t="s">
        <v>6264</v>
      </c>
      <c r="T308">
        <v>21001</v>
      </c>
      <c r="U308">
        <v>646</v>
      </c>
      <c r="V308">
        <v>6392</v>
      </c>
      <c r="W308">
        <v>210</v>
      </c>
    </row>
    <row r="309" spans="1:23" x14ac:dyDescent="0.25">
      <c r="A309">
        <v>123868861</v>
      </c>
      <c r="B309">
        <v>1.4124878267054244E+18</v>
      </c>
      <c r="C309" s="4">
        <v>44383.878645833334</v>
      </c>
      <c r="D309" s="1" t="s">
        <v>6773</v>
      </c>
      <c r="E309" s="1" t="s">
        <v>6257</v>
      </c>
      <c r="F309">
        <v>9</v>
      </c>
      <c r="G309">
        <v>5</v>
      </c>
      <c r="H309">
        <v>60</v>
      </c>
      <c r="I309">
        <v>3</v>
      </c>
      <c r="J309" s="1" t="s">
        <v>6258</v>
      </c>
      <c r="K309" s="1" t="s">
        <v>6259</v>
      </c>
      <c r="L309" s="1" t="s">
        <v>6260</v>
      </c>
      <c r="M309" s="1" t="s">
        <v>6259</v>
      </c>
      <c r="N309" s="1" t="s">
        <v>6281</v>
      </c>
      <c r="O309" s="4">
        <v>40254.599421296298</v>
      </c>
      <c r="P309" t="b">
        <v>1</v>
      </c>
      <c r="Q309" s="1" t="s">
        <v>6282</v>
      </c>
      <c r="R309" s="1" t="s">
        <v>6283</v>
      </c>
      <c r="S309" s="1" t="s">
        <v>384</v>
      </c>
      <c r="T309">
        <v>53434</v>
      </c>
      <c r="U309">
        <v>609</v>
      </c>
      <c r="V309">
        <v>6533</v>
      </c>
      <c r="W309">
        <v>352</v>
      </c>
    </row>
    <row r="310" spans="1:23" x14ac:dyDescent="0.25">
      <c r="A310">
        <v>123868861</v>
      </c>
      <c r="B310">
        <v>1.4117726342919168E+18</v>
      </c>
      <c r="C310" s="4">
        <v>44381.905092592591</v>
      </c>
      <c r="D310" s="1" t="s">
        <v>6774</v>
      </c>
      <c r="E310" s="1" t="s">
        <v>6257</v>
      </c>
      <c r="F310">
        <v>12</v>
      </c>
      <c r="G310">
        <v>13</v>
      </c>
      <c r="H310">
        <v>75</v>
      </c>
      <c r="I310">
        <v>6</v>
      </c>
      <c r="J310" s="1" t="s">
        <v>6258</v>
      </c>
      <c r="K310" s="1" t="s">
        <v>6259</v>
      </c>
      <c r="L310" s="1" t="s">
        <v>6260</v>
      </c>
      <c r="M310" s="1" t="s">
        <v>6259</v>
      </c>
      <c r="N310" s="1" t="s">
        <v>6281</v>
      </c>
      <c r="O310" s="4">
        <v>40254.599421296298</v>
      </c>
      <c r="P310" t="b">
        <v>1</v>
      </c>
      <c r="Q310" s="1" t="s">
        <v>6282</v>
      </c>
      <c r="R310" s="1" t="s">
        <v>6283</v>
      </c>
      <c r="S310" s="1" t="s">
        <v>384</v>
      </c>
      <c r="T310">
        <v>53434</v>
      </c>
      <c r="U310">
        <v>609</v>
      </c>
      <c r="V310">
        <v>6533</v>
      </c>
      <c r="W310">
        <v>352</v>
      </c>
    </row>
    <row r="311" spans="1:23" x14ac:dyDescent="0.25">
      <c r="A311">
        <v>1227448789</v>
      </c>
      <c r="B311">
        <v>1.4116717139899924E+18</v>
      </c>
      <c r="C311" s="4">
        <v>44381.626597222225</v>
      </c>
      <c r="D311" s="1" t="s">
        <v>6775</v>
      </c>
      <c r="E311" s="1" t="s">
        <v>6257</v>
      </c>
      <c r="F311">
        <v>6</v>
      </c>
      <c r="G311">
        <v>6</v>
      </c>
      <c r="H311">
        <v>27</v>
      </c>
      <c r="I311">
        <v>0</v>
      </c>
      <c r="J311" s="1" t="s">
        <v>6336</v>
      </c>
      <c r="K311" s="1" t="s">
        <v>6303</v>
      </c>
      <c r="L311" s="1" t="s">
        <v>6260</v>
      </c>
      <c r="M311" s="1" t="s">
        <v>6259</v>
      </c>
      <c r="N311" s="1" t="s">
        <v>6261</v>
      </c>
      <c r="O311" s="4">
        <v>41333.559953703705</v>
      </c>
      <c r="P311" t="b">
        <v>1</v>
      </c>
      <c r="Q311" s="1" t="s">
        <v>6262</v>
      </c>
      <c r="R311" s="1" t="s">
        <v>6263</v>
      </c>
      <c r="S311" s="1" t="s">
        <v>6264</v>
      </c>
      <c r="T311">
        <v>21001</v>
      </c>
      <c r="U311">
        <v>646</v>
      </c>
      <c r="V311">
        <v>6392</v>
      </c>
      <c r="W311">
        <v>210</v>
      </c>
    </row>
    <row r="312" spans="1:23" x14ac:dyDescent="0.25">
      <c r="A312">
        <v>123868861</v>
      </c>
      <c r="B312">
        <v>1.4115530724432364E+18</v>
      </c>
      <c r="C312" s="4">
        <v>44381.299212962964</v>
      </c>
      <c r="D312" s="1" t="s">
        <v>6776</v>
      </c>
      <c r="E312" s="1" t="s">
        <v>6257</v>
      </c>
      <c r="F312">
        <v>7</v>
      </c>
      <c r="G312">
        <v>29</v>
      </c>
      <c r="H312">
        <v>73</v>
      </c>
      <c r="I312">
        <v>9</v>
      </c>
      <c r="J312" s="1" t="s">
        <v>6258</v>
      </c>
      <c r="K312" s="1" t="s">
        <v>6259</v>
      </c>
      <c r="L312" s="1" t="s">
        <v>6260</v>
      </c>
      <c r="M312" s="1" t="s">
        <v>6259</v>
      </c>
      <c r="N312" s="1" t="s">
        <v>6281</v>
      </c>
      <c r="O312" s="4">
        <v>40254.599421296298</v>
      </c>
      <c r="P312" t="b">
        <v>1</v>
      </c>
      <c r="Q312" s="1" t="s">
        <v>6282</v>
      </c>
      <c r="R312" s="1" t="s">
        <v>6283</v>
      </c>
      <c r="S312" s="1" t="s">
        <v>384</v>
      </c>
      <c r="T312">
        <v>53434</v>
      </c>
      <c r="U312">
        <v>609</v>
      </c>
      <c r="V312">
        <v>6533</v>
      </c>
      <c r="W312">
        <v>352</v>
      </c>
    </row>
    <row r="313" spans="1:23" x14ac:dyDescent="0.25">
      <c r="A313">
        <v>251034857</v>
      </c>
      <c r="B313">
        <v>1.4105493627662705E+18</v>
      </c>
      <c r="C313" s="4">
        <v>44378.529502314814</v>
      </c>
      <c r="D313" s="1" t="s">
        <v>6777</v>
      </c>
      <c r="E313" s="1" t="s">
        <v>6257</v>
      </c>
      <c r="F313">
        <v>1</v>
      </c>
      <c r="G313">
        <v>2</v>
      </c>
      <c r="H313">
        <v>9</v>
      </c>
      <c r="I313">
        <v>1</v>
      </c>
      <c r="J313" s="1" t="s">
        <v>6778</v>
      </c>
      <c r="K313" s="1" t="s">
        <v>6333</v>
      </c>
      <c r="L313" s="1" t="s">
        <v>6260</v>
      </c>
      <c r="M313" s="1" t="s">
        <v>6259</v>
      </c>
      <c r="N313" s="1" t="s">
        <v>6326</v>
      </c>
      <c r="O313" s="4">
        <v>40586.425208333334</v>
      </c>
      <c r="P313" t="b">
        <v>1</v>
      </c>
      <c r="Q313" s="1" t="s">
        <v>6327</v>
      </c>
      <c r="R313" s="1" t="s">
        <v>6257</v>
      </c>
      <c r="S313" s="1" t="s">
        <v>274</v>
      </c>
      <c r="T313">
        <v>60188</v>
      </c>
      <c r="U313">
        <v>450</v>
      </c>
      <c r="V313">
        <v>2531</v>
      </c>
      <c r="W313">
        <v>384</v>
      </c>
    </row>
    <row r="314" spans="1:23" x14ac:dyDescent="0.25">
      <c r="A314">
        <v>1227448789</v>
      </c>
      <c r="B314">
        <v>1.4105319532548014E+18</v>
      </c>
      <c r="C314" s="4">
        <v>44378.481458333335</v>
      </c>
      <c r="D314" s="1" t="s">
        <v>6779</v>
      </c>
      <c r="E314" s="1" t="s">
        <v>6257</v>
      </c>
      <c r="F314">
        <v>4</v>
      </c>
      <c r="G314">
        <v>8</v>
      </c>
      <c r="H314">
        <v>39</v>
      </c>
      <c r="I314">
        <v>2</v>
      </c>
      <c r="J314" s="1" t="s">
        <v>6336</v>
      </c>
      <c r="K314" s="1" t="s">
        <v>6417</v>
      </c>
      <c r="L314" s="1" t="s">
        <v>6260</v>
      </c>
      <c r="M314" s="1" t="s">
        <v>6259</v>
      </c>
      <c r="N314" s="1" t="s">
        <v>6261</v>
      </c>
      <c r="O314" s="4">
        <v>41333.559953703705</v>
      </c>
      <c r="P314" t="b">
        <v>1</v>
      </c>
      <c r="Q314" s="1" t="s">
        <v>6262</v>
      </c>
      <c r="R314" s="1" t="s">
        <v>6263</v>
      </c>
      <c r="S314" s="1" t="s">
        <v>6264</v>
      </c>
      <c r="T314">
        <v>21001</v>
      </c>
      <c r="U314">
        <v>646</v>
      </c>
      <c r="V314">
        <v>6392</v>
      </c>
      <c r="W314">
        <v>210</v>
      </c>
    </row>
    <row r="315" spans="1:23" x14ac:dyDescent="0.25">
      <c r="A315">
        <v>251034857</v>
      </c>
      <c r="B315">
        <v>1.4101624137486049E+18</v>
      </c>
      <c r="C315" s="4">
        <v>44377.461724537039</v>
      </c>
      <c r="D315" s="1" t="s">
        <v>6780</v>
      </c>
      <c r="E315" s="1" t="s">
        <v>6257</v>
      </c>
      <c r="F315">
        <v>5</v>
      </c>
      <c r="G315">
        <v>4</v>
      </c>
      <c r="H315">
        <v>25</v>
      </c>
      <c r="I315">
        <v>1</v>
      </c>
      <c r="J315" s="1" t="s">
        <v>6367</v>
      </c>
      <c r="K315" s="1" t="s">
        <v>6781</v>
      </c>
      <c r="L315" s="1" t="s">
        <v>6260</v>
      </c>
      <c r="M315" s="1" t="s">
        <v>6259</v>
      </c>
      <c r="N315" s="1" t="s">
        <v>6326</v>
      </c>
      <c r="O315" s="4">
        <v>40586.425208333334</v>
      </c>
      <c r="P315" t="b">
        <v>1</v>
      </c>
      <c r="Q315" s="1" t="s">
        <v>6327</v>
      </c>
      <c r="R315" s="1" t="s">
        <v>6257</v>
      </c>
      <c r="S315" s="1" t="s">
        <v>274</v>
      </c>
      <c r="T315">
        <v>60188</v>
      </c>
      <c r="U315">
        <v>450</v>
      </c>
      <c r="V315">
        <v>2531</v>
      </c>
      <c r="W315">
        <v>384</v>
      </c>
    </row>
    <row r="316" spans="1:23" x14ac:dyDescent="0.25">
      <c r="A316">
        <v>123868861</v>
      </c>
      <c r="B316">
        <v>1.4095970987864269E+18</v>
      </c>
      <c r="C316" s="4">
        <v>44375.901759259257</v>
      </c>
      <c r="D316" s="1" t="s">
        <v>6782</v>
      </c>
      <c r="E316" s="1" t="s">
        <v>6257</v>
      </c>
      <c r="F316">
        <v>19</v>
      </c>
      <c r="G316">
        <v>22</v>
      </c>
      <c r="H316">
        <v>163</v>
      </c>
      <c r="I316">
        <v>3</v>
      </c>
      <c r="J316" s="1" t="s">
        <v>6259</v>
      </c>
      <c r="K316" s="1" t="s">
        <v>6259</v>
      </c>
      <c r="L316" s="1" t="s">
        <v>6260</v>
      </c>
      <c r="M316" s="1" t="s">
        <v>6259</v>
      </c>
      <c r="N316" s="1" t="s">
        <v>6281</v>
      </c>
      <c r="O316" s="4">
        <v>40254.599421296298</v>
      </c>
      <c r="P316" t="b">
        <v>1</v>
      </c>
      <c r="Q316" s="1" t="s">
        <v>6282</v>
      </c>
      <c r="R316" s="1" t="s">
        <v>6283</v>
      </c>
      <c r="S316" s="1" t="s">
        <v>384</v>
      </c>
      <c r="T316">
        <v>53434</v>
      </c>
      <c r="U316">
        <v>609</v>
      </c>
      <c r="V316">
        <v>6533</v>
      </c>
      <c r="W316">
        <v>352</v>
      </c>
    </row>
    <row r="317" spans="1:23" x14ac:dyDescent="0.25">
      <c r="A317">
        <v>1227448789</v>
      </c>
      <c r="B317">
        <v>1.40945974044749E+18</v>
      </c>
      <c r="C317" s="4">
        <v>44375.522719907407</v>
      </c>
      <c r="D317" s="1" t="s">
        <v>6783</v>
      </c>
      <c r="E317" s="1" t="s">
        <v>6257</v>
      </c>
      <c r="F317">
        <v>3</v>
      </c>
      <c r="G317">
        <v>1</v>
      </c>
      <c r="H317">
        <v>16</v>
      </c>
      <c r="I317">
        <v>0</v>
      </c>
      <c r="J317" s="1" t="s">
        <v>6336</v>
      </c>
      <c r="K317" s="1" t="s">
        <v>6259</v>
      </c>
      <c r="L317" s="1" t="s">
        <v>6260</v>
      </c>
      <c r="M317" s="1" t="s">
        <v>6259</v>
      </c>
      <c r="N317" s="1" t="s">
        <v>6261</v>
      </c>
      <c r="O317" s="4">
        <v>41333.559953703705</v>
      </c>
      <c r="P317" t="b">
        <v>1</v>
      </c>
      <c r="Q317" s="1" t="s">
        <v>6262</v>
      </c>
      <c r="R317" s="1" t="s">
        <v>6263</v>
      </c>
      <c r="S317" s="1" t="s">
        <v>6264</v>
      </c>
      <c r="T317">
        <v>21001</v>
      </c>
      <c r="U317">
        <v>646</v>
      </c>
      <c r="V317">
        <v>6392</v>
      </c>
      <c r="W317">
        <v>210</v>
      </c>
    </row>
    <row r="318" spans="1:23" x14ac:dyDescent="0.25">
      <c r="A318">
        <v>1227448789</v>
      </c>
      <c r="B318">
        <v>1.4094578796655452E+18</v>
      </c>
      <c r="C318" s="4">
        <v>44375.517581018517</v>
      </c>
      <c r="D318" s="1" t="s">
        <v>6784</v>
      </c>
      <c r="E318" s="1" t="s">
        <v>6257</v>
      </c>
      <c r="F318">
        <v>2</v>
      </c>
      <c r="G318">
        <v>2</v>
      </c>
      <c r="H318">
        <v>12</v>
      </c>
      <c r="I318">
        <v>0</v>
      </c>
      <c r="J318" s="1" t="s">
        <v>6336</v>
      </c>
      <c r="K318" s="1" t="s">
        <v>6259</v>
      </c>
      <c r="L318" s="1" t="s">
        <v>6260</v>
      </c>
      <c r="M318" s="1" t="s">
        <v>6259</v>
      </c>
      <c r="N318" s="1" t="s">
        <v>6261</v>
      </c>
      <c r="O318" s="4">
        <v>41333.559953703705</v>
      </c>
      <c r="P318" t="b">
        <v>1</v>
      </c>
      <c r="Q318" s="1" t="s">
        <v>6262</v>
      </c>
      <c r="R318" s="1" t="s">
        <v>6263</v>
      </c>
      <c r="S318" s="1" t="s">
        <v>6264</v>
      </c>
      <c r="T318">
        <v>21001</v>
      </c>
      <c r="U318">
        <v>646</v>
      </c>
      <c r="V318">
        <v>6392</v>
      </c>
      <c r="W318">
        <v>210</v>
      </c>
    </row>
    <row r="319" spans="1:23" x14ac:dyDescent="0.25">
      <c r="A319">
        <v>1227448789</v>
      </c>
      <c r="B319">
        <v>1.4094546927913574E+18</v>
      </c>
      <c r="C319" s="4">
        <v>44375.508784722224</v>
      </c>
      <c r="D319" s="1" t="s">
        <v>6785</v>
      </c>
      <c r="E319" s="1" t="s">
        <v>6257</v>
      </c>
      <c r="F319">
        <v>4</v>
      </c>
      <c r="G319">
        <v>11</v>
      </c>
      <c r="H319">
        <v>26</v>
      </c>
      <c r="I319">
        <v>1</v>
      </c>
      <c r="J319" s="1" t="s">
        <v>6258</v>
      </c>
      <c r="K319" s="1" t="s">
        <v>6259</v>
      </c>
      <c r="L319" s="1" t="s">
        <v>6260</v>
      </c>
      <c r="M319" s="1" t="s">
        <v>6259</v>
      </c>
      <c r="N319" s="1" t="s">
        <v>6261</v>
      </c>
      <c r="O319" s="4">
        <v>41333.559953703705</v>
      </c>
      <c r="P319" t="b">
        <v>1</v>
      </c>
      <c r="Q319" s="1" t="s">
        <v>6262</v>
      </c>
      <c r="R319" s="1" t="s">
        <v>6263</v>
      </c>
      <c r="S319" s="1" t="s">
        <v>6264</v>
      </c>
      <c r="T319">
        <v>21001</v>
      </c>
      <c r="U319">
        <v>646</v>
      </c>
      <c r="V319">
        <v>6392</v>
      </c>
      <c r="W319">
        <v>210</v>
      </c>
    </row>
    <row r="320" spans="1:23" x14ac:dyDescent="0.25">
      <c r="A320">
        <v>1227448789</v>
      </c>
      <c r="B320">
        <v>1.409439186491478E+18</v>
      </c>
      <c r="C320" s="4">
        <v>44375.465995370374</v>
      </c>
      <c r="D320" s="1" t="s">
        <v>6786</v>
      </c>
      <c r="E320" s="1" t="s">
        <v>6257</v>
      </c>
      <c r="F320">
        <v>1</v>
      </c>
      <c r="G320">
        <v>3</v>
      </c>
      <c r="H320">
        <v>7</v>
      </c>
      <c r="I320">
        <v>0</v>
      </c>
      <c r="J320" s="1" t="s">
        <v>6258</v>
      </c>
      <c r="K320" s="1" t="s">
        <v>6662</v>
      </c>
      <c r="L320" s="1" t="s">
        <v>6260</v>
      </c>
      <c r="M320" s="1" t="s">
        <v>6259</v>
      </c>
      <c r="N320" s="1" t="s">
        <v>6261</v>
      </c>
      <c r="O320" s="4">
        <v>41333.559953703705</v>
      </c>
      <c r="P320" t="b">
        <v>1</v>
      </c>
      <c r="Q320" s="1" t="s">
        <v>6262</v>
      </c>
      <c r="R320" s="1" t="s">
        <v>6263</v>
      </c>
      <c r="S320" s="1" t="s">
        <v>6264</v>
      </c>
      <c r="T320">
        <v>21001</v>
      </c>
      <c r="U320">
        <v>646</v>
      </c>
      <c r="V320">
        <v>6392</v>
      </c>
      <c r="W320">
        <v>210</v>
      </c>
    </row>
    <row r="321" spans="1:23" x14ac:dyDescent="0.25">
      <c r="A321">
        <v>123868861</v>
      </c>
      <c r="B321">
        <v>1.4091065710497669E+18</v>
      </c>
      <c r="C321" s="4">
        <v>44374.548159722224</v>
      </c>
      <c r="D321" s="1" t="s">
        <v>6787</v>
      </c>
      <c r="E321" s="1" t="s">
        <v>6257</v>
      </c>
      <c r="F321">
        <v>5</v>
      </c>
      <c r="G321">
        <v>2</v>
      </c>
      <c r="H321">
        <v>32</v>
      </c>
      <c r="I321">
        <v>1</v>
      </c>
      <c r="J321" s="1" t="s">
        <v>6258</v>
      </c>
      <c r="K321" s="1" t="s">
        <v>6259</v>
      </c>
      <c r="L321" s="1" t="s">
        <v>6260</v>
      </c>
      <c r="M321" s="1" t="s">
        <v>6259</v>
      </c>
      <c r="N321" s="1" t="s">
        <v>6281</v>
      </c>
      <c r="O321" s="4">
        <v>40254.599421296298</v>
      </c>
      <c r="P321" t="b">
        <v>1</v>
      </c>
      <c r="Q321" s="1" t="s">
        <v>6282</v>
      </c>
      <c r="R321" s="1" t="s">
        <v>6283</v>
      </c>
      <c r="S321" s="1" t="s">
        <v>384</v>
      </c>
      <c r="T321">
        <v>53434</v>
      </c>
      <c r="U321">
        <v>609</v>
      </c>
      <c r="V321">
        <v>6533</v>
      </c>
      <c r="W321">
        <v>352</v>
      </c>
    </row>
    <row r="322" spans="1:23" x14ac:dyDescent="0.25">
      <c r="A322">
        <v>7089792</v>
      </c>
      <c r="B322">
        <v>1.408876774805717E+18</v>
      </c>
      <c r="C322" s="4">
        <v>44373.914039351854</v>
      </c>
      <c r="D322" s="1" t="s">
        <v>6788</v>
      </c>
      <c r="E322" s="1" t="s">
        <v>6789</v>
      </c>
      <c r="F322">
        <v>3</v>
      </c>
      <c r="G322">
        <v>6</v>
      </c>
      <c r="H322">
        <v>49</v>
      </c>
      <c r="I322">
        <v>0</v>
      </c>
      <c r="J322" s="1" t="s">
        <v>6259</v>
      </c>
      <c r="K322" s="1" t="s">
        <v>6259</v>
      </c>
      <c r="L322" s="1" t="s">
        <v>6260</v>
      </c>
      <c r="M322" s="1" t="s">
        <v>6259</v>
      </c>
      <c r="N322" s="1" t="s">
        <v>6275</v>
      </c>
      <c r="O322" s="4">
        <v>39259.664467592593</v>
      </c>
      <c r="P322" t="b">
        <v>1</v>
      </c>
      <c r="Q322" s="1" t="s">
        <v>6276</v>
      </c>
      <c r="R322" s="1" t="s">
        <v>6277</v>
      </c>
      <c r="S322" s="1" t="s">
        <v>6278</v>
      </c>
      <c r="T322">
        <v>30280</v>
      </c>
      <c r="U322">
        <v>4550</v>
      </c>
      <c r="V322">
        <v>7288</v>
      </c>
      <c r="W322">
        <v>287</v>
      </c>
    </row>
    <row r="323" spans="1:23" x14ac:dyDescent="0.25">
      <c r="A323">
        <v>14462419</v>
      </c>
      <c r="B323">
        <v>1.408409998829527E+18</v>
      </c>
      <c r="C323" s="4">
        <v>44372.625983796293</v>
      </c>
      <c r="D323" s="1" t="s">
        <v>6790</v>
      </c>
      <c r="E323" s="1" t="s">
        <v>6257</v>
      </c>
      <c r="F323">
        <v>7</v>
      </c>
      <c r="G323">
        <v>1</v>
      </c>
      <c r="H323">
        <v>46</v>
      </c>
      <c r="I323">
        <v>1</v>
      </c>
      <c r="J323" s="1" t="s">
        <v>6791</v>
      </c>
      <c r="K323" s="1" t="s">
        <v>6792</v>
      </c>
      <c r="L323" s="1" t="s">
        <v>6260</v>
      </c>
      <c r="M323" s="1" t="s">
        <v>6259</v>
      </c>
      <c r="N323" s="1" t="s">
        <v>6288</v>
      </c>
      <c r="O323" s="4">
        <v>39559.695937500001</v>
      </c>
      <c r="P323" t="b">
        <v>1</v>
      </c>
      <c r="Q323" s="1" t="s">
        <v>6289</v>
      </c>
      <c r="R323" s="1" t="s">
        <v>6290</v>
      </c>
      <c r="S323" s="1" t="s">
        <v>6291</v>
      </c>
      <c r="T323">
        <v>48743</v>
      </c>
      <c r="U323">
        <v>4261</v>
      </c>
      <c r="V323">
        <v>20083</v>
      </c>
      <c r="W323">
        <v>471</v>
      </c>
    </row>
    <row r="324" spans="1:23" x14ac:dyDescent="0.25">
      <c r="A324">
        <v>1227448789</v>
      </c>
      <c r="B324">
        <v>1.4084000720988611E+18</v>
      </c>
      <c r="C324" s="4">
        <v>44372.598587962966</v>
      </c>
      <c r="D324" s="1" t="s">
        <v>6793</v>
      </c>
      <c r="E324" s="1" t="s">
        <v>6257</v>
      </c>
      <c r="F324">
        <v>6</v>
      </c>
      <c r="G324">
        <v>7</v>
      </c>
      <c r="H324">
        <v>26</v>
      </c>
      <c r="I324">
        <v>0</v>
      </c>
      <c r="J324" s="1" t="s">
        <v>6336</v>
      </c>
      <c r="K324" s="1" t="s">
        <v>6303</v>
      </c>
      <c r="L324" s="1" t="s">
        <v>6260</v>
      </c>
      <c r="M324" s="1" t="s">
        <v>6259</v>
      </c>
      <c r="N324" s="1" t="s">
        <v>6261</v>
      </c>
      <c r="O324" s="4">
        <v>41333.559953703705</v>
      </c>
      <c r="P324" t="b">
        <v>1</v>
      </c>
      <c r="Q324" s="1" t="s">
        <v>6262</v>
      </c>
      <c r="R324" s="1" t="s">
        <v>6263</v>
      </c>
      <c r="S324" s="1" t="s">
        <v>6264</v>
      </c>
      <c r="T324">
        <v>21001</v>
      </c>
      <c r="U324">
        <v>646</v>
      </c>
      <c r="V324">
        <v>6392</v>
      </c>
      <c r="W324">
        <v>210</v>
      </c>
    </row>
    <row r="325" spans="1:23" x14ac:dyDescent="0.25">
      <c r="A325">
        <v>1227448789</v>
      </c>
      <c r="B325">
        <v>1.4083435360099492E+18</v>
      </c>
      <c r="C325" s="4">
        <v>44372.44258101852</v>
      </c>
      <c r="D325" s="1" t="s">
        <v>6794</v>
      </c>
      <c r="E325" s="1" t="s">
        <v>6257</v>
      </c>
      <c r="F325">
        <v>6</v>
      </c>
      <c r="G325">
        <v>3</v>
      </c>
      <c r="H325">
        <v>31</v>
      </c>
      <c r="I325">
        <v>0</v>
      </c>
      <c r="J325" s="1" t="s">
        <v>6258</v>
      </c>
      <c r="K325" s="1" t="s">
        <v>6259</v>
      </c>
      <c r="L325" s="1" t="s">
        <v>6260</v>
      </c>
      <c r="M325" s="1" t="s">
        <v>6259</v>
      </c>
      <c r="N325" s="1" t="s">
        <v>6261</v>
      </c>
      <c r="O325" s="4">
        <v>41333.559953703705</v>
      </c>
      <c r="P325" t="b">
        <v>1</v>
      </c>
      <c r="Q325" s="1" t="s">
        <v>6262</v>
      </c>
      <c r="R325" s="1" t="s">
        <v>6263</v>
      </c>
      <c r="S325" s="1" t="s">
        <v>6264</v>
      </c>
      <c r="T325">
        <v>21001</v>
      </c>
      <c r="U325">
        <v>646</v>
      </c>
      <c r="V325">
        <v>6392</v>
      </c>
      <c r="W325">
        <v>210</v>
      </c>
    </row>
    <row r="326" spans="1:23" x14ac:dyDescent="0.25">
      <c r="A326">
        <v>251034857</v>
      </c>
      <c r="B326">
        <v>1.4083345978432676E+18</v>
      </c>
      <c r="C326" s="4">
        <v>44372.417916666665</v>
      </c>
      <c r="D326" s="1" t="s">
        <v>6795</v>
      </c>
      <c r="E326" s="1" t="s">
        <v>6257</v>
      </c>
      <c r="F326">
        <v>4</v>
      </c>
      <c r="G326">
        <v>10</v>
      </c>
      <c r="H326">
        <v>17</v>
      </c>
      <c r="I326">
        <v>0</v>
      </c>
      <c r="J326" s="1" t="s">
        <v>6258</v>
      </c>
      <c r="K326" s="1" t="s">
        <v>6796</v>
      </c>
      <c r="L326" s="1" t="s">
        <v>6260</v>
      </c>
      <c r="M326" s="1" t="s">
        <v>6259</v>
      </c>
      <c r="N326" s="1" t="s">
        <v>6326</v>
      </c>
      <c r="O326" s="4">
        <v>40586.425208333334</v>
      </c>
      <c r="P326" t="b">
        <v>1</v>
      </c>
      <c r="Q326" s="1" t="s">
        <v>6327</v>
      </c>
      <c r="R326" s="1" t="s">
        <v>6257</v>
      </c>
      <c r="S326" s="1" t="s">
        <v>274</v>
      </c>
      <c r="T326">
        <v>60188</v>
      </c>
      <c r="U326">
        <v>450</v>
      </c>
      <c r="V326">
        <v>2531</v>
      </c>
      <c r="W326">
        <v>384</v>
      </c>
    </row>
    <row r="327" spans="1:23" x14ac:dyDescent="0.25">
      <c r="A327">
        <v>14462419</v>
      </c>
      <c r="B327">
        <v>1.408285415983956E+18</v>
      </c>
      <c r="C327" s="4">
        <v>44372.282199074078</v>
      </c>
      <c r="D327" s="1" t="s">
        <v>6797</v>
      </c>
      <c r="E327" s="1" t="s">
        <v>6798</v>
      </c>
      <c r="F327">
        <v>5</v>
      </c>
      <c r="G327">
        <v>2</v>
      </c>
      <c r="H327">
        <v>33</v>
      </c>
      <c r="I327">
        <v>0</v>
      </c>
      <c r="J327" s="1" t="s">
        <v>6791</v>
      </c>
      <c r="K327" s="1" t="s">
        <v>6259</v>
      </c>
      <c r="L327" s="1" t="s">
        <v>6260</v>
      </c>
      <c r="M327" s="1" t="s">
        <v>6259</v>
      </c>
      <c r="N327" s="1" t="s">
        <v>6288</v>
      </c>
      <c r="O327" s="4">
        <v>39559.695937500001</v>
      </c>
      <c r="P327" t="b">
        <v>1</v>
      </c>
      <c r="Q327" s="1" t="s">
        <v>6289</v>
      </c>
      <c r="R327" s="1" t="s">
        <v>6290</v>
      </c>
      <c r="S327" s="1" t="s">
        <v>6291</v>
      </c>
      <c r="T327">
        <v>48743</v>
      </c>
      <c r="U327">
        <v>4261</v>
      </c>
      <c r="V327">
        <v>20083</v>
      </c>
      <c r="W327">
        <v>471</v>
      </c>
    </row>
    <row r="328" spans="1:23" x14ac:dyDescent="0.25">
      <c r="A328">
        <v>1227448789</v>
      </c>
      <c r="B328">
        <v>1.4079873201885102E+18</v>
      </c>
      <c r="C328" s="4">
        <v>44371.459606481483</v>
      </c>
      <c r="D328" s="1" t="s">
        <v>6799</v>
      </c>
      <c r="E328" s="1" t="s">
        <v>6257</v>
      </c>
      <c r="F328">
        <v>3</v>
      </c>
      <c r="G328">
        <v>3</v>
      </c>
      <c r="H328">
        <v>18</v>
      </c>
      <c r="I328">
        <v>1</v>
      </c>
      <c r="J328" s="1" t="s">
        <v>6258</v>
      </c>
      <c r="K328" s="1" t="s">
        <v>6259</v>
      </c>
      <c r="L328" s="1" t="s">
        <v>6260</v>
      </c>
      <c r="M328" s="1" t="s">
        <v>6259</v>
      </c>
      <c r="N328" s="1" t="s">
        <v>6261</v>
      </c>
      <c r="O328" s="4">
        <v>41333.559953703705</v>
      </c>
      <c r="P328" t="b">
        <v>1</v>
      </c>
      <c r="Q328" s="1" t="s">
        <v>6262</v>
      </c>
      <c r="R328" s="1" t="s">
        <v>6263</v>
      </c>
      <c r="S328" s="1" t="s">
        <v>6264</v>
      </c>
      <c r="T328">
        <v>21001</v>
      </c>
      <c r="U328">
        <v>646</v>
      </c>
      <c r="V328">
        <v>6392</v>
      </c>
      <c r="W328">
        <v>210</v>
      </c>
    </row>
    <row r="329" spans="1:23" x14ac:dyDescent="0.25">
      <c r="A329">
        <v>1227448789</v>
      </c>
      <c r="B329">
        <v>1.4076696557083525E+18</v>
      </c>
      <c r="C329" s="4">
        <v>44370.583020833335</v>
      </c>
      <c r="D329" s="1" t="s">
        <v>6800</v>
      </c>
      <c r="E329" s="1" t="s">
        <v>6257</v>
      </c>
      <c r="F329">
        <v>5</v>
      </c>
      <c r="G329">
        <v>2</v>
      </c>
      <c r="H329">
        <v>23</v>
      </c>
      <c r="I329">
        <v>0</v>
      </c>
      <c r="J329" s="1" t="s">
        <v>6258</v>
      </c>
      <c r="K329" s="1" t="s">
        <v>6259</v>
      </c>
      <c r="L329" s="1" t="s">
        <v>6260</v>
      </c>
      <c r="M329" s="1" t="s">
        <v>6259</v>
      </c>
      <c r="N329" s="1" t="s">
        <v>6261</v>
      </c>
      <c r="O329" s="4">
        <v>41333.559953703705</v>
      </c>
      <c r="P329" t="b">
        <v>1</v>
      </c>
      <c r="Q329" s="1" t="s">
        <v>6262</v>
      </c>
      <c r="R329" s="1" t="s">
        <v>6263</v>
      </c>
      <c r="S329" s="1" t="s">
        <v>6264</v>
      </c>
      <c r="T329">
        <v>21001</v>
      </c>
      <c r="U329">
        <v>646</v>
      </c>
      <c r="V329">
        <v>6392</v>
      </c>
      <c r="W329">
        <v>210</v>
      </c>
    </row>
    <row r="330" spans="1:23" x14ac:dyDescent="0.25">
      <c r="A330">
        <v>251034857</v>
      </c>
      <c r="B330">
        <v>1.4076506377231442E+18</v>
      </c>
      <c r="C330" s="4">
        <v>44370.530543981484</v>
      </c>
      <c r="D330" s="1" t="s">
        <v>6801</v>
      </c>
      <c r="E330" s="1" t="s">
        <v>6257</v>
      </c>
      <c r="F330">
        <v>4</v>
      </c>
      <c r="G330">
        <v>6</v>
      </c>
      <c r="H330">
        <v>22</v>
      </c>
      <c r="I330">
        <v>0</v>
      </c>
      <c r="J330" s="1" t="s">
        <v>6258</v>
      </c>
      <c r="K330" s="1" t="s">
        <v>6802</v>
      </c>
      <c r="L330" s="1" t="s">
        <v>6260</v>
      </c>
      <c r="M330" s="1" t="s">
        <v>6259</v>
      </c>
      <c r="N330" s="1" t="s">
        <v>6326</v>
      </c>
      <c r="O330" s="4">
        <v>40586.425208333334</v>
      </c>
      <c r="P330" t="b">
        <v>1</v>
      </c>
      <c r="Q330" s="1" t="s">
        <v>6327</v>
      </c>
      <c r="R330" s="1" t="s">
        <v>6257</v>
      </c>
      <c r="S330" s="1" t="s">
        <v>274</v>
      </c>
      <c r="T330">
        <v>60188</v>
      </c>
      <c r="U330">
        <v>450</v>
      </c>
      <c r="V330">
        <v>2531</v>
      </c>
      <c r="W330">
        <v>384</v>
      </c>
    </row>
    <row r="331" spans="1:23" x14ac:dyDescent="0.25">
      <c r="A331">
        <v>251034857</v>
      </c>
      <c r="B331">
        <v>1.4073267026159084E+18</v>
      </c>
      <c r="C331" s="4">
        <v>44369.636655092596</v>
      </c>
      <c r="D331" s="1" t="s">
        <v>6803</v>
      </c>
      <c r="E331" s="1" t="s">
        <v>6257</v>
      </c>
      <c r="F331">
        <v>6</v>
      </c>
      <c r="G331">
        <v>7</v>
      </c>
      <c r="H331">
        <v>42</v>
      </c>
      <c r="I331">
        <v>1</v>
      </c>
      <c r="J331" s="1" t="s">
        <v>6258</v>
      </c>
      <c r="K331" s="1" t="s">
        <v>6804</v>
      </c>
      <c r="L331" s="1" t="s">
        <v>6260</v>
      </c>
      <c r="M331" s="1" t="s">
        <v>6259</v>
      </c>
      <c r="N331" s="1" t="s">
        <v>6326</v>
      </c>
      <c r="O331" s="4">
        <v>40586.425208333334</v>
      </c>
      <c r="P331" t="b">
        <v>1</v>
      </c>
      <c r="Q331" s="1" t="s">
        <v>6327</v>
      </c>
      <c r="R331" s="1" t="s">
        <v>6257</v>
      </c>
      <c r="S331" s="1" t="s">
        <v>274</v>
      </c>
      <c r="T331">
        <v>60188</v>
      </c>
      <c r="U331">
        <v>450</v>
      </c>
      <c r="V331">
        <v>2531</v>
      </c>
      <c r="W331">
        <v>384</v>
      </c>
    </row>
    <row r="332" spans="1:23" x14ac:dyDescent="0.25">
      <c r="A332">
        <v>1227448789</v>
      </c>
      <c r="B332">
        <v>1.407267561302016E+18</v>
      </c>
      <c r="C332" s="4">
        <v>44369.473460648151</v>
      </c>
      <c r="D332" s="1" t="s">
        <v>6805</v>
      </c>
      <c r="E332" s="1" t="s">
        <v>6257</v>
      </c>
      <c r="F332">
        <v>8</v>
      </c>
      <c r="G332">
        <v>7</v>
      </c>
      <c r="H332">
        <v>33</v>
      </c>
      <c r="I332">
        <v>2</v>
      </c>
      <c r="J332" s="1" t="s">
        <v>6336</v>
      </c>
      <c r="K332" s="1" t="s">
        <v>6259</v>
      </c>
      <c r="L332" s="1" t="s">
        <v>6287</v>
      </c>
      <c r="M332" s="1" t="s">
        <v>6259</v>
      </c>
      <c r="N332" s="1" t="s">
        <v>6261</v>
      </c>
      <c r="O332" s="4">
        <v>41333.559953703705</v>
      </c>
      <c r="P332" t="b">
        <v>1</v>
      </c>
      <c r="Q332" s="1" t="s">
        <v>6262</v>
      </c>
      <c r="R332" s="1" t="s">
        <v>6263</v>
      </c>
      <c r="S332" s="1" t="s">
        <v>6264</v>
      </c>
      <c r="T332">
        <v>21001</v>
      </c>
      <c r="U332">
        <v>646</v>
      </c>
      <c r="V332">
        <v>6392</v>
      </c>
      <c r="W332">
        <v>210</v>
      </c>
    </row>
    <row r="333" spans="1:23" x14ac:dyDescent="0.25">
      <c r="A333">
        <v>1227448789</v>
      </c>
      <c r="B333">
        <v>1.4070785969513923E+18</v>
      </c>
      <c r="C333" s="4">
        <v>44368.952013888891</v>
      </c>
      <c r="D333" s="1" t="s">
        <v>6806</v>
      </c>
      <c r="E333" s="1" t="s">
        <v>6257</v>
      </c>
      <c r="F333">
        <v>7</v>
      </c>
      <c r="G333">
        <v>1</v>
      </c>
      <c r="H333">
        <v>42</v>
      </c>
      <c r="I333">
        <v>0</v>
      </c>
      <c r="J333" s="1" t="s">
        <v>6807</v>
      </c>
      <c r="K333" s="1" t="s">
        <v>6259</v>
      </c>
      <c r="L333" s="1" t="s">
        <v>6260</v>
      </c>
      <c r="M333" s="1" t="s">
        <v>6259</v>
      </c>
      <c r="N333" s="1" t="s">
        <v>6261</v>
      </c>
      <c r="O333" s="4">
        <v>41333.559953703705</v>
      </c>
      <c r="P333" t="b">
        <v>1</v>
      </c>
      <c r="Q333" s="1" t="s">
        <v>6262</v>
      </c>
      <c r="R333" s="1" t="s">
        <v>6263</v>
      </c>
      <c r="S333" s="1" t="s">
        <v>6264</v>
      </c>
      <c r="T333">
        <v>21001</v>
      </c>
      <c r="U333">
        <v>646</v>
      </c>
      <c r="V333">
        <v>6392</v>
      </c>
      <c r="W333">
        <v>210</v>
      </c>
    </row>
    <row r="334" spans="1:23" x14ac:dyDescent="0.25">
      <c r="A334">
        <v>17622853</v>
      </c>
      <c r="B334">
        <v>1.4069452645277245E+18</v>
      </c>
      <c r="C334" s="4">
        <v>44368.584085648145</v>
      </c>
      <c r="D334" s="1" t="s">
        <v>6808</v>
      </c>
      <c r="E334" s="1" t="s">
        <v>6257</v>
      </c>
      <c r="F334">
        <v>4</v>
      </c>
      <c r="G334">
        <v>7</v>
      </c>
      <c r="H334">
        <v>56</v>
      </c>
      <c r="I334">
        <v>0</v>
      </c>
      <c r="J334" s="1" t="s">
        <v>6259</v>
      </c>
      <c r="K334" s="1" t="s">
        <v>6259</v>
      </c>
      <c r="L334" s="1" t="s">
        <v>6287</v>
      </c>
      <c r="M334" s="1" t="s">
        <v>6259</v>
      </c>
      <c r="N334" s="1" t="s">
        <v>6268</v>
      </c>
      <c r="O334" s="4">
        <v>39777.719039351854</v>
      </c>
      <c r="P334" t="b">
        <v>1</v>
      </c>
      <c r="Q334" s="1" t="s">
        <v>6269</v>
      </c>
      <c r="R334" s="1" t="s">
        <v>6270</v>
      </c>
      <c r="S334" s="1" t="s">
        <v>6218</v>
      </c>
      <c r="T334">
        <v>39704</v>
      </c>
      <c r="U334">
        <v>4096</v>
      </c>
      <c r="V334">
        <v>7418</v>
      </c>
      <c r="W334">
        <v>320</v>
      </c>
    </row>
    <row r="335" spans="1:23" x14ac:dyDescent="0.25">
      <c r="A335">
        <v>1227448789</v>
      </c>
      <c r="B335">
        <v>1.4069013871459287E+18</v>
      </c>
      <c r="C335" s="4">
        <v>44368.463009259256</v>
      </c>
      <c r="D335" s="1" t="s">
        <v>6809</v>
      </c>
      <c r="E335" s="1" t="s">
        <v>6257</v>
      </c>
      <c r="F335">
        <v>3</v>
      </c>
      <c r="G335">
        <v>1</v>
      </c>
      <c r="H335">
        <v>15</v>
      </c>
      <c r="I335">
        <v>0</v>
      </c>
      <c r="J335" s="1" t="s">
        <v>6258</v>
      </c>
      <c r="K335" s="1" t="s">
        <v>6303</v>
      </c>
      <c r="L335" s="1" t="s">
        <v>6260</v>
      </c>
      <c r="M335" s="1" t="s">
        <v>6259</v>
      </c>
      <c r="N335" s="1" t="s">
        <v>6261</v>
      </c>
      <c r="O335" s="4">
        <v>41333.559953703705</v>
      </c>
      <c r="P335" t="b">
        <v>1</v>
      </c>
      <c r="Q335" s="1" t="s">
        <v>6262</v>
      </c>
      <c r="R335" s="1" t="s">
        <v>6263</v>
      </c>
      <c r="S335" s="1" t="s">
        <v>6264</v>
      </c>
      <c r="T335">
        <v>21001</v>
      </c>
      <c r="U335">
        <v>646</v>
      </c>
      <c r="V335">
        <v>6392</v>
      </c>
      <c r="W335">
        <v>210</v>
      </c>
    </row>
    <row r="336" spans="1:23" x14ac:dyDescent="0.25">
      <c r="A336">
        <v>1227448789</v>
      </c>
      <c r="B336">
        <v>1.4065816512206684E+18</v>
      </c>
      <c r="C336" s="4">
        <v>44367.580706018518</v>
      </c>
      <c r="D336" s="1" t="s">
        <v>6810</v>
      </c>
      <c r="E336" s="1" t="s">
        <v>6257</v>
      </c>
      <c r="F336">
        <v>4</v>
      </c>
      <c r="G336">
        <v>1</v>
      </c>
      <c r="H336">
        <v>11</v>
      </c>
      <c r="I336">
        <v>0</v>
      </c>
      <c r="J336" s="1" t="s">
        <v>6811</v>
      </c>
      <c r="K336" s="1" t="s">
        <v>6303</v>
      </c>
      <c r="L336" s="1" t="s">
        <v>6260</v>
      </c>
      <c r="M336" s="1" t="s">
        <v>6259</v>
      </c>
      <c r="N336" s="1" t="s">
        <v>6261</v>
      </c>
      <c r="O336" s="4">
        <v>41333.559953703705</v>
      </c>
      <c r="P336" t="b">
        <v>1</v>
      </c>
      <c r="Q336" s="1" t="s">
        <v>6262</v>
      </c>
      <c r="R336" s="1" t="s">
        <v>6263</v>
      </c>
      <c r="S336" s="1" t="s">
        <v>6264</v>
      </c>
      <c r="T336">
        <v>21001</v>
      </c>
      <c r="U336">
        <v>646</v>
      </c>
      <c r="V336">
        <v>6392</v>
      </c>
      <c r="W336">
        <v>210</v>
      </c>
    </row>
    <row r="337" spans="1:23" x14ac:dyDescent="0.25">
      <c r="A337">
        <v>111554559</v>
      </c>
      <c r="B337">
        <v>1.406257213245739E+18</v>
      </c>
      <c r="C337" s="4">
        <v>44366.685428240744</v>
      </c>
      <c r="D337" s="1" t="s">
        <v>6812</v>
      </c>
      <c r="E337" s="1" t="s">
        <v>6813</v>
      </c>
      <c r="F337">
        <v>1</v>
      </c>
      <c r="G337">
        <v>6</v>
      </c>
      <c r="H337">
        <v>18</v>
      </c>
      <c r="I337">
        <v>1</v>
      </c>
      <c r="J337" s="1" t="s">
        <v>6814</v>
      </c>
      <c r="K337" s="1" t="s">
        <v>6815</v>
      </c>
      <c r="L337" s="1" t="s">
        <v>6259</v>
      </c>
      <c r="M337" s="1" t="s">
        <v>6259</v>
      </c>
      <c r="N337" s="1" t="s">
        <v>6344</v>
      </c>
      <c r="O337" s="4">
        <v>40214.462453703702</v>
      </c>
      <c r="P337" t="b">
        <v>1</v>
      </c>
      <c r="Q337" s="1" t="s">
        <v>156</v>
      </c>
      <c r="R337" s="1" t="s">
        <v>6345</v>
      </c>
      <c r="S337" s="1" t="s">
        <v>156</v>
      </c>
      <c r="T337">
        <v>36079</v>
      </c>
      <c r="U337">
        <v>456</v>
      </c>
      <c r="V337">
        <v>8860</v>
      </c>
      <c r="W337">
        <v>370</v>
      </c>
    </row>
    <row r="338" spans="1:23" x14ac:dyDescent="0.25">
      <c r="A338">
        <v>111554559</v>
      </c>
      <c r="B338">
        <v>1.4062572119831388E+18</v>
      </c>
      <c r="C338" s="4">
        <v>44366.685416666667</v>
      </c>
      <c r="D338" s="1" t="s">
        <v>6816</v>
      </c>
      <c r="E338" s="1" t="s">
        <v>6817</v>
      </c>
      <c r="F338">
        <v>1</v>
      </c>
      <c r="G338">
        <v>5</v>
      </c>
      <c r="H338">
        <v>17</v>
      </c>
      <c r="I338">
        <v>0</v>
      </c>
      <c r="J338" s="1" t="s">
        <v>6814</v>
      </c>
      <c r="K338" s="1" t="s">
        <v>6815</v>
      </c>
      <c r="L338" s="1" t="s">
        <v>6259</v>
      </c>
      <c r="M338" s="1" t="s">
        <v>6259</v>
      </c>
      <c r="N338" s="1" t="s">
        <v>6344</v>
      </c>
      <c r="O338" s="4">
        <v>40214.462453703702</v>
      </c>
      <c r="P338" t="b">
        <v>1</v>
      </c>
      <c r="Q338" s="1" t="s">
        <v>156</v>
      </c>
      <c r="R338" s="1" t="s">
        <v>6345</v>
      </c>
      <c r="S338" s="1" t="s">
        <v>156</v>
      </c>
      <c r="T338">
        <v>36079</v>
      </c>
      <c r="U338">
        <v>456</v>
      </c>
      <c r="V338">
        <v>8860</v>
      </c>
      <c r="W338">
        <v>370</v>
      </c>
    </row>
    <row r="339" spans="1:23" x14ac:dyDescent="0.25">
      <c r="A339">
        <v>111554559</v>
      </c>
      <c r="B339">
        <v>1.40625720971409E+18</v>
      </c>
      <c r="C339" s="4">
        <v>44366.685416666667</v>
      </c>
      <c r="D339" s="1" t="s">
        <v>6818</v>
      </c>
      <c r="E339" s="1" t="s">
        <v>6257</v>
      </c>
      <c r="F339">
        <v>8</v>
      </c>
      <c r="G339">
        <v>7</v>
      </c>
      <c r="H339">
        <v>50</v>
      </c>
      <c r="I339">
        <v>0</v>
      </c>
      <c r="J339" s="1" t="s">
        <v>6814</v>
      </c>
      <c r="K339" s="1" t="s">
        <v>6815</v>
      </c>
      <c r="L339" s="1" t="s">
        <v>6260</v>
      </c>
      <c r="M339" s="1" t="s">
        <v>6259</v>
      </c>
      <c r="N339" s="1" t="s">
        <v>6344</v>
      </c>
      <c r="O339" s="4">
        <v>40214.462453703702</v>
      </c>
      <c r="P339" t="b">
        <v>1</v>
      </c>
      <c r="Q339" s="1" t="s">
        <v>156</v>
      </c>
      <c r="R339" s="1" t="s">
        <v>6345</v>
      </c>
      <c r="S339" s="1" t="s">
        <v>156</v>
      </c>
      <c r="T339">
        <v>36079</v>
      </c>
      <c r="U339">
        <v>456</v>
      </c>
      <c r="V339">
        <v>8860</v>
      </c>
      <c r="W339">
        <v>370</v>
      </c>
    </row>
    <row r="340" spans="1:23" x14ac:dyDescent="0.25">
      <c r="A340">
        <v>1227448789</v>
      </c>
      <c r="B340">
        <v>1.4062086606830838E+18</v>
      </c>
      <c r="C340" s="4">
        <v>44366.551446759258</v>
      </c>
      <c r="D340" s="1" t="s">
        <v>6819</v>
      </c>
      <c r="E340" s="1" t="s">
        <v>6257</v>
      </c>
      <c r="F340">
        <v>5</v>
      </c>
      <c r="G340">
        <v>4</v>
      </c>
      <c r="H340">
        <v>20</v>
      </c>
      <c r="I340">
        <v>0</v>
      </c>
      <c r="J340" s="1" t="s">
        <v>6814</v>
      </c>
      <c r="K340" s="1" t="s">
        <v>6259</v>
      </c>
      <c r="L340" s="1" t="s">
        <v>6260</v>
      </c>
      <c r="M340" s="1" t="s">
        <v>6259</v>
      </c>
      <c r="N340" s="1" t="s">
        <v>6261</v>
      </c>
      <c r="O340" s="4">
        <v>41333.559953703705</v>
      </c>
      <c r="P340" t="b">
        <v>1</v>
      </c>
      <c r="Q340" s="1" t="s">
        <v>6262</v>
      </c>
      <c r="R340" s="1" t="s">
        <v>6263</v>
      </c>
      <c r="S340" s="1" t="s">
        <v>6264</v>
      </c>
      <c r="T340">
        <v>21001</v>
      </c>
      <c r="U340">
        <v>646</v>
      </c>
      <c r="V340">
        <v>6392</v>
      </c>
      <c r="W340">
        <v>210</v>
      </c>
    </row>
    <row r="341" spans="1:23" x14ac:dyDescent="0.25">
      <c r="A341">
        <v>251034857</v>
      </c>
      <c r="B341">
        <v>1.4062083805076767E+18</v>
      </c>
      <c r="C341" s="4">
        <v>44366.550671296296</v>
      </c>
      <c r="D341" s="1" t="s">
        <v>6820</v>
      </c>
      <c r="E341" s="1" t="s">
        <v>6257</v>
      </c>
      <c r="F341">
        <v>8</v>
      </c>
      <c r="G341">
        <v>27</v>
      </c>
      <c r="H341">
        <v>70</v>
      </c>
      <c r="I341">
        <v>5</v>
      </c>
      <c r="J341" s="1" t="s">
        <v>6258</v>
      </c>
      <c r="K341" s="1" t="s">
        <v>6259</v>
      </c>
      <c r="L341" s="1" t="s">
        <v>6260</v>
      </c>
      <c r="M341" s="1" t="s">
        <v>6259</v>
      </c>
      <c r="N341" s="1" t="s">
        <v>6326</v>
      </c>
      <c r="O341" s="4">
        <v>40586.425208333334</v>
      </c>
      <c r="P341" t="b">
        <v>1</v>
      </c>
      <c r="Q341" s="1" t="s">
        <v>6327</v>
      </c>
      <c r="R341" s="1" t="s">
        <v>6257</v>
      </c>
      <c r="S341" s="1" t="s">
        <v>274</v>
      </c>
      <c r="T341">
        <v>60188</v>
      </c>
      <c r="U341">
        <v>450</v>
      </c>
      <c r="V341">
        <v>2531</v>
      </c>
      <c r="W341">
        <v>384</v>
      </c>
    </row>
    <row r="342" spans="1:23" x14ac:dyDescent="0.25">
      <c r="A342">
        <v>1227448789</v>
      </c>
      <c r="B342">
        <v>1.4062083317363548E+18</v>
      </c>
      <c r="C342" s="4">
        <v>44366.550543981481</v>
      </c>
      <c r="D342" s="1" t="s">
        <v>6821</v>
      </c>
      <c r="E342" s="1" t="s">
        <v>6257</v>
      </c>
      <c r="F342">
        <v>10</v>
      </c>
      <c r="G342">
        <v>4</v>
      </c>
      <c r="H342">
        <v>26</v>
      </c>
      <c r="I342">
        <v>2</v>
      </c>
      <c r="J342" s="1" t="s">
        <v>6814</v>
      </c>
      <c r="K342" s="1" t="s">
        <v>6259</v>
      </c>
      <c r="L342" s="1" t="s">
        <v>6260</v>
      </c>
      <c r="M342" s="1" t="s">
        <v>6259</v>
      </c>
      <c r="N342" s="1" t="s">
        <v>6261</v>
      </c>
      <c r="O342" s="4">
        <v>41333.559953703705</v>
      </c>
      <c r="P342" t="b">
        <v>1</v>
      </c>
      <c r="Q342" s="1" t="s">
        <v>6262</v>
      </c>
      <c r="R342" s="1" t="s">
        <v>6263</v>
      </c>
      <c r="S342" s="1" t="s">
        <v>6264</v>
      </c>
      <c r="T342">
        <v>21001</v>
      </c>
      <c r="U342">
        <v>646</v>
      </c>
      <c r="V342">
        <v>6392</v>
      </c>
      <c r="W342">
        <v>210</v>
      </c>
    </row>
    <row r="343" spans="1:23" x14ac:dyDescent="0.25">
      <c r="A343">
        <v>1227448789</v>
      </c>
      <c r="B343">
        <v>1.4062080939947622E+18</v>
      </c>
      <c r="C343" s="4">
        <v>44366.549884259257</v>
      </c>
      <c r="D343" s="1" t="s">
        <v>6822</v>
      </c>
      <c r="E343" s="1" t="s">
        <v>6257</v>
      </c>
      <c r="F343">
        <v>6</v>
      </c>
      <c r="G343">
        <v>3</v>
      </c>
      <c r="H343">
        <v>26</v>
      </c>
      <c r="I343">
        <v>1</v>
      </c>
      <c r="J343" s="1" t="s">
        <v>6814</v>
      </c>
      <c r="K343" s="1" t="s">
        <v>6259</v>
      </c>
      <c r="L343" s="1" t="s">
        <v>6260</v>
      </c>
      <c r="M343" s="1" t="s">
        <v>6259</v>
      </c>
      <c r="N343" s="1" t="s">
        <v>6261</v>
      </c>
      <c r="O343" s="4">
        <v>41333.559953703705</v>
      </c>
      <c r="P343" t="b">
        <v>1</v>
      </c>
      <c r="Q343" s="1" t="s">
        <v>6262</v>
      </c>
      <c r="R343" s="1" t="s">
        <v>6263</v>
      </c>
      <c r="S343" s="1" t="s">
        <v>6264</v>
      </c>
      <c r="T343">
        <v>21001</v>
      </c>
      <c r="U343">
        <v>646</v>
      </c>
      <c r="V343">
        <v>6392</v>
      </c>
      <c r="W343">
        <v>210</v>
      </c>
    </row>
    <row r="344" spans="1:23" x14ac:dyDescent="0.25">
      <c r="A344">
        <v>1227448789</v>
      </c>
      <c r="B344">
        <v>1.4062079236976927E+18</v>
      </c>
      <c r="C344" s="4">
        <v>44366.549409722225</v>
      </c>
      <c r="D344" s="1" t="s">
        <v>6823</v>
      </c>
      <c r="E344" s="1" t="s">
        <v>6257</v>
      </c>
      <c r="F344">
        <v>5</v>
      </c>
      <c r="G344">
        <v>4</v>
      </c>
      <c r="H344">
        <v>16</v>
      </c>
      <c r="I344">
        <v>2</v>
      </c>
      <c r="J344" s="1" t="s">
        <v>6814</v>
      </c>
      <c r="K344" s="1" t="s">
        <v>6259</v>
      </c>
      <c r="L344" s="1" t="s">
        <v>6260</v>
      </c>
      <c r="M344" s="1" t="s">
        <v>6259</v>
      </c>
      <c r="N344" s="1" t="s">
        <v>6261</v>
      </c>
      <c r="O344" s="4">
        <v>41333.559953703705</v>
      </c>
      <c r="P344" t="b">
        <v>1</v>
      </c>
      <c r="Q344" s="1" t="s">
        <v>6262</v>
      </c>
      <c r="R344" s="1" t="s">
        <v>6263</v>
      </c>
      <c r="S344" s="1" t="s">
        <v>6264</v>
      </c>
      <c r="T344">
        <v>21001</v>
      </c>
      <c r="U344">
        <v>646</v>
      </c>
      <c r="V344">
        <v>6392</v>
      </c>
      <c r="W344">
        <v>210</v>
      </c>
    </row>
    <row r="345" spans="1:23" x14ac:dyDescent="0.25">
      <c r="A345">
        <v>1227448789</v>
      </c>
      <c r="B345">
        <v>1.4062075681716347E+18</v>
      </c>
      <c r="C345" s="4">
        <v>44366.548425925925</v>
      </c>
      <c r="D345" s="1" t="s">
        <v>6824</v>
      </c>
      <c r="E345" s="1" t="s">
        <v>6257</v>
      </c>
      <c r="F345">
        <v>2</v>
      </c>
      <c r="G345">
        <v>1</v>
      </c>
      <c r="H345">
        <v>9</v>
      </c>
      <c r="I345">
        <v>0</v>
      </c>
      <c r="J345" s="1" t="s">
        <v>6814</v>
      </c>
      <c r="K345" s="1" t="s">
        <v>6259</v>
      </c>
      <c r="L345" s="1" t="s">
        <v>6260</v>
      </c>
      <c r="M345" s="1" t="s">
        <v>6259</v>
      </c>
      <c r="N345" s="1" t="s">
        <v>6261</v>
      </c>
      <c r="O345" s="4">
        <v>41333.559953703705</v>
      </c>
      <c r="P345" t="b">
        <v>1</v>
      </c>
      <c r="Q345" s="1" t="s">
        <v>6262</v>
      </c>
      <c r="R345" s="1" t="s">
        <v>6263</v>
      </c>
      <c r="S345" s="1" t="s">
        <v>6264</v>
      </c>
      <c r="T345">
        <v>21001</v>
      </c>
      <c r="U345">
        <v>646</v>
      </c>
      <c r="V345">
        <v>6392</v>
      </c>
      <c r="W345">
        <v>210</v>
      </c>
    </row>
    <row r="346" spans="1:23" x14ac:dyDescent="0.25">
      <c r="A346">
        <v>1227448789</v>
      </c>
      <c r="B346">
        <v>1.4062062931200696E+18</v>
      </c>
      <c r="C346" s="4">
        <v>44366.544907407406</v>
      </c>
      <c r="D346" s="1" t="s">
        <v>6825</v>
      </c>
      <c r="E346" s="1" t="s">
        <v>6257</v>
      </c>
      <c r="F346">
        <v>4</v>
      </c>
      <c r="G346">
        <v>1</v>
      </c>
      <c r="H346">
        <v>11</v>
      </c>
      <c r="I346">
        <v>0</v>
      </c>
      <c r="J346" s="1" t="s">
        <v>6814</v>
      </c>
      <c r="K346" s="1" t="s">
        <v>6259</v>
      </c>
      <c r="L346" s="1" t="s">
        <v>6259</v>
      </c>
      <c r="M346" s="1" t="s">
        <v>6259</v>
      </c>
      <c r="N346" s="1" t="s">
        <v>6261</v>
      </c>
      <c r="O346" s="4">
        <v>41333.559953703705</v>
      </c>
      <c r="P346" t="b">
        <v>1</v>
      </c>
      <c r="Q346" s="1" t="s">
        <v>6262</v>
      </c>
      <c r="R346" s="1" t="s">
        <v>6263</v>
      </c>
      <c r="S346" s="1" t="s">
        <v>6264</v>
      </c>
      <c r="T346">
        <v>21001</v>
      </c>
      <c r="U346">
        <v>646</v>
      </c>
      <c r="V346">
        <v>6392</v>
      </c>
      <c r="W346">
        <v>210</v>
      </c>
    </row>
    <row r="347" spans="1:23" x14ac:dyDescent="0.25">
      <c r="A347">
        <v>1227448789</v>
      </c>
      <c r="B347">
        <v>1.4061757256448123E+18</v>
      </c>
      <c r="C347" s="4">
        <v>44366.46056712963</v>
      </c>
      <c r="D347" s="1" t="s">
        <v>6826</v>
      </c>
      <c r="E347" s="1" t="s">
        <v>6257</v>
      </c>
      <c r="F347">
        <v>6</v>
      </c>
      <c r="G347">
        <v>0</v>
      </c>
      <c r="H347">
        <v>13</v>
      </c>
      <c r="I347">
        <v>0</v>
      </c>
      <c r="J347" s="1" t="s">
        <v>6827</v>
      </c>
      <c r="K347" s="1" t="s">
        <v>6303</v>
      </c>
      <c r="L347" s="1" t="s">
        <v>6260</v>
      </c>
      <c r="M347" s="1" t="s">
        <v>6259</v>
      </c>
      <c r="N347" s="1" t="s">
        <v>6261</v>
      </c>
      <c r="O347" s="4">
        <v>41333.559953703705</v>
      </c>
      <c r="P347" t="b">
        <v>1</v>
      </c>
      <c r="Q347" s="1" t="s">
        <v>6262</v>
      </c>
      <c r="R347" s="1" t="s">
        <v>6263</v>
      </c>
      <c r="S347" s="1" t="s">
        <v>6264</v>
      </c>
      <c r="T347">
        <v>21001</v>
      </c>
      <c r="U347">
        <v>646</v>
      </c>
      <c r="V347">
        <v>6392</v>
      </c>
      <c r="W347">
        <v>210</v>
      </c>
    </row>
    <row r="348" spans="1:23" x14ac:dyDescent="0.25">
      <c r="A348">
        <v>7089792</v>
      </c>
      <c r="B348">
        <v>1.4061683908474143E+18</v>
      </c>
      <c r="C348" s="4">
        <v>44366.440324074072</v>
      </c>
      <c r="D348" s="1" t="s">
        <v>6828</v>
      </c>
      <c r="E348" s="1" t="s">
        <v>6829</v>
      </c>
      <c r="F348">
        <v>3</v>
      </c>
      <c r="G348">
        <v>4</v>
      </c>
      <c r="H348">
        <v>31</v>
      </c>
      <c r="I348">
        <v>1</v>
      </c>
      <c r="J348" s="1" t="s">
        <v>6259</v>
      </c>
      <c r="K348" s="1" t="s">
        <v>6259</v>
      </c>
      <c r="L348" s="1" t="s">
        <v>6260</v>
      </c>
      <c r="M348" s="1" t="s">
        <v>6259</v>
      </c>
      <c r="N348" s="1" t="s">
        <v>6275</v>
      </c>
      <c r="O348" s="4">
        <v>39259.664467592593</v>
      </c>
      <c r="P348" t="b">
        <v>1</v>
      </c>
      <c r="Q348" s="1" t="s">
        <v>6276</v>
      </c>
      <c r="R348" s="1" t="s">
        <v>6277</v>
      </c>
      <c r="S348" s="1" t="s">
        <v>6278</v>
      </c>
      <c r="T348">
        <v>30280</v>
      </c>
      <c r="U348">
        <v>4550</v>
      </c>
      <c r="V348">
        <v>7288</v>
      </c>
      <c r="W348">
        <v>287</v>
      </c>
    </row>
    <row r="349" spans="1:23" x14ac:dyDescent="0.25">
      <c r="A349">
        <v>7089792</v>
      </c>
      <c r="B349">
        <v>1.4061681783975281E+18</v>
      </c>
      <c r="C349" s="4">
        <v>44366.439733796295</v>
      </c>
      <c r="D349" s="1" t="s">
        <v>6830</v>
      </c>
      <c r="E349" s="1" t="s">
        <v>6831</v>
      </c>
      <c r="F349">
        <v>2</v>
      </c>
      <c r="G349">
        <v>7</v>
      </c>
      <c r="H349">
        <v>56</v>
      </c>
      <c r="I349">
        <v>2</v>
      </c>
      <c r="J349" s="1" t="s">
        <v>6259</v>
      </c>
      <c r="K349" s="1" t="s">
        <v>6259</v>
      </c>
      <c r="L349" s="1" t="s">
        <v>6260</v>
      </c>
      <c r="M349" s="1" t="s">
        <v>6259</v>
      </c>
      <c r="N349" s="1" t="s">
        <v>6275</v>
      </c>
      <c r="O349" s="4">
        <v>39259.664467592593</v>
      </c>
      <c r="P349" t="b">
        <v>1</v>
      </c>
      <c r="Q349" s="1" t="s">
        <v>6276</v>
      </c>
      <c r="R349" s="1" t="s">
        <v>6277</v>
      </c>
      <c r="S349" s="1" t="s">
        <v>6278</v>
      </c>
      <c r="T349">
        <v>30280</v>
      </c>
      <c r="U349">
        <v>4550</v>
      </c>
      <c r="V349">
        <v>7288</v>
      </c>
      <c r="W349">
        <v>287</v>
      </c>
    </row>
    <row r="350" spans="1:23" x14ac:dyDescent="0.25">
      <c r="A350">
        <v>7089792</v>
      </c>
      <c r="B350">
        <v>1.4061642674942525E+18</v>
      </c>
      <c r="C350" s="4">
        <v>44366.428946759261</v>
      </c>
      <c r="D350" s="1" t="s">
        <v>6832</v>
      </c>
      <c r="E350" s="1" t="s">
        <v>6257</v>
      </c>
      <c r="F350">
        <v>5</v>
      </c>
      <c r="G350">
        <v>11</v>
      </c>
      <c r="H350">
        <v>71</v>
      </c>
      <c r="I350">
        <v>2</v>
      </c>
      <c r="J350" s="1" t="s">
        <v>6814</v>
      </c>
      <c r="K350" s="1" t="s">
        <v>6259</v>
      </c>
      <c r="L350" s="1" t="s">
        <v>6260</v>
      </c>
      <c r="M350" s="1" t="s">
        <v>6259</v>
      </c>
      <c r="N350" s="1" t="s">
        <v>6275</v>
      </c>
      <c r="O350" s="4">
        <v>39259.664467592593</v>
      </c>
      <c r="P350" t="b">
        <v>1</v>
      </c>
      <c r="Q350" s="1" t="s">
        <v>6276</v>
      </c>
      <c r="R350" s="1" t="s">
        <v>6277</v>
      </c>
      <c r="S350" s="1" t="s">
        <v>6278</v>
      </c>
      <c r="T350">
        <v>30280</v>
      </c>
      <c r="U350">
        <v>4550</v>
      </c>
      <c r="V350">
        <v>7288</v>
      </c>
      <c r="W350">
        <v>287</v>
      </c>
    </row>
    <row r="351" spans="1:23" x14ac:dyDescent="0.25">
      <c r="A351">
        <v>123868861</v>
      </c>
      <c r="B351">
        <v>1.4061273174249513E+18</v>
      </c>
      <c r="C351" s="4">
        <v>44366.326979166668</v>
      </c>
      <c r="D351" s="1" t="s">
        <v>6833</v>
      </c>
      <c r="E351" s="1" t="s">
        <v>6257</v>
      </c>
      <c r="F351">
        <v>6</v>
      </c>
      <c r="G351">
        <v>8</v>
      </c>
      <c r="H351">
        <v>62</v>
      </c>
      <c r="I351">
        <v>0</v>
      </c>
      <c r="J351" s="1" t="s">
        <v>6258</v>
      </c>
      <c r="K351" s="1" t="s">
        <v>6442</v>
      </c>
      <c r="L351" s="1" t="s">
        <v>6260</v>
      </c>
      <c r="M351" s="1" t="s">
        <v>6259</v>
      </c>
      <c r="N351" s="1" t="s">
        <v>6281</v>
      </c>
      <c r="O351" s="4">
        <v>40254.599421296298</v>
      </c>
      <c r="P351" t="b">
        <v>1</v>
      </c>
      <c r="Q351" s="1" t="s">
        <v>6282</v>
      </c>
      <c r="R351" s="1" t="s">
        <v>6283</v>
      </c>
      <c r="S351" s="1" t="s">
        <v>384</v>
      </c>
      <c r="T351">
        <v>53434</v>
      </c>
      <c r="U351">
        <v>609</v>
      </c>
      <c r="V351">
        <v>6533</v>
      </c>
      <c r="W351">
        <v>352</v>
      </c>
    </row>
    <row r="352" spans="1:23" x14ac:dyDescent="0.25">
      <c r="A352">
        <v>7089792</v>
      </c>
      <c r="B352">
        <v>1.4058560094830797E+18</v>
      </c>
      <c r="C352" s="4">
        <v>44365.578310185185</v>
      </c>
      <c r="D352" s="1" t="s">
        <v>6834</v>
      </c>
      <c r="E352" s="1" t="s">
        <v>6257</v>
      </c>
      <c r="F352">
        <v>3</v>
      </c>
      <c r="G352">
        <v>0</v>
      </c>
      <c r="H352">
        <v>23</v>
      </c>
      <c r="I352">
        <v>0</v>
      </c>
      <c r="J352" s="1" t="s">
        <v>6811</v>
      </c>
      <c r="K352" s="1" t="s">
        <v>6835</v>
      </c>
      <c r="L352" s="1" t="s">
        <v>6260</v>
      </c>
      <c r="M352" s="1" t="s">
        <v>6259</v>
      </c>
      <c r="N352" s="1" t="s">
        <v>6275</v>
      </c>
      <c r="O352" s="4">
        <v>39259.664467592593</v>
      </c>
      <c r="P352" t="b">
        <v>1</v>
      </c>
      <c r="Q352" s="1" t="s">
        <v>6276</v>
      </c>
      <c r="R352" s="1" t="s">
        <v>6277</v>
      </c>
      <c r="S352" s="1" t="s">
        <v>6278</v>
      </c>
      <c r="T352">
        <v>30280</v>
      </c>
      <c r="U352">
        <v>4550</v>
      </c>
      <c r="V352">
        <v>7288</v>
      </c>
      <c r="W352">
        <v>287</v>
      </c>
    </row>
    <row r="353" spans="1:23" x14ac:dyDescent="0.25">
      <c r="A353">
        <v>123868861</v>
      </c>
      <c r="B353">
        <v>1.405812323793748E+18</v>
      </c>
      <c r="C353" s="4">
        <v>44365.457766203705</v>
      </c>
      <c r="D353" s="1" t="s">
        <v>6836</v>
      </c>
      <c r="E353" s="1" t="s">
        <v>6257</v>
      </c>
      <c r="F353">
        <v>11</v>
      </c>
      <c r="G353">
        <v>9</v>
      </c>
      <c r="H353">
        <v>74</v>
      </c>
      <c r="I353">
        <v>1</v>
      </c>
      <c r="J353" s="1" t="s">
        <v>6258</v>
      </c>
      <c r="K353" s="1" t="s">
        <v>6442</v>
      </c>
      <c r="L353" s="1" t="s">
        <v>6287</v>
      </c>
      <c r="M353" s="1" t="s">
        <v>6259</v>
      </c>
      <c r="N353" s="1" t="s">
        <v>6281</v>
      </c>
      <c r="O353" s="4">
        <v>40254.599421296298</v>
      </c>
      <c r="P353" t="b">
        <v>1</v>
      </c>
      <c r="Q353" s="1" t="s">
        <v>6282</v>
      </c>
      <c r="R353" s="1" t="s">
        <v>6283</v>
      </c>
      <c r="S353" s="1" t="s">
        <v>384</v>
      </c>
      <c r="T353">
        <v>53434</v>
      </c>
      <c r="U353">
        <v>609</v>
      </c>
      <c r="V353">
        <v>6533</v>
      </c>
      <c r="W353">
        <v>352</v>
      </c>
    </row>
    <row r="354" spans="1:23" x14ac:dyDescent="0.25">
      <c r="A354">
        <v>1227448789</v>
      </c>
      <c r="B354">
        <v>1.4058119093587558E+18</v>
      </c>
      <c r="C354" s="4">
        <v>44365.456620370373</v>
      </c>
      <c r="D354" s="1" t="s">
        <v>6837</v>
      </c>
      <c r="E354" s="1" t="s">
        <v>6257</v>
      </c>
      <c r="F354">
        <v>1</v>
      </c>
      <c r="G354">
        <v>2</v>
      </c>
      <c r="H354">
        <v>14</v>
      </c>
      <c r="I354">
        <v>2</v>
      </c>
      <c r="J354" s="1" t="s">
        <v>6838</v>
      </c>
      <c r="K354" s="1" t="s">
        <v>6839</v>
      </c>
      <c r="L354" s="1" t="s">
        <v>6260</v>
      </c>
      <c r="M354" s="1" t="s">
        <v>6259</v>
      </c>
      <c r="N354" s="1" t="s">
        <v>6261</v>
      </c>
      <c r="O354" s="4">
        <v>41333.559953703705</v>
      </c>
      <c r="P354" t="b">
        <v>1</v>
      </c>
      <c r="Q354" s="1" t="s">
        <v>6262</v>
      </c>
      <c r="R354" s="1" t="s">
        <v>6263</v>
      </c>
      <c r="S354" s="1" t="s">
        <v>6264</v>
      </c>
      <c r="T354">
        <v>21001</v>
      </c>
      <c r="U354">
        <v>646</v>
      </c>
      <c r="V354">
        <v>6392</v>
      </c>
      <c r="W354">
        <v>210</v>
      </c>
    </row>
    <row r="355" spans="1:23" x14ac:dyDescent="0.25">
      <c r="A355">
        <v>1227448789</v>
      </c>
      <c r="B355">
        <v>1.4058063311357256E+18</v>
      </c>
      <c r="C355" s="4">
        <v>44365.44122685185</v>
      </c>
      <c r="D355" s="1" t="s">
        <v>6840</v>
      </c>
      <c r="E355" s="1" t="s">
        <v>6257</v>
      </c>
      <c r="F355">
        <v>3</v>
      </c>
      <c r="G355">
        <v>12</v>
      </c>
      <c r="H355">
        <v>17</v>
      </c>
      <c r="I355">
        <v>0</v>
      </c>
      <c r="J355" s="1" t="s">
        <v>6827</v>
      </c>
      <c r="K355" s="1" t="s">
        <v>6841</v>
      </c>
      <c r="L355" s="1" t="s">
        <v>6260</v>
      </c>
      <c r="M355" s="1" t="s">
        <v>6259</v>
      </c>
      <c r="N355" s="1" t="s">
        <v>6261</v>
      </c>
      <c r="O355" s="4">
        <v>41333.559953703705</v>
      </c>
      <c r="P355" t="b">
        <v>1</v>
      </c>
      <c r="Q355" s="1" t="s">
        <v>6262</v>
      </c>
      <c r="R355" s="1" t="s">
        <v>6263</v>
      </c>
      <c r="S355" s="1" t="s">
        <v>6264</v>
      </c>
      <c r="T355">
        <v>21001</v>
      </c>
      <c r="U355">
        <v>646</v>
      </c>
      <c r="V355">
        <v>6392</v>
      </c>
      <c r="W355">
        <v>210</v>
      </c>
    </row>
    <row r="356" spans="1:23" x14ac:dyDescent="0.25">
      <c r="A356">
        <v>17622853</v>
      </c>
      <c r="B356">
        <v>1.4057688384828252E+18</v>
      </c>
      <c r="C356" s="4">
        <v>44365.337766203702</v>
      </c>
      <c r="D356" s="1" t="s">
        <v>6842</v>
      </c>
      <c r="E356" s="1" t="s">
        <v>6843</v>
      </c>
      <c r="F356">
        <v>2</v>
      </c>
      <c r="G356">
        <v>0</v>
      </c>
      <c r="H356">
        <v>2</v>
      </c>
      <c r="I356">
        <v>0</v>
      </c>
      <c r="J356" s="1" t="s">
        <v>6259</v>
      </c>
      <c r="K356" s="1" t="s">
        <v>6259</v>
      </c>
      <c r="L356" s="1" t="s">
        <v>6260</v>
      </c>
      <c r="M356" s="1" t="s">
        <v>6259</v>
      </c>
      <c r="N356" s="1" t="s">
        <v>6268</v>
      </c>
      <c r="O356" s="4">
        <v>39777.719039351854</v>
      </c>
      <c r="P356" t="b">
        <v>1</v>
      </c>
      <c r="Q356" s="1" t="s">
        <v>6269</v>
      </c>
      <c r="R356" s="1" t="s">
        <v>6270</v>
      </c>
      <c r="S356" s="1" t="s">
        <v>6218</v>
      </c>
      <c r="T356">
        <v>39704</v>
      </c>
      <c r="U356">
        <v>4096</v>
      </c>
      <c r="V356">
        <v>7418</v>
      </c>
      <c r="W356">
        <v>320</v>
      </c>
    </row>
    <row r="357" spans="1:23" x14ac:dyDescent="0.25">
      <c r="A357">
        <v>17622853</v>
      </c>
      <c r="B357">
        <v>1.4056105822927176E+18</v>
      </c>
      <c r="C357" s="4">
        <v>44364.901064814818</v>
      </c>
      <c r="D357" s="1" t="s">
        <v>6844</v>
      </c>
      <c r="E357" s="1" t="s">
        <v>6257</v>
      </c>
      <c r="F357">
        <v>2</v>
      </c>
      <c r="G357">
        <v>14</v>
      </c>
      <c r="H357">
        <v>102</v>
      </c>
      <c r="I357">
        <v>4</v>
      </c>
      <c r="J357" s="1" t="s">
        <v>6259</v>
      </c>
      <c r="K357" s="1" t="s">
        <v>6845</v>
      </c>
      <c r="L357" s="1" t="s">
        <v>6260</v>
      </c>
      <c r="M357" s="1" t="s">
        <v>6259</v>
      </c>
      <c r="N357" s="1" t="s">
        <v>6268</v>
      </c>
      <c r="O357" s="4">
        <v>39777.719039351854</v>
      </c>
      <c r="P357" t="b">
        <v>1</v>
      </c>
      <c r="Q357" s="1" t="s">
        <v>6269</v>
      </c>
      <c r="R357" s="1" t="s">
        <v>6270</v>
      </c>
      <c r="S357" s="1" t="s">
        <v>6218</v>
      </c>
      <c r="T357">
        <v>39704</v>
      </c>
      <c r="U357">
        <v>4096</v>
      </c>
      <c r="V357">
        <v>7418</v>
      </c>
      <c r="W357">
        <v>320</v>
      </c>
    </row>
    <row r="358" spans="1:23" x14ac:dyDescent="0.25">
      <c r="A358">
        <v>17622853</v>
      </c>
      <c r="B358">
        <v>1.4055785905493361E+18</v>
      </c>
      <c r="C358" s="4">
        <v>44364.812789351854</v>
      </c>
      <c r="D358" s="1" t="s">
        <v>6846</v>
      </c>
      <c r="E358" s="1" t="s">
        <v>6257</v>
      </c>
      <c r="F358">
        <v>0</v>
      </c>
      <c r="G358">
        <v>0</v>
      </c>
      <c r="H358">
        <v>3</v>
      </c>
      <c r="I358">
        <v>0</v>
      </c>
      <c r="J358" s="1" t="s">
        <v>6847</v>
      </c>
      <c r="K358" s="1" t="s">
        <v>6848</v>
      </c>
      <c r="L358" s="1" t="s">
        <v>6259</v>
      </c>
      <c r="M358" s="1" t="s">
        <v>6259</v>
      </c>
      <c r="N358" s="1" t="s">
        <v>6268</v>
      </c>
      <c r="O358" s="4">
        <v>39777.719039351854</v>
      </c>
      <c r="P358" t="b">
        <v>1</v>
      </c>
      <c r="Q358" s="1" t="s">
        <v>6269</v>
      </c>
      <c r="R358" s="1" t="s">
        <v>6270</v>
      </c>
      <c r="S358" s="1" t="s">
        <v>6218</v>
      </c>
      <c r="T358">
        <v>39704</v>
      </c>
      <c r="U358">
        <v>4096</v>
      </c>
      <c r="V358">
        <v>7418</v>
      </c>
      <c r="W358">
        <v>320</v>
      </c>
    </row>
    <row r="359" spans="1:23" x14ac:dyDescent="0.25">
      <c r="A359">
        <v>14462419</v>
      </c>
      <c r="B359">
        <v>1.4055353386389422E+18</v>
      </c>
      <c r="C359" s="4">
        <v>44364.693425925929</v>
      </c>
      <c r="D359" s="1" t="s">
        <v>6849</v>
      </c>
      <c r="E359" s="1" t="s">
        <v>6257</v>
      </c>
      <c r="F359">
        <v>6</v>
      </c>
      <c r="G359">
        <v>8</v>
      </c>
      <c r="H359">
        <v>16</v>
      </c>
      <c r="I359">
        <v>0</v>
      </c>
      <c r="J359" s="1" t="s">
        <v>6850</v>
      </c>
      <c r="K359" s="1" t="s">
        <v>6286</v>
      </c>
      <c r="L359" s="1" t="s">
        <v>6287</v>
      </c>
      <c r="M359" s="1" t="s">
        <v>6259</v>
      </c>
      <c r="N359" s="1" t="s">
        <v>6288</v>
      </c>
      <c r="O359" s="4">
        <v>39559.695937500001</v>
      </c>
      <c r="P359" t="b">
        <v>1</v>
      </c>
      <c r="Q359" s="1" t="s">
        <v>6289</v>
      </c>
      <c r="R359" s="1" t="s">
        <v>6290</v>
      </c>
      <c r="S359" s="1" t="s">
        <v>6291</v>
      </c>
      <c r="T359">
        <v>48743</v>
      </c>
      <c r="U359">
        <v>4261</v>
      </c>
      <c r="V359">
        <v>20083</v>
      </c>
      <c r="W359">
        <v>471</v>
      </c>
    </row>
    <row r="360" spans="1:23" x14ac:dyDescent="0.25">
      <c r="A360">
        <v>7089792</v>
      </c>
      <c r="B360">
        <v>1.4055235193251021E+18</v>
      </c>
      <c r="C360" s="4">
        <v>44364.660821759258</v>
      </c>
      <c r="D360" s="1" t="s">
        <v>6851</v>
      </c>
      <c r="E360" s="1" t="s">
        <v>6257</v>
      </c>
      <c r="F360">
        <v>1</v>
      </c>
      <c r="G360">
        <v>1</v>
      </c>
      <c r="H360">
        <v>4</v>
      </c>
      <c r="I360">
        <v>0</v>
      </c>
      <c r="J360" s="1" t="s">
        <v>6852</v>
      </c>
      <c r="K360" s="1" t="s">
        <v>6259</v>
      </c>
      <c r="L360" s="1" t="s">
        <v>6259</v>
      </c>
      <c r="M360" s="1" t="s">
        <v>6259</v>
      </c>
      <c r="N360" s="1" t="s">
        <v>6275</v>
      </c>
      <c r="O360" s="4">
        <v>39259.664467592593</v>
      </c>
      <c r="P360" t="b">
        <v>1</v>
      </c>
      <c r="Q360" s="1" t="s">
        <v>6276</v>
      </c>
      <c r="R360" s="1" t="s">
        <v>6277</v>
      </c>
      <c r="S360" s="1" t="s">
        <v>6278</v>
      </c>
      <c r="T360">
        <v>30280</v>
      </c>
      <c r="U360">
        <v>4550</v>
      </c>
      <c r="V360">
        <v>7288</v>
      </c>
      <c r="W360">
        <v>287</v>
      </c>
    </row>
    <row r="361" spans="1:23" x14ac:dyDescent="0.25">
      <c r="A361">
        <v>7089792</v>
      </c>
      <c r="B361">
        <v>1.4055231963553751E+18</v>
      </c>
      <c r="C361" s="4">
        <v>44364.659930555557</v>
      </c>
      <c r="D361" s="1" t="s">
        <v>6853</v>
      </c>
      <c r="E361" s="1" t="s">
        <v>6257</v>
      </c>
      <c r="F361">
        <v>1</v>
      </c>
      <c r="G361">
        <v>1</v>
      </c>
      <c r="H361">
        <v>5</v>
      </c>
      <c r="I361">
        <v>0</v>
      </c>
      <c r="J361" s="1" t="s">
        <v>6852</v>
      </c>
      <c r="K361" s="1" t="s">
        <v>6854</v>
      </c>
      <c r="L361" s="1" t="s">
        <v>6259</v>
      </c>
      <c r="M361" s="1" t="s">
        <v>6259</v>
      </c>
      <c r="N361" s="1" t="s">
        <v>6275</v>
      </c>
      <c r="O361" s="4">
        <v>39259.664467592593</v>
      </c>
      <c r="P361" t="b">
        <v>1</v>
      </c>
      <c r="Q361" s="1" t="s">
        <v>6276</v>
      </c>
      <c r="R361" s="1" t="s">
        <v>6277</v>
      </c>
      <c r="S361" s="1" t="s">
        <v>6278</v>
      </c>
      <c r="T361">
        <v>30280</v>
      </c>
      <c r="U361">
        <v>4550</v>
      </c>
      <c r="V361">
        <v>7288</v>
      </c>
      <c r="W361">
        <v>287</v>
      </c>
    </row>
    <row r="362" spans="1:23" x14ac:dyDescent="0.25">
      <c r="A362">
        <v>7089792</v>
      </c>
      <c r="B362">
        <v>1.4055211915451023E+18</v>
      </c>
      <c r="C362" s="4">
        <v>44364.654398148145</v>
      </c>
      <c r="D362" s="1" t="s">
        <v>6855</v>
      </c>
      <c r="E362" s="1" t="s">
        <v>6257</v>
      </c>
      <c r="F362">
        <v>1</v>
      </c>
      <c r="G362">
        <v>0</v>
      </c>
      <c r="H362">
        <v>6</v>
      </c>
      <c r="I362">
        <v>0</v>
      </c>
      <c r="J362" s="1" t="s">
        <v>6852</v>
      </c>
      <c r="K362" s="1" t="s">
        <v>6854</v>
      </c>
      <c r="L362" s="1" t="s">
        <v>6259</v>
      </c>
      <c r="M362" s="1" t="s">
        <v>6259</v>
      </c>
      <c r="N362" s="1" t="s">
        <v>6275</v>
      </c>
      <c r="O362" s="4">
        <v>39259.664467592593</v>
      </c>
      <c r="P362" t="b">
        <v>1</v>
      </c>
      <c r="Q362" s="1" t="s">
        <v>6276</v>
      </c>
      <c r="R362" s="1" t="s">
        <v>6277</v>
      </c>
      <c r="S362" s="1" t="s">
        <v>6278</v>
      </c>
      <c r="T362">
        <v>30280</v>
      </c>
      <c r="U362">
        <v>4550</v>
      </c>
      <c r="V362">
        <v>7288</v>
      </c>
      <c r="W362">
        <v>287</v>
      </c>
    </row>
    <row r="363" spans="1:23" x14ac:dyDescent="0.25">
      <c r="A363">
        <v>7089792</v>
      </c>
      <c r="B363">
        <v>1.4055208012567962E+18</v>
      </c>
      <c r="C363" s="4">
        <v>44364.653310185182</v>
      </c>
      <c r="D363" s="1" t="s">
        <v>6856</v>
      </c>
      <c r="E363" s="1" t="s">
        <v>6257</v>
      </c>
      <c r="F363">
        <v>1</v>
      </c>
      <c r="G363">
        <v>1</v>
      </c>
      <c r="H363">
        <v>4</v>
      </c>
      <c r="I363">
        <v>0</v>
      </c>
      <c r="J363" s="1" t="s">
        <v>6852</v>
      </c>
      <c r="K363" s="1" t="s">
        <v>6384</v>
      </c>
      <c r="L363" s="1" t="s">
        <v>6259</v>
      </c>
      <c r="M363" s="1" t="s">
        <v>6259</v>
      </c>
      <c r="N363" s="1" t="s">
        <v>6275</v>
      </c>
      <c r="O363" s="4">
        <v>39259.664467592593</v>
      </c>
      <c r="P363" t="b">
        <v>1</v>
      </c>
      <c r="Q363" s="1" t="s">
        <v>6276</v>
      </c>
      <c r="R363" s="1" t="s">
        <v>6277</v>
      </c>
      <c r="S363" s="1" t="s">
        <v>6278</v>
      </c>
      <c r="T363">
        <v>30280</v>
      </c>
      <c r="U363">
        <v>4550</v>
      </c>
      <c r="V363">
        <v>7288</v>
      </c>
      <c r="W363">
        <v>287</v>
      </c>
    </row>
    <row r="364" spans="1:23" x14ac:dyDescent="0.25">
      <c r="A364">
        <v>1227448789</v>
      </c>
      <c r="B364">
        <v>1.4055166447183094E+18</v>
      </c>
      <c r="C364" s="4">
        <v>44364.641840277778</v>
      </c>
      <c r="D364" s="1" t="s">
        <v>6857</v>
      </c>
      <c r="E364" s="1" t="s">
        <v>6858</v>
      </c>
      <c r="F364">
        <v>1</v>
      </c>
      <c r="G364">
        <v>0</v>
      </c>
      <c r="H364">
        <v>3</v>
      </c>
      <c r="I364">
        <v>0</v>
      </c>
      <c r="J364" s="1" t="s">
        <v>6259</v>
      </c>
      <c r="K364" s="1" t="s">
        <v>6259</v>
      </c>
      <c r="L364" s="1" t="s">
        <v>6260</v>
      </c>
      <c r="M364" s="1" t="s">
        <v>6259</v>
      </c>
      <c r="N364" s="1" t="s">
        <v>6261</v>
      </c>
      <c r="O364" s="4">
        <v>41333.559953703705</v>
      </c>
      <c r="P364" t="b">
        <v>1</v>
      </c>
      <c r="Q364" s="1" t="s">
        <v>6262</v>
      </c>
      <c r="R364" s="1" t="s">
        <v>6263</v>
      </c>
      <c r="S364" s="1" t="s">
        <v>6264</v>
      </c>
      <c r="T364">
        <v>21001</v>
      </c>
      <c r="U364">
        <v>646</v>
      </c>
      <c r="V364">
        <v>6392</v>
      </c>
      <c r="W364">
        <v>210</v>
      </c>
    </row>
    <row r="365" spans="1:23" x14ac:dyDescent="0.25">
      <c r="A365">
        <v>14462419</v>
      </c>
      <c r="B365">
        <v>1.4055151397558272E+18</v>
      </c>
      <c r="C365" s="4">
        <v>44364.637696759259</v>
      </c>
      <c r="D365" s="1" t="s">
        <v>6859</v>
      </c>
      <c r="E365" s="1" t="s">
        <v>6257</v>
      </c>
      <c r="F365">
        <v>4</v>
      </c>
      <c r="G365">
        <v>0</v>
      </c>
      <c r="H365">
        <v>13</v>
      </c>
      <c r="I365">
        <v>1</v>
      </c>
      <c r="J365" s="1" t="s">
        <v>6811</v>
      </c>
      <c r="K365" s="1" t="s">
        <v>6286</v>
      </c>
      <c r="L365" s="1" t="s">
        <v>6287</v>
      </c>
      <c r="M365" s="1" t="s">
        <v>6259</v>
      </c>
      <c r="N365" s="1" t="s">
        <v>6288</v>
      </c>
      <c r="O365" s="4">
        <v>39559.695937500001</v>
      </c>
      <c r="P365" t="b">
        <v>1</v>
      </c>
      <c r="Q365" s="1" t="s">
        <v>6289</v>
      </c>
      <c r="R365" s="1" t="s">
        <v>6290</v>
      </c>
      <c r="S365" s="1" t="s">
        <v>6291</v>
      </c>
      <c r="T365">
        <v>48743</v>
      </c>
      <c r="U365">
        <v>4261</v>
      </c>
      <c r="V365">
        <v>20083</v>
      </c>
      <c r="W365">
        <v>471</v>
      </c>
    </row>
    <row r="366" spans="1:23" x14ac:dyDescent="0.25">
      <c r="A366">
        <v>7089792</v>
      </c>
      <c r="B366">
        <v>1.4055110492441969E+18</v>
      </c>
      <c r="C366" s="4">
        <v>44364.626400462963</v>
      </c>
      <c r="D366" s="1" t="s">
        <v>6860</v>
      </c>
      <c r="E366" s="1" t="s">
        <v>6257</v>
      </c>
      <c r="F366">
        <v>1</v>
      </c>
      <c r="G366">
        <v>0</v>
      </c>
      <c r="H366">
        <v>7</v>
      </c>
      <c r="I366">
        <v>0</v>
      </c>
      <c r="J366" s="1" t="s">
        <v>6814</v>
      </c>
      <c r="K366" s="1" t="s">
        <v>6861</v>
      </c>
      <c r="L366" s="1" t="s">
        <v>6287</v>
      </c>
      <c r="M366" s="1" t="s">
        <v>6259</v>
      </c>
      <c r="N366" s="1" t="s">
        <v>6275</v>
      </c>
      <c r="O366" s="4">
        <v>39259.664467592593</v>
      </c>
      <c r="P366" t="b">
        <v>1</v>
      </c>
      <c r="Q366" s="1" t="s">
        <v>6276</v>
      </c>
      <c r="R366" s="1" t="s">
        <v>6277</v>
      </c>
      <c r="S366" s="1" t="s">
        <v>6278</v>
      </c>
      <c r="T366">
        <v>30280</v>
      </c>
      <c r="U366">
        <v>4550</v>
      </c>
      <c r="V366">
        <v>7288</v>
      </c>
      <c r="W366">
        <v>287</v>
      </c>
    </row>
    <row r="367" spans="1:23" x14ac:dyDescent="0.25">
      <c r="A367">
        <v>14462419</v>
      </c>
      <c r="B367">
        <v>1.4055091026131845E+18</v>
      </c>
      <c r="C367" s="4">
        <v>44364.621030092596</v>
      </c>
      <c r="D367" s="1" t="s">
        <v>6862</v>
      </c>
      <c r="E367" s="1" t="s">
        <v>6257</v>
      </c>
      <c r="F367">
        <v>1</v>
      </c>
      <c r="G367">
        <v>1</v>
      </c>
      <c r="H367">
        <v>3</v>
      </c>
      <c r="I367">
        <v>0</v>
      </c>
      <c r="J367" s="1" t="s">
        <v>6850</v>
      </c>
      <c r="K367" s="1" t="s">
        <v>6863</v>
      </c>
      <c r="L367" s="1" t="s">
        <v>6287</v>
      </c>
      <c r="M367" s="1" t="s">
        <v>6259</v>
      </c>
      <c r="N367" s="1" t="s">
        <v>6288</v>
      </c>
      <c r="O367" s="4">
        <v>39559.695937500001</v>
      </c>
      <c r="P367" t="b">
        <v>1</v>
      </c>
      <c r="Q367" s="1" t="s">
        <v>6289</v>
      </c>
      <c r="R367" s="1" t="s">
        <v>6290</v>
      </c>
      <c r="S367" s="1" t="s">
        <v>6291</v>
      </c>
      <c r="T367">
        <v>48743</v>
      </c>
      <c r="U367">
        <v>4261</v>
      </c>
      <c r="V367">
        <v>20083</v>
      </c>
      <c r="W367">
        <v>471</v>
      </c>
    </row>
    <row r="368" spans="1:23" x14ac:dyDescent="0.25">
      <c r="A368">
        <v>14462419</v>
      </c>
      <c r="B368">
        <v>1.4055014236018196E+18</v>
      </c>
      <c r="C368" s="4">
        <v>44364.59983796296</v>
      </c>
      <c r="D368" s="1" t="s">
        <v>6864</v>
      </c>
      <c r="E368" s="1" t="s">
        <v>6257</v>
      </c>
      <c r="F368">
        <v>4</v>
      </c>
      <c r="G368">
        <v>0</v>
      </c>
      <c r="H368">
        <v>14</v>
      </c>
      <c r="I368">
        <v>0</v>
      </c>
      <c r="J368" s="1" t="s">
        <v>6850</v>
      </c>
      <c r="K368" s="1" t="s">
        <v>6865</v>
      </c>
      <c r="L368" s="1" t="s">
        <v>6287</v>
      </c>
      <c r="M368" s="1" t="s">
        <v>6259</v>
      </c>
      <c r="N368" s="1" t="s">
        <v>6288</v>
      </c>
      <c r="O368" s="4">
        <v>39559.695937500001</v>
      </c>
      <c r="P368" t="b">
        <v>1</v>
      </c>
      <c r="Q368" s="1" t="s">
        <v>6289</v>
      </c>
      <c r="R368" s="1" t="s">
        <v>6290</v>
      </c>
      <c r="S368" s="1" t="s">
        <v>6291</v>
      </c>
      <c r="T368">
        <v>48743</v>
      </c>
      <c r="U368">
        <v>4261</v>
      </c>
      <c r="V368">
        <v>20083</v>
      </c>
      <c r="W368">
        <v>471</v>
      </c>
    </row>
    <row r="369" spans="1:23" x14ac:dyDescent="0.25">
      <c r="A369">
        <v>14462419</v>
      </c>
      <c r="B369">
        <v>1.4054831060109107E+18</v>
      </c>
      <c r="C369" s="4">
        <v>44364.549293981479</v>
      </c>
      <c r="D369" s="1" t="s">
        <v>6866</v>
      </c>
      <c r="E369" s="1" t="s">
        <v>6257</v>
      </c>
      <c r="F369">
        <v>1</v>
      </c>
      <c r="G369">
        <v>0</v>
      </c>
      <c r="H369">
        <v>7</v>
      </c>
      <c r="I369">
        <v>0</v>
      </c>
      <c r="J369" s="1" t="s">
        <v>6867</v>
      </c>
      <c r="K369" s="1" t="s">
        <v>6868</v>
      </c>
      <c r="L369" s="1" t="s">
        <v>6287</v>
      </c>
      <c r="M369" s="1" t="s">
        <v>6259</v>
      </c>
      <c r="N369" s="1" t="s">
        <v>6288</v>
      </c>
      <c r="O369" s="4">
        <v>39559.695937500001</v>
      </c>
      <c r="P369" t="b">
        <v>1</v>
      </c>
      <c r="Q369" s="1" t="s">
        <v>6289</v>
      </c>
      <c r="R369" s="1" t="s">
        <v>6290</v>
      </c>
      <c r="S369" s="1" t="s">
        <v>6291</v>
      </c>
      <c r="T369">
        <v>48743</v>
      </c>
      <c r="U369">
        <v>4261</v>
      </c>
      <c r="V369">
        <v>20083</v>
      </c>
      <c r="W369">
        <v>471</v>
      </c>
    </row>
    <row r="370" spans="1:23" x14ac:dyDescent="0.25">
      <c r="A370">
        <v>17622853</v>
      </c>
      <c r="B370">
        <v>1.4054821156854006E+18</v>
      </c>
      <c r="C370" s="4">
        <v>44364.5465625</v>
      </c>
      <c r="D370" s="1" t="s">
        <v>6869</v>
      </c>
      <c r="E370" s="1" t="s">
        <v>6257</v>
      </c>
      <c r="F370">
        <v>2</v>
      </c>
      <c r="G370">
        <v>2</v>
      </c>
      <c r="H370">
        <v>33</v>
      </c>
      <c r="I370">
        <v>1</v>
      </c>
      <c r="J370" s="1" t="s">
        <v>6870</v>
      </c>
      <c r="K370" s="1" t="s">
        <v>6259</v>
      </c>
      <c r="L370" s="1" t="s">
        <v>6260</v>
      </c>
      <c r="M370" s="1" t="s">
        <v>6259</v>
      </c>
      <c r="N370" s="1" t="s">
        <v>6268</v>
      </c>
      <c r="O370" s="4">
        <v>39777.719039351854</v>
      </c>
      <c r="P370" t="b">
        <v>1</v>
      </c>
      <c r="Q370" s="1" t="s">
        <v>6269</v>
      </c>
      <c r="R370" s="1" t="s">
        <v>6270</v>
      </c>
      <c r="S370" s="1" t="s">
        <v>6218</v>
      </c>
      <c r="T370">
        <v>39704</v>
      </c>
      <c r="U370">
        <v>4096</v>
      </c>
      <c r="V370">
        <v>7418</v>
      </c>
      <c r="W370">
        <v>320</v>
      </c>
    </row>
    <row r="371" spans="1:23" x14ac:dyDescent="0.25">
      <c r="A371">
        <v>17622853</v>
      </c>
      <c r="B371">
        <v>1.4054784890509763E+18</v>
      </c>
      <c r="C371" s="4">
        <v>44364.536550925928</v>
      </c>
      <c r="D371" s="1" t="s">
        <v>6871</v>
      </c>
      <c r="E371" s="1" t="s">
        <v>6257</v>
      </c>
      <c r="F371">
        <v>0</v>
      </c>
      <c r="G371">
        <v>0</v>
      </c>
      <c r="H371">
        <v>3</v>
      </c>
      <c r="I371">
        <v>0</v>
      </c>
      <c r="J371" s="1" t="s">
        <v>6259</v>
      </c>
      <c r="K371" s="1" t="s">
        <v>6259</v>
      </c>
      <c r="L371" s="1" t="s">
        <v>6260</v>
      </c>
      <c r="M371" s="1" t="s">
        <v>6259</v>
      </c>
      <c r="N371" s="1" t="s">
        <v>6268</v>
      </c>
      <c r="O371" s="4">
        <v>39777.719039351854</v>
      </c>
      <c r="P371" t="b">
        <v>1</v>
      </c>
      <c r="Q371" s="1" t="s">
        <v>6269</v>
      </c>
      <c r="R371" s="1" t="s">
        <v>6270</v>
      </c>
      <c r="S371" s="1" t="s">
        <v>6218</v>
      </c>
      <c r="T371">
        <v>39704</v>
      </c>
      <c r="U371">
        <v>4096</v>
      </c>
      <c r="V371">
        <v>7418</v>
      </c>
      <c r="W371">
        <v>320</v>
      </c>
    </row>
    <row r="372" spans="1:23" x14ac:dyDescent="0.25">
      <c r="A372">
        <v>14462419</v>
      </c>
      <c r="B372">
        <v>1.4054702650484531E+18</v>
      </c>
      <c r="C372" s="4">
        <v>44364.513865740744</v>
      </c>
      <c r="D372" s="1" t="s">
        <v>6872</v>
      </c>
      <c r="E372" s="1" t="s">
        <v>6257</v>
      </c>
      <c r="F372">
        <v>1</v>
      </c>
      <c r="G372">
        <v>0</v>
      </c>
      <c r="H372">
        <v>4</v>
      </c>
      <c r="I372">
        <v>1</v>
      </c>
      <c r="J372" s="1" t="s">
        <v>6850</v>
      </c>
      <c r="K372" s="1" t="s">
        <v>6873</v>
      </c>
      <c r="L372" s="1" t="s">
        <v>6287</v>
      </c>
      <c r="M372" s="1" t="s">
        <v>6259</v>
      </c>
      <c r="N372" s="1" t="s">
        <v>6288</v>
      </c>
      <c r="O372" s="4">
        <v>39559.695937500001</v>
      </c>
      <c r="P372" t="b">
        <v>1</v>
      </c>
      <c r="Q372" s="1" t="s">
        <v>6289</v>
      </c>
      <c r="R372" s="1" t="s">
        <v>6290</v>
      </c>
      <c r="S372" s="1" t="s">
        <v>6291</v>
      </c>
      <c r="T372">
        <v>48743</v>
      </c>
      <c r="U372">
        <v>4261</v>
      </c>
      <c r="V372">
        <v>20083</v>
      </c>
      <c r="W372">
        <v>471</v>
      </c>
    </row>
    <row r="373" spans="1:23" x14ac:dyDescent="0.25">
      <c r="A373">
        <v>14462419</v>
      </c>
      <c r="B373">
        <v>1.4054546119563428E+18</v>
      </c>
      <c r="C373" s="4">
        <v>44364.470671296294</v>
      </c>
      <c r="D373" s="1" t="s">
        <v>6874</v>
      </c>
      <c r="E373" s="1" t="s">
        <v>6257</v>
      </c>
      <c r="F373">
        <v>1</v>
      </c>
      <c r="G373">
        <v>1</v>
      </c>
      <c r="H373">
        <v>4</v>
      </c>
      <c r="I373">
        <v>0</v>
      </c>
      <c r="J373" s="1" t="s">
        <v>6850</v>
      </c>
      <c r="K373" s="1" t="s">
        <v>6875</v>
      </c>
      <c r="L373" s="1" t="s">
        <v>6287</v>
      </c>
      <c r="M373" s="1" t="s">
        <v>6259</v>
      </c>
      <c r="N373" s="1" t="s">
        <v>6288</v>
      </c>
      <c r="O373" s="4">
        <v>39559.695937500001</v>
      </c>
      <c r="P373" t="b">
        <v>1</v>
      </c>
      <c r="Q373" s="1" t="s">
        <v>6289</v>
      </c>
      <c r="R373" s="1" t="s">
        <v>6290</v>
      </c>
      <c r="S373" s="1" t="s">
        <v>6291</v>
      </c>
      <c r="T373">
        <v>48743</v>
      </c>
      <c r="U373">
        <v>4261</v>
      </c>
      <c r="V373">
        <v>20083</v>
      </c>
      <c r="W373">
        <v>471</v>
      </c>
    </row>
    <row r="374" spans="1:23" x14ac:dyDescent="0.25">
      <c r="A374">
        <v>14462419</v>
      </c>
      <c r="B374">
        <v>1.405443684036907E+18</v>
      </c>
      <c r="C374" s="4">
        <v>44364.440509259257</v>
      </c>
      <c r="D374" s="1" t="s">
        <v>6876</v>
      </c>
      <c r="E374" s="1" t="s">
        <v>6257</v>
      </c>
      <c r="F374">
        <v>3</v>
      </c>
      <c r="G374">
        <v>0</v>
      </c>
      <c r="H374">
        <v>3</v>
      </c>
      <c r="I374">
        <v>0</v>
      </c>
      <c r="J374" s="1" t="s">
        <v>6850</v>
      </c>
      <c r="K374" s="1" t="s">
        <v>6877</v>
      </c>
      <c r="L374" s="1" t="s">
        <v>6287</v>
      </c>
      <c r="M374" s="1" t="s">
        <v>6259</v>
      </c>
      <c r="N374" s="1" t="s">
        <v>6288</v>
      </c>
      <c r="O374" s="4">
        <v>39559.695937500001</v>
      </c>
      <c r="P374" t="b">
        <v>1</v>
      </c>
      <c r="Q374" s="1" t="s">
        <v>6289</v>
      </c>
      <c r="R374" s="1" t="s">
        <v>6290</v>
      </c>
      <c r="S374" s="1" t="s">
        <v>6291</v>
      </c>
      <c r="T374">
        <v>48743</v>
      </c>
      <c r="U374">
        <v>4261</v>
      </c>
      <c r="V374">
        <v>20083</v>
      </c>
      <c r="W374">
        <v>471</v>
      </c>
    </row>
    <row r="375" spans="1:23" x14ac:dyDescent="0.25">
      <c r="A375">
        <v>7089792</v>
      </c>
      <c r="B375">
        <v>1.4054289295491891E+18</v>
      </c>
      <c r="C375" s="4">
        <v>44364.39980324074</v>
      </c>
      <c r="D375" s="1" t="s">
        <v>6878</v>
      </c>
      <c r="E375" s="1" t="s">
        <v>6879</v>
      </c>
      <c r="F375">
        <v>5</v>
      </c>
      <c r="G375">
        <v>3</v>
      </c>
      <c r="H375">
        <v>34</v>
      </c>
      <c r="I375">
        <v>0</v>
      </c>
      <c r="J375" s="1" t="s">
        <v>6814</v>
      </c>
      <c r="K375" s="1" t="s">
        <v>6880</v>
      </c>
      <c r="L375" s="1" t="s">
        <v>6260</v>
      </c>
      <c r="M375" s="1" t="s">
        <v>6259</v>
      </c>
      <c r="N375" s="1" t="s">
        <v>6275</v>
      </c>
      <c r="O375" s="4">
        <v>39259.664467592593</v>
      </c>
      <c r="P375" t="b">
        <v>1</v>
      </c>
      <c r="Q375" s="1" t="s">
        <v>6276</v>
      </c>
      <c r="R375" s="1" t="s">
        <v>6277</v>
      </c>
      <c r="S375" s="1" t="s">
        <v>6278</v>
      </c>
      <c r="T375">
        <v>30280</v>
      </c>
      <c r="U375">
        <v>4550</v>
      </c>
      <c r="V375">
        <v>7288</v>
      </c>
      <c r="W375">
        <v>287</v>
      </c>
    </row>
    <row r="376" spans="1:23" x14ac:dyDescent="0.25">
      <c r="A376">
        <v>14462419</v>
      </c>
      <c r="B376">
        <v>1.4054224753667645E+18</v>
      </c>
      <c r="C376" s="4">
        <v>44364.381990740738</v>
      </c>
      <c r="D376" s="1" t="s">
        <v>6881</v>
      </c>
      <c r="E376" s="1" t="s">
        <v>6257</v>
      </c>
      <c r="F376">
        <v>2</v>
      </c>
      <c r="G376">
        <v>0</v>
      </c>
      <c r="H376">
        <v>7</v>
      </c>
      <c r="I376">
        <v>0</v>
      </c>
      <c r="J376" s="1" t="s">
        <v>6850</v>
      </c>
      <c r="K376" s="1" t="s">
        <v>6259</v>
      </c>
      <c r="L376" s="1" t="s">
        <v>6287</v>
      </c>
      <c r="M376" s="1" t="s">
        <v>6259</v>
      </c>
      <c r="N376" s="1" t="s">
        <v>6288</v>
      </c>
      <c r="O376" s="4">
        <v>39559.695937500001</v>
      </c>
      <c r="P376" t="b">
        <v>1</v>
      </c>
      <c r="Q376" s="1" t="s">
        <v>6289</v>
      </c>
      <c r="R376" s="1" t="s">
        <v>6290</v>
      </c>
      <c r="S376" s="1" t="s">
        <v>6291</v>
      </c>
      <c r="T376">
        <v>48743</v>
      </c>
      <c r="U376">
        <v>4261</v>
      </c>
      <c r="V376">
        <v>20083</v>
      </c>
      <c r="W376">
        <v>471</v>
      </c>
    </row>
    <row r="377" spans="1:23" x14ac:dyDescent="0.25">
      <c r="A377">
        <v>14462419</v>
      </c>
      <c r="B377">
        <v>1.4054072799571231E+18</v>
      </c>
      <c r="C377" s="4">
        <v>44364.340057870373</v>
      </c>
      <c r="D377" s="1" t="s">
        <v>6882</v>
      </c>
      <c r="E377" s="1" t="s">
        <v>6883</v>
      </c>
      <c r="F377">
        <v>5</v>
      </c>
      <c r="G377">
        <v>0</v>
      </c>
      <c r="H377">
        <v>17</v>
      </c>
      <c r="I377">
        <v>0</v>
      </c>
      <c r="J377" s="1" t="s">
        <v>6791</v>
      </c>
      <c r="K377" s="1" t="s">
        <v>6259</v>
      </c>
      <c r="L377" s="1" t="s">
        <v>6260</v>
      </c>
      <c r="M377" s="1" t="s">
        <v>6259</v>
      </c>
      <c r="N377" s="1" t="s">
        <v>6288</v>
      </c>
      <c r="O377" s="4">
        <v>39559.695937500001</v>
      </c>
      <c r="P377" t="b">
        <v>1</v>
      </c>
      <c r="Q377" s="1" t="s">
        <v>6289</v>
      </c>
      <c r="R377" s="1" t="s">
        <v>6290</v>
      </c>
      <c r="S377" s="1" t="s">
        <v>6291</v>
      </c>
      <c r="T377">
        <v>48743</v>
      </c>
      <c r="U377">
        <v>4261</v>
      </c>
      <c r="V377">
        <v>20083</v>
      </c>
      <c r="W377">
        <v>471</v>
      </c>
    </row>
    <row r="378" spans="1:23" x14ac:dyDescent="0.25">
      <c r="A378">
        <v>14462419</v>
      </c>
      <c r="B378">
        <v>1.4047450887905772E+18</v>
      </c>
      <c r="C378" s="4">
        <v>44362.512754629628</v>
      </c>
      <c r="D378" s="1" t="s">
        <v>6884</v>
      </c>
      <c r="E378" s="1" t="s">
        <v>6257</v>
      </c>
      <c r="F378">
        <v>11</v>
      </c>
      <c r="G378">
        <v>5</v>
      </c>
      <c r="H378">
        <v>19</v>
      </c>
      <c r="I378">
        <v>3</v>
      </c>
      <c r="J378" s="1" t="s">
        <v>6885</v>
      </c>
      <c r="K378" s="1" t="s">
        <v>6259</v>
      </c>
      <c r="L378" s="1" t="s">
        <v>6287</v>
      </c>
      <c r="M378" s="1" t="s">
        <v>6259</v>
      </c>
      <c r="N378" s="1" t="s">
        <v>6288</v>
      </c>
      <c r="O378" s="4">
        <v>39559.695937500001</v>
      </c>
      <c r="P378" t="b">
        <v>1</v>
      </c>
      <c r="Q378" s="1" t="s">
        <v>6289</v>
      </c>
      <c r="R378" s="1" t="s">
        <v>6290</v>
      </c>
      <c r="S378" s="1" t="s">
        <v>6291</v>
      </c>
      <c r="T378">
        <v>48743</v>
      </c>
      <c r="U378">
        <v>4261</v>
      </c>
      <c r="V378">
        <v>20083</v>
      </c>
      <c r="W378">
        <v>471</v>
      </c>
    </row>
    <row r="379" spans="1:23" x14ac:dyDescent="0.25">
      <c r="A379">
        <v>1227448789</v>
      </c>
      <c r="B379">
        <v>1.4040617418231849E+18</v>
      </c>
      <c r="C379" s="4">
        <v>44360.627083333333</v>
      </c>
      <c r="D379" s="1" t="s">
        <v>6886</v>
      </c>
      <c r="E379" s="1" t="s">
        <v>6257</v>
      </c>
      <c r="F379">
        <v>9</v>
      </c>
      <c r="G379">
        <v>25</v>
      </c>
      <c r="H379">
        <v>54</v>
      </c>
      <c r="I379">
        <v>4</v>
      </c>
      <c r="J379" s="1" t="s">
        <v>6258</v>
      </c>
      <c r="K379" s="1" t="s">
        <v>6259</v>
      </c>
      <c r="L379" s="1" t="s">
        <v>6260</v>
      </c>
      <c r="M379" s="1" t="s">
        <v>6259</v>
      </c>
      <c r="N379" s="1" t="s">
        <v>6261</v>
      </c>
      <c r="O379" s="4">
        <v>41333.559953703705</v>
      </c>
      <c r="P379" t="b">
        <v>1</v>
      </c>
      <c r="Q379" s="1" t="s">
        <v>6262</v>
      </c>
      <c r="R379" s="1" t="s">
        <v>6263</v>
      </c>
      <c r="S379" s="1" t="s">
        <v>6264</v>
      </c>
      <c r="T379">
        <v>21001</v>
      </c>
      <c r="U379">
        <v>646</v>
      </c>
      <c r="V379">
        <v>6392</v>
      </c>
      <c r="W379">
        <v>210</v>
      </c>
    </row>
    <row r="380" spans="1:23" x14ac:dyDescent="0.25">
      <c r="A380">
        <v>123868861</v>
      </c>
      <c r="B380">
        <v>1.4037102157160612E+18</v>
      </c>
      <c r="C380" s="4">
        <v>44359.657048611109</v>
      </c>
      <c r="D380" s="1" t="s">
        <v>6887</v>
      </c>
      <c r="E380" s="1" t="s">
        <v>6888</v>
      </c>
      <c r="F380">
        <v>2</v>
      </c>
      <c r="G380">
        <v>1</v>
      </c>
      <c r="H380">
        <v>32</v>
      </c>
      <c r="I380">
        <v>0</v>
      </c>
      <c r="J380" s="1" t="s">
        <v>6259</v>
      </c>
      <c r="K380" s="1" t="s">
        <v>6259</v>
      </c>
      <c r="L380" s="1" t="s">
        <v>6260</v>
      </c>
      <c r="M380" s="1" t="s">
        <v>6259</v>
      </c>
      <c r="N380" s="1" t="s">
        <v>6281</v>
      </c>
      <c r="O380" s="4">
        <v>40254.599421296298</v>
      </c>
      <c r="P380" t="b">
        <v>1</v>
      </c>
      <c r="Q380" s="1" t="s">
        <v>6282</v>
      </c>
      <c r="R380" s="1" t="s">
        <v>6283</v>
      </c>
      <c r="S380" s="1" t="s">
        <v>384</v>
      </c>
      <c r="T380">
        <v>53434</v>
      </c>
      <c r="U380">
        <v>609</v>
      </c>
      <c r="V380">
        <v>6533</v>
      </c>
      <c r="W380">
        <v>352</v>
      </c>
    </row>
    <row r="381" spans="1:23" x14ac:dyDescent="0.25">
      <c r="A381">
        <v>123868861</v>
      </c>
      <c r="B381">
        <v>1.4036576387186729E+18</v>
      </c>
      <c r="C381" s="4">
        <v>44359.511967592596</v>
      </c>
      <c r="D381" s="1" t="s">
        <v>6889</v>
      </c>
      <c r="E381" s="1" t="s">
        <v>6890</v>
      </c>
      <c r="F381">
        <v>1</v>
      </c>
      <c r="G381">
        <v>2</v>
      </c>
      <c r="H381">
        <v>34</v>
      </c>
      <c r="I381">
        <v>0</v>
      </c>
      <c r="J381" s="1" t="s">
        <v>6258</v>
      </c>
      <c r="K381" s="1" t="s">
        <v>6259</v>
      </c>
      <c r="L381" s="1" t="s">
        <v>6260</v>
      </c>
      <c r="M381" s="1" t="s">
        <v>6259</v>
      </c>
      <c r="N381" s="1" t="s">
        <v>6281</v>
      </c>
      <c r="O381" s="4">
        <v>40254.599421296298</v>
      </c>
      <c r="P381" t="b">
        <v>1</v>
      </c>
      <c r="Q381" s="1" t="s">
        <v>6282</v>
      </c>
      <c r="R381" s="1" t="s">
        <v>6283</v>
      </c>
      <c r="S381" s="1" t="s">
        <v>384</v>
      </c>
      <c r="T381">
        <v>53434</v>
      </c>
      <c r="U381">
        <v>609</v>
      </c>
      <c r="V381">
        <v>6533</v>
      </c>
      <c r="W381">
        <v>352</v>
      </c>
    </row>
    <row r="382" spans="1:23" x14ac:dyDescent="0.25">
      <c r="A382">
        <v>123868861</v>
      </c>
      <c r="B382">
        <v>1.4036003581743063E+18</v>
      </c>
      <c r="C382" s="4">
        <v>44359.353900462964</v>
      </c>
      <c r="D382" s="1" t="s">
        <v>6891</v>
      </c>
      <c r="E382" s="1" t="s">
        <v>6257</v>
      </c>
      <c r="F382">
        <v>4</v>
      </c>
      <c r="G382">
        <v>5</v>
      </c>
      <c r="H382">
        <v>59</v>
      </c>
      <c r="I382">
        <v>3</v>
      </c>
      <c r="J382" s="1" t="s">
        <v>6258</v>
      </c>
      <c r="K382" s="1" t="s">
        <v>6259</v>
      </c>
      <c r="L382" s="1" t="s">
        <v>6260</v>
      </c>
      <c r="M382" s="1" t="s">
        <v>6259</v>
      </c>
      <c r="N382" s="1" t="s">
        <v>6281</v>
      </c>
      <c r="O382" s="4">
        <v>40254.599421296298</v>
      </c>
      <c r="P382" t="b">
        <v>1</v>
      </c>
      <c r="Q382" s="1" t="s">
        <v>6282</v>
      </c>
      <c r="R382" s="1" t="s">
        <v>6283</v>
      </c>
      <c r="S382" s="1" t="s">
        <v>384</v>
      </c>
      <c r="T382">
        <v>53434</v>
      </c>
      <c r="U382">
        <v>609</v>
      </c>
      <c r="V382">
        <v>6533</v>
      </c>
      <c r="W382">
        <v>352</v>
      </c>
    </row>
    <row r="383" spans="1:23" x14ac:dyDescent="0.25">
      <c r="A383">
        <v>123868861</v>
      </c>
      <c r="B383">
        <v>1.4032905388544699E+18</v>
      </c>
      <c r="C383" s="4">
        <v>44358.49895833333</v>
      </c>
      <c r="D383" s="1" t="s">
        <v>6892</v>
      </c>
      <c r="E383" s="1" t="s">
        <v>6257</v>
      </c>
      <c r="F383">
        <v>11</v>
      </c>
      <c r="G383">
        <v>12</v>
      </c>
      <c r="H383">
        <v>145</v>
      </c>
      <c r="I383">
        <v>1</v>
      </c>
      <c r="J383" s="1" t="s">
        <v>6258</v>
      </c>
      <c r="K383" s="1" t="s">
        <v>6259</v>
      </c>
      <c r="L383" s="1" t="s">
        <v>6260</v>
      </c>
      <c r="M383" s="1" t="s">
        <v>6259</v>
      </c>
      <c r="N383" s="1" t="s">
        <v>6281</v>
      </c>
      <c r="O383" s="4">
        <v>40254.599421296298</v>
      </c>
      <c r="P383" t="b">
        <v>1</v>
      </c>
      <c r="Q383" s="1" t="s">
        <v>6282</v>
      </c>
      <c r="R383" s="1" t="s">
        <v>6283</v>
      </c>
      <c r="S383" s="1" t="s">
        <v>384</v>
      </c>
      <c r="T383">
        <v>53434</v>
      </c>
      <c r="U383">
        <v>609</v>
      </c>
      <c r="V383">
        <v>6533</v>
      </c>
      <c r="W383">
        <v>352</v>
      </c>
    </row>
    <row r="384" spans="1:23" x14ac:dyDescent="0.25">
      <c r="A384">
        <v>123868861</v>
      </c>
      <c r="B384">
        <v>1.4030707686537339E+18</v>
      </c>
      <c r="C384" s="4">
        <v>44357.892511574071</v>
      </c>
      <c r="D384" s="1" t="s">
        <v>6893</v>
      </c>
      <c r="E384" s="1" t="s">
        <v>6257</v>
      </c>
      <c r="F384">
        <v>13</v>
      </c>
      <c r="G384">
        <v>17</v>
      </c>
      <c r="H384">
        <v>169</v>
      </c>
      <c r="I384">
        <v>3</v>
      </c>
      <c r="J384" s="1" t="s">
        <v>6258</v>
      </c>
      <c r="K384" s="1" t="s">
        <v>6259</v>
      </c>
      <c r="L384" s="1" t="s">
        <v>6260</v>
      </c>
      <c r="M384" s="1" t="s">
        <v>6259</v>
      </c>
      <c r="N384" s="1" t="s">
        <v>6281</v>
      </c>
      <c r="O384" s="4">
        <v>40254.599421296298</v>
      </c>
      <c r="P384" t="b">
        <v>1</v>
      </c>
      <c r="Q384" s="1" t="s">
        <v>6282</v>
      </c>
      <c r="R384" s="1" t="s">
        <v>6283</v>
      </c>
      <c r="S384" s="1" t="s">
        <v>384</v>
      </c>
      <c r="T384">
        <v>53434</v>
      </c>
      <c r="U384">
        <v>609</v>
      </c>
      <c r="V384">
        <v>6533</v>
      </c>
      <c r="W384">
        <v>352</v>
      </c>
    </row>
    <row r="385" spans="1:23" x14ac:dyDescent="0.25">
      <c r="A385">
        <v>123868861</v>
      </c>
      <c r="B385">
        <v>1.4030664887271588E+18</v>
      </c>
      <c r="C385" s="4">
        <v>44357.880706018521</v>
      </c>
      <c r="D385" s="1" t="s">
        <v>6894</v>
      </c>
      <c r="E385" s="1" t="s">
        <v>6257</v>
      </c>
      <c r="F385">
        <v>1</v>
      </c>
      <c r="G385">
        <v>0</v>
      </c>
      <c r="H385">
        <v>24</v>
      </c>
      <c r="I385">
        <v>0</v>
      </c>
      <c r="J385" s="1" t="s">
        <v>6258</v>
      </c>
      <c r="K385" s="1" t="s">
        <v>6895</v>
      </c>
      <c r="L385" s="1" t="s">
        <v>6260</v>
      </c>
      <c r="M385" s="1" t="s">
        <v>6259</v>
      </c>
      <c r="N385" s="1" t="s">
        <v>6281</v>
      </c>
      <c r="O385" s="4">
        <v>40254.599421296298</v>
      </c>
      <c r="P385" t="b">
        <v>1</v>
      </c>
      <c r="Q385" s="1" t="s">
        <v>6282</v>
      </c>
      <c r="R385" s="1" t="s">
        <v>6283</v>
      </c>
      <c r="S385" s="1" t="s">
        <v>384</v>
      </c>
      <c r="T385">
        <v>53434</v>
      </c>
      <c r="U385">
        <v>609</v>
      </c>
      <c r="V385">
        <v>6533</v>
      </c>
      <c r="W385">
        <v>352</v>
      </c>
    </row>
    <row r="386" spans="1:23" x14ac:dyDescent="0.25">
      <c r="A386">
        <v>251034857</v>
      </c>
      <c r="B386">
        <v>1.4029914401211105E+18</v>
      </c>
      <c r="C386" s="4">
        <v>44357.673611111109</v>
      </c>
      <c r="D386" s="1" t="s">
        <v>6896</v>
      </c>
      <c r="E386" s="1" t="s">
        <v>6257</v>
      </c>
      <c r="F386">
        <v>7</v>
      </c>
      <c r="G386">
        <v>18</v>
      </c>
      <c r="H386">
        <v>57</v>
      </c>
      <c r="I386">
        <v>4</v>
      </c>
      <c r="J386" s="1" t="s">
        <v>6258</v>
      </c>
      <c r="K386" s="1" t="s">
        <v>6897</v>
      </c>
      <c r="L386" s="1" t="s">
        <v>6260</v>
      </c>
      <c r="M386" s="1" t="s">
        <v>6259</v>
      </c>
      <c r="N386" s="1" t="s">
        <v>6326</v>
      </c>
      <c r="O386" s="4">
        <v>40586.425208333334</v>
      </c>
      <c r="P386" t="b">
        <v>1</v>
      </c>
      <c r="Q386" s="1" t="s">
        <v>6327</v>
      </c>
      <c r="R386" s="1" t="s">
        <v>6257</v>
      </c>
      <c r="S386" s="1" t="s">
        <v>274</v>
      </c>
      <c r="T386">
        <v>60188</v>
      </c>
      <c r="U386">
        <v>450</v>
      </c>
      <c r="V386">
        <v>2531</v>
      </c>
      <c r="W386">
        <v>384</v>
      </c>
    </row>
    <row r="387" spans="1:23" x14ac:dyDescent="0.25">
      <c r="A387">
        <v>1227448789</v>
      </c>
      <c r="B387">
        <v>1.4029756732502057E+18</v>
      </c>
      <c r="C387" s="4">
        <v>44357.630104166667</v>
      </c>
      <c r="D387" s="1" t="s">
        <v>6898</v>
      </c>
      <c r="E387" s="1" t="s">
        <v>6899</v>
      </c>
      <c r="F387">
        <v>5</v>
      </c>
      <c r="G387">
        <v>2</v>
      </c>
      <c r="H387">
        <v>11</v>
      </c>
      <c r="I387">
        <v>0</v>
      </c>
      <c r="J387" s="1" t="s">
        <v>6259</v>
      </c>
      <c r="K387" s="1" t="s">
        <v>6259</v>
      </c>
      <c r="L387" s="1" t="s">
        <v>6259</v>
      </c>
      <c r="M387" s="1" t="s">
        <v>6259</v>
      </c>
      <c r="N387" s="1" t="s">
        <v>6261</v>
      </c>
      <c r="O387" s="4">
        <v>41333.559953703705</v>
      </c>
      <c r="P387" t="b">
        <v>1</v>
      </c>
      <c r="Q387" s="1" t="s">
        <v>6262</v>
      </c>
      <c r="R387" s="1" t="s">
        <v>6263</v>
      </c>
      <c r="S387" s="1" t="s">
        <v>6264</v>
      </c>
      <c r="T387">
        <v>21001</v>
      </c>
      <c r="U387">
        <v>646</v>
      </c>
      <c r="V387">
        <v>6392</v>
      </c>
      <c r="W387">
        <v>210</v>
      </c>
    </row>
    <row r="388" spans="1:23" x14ac:dyDescent="0.25">
      <c r="A388">
        <v>1227448789</v>
      </c>
      <c r="B388">
        <v>1.4029754658376335E+18</v>
      </c>
      <c r="C388" s="4">
        <v>44357.629525462966</v>
      </c>
      <c r="D388" s="1" t="s">
        <v>6900</v>
      </c>
      <c r="E388" s="1" t="s">
        <v>6257</v>
      </c>
      <c r="F388">
        <v>10</v>
      </c>
      <c r="G388">
        <v>9</v>
      </c>
      <c r="H388">
        <v>23</v>
      </c>
      <c r="I388">
        <v>2</v>
      </c>
      <c r="J388" s="1" t="s">
        <v>6336</v>
      </c>
      <c r="K388" s="1" t="s">
        <v>6259</v>
      </c>
      <c r="L388" s="1" t="s">
        <v>6259</v>
      </c>
      <c r="M388" s="1" t="s">
        <v>6259</v>
      </c>
      <c r="N388" s="1" t="s">
        <v>6261</v>
      </c>
      <c r="O388" s="4">
        <v>41333.559953703705</v>
      </c>
      <c r="P388" t="b">
        <v>1</v>
      </c>
      <c r="Q388" s="1" t="s">
        <v>6262</v>
      </c>
      <c r="R388" s="1" t="s">
        <v>6263</v>
      </c>
      <c r="S388" s="1" t="s">
        <v>6264</v>
      </c>
      <c r="T388">
        <v>21001</v>
      </c>
      <c r="U388">
        <v>646</v>
      </c>
      <c r="V388">
        <v>6392</v>
      </c>
      <c r="W388">
        <v>210</v>
      </c>
    </row>
    <row r="389" spans="1:23" x14ac:dyDescent="0.25">
      <c r="A389">
        <v>123868861</v>
      </c>
      <c r="B389">
        <v>1.4028307070812938E+18</v>
      </c>
      <c r="C389" s="4">
        <v>44357.230069444442</v>
      </c>
      <c r="D389" s="1" t="s">
        <v>6901</v>
      </c>
      <c r="E389" s="1" t="s">
        <v>6902</v>
      </c>
      <c r="F389">
        <v>1</v>
      </c>
      <c r="G389">
        <v>5</v>
      </c>
      <c r="H389">
        <v>40</v>
      </c>
      <c r="I389">
        <v>0</v>
      </c>
      <c r="J389" s="1" t="s">
        <v>6258</v>
      </c>
      <c r="K389" s="1" t="s">
        <v>6259</v>
      </c>
      <c r="L389" s="1" t="s">
        <v>6260</v>
      </c>
      <c r="M389" s="1" t="s">
        <v>6259</v>
      </c>
      <c r="N389" s="1" t="s">
        <v>6281</v>
      </c>
      <c r="O389" s="4">
        <v>40254.599421296298</v>
      </c>
      <c r="P389" t="b">
        <v>1</v>
      </c>
      <c r="Q389" s="1" t="s">
        <v>6282</v>
      </c>
      <c r="R389" s="1" t="s">
        <v>6283</v>
      </c>
      <c r="S389" s="1" t="s">
        <v>384</v>
      </c>
      <c r="T389">
        <v>53434</v>
      </c>
      <c r="U389">
        <v>609</v>
      </c>
      <c r="V389">
        <v>6533</v>
      </c>
      <c r="W389">
        <v>352</v>
      </c>
    </row>
    <row r="390" spans="1:23" x14ac:dyDescent="0.25">
      <c r="A390">
        <v>14462419</v>
      </c>
      <c r="B390">
        <v>1.4026833796912333E+18</v>
      </c>
      <c r="C390" s="4">
        <v>44356.823518518519</v>
      </c>
      <c r="D390" s="1" t="s">
        <v>6903</v>
      </c>
      <c r="E390" s="1" t="s">
        <v>6904</v>
      </c>
      <c r="F390">
        <v>2</v>
      </c>
      <c r="G390">
        <v>0</v>
      </c>
      <c r="H390">
        <v>14</v>
      </c>
      <c r="I390">
        <v>0</v>
      </c>
      <c r="J390" s="1" t="s">
        <v>6258</v>
      </c>
      <c r="K390" s="1" t="s">
        <v>6905</v>
      </c>
      <c r="L390" s="1" t="s">
        <v>6260</v>
      </c>
      <c r="M390" s="1" t="s">
        <v>6259</v>
      </c>
      <c r="N390" s="1" t="s">
        <v>6288</v>
      </c>
      <c r="O390" s="4">
        <v>39559.695937500001</v>
      </c>
      <c r="P390" t="b">
        <v>1</v>
      </c>
      <c r="Q390" s="1" t="s">
        <v>6289</v>
      </c>
      <c r="R390" s="1" t="s">
        <v>6290</v>
      </c>
      <c r="S390" s="1" t="s">
        <v>6291</v>
      </c>
      <c r="T390">
        <v>48743</v>
      </c>
      <c r="U390">
        <v>4261</v>
      </c>
      <c r="V390">
        <v>20083</v>
      </c>
      <c r="W390">
        <v>471</v>
      </c>
    </row>
    <row r="391" spans="1:23" x14ac:dyDescent="0.25">
      <c r="A391">
        <v>14462419</v>
      </c>
      <c r="B391">
        <v>1.402573760314622E+18</v>
      </c>
      <c r="C391" s="4">
        <v>44356.52103009259</v>
      </c>
      <c r="D391" s="1" t="s">
        <v>6906</v>
      </c>
      <c r="E391" s="1" t="s">
        <v>6257</v>
      </c>
      <c r="F391">
        <v>10</v>
      </c>
      <c r="G391">
        <v>2</v>
      </c>
      <c r="H391">
        <v>100</v>
      </c>
      <c r="I391">
        <v>4</v>
      </c>
      <c r="J391" s="1" t="s">
        <v>6907</v>
      </c>
      <c r="K391" s="1" t="s">
        <v>6908</v>
      </c>
      <c r="L391" s="1" t="s">
        <v>6260</v>
      </c>
      <c r="M391" s="1" t="s">
        <v>6259</v>
      </c>
      <c r="N391" s="1" t="s">
        <v>6288</v>
      </c>
      <c r="O391" s="4">
        <v>39559.695937500001</v>
      </c>
      <c r="P391" t="b">
        <v>1</v>
      </c>
      <c r="Q391" s="1" t="s">
        <v>6289</v>
      </c>
      <c r="R391" s="1" t="s">
        <v>6290</v>
      </c>
      <c r="S391" s="1" t="s">
        <v>6291</v>
      </c>
      <c r="T391">
        <v>48743</v>
      </c>
      <c r="U391">
        <v>4261</v>
      </c>
      <c r="V391">
        <v>20083</v>
      </c>
      <c r="W391">
        <v>471</v>
      </c>
    </row>
    <row r="392" spans="1:23" x14ac:dyDescent="0.25">
      <c r="A392">
        <v>14462419</v>
      </c>
      <c r="B392">
        <v>1.4020087447545651E+18</v>
      </c>
      <c r="C392" s="4">
        <v>44354.961886574078</v>
      </c>
      <c r="D392" s="1" t="s">
        <v>6909</v>
      </c>
      <c r="E392" s="1" t="s">
        <v>6257</v>
      </c>
      <c r="F392">
        <v>8</v>
      </c>
      <c r="G392">
        <v>3</v>
      </c>
      <c r="H392">
        <v>102</v>
      </c>
      <c r="I392">
        <v>2</v>
      </c>
      <c r="J392" s="1" t="s">
        <v>6791</v>
      </c>
      <c r="K392" s="1" t="s">
        <v>6286</v>
      </c>
      <c r="L392" s="1" t="s">
        <v>6260</v>
      </c>
      <c r="M392" s="1" t="s">
        <v>6259</v>
      </c>
      <c r="N392" s="1" t="s">
        <v>6288</v>
      </c>
      <c r="O392" s="4">
        <v>39559.695937500001</v>
      </c>
      <c r="P392" t="b">
        <v>1</v>
      </c>
      <c r="Q392" s="1" t="s">
        <v>6289</v>
      </c>
      <c r="R392" s="1" t="s">
        <v>6290</v>
      </c>
      <c r="S392" s="1" t="s">
        <v>6291</v>
      </c>
      <c r="T392">
        <v>48743</v>
      </c>
      <c r="U392">
        <v>4261</v>
      </c>
      <c r="V392">
        <v>20083</v>
      </c>
      <c r="W392">
        <v>471</v>
      </c>
    </row>
    <row r="393" spans="1:23" x14ac:dyDescent="0.25">
      <c r="A393">
        <v>251034857</v>
      </c>
      <c r="B393">
        <v>1.4019339374678548E+18</v>
      </c>
      <c r="C393" s="4">
        <v>44354.755462962959</v>
      </c>
      <c r="D393" s="1" t="s">
        <v>6910</v>
      </c>
      <c r="E393" s="1" t="s">
        <v>6257</v>
      </c>
      <c r="F393">
        <v>2</v>
      </c>
      <c r="G393">
        <v>25</v>
      </c>
      <c r="H393">
        <v>42</v>
      </c>
      <c r="I393">
        <v>0</v>
      </c>
      <c r="J393" s="1" t="s">
        <v>6258</v>
      </c>
      <c r="K393" s="1" t="s">
        <v>6259</v>
      </c>
      <c r="L393" s="1" t="s">
        <v>6260</v>
      </c>
      <c r="M393" s="1" t="s">
        <v>6259</v>
      </c>
      <c r="N393" s="1" t="s">
        <v>6326</v>
      </c>
      <c r="O393" s="4">
        <v>40586.425208333334</v>
      </c>
      <c r="P393" t="b">
        <v>1</v>
      </c>
      <c r="Q393" s="1" t="s">
        <v>6327</v>
      </c>
      <c r="R393" s="1" t="s">
        <v>6257</v>
      </c>
      <c r="S393" s="1" t="s">
        <v>274</v>
      </c>
      <c r="T393">
        <v>60188</v>
      </c>
      <c r="U393">
        <v>450</v>
      </c>
      <c r="V393">
        <v>2531</v>
      </c>
      <c r="W393">
        <v>384</v>
      </c>
    </row>
    <row r="394" spans="1:23" x14ac:dyDescent="0.25">
      <c r="A394">
        <v>123868861</v>
      </c>
      <c r="B394">
        <v>1.4014508175557386E+18</v>
      </c>
      <c r="C394" s="4">
        <v>44353.422303240739</v>
      </c>
      <c r="D394" s="1" t="s">
        <v>6911</v>
      </c>
      <c r="E394" s="1" t="s">
        <v>6257</v>
      </c>
      <c r="F394">
        <v>8</v>
      </c>
      <c r="G394">
        <v>15</v>
      </c>
      <c r="H394">
        <v>49</v>
      </c>
      <c r="I394">
        <v>6</v>
      </c>
      <c r="J394" s="1" t="s">
        <v>6259</v>
      </c>
      <c r="K394" s="1" t="s">
        <v>6912</v>
      </c>
      <c r="L394" s="1" t="s">
        <v>6260</v>
      </c>
      <c r="M394" s="1" t="s">
        <v>6259</v>
      </c>
      <c r="N394" s="1" t="s">
        <v>6281</v>
      </c>
      <c r="O394" s="4">
        <v>40254.599421296298</v>
      </c>
      <c r="P394" t="b">
        <v>1</v>
      </c>
      <c r="Q394" s="1" t="s">
        <v>6282</v>
      </c>
      <c r="R394" s="1" t="s">
        <v>6283</v>
      </c>
      <c r="S394" s="1" t="s">
        <v>384</v>
      </c>
      <c r="T394">
        <v>53434</v>
      </c>
      <c r="U394">
        <v>609</v>
      </c>
      <c r="V394">
        <v>6533</v>
      </c>
      <c r="W394">
        <v>352</v>
      </c>
    </row>
    <row r="395" spans="1:23" x14ac:dyDescent="0.25">
      <c r="A395">
        <v>123868861</v>
      </c>
      <c r="B395">
        <v>1.4014391800859443E+18</v>
      </c>
      <c r="C395" s="4">
        <v>44353.390185185184</v>
      </c>
      <c r="D395" s="1" t="s">
        <v>6913</v>
      </c>
      <c r="E395" s="1" t="s">
        <v>6257</v>
      </c>
      <c r="F395">
        <v>8</v>
      </c>
      <c r="G395">
        <v>8</v>
      </c>
      <c r="H395">
        <v>93</v>
      </c>
      <c r="I395">
        <v>1</v>
      </c>
      <c r="J395" s="1" t="s">
        <v>6258</v>
      </c>
      <c r="K395" s="1" t="s">
        <v>6259</v>
      </c>
      <c r="L395" s="1" t="s">
        <v>6287</v>
      </c>
      <c r="M395" s="1" t="s">
        <v>6259</v>
      </c>
      <c r="N395" s="1" t="s">
        <v>6281</v>
      </c>
      <c r="O395" s="4">
        <v>40254.599421296298</v>
      </c>
      <c r="P395" t="b">
        <v>1</v>
      </c>
      <c r="Q395" s="1" t="s">
        <v>6282</v>
      </c>
      <c r="R395" s="1" t="s">
        <v>6283</v>
      </c>
      <c r="S395" s="1" t="s">
        <v>384</v>
      </c>
      <c r="T395">
        <v>53434</v>
      </c>
      <c r="U395">
        <v>609</v>
      </c>
      <c r="V395">
        <v>6533</v>
      </c>
      <c r="W395">
        <v>352</v>
      </c>
    </row>
    <row r="396" spans="1:23" x14ac:dyDescent="0.25">
      <c r="A396">
        <v>123868861</v>
      </c>
      <c r="B396">
        <v>1.4014297393409802E+18</v>
      </c>
      <c r="C396" s="4">
        <v>44353.364131944443</v>
      </c>
      <c r="D396" s="1" t="s">
        <v>6914</v>
      </c>
      <c r="E396" s="1" t="s">
        <v>6257</v>
      </c>
      <c r="F396">
        <v>2</v>
      </c>
      <c r="G396">
        <v>2</v>
      </c>
      <c r="H396">
        <v>23</v>
      </c>
      <c r="I396">
        <v>0</v>
      </c>
      <c r="J396" s="1" t="s">
        <v>6259</v>
      </c>
      <c r="K396" s="1" t="s">
        <v>6915</v>
      </c>
      <c r="L396" s="1" t="s">
        <v>6260</v>
      </c>
      <c r="M396" s="1" t="s">
        <v>6259</v>
      </c>
      <c r="N396" s="1" t="s">
        <v>6281</v>
      </c>
      <c r="O396" s="4">
        <v>40254.599421296298</v>
      </c>
      <c r="P396" t="b">
        <v>1</v>
      </c>
      <c r="Q396" s="1" t="s">
        <v>6282</v>
      </c>
      <c r="R396" s="1" t="s">
        <v>6283</v>
      </c>
      <c r="S396" s="1" t="s">
        <v>384</v>
      </c>
      <c r="T396">
        <v>53434</v>
      </c>
      <c r="U396">
        <v>609</v>
      </c>
      <c r="V396">
        <v>6533</v>
      </c>
      <c r="W396">
        <v>352</v>
      </c>
    </row>
    <row r="397" spans="1:23" x14ac:dyDescent="0.25">
      <c r="A397">
        <v>1227448789</v>
      </c>
      <c r="B397">
        <v>1.401180617992192E+18</v>
      </c>
      <c r="C397" s="4">
        <v>44352.676689814813</v>
      </c>
      <c r="D397" s="1" t="s">
        <v>6916</v>
      </c>
      <c r="E397" s="1" t="s">
        <v>6257</v>
      </c>
      <c r="F397">
        <v>7</v>
      </c>
      <c r="G397">
        <v>9</v>
      </c>
      <c r="H397">
        <v>25</v>
      </c>
      <c r="I397">
        <v>0</v>
      </c>
      <c r="J397" s="1" t="s">
        <v>6258</v>
      </c>
      <c r="K397" s="1" t="s">
        <v>6303</v>
      </c>
      <c r="L397" s="1" t="s">
        <v>6260</v>
      </c>
      <c r="M397" s="1" t="s">
        <v>6259</v>
      </c>
      <c r="N397" s="1" t="s">
        <v>6261</v>
      </c>
      <c r="O397" s="4">
        <v>41333.559953703705</v>
      </c>
      <c r="P397" t="b">
        <v>1</v>
      </c>
      <c r="Q397" s="1" t="s">
        <v>6262</v>
      </c>
      <c r="R397" s="1" t="s">
        <v>6263</v>
      </c>
      <c r="S397" s="1" t="s">
        <v>6264</v>
      </c>
      <c r="T397">
        <v>21001</v>
      </c>
      <c r="U397">
        <v>646</v>
      </c>
      <c r="V397">
        <v>6392</v>
      </c>
      <c r="W397">
        <v>210</v>
      </c>
    </row>
    <row r="398" spans="1:23" x14ac:dyDescent="0.25">
      <c r="A398">
        <v>7089792</v>
      </c>
      <c r="B398">
        <v>1.4011758508302541E+18</v>
      </c>
      <c r="C398" s="4">
        <v>44352.663541666669</v>
      </c>
      <c r="D398" s="1" t="s">
        <v>6917</v>
      </c>
      <c r="E398" s="1" t="s">
        <v>6257</v>
      </c>
      <c r="F398">
        <v>3</v>
      </c>
      <c r="G398">
        <v>1</v>
      </c>
      <c r="H398">
        <v>109</v>
      </c>
      <c r="I398">
        <v>0</v>
      </c>
      <c r="J398" s="1" t="s">
        <v>6259</v>
      </c>
      <c r="K398" s="1" t="s">
        <v>6259</v>
      </c>
      <c r="L398" s="1" t="s">
        <v>6260</v>
      </c>
      <c r="M398" s="1" t="s">
        <v>6259</v>
      </c>
      <c r="N398" s="1" t="s">
        <v>6275</v>
      </c>
      <c r="O398" s="4">
        <v>39259.664467592593</v>
      </c>
      <c r="P398" t="b">
        <v>1</v>
      </c>
      <c r="Q398" s="1" t="s">
        <v>6276</v>
      </c>
      <c r="R398" s="1" t="s">
        <v>6277</v>
      </c>
      <c r="S398" s="1" t="s">
        <v>6278</v>
      </c>
      <c r="T398">
        <v>30280</v>
      </c>
      <c r="U398">
        <v>4550</v>
      </c>
      <c r="V398">
        <v>7288</v>
      </c>
      <c r="W398">
        <v>287</v>
      </c>
    </row>
    <row r="399" spans="1:23" x14ac:dyDescent="0.25">
      <c r="A399">
        <v>14462419</v>
      </c>
      <c r="B399">
        <v>1.4011566790860022E+18</v>
      </c>
      <c r="C399" s="4">
        <v>44352.610636574071</v>
      </c>
      <c r="D399" s="1" t="s">
        <v>6918</v>
      </c>
      <c r="E399" s="1" t="s">
        <v>6257</v>
      </c>
      <c r="F399">
        <v>3</v>
      </c>
      <c r="G399">
        <v>2</v>
      </c>
      <c r="H399">
        <v>13</v>
      </c>
      <c r="I399">
        <v>1</v>
      </c>
      <c r="J399" s="1" t="s">
        <v>6258</v>
      </c>
      <c r="K399" s="1" t="s">
        <v>6286</v>
      </c>
      <c r="L399" s="1" t="s">
        <v>6260</v>
      </c>
      <c r="M399" s="1" t="s">
        <v>6259</v>
      </c>
      <c r="N399" s="1" t="s">
        <v>6288</v>
      </c>
      <c r="O399" s="4">
        <v>39559.695937500001</v>
      </c>
      <c r="P399" t="b">
        <v>1</v>
      </c>
      <c r="Q399" s="1" t="s">
        <v>6289</v>
      </c>
      <c r="R399" s="1" t="s">
        <v>6290</v>
      </c>
      <c r="S399" s="1" t="s">
        <v>6291</v>
      </c>
      <c r="T399">
        <v>48743</v>
      </c>
      <c r="U399">
        <v>4261</v>
      </c>
      <c r="V399">
        <v>20083</v>
      </c>
      <c r="W399">
        <v>471</v>
      </c>
    </row>
    <row r="400" spans="1:23" x14ac:dyDescent="0.25">
      <c r="A400">
        <v>14462419</v>
      </c>
      <c r="B400">
        <v>1.40115347318238E+18</v>
      </c>
      <c r="C400" s="4">
        <v>44352.601782407408</v>
      </c>
      <c r="D400" s="1" t="s">
        <v>6919</v>
      </c>
      <c r="E400" s="1" t="s">
        <v>6257</v>
      </c>
      <c r="F400">
        <v>3</v>
      </c>
      <c r="G400">
        <v>1</v>
      </c>
      <c r="H400">
        <v>14</v>
      </c>
      <c r="I400">
        <v>0</v>
      </c>
      <c r="J400" s="1" t="s">
        <v>6920</v>
      </c>
      <c r="K400" s="1" t="s">
        <v>6286</v>
      </c>
      <c r="L400" s="1" t="s">
        <v>6287</v>
      </c>
      <c r="M400" s="1" t="s">
        <v>6259</v>
      </c>
      <c r="N400" s="1" t="s">
        <v>6288</v>
      </c>
      <c r="O400" s="4">
        <v>39559.695937500001</v>
      </c>
      <c r="P400" t="b">
        <v>1</v>
      </c>
      <c r="Q400" s="1" t="s">
        <v>6289</v>
      </c>
      <c r="R400" s="1" t="s">
        <v>6290</v>
      </c>
      <c r="S400" s="1" t="s">
        <v>6291</v>
      </c>
      <c r="T400">
        <v>48743</v>
      </c>
      <c r="U400">
        <v>4261</v>
      </c>
      <c r="V400">
        <v>20083</v>
      </c>
      <c r="W400">
        <v>471</v>
      </c>
    </row>
    <row r="401" spans="1:23" x14ac:dyDescent="0.25">
      <c r="A401">
        <v>7089792</v>
      </c>
      <c r="B401">
        <v>1.4011357421773824E+18</v>
      </c>
      <c r="C401" s="4">
        <v>44352.552858796298</v>
      </c>
      <c r="D401" s="1" t="s">
        <v>6921</v>
      </c>
      <c r="E401" s="1" t="s">
        <v>6257</v>
      </c>
      <c r="F401">
        <v>8</v>
      </c>
      <c r="G401">
        <v>7</v>
      </c>
      <c r="H401">
        <v>471</v>
      </c>
      <c r="I401">
        <v>1</v>
      </c>
      <c r="J401" s="1" t="s">
        <v>6259</v>
      </c>
      <c r="K401" s="1" t="s">
        <v>6259</v>
      </c>
      <c r="L401" s="1" t="s">
        <v>6260</v>
      </c>
      <c r="M401" s="1" t="s">
        <v>6259</v>
      </c>
      <c r="N401" s="1" t="s">
        <v>6275</v>
      </c>
      <c r="O401" s="4">
        <v>39259.664467592593</v>
      </c>
      <c r="P401" t="b">
        <v>1</v>
      </c>
      <c r="Q401" s="1" t="s">
        <v>6276</v>
      </c>
      <c r="R401" s="1" t="s">
        <v>6277</v>
      </c>
      <c r="S401" s="1" t="s">
        <v>6278</v>
      </c>
      <c r="T401">
        <v>30280</v>
      </c>
      <c r="U401">
        <v>4550</v>
      </c>
      <c r="V401">
        <v>7288</v>
      </c>
      <c r="W401">
        <v>287</v>
      </c>
    </row>
    <row r="402" spans="1:23" x14ac:dyDescent="0.25">
      <c r="A402">
        <v>7089792</v>
      </c>
      <c r="B402">
        <v>1.4011220158855291E+18</v>
      </c>
      <c r="C402" s="4">
        <v>44352.514976851853</v>
      </c>
      <c r="D402" s="1" t="s">
        <v>6922</v>
      </c>
      <c r="E402" s="1" t="s">
        <v>6257</v>
      </c>
      <c r="F402">
        <v>3</v>
      </c>
      <c r="G402">
        <v>0</v>
      </c>
      <c r="H402">
        <v>57</v>
      </c>
      <c r="I402">
        <v>0</v>
      </c>
      <c r="J402" s="1" t="s">
        <v>6259</v>
      </c>
      <c r="K402" s="1" t="s">
        <v>6259</v>
      </c>
      <c r="L402" s="1" t="s">
        <v>6260</v>
      </c>
      <c r="M402" s="1" t="s">
        <v>6259</v>
      </c>
      <c r="N402" s="1" t="s">
        <v>6275</v>
      </c>
      <c r="O402" s="4">
        <v>39259.664467592593</v>
      </c>
      <c r="P402" t="b">
        <v>1</v>
      </c>
      <c r="Q402" s="1" t="s">
        <v>6276</v>
      </c>
      <c r="R402" s="1" t="s">
        <v>6277</v>
      </c>
      <c r="S402" s="1" t="s">
        <v>6278</v>
      </c>
      <c r="T402">
        <v>30280</v>
      </c>
      <c r="U402">
        <v>4550</v>
      </c>
      <c r="V402">
        <v>7288</v>
      </c>
      <c r="W402">
        <v>287</v>
      </c>
    </row>
    <row r="403" spans="1:23" x14ac:dyDescent="0.25">
      <c r="A403">
        <v>7089792</v>
      </c>
      <c r="B403">
        <v>1.4011008430348124E+18</v>
      </c>
      <c r="C403" s="4">
        <v>44352.456550925926</v>
      </c>
      <c r="D403" s="1" t="s">
        <v>6923</v>
      </c>
      <c r="E403" s="1" t="s">
        <v>6257</v>
      </c>
      <c r="F403">
        <v>9</v>
      </c>
      <c r="G403">
        <v>1</v>
      </c>
      <c r="H403">
        <v>177</v>
      </c>
      <c r="I403">
        <v>1</v>
      </c>
      <c r="J403" s="1" t="s">
        <v>6259</v>
      </c>
      <c r="K403" s="1" t="s">
        <v>6259</v>
      </c>
      <c r="L403" s="1" t="s">
        <v>6260</v>
      </c>
      <c r="M403" s="1" t="s">
        <v>6259</v>
      </c>
      <c r="N403" s="1" t="s">
        <v>6275</v>
      </c>
      <c r="O403" s="4">
        <v>39259.664467592593</v>
      </c>
      <c r="P403" t="b">
        <v>1</v>
      </c>
      <c r="Q403" s="1" t="s">
        <v>6276</v>
      </c>
      <c r="R403" s="1" t="s">
        <v>6277</v>
      </c>
      <c r="S403" s="1" t="s">
        <v>6278</v>
      </c>
      <c r="T403">
        <v>30280</v>
      </c>
      <c r="U403">
        <v>4550</v>
      </c>
      <c r="V403">
        <v>7288</v>
      </c>
      <c r="W403">
        <v>287</v>
      </c>
    </row>
    <row r="404" spans="1:23" x14ac:dyDescent="0.25">
      <c r="A404">
        <v>14462419</v>
      </c>
      <c r="B404">
        <v>1.4010810991037522E+18</v>
      </c>
      <c r="C404" s="4">
        <v>44352.402071759258</v>
      </c>
      <c r="D404" s="1" t="s">
        <v>6924</v>
      </c>
      <c r="E404" s="1" t="s">
        <v>6257</v>
      </c>
      <c r="F404">
        <v>6</v>
      </c>
      <c r="G404">
        <v>1</v>
      </c>
      <c r="H404">
        <v>16</v>
      </c>
      <c r="I404">
        <v>0</v>
      </c>
      <c r="J404" s="1" t="s">
        <v>6925</v>
      </c>
      <c r="K404" s="1" t="s">
        <v>6926</v>
      </c>
      <c r="L404" s="1" t="s">
        <v>6287</v>
      </c>
      <c r="M404" s="1" t="s">
        <v>6259</v>
      </c>
      <c r="N404" s="1" t="s">
        <v>6288</v>
      </c>
      <c r="O404" s="4">
        <v>39559.695937500001</v>
      </c>
      <c r="P404" t="b">
        <v>1</v>
      </c>
      <c r="Q404" s="1" t="s">
        <v>6289</v>
      </c>
      <c r="R404" s="1" t="s">
        <v>6290</v>
      </c>
      <c r="S404" s="1" t="s">
        <v>6291</v>
      </c>
      <c r="T404">
        <v>48743</v>
      </c>
      <c r="U404">
        <v>4261</v>
      </c>
      <c r="V404">
        <v>20083</v>
      </c>
      <c r="W404">
        <v>471</v>
      </c>
    </row>
    <row r="405" spans="1:23" x14ac:dyDescent="0.25">
      <c r="A405">
        <v>123868861</v>
      </c>
      <c r="B405">
        <v>1.4010750999696671E+18</v>
      </c>
      <c r="C405" s="4">
        <v>44352.385520833333</v>
      </c>
      <c r="D405" s="1" t="s">
        <v>6927</v>
      </c>
      <c r="E405" s="1" t="s">
        <v>6257</v>
      </c>
      <c r="F405">
        <v>0</v>
      </c>
      <c r="G405">
        <v>2</v>
      </c>
      <c r="H405">
        <v>33</v>
      </c>
      <c r="I405">
        <v>0</v>
      </c>
      <c r="J405" s="1" t="s">
        <v>6258</v>
      </c>
      <c r="K405" s="1" t="s">
        <v>6702</v>
      </c>
      <c r="L405" s="1" t="s">
        <v>6260</v>
      </c>
      <c r="M405" s="1" t="s">
        <v>6259</v>
      </c>
      <c r="N405" s="1" t="s">
        <v>6281</v>
      </c>
      <c r="O405" s="4">
        <v>40254.599421296298</v>
      </c>
      <c r="P405" t="b">
        <v>1</v>
      </c>
      <c r="Q405" s="1" t="s">
        <v>6282</v>
      </c>
      <c r="R405" s="1" t="s">
        <v>6283</v>
      </c>
      <c r="S405" s="1" t="s">
        <v>384</v>
      </c>
      <c r="T405">
        <v>53434</v>
      </c>
      <c r="U405">
        <v>609</v>
      </c>
      <c r="V405">
        <v>6533</v>
      </c>
      <c r="W405">
        <v>352</v>
      </c>
    </row>
    <row r="406" spans="1:23" x14ac:dyDescent="0.25">
      <c r="A406">
        <v>123868861</v>
      </c>
      <c r="B406">
        <v>1.4010747277881917E+18</v>
      </c>
      <c r="C406" s="4">
        <v>44352.38449074074</v>
      </c>
      <c r="D406" s="1" t="s">
        <v>6928</v>
      </c>
      <c r="E406" s="1" t="s">
        <v>6257</v>
      </c>
      <c r="F406">
        <v>0</v>
      </c>
      <c r="G406">
        <v>0</v>
      </c>
      <c r="H406">
        <v>19</v>
      </c>
      <c r="I406">
        <v>0</v>
      </c>
      <c r="J406" s="1" t="s">
        <v>6258</v>
      </c>
      <c r="K406" s="1" t="s">
        <v>6702</v>
      </c>
      <c r="L406" s="1" t="s">
        <v>6260</v>
      </c>
      <c r="M406" s="1" t="s">
        <v>6259</v>
      </c>
      <c r="N406" s="1" t="s">
        <v>6281</v>
      </c>
      <c r="O406" s="4">
        <v>40254.599421296298</v>
      </c>
      <c r="P406" t="b">
        <v>1</v>
      </c>
      <c r="Q406" s="1" t="s">
        <v>6282</v>
      </c>
      <c r="R406" s="1" t="s">
        <v>6283</v>
      </c>
      <c r="S406" s="1" t="s">
        <v>384</v>
      </c>
      <c r="T406">
        <v>53434</v>
      </c>
      <c r="U406">
        <v>609</v>
      </c>
      <c r="V406">
        <v>6533</v>
      </c>
      <c r="W406">
        <v>352</v>
      </c>
    </row>
    <row r="407" spans="1:23" x14ac:dyDescent="0.25">
      <c r="A407">
        <v>123868861</v>
      </c>
      <c r="B407">
        <v>1.4010742934512353E+18</v>
      </c>
      <c r="C407" s="4">
        <v>44352.383287037039</v>
      </c>
      <c r="D407" s="1" t="s">
        <v>6929</v>
      </c>
      <c r="E407" s="1" t="s">
        <v>6257</v>
      </c>
      <c r="F407">
        <v>0</v>
      </c>
      <c r="G407">
        <v>1</v>
      </c>
      <c r="H407">
        <v>18</v>
      </c>
      <c r="I407">
        <v>0</v>
      </c>
      <c r="J407" s="1" t="s">
        <v>6258</v>
      </c>
      <c r="K407" s="1" t="s">
        <v>6702</v>
      </c>
      <c r="L407" s="1" t="s">
        <v>6260</v>
      </c>
      <c r="M407" s="1" t="s">
        <v>6259</v>
      </c>
      <c r="N407" s="1" t="s">
        <v>6281</v>
      </c>
      <c r="O407" s="4">
        <v>40254.599421296298</v>
      </c>
      <c r="P407" t="b">
        <v>1</v>
      </c>
      <c r="Q407" s="1" t="s">
        <v>6282</v>
      </c>
      <c r="R407" s="1" t="s">
        <v>6283</v>
      </c>
      <c r="S407" s="1" t="s">
        <v>384</v>
      </c>
      <c r="T407">
        <v>53434</v>
      </c>
      <c r="U407">
        <v>609</v>
      </c>
      <c r="V407">
        <v>6533</v>
      </c>
      <c r="W407">
        <v>352</v>
      </c>
    </row>
    <row r="408" spans="1:23" x14ac:dyDescent="0.25">
      <c r="A408">
        <v>123868861</v>
      </c>
      <c r="B408">
        <v>1.4010739046810952E+18</v>
      </c>
      <c r="C408" s="4">
        <v>44352.382222222222</v>
      </c>
      <c r="D408" s="1" t="s">
        <v>6930</v>
      </c>
      <c r="E408" s="1" t="s">
        <v>6257</v>
      </c>
      <c r="F408">
        <v>0</v>
      </c>
      <c r="G408">
        <v>1</v>
      </c>
      <c r="H408">
        <v>30</v>
      </c>
      <c r="I408">
        <v>0</v>
      </c>
      <c r="J408" s="1" t="s">
        <v>6258</v>
      </c>
      <c r="K408" s="1" t="s">
        <v>6702</v>
      </c>
      <c r="L408" s="1" t="s">
        <v>6260</v>
      </c>
      <c r="M408" s="1" t="s">
        <v>6259</v>
      </c>
      <c r="N408" s="1" t="s">
        <v>6281</v>
      </c>
      <c r="O408" s="4">
        <v>40254.599421296298</v>
      </c>
      <c r="P408" t="b">
        <v>1</v>
      </c>
      <c r="Q408" s="1" t="s">
        <v>6282</v>
      </c>
      <c r="R408" s="1" t="s">
        <v>6283</v>
      </c>
      <c r="S408" s="1" t="s">
        <v>384</v>
      </c>
      <c r="T408">
        <v>53434</v>
      </c>
      <c r="U408">
        <v>609</v>
      </c>
      <c r="V408">
        <v>6533</v>
      </c>
      <c r="W408">
        <v>352</v>
      </c>
    </row>
    <row r="409" spans="1:23" x14ac:dyDescent="0.25">
      <c r="A409">
        <v>123868861</v>
      </c>
      <c r="B409">
        <v>1.4010735974526239E+18</v>
      </c>
      <c r="C409" s="4">
        <v>44352.381365740737</v>
      </c>
      <c r="D409" s="1" t="s">
        <v>6931</v>
      </c>
      <c r="E409" s="1" t="s">
        <v>6257</v>
      </c>
      <c r="F409">
        <v>0</v>
      </c>
      <c r="G409">
        <v>3</v>
      </c>
      <c r="H409">
        <v>33</v>
      </c>
      <c r="I409">
        <v>0</v>
      </c>
      <c r="J409" s="1" t="s">
        <v>6258</v>
      </c>
      <c r="K409" s="1" t="s">
        <v>6702</v>
      </c>
      <c r="L409" s="1" t="s">
        <v>6260</v>
      </c>
      <c r="M409" s="1" t="s">
        <v>6259</v>
      </c>
      <c r="N409" s="1" t="s">
        <v>6281</v>
      </c>
      <c r="O409" s="4">
        <v>40254.599421296298</v>
      </c>
      <c r="P409" t="b">
        <v>1</v>
      </c>
      <c r="Q409" s="1" t="s">
        <v>6282</v>
      </c>
      <c r="R409" s="1" t="s">
        <v>6283</v>
      </c>
      <c r="S409" s="1" t="s">
        <v>384</v>
      </c>
      <c r="T409">
        <v>53434</v>
      </c>
      <c r="U409">
        <v>609</v>
      </c>
      <c r="V409">
        <v>6533</v>
      </c>
      <c r="W409">
        <v>352</v>
      </c>
    </row>
    <row r="410" spans="1:23" x14ac:dyDescent="0.25">
      <c r="A410">
        <v>123868861</v>
      </c>
      <c r="B410">
        <v>1.4010732219156275E+18</v>
      </c>
      <c r="C410" s="4">
        <v>44352.380335648151</v>
      </c>
      <c r="D410" s="1" t="s">
        <v>6932</v>
      </c>
      <c r="E410" s="1" t="s">
        <v>6257</v>
      </c>
      <c r="F410">
        <v>4</v>
      </c>
      <c r="G410">
        <v>28</v>
      </c>
      <c r="H410">
        <v>75</v>
      </c>
      <c r="I410">
        <v>10</v>
      </c>
      <c r="J410" s="1" t="s">
        <v>6258</v>
      </c>
      <c r="K410" s="1" t="s">
        <v>6702</v>
      </c>
      <c r="L410" s="1" t="s">
        <v>6260</v>
      </c>
      <c r="M410" s="1" t="s">
        <v>6259</v>
      </c>
      <c r="N410" s="1" t="s">
        <v>6281</v>
      </c>
      <c r="O410" s="4">
        <v>40254.599421296298</v>
      </c>
      <c r="P410" t="b">
        <v>1</v>
      </c>
      <c r="Q410" s="1" t="s">
        <v>6282</v>
      </c>
      <c r="R410" s="1" t="s">
        <v>6283</v>
      </c>
      <c r="S410" s="1" t="s">
        <v>384</v>
      </c>
      <c r="T410">
        <v>53434</v>
      </c>
      <c r="U410">
        <v>609</v>
      </c>
      <c r="V410">
        <v>6533</v>
      </c>
      <c r="W410">
        <v>352</v>
      </c>
    </row>
    <row r="411" spans="1:23" x14ac:dyDescent="0.25">
      <c r="A411">
        <v>123868861</v>
      </c>
      <c r="B411">
        <v>1.40107262564497E+18</v>
      </c>
      <c r="C411" s="4">
        <v>44352.378692129627</v>
      </c>
      <c r="D411" s="1" t="s">
        <v>6933</v>
      </c>
      <c r="E411" s="1" t="s">
        <v>6257</v>
      </c>
      <c r="F411">
        <v>0</v>
      </c>
      <c r="G411">
        <v>0</v>
      </c>
      <c r="H411">
        <v>25</v>
      </c>
      <c r="I411">
        <v>0</v>
      </c>
      <c r="J411" s="1" t="s">
        <v>6258</v>
      </c>
      <c r="K411" s="1" t="s">
        <v>6702</v>
      </c>
      <c r="L411" s="1" t="s">
        <v>6260</v>
      </c>
      <c r="M411" s="1" t="s">
        <v>6259</v>
      </c>
      <c r="N411" s="1" t="s">
        <v>6281</v>
      </c>
      <c r="O411" s="4">
        <v>40254.599421296298</v>
      </c>
      <c r="P411" t="b">
        <v>1</v>
      </c>
      <c r="Q411" s="1" t="s">
        <v>6282</v>
      </c>
      <c r="R411" s="1" t="s">
        <v>6283</v>
      </c>
      <c r="S411" s="1" t="s">
        <v>384</v>
      </c>
      <c r="T411">
        <v>53434</v>
      </c>
      <c r="U411">
        <v>609</v>
      </c>
      <c r="V411">
        <v>6533</v>
      </c>
      <c r="W411">
        <v>352</v>
      </c>
    </row>
    <row r="412" spans="1:23" x14ac:dyDescent="0.25">
      <c r="A412">
        <v>123868861</v>
      </c>
      <c r="B412">
        <v>1.4010723947736146E+18</v>
      </c>
      <c r="C412" s="4">
        <v>44352.378055555557</v>
      </c>
      <c r="D412" s="1" t="s">
        <v>6934</v>
      </c>
      <c r="E412" s="1" t="s">
        <v>6257</v>
      </c>
      <c r="F412">
        <v>0</v>
      </c>
      <c r="G412">
        <v>0</v>
      </c>
      <c r="H412">
        <v>18</v>
      </c>
      <c r="I412">
        <v>0</v>
      </c>
      <c r="J412" s="1" t="s">
        <v>6258</v>
      </c>
      <c r="K412" s="1" t="s">
        <v>6702</v>
      </c>
      <c r="L412" s="1" t="s">
        <v>6287</v>
      </c>
      <c r="M412" s="1" t="s">
        <v>6259</v>
      </c>
      <c r="N412" s="1" t="s">
        <v>6281</v>
      </c>
      <c r="O412" s="4">
        <v>40254.599421296298</v>
      </c>
      <c r="P412" t="b">
        <v>1</v>
      </c>
      <c r="Q412" s="1" t="s">
        <v>6282</v>
      </c>
      <c r="R412" s="1" t="s">
        <v>6283</v>
      </c>
      <c r="S412" s="1" t="s">
        <v>384</v>
      </c>
      <c r="T412">
        <v>53434</v>
      </c>
      <c r="U412">
        <v>609</v>
      </c>
      <c r="V412">
        <v>6533</v>
      </c>
      <c r="W412">
        <v>352</v>
      </c>
    </row>
    <row r="413" spans="1:23" x14ac:dyDescent="0.25">
      <c r="A413">
        <v>123868861</v>
      </c>
      <c r="B413">
        <v>1.4010505406421238E+18</v>
      </c>
      <c r="C413" s="4">
        <v>44352.317743055559</v>
      </c>
      <c r="D413" s="1" t="s">
        <v>6935</v>
      </c>
      <c r="E413" s="1" t="s">
        <v>6257</v>
      </c>
      <c r="F413">
        <v>5</v>
      </c>
      <c r="G413">
        <v>0</v>
      </c>
      <c r="H413">
        <v>27</v>
      </c>
      <c r="I413">
        <v>2</v>
      </c>
      <c r="J413" s="1" t="s">
        <v>6336</v>
      </c>
      <c r="K413" s="1" t="s">
        <v>6936</v>
      </c>
      <c r="L413" s="1" t="s">
        <v>6260</v>
      </c>
      <c r="M413" s="1" t="s">
        <v>6259</v>
      </c>
      <c r="N413" s="1" t="s">
        <v>6281</v>
      </c>
      <c r="O413" s="4">
        <v>40254.599421296298</v>
      </c>
      <c r="P413" t="b">
        <v>1</v>
      </c>
      <c r="Q413" s="1" t="s">
        <v>6282</v>
      </c>
      <c r="R413" s="1" t="s">
        <v>6283</v>
      </c>
      <c r="S413" s="1" t="s">
        <v>384</v>
      </c>
      <c r="T413">
        <v>53434</v>
      </c>
      <c r="U413">
        <v>609</v>
      </c>
      <c r="V413">
        <v>6533</v>
      </c>
      <c r="W413">
        <v>352</v>
      </c>
    </row>
    <row r="414" spans="1:23" x14ac:dyDescent="0.25">
      <c r="A414">
        <v>123868861</v>
      </c>
      <c r="B414">
        <v>1.4008732088663941E+18</v>
      </c>
      <c r="C414" s="4">
        <v>44351.828402777777</v>
      </c>
      <c r="D414" s="1" t="s">
        <v>6937</v>
      </c>
      <c r="E414" s="1" t="s">
        <v>6257</v>
      </c>
      <c r="F414">
        <v>2</v>
      </c>
      <c r="G414">
        <v>3</v>
      </c>
      <c r="H414">
        <v>37</v>
      </c>
      <c r="I414">
        <v>0</v>
      </c>
      <c r="J414" s="1" t="s">
        <v>6258</v>
      </c>
      <c r="K414" s="1" t="s">
        <v>6645</v>
      </c>
      <c r="L414" s="1" t="s">
        <v>6260</v>
      </c>
      <c r="M414" s="1" t="s">
        <v>6259</v>
      </c>
      <c r="N414" s="1" t="s">
        <v>6281</v>
      </c>
      <c r="O414" s="4">
        <v>40254.599421296298</v>
      </c>
      <c r="P414" t="b">
        <v>1</v>
      </c>
      <c r="Q414" s="1" t="s">
        <v>6282</v>
      </c>
      <c r="R414" s="1" t="s">
        <v>6283</v>
      </c>
      <c r="S414" s="1" t="s">
        <v>384</v>
      </c>
      <c r="T414">
        <v>53434</v>
      </c>
      <c r="U414">
        <v>609</v>
      </c>
      <c r="V414">
        <v>6533</v>
      </c>
      <c r="W414">
        <v>352</v>
      </c>
    </row>
    <row r="415" spans="1:23" x14ac:dyDescent="0.25">
      <c r="A415">
        <v>123868861</v>
      </c>
      <c r="B415">
        <v>1.4007438290247434E+18</v>
      </c>
      <c r="C415" s="4">
        <v>44351.471388888887</v>
      </c>
      <c r="D415" s="1" t="s">
        <v>6938</v>
      </c>
      <c r="E415" s="1" t="s">
        <v>6257</v>
      </c>
      <c r="F415">
        <v>6</v>
      </c>
      <c r="G415">
        <v>2</v>
      </c>
      <c r="H415">
        <v>35</v>
      </c>
      <c r="I415">
        <v>0</v>
      </c>
      <c r="J415" s="1" t="s">
        <v>6258</v>
      </c>
      <c r="K415" s="1" t="s">
        <v>6734</v>
      </c>
      <c r="L415" s="1" t="s">
        <v>6260</v>
      </c>
      <c r="M415" s="1" t="s">
        <v>6259</v>
      </c>
      <c r="N415" s="1" t="s">
        <v>6281</v>
      </c>
      <c r="O415" s="4">
        <v>40254.599421296298</v>
      </c>
      <c r="P415" t="b">
        <v>1</v>
      </c>
      <c r="Q415" s="1" t="s">
        <v>6282</v>
      </c>
      <c r="R415" s="1" t="s">
        <v>6283</v>
      </c>
      <c r="S415" s="1" t="s">
        <v>384</v>
      </c>
      <c r="T415">
        <v>53434</v>
      </c>
      <c r="U415">
        <v>609</v>
      </c>
      <c r="V415">
        <v>6533</v>
      </c>
      <c r="W415">
        <v>352</v>
      </c>
    </row>
    <row r="416" spans="1:23" x14ac:dyDescent="0.25">
      <c r="A416">
        <v>123868861</v>
      </c>
      <c r="B416">
        <v>1.4007077618691441E+18</v>
      </c>
      <c r="C416" s="4">
        <v>44351.371851851851</v>
      </c>
      <c r="D416" s="1" t="s">
        <v>6939</v>
      </c>
      <c r="E416" s="1" t="s">
        <v>6257</v>
      </c>
      <c r="F416">
        <v>1</v>
      </c>
      <c r="G416">
        <v>1</v>
      </c>
      <c r="H416">
        <v>23</v>
      </c>
      <c r="I416">
        <v>0</v>
      </c>
      <c r="J416" s="1" t="s">
        <v>6258</v>
      </c>
      <c r="K416" s="1" t="s">
        <v>6940</v>
      </c>
      <c r="L416" s="1" t="s">
        <v>6287</v>
      </c>
      <c r="M416" s="1" t="s">
        <v>6259</v>
      </c>
      <c r="N416" s="1" t="s">
        <v>6281</v>
      </c>
      <c r="O416" s="4">
        <v>40254.599421296298</v>
      </c>
      <c r="P416" t="b">
        <v>1</v>
      </c>
      <c r="Q416" s="1" t="s">
        <v>6282</v>
      </c>
      <c r="R416" s="1" t="s">
        <v>6283</v>
      </c>
      <c r="S416" s="1" t="s">
        <v>384</v>
      </c>
      <c r="T416">
        <v>53434</v>
      </c>
      <c r="U416">
        <v>609</v>
      </c>
      <c r="V416">
        <v>6533</v>
      </c>
      <c r="W416">
        <v>352</v>
      </c>
    </row>
    <row r="417" spans="1:23" x14ac:dyDescent="0.25">
      <c r="A417">
        <v>123868861</v>
      </c>
      <c r="B417">
        <v>1.4006785376448881E+18</v>
      </c>
      <c r="C417" s="4">
        <v>44351.291215277779</v>
      </c>
      <c r="D417" s="1" t="s">
        <v>6941</v>
      </c>
      <c r="E417" s="1" t="s">
        <v>6257</v>
      </c>
      <c r="F417">
        <v>7</v>
      </c>
      <c r="G417">
        <v>1</v>
      </c>
      <c r="H417">
        <v>52</v>
      </c>
      <c r="I417">
        <v>0</v>
      </c>
      <c r="J417" s="1" t="s">
        <v>6258</v>
      </c>
      <c r="K417" s="1" t="s">
        <v>6259</v>
      </c>
      <c r="L417" s="1" t="s">
        <v>6260</v>
      </c>
      <c r="M417" s="1" t="s">
        <v>6259</v>
      </c>
      <c r="N417" s="1" t="s">
        <v>6281</v>
      </c>
      <c r="O417" s="4">
        <v>40254.599421296298</v>
      </c>
      <c r="P417" t="b">
        <v>1</v>
      </c>
      <c r="Q417" s="1" t="s">
        <v>6282</v>
      </c>
      <c r="R417" s="1" t="s">
        <v>6283</v>
      </c>
      <c r="S417" s="1" t="s">
        <v>384</v>
      </c>
      <c r="T417">
        <v>53434</v>
      </c>
      <c r="U417">
        <v>609</v>
      </c>
      <c r="V417">
        <v>6533</v>
      </c>
      <c r="W417">
        <v>352</v>
      </c>
    </row>
    <row r="418" spans="1:23" x14ac:dyDescent="0.25">
      <c r="A418">
        <v>7089792</v>
      </c>
      <c r="B418">
        <v>1.4005066087324959E+18</v>
      </c>
      <c r="C418" s="4">
        <v>44350.816782407404</v>
      </c>
      <c r="D418" s="1" t="s">
        <v>6942</v>
      </c>
      <c r="E418" s="1" t="s">
        <v>6257</v>
      </c>
      <c r="F418">
        <v>10</v>
      </c>
      <c r="G418">
        <v>4</v>
      </c>
      <c r="H418">
        <v>111</v>
      </c>
      <c r="I418">
        <v>0</v>
      </c>
      <c r="J418" s="1" t="s">
        <v>6259</v>
      </c>
      <c r="K418" s="1" t="s">
        <v>6259</v>
      </c>
      <c r="L418" s="1" t="s">
        <v>6287</v>
      </c>
      <c r="M418" s="1" t="s">
        <v>6259</v>
      </c>
      <c r="N418" s="1" t="s">
        <v>6275</v>
      </c>
      <c r="O418" s="4">
        <v>39259.664467592593</v>
      </c>
      <c r="P418" t="b">
        <v>1</v>
      </c>
      <c r="Q418" s="1" t="s">
        <v>6276</v>
      </c>
      <c r="R418" s="1" t="s">
        <v>6277</v>
      </c>
      <c r="S418" s="1" t="s">
        <v>6278</v>
      </c>
      <c r="T418">
        <v>30280</v>
      </c>
      <c r="U418">
        <v>4550</v>
      </c>
      <c r="V418">
        <v>7288</v>
      </c>
      <c r="W418">
        <v>287</v>
      </c>
    </row>
    <row r="419" spans="1:23" x14ac:dyDescent="0.25">
      <c r="A419">
        <v>1227448789</v>
      </c>
      <c r="B419">
        <v>1.4004445361579172E+18</v>
      </c>
      <c r="C419" s="4">
        <v>44350.645497685182</v>
      </c>
      <c r="D419" s="1" t="s">
        <v>6943</v>
      </c>
      <c r="E419" s="1" t="s">
        <v>6257</v>
      </c>
      <c r="F419">
        <v>8</v>
      </c>
      <c r="G419">
        <v>11</v>
      </c>
      <c r="H419">
        <v>44</v>
      </c>
      <c r="I419">
        <v>6</v>
      </c>
      <c r="J419" s="1" t="s">
        <v>6258</v>
      </c>
      <c r="K419" s="1" t="s">
        <v>6944</v>
      </c>
      <c r="L419" s="1" t="s">
        <v>6260</v>
      </c>
      <c r="M419" s="1" t="s">
        <v>6259</v>
      </c>
      <c r="N419" s="1" t="s">
        <v>6261</v>
      </c>
      <c r="O419" s="4">
        <v>41333.559953703705</v>
      </c>
      <c r="P419" t="b">
        <v>1</v>
      </c>
      <c r="Q419" s="1" t="s">
        <v>6262</v>
      </c>
      <c r="R419" s="1" t="s">
        <v>6263</v>
      </c>
      <c r="S419" s="1" t="s">
        <v>6264</v>
      </c>
      <c r="T419">
        <v>21001</v>
      </c>
      <c r="U419">
        <v>646</v>
      </c>
      <c r="V419">
        <v>6392</v>
      </c>
      <c r="W419">
        <v>210</v>
      </c>
    </row>
    <row r="420" spans="1:23" x14ac:dyDescent="0.25">
      <c r="A420">
        <v>251034857</v>
      </c>
      <c r="B420">
        <v>1.400429987728085E+18</v>
      </c>
      <c r="C420" s="4">
        <v>44350.605347222219</v>
      </c>
      <c r="D420" s="1" t="s">
        <v>6945</v>
      </c>
      <c r="E420" s="1" t="s">
        <v>6257</v>
      </c>
      <c r="F420">
        <v>4</v>
      </c>
      <c r="G420">
        <v>16</v>
      </c>
      <c r="H420">
        <v>23</v>
      </c>
      <c r="I420">
        <v>1</v>
      </c>
      <c r="J420" s="1" t="s">
        <v>6259</v>
      </c>
      <c r="K420" s="1" t="s">
        <v>6946</v>
      </c>
      <c r="L420" s="1" t="s">
        <v>6260</v>
      </c>
      <c r="M420" s="1" t="s">
        <v>6259</v>
      </c>
      <c r="N420" s="1" t="s">
        <v>6326</v>
      </c>
      <c r="O420" s="4">
        <v>40586.425208333334</v>
      </c>
      <c r="P420" t="b">
        <v>1</v>
      </c>
      <c r="Q420" s="1" t="s">
        <v>6327</v>
      </c>
      <c r="R420" s="1" t="s">
        <v>6257</v>
      </c>
      <c r="S420" s="1" t="s">
        <v>274</v>
      </c>
      <c r="T420">
        <v>60188</v>
      </c>
      <c r="U420">
        <v>450</v>
      </c>
      <c r="V420">
        <v>2531</v>
      </c>
      <c r="W420">
        <v>384</v>
      </c>
    </row>
    <row r="421" spans="1:23" x14ac:dyDescent="0.25">
      <c r="A421">
        <v>251034857</v>
      </c>
      <c r="B421">
        <v>1.4001512254803517E+18</v>
      </c>
      <c r="C421" s="4">
        <v>44349.836111111108</v>
      </c>
      <c r="D421" s="1" t="s">
        <v>6947</v>
      </c>
      <c r="E421" s="1" t="s">
        <v>6257</v>
      </c>
      <c r="F421">
        <v>6</v>
      </c>
      <c r="G421">
        <v>14</v>
      </c>
      <c r="H421">
        <v>48</v>
      </c>
      <c r="I421">
        <v>2</v>
      </c>
      <c r="J421" s="1" t="s">
        <v>6258</v>
      </c>
      <c r="K421" s="1" t="s">
        <v>6259</v>
      </c>
      <c r="L421" s="1" t="s">
        <v>6260</v>
      </c>
      <c r="M421" s="1" t="s">
        <v>6259</v>
      </c>
      <c r="N421" s="1" t="s">
        <v>6326</v>
      </c>
      <c r="O421" s="4">
        <v>40586.425208333334</v>
      </c>
      <c r="P421" t="b">
        <v>1</v>
      </c>
      <c r="Q421" s="1" t="s">
        <v>6327</v>
      </c>
      <c r="R421" s="1" t="s">
        <v>6257</v>
      </c>
      <c r="S421" s="1" t="s">
        <v>274</v>
      </c>
      <c r="T421">
        <v>60188</v>
      </c>
      <c r="U421">
        <v>450</v>
      </c>
      <c r="V421">
        <v>2531</v>
      </c>
      <c r="W421">
        <v>384</v>
      </c>
    </row>
    <row r="422" spans="1:23" x14ac:dyDescent="0.25">
      <c r="A422">
        <v>251034857</v>
      </c>
      <c r="B422">
        <v>1.4001325326292951E+18</v>
      </c>
      <c r="C422" s="4">
        <v>44349.784525462965</v>
      </c>
      <c r="D422" s="1" t="s">
        <v>6948</v>
      </c>
      <c r="E422" s="1" t="s">
        <v>6257</v>
      </c>
      <c r="F422">
        <v>3</v>
      </c>
      <c r="G422">
        <v>11</v>
      </c>
      <c r="H422">
        <v>36</v>
      </c>
      <c r="I422">
        <v>0</v>
      </c>
      <c r="J422" s="1" t="s">
        <v>6258</v>
      </c>
      <c r="K422" s="1" t="s">
        <v>6949</v>
      </c>
      <c r="L422" s="1" t="s">
        <v>6260</v>
      </c>
      <c r="M422" s="1" t="s">
        <v>6259</v>
      </c>
      <c r="N422" s="1" t="s">
        <v>6326</v>
      </c>
      <c r="O422" s="4">
        <v>40586.425208333334</v>
      </c>
      <c r="P422" t="b">
        <v>1</v>
      </c>
      <c r="Q422" s="1" t="s">
        <v>6327</v>
      </c>
      <c r="R422" s="1" t="s">
        <v>6257</v>
      </c>
      <c r="S422" s="1" t="s">
        <v>274</v>
      </c>
      <c r="T422">
        <v>60188</v>
      </c>
      <c r="U422">
        <v>450</v>
      </c>
      <c r="V422">
        <v>2531</v>
      </c>
      <c r="W422">
        <v>384</v>
      </c>
    </row>
    <row r="423" spans="1:23" x14ac:dyDescent="0.25">
      <c r="A423">
        <v>1227448789</v>
      </c>
      <c r="B423">
        <v>1.4001300015052268E+18</v>
      </c>
      <c r="C423" s="4">
        <v>44349.777546296296</v>
      </c>
      <c r="D423" s="1" t="s">
        <v>6950</v>
      </c>
      <c r="E423" s="1" t="s">
        <v>6951</v>
      </c>
      <c r="F423">
        <v>3</v>
      </c>
      <c r="G423">
        <v>11</v>
      </c>
      <c r="H423">
        <v>20</v>
      </c>
      <c r="I423">
        <v>0</v>
      </c>
      <c r="J423" s="1" t="s">
        <v>6258</v>
      </c>
      <c r="K423" s="1" t="s">
        <v>6952</v>
      </c>
      <c r="L423" s="1" t="s">
        <v>6260</v>
      </c>
      <c r="M423" s="1" t="s">
        <v>6259</v>
      </c>
      <c r="N423" s="1" t="s">
        <v>6261</v>
      </c>
      <c r="O423" s="4">
        <v>41333.559953703705</v>
      </c>
      <c r="P423" t="b">
        <v>1</v>
      </c>
      <c r="Q423" s="1" t="s">
        <v>6262</v>
      </c>
      <c r="R423" s="1" t="s">
        <v>6263</v>
      </c>
      <c r="S423" s="1" t="s">
        <v>6264</v>
      </c>
      <c r="T423">
        <v>21001</v>
      </c>
      <c r="U423">
        <v>646</v>
      </c>
      <c r="V423">
        <v>6392</v>
      </c>
      <c r="W423">
        <v>210</v>
      </c>
    </row>
    <row r="424" spans="1:23" x14ac:dyDescent="0.25">
      <c r="A424">
        <v>1227448789</v>
      </c>
      <c r="B424">
        <v>1.40012816057489E+18</v>
      </c>
      <c r="C424" s="4">
        <v>44349.772465277776</v>
      </c>
      <c r="D424" s="1" t="s">
        <v>6953</v>
      </c>
      <c r="E424" s="1" t="s">
        <v>6954</v>
      </c>
      <c r="F424">
        <v>2</v>
      </c>
      <c r="G424">
        <v>4</v>
      </c>
      <c r="H424">
        <v>16</v>
      </c>
      <c r="I424">
        <v>0</v>
      </c>
      <c r="J424" s="1" t="s">
        <v>6258</v>
      </c>
      <c r="K424" s="1" t="s">
        <v>6955</v>
      </c>
      <c r="L424" s="1" t="s">
        <v>6260</v>
      </c>
      <c r="M424" s="1" t="s">
        <v>6259</v>
      </c>
      <c r="N424" s="1" t="s">
        <v>6261</v>
      </c>
      <c r="O424" s="4">
        <v>41333.559953703705</v>
      </c>
      <c r="P424" t="b">
        <v>1</v>
      </c>
      <c r="Q424" s="1" t="s">
        <v>6262</v>
      </c>
      <c r="R424" s="1" t="s">
        <v>6263</v>
      </c>
      <c r="S424" s="1" t="s">
        <v>6264</v>
      </c>
      <c r="T424">
        <v>21001</v>
      </c>
      <c r="U424">
        <v>646</v>
      </c>
      <c r="V424">
        <v>6392</v>
      </c>
      <c r="W424">
        <v>210</v>
      </c>
    </row>
    <row r="425" spans="1:23" x14ac:dyDescent="0.25">
      <c r="A425">
        <v>1227448789</v>
      </c>
      <c r="B425">
        <v>1.4001240394279936E+18</v>
      </c>
      <c r="C425" s="4">
        <v>44349.761087962965</v>
      </c>
      <c r="D425" s="1" t="s">
        <v>6956</v>
      </c>
      <c r="E425" s="1" t="s">
        <v>6957</v>
      </c>
      <c r="F425">
        <v>3</v>
      </c>
      <c r="G425">
        <v>1</v>
      </c>
      <c r="H425">
        <v>10</v>
      </c>
      <c r="I425">
        <v>0</v>
      </c>
      <c r="J425" s="1" t="s">
        <v>6258</v>
      </c>
      <c r="K425" s="1" t="s">
        <v>6944</v>
      </c>
      <c r="L425" s="1" t="s">
        <v>6260</v>
      </c>
      <c r="M425" s="1" t="s">
        <v>6259</v>
      </c>
      <c r="N425" s="1" t="s">
        <v>6261</v>
      </c>
      <c r="O425" s="4">
        <v>41333.559953703705</v>
      </c>
      <c r="P425" t="b">
        <v>1</v>
      </c>
      <c r="Q425" s="1" t="s">
        <v>6262</v>
      </c>
      <c r="R425" s="1" t="s">
        <v>6263</v>
      </c>
      <c r="S425" s="1" t="s">
        <v>6264</v>
      </c>
      <c r="T425">
        <v>21001</v>
      </c>
      <c r="U425">
        <v>646</v>
      </c>
      <c r="V425">
        <v>6392</v>
      </c>
      <c r="W425">
        <v>210</v>
      </c>
    </row>
    <row r="426" spans="1:23" x14ac:dyDescent="0.25">
      <c r="A426">
        <v>251034857</v>
      </c>
      <c r="B426">
        <v>1.4001104287017984E+18</v>
      </c>
      <c r="C426" s="4">
        <v>44349.723530092589</v>
      </c>
      <c r="D426" s="1" t="s">
        <v>6958</v>
      </c>
      <c r="E426" s="1" t="s">
        <v>6257</v>
      </c>
      <c r="F426">
        <v>8</v>
      </c>
      <c r="G426">
        <v>46</v>
      </c>
      <c r="H426">
        <v>63</v>
      </c>
      <c r="I426">
        <v>5</v>
      </c>
      <c r="J426" s="1" t="s">
        <v>6258</v>
      </c>
      <c r="K426" s="1" t="s">
        <v>6259</v>
      </c>
      <c r="L426" s="1" t="s">
        <v>6260</v>
      </c>
      <c r="M426" s="1" t="s">
        <v>6259</v>
      </c>
      <c r="N426" s="1" t="s">
        <v>6326</v>
      </c>
      <c r="O426" s="4">
        <v>40586.425208333334</v>
      </c>
      <c r="P426" t="b">
        <v>1</v>
      </c>
      <c r="Q426" s="1" t="s">
        <v>6327</v>
      </c>
      <c r="R426" s="1" t="s">
        <v>6257</v>
      </c>
      <c r="S426" s="1" t="s">
        <v>274</v>
      </c>
      <c r="T426">
        <v>60188</v>
      </c>
      <c r="U426">
        <v>450</v>
      </c>
      <c r="V426">
        <v>2531</v>
      </c>
      <c r="W426">
        <v>384</v>
      </c>
    </row>
    <row r="427" spans="1:23" x14ac:dyDescent="0.25">
      <c r="A427">
        <v>14462419</v>
      </c>
      <c r="B427">
        <v>1.3999893948959498E+18</v>
      </c>
      <c r="C427" s="4">
        <v>44349.389537037037</v>
      </c>
      <c r="D427" s="1" t="s">
        <v>6959</v>
      </c>
      <c r="E427" s="1" t="s">
        <v>6257</v>
      </c>
      <c r="F427">
        <v>5</v>
      </c>
      <c r="G427">
        <v>1</v>
      </c>
      <c r="H427">
        <v>27</v>
      </c>
      <c r="I427">
        <v>0</v>
      </c>
      <c r="J427" s="1" t="s">
        <v>6258</v>
      </c>
      <c r="K427" s="1" t="s">
        <v>6792</v>
      </c>
      <c r="L427" s="1" t="s">
        <v>6260</v>
      </c>
      <c r="M427" s="1" t="s">
        <v>6259</v>
      </c>
      <c r="N427" s="1" t="s">
        <v>6288</v>
      </c>
      <c r="O427" s="4">
        <v>39559.695937500001</v>
      </c>
      <c r="P427" t="b">
        <v>1</v>
      </c>
      <c r="Q427" s="1" t="s">
        <v>6289</v>
      </c>
      <c r="R427" s="1" t="s">
        <v>6290</v>
      </c>
      <c r="S427" s="1" t="s">
        <v>6291</v>
      </c>
      <c r="T427">
        <v>48743</v>
      </c>
      <c r="U427">
        <v>4261</v>
      </c>
      <c r="V427">
        <v>20083</v>
      </c>
      <c r="W427">
        <v>471</v>
      </c>
    </row>
    <row r="428" spans="1:23" x14ac:dyDescent="0.25">
      <c r="A428">
        <v>14462419</v>
      </c>
      <c r="B428">
        <v>1.3997929300936827E+18</v>
      </c>
      <c r="C428" s="4">
        <v>44348.847407407404</v>
      </c>
      <c r="D428" s="1" t="s">
        <v>6960</v>
      </c>
      <c r="E428" s="1" t="s">
        <v>6257</v>
      </c>
      <c r="F428">
        <v>5</v>
      </c>
      <c r="G428">
        <v>4</v>
      </c>
      <c r="H428">
        <v>57</v>
      </c>
      <c r="I428">
        <v>3</v>
      </c>
      <c r="J428" s="1" t="s">
        <v>6961</v>
      </c>
      <c r="K428" s="1" t="s">
        <v>6962</v>
      </c>
      <c r="L428" s="1" t="s">
        <v>6260</v>
      </c>
      <c r="M428" s="1" t="s">
        <v>6259</v>
      </c>
      <c r="N428" s="1" t="s">
        <v>6288</v>
      </c>
      <c r="O428" s="4">
        <v>39559.695937500001</v>
      </c>
      <c r="P428" t="b">
        <v>1</v>
      </c>
      <c r="Q428" s="1" t="s">
        <v>6289</v>
      </c>
      <c r="R428" s="1" t="s">
        <v>6290</v>
      </c>
      <c r="S428" s="1" t="s">
        <v>6291</v>
      </c>
      <c r="T428">
        <v>48743</v>
      </c>
      <c r="U428">
        <v>4261</v>
      </c>
      <c r="V428">
        <v>20083</v>
      </c>
      <c r="W428">
        <v>471</v>
      </c>
    </row>
    <row r="429" spans="1:23" x14ac:dyDescent="0.25">
      <c r="A429">
        <v>14462419</v>
      </c>
      <c r="B429">
        <v>1.3997122230696059E+18</v>
      </c>
      <c r="C429" s="4">
        <v>44348.624699074076</v>
      </c>
      <c r="D429" s="1" t="s">
        <v>6963</v>
      </c>
      <c r="E429" s="1" t="s">
        <v>6257</v>
      </c>
      <c r="F429">
        <v>1</v>
      </c>
      <c r="G429">
        <v>1</v>
      </c>
      <c r="H429">
        <v>3</v>
      </c>
      <c r="I429">
        <v>0</v>
      </c>
      <c r="J429" s="1" t="s">
        <v>6258</v>
      </c>
      <c r="K429" s="1" t="s">
        <v>6964</v>
      </c>
      <c r="L429" s="1" t="s">
        <v>6260</v>
      </c>
      <c r="M429" s="1" t="s">
        <v>6259</v>
      </c>
      <c r="N429" s="1" t="s">
        <v>6288</v>
      </c>
      <c r="O429" s="4">
        <v>39559.695937500001</v>
      </c>
      <c r="P429" t="b">
        <v>1</v>
      </c>
      <c r="Q429" s="1" t="s">
        <v>6289</v>
      </c>
      <c r="R429" s="1" t="s">
        <v>6290</v>
      </c>
      <c r="S429" s="1" t="s">
        <v>6291</v>
      </c>
      <c r="T429">
        <v>48743</v>
      </c>
      <c r="U429">
        <v>4261</v>
      </c>
      <c r="V429">
        <v>20083</v>
      </c>
      <c r="W429">
        <v>471</v>
      </c>
    </row>
    <row r="430" spans="1:23" x14ac:dyDescent="0.25">
      <c r="A430">
        <v>123868861</v>
      </c>
      <c r="B430">
        <v>1.3996061569061765E+18</v>
      </c>
      <c r="C430" s="4">
        <v>44348.332002314812</v>
      </c>
      <c r="D430" s="1" t="s">
        <v>6965</v>
      </c>
      <c r="E430" s="1" t="s">
        <v>6257</v>
      </c>
      <c r="F430">
        <v>14</v>
      </c>
      <c r="G430">
        <v>11</v>
      </c>
      <c r="H430">
        <v>106</v>
      </c>
      <c r="I430">
        <v>3</v>
      </c>
      <c r="J430" s="1" t="s">
        <v>6258</v>
      </c>
      <c r="K430" s="1" t="s">
        <v>6259</v>
      </c>
      <c r="L430" s="1" t="s">
        <v>6260</v>
      </c>
      <c r="M430" s="1" t="s">
        <v>6259</v>
      </c>
      <c r="N430" s="1" t="s">
        <v>6281</v>
      </c>
      <c r="O430" s="4">
        <v>40254.599421296298</v>
      </c>
      <c r="P430" t="b">
        <v>1</v>
      </c>
      <c r="Q430" s="1" t="s">
        <v>6282</v>
      </c>
      <c r="R430" s="1" t="s">
        <v>6283</v>
      </c>
      <c r="S430" s="1" t="s">
        <v>384</v>
      </c>
      <c r="T430">
        <v>53434</v>
      </c>
      <c r="U430">
        <v>609</v>
      </c>
      <c r="V430">
        <v>6533</v>
      </c>
      <c r="W430">
        <v>352</v>
      </c>
    </row>
    <row r="431" spans="1:23" x14ac:dyDescent="0.25">
      <c r="A431">
        <v>123868861</v>
      </c>
      <c r="B431">
        <v>1.399422733457449E+18</v>
      </c>
      <c r="C431" s="4">
        <v>44347.825856481482</v>
      </c>
      <c r="D431" s="1" t="s">
        <v>6966</v>
      </c>
      <c r="E431" s="1" t="s">
        <v>6967</v>
      </c>
      <c r="F431">
        <v>1</v>
      </c>
      <c r="G431">
        <v>2</v>
      </c>
      <c r="H431">
        <v>28</v>
      </c>
      <c r="I431">
        <v>0</v>
      </c>
      <c r="J431" s="1" t="s">
        <v>6258</v>
      </c>
      <c r="K431" s="1" t="s">
        <v>6259</v>
      </c>
      <c r="L431" s="1" t="s">
        <v>6260</v>
      </c>
      <c r="M431" s="1" t="s">
        <v>6259</v>
      </c>
      <c r="N431" s="1" t="s">
        <v>6281</v>
      </c>
      <c r="O431" s="4">
        <v>40254.599421296298</v>
      </c>
      <c r="P431" t="b">
        <v>1</v>
      </c>
      <c r="Q431" s="1" t="s">
        <v>6282</v>
      </c>
      <c r="R431" s="1" t="s">
        <v>6283</v>
      </c>
      <c r="S431" s="1" t="s">
        <v>384</v>
      </c>
      <c r="T431">
        <v>53434</v>
      </c>
      <c r="U431">
        <v>609</v>
      </c>
      <c r="V431">
        <v>6533</v>
      </c>
      <c r="W431">
        <v>352</v>
      </c>
    </row>
    <row r="432" spans="1:23" x14ac:dyDescent="0.25">
      <c r="A432">
        <v>1227448789</v>
      </c>
      <c r="B432">
        <v>1.3992674966082929E+18</v>
      </c>
      <c r="C432" s="4">
        <v>44347.397476851853</v>
      </c>
      <c r="D432" s="1" t="s">
        <v>6968</v>
      </c>
      <c r="E432" s="1" t="s">
        <v>6257</v>
      </c>
      <c r="F432">
        <v>6</v>
      </c>
      <c r="G432">
        <v>2</v>
      </c>
      <c r="H432">
        <v>14</v>
      </c>
      <c r="I432">
        <v>0</v>
      </c>
      <c r="J432" s="1" t="s">
        <v>6336</v>
      </c>
      <c r="K432" s="1" t="s">
        <v>6303</v>
      </c>
      <c r="L432" s="1" t="s">
        <v>6260</v>
      </c>
      <c r="M432" s="1" t="s">
        <v>6259</v>
      </c>
      <c r="N432" s="1" t="s">
        <v>6261</v>
      </c>
      <c r="O432" s="4">
        <v>41333.559953703705</v>
      </c>
      <c r="P432" t="b">
        <v>1</v>
      </c>
      <c r="Q432" s="1" t="s">
        <v>6262</v>
      </c>
      <c r="R432" s="1" t="s">
        <v>6263</v>
      </c>
      <c r="S432" s="1" t="s">
        <v>6264</v>
      </c>
      <c r="T432">
        <v>21001</v>
      </c>
      <c r="U432">
        <v>646</v>
      </c>
      <c r="V432">
        <v>6392</v>
      </c>
      <c r="W432">
        <v>210</v>
      </c>
    </row>
    <row r="433" spans="1:23" x14ac:dyDescent="0.25">
      <c r="A433">
        <v>123868861</v>
      </c>
      <c r="B433">
        <v>1.399089998960468E+18</v>
      </c>
      <c r="C433" s="4">
        <v>44346.907685185186</v>
      </c>
      <c r="D433" s="1" t="s">
        <v>6969</v>
      </c>
      <c r="E433" s="1" t="s">
        <v>6257</v>
      </c>
      <c r="F433">
        <v>17</v>
      </c>
      <c r="G433">
        <v>10</v>
      </c>
      <c r="H433">
        <v>136</v>
      </c>
      <c r="I433">
        <v>3</v>
      </c>
      <c r="J433" s="1" t="s">
        <v>6259</v>
      </c>
      <c r="K433" s="1" t="s">
        <v>6259</v>
      </c>
      <c r="L433" s="1" t="s">
        <v>6260</v>
      </c>
      <c r="M433" s="1" t="s">
        <v>6259</v>
      </c>
      <c r="N433" s="1" t="s">
        <v>6281</v>
      </c>
      <c r="O433" s="4">
        <v>40254.599421296298</v>
      </c>
      <c r="P433" t="b">
        <v>1</v>
      </c>
      <c r="Q433" s="1" t="s">
        <v>6282</v>
      </c>
      <c r="R433" s="1" t="s">
        <v>6283</v>
      </c>
      <c r="S433" s="1" t="s">
        <v>384</v>
      </c>
      <c r="T433">
        <v>53434</v>
      </c>
      <c r="U433">
        <v>609</v>
      </c>
      <c r="V433">
        <v>6533</v>
      </c>
      <c r="W433">
        <v>352</v>
      </c>
    </row>
    <row r="434" spans="1:23" x14ac:dyDescent="0.25">
      <c r="A434">
        <v>123868861</v>
      </c>
      <c r="B434">
        <v>1.398621188931326E+18</v>
      </c>
      <c r="C434" s="4">
        <v>44345.614016203705</v>
      </c>
      <c r="D434" s="1" t="s">
        <v>6970</v>
      </c>
      <c r="E434" s="1" t="s">
        <v>6257</v>
      </c>
      <c r="F434">
        <v>6</v>
      </c>
      <c r="G434">
        <v>5</v>
      </c>
      <c r="H434">
        <v>61</v>
      </c>
      <c r="I434">
        <v>2</v>
      </c>
      <c r="J434" s="1" t="s">
        <v>6259</v>
      </c>
      <c r="K434" s="1" t="s">
        <v>6971</v>
      </c>
      <c r="L434" s="1" t="s">
        <v>6260</v>
      </c>
      <c r="M434" s="1" t="s">
        <v>6259</v>
      </c>
      <c r="N434" s="1" t="s">
        <v>6281</v>
      </c>
      <c r="O434" s="4">
        <v>40254.599421296298</v>
      </c>
      <c r="P434" t="b">
        <v>1</v>
      </c>
      <c r="Q434" s="1" t="s">
        <v>6282</v>
      </c>
      <c r="R434" s="1" t="s">
        <v>6283</v>
      </c>
      <c r="S434" s="1" t="s">
        <v>384</v>
      </c>
      <c r="T434">
        <v>53434</v>
      </c>
      <c r="U434">
        <v>609</v>
      </c>
      <c r="V434">
        <v>6533</v>
      </c>
      <c r="W434">
        <v>352</v>
      </c>
    </row>
    <row r="435" spans="1:23" x14ac:dyDescent="0.25">
      <c r="A435">
        <v>17622853</v>
      </c>
      <c r="B435">
        <v>1.398603511940649E+18</v>
      </c>
      <c r="C435" s="4">
        <v>44345.56523148148</v>
      </c>
      <c r="D435" s="1" t="s">
        <v>6972</v>
      </c>
      <c r="E435" s="1" t="s">
        <v>6257</v>
      </c>
      <c r="F435">
        <v>0</v>
      </c>
      <c r="G435">
        <v>3</v>
      </c>
      <c r="H435">
        <v>7</v>
      </c>
      <c r="I435">
        <v>0</v>
      </c>
      <c r="J435" s="1" t="s">
        <v>6259</v>
      </c>
      <c r="K435" s="1" t="s">
        <v>6259</v>
      </c>
      <c r="L435" s="1" t="s">
        <v>6260</v>
      </c>
      <c r="M435" s="1" t="s">
        <v>6259</v>
      </c>
      <c r="N435" s="1" t="s">
        <v>6268</v>
      </c>
      <c r="O435" s="4">
        <v>39777.719039351854</v>
      </c>
      <c r="P435" t="b">
        <v>1</v>
      </c>
      <c r="Q435" s="1" t="s">
        <v>6269</v>
      </c>
      <c r="R435" s="1" t="s">
        <v>6270</v>
      </c>
      <c r="S435" s="1" t="s">
        <v>6218</v>
      </c>
      <c r="T435">
        <v>39704</v>
      </c>
      <c r="U435">
        <v>4096</v>
      </c>
      <c r="V435">
        <v>7418</v>
      </c>
      <c r="W435">
        <v>320</v>
      </c>
    </row>
    <row r="436" spans="1:23" x14ac:dyDescent="0.25">
      <c r="A436">
        <v>17622853</v>
      </c>
      <c r="B436">
        <v>1.3985750211323699E+18</v>
      </c>
      <c r="C436" s="4">
        <v>44345.486608796295</v>
      </c>
      <c r="D436" s="1" t="s">
        <v>6973</v>
      </c>
      <c r="E436" s="1" t="s">
        <v>6257</v>
      </c>
      <c r="F436">
        <v>0</v>
      </c>
      <c r="G436">
        <v>1</v>
      </c>
      <c r="H436">
        <v>28</v>
      </c>
      <c r="I436">
        <v>0</v>
      </c>
      <c r="J436" s="1" t="s">
        <v>6974</v>
      </c>
      <c r="K436" s="1" t="s">
        <v>6267</v>
      </c>
      <c r="L436" s="1" t="s">
        <v>6259</v>
      </c>
      <c r="M436" s="1" t="s">
        <v>6259</v>
      </c>
      <c r="N436" s="1" t="s">
        <v>6268</v>
      </c>
      <c r="O436" s="4">
        <v>39777.719039351854</v>
      </c>
      <c r="P436" t="b">
        <v>1</v>
      </c>
      <c r="Q436" s="1" t="s">
        <v>6269</v>
      </c>
      <c r="R436" s="1" t="s">
        <v>6270</v>
      </c>
      <c r="S436" s="1" t="s">
        <v>6218</v>
      </c>
      <c r="T436">
        <v>39704</v>
      </c>
      <c r="U436">
        <v>4096</v>
      </c>
      <c r="V436">
        <v>7418</v>
      </c>
      <c r="W436">
        <v>320</v>
      </c>
    </row>
    <row r="437" spans="1:23" x14ac:dyDescent="0.25">
      <c r="A437">
        <v>17622853</v>
      </c>
      <c r="B437">
        <v>1.398574639442432E+18</v>
      </c>
      <c r="C437" s="4">
        <v>44345.485555555555</v>
      </c>
      <c r="D437" s="1" t="s">
        <v>6975</v>
      </c>
      <c r="E437" s="1" t="s">
        <v>6257</v>
      </c>
      <c r="F437">
        <v>0</v>
      </c>
      <c r="G437">
        <v>0</v>
      </c>
      <c r="H437">
        <v>12</v>
      </c>
      <c r="I437">
        <v>0</v>
      </c>
      <c r="J437" s="1" t="s">
        <v>6976</v>
      </c>
      <c r="K437" s="1" t="s">
        <v>6267</v>
      </c>
      <c r="L437" s="1" t="s">
        <v>6259</v>
      </c>
      <c r="M437" s="1" t="s">
        <v>6259</v>
      </c>
      <c r="N437" s="1" t="s">
        <v>6268</v>
      </c>
      <c r="O437" s="4">
        <v>39777.719039351854</v>
      </c>
      <c r="P437" t="b">
        <v>1</v>
      </c>
      <c r="Q437" s="1" t="s">
        <v>6269</v>
      </c>
      <c r="R437" s="1" t="s">
        <v>6270</v>
      </c>
      <c r="S437" s="1" t="s">
        <v>6218</v>
      </c>
      <c r="T437">
        <v>39704</v>
      </c>
      <c r="U437">
        <v>4096</v>
      </c>
      <c r="V437">
        <v>7418</v>
      </c>
      <c r="W437">
        <v>320</v>
      </c>
    </row>
    <row r="438" spans="1:23" x14ac:dyDescent="0.25">
      <c r="A438">
        <v>17622853</v>
      </c>
      <c r="B438">
        <v>1.3985734376443331E+18</v>
      </c>
      <c r="C438" s="4">
        <v>44345.482245370367</v>
      </c>
      <c r="D438" s="1" t="s">
        <v>6977</v>
      </c>
      <c r="E438" s="1" t="s">
        <v>6257</v>
      </c>
      <c r="F438">
        <v>1</v>
      </c>
      <c r="G438">
        <v>0</v>
      </c>
      <c r="H438">
        <v>27</v>
      </c>
      <c r="I438">
        <v>1</v>
      </c>
      <c r="J438" s="1" t="s">
        <v>6974</v>
      </c>
      <c r="K438" s="1" t="s">
        <v>6267</v>
      </c>
      <c r="L438" s="1" t="s">
        <v>6259</v>
      </c>
      <c r="M438" s="1" t="s">
        <v>6259</v>
      </c>
      <c r="N438" s="1" t="s">
        <v>6268</v>
      </c>
      <c r="O438" s="4">
        <v>39777.719039351854</v>
      </c>
      <c r="P438" t="b">
        <v>1</v>
      </c>
      <c r="Q438" s="1" t="s">
        <v>6269</v>
      </c>
      <c r="R438" s="1" t="s">
        <v>6270</v>
      </c>
      <c r="S438" s="1" t="s">
        <v>6218</v>
      </c>
      <c r="T438">
        <v>39704</v>
      </c>
      <c r="U438">
        <v>4096</v>
      </c>
      <c r="V438">
        <v>7418</v>
      </c>
      <c r="W438">
        <v>320</v>
      </c>
    </row>
    <row r="439" spans="1:23" x14ac:dyDescent="0.25">
      <c r="A439">
        <v>17622853</v>
      </c>
      <c r="B439">
        <v>1.3985719511411016E+18</v>
      </c>
      <c r="C439" s="4">
        <v>44345.478148148148</v>
      </c>
      <c r="D439" s="1" t="s">
        <v>6978</v>
      </c>
      <c r="E439" s="1" t="s">
        <v>6257</v>
      </c>
      <c r="F439">
        <v>0</v>
      </c>
      <c r="G439">
        <v>0</v>
      </c>
      <c r="H439">
        <v>14</v>
      </c>
      <c r="I439">
        <v>0</v>
      </c>
      <c r="J439" s="1" t="s">
        <v>6976</v>
      </c>
      <c r="K439" s="1" t="s">
        <v>6267</v>
      </c>
      <c r="L439" s="1" t="s">
        <v>6259</v>
      </c>
      <c r="M439" s="1" t="s">
        <v>6259</v>
      </c>
      <c r="N439" s="1" t="s">
        <v>6268</v>
      </c>
      <c r="O439" s="4">
        <v>39777.719039351854</v>
      </c>
      <c r="P439" t="b">
        <v>1</v>
      </c>
      <c r="Q439" s="1" t="s">
        <v>6269</v>
      </c>
      <c r="R439" s="1" t="s">
        <v>6270</v>
      </c>
      <c r="S439" s="1" t="s">
        <v>6218</v>
      </c>
      <c r="T439">
        <v>39704</v>
      </c>
      <c r="U439">
        <v>4096</v>
      </c>
      <c r="V439">
        <v>7418</v>
      </c>
      <c r="W439">
        <v>320</v>
      </c>
    </row>
    <row r="440" spans="1:23" x14ac:dyDescent="0.25">
      <c r="A440">
        <v>17622853</v>
      </c>
      <c r="B440">
        <v>1.3985715826589082E+18</v>
      </c>
      <c r="C440" s="4">
        <v>44345.477129629631</v>
      </c>
      <c r="D440" s="1" t="s">
        <v>6979</v>
      </c>
      <c r="E440" s="1" t="s">
        <v>6257</v>
      </c>
      <c r="F440">
        <v>2</v>
      </c>
      <c r="G440">
        <v>0</v>
      </c>
      <c r="H440">
        <v>37</v>
      </c>
      <c r="I440">
        <v>0</v>
      </c>
      <c r="J440" s="1" t="s">
        <v>6976</v>
      </c>
      <c r="K440" s="1" t="s">
        <v>6267</v>
      </c>
      <c r="L440" s="1" t="s">
        <v>6259</v>
      </c>
      <c r="M440" s="1" t="s">
        <v>6259</v>
      </c>
      <c r="N440" s="1" t="s">
        <v>6268</v>
      </c>
      <c r="O440" s="4">
        <v>39777.719039351854</v>
      </c>
      <c r="P440" t="b">
        <v>1</v>
      </c>
      <c r="Q440" s="1" t="s">
        <v>6269</v>
      </c>
      <c r="R440" s="1" t="s">
        <v>6270</v>
      </c>
      <c r="S440" s="1" t="s">
        <v>6218</v>
      </c>
      <c r="T440">
        <v>39704</v>
      </c>
      <c r="U440">
        <v>4096</v>
      </c>
      <c r="V440">
        <v>7418</v>
      </c>
      <c r="W440">
        <v>320</v>
      </c>
    </row>
    <row r="441" spans="1:23" x14ac:dyDescent="0.25">
      <c r="A441">
        <v>17622853</v>
      </c>
      <c r="B441">
        <v>1.3985711142809313E+18</v>
      </c>
      <c r="C441" s="4">
        <v>44345.47583333333</v>
      </c>
      <c r="D441" s="1" t="s">
        <v>6980</v>
      </c>
      <c r="E441" s="1" t="s">
        <v>6257</v>
      </c>
      <c r="F441">
        <v>0</v>
      </c>
      <c r="G441">
        <v>3</v>
      </c>
      <c r="H441">
        <v>72</v>
      </c>
      <c r="I441">
        <v>0</v>
      </c>
      <c r="J441" s="1" t="s">
        <v>6976</v>
      </c>
      <c r="K441" s="1" t="s">
        <v>6267</v>
      </c>
      <c r="L441" s="1" t="s">
        <v>6259</v>
      </c>
      <c r="M441" s="1" t="s">
        <v>6259</v>
      </c>
      <c r="N441" s="1" t="s">
        <v>6268</v>
      </c>
      <c r="O441" s="4">
        <v>39777.719039351854</v>
      </c>
      <c r="P441" t="b">
        <v>1</v>
      </c>
      <c r="Q441" s="1" t="s">
        <v>6269</v>
      </c>
      <c r="R441" s="1" t="s">
        <v>6270</v>
      </c>
      <c r="S441" s="1" t="s">
        <v>6218</v>
      </c>
      <c r="T441">
        <v>39704</v>
      </c>
      <c r="U441">
        <v>4096</v>
      </c>
      <c r="V441">
        <v>7418</v>
      </c>
      <c r="W441">
        <v>320</v>
      </c>
    </row>
    <row r="442" spans="1:23" x14ac:dyDescent="0.25">
      <c r="A442">
        <v>17622853</v>
      </c>
      <c r="B442">
        <v>1.3985694522166682E+18</v>
      </c>
      <c r="C442" s="4">
        <v>44345.471250000002</v>
      </c>
      <c r="D442" s="1" t="s">
        <v>6981</v>
      </c>
      <c r="E442" s="1" t="s">
        <v>6257</v>
      </c>
      <c r="F442">
        <v>5</v>
      </c>
      <c r="G442">
        <v>4</v>
      </c>
      <c r="H442">
        <v>118</v>
      </c>
      <c r="I442">
        <v>1</v>
      </c>
      <c r="J442" s="1" t="s">
        <v>6976</v>
      </c>
      <c r="K442" s="1" t="s">
        <v>6267</v>
      </c>
      <c r="L442" s="1" t="s">
        <v>6259</v>
      </c>
      <c r="M442" s="1" t="s">
        <v>6259</v>
      </c>
      <c r="N442" s="1" t="s">
        <v>6268</v>
      </c>
      <c r="O442" s="4">
        <v>39777.719039351854</v>
      </c>
      <c r="P442" t="b">
        <v>1</v>
      </c>
      <c r="Q442" s="1" t="s">
        <v>6269</v>
      </c>
      <c r="R442" s="1" t="s">
        <v>6270</v>
      </c>
      <c r="S442" s="1" t="s">
        <v>6218</v>
      </c>
      <c r="T442">
        <v>39704</v>
      </c>
      <c r="U442">
        <v>4096</v>
      </c>
      <c r="V442">
        <v>7418</v>
      </c>
      <c r="W442">
        <v>320</v>
      </c>
    </row>
    <row r="443" spans="1:23" x14ac:dyDescent="0.25">
      <c r="A443">
        <v>17622853</v>
      </c>
      <c r="B443">
        <v>1.3985683161894134E+18</v>
      </c>
      <c r="C443" s="4">
        <v>44345.468113425923</v>
      </c>
      <c r="D443" s="1" t="s">
        <v>6982</v>
      </c>
      <c r="E443" s="1" t="s">
        <v>6257</v>
      </c>
      <c r="F443">
        <v>0</v>
      </c>
      <c r="G443">
        <v>1</v>
      </c>
      <c r="H443">
        <v>45</v>
      </c>
      <c r="I443">
        <v>0</v>
      </c>
      <c r="J443" s="1" t="s">
        <v>6983</v>
      </c>
      <c r="K443" s="1" t="s">
        <v>6267</v>
      </c>
      <c r="L443" s="1" t="s">
        <v>6259</v>
      </c>
      <c r="M443" s="1" t="s">
        <v>6259</v>
      </c>
      <c r="N443" s="1" t="s">
        <v>6268</v>
      </c>
      <c r="O443" s="4">
        <v>39777.719039351854</v>
      </c>
      <c r="P443" t="b">
        <v>1</v>
      </c>
      <c r="Q443" s="1" t="s">
        <v>6269</v>
      </c>
      <c r="R443" s="1" t="s">
        <v>6270</v>
      </c>
      <c r="S443" s="1" t="s">
        <v>6218</v>
      </c>
      <c r="T443">
        <v>39704</v>
      </c>
      <c r="U443">
        <v>4096</v>
      </c>
      <c r="V443">
        <v>7418</v>
      </c>
      <c r="W443">
        <v>320</v>
      </c>
    </row>
    <row r="444" spans="1:23" x14ac:dyDescent="0.25">
      <c r="A444">
        <v>17622853</v>
      </c>
      <c r="B444">
        <v>1.3985669626037289E+18</v>
      </c>
      <c r="C444" s="4">
        <v>44345.464375000003</v>
      </c>
      <c r="D444" s="1" t="s">
        <v>6984</v>
      </c>
      <c r="E444" s="1" t="s">
        <v>6257</v>
      </c>
      <c r="F444">
        <v>1</v>
      </c>
      <c r="G444">
        <v>3</v>
      </c>
      <c r="H444">
        <v>19</v>
      </c>
      <c r="I444">
        <v>0</v>
      </c>
      <c r="J444" s="1" t="s">
        <v>6259</v>
      </c>
      <c r="K444" s="1" t="s">
        <v>6259</v>
      </c>
      <c r="L444" s="1" t="s">
        <v>6287</v>
      </c>
      <c r="M444" s="1" t="s">
        <v>6259</v>
      </c>
      <c r="N444" s="1" t="s">
        <v>6268</v>
      </c>
      <c r="O444" s="4">
        <v>39777.719039351854</v>
      </c>
      <c r="P444" t="b">
        <v>1</v>
      </c>
      <c r="Q444" s="1" t="s">
        <v>6269</v>
      </c>
      <c r="R444" s="1" t="s">
        <v>6270</v>
      </c>
      <c r="S444" s="1" t="s">
        <v>6218</v>
      </c>
      <c r="T444">
        <v>39704</v>
      </c>
      <c r="U444">
        <v>4096</v>
      </c>
      <c r="V444">
        <v>7418</v>
      </c>
      <c r="W444">
        <v>320</v>
      </c>
    </row>
    <row r="445" spans="1:23" x14ac:dyDescent="0.25">
      <c r="A445">
        <v>17622853</v>
      </c>
      <c r="B445">
        <v>1.3985623587384893E+18</v>
      </c>
      <c r="C445" s="4">
        <v>44345.451678240737</v>
      </c>
      <c r="D445" s="1" t="s">
        <v>6985</v>
      </c>
      <c r="E445" s="1" t="s">
        <v>6986</v>
      </c>
      <c r="F445">
        <v>0</v>
      </c>
      <c r="G445">
        <v>1</v>
      </c>
      <c r="H445">
        <v>1</v>
      </c>
      <c r="I445">
        <v>0</v>
      </c>
      <c r="J445" s="1" t="s">
        <v>6259</v>
      </c>
      <c r="K445" s="1" t="s">
        <v>6987</v>
      </c>
      <c r="L445" s="1" t="s">
        <v>6259</v>
      </c>
      <c r="M445" s="1" t="s">
        <v>6259</v>
      </c>
      <c r="N445" s="1" t="s">
        <v>6268</v>
      </c>
      <c r="O445" s="4">
        <v>39777.719039351854</v>
      </c>
      <c r="P445" t="b">
        <v>1</v>
      </c>
      <c r="Q445" s="1" t="s">
        <v>6269</v>
      </c>
      <c r="R445" s="1" t="s">
        <v>6270</v>
      </c>
      <c r="S445" s="1" t="s">
        <v>6218</v>
      </c>
      <c r="T445">
        <v>39704</v>
      </c>
      <c r="U445">
        <v>4096</v>
      </c>
      <c r="V445">
        <v>7418</v>
      </c>
      <c r="W445">
        <v>320</v>
      </c>
    </row>
    <row r="446" spans="1:23" x14ac:dyDescent="0.25">
      <c r="A446">
        <v>123868861</v>
      </c>
      <c r="B446">
        <v>1.3985618828652913E+18</v>
      </c>
      <c r="C446" s="4">
        <v>44345.450358796297</v>
      </c>
      <c r="D446" s="1" t="s">
        <v>6988</v>
      </c>
      <c r="E446" s="1" t="s">
        <v>6989</v>
      </c>
      <c r="F446">
        <v>1</v>
      </c>
      <c r="G446">
        <v>0</v>
      </c>
      <c r="H446">
        <v>19</v>
      </c>
      <c r="I446">
        <v>0</v>
      </c>
      <c r="J446" s="1" t="s">
        <v>6990</v>
      </c>
      <c r="K446" s="1" t="s">
        <v>6259</v>
      </c>
      <c r="L446" s="1" t="s">
        <v>6260</v>
      </c>
      <c r="M446" s="1" t="s">
        <v>6259</v>
      </c>
      <c r="N446" s="1" t="s">
        <v>6281</v>
      </c>
      <c r="O446" s="4">
        <v>40254.599421296298</v>
      </c>
      <c r="P446" t="b">
        <v>1</v>
      </c>
      <c r="Q446" s="1" t="s">
        <v>6282</v>
      </c>
      <c r="R446" s="1" t="s">
        <v>6283</v>
      </c>
      <c r="S446" s="1" t="s">
        <v>384</v>
      </c>
      <c r="T446">
        <v>53434</v>
      </c>
      <c r="U446">
        <v>609</v>
      </c>
      <c r="V446">
        <v>6533</v>
      </c>
      <c r="W446">
        <v>352</v>
      </c>
    </row>
    <row r="447" spans="1:23" x14ac:dyDescent="0.25">
      <c r="A447">
        <v>17622853</v>
      </c>
      <c r="B447">
        <v>1.3985579998794056E+18</v>
      </c>
      <c r="C447" s="4">
        <v>44345.439641203702</v>
      </c>
      <c r="D447" s="1" t="s">
        <v>6991</v>
      </c>
      <c r="E447" s="1" t="s">
        <v>6992</v>
      </c>
      <c r="F447">
        <v>0</v>
      </c>
      <c r="G447">
        <v>1</v>
      </c>
      <c r="H447">
        <v>34</v>
      </c>
      <c r="I447">
        <v>0</v>
      </c>
      <c r="J447" s="1" t="s">
        <v>6259</v>
      </c>
      <c r="K447" s="1" t="s">
        <v>6993</v>
      </c>
      <c r="L447" s="1" t="s">
        <v>6259</v>
      </c>
      <c r="M447" s="1" t="s">
        <v>6259</v>
      </c>
      <c r="N447" s="1" t="s">
        <v>6268</v>
      </c>
      <c r="O447" s="4">
        <v>39777.719039351854</v>
      </c>
      <c r="P447" t="b">
        <v>1</v>
      </c>
      <c r="Q447" s="1" t="s">
        <v>6269</v>
      </c>
      <c r="R447" s="1" t="s">
        <v>6270</v>
      </c>
      <c r="S447" s="1" t="s">
        <v>6218</v>
      </c>
      <c r="T447">
        <v>39704</v>
      </c>
      <c r="U447">
        <v>4096</v>
      </c>
      <c r="V447">
        <v>7418</v>
      </c>
      <c r="W447">
        <v>320</v>
      </c>
    </row>
    <row r="448" spans="1:23" x14ac:dyDescent="0.25">
      <c r="A448">
        <v>17622853</v>
      </c>
      <c r="B448">
        <v>1.3985470152153252E+18</v>
      </c>
      <c r="C448" s="4">
        <v>44345.409328703703</v>
      </c>
      <c r="D448" s="1" t="s">
        <v>6994</v>
      </c>
      <c r="E448" s="1" t="s">
        <v>6257</v>
      </c>
      <c r="F448">
        <v>1</v>
      </c>
      <c r="G448">
        <v>0</v>
      </c>
      <c r="H448">
        <v>29</v>
      </c>
      <c r="I448">
        <v>0</v>
      </c>
      <c r="J448" s="1" t="s">
        <v>6995</v>
      </c>
      <c r="K448" s="1" t="s">
        <v>6259</v>
      </c>
      <c r="L448" s="1" t="s">
        <v>6260</v>
      </c>
      <c r="M448" s="1" t="s">
        <v>6259</v>
      </c>
      <c r="N448" s="1" t="s">
        <v>6268</v>
      </c>
      <c r="O448" s="4">
        <v>39777.719039351854</v>
      </c>
      <c r="P448" t="b">
        <v>1</v>
      </c>
      <c r="Q448" s="1" t="s">
        <v>6269</v>
      </c>
      <c r="R448" s="1" t="s">
        <v>6270</v>
      </c>
      <c r="S448" s="1" t="s">
        <v>6218</v>
      </c>
      <c r="T448">
        <v>39704</v>
      </c>
      <c r="U448">
        <v>4096</v>
      </c>
      <c r="V448">
        <v>7418</v>
      </c>
      <c r="W448">
        <v>320</v>
      </c>
    </row>
    <row r="449" spans="1:23" x14ac:dyDescent="0.25">
      <c r="A449">
        <v>123868861</v>
      </c>
      <c r="B449">
        <v>1.3985356176388096E+18</v>
      </c>
      <c r="C449" s="4">
        <v>44345.377881944441</v>
      </c>
      <c r="D449" s="1" t="s">
        <v>6996</v>
      </c>
      <c r="E449" s="1" t="s">
        <v>6257</v>
      </c>
      <c r="F449">
        <v>2</v>
      </c>
      <c r="G449">
        <v>3</v>
      </c>
      <c r="H449">
        <v>108</v>
      </c>
      <c r="I449">
        <v>0</v>
      </c>
      <c r="J449" s="1" t="s">
        <v>6258</v>
      </c>
      <c r="K449" s="1" t="s">
        <v>6997</v>
      </c>
      <c r="L449" s="1" t="s">
        <v>6259</v>
      </c>
      <c r="M449" s="1" t="s">
        <v>6259</v>
      </c>
      <c r="N449" s="1" t="s">
        <v>6281</v>
      </c>
      <c r="O449" s="4">
        <v>40254.599421296298</v>
      </c>
      <c r="P449" t="b">
        <v>1</v>
      </c>
      <c r="Q449" s="1" t="s">
        <v>6282</v>
      </c>
      <c r="R449" s="1" t="s">
        <v>6283</v>
      </c>
      <c r="S449" s="1" t="s">
        <v>384</v>
      </c>
      <c r="T449">
        <v>53434</v>
      </c>
      <c r="U449">
        <v>609</v>
      </c>
      <c r="V449">
        <v>6533</v>
      </c>
      <c r="W449">
        <v>352</v>
      </c>
    </row>
    <row r="450" spans="1:23" x14ac:dyDescent="0.25">
      <c r="A450">
        <v>123868861</v>
      </c>
      <c r="B450">
        <v>1.3985241316127621E+18</v>
      </c>
      <c r="C450" s="4">
        <v>44345.346180555556</v>
      </c>
      <c r="D450" s="1" t="s">
        <v>6998</v>
      </c>
      <c r="E450" s="1" t="s">
        <v>6257</v>
      </c>
      <c r="F450">
        <v>8</v>
      </c>
      <c r="G450">
        <v>6</v>
      </c>
      <c r="H450">
        <v>50</v>
      </c>
      <c r="I450">
        <v>1</v>
      </c>
      <c r="J450" s="1" t="s">
        <v>6259</v>
      </c>
      <c r="K450" s="1" t="s">
        <v>6259</v>
      </c>
      <c r="L450" s="1" t="s">
        <v>6260</v>
      </c>
      <c r="M450" s="1" t="s">
        <v>6259</v>
      </c>
      <c r="N450" s="1" t="s">
        <v>6281</v>
      </c>
      <c r="O450" s="4">
        <v>40254.599421296298</v>
      </c>
      <c r="P450" t="b">
        <v>1</v>
      </c>
      <c r="Q450" s="1" t="s">
        <v>6282</v>
      </c>
      <c r="R450" s="1" t="s">
        <v>6283</v>
      </c>
      <c r="S450" s="1" t="s">
        <v>384</v>
      </c>
      <c r="T450">
        <v>53434</v>
      </c>
      <c r="U450">
        <v>609</v>
      </c>
      <c r="V450">
        <v>6533</v>
      </c>
      <c r="W450">
        <v>352</v>
      </c>
    </row>
    <row r="451" spans="1:23" x14ac:dyDescent="0.25">
      <c r="A451">
        <v>251034857</v>
      </c>
      <c r="B451">
        <v>1.3983333039928607E+18</v>
      </c>
      <c r="C451" s="4">
        <v>44344.819606481484</v>
      </c>
      <c r="D451" s="1" t="s">
        <v>6999</v>
      </c>
      <c r="E451" s="1" t="s">
        <v>6257</v>
      </c>
      <c r="F451">
        <v>8</v>
      </c>
      <c r="G451">
        <v>8</v>
      </c>
      <c r="H451">
        <v>39</v>
      </c>
      <c r="I451">
        <v>0</v>
      </c>
      <c r="J451" s="1" t="s">
        <v>6259</v>
      </c>
      <c r="K451" s="1" t="s">
        <v>7000</v>
      </c>
      <c r="L451" s="1" t="s">
        <v>6260</v>
      </c>
      <c r="M451" s="1" t="s">
        <v>6259</v>
      </c>
      <c r="N451" s="1" t="s">
        <v>6326</v>
      </c>
      <c r="O451" s="4">
        <v>40586.425208333334</v>
      </c>
      <c r="P451" t="b">
        <v>1</v>
      </c>
      <c r="Q451" s="1" t="s">
        <v>6327</v>
      </c>
      <c r="R451" s="1" t="s">
        <v>6257</v>
      </c>
      <c r="S451" s="1" t="s">
        <v>274</v>
      </c>
      <c r="T451">
        <v>60188</v>
      </c>
      <c r="U451">
        <v>450</v>
      </c>
      <c r="V451">
        <v>2531</v>
      </c>
      <c r="W451">
        <v>384</v>
      </c>
    </row>
    <row r="452" spans="1:23" x14ac:dyDescent="0.25">
      <c r="A452">
        <v>7089792</v>
      </c>
      <c r="B452">
        <v>1.3982502047767839E+18</v>
      </c>
      <c r="C452" s="4">
        <v>44344.590289351851</v>
      </c>
      <c r="D452" s="1" t="s">
        <v>7001</v>
      </c>
      <c r="E452" s="1" t="s">
        <v>6257</v>
      </c>
      <c r="F452">
        <v>4</v>
      </c>
      <c r="G452">
        <v>5</v>
      </c>
      <c r="H452">
        <v>69</v>
      </c>
      <c r="I452">
        <v>1</v>
      </c>
      <c r="J452" s="1" t="s">
        <v>6259</v>
      </c>
      <c r="K452" s="1" t="s">
        <v>6293</v>
      </c>
      <c r="L452" s="1" t="s">
        <v>6287</v>
      </c>
      <c r="M452" s="1" t="s">
        <v>6259</v>
      </c>
      <c r="N452" s="1" t="s">
        <v>6275</v>
      </c>
      <c r="O452" s="4">
        <v>39259.664467592593</v>
      </c>
      <c r="P452" t="b">
        <v>1</v>
      </c>
      <c r="Q452" s="1" t="s">
        <v>6276</v>
      </c>
      <c r="R452" s="1" t="s">
        <v>6277</v>
      </c>
      <c r="S452" s="1" t="s">
        <v>6278</v>
      </c>
      <c r="T452">
        <v>30280</v>
      </c>
      <c r="U452">
        <v>4550</v>
      </c>
      <c r="V452">
        <v>7288</v>
      </c>
      <c r="W452">
        <v>287</v>
      </c>
    </row>
    <row r="453" spans="1:23" x14ac:dyDescent="0.25">
      <c r="A453">
        <v>7089792</v>
      </c>
      <c r="B453">
        <v>1.3982119759187968E+18</v>
      </c>
      <c r="C453" s="4">
        <v>44344.484803240739</v>
      </c>
      <c r="D453" s="1" t="s">
        <v>7002</v>
      </c>
      <c r="E453" s="1" t="s">
        <v>6257</v>
      </c>
      <c r="F453">
        <v>56</v>
      </c>
      <c r="G453">
        <v>32</v>
      </c>
      <c r="H453">
        <v>932</v>
      </c>
      <c r="I453">
        <v>12</v>
      </c>
      <c r="J453" s="1" t="s">
        <v>6259</v>
      </c>
      <c r="K453" s="1" t="s">
        <v>6259</v>
      </c>
      <c r="L453" s="1" t="s">
        <v>6260</v>
      </c>
      <c r="M453" s="1" t="s">
        <v>6259</v>
      </c>
      <c r="N453" s="1" t="s">
        <v>6275</v>
      </c>
      <c r="O453" s="4">
        <v>39259.664467592593</v>
      </c>
      <c r="P453" t="b">
        <v>1</v>
      </c>
      <c r="Q453" s="1" t="s">
        <v>6276</v>
      </c>
      <c r="R453" s="1" t="s">
        <v>6277</v>
      </c>
      <c r="S453" s="1" t="s">
        <v>6278</v>
      </c>
      <c r="T453">
        <v>30280</v>
      </c>
      <c r="U453">
        <v>4550</v>
      </c>
      <c r="V453">
        <v>7288</v>
      </c>
      <c r="W453">
        <v>287</v>
      </c>
    </row>
    <row r="454" spans="1:23" x14ac:dyDescent="0.25">
      <c r="A454">
        <v>14462419</v>
      </c>
      <c r="B454">
        <v>1.3980003442952192E+18</v>
      </c>
      <c r="C454" s="4">
        <v>44343.900810185187</v>
      </c>
      <c r="D454" s="1" t="s">
        <v>7003</v>
      </c>
      <c r="E454" s="1" t="s">
        <v>6257</v>
      </c>
      <c r="F454">
        <v>8</v>
      </c>
      <c r="G454">
        <v>3</v>
      </c>
      <c r="H454">
        <v>86</v>
      </c>
      <c r="I454">
        <v>1</v>
      </c>
      <c r="J454" s="1" t="s">
        <v>6791</v>
      </c>
      <c r="K454" s="1" t="s">
        <v>7004</v>
      </c>
      <c r="L454" s="1" t="s">
        <v>6260</v>
      </c>
      <c r="M454" s="1" t="s">
        <v>6259</v>
      </c>
      <c r="N454" s="1" t="s">
        <v>6288</v>
      </c>
      <c r="O454" s="4">
        <v>39559.695937500001</v>
      </c>
      <c r="P454" t="b">
        <v>1</v>
      </c>
      <c r="Q454" s="1" t="s">
        <v>6289</v>
      </c>
      <c r="R454" s="1" t="s">
        <v>6290</v>
      </c>
      <c r="S454" s="1" t="s">
        <v>6291</v>
      </c>
      <c r="T454">
        <v>48743</v>
      </c>
      <c r="U454">
        <v>4261</v>
      </c>
      <c r="V454">
        <v>20083</v>
      </c>
      <c r="W454">
        <v>471</v>
      </c>
    </row>
    <row r="455" spans="1:23" x14ac:dyDescent="0.25">
      <c r="A455">
        <v>251034857</v>
      </c>
      <c r="B455">
        <v>1.3979853041712374E+18</v>
      </c>
      <c r="C455" s="4">
        <v>44343.859305555554</v>
      </c>
      <c r="D455" s="1" t="s">
        <v>7005</v>
      </c>
      <c r="E455" s="1" t="s">
        <v>6257</v>
      </c>
      <c r="F455">
        <v>8</v>
      </c>
      <c r="G455">
        <v>28</v>
      </c>
      <c r="H455">
        <v>72</v>
      </c>
      <c r="I455">
        <v>1</v>
      </c>
      <c r="J455" s="1" t="s">
        <v>6258</v>
      </c>
      <c r="K455" s="1" t="s">
        <v>6259</v>
      </c>
      <c r="L455" s="1" t="s">
        <v>6260</v>
      </c>
      <c r="M455" s="1" t="s">
        <v>6259</v>
      </c>
      <c r="N455" s="1" t="s">
        <v>6326</v>
      </c>
      <c r="O455" s="4">
        <v>40586.425208333334</v>
      </c>
      <c r="P455" t="b">
        <v>1</v>
      </c>
      <c r="Q455" s="1" t="s">
        <v>6327</v>
      </c>
      <c r="R455" s="1" t="s">
        <v>6257</v>
      </c>
      <c r="S455" s="1" t="s">
        <v>274</v>
      </c>
      <c r="T455">
        <v>60188</v>
      </c>
      <c r="U455">
        <v>450</v>
      </c>
      <c r="V455">
        <v>2531</v>
      </c>
      <c r="W455">
        <v>384</v>
      </c>
    </row>
    <row r="456" spans="1:23" x14ac:dyDescent="0.25">
      <c r="A456">
        <v>123868861</v>
      </c>
      <c r="B456">
        <v>1.3979225717739069E+18</v>
      </c>
      <c r="C456" s="4">
        <v>44343.686192129629</v>
      </c>
      <c r="D456" s="1" t="s">
        <v>7006</v>
      </c>
      <c r="E456" s="1" t="s">
        <v>7007</v>
      </c>
      <c r="F456">
        <v>0</v>
      </c>
      <c r="G456">
        <v>1</v>
      </c>
      <c r="H456">
        <v>1</v>
      </c>
      <c r="I456">
        <v>0</v>
      </c>
      <c r="J456" s="1" t="s">
        <v>6259</v>
      </c>
      <c r="K456" s="1" t="s">
        <v>7008</v>
      </c>
      <c r="L456" s="1" t="s">
        <v>6259</v>
      </c>
      <c r="M456" s="1" t="s">
        <v>6259</v>
      </c>
      <c r="N456" s="1" t="s">
        <v>6281</v>
      </c>
      <c r="O456" s="4">
        <v>40254.599421296298</v>
      </c>
      <c r="P456" t="b">
        <v>1</v>
      </c>
      <c r="Q456" s="1" t="s">
        <v>6282</v>
      </c>
      <c r="R456" s="1" t="s">
        <v>6283</v>
      </c>
      <c r="S456" s="1" t="s">
        <v>384</v>
      </c>
      <c r="T456">
        <v>53434</v>
      </c>
      <c r="U456">
        <v>609</v>
      </c>
      <c r="V456">
        <v>6533</v>
      </c>
      <c r="W456">
        <v>352</v>
      </c>
    </row>
    <row r="457" spans="1:23" x14ac:dyDescent="0.25">
      <c r="A457">
        <v>251034857</v>
      </c>
      <c r="B457">
        <v>1.3978721146155868E+18</v>
      </c>
      <c r="C457" s="4">
        <v>44343.546956018516</v>
      </c>
      <c r="D457" s="1" t="s">
        <v>7009</v>
      </c>
      <c r="E457" s="1" t="s">
        <v>6257</v>
      </c>
      <c r="F457">
        <v>11</v>
      </c>
      <c r="G457">
        <v>15</v>
      </c>
      <c r="H457">
        <v>63</v>
      </c>
      <c r="I457">
        <v>1</v>
      </c>
      <c r="J457" s="1" t="s">
        <v>6259</v>
      </c>
      <c r="K457" s="1" t="s">
        <v>6259</v>
      </c>
      <c r="L457" s="1" t="s">
        <v>6260</v>
      </c>
      <c r="M457" s="1" t="s">
        <v>6259</v>
      </c>
      <c r="N457" s="1" t="s">
        <v>6326</v>
      </c>
      <c r="O457" s="4">
        <v>40586.425208333334</v>
      </c>
      <c r="P457" t="b">
        <v>1</v>
      </c>
      <c r="Q457" s="1" t="s">
        <v>6327</v>
      </c>
      <c r="R457" s="1" t="s">
        <v>6257</v>
      </c>
      <c r="S457" s="1" t="s">
        <v>274</v>
      </c>
      <c r="T457">
        <v>60188</v>
      </c>
      <c r="U457">
        <v>450</v>
      </c>
      <c r="V457">
        <v>2531</v>
      </c>
      <c r="W457">
        <v>384</v>
      </c>
    </row>
    <row r="458" spans="1:23" x14ac:dyDescent="0.25">
      <c r="A458">
        <v>14462419</v>
      </c>
      <c r="B458">
        <v>1.3978218392510546E+18</v>
      </c>
      <c r="C458" s="4">
        <v>44343.408229166664</v>
      </c>
      <c r="D458" s="1" t="s">
        <v>7010</v>
      </c>
      <c r="E458" s="1" t="s">
        <v>6257</v>
      </c>
      <c r="F458">
        <v>3</v>
      </c>
      <c r="G458">
        <v>2</v>
      </c>
      <c r="H458">
        <v>23</v>
      </c>
      <c r="I458">
        <v>1</v>
      </c>
      <c r="J458" s="1" t="s">
        <v>7011</v>
      </c>
      <c r="K458" s="1" t="s">
        <v>6792</v>
      </c>
      <c r="L458" s="1" t="s">
        <v>6260</v>
      </c>
      <c r="M458" s="1" t="s">
        <v>6259</v>
      </c>
      <c r="N458" s="1" t="s">
        <v>6288</v>
      </c>
      <c r="O458" s="4">
        <v>39559.695937500001</v>
      </c>
      <c r="P458" t="b">
        <v>1</v>
      </c>
      <c r="Q458" s="1" t="s">
        <v>6289</v>
      </c>
      <c r="R458" s="1" t="s">
        <v>6290</v>
      </c>
      <c r="S458" s="1" t="s">
        <v>6291</v>
      </c>
      <c r="T458">
        <v>48743</v>
      </c>
      <c r="U458">
        <v>4261</v>
      </c>
      <c r="V458">
        <v>20083</v>
      </c>
      <c r="W458">
        <v>471</v>
      </c>
    </row>
    <row r="459" spans="1:23" x14ac:dyDescent="0.25">
      <c r="A459">
        <v>251034857</v>
      </c>
      <c r="B459">
        <v>1.397803550378496E+18</v>
      </c>
      <c r="C459" s="4">
        <v>44343.357766203706</v>
      </c>
      <c r="D459" s="1" t="s">
        <v>7012</v>
      </c>
      <c r="E459" s="1" t="s">
        <v>6257</v>
      </c>
      <c r="F459">
        <v>12</v>
      </c>
      <c r="G459">
        <v>14</v>
      </c>
      <c r="H459">
        <v>46</v>
      </c>
      <c r="I459">
        <v>5</v>
      </c>
      <c r="J459" s="1" t="s">
        <v>6258</v>
      </c>
      <c r="K459" s="1" t="s">
        <v>6259</v>
      </c>
      <c r="L459" s="1" t="s">
        <v>6260</v>
      </c>
      <c r="M459" s="1" t="s">
        <v>6259</v>
      </c>
      <c r="N459" s="1" t="s">
        <v>6326</v>
      </c>
      <c r="O459" s="4">
        <v>40586.425208333334</v>
      </c>
      <c r="P459" t="b">
        <v>1</v>
      </c>
      <c r="Q459" s="1" t="s">
        <v>6327</v>
      </c>
      <c r="R459" s="1" t="s">
        <v>6257</v>
      </c>
      <c r="S459" s="1" t="s">
        <v>274</v>
      </c>
      <c r="T459">
        <v>60188</v>
      </c>
      <c r="U459">
        <v>450</v>
      </c>
      <c r="V459">
        <v>2531</v>
      </c>
      <c r="W459">
        <v>384</v>
      </c>
    </row>
    <row r="460" spans="1:23" x14ac:dyDescent="0.25">
      <c r="A460">
        <v>123868861</v>
      </c>
      <c r="B460">
        <v>1.3977830130822513E+18</v>
      </c>
      <c r="C460" s="4">
        <v>44343.301087962966</v>
      </c>
      <c r="D460" s="1" t="s">
        <v>7013</v>
      </c>
      <c r="E460" s="1" t="s">
        <v>6257</v>
      </c>
      <c r="F460">
        <v>6</v>
      </c>
      <c r="G460">
        <v>1</v>
      </c>
      <c r="H460">
        <v>29</v>
      </c>
      <c r="I460">
        <v>0</v>
      </c>
      <c r="J460" s="1" t="s">
        <v>6259</v>
      </c>
      <c r="K460" s="1" t="s">
        <v>7014</v>
      </c>
      <c r="L460" s="1" t="s">
        <v>6287</v>
      </c>
      <c r="M460" s="1" t="s">
        <v>6259</v>
      </c>
      <c r="N460" s="1" t="s">
        <v>6281</v>
      </c>
      <c r="O460" s="4">
        <v>40254.599421296298</v>
      </c>
      <c r="P460" t="b">
        <v>1</v>
      </c>
      <c r="Q460" s="1" t="s">
        <v>6282</v>
      </c>
      <c r="R460" s="1" t="s">
        <v>6283</v>
      </c>
      <c r="S460" s="1" t="s">
        <v>384</v>
      </c>
      <c r="T460">
        <v>53434</v>
      </c>
      <c r="U460">
        <v>609</v>
      </c>
      <c r="V460">
        <v>6533</v>
      </c>
      <c r="W460">
        <v>352</v>
      </c>
    </row>
    <row r="461" spans="1:23" x14ac:dyDescent="0.25">
      <c r="A461">
        <v>251034857</v>
      </c>
      <c r="B461">
        <v>1.3974955197657457E+18</v>
      </c>
      <c r="C461" s="4">
        <v>44342.507754629631</v>
      </c>
      <c r="D461" s="1" t="s">
        <v>7015</v>
      </c>
      <c r="E461" s="1" t="s">
        <v>6257</v>
      </c>
      <c r="F461">
        <v>7</v>
      </c>
      <c r="G461">
        <v>13</v>
      </c>
      <c r="H461">
        <v>42</v>
      </c>
      <c r="I461">
        <v>1</v>
      </c>
      <c r="J461" s="1" t="s">
        <v>6259</v>
      </c>
      <c r="K461" s="1" t="s">
        <v>6259</v>
      </c>
      <c r="L461" s="1" t="s">
        <v>6260</v>
      </c>
      <c r="M461" s="1" t="s">
        <v>6259</v>
      </c>
      <c r="N461" s="1" t="s">
        <v>6326</v>
      </c>
      <c r="O461" s="4">
        <v>40586.425208333334</v>
      </c>
      <c r="P461" t="b">
        <v>1</v>
      </c>
      <c r="Q461" s="1" t="s">
        <v>6327</v>
      </c>
      <c r="R461" s="1" t="s">
        <v>6257</v>
      </c>
      <c r="S461" s="1" t="s">
        <v>274</v>
      </c>
      <c r="T461">
        <v>60188</v>
      </c>
      <c r="U461">
        <v>450</v>
      </c>
      <c r="V461">
        <v>2531</v>
      </c>
      <c r="W461">
        <v>384</v>
      </c>
    </row>
    <row r="462" spans="1:23" x14ac:dyDescent="0.25">
      <c r="A462">
        <v>251034857</v>
      </c>
      <c r="B462">
        <v>1.3974643659142758E+18</v>
      </c>
      <c r="C462" s="4">
        <v>44342.421793981484</v>
      </c>
      <c r="D462" s="1" t="s">
        <v>7016</v>
      </c>
      <c r="E462" s="1" t="s">
        <v>6257</v>
      </c>
      <c r="F462">
        <v>8</v>
      </c>
      <c r="G462">
        <v>13</v>
      </c>
      <c r="H462">
        <v>58</v>
      </c>
      <c r="I462">
        <v>4</v>
      </c>
      <c r="J462" s="1" t="s">
        <v>6258</v>
      </c>
      <c r="K462" s="1" t="s">
        <v>6259</v>
      </c>
      <c r="L462" s="1" t="s">
        <v>6260</v>
      </c>
      <c r="M462" s="1" t="s">
        <v>6259</v>
      </c>
      <c r="N462" s="1" t="s">
        <v>6326</v>
      </c>
      <c r="O462" s="4">
        <v>40586.425208333334</v>
      </c>
      <c r="P462" t="b">
        <v>1</v>
      </c>
      <c r="Q462" s="1" t="s">
        <v>6327</v>
      </c>
      <c r="R462" s="1" t="s">
        <v>6257</v>
      </c>
      <c r="S462" s="1" t="s">
        <v>274</v>
      </c>
      <c r="T462">
        <v>60188</v>
      </c>
      <c r="U462">
        <v>450</v>
      </c>
      <c r="V462">
        <v>2531</v>
      </c>
      <c r="W462">
        <v>384</v>
      </c>
    </row>
    <row r="463" spans="1:23" x14ac:dyDescent="0.25">
      <c r="A463">
        <v>123868861</v>
      </c>
      <c r="B463">
        <v>1.3974439687288054E+18</v>
      </c>
      <c r="C463" s="4">
        <v>44342.36550925926</v>
      </c>
      <c r="D463" s="1" t="s">
        <v>7017</v>
      </c>
      <c r="E463" s="1" t="s">
        <v>7018</v>
      </c>
      <c r="F463">
        <v>7</v>
      </c>
      <c r="G463">
        <v>17</v>
      </c>
      <c r="H463">
        <v>96</v>
      </c>
      <c r="I463">
        <v>1</v>
      </c>
      <c r="J463" s="1" t="s">
        <v>6258</v>
      </c>
      <c r="K463" s="1" t="s">
        <v>6259</v>
      </c>
      <c r="L463" s="1" t="s">
        <v>6260</v>
      </c>
      <c r="M463" s="1" t="s">
        <v>6259</v>
      </c>
      <c r="N463" s="1" t="s">
        <v>6281</v>
      </c>
      <c r="O463" s="4">
        <v>40254.599421296298</v>
      </c>
      <c r="P463" t="b">
        <v>1</v>
      </c>
      <c r="Q463" s="1" t="s">
        <v>6282</v>
      </c>
      <c r="R463" s="1" t="s">
        <v>6283</v>
      </c>
      <c r="S463" s="1" t="s">
        <v>384</v>
      </c>
      <c r="T463">
        <v>53434</v>
      </c>
      <c r="U463">
        <v>609</v>
      </c>
      <c r="V463">
        <v>6533</v>
      </c>
      <c r="W463">
        <v>352</v>
      </c>
    </row>
    <row r="464" spans="1:23" x14ac:dyDescent="0.25">
      <c r="A464">
        <v>123868861</v>
      </c>
      <c r="B464">
        <v>1.3972989793946993E+18</v>
      </c>
      <c r="C464" s="4">
        <v>44341.965405092589</v>
      </c>
      <c r="D464" s="1" t="s">
        <v>7019</v>
      </c>
      <c r="E464" s="1" t="s">
        <v>6257</v>
      </c>
      <c r="F464">
        <v>11</v>
      </c>
      <c r="G464">
        <v>9</v>
      </c>
      <c r="H464">
        <v>76</v>
      </c>
      <c r="I464">
        <v>4</v>
      </c>
      <c r="J464" s="1" t="s">
        <v>6258</v>
      </c>
      <c r="K464" s="1" t="s">
        <v>6259</v>
      </c>
      <c r="L464" s="1" t="s">
        <v>6260</v>
      </c>
      <c r="M464" s="1" t="s">
        <v>6259</v>
      </c>
      <c r="N464" s="1" t="s">
        <v>6281</v>
      </c>
      <c r="O464" s="4">
        <v>40254.599421296298</v>
      </c>
      <c r="P464" t="b">
        <v>1</v>
      </c>
      <c r="Q464" s="1" t="s">
        <v>6282</v>
      </c>
      <c r="R464" s="1" t="s">
        <v>6283</v>
      </c>
      <c r="S464" s="1" t="s">
        <v>384</v>
      </c>
      <c r="T464">
        <v>53434</v>
      </c>
      <c r="U464">
        <v>609</v>
      </c>
      <c r="V464">
        <v>6533</v>
      </c>
      <c r="W464">
        <v>352</v>
      </c>
    </row>
    <row r="465" spans="1:23" x14ac:dyDescent="0.25">
      <c r="A465">
        <v>251034857</v>
      </c>
      <c r="B465">
        <v>1.3972754735672279E+18</v>
      </c>
      <c r="C465" s="4">
        <v>44341.900543981479</v>
      </c>
      <c r="D465" s="1" t="s">
        <v>7020</v>
      </c>
      <c r="E465" s="1" t="s">
        <v>6257</v>
      </c>
      <c r="F465">
        <v>5</v>
      </c>
      <c r="G465">
        <v>9</v>
      </c>
      <c r="H465">
        <v>49</v>
      </c>
      <c r="I465">
        <v>0</v>
      </c>
      <c r="J465" s="1" t="s">
        <v>6258</v>
      </c>
      <c r="K465" s="1" t="s">
        <v>7021</v>
      </c>
      <c r="L465" s="1" t="s">
        <v>6260</v>
      </c>
      <c r="M465" s="1" t="s">
        <v>6259</v>
      </c>
      <c r="N465" s="1" t="s">
        <v>6326</v>
      </c>
      <c r="O465" s="4">
        <v>40586.425208333334</v>
      </c>
      <c r="P465" t="b">
        <v>1</v>
      </c>
      <c r="Q465" s="1" t="s">
        <v>6327</v>
      </c>
      <c r="R465" s="1" t="s">
        <v>6257</v>
      </c>
      <c r="S465" s="1" t="s">
        <v>274</v>
      </c>
      <c r="T465">
        <v>60188</v>
      </c>
      <c r="U465">
        <v>450</v>
      </c>
      <c r="V465">
        <v>2531</v>
      </c>
      <c r="W465">
        <v>384</v>
      </c>
    </row>
    <row r="466" spans="1:23" x14ac:dyDescent="0.25">
      <c r="A466">
        <v>1227448789</v>
      </c>
      <c r="B466">
        <v>1.396912886077825E+18</v>
      </c>
      <c r="C466" s="4">
        <v>44340.9</v>
      </c>
      <c r="D466" s="1" t="s">
        <v>7022</v>
      </c>
      <c r="E466" s="1" t="s">
        <v>6257</v>
      </c>
      <c r="F466">
        <v>9</v>
      </c>
      <c r="G466">
        <v>11</v>
      </c>
      <c r="H466">
        <v>55</v>
      </c>
      <c r="I466">
        <v>1</v>
      </c>
      <c r="J466" s="1" t="s">
        <v>6258</v>
      </c>
      <c r="K466" s="1" t="s">
        <v>6303</v>
      </c>
      <c r="L466" s="1" t="s">
        <v>6260</v>
      </c>
      <c r="M466" s="1" t="s">
        <v>6259</v>
      </c>
      <c r="N466" s="1" t="s">
        <v>6261</v>
      </c>
      <c r="O466" s="4">
        <v>41333.559953703705</v>
      </c>
      <c r="P466" t="b">
        <v>1</v>
      </c>
      <c r="Q466" s="1" t="s">
        <v>6262</v>
      </c>
      <c r="R466" s="1" t="s">
        <v>6263</v>
      </c>
      <c r="S466" s="1" t="s">
        <v>6264</v>
      </c>
      <c r="T466">
        <v>21001</v>
      </c>
      <c r="U466">
        <v>646</v>
      </c>
      <c r="V466">
        <v>6392</v>
      </c>
      <c r="W466">
        <v>210</v>
      </c>
    </row>
    <row r="467" spans="1:23" x14ac:dyDescent="0.25">
      <c r="A467">
        <v>123868861</v>
      </c>
      <c r="B467">
        <v>1.3967271353148908E+18</v>
      </c>
      <c r="C467" s="4">
        <v>44340.387418981481</v>
      </c>
      <c r="D467" s="1" t="s">
        <v>7023</v>
      </c>
      <c r="E467" s="1" t="s">
        <v>6257</v>
      </c>
      <c r="F467">
        <v>6</v>
      </c>
      <c r="G467">
        <v>4</v>
      </c>
      <c r="H467">
        <v>45</v>
      </c>
      <c r="I467">
        <v>1</v>
      </c>
      <c r="J467" s="1" t="s">
        <v>6258</v>
      </c>
      <c r="K467" s="1" t="s">
        <v>6259</v>
      </c>
      <c r="L467" s="1" t="s">
        <v>6260</v>
      </c>
      <c r="M467" s="1" t="s">
        <v>6259</v>
      </c>
      <c r="N467" s="1" t="s">
        <v>6281</v>
      </c>
      <c r="O467" s="4">
        <v>40254.599421296298</v>
      </c>
      <c r="P467" t="b">
        <v>1</v>
      </c>
      <c r="Q467" s="1" t="s">
        <v>6282</v>
      </c>
      <c r="R467" s="1" t="s">
        <v>6283</v>
      </c>
      <c r="S467" s="1" t="s">
        <v>384</v>
      </c>
      <c r="T467">
        <v>53434</v>
      </c>
      <c r="U467">
        <v>609</v>
      </c>
      <c r="V467">
        <v>6533</v>
      </c>
      <c r="W467">
        <v>352</v>
      </c>
    </row>
    <row r="468" spans="1:23" x14ac:dyDescent="0.25">
      <c r="A468">
        <v>251034857</v>
      </c>
      <c r="B468">
        <v>1.3956646164711137E+18</v>
      </c>
      <c r="C468" s="4">
        <v>44337.455428240741</v>
      </c>
      <c r="D468" s="1" t="s">
        <v>7024</v>
      </c>
      <c r="E468" s="1" t="s">
        <v>6257</v>
      </c>
      <c r="F468">
        <v>11</v>
      </c>
      <c r="G468">
        <v>20</v>
      </c>
      <c r="H468">
        <v>46</v>
      </c>
      <c r="I468">
        <v>3</v>
      </c>
      <c r="J468" s="1" t="s">
        <v>6258</v>
      </c>
      <c r="K468" s="1" t="s">
        <v>7025</v>
      </c>
      <c r="L468" s="1" t="s">
        <v>6260</v>
      </c>
      <c r="M468" s="1" t="s">
        <v>6259</v>
      </c>
      <c r="N468" s="1" t="s">
        <v>6326</v>
      </c>
      <c r="O468" s="4">
        <v>40586.425208333334</v>
      </c>
      <c r="P468" t="b">
        <v>1</v>
      </c>
      <c r="Q468" s="1" t="s">
        <v>6327</v>
      </c>
      <c r="R468" s="1" t="s">
        <v>6257</v>
      </c>
      <c r="S468" s="1" t="s">
        <v>274</v>
      </c>
      <c r="T468">
        <v>60188</v>
      </c>
      <c r="U468">
        <v>450</v>
      </c>
      <c r="V468">
        <v>2531</v>
      </c>
      <c r="W468">
        <v>384</v>
      </c>
    </row>
    <row r="469" spans="1:23" x14ac:dyDescent="0.25">
      <c r="A469">
        <v>1227448789</v>
      </c>
      <c r="B469">
        <v>1.3956378419888865E+18</v>
      </c>
      <c r="C469" s="4">
        <v>44337.381539351853</v>
      </c>
      <c r="D469" s="1" t="s">
        <v>7026</v>
      </c>
      <c r="E469" s="1" t="s">
        <v>6257</v>
      </c>
      <c r="F469">
        <v>12</v>
      </c>
      <c r="G469">
        <v>9</v>
      </c>
      <c r="H469">
        <v>59</v>
      </c>
      <c r="I469">
        <v>1</v>
      </c>
      <c r="J469" s="1" t="s">
        <v>6259</v>
      </c>
      <c r="K469" s="1" t="s">
        <v>6259</v>
      </c>
      <c r="L469" s="1" t="s">
        <v>6260</v>
      </c>
      <c r="M469" s="1" t="s">
        <v>6259</v>
      </c>
      <c r="N469" s="1" t="s">
        <v>6261</v>
      </c>
      <c r="O469" s="4">
        <v>41333.559953703705</v>
      </c>
      <c r="P469" t="b">
        <v>1</v>
      </c>
      <c r="Q469" s="1" t="s">
        <v>6262</v>
      </c>
      <c r="R469" s="1" t="s">
        <v>6263</v>
      </c>
      <c r="S469" s="1" t="s">
        <v>6264</v>
      </c>
      <c r="T469">
        <v>21001</v>
      </c>
      <c r="U469">
        <v>646</v>
      </c>
      <c r="V469">
        <v>6392</v>
      </c>
      <c r="W469">
        <v>210</v>
      </c>
    </row>
    <row r="470" spans="1:23" x14ac:dyDescent="0.25">
      <c r="A470">
        <v>123868861</v>
      </c>
      <c r="B470">
        <v>1.3956246198272451E+18</v>
      </c>
      <c r="C470" s="4">
        <v>44337.345057870371</v>
      </c>
      <c r="D470" s="1" t="s">
        <v>7027</v>
      </c>
      <c r="E470" s="1" t="s">
        <v>6257</v>
      </c>
      <c r="F470">
        <v>7</v>
      </c>
      <c r="G470">
        <v>17</v>
      </c>
      <c r="H470">
        <v>81</v>
      </c>
      <c r="I470">
        <v>3</v>
      </c>
      <c r="J470" s="1" t="s">
        <v>6258</v>
      </c>
      <c r="K470" s="1" t="s">
        <v>6259</v>
      </c>
      <c r="L470" s="1" t="s">
        <v>6260</v>
      </c>
      <c r="M470" s="1" t="s">
        <v>6259</v>
      </c>
      <c r="N470" s="1" t="s">
        <v>6281</v>
      </c>
      <c r="O470" s="4">
        <v>40254.599421296298</v>
      </c>
      <c r="P470" t="b">
        <v>1</v>
      </c>
      <c r="Q470" s="1" t="s">
        <v>6282</v>
      </c>
      <c r="R470" s="1" t="s">
        <v>6283</v>
      </c>
      <c r="S470" s="1" t="s">
        <v>384</v>
      </c>
      <c r="T470">
        <v>53434</v>
      </c>
      <c r="U470">
        <v>609</v>
      </c>
      <c r="V470">
        <v>6533</v>
      </c>
      <c r="W470">
        <v>352</v>
      </c>
    </row>
    <row r="471" spans="1:23" x14ac:dyDescent="0.25">
      <c r="A471">
        <v>123868861</v>
      </c>
      <c r="B471">
        <v>1.3954783453416038E+18</v>
      </c>
      <c r="C471" s="4">
        <v>44336.941412037035</v>
      </c>
      <c r="D471" s="1" t="s">
        <v>7028</v>
      </c>
      <c r="E471" s="1" t="s">
        <v>6257</v>
      </c>
      <c r="F471">
        <v>2</v>
      </c>
      <c r="G471">
        <v>9</v>
      </c>
      <c r="H471">
        <v>37</v>
      </c>
      <c r="I471">
        <v>0</v>
      </c>
      <c r="J471" s="1" t="s">
        <v>6258</v>
      </c>
      <c r="K471" s="1" t="s">
        <v>6259</v>
      </c>
      <c r="L471" s="1" t="s">
        <v>6260</v>
      </c>
      <c r="M471" s="1" t="s">
        <v>6259</v>
      </c>
      <c r="N471" s="1" t="s">
        <v>6281</v>
      </c>
      <c r="O471" s="4">
        <v>40254.599421296298</v>
      </c>
      <c r="P471" t="b">
        <v>1</v>
      </c>
      <c r="Q471" s="1" t="s">
        <v>6282</v>
      </c>
      <c r="R471" s="1" t="s">
        <v>6283</v>
      </c>
      <c r="S471" s="1" t="s">
        <v>384</v>
      </c>
      <c r="T471">
        <v>53434</v>
      </c>
      <c r="U471">
        <v>609</v>
      </c>
      <c r="V471">
        <v>6533</v>
      </c>
      <c r="W471">
        <v>352</v>
      </c>
    </row>
    <row r="472" spans="1:23" x14ac:dyDescent="0.25">
      <c r="A472">
        <v>14462419</v>
      </c>
      <c r="B472">
        <v>1.395461157645865E+18</v>
      </c>
      <c r="C472" s="4">
        <v>44336.893993055557</v>
      </c>
      <c r="D472" s="1" t="s">
        <v>7029</v>
      </c>
      <c r="E472" s="1" t="s">
        <v>6257</v>
      </c>
      <c r="F472">
        <v>7</v>
      </c>
      <c r="G472">
        <v>7</v>
      </c>
      <c r="H472">
        <v>97</v>
      </c>
      <c r="I472">
        <v>1</v>
      </c>
      <c r="J472" s="1" t="s">
        <v>6258</v>
      </c>
      <c r="K472" s="1" t="s">
        <v>6622</v>
      </c>
      <c r="L472" s="1" t="s">
        <v>6260</v>
      </c>
      <c r="M472" s="1" t="s">
        <v>6259</v>
      </c>
      <c r="N472" s="1" t="s">
        <v>6288</v>
      </c>
      <c r="O472" s="4">
        <v>39559.695937500001</v>
      </c>
      <c r="P472" t="b">
        <v>1</v>
      </c>
      <c r="Q472" s="1" t="s">
        <v>6289</v>
      </c>
      <c r="R472" s="1" t="s">
        <v>6290</v>
      </c>
      <c r="S472" s="1" t="s">
        <v>6291</v>
      </c>
      <c r="T472">
        <v>48743</v>
      </c>
      <c r="U472">
        <v>4261</v>
      </c>
      <c r="V472">
        <v>20083</v>
      </c>
      <c r="W472">
        <v>471</v>
      </c>
    </row>
    <row r="473" spans="1:23" x14ac:dyDescent="0.25">
      <c r="A473">
        <v>123868861</v>
      </c>
      <c r="B473">
        <v>1.3954071484699525E+18</v>
      </c>
      <c r="C473" s="4">
        <v>44336.744953703703</v>
      </c>
      <c r="D473" s="1" t="s">
        <v>7030</v>
      </c>
      <c r="E473" s="1" t="s">
        <v>6257</v>
      </c>
      <c r="F473">
        <v>4</v>
      </c>
      <c r="G473">
        <v>15</v>
      </c>
      <c r="H473">
        <v>65</v>
      </c>
      <c r="I473">
        <v>0</v>
      </c>
      <c r="J473" s="1" t="s">
        <v>6258</v>
      </c>
      <c r="K473" s="1" t="s">
        <v>6259</v>
      </c>
      <c r="L473" s="1" t="s">
        <v>6260</v>
      </c>
      <c r="M473" s="1" t="s">
        <v>6259</v>
      </c>
      <c r="N473" s="1" t="s">
        <v>6281</v>
      </c>
      <c r="O473" s="4">
        <v>40254.599421296298</v>
      </c>
      <c r="P473" t="b">
        <v>1</v>
      </c>
      <c r="Q473" s="1" t="s">
        <v>6282</v>
      </c>
      <c r="R473" s="1" t="s">
        <v>6283</v>
      </c>
      <c r="S473" s="1" t="s">
        <v>384</v>
      </c>
      <c r="T473">
        <v>53434</v>
      </c>
      <c r="U473">
        <v>609</v>
      </c>
      <c r="V473">
        <v>6533</v>
      </c>
      <c r="W473">
        <v>352</v>
      </c>
    </row>
    <row r="474" spans="1:23" x14ac:dyDescent="0.25">
      <c r="A474">
        <v>123868861</v>
      </c>
      <c r="B474">
        <v>1.3952998294089933E+18</v>
      </c>
      <c r="C474" s="4">
        <v>44336.448807870373</v>
      </c>
      <c r="D474" s="1" t="s">
        <v>7031</v>
      </c>
      <c r="E474" s="1" t="s">
        <v>6257</v>
      </c>
      <c r="F474">
        <v>2</v>
      </c>
      <c r="G474">
        <v>1</v>
      </c>
      <c r="H474">
        <v>33</v>
      </c>
      <c r="I474">
        <v>0</v>
      </c>
      <c r="J474" s="1" t="s">
        <v>7032</v>
      </c>
      <c r="K474" s="1" t="s">
        <v>7033</v>
      </c>
      <c r="L474" s="1" t="s">
        <v>6259</v>
      </c>
      <c r="M474" s="1" t="s">
        <v>6259</v>
      </c>
      <c r="N474" s="1" t="s">
        <v>6281</v>
      </c>
      <c r="O474" s="4">
        <v>40254.599421296298</v>
      </c>
      <c r="P474" t="b">
        <v>1</v>
      </c>
      <c r="Q474" s="1" t="s">
        <v>6282</v>
      </c>
      <c r="R474" s="1" t="s">
        <v>6283</v>
      </c>
      <c r="S474" s="1" t="s">
        <v>384</v>
      </c>
      <c r="T474">
        <v>53434</v>
      </c>
      <c r="U474">
        <v>609</v>
      </c>
      <c r="V474">
        <v>6533</v>
      </c>
      <c r="W474">
        <v>352</v>
      </c>
    </row>
    <row r="475" spans="1:23" x14ac:dyDescent="0.25">
      <c r="A475">
        <v>123868861</v>
      </c>
      <c r="B475">
        <v>1.3950437360741949E+18</v>
      </c>
      <c r="C475" s="4">
        <v>44335.742118055554</v>
      </c>
      <c r="D475" s="1" t="s">
        <v>7034</v>
      </c>
      <c r="E475" s="1" t="s">
        <v>6257</v>
      </c>
      <c r="F475">
        <v>4</v>
      </c>
      <c r="G475">
        <v>9</v>
      </c>
      <c r="H475">
        <v>42</v>
      </c>
      <c r="I475">
        <v>1</v>
      </c>
      <c r="J475" s="1" t="s">
        <v>6258</v>
      </c>
      <c r="K475" s="1" t="s">
        <v>7035</v>
      </c>
      <c r="L475" s="1" t="s">
        <v>6260</v>
      </c>
      <c r="M475" s="1" t="s">
        <v>6259</v>
      </c>
      <c r="N475" s="1" t="s">
        <v>6281</v>
      </c>
      <c r="O475" s="4">
        <v>40254.599421296298</v>
      </c>
      <c r="P475" t="b">
        <v>1</v>
      </c>
      <c r="Q475" s="1" t="s">
        <v>6282</v>
      </c>
      <c r="R475" s="1" t="s">
        <v>6283</v>
      </c>
      <c r="S475" s="1" t="s">
        <v>384</v>
      </c>
      <c r="T475">
        <v>53434</v>
      </c>
      <c r="U475">
        <v>609</v>
      </c>
      <c r="V475">
        <v>6533</v>
      </c>
      <c r="W475">
        <v>352</v>
      </c>
    </row>
    <row r="476" spans="1:23" x14ac:dyDescent="0.25">
      <c r="A476">
        <v>14462419</v>
      </c>
      <c r="B476">
        <v>1.3947611617997865E+18</v>
      </c>
      <c r="C476" s="4">
        <v>44334.962372685186</v>
      </c>
      <c r="D476" s="1" t="s">
        <v>7036</v>
      </c>
      <c r="E476" s="1" t="s">
        <v>6257</v>
      </c>
      <c r="F476">
        <v>14</v>
      </c>
      <c r="G476">
        <v>18</v>
      </c>
      <c r="H476">
        <v>188</v>
      </c>
      <c r="I476">
        <v>1</v>
      </c>
      <c r="J476" s="1" t="s">
        <v>6258</v>
      </c>
      <c r="K476" s="1" t="s">
        <v>7037</v>
      </c>
      <c r="L476" s="1" t="s">
        <v>6260</v>
      </c>
      <c r="M476" s="1" t="s">
        <v>6259</v>
      </c>
      <c r="N476" s="1" t="s">
        <v>6288</v>
      </c>
      <c r="O476" s="4">
        <v>39559.695937500001</v>
      </c>
      <c r="P476" t="b">
        <v>1</v>
      </c>
      <c r="Q476" s="1" t="s">
        <v>6289</v>
      </c>
      <c r="R476" s="1" t="s">
        <v>6290</v>
      </c>
      <c r="S476" s="1" t="s">
        <v>6291</v>
      </c>
      <c r="T476">
        <v>48743</v>
      </c>
      <c r="U476">
        <v>4261</v>
      </c>
      <c r="V476">
        <v>20083</v>
      </c>
      <c r="W476">
        <v>471</v>
      </c>
    </row>
    <row r="477" spans="1:23" x14ac:dyDescent="0.25">
      <c r="A477">
        <v>1227448789</v>
      </c>
      <c r="B477">
        <v>1.3947026651002757E+18</v>
      </c>
      <c r="C477" s="4">
        <v>44334.800949074073</v>
      </c>
      <c r="D477" s="1" t="s">
        <v>7038</v>
      </c>
      <c r="E477" s="1" t="s">
        <v>6257</v>
      </c>
      <c r="F477">
        <v>18</v>
      </c>
      <c r="G477">
        <v>25</v>
      </c>
      <c r="H477">
        <v>65</v>
      </c>
      <c r="I477">
        <v>1</v>
      </c>
      <c r="J477" s="1" t="s">
        <v>7039</v>
      </c>
      <c r="K477" s="1" t="s">
        <v>6259</v>
      </c>
      <c r="L477" s="1" t="s">
        <v>6260</v>
      </c>
      <c r="M477" s="1" t="s">
        <v>6259</v>
      </c>
      <c r="N477" s="1" t="s">
        <v>6261</v>
      </c>
      <c r="O477" s="4">
        <v>41333.559953703705</v>
      </c>
      <c r="P477" t="b">
        <v>1</v>
      </c>
      <c r="Q477" s="1" t="s">
        <v>6262</v>
      </c>
      <c r="R477" s="1" t="s">
        <v>6263</v>
      </c>
      <c r="S477" s="1" t="s">
        <v>6264</v>
      </c>
      <c r="T477">
        <v>21001</v>
      </c>
      <c r="U477">
        <v>646</v>
      </c>
      <c r="V477">
        <v>6392</v>
      </c>
      <c r="W477">
        <v>210</v>
      </c>
    </row>
    <row r="478" spans="1:23" x14ac:dyDescent="0.25">
      <c r="A478">
        <v>251034857</v>
      </c>
      <c r="B478">
        <v>1.394571500091478E+18</v>
      </c>
      <c r="C478" s="4">
        <v>44334.439004629632</v>
      </c>
      <c r="D478" s="1" t="s">
        <v>7040</v>
      </c>
      <c r="E478" s="1" t="s">
        <v>6257</v>
      </c>
      <c r="F478">
        <v>8</v>
      </c>
      <c r="G478">
        <v>32</v>
      </c>
      <c r="H478">
        <v>55</v>
      </c>
      <c r="I478">
        <v>8</v>
      </c>
      <c r="J478" s="1" t="s">
        <v>6258</v>
      </c>
      <c r="K478" s="1" t="s">
        <v>7041</v>
      </c>
      <c r="L478" s="1" t="s">
        <v>6260</v>
      </c>
      <c r="M478" s="1" t="s">
        <v>6259</v>
      </c>
      <c r="N478" s="1" t="s">
        <v>6326</v>
      </c>
      <c r="O478" s="4">
        <v>40586.425208333334</v>
      </c>
      <c r="P478" t="b">
        <v>1</v>
      </c>
      <c r="Q478" s="1" t="s">
        <v>6327</v>
      </c>
      <c r="R478" s="1" t="s">
        <v>6257</v>
      </c>
      <c r="S478" s="1" t="s">
        <v>274</v>
      </c>
      <c r="T478">
        <v>60188</v>
      </c>
      <c r="U478">
        <v>450</v>
      </c>
      <c r="V478">
        <v>2531</v>
      </c>
      <c r="W478">
        <v>384</v>
      </c>
    </row>
    <row r="479" spans="1:23" x14ac:dyDescent="0.25">
      <c r="A479">
        <v>1227448789</v>
      </c>
      <c r="B479">
        <v>1.3943680101781504E+18</v>
      </c>
      <c r="C479" s="4">
        <v>44333.877476851849</v>
      </c>
      <c r="D479" s="1" t="s">
        <v>7042</v>
      </c>
      <c r="E479" s="1" t="s">
        <v>7043</v>
      </c>
      <c r="F479">
        <v>2</v>
      </c>
      <c r="G479">
        <v>3</v>
      </c>
      <c r="H479">
        <v>13</v>
      </c>
      <c r="I479">
        <v>0</v>
      </c>
      <c r="J479" s="1" t="s">
        <v>6259</v>
      </c>
      <c r="K479" s="1" t="s">
        <v>7044</v>
      </c>
      <c r="L479" s="1" t="s">
        <v>6259</v>
      </c>
      <c r="M479" s="1" t="s">
        <v>6259</v>
      </c>
      <c r="N479" s="1" t="s">
        <v>6261</v>
      </c>
      <c r="O479" s="4">
        <v>41333.559953703705</v>
      </c>
      <c r="P479" t="b">
        <v>1</v>
      </c>
      <c r="Q479" s="1" t="s">
        <v>6262</v>
      </c>
      <c r="R479" s="1" t="s">
        <v>6263</v>
      </c>
      <c r="S479" s="1" t="s">
        <v>6264</v>
      </c>
      <c r="T479">
        <v>21001</v>
      </c>
      <c r="U479">
        <v>646</v>
      </c>
      <c r="V479">
        <v>6392</v>
      </c>
      <c r="W479">
        <v>210</v>
      </c>
    </row>
    <row r="480" spans="1:23" x14ac:dyDescent="0.25">
      <c r="A480">
        <v>1227448789</v>
      </c>
      <c r="B480">
        <v>1.3942516656881213E+18</v>
      </c>
      <c r="C480" s="4">
        <v>44333.556423611109</v>
      </c>
      <c r="D480" s="1" t="s">
        <v>7045</v>
      </c>
      <c r="E480" s="1" t="s">
        <v>6257</v>
      </c>
      <c r="F480">
        <v>8</v>
      </c>
      <c r="G480">
        <v>4</v>
      </c>
      <c r="H480">
        <v>28</v>
      </c>
      <c r="I480">
        <v>1</v>
      </c>
      <c r="J480" s="1" t="s">
        <v>6336</v>
      </c>
      <c r="K480" s="1" t="s">
        <v>6259</v>
      </c>
      <c r="L480" s="1" t="s">
        <v>6287</v>
      </c>
      <c r="M480" s="1" t="s">
        <v>6259</v>
      </c>
      <c r="N480" s="1" t="s">
        <v>6261</v>
      </c>
      <c r="O480" s="4">
        <v>41333.559953703705</v>
      </c>
      <c r="P480" t="b">
        <v>1</v>
      </c>
      <c r="Q480" s="1" t="s">
        <v>6262</v>
      </c>
      <c r="R480" s="1" t="s">
        <v>6263</v>
      </c>
      <c r="S480" s="1" t="s">
        <v>6264</v>
      </c>
      <c r="T480">
        <v>21001</v>
      </c>
      <c r="U480">
        <v>646</v>
      </c>
      <c r="V480">
        <v>6392</v>
      </c>
      <c r="W480">
        <v>210</v>
      </c>
    </row>
    <row r="481" spans="1:23" x14ac:dyDescent="0.25">
      <c r="A481">
        <v>123868861</v>
      </c>
      <c r="B481">
        <v>1.3941670561913283E+18</v>
      </c>
      <c r="C481" s="4">
        <v>44333.322951388887</v>
      </c>
      <c r="D481" s="1" t="s">
        <v>7046</v>
      </c>
      <c r="E481" s="1" t="s">
        <v>6257</v>
      </c>
      <c r="F481">
        <v>8</v>
      </c>
      <c r="G481">
        <v>9</v>
      </c>
      <c r="H481">
        <v>89</v>
      </c>
      <c r="I481">
        <v>0</v>
      </c>
      <c r="J481" s="1" t="s">
        <v>6259</v>
      </c>
      <c r="K481" s="1" t="s">
        <v>6259</v>
      </c>
      <c r="L481" s="1" t="s">
        <v>6260</v>
      </c>
      <c r="M481" s="1" t="s">
        <v>6259</v>
      </c>
      <c r="N481" s="1" t="s">
        <v>6281</v>
      </c>
      <c r="O481" s="4">
        <v>40254.599421296298</v>
      </c>
      <c r="P481" t="b">
        <v>1</v>
      </c>
      <c r="Q481" s="1" t="s">
        <v>6282</v>
      </c>
      <c r="R481" s="1" t="s">
        <v>6283</v>
      </c>
      <c r="S481" s="1" t="s">
        <v>384</v>
      </c>
      <c r="T481">
        <v>53434</v>
      </c>
      <c r="U481">
        <v>609</v>
      </c>
      <c r="V481">
        <v>6533</v>
      </c>
      <c r="W481">
        <v>352</v>
      </c>
    </row>
    <row r="482" spans="1:23" x14ac:dyDescent="0.25">
      <c r="A482">
        <v>1227448789</v>
      </c>
      <c r="B482">
        <v>1.3940232179715727E+18</v>
      </c>
      <c r="C482" s="4">
        <v>44332.926030092596</v>
      </c>
      <c r="D482" s="1" t="s">
        <v>7047</v>
      </c>
      <c r="E482" s="1" t="s">
        <v>6257</v>
      </c>
      <c r="F482">
        <v>4</v>
      </c>
      <c r="G482">
        <v>5</v>
      </c>
      <c r="H482">
        <v>17</v>
      </c>
      <c r="I482">
        <v>0</v>
      </c>
      <c r="J482" s="1" t="s">
        <v>6258</v>
      </c>
      <c r="K482" s="1" t="s">
        <v>6259</v>
      </c>
      <c r="L482" s="1" t="s">
        <v>6260</v>
      </c>
      <c r="M482" s="1" t="s">
        <v>6259</v>
      </c>
      <c r="N482" s="1" t="s">
        <v>6261</v>
      </c>
      <c r="O482" s="4">
        <v>41333.559953703705</v>
      </c>
      <c r="P482" t="b">
        <v>1</v>
      </c>
      <c r="Q482" s="1" t="s">
        <v>6262</v>
      </c>
      <c r="R482" s="1" t="s">
        <v>6263</v>
      </c>
      <c r="S482" s="1" t="s">
        <v>6264</v>
      </c>
      <c r="T482">
        <v>21001</v>
      </c>
      <c r="U482">
        <v>646</v>
      </c>
      <c r="V482">
        <v>6392</v>
      </c>
      <c r="W482">
        <v>210</v>
      </c>
    </row>
    <row r="483" spans="1:23" x14ac:dyDescent="0.25">
      <c r="A483">
        <v>7089792</v>
      </c>
      <c r="B483">
        <v>1.3934921485662986E+18</v>
      </c>
      <c r="C483" s="4">
        <v>44331.460555555554</v>
      </c>
      <c r="D483" s="1" t="s">
        <v>7048</v>
      </c>
      <c r="E483" s="1" t="s">
        <v>6257</v>
      </c>
      <c r="F483">
        <v>13</v>
      </c>
      <c r="G483">
        <v>42</v>
      </c>
      <c r="H483">
        <v>164</v>
      </c>
      <c r="I483">
        <v>5</v>
      </c>
      <c r="J483" s="1" t="s">
        <v>6258</v>
      </c>
      <c r="K483" s="1" t="s">
        <v>6259</v>
      </c>
      <c r="L483" s="1" t="s">
        <v>6260</v>
      </c>
      <c r="M483" s="1" t="s">
        <v>6259</v>
      </c>
      <c r="N483" s="1" t="s">
        <v>6275</v>
      </c>
      <c r="O483" s="4">
        <v>39259.664467592593</v>
      </c>
      <c r="P483" t="b">
        <v>1</v>
      </c>
      <c r="Q483" s="1" t="s">
        <v>6276</v>
      </c>
      <c r="R483" s="1" t="s">
        <v>6277</v>
      </c>
      <c r="S483" s="1" t="s">
        <v>6278</v>
      </c>
      <c r="T483">
        <v>30280</v>
      </c>
      <c r="U483">
        <v>4550</v>
      </c>
      <c r="V483">
        <v>7288</v>
      </c>
      <c r="W483">
        <v>287</v>
      </c>
    </row>
    <row r="484" spans="1:23" x14ac:dyDescent="0.25">
      <c r="A484">
        <v>17622853</v>
      </c>
      <c r="B484">
        <v>1.3927515466900644E+18</v>
      </c>
      <c r="C484" s="4">
        <v>44329.416886574072</v>
      </c>
      <c r="D484" s="1" t="s">
        <v>7049</v>
      </c>
      <c r="E484" s="1" t="s">
        <v>6257</v>
      </c>
      <c r="F484">
        <v>5</v>
      </c>
      <c r="G484">
        <v>9</v>
      </c>
      <c r="H484">
        <v>81</v>
      </c>
      <c r="I484">
        <v>1</v>
      </c>
      <c r="J484" s="1" t="s">
        <v>6258</v>
      </c>
      <c r="K484" s="1" t="s">
        <v>6267</v>
      </c>
      <c r="L484" s="1" t="s">
        <v>6260</v>
      </c>
      <c r="M484" s="1" t="s">
        <v>6259</v>
      </c>
      <c r="N484" s="1" t="s">
        <v>6268</v>
      </c>
      <c r="O484" s="4">
        <v>39777.719039351854</v>
      </c>
      <c r="P484" t="b">
        <v>1</v>
      </c>
      <c r="Q484" s="1" t="s">
        <v>6269</v>
      </c>
      <c r="R484" s="1" t="s">
        <v>6270</v>
      </c>
      <c r="S484" s="1" t="s">
        <v>6218</v>
      </c>
      <c r="T484">
        <v>39704</v>
      </c>
      <c r="U484">
        <v>4096</v>
      </c>
      <c r="V484">
        <v>7418</v>
      </c>
      <c r="W484">
        <v>320</v>
      </c>
    </row>
    <row r="485" spans="1:23" x14ac:dyDescent="0.25">
      <c r="A485">
        <v>1227448789</v>
      </c>
      <c r="B485">
        <v>1.3924669996877537E+18</v>
      </c>
      <c r="C485" s="4">
        <v>44328.631689814814</v>
      </c>
      <c r="D485" s="1" t="s">
        <v>7050</v>
      </c>
      <c r="E485" s="1" t="s">
        <v>6257</v>
      </c>
      <c r="F485">
        <v>4</v>
      </c>
      <c r="G485">
        <v>2</v>
      </c>
      <c r="H485">
        <v>10</v>
      </c>
      <c r="I485">
        <v>0</v>
      </c>
      <c r="J485" s="1" t="s">
        <v>6258</v>
      </c>
      <c r="K485" s="1" t="s">
        <v>6427</v>
      </c>
      <c r="L485" s="1" t="s">
        <v>6260</v>
      </c>
      <c r="M485" s="1" t="s">
        <v>6259</v>
      </c>
      <c r="N485" s="1" t="s">
        <v>6261</v>
      </c>
      <c r="O485" s="4">
        <v>41333.559953703705</v>
      </c>
      <c r="P485" t="b">
        <v>1</v>
      </c>
      <c r="Q485" s="1" t="s">
        <v>6262</v>
      </c>
      <c r="R485" s="1" t="s">
        <v>6263</v>
      </c>
      <c r="S485" s="1" t="s">
        <v>6264</v>
      </c>
      <c r="T485">
        <v>21001</v>
      </c>
      <c r="U485">
        <v>646</v>
      </c>
      <c r="V485">
        <v>6392</v>
      </c>
      <c r="W485">
        <v>210</v>
      </c>
    </row>
    <row r="486" spans="1:23" x14ac:dyDescent="0.25">
      <c r="A486">
        <v>17622853</v>
      </c>
      <c r="B486">
        <v>1.3923891903237448E+18</v>
      </c>
      <c r="C486" s="4">
        <v>44328.416967592595</v>
      </c>
      <c r="D486" s="1" t="s">
        <v>7051</v>
      </c>
      <c r="E486" s="1" t="s">
        <v>6257</v>
      </c>
      <c r="F486">
        <v>6</v>
      </c>
      <c r="G486">
        <v>4</v>
      </c>
      <c r="H486">
        <v>94</v>
      </c>
      <c r="I486">
        <v>1</v>
      </c>
      <c r="J486" s="1" t="s">
        <v>6259</v>
      </c>
      <c r="K486" s="1" t="s">
        <v>6259</v>
      </c>
      <c r="L486" s="1" t="s">
        <v>6260</v>
      </c>
      <c r="M486" s="1" t="s">
        <v>6259</v>
      </c>
      <c r="N486" s="1" t="s">
        <v>6268</v>
      </c>
      <c r="O486" s="4">
        <v>39777.719039351854</v>
      </c>
      <c r="P486" t="b">
        <v>1</v>
      </c>
      <c r="Q486" s="1" t="s">
        <v>6269</v>
      </c>
      <c r="R486" s="1" t="s">
        <v>6270</v>
      </c>
      <c r="S486" s="1" t="s">
        <v>6218</v>
      </c>
      <c r="T486">
        <v>39704</v>
      </c>
      <c r="U486">
        <v>4096</v>
      </c>
      <c r="V486">
        <v>7418</v>
      </c>
      <c r="W486">
        <v>320</v>
      </c>
    </row>
    <row r="487" spans="1:23" x14ac:dyDescent="0.25">
      <c r="A487">
        <v>1227448789</v>
      </c>
      <c r="B487">
        <v>1.3923880706291548E+18</v>
      </c>
      <c r="C487" s="4">
        <v>44328.413888888892</v>
      </c>
      <c r="D487" s="1" t="s">
        <v>7052</v>
      </c>
      <c r="E487" s="1" t="s">
        <v>6257</v>
      </c>
      <c r="F487">
        <v>6</v>
      </c>
      <c r="G487">
        <v>4</v>
      </c>
      <c r="H487">
        <v>26</v>
      </c>
      <c r="I487">
        <v>0</v>
      </c>
      <c r="J487" s="1" t="s">
        <v>6258</v>
      </c>
      <c r="K487" s="1" t="s">
        <v>6303</v>
      </c>
      <c r="L487" s="1" t="s">
        <v>6260</v>
      </c>
      <c r="M487" s="1" t="s">
        <v>6259</v>
      </c>
      <c r="N487" s="1" t="s">
        <v>6261</v>
      </c>
      <c r="O487" s="4">
        <v>41333.559953703705</v>
      </c>
      <c r="P487" t="b">
        <v>1</v>
      </c>
      <c r="Q487" s="1" t="s">
        <v>6262</v>
      </c>
      <c r="R487" s="1" t="s">
        <v>6263</v>
      </c>
      <c r="S487" s="1" t="s">
        <v>6264</v>
      </c>
      <c r="T487">
        <v>21001</v>
      </c>
      <c r="U487">
        <v>646</v>
      </c>
      <c r="V487">
        <v>6392</v>
      </c>
      <c r="W487">
        <v>210</v>
      </c>
    </row>
    <row r="488" spans="1:23" x14ac:dyDescent="0.25">
      <c r="A488">
        <v>251034857</v>
      </c>
      <c r="B488">
        <v>1.3921796976525435E+18</v>
      </c>
      <c r="C488" s="4">
        <v>44327.838888888888</v>
      </c>
      <c r="D488" s="1" t="s">
        <v>7053</v>
      </c>
      <c r="E488" s="1" t="s">
        <v>6257</v>
      </c>
      <c r="F488">
        <v>18</v>
      </c>
      <c r="G488">
        <v>59</v>
      </c>
      <c r="H488">
        <v>80</v>
      </c>
      <c r="I488">
        <v>14</v>
      </c>
      <c r="J488" s="1" t="s">
        <v>6258</v>
      </c>
      <c r="K488" s="1" t="s">
        <v>6754</v>
      </c>
      <c r="L488" s="1" t="s">
        <v>6260</v>
      </c>
      <c r="M488" s="1" t="s">
        <v>6259</v>
      </c>
      <c r="N488" s="1" t="s">
        <v>6326</v>
      </c>
      <c r="O488" s="4">
        <v>40586.425208333334</v>
      </c>
      <c r="P488" t="b">
        <v>1</v>
      </c>
      <c r="Q488" s="1" t="s">
        <v>6327</v>
      </c>
      <c r="R488" s="1" t="s">
        <v>6257</v>
      </c>
      <c r="S488" s="1" t="s">
        <v>274</v>
      </c>
      <c r="T488">
        <v>60188</v>
      </c>
      <c r="U488">
        <v>450</v>
      </c>
      <c r="V488">
        <v>2531</v>
      </c>
      <c r="W488">
        <v>384</v>
      </c>
    </row>
    <row r="489" spans="1:23" x14ac:dyDescent="0.25">
      <c r="A489">
        <v>111554559</v>
      </c>
      <c r="B489">
        <v>1.3921207967856108E+18</v>
      </c>
      <c r="C489" s="4">
        <v>44327.676342592589</v>
      </c>
      <c r="D489" s="1" t="s">
        <v>7054</v>
      </c>
      <c r="E489" s="1" t="s">
        <v>6257</v>
      </c>
      <c r="F489">
        <v>10</v>
      </c>
      <c r="G489">
        <v>12</v>
      </c>
      <c r="H489">
        <v>89</v>
      </c>
      <c r="I489">
        <v>1</v>
      </c>
      <c r="J489" s="1" t="s">
        <v>7055</v>
      </c>
      <c r="K489" s="1" t="s">
        <v>6259</v>
      </c>
      <c r="L489" s="1" t="s">
        <v>6260</v>
      </c>
      <c r="M489" s="1" t="s">
        <v>6259</v>
      </c>
      <c r="N489" s="1" t="s">
        <v>6344</v>
      </c>
      <c r="O489" s="4">
        <v>40214.462453703702</v>
      </c>
      <c r="P489" t="b">
        <v>1</v>
      </c>
      <c r="Q489" s="1" t="s">
        <v>156</v>
      </c>
      <c r="R489" s="1" t="s">
        <v>6345</v>
      </c>
      <c r="S489" s="1" t="s">
        <v>156</v>
      </c>
      <c r="T489">
        <v>36079</v>
      </c>
      <c r="U489">
        <v>456</v>
      </c>
      <c r="V489">
        <v>8860</v>
      </c>
      <c r="W489">
        <v>370</v>
      </c>
    </row>
    <row r="490" spans="1:23" x14ac:dyDescent="0.25">
      <c r="A490">
        <v>7089792</v>
      </c>
      <c r="B490">
        <v>1.392120126254764E+18</v>
      </c>
      <c r="C490" s="4">
        <v>44327.674502314818</v>
      </c>
      <c r="D490" s="1" t="s">
        <v>7056</v>
      </c>
      <c r="E490" s="1" t="s">
        <v>6257</v>
      </c>
      <c r="F490">
        <v>5</v>
      </c>
      <c r="G490">
        <v>3</v>
      </c>
      <c r="H490">
        <v>19</v>
      </c>
      <c r="I490">
        <v>1</v>
      </c>
      <c r="J490" s="1" t="s">
        <v>6259</v>
      </c>
      <c r="K490" s="1" t="s">
        <v>6259</v>
      </c>
      <c r="L490" s="1" t="s">
        <v>6260</v>
      </c>
      <c r="M490" s="1" t="s">
        <v>6259</v>
      </c>
      <c r="N490" s="1" t="s">
        <v>6275</v>
      </c>
      <c r="O490" s="4">
        <v>39259.664467592593</v>
      </c>
      <c r="P490" t="b">
        <v>1</v>
      </c>
      <c r="Q490" s="1" t="s">
        <v>6276</v>
      </c>
      <c r="R490" s="1" t="s">
        <v>6277</v>
      </c>
      <c r="S490" s="1" t="s">
        <v>6278</v>
      </c>
      <c r="T490">
        <v>30280</v>
      </c>
      <c r="U490">
        <v>4550</v>
      </c>
      <c r="V490">
        <v>7288</v>
      </c>
      <c r="W490">
        <v>287</v>
      </c>
    </row>
    <row r="491" spans="1:23" x14ac:dyDescent="0.25">
      <c r="A491">
        <v>14462419</v>
      </c>
      <c r="B491">
        <v>1.3920775324014387E+18</v>
      </c>
      <c r="C491" s="4">
        <v>44327.556956018518</v>
      </c>
      <c r="D491" s="1" t="s">
        <v>7057</v>
      </c>
      <c r="E491" s="1" t="s">
        <v>6257</v>
      </c>
      <c r="F491">
        <v>4</v>
      </c>
      <c r="G491">
        <v>6</v>
      </c>
      <c r="H491">
        <v>26</v>
      </c>
      <c r="I491">
        <v>0</v>
      </c>
      <c r="J491" s="1" t="s">
        <v>6258</v>
      </c>
      <c r="K491" s="1" t="s">
        <v>6286</v>
      </c>
      <c r="L491" s="1" t="s">
        <v>6260</v>
      </c>
      <c r="M491" s="1" t="s">
        <v>6259</v>
      </c>
      <c r="N491" s="1" t="s">
        <v>6288</v>
      </c>
      <c r="O491" s="4">
        <v>39559.695937500001</v>
      </c>
      <c r="P491" t="b">
        <v>1</v>
      </c>
      <c r="Q491" s="1" t="s">
        <v>6289</v>
      </c>
      <c r="R491" s="1" t="s">
        <v>6290</v>
      </c>
      <c r="S491" s="1" t="s">
        <v>6291</v>
      </c>
      <c r="T491">
        <v>48743</v>
      </c>
      <c r="U491">
        <v>4261</v>
      </c>
      <c r="V491">
        <v>20083</v>
      </c>
      <c r="W491">
        <v>471</v>
      </c>
    </row>
    <row r="492" spans="1:23" x14ac:dyDescent="0.25">
      <c r="A492">
        <v>123868861</v>
      </c>
      <c r="B492">
        <v>1.3919708351797453E+18</v>
      </c>
      <c r="C492" s="4">
        <v>44327.26253472222</v>
      </c>
      <c r="D492" s="1" t="s">
        <v>7058</v>
      </c>
      <c r="E492" s="1" t="s">
        <v>6257</v>
      </c>
      <c r="F492">
        <v>12</v>
      </c>
      <c r="G492">
        <v>19</v>
      </c>
      <c r="H492">
        <v>80</v>
      </c>
      <c r="I492">
        <v>26</v>
      </c>
      <c r="J492" s="1" t="s">
        <v>6258</v>
      </c>
      <c r="K492" s="1" t="s">
        <v>6259</v>
      </c>
      <c r="L492" s="1" t="s">
        <v>6287</v>
      </c>
      <c r="M492" s="1" t="s">
        <v>6259</v>
      </c>
      <c r="N492" s="1" t="s">
        <v>6281</v>
      </c>
      <c r="O492" s="4">
        <v>40254.599421296298</v>
      </c>
      <c r="P492" t="b">
        <v>1</v>
      </c>
      <c r="Q492" s="1" t="s">
        <v>6282</v>
      </c>
      <c r="R492" s="1" t="s">
        <v>6283</v>
      </c>
      <c r="S492" s="1" t="s">
        <v>384</v>
      </c>
      <c r="T492">
        <v>53434</v>
      </c>
      <c r="U492">
        <v>609</v>
      </c>
      <c r="V492">
        <v>6533</v>
      </c>
      <c r="W492">
        <v>352</v>
      </c>
    </row>
    <row r="493" spans="1:23" x14ac:dyDescent="0.25">
      <c r="A493">
        <v>7089792</v>
      </c>
      <c r="B493">
        <v>1.3917650212528865E+18</v>
      </c>
      <c r="C493" s="4">
        <v>44326.694594907407</v>
      </c>
      <c r="D493" s="1" t="s">
        <v>7059</v>
      </c>
      <c r="E493" s="1" t="s">
        <v>6257</v>
      </c>
      <c r="F493">
        <v>16</v>
      </c>
      <c r="G493">
        <v>50</v>
      </c>
      <c r="H493">
        <v>416</v>
      </c>
      <c r="I493">
        <v>9</v>
      </c>
      <c r="J493" s="1" t="s">
        <v>6258</v>
      </c>
      <c r="K493" s="1" t="s">
        <v>6259</v>
      </c>
      <c r="L493" s="1" t="s">
        <v>6260</v>
      </c>
      <c r="M493" s="1" t="s">
        <v>6259</v>
      </c>
      <c r="N493" s="1" t="s">
        <v>6275</v>
      </c>
      <c r="O493" s="4">
        <v>39259.664467592593</v>
      </c>
      <c r="P493" t="b">
        <v>1</v>
      </c>
      <c r="Q493" s="1" t="s">
        <v>6276</v>
      </c>
      <c r="R493" s="1" t="s">
        <v>6277</v>
      </c>
      <c r="S493" s="1" t="s">
        <v>6278</v>
      </c>
      <c r="T493">
        <v>30280</v>
      </c>
      <c r="U493">
        <v>4550</v>
      </c>
      <c r="V493">
        <v>7288</v>
      </c>
      <c r="W493">
        <v>287</v>
      </c>
    </row>
    <row r="494" spans="1:23" x14ac:dyDescent="0.25">
      <c r="A494">
        <v>17622853</v>
      </c>
      <c r="B494">
        <v>1.3916341727463752E+18</v>
      </c>
      <c r="C494" s="4">
        <v>44326.333518518521</v>
      </c>
      <c r="D494" s="1" t="s">
        <v>7060</v>
      </c>
      <c r="E494" s="1" t="s">
        <v>6257</v>
      </c>
      <c r="F494">
        <v>2</v>
      </c>
      <c r="G494">
        <v>2</v>
      </c>
      <c r="H494">
        <v>53</v>
      </c>
      <c r="I494">
        <v>0</v>
      </c>
      <c r="J494" s="1" t="s">
        <v>6259</v>
      </c>
      <c r="K494" s="1" t="s">
        <v>6259</v>
      </c>
      <c r="L494" s="1" t="s">
        <v>6260</v>
      </c>
      <c r="M494" s="1" t="s">
        <v>6259</v>
      </c>
      <c r="N494" s="1" t="s">
        <v>6268</v>
      </c>
      <c r="O494" s="4">
        <v>39777.719039351854</v>
      </c>
      <c r="P494" t="b">
        <v>1</v>
      </c>
      <c r="Q494" s="1" t="s">
        <v>6269</v>
      </c>
      <c r="R494" s="1" t="s">
        <v>6270</v>
      </c>
      <c r="S494" s="1" t="s">
        <v>6218</v>
      </c>
      <c r="T494">
        <v>39704</v>
      </c>
      <c r="U494">
        <v>4096</v>
      </c>
      <c r="V494">
        <v>7418</v>
      </c>
      <c r="W494">
        <v>320</v>
      </c>
    </row>
    <row r="495" spans="1:23" x14ac:dyDescent="0.25">
      <c r="A495">
        <v>14462419</v>
      </c>
      <c r="B495">
        <v>1.391423811246039E+18</v>
      </c>
      <c r="C495" s="4">
        <v>44325.753032407411</v>
      </c>
      <c r="D495" s="1" t="s">
        <v>7061</v>
      </c>
      <c r="E495" s="1" t="s">
        <v>6257</v>
      </c>
      <c r="F495">
        <v>3</v>
      </c>
      <c r="G495">
        <v>3</v>
      </c>
      <c r="H495">
        <v>17</v>
      </c>
      <c r="I495">
        <v>0</v>
      </c>
      <c r="J495" s="1" t="s">
        <v>7062</v>
      </c>
      <c r="K495" s="1" t="s">
        <v>7063</v>
      </c>
      <c r="L495" s="1" t="s">
        <v>6287</v>
      </c>
      <c r="M495" s="1" t="s">
        <v>6259</v>
      </c>
      <c r="N495" s="1" t="s">
        <v>6288</v>
      </c>
      <c r="O495" s="4">
        <v>39559.695937500001</v>
      </c>
      <c r="P495" t="b">
        <v>1</v>
      </c>
      <c r="Q495" s="1" t="s">
        <v>6289</v>
      </c>
      <c r="R495" s="1" t="s">
        <v>6290</v>
      </c>
      <c r="S495" s="1" t="s">
        <v>6291</v>
      </c>
      <c r="T495">
        <v>48743</v>
      </c>
      <c r="U495">
        <v>4261</v>
      </c>
      <c r="V495">
        <v>20083</v>
      </c>
      <c r="W495">
        <v>471</v>
      </c>
    </row>
    <row r="496" spans="1:23" x14ac:dyDescent="0.25">
      <c r="A496">
        <v>1227448789</v>
      </c>
      <c r="B496">
        <v>1.3913787994938491E+18</v>
      </c>
      <c r="C496" s="4">
        <v>44325.628831018519</v>
      </c>
      <c r="D496" s="1" t="s">
        <v>7064</v>
      </c>
      <c r="E496" s="1" t="s">
        <v>6257</v>
      </c>
      <c r="F496">
        <v>5</v>
      </c>
      <c r="G496">
        <v>2</v>
      </c>
      <c r="H496">
        <v>6</v>
      </c>
      <c r="I496">
        <v>0</v>
      </c>
      <c r="J496" s="1" t="s">
        <v>6258</v>
      </c>
      <c r="K496" s="1" t="s">
        <v>6303</v>
      </c>
      <c r="L496" s="1" t="s">
        <v>6260</v>
      </c>
      <c r="M496" s="1" t="s">
        <v>6259</v>
      </c>
      <c r="N496" s="1" t="s">
        <v>6261</v>
      </c>
      <c r="O496" s="4">
        <v>41333.559953703705</v>
      </c>
      <c r="P496" t="b">
        <v>1</v>
      </c>
      <c r="Q496" s="1" t="s">
        <v>6262</v>
      </c>
      <c r="R496" s="1" t="s">
        <v>6263</v>
      </c>
      <c r="S496" s="1" t="s">
        <v>6264</v>
      </c>
      <c r="T496">
        <v>21001</v>
      </c>
      <c r="U496">
        <v>646</v>
      </c>
      <c r="V496">
        <v>6392</v>
      </c>
      <c r="W496">
        <v>210</v>
      </c>
    </row>
    <row r="497" spans="1:23" x14ac:dyDescent="0.25">
      <c r="A497">
        <v>14462419</v>
      </c>
      <c r="B497">
        <v>1.3913494110207386E+18</v>
      </c>
      <c r="C497" s="4">
        <v>44325.547731481478</v>
      </c>
      <c r="D497" s="1" t="s">
        <v>7065</v>
      </c>
      <c r="E497" s="1" t="s">
        <v>6257</v>
      </c>
      <c r="F497">
        <v>10</v>
      </c>
      <c r="G497">
        <v>7</v>
      </c>
      <c r="H497">
        <v>41</v>
      </c>
      <c r="I497">
        <v>3</v>
      </c>
      <c r="J497" s="1" t="s">
        <v>7066</v>
      </c>
      <c r="K497" s="1" t="s">
        <v>7067</v>
      </c>
      <c r="L497" s="1" t="s">
        <v>6260</v>
      </c>
      <c r="M497" s="1" t="s">
        <v>6259</v>
      </c>
      <c r="N497" s="1" t="s">
        <v>6288</v>
      </c>
      <c r="O497" s="4">
        <v>39559.695937500001</v>
      </c>
      <c r="P497" t="b">
        <v>1</v>
      </c>
      <c r="Q497" s="1" t="s">
        <v>6289</v>
      </c>
      <c r="R497" s="1" t="s">
        <v>6290</v>
      </c>
      <c r="S497" s="1" t="s">
        <v>6291</v>
      </c>
      <c r="T497">
        <v>48743</v>
      </c>
      <c r="U497">
        <v>4261</v>
      </c>
      <c r="V497">
        <v>20083</v>
      </c>
      <c r="W497">
        <v>471</v>
      </c>
    </row>
    <row r="498" spans="1:23" x14ac:dyDescent="0.25">
      <c r="A498">
        <v>14462419</v>
      </c>
      <c r="B498">
        <v>1.391324873729921E+18</v>
      </c>
      <c r="C498" s="4">
        <v>44325.480023148149</v>
      </c>
      <c r="D498" s="1" t="s">
        <v>7068</v>
      </c>
      <c r="E498" s="1" t="s">
        <v>6257</v>
      </c>
      <c r="F498">
        <v>5</v>
      </c>
      <c r="G498">
        <v>4</v>
      </c>
      <c r="H498">
        <v>10</v>
      </c>
      <c r="I498">
        <v>0</v>
      </c>
      <c r="J498" s="1" t="s">
        <v>7069</v>
      </c>
      <c r="K498" s="1" t="s">
        <v>6259</v>
      </c>
      <c r="L498" s="1" t="s">
        <v>6287</v>
      </c>
      <c r="M498" s="1" t="s">
        <v>6259</v>
      </c>
      <c r="N498" s="1" t="s">
        <v>6288</v>
      </c>
      <c r="O498" s="4">
        <v>39559.695937500001</v>
      </c>
      <c r="P498" t="b">
        <v>1</v>
      </c>
      <c r="Q498" s="1" t="s">
        <v>6289</v>
      </c>
      <c r="R498" s="1" t="s">
        <v>6290</v>
      </c>
      <c r="S498" s="1" t="s">
        <v>6291</v>
      </c>
      <c r="T498">
        <v>48743</v>
      </c>
      <c r="U498">
        <v>4261</v>
      </c>
      <c r="V498">
        <v>20083</v>
      </c>
      <c r="W498">
        <v>471</v>
      </c>
    </row>
    <row r="499" spans="1:23" x14ac:dyDescent="0.25">
      <c r="A499">
        <v>14462419</v>
      </c>
      <c r="B499">
        <v>1.3913053650196357E+18</v>
      </c>
      <c r="C499" s="4">
        <v>44325.426180555558</v>
      </c>
      <c r="D499" s="1" t="s">
        <v>7070</v>
      </c>
      <c r="E499" s="1" t="s">
        <v>6257</v>
      </c>
      <c r="F499">
        <v>5</v>
      </c>
      <c r="G499">
        <v>6</v>
      </c>
      <c r="H499">
        <v>28</v>
      </c>
      <c r="I499">
        <v>3</v>
      </c>
      <c r="J499" s="1" t="s">
        <v>7069</v>
      </c>
      <c r="K499" s="1" t="s">
        <v>6259</v>
      </c>
      <c r="L499" s="1" t="s">
        <v>6287</v>
      </c>
      <c r="M499" s="1" t="s">
        <v>6259</v>
      </c>
      <c r="N499" s="1" t="s">
        <v>6288</v>
      </c>
      <c r="O499" s="4">
        <v>39559.695937500001</v>
      </c>
      <c r="P499" t="b">
        <v>1</v>
      </c>
      <c r="Q499" s="1" t="s">
        <v>6289</v>
      </c>
      <c r="R499" s="1" t="s">
        <v>6290</v>
      </c>
      <c r="S499" s="1" t="s">
        <v>6291</v>
      </c>
      <c r="T499">
        <v>48743</v>
      </c>
      <c r="U499">
        <v>4261</v>
      </c>
      <c r="V499">
        <v>20083</v>
      </c>
      <c r="W499">
        <v>471</v>
      </c>
    </row>
    <row r="500" spans="1:23" x14ac:dyDescent="0.25">
      <c r="A500">
        <v>14462419</v>
      </c>
      <c r="B500">
        <v>1.3912870427813642E+18</v>
      </c>
      <c r="C500" s="4">
        <v>44325.375625000001</v>
      </c>
      <c r="D500" s="1" t="s">
        <v>7071</v>
      </c>
      <c r="E500" s="1" t="s">
        <v>6257</v>
      </c>
      <c r="F500">
        <v>7</v>
      </c>
      <c r="G500">
        <v>15</v>
      </c>
      <c r="H500">
        <v>82</v>
      </c>
      <c r="I500">
        <v>3</v>
      </c>
      <c r="J500" s="1" t="s">
        <v>6259</v>
      </c>
      <c r="K500" s="1" t="s">
        <v>6286</v>
      </c>
      <c r="L500" s="1" t="s">
        <v>6287</v>
      </c>
      <c r="M500" s="1" t="s">
        <v>6259</v>
      </c>
      <c r="N500" s="1" t="s">
        <v>6288</v>
      </c>
      <c r="O500" s="4">
        <v>39559.695937500001</v>
      </c>
      <c r="P500" t="b">
        <v>1</v>
      </c>
      <c r="Q500" s="1" t="s">
        <v>6289</v>
      </c>
      <c r="R500" s="1" t="s">
        <v>6290</v>
      </c>
      <c r="S500" s="1" t="s">
        <v>6291</v>
      </c>
      <c r="T500">
        <v>48743</v>
      </c>
      <c r="U500">
        <v>4261</v>
      </c>
      <c r="V500">
        <v>20083</v>
      </c>
      <c r="W500">
        <v>471</v>
      </c>
    </row>
    <row r="501" spans="1:23" x14ac:dyDescent="0.25">
      <c r="A501">
        <v>1227448789</v>
      </c>
      <c r="B501">
        <v>1.3912830045265019E+18</v>
      </c>
      <c r="C501" s="4">
        <v>44325.364479166667</v>
      </c>
      <c r="D501" s="1" t="s">
        <v>7072</v>
      </c>
      <c r="E501" s="1" t="s">
        <v>6257</v>
      </c>
      <c r="F501">
        <v>5</v>
      </c>
      <c r="G501">
        <v>19</v>
      </c>
      <c r="H501">
        <v>34</v>
      </c>
      <c r="I501">
        <v>5</v>
      </c>
      <c r="J501" s="1" t="s">
        <v>6258</v>
      </c>
      <c r="K501" s="1" t="s">
        <v>6417</v>
      </c>
      <c r="L501" s="1" t="s">
        <v>6260</v>
      </c>
      <c r="M501" s="1" t="s">
        <v>6259</v>
      </c>
      <c r="N501" s="1" t="s">
        <v>6261</v>
      </c>
      <c r="O501" s="4">
        <v>41333.559953703705</v>
      </c>
      <c r="P501" t="b">
        <v>1</v>
      </c>
      <c r="Q501" s="1" t="s">
        <v>6262</v>
      </c>
      <c r="R501" s="1" t="s">
        <v>6263</v>
      </c>
      <c r="S501" s="1" t="s">
        <v>6264</v>
      </c>
      <c r="T501">
        <v>21001</v>
      </c>
      <c r="U501">
        <v>646</v>
      </c>
      <c r="V501">
        <v>6392</v>
      </c>
      <c r="W501">
        <v>210</v>
      </c>
    </row>
    <row r="502" spans="1:23" x14ac:dyDescent="0.25">
      <c r="A502">
        <v>123868861</v>
      </c>
      <c r="B502">
        <v>1.3909905454267269E+18</v>
      </c>
      <c r="C502" s="4">
        <v>44324.557453703703</v>
      </c>
      <c r="D502" s="1" t="s">
        <v>7073</v>
      </c>
      <c r="E502" s="1" t="s">
        <v>7074</v>
      </c>
      <c r="F502">
        <v>7</v>
      </c>
      <c r="G502">
        <v>12</v>
      </c>
      <c r="H502">
        <v>57</v>
      </c>
      <c r="I502">
        <v>2</v>
      </c>
      <c r="J502" s="1" t="s">
        <v>6258</v>
      </c>
      <c r="K502" s="1" t="s">
        <v>6259</v>
      </c>
      <c r="L502" s="1" t="s">
        <v>6260</v>
      </c>
      <c r="M502" s="1" t="s">
        <v>6259</v>
      </c>
      <c r="N502" s="1" t="s">
        <v>6281</v>
      </c>
      <c r="O502" s="4">
        <v>40254.599421296298</v>
      </c>
      <c r="P502" t="b">
        <v>1</v>
      </c>
      <c r="Q502" s="1" t="s">
        <v>6282</v>
      </c>
      <c r="R502" s="1" t="s">
        <v>6283</v>
      </c>
      <c r="S502" s="1" t="s">
        <v>384</v>
      </c>
      <c r="T502">
        <v>53434</v>
      </c>
      <c r="U502">
        <v>609</v>
      </c>
      <c r="V502">
        <v>6533</v>
      </c>
      <c r="W502">
        <v>352</v>
      </c>
    </row>
    <row r="503" spans="1:23" x14ac:dyDescent="0.25">
      <c r="A503">
        <v>123868861</v>
      </c>
      <c r="B503">
        <v>1.3909144924402237E+18</v>
      </c>
      <c r="C503" s="4">
        <v>44324.347581018519</v>
      </c>
      <c r="D503" s="1" t="s">
        <v>7075</v>
      </c>
      <c r="E503" s="1" t="s">
        <v>7076</v>
      </c>
      <c r="F503">
        <v>5</v>
      </c>
      <c r="G503">
        <v>21</v>
      </c>
      <c r="H503">
        <v>95</v>
      </c>
      <c r="I503">
        <v>3</v>
      </c>
      <c r="J503" s="1" t="s">
        <v>6258</v>
      </c>
      <c r="K503" s="1" t="s">
        <v>6259</v>
      </c>
      <c r="L503" s="1" t="s">
        <v>6260</v>
      </c>
      <c r="M503" s="1" t="s">
        <v>6259</v>
      </c>
      <c r="N503" s="1" t="s">
        <v>6281</v>
      </c>
      <c r="O503" s="4">
        <v>40254.599421296298</v>
      </c>
      <c r="P503" t="b">
        <v>1</v>
      </c>
      <c r="Q503" s="1" t="s">
        <v>6282</v>
      </c>
      <c r="R503" s="1" t="s">
        <v>6283</v>
      </c>
      <c r="S503" s="1" t="s">
        <v>384</v>
      </c>
      <c r="T503">
        <v>53434</v>
      </c>
      <c r="U503">
        <v>609</v>
      </c>
      <c r="V503">
        <v>6533</v>
      </c>
      <c r="W503">
        <v>352</v>
      </c>
    </row>
    <row r="504" spans="1:23" x14ac:dyDescent="0.25">
      <c r="A504">
        <v>123868861</v>
      </c>
      <c r="B504">
        <v>1.3906517645637468E+18</v>
      </c>
      <c r="C504" s="4">
        <v>44323.62259259259</v>
      </c>
      <c r="D504" s="1" t="s">
        <v>7077</v>
      </c>
      <c r="E504" s="1" t="s">
        <v>6257</v>
      </c>
      <c r="F504">
        <v>7</v>
      </c>
      <c r="G504">
        <v>9</v>
      </c>
      <c r="H504">
        <v>68</v>
      </c>
      <c r="I504">
        <v>3</v>
      </c>
      <c r="J504" s="1" t="s">
        <v>6301</v>
      </c>
      <c r="K504" s="1" t="s">
        <v>6734</v>
      </c>
      <c r="L504" s="1" t="s">
        <v>6260</v>
      </c>
      <c r="M504" s="1" t="s">
        <v>6259</v>
      </c>
      <c r="N504" s="1" t="s">
        <v>6281</v>
      </c>
      <c r="O504" s="4">
        <v>40254.599421296298</v>
      </c>
      <c r="P504" t="b">
        <v>1</v>
      </c>
      <c r="Q504" s="1" t="s">
        <v>6282</v>
      </c>
      <c r="R504" s="1" t="s">
        <v>6283</v>
      </c>
      <c r="S504" s="1" t="s">
        <v>384</v>
      </c>
      <c r="T504">
        <v>53434</v>
      </c>
      <c r="U504">
        <v>609</v>
      </c>
      <c r="V504">
        <v>6533</v>
      </c>
      <c r="W504">
        <v>352</v>
      </c>
    </row>
    <row r="505" spans="1:23" x14ac:dyDescent="0.25">
      <c r="A505">
        <v>251034857</v>
      </c>
      <c r="B505">
        <v>1.3905725337375621E+18</v>
      </c>
      <c r="C505" s="4">
        <v>44323.403958333336</v>
      </c>
      <c r="D505" s="1" t="s">
        <v>7078</v>
      </c>
      <c r="E505" s="1" t="s">
        <v>6257</v>
      </c>
      <c r="F505">
        <v>9</v>
      </c>
      <c r="G505">
        <v>21</v>
      </c>
      <c r="H505">
        <v>32</v>
      </c>
      <c r="I505">
        <v>4</v>
      </c>
      <c r="J505" s="1" t="s">
        <v>6258</v>
      </c>
      <c r="K505" s="1" t="s">
        <v>7079</v>
      </c>
      <c r="L505" s="1" t="s">
        <v>6260</v>
      </c>
      <c r="M505" s="1" t="s">
        <v>6259</v>
      </c>
      <c r="N505" s="1" t="s">
        <v>6326</v>
      </c>
      <c r="O505" s="4">
        <v>40586.425208333334</v>
      </c>
      <c r="P505" t="b">
        <v>1</v>
      </c>
      <c r="Q505" s="1" t="s">
        <v>6327</v>
      </c>
      <c r="R505" s="1" t="s">
        <v>6257</v>
      </c>
      <c r="S505" s="1" t="s">
        <v>274</v>
      </c>
      <c r="T505">
        <v>60188</v>
      </c>
      <c r="U505">
        <v>450</v>
      </c>
      <c r="V505">
        <v>2531</v>
      </c>
      <c r="W505">
        <v>384</v>
      </c>
    </row>
    <row r="506" spans="1:23" x14ac:dyDescent="0.25">
      <c r="A506">
        <v>123868861</v>
      </c>
      <c r="B506">
        <v>1.3903803682394112E+18</v>
      </c>
      <c r="C506" s="4">
        <v>44322.873680555553</v>
      </c>
      <c r="D506" s="1" t="s">
        <v>7080</v>
      </c>
      <c r="E506" s="1" t="s">
        <v>7081</v>
      </c>
      <c r="F506">
        <v>10</v>
      </c>
      <c r="G506">
        <v>8</v>
      </c>
      <c r="H506">
        <v>88</v>
      </c>
      <c r="I506">
        <v>1</v>
      </c>
      <c r="J506" s="1" t="s">
        <v>6259</v>
      </c>
      <c r="K506" s="1" t="s">
        <v>6259</v>
      </c>
      <c r="L506" s="1" t="s">
        <v>6260</v>
      </c>
      <c r="M506" s="1" t="s">
        <v>6259</v>
      </c>
      <c r="N506" s="1" t="s">
        <v>6281</v>
      </c>
      <c r="O506" s="4">
        <v>40254.599421296298</v>
      </c>
      <c r="P506" t="b">
        <v>1</v>
      </c>
      <c r="Q506" s="1" t="s">
        <v>6282</v>
      </c>
      <c r="R506" s="1" t="s">
        <v>6283</v>
      </c>
      <c r="S506" s="1" t="s">
        <v>384</v>
      </c>
      <c r="T506">
        <v>53434</v>
      </c>
      <c r="U506">
        <v>609</v>
      </c>
      <c r="V506">
        <v>6533</v>
      </c>
      <c r="W506">
        <v>352</v>
      </c>
    </row>
    <row r="507" spans="1:23" x14ac:dyDescent="0.25">
      <c r="A507">
        <v>251034857</v>
      </c>
      <c r="B507">
        <v>1.3902705482745201E+18</v>
      </c>
      <c r="C507" s="4">
        <v>44322.570636574077</v>
      </c>
      <c r="D507" s="1" t="s">
        <v>7082</v>
      </c>
      <c r="E507" s="1" t="s">
        <v>6257</v>
      </c>
      <c r="F507">
        <v>10</v>
      </c>
      <c r="G507">
        <v>15</v>
      </c>
      <c r="H507">
        <v>30</v>
      </c>
      <c r="I507">
        <v>0</v>
      </c>
      <c r="J507" s="1" t="s">
        <v>6258</v>
      </c>
      <c r="K507" s="1" t="s">
        <v>6259</v>
      </c>
      <c r="L507" s="1" t="s">
        <v>6260</v>
      </c>
      <c r="M507" s="1" t="s">
        <v>6259</v>
      </c>
      <c r="N507" s="1" t="s">
        <v>6326</v>
      </c>
      <c r="O507" s="4">
        <v>40586.425208333334</v>
      </c>
      <c r="P507" t="b">
        <v>1</v>
      </c>
      <c r="Q507" s="1" t="s">
        <v>6327</v>
      </c>
      <c r="R507" s="1" t="s">
        <v>6257</v>
      </c>
      <c r="S507" s="1" t="s">
        <v>274</v>
      </c>
      <c r="T507">
        <v>60188</v>
      </c>
      <c r="U507">
        <v>450</v>
      </c>
      <c r="V507">
        <v>2531</v>
      </c>
      <c r="W507">
        <v>384</v>
      </c>
    </row>
    <row r="508" spans="1:23" x14ac:dyDescent="0.25">
      <c r="A508">
        <v>14462419</v>
      </c>
      <c r="B508">
        <v>1.390227677215445E+18</v>
      </c>
      <c r="C508" s="4">
        <v>44322.452337962961</v>
      </c>
      <c r="D508" s="1" t="s">
        <v>7083</v>
      </c>
      <c r="E508" s="1" t="s">
        <v>6257</v>
      </c>
      <c r="F508">
        <v>4</v>
      </c>
      <c r="G508">
        <v>3</v>
      </c>
      <c r="H508">
        <v>4</v>
      </c>
      <c r="I508">
        <v>0</v>
      </c>
      <c r="J508" s="1" t="s">
        <v>6301</v>
      </c>
      <c r="K508" s="1" t="s">
        <v>7084</v>
      </c>
      <c r="L508" s="1" t="s">
        <v>6260</v>
      </c>
      <c r="M508" s="1" t="s">
        <v>6259</v>
      </c>
      <c r="N508" s="1" t="s">
        <v>6288</v>
      </c>
      <c r="O508" s="4">
        <v>39559.695937500001</v>
      </c>
      <c r="P508" t="b">
        <v>1</v>
      </c>
      <c r="Q508" s="1" t="s">
        <v>6289</v>
      </c>
      <c r="R508" s="1" t="s">
        <v>6290</v>
      </c>
      <c r="S508" s="1" t="s">
        <v>6291</v>
      </c>
      <c r="T508">
        <v>48743</v>
      </c>
      <c r="U508">
        <v>4261</v>
      </c>
      <c r="V508">
        <v>20083</v>
      </c>
      <c r="W508">
        <v>471</v>
      </c>
    </row>
    <row r="509" spans="1:23" x14ac:dyDescent="0.25">
      <c r="A509">
        <v>14462419</v>
      </c>
      <c r="B509">
        <v>1.3896706069967421E+18</v>
      </c>
      <c r="C509" s="4">
        <v>44320.91511574074</v>
      </c>
      <c r="D509" s="1" t="s">
        <v>7085</v>
      </c>
      <c r="E509" s="1" t="s">
        <v>6257</v>
      </c>
      <c r="F509">
        <v>10</v>
      </c>
      <c r="G509">
        <v>5</v>
      </c>
      <c r="H509">
        <v>35</v>
      </c>
      <c r="I509">
        <v>2</v>
      </c>
      <c r="J509" s="1" t="s">
        <v>7086</v>
      </c>
      <c r="K509" s="1" t="s">
        <v>7087</v>
      </c>
      <c r="L509" s="1" t="s">
        <v>6260</v>
      </c>
      <c r="M509" s="1" t="s">
        <v>6259</v>
      </c>
      <c r="N509" s="1" t="s">
        <v>6288</v>
      </c>
      <c r="O509" s="4">
        <v>39559.695937500001</v>
      </c>
      <c r="P509" t="b">
        <v>1</v>
      </c>
      <c r="Q509" s="1" t="s">
        <v>6289</v>
      </c>
      <c r="R509" s="1" t="s">
        <v>6290</v>
      </c>
      <c r="S509" s="1" t="s">
        <v>6291</v>
      </c>
      <c r="T509">
        <v>48743</v>
      </c>
      <c r="U509">
        <v>4261</v>
      </c>
      <c r="V509">
        <v>20083</v>
      </c>
      <c r="W509">
        <v>471</v>
      </c>
    </row>
    <row r="510" spans="1:23" x14ac:dyDescent="0.25">
      <c r="A510">
        <v>1227448789</v>
      </c>
      <c r="B510">
        <v>1.3895563817585091E+18</v>
      </c>
      <c r="C510" s="4">
        <v>44320.599907407406</v>
      </c>
      <c r="D510" s="1" t="s">
        <v>7088</v>
      </c>
      <c r="E510" s="1" t="s">
        <v>6257</v>
      </c>
      <c r="F510">
        <v>4</v>
      </c>
      <c r="G510">
        <v>6</v>
      </c>
      <c r="H510">
        <v>21</v>
      </c>
      <c r="I510">
        <v>1</v>
      </c>
      <c r="J510" s="1" t="s">
        <v>6258</v>
      </c>
      <c r="K510" s="1" t="s">
        <v>6417</v>
      </c>
      <c r="L510" s="1" t="s">
        <v>6260</v>
      </c>
      <c r="M510" s="1" t="s">
        <v>6259</v>
      </c>
      <c r="N510" s="1" t="s">
        <v>6261</v>
      </c>
      <c r="O510" s="4">
        <v>41333.559953703705</v>
      </c>
      <c r="P510" t="b">
        <v>1</v>
      </c>
      <c r="Q510" s="1" t="s">
        <v>6262</v>
      </c>
      <c r="R510" s="1" t="s">
        <v>6263</v>
      </c>
      <c r="S510" s="1" t="s">
        <v>6264</v>
      </c>
      <c r="T510">
        <v>21001</v>
      </c>
      <c r="U510">
        <v>646</v>
      </c>
      <c r="V510">
        <v>6392</v>
      </c>
      <c r="W510">
        <v>210</v>
      </c>
    </row>
    <row r="511" spans="1:23" x14ac:dyDescent="0.25">
      <c r="A511">
        <v>123868861</v>
      </c>
      <c r="B511">
        <v>1.3895010981179802E+18</v>
      </c>
      <c r="C511" s="4">
        <v>44320.44736111111</v>
      </c>
      <c r="D511" s="1" t="s">
        <v>7089</v>
      </c>
      <c r="E511" s="1" t="s">
        <v>7090</v>
      </c>
      <c r="F511">
        <v>0</v>
      </c>
      <c r="G511">
        <v>2</v>
      </c>
      <c r="H511">
        <v>12</v>
      </c>
      <c r="I511">
        <v>0</v>
      </c>
      <c r="J511" s="1" t="s">
        <v>6259</v>
      </c>
      <c r="K511" s="1" t="s">
        <v>6259</v>
      </c>
      <c r="L511" s="1" t="s">
        <v>6260</v>
      </c>
      <c r="M511" s="1" t="s">
        <v>6259</v>
      </c>
      <c r="N511" s="1" t="s">
        <v>6281</v>
      </c>
      <c r="O511" s="4">
        <v>40254.599421296298</v>
      </c>
      <c r="P511" t="b">
        <v>1</v>
      </c>
      <c r="Q511" s="1" t="s">
        <v>6282</v>
      </c>
      <c r="R511" s="1" t="s">
        <v>6283</v>
      </c>
      <c r="S511" s="1" t="s">
        <v>384</v>
      </c>
      <c r="T511">
        <v>53434</v>
      </c>
      <c r="U511">
        <v>609</v>
      </c>
      <c r="V511">
        <v>6533</v>
      </c>
      <c r="W511">
        <v>352</v>
      </c>
    </row>
    <row r="512" spans="1:23" x14ac:dyDescent="0.25">
      <c r="A512">
        <v>123868861</v>
      </c>
      <c r="B512">
        <v>1.3894995848719032E+18</v>
      </c>
      <c r="C512" s="4">
        <v>44320.443182870367</v>
      </c>
      <c r="D512" s="1" t="s">
        <v>7091</v>
      </c>
      <c r="E512" s="1" t="s">
        <v>6257</v>
      </c>
      <c r="F512">
        <v>2</v>
      </c>
      <c r="G512">
        <v>11</v>
      </c>
      <c r="H512">
        <v>50</v>
      </c>
      <c r="I512">
        <v>1</v>
      </c>
      <c r="J512" s="1" t="s">
        <v>6258</v>
      </c>
      <c r="K512" s="1" t="s">
        <v>6259</v>
      </c>
      <c r="L512" s="1" t="s">
        <v>6260</v>
      </c>
      <c r="M512" s="1" t="s">
        <v>6259</v>
      </c>
      <c r="N512" s="1" t="s">
        <v>6281</v>
      </c>
      <c r="O512" s="4">
        <v>40254.599421296298</v>
      </c>
      <c r="P512" t="b">
        <v>1</v>
      </c>
      <c r="Q512" s="1" t="s">
        <v>6282</v>
      </c>
      <c r="R512" s="1" t="s">
        <v>6283</v>
      </c>
      <c r="S512" s="1" t="s">
        <v>384</v>
      </c>
      <c r="T512">
        <v>53434</v>
      </c>
      <c r="U512">
        <v>609</v>
      </c>
      <c r="V512">
        <v>6533</v>
      </c>
      <c r="W512">
        <v>352</v>
      </c>
    </row>
    <row r="513" spans="1:23" x14ac:dyDescent="0.25">
      <c r="A513">
        <v>123868861</v>
      </c>
      <c r="B513">
        <v>1.3890975139285688E+18</v>
      </c>
      <c r="C513" s="4">
        <v>44319.333680555559</v>
      </c>
      <c r="D513" s="1" t="s">
        <v>7092</v>
      </c>
      <c r="E513" s="1" t="s">
        <v>6257</v>
      </c>
      <c r="F513">
        <v>7</v>
      </c>
      <c r="G513">
        <v>12</v>
      </c>
      <c r="H513">
        <v>49</v>
      </c>
      <c r="I513">
        <v>0</v>
      </c>
      <c r="J513" s="1" t="s">
        <v>6258</v>
      </c>
      <c r="K513" s="1" t="s">
        <v>6259</v>
      </c>
      <c r="L513" s="1" t="s">
        <v>6260</v>
      </c>
      <c r="M513" s="1" t="s">
        <v>6259</v>
      </c>
      <c r="N513" s="1" t="s">
        <v>6281</v>
      </c>
      <c r="O513" s="4">
        <v>40254.599421296298</v>
      </c>
      <c r="P513" t="b">
        <v>1</v>
      </c>
      <c r="Q513" s="1" t="s">
        <v>6282</v>
      </c>
      <c r="R513" s="1" t="s">
        <v>6283</v>
      </c>
      <c r="S513" s="1" t="s">
        <v>384</v>
      </c>
      <c r="T513">
        <v>53434</v>
      </c>
      <c r="U513">
        <v>609</v>
      </c>
      <c r="V513">
        <v>6533</v>
      </c>
      <c r="W513">
        <v>352</v>
      </c>
    </row>
    <row r="514" spans="1:23" x14ac:dyDescent="0.25">
      <c r="A514">
        <v>17622853</v>
      </c>
      <c r="B514">
        <v>1.3888396725546025E+18</v>
      </c>
      <c r="C514" s="4">
        <v>44318.622164351851</v>
      </c>
      <c r="D514" s="1" t="s">
        <v>7093</v>
      </c>
      <c r="E514" s="1" t="s">
        <v>6257</v>
      </c>
      <c r="F514">
        <v>0</v>
      </c>
      <c r="G514">
        <v>1</v>
      </c>
      <c r="H514">
        <v>32</v>
      </c>
      <c r="I514">
        <v>1</v>
      </c>
      <c r="J514" s="1" t="s">
        <v>6258</v>
      </c>
      <c r="K514" s="1" t="s">
        <v>7094</v>
      </c>
      <c r="L514" s="1" t="s">
        <v>6260</v>
      </c>
      <c r="M514" s="1" t="s">
        <v>6259</v>
      </c>
      <c r="N514" s="1" t="s">
        <v>6268</v>
      </c>
      <c r="O514" s="4">
        <v>39777.719039351854</v>
      </c>
      <c r="P514" t="b">
        <v>1</v>
      </c>
      <c r="Q514" s="1" t="s">
        <v>6269</v>
      </c>
      <c r="R514" s="1" t="s">
        <v>6270</v>
      </c>
      <c r="S514" s="1" t="s">
        <v>6218</v>
      </c>
      <c r="T514">
        <v>39704</v>
      </c>
      <c r="U514">
        <v>4096</v>
      </c>
      <c r="V514">
        <v>7418</v>
      </c>
      <c r="W514">
        <v>320</v>
      </c>
    </row>
    <row r="515" spans="1:23" x14ac:dyDescent="0.25">
      <c r="A515">
        <v>123868861</v>
      </c>
      <c r="B515">
        <v>1.3887660692093706E+18</v>
      </c>
      <c r="C515" s="4">
        <v>44318.419062499997</v>
      </c>
      <c r="D515" s="1" t="s">
        <v>7095</v>
      </c>
      <c r="E515" s="1" t="s">
        <v>7096</v>
      </c>
      <c r="F515">
        <v>2</v>
      </c>
      <c r="G515">
        <v>1</v>
      </c>
      <c r="H515">
        <v>10</v>
      </c>
      <c r="I515">
        <v>0</v>
      </c>
      <c r="J515" s="1" t="s">
        <v>6259</v>
      </c>
      <c r="K515" s="1" t="s">
        <v>6259</v>
      </c>
      <c r="L515" s="1" t="s">
        <v>6260</v>
      </c>
      <c r="M515" s="1" t="s">
        <v>6259</v>
      </c>
      <c r="N515" s="1" t="s">
        <v>6281</v>
      </c>
      <c r="O515" s="4">
        <v>40254.599421296298</v>
      </c>
      <c r="P515" t="b">
        <v>1</v>
      </c>
      <c r="Q515" s="1" t="s">
        <v>6282</v>
      </c>
      <c r="R515" s="1" t="s">
        <v>6283</v>
      </c>
      <c r="S515" s="1" t="s">
        <v>384</v>
      </c>
      <c r="T515">
        <v>53434</v>
      </c>
      <c r="U515">
        <v>609</v>
      </c>
      <c r="V515">
        <v>6533</v>
      </c>
      <c r="W515">
        <v>352</v>
      </c>
    </row>
    <row r="516" spans="1:23" x14ac:dyDescent="0.25">
      <c r="A516">
        <v>1227448789</v>
      </c>
      <c r="B516">
        <v>1.3887621802296771E+18</v>
      </c>
      <c r="C516" s="4">
        <v>44318.408333333333</v>
      </c>
      <c r="D516" s="1" t="s">
        <v>7097</v>
      </c>
      <c r="E516" s="1" t="s">
        <v>6257</v>
      </c>
      <c r="F516">
        <v>14</v>
      </c>
      <c r="G516">
        <v>9</v>
      </c>
      <c r="H516">
        <v>56</v>
      </c>
      <c r="I516">
        <v>2</v>
      </c>
      <c r="J516" s="1" t="s">
        <v>6258</v>
      </c>
      <c r="K516" s="1" t="s">
        <v>6303</v>
      </c>
      <c r="L516" s="1" t="s">
        <v>6260</v>
      </c>
      <c r="M516" s="1" t="s">
        <v>6259</v>
      </c>
      <c r="N516" s="1" t="s">
        <v>6261</v>
      </c>
      <c r="O516" s="4">
        <v>41333.559953703705</v>
      </c>
      <c r="P516" t="b">
        <v>1</v>
      </c>
      <c r="Q516" s="1" t="s">
        <v>6262</v>
      </c>
      <c r="R516" s="1" t="s">
        <v>6263</v>
      </c>
      <c r="S516" s="1" t="s">
        <v>6264</v>
      </c>
      <c r="T516">
        <v>21001</v>
      </c>
      <c r="U516">
        <v>646</v>
      </c>
      <c r="V516">
        <v>6392</v>
      </c>
      <c r="W516">
        <v>210</v>
      </c>
    </row>
    <row r="517" spans="1:23" x14ac:dyDescent="0.25">
      <c r="A517">
        <v>123868861</v>
      </c>
      <c r="B517">
        <v>1.3887275171551068E+18</v>
      </c>
      <c r="C517" s="4">
        <v>44318.312685185185</v>
      </c>
      <c r="D517" s="1" t="s">
        <v>7098</v>
      </c>
      <c r="E517" s="1" t="s">
        <v>6257</v>
      </c>
      <c r="F517">
        <v>14</v>
      </c>
      <c r="G517">
        <v>43</v>
      </c>
      <c r="H517">
        <v>125</v>
      </c>
      <c r="I517">
        <v>4</v>
      </c>
      <c r="J517" s="1" t="s">
        <v>6259</v>
      </c>
      <c r="K517" s="1" t="s">
        <v>6259</v>
      </c>
      <c r="L517" s="1" t="s">
        <v>6260</v>
      </c>
      <c r="M517" s="1" t="s">
        <v>6259</v>
      </c>
      <c r="N517" s="1" t="s">
        <v>6281</v>
      </c>
      <c r="O517" s="4">
        <v>40254.599421296298</v>
      </c>
      <c r="P517" t="b">
        <v>1</v>
      </c>
      <c r="Q517" s="1" t="s">
        <v>6282</v>
      </c>
      <c r="R517" s="1" t="s">
        <v>6283</v>
      </c>
      <c r="S517" s="1" t="s">
        <v>384</v>
      </c>
      <c r="T517">
        <v>53434</v>
      </c>
      <c r="U517">
        <v>609</v>
      </c>
      <c r="V517">
        <v>6533</v>
      </c>
      <c r="W517">
        <v>352</v>
      </c>
    </row>
    <row r="518" spans="1:23" x14ac:dyDescent="0.25">
      <c r="A518">
        <v>1227448789</v>
      </c>
      <c r="B518">
        <v>1.3884029542486385E+18</v>
      </c>
      <c r="C518" s="4">
        <v>44317.417060185187</v>
      </c>
      <c r="D518" s="1" t="s">
        <v>7099</v>
      </c>
      <c r="E518" s="1" t="s">
        <v>6257</v>
      </c>
      <c r="F518">
        <v>13</v>
      </c>
      <c r="G518">
        <v>7</v>
      </c>
      <c r="H518">
        <v>43</v>
      </c>
      <c r="I518">
        <v>3</v>
      </c>
      <c r="J518" s="1" t="s">
        <v>6258</v>
      </c>
      <c r="K518" s="1" t="s">
        <v>6259</v>
      </c>
      <c r="L518" s="1" t="s">
        <v>6260</v>
      </c>
      <c r="M518" s="1" t="s">
        <v>6259</v>
      </c>
      <c r="N518" s="1" t="s">
        <v>6261</v>
      </c>
      <c r="O518" s="4">
        <v>41333.559953703705</v>
      </c>
      <c r="P518" t="b">
        <v>1</v>
      </c>
      <c r="Q518" s="1" t="s">
        <v>6262</v>
      </c>
      <c r="R518" s="1" t="s">
        <v>6263</v>
      </c>
      <c r="S518" s="1" t="s">
        <v>6264</v>
      </c>
      <c r="T518">
        <v>21001</v>
      </c>
      <c r="U518">
        <v>646</v>
      </c>
      <c r="V518">
        <v>6392</v>
      </c>
      <c r="W518">
        <v>210</v>
      </c>
    </row>
    <row r="519" spans="1:23" x14ac:dyDescent="0.25">
      <c r="A519">
        <v>17622853</v>
      </c>
      <c r="B519">
        <v>1.3883781377136845E+18</v>
      </c>
      <c r="C519" s="4">
        <v>44317.348576388889</v>
      </c>
      <c r="D519" s="1" t="s">
        <v>7100</v>
      </c>
      <c r="E519" s="1" t="s">
        <v>6257</v>
      </c>
      <c r="F519">
        <v>2</v>
      </c>
      <c r="G519">
        <v>0</v>
      </c>
      <c r="H519">
        <v>6</v>
      </c>
      <c r="I519">
        <v>0</v>
      </c>
      <c r="J519" s="1" t="s">
        <v>6259</v>
      </c>
      <c r="K519" s="1" t="s">
        <v>7101</v>
      </c>
      <c r="L519" s="1" t="s">
        <v>6260</v>
      </c>
      <c r="M519" s="1" t="s">
        <v>6259</v>
      </c>
      <c r="N519" s="1" t="s">
        <v>6268</v>
      </c>
      <c r="O519" s="4">
        <v>39777.719039351854</v>
      </c>
      <c r="P519" t="b">
        <v>1</v>
      </c>
      <c r="Q519" s="1" t="s">
        <v>6269</v>
      </c>
      <c r="R519" s="1" t="s">
        <v>6270</v>
      </c>
      <c r="S519" s="1" t="s">
        <v>6218</v>
      </c>
      <c r="T519">
        <v>39704</v>
      </c>
      <c r="U519">
        <v>4096</v>
      </c>
      <c r="V519">
        <v>7418</v>
      </c>
      <c r="W519">
        <v>320</v>
      </c>
    </row>
    <row r="520" spans="1:23" x14ac:dyDescent="0.25">
      <c r="A520">
        <v>251034857</v>
      </c>
      <c r="B520">
        <v>1.3878334742923715E+18</v>
      </c>
      <c r="C520" s="4">
        <v>44315.845590277779</v>
      </c>
      <c r="D520" s="1" t="s">
        <v>7102</v>
      </c>
      <c r="E520" s="1" t="s">
        <v>6257</v>
      </c>
      <c r="F520">
        <v>5</v>
      </c>
      <c r="G520">
        <v>9</v>
      </c>
      <c r="H520">
        <v>37</v>
      </c>
      <c r="I520">
        <v>4</v>
      </c>
      <c r="J520" s="1" t="s">
        <v>6258</v>
      </c>
      <c r="K520" s="1" t="s">
        <v>7025</v>
      </c>
      <c r="L520" s="1" t="s">
        <v>6260</v>
      </c>
      <c r="M520" s="1" t="s">
        <v>6259</v>
      </c>
      <c r="N520" s="1" t="s">
        <v>6326</v>
      </c>
      <c r="O520" s="4">
        <v>40586.425208333334</v>
      </c>
      <c r="P520" t="b">
        <v>1</v>
      </c>
      <c r="Q520" s="1" t="s">
        <v>6327</v>
      </c>
      <c r="R520" s="1" t="s">
        <v>6257</v>
      </c>
      <c r="S520" s="1" t="s">
        <v>274</v>
      </c>
      <c r="T520">
        <v>60188</v>
      </c>
      <c r="U520">
        <v>450</v>
      </c>
      <c r="V520">
        <v>2531</v>
      </c>
      <c r="W520">
        <v>384</v>
      </c>
    </row>
    <row r="521" spans="1:23" x14ac:dyDescent="0.25">
      <c r="A521">
        <v>14462419</v>
      </c>
      <c r="B521">
        <v>1.3877459587427E+18</v>
      </c>
      <c r="C521" s="4">
        <v>44315.604097222225</v>
      </c>
      <c r="D521" s="1" t="s">
        <v>7103</v>
      </c>
      <c r="E521" s="1" t="s">
        <v>6257</v>
      </c>
      <c r="F521">
        <v>3</v>
      </c>
      <c r="G521">
        <v>2</v>
      </c>
      <c r="H521">
        <v>18</v>
      </c>
      <c r="I521">
        <v>0</v>
      </c>
      <c r="J521" s="1" t="s">
        <v>6451</v>
      </c>
      <c r="K521" s="1" t="s">
        <v>6259</v>
      </c>
      <c r="L521" s="1" t="s">
        <v>6287</v>
      </c>
      <c r="M521" s="1" t="s">
        <v>6259</v>
      </c>
      <c r="N521" s="1" t="s">
        <v>6288</v>
      </c>
      <c r="O521" s="4">
        <v>39559.695937500001</v>
      </c>
      <c r="P521" t="b">
        <v>1</v>
      </c>
      <c r="Q521" s="1" t="s">
        <v>6289</v>
      </c>
      <c r="R521" s="1" t="s">
        <v>6290</v>
      </c>
      <c r="S521" s="1" t="s">
        <v>6291</v>
      </c>
      <c r="T521">
        <v>48743</v>
      </c>
      <c r="U521">
        <v>4261</v>
      </c>
      <c r="V521">
        <v>20083</v>
      </c>
      <c r="W521">
        <v>471</v>
      </c>
    </row>
    <row r="522" spans="1:23" x14ac:dyDescent="0.25">
      <c r="A522">
        <v>1227448789</v>
      </c>
      <c r="B522">
        <v>1.3877433470460682E+18</v>
      </c>
      <c r="C522" s="4">
        <v>44315.596886574072</v>
      </c>
      <c r="D522" s="1" t="s">
        <v>7104</v>
      </c>
      <c r="E522" s="1" t="s">
        <v>6257</v>
      </c>
      <c r="F522">
        <v>4</v>
      </c>
      <c r="G522">
        <v>2</v>
      </c>
      <c r="H522">
        <v>18</v>
      </c>
      <c r="I522">
        <v>0</v>
      </c>
      <c r="J522" s="1" t="s">
        <v>6258</v>
      </c>
      <c r="K522" s="1" t="s">
        <v>7105</v>
      </c>
      <c r="L522" s="1" t="s">
        <v>6260</v>
      </c>
      <c r="M522" s="1" t="s">
        <v>6259</v>
      </c>
      <c r="N522" s="1" t="s">
        <v>6261</v>
      </c>
      <c r="O522" s="4">
        <v>41333.559953703705</v>
      </c>
      <c r="P522" t="b">
        <v>1</v>
      </c>
      <c r="Q522" s="1" t="s">
        <v>6262</v>
      </c>
      <c r="R522" s="1" t="s">
        <v>6263</v>
      </c>
      <c r="S522" s="1" t="s">
        <v>6264</v>
      </c>
      <c r="T522">
        <v>21001</v>
      </c>
      <c r="U522">
        <v>646</v>
      </c>
      <c r="V522">
        <v>6392</v>
      </c>
      <c r="W522">
        <v>210</v>
      </c>
    </row>
    <row r="523" spans="1:23" x14ac:dyDescent="0.25">
      <c r="A523">
        <v>17622853</v>
      </c>
      <c r="B523">
        <v>1.3876849983172321E+18</v>
      </c>
      <c r="C523" s="4">
        <v>44315.435879629629</v>
      </c>
      <c r="D523" s="1" t="s">
        <v>7106</v>
      </c>
      <c r="E523" s="1" t="s">
        <v>6257</v>
      </c>
      <c r="F523">
        <v>0</v>
      </c>
      <c r="G523">
        <v>1</v>
      </c>
      <c r="H523">
        <v>14</v>
      </c>
      <c r="I523">
        <v>0</v>
      </c>
      <c r="J523" s="1" t="s">
        <v>6259</v>
      </c>
      <c r="K523" s="1" t="s">
        <v>6267</v>
      </c>
      <c r="L523" s="1" t="s">
        <v>6287</v>
      </c>
      <c r="M523" s="1" t="s">
        <v>6259</v>
      </c>
      <c r="N523" s="1" t="s">
        <v>6268</v>
      </c>
      <c r="O523" s="4">
        <v>39777.719039351854</v>
      </c>
      <c r="P523" t="b">
        <v>1</v>
      </c>
      <c r="Q523" s="1" t="s">
        <v>6269</v>
      </c>
      <c r="R523" s="1" t="s">
        <v>6270</v>
      </c>
      <c r="S523" s="1" t="s">
        <v>6218</v>
      </c>
      <c r="T523">
        <v>39704</v>
      </c>
      <c r="U523">
        <v>4096</v>
      </c>
      <c r="V523">
        <v>7418</v>
      </c>
      <c r="W523">
        <v>320</v>
      </c>
    </row>
    <row r="524" spans="1:23" x14ac:dyDescent="0.25">
      <c r="A524">
        <v>123868861</v>
      </c>
      <c r="B524">
        <v>1.3876433686756106E+18</v>
      </c>
      <c r="C524" s="4">
        <v>44315.32099537037</v>
      </c>
      <c r="D524" s="1" t="s">
        <v>7107</v>
      </c>
      <c r="E524" s="1" t="s">
        <v>6257</v>
      </c>
      <c r="F524">
        <v>7</v>
      </c>
      <c r="G524">
        <v>14</v>
      </c>
      <c r="H524">
        <v>79</v>
      </c>
      <c r="I524">
        <v>0</v>
      </c>
      <c r="J524" s="1" t="s">
        <v>6258</v>
      </c>
      <c r="K524" s="1" t="s">
        <v>6259</v>
      </c>
      <c r="L524" s="1" t="s">
        <v>6260</v>
      </c>
      <c r="M524" s="1" t="s">
        <v>6259</v>
      </c>
      <c r="N524" s="1" t="s">
        <v>6281</v>
      </c>
      <c r="O524" s="4">
        <v>40254.599421296298</v>
      </c>
      <c r="P524" t="b">
        <v>1</v>
      </c>
      <c r="Q524" s="1" t="s">
        <v>6282</v>
      </c>
      <c r="R524" s="1" t="s">
        <v>6283</v>
      </c>
      <c r="S524" s="1" t="s">
        <v>384</v>
      </c>
      <c r="T524">
        <v>53434</v>
      </c>
      <c r="U524">
        <v>609</v>
      </c>
      <c r="V524">
        <v>6533</v>
      </c>
      <c r="W524">
        <v>352</v>
      </c>
    </row>
    <row r="525" spans="1:23" x14ac:dyDescent="0.25">
      <c r="A525">
        <v>1227448789</v>
      </c>
      <c r="B525">
        <v>1.3874628166852977E+18</v>
      </c>
      <c r="C525" s="4">
        <v>44314.822766203702</v>
      </c>
      <c r="D525" s="1" t="s">
        <v>7108</v>
      </c>
      <c r="E525" s="1" t="s">
        <v>6257</v>
      </c>
      <c r="F525">
        <v>2</v>
      </c>
      <c r="G525">
        <v>0</v>
      </c>
      <c r="H525">
        <v>10</v>
      </c>
      <c r="I525">
        <v>0</v>
      </c>
      <c r="J525" s="1" t="s">
        <v>6258</v>
      </c>
      <c r="K525" s="1" t="s">
        <v>6417</v>
      </c>
      <c r="L525" s="1" t="s">
        <v>6260</v>
      </c>
      <c r="M525" s="1" t="s">
        <v>6259</v>
      </c>
      <c r="N525" s="1" t="s">
        <v>6261</v>
      </c>
      <c r="O525" s="4">
        <v>41333.559953703705</v>
      </c>
      <c r="P525" t="b">
        <v>1</v>
      </c>
      <c r="Q525" s="1" t="s">
        <v>6262</v>
      </c>
      <c r="R525" s="1" t="s">
        <v>6263</v>
      </c>
      <c r="S525" s="1" t="s">
        <v>6264</v>
      </c>
      <c r="T525">
        <v>21001</v>
      </c>
      <c r="U525">
        <v>646</v>
      </c>
      <c r="V525">
        <v>6392</v>
      </c>
      <c r="W525">
        <v>210</v>
      </c>
    </row>
    <row r="526" spans="1:23" x14ac:dyDescent="0.25">
      <c r="A526">
        <v>123868861</v>
      </c>
      <c r="B526">
        <v>1.3873834613553398E+18</v>
      </c>
      <c r="C526" s="4">
        <v>44314.603796296295</v>
      </c>
      <c r="D526" s="1" t="s">
        <v>7109</v>
      </c>
      <c r="E526" s="1" t="s">
        <v>6257</v>
      </c>
      <c r="F526">
        <v>9</v>
      </c>
      <c r="G526">
        <v>3</v>
      </c>
      <c r="H526">
        <v>60</v>
      </c>
      <c r="I526">
        <v>3</v>
      </c>
      <c r="J526" s="1" t="s">
        <v>6258</v>
      </c>
      <c r="K526" s="1" t="s">
        <v>7110</v>
      </c>
      <c r="L526" s="1" t="s">
        <v>6260</v>
      </c>
      <c r="M526" s="1" t="s">
        <v>6259</v>
      </c>
      <c r="N526" s="1" t="s">
        <v>6281</v>
      </c>
      <c r="O526" s="4">
        <v>40254.599421296298</v>
      </c>
      <c r="P526" t="b">
        <v>1</v>
      </c>
      <c r="Q526" s="1" t="s">
        <v>6282</v>
      </c>
      <c r="R526" s="1" t="s">
        <v>6283</v>
      </c>
      <c r="S526" s="1" t="s">
        <v>384</v>
      </c>
      <c r="T526">
        <v>53434</v>
      </c>
      <c r="U526">
        <v>609</v>
      </c>
      <c r="V526">
        <v>6533</v>
      </c>
      <c r="W526">
        <v>352</v>
      </c>
    </row>
    <row r="527" spans="1:23" x14ac:dyDescent="0.25">
      <c r="A527">
        <v>1227448789</v>
      </c>
      <c r="B527">
        <v>1.3873755435370947E+18</v>
      </c>
      <c r="C527" s="4">
        <v>44314.581944444442</v>
      </c>
      <c r="D527" s="1" t="s">
        <v>7111</v>
      </c>
      <c r="E527" s="1" t="s">
        <v>6257</v>
      </c>
      <c r="F527">
        <v>3</v>
      </c>
      <c r="G527">
        <v>4</v>
      </c>
      <c r="H527">
        <v>22</v>
      </c>
      <c r="I527">
        <v>0</v>
      </c>
      <c r="J527" s="1" t="s">
        <v>6258</v>
      </c>
      <c r="K527" s="1" t="s">
        <v>6303</v>
      </c>
      <c r="L527" s="1" t="s">
        <v>6260</v>
      </c>
      <c r="M527" s="1" t="s">
        <v>6259</v>
      </c>
      <c r="N527" s="1" t="s">
        <v>6261</v>
      </c>
      <c r="O527" s="4">
        <v>41333.559953703705</v>
      </c>
      <c r="P527" t="b">
        <v>1</v>
      </c>
      <c r="Q527" s="1" t="s">
        <v>6262</v>
      </c>
      <c r="R527" s="1" t="s">
        <v>6263</v>
      </c>
      <c r="S527" s="1" t="s">
        <v>6264</v>
      </c>
      <c r="T527">
        <v>21001</v>
      </c>
      <c r="U527">
        <v>646</v>
      </c>
      <c r="V527">
        <v>6392</v>
      </c>
      <c r="W527">
        <v>210</v>
      </c>
    </row>
    <row r="528" spans="1:23" x14ac:dyDescent="0.25">
      <c r="A528">
        <v>1227448789</v>
      </c>
      <c r="B528">
        <v>1.3873533049974333E+18</v>
      </c>
      <c r="C528" s="4">
        <v>44314.520578703705</v>
      </c>
      <c r="D528" s="1" t="s">
        <v>7112</v>
      </c>
      <c r="E528" s="1" t="s">
        <v>6257</v>
      </c>
      <c r="F528">
        <v>4</v>
      </c>
      <c r="G528">
        <v>1</v>
      </c>
      <c r="H528">
        <v>11</v>
      </c>
      <c r="I528">
        <v>1</v>
      </c>
      <c r="J528" s="1" t="s">
        <v>6258</v>
      </c>
      <c r="K528" s="1" t="s">
        <v>7113</v>
      </c>
      <c r="L528" s="1" t="s">
        <v>6260</v>
      </c>
      <c r="M528" s="1" t="s">
        <v>6259</v>
      </c>
      <c r="N528" s="1" t="s">
        <v>6261</v>
      </c>
      <c r="O528" s="4">
        <v>41333.559953703705</v>
      </c>
      <c r="P528" t="b">
        <v>1</v>
      </c>
      <c r="Q528" s="1" t="s">
        <v>6262</v>
      </c>
      <c r="R528" s="1" t="s">
        <v>6263</v>
      </c>
      <c r="S528" s="1" t="s">
        <v>6264</v>
      </c>
      <c r="T528">
        <v>21001</v>
      </c>
      <c r="U528">
        <v>646</v>
      </c>
      <c r="V528">
        <v>6392</v>
      </c>
      <c r="W528">
        <v>210</v>
      </c>
    </row>
    <row r="529" spans="1:23" x14ac:dyDescent="0.25">
      <c r="A529">
        <v>251034857</v>
      </c>
      <c r="B529">
        <v>1.3873318679014072E+18</v>
      </c>
      <c r="C529" s="4">
        <v>44314.461423611108</v>
      </c>
      <c r="D529" s="1" t="s">
        <v>7114</v>
      </c>
      <c r="E529" s="1" t="s">
        <v>6257</v>
      </c>
      <c r="F529">
        <v>9</v>
      </c>
      <c r="G529">
        <v>14</v>
      </c>
      <c r="H529">
        <v>33</v>
      </c>
      <c r="I529">
        <v>8</v>
      </c>
      <c r="J529" s="1" t="s">
        <v>6258</v>
      </c>
      <c r="K529" s="1" t="s">
        <v>6333</v>
      </c>
      <c r="L529" s="1" t="s">
        <v>6260</v>
      </c>
      <c r="M529" s="1" t="s">
        <v>6259</v>
      </c>
      <c r="N529" s="1" t="s">
        <v>6326</v>
      </c>
      <c r="O529" s="4">
        <v>40586.425208333334</v>
      </c>
      <c r="P529" t="b">
        <v>1</v>
      </c>
      <c r="Q529" s="1" t="s">
        <v>6327</v>
      </c>
      <c r="R529" s="1" t="s">
        <v>6257</v>
      </c>
      <c r="S529" s="1" t="s">
        <v>274</v>
      </c>
      <c r="T529">
        <v>60188</v>
      </c>
      <c r="U529">
        <v>450</v>
      </c>
      <c r="V529">
        <v>2531</v>
      </c>
      <c r="W529">
        <v>384</v>
      </c>
    </row>
    <row r="530" spans="1:23" x14ac:dyDescent="0.25">
      <c r="A530">
        <v>7089792</v>
      </c>
      <c r="B530">
        <v>1.3871201993049784E+18</v>
      </c>
      <c r="C530" s="4">
        <v>44313.877326388887</v>
      </c>
      <c r="D530" s="1" t="s">
        <v>7115</v>
      </c>
      <c r="E530" s="1" t="s">
        <v>7116</v>
      </c>
      <c r="F530">
        <v>1</v>
      </c>
      <c r="G530">
        <v>0</v>
      </c>
      <c r="H530">
        <v>19</v>
      </c>
      <c r="I530">
        <v>0</v>
      </c>
      <c r="J530" s="1" t="s">
        <v>6259</v>
      </c>
      <c r="K530" s="1" t="s">
        <v>7117</v>
      </c>
      <c r="L530" s="1" t="s">
        <v>6260</v>
      </c>
      <c r="M530" s="1" t="s">
        <v>6259</v>
      </c>
      <c r="N530" s="1" t="s">
        <v>6275</v>
      </c>
      <c r="O530" s="4">
        <v>39259.664467592593</v>
      </c>
      <c r="P530" t="b">
        <v>1</v>
      </c>
      <c r="Q530" s="1" t="s">
        <v>6276</v>
      </c>
      <c r="R530" s="1" t="s">
        <v>6277</v>
      </c>
      <c r="S530" s="1" t="s">
        <v>6278</v>
      </c>
      <c r="T530">
        <v>30280</v>
      </c>
      <c r="U530">
        <v>4550</v>
      </c>
      <c r="V530">
        <v>7288</v>
      </c>
      <c r="W530">
        <v>287</v>
      </c>
    </row>
    <row r="531" spans="1:23" x14ac:dyDescent="0.25">
      <c r="A531">
        <v>7089792</v>
      </c>
      <c r="B531">
        <v>1.3871197509463777E+18</v>
      </c>
      <c r="C531" s="4">
        <v>44313.876087962963</v>
      </c>
      <c r="D531" s="1" t="s">
        <v>7118</v>
      </c>
      <c r="E531" s="1" t="s">
        <v>7119</v>
      </c>
      <c r="F531">
        <v>0</v>
      </c>
      <c r="G531">
        <v>0</v>
      </c>
      <c r="H531">
        <v>2</v>
      </c>
      <c r="I531">
        <v>0</v>
      </c>
      <c r="J531" s="1" t="s">
        <v>6259</v>
      </c>
      <c r="K531" s="1" t="s">
        <v>7120</v>
      </c>
      <c r="L531" s="1" t="s">
        <v>6260</v>
      </c>
      <c r="M531" s="1" t="s">
        <v>6259</v>
      </c>
      <c r="N531" s="1" t="s">
        <v>6275</v>
      </c>
      <c r="O531" s="4">
        <v>39259.664467592593</v>
      </c>
      <c r="P531" t="b">
        <v>1</v>
      </c>
      <c r="Q531" s="1" t="s">
        <v>6276</v>
      </c>
      <c r="R531" s="1" t="s">
        <v>6277</v>
      </c>
      <c r="S531" s="1" t="s">
        <v>6278</v>
      </c>
      <c r="T531">
        <v>30280</v>
      </c>
      <c r="U531">
        <v>4550</v>
      </c>
      <c r="V531">
        <v>7288</v>
      </c>
      <c r="W531">
        <v>287</v>
      </c>
    </row>
    <row r="532" spans="1:23" x14ac:dyDescent="0.25">
      <c r="A532">
        <v>1227448789</v>
      </c>
      <c r="B532">
        <v>1.3870527011297362E+18</v>
      </c>
      <c r="C532" s="4">
        <v>44313.691064814811</v>
      </c>
      <c r="D532" s="1" t="s">
        <v>7121</v>
      </c>
      <c r="E532" s="1" t="s">
        <v>6257</v>
      </c>
      <c r="F532">
        <v>6</v>
      </c>
      <c r="G532">
        <v>8</v>
      </c>
      <c r="H532">
        <v>36</v>
      </c>
      <c r="I532">
        <v>0</v>
      </c>
      <c r="J532" s="1" t="s">
        <v>6258</v>
      </c>
      <c r="K532" s="1" t="s">
        <v>6442</v>
      </c>
      <c r="L532" s="1" t="s">
        <v>6260</v>
      </c>
      <c r="M532" s="1" t="s">
        <v>6259</v>
      </c>
      <c r="N532" s="1" t="s">
        <v>6261</v>
      </c>
      <c r="O532" s="4">
        <v>41333.559953703705</v>
      </c>
      <c r="P532" t="b">
        <v>1</v>
      </c>
      <c r="Q532" s="1" t="s">
        <v>6262</v>
      </c>
      <c r="R532" s="1" t="s">
        <v>6263</v>
      </c>
      <c r="S532" s="1" t="s">
        <v>6264</v>
      </c>
      <c r="T532">
        <v>21001</v>
      </c>
      <c r="U532">
        <v>646</v>
      </c>
      <c r="V532">
        <v>6392</v>
      </c>
      <c r="W532">
        <v>210</v>
      </c>
    </row>
    <row r="533" spans="1:23" x14ac:dyDescent="0.25">
      <c r="A533">
        <v>123868861</v>
      </c>
      <c r="B533">
        <v>1.386996006563242E+18</v>
      </c>
      <c r="C533" s="4">
        <v>44313.534618055557</v>
      </c>
      <c r="D533" s="1" t="s">
        <v>7122</v>
      </c>
      <c r="E533" s="1" t="s">
        <v>6257</v>
      </c>
      <c r="F533">
        <v>7</v>
      </c>
      <c r="G533">
        <v>1</v>
      </c>
      <c r="H533">
        <v>29</v>
      </c>
      <c r="I533">
        <v>2</v>
      </c>
      <c r="J533" s="1" t="s">
        <v>6258</v>
      </c>
      <c r="K533" s="1" t="s">
        <v>7123</v>
      </c>
      <c r="L533" s="1" t="s">
        <v>6260</v>
      </c>
      <c r="M533" s="1" t="s">
        <v>6259</v>
      </c>
      <c r="N533" s="1" t="s">
        <v>6281</v>
      </c>
      <c r="O533" s="4">
        <v>40254.599421296298</v>
      </c>
      <c r="P533" t="b">
        <v>1</v>
      </c>
      <c r="Q533" s="1" t="s">
        <v>6282</v>
      </c>
      <c r="R533" s="1" t="s">
        <v>6283</v>
      </c>
      <c r="S533" s="1" t="s">
        <v>384</v>
      </c>
      <c r="T533">
        <v>53434</v>
      </c>
      <c r="U533">
        <v>609</v>
      </c>
      <c r="V533">
        <v>6533</v>
      </c>
      <c r="W533">
        <v>352</v>
      </c>
    </row>
    <row r="534" spans="1:23" x14ac:dyDescent="0.25">
      <c r="A534">
        <v>1227448789</v>
      </c>
      <c r="B534">
        <v>1.3869605955644989E+18</v>
      </c>
      <c r="C534" s="4">
        <v>44313.436909722222</v>
      </c>
      <c r="D534" s="1" t="s">
        <v>7124</v>
      </c>
      <c r="E534" s="1" t="s">
        <v>6257</v>
      </c>
      <c r="F534">
        <v>5</v>
      </c>
      <c r="G534">
        <v>4</v>
      </c>
      <c r="H534">
        <v>12</v>
      </c>
      <c r="I534">
        <v>0</v>
      </c>
      <c r="J534" s="1" t="s">
        <v>6258</v>
      </c>
      <c r="K534" s="1" t="s">
        <v>6259</v>
      </c>
      <c r="L534" s="1" t="s">
        <v>6260</v>
      </c>
      <c r="M534" s="1" t="s">
        <v>6259</v>
      </c>
      <c r="N534" s="1" t="s">
        <v>6261</v>
      </c>
      <c r="O534" s="4">
        <v>41333.559953703705</v>
      </c>
      <c r="P534" t="b">
        <v>1</v>
      </c>
      <c r="Q534" s="1" t="s">
        <v>6262</v>
      </c>
      <c r="R534" s="1" t="s">
        <v>6263</v>
      </c>
      <c r="S534" s="1" t="s">
        <v>6264</v>
      </c>
      <c r="T534">
        <v>21001</v>
      </c>
      <c r="U534">
        <v>646</v>
      </c>
      <c r="V534">
        <v>6392</v>
      </c>
      <c r="W534">
        <v>210</v>
      </c>
    </row>
    <row r="535" spans="1:23" x14ac:dyDescent="0.25">
      <c r="A535">
        <v>1227448789</v>
      </c>
      <c r="B535">
        <v>1.3865609251808297E+18</v>
      </c>
      <c r="C535" s="4">
        <v>44312.334027777775</v>
      </c>
      <c r="D535" s="1" t="s">
        <v>7125</v>
      </c>
      <c r="E535" s="1" t="s">
        <v>6257</v>
      </c>
      <c r="F535">
        <v>2</v>
      </c>
      <c r="G535">
        <v>3</v>
      </c>
      <c r="H535">
        <v>10</v>
      </c>
      <c r="I535">
        <v>0</v>
      </c>
      <c r="J535" s="1" t="s">
        <v>6258</v>
      </c>
      <c r="K535" s="1" t="s">
        <v>6417</v>
      </c>
      <c r="L535" s="1" t="s">
        <v>6260</v>
      </c>
      <c r="M535" s="1" t="s">
        <v>6259</v>
      </c>
      <c r="N535" s="1" t="s">
        <v>6261</v>
      </c>
      <c r="O535" s="4">
        <v>41333.559953703705</v>
      </c>
      <c r="P535" t="b">
        <v>1</v>
      </c>
      <c r="Q535" s="1" t="s">
        <v>6262</v>
      </c>
      <c r="R535" s="1" t="s">
        <v>6263</v>
      </c>
      <c r="S535" s="1" t="s">
        <v>6264</v>
      </c>
      <c r="T535">
        <v>21001</v>
      </c>
      <c r="U535">
        <v>646</v>
      </c>
      <c r="V535">
        <v>6392</v>
      </c>
      <c r="W535">
        <v>210</v>
      </c>
    </row>
    <row r="536" spans="1:23" x14ac:dyDescent="0.25">
      <c r="A536">
        <v>123868861</v>
      </c>
      <c r="B536">
        <v>1.3862486033589617E+18</v>
      </c>
      <c r="C536" s="4">
        <v>44311.472175925926</v>
      </c>
      <c r="D536" s="1" t="s">
        <v>7126</v>
      </c>
      <c r="E536" s="1" t="s">
        <v>6257</v>
      </c>
      <c r="F536">
        <v>4</v>
      </c>
      <c r="G536">
        <v>7</v>
      </c>
      <c r="H536">
        <v>52</v>
      </c>
      <c r="I536">
        <v>1</v>
      </c>
      <c r="J536" s="1" t="s">
        <v>6258</v>
      </c>
      <c r="K536" s="1" t="s">
        <v>6259</v>
      </c>
      <c r="L536" s="1" t="s">
        <v>6260</v>
      </c>
      <c r="M536" s="1" t="s">
        <v>6259</v>
      </c>
      <c r="N536" s="1" t="s">
        <v>6281</v>
      </c>
      <c r="O536" s="4">
        <v>40254.599421296298</v>
      </c>
      <c r="P536" t="b">
        <v>1</v>
      </c>
      <c r="Q536" s="1" t="s">
        <v>6282</v>
      </c>
      <c r="R536" s="1" t="s">
        <v>6283</v>
      </c>
      <c r="S536" s="1" t="s">
        <v>384</v>
      </c>
      <c r="T536">
        <v>53434</v>
      </c>
      <c r="U536">
        <v>609</v>
      </c>
      <c r="V536">
        <v>6533</v>
      </c>
      <c r="W536">
        <v>352</v>
      </c>
    </row>
    <row r="537" spans="1:23" x14ac:dyDescent="0.25">
      <c r="A537">
        <v>1227448789</v>
      </c>
      <c r="B537">
        <v>1.3860507803026514E+18</v>
      </c>
      <c r="C537" s="4">
        <v>44310.926296296297</v>
      </c>
      <c r="D537" s="1" t="s">
        <v>7127</v>
      </c>
      <c r="E537" s="1" t="s">
        <v>6257</v>
      </c>
      <c r="F537">
        <v>6</v>
      </c>
      <c r="G537">
        <v>12</v>
      </c>
      <c r="H537">
        <v>28</v>
      </c>
      <c r="I537">
        <v>0</v>
      </c>
      <c r="J537" s="1" t="s">
        <v>6258</v>
      </c>
      <c r="K537" s="1" t="s">
        <v>7128</v>
      </c>
      <c r="L537" s="1" t="s">
        <v>6260</v>
      </c>
      <c r="M537" s="1" t="s">
        <v>6259</v>
      </c>
      <c r="N537" s="1" t="s">
        <v>6261</v>
      </c>
      <c r="O537" s="4">
        <v>41333.559953703705</v>
      </c>
      <c r="P537" t="b">
        <v>1</v>
      </c>
      <c r="Q537" s="1" t="s">
        <v>6262</v>
      </c>
      <c r="R537" s="1" t="s">
        <v>6263</v>
      </c>
      <c r="S537" s="1" t="s">
        <v>6264</v>
      </c>
      <c r="T537">
        <v>21001</v>
      </c>
      <c r="U537">
        <v>646</v>
      </c>
      <c r="V537">
        <v>6392</v>
      </c>
      <c r="W537">
        <v>210</v>
      </c>
    </row>
    <row r="538" spans="1:23" x14ac:dyDescent="0.25">
      <c r="A538">
        <v>123868861</v>
      </c>
      <c r="B538">
        <v>1.3859306419010355E+18</v>
      </c>
      <c r="C538" s="4">
        <v>44310.594780092593</v>
      </c>
      <c r="D538" s="1" t="s">
        <v>7129</v>
      </c>
      <c r="E538" s="1" t="s">
        <v>6257</v>
      </c>
      <c r="F538">
        <v>6</v>
      </c>
      <c r="G538">
        <v>20</v>
      </c>
      <c r="H538">
        <v>74</v>
      </c>
      <c r="I538">
        <v>1</v>
      </c>
      <c r="J538" s="1" t="s">
        <v>6259</v>
      </c>
      <c r="K538" s="1" t="s">
        <v>6259</v>
      </c>
      <c r="L538" s="1" t="s">
        <v>6287</v>
      </c>
      <c r="M538" s="1" t="s">
        <v>6259</v>
      </c>
      <c r="N538" s="1" t="s">
        <v>6281</v>
      </c>
      <c r="O538" s="4">
        <v>40254.599421296298</v>
      </c>
      <c r="P538" t="b">
        <v>1</v>
      </c>
      <c r="Q538" s="1" t="s">
        <v>6282</v>
      </c>
      <c r="R538" s="1" t="s">
        <v>6283</v>
      </c>
      <c r="S538" s="1" t="s">
        <v>384</v>
      </c>
      <c r="T538">
        <v>53434</v>
      </c>
      <c r="U538">
        <v>609</v>
      </c>
      <c r="V538">
        <v>6533</v>
      </c>
      <c r="W538">
        <v>352</v>
      </c>
    </row>
    <row r="539" spans="1:23" x14ac:dyDescent="0.25">
      <c r="A539">
        <v>1227448789</v>
      </c>
      <c r="B539">
        <v>1.3855486580457677E+18</v>
      </c>
      <c r="C539" s="4">
        <v>44309.540694444448</v>
      </c>
      <c r="D539" s="1" t="s">
        <v>7130</v>
      </c>
      <c r="E539" s="1" t="s">
        <v>6257</v>
      </c>
      <c r="F539">
        <v>12</v>
      </c>
      <c r="G539">
        <v>2</v>
      </c>
      <c r="H539">
        <v>44</v>
      </c>
      <c r="I539">
        <v>1</v>
      </c>
      <c r="J539" s="1" t="s">
        <v>6258</v>
      </c>
      <c r="K539" s="1" t="s">
        <v>6303</v>
      </c>
      <c r="L539" s="1" t="s">
        <v>6260</v>
      </c>
      <c r="M539" s="1" t="s">
        <v>6259</v>
      </c>
      <c r="N539" s="1" t="s">
        <v>6261</v>
      </c>
      <c r="O539" s="4">
        <v>41333.559953703705</v>
      </c>
      <c r="P539" t="b">
        <v>1</v>
      </c>
      <c r="Q539" s="1" t="s">
        <v>6262</v>
      </c>
      <c r="R539" s="1" t="s">
        <v>6263</v>
      </c>
      <c r="S539" s="1" t="s">
        <v>6264</v>
      </c>
      <c r="T539">
        <v>21001</v>
      </c>
      <c r="U539">
        <v>646</v>
      </c>
      <c r="V539">
        <v>6392</v>
      </c>
      <c r="W539">
        <v>210</v>
      </c>
    </row>
    <row r="540" spans="1:23" x14ac:dyDescent="0.25">
      <c r="A540">
        <v>1227448789</v>
      </c>
      <c r="B540">
        <v>1.3855078759010877E+18</v>
      </c>
      <c r="C540" s="4">
        <v>44309.428159722222</v>
      </c>
      <c r="D540" s="1" t="s">
        <v>7131</v>
      </c>
      <c r="E540" s="1" t="s">
        <v>6257</v>
      </c>
      <c r="F540">
        <v>3</v>
      </c>
      <c r="G540">
        <v>2</v>
      </c>
      <c r="H540">
        <v>26</v>
      </c>
      <c r="I540">
        <v>0</v>
      </c>
      <c r="J540" s="1" t="s">
        <v>6258</v>
      </c>
      <c r="K540" s="1" t="s">
        <v>6303</v>
      </c>
      <c r="L540" s="1" t="s">
        <v>6260</v>
      </c>
      <c r="M540" s="1" t="s">
        <v>6259</v>
      </c>
      <c r="N540" s="1" t="s">
        <v>6261</v>
      </c>
      <c r="O540" s="4">
        <v>41333.559953703705</v>
      </c>
      <c r="P540" t="b">
        <v>1</v>
      </c>
      <c r="Q540" s="1" t="s">
        <v>6262</v>
      </c>
      <c r="R540" s="1" t="s">
        <v>6263</v>
      </c>
      <c r="S540" s="1" t="s">
        <v>6264</v>
      </c>
      <c r="T540">
        <v>21001</v>
      </c>
      <c r="U540">
        <v>646</v>
      </c>
      <c r="V540">
        <v>6392</v>
      </c>
      <c r="W540">
        <v>210</v>
      </c>
    </row>
    <row r="541" spans="1:23" x14ac:dyDescent="0.25">
      <c r="A541">
        <v>14462419</v>
      </c>
      <c r="B541">
        <v>1.3853162290328617E+18</v>
      </c>
      <c r="C541" s="4">
        <v>44308.899317129632</v>
      </c>
      <c r="D541" s="1" t="s">
        <v>7132</v>
      </c>
      <c r="E541" s="1" t="s">
        <v>6257</v>
      </c>
      <c r="F541">
        <v>6</v>
      </c>
      <c r="G541">
        <v>9</v>
      </c>
      <c r="H541">
        <v>41</v>
      </c>
      <c r="I541">
        <v>1</v>
      </c>
      <c r="J541" s="1" t="s">
        <v>6258</v>
      </c>
      <c r="K541" s="1" t="s">
        <v>7133</v>
      </c>
      <c r="L541" s="1" t="s">
        <v>6260</v>
      </c>
      <c r="M541" s="1" t="s">
        <v>6259</v>
      </c>
      <c r="N541" s="1" t="s">
        <v>6288</v>
      </c>
      <c r="O541" s="4">
        <v>39559.695937500001</v>
      </c>
      <c r="P541" t="b">
        <v>1</v>
      </c>
      <c r="Q541" s="1" t="s">
        <v>6289</v>
      </c>
      <c r="R541" s="1" t="s">
        <v>6290</v>
      </c>
      <c r="S541" s="1" t="s">
        <v>6291</v>
      </c>
      <c r="T541">
        <v>48743</v>
      </c>
      <c r="U541">
        <v>4261</v>
      </c>
      <c r="V541">
        <v>20083</v>
      </c>
      <c r="W541">
        <v>471</v>
      </c>
    </row>
    <row r="542" spans="1:23" x14ac:dyDescent="0.25">
      <c r="A542">
        <v>1227448789</v>
      </c>
      <c r="B542">
        <v>1.3847941311432663E+18</v>
      </c>
      <c r="C542" s="4">
        <v>44307.458599537036</v>
      </c>
      <c r="D542" s="1" t="s">
        <v>7134</v>
      </c>
      <c r="E542" s="1" t="s">
        <v>6257</v>
      </c>
      <c r="F542">
        <v>4</v>
      </c>
      <c r="G542">
        <v>6</v>
      </c>
      <c r="H542">
        <v>20</v>
      </c>
      <c r="I542">
        <v>0</v>
      </c>
      <c r="J542" s="1" t="s">
        <v>6258</v>
      </c>
      <c r="K542" s="1" t="s">
        <v>7135</v>
      </c>
      <c r="L542" s="1" t="s">
        <v>6260</v>
      </c>
      <c r="M542" s="1" t="s">
        <v>6259</v>
      </c>
      <c r="N542" s="1" t="s">
        <v>6261</v>
      </c>
      <c r="O542" s="4">
        <v>41333.559953703705</v>
      </c>
      <c r="P542" t="b">
        <v>1</v>
      </c>
      <c r="Q542" s="1" t="s">
        <v>6262</v>
      </c>
      <c r="R542" s="1" t="s">
        <v>6263</v>
      </c>
      <c r="S542" s="1" t="s">
        <v>6264</v>
      </c>
      <c r="T542">
        <v>21001</v>
      </c>
      <c r="U542">
        <v>646</v>
      </c>
      <c r="V542">
        <v>6392</v>
      </c>
      <c r="W542">
        <v>210</v>
      </c>
    </row>
    <row r="543" spans="1:23" x14ac:dyDescent="0.25">
      <c r="A543">
        <v>14462419</v>
      </c>
      <c r="B543">
        <v>1.3847804510348943E+18</v>
      </c>
      <c r="C543" s="4">
        <v>44307.420856481483</v>
      </c>
      <c r="D543" s="1" t="s">
        <v>7136</v>
      </c>
      <c r="E543" s="1" t="s">
        <v>6257</v>
      </c>
      <c r="F543">
        <v>3</v>
      </c>
      <c r="G543">
        <v>3</v>
      </c>
      <c r="H543">
        <v>17</v>
      </c>
      <c r="I543">
        <v>0</v>
      </c>
      <c r="J543" s="1" t="s">
        <v>6301</v>
      </c>
      <c r="K543" s="1" t="s">
        <v>7137</v>
      </c>
      <c r="L543" s="1" t="s">
        <v>6260</v>
      </c>
      <c r="M543" s="1" t="s">
        <v>6259</v>
      </c>
      <c r="N543" s="1" t="s">
        <v>6288</v>
      </c>
      <c r="O543" s="4">
        <v>39559.695937500001</v>
      </c>
      <c r="P543" t="b">
        <v>1</v>
      </c>
      <c r="Q543" s="1" t="s">
        <v>6289</v>
      </c>
      <c r="R543" s="1" t="s">
        <v>6290</v>
      </c>
      <c r="S543" s="1" t="s">
        <v>6291</v>
      </c>
      <c r="T543">
        <v>48743</v>
      </c>
      <c r="U543">
        <v>4261</v>
      </c>
      <c r="V543">
        <v>20083</v>
      </c>
      <c r="W543">
        <v>471</v>
      </c>
    </row>
    <row r="544" spans="1:23" x14ac:dyDescent="0.25">
      <c r="A544">
        <v>1227448789</v>
      </c>
      <c r="B544">
        <v>1.384496451368194E+18</v>
      </c>
      <c r="C544" s="4">
        <v>44306.637164351851</v>
      </c>
      <c r="D544" s="1" t="s">
        <v>7138</v>
      </c>
      <c r="E544" s="1" t="s">
        <v>6257</v>
      </c>
      <c r="F544">
        <v>13</v>
      </c>
      <c r="G544">
        <v>12</v>
      </c>
      <c r="H544">
        <v>34</v>
      </c>
      <c r="I544">
        <v>0</v>
      </c>
      <c r="J544" s="1" t="s">
        <v>6258</v>
      </c>
      <c r="K544" s="1" t="s">
        <v>7139</v>
      </c>
      <c r="L544" s="1" t="s">
        <v>6260</v>
      </c>
      <c r="M544" s="1" t="s">
        <v>6259</v>
      </c>
      <c r="N544" s="1" t="s">
        <v>6261</v>
      </c>
      <c r="O544" s="4">
        <v>41333.559953703705</v>
      </c>
      <c r="P544" t="b">
        <v>1</v>
      </c>
      <c r="Q544" s="1" t="s">
        <v>6262</v>
      </c>
      <c r="R544" s="1" t="s">
        <v>6263</v>
      </c>
      <c r="S544" s="1" t="s">
        <v>6264</v>
      </c>
      <c r="T544">
        <v>21001</v>
      </c>
      <c r="U544">
        <v>646</v>
      </c>
      <c r="V544">
        <v>6392</v>
      </c>
      <c r="W544">
        <v>210</v>
      </c>
    </row>
    <row r="545" spans="1:23" x14ac:dyDescent="0.25">
      <c r="A545">
        <v>7089792</v>
      </c>
      <c r="B545">
        <v>1.3844886006839173E+18</v>
      </c>
      <c r="C545" s="4">
        <v>44306.615497685183</v>
      </c>
      <c r="D545" s="1" t="s">
        <v>7140</v>
      </c>
      <c r="E545" s="1" t="s">
        <v>6257</v>
      </c>
      <c r="F545">
        <v>7</v>
      </c>
      <c r="G545">
        <v>17</v>
      </c>
      <c r="H545">
        <v>77</v>
      </c>
      <c r="I545">
        <v>3</v>
      </c>
      <c r="J545" s="1" t="s">
        <v>6259</v>
      </c>
      <c r="K545" s="1" t="s">
        <v>6259</v>
      </c>
      <c r="L545" s="1" t="s">
        <v>6260</v>
      </c>
      <c r="M545" s="1" t="s">
        <v>6259</v>
      </c>
      <c r="N545" s="1" t="s">
        <v>6275</v>
      </c>
      <c r="O545" s="4">
        <v>39259.664467592593</v>
      </c>
      <c r="P545" t="b">
        <v>1</v>
      </c>
      <c r="Q545" s="1" t="s">
        <v>6276</v>
      </c>
      <c r="R545" s="1" t="s">
        <v>6277</v>
      </c>
      <c r="S545" s="1" t="s">
        <v>6278</v>
      </c>
      <c r="T545">
        <v>30280</v>
      </c>
      <c r="U545">
        <v>4550</v>
      </c>
      <c r="V545">
        <v>7288</v>
      </c>
      <c r="W545">
        <v>287</v>
      </c>
    </row>
    <row r="546" spans="1:23" x14ac:dyDescent="0.25">
      <c r="A546">
        <v>1227448789</v>
      </c>
      <c r="B546">
        <v>1.3844159167300772E+18</v>
      </c>
      <c r="C546" s="4">
        <v>44306.414930555555</v>
      </c>
      <c r="D546" s="1" t="s">
        <v>7141</v>
      </c>
      <c r="E546" s="1" t="s">
        <v>6257</v>
      </c>
      <c r="F546">
        <v>3</v>
      </c>
      <c r="G546">
        <v>2</v>
      </c>
      <c r="H546">
        <v>16</v>
      </c>
      <c r="I546">
        <v>0</v>
      </c>
      <c r="J546" s="1" t="s">
        <v>6258</v>
      </c>
      <c r="K546" s="1" t="s">
        <v>6427</v>
      </c>
      <c r="L546" s="1" t="s">
        <v>6260</v>
      </c>
      <c r="M546" s="1" t="s">
        <v>6259</v>
      </c>
      <c r="N546" s="1" t="s">
        <v>6261</v>
      </c>
      <c r="O546" s="4">
        <v>41333.559953703705</v>
      </c>
      <c r="P546" t="b">
        <v>1</v>
      </c>
      <c r="Q546" s="1" t="s">
        <v>6262</v>
      </c>
      <c r="R546" s="1" t="s">
        <v>6263</v>
      </c>
      <c r="S546" s="1" t="s">
        <v>6264</v>
      </c>
      <c r="T546">
        <v>21001</v>
      </c>
      <c r="U546">
        <v>646</v>
      </c>
      <c r="V546">
        <v>6392</v>
      </c>
      <c r="W546">
        <v>210</v>
      </c>
    </row>
    <row r="547" spans="1:23" x14ac:dyDescent="0.25">
      <c r="A547">
        <v>123868861</v>
      </c>
      <c r="B547">
        <v>1.3843958660191887E+18</v>
      </c>
      <c r="C547" s="4">
        <v>44306.359594907408</v>
      </c>
      <c r="D547" s="1" t="s">
        <v>7142</v>
      </c>
      <c r="E547" s="1" t="s">
        <v>6257</v>
      </c>
      <c r="F547">
        <v>8</v>
      </c>
      <c r="G547">
        <v>3</v>
      </c>
      <c r="H547">
        <v>38</v>
      </c>
      <c r="I547">
        <v>0</v>
      </c>
      <c r="J547" s="1" t="s">
        <v>6259</v>
      </c>
      <c r="K547" s="1" t="s">
        <v>6259</v>
      </c>
      <c r="L547" s="1" t="s">
        <v>6260</v>
      </c>
      <c r="M547" s="1" t="s">
        <v>6259</v>
      </c>
      <c r="N547" s="1" t="s">
        <v>6281</v>
      </c>
      <c r="O547" s="4">
        <v>40254.599421296298</v>
      </c>
      <c r="P547" t="b">
        <v>1</v>
      </c>
      <c r="Q547" s="1" t="s">
        <v>6282</v>
      </c>
      <c r="R547" s="1" t="s">
        <v>6283</v>
      </c>
      <c r="S547" s="1" t="s">
        <v>384</v>
      </c>
      <c r="T547">
        <v>53434</v>
      </c>
      <c r="U547">
        <v>609</v>
      </c>
      <c r="V547">
        <v>6533</v>
      </c>
      <c r="W547">
        <v>352</v>
      </c>
    </row>
    <row r="548" spans="1:23" x14ac:dyDescent="0.25">
      <c r="A548">
        <v>1227448789</v>
      </c>
      <c r="B548">
        <v>1.3841172178144092E+18</v>
      </c>
      <c r="C548" s="4">
        <v>44305.590682870374</v>
      </c>
      <c r="D548" s="1" t="s">
        <v>7143</v>
      </c>
      <c r="E548" s="1" t="s">
        <v>6257</v>
      </c>
      <c r="F548">
        <v>6</v>
      </c>
      <c r="G548">
        <v>14</v>
      </c>
      <c r="H548">
        <v>33</v>
      </c>
      <c r="I548">
        <v>3</v>
      </c>
      <c r="J548" s="1" t="s">
        <v>6258</v>
      </c>
      <c r="K548" s="1" t="s">
        <v>6259</v>
      </c>
      <c r="L548" s="1" t="s">
        <v>6260</v>
      </c>
      <c r="M548" s="1" t="s">
        <v>6259</v>
      </c>
      <c r="N548" s="1" t="s">
        <v>6261</v>
      </c>
      <c r="O548" s="4">
        <v>41333.559953703705</v>
      </c>
      <c r="P548" t="b">
        <v>1</v>
      </c>
      <c r="Q548" s="1" t="s">
        <v>6262</v>
      </c>
      <c r="R548" s="1" t="s">
        <v>6263</v>
      </c>
      <c r="S548" s="1" t="s">
        <v>6264</v>
      </c>
      <c r="T548">
        <v>21001</v>
      </c>
      <c r="U548">
        <v>646</v>
      </c>
      <c r="V548">
        <v>6392</v>
      </c>
      <c r="W548">
        <v>210</v>
      </c>
    </row>
    <row r="549" spans="1:23" x14ac:dyDescent="0.25">
      <c r="A549">
        <v>123868861</v>
      </c>
      <c r="B549">
        <v>1.3841052619131044E+18</v>
      </c>
      <c r="C549" s="4">
        <v>44305.557685185187</v>
      </c>
      <c r="D549" s="1" t="s">
        <v>7144</v>
      </c>
      <c r="E549" s="1" t="s">
        <v>7145</v>
      </c>
      <c r="F549">
        <v>3</v>
      </c>
      <c r="G549">
        <v>3</v>
      </c>
      <c r="H549">
        <v>25</v>
      </c>
      <c r="I549">
        <v>1</v>
      </c>
      <c r="J549" s="1" t="s">
        <v>6258</v>
      </c>
      <c r="K549" s="1" t="s">
        <v>7146</v>
      </c>
      <c r="L549" s="1" t="s">
        <v>6260</v>
      </c>
      <c r="M549" s="1" t="s">
        <v>6259</v>
      </c>
      <c r="N549" s="1" t="s">
        <v>6281</v>
      </c>
      <c r="O549" s="4">
        <v>40254.599421296298</v>
      </c>
      <c r="P549" t="b">
        <v>1</v>
      </c>
      <c r="Q549" s="1" t="s">
        <v>6282</v>
      </c>
      <c r="R549" s="1" t="s">
        <v>6283</v>
      </c>
      <c r="S549" s="1" t="s">
        <v>384</v>
      </c>
      <c r="T549">
        <v>53434</v>
      </c>
      <c r="U549">
        <v>609</v>
      </c>
      <c r="V549">
        <v>6533</v>
      </c>
      <c r="W549">
        <v>352</v>
      </c>
    </row>
    <row r="550" spans="1:23" x14ac:dyDescent="0.25">
      <c r="A550">
        <v>123868861</v>
      </c>
      <c r="B550">
        <v>1.3840920004927365E+18</v>
      </c>
      <c r="C550" s="4">
        <v>44305.521087962959</v>
      </c>
      <c r="D550" s="1" t="s">
        <v>7147</v>
      </c>
      <c r="E550" s="1" t="s">
        <v>7148</v>
      </c>
      <c r="F550">
        <v>2</v>
      </c>
      <c r="G550">
        <v>0</v>
      </c>
      <c r="H550">
        <v>26</v>
      </c>
      <c r="I550">
        <v>1</v>
      </c>
      <c r="J550" s="1" t="s">
        <v>6258</v>
      </c>
      <c r="K550" s="1" t="s">
        <v>7149</v>
      </c>
      <c r="L550" s="1" t="s">
        <v>6260</v>
      </c>
      <c r="M550" s="1" t="s">
        <v>6259</v>
      </c>
      <c r="N550" s="1" t="s">
        <v>6281</v>
      </c>
      <c r="O550" s="4">
        <v>40254.599421296298</v>
      </c>
      <c r="P550" t="b">
        <v>1</v>
      </c>
      <c r="Q550" s="1" t="s">
        <v>6282</v>
      </c>
      <c r="R550" s="1" t="s">
        <v>6283</v>
      </c>
      <c r="S550" s="1" t="s">
        <v>384</v>
      </c>
      <c r="T550">
        <v>53434</v>
      </c>
      <c r="U550">
        <v>609</v>
      </c>
      <c r="V550">
        <v>6533</v>
      </c>
      <c r="W550">
        <v>352</v>
      </c>
    </row>
    <row r="551" spans="1:23" x14ac:dyDescent="0.25">
      <c r="A551">
        <v>7089792</v>
      </c>
      <c r="B551">
        <v>1.3840485739987927E+18</v>
      </c>
      <c r="C551" s="4">
        <v>44305.401261574072</v>
      </c>
      <c r="D551" s="1" t="s">
        <v>7150</v>
      </c>
      <c r="E551" s="1" t="s">
        <v>7151</v>
      </c>
      <c r="F551">
        <v>1</v>
      </c>
      <c r="G551">
        <v>0</v>
      </c>
      <c r="H551">
        <v>2</v>
      </c>
      <c r="I551">
        <v>0</v>
      </c>
      <c r="J551" s="1" t="s">
        <v>6259</v>
      </c>
      <c r="K551" s="1" t="s">
        <v>6259</v>
      </c>
      <c r="L551" s="1" t="s">
        <v>6260</v>
      </c>
      <c r="M551" s="1" t="s">
        <v>6259</v>
      </c>
      <c r="N551" s="1" t="s">
        <v>6275</v>
      </c>
      <c r="O551" s="4">
        <v>39259.664467592593</v>
      </c>
      <c r="P551" t="b">
        <v>1</v>
      </c>
      <c r="Q551" s="1" t="s">
        <v>6276</v>
      </c>
      <c r="R551" s="1" t="s">
        <v>6277</v>
      </c>
      <c r="S551" s="1" t="s">
        <v>6278</v>
      </c>
      <c r="T551">
        <v>30280</v>
      </c>
      <c r="U551">
        <v>4550</v>
      </c>
      <c r="V551">
        <v>7288</v>
      </c>
      <c r="W551">
        <v>287</v>
      </c>
    </row>
    <row r="552" spans="1:23" x14ac:dyDescent="0.25">
      <c r="A552">
        <v>7089792</v>
      </c>
      <c r="B552">
        <v>1.384048438317183E+18</v>
      </c>
      <c r="C552" s="4">
        <v>44305.400879629633</v>
      </c>
      <c r="D552" s="1" t="s">
        <v>7152</v>
      </c>
      <c r="E552" s="1" t="s">
        <v>6257</v>
      </c>
      <c r="F552">
        <v>1</v>
      </c>
      <c r="G552">
        <v>7</v>
      </c>
      <c r="H552">
        <v>13</v>
      </c>
      <c r="I552">
        <v>2</v>
      </c>
      <c r="J552" s="1" t="s">
        <v>6258</v>
      </c>
      <c r="K552" s="1" t="s">
        <v>7044</v>
      </c>
      <c r="L552" s="1" t="s">
        <v>6260</v>
      </c>
      <c r="M552" s="1" t="s">
        <v>6259</v>
      </c>
      <c r="N552" s="1" t="s">
        <v>6275</v>
      </c>
      <c r="O552" s="4">
        <v>39259.664467592593</v>
      </c>
      <c r="P552" t="b">
        <v>1</v>
      </c>
      <c r="Q552" s="1" t="s">
        <v>6276</v>
      </c>
      <c r="R552" s="1" t="s">
        <v>6277</v>
      </c>
      <c r="S552" s="1" t="s">
        <v>6278</v>
      </c>
      <c r="T552">
        <v>30280</v>
      </c>
      <c r="U552">
        <v>4550</v>
      </c>
      <c r="V552">
        <v>7288</v>
      </c>
      <c r="W552">
        <v>287</v>
      </c>
    </row>
    <row r="553" spans="1:23" x14ac:dyDescent="0.25">
      <c r="A553">
        <v>123868861</v>
      </c>
      <c r="B553">
        <v>1.3840205876562698E+18</v>
      </c>
      <c r="C553" s="4">
        <v>44305.32402777778</v>
      </c>
      <c r="D553" s="1" t="s">
        <v>7153</v>
      </c>
      <c r="E553" s="1" t="s">
        <v>7154</v>
      </c>
      <c r="F553">
        <v>2</v>
      </c>
      <c r="G553">
        <v>0</v>
      </c>
      <c r="H553">
        <v>9</v>
      </c>
      <c r="I553">
        <v>0</v>
      </c>
      <c r="J553" s="1" t="s">
        <v>6259</v>
      </c>
      <c r="K553" s="1" t="s">
        <v>6259</v>
      </c>
      <c r="L553" s="1" t="s">
        <v>6260</v>
      </c>
      <c r="M553" s="1" t="s">
        <v>6259</v>
      </c>
      <c r="N553" s="1" t="s">
        <v>6281</v>
      </c>
      <c r="O553" s="4">
        <v>40254.599421296298</v>
      </c>
      <c r="P553" t="b">
        <v>1</v>
      </c>
      <c r="Q553" s="1" t="s">
        <v>6282</v>
      </c>
      <c r="R553" s="1" t="s">
        <v>6283</v>
      </c>
      <c r="S553" s="1" t="s">
        <v>384</v>
      </c>
      <c r="T553">
        <v>53434</v>
      </c>
      <c r="U553">
        <v>609</v>
      </c>
      <c r="V553">
        <v>6533</v>
      </c>
      <c r="W553">
        <v>352</v>
      </c>
    </row>
    <row r="554" spans="1:23" x14ac:dyDescent="0.25">
      <c r="A554">
        <v>123868861</v>
      </c>
      <c r="B554">
        <v>1.3840202203988995E+18</v>
      </c>
      <c r="C554" s="4">
        <v>44305.323020833333</v>
      </c>
      <c r="D554" s="1" t="s">
        <v>7155</v>
      </c>
      <c r="E554" s="1" t="s">
        <v>6257</v>
      </c>
      <c r="F554">
        <v>8</v>
      </c>
      <c r="G554">
        <v>4</v>
      </c>
      <c r="H554">
        <v>56</v>
      </c>
      <c r="I554">
        <v>3</v>
      </c>
      <c r="J554" s="1" t="s">
        <v>6259</v>
      </c>
      <c r="K554" s="1" t="s">
        <v>7156</v>
      </c>
      <c r="L554" s="1" t="s">
        <v>6260</v>
      </c>
      <c r="M554" s="1" t="s">
        <v>6259</v>
      </c>
      <c r="N554" s="1" t="s">
        <v>6281</v>
      </c>
      <c r="O554" s="4">
        <v>40254.599421296298</v>
      </c>
      <c r="P554" t="b">
        <v>1</v>
      </c>
      <c r="Q554" s="1" t="s">
        <v>6282</v>
      </c>
      <c r="R554" s="1" t="s">
        <v>6283</v>
      </c>
      <c r="S554" s="1" t="s">
        <v>384</v>
      </c>
      <c r="T554">
        <v>53434</v>
      </c>
      <c r="U554">
        <v>609</v>
      </c>
      <c r="V554">
        <v>6533</v>
      </c>
      <c r="W554">
        <v>352</v>
      </c>
    </row>
    <row r="555" spans="1:23" x14ac:dyDescent="0.25">
      <c r="A555">
        <v>123868861</v>
      </c>
      <c r="B555">
        <v>1.383863509138645E+18</v>
      </c>
      <c r="C555" s="4">
        <v>44304.8905787037</v>
      </c>
      <c r="D555" s="1" t="s">
        <v>7157</v>
      </c>
      <c r="E555" s="1" t="s">
        <v>6257</v>
      </c>
      <c r="F555">
        <v>1</v>
      </c>
      <c r="G555">
        <v>6</v>
      </c>
      <c r="H555">
        <v>72</v>
      </c>
      <c r="I555">
        <v>1</v>
      </c>
      <c r="J555" s="1" t="s">
        <v>6258</v>
      </c>
      <c r="K555" s="1" t="s">
        <v>6259</v>
      </c>
      <c r="L555" s="1" t="s">
        <v>6260</v>
      </c>
      <c r="M555" s="1" t="s">
        <v>6259</v>
      </c>
      <c r="N555" s="1" t="s">
        <v>6281</v>
      </c>
      <c r="O555" s="4">
        <v>40254.599421296298</v>
      </c>
      <c r="P555" t="b">
        <v>1</v>
      </c>
      <c r="Q555" s="1" t="s">
        <v>6282</v>
      </c>
      <c r="R555" s="1" t="s">
        <v>6283</v>
      </c>
      <c r="S555" s="1" t="s">
        <v>384</v>
      </c>
      <c r="T555">
        <v>53434</v>
      </c>
      <c r="U555">
        <v>609</v>
      </c>
      <c r="V555">
        <v>6533</v>
      </c>
      <c r="W555">
        <v>352</v>
      </c>
    </row>
    <row r="556" spans="1:23" x14ac:dyDescent="0.25">
      <c r="A556">
        <v>1227448789</v>
      </c>
      <c r="B556">
        <v>1.3838138228346143E+18</v>
      </c>
      <c r="C556" s="4">
        <v>44304.753472222219</v>
      </c>
      <c r="D556" s="1" t="s">
        <v>7158</v>
      </c>
      <c r="E556" s="1" t="s">
        <v>6257</v>
      </c>
      <c r="F556">
        <v>6</v>
      </c>
      <c r="G556">
        <v>18</v>
      </c>
      <c r="H556">
        <v>27</v>
      </c>
      <c r="I556">
        <v>3</v>
      </c>
      <c r="J556" s="1" t="s">
        <v>6336</v>
      </c>
      <c r="K556" s="1" t="s">
        <v>7159</v>
      </c>
      <c r="L556" s="1" t="s">
        <v>6260</v>
      </c>
      <c r="M556" s="1" t="s">
        <v>6259</v>
      </c>
      <c r="N556" s="1" t="s">
        <v>6261</v>
      </c>
      <c r="O556" s="4">
        <v>41333.559953703705</v>
      </c>
      <c r="P556" t="b">
        <v>1</v>
      </c>
      <c r="Q556" s="1" t="s">
        <v>6262</v>
      </c>
      <c r="R556" s="1" t="s">
        <v>6263</v>
      </c>
      <c r="S556" s="1" t="s">
        <v>6264</v>
      </c>
      <c r="T556">
        <v>21001</v>
      </c>
      <c r="U556">
        <v>646</v>
      </c>
      <c r="V556">
        <v>6392</v>
      </c>
      <c r="W556">
        <v>210</v>
      </c>
    </row>
    <row r="557" spans="1:23" x14ac:dyDescent="0.25">
      <c r="A557">
        <v>123868861</v>
      </c>
      <c r="B557">
        <v>1.3833992667694653E+18</v>
      </c>
      <c r="C557" s="4">
        <v>44303.609513888892</v>
      </c>
      <c r="D557" s="1" t="s">
        <v>7160</v>
      </c>
      <c r="E557" s="1" t="s">
        <v>6257</v>
      </c>
      <c r="F557">
        <v>3</v>
      </c>
      <c r="G557">
        <v>3</v>
      </c>
      <c r="H557">
        <v>49</v>
      </c>
      <c r="I557">
        <v>0</v>
      </c>
      <c r="J557" s="1" t="s">
        <v>6258</v>
      </c>
      <c r="K557" s="1" t="s">
        <v>6259</v>
      </c>
      <c r="L557" s="1" t="s">
        <v>6260</v>
      </c>
      <c r="M557" s="1" t="s">
        <v>6259</v>
      </c>
      <c r="N557" s="1" t="s">
        <v>6281</v>
      </c>
      <c r="O557" s="4">
        <v>40254.599421296298</v>
      </c>
      <c r="P557" t="b">
        <v>1</v>
      </c>
      <c r="Q557" s="1" t="s">
        <v>6282</v>
      </c>
      <c r="R557" s="1" t="s">
        <v>6283</v>
      </c>
      <c r="S557" s="1" t="s">
        <v>384</v>
      </c>
      <c r="T557">
        <v>53434</v>
      </c>
      <c r="U557">
        <v>609</v>
      </c>
      <c r="V557">
        <v>6533</v>
      </c>
      <c r="W557">
        <v>352</v>
      </c>
    </row>
    <row r="558" spans="1:23" x14ac:dyDescent="0.25">
      <c r="A558">
        <v>14462419</v>
      </c>
      <c r="B558">
        <v>1.3830269260177408E+18</v>
      </c>
      <c r="C558" s="4">
        <v>44302.582048611112</v>
      </c>
      <c r="D558" s="1" t="s">
        <v>7161</v>
      </c>
      <c r="E558" s="1" t="s">
        <v>6257</v>
      </c>
      <c r="F558">
        <v>1</v>
      </c>
      <c r="G558">
        <v>0</v>
      </c>
      <c r="H558">
        <v>2</v>
      </c>
      <c r="I558">
        <v>0</v>
      </c>
      <c r="J558" s="1" t="s">
        <v>7162</v>
      </c>
      <c r="K558" s="1" t="s">
        <v>6732</v>
      </c>
      <c r="L558" s="1" t="s">
        <v>6260</v>
      </c>
      <c r="M558" s="1" t="s">
        <v>6259</v>
      </c>
      <c r="N558" s="1" t="s">
        <v>6288</v>
      </c>
      <c r="O558" s="4">
        <v>39559.695937500001</v>
      </c>
      <c r="P558" t="b">
        <v>1</v>
      </c>
      <c r="Q558" s="1" t="s">
        <v>6289</v>
      </c>
      <c r="R558" s="1" t="s">
        <v>6290</v>
      </c>
      <c r="S558" s="1" t="s">
        <v>6291</v>
      </c>
      <c r="T558">
        <v>48743</v>
      </c>
      <c r="U558">
        <v>4261</v>
      </c>
      <c r="V558">
        <v>20083</v>
      </c>
      <c r="W558">
        <v>471</v>
      </c>
    </row>
    <row r="559" spans="1:23" x14ac:dyDescent="0.25">
      <c r="A559">
        <v>123868861</v>
      </c>
      <c r="B559">
        <v>1.3830264077821583E+18</v>
      </c>
      <c r="C559" s="4">
        <v>44302.580613425926</v>
      </c>
      <c r="D559" s="1" t="s">
        <v>7163</v>
      </c>
      <c r="E559" s="1" t="s">
        <v>6257</v>
      </c>
      <c r="F559">
        <v>2</v>
      </c>
      <c r="G559">
        <v>4</v>
      </c>
      <c r="H559">
        <v>58</v>
      </c>
      <c r="I559">
        <v>0</v>
      </c>
      <c r="J559" s="1" t="s">
        <v>6259</v>
      </c>
      <c r="K559" s="1" t="s">
        <v>6259</v>
      </c>
      <c r="L559" s="1" t="s">
        <v>6260</v>
      </c>
      <c r="M559" s="1" t="s">
        <v>6259</v>
      </c>
      <c r="N559" s="1" t="s">
        <v>6281</v>
      </c>
      <c r="O559" s="4">
        <v>40254.599421296298</v>
      </c>
      <c r="P559" t="b">
        <v>1</v>
      </c>
      <c r="Q559" s="1" t="s">
        <v>6282</v>
      </c>
      <c r="R559" s="1" t="s">
        <v>6283</v>
      </c>
      <c r="S559" s="1" t="s">
        <v>384</v>
      </c>
      <c r="T559">
        <v>53434</v>
      </c>
      <c r="U559">
        <v>609</v>
      </c>
      <c r="V559">
        <v>6533</v>
      </c>
      <c r="W559">
        <v>352</v>
      </c>
    </row>
    <row r="560" spans="1:23" x14ac:dyDescent="0.25">
      <c r="A560">
        <v>123868861</v>
      </c>
      <c r="B560">
        <v>1.3830166210406687E+18</v>
      </c>
      <c r="C560" s="4">
        <v>44302.553611111114</v>
      </c>
      <c r="D560" s="1" t="s">
        <v>7164</v>
      </c>
      <c r="E560" s="1" t="s">
        <v>7165</v>
      </c>
      <c r="F560">
        <v>3</v>
      </c>
      <c r="G560">
        <v>1</v>
      </c>
      <c r="H560">
        <v>25</v>
      </c>
      <c r="I560">
        <v>0</v>
      </c>
      <c r="J560" s="1" t="s">
        <v>7166</v>
      </c>
      <c r="K560" s="1" t="s">
        <v>7167</v>
      </c>
      <c r="L560" s="1" t="s">
        <v>6260</v>
      </c>
      <c r="M560" s="1" t="s">
        <v>6259</v>
      </c>
      <c r="N560" s="1" t="s">
        <v>6281</v>
      </c>
      <c r="O560" s="4">
        <v>40254.599421296298</v>
      </c>
      <c r="P560" t="b">
        <v>1</v>
      </c>
      <c r="Q560" s="1" t="s">
        <v>6282</v>
      </c>
      <c r="R560" s="1" t="s">
        <v>6283</v>
      </c>
      <c r="S560" s="1" t="s">
        <v>384</v>
      </c>
      <c r="T560">
        <v>53434</v>
      </c>
      <c r="U560">
        <v>609</v>
      </c>
      <c r="V560">
        <v>6533</v>
      </c>
      <c r="W560">
        <v>352</v>
      </c>
    </row>
    <row r="561" spans="1:23" x14ac:dyDescent="0.25">
      <c r="A561">
        <v>14462419</v>
      </c>
      <c r="B561">
        <v>1.3829991983338701E+18</v>
      </c>
      <c r="C561" s="4">
        <v>44302.505532407406</v>
      </c>
      <c r="D561" s="1" t="s">
        <v>7168</v>
      </c>
      <c r="E561" s="1" t="s">
        <v>6257</v>
      </c>
      <c r="F561">
        <v>7</v>
      </c>
      <c r="G561">
        <v>7</v>
      </c>
      <c r="H561">
        <v>25</v>
      </c>
      <c r="I561">
        <v>2</v>
      </c>
      <c r="J561" s="1" t="s">
        <v>6258</v>
      </c>
      <c r="K561" s="1" t="s">
        <v>7169</v>
      </c>
      <c r="L561" s="1" t="s">
        <v>6260</v>
      </c>
      <c r="M561" s="1" t="s">
        <v>6259</v>
      </c>
      <c r="N561" s="1" t="s">
        <v>6288</v>
      </c>
      <c r="O561" s="4">
        <v>39559.695937500001</v>
      </c>
      <c r="P561" t="b">
        <v>1</v>
      </c>
      <c r="Q561" s="1" t="s">
        <v>6289</v>
      </c>
      <c r="R561" s="1" t="s">
        <v>6290</v>
      </c>
      <c r="S561" s="1" t="s">
        <v>6291</v>
      </c>
      <c r="T561">
        <v>48743</v>
      </c>
      <c r="U561">
        <v>4261</v>
      </c>
      <c r="V561">
        <v>20083</v>
      </c>
      <c r="W561">
        <v>471</v>
      </c>
    </row>
    <row r="562" spans="1:23" x14ac:dyDescent="0.25">
      <c r="A562">
        <v>17622853</v>
      </c>
      <c r="B562">
        <v>1.3828367166927626E+18</v>
      </c>
      <c r="C562" s="4">
        <v>44302.057164351849</v>
      </c>
      <c r="D562" s="1" t="s">
        <v>7170</v>
      </c>
      <c r="E562" s="1" t="s">
        <v>7171</v>
      </c>
      <c r="F562">
        <v>2</v>
      </c>
      <c r="G562">
        <v>4</v>
      </c>
      <c r="H562">
        <v>43</v>
      </c>
      <c r="I562">
        <v>0</v>
      </c>
      <c r="J562" s="1" t="s">
        <v>6258</v>
      </c>
      <c r="K562" s="1" t="s">
        <v>6259</v>
      </c>
      <c r="L562" s="1" t="s">
        <v>6259</v>
      </c>
      <c r="M562" s="1" t="s">
        <v>6259</v>
      </c>
      <c r="N562" s="1" t="s">
        <v>6268</v>
      </c>
      <c r="O562" s="4">
        <v>39777.719039351854</v>
      </c>
      <c r="P562" t="b">
        <v>1</v>
      </c>
      <c r="Q562" s="1" t="s">
        <v>6269</v>
      </c>
      <c r="R562" s="1" t="s">
        <v>6270</v>
      </c>
      <c r="S562" s="1" t="s">
        <v>6218</v>
      </c>
      <c r="T562">
        <v>39704</v>
      </c>
      <c r="U562">
        <v>4096</v>
      </c>
      <c r="V562">
        <v>7418</v>
      </c>
      <c r="W562">
        <v>320</v>
      </c>
    </row>
    <row r="563" spans="1:23" x14ac:dyDescent="0.25">
      <c r="A563">
        <v>17622853</v>
      </c>
      <c r="B563">
        <v>1.3828367153212334E+18</v>
      </c>
      <c r="C563" s="4">
        <v>44302.057164351849</v>
      </c>
      <c r="D563" s="1" t="s">
        <v>7172</v>
      </c>
      <c r="E563" s="1" t="s">
        <v>6257</v>
      </c>
      <c r="F563">
        <v>2</v>
      </c>
      <c r="G563">
        <v>6</v>
      </c>
      <c r="H563">
        <v>47</v>
      </c>
      <c r="I563">
        <v>0</v>
      </c>
      <c r="J563" s="1" t="s">
        <v>6259</v>
      </c>
      <c r="K563" s="1" t="s">
        <v>6267</v>
      </c>
      <c r="L563" s="1" t="s">
        <v>6259</v>
      </c>
      <c r="M563" s="1" t="s">
        <v>6259</v>
      </c>
      <c r="N563" s="1" t="s">
        <v>6268</v>
      </c>
      <c r="O563" s="4">
        <v>39777.719039351854</v>
      </c>
      <c r="P563" t="b">
        <v>1</v>
      </c>
      <c r="Q563" s="1" t="s">
        <v>6269</v>
      </c>
      <c r="R563" s="1" t="s">
        <v>6270</v>
      </c>
      <c r="S563" s="1" t="s">
        <v>6218</v>
      </c>
      <c r="T563">
        <v>39704</v>
      </c>
      <c r="U563">
        <v>4096</v>
      </c>
      <c r="V563">
        <v>7418</v>
      </c>
      <c r="W563">
        <v>320</v>
      </c>
    </row>
    <row r="564" spans="1:23" x14ac:dyDescent="0.25">
      <c r="A564">
        <v>123868861</v>
      </c>
      <c r="B564">
        <v>1.3827756950683075E+18</v>
      </c>
      <c r="C564" s="4">
        <v>44301.888784722221</v>
      </c>
      <c r="D564" s="1" t="s">
        <v>7173</v>
      </c>
      <c r="E564" s="1" t="s">
        <v>7174</v>
      </c>
      <c r="F564">
        <v>5</v>
      </c>
      <c r="G564">
        <v>1</v>
      </c>
      <c r="H564">
        <v>79</v>
      </c>
      <c r="I564">
        <v>1</v>
      </c>
      <c r="J564" s="1" t="s">
        <v>6258</v>
      </c>
      <c r="K564" s="1" t="s">
        <v>6259</v>
      </c>
      <c r="L564" s="1" t="s">
        <v>6260</v>
      </c>
      <c r="M564" s="1" t="s">
        <v>6259</v>
      </c>
      <c r="N564" s="1" t="s">
        <v>6281</v>
      </c>
      <c r="O564" s="4">
        <v>40254.599421296298</v>
      </c>
      <c r="P564" t="b">
        <v>1</v>
      </c>
      <c r="Q564" s="1" t="s">
        <v>6282</v>
      </c>
      <c r="R564" s="1" t="s">
        <v>6283</v>
      </c>
      <c r="S564" s="1" t="s">
        <v>384</v>
      </c>
      <c r="T564">
        <v>53434</v>
      </c>
      <c r="U564">
        <v>609</v>
      </c>
      <c r="V564">
        <v>6533</v>
      </c>
      <c r="W564">
        <v>352</v>
      </c>
    </row>
    <row r="565" spans="1:23" x14ac:dyDescent="0.25">
      <c r="A565">
        <v>111554559</v>
      </c>
      <c r="B565">
        <v>1.3826426077220086E+18</v>
      </c>
      <c r="C565" s="4">
        <v>44301.521527777775</v>
      </c>
      <c r="D565" s="1" t="s">
        <v>7175</v>
      </c>
      <c r="E565" s="1" t="s">
        <v>6257</v>
      </c>
      <c r="F565">
        <v>8</v>
      </c>
      <c r="G565">
        <v>13</v>
      </c>
      <c r="H565">
        <v>51</v>
      </c>
      <c r="I565">
        <v>1</v>
      </c>
      <c r="J565" s="1" t="s">
        <v>6258</v>
      </c>
      <c r="K565" s="1" t="s">
        <v>6581</v>
      </c>
      <c r="L565" s="1" t="s">
        <v>6260</v>
      </c>
      <c r="M565" s="1" t="s">
        <v>6259</v>
      </c>
      <c r="N565" s="1" t="s">
        <v>6344</v>
      </c>
      <c r="O565" s="4">
        <v>40214.462453703702</v>
      </c>
      <c r="P565" t="b">
        <v>1</v>
      </c>
      <c r="Q565" s="1" t="s">
        <v>156</v>
      </c>
      <c r="R565" s="1" t="s">
        <v>6345</v>
      </c>
      <c r="S565" s="1" t="s">
        <v>156</v>
      </c>
      <c r="T565">
        <v>36079</v>
      </c>
      <c r="U565">
        <v>456</v>
      </c>
      <c r="V565">
        <v>8860</v>
      </c>
      <c r="W565">
        <v>370</v>
      </c>
    </row>
    <row r="566" spans="1:23" x14ac:dyDescent="0.25">
      <c r="A566">
        <v>123868861</v>
      </c>
      <c r="B566">
        <v>1.3825981944424776E+18</v>
      </c>
      <c r="C566" s="4">
        <v>44301.398969907408</v>
      </c>
      <c r="D566" s="1" t="s">
        <v>7176</v>
      </c>
      <c r="E566" s="1" t="s">
        <v>6257</v>
      </c>
      <c r="F566">
        <v>4</v>
      </c>
      <c r="G566">
        <v>8</v>
      </c>
      <c r="H566">
        <v>63</v>
      </c>
      <c r="I566">
        <v>1</v>
      </c>
      <c r="J566" s="1" t="s">
        <v>6258</v>
      </c>
      <c r="K566" s="1" t="s">
        <v>6259</v>
      </c>
      <c r="L566" s="1" t="s">
        <v>6260</v>
      </c>
      <c r="M566" s="1" t="s">
        <v>6259</v>
      </c>
      <c r="N566" s="1" t="s">
        <v>6281</v>
      </c>
      <c r="O566" s="4">
        <v>40254.599421296298</v>
      </c>
      <c r="P566" t="b">
        <v>1</v>
      </c>
      <c r="Q566" s="1" t="s">
        <v>6282</v>
      </c>
      <c r="R566" s="1" t="s">
        <v>6283</v>
      </c>
      <c r="S566" s="1" t="s">
        <v>384</v>
      </c>
      <c r="T566">
        <v>53434</v>
      </c>
      <c r="U566">
        <v>609</v>
      </c>
      <c r="V566">
        <v>6533</v>
      </c>
      <c r="W566">
        <v>352</v>
      </c>
    </row>
    <row r="567" spans="1:23" x14ac:dyDescent="0.25">
      <c r="A567">
        <v>251034857</v>
      </c>
      <c r="B567">
        <v>1.3823443437684736E+18</v>
      </c>
      <c r="C567" s="4">
        <v>44300.698472222219</v>
      </c>
      <c r="D567" s="1" t="s">
        <v>7177</v>
      </c>
      <c r="E567" s="1" t="s">
        <v>6257</v>
      </c>
      <c r="F567">
        <v>9</v>
      </c>
      <c r="G567">
        <v>28</v>
      </c>
      <c r="H567">
        <v>64</v>
      </c>
      <c r="I567">
        <v>8</v>
      </c>
      <c r="J567" s="1" t="s">
        <v>6258</v>
      </c>
      <c r="K567" s="1" t="s">
        <v>6259</v>
      </c>
      <c r="L567" s="1" t="s">
        <v>6260</v>
      </c>
      <c r="M567" s="1" t="s">
        <v>6259</v>
      </c>
      <c r="N567" s="1" t="s">
        <v>6326</v>
      </c>
      <c r="O567" s="4">
        <v>40586.425208333334</v>
      </c>
      <c r="P567" t="b">
        <v>1</v>
      </c>
      <c r="Q567" s="1" t="s">
        <v>6327</v>
      </c>
      <c r="R567" s="1" t="s">
        <v>6257</v>
      </c>
      <c r="S567" s="1" t="s">
        <v>274</v>
      </c>
      <c r="T567">
        <v>60188</v>
      </c>
      <c r="U567">
        <v>450</v>
      </c>
      <c r="V567">
        <v>2531</v>
      </c>
      <c r="W567">
        <v>384</v>
      </c>
    </row>
    <row r="568" spans="1:23" x14ac:dyDescent="0.25">
      <c r="A568">
        <v>1227448789</v>
      </c>
      <c r="B568">
        <v>1.3823192243166413E+18</v>
      </c>
      <c r="C568" s="4">
        <v>44300.629155092596</v>
      </c>
      <c r="D568" s="1" t="s">
        <v>7178</v>
      </c>
      <c r="E568" s="1" t="s">
        <v>6257</v>
      </c>
      <c r="F568">
        <v>4</v>
      </c>
      <c r="G568">
        <v>2</v>
      </c>
      <c r="H568">
        <v>15</v>
      </c>
      <c r="I568">
        <v>0</v>
      </c>
      <c r="J568" s="1" t="s">
        <v>6336</v>
      </c>
      <c r="K568" s="1" t="s">
        <v>7179</v>
      </c>
      <c r="L568" s="1" t="s">
        <v>6260</v>
      </c>
      <c r="M568" s="1" t="s">
        <v>6259</v>
      </c>
      <c r="N568" s="1" t="s">
        <v>6261</v>
      </c>
      <c r="O568" s="4">
        <v>41333.559953703705</v>
      </c>
      <c r="P568" t="b">
        <v>1</v>
      </c>
      <c r="Q568" s="1" t="s">
        <v>6262</v>
      </c>
      <c r="R568" s="1" t="s">
        <v>6263</v>
      </c>
      <c r="S568" s="1" t="s">
        <v>6264</v>
      </c>
      <c r="T568">
        <v>21001</v>
      </c>
      <c r="U568">
        <v>646</v>
      </c>
      <c r="V568">
        <v>6392</v>
      </c>
      <c r="W568">
        <v>210</v>
      </c>
    </row>
    <row r="569" spans="1:23" x14ac:dyDescent="0.25">
      <c r="A569">
        <v>17622853</v>
      </c>
      <c r="B569">
        <v>1.3820551154530468E+18</v>
      </c>
      <c r="C569" s="4">
        <v>44299.900358796294</v>
      </c>
      <c r="D569" s="1" t="s">
        <v>7180</v>
      </c>
      <c r="E569" s="1" t="s">
        <v>7181</v>
      </c>
      <c r="F569">
        <v>1</v>
      </c>
      <c r="G569">
        <v>0</v>
      </c>
      <c r="H569">
        <v>12</v>
      </c>
      <c r="I569">
        <v>0</v>
      </c>
      <c r="J569" s="1" t="s">
        <v>6258</v>
      </c>
      <c r="K569" s="1" t="s">
        <v>6259</v>
      </c>
      <c r="L569" s="1" t="s">
        <v>6260</v>
      </c>
      <c r="M569" s="1" t="s">
        <v>6259</v>
      </c>
      <c r="N569" s="1" t="s">
        <v>6268</v>
      </c>
      <c r="O569" s="4">
        <v>39777.719039351854</v>
      </c>
      <c r="P569" t="b">
        <v>1</v>
      </c>
      <c r="Q569" s="1" t="s">
        <v>6269</v>
      </c>
      <c r="R569" s="1" t="s">
        <v>6270</v>
      </c>
      <c r="S569" s="1" t="s">
        <v>6218</v>
      </c>
      <c r="T569">
        <v>39704</v>
      </c>
      <c r="U569">
        <v>4096</v>
      </c>
      <c r="V569">
        <v>7418</v>
      </c>
      <c r="W569">
        <v>320</v>
      </c>
    </row>
    <row r="570" spans="1:23" x14ac:dyDescent="0.25">
      <c r="A570">
        <v>17622853</v>
      </c>
      <c r="B570">
        <v>1.3820551128147599E+18</v>
      </c>
      <c r="C570" s="4">
        <v>44299.900347222225</v>
      </c>
      <c r="D570" s="1" t="s">
        <v>7182</v>
      </c>
      <c r="E570" s="1" t="s">
        <v>6257</v>
      </c>
      <c r="F570">
        <v>1</v>
      </c>
      <c r="G570">
        <v>2</v>
      </c>
      <c r="H570">
        <v>16</v>
      </c>
      <c r="I570">
        <v>0</v>
      </c>
      <c r="J570" s="1" t="s">
        <v>6259</v>
      </c>
      <c r="K570" s="1" t="s">
        <v>6267</v>
      </c>
      <c r="L570" s="1" t="s">
        <v>6259</v>
      </c>
      <c r="M570" s="1" t="s">
        <v>6259</v>
      </c>
      <c r="N570" s="1" t="s">
        <v>6268</v>
      </c>
      <c r="O570" s="4">
        <v>39777.719039351854</v>
      </c>
      <c r="P570" t="b">
        <v>1</v>
      </c>
      <c r="Q570" s="1" t="s">
        <v>6269</v>
      </c>
      <c r="R570" s="1" t="s">
        <v>6270</v>
      </c>
      <c r="S570" s="1" t="s">
        <v>6218</v>
      </c>
      <c r="T570">
        <v>39704</v>
      </c>
      <c r="U570">
        <v>4096</v>
      </c>
      <c r="V570">
        <v>7418</v>
      </c>
      <c r="W570">
        <v>320</v>
      </c>
    </row>
    <row r="571" spans="1:23" x14ac:dyDescent="0.25">
      <c r="A571">
        <v>1227448789</v>
      </c>
      <c r="B571">
        <v>1.381993988819927E+18</v>
      </c>
      <c r="C571" s="4">
        <v>44299.731678240743</v>
      </c>
      <c r="D571" s="1" t="s">
        <v>7183</v>
      </c>
      <c r="E571" s="1" t="s">
        <v>6257</v>
      </c>
      <c r="F571">
        <v>5</v>
      </c>
      <c r="G571">
        <v>2</v>
      </c>
      <c r="H571">
        <v>31</v>
      </c>
      <c r="I571">
        <v>2</v>
      </c>
      <c r="J571" s="1" t="s">
        <v>6258</v>
      </c>
      <c r="K571" s="1" t="s">
        <v>6259</v>
      </c>
      <c r="L571" s="1" t="s">
        <v>6260</v>
      </c>
      <c r="M571" s="1" t="s">
        <v>6259</v>
      </c>
      <c r="N571" s="1" t="s">
        <v>6261</v>
      </c>
      <c r="O571" s="4">
        <v>41333.559953703705</v>
      </c>
      <c r="P571" t="b">
        <v>1</v>
      </c>
      <c r="Q571" s="1" t="s">
        <v>6262</v>
      </c>
      <c r="R571" s="1" t="s">
        <v>6263</v>
      </c>
      <c r="S571" s="1" t="s">
        <v>6264</v>
      </c>
      <c r="T571">
        <v>21001</v>
      </c>
      <c r="U571">
        <v>646</v>
      </c>
      <c r="V571">
        <v>6392</v>
      </c>
      <c r="W571">
        <v>210</v>
      </c>
    </row>
    <row r="572" spans="1:23" x14ac:dyDescent="0.25">
      <c r="A572">
        <v>251034857</v>
      </c>
      <c r="B572">
        <v>1.3819879952686121E+18</v>
      </c>
      <c r="C572" s="4">
        <v>44299.715138888889</v>
      </c>
      <c r="D572" s="1" t="s">
        <v>7184</v>
      </c>
      <c r="E572" s="1" t="s">
        <v>6257</v>
      </c>
      <c r="F572">
        <v>10</v>
      </c>
      <c r="G572">
        <v>20</v>
      </c>
      <c r="H572">
        <v>92</v>
      </c>
      <c r="I572">
        <v>3</v>
      </c>
      <c r="J572" s="1" t="s">
        <v>6258</v>
      </c>
      <c r="K572" s="1" t="s">
        <v>6259</v>
      </c>
      <c r="L572" s="1" t="s">
        <v>6260</v>
      </c>
      <c r="M572" s="1" t="s">
        <v>6259</v>
      </c>
      <c r="N572" s="1" t="s">
        <v>6326</v>
      </c>
      <c r="O572" s="4">
        <v>40586.425208333334</v>
      </c>
      <c r="P572" t="b">
        <v>1</v>
      </c>
      <c r="Q572" s="1" t="s">
        <v>6327</v>
      </c>
      <c r="R572" s="1" t="s">
        <v>6257</v>
      </c>
      <c r="S572" s="1" t="s">
        <v>274</v>
      </c>
      <c r="T572">
        <v>60188</v>
      </c>
      <c r="U572">
        <v>450</v>
      </c>
      <c r="V572">
        <v>2531</v>
      </c>
      <c r="W572">
        <v>384</v>
      </c>
    </row>
    <row r="573" spans="1:23" x14ac:dyDescent="0.25">
      <c r="A573">
        <v>17622853</v>
      </c>
      <c r="B573">
        <v>1.3819678689972101E+18</v>
      </c>
      <c r="C573" s="4">
        <v>44299.65960648148</v>
      </c>
      <c r="D573" s="1" t="s">
        <v>7185</v>
      </c>
      <c r="E573" s="1" t="s">
        <v>6257</v>
      </c>
      <c r="F573">
        <v>6</v>
      </c>
      <c r="G573">
        <v>5</v>
      </c>
      <c r="H573">
        <v>194</v>
      </c>
      <c r="I573">
        <v>1</v>
      </c>
      <c r="J573" s="1" t="s">
        <v>6258</v>
      </c>
      <c r="K573" s="1" t="s">
        <v>6259</v>
      </c>
      <c r="L573" s="1" t="s">
        <v>6260</v>
      </c>
      <c r="M573" s="1" t="s">
        <v>6259</v>
      </c>
      <c r="N573" s="1" t="s">
        <v>6268</v>
      </c>
      <c r="O573" s="4">
        <v>39777.719039351854</v>
      </c>
      <c r="P573" t="b">
        <v>1</v>
      </c>
      <c r="Q573" s="1" t="s">
        <v>6269</v>
      </c>
      <c r="R573" s="1" t="s">
        <v>6270</v>
      </c>
      <c r="S573" s="1" t="s">
        <v>6218</v>
      </c>
      <c r="T573">
        <v>39704</v>
      </c>
      <c r="U573">
        <v>4096</v>
      </c>
      <c r="V573">
        <v>7418</v>
      </c>
      <c r="W573">
        <v>320</v>
      </c>
    </row>
    <row r="574" spans="1:23" x14ac:dyDescent="0.25">
      <c r="A574">
        <v>17622853</v>
      </c>
      <c r="B574">
        <v>1.3819629501313761E+18</v>
      </c>
      <c r="C574" s="4">
        <v>44299.64603009259</v>
      </c>
      <c r="D574" s="1" t="s">
        <v>7186</v>
      </c>
      <c r="E574" s="1" t="s">
        <v>6257</v>
      </c>
      <c r="F574">
        <v>2</v>
      </c>
      <c r="G574">
        <v>6</v>
      </c>
      <c r="H574">
        <v>113</v>
      </c>
      <c r="I574">
        <v>1</v>
      </c>
      <c r="J574" s="1" t="s">
        <v>6258</v>
      </c>
      <c r="K574" s="1" t="s">
        <v>6259</v>
      </c>
      <c r="L574" s="1" t="s">
        <v>6260</v>
      </c>
      <c r="M574" s="1" t="s">
        <v>6259</v>
      </c>
      <c r="N574" s="1" t="s">
        <v>6268</v>
      </c>
      <c r="O574" s="4">
        <v>39777.719039351854</v>
      </c>
      <c r="P574" t="b">
        <v>1</v>
      </c>
      <c r="Q574" s="1" t="s">
        <v>6269</v>
      </c>
      <c r="R574" s="1" t="s">
        <v>6270</v>
      </c>
      <c r="S574" s="1" t="s">
        <v>6218</v>
      </c>
      <c r="T574">
        <v>39704</v>
      </c>
      <c r="U574">
        <v>4096</v>
      </c>
      <c r="V574">
        <v>7418</v>
      </c>
      <c r="W574">
        <v>320</v>
      </c>
    </row>
    <row r="575" spans="1:23" x14ac:dyDescent="0.25">
      <c r="A575">
        <v>17622853</v>
      </c>
      <c r="B575">
        <v>1.3819508494805893E+18</v>
      </c>
      <c r="C575" s="4">
        <v>44299.612638888888</v>
      </c>
      <c r="D575" s="1" t="s">
        <v>7187</v>
      </c>
      <c r="E575" s="1" t="s">
        <v>6257</v>
      </c>
      <c r="F575">
        <v>5</v>
      </c>
      <c r="G575">
        <v>7</v>
      </c>
      <c r="H575">
        <v>89</v>
      </c>
      <c r="I575">
        <v>0</v>
      </c>
      <c r="J575" s="1" t="s">
        <v>6258</v>
      </c>
      <c r="K575" s="1" t="s">
        <v>6614</v>
      </c>
      <c r="L575" s="1" t="s">
        <v>6260</v>
      </c>
      <c r="M575" s="1" t="s">
        <v>6259</v>
      </c>
      <c r="N575" s="1" t="s">
        <v>6268</v>
      </c>
      <c r="O575" s="4">
        <v>39777.719039351854</v>
      </c>
      <c r="P575" t="b">
        <v>1</v>
      </c>
      <c r="Q575" s="1" t="s">
        <v>6269</v>
      </c>
      <c r="R575" s="1" t="s">
        <v>6270</v>
      </c>
      <c r="S575" s="1" t="s">
        <v>6218</v>
      </c>
      <c r="T575">
        <v>39704</v>
      </c>
      <c r="U575">
        <v>4096</v>
      </c>
      <c r="V575">
        <v>7418</v>
      </c>
      <c r="W575">
        <v>320</v>
      </c>
    </row>
    <row r="576" spans="1:23" x14ac:dyDescent="0.25">
      <c r="A576">
        <v>17622853</v>
      </c>
      <c r="B576">
        <v>1.3819481821506642E+18</v>
      </c>
      <c r="C576" s="4">
        <v>44299.60527777778</v>
      </c>
      <c r="D576" s="1" t="s">
        <v>7188</v>
      </c>
      <c r="E576" s="1" t="s">
        <v>6257</v>
      </c>
      <c r="F576">
        <v>22</v>
      </c>
      <c r="G576">
        <v>53</v>
      </c>
      <c r="H576">
        <v>359</v>
      </c>
      <c r="I576">
        <v>7</v>
      </c>
      <c r="J576" s="1" t="s">
        <v>6258</v>
      </c>
      <c r="K576" s="1" t="s">
        <v>6259</v>
      </c>
      <c r="L576" s="1" t="s">
        <v>6260</v>
      </c>
      <c r="M576" s="1" t="s">
        <v>6259</v>
      </c>
      <c r="N576" s="1" t="s">
        <v>6268</v>
      </c>
      <c r="O576" s="4">
        <v>39777.719039351854</v>
      </c>
      <c r="P576" t="b">
        <v>1</v>
      </c>
      <c r="Q576" s="1" t="s">
        <v>6269</v>
      </c>
      <c r="R576" s="1" t="s">
        <v>6270</v>
      </c>
      <c r="S576" s="1" t="s">
        <v>6218</v>
      </c>
      <c r="T576">
        <v>39704</v>
      </c>
      <c r="U576">
        <v>4096</v>
      </c>
      <c r="V576">
        <v>7418</v>
      </c>
      <c r="W576">
        <v>320</v>
      </c>
    </row>
    <row r="577" spans="1:23" x14ac:dyDescent="0.25">
      <c r="A577">
        <v>1227448789</v>
      </c>
      <c r="B577">
        <v>1.3818683831556833E+18</v>
      </c>
      <c r="C577" s="4">
        <v>44299.385081018518</v>
      </c>
      <c r="D577" s="1" t="s">
        <v>7189</v>
      </c>
      <c r="E577" s="1" t="s">
        <v>6257</v>
      </c>
      <c r="F577">
        <v>15</v>
      </c>
      <c r="G577">
        <v>7</v>
      </c>
      <c r="H577">
        <v>43</v>
      </c>
      <c r="I577">
        <v>3</v>
      </c>
      <c r="J577" s="1" t="s">
        <v>6258</v>
      </c>
      <c r="K577" s="1" t="s">
        <v>6259</v>
      </c>
      <c r="L577" s="1" t="s">
        <v>6260</v>
      </c>
      <c r="M577" s="1" t="s">
        <v>6259</v>
      </c>
      <c r="N577" s="1" t="s">
        <v>6261</v>
      </c>
      <c r="O577" s="4">
        <v>41333.559953703705</v>
      </c>
      <c r="P577" t="b">
        <v>1</v>
      </c>
      <c r="Q577" s="1" t="s">
        <v>6262</v>
      </c>
      <c r="R577" s="1" t="s">
        <v>6263</v>
      </c>
      <c r="S577" s="1" t="s">
        <v>6264</v>
      </c>
      <c r="T577">
        <v>21001</v>
      </c>
      <c r="U577">
        <v>646</v>
      </c>
      <c r="V577">
        <v>6392</v>
      </c>
      <c r="W577">
        <v>210</v>
      </c>
    </row>
    <row r="578" spans="1:23" x14ac:dyDescent="0.25">
      <c r="A578">
        <v>14462419</v>
      </c>
      <c r="B578">
        <v>1.3818620235422761E+18</v>
      </c>
      <c r="C578" s="4">
        <v>44299.367523148147</v>
      </c>
      <c r="D578" s="1" t="s">
        <v>7190</v>
      </c>
      <c r="E578" s="1" t="s">
        <v>6257</v>
      </c>
      <c r="F578">
        <v>7</v>
      </c>
      <c r="G578">
        <v>2</v>
      </c>
      <c r="H578">
        <v>26</v>
      </c>
      <c r="I578">
        <v>0</v>
      </c>
      <c r="J578" s="1" t="s">
        <v>7191</v>
      </c>
      <c r="K578" s="1" t="s">
        <v>6442</v>
      </c>
      <c r="L578" s="1" t="s">
        <v>6260</v>
      </c>
      <c r="M578" s="1" t="s">
        <v>6259</v>
      </c>
      <c r="N578" s="1" t="s">
        <v>6288</v>
      </c>
      <c r="O578" s="4">
        <v>39559.695937500001</v>
      </c>
      <c r="P578" t="b">
        <v>1</v>
      </c>
      <c r="Q578" s="1" t="s">
        <v>6289</v>
      </c>
      <c r="R578" s="1" t="s">
        <v>6290</v>
      </c>
      <c r="S578" s="1" t="s">
        <v>6291</v>
      </c>
      <c r="T578">
        <v>48743</v>
      </c>
      <c r="U578">
        <v>4261</v>
      </c>
      <c r="V578">
        <v>20083</v>
      </c>
      <c r="W578">
        <v>471</v>
      </c>
    </row>
    <row r="579" spans="1:23" x14ac:dyDescent="0.25">
      <c r="A579">
        <v>123868861</v>
      </c>
      <c r="B579">
        <v>1.3818455501532733E+18</v>
      </c>
      <c r="C579" s="4">
        <v>44299.322071759256</v>
      </c>
      <c r="D579" s="1" t="s">
        <v>7192</v>
      </c>
      <c r="E579" s="1" t="s">
        <v>6257</v>
      </c>
      <c r="F579">
        <v>22</v>
      </c>
      <c r="G579">
        <v>50</v>
      </c>
      <c r="H579">
        <v>448</v>
      </c>
      <c r="I579">
        <v>9</v>
      </c>
      <c r="J579" s="1" t="s">
        <v>6259</v>
      </c>
      <c r="K579" s="1" t="s">
        <v>6259</v>
      </c>
      <c r="L579" s="1" t="s">
        <v>6260</v>
      </c>
      <c r="M579" s="1" t="s">
        <v>6259</v>
      </c>
      <c r="N579" s="1" t="s">
        <v>6281</v>
      </c>
      <c r="O579" s="4">
        <v>40254.599421296298</v>
      </c>
      <c r="P579" t="b">
        <v>1</v>
      </c>
      <c r="Q579" s="1" t="s">
        <v>6282</v>
      </c>
      <c r="R579" s="1" t="s">
        <v>6283</v>
      </c>
      <c r="S579" s="1" t="s">
        <v>384</v>
      </c>
      <c r="T579">
        <v>53434</v>
      </c>
      <c r="U579">
        <v>609</v>
      </c>
      <c r="V579">
        <v>6533</v>
      </c>
      <c r="W579">
        <v>352</v>
      </c>
    </row>
    <row r="580" spans="1:23" x14ac:dyDescent="0.25">
      <c r="A580">
        <v>1227448789</v>
      </c>
      <c r="B580">
        <v>1.3812477540312801E+18</v>
      </c>
      <c r="C580" s="4">
        <v>44297.672465277778</v>
      </c>
      <c r="D580" s="1" t="s">
        <v>7193</v>
      </c>
      <c r="E580" s="1" t="s">
        <v>6257</v>
      </c>
      <c r="F580">
        <v>6</v>
      </c>
      <c r="G580">
        <v>2</v>
      </c>
      <c r="H580">
        <v>17</v>
      </c>
      <c r="I580">
        <v>0</v>
      </c>
      <c r="J580" s="1" t="s">
        <v>6336</v>
      </c>
      <c r="K580" s="1" t="s">
        <v>6259</v>
      </c>
      <c r="L580" s="1" t="s">
        <v>6260</v>
      </c>
      <c r="M580" s="1" t="s">
        <v>6259</v>
      </c>
      <c r="N580" s="1" t="s">
        <v>6261</v>
      </c>
      <c r="O580" s="4">
        <v>41333.559953703705</v>
      </c>
      <c r="P580" t="b">
        <v>1</v>
      </c>
      <c r="Q580" s="1" t="s">
        <v>6262</v>
      </c>
      <c r="R580" s="1" t="s">
        <v>6263</v>
      </c>
      <c r="S580" s="1" t="s">
        <v>6264</v>
      </c>
      <c r="T580">
        <v>21001</v>
      </c>
      <c r="U580">
        <v>646</v>
      </c>
      <c r="V580">
        <v>6392</v>
      </c>
      <c r="W580">
        <v>210</v>
      </c>
    </row>
    <row r="581" spans="1:23" x14ac:dyDescent="0.25">
      <c r="A581">
        <v>14462419</v>
      </c>
      <c r="B581">
        <v>1.3809022026052362E+18</v>
      </c>
      <c r="C581" s="4">
        <v>44296.718923611108</v>
      </c>
      <c r="D581" s="1" t="s">
        <v>7194</v>
      </c>
      <c r="E581" s="1" t="s">
        <v>6257</v>
      </c>
      <c r="F581">
        <v>2</v>
      </c>
      <c r="G581">
        <v>10</v>
      </c>
      <c r="H581">
        <v>27</v>
      </c>
      <c r="I581">
        <v>1</v>
      </c>
      <c r="J581" s="1" t="s">
        <v>7195</v>
      </c>
      <c r="K581" s="1" t="s">
        <v>7196</v>
      </c>
      <c r="L581" s="1" t="s">
        <v>6260</v>
      </c>
      <c r="M581" s="1" t="s">
        <v>6259</v>
      </c>
      <c r="N581" s="1" t="s">
        <v>6288</v>
      </c>
      <c r="O581" s="4">
        <v>39559.695937500001</v>
      </c>
      <c r="P581" t="b">
        <v>1</v>
      </c>
      <c r="Q581" s="1" t="s">
        <v>6289</v>
      </c>
      <c r="R581" s="1" t="s">
        <v>6290</v>
      </c>
      <c r="S581" s="1" t="s">
        <v>6291</v>
      </c>
      <c r="T581">
        <v>48743</v>
      </c>
      <c r="U581">
        <v>4261</v>
      </c>
      <c r="V581">
        <v>20083</v>
      </c>
      <c r="W581">
        <v>471</v>
      </c>
    </row>
    <row r="582" spans="1:23" x14ac:dyDescent="0.25">
      <c r="A582">
        <v>123868861</v>
      </c>
      <c r="B582">
        <v>1.3808745899500544E+18</v>
      </c>
      <c r="C582" s="4">
        <v>44296.642731481479</v>
      </c>
      <c r="D582" s="1" t="s">
        <v>7197</v>
      </c>
      <c r="E582" s="1" t="s">
        <v>6257</v>
      </c>
      <c r="F582">
        <v>11</v>
      </c>
      <c r="G582">
        <v>16</v>
      </c>
      <c r="H582">
        <v>142</v>
      </c>
      <c r="I582">
        <v>0</v>
      </c>
      <c r="J582" s="1" t="s">
        <v>6258</v>
      </c>
      <c r="K582" s="1" t="s">
        <v>6259</v>
      </c>
      <c r="L582" s="1" t="s">
        <v>6260</v>
      </c>
      <c r="M582" s="1" t="s">
        <v>6259</v>
      </c>
      <c r="N582" s="1" t="s">
        <v>6281</v>
      </c>
      <c r="O582" s="4">
        <v>40254.599421296298</v>
      </c>
      <c r="P582" t="b">
        <v>1</v>
      </c>
      <c r="Q582" s="1" t="s">
        <v>6282</v>
      </c>
      <c r="R582" s="1" t="s">
        <v>6283</v>
      </c>
      <c r="S582" s="1" t="s">
        <v>384</v>
      </c>
      <c r="T582">
        <v>53434</v>
      </c>
      <c r="U582">
        <v>609</v>
      </c>
      <c r="V582">
        <v>6533</v>
      </c>
      <c r="W582">
        <v>352</v>
      </c>
    </row>
    <row r="583" spans="1:23" x14ac:dyDescent="0.25">
      <c r="A583">
        <v>123868861</v>
      </c>
      <c r="B583">
        <v>1.3808543422789059E+18</v>
      </c>
      <c r="C583" s="4">
        <v>44296.586851851855</v>
      </c>
      <c r="D583" s="1" t="s">
        <v>7198</v>
      </c>
      <c r="E583" s="1" t="s">
        <v>6257</v>
      </c>
      <c r="F583">
        <v>5</v>
      </c>
      <c r="G583">
        <v>6</v>
      </c>
      <c r="H583">
        <v>52</v>
      </c>
      <c r="I583">
        <v>1</v>
      </c>
      <c r="J583" s="1" t="s">
        <v>6258</v>
      </c>
      <c r="K583" s="1" t="s">
        <v>6259</v>
      </c>
      <c r="L583" s="1" t="s">
        <v>6260</v>
      </c>
      <c r="M583" s="1" t="s">
        <v>6259</v>
      </c>
      <c r="N583" s="1" t="s">
        <v>6281</v>
      </c>
      <c r="O583" s="4">
        <v>40254.599421296298</v>
      </c>
      <c r="P583" t="b">
        <v>1</v>
      </c>
      <c r="Q583" s="1" t="s">
        <v>6282</v>
      </c>
      <c r="R583" s="1" t="s">
        <v>6283</v>
      </c>
      <c r="S583" s="1" t="s">
        <v>384</v>
      </c>
      <c r="T583">
        <v>53434</v>
      </c>
      <c r="U583">
        <v>609</v>
      </c>
      <c r="V583">
        <v>6533</v>
      </c>
      <c r="W583">
        <v>352</v>
      </c>
    </row>
    <row r="584" spans="1:23" x14ac:dyDescent="0.25">
      <c r="A584">
        <v>1227448789</v>
      </c>
      <c r="B584">
        <v>1.3808183648142008E+18</v>
      </c>
      <c r="C584" s="4">
        <v>44296.487581018519</v>
      </c>
      <c r="D584" s="1" t="s">
        <v>7199</v>
      </c>
      <c r="E584" s="1" t="s">
        <v>6257</v>
      </c>
      <c r="F584">
        <v>4</v>
      </c>
      <c r="G584">
        <v>3</v>
      </c>
      <c r="H584">
        <v>30</v>
      </c>
      <c r="I584">
        <v>0</v>
      </c>
      <c r="J584" s="1" t="s">
        <v>6258</v>
      </c>
      <c r="K584" s="1" t="s">
        <v>6417</v>
      </c>
      <c r="L584" s="1" t="s">
        <v>6260</v>
      </c>
      <c r="M584" s="1" t="s">
        <v>6259</v>
      </c>
      <c r="N584" s="1" t="s">
        <v>6261</v>
      </c>
      <c r="O584" s="4">
        <v>41333.559953703705</v>
      </c>
      <c r="P584" t="b">
        <v>1</v>
      </c>
      <c r="Q584" s="1" t="s">
        <v>6262</v>
      </c>
      <c r="R584" s="1" t="s">
        <v>6263</v>
      </c>
      <c r="S584" s="1" t="s">
        <v>6264</v>
      </c>
      <c r="T584">
        <v>21001</v>
      </c>
      <c r="U584">
        <v>646</v>
      </c>
      <c r="V584">
        <v>6392</v>
      </c>
      <c r="W584">
        <v>210</v>
      </c>
    </row>
    <row r="585" spans="1:23" x14ac:dyDescent="0.25">
      <c r="A585">
        <v>1227448789</v>
      </c>
      <c r="B585">
        <v>1.380777634326528E+18</v>
      </c>
      <c r="C585" s="4">
        <v>44296.375185185185</v>
      </c>
      <c r="D585" s="1" t="s">
        <v>7200</v>
      </c>
      <c r="E585" s="1" t="s">
        <v>6257</v>
      </c>
      <c r="F585">
        <v>14</v>
      </c>
      <c r="G585">
        <v>12</v>
      </c>
      <c r="H585">
        <v>51</v>
      </c>
      <c r="I585">
        <v>1</v>
      </c>
      <c r="J585" s="1" t="s">
        <v>6258</v>
      </c>
      <c r="K585" s="1" t="s">
        <v>6259</v>
      </c>
      <c r="L585" s="1" t="s">
        <v>6260</v>
      </c>
      <c r="M585" s="1" t="s">
        <v>6259</v>
      </c>
      <c r="N585" s="1" t="s">
        <v>6261</v>
      </c>
      <c r="O585" s="4">
        <v>41333.559953703705</v>
      </c>
      <c r="P585" t="b">
        <v>1</v>
      </c>
      <c r="Q585" s="1" t="s">
        <v>6262</v>
      </c>
      <c r="R585" s="1" t="s">
        <v>6263</v>
      </c>
      <c r="S585" s="1" t="s">
        <v>6264</v>
      </c>
      <c r="T585">
        <v>21001</v>
      </c>
      <c r="U585">
        <v>646</v>
      </c>
      <c r="V585">
        <v>6392</v>
      </c>
      <c r="W585">
        <v>210</v>
      </c>
    </row>
    <row r="586" spans="1:23" x14ac:dyDescent="0.25">
      <c r="A586">
        <v>1227448789</v>
      </c>
      <c r="B586">
        <v>1.3805737626644603E+18</v>
      </c>
      <c r="C586" s="4">
        <v>44295.812604166669</v>
      </c>
      <c r="D586" s="1" t="s">
        <v>7201</v>
      </c>
      <c r="E586" s="1" t="s">
        <v>6257</v>
      </c>
      <c r="F586">
        <v>9</v>
      </c>
      <c r="G586">
        <v>32</v>
      </c>
      <c r="H586">
        <v>50</v>
      </c>
      <c r="I586">
        <v>2</v>
      </c>
      <c r="J586" s="1" t="s">
        <v>6258</v>
      </c>
      <c r="K586" s="1" t="s">
        <v>6259</v>
      </c>
      <c r="L586" s="1" t="s">
        <v>6260</v>
      </c>
      <c r="M586" s="1" t="s">
        <v>6259</v>
      </c>
      <c r="N586" s="1" t="s">
        <v>6261</v>
      </c>
      <c r="O586" s="4">
        <v>41333.559953703705</v>
      </c>
      <c r="P586" t="b">
        <v>1</v>
      </c>
      <c r="Q586" s="1" t="s">
        <v>6262</v>
      </c>
      <c r="R586" s="1" t="s">
        <v>6263</v>
      </c>
      <c r="S586" s="1" t="s">
        <v>6264</v>
      </c>
      <c r="T586">
        <v>21001</v>
      </c>
      <c r="U586">
        <v>646</v>
      </c>
      <c r="V586">
        <v>6392</v>
      </c>
      <c r="W586">
        <v>210</v>
      </c>
    </row>
    <row r="587" spans="1:23" x14ac:dyDescent="0.25">
      <c r="A587">
        <v>1227448789</v>
      </c>
      <c r="B587">
        <v>1.3804507655007887E+18</v>
      </c>
      <c r="C587" s="4">
        <v>44295.473194444443</v>
      </c>
      <c r="D587" s="1" t="s">
        <v>7202</v>
      </c>
      <c r="E587" s="1" t="s">
        <v>6257</v>
      </c>
      <c r="F587">
        <v>2</v>
      </c>
      <c r="G587">
        <v>3</v>
      </c>
      <c r="H587">
        <v>11</v>
      </c>
      <c r="I587">
        <v>0</v>
      </c>
      <c r="J587" s="1" t="s">
        <v>6258</v>
      </c>
      <c r="K587" s="1" t="s">
        <v>7139</v>
      </c>
      <c r="L587" s="1" t="s">
        <v>6260</v>
      </c>
      <c r="M587" s="1" t="s">
        <v>6259</v>
      </c>
      <c r="N587" s="1" t="s">
        <v>6261</v>
      </c>
      <c r="O587" s="4">
        <v>41333.559953703705</v>
      </c>
      <c r="P587" t="b">
        <v>1</v>
      </c>
      <c r="Q587" s="1" t="s">
        <v>6262</v>
      </c>
      <c r="R587" s="1" t="s">
        <v>6263</v>
      </c>
      <c r="S587" s="1" t="s">
        <v>6264</v>
      </c>
      <c r="T587">
        <v>21001</v>
      </c>
      <c r="U587">
        <v>646</v>
      </c>
      <c r="V587">
        <v>6392</v>
      </c>
      <c r="W587">
        <v>210</v>
      </c>
    </row>
    <row r="588" spans="1:23" x14ac:dyDescent="0.25">
      <c r="A588">
        <v>123868861</v>
      </c>
      <c r="B588">
        <v>1.3804019978248069E+18</v>
      </c>
      <c r="C588" s="4">
        <v>44295.338622685187</v>
      </c>
      <c r="D588" s="1" t="s">
        <v>7203</v>
      </c>
      <c r="E588" s="1" t="s">
        <v>6257</v>
      </c>
      <c r="F588">
        <v>4</v>
      </c>
      <c r="G588">
        <v>5</v>
      </c>
      <c r="H588">
        <v>65</v>
      </c>
      <c r="I588">
        <v>1</v>
      </c>
      <c r="J588" s="1" t="s">
        <v>6258</v>
      </c>
      <c r="K588" s="1" t="s">
        <v>6259</v>
      </c>
      <c r="L588" s="1" t="s">
        <v>6260</v>
      </c>
      <c r="M588" s="1" t="s">
        <v>6259</v>
      </c>
      <c r="N588" s="1" t="s">
        <v>6281</v>
      </c>
      <c r="O588" s="4">
        <v>40254.599421296298</v>
      </c>
      <c r="P588" t="b">
        <v>1</v>
      </c>
      <c r="Q588" s="1" t="s">
        <v>6282</v>
      </c>
      <c r="R588" s="1" t="s">
        <v>6283</v>
      </c>
      <c r="S588" s="1" t="s">
        <v>384</v>
      </c>
      <c r="T588">
        <v>53434</v>
      </c>
      <c r="U588">
        <v>609</v>
      </c>
      <c r="V588">
        <v>6533</v>
      </c>
      <c r="W588">
        <v>352</v>
      </c>
    </row>
    <row r="589" spans="1:23" x14ac:dyDescent="0.25">
      <c r="A589">
        <v>123868861</v>
      </c>
      <c r="B589">
        <v>1.3802038047595807E+18</v>
      </c>
      <c r="C589" s="4">
        <v>44294.791712962964</v>
      </c>
      <c r="D589" s="1" t="s">
        <v>7204</v>
      </c>
      <c r="E589" s="1" t="s">
        <v>7205</v>
      </c>
      <c r="F589">
        <v>5</v>
      </c>
      <c r="G589">
        <v>0</v>
      </c>
      <c r="H589">
        <v>44</v>
      </c>
      <c r="I589">
        <v>0</v>
      </c>
      <c r="J589" s="1" t="s">
        <v>6258</v>
      </c>
      <c r="K589" s="1" t="s">
        <v>6259</v>
      </c>
      <c r="L589" s="1" t="s">
        <v>6260</v>
      </c>
      <c r="M589" s="1" t="s">
        <v>6259</v>
      </c>
      <c r="N589" s="1" t="s">
        <v>6281</v>
      </c>
      <c r="O589" s="4">
        <v>40254.599421296298</v>
      </c>
      <c r="P589" t="b">
        <v>1</v>
      </c>
      <c r="Q589" s="1" t="s">
        <v>6282</v>
      </c>
      <c r="R589" s="1" t="s">
        <v>6283</v>
      </c>
      <c r="S589" s="1" t="s">
        <v>384</v>
      </c>
      <c r="T589">
        <v>53434</v>
      </c>
      <c r="U589">
        <v>609</v>
      </c>
      <c r="V589">
        <v>6533</v>
      </c>
      <c r="W589">
        <v>352</v>
      </c>
    </row>
    <row r="590" spans="1:23" x14ac:dyDescent="0.25">
      <c r="A590">
        <v>1227448789</v>
      </c>
      <c r="B590">
        <v>1.3801048782577664E+18</v>
      </c>
      <c r="C590" s="4">
        <v>44294.518726851849</v>
      </c>
      <c r="D590" s="1" t="s">
        <v>7206</v>
      </c>
      <c r="E590" s="1" t="s">
        <v>6257</v>
      </c>
      <c r="F590">
        <v>6</v>
      </c>
      <c r="G590">
        <v>4</v>
      </c>
      <c r="H590">
        <v>15</v>
      </c>
      <c r="I590">
        <v>0</v>
      </c>
      <c r="J590" s="1" t="s">
        <v>6258</v>
      </c>
      <c r="K590" s="1" t="s">
        <v>6259</v>
      </c>
      <c r="L590" s="1" t="s">
        <v>6260</v>
      </c>
      <c r="M590" s="1" t="s">
        <v>6259</v>
      </c>
      <c r="N590" s="1" t="s">
        <v>6261</v>
      </c>
      <c r="O590" s="4">
        <v>41333.559953703705</v>
      </c>
      <c r="P590" t="b">
        <v>1</v>
      </c>
      <c r="Q590" s="1" t="s">
        <v>6262</v>
      </c>
      <c r="R590" s="1" t="s">
        <v>6263</v>
      </c>
      <c r="S590" s="1" t="s">
        <v>6264</v>
      </c>
      <c r="T590">
        <v>21001</v>
      </c>
      <c r="U590">
        <v>646</v>
      </c>
      <c r="V590">
        <v>6392</v>
      </c>
      <c r="W590">
        <v>210</v>
      </c>
    </row>
    <row r="591" spans="1:23" x14ac:dyDescent="0.25">
      <c r="A591">
        <v>251034857</v>
      </c>
      <c r="B591">
        <v>1.3800999382191309E+18</v>
      </c>
      <c r="C591" s="4">
        <v>44294.50509259259</v>
      </c>
      <c r="D591" s="1" t="s">
        <v>7207</v>
      </c>
      <c r="E591" s="1" t="s">
        <v>6257</v>
      </c>
      <c r="F591">
        <v>11</v>
      </c>
      <c r="G591">
        <v>22</v>
      </c>
      <c r="H591">
        <v>47</v>
      </c>
      <c r="I591">
        <v>0</v>
      </c>
      <c r="J591" s="1" t="s">
        <v>6258</v>
      </c>
      <c r="K591" s="1" t="s">
        <v>7208</v>
      </c>
      <c r="L591" s="1" t="s">
        <v>6260</v>
      </c>
      <c r="M591" s="1" t="s">
        <v>6259</v>
      </c>
      <c r="N591" s="1" t="s">
        <v>6326</v>
      </c>
      <c r="O591" s="4">
        <v>40586.425208333334</v>
      </c>
      <c r="P591" t="b">
        <v>1</v>
      </c>
      <c r="Q591" s="1" t="s">
        <v>6327</v>
      </c>
      <c r="R591" s="1" t="s">
        <v>6257</v>
      </c>
      <c r="S591" s="1" t="s">
        <v>274</v>
      </c>
      <c r="T591">
        <v>60188</v>
      </c>
      <c r="U591">
        <v>450</v>
      </c>
      <c r="V591">
        <v>2531</v>
      </c>
      <c r="W591">
        <v>384</v>
      </c>
    </row>
    <row r="592" spans="1:23" x14ac:dyDescent="0.25">
      <c r="A592">
        <v>111554559</v>
      </c>
      <c r="B592">
        <v>1.3800740896043213E+18</v>
      </c>
      <c r="C592" s="4">
        <v>44294.43377314815</v>
      </c>
      <c r="D592" s="1" t="s">
        <v>7209</v>
      </c>
      <c r="E592" s="1" t="s">
        <v>6257</v>
      </c>
      <c r="F592">
        <v>11</v>
      </c>
      <c r="G592">
        <v>14</v>
      </c>
      <c r="H592">
        <v>79</v>
      </c>
      <c r="I592">
        <v>0</v>
      </c>
      <c r="J592" s="1" t="s">
        <v>6258</v>
      </c>
      <c r="K592" s="1" t="s">
        <v>6259</v>
      </c>
      <c r="L592" s="1" t="s">
        <v>6260</v>
      </c>
      <c r="M592" s="1" t="s">
        <v>6259</v>
      </c>
      <c r="N592" s="1" t="s">
        <v>6344</v>
      </c>
      <c r="O592" s="4">
        <v>40214.462453703702</v>
      </c>
      <c r="P592" t="b">
        <v>1</v>
      </c>
      <c r="Q592" s="1" t="s">
        <v>156</v>
      </c>
      <c r="R592" s="1" t="s">
        <v>6345</v>
      </c>
      <c r="S592" s="1" t="s">
        <v>156</v>
      </c>
      <c r="T592">
        <v>36079</v>
      </c>
      <c r="U592">
        <v>456</v>
      </c>
      <c r="V592">
        <v>8860</v>
      </c>
      <c r="W592">
        <v>370</v>
      </c>
    </row>
    <row r="593" spans="1:23" x14ac:dyDescent="0.25">
      <c r="A593">
        <v>17622853</v>
      </c>
      <c r="B593">
        <v>1.3800709126832824E+18</v>
      </c>
      <c r="C593" s="4">
        <v>44294.425000000003</v>
      </c>
      <c r="D593" s="1" t="s">
        <v>7210</v>
      </c>
      <c r="E593" s="1" t="s">
        <v>6257</v>
      </c>
      <c r="F593">
        <v>1</v>
      </c>
      <c r="G593">
        <v>1</v>
      </c>
      <c r="H593">
        <v>25</v>
      </c>
      <c r="I593">
        <v>0</v>
      </c>
      <c r="J593" s="1" t="s">
        <v>6259</v>
      </c>
      <c r="K593" s="1" t="s">
        <v>7211</v>
      </c>
      <c r="L593" s="1" t="s">
        <v>6260</v>
      </c>
      <c r="M593" s="1" t="s">
        <v>6259</v>
      </c>
      <c r="N593" s="1" t="s">
        <v>6268</v>
      </c>
      <c r="O593" s="4">
        <v>39777.719039351854</v>
      </c>
      <c r="P593" t="b">
        <v>1</v>
      </c>
      <c r="Q593" s="1" t="s">
        <v>6269</v>
      </c>
      <c r="R593" s="1" t="s">
        <v>6270</v>
      </c>
      <c r="S593" s="1" t="s">
        <v>6218</v>
      </c>
      <c r="T593">
        <v>39704</v>
      </c>
      <c r="U593">
        <v>4096</v>
      </c>
      <c r="V593">
        <v>7418</v>
      </c>
      <c r="W593">
        <v>320</v>
      </c>
    </row>
    <row r="594" spans="1:23" x14ac:dyDescent="0.25">
      <c r="A594">
        <v>123868861</v>
      </c>
      <c r="B594">
        <v>1.3800376922228122E+18</v>
      </c>
      <c r="C594" s="4">
        <v>44294.333333333336</v>
      </c>
      <c r="D594" s="1" t="s">
        <v>7212</v>
      </c>
      <c r="E594" s="1" t="s">
        <v>6257</v>
      </c>
      <c r="F594">
        <v>11</v>
      </c>
      <c r="G594">
        <v>4</v>
      </c>
      <c r="H594">
        <v>54</v>
      </c>
      <c r="I594">
        <v>4</v>
      </c>
      <c r="J594" s="1" t="s">
        <v>6258</v>
      </c>
      <c r="K594" s="1" t="s">
        <v>6391</v>
      </c>
      <c r="L594" s="1" t="s">
        <v>6260</v>
      </c>
      <c r="M594" s="1" t="s">
        <v>6259</v>
      </c>
      <c r="N594" s="1" t="s">
        <v>6281</v>
      </c>
      <c r="O594" s="4">
        <v>40254.599421296298</v>
      </c>
      <c r="P594" t="b">
        <v>1</v>
      </c>
      <c r="Q594" s="1" t="s">
        <v>6282</v>
      </c>
      <c r="R594" s="1" t="s">
        <v>6283</v>
      </c>
      <c r="S594" s="1" t="s">
        <v>384</v>
      </c>
      <c r="T594">
        <v>53434</v>
      </c>
      <c r="U594">
        <v>609</v>
      </c>
      <c r="V594">
        <v>6533</v>
      </c>
      <c r="W594">
        <v>352</v>
      </c>
    </row>
    <row r="595" spans="1:23" x14ac:dyDescent="0.25">
      <c r="A595">
        <v>123868861</v>
      </c>
      <c r="B595">
        <v>1.37965809562701E+18</v>
      </c>
      <c r="C595" s="4">
        <v>44293.285844907405</v>
      </c>
      <c r="D595" s="1" t="s">
        <v>7213</v>
      </c>
      <c r="E595" s="1" t="s">
        <v>6257</v>
      </c>
      <c r="F595">
        <v>10</v>
      </c>
      <c r="G595">
        <v>14</v>
      </c>
      <c r="H595">
        <v>122</v>
      </c>
      <c r="I595">
        <v>4</v>
      </c>
      <c r="J595" s="1" t="s">
        <v>6258</v>
      </c>
      <c r="K595" s="1" t="s">
        <v>6259</v>
      </c>
      <c r="L595" s="1" t="s">
        <v>6260</v>
      </c>
      <c r="M595" s="1" t="s">
        <v>6259</v>
      </c>
      <c r="N595" s="1" t="s">
        <v>6281</v>
      </c>
      <c r="O595" s="4">
        <v>40254.599421296298</v>
      </c>
      <c r="P595" t="b">
        <v>1</v>
      </c>
      <c r="Q595" s="1" t="s">
        <v>6282</v>
      </c>
      <c r="R595" s="1" t="s">
        <v>6283</v>
      </c>
      <c r="S595" s="1" t="s">
        <v>384</v>
      </c>
      <c r="T595">
        <v>53434</v>
      </c>
      <c r="U595">
        <v>609</v>
      </c>
      <c r="V595">
        <v>6533</v>
      </c>
      <c r="W595">
        <v>352</v>
      </c>
    </row>
    <row r="596" spans="1:23" x14ac:dyDescent="0.25">
      <c r="A596">
        <v>1227448789</v>
      </c>
      <c r="B596">
        <v>1.3794490241604035E+18</v>
      </c>
      <c r="C596" s="4">
        <v>44292.708912037036</v>
      </c>
      <c r="D596" s="1" t="s">
        <v>7214</v>
      </c>
      <c r="E596" s="1" t="s">
        <v>6257</v>
      </c>
      <c r="F596">
        <v>4</v>
      </c>
      <c r="G596">
        <v>2</v>
      </c>
      <c r="H596">
        <v>12</v>
      </c>
      <c r="I596">
        <v>0</v>
      </c>
      <c r="J596" s="1" t="s">
        <v>6259</v>
      </c>
      <c r="K596" s="1" t="s">
        <v>7215</v>
      </c>
      <c r="L596" s="1" t="s">
        <v>6260</v>
      </c>
      <c r="M596" s="1" t="s">
        <v>6259</v>
      </c>
      <c r="N596" s="1" t="s">
        <v>6261</v>
      </c>
      <c r="O596" s="4">
        <v>41333.559953703705</v>
      </c>
      <c r="P596" t="b">
        <v>1</v>
      </c>
      <c r="Q596" s="1" t="s">
        <v>6262</v>
      </c>
      <c r="R596" s="1" t="s">
        <v>6263</v>
      </c>
      <c r="S596" s="1" t="s">
        <v>6264</v>
      </c>
      <c r="T596">
        <v>21001</v>
      </c>
      <c r="U596">
        <v>646</v>
      </c>
      <c r="V596">
        <v>6392</v>
      </c>
      <c r="W596">
        <v>210</v>
      </c>
    </row>
    <row r="597" spans="1:23" x14ac:dyDescent="0.25">
      <c r="A597">
        <v>1227448789</v>
      </c>
      <c r="B597">
        <v>1.3794387395591578E+18</v>
      </c>
      <c r="C597" s="4">
        <v>44292.680532407408</v>
      </c>
      <c r="D597" s="1" t="s">
        <v>7216</v>
      </c>
      <c r="E597" s="1" t="s">
        <v>6257</v>
      </c>
      <c r="F597">
        <v>7</v>
      </c>
      <c r="G597">
        <v>44</v>
      </c>
      <c r="H597">
        <v>50</v>
      </c>
      <c r="I597">
        <v>11</v>
      </c>
      <c r="J597" s="1" t="s">
        <v>6258</v>
      </c>
      <c r="K597" s="1" t="s">
        <v>6664</v>
      </c>
      <c r="L597" s="1" t="s">
        <v>6260</v>
      </c>
      <c r="M597" s="1" t="s">
        <v>6259</v>
      </c>
      <c r="N597" s="1" t="s">
        <v>6261</v>
      </c>
      <c r="O597" s="4">
        <v>41333.559953703705</v>
      </c>
      <c r="P597" t="b">
        <v>1</v>
      </c>
      <c r="Q597" s="1" t="s">
        <v>6262</v>
      </c>
      <c r="R597" s="1" t="s">
        <v>6263</v>
      </c>
      <c r="S597" s="1" t="s">
        <v>6264</v>
      </c>
      <c r="T597">
        <v>21001</v>
      </c>
      <c r="U597">
        <v>646</v>
      </c>
      <c r="V597">
        <v>6392</v>
      </c>
      <c r="W597">
        <v>210</v>
      </c>
    </row>
    <row r="598" spans="1:23" x14ac:dyDescent="0.25">
      <c r="A598">
        <v>7089792</v>
      </c>
      <c r="B598">
        <v>1.3794314519181025E+18</v>
      </c>
      <c r="C598" s="4">
        <v>44292.660428240742</v>
      </c>
      <c r="D598" s="1" t="s">
        <v>7217</v>
      </c>
      <c r="E598" s="1" t="s">
        <v>6257</v>
      </c>
      <c r="F598">
        <v>2</v>
      </c>
      <c r="G598">
        <v>7</v>
      </c>
      <c r="H598">
        <v>42</v>
      </c>
      <c r="I598">
        <v>2</v>
      </c>
      <c r="J598" s="1" t="s">
        <v>6336</v>
      </c>
      <c r="K598" s="1" t="s">
        <v>7218</v>
      </c>
      <c r="L598" s="1" t="s">
        <v>6260</v>
      </c>
      <c r="M598" s="1" t="s">
        <v>6259</v>
      </c>
      <c r="N598" s="1" t="s">
        <v>6275</v>
      </c>
      <c r="O598" s="4">
        <v>39259.664467592593</v>
      </c>
      <c r="P598" t="b">
        <v>1</v>
      </c>
      <c r="Q598" s="1" t="s">
        <v>6276</v>
      </c>
      <c r="R598" s="1" t="s">
        <v>6277</v>
      </c>
      <c r="S598" s="1" t="s">
        <v>6278</v>
      </c>
      <c r="T598">
        <v>30280</v>
      </c>
      <c r="U598">
        <v>4550</v>
      </c>
      <c r="V598">
        <v>7288</v>
      </c>
      <c r="W598">
        <v>287</v>
      </c>
    </row>
    <row r="599" spans="1:23" x14ac:dyDescent="0.25">
      <c r="A599">
        <v>123868861</v>
      </c>
      <c r="B599">
        <v>1.3794097971125985E+18</v>
      </c>
      <c r="C599" s="4">
        <v>44292.600671296299</v>
      </c>
      <c r="D599" s="1" t="s">
        <v>7219</v>
      </c>
      <c r="E599" s="1" t="s">
        <v>6257</v>
      </c>
      <c r="F599">
        <v>9</v>
      </c>
      <c r="G599">
        <v>27</v>
      </c>
      <c r="H599">
        <v>145</v>
      </c>
      <c r="I599">
        <v>4</v>
      </c>
      <c r="J599" s="1" t="s">
        <v>6259</v>
      </c>
      <c r="K599" s="1" t="s">
        <v>6259</v>
      </c>
      <c r="L599" s="1" t="s">
        <v>6260</v>
      </c>
      <c r="M599" s="1" t="s">
        <v>6259</v>
      </c>
      <c r="N599" s="1" t="s">
        <v>6281</v>
      </c>
      <c r="O599" s="4">
        <v>40254.599421296298</v>
      </c>
      <c r="P599" t="b">
        <v>1</v>
      </c>
      <c r="Q599" s="1" t="s">
        <v>6282</v>
      </c>
      <c r="R599" s="1" t="s">
        <v>6283</v>
      </c>
      <c r="S599" s="1" t="s">
        <v>384</v>
      </c>
      <c r="T599">
        <v>53434</v>
      </c>
      <c r="U599">
        <v>609</v>
      </c>
      <c r="V599">
        <v>6533</v>
      </c>
      <c r="W599">
        <v>352</v>
      </c>
    </row>
    <row r="600" spans="1:23" x14ac:dyDescent="0.25">
      <c r="A600">
        <v>14462419</v>
      </c>
      <c r="B600">
        <v>1.378791941920469E+18</v>
      </c>
      <c r="C600" s="4">
        <v>44290.89571759259</v>
      </c>
      <c r="D600" s="1" t="s">
        <v>7220</v>
      </c>
      <c r="E600" s="1" t="s">
        <v>6257</v>
      </c>
      <c r="F600">
        <v>7</v>
      </c>
      <c r="G600">
        <v>1</v>
      </c>
      <c r="H600">
        <v>35</v>
      </c>
      <c r="I600">
        <v>1</v>
      </c>
      <c r="J600" s="1" t="s">
        <v>7221</v>
      </c>
      <c r="K600" s="1" t="s">
        <v>7222</v>
      </c>
      <c r="L600" s="1" t="s">
        <v>6260</v>
      </c>
      <c r="M600" s="1" t="s">
        <v>6259</v>
      </c>
      <c r="N600" s="1" t="s">
        <v>6288</v>
      </c>
      <c r="O600" s="4">
        <v>39559.695937500001</v>
      </c>
      <c r="P600" t="b">
        <v>1</v>
      </c>
      <c r="Q600" s="1" t="s">
        <v>6289</v>
      </c>
      <c r="R600" s="1" t="s">
        <v>6290</v>
      </c>
      <c r="S600" s="1" t="s">
        <v>6291</v>
      </c>
      <c r="T600">
        <v>48743</v>
      </c>
      <c r="U600">
        <v>4261</v>
      </c>
      <c r="V600">
        <v>20083</v>
      </c>
      <c r="W600">
        <v>471</v>
      </c>
    </row>
    <row r="601" spans="1:23" x14ac:dyDescent="0.25">
      <c r="A601">
        <v>1227448789</v>
      </c>
      <c r="B601">
        <v>1.3786770248275804E+18</v>
      </c>
      <c r="C601" s="4">
        <v>44290.578599537039</v>
      </c>
      <c r="D601" s="1" t="s">
        <v>7223</v>
      </c>
      <c r="E601" s="1" t="s">
        <v>6257</v>
      </c>
      <c r="F601">
        <v>4</v>
      </c>
      <c r="G601">
        <v>2</v>
      </c>
      <c r="H601">
        <v>15</v>
      </c>
      <c r="I601">
        <v>0</v>
      </c>
      <c r="J601" s="1" t="s">
        <v>6336</v>
      </c>
      <c r="K601" s="1" t="s">
        <v>6303</v>
      </c>
      <c r="L601" s="1" t="s">
        <v>6260</v>
      </c>
      <c r="M601" s="1" t="s">
        <v>6259</v>
      </c>
      <c r="N601" s="1" t="s">
        <v>6261</v>
      </c>
      <c r="O601" s="4">
        <v>41333.559953703705</v>
      </c>
      <c r="P601" t="b">
        <v>1</v>
      </c>
      <c r="Q601" s="1" t="s">
        <v>6262</v>
      </c>
      <c r="R601" s="1" t="s">
        <v>6263</v>
      </c>
      <c r="S601" s="1" t="s">
        <v>6264</v>
      </c>
      <c r="T601">
        <v>21001</v>
      </c>
      <c r="U601">
        <v>646</v>
      </c>
      <c r="V601">
        <v>6392</v>
      </c>
      <c r="W601">
        <v>210</v>
      </c>
    </row>
    <row r="602" spans="1:23" x14ac:dyDescent="0.25">
      <c r="A602">
        <v>123868861</v>
      </c>
      <c r="B602">
        <v>1.378602621418754E+18</v>
      </c>
      <c r="C602" s="4">
        <v>44290.373287037037</v>
      </c>
      <c r="D602" s="1" t="s">
        <v>7224</v>
      </c>
      <c r="E602" s="1" t="s">
        <v>6257</v>
      </c>
      <c r="F602">
        <v>6</v>
      </c>
      <c r="G602">
        <v>13</v>
      </c>
      <c r="H602">
        <v>31</v>
      </c>
      <c r="I602">
        <v>1</v>
      </c>
      <c r="J602" s="1" t="s">
        <v>6258</v>
      </c>
      <c r="K602" s="1" t="s">
        <v>6259</v>
      </c>
      <c r="L602" s="1" t="s">
        <v>6260</v>
      </c>
      <c r="M602" s="1" t="s">
        <v>6259</v>
      </c>
      <c r="N602" s="1" t="s">
        <v>6281</v>
      </c>
      <c r="O602" s="4">
        <v>40254.599421296298</v>
      </c>
      <c r="P602" t="b">
        <v>1</v>
      </c>
      <c r="Q602" s="1" t="s">
        <v>6282</v>
      </c>
      <c r="R602" s="1" t="s">
        <v>6283</v>
      </c>
      <c r="S602" s="1" t="s">
        <v>384</v>
      </c>
      <c r="T602">
        <v>53434</v>
      </c>
      <c r="U602">
        <v>609</v>
      </c>
      <c r="V602">
        <v>6533</v>
      </c>
      <c r="W602">
        <v>352</v>
      </c>
    </row>
    <row r="603" spans="1:23" x14ac:dyDescent="0.25">
      <c r="A603">
        <v>1227448789</v>
      </c>
      <c r="B603">
        <v>1.378297828779434E+18</v>
      </c>
      <c r="C603" s="4">
        <v>44289.532222222224</v>
      </c>
      <c r="D603" s="1" t="s">
        <v>7225</v>
      </c>
      <c r="E603" s="1" t="s">
        <v>7226</v>
      </c>
      <c r="F603">
        <v>0</v>
      </c>
      <c r="G603">
        <v>7</v>
      </c>
      <c r="H603">
        <v>12</v>
      </c>
      <c r="I603">
        <v>0</v>
      </c>
      <c r="J603" s="1" t="s">
        <v>6259</v>
      </c>
      <c r="K603" s="1" t="s">
        <v>7227</v>
      </c>
      <c r="L603" s="1" t="s">
        <v>6259</v>
      </c>
      <c r="M603" s="1" t="s">
        <v>6259</v>
      </c>
      <c r="N603" s="1" t="s">
        <v>6261</v>
      </c>
      <c r="O603" s="4">
        <v>41333.559953703705</v>
      </c>
      <c r="P603" t="b">
        <v>1</v>
      </c>
      <c r="Q603" s="1" t="s">
        <v>6262</v>
      </c>
      <c r="R603" s="1" t="s">
        <v>6263</v>
      </c>
      <c r="S603" s="1" t="s">
        <v>6264</v>
      </c>
      <c r="T603">
        <v>21001</v>
      </c>
      <c r="U603">
        <v>646</v>
      </c>
      <c r="V603">
        <v>6392</v>
      </c>
      <c r="W603">
        <v>210</v>
      </c>
    </row>
    <row r="604" spans="1:23" x14ac:dyDescent="0.25">
      <c r="A604">
        <v>7089792</v>
      </c>
      <c r="B604">
        <v>1.3782976616153784E+18</v>
      </c>
      <c r="C604" s="4">
        <v>44289.531759259262</v>
      </c>
      <c r="D604" s="1" t="s">
        <v>7228</v>
      </c>
      <c r="E604" s="1" t="s">
        <v>6257</v>
      </c>
      <c r="F604">
        <v>10</v>
      </c>
      <c r="G604">
        <v>25</v>
      </c>
      <c r="H604">
        <v>409</v>
      </c>
      <c r="I604">
        <v>4</v>
      </c>
      <c r="J604" s="1" t="s">
        <v>6259</v>
      </c>
      <c r="K604" s="1" t="s">
        <v>6259</v>
      </c>
      <c r="L604" s="1" t="s">
        <v>6260</v>
      </c>
      <c r="M604" s="1" t="s">
        <v>6259</v>
      </c>
      <c r="N604" s="1" t="s">
        <v>6275</v>
      </c>
      <c r="O604" s="4">
        <v>39259.664467592593</v>
      </c>
      <c r="P604" t="b">
        <v>1</v>
      </c>
      <c r="Q604" s="1" t="s">
        <v>6276</v>
      </c>
      <c r="R604" s="1" t="s">
        <v>6277</v>
      </c>
      <c r="S604" s="1" t="s">
        <v>6278</v>
      </c>
      <c r="T604">
        <v>30280</v>
      </c>
      <c r="U604">
        <v>4550</v>
      </c>
      <c r="V604">
        <v>7288</v>
      </c>
      <c r="W604">
        <v>287</v>
      </c>
    </row>
    <row r="605" spans="1:23" x14ac:dyDescent="0.25">
      <c r="A605">
        <v>14462419</v>
      </c>
      <c r="B605">
        <v>1.3780534950189507E+18</v>
      </c>
      <c r="C605" s="4">
        <v>44288.857986111114</v>
      </c>
      <c r="D605" s="1" t="s">
        <v>7229</v>
      </c>
      <c r="E605" s="1" t="s">
        <v>6257</v>
      </c>
      <c r="F605">
        <v>12</v>
      </c>
      <c r="G605">
        <v>21</v>
      </c>
      <c r="H605">
        <v>117</v>
      </c>
      <c r="I605">
        <v>2</v>
      </c>
      <c r="J605" s="1" t="s">
        <v>6258</v>
      </c>
      <c r="K605" s="1" t="s">
        <v>7230</v>
      </c>
      <c r="L605" s="1" t="s">
        <v>6260</v>
      </c>
      <c r="M605" s="1" t="s">
        <v>6259</v>
      </c>
      <c r="N605" s="1" t="s">
        <v>6288</v>
      </c>
      <c r="O605" s="4">
        <v>39559.695937500001</v>
      </c>
      <c r="P605" t="b">
        <v>1</v>
      </c>
      <c r="Q605" s="1" t="s">
        <v>6289</v>
      </c>
      <c r="R605" s="1" t="s">
        <v>6290</v>
      </c>
      <c r="S605" s="1" t="s">
        <v>6291</v>
      </c>
      <c r="T605">
        <v>48743</v>
      </c>
      <c r="U605">
        <v>4261</v>
      </c>
      <c r="V605">
        <v>20083</v>
      </c>
      <c r="W605">
        <v>471</v>
      </c>
    </row>
    <row r="606" spans="1:23" x14ac:dyDescent="0.25">
      <c r="A606">
        <v>7089792</v>
      </c>
      <c r="B606">
        <v>1.3778674505455043E+18</v>
      </c>
      <c r="C606" s="4">
        <v>44288.344606481478</v>
      </c>
      <c r="D606" s="1" t="s">
        <v>7231</v>
      </c>
      <c r="E606" s="1" t="s">
        <v>6257</v>
      </c>
      <c r="F606">
        <v>6</v>
      </c>
      <c r="G606">
        <v>24</v>
      </c>
      <c r="H606">
        <v>89</v>
      </c>
      <c r="I606">
        <v>1</v>
      </c>
      <c r="J606" s="1" t="s">
        <v>6259</v>
      </c>
      <c r="K606" s="1" t="s">
        <v>6259</v>
      </c>
      <c r="L606" s="1" t="s">
        <v>6260</v>
      </c>
      <c r="M606" s="1" t="s">
        <v>6259</v>
      </c>
      <c r="N606" s="1" t="s">
        <v>6275</v>
      </c>
      <c r="O606" s="4">
        <v>39259.664467592593</v>
      </c>
      <c r="P606" t="b">
        <v>1</v>
      </c>
      <c r="Q606" s="1" t="s">
        <v>6276</v>
      </c>
      <c r="R606" s="1" t="s">
        <v>6277</v>
      </c>
      <c r="S606" s="1" t="s">
        <v>6278</v>
      </c>
      <c r="T606">
        <v>30280</v>
      </c>
      <c r="U606">
        <v>4550</v>
      </c>
      <c r="V606">
        <v>7288</v>
      </c>
      <c r="W606">
        <v>287</v>
      </c>
    </row>
    <row r="607" spans="1:23" x14ac:dyDescent="0.25">
      <c r="A607">
        <v>14462419</v>
      </c>
      <c r="B607">
        <v>1.377294224949973E+18</v>
      </c>
      <c r="C607" s="4">
        <v>44286.762800925928</v>
      </c>
      <c r="D607" s="1" t="s">
        <v>7232</v>
      </c>
      <c r="E607" s="1" t="s">
        <v>6257</v>
      </c>
      <c r="F607">
        <v>2</v>
      </c>
      <c r="G607">
        <v>2</v>
      </c>
      <c r="H607">
        <v>3</v>
      </c>
      <c r="I607">
        <v>0</v>
      </c>
      <c r="J607" s="1" t="s">
        <v>6791</v>
      </c>
      <c r="K607" s="1" t="s">
        <v>7233</v>
      </c>
      <c r="L607" s="1" t="s">
        <v>6260</v>
      </c>
      <c r="M607" s="1" t="s">
        <v>6259</v>
      </c>
      <c r="N607" s="1" t="s">
        <v>6288</v>
      </c>
      <c r="O607" s="4">
        <v>39559.695937500001</v>
      </c>
      <c r="P607" t="b">
        <v>1</v>
      </c>
      <c r="Q607" s="1" t="s">
        <v>6289</v>
      </c>
      <c r="R607" s="1" t="s">
        <v>6290</v>
      </c>
      <c r="S607" s="1" t="s">
        <v>6291</v>
      </c>
      <c r="T607">
        <v>48743</v>
      </c>
      <c r="U607">
        <v>4261</v>
      </c>
      <c r="V607">
        <v>20083</v>
      </c>
      <c r="W607">
        <v>471</v>
      </c>
    </row>
    <row r="608" spans="1:23" x14ac:dyDescent="0.25">
      <c r="A608">
        <v>1227448789</v>
      </c>
      <c r="B608">
        <v>1.3771967172260086E+18</v>
      </c>
      <c r="C608" s="4">
        <v>44286.493738425925</v>
      </c>
      <c r="D608" s="1" t="s">
        <v>7234</v>
      </c>
      <c r="E608" s="1" t="s">
        <v>6257</v>
      </c>
      <c r="F608">
        <v>3</v>
      </c>
      <c r="G608">
        <v>7</v>
      </c>
      <c r="H608">
        <v>34</v>
      </c>
      <c r="I608">
        <v>1</v>
      </c>
      <c r="J608" s="1" t="s">
        <v>6336</v>
      </c>
      <c r="K608" s="1" t="s">
        <v>7235</v>
      </c>
      <c r="L608" s="1" t="s">
        <v>6260</v>
      </c>
      <c r="M608" s="1" t="s">
        <v>6259</v>
      </c>
      <c r="N608" s="1" t="s">
        <v>6261</v>
      </c>
      <c r="O608" s="4">
        <v>41333.559953703705</v>
      </c>
      <c r="P608" t="b">
        <v>1</v>
      </c>
      <c r="Q608" s="1" t="s">
        <v>6262</v>
      </c>
      <c r="R608" s="1" t="s">
        <v>6263</v>
      </c>
      <c r="S608" s="1" t="s">
        <v>6264</v>
      </c>
      <c r="T608">
        <v>21001</v>
      </c>
      <c r="U608">
        <v>646</v>
      </c>
      <c r="V608">
        <v>6392</v>
      </c>
      <c r="W608">
        <v>210</v>
      </c>
    </row>
    <row r="609" spans="1:23" x14ac:dyDescent="0.25">
      <c r="A609">
        <v>17622853</v>
      </c>
      <c r="B609">
        <v>1.3771811493409669E+18</v>
      </c>
      <c r="C609" s="4">
        <v>44286.450775462959</v>
      </c>
      <c r="D609" s="1" t="s">
        <v>7236</v>
      </c>
      <c r="E609" s="1" t="s">
        <v>6257</v>
      </c>
      <c r="F609">
        <v>1</v>
      </c>
      <c r="G609">
        <v>1</v>
      </c>
      <c r="H609">
        <v>26</v>
      </c>
      <c r="I609">
        <v>2</v>
      </c>
      <c r="J609" s="1" t="s">
        <v>7237</v>
      </c>
      <c r="K609" s="1" t="s">
        <v>6259</v>
      </c>
      <c r="L609" s="1" t="s">
        <v>6287</v>
      </c>
      <c r="M609" s="1" t="s">
        <v>6259</v>
      </c>
      <c r="N609" s="1" t="s">
        <v>6268</v>
      </c>
      <c r="O609" s="4">
        <v>39777.719039351854</v>
      </c>
      <c r="P609" t="b">
        <v>1</v>
      </c>
      <c r="Q609" s="1" t="s">
        <v>6269</v>
      </c>
      <c r="R609" s="1" t="s">
        <v>6270</v>
      </c>
      <c r="S609" s="1" t="s">
        <v>6218</v>
      </c>
      <c r="T609">
        <v>39704</v>
      </c>
      <c r="U609">
        <v>4096</v>
      </c>
      <c r="V609">
        <v>7418</v>
      </c>
      <c r="W609">
        <v>320</v>
      </c>
    </row>
    <row r="610" spans="1:23" x14ac:dyDescent="0.25">
      <c r="A610">
        <v>1227448789</v>
      </c>
      <c r="B610">
        <v>1.3771798032797164E+18</v>
      </c>
      <c r="C610" s="4">
        <v>44286.447060185186</v>
      </c>
      <c r="D610" s="1" t="s">
        <v>7238</v>
      </c>
      <c r="E610" s="1" t="s">
        <v>6257</v>
      </c>
      <c r="F610">
        <v>3</v>
      </c>
      <c r="G610">
        <v>6</v>
      </c>
      <c r="H610">
        <v>7</v>
      </c>
      <c r="I610">
        <v>1</v>
      </c>
      <c r="J610" s="1" t="s">
        <v>6258</v>
      </c>
      <c r="K610" s="1" t="s">
        <v>6662</v>
      </c>
      <c r="L610" s="1" t="s">
        <v>6260</v>
      </c>
      <c r="M610" s="1" t="s">
        <v>6259</v>
      </c>
      <c r="N610" s="1" t="s">
        <v>6261</v>
      </c>
      <c r="O610" s="4">
        <v>41333.559953703705</v>
      </c>
      <c r="P610" t="b">
        <v>1</v>
      </c>
      <c r="Q610" s="1" t="s">
        <v>6262</v>
      </c>
      <c r="R610" s="1" t="s">
        <v>6263</v>
      </c>
      <c r="S610" s="1" t="s">
        <v>6264</v>
      </c>
      <c r="T610">
        <v>21001</v>
      </c>
      <c r="U610">
        <v>646</v>
      </c>
      <c r="V610">
        <v>6392</v>
      </c>
      <c r="W610">
        <v>210</v>
      </c>
    </row>
    <row r="611" spans="1:23" x14ac:dyDescent="0.25">
      <c r="A611">
        <v>14462419</v>
      </c>
      <c r="B611">
        <v>1.3771396125822075E+18</v>
      </c>
      <c r="C611" s="4">
        <v>44286.336157407408</v>
      </c>
      <c r="D611" s="1" t="s">
        <v>7239</v>
      </c>
      <c r="E611" s="1" t="s">
        <v>7240</v>
      </c>
      <c r="F611">
        <v>2</v>
      </c>
      <c r="G611">
        <v>1</v>
      </c>
      <c r="H611">
        <v>4</v>
      </c>
      <c r="I611">
        <v>0</v>
      </c>
      <c r="J611" s="1" t="s">
        <v>6778</v>
      </c>
      <c r="K611" s="1" t="s">
        <v>7241</v>
      </c>
      <c r="L611" s="1" t="s">
        <v>6260</v>
      </c>
      <c r="M611" s="1" t="s">
        <v>6259</v>
      </c>
      <c r="N611" s="1" t="s">
        <v>6288</v>
      </c>
      <c r="O611" s="4">
        <v>39559.695937500001</v>
      </c>
      <c r="P611" t="b">
        <v>1</v>
      </c>
      <c r="Q611" s="1" t="s">
        <v>6289</v>
      </c>
      <c r="R611" s="1" t="s">
        <v>6290</v>
      </c>
      <c r="S611" s="1" t="s">
        <v>6291</v>
      </c>
      <c r="T611">
        <v>48743</v>
      </c>
      <c r="U611">
        <v>4261</v>
      </c>
      <c r="V611">
        <v>20083</v>
      </c>
      <c r="W611">
        <v>471</v>
      </c>
    </row>
    <row r="612" spans="1:23" x14ac:dyDescent="0.25">
      <c r="A612">
        <v>123868861</v>
      </c>
      <c r="B612">
        <v>1.3768878273388298E+18</v>
      </c>
      <c r="C612" s="4">
        <v>44285.641365740739</v>
      </c>
      <c r="D612" s="1" t="s">
        <v>7242</v>
      </c>
      <c r="E612" s="1" t="s">
        <v>7243</v>
      </c>
      <c r="F612">
        <v>3</v>
      </c>
      <c r="G612">
        <v>2</v>
      </c>
      <c r="H612">
        <v>33</v>
      </c>
      <c r="I612">
        <v>0</v>
      </c>
      <c r="J612" s="1" t="s">
        <v>6258</v>
      </c>
      <c r="K612" s="1" t="s">
        <v>6259</v>
      </c>
      <c r="L612" s="1" t="s">
        <v>6260</v>
      </c>
      <c r="M612" s="1" t="s">
        <v>6259</v>
      </c>
      <c r="N612" s="1" t="s">
        <v>6281</v>
      </c>
      <c r="O612" s="4">
        <v>40254.599421296298</v>
      </c>
      <c r="P612" t="b">
        <v>1</v>
      </c>
      <c r="Q612" s="1" t="s">
        <v>6282</v>
      </c>
      <c r="R612" s="1" t="s">
        <v>6283</v>
      </c>
      <c r="S612" s="1" t="s">
        <v>384</v>
      </c>
      <c r="T612">
        <v>53434</v>
      </c>
      <c r="U612">
        <v>609</v>
      </c>
      <c r="V612">
        <v>6533</v>
      </c>
      <c r="W612">
        <v>352</v>
      </c>
    </row>
    <row r="613" spans="1:23" x14ac:dyDescent="0.25">
      <c r="A613">
        <v>123868861</v>
      </c>
      <c r="B613">
        <v>1.3768814063417549E+18</v>
      </c>
      <c r="C613" s="4">
        <v>44285.623645833337</v>
      </c>
      <c r="D613" s="1" t="s">
        <v>7244</v>
      </c>
      <c r="E613" s="1" t="s">
        <v>7245</v>
      </c>
      <c r="F613">
        <v>5</v>
      </c>
      <c r="G613">
        <v>1</v>
      </c>
      <c r="H613">
        <v>19</v>
      </c>
      <c r="I613">
        <v>0</v>
      </c>
      <c r="J613" s="1" t="s">
        <v>6258</v>
      </c>
      <c r="K613" s="1" t="s">
        <v>7246</v>
      </c>
      <c r="L613" s="1" t="s">
        <v>6260</v>
      </c>
      <c r="M613" s="1" t="s">
        <v>6259</v>
      </c>
      <c r="N613" s="1" t="s">
        <v>6281</v>
      </c>
      <c r="O613" s="4">
        <v>40254.599421296298</v>
      </c>
      <c r="P613" t="b">
        <v>1</v>
      </c>
      <c r="Q613" s="1" t="s">
        <v>6282</v>
      </c>
      <c r="R613" s="1" t="s">
        <v>6283</v>
      </c>
      <c r="S613" s="1" t="s">
        <v>384</v>
      </c>
      <c r="T613">
        <v>53434</v>
      </c>
      <c r="U613">
        <v>609</v>
      </c>
      <c r="V613">
        <v>6533</v>
      </c>
      <c r="W613">
        <v>352</v>
      </c>
    </row>
    <row r="614" spans="1:23" x14ac:dyDescent="0.25">
      <c r="A614">
        <v>111554559</v>
      </c>
      <c r="B614">
        <v>1.376876352192852E+18</v>
      </c>
      <c r="C614" s="4">
        <v>44285.609699074077</v>
      </c>
      <c r="D614" s="1" t="s">
        <v>7247</v>
      </c>
      <c r="E614" s="1" t="s">
        <v>6257</v>
      </c>
      <c r="F614">
        <v>4</v>
      </c>
      <c r="G614">
        <v>0</v>
      </c>
      <c r="H614">
        <v>24</v>
      </c>
      <c r="I614">
        <v>1</v>
      </c>
      <c r="J614" s="1" t="s">
        <v>6258</v>
      </c>
      <c r="K614" s="1" t="s">
        <v>6259</v>
      </c>
      <c r="L614" s="1" t="s">
        <v>6260</v>
      </c>
      <c r="M614" s="1" t="s">
        <v>6259</v>
      </c>
      <c r="N614" s="1" t="s">
        <v>6344</v>
      </c>
      <c r="O614" s="4">
        <v>40214.462453703702</v>
      </c>
      <c r="P614" t="b">
        <v>1</v>
      </c>
      <c r="Q614" s="1" t="s">
        <v>156</v>
      </c>
      <c r="R614" s="1" t="s">
        <v>6345</v>
      </c>
      <c r="S614" s="1" t="s">
        <v>156</v>
      </c>
      <c r="T614">
        <v>36079</v>
      </c>
      <c r="U614">
        <v>456</v>
      </c>
      <c r="V614">
        <v>8860</v>
      </c>
      <c r="W614">
        <v>370</v>
      </c>
    </row>
    <row r="615" spans="1:23" x14ac:dyDescent="0.25">
      <c r="A615">
        <v>17622853</v>
      </c>
      <c r="B615">
        <v>1.3768540470225838E+18</v>
      </c>
      <c r="C615" s="4">
        <v>44285.548148148147</v>
      </c>
      <c r="D615" s="1" t="s">
        <v>7248</v>
      </c>
      <c r="E615" s="1" t="s">
        <v>6257</v>
      </c>
      <c r="F615">
        <v>0</v>
      </c>
      <c r="G615">
        <v>2</v>
      </c>
      <c r="H615">
        <v>19</v>
      </c>
      <c r="I615">
        <v>0</v>
      </c>
      <c r="J615" s="1" t="s">
        <v>6259</v>
      </c>
      <c r="K615" s="1" t="s">
        <v>6259</v>
      </c>
      <c r="L615" s="1" t="s">
        <v>6287</v>
      </c>
      <c r="M615" s="1" t="s">
        <v>6259</v>
      </c>
      <c r="N615" s="1" t="s">
        <v>6268</v>
      </c>
      <c r="O615" s="4">
        <v>39777.719039351854</v>
      </c>
      <c r="P615" t="b">
        <v>1</v>
      </c>
      <c r="Q615" s="1" t="s">
        <v>6269</v>
      </c>
      <c r="R615" s="1" t="s">
        <v>6270</v>
      </c>
      <c r="S615" s="1" t="s">
        <v>6218</v>
      </c>
      <c r="T615">
        <v>39704</v>
      </c>
      <c r="U615">
        <v>4096</v>
      </c>
      <c r="V615">
        <v>7418</v>
      </c>
      <c r="W615">
        <v>320</v>
      </c>
    </row>
    <row r="616" spans="1:23" x14ac:dyDescent="0.25">
      <c r="A616">
        <v>17622853</v>
      </c>
      <c r="B616">
        <v>1.3764963096039547E+18</v>
      </c>
      <c r="C616" s="4">
        <v>44284.560972222222</v>
      </c>
      <c r="D616" s="1" t="s">
        <v>7249</v>
      </c>
      <c r="E616" s="1" t="s">
        <v>6257</v>
      </c>
      <c r="F616">
        <v>2</v>
      </c>
      <c r="G616">
        <v>0</v>
      </c>
      <c r="H616">
        <v>5</v>
      </c>
      <c r="I616">
        <v>0</v>
      </c>
      <c r="J616" s="1" t="s">
        <v>6259</v>
      </c>
      <c r="K616" s="1" t="s">
        <v>7250</v>
      </c>
      <c r="L616" s="1" t="s">
        <v>6260</v>
      </c>
      <c r="M616" s="1" t="s">
        <v>6259</v>
      </c>
      <c r="N616" s="1" t="s">
        <v>6268</v>
      </c>
      <c r="O616" s="4">
        <v>39777.719039351854</v>
      </c>
      <c r="P616" t="b">
        <v>1</v>
      </c>
      <c r="Q616" s="1" t="s">
        <v>6269</v>
      </c>
      <c r="R616" s="1" t="s">
        <v>6270</v>
      </c>
      <c r="S616" s="1" t="s">
        <v>6218</v>
      </c>
      <c r="T616">
        <v>39704</v>
      </c>
      <c r="U616">
        <v>4096</v>
      </c>
      <c r="V616">
        <v>7418</v>
      </c>
      <c r="W616">
        <v>320</v>
      </c>
    </row>
    <row r="617" spans="1:23" x14ac:dyDescent="0.25">
      <c r="A617">
        <v>1227448789</v>
      </c>
      <c r="B617">
        <v>1.376463442404651E+18</v>
      </c>
      <c r="C617" s="4">
        <v>44284.470277777778</v>
      </c>
      <c r="D617" s="1" t="s">
        <v>7251</v>
      </c>
      <c r="E617" s="1" t="s">
        <v>7252</v>
      </c>
      <c r="F617">
        <v>0</v>
      </c>
      <c r="G617">
        <v>0</v>
      </c>
      <c r="H617">
        <v>0</v>
      </c>
      <c r="I617">
        <v>0</v>
      </c>
      <c r="J617" s="1" t="s">
        <v>6259</v>
      </c>
      <c r="K617" s="1" t="s">
        <v>7253</v>
      </c>
      <c r="L617" s="1" t="s">
        <v>6259</v>
      </c>
      <c r="M617" s="1" t="s">
        <v>6259</v>
      </c>
      <c r="N617" s="1" t="s">
        <v>6261</v>
      </c>
      <c r="O617" s="4">
        <v>41333.559953703705</v>
      </c>
      <c r="P617" t="b">
        <v>1</v>
      </c>
      <c r="Q617" s="1" t="s">
        <v>6262</v>
      </c>
      <c r="R617" s="1" t="s">
        <v>6263</v>
      </c>
      <c r="S617" s="1" t="s">
        <v>6264</v>
      </c>
      <c r="T617">
        <v>21001</v>
      </c>
      <c r="U617">
        <v>646</v>
      </c>
      <c r="V617">
        <v>6392</v>
      </c>
      <c r="W617">
        <v>210</v>
      </c>
    </row>
    <row r="618" spans="1:23" x14ac:dyDescent="0.25">
      <c r="A618">
        <v>17622853</v>
      </c>
      <c r="B618">
        <v>1.3764435405159997E+18</v>
      </c>
      <c r="C618" s="4">
        <v>44284.415358796294</v>
      </c>
      <c r="D618" s="1" t="s">
        <v>7254</v>
      </c>
      <c r="E618" s="1" t="s">
        <v>7255</v>
      </c>
      <c r="F618">
        <v>0</v>
      </c>
      <c r="G618">
        <v>0</v>
      </c>
      <c r="H618">
        <v>3</v>
      </c>
      <c r="I618">
        <v>0</v>
      </c>
      <c r="J618" s="1" t="s">
        <v>6259</v>
      </c>
      <c r="K618" s="1" t="s">
        <v>6259</v>
      </c>
      <c r="L618" s="1" t="s">
        <v>6260</v>
      </c>
      <c r="M618" s="1" t="s">
        <v>6259</v>
      </c>
      <c r="N618" s="1" t="s">
        <v>6268</v>
      </c>
      <c r="O618" s="4">
        <v>39777.719039351854</v>
      </c>
      <c r="P618" t="b">
        <v>1</v>
      </c>
      <c r="Q618" s="1" t="s">
        <v>6269</v>
      </c>
      <c r="R618" s="1" t="s">
        <v>6270</v>
      </c>
      <c r="S618" s="1" t="s">
        <v>6218</v>
      </c>
      <c r="T618">
        <v>39704</v>
      </c>
      <c r="U618">
        <v>4096</v>
      </c>
      <c r="V618">
        <v>7418</v>
      </c>
      <c r="W618">
        <v>320</v>
      </c>
    </row>
    <row r="619" spans="1:23" x14ac:dyDescent="0.25">
      <c r="A619">
        <v>17622853</v>
      </c>
      <c r="B619">
        <v>1.3764435386411418E+18</v>
      </c>
      <c r="C619" s="4">
        <v>44284.415358796294</v>
      </c>
      <c r="D619" s="1" t="s">
        <v>7256</v>
      </c>
      <c r="E619" s="1" t="s">
        <v>6257</v>
      </c>
      <c r="F619">
        <v>3</v>
      </c>
      <c r="G619">
        <v>7</v>
      </c>
      <c r="H619">
        <v>38</v>
      </c>
      <c r="I619">
        <v>5</v>
      </c>
      <c r="J619" s="1" t="s">
        <v>6259</v>
      </c>
      <c r="K619" s="1" t="s">
        <v>6259</v>
      </c>
      <c r="L619" s="1" t="s">
        <v>6287</v>
      </c>
      <c r="M619" s="1" t="s">
        <v>6259</v>
      </c>
      <c r="N619" s="1" t="s">
        <v>6268</v>
      </c>
      <c r="O619" s="4">
        <v>39777.719039351854</v>
      </c>
      <c r="P619" t="b">
        <v>1</v>
      </c>
      <c r="Q619" s="1" t="s">
        <v>6269</v>
      </c>
      <c r="R619" s="1" t="s">
        <v>6270</v>
      </c>
      <c r="S619" s="1" t="s">
        <v>6218</v>
      </c>
      <c r="T619">
        <v>39704</v>
      </c>
      <c r="U619">
        <v>4096</v>
      </c>
      <c r="V619">
        <v>7418</v>
      </c>
      <c r="W619">
        <v>320</v>
      </c>
    </row>
    <row r="620" spans="1:23" x14ac:dyDescent="0.25">
      <c r="A620">
        <v>1227448789</v>
      </c>
      <c r="B620">
        <v>1.3758027305439764E+18</v>
      </c>
      <c r="C620" s="4">
        <v>44282.605393518519</v>
      </c>
      <c r="D620" s="1" t="s">
        <v>7257</v>
      </c>
      <c r="E620" s="1" t="s">
        <v>7258</v>
      </c>
      <c r="F620">
        <v>2</v>
      </c>
      <c r="G620">
        <v>2</v>
      </c>
      <c r="H620">
        <v>13</v>
      </c>
      <c r="I620">
        <v>1</v>
      </c>
      <c r="J620" s="1" t="s">
        <v>6259</v>
      </c>
      <c r="K620" s="1" t="s">
        <v>6259</v>
      </c>
      <c r="L620" s="1" t="s">
        <v>6260</v>
      </c>
      <c r="M620" s="1" t="s">
        <v>6259</v>
      </c>
      <c r="N620" s="1" t="s">
        <v>6261</v>
      </c>
      <c r="O620" s="4">
        <v>41333.559953703705</v>
      </c>
      <c r="P620" t="b">
        <v>1</v>
      </c>
      <c r="Q620" s="1" t="s">
        <v>6262</v>
      </c>
      <c r="R620" s="1" t="s">
        <v>6263</v>
      </c>
      <c r="S620" s="1" t="s">
        <v>6264</v>
      </c>
      <c r="T620">
        <v>21001</v>
      </c>
      <c r="U620">
        <v>646</v>
      </c>
      <c r="V620">
        <v>6392</v>
      </c>
      <c r="W620">
        <v>210</v>
      </c>
    </row>
    <row r="621" spans="1:23" x14ac:dyDescent="0.25">
      <c r="A621">
        <v>1227448789</v>
      </c>
      <c r="B621">
        <v>1.3758025599532728E+18</v>
      </c>
      <c r="C621" s="4">
        <v>44282.604930555557</v>
      </c>
      <c r="D621" s="1" t="s">
        <v>7259</v>
      </c>
      <c r="E621" s="1" t="s">
        <v>6257</v>
      </c>
      <c r="F621">
        <v>5</v>
      </c>
      <c r="G621">
        <v>17</v>
      </c>
      <c r="H621">
        <v>43</v>
      </c>
      <c r="I621">
        <v>1</v>
      </c>
      <c r="J621" s="1" t="s">
        <v>6258</v>
      </c>
      <c r="K621" s="1" t="s">
        <v>6259</v>
      </c>
      <c r="L621" s="1" t="s">
        <v>6259</v>
      </c>
      <c r="M621" s="1" t="s">
        <v>6259</v>
      </c>
      <c r="N621" s="1" t="s">
        <v>6261</v>
      </c>
      <c r="O621" s="4">
        <v>41333.559953703705</v>
      </c>
      <c r="P621" t="b">
        <v>1</v>
      </c>
      <c r="Q621" s="1" t="s">
        <v>6262</v>
      </c>
      <c r="R621" s="1" t="s">
        <v>6263</v>
      </c>
      <c r="S621" s="1" t="s">
        <v>6264</v>
      </c>
      <c r="T621">
        <v>21001</v>
      </c>
      <c r="U621">
        <v>646</v>
      </c>
      <c r="V621">
        <v>6392</v>
      </c>
      <c r="W621">
        <v>210</v>
      </c>
    </row>
    <row r="622" spans="1:23" x14ac:dyDescent="0.25">
      <c r="A622">
        <v>14462419</v>
      </c>
      <c r="B622">
        <v>1.375734164436181E+18</v>
      </c>
      <c r="C622" s="4">
        <v>44282.416192129633</v>
      </c>
      <c r="D622" s="1" t="s">
        <v>7260</v>
      </c>
      <c r="E622" s="1" t="s">
        <v>6257</v>
      </c>
      <c r="F622">
        <v>10</v>
      </c>
      <c r="G622">
        <v>6</v>
      </c>
      <c r="H622">
        <v>51</v>
      </c>
      <c r="I622">
        <v>1</v>
      </c>
      <c r="J622" s="1" t="s">
        <v>6301</v>
      </c>
      <c r="K622" s="1" t="s">
        <v>7261</v>
      </c>
      <c r="L622" s="1" t="s">
        <v>6260</v>
      </c>
      <c r="M622" s="1" t="s">
        <v>6259</v>
      </c>
      <c r="N622" s="1" t="s">
        <v>6288</v>
      </c>
      <c r="O622" s="4">
        <v>39559.695937500001</v>
      </c>
      <c r="P622" t="b">
        <v>1</v>
      </c>
      <c r="Q622" s="1" t="s">
        <v>6289</v>
      </c>
      <c r="R622" s="1" t="s">
        <v>6290</v>
      </c>
      <c r="S622" s="1" t="s">
        <v>6291</v>
      </c>
      <c r="T622">
        <v>48743</v>
      </c>
      <c r="U622">
        <v>4261</v>
      </c>
      <c r="V622">
        <v>20083</v>
      </c>
      <c r="W622">
        <v>471</v>
      </c>
    </row>
    <row r="623" spans="1:23" x14ac:dyDescent="0.25">
      <c r="A623">
        <v>123868861</v>
      </c>
      <c r="B623">
        <v>1.3757000908248392E+18</v>
      </c>
      <c r="C623" s="4">
        <v>44282.322164351855</v>
      </c>
      <c r="D623" s="1" t="s">
        <v>7262</v>
      </c>
      <c r="E623" s="1" t="s">
        <v>6257</v>
      </c>
      <c r="F623">
        <v>14</v>
      </c>
      <c r="G623">
        <v>38</v>
      </c>
      <c r="H623">
        <v>207</v>
      </c>
      <c r="I623">
        <v>3</v>
      </c>
      <c r="J623" s="1" t="s">
        <v>6258</v>
      </c>
      <c r="K623" s="1" t="s">
        <v>6259</v>
      </c>
      <c r="L623" s="1" t="s">
        <v>6260</v>
      </c>
      <c r="M623" s="1" t="s">
        <v>6259</v>
      </c>
      <c r="N623" s="1" t="s">
        <v>6281</v>
      </c>
      <c r="O623" s="4">
        <v>40254.599421296298</v>
      </c>
      <c r="P623" t="b">
        <v>1</v>
      </c>
      <c r="Q623" s="1" t="s">
        <v>6282</v>
      </c>
      <c r="R623" s="1" t="s">
        <v>6283</v>
      </c>
      <c r="S623" s="1" t="s">
        <v>384</v>
      </c>
      <c r="T623">
        <v>53434</v>
      </c>
      <c r="U623">
        <v>609</v>
      </c>
      <c r="V623">
        <v>6533</v>
      </c>
      <c r="W623">
        <v>352</v>
      </c>
    </row>
    <row r="624" spans="1:23" x14ac:dyDescent="0.25">
      <c r="A624">
        <v>1227448789</v>
      </c>
      <c r="B624">
        <v>1.375386079512105E+18</v>
      </c>
      <c r="C624" s="4">
        <v>44281.455659722225</v>
      </c>
      <c r="D624" s="1" t="s">
        <v>7263</v>
      </c>
      <c r="E624" s="1" t="s">
        <v>6257</v>
      </c>
      <c r="F624">
        <v>14</v>
      </c>
      <c r="G624">
        <v>28</v>
      </c>
      <c r="H624">
        <v>64</v>
      </c>
      <c r="I624">
        <v>3</v>
      </c>
      <c r="J624" s="1" t="s">
        <v>6258</v>
      </c>
      <c r="K624" s="1" t="s">
        <v>6259</v>
      </c>
      <c r="L624" s="1" t="s">
        <v>6260</v>
      </c>
      <c r="M624" s="1" t="s">
        <v>6259</v>
      </c>
      <c r="N624" s="1" t="s">
        <v>6261</v>
      </c>
      <c r="O624" s="4">
        <v>41333.559953703705</v>
      </c>
      <c r="P624" t="b">
        <v>1</v>
      </c>
      <c r="Q624" s="1" t="s">
        <v>6262</v>
      </c>
      <c r="R624" s="1" t="s">
        <v>6263</v>
      </c>
      <c r="S624" s="1" t="s">
        <v>6264</v>
      </c>
      <c r="T624">
        <v>21001</v>
      </c>
      <c r="U624">
        <v>646</v>
      </c>
      <c r="V624">
        <v>6392</v>
      </c>
      <c r="W624">
        <v>210</v>
      </c>
    </row>
    <row r="625" spans="1:23" x14ac:dyDescent="0.25">
      <c r="A625">
        <v>123868861</v>
      </c>
      <c r="B625">
        <v>1.3753438256615956E+18</v>
      </c>
      <c r="C625" s="4">
        <v>44281.339062500003</v>
      </c>
      <c r="D625" s="1" t="s">
        <v>7264</v>
      </c>
      <c r="E625" s="1" t="s">
        <v>6257</v>
      </c>
      <c r="F625">
        <v>15</v>
      </c>
      <c r="G625">
        <v>7</v>
      </c>
      <c r="H625">
        <v>106</v>
      </c>
      <c r="I625">
        <v>0</v>
      </c>
      <c r="J625" s="1" t="s">
        <v>6258</v>
      </c>
      <c r="K625" s="1" t="s">
        <v>7265</v>
      </c>
      <c r="L625" s="1" t="s">
        <v>6260</v>
      </c>
      <c r="M625" s="1" t="s">
        <v>6259</v>
      </c>
      <c r="N625" s="1" t="s">
        <v>6281</v>
      </c>
      <c r="O625" s="4">
        <v>40254.599421296298</v>
      </c>
      <c r="P625" t="b">
        <v>1</v>
      </c>
      <c r="Q625" s="1" t="s">
        <v>6282</v>
      </c>
      <c r="R625" s="1" t="s">
        <v>6283</v>
      </c>
      <c r="S625" s="1" t="s">
        <v>384</v>
      </c>
      <c r="T625">
        <v>53434</v>
      </c>
      <c r="U625">
        <v>609</v>
      </c>
      <c r="V625">
        <v>6533</v>
      </c>
      <c r="W625">
        <v>352</v>
      </c>
    </row>
    <row r="626" spans="1:23" x14ac:dyDescent="0.25">
      <c r="A626">
        <v>1227448789</v>
      </c>
      <c r="B626">
        <v>1.3750746915017155E+18</v>
      </c>
      <c r="C626" s="4">
        <v>44280.596388888887</v>
      </c>
      <c r="D626" s="1" t="s">
        <v>7266</v>
      </c>
      <c r="E626" s="1" t="s">
        <v>6257</v>
      </c>
      <c r="F626">
        <v>5</v>
      </c>
      <c r="G626">
        <v>5</v>
      </c>
      <c r="H626">
        <v>13</v>
      </c>
      <c r="I626">
        <v>0</v>
      </c>
      <c r="J626" s="1" t="s">
        <v>6258</v>
      </c>
      <c r="K626" s="1" t="s">
        <v>7267</v>
      </c>
      <c r="L626" s="1" t="s">
        <v>6260</v>
      </c>
      <c r="M626" s="1" t="s">
        <v>6259</v>
      </c>
      <c r="N626" s="1" t="s">
        <v>6261</v>
      </c>
      <c r="O626" s="4">
        <v>41333.559953703705</v>
      </c>
      <c r="P626" t="b">
        <v>1</v>
      </c>
      <c r="Q626" s="1" t="s">
        <v>6262</v>
      </c>
      <c r="R626" s="1" t="s">
        <v>6263</v>
      </c>
      <c r="S626" s="1" t="s">
        <v>6264</v>
      </c>
      <c r="T626">
        <v>21001</v>
      </c>
      <c r="U626">
        <v>646</v>
      </c>
      <c r="V626">
        <v>6392</v>
      </c>
      <c r="W626">
        <v>210</v>
      </c>
    </row>
    <row r="627" spans="1:23" x14ac:dyDescent="0.25">
      <c r="A627">
        <v>1227448789</v>
      </c>
      <c r="B627">
        <v>1.3750279757673923E+18</v>
      </c>
      <c r="C627" s="4">
        <v>44280.467476851853</v>
      </c>
      <c r="D627" s="1" t="s">
        <v>7268</v>
      </c>
      <c r="E627" s="1" t="s">
        <v>6257</v>
      </c>
      <c r="F627">
        <v>8</v>
      </c>
      <c r="G627">
        <v>5</v>
      </c>
      <c r="H627">
        <v>31</v>
      </c>
      <c r="I627">
        <v>1</v>
      </c>
      <c r="J627" s="1" t="s">
        <v>6258</v>
      </c>
      <c r="K627" s="1" t="s">
        <v>6259</v>
      </c>
      <c r="L627" s="1" t="s">
        <v>6260</v>
      </c>
      <c r="M627" s="1" t="s">
        <v>6259</v>
      </c>
      <c r="N627" s="1" t="s">
        <v>6261</v>
      </c>
      <c r="O627" s="4">
        <v>41333.559953703705</v>
      </c>
      <c r="P627" t="b">
        <v>1</v>
      </c>
      <c r="Q627" s="1" t="s">
        <v>6262</v>
      </c>
      <c r="R627" s="1" t="s">
        <v>6263</v>
      </c>
      <c r="S627" s="1" t="s">
        <v>6264</v>
      </c>
      <c r="T627">
        <v>21001</v>
      </c>
      <c r="U627">
        <v>646</v>
      </c>
      <c r="V627">
        <v>6392</v>
      </c>
      <c r="W627">
        <v>210</v>
      </c>
    </row>
    <row r="628" spans="1:23" x14ac:dyDescent="0.25">
      <c r="A628">
        <v>14462419</v>
      </c>
      <c r="B628">
        <v>1.3750115878415196E+18</v>
      </c>
      <c r="C628" s="4">
        <v>44280.422256944446</v>
      </c>
      <c r="D628" s="1" t="s">
        <v>7269</v>
      </c>
      <c r="E628" s="1" t="s">
        <v>6257</v>
      </c>
      <c r="F628">
        <v>4</v>
      </c>
      <c r="G628">
        <v>0</v>
      </c>
      <c r="H628">
        <v>8</v>
      </c>
      <c r="I628">
        <v>0</v>
      </c>
      <c r="J628" s="1" t="s">
        <v>6259</v>
      </c>
      <c r="K628" s="1" t="s">
        <v>7270</v>
      </c>
      <c r="L628" s="1" t="s">
        <v>6260</v>
      </c>
      <c r="M628" s="1" t="s">
        <v>6259</v>
      </c>
      <c r="N628" s="1" t="s">
        <v>6288</v>
      </c>
      <c r="O628" s="4">
        <v>39559.695937500001</v>
      </c>
      <c r="P628" t="b">
        <v>1</v>
      </c>
      <c r="Q628" s="1" t="s">
        <v>6289</v>
      </c>
      <c r="R628" s="1" t="s">
        <v>6290</v>
      </c>
      <c r="S628" s="1" t="s">
        <v>6291</v>
      </c>
      <c r="T628">
        <v>48743</v>
      </c>
      <c r="U628">
        <v>4261</v>
      </c>
      <c r="V628">
        <v>20083</v>
      </c>
      <c r="W628">
        <v>471</v>
      </c>
    </row>
    <row r="629" spans="1:23" x14ac:dyDescent="0.25">
      <c r="A629">
        <v>123868861</v>
      </c>
      <c r="B629">
        <v>1.3748307310426931E+18</v>
      </c>
      <c r="C629" s="4">
        <v>44279.923194444447</v>
      </c>
      <c r="D629" s="1" t="s">
        <v>7271</v>
      </c>
      <c r="E629" s="1" t="s">
        <v>6257</v>
      </c>
      <c r="F629">
        <v>32</v>
      </c>
      <c r="G629">
        <v>25</v>
      </c>
      <c r="H629">
        <v>237</v>
      </c>
      <c r="I629">
        <v>9</v>
      </c>
      <c r="J629" s="1" t="s">
        <v>6258</v>
      </c>
      <c r="K629" s="1" t="s">
        <v>6259</v>
      </c>
      <c r="L629" s="1" t="s">
        <v>6260</v>
      </c>
      <c r="M629" s="1" t="s">
        <v>6259</v>
      </c>
      <c r="N629" s="1" t="s">
        <v>6281</v>
      </c>
      <c r="O629" s="4">
        <v>40254.599421296298</v>
      </c>
      <c r="P629" t="b">
        <v>1</v>
      </c>
      <c r="Q629" s="1" t="s">
        <v>6282</v>
      </c>
      <c r="R629" s="1" t="s">
        <v>6283</v>
      </c>
      <c r="S629" s="1" t="s">
        <v>384</v>
      </c>
      <c r="T629">
        <v>53434</v>
      </c>
      <c r="U629">
        <v>609</v>
      </c>
      <c r="V629">
        <v>6533</v>
      </c>
      <c r="W629">
        <v>352</v>
      </c>
    </row>
    <row r="630" spans="1:23" x14ac:dyDescent="0.25">
      <c r="A630">
        <v>1227448789</v>
      </c>
      <c r="B630">
        <v>1.3746623886795899E+18</v>
      </c>
      <c r="C630" s="4">
        <v>44279.458657407406</v>
      </c>
      <c r="D630" s="1" t="s">
        <v>7272</v>
      </c>
      <c r="E630" s="1" t="s">
        <v>6257</v>
      </c>
      <c r="F630">
        <v>6</v>
      </c>
      <c r="G630">
        <v>11</v>
      </c>
      <c r="H630">
        <v>23</v>
      </c>
      <c r="I630">
        <v>1</v>
      </c>
      <c r="J630" s="1" t="s">
        <v>6258</v>
      </c>
      <c r="K630" s="1" t="s">
        <v>6427</v>
      </c>
      <c r="L630" s="1" t="s">
        <v>6260</v>
      </c>
      <c r="M630" s="1" t="s">
        <v>6259</v>
      </c>
      <c r="N630" s="1" t="s">
        <v>6261</v>
      </c>
      <c r="O630" s="4">
        <v>41333.559953703705</v>
      </c>
      <c r="P630" t="b">
        <v>1</v>
      </c>
      <c r="Q630" s="1" t="s">
        <v>6262</v>
      </c>
      <c r="R630" s="1" t="s">
        <v>6263</v>
      </c>
      <c r="S630" s="1" t="s">
        <v>6264</v>
      </c>
      <c r="T630">
        <v>21001</v>
      </c>
      <c r="U630">
        <v>646</v>
      </c>
      <c r="V630">
        <v>6392</v>
      </c>
      <c r="W630">
        <v>210</v>
      </c>
    </row>
    <row r="631" spans="1:23" x14ac:dyDescent="0.25">
      <c r="A631">
        <v>123868861</v>
      </c>
      <c r="B631">
        <v>1.3746289628155986E+18</v>
      </c>
      <c r="C631" s="4">
        <v>44279.366412037038</v>
      </c>
      <c r="D631" s="1" t="s">
        <v>7273</v>
      </c>
      <c r="E631" s="1" t="s">
        <v>6257</v>
      </c>
      <c r="F631">
        <v>4</v>
      </c>
      <c r="G631">
        <v>5</v>
      </c>
      <c r="H631">
        <v>48</v>
      </c>
      <c r="I631">
        <v>3</v>
      </c>
      <c r="J631" s="1" t="s">
        <v>6312</v>
      </c>
      <c r="K631" s="1" t="s">
        <v>6259</v>
      </c>
      <c r="L631" s="1" t="s">
        <v>6260</v>
      </c>
      <c r="M631" s="1" t="s">
        <v>6259</v>
      </c>
      <c r="N631" s="1" t="s">
        <v>6281</v>
      </c>
      <c r="O631" s="4">
        <v>40254.599421296298</v>
      </c>
      <c r="P631" t="b">
        <v>1</v>
      </c>
      <c r="Q631" s="1" t="s">
        <v>6282</v>
      </c>
      <c r="R631" s="1" t="s">
        <v>6283</v>
      </c>
      <c r="S631" s="1" t="s">
        <v>384</v>
      </c>
      <c r="T631">
        <v>53434</v>
      </c>
      <c r="U631">
        <v>609</v>
      </c>
      <c r="V631">
        <v>6533</v>
      </c>
      <c r="W631">
        <v>352</v>
      </c>
    </row>
    <row r="632" spans="1:23" x14ac:dyDescent="0.25">
      <c r="A632">
        <v>7089792</v>
      </c>
      <c r="B632">
        <v>1.3742860096140902E+18</v>
      </c>
      <c r="C632" s="4">
        <v>44278.420046296298</v>
      </c>
      <c r="D632" s="1" t="s">
        <v>7274</v>
      </c>
      <c r="E632" s="1" t="s">
        <v>6257</v>
      </c>
      <c r="F632">
        <v>9</v>
      </c>
      <c r="G632">
        <v>21</v>
      </c>
      <c r="H632">
        <v>132</v>
      </c>
      <c r="I632">
        <v>4</v>
      </c>
      <c r="J632" s="1" t="s">
        <v>6258</v>
      </c>
      <c r="K632" s="1" t="s">
        <v>7275</v>
      </c>
      <c r="L632" s="1" t="s">
        <v>6260</v>
      </c>
      <c r="M632" s="1" t="s">
        <v>6259</v>
      </c>
      <c r="N632" s="1" t="s">
        <v>6275</v>
      </c>
      <c r="O632" s="4">
        <v>39259.664467592593</v>
      </c>
      <c r="P632" t="b">
        <v>1</v>
      </c>
      <c r="Q632" s="1" t="s">
        <v>6276</v>
      </c>
      <c r="R632" s="1" t="s">
        <v>6277</v>
      </c>
      <c r="S632" s="1" t="s">
        <v>6278</v>
      </c>
      <c r="T632">
        <v>30280</v>
      </c>
      <c r="U632">
        <v>4550</v>
      </c>
      <c r="V632">
        <v>7288</v>
      </c>
      <c r="W632">
        <v>287</v>
      </c>
    </row>
    <row r="633" spans="1:23" x14ac:dyDescent="0.25">
      <c r="A633">
        <v>1227448789</v>
      </c>
      <c r="B633">
        <v>1.3739441824909885E+18</v>
      </c>
      <c r="C633" s="4">
        <v>44277.476782407408</v>
      </c>
      <c r="D633" s="1" t="s">
        <v>7276</v>
      </c>
      <c r="E633" s="1" t="s">
        <v>6257</v>
      </c>
      <c r="F633">
        <v>9</v>
      </c>
      <c r="G633">
        <v>10</v>
      </c>
      <c r="H633">
        <v>39</v>
      </c>
      <c r="I633">
        <v>3</v>
      </c>
      <c r="J633" s="1" t="s">
        <v>6258</v>
      </c>
      <c r="K633" s="1" t="s">
        <v>6427</v>
      </c>
      <c r="L633" s="1" t="s">
        <v>6260</v>
      </c>
      <c r="M633" s="1" t="s">
        <v>6259</v>
      </c>
      <c r="N633" s="1" t="s">
        <v>6261</v>
      </c>
      <c r="O633" s="4">
        <v>41333.559953703705</v>
      </c>
      <c r="P633" t="b">
        <v>1</v>
      </c>
      <c r="Q633" s="1" t="s">
        <v>6262</v>
      </c>
      <c r="R633" s="1" t="s">
        <v>6263</v>
      </c>
      <c r="S633" s="1" t="s">
        <v>6264</v>
      </c>
      <c r="T633">
        <v>21001</v>
      </c>
      <c r="U633">
        <v>646</v>
      </c>
      <c r="V633">
        <v>6392</v>
      </c>
      <c r="W633">
        <v>210</v>
      </c>
    </row>
    <row r="634" spans="1:23" x14ac:dyDescent="0.25">
      <c r="A634">
        <v>14462419</v>
      </c>
      <c r="B634">
        <v>1.373916448641409E+18</v>
      </c>
      <c r="C634" s="4">
        <v>44277.400254629632</v>
      </c>
      <c r="D634" s="1" t="s">
        <v>7277</v>
      </c>
      <c r="E634" s="1" t="s">
        <v>6257</v>
      </c>
      <c r="F634">
        <v>6</v>
      </c>
      <c r="G634">
        <v>4</v>
      </c>
      <c r="H634">
        <v>37</v>
      </c>
      <c r="I634">
        <v>0</v>
      </c>
      <c r="J634" s="1" t="s">
        <v>6258</v>
      </c>
      <c r="K634" s="1" t="s">
        <v>7278</v>
      </c>
      <c r="L634" s="1" t="s">
        <v>6260</v>
      </c>
      <c r="M634" s="1" t="s">
        <v>6259</v>
      </c>
      <c r="N634" s="1" t="s">
        <v>6288</v>
      </c>
      <c r="O634" s="4">
        <v>39559.695937500001</v>
      </c>
      <c r="P634" t="b">
        <v>1</v>
      </c>
      <c r="Q634" s="1" t="s">
        <v>6289</v>
      </c>
      <c r="R634" s="1" t="s">
        <v>6290</v>
      </c>
      <c r="S634" s="1" t="s">
        <v>6291</v>
      </c>
      <c r="T634">
        <v>48743</v>
      </c>
      <c r="U634">
        <v>4261</v>
      </c>
      <c r="V634">
        <v>20083</v>
      </c>
      <c r="W634">
        <v>471</v>
      </c>
    </row>
    <row r="635" spans="1:23" x14ac:dyDescent="0.25">
      <c r="A635">
        <v>123868861</v>
      </c>
      <c r="B635">
        <v>1.3737156668097864E+18</v>
      </c>
      <c r="C635" s="4">
        <v>44276.846203703702</v>
      </c>
      <c r="D635" s="1" t="s">
        <v>7279</v>
      </c>
      <c r="E635" s="1" t="s">
        <v>6257</v>
      </c>
      <c r="F635">
        <v>26</v>
      </c>
      <c r="G635">
        <v>26</v>
      </c>
      <c r="H635">
        <v>252</v>
      </c>
      <c r="I635">
        <v>1</v>
      </c>
      <c r="J635" s="1" t="s">
        <v>6258</v>
      </c>
      <c r="K635" s="1" t="s">
        <v>6259</v>
      </c>
      <c r="L635" s="1" t="s">
        <v>6260</v>
      </c>
      <c r="M635" s="1" t="s">
        <v>6259</v>
      </c>
      <c r="N635" s="1" t="s">
        <v>6281</v>
      </c>
      <c r="O635" s="4">
        <v>40254.599421296298</v>
      </c>
      <c r="P635" t="b">
        <v>1</v>
      </c>
      <c r="Q635" s="1" t="s">
        <v>6282</v>
      </c>
      <c r="R635" s="1" t="s">
        <v>6283</v>
      </c>
      <c r="S635" s="1" t="s">
        <v>384</v>
      </c>
      <c r="T635">
        <v>53434</v>
      </c>
      <c r="U635">
        <v>609</v>
      </c>
      <c r="V635">
        <v>6533</v>
      </c>
      <c r="W635">
        <v>352</v>
      </c>
    </row>
    <row r="636" spans="1:23" x14ac:dyDescent="0.25">
      <c r="A636">
        <v>251034857</v>
      </c>
      <c r="B636">
        <v>1.3735509489376543E+18</v>
      </c>
      <c r="C636" s="4">
        <v>44276.39166666667</v>
      </c>
      <c r="D636" s="1" t="s">
        <v>7280</v>
      </c>
      <c r="E636" s="1" t="s">
        <v>6257</v>
      </c>
      <c r="F636">
        <v>10</v>
      </c>
      <c r="G636">
        <v>31</v>
      </c>
      <c r="H636">
        <v>55</v>
      </c>
      <c r="I636">
        <v>5</v>
      </c>
      <c r="J636" s="1" t="s">
        <v>7281</v>
      </c>
      <c r="K636" s="1" t="s">
        <v>6259</v>
      </c>
      <c r="L636" s="1" t="s">
        <v>6260</v>
      </c>
      <c r="M636" s="1" t="s">
        <v>6259</v>
      </c>
      <c r="N636" s="1" t="s">
        <v>6326</v>
      </c>
      <c r="O636" s="4">
        <v>40586.425208333334</v>
      </c>
      <c r="P636" t="b">
        <v>1</v>
      </c>
      <c r="Q636" s="1" t="s">
        <v>6327</v>
      </c>
      <c r="R636" s="1" t="s">
        <v>6257</v>
      </c>
      <c r="S636" s="1" t="s">
        <v>274</v>
      </c>
      <c r="T636">
        <v>60188</v>
      </c>
      <c r="U636">
        <v>450</v>
      </c>
      <c r="V636">
        <v>2531</v>
      </c>
      <c r="W636">
        <v>384</v>
      </c>
    </row>
    <row r="637" spans="1:23" x14ac:dyDescent="0.25">
      <c r="A637">
        <v>1227448789</v>
      </c>
      <c r="B637">
        <v>1.3735467433049702E+18</v>
      </c>
      <c r="C637" s="4">
        <v>44276.380057870374</v>
      </c>
      <c r="D637" s="1" t="s">
        <v>7282</v>
      </c>
      <c r="E637" s="1" t="s">
        <v>6257</v>
      </c>
      <c r="F637">
        <v>5</v>
      </c>
      <c r="G637">
        <v>2</v>
      </c>
      <c r="H637">
        <v>15</v>
      </c>
      <c r="I637">
        <v>0</v>
      </c>
      <c r="J637" s="1" t="s">
        <v>6258</v>
      </c>
      <c r="K637" s="1" t="s">
        <v>7283</v>
      </c>
      <c r="L637" s="1" t="s">
        <v>6260</v>
      </c>
      <c r="M637" s="1" t="s">
        <v>6259</v>
      </c>
      <c r="N637" s="1" t="s">
        <v>6261</v>
      </c>
      <c r="O637" s="4">
        <v>41333.559953703705</v>
      </c>
      <c r="P637" t="b">
        <v>1</v>
      </c>
      <c r="Q637" s="1" t="s">
        <v>6262</v>
      </c>
      <c r="R637" s="1" t="s">
        <v>6263</v>
      </c>
      <c r="S637" s="1" t="s">
        <v>6264</v>
      </c>
      <c r="T637">
        <v>21001</v>
      </c>
      <c r="U637">
        <v>646</v>
      </c>
      <c r="V637">
        <v>6392</v>
      </c>
      <c r="W637">
        <v>210</v>
      </c>
    </row>
    <row r="638" spans="1:23" x14ac:dyDescent="0.25">
      <c r="A638">
        <v>123868861</v>
      </c>
      <c r="B638">
        <v>1.3732365026505728E+18</v>
      </c>
      <c r="C638" s="4">
        <v>44275.523958333331</v>
      </c>
      <c r="D638" s="1" t="s">
        <v>7284</v>
      </c>
      <c r="E638" s="1" t="s">
        <v>6257</v>
      </c>
      <c r="F638">
        <v>3</v>
      </c>
      <c r="G638">
        <v>1</v>
      </c>
      <c r="H638">
        <v>40</v>
      </c>
      <c r="I638">
        <v>2</v>
      </c>
      <c r="J638" s="1" t="s">
        <v>6258</v>
      </c>
      <c r="K638" s="1" t="s">
        <v>6259</v>
      </c>
      <c r="L638" s="1" t="s">
        <v>6260</v>
      </c>
      <c r="M638" s="1" t="s">
        <v>6259</v>
      </c>
      <c r="N638" s="1" t="s">
        <v>6281</v>
      </c>
      <c r="O638" s="4">
        <v>40254.599421296298</v>
      </c>
      <c r="P638" t="b">
        <v>1</v>
      </c>
      <c r="Q638" s="1" t="s">
        <v>6282</v>
      </c>
      <c r="R638" s="1" t="s">
        <v>6283</v>
      </c>
      <c r="S638" s="1" t="s">
        <v>384</v>
      </c>
      <c r="T638">
        <v>53434</v>
      </c>
      <c r="U638">
        <v>609</v>
      </c>
      <c r="V638">
        <v>6533</v>
      </c>
      <c r="W638">
        <v>352</v>
      </c>
    </row>
    <row r="639" spans="1:23" x14ac:dyDescent="0.25">
      <c r="A639">
        <v>251034857</v>
      </c>
      <c r="B639">
        <v>1.3732297490871419E+18</v>
      </c>
      <c r="C639" s="4">
        <v>44275.505324074074</v>
      </c>
      <c r="D639" s="1" t="s">
        <v>7285</v>
      </c>
      <c r="E639" s="1" t="s">
        <v>6257</v>
      </c>
      <c r="F639">
        <v>15</v>
      </c>
      <c r="G639">
        <v>35</v>
      </c>
      <c r="H639">
        <v>196</v>
      </c>
      <c r="I639">
        <v>7</v>
      </c>
      <c r="J639" s="1" t="s">
        <v>6259</v>
      </c>
      <c r="K639" s="1" t="s">
        <v>6259</v>
      </c>
      <c r="L639" s="1" t="s">
        <v>6260</v>
      </c>
      <c r="M639" s="1" t="s">
        <v>6259</v>
      </c>
      <c r="N639" s="1" t="s">
        <v>6326</v>
      </c>
      <c r="O639" s="4">
        <v>40586.425208333334</v>
      </c>
      <c r="P639" t="b">
        <v>1</v>
      </c>
      <c r="Q639" s="1" t="s">
        <v>6327</v>
      </c>
      <c r="R639" s="1" t="s">
        <v>6257</v>
      </c>
      <c r="S639" s="1" t="s">
        <v>274</v>
      </c>
      <c r="T639">
        <v>60188</v>
      </c>
      <c r="U639">
        <v>450</v>
      </c>
      <c r="V639">
        <v>2531</v>
      </c>
      <c r="W639">
        <v>384</v>
      </c>
    </row>
    <row r="640" spans="1:23" x14ac:dyDescent="0.25">
      <c r="A640">
        <v>1227448789</v>
      </c>
      <c r="B640">
        <v>1.3728844379024589E+18</v>
      </c>
      <c r="C640" s="4">
        <v>44274.552442129629</v>
      </c>
      <c r="D640" s="1" t="s">
        <v>7286</v>
      </c>
      <c r="E640" s="1" t="s">
        <v>6257</v>
      </c>
      <c r="F640">
        <v>9</v>
      </c>
      <c r="G640">
        <v>1</v>
      </c>
      <c r="H640">
        <v>22</v>
      </c>
      <c r="I640">
        <v>0</v>
      </c>
      <c r="J640" s="1" t="s">
        <v>6258</v>
      </c>
      <c r="K640" s="1" t="s">
        <v>7287</v>
      </c>
      <c r="L640" s="1" t="s">
        <v>6260</v>
      </c>
      <c r="M640" s="1" t="s">
        <v>6259</v>
      </c>
      <c r="N640" s="1" t="s">
        <v>6261</v>
      </c>
      <c r="O640" s="4">
        <v>41333.559953703705</v>
      </c>
      <c r="P640" t="b">
        <v>1</v>
      </c>
      <c r="Q640" s="1" t="s">
        <v>6262</v>
      </c>
      <c r="R640" s="1" t="s">
        <v>6263</v>
      </c>
      <c r="S640" s="1" t="s">
        <v>6264</v>
      </c>
      <c r="T640">
        <v>21001</v>
      </c>
      <c r="U640">
        <v>646</v>
      </c>
      <c r="V640">
        <v>6392</v>
      </c>
      <c r="W640">
        <v>210</v>
      </c>
    </row>
    <row r="641" spans="1:23" x14ac:dyDescent="0.25">
      <c r="A641">
        <v>1227448789</v>
      </c>
      <c r="B641">
        <v>1.372857998410924E+18</v>
      </c>
      <c r="C641" s="4">
        <v>44274.479479166665</v>
      </c>
      <c r="D641" s="1" t="s">
        <v>7288</v>
      </c>
      <c r="E641" s="1" t="s">
        <v>6257</v>
      </c>
      <c r="F641">
        <v>5</v>
      </c>
      <c r="G641">
        <v>1</v>
      </c>
      <c r="H641">
        <v>21</v>
      </c>
      <c r="I641">
        <v>0</v>
      </c>
      <c r="J641" s="1" t="s">
        <v>6258</v>
      </c>
      <c r="K641" s="1" t="s">
        <v>6303</v>
      </c>
      <c r="L641" s="1" t="s">
        <v>6260</v>
      </c>
      <c r="M641" s="1" t="s">
        <v>6259</v>
      </c>
      <c r="N641" s="1" t="s">
        <v>6261</v>
      </c>
      <c r="O641" s="4">
        <v>41333.559953703705</v>
      </c>
      <c r="P641" t="b">
        <v>1</v>
      </c>
      <c r="Q641" s="1" t="s">
        <v>6262</v>
      </c>
      <c r="R641" s="1" t="s">
        <v>6263</v>
      </c>
      <c r="S641" s="1" t="s">
        <v>6264</v>
      </c>
      <c r="T641">
        <v>21001</v>
      </c>
      <c r="U641">
        <v>646</v>
      </c>
      <c r="V641">
        <v>6392</v>
      </c>
      <c r="W641">
        <v>210</v>
      </c>
    </row>
    <row r="642" spans="1:23" x14ac:dyDescent="0.25">
      <c r="A642">
        <v>123868861</v>
      </c>
      <c r="B642">
        <v>1.3726595621516083E+18</v>
      </c>
      <c r="C642" s="4">
        <v>44273.931909722225</v>
      </c>
      <c r="D642" s="1" t="s">
        <v>7289</v>
      </c>
      <c r="E642" s="1" t="s">
        <v>6257</v>
      </c>
      <c r="F642">
        <v>2</v>
      </c>
      <c r="G642">
        <v>9</v>
      </c>
      <c r="H642">
        <v>58</v>
      </c>
      <c r="I642">
        <v>0</v>
      </c>
      <c r="J642" s="1" t="s">
        <v>6259</v>
      </c>
      <c r="K642" s="1" t="s">
        <v>6259</v>
      </c>
      <c r="L642" s="1" t="s">
        <v>6260</v>
      </c>
      <c r="M642" s="1" t="s">
        <v>6259</v>
      </c>
      <c r="N642" s="1" t="s">
        <v>6281</v>
      </c>
      <c r="O642" s="4">
        <v>40254.599421296298</v>
      </c>
      <c r="P642" t="b">
        <v>1</v>
      </c>
      <c r="Q642" s="1" t="s">
        <v>6282</v>
      </c>
      <c r="R642" s="1" t="s">
        <v>6283</v>
      </c>
      <c r="S642" s="1" t="s">
        <v>384</v>
      </c>
      <c r="T642">
        <v>53434</v>
      </c>
      <c r="U642">
        <v>609</v>
      </c>
      <c r="V642">
        <v>6533</v>
      </c>
      <c r="W642">
        <v>352</v>
      </c>
    </row>
    <row r="643" spans="1:23" x14ac:dyDescent="0.25">
      <c r="A643">
        <v>111554559</v>
      </c>
      <c r="B643">
        <v>1.3725302124628623E+18</v>
      </c>
      <c r="C643" s="4">
        <v>44273.574965277781</v>
      </c>
      <c r="D643" s="1" t="s">
        <v>7290</v>
      </c>
      <c r="E643" s="1" t="s">
        <v>6257</v>
      </c>
      <c r="F643">
        <v>3</v>
      </c>
      <c r="G643">
        <v>4</v>
      </c>
      <c r="H643">
        <v>33</v>
      </c>
      <c r="I643">
        <v>1</v>
      </c>
      <c r="J643" s="1" t="s">
        <v>6258</v>
      </c>
      <c r="K643" s="1" t="s">
        <v>6737</v>
      </c>
      <c r="L643" s="1" t="s">
        <v>6260</v>
      </c>
      <c r="M643" s="1" t="s">
        <v>6259</v>
      </c>
      <c r="N643" s="1" t="s">
        <v>6344</v>
      </c>
      <c r="O643" s="4">
        <v>40214.462453703702</v>
      </c>
      <c r="P643" t="b">
        <v>1</v>
      </c>
      <c r="Q643" s="1" t="s">
        <v>156</v>
      </c>
      <c r="R643" s="1" t="s">
        <v>6345</v>
      </c>
      <c r="S643" s="1" t="s">
        <v>156</v>
      </c>
      <c r="T643">
        <v>36079</v>
      </c>
      <c r="U643">
        <v>456</v>
      </c>
      <c r="V643">
        <v>8860</v>
      </c>
      <c r="W643">
        <v>370</v>
      </c>
    </row>
    <row r="644" spans="1:23" x14ac:dyDescent="0.25">
      <c r="A644">
        <v>1227448789</v>
      </c>
      <c r="B644">
        <v>1.3724679833695232E+18</v>
      </c>
      <c r="C644" s="4">
        <v>44273.403252314813</v>
      </c>
      <c r="D644" s="1" t="s">
        <v>7291</v>
      </c>
      <c r="E644" s="1" t="s">
        <v>6257</v>
      </c>
      <c r="F644">
        <v>5</v>
      </c>
      <c r="G644">
        <v>1</v>
      </c>
      <c r="H644">
        <v>14</v>
      </c>
      <c r="I644">
        <v>0</v>
      </c>
      <c r="J644" s="1" t="s">
        <v>6258</v>
      </c>
      <c r="K644" s="1" t="s">
        <v>6259</v>
      </c>
      <c r="L644" s="1" t="s">
        <v>6260</v>
      </c>
      <c r="M644" s="1" t="s">
        <v>6259</v>
      </c>
      <c r="N644" s="1" t="s">
        <v>6261</v>
      </c>
      <c r="O644" s="4">
        <v>41333.559953703705</v>
      </c>
      <c r="P644" t="b">
        <v>1</v>
      </c>
      <c r="Q644" s="1" t="s">
        <v>6262</v>
      </c>
      <c r="R644" s="1" t="s">
        <v>6263</v>
      </c>
      <c r="S644" s="1" t="s">
        <v>6264</v>
      </c>
      <c r="T644">
        <v>21001</v>
      </c>
      <c r="U644">
        <v>646</v>
      </c>
      <c r="V644">
        <v>6392</v>
      </c>
      <c r="W644">
        <v>210</v>
      </c>
    </row>
    <row r="645" spans="1:23" x14ac:dyDescent="0.25">
      <c r="A645">
        <v>123868861</v>
      </c>
      <c r="B645">
        <v>1.3724465633693778E+18</v>
      </c>
      <c r="C645" s="4">
        <v>44273.344143518516</v>
      </c>
      <c r="D645" s="1" t="s">
        <v>7292</v>
      </c>
      <c r="E645" s="1" t="s">
        <v>6257</v>
      </c>
      <c r="F645">
        <v>7</v>
      </c>
      <c r="G645">
        <v>15</v>
      </c>
      <c r="H645">
        <v>142</v>
      </c>
      <c r="I645">
        <v>2</v>
      </c>
      <c r="J645" s="1" t="s">
        <v>6258</v>
      </c>
      <c r="K645" s="1" t="s">
        <v>6259</v>
      </c>
      <c r="L645" s="1" t="s">
        <v>6260</v>
      </c>
      <c r="M645" s="1" t="s">
        <v>6259</v>
      </c>
      <c r="N645" s="1" t="s">
        <v>6281</v>
      </c>
      <c r="O645" s="4">
        <v>40254.599421296298</v>
      </c>
      <c r="P645" t="b">
        <v>1</v>
      </c>
      <c r="Q645" s="1" t="s">
        <v>6282</v>
      </c>
      <c r="R645" s="1" t="s">
        <v>6283</v>
      </c>
      <c r="S645" s="1" t="s">
        <v>384</v>
      </c>
      <c r="T645">
        <v>53434</v>
      </c>
      <c r="U645">
        <v>609</v>
      </c>
      <c r="V645">
        <v>6533</v>
      </c>
      <c r="W645">
        <v>352</v>
      </c>
    </row>
    <row r="646" spans="1:23" x14ac:dyDescent="0.25">
      <c r="A646">
        <v>14462419</v>
      </c>
      <c r="B646">
        <v>1.3722916714765681E+18</v>
      </c>
      <c r="C646" s="4">
        <v>44272.916724537034</v>
      </c>
      <c r="D646" s="1" t="s">
        <v>7293</v>
      </c>
      <c r="E646" s="1" t="s">
        <v>6257</v>
      </c>
      <c r="F646">
        <v>7</v>
      </c>
      <c r="G646">
        <v>12</v>
      </c>
      <c r="H646">
        <v>24</v>
      </c>
      <c r="I646">
        <v>1</v>
      </c>
      <c r="J646" s="1" t="s">
        <v>6258</v>
      </c>
      <c r="K646" s="1" t="s">
        <v>7294</v>
      </c>
      <c r="L646" s="1" t="s">
        <v>6260</v>
      </c>
      <c r="M646" s="1" t="s">
        <v>6259</v>
      </c>
      <c r="N646" s="1" t="s">
        <v>6288</v>
      </c>
      <c r="O646" s="4">
        <v>39559.695937500001</v>
      </c>
      <c r="P646" t="b">
        <v>1</v>
      </c>
      <c r="Q646" s="1" t="s">
        <v>6289</v>
      </c>
      <c r="R646" s="1" t="s">
        <v>6290</v>
      </c>
      <c r="S646" s="1" t="s">
        <v>6291</v>
      </c>
      <c r="T646">
        <v>48743</v>
      </c>
      <c r="U646">
        <v>4261</v>
      </c>
      <c r="V646">
        <v>20083</v>
      </c>
      <c r="W646">
        <v>471</v>
      </c>
    </row>
    <row r="647" spans="1:23" x14ac:dyDescent="0.25">
      <c r="A647">
        <v>1227448789</v>
      </c>
      <c r="B647">
        <v>1.3721664209440645E+18</v>
      </c>
      <c r="C647" s="4">
        <v>44272.571099537039</v>
      </c>
      <c r="D647" s="1" t="s">
        <v>7295</v>
      </c>
      <c r="E647" s="1" t="s">
        <v>6257</v>
      </c>
      <c r="F647">
        <v>4</v>
      </c>
      <c r="G647">
        <v>2</v>
      </c>
      <c r="H647">
        <v>13</v>
      </c>
      <c r="I647">
        <v>0</v>
      </c>
      <c r="J647" s="1" t="s">
        <v>6258</v>
      </c>
      <c r="K647" s="1" t="s">
        <v>6303</v>
      </c>
      <c r="L647" s="1" t="s">
        <v>6260</v>
      </c>
      <c r="M647" s="1" t="s">
        <v>6259</v>
      </c>
      <c r="N647" s="1" t="s">
        <v>6261</v>
      </c>
      <c r="O647" s="4">
        <v>41333.559953703705</v>
      </c>
      <c r="P647" t="b">
        <v>1</v>
      </c>
      <c r="Q647" s="1" t="s">
        <v>6262</v>
      </c>
      <c r="R647" s="1" t="s">
        <v>6263</v>
      </c>
      <c r="S647" s="1" t="s">
        <v>6264</v>
      </c>
      <c r="T647">
        <v>21001</v>
      </c>
      <c r="U647">
        <v>646</v>
      </c>
      <c r="V647">
        <v>6392</v>
      </c>
      <c r="W647">
        <v>210</v>
      </c>
    </row>
    <row r="648" spans="1:23" x14ac:dyDescent="0.25">
      <c r="A648">
        <v>1227448789</v>
      </c>
      <c r="B648">
        <v>1.3721056318223852E+18</v>
      </c>
      <c r="C648" s="4">
        <v>44272.403344907405</v>
      </c>
      <c r="D648" s="1" t="s">
        <v>7296</v>
      </c>
      <c r="E648" s="1" t="s">
        <v>6257</v>
      </c>
      <c r="F648">
        <v>8</v>
      </c>
      <c r="G648">
        <v>4</v>
      </c>
      <c r="H648">
        <v>36</v>
      </c>
      <c r="I648">
        <v>0</v>
      </c>
      <c r="J648" s="1" t="s">
        <v>6258</v>
      </c>
      <c r="K648" s="1" t="s">
        <v>6427</v>
      </c>
      <c r="L648" s="1" t="s">
        <v>6260</v>
      </c>
      <c r="M648" s="1" t="s">
        <v>6259</v>
      </c>
      <c r="N648" s="1" t="s">
        <v>6261</v>
      </c>
      <c r="O648" s="4">
        <v>41333.559953703705</v>
      </c>
      <c r="P648" t="b">
        <v>1</v>
      </c>
      <c r="Q648" s="1" t="s">
        <v>6262</v>
      </c>
      <c r="R648" s="1" t="s">
        <v>6263</v>
      </c>
      <c r="S648" s="1" t="s">
        <v>6264</v>
      </c>
      <c r="T648">
        <v>21001</v>
      </c>
      <c r="U648">
        <v>646</v>
      </c>
      <c r="V648">
        <v>6392</v>
      </c>
      <c r="W648">
        <v>210</v>
      </c>
    </row>
    <row r="649" spans="1:23" x14ac:dyDescent="0.25">
      <c r="A649">
        <v>7089792</v>
      </c>
      <c r="B649">
        <v>1.3721025443030016E+18</v>
      </c>
      <c r="C649" s="4">
        <v>44272.394826388889</v>
      </c>
      <c r="D649" s="1" t="s">
        <v>7297</v>
      </c>
      <c r="E649" s="1" t="s">
        <v>7298</v>
      </c>
      <c r="F649">
        <v>1</v>
      </c>
      <c r="G649">
        <v>0</v>
      </c>
      <c r="H649">
        <v>4</v>
      </c>
      <c r="I649">
        <v>2</v>
      </c>
      <c r="J649" s="1" t="s">
        <v>6259</v>
      </c>
      <c r="K649" s="1" t="s">
        <v>6259</v>
      </c>
      <c r="L649" s="1" t="s">
        <v>6260</v>
      </c>
      <c r="M649" s="1" t="s">
        <v>6259</v>
      </c>
      <c r="N649" s="1" t="s">
        <v>6275</v>
      </c>
      <c r="O649" s="4">
        <v>39259.664467592593</v>
      </c>
      <c r="P649" t="b">
        <v>1</v>
      </c>
      <c r="Q649" s="1" t="s">
        <v>6276</v>
      </c>
      <c r="R649" s="1" t="s">
        <v>6277</v>
      </c>
      <c r="S649" s="1" t="s">
        <v>6278</v>
      </c>
      <c r="T649">
        <v>30280</v>
      </c>
      <c r="U649">
        <v>4550</v>
      </c>
      <c r="V649">
        <v>7288</v>
      </c>
      <c r="W649">
        <v>287</v>
      </c>
    </row>
    <row r="650" spans="1:23" x14ac:dyDescent="0.25">
      <c r="A650">
        <v>123868861</v>
      </c>
      <c r="B650">
        <v>1.3721014475889377E+18</v>
      </c>
      <c r="C650" s="4">
        <v>44272.391805555555</v>
      </c>
      <c r="D650" s="1" t="s">
        <v>7299</v>
      </c>
      <c r="E650" s="1" t="s">
        <v>6257</v>
      </c>
      <c r="F650">
        <v>9</v>
      </c>
      <c r="G650">
        <v>8</v>
      </c>
      <c r="H650">
        <v>88</v>
      </c>
      <c r="I650">
        <v>2</v>
      </c>
      <c r="J650" s="1" t="s">
        <v>6258</v>
      </c>
      <c r="K650" s="1" t="s">
        <v>6259</v>
      </c>
      <c r="L650" s="1" t="s">
        <v>6260</v>
      </c>
      <c r="M650" s="1" t="s">
        <v>6259</v>
      </c>
      <c r="N650" s="1" t="s">
        <v>6281</v>
      </c>
      <c r="O650" s="4">
        <v>40254.599421296298</v>
      </c>
      <c r="P650" t="b">
        <v>1</v>
      </c>
      <c r="Q650" s="1" t="s">
        <v>6282</v>
      </c>
      <c r="R650" s="1" t="s">
        <v>6283</v>
      </c>
      <c r="S650" s="1" t="s">
        <v>384</v>
      </c>
      <c r="T650">
        <v>53434</v>
      </c>
      <c r="U650">
        <v>609</v>
      </c>
      <c r="V650">
        <v>6533</v>
      </c>
      <c r="W650">
        <v>352</v>
      </c>
    </row>
    <row r="651" spans="1:23" x14ac:dyDescent="0.25">
      <c r="A651">
        <v>7089792</v>
      </c>
      <c r="B651">
        <v>1.3720862021663048E+18</v>
      </c>
      <c r="C651" s="4">
        <v>44272.349733796298</v>
      </c>
      <c r="D651" s="1" t="s">
        <v>7300</v>
      </c>
      <c r="E651" s="1" t="s">
        <v>6257</v>
      </c>
      <c r="F651">
        <v>6</v>
      </c>
      <c r="G651">
        <v>5</v>
      </c>
      <c r="H651">
        <v>46</v>
      </c>
      <c r="I651">
        <v>0</v>
      </c>
      <c r="J651" s="1" t="s">
        <v>6258</v>
      </c>
      <c r="K651" s="1" t="s">
        <v>7301</v>
      </c>
      <c r="L651" s="1" t="s">
        <v>6260</v>
      </c>
      <c r="M651" s="1" t="s">
        <v>6259</v>
      </c>
      <c r="N651" s="1" t="s">
        <v>6275</v>
      </c>
      <c r="O651" s="4">
        <v>39259.664467592593</v>
      </c>
      <c r="P651" t="b">
        <v>1</v>
      </c>
      <c r="Q651" s="1" t="s">
        <v>6276</v>
      </c>
      <c r="R651" s="1" t="s">
        <v>6277</v>
      </c>
      <c r="S651" s="1" t="s">
        <v>6278</v>
      </c>
      <c r="T651">
        <v>30280</v>
      </c>
      <c r="U651">
        <v>4550</v>
      </c>
      <c r="V651">
        <v>7288</v>
      </c>
      <c r="W651">
        <v>287</v>
      </c>
    </row>
    <row r="652" spans="1:23" x14ac:dyDescent="0.25">
      <c r="A652">
        <v>14462419</v>
      </c>
      <c r="B652">
        <v>1.3719180647160177E+18</v>
      </c>
      <c r="C652" s="4">
        <v>44271.885763888888</v>
      </c>
      <c r="D652" s="1" t="s">
        <v>7302</v>
      </c>
      <c r="E652" s="1" t="s">
        <v>6257</v>
      </c>
      <c r="F652">
        <v>4</v>
      </c>
      <c r="G652">
        <v>7</v>
      </c>
      <c r="H652">
        <v>29</v>
      </c>
      <c r="I652">
        <v>0</v>
      </c>
      <c r="J652" s="1" t="s">
        <v>7303</v>
      </c>
      <c r="K652" s="1" t="s">
        <v>6259</v>
      </c>
      <c r="L652" s="1" t="s">
        <v>6260</v>
      </c>
      <c r="M652" s="1" t="s">
        <v>6259</v>
      </c>
      <c r="N652" s="1" t="s">
        <v>6288</v>
      </c>
      <c r="O652" s="4">
        <v>39559.695937500001</v>
      </c>
      <c r="P652" t="b">
        <v>1</v>
      </c>
      <c r="Q652" s="1" t="s">
        <v>6289</v>
      </c>
      <c r="R652" s="1" t="s">
        <v>6290</v>
      </c>
      <c r="S652" s="1" t="s">
        <v>6291</v>
      </c>
      <c r="T652">
        <v>48743</v>
      </c>
      <c r="U652">
        <v>4261</v>
      </c>
      <c r="V652">
        <v>20083</v>
      </c>
      <c r="W652">
        <v>471</v>
      </c>
    </row>
    <row r="653" spans="1:23" x14ac:dyDescent="0.25">
      <c r="A653">
        <v>251034857</v>
      </c>
      <c r="B653">
        <v>1.3719047393534894E+18</v>
      </c>
      <c r="C653" s="4">
        <v>44271.848993055559</v>
      </c>
      <c r="D653" s="1" t="s">
        <v>7304</v>
      </c>
      <c r="E653" s="1" t="s">
        <v>6257</v>
      </c>
      <c r="F653">
        <v>12</v>
      </c>
      <c r="G653">
        <v>126</v>
      </c>
      <c r="H653">
        <v>106</v>
      </c>
      <c r="I653">
        <v>30</v>
      </c>
      <c r="J653" s="1" t="s">
        <v>6258</v>
      </c>
      <c r="K653" s="1" t="s">
        <v>6259</v>
      </c>
      <c r="L653" s="1" t="s">
        <v>6260</v>
      </c>
      <c r="M653" s="1" t="s">
        <v>6259</v>
      </c>
      <c r="N653" s="1" t="s">
        <v>6326</v>
      </c>
      <c r="O653" s="4">
        <v>40586.425208333334</v>
      </c>
      <c r="P653" t="b">
        <v>1</v>
      </c>
      <c r="Q653" s="1" t="s">
        <v>6327</v>
      </c>
      <c r="R653" s="1" t="s">
        <v>6257</v>
      </c>
      <c r="S653" s="1" t="s">
        <v>274</v>
      </c>
      <c r="T653">
        <v>60188</v>
      </c>
      <c r="U653">
        <v>450</v>
      </c>
      <c r="V653">
        <v>2531</v>
      </c>
      <c r="W653">
        <v>384</v>
      </c>
    </row>
    <row r="654" spans="1:23" x14ac:dyDescent="0.25">
      <c r="A654">
        <v>111554559</v>
      </c>
      <c r="B654">
        <v>1.371887982328873E+18</v>
      </c>
      <c r="C654" s="4">
        <v>44271.802754629629</v>
      </c>
      <c r="D654" s="1" t="s">
        <v>7305</v>
      </c>
      <c r="E654" s="1" t="s">
        <v>6257</v>
      </c>
      <c r="F654">
        <v>3</v>
      </c>
      <c r="G654">
        <v>6</v>
      </c>
      <c r="H654">
        <v>20</v>
      </c>
      <c r="I654">
        <v>0</v>
      </c>
      <c r="J654" s="1" t="s">
        <v>6258</v>
      </c>
      <c r="K654" s="1" t="s">
        <v>7306</v>
      </c>
      <c r="L654" s="1" t="s">
        <v>6260</v>
      </c>
      <c r="M654" s="1" t="s">
        <v>6259</v>
      </c>
      <c r="N654" s="1" t="s">
        <v>6344</v>
      </c>
      <c r="O654" s="4">
        <v>40214.462453703702</v>
      </c>
      <c r="P654" t="b">
        <v>1</v>
      </c>
      <c r="Q654" s="1" t="s">
        <v>156</v>
      </c>
      <c r="R654" s="1" t="s">
        <v>6345</v>
      </c>
      <c r="S654" s="1" t="s">
        <v>156</v>
      </c>
      <c r="T654">
        <v>36079</v>
      </c>
      <c r="U654">
        <v>456</v>
      </c>
      <c r="V654">
        <v>8860</v>
      </c>
      <c r="W654">
        <v>370</v>
      </c>
    </row>
    <row r="655" spans="1:23" x14ac:dyDescent="0.25">
      <c r="A655">
        <v>123868861</v>
      </c>
      <c r="B655">
        <v>1.3718602044055962E+18</v>
      </c>
      <c r="C655" s="4">
        <v>44271.726099537038</v>
      </c>
      <c r="D655" s="1" t="s">
        <v>7307</v>
      </c>
      <c r="E655" s="1" t="s">
        <v>6257</v>
      </c>
      <c r="F655">
        <v>7</v>
      </c>
      <c r="G655">
        <v>4</v>
      </c>
      <c r="H655">
        <v>72</v>
      </c>
      <c r="I655">
        <v>0</v>
      </c>
      <c r="J655" s="1" t="s">
        <v>7308</v>
      </c>
      <c r="K655" s="1" t="s">
        <v>7309</v>
      </c>
      <c r="L655" s="1" t="s">
        <v>6260</v>
      </c>
      <c r="M655" s="1" t="s">
        <v>6259</v>
      </c>
      <c r="N655" s="1" t="s">
        <v>6281</v>
      </c>
      <c r="O655" s="4">
        <v>40254.599421296298</v>
      </c>
      <c r="P655" t="b">
        <v>1</v>
      </c>
      <c r="Q655" s="1" t="s">
        <v>6282</v>
      </c>
      <c r="R655" s="1" t="s">
        <v>6283</v>
      </c>
      <c r="S655" s="1" t="s">
        <v>384</v>
      </c>
      <c r="T655">
        <v>53434</v>
      </c>
      <c r="U655">
        <v>609</v>
      </c>
      <c r="V655">
        <v>6533</v>
      </c>
      <c r="W655">
        <v>352</v>
      </c>
    </row>
    <row r="656" spans="1:23" x14ac:dyDescent="0.25">
      <c r="A656">
        <v>1227448789</v>
      </c>
      <c r="B656">
        <v>1.3718515390657536E+18</v>
      </c>
      <c r="C656" s="4">
        <v>44271.702187499999</v>
      </c>
      <c r="D656" s="1" t="s">
        <v>7310</v>
      </c>
      <c r="E656" s="1" t="s">
        <v>6257</v>
      </c>
      <c r="F656">
        <v>10</v>
      </c>
      <c r="G656">
        <v>2</v>
      </c>
      <c r="H656">
        <v>41</v>
      </c>
      <c r="I656">
        <v>0</v>
      </c>
      <c r="J656" s="1" t="s">
        <v>6258</v>
      </c>
      <c r="K656" s="1" t="s">
        <v>6259</v>
      </c>
      <c r="L656" s="1" t="s">
        <v>6260</v>
      </c>
      <c r="M656" s="1" t="s">
        <v>6259</v>
      </c>
      <c r="N656" s="1" t="s">
        <v>6261</v>
      </c>
      <c r="O656" s="4">
        <v>41333.559953703705</v>
      </c>
      <c r="P656" t="b">
        <v>1</v>
      </c>
      <c r="Q656" s="1" t="s">
        <v>6262</v>
      </c>
      <c r="R656" s="1" t="s">
        <v>6263</v>
      </c>
      <c r="S656" s="1" t="s">
        <v>6264</v>
      </c>
      <c r="T656">
        <v>21001</v>
      </c>
      <c r="U656">
        <v>646</v>
      </c>
      <c r="V656">
        <v>6392</v>
      </c>
      <c r="W656">
        <v>210</v>
      </c>
    </row>
    <row r="657" spans="1:23" x14ac:dyDescent="0.25">
      <c r="A657">
        <v>111554559</v>
      </c>
      <c r="B657">
        <v>1.3718033000147231E+18</v>
      </c>
      <c r="C657" s="4">
        <v>44271.569074074076</v>
      </c>
      <c r="D657" s="1" t="s">
        <v>7311</v>
      </c>
      <c r="E657" s="1" t="s">
        <v>6257</v>
      </c>
      <c r="F657">
        <v>17</v>
      </c>
      <c r="G657">
        <v>20</v>
      </c>
      <c r="H657">
        <v>204</v>
      </c>
      <c r="I657">
        <v>2</v>
      </c>
      <c r="J657" s="1" t="s">
        <v>6258</v>
      </c>
      <c r="K657" s="1" t="s">
        <v>6384</v>
      </c>
      <c r="L657" s="1" t="s">
        <v>6260</v>
      </c>
      <c r="M657" s="1" t="s">
        <v>6259</v>
      </c>
      <c r="N657" s="1" t="s">
        <v>6344</v>
      </c>
      <c r="O657" s="4">
        <v>40214.462453703702</v>
      </c>
      <c r="P657" t="b">
        <v>1</v>
      </c>
      <c r="Q657" s="1" t="s">
        <v>156</v>
      </c>
      <c r="R657" s="1" t="s">
        <v>6345</v>
      </c>
      <c r="S657" s="1" t="s">
        <v>156</v>
      </c>
      <c r="T657">
        <v>36079</v>
      </c>
      <c r="U657">
        <v>456</v>
      </c>
      <c r="V657">
        <v>8860</v>
      </c>
      <c r="W657">
        <v>370</v>
      </c>
    </row>
    <row r="658" spans="1:23" x14ac:dyDescent="0.25">
      <c r="A658">
        <v>1227448789</v>
      </c>
      <c r="B658">
        <v>1.3717388482297897E+18</v>
      </c>
      <c r="C658" s="4">
        <v>44271.391215277778</v>
      </c>
      <c r="D658" s="1" t="s">
        <v>7312</v>
      </c>
      <c r="E658" s="1" t="s">
        <v>6257</v>
      </c>
      <c r="F658">
        <v>5</v>
      </c>
      <c r="G658">
        <v>3</v>
      </c>
      <c r="H658">
        <v>17</v>
      </c>
      <c r="I658">
        <v>1</v>
      </c>
      <c r="J658" s="1" t="s">
        <v>6258</v>
      </c>
      <c r="K658" s="1" t="s">
        <v>6427</v>
      </c>
      <c r="L658" s="1" t="s">
        <v>6260</v>
      </c>
      <c r="M658" s="1" t="s">
        <v>6259</v>
      </c>
      <c r="N658" s="1" t="s">
        <v>6261</v>
      </c>
      <c r="O658" s="4">
        <v>41333.559953703705</v>
      </c>
      <c r="P658" t="b">
        <v>1</v>
      </c>
      <c r="Q658" s="1" t="s">
        <v>6262</v>
      </c>
      <c r="R658" s="1" t="s">
        <v>6263</v>
      </c>
      <c r="S658" s="1" t="s">
        <v>6264</v>
      </c>
      <c r="T658">
        <v>21001</v>
      </c>
      <c r="U658">
        <v>646</v>
      </c>
      <c r="V658">
        <v>6392</v>
      </c>
      <c r="W658">
        <v>210</v>
      </c>
    </row>
    <row r="659" spans="1:23" x14ac:dyDescent="0.25">
      <c r="A659">
        <v>111554559</v>
      </c>
      <c r="B659">
        <v>1.3715099749632532E+18</v>
      </c>
      <c r="C659" s="4">
        <v>44270.759652777779</v>
      </c>
      <c r="D659" s="1" t="s">
        <v>7313</v>
      </c>
      <c r="E659" s="1" t="s">
        <v>6257</v>
      </c>
      <c r="F659">
        <v>13</v>
      </c>
      <c r="G659">
        <v>20</v>
      </c>
      <c r="H659">
        <v>116</v>
      </c>
      <c r="I659">
        <v>3</v>
      </c>
      <c r="J659" s="1" t="s">
        <v>6258</v>
      </c>
      <c r="K659" s="1" t="s">
        <v>6259</v>
      </c>
      <c r="L659" s="1" t="s">
        <v>6260</v>
      </c>
      <c r="M659" s="1" t="s">
        <v>6259</v>
      </c>
      <c r="N659" s="1" t="s">
        <v>6344</v>
      </c>
      <c r="O659" s="4">
        <v>40214.462453703702</v>
      </c>
      <c r="P659" t="b">
        <v>1</v>
      </c>
      <c r="Q659" s="1" t="s">
        <v>156</v>
      </c>
      <c r="R659" s="1" t="s">
        <v>6345</v>
      </c>
      <c r="S659" s="1" t="s">
        <v>156</v>
      </c>
      <c r="T659">
        <v>36079</v>
      </c>
      <c r="U659">
        <v>456</v>
      </c>
      <c r="V659">
        <v>8860</v>
      </c>
      <c r="W659">
        <v>370</v>
      </c>
    </row>
    <row r="660" spans="1:23" x14ac:dyDescent="0.25">
      <c r="A660">
        <v>1227448789</v>
      </c>
      <c r="B660">
        <v>1.3714778954582712E+18</v>
      </c>
      <c r="C660" s="4">
        <v>44270.671122685184</v>
      </c>
      <c r="D660" s="1" t="s">
        <v>7314</v>
      </c>
      <c r="E660" s="1" t="s">
        <v>6257</v>
      </c>
      <c r="F660">
        <v>7</v>
      </c>
      <c r="G660">
        <v>2</v>
      </c>
      <c r="H660">
        <v>15</v>
      </c>
      <c r="I660">
        <v>0</v>
      </c>
      <c r="J660" s="1" t="s">
        <v>6258</v>
      </c>
      <c r="K660" s="1" t="s">
        <v>6259</v>
      </c>
      <c r="L660" s="1" t="s">
        <v>6260</v>
      </c>
      <c r="M660" s="1" t="s">
        <v>6259</v>
      </c>
      <c r="N660" s="1" t="s">
        <v>6261</v>
      </c>
      <c r="O660" s="4">
        <v>41333.559953703705</v>
      </c>
      <c r="P660" t="b">
        <v>1</v>
      </c>
      <c r="Q660" s="1" t="s">
        <v>6262</v>
      </c>
      <c r="R660" s="1" t="s">
        <v>6263</v>
      </c>
      <c r="S660" s="1" t="s">
        <v>6264</v>
      </c>
      <c r="T660">
        <v>21001</v>
      </c>
      <c r="U660">
        <v>646</v>
      </c>
      <c r="V660">
        <v>6392</v>
      </c>
      <c r="W660">
        <v>210</v>
      </c>
    </row>
    <row r="661" spans="1:23" x14ac:dyDescent="0.25">
      <c r="A661">
        <v>1227448789</v>
      </c>
      <c r="B661">
        <v>1.3714479008033669E+18</v>
      </c>
      <c r="C661" s="4">
        <v>44270.588356481479</v>
      </c>
      <c r="D661" s="1" t="s">
        <v>7315</v>
      </c>
      <c r="E661" s="1" t="s">
        <v>6257</v>
      </c>
      <c r="F661">
        <v>4</v>
      </c>
      <c r="G661">
        <v>4</v>
      </c>
      <c r="H661">
        <v>13</v>
      </c>
      <c r="I661">
        <v>0</v>
      </c>
      <c r="J661" s="1" t="s">
        <v>6258</v>
      </c>
      <c r="K661" s="1" t="s">
        <v>6259</v>
      </c>
      <c r="L661" s="1" t="s">
        <v>6260</v>
      </c>
      <c r="M661" s="1" t="s">
        <v>6259</v>
      </c>
      <c r="N661" s="1" t="s">
        <v>6261</v>
      </c>
      <c r="O661" s="4">
        <v>41333.559953703705</v>
      </c>
      <c r="P661" t="b">
        <v>1</v>
      </c>
      <c r="Q661" s="1" t="s">
        <v>6262</v>
      </c>
      <c r="R661" s="1" t="s">
        <v>6263</v>
      </c>
      <c r="S661" s="1" t="s">
        <v>6264</v>
      </c>
      <c r="T661">
        <v>21001</v>
      </c>
      <c r="U661">
        <v>646</v>
      </c>
      <c r="V661">
        <v>6392</v>
      </c>
      <c r="W661">
        <v>210</v>
      </c>
    </row>
    <row r="662" spans="1:23" x14ac:dyDescent="0.25">
      <c r="A662">
        <v>1227448789</v>
      </c>
      <c r="B662">
        <v>1.3714344164095468E+18</v>
      </c>
      <c r="C662" s="4">
        <v>44270.551145833335</v>
      </c>
      <c r="D662" s="1" t="s">
        <v>7316</v>
      </c>
      <c r="E662" s="1" t="s">
        <v>6257</v>
      </c>
      <c r="F662">
        <v>3</v>
      </c>
      <c r="G662">
        <v>0</v>
      </c>
      <c r="H662">
        <v>11</v>
      </c>
      <c r="I662">
        <v>0</v>
      </c>
      <c r="J662" s="1" t="s">
        <v>6258</v>
      </c>
      <c r="K662" s="1" t="s">
        <v>7317</v>
      </c>
      <c r="L662" s="1" t="s">
        <v>6260</v>
      </c>
      <c r="M662" s="1" t="s">
        <v>6259</v>
      </c>
      <c r="N662" s="1" t="s">
        <v>6261</v>
      </c>
      <c r="O662" s="4">
        <v>41333.559953703705</v>
      </c>
      <c r="P662" t="b">
        <v>1</v>
      </c>
      <c r="Q662" s="1" t="s">
        <v>6262</v>
      </c>
      <c r="R662" s="1" t="s">
        <v>6263</v>
      </c>
      <c r="S662" s="1" t="s">
        <v>6264</v>
      </c>
      <c r="T662">
        <v>21001</v>
      </c>
      <c r="U662">
        <v>646</v>
      </c>
      <c r="V662">
        <v>6392</v>
      </c>
      <c r="W662">
        <v>210</v>
      </c>
    </row>
    <row r="663" spans="1:23" x14ac:dyDescent="0.25">
      <c r="A663">
        <v>1227448789</v>
      </c>
      <c r="B663">
        <v>1.3714247470079631E+18</v>
      </c>
      <c r="C663" s="4">
        <v>44270.524467592593</v>
      </c>
      <c r="D663" s="1" t="s">
        <v>7318</v>
      </c>
      <c r="E663" s="1" t="s">
        <v>6257</v>
      </c>
      <c r="F663">
        <v>3</v>
      </c>
      <c r="G663">
        <v>3</v>
      </c>
      <c r="H663">
        <v>18</v>
      </c>
      <c r="I663">
        <v>0</v>
      </c>
      <c r="J663" s="1" t="s">
        <v>6258</v>
      </c>
      <c r="K663" s="1" t="s">
        <v>7317</v>
      </c>
      <c r="L663" s="1" t="s">
        <v>6260</v>
      </c>
      <c r="M663" s="1" t="s">
        <v>6259</v>
      </c>
      <c r="N663" s="1" t="s">
        <v>6261</v>
      </c>
      <c r="O663" s="4">
        <v>41333.559953703705</v>
      </c>
      <c r="P663" t="b">
        <v>1</v>
      </c>
      <c r="Q663" s="1" t="s">
        <v>6262</v>
      </c>
      <c r="R663" s="1" t="s">
        <v>6263</v>
      </c>
      <c r="S663" s="1" t="s">
        <v>6264</v>
      </c>
      <c r="T663">
        <v>21001</v>
      </c>
      <c r="U663">
        <v>646</v>
      </c>
      <c r="V663">
        <v>6392</v>
      </c>
      <c r="W663">
        <v>210</v>
      </c>
    </row>
    <row r="664" spans="1:23" x14ac:dyDescent="0.25">
      <c r="A664">
        <v>1227448789</v>
      </c>
      <c r="B664">
        <v>1.371409637107458E+18</v>
      </c>
      <c r="C664" s="4">
        <v>44270.482766203706</v>
      </c>
      <c r="D664" s="1" t="s">
        <v>7319</v>
      </c>
      <c r="E664" s="1" t="s">
        <v>6257</v>
      </c>
      <c r="F664">
        <v>4</v>
      </c>
      <c r="G664">
        <v>6</v>
      </c>
      <c r="H664">
        <v>18</v>
      </c>
      <c r="I664">
        <v>1</v>
      </c>
      <c r="J664" s="1" t="s">
        <v>6258</v>
      </c>
      <c r="K664" s="1" t="s">
        <v>7320</v>
      </c>
      <c r="L664" s="1" t="s">
        <v>6260</v>
      </c>
      <c r="M664" s="1" t="s">
        <v>6259</v>
      </c>
      <c r="N664" s="1" t="s">
        <v>6261</v>
      </c>
      <c r="O664" s="4">
        <v>41333.559953703705</v>
      </c>
      <c r="P664" t="b">
        <v>1</v>
      </c>
      <c r="Q664" s="1" t="s">
        <v>6262</v>
      </c>
      <c r="R664" s="1" t="s">
        <v>6263</v>
      </c>
      <c r="S664" s="1" t="s">
        <v>6264</v>
      </c>
      <c r="T664">
        <v>21001</v>
      </c>
      <c r="U664">
        <v>646</v>
      </c>
      <c r="V664">
        <v>6392</v>
      </c>
      <c r="W664">
        <v>210</v>
      </c>
    </row>
    <row r="665" spans="1:23" x14ac:dyDescent="0.25">
      <c r="A665">
        <v>123868861</v>
      </c>
      <c r="B665">
        <v>1.3712011083460157E+18</v>
      </c>
      <c r="C665" s="4">
        <v>44269.907337962963</v>
      </c>
      <c r="D665" s="1" t="s">
        <v>7321</v>
      </c>
      <c r="E665" s="1" t="s">
        <v>7322</v>
      </c>
      <c r="F665">
        <v>0</v>
      </c>
      <c r="G665">
        <v>0</v>
      </c>
      <c r="H665">
        <v>2</v>
      </c>
      <c r="I665">
        <v>0</v>
      </c>
      <c r="J665" s="1" t="s">
        <v>6259</v>
      </c>
      <c r="K665" s="1" t="s">
        <v>7323</v>
      </c>
      <c r="L665" s="1" t="s">
        <v>6259</v>
      </c>
      <c r="M665" s="1" t="s">
        <v>6259</v>
      </c>
      <c r="N665" s="1" t="s">
        <v>6281</v>
      </c>
      <c r="O665" s="4">
        <v>40254.599421296298</v>
      </c>
      <c r="P665" t="b">
        <v>1</v>
      </c>
      <c r="Q665" s="1" t="s">
        <v>6282</v>
      </c>
      <c r="R665" s="1" t="s">
        <v>6283</v>
      </c>
      <c r="S665" s="1" t="s">
        <v>384</v>
      </c>
      <c r="T665">
        <v>53434</v>
      </c>
      <c r="U665">
        <v>609</v>
      </c>
      <c r="V665">
        <v>6533</v>
      </c>
      <c r="W665">
        <v>352</v>
      </c>
    </row>
    <row r="666" spans="1:23" x14ac:dyDescent="0.25">
      <c r="A666">
        <v>1227448789</v>
      </c>
      <c r="B666">
        <v>1.3711758698976707E+18</v>
      </c>
      <c r="C666" s="4">
        <v>44269.837696759256</v>
      </c>
      <c r="D666" s="1" t="s">
        <v>7324</v>
      </c>
      <c r="E666" s="1" t="s">
        <v>6257</v>
      </c>
      <c r="F666">
        <v>10</v>
      </c>
      <c r="G666">
        <v>6</v>
      </c>
      <c r="H666">
        <v>24</v>
      </c>
      <c r="I666">
        <v>1</v>
      </c>
      <c r="J666" s="1" t="s">
        <v>6258</v>
      </c>
      <c r="K666" s="1" t="s">
        <v>7317</v>
      </c>
      <c r="L666" s="1" t="s">
        <v>6260</v>
      </c>
      <c r="M666" s="1" t="s">
        <v>6259</v>
      </c>
      <c r="N666" s="1" t="s">
        <v>6261</v>
      </c>
      <c r="O666" s="4">
        <v>41333.559953703705</v>
      </c>
      <c r="P666" t="b">
        <v>1</v>
      </c>
      <c r="Q666" s="1" t="s">
        <v>6262</v>
      </c>
      <c r="R666" s="1" t="s">
        <v>6263</v>
      </c>
      <c r="S666" s="1" t="s">
        <v>6264</v>
      </c>
      <c r="T666">
        <v>21001</v>
      </c>
      <c r="U666">
        <v>646</v>
      </c>
      <c r="V666">
        <v>6392</v>
      </c>
      <c r="W666">
        <v>210</v>
      </c>
    </row>
    <row r="667" spans="1:23" x14ac:dyDescent="0.25">
      <c r="A667">
        <v>1227448789</v>
      </c>
      <c r="B667">
        <v>1.371171960512725E+18</v>
      </c>
      <c r="C667" s="4">
        <v>44269.826909722222</v>
      </c>
      <c r="D667" s="1" t="s">
        <v>7325</v>
      </c>
      <c r="E667" s="1" t="s">
        <v>6257</v>
      </c>
      <c r="F667">
        <v>3</v>
      </c>
      <c r="G667">
        <v>8</v>
      </c>
      <c r="H667">
        <v>16</v>
      </c>
      <c r="I667">
        <v>0</v>
      </c>
      <c r="J667" s="1" t="s">
        <v>6258</v>
      </c>
      <c r="K667" s="1" t="s">
        <v>6303</v>
      </c>
      <c r="L667" s="1" t="s">
        <v>6260</v>
      </c>
      <c r="M667" s="1" t="s">
        <v>6259</v>
      </c>
      <c r="N667" s="1" t="s">
        <v>6261</v>
      </c>
      <c r="O667" s="4">
        <v>41333.559953703705</v>
      </c>
      <c r="P667" t="b">
        <v>1</v>
      </c>
      <c r="Q667" s="1" t="s">
        <v>6262</v>
      </c>
      <c r="R667" s="1" t="s">
        <v>6263</v>
      </c>
      <c r="S667" s="1" t="s">
        <v>6264</v>
      </c>
      <c r="T667">
        <v>21001</v>
      </c>
      <c r="U667">
        <v>646</v>
      </c>
      <c r="V667">
        <v>6392</v>
      </c>
      <c r="W667">
        <v>210</v>
      </c>
    </row>
    <row r="668" spans="1:23" x14ac:dyDescent="0.25">
      <c r="A668">
        <v>111554559</v>
      </c>
      <c r="B668">
        <v>1.3711453790524211E+18</v>
      </c>
      <c r="C668" s="4">
        <v>44269.753553240742</v>
      </c>
      <c r="D668" s="1" t="s">
        <v>7326</v>
      </c>
      <c r="E668" s="1" t="s">
        <v>6257</v>
      </c>
      <c r="F668">
        <v>6</v>
      </c>
      <c r="G668">
        <v>7</v>
      </c>
      <c r="H668">
        <v>43</v>
      </c>
      <c r="I668">
        <v>2</v>
      </c>
      <c r="J668" s="1" t="s">
        <v>6258</v>
      </c>
      <c r="K668" s="1" t="s">
        <v>7327</v>
      </c>
      <c r="L668" s="1" t="s">
        <v>6260</v>
      </c>
      <c r="M668" s="1" t="s">
        <v>6259</v>
      </c>
      <c r="N668" s="1" t="s">
        <v>6344</v>
      </c>
      <c r="O668" s="4">
        <v>40214.462453703702</v>
      </c>
      <c r="P668" t="b">
        <v>1</v>
      </c>
      <c r="Q668" s="1" t="s">
        <v>156</v>
      </c>
      <c r="R668" s="1" t="s">
        <v>6345</v>
      </c>
      <c r="S668" s="1" t="s">
        <v>156</v>
      </c>
      <c r="T668">
        <v>36079</v>
      </c>
      <c r="U668">
        <v>456</v>
      </c>
      <c r="V668">
        <v>8860</v>
      </c>
      <c r="W668">
        <v>370</v>
      </c>
    </row>
    <row r="669" spans="1:23" x14ac:dyDescent="0.25">
      <c r="A669">
        <v>14462419</v>
      </c>
      <c r="B669">
        <v>1.3711337777166008E+18</v>
      </c>
      <c r="C669" s="4">
        <v>44269.721539351849</v>
      </c>
      <c r="D669" s="1" t="s">
        <v>7328</v>
      </c>
      <c r="E669" s="1" t="s">
        <v>7329</v>
      </c>
      <c r="F669">
        <v>0</v>
      </c>
      <c r="G669">
        <v>0</v>
      </c>
      <c r="H669">
        <v>1</v>
      </c>
      <c r="I669">
        <v>0</v>
      </c>
      <c r="J669" s="1" t="s">
        <v>6259</v>
      </c>
      <c r="K669" s="1" t="s">
        <v>7330</v>
      </c>
      <c r="L669" s="1" t="s">
        <v>6259</v>
      </c>
      <c r="M669" s="1" t="s">
        <v>6259</v>
      </c>
      <c r="N669" s="1" t="s">
        <v>6288</v>
      </c>
      <c r="O669" s="4">
        <v>39559.695937500001</v>
      </c>
      <c r="P669" t="b">
        <v>1</v>
      </c>
      <c r="Q669" s="1" t="s">
        <v>6289</v>
      </c>
      <c r="R669" s="1" t="s">
        <v>6290</v>
      </c>
      <c r="S669" s="1" t="s">
        <v>6291</v>
      </c>
      <c r="T669">
        <v>48743</v>
      </c>
      <c r="U669">
        <v>4261</v>
      </c>
      <c r="V669">
        <v>20083</v>
      </c>
      <c r="W669">
        <v>471</v>
      </c>
    </row>
    <row r="670" spans="1:23" x14ac:dyDescent="0.25">
      <c r="A670">
        <v>14462419</v>
      </c>
      <c r="B670">
        <v>1.371032629307392E+18</v>
      </c>
      <c r="C670" s="4">
        <v>44269.442430555559</v>
      </c>
      <c r="D670" s="1" t="s">
        <v>7331</v>
      </c>
      <c r="E670" s="1" t="s">
        <v>7332</v>
      </c>
      <c r="F670">
        <v>2</v>
      </c>
      <c r="G670">
        <v>0</v>
      </c>
      <c r="H670">
        <v>9</v>
      </c>
      <c r="I670">
        <v>1</v>
      </c>
      <c r="J670" s="1" t="s">
        <v>6259</v>
      </c>
      <c r="K670" s="1" t="s">
        <v>6259</v>
      </c>
      <c r="L670" s="1" t="s">
        <v>6260</v>
      </c>
      <c r="M670" s="1" t="s">
        <v>6259</v>
      </c>
      <c r="N670" s="1" t="s">
        <v>6288</v>
      </c>
      <c r="O670" s="4">
        <v>39559.695937500001</v>
      </c>
      <c r="P670" t="b">
        <v>1</v>
      </c>
      <c r="Q670" s="1" t="s">
        <v>6289</v>
      </c>
      <c r="R670" s="1" t="s">
        <v>6290</v>
      </c>
      <c r="S670" s="1" t="s">
        <v>6291</v>
      </c>
      <c r="T670">
        <v>48743</v>
      </c>
      <c r="U670">
        <v>4261</v>
      </c>
      <c r="V670">
        <v>20083</v>
      </c>
      <c r="W670">
        <v>471</v>
      </c>
    </row>
    <row r="671" spans="1:23" x14ac:dyDescent="0.25">
      <c r="A671">
        <v>14462419</v>
      </c>
      <c r="B671">
        <v>1.3710273252534764E+18</v>
      </c>
      <c r="C671" s="4">
        <v>44269.427789351852</v>
      </c>
      <c r="D671" s="1" t="s">
        <v>7333</v>
      </c>
      <c r="E671" s="1" t="s">
        <v>6257</v>
      </c>
      <c r="F671">
        <v>12</v>
      </c>
      <c r="G671">
        <v>6</v>
      </c>
      <c r="H671">
        <v>52</v>
      </c>
      <c r="I671">
        <v>1</v>
      </c>
      <c r="J671" s="1" t="s">
        <v>6375</v>
      </c>
      <c r="K671" s="1" t="s">
        <v>7334</v>
      </c>
      <c r="L671" s="1" t="s">
        <v>6260</v>
      </c>
      <c r="M671" s="1" t="s">
        <v>6259</v>
      </c>
      <c r="N671" s="1" t="s">
        <v>6288</v>
      </c>
      <c r="O671" s="4">
        <v>39559.695937500001</v>
      </c>
      <c r="P671" t="b">
        <v>1</v>
      </c>
      <c r="Q671" s="1" t="s">
        <v>6289</v>
      </c>
      <c r="R671" s="1" t="s">
        <v>6290</v>
      </c>
      <c r="S671" s="1" t="s">
        <v>6291</v>
      </c>
      <c r="T671">
        <v>48743</v>
      </c>
      <c r="U671">
        <v>4261</v>
      </c>
      <c r="V671">
        <v>20083</v>
      </c>
      <c r="W671">
        <v>471</v>
      </c>
    </row>
    <row r="672" spans="1:23" x14ac:dyDescent="0.25">
      <c r="A672">
        <v>123868861</v>
      </c>
      <c r="B672">
        <v>1.3706891593802097E+18</v>
      </c>
      <c r="C672" s="4">
        <v>44268.494629629633</v>
      </c>
      <c r="D672" s="1" t="s">
        <v>7335</v>
      </c>
      <c r="E672" s="1" t="s">
        <v>6257</v>
      </c>
      <c r="F672">
        <v>1</v>
      </c>
      <c r="G672">
        <v>4</v>
      </c>
      <c r="H672">
        <v>70</v>
      </c>
      <c r="I672">
        <v>0</v>
      </c>
      <c r="J672" s="1" t="s">
        <v>6258</v>
      </c>
      <c r="K672" s="1" t="s">
        <v>7336</v>
      </c>
      <c r="L672" s="1" t="s">
        <v>6260</v>
      </c>
      <c r="M672" s="1" t="s">
        <v>6259</v>
      </c>
      <c r="N672" s="1" t="s">
        <v>6281</v>
      </c>
      <c r="O672" s="4">
        <v>40254.599421296298</v>
      </c>
      <c r="P672" t="b">
        <v>1</v>
      </c>
      <c r="Q672" s="1" t="s">
        <v>6282</v>
      </c>
      <c r="R672" s="1" t="s">
        <v>6283</v>
      </c>
      <c r="S672" s="1" t="s">
        <v>384</v>
      </c>
      <c r="T672">
        <v>53434</v>
      </c>
      <c r="U672">
        <v>609</v>
      </c>
      <c r="V672">
        <v>6533</v>
      </c>
      <c r="W672">
        <v>352</v>
      </c>
    </row>
    <row r="673" spans="1:23" x14ac:dyDescent="0.25">
      <c r="A673">
        <v>123868861</v>
      </c>
      <c r="B673">
        <v>1.3704466886750986E+18</v>
      </c>
      <c r="C673" s="4">
        <v>44267.825532407405</v>
      </c>
      <c r="D673" s="1" t="s">
        <v>7337</v>
      </c>
      <c r="E673" s="1" t="s">
        <v>6257</v>
      </c>
      <c r="F673">
        <v>7</v>
      </c>
      <c r="G673">
        <v>4</v>
      </c>
      <c r="H673">
        <v>98</v>
      </c>
      <c r="I673">
        <v>2</v>
      </c>
      <c r="J673" s="1" t="s">
        <v>6258</v>
      </c>
      <c r="K673" s="1" t="s">
        <v>7338</v>
      </c>
      <c r="L673" s="1" t="s">
        <v>6260</v>
      </c>
      <c r="M673" s="1" t="s">
        <v>6259</v>
      </c>
      <c r="N673" s="1" t="s">
        <v>6281</v>
      </c>
      <c r="O673" s="4">
        <v>40254.599421296298</v>
      </c>
      <c r="P673" t="b">
        <v>1</v>
      </c>
      <c r="Q673" s="1" t="s">
        <v>6282</v>
      </c>
      <c r="R673" s="1" t="s">
        <v>6283</v>
      </c>
      <c r="S673" s="1" t="s">
        <v>384</v>
      </c>
      <c r="T673">
        <v>53434</v>
      </c>
      <c r="U673">
        <v>609</v>
      </c>
      <c r="V673">
        <v>6533</v>
      </c>
      <c r="W673">
        <v>352</v>
      </c>
    </row>
    <row r="674" spans="1:23" x14ac:dyDescent="0.25">
      <c r="A674">
        <v>123868861</v>
      </c>
      <c r="B674">
        <v>1.3703879314965996E+18</v>
      </c>
      <c r="C674" s="4">
        <v>44267.663402777776</v>
      </c>
      <c r="D674" s="1" t="s">
        <v>7339</v>
      </c>
      <c r="E674" s="1" t="s">
        <v>6257</v>
      </c>
      <c r="F674">
        <v>5</v>
      </c>
      <c r="G674">
        <v>7</v>
      </c>
      <c r="H674">
        <v>62</v>
      </c>
      <c r="I674">
        <v>0</v>
      </c>
      <c r="J674" s="1" t="s">
        <v>6258</v>
      </c>
      <c r="K674" s="1" t="s">
        <v>7340</v>
      </c>
      <c r="L674" s="1" t="s">
        <v>6260</v>
      </c>
      <c r="M674" s="1" t="s">
        <v>6259</v>
      </c>
      <c r="N674" s="1" t="s">
        <v>6281</v>
      </c>
      <c r="O674" s="4">
        <v>40254.599421296298</v>
      </c>
      <c r="P674" t="b">
        <v>1</v>
      </c>
      <c r="Q674" s="1" t="s">
        <v>6282</v>
      </c>
      <c r="R674" s="1" t="s">
        <v>6283</v>
      </c>
      <c r="S674" s="1" t="s">
        <v>384</v>
      </c>
      <c r="T674">
        <v>53434</v>
      </c>
      <c r="U674">
        <v>609</v>
      </c>
      <c r="V674">
        <v>6533</v>
      </c>
      <c r="W674">
        <v>352</v>
      </c>
    </row>
    <row r="675" spans="1:23" x14ac:dyDescent="0.25">
      <c r="A675">
        <v>1227448789</v>
      </c>
      <c r="B675">
        <v>1.3703229198223483E+18</v>
      </c>
      <c r="C675" s="4">
        <v>44267.48400462963</v>
      </c>
      <c r="D675" s="1" t="s">
        <v>7341</v>
      </c>
      <c r="E675" s="1" t="s">
        <v>7342</v>
      </c>
      <c r="F675">
        <v>1</v>
      </c>
      <c r="G675">
        <v>3</v>
      </c>
      <c r="H675">
        <v>55</v>
      </c>
      <c r="I675">
        <v>1</v>
      </c>
      <c r="J675" s="1" t="s">
        <v>6259</v>
      </c>
      <c r="K675" s="1" t="s">
        <v>6259</v>
      </c>
      <c r="L675" s="1" t="s">
        <v>6259</v>
      </c>
      <c r="M675" s="1" t="s">
        <v>6259</v>
      </c>
      <c r="N675" s="1" t="s">
        <v>6261</v>
      </c>
      <c r="O675" s="4">
        <v>41333.559953703705</v>
      </c>
      <c r="P675" t="b">
        <v>1</v>
      </c>
      <c r="Q675" s="1" t="s">
        <v>6262</v>
      </c>
      <c r="R675" s="1" t="s">
        <v>6263</v>
      </c>
      <c r="S675" s="1" t="s">
        <v>6264</v>
      </c>
      <c r="T675">
        <v>21001</v>
      </c>
      <c r="U675">
        <v>646</v>
      </c>
      <c r="V675">
        <v>6392</v>
      </c>
      <c r="W675">
        <v>210</v>
      </c>
    </row>
    <row r="676" spans="1:23" x14ac:dyDescent="0.25">
      <c r="A676">
        <v>1227448789</v>
      </c>
      <c r="B676">
        <v>1.3702965934219059E+18</v>
      </c>
      <c r="C676" s="4">
        <v>44267.411354166667</v>
      </c>
      <c r="D676" s="1" t="s">
        <v>7343</v>
      </c>
      <c r="E676" s="1" t="s">
        <v>6257</v>
      </c>
      <c r="F676">
        <v>8</v>
      </c>
      <c r="G676">
        <v>27</v>
      </c>
      <c r="H676">
        <v>43</v>
      </c>
      <c r="I676">
        <v>4</v>
      </c>
      <c r="J676" s="1" t="s">
        <v>6258</v>
      </c>
      <c r="K676" s="1" t="s">
        <v>6427</v>
      </c>
      <c r="L676" s="1" t="s">
        <v>6260</v>
      </c>
      <c r="M676" s="1" t="s">
        <v>6259</v>
      </c>
      <c r="N676" s="1" t="s">
        <v>6261</v>
      </c>
      <c r="O676" s="4">
        <v>41333.559953703705</v>
      </c>
      <c r="P676" t="b">
        <v>1</v>
      </c>
      <c r="Q676" s="1" t="s">
        <v>6262</v>
      </c>
      <c r="R676" s="1" t="s">
        <v>6263</v>
      </c>
      <c r="S676" s="1" t="s">
        <v>6264</v>
      </c>
      <c r="T676">
        <v>21001</v>
      </c>
      <c r="U676">
        <v>646</v>
      </c>
      <c r="V676">
        <v>6392</v>
      </c>
      <c r="W676">
        <v>210</v>
      </c>
    </row>
    <row r="677" spans="1:23" x14ac:dyDescent="0.25">
      <c r="A677">
        <v>123868861</v>
      </c>
      <c r="B677">
        <v>1.3701256310825984E+18</v>
      </c>
      <c r="C677" s="4">
        <v>44266.939583333333</v>
      </c>
      <c r="D677" s="1" t="s">
        <v>7344</v>
      </c>
      <c r="E677" s="1" t="s">
        <v>6257</v>
      </c>
      <c r="F677">
        <v>6</v>
      </c>
      <c r="G677">
        <v>9</v>
      </c>
      <c r="H677">
        <v>91</v>
      </c>
      <c r="I677">
        <v>0</v>
      </c>
      <c r="J677" s="1" t="s">
        <v>6258</v>
      </c>
      <c r="K677" s="1" t="s">
        <v>7345</v>
      </c>
      <c r="L677" s="1" t="s">
        <v>6260</v>
      </c>
      <c r="M677" s="1" t="s">
        <v>6259</v>
      </c>
      <c r="N677" s="1" t="s">
        <v>6281</v>
      </c>
      <c r="O677" s="4">
        <v>40254.599421296298</v>
      </c>
      <c r="P677" t="b">
        <v>1</v>
      </c>
      <c r="Q677" s="1" t="s">
        <v>6282</v>
      </c>
      <c r="R677" s="1" t="s">
        <v>6283</v>
      </c>
      <c r="S677" s="1" t="s">
        <v>384</v>
      </c>
      <c r="T677">
        <v>53434</v>
      </c>
      <c r="U677">
        <v>609</v>
      </c>
      <c r="V677">
        <v>6533</v>
      </c>
      <c r="W677">
        <v>352</v>
      </c>
    </row>
    <row r="678" spans="1:23" x14ac:dyDescent="0.25">
      <c r="A678">
        <v>123868861</v>
      </c>
      <c r="B678">
        <v>1.3701027398548808E+18</v>
      </c>
      <c r="C678" s="4">
        <v>44266.876423611109</v>
      </c>
      <c r="D678" s="1" t="s">
        <v>7346</v>
      </c>
      <c r="E678" s="1" t="s">
        <v>6257</v>
      </c>
      <c r="F678">
        <v>3</v>
      </c>
      <c r="G678">
        <v>0</v>
      </c>
      <c r="H678">
        <v>67</v>
      </c>
      <c r="I678">
        <v>0</v>
      </c>
      <c r="J678" s="1" t="s">
        <v>6258</v>
      </c>
      <c r="K678" s="1" t="s">
        <v>6259</v>
      </c>
      <c r="L678" s="1" t="s">
        <v>6260</v>
      </c>
      <c r="M678" s="1" t="s">
        <v>6259</v>
      </c>
      <c r="N678" s="1" t="s">
        <v>6281</v>
      </c>
      <c r="O678" s="4">
        <v>40254.599421296298</v>
      </c>
      <c r="P678" t="b">
        <v>1</v>
      </c>
      <c r="Q678" s="1" t="s">
        <v>6282</v>
      </c>
      <c r="R678" s="1" t="s">
        <v>6283</v>
      </c>
      <c r="S678" s="1" t="s">
        <v>384</v>
      </c>
      <c r="T678">
        <v>53434</v>
      </c>
      <c r="U678">
        <v>609</v>
      </c>
      <c r="V678">
        <v>6533</v>
      </c>
      <c r="W678">
        <v>352</v>
      </c>
    </row>
    <row r="679" spans="1:23" x14ac:dyDescent="0.25">
      <c r="A679">
        <v>14462419</v>
      </c>
      <c r="B679">
        <v>1.3700985673151242E+18</v>
      </c>
      <c r="C679" s="4">
        <v>44266.864907407406</v>
      </c>
      <c r="D679" s="1" t="s">
        <v>7347</v>
      </c>
      <c r="E679" s="1" t="s">
        <v>6257</v>
      </c>
      <c r="F679">
        <v>2</v>
      </c>
      <c r="G679">
        <v>2</v>
      </c>
      <c r="H679">
        <v>20</v>
      </c>
      <c r="I679">
        <v>1</v>
      </c>
      <c r="J679" s="1" t="s">
        <v>7348</v>
      </c>
      <c r="K679" s="1" t="s">
        <v>6286</v>
      </c>
      <c r="L679" s="1" t="s">
        <v>6260</v>
      </c>
      <c r="M679" s="1" t="s">
        <v>6259</v>
      </c>
      <c r="N679" s="1" t="s">
        <v>6288</v>
      </c>
      <c r="O679" s="4">
        <v>39559.695937500001</v>
      </c>
      <c r="P679" t="b">
        <v>1</v>
      </c>
      <c r="Q679" s="1" t="s">
        <v>6289</v>
      </c>
      <c r="R679" s="1" t="s">
        <v>6290</v>
      </c>
      <c r="S679" s="1" t="s">
        <v>6291</v>
      </c>
      <c r="T679">
        <v>48743</v>
      </c>
      <c r="U679">
        <v>4261</v>
      </c>
      <c r="V679">
        <v>20083</v>
      </c>
      <c r="W679">
        <v>471</v>
      </c>
    </row>
    <row r="680" spans="1:23" x14ac:dyDescent="0.25">
      <c r="A680">
        <v>7089792</v>
      </c>
      <c r="B680">
        <v>1.3700959904940933E+18</v>
      </c>
      <c r="C680" s="4">
        <v>44266.857789351852</v>
      </c>
      <c r="D680" s="1" t="s">
        <v>7349</v>
      </c>
      <c r="E680" s="1" t="s">
        <v>6257</v>
      </c>
      <c r="F680">
        <v>10</v>
      </c>
      <c r="G680">
        <v>11</v>
      </c>
      <c r="H680">
        <v>137</v>
      </c>
      <c r="I680">
        <v>3</v>
      </c>
      <c r="J680" s="1" t="s">
        <v>6258</v>
      </c>
      <c r="K680" s="1" t="s">
        <v>6293</v>
      </c>
      <c r="L680" s="1" t="s">
        <v>6260</v>
      </c>
      <c r="M680" s="1" t="s">
        <v>6259</v>
      </c>
      <c r="N680" s="1" t="s">
        <v>6275</v>
      </c>
      <c r="O680" s="4">
        <v>39259.664467592593</v>
      </c>
      <c r="P680" t="b">
        <v>1</v>
      </c>
      <c r="Q680" s="1" t="s">
        <v>6276</v>
      </c>
      <c r="R680" s="1" t="s">
        <v>6277</v>
      </c>
      <c r="S680" s="1" t="s">
        <v>6278</v>
      </c>
      <c r="T680">
        <v>30280</v>
      </c>
      <c r="U680">
        <v>4550</v>
      </c>
      <c r="V680">
        <v>7288</v>
      </c>
      <c r="W680">
        <v>287</v>
      </c>
    </row>
    <row r="681" spans="1:23" x14ac:dyDescent="0.25">
      <c r="A681">
        <v>14462419</v>
      </c>
      <c r="B681">
        <v>1.3700956472951767E+18</v>
      </c>
      <c r="C681" s="4">
        <v>44266.856851851851</v>
      </c>
      <c r="D681" s="1" t="s">
        <v>7350</v>
      </c>
      <c r="E681" s="1" t="s">
        <v>6257</v>
      </c>
      <c r="F681">
        <v>4</v>
      </c>
      <c r="G681">
        <v>4</v>
      </c>
      <c r="H681">
        <v>42</v>
      </c>
      <c r="I681">
        <v>2</v>
      </c>
      <c r="J681" s="1" t="s">
        <v>7195</v>
      </c>
      <c r="K681" s="1" t="s">
        <v>6286</v>
      </c>
      <c r="L681" s="1" t="s">
        <v>6260</v>
      </c>
      <c r="M681" s="1" t="s">
        <v>6259</v>
      </c>
      <c r="N681" s="1" t="s">
        <v>6288</v>
      </c>
      <c r="O681" s="4">
        <v>39559.695937500001</v>
      </c>
      <c r="P681" t="b">
        <v>1</v>
      </c>
      <c r="Q681" s="1" t="s">
        <v>6289</v>
      </c>
      <c r="R681" s="1" t="s">
        <v>6290</v>
      </c>
      <c r="S681" s="1" t="s">
        <v>6291</v>
      </c>
      <c r="T681">
        <v>48743</v>
      </c>
      <c r="U681">
        <v>4261</v>
      </c>
      <c r="V681">
        <v>20083</v>
      </c>
      <c r="W681">
        <v>471</v>
      </c>
    </row>
    <row r="682" spans="1:23" x14ac:dyDescent="0.25">
      <c r="A682">
        <v>14462419</v>
      </c>
      <c r="B682">
        <v>1.3700857178383401E+18</v>
      </c>
      <c r="C682" s="4">
        <v>44266.829444444447</v>
      </c>
      <c r="D682" s="1" t="s">
        <v>7351</v>
      </c>
      <c r="E682" s="1" t="s">
        <v>6257</v>
      </c>
      <c r="F682">
        <v>4</v>
      </c>
      <c r="G682">
        <v>5</v>
      </c>
      <c r="H682">
        <v>39</v>
      </c>
      <c r="I682">
        <v>0</v>
      </c>
      <c r="J682" s="1" t="s">
        <v>6258</v>
      </c>
      <c r="K682" s="1" t="s">
        <v>7352</v>
      </c>
      <c r="L682" s="1" t="s">
        <v>6260</v>
      </c>
      <c r="M682" s="1" t="s">
        <v>6259</v>
      </c>
      <c r="N682" s="1" t="s">
        <v>6288</v>
      </c>
      <c r="O682" s="4">
        <v>39559.695937500001</v>
      </c>
      <c r="P682" t="b">
        <v>1</v>
      </c>
      <c r="Q682" s="1" t="s">
        <v>6289</v>
      </c>
      <c r="R682" s="1" t="s">
        <v>6290</v>
      </c>
      <c r="S682" s="1" t="s">
        <v>6291</v>
      </c>
      <c r="T682">
        <v>48743</v>
      </c>
      <c r="U682">
        <v>4261</v>
      </c>
      <c r="V682">
        <v>20083</v>
      </c>
      <c r="W682">
        <v>471</v>
      </c>
    </row>
    <row r="683" spans="1:23" x14ac:dyDescent="0.25">
      <c r="A683">
        <v>111554559</v>
      </c>
      <c r="B683">
        <v>1.3700382449775657E+18</v>
      </c>
      <c r="C683" s="4">
        <v>44266.698449074072</v>
      </c>
      <c r="D683" s="1" t="s">
        <v>7353</v>
      </c>
      <c r="E683" s="1" t="s">
        <v>6257</v>
      </c>
      <c r="F683">
        <v>22</v>
      </c>
      <c r="G683">
        <v>17</v>
      </c>
      <c r="H683">
        <v>96</v>
      </c>
      <c r="I683">
        <v>4</v>
      </c>
      <c r="J683" s="1" t="s">
        <v>6258</v>
      </c>
      <c r="K683" s="1" t="s">
        <v>7306</v>
      </c>
      <c r="L683" s="1" t="s">
        <v>6260</v>
      </c>
      <c r="M683" s="1" t="s">
        <v>6259</v>
      </c>
      <c r="N683" s="1" t="s">
        <v>6344</v>
      </c>
      <c r="O683" s="4">
        <v>40214.462453703702</v>
      </c>
      <c r="P683" t="b">
        <v>1</v>
      </c>
      <c r="Q683" s="1" t="s">
        <v>156</v>
      </c>
      <c r="R683" s="1" t="s">
        <v>6345</v>
      </c>
      <c r="S683" s="1" t="s">
        <v>156</v>
      </c>
      <c r="T683">
        <v>36079</v>
      </c>
      <c r="U683">
        <v>456</v>
      </c>
      <c r="V683">
        <v>8860</v>
      </c>
      <c r="W683">
        <v>370</v>
      </c>
    </row>
    <row r="684" spans="1:23" x14ac:dyDescent="0.25">
      <c r="A684">
        <v>1227448789</v>
      </c>
      <c r="B684">
        <v>1.3699476652749865E+18</v>
      </c>
      <c r="C684" s="4">
        <v>44266.448495370372</v>
      </c>
      <c r="D684" s="1" t="s">
        <v>7354</v>
      </c>
      <c r="E684" s="1" t="s">
        <v>6257</v>
      </c>
      <c r="F684">
        <v>4</v>
      </c>
      <c r="G684">
        <v>3</v>
      </c>
      <c r="H684">
        <v>16</v>
      </c>
      <c r="I684">
        <v>0</v>
      </c>
      <c r="J684" s="1" t="s">
        <v>6258</v>
      </c>
      <c r="K684" s="1" t="s">
        <v>6259</v>
      </c>
      <c r="L684" s="1" t="s">
        <v>6260</v>
      </c>
      <c r="M684" s="1" t="s">
        <v>6259</v>
      </c>
      <c r="N684" s="1" t="s">
        <v>6261</v>
      </c>
      <c r="O684" s="4">
        <v>41333.559953703705</v>
      </c>
      <c r="P684" t="b">
        <v>1</v>
      </c>
      <c r="Q684" s="1" t="s">
        <v>6262</v>
      </c>
      <c r="R684" s="1" t="s">
        <v>6263</v>
      </c>
      <c r="S684" s="1" t="s">
        <v>6264</v>
      </c>
      <c r="T684">
        <v>21001</v>
      </c>
      <c r="U684">
        <v>646</v>
      </c>
      <c r="V684">
        <v>6392</v>
      </c>
      <c r="W684">
        <v>210</v>
      </c>
    </row>
    <row r="685" spans="1:23" x14ac:dyDescent="0.25">
      <c r="A685">
        <v>1227448789</v>
      </c>
      <c r="B685">
        <v>1.3699317406645002E+18</v>
      </c>
      <c r="C685" s="4">
        <v>44266.404548611114</v>
      </c>
      <c r="D685" s="1" t="s">
        <v>7355</v>
      </c>
      <c r="E685" s="1" t="s">
        <v>6257</v>
      </c>
      <c r="F685">
        <v>2</v>
      </c>
      <c r="G685">
        <v>2</v>
      </c>
      <c r="H685">
        <v>21</v>
      </c>
      <c r="I685">
        <v>1</v>
      </c>
      <c r="J685" s="1" t="s">
        <v>6258</v>
      </c>
      <c r="K685" s="1" t="s">
        <v>6427</v>
      </c>
      <c r="L685" s="1" t="s">
        <v>6260</v>
      </c>
      <c r="M685" s="1" t="s">
        <v>6259</v>
      </c>
      <c r="N685" s="1" t="s">
        <v>6261</v>
      </c>
      <c r="O685" s="4">
        <v>41333.559953703705</v>
      </c>
      <c r="P685" t="b">
        <v>1</v>
      </c>
      <c r="Q685" s="1" t="s">
        <v>6262</v>
      </c>
      <c r="R685" s="1" t="s">
        <v>6263</v>
      </c>
      <c r="S685" s="1" t="s">
        <v>6264</v>
      </c>
      <c r="T685">
        <v>21001</v>
      </c>
      <c r="U685">
        <v>646</v>
      </c>
      <c r="V685">
        <v>6392</v>
      </c>
      <c r="W685">
        <v>210</v>
      </c>
    </row>
    <row r="686" spans="1:23" x14ac:dyDescent="0.25">
      <c r="A686">
        <v>123868861</v>
      </c>
      <c r="B686">
        <v>1.3698869001069773E+18</v>
      </c>
      <c r="C686" s="4">
        <v>44266.280810185184</v>
      </c>
      <c r="D686" s="1" t="s">
        <v>7356</v>
      </c>
      <c r="E686" s="1" t="s">
        <v>6257</v>
      </c>
      <c r="F686">
        <v>6</v>
      </c>
      <c r="G686">
        <v>13</v>
      </c>
      <c r="H686">
        <v>99</v>
      </c>
      <c r="I686">
        <v>0</v>
      </c>
      <c r="J686" s="1" t="s">
        <v>6258</v>
      </c>
      <c r="K686" s="1" t="s">
        <v>6259</v>
      </c>
      <c r="L686" s="1" t="s">
        <v>6260</v>
      </c>
      <c r="M686" s="1" t="s">
        <v>6259</v>
      </c>
      <c r="N686" s="1" t="s">
        <v>6281</v>
      </c>
      <c r="O686" s="4">
        <v>40254.599421296298</v>
      </c>
      <c r="P686" t="b">
        <v>1</v>
      </c>
      <c r="Q686" s="1" t="s">
        <v>6282</v>
      </c>
      <c r="R686" s="1" t="s">
        <v>6283</v>
      </c>
      <c r="S686" s="1" t="s">
        <v>384</v>
      </c>
      <c r="T686">
        <v>53434</v>
      </c>
      <c r="U686">
        <v>609</v>
      </c>
      <c r="V686">
        <v>6533</v>
      </c>
      <c r="W686">
        <v>352</v>
      </c>
    </row>
    <row r="687" spans="1:23" x14ac:dyDescent="0.25">
      <c r="A687">
        <v>1227448789</v>
      </c>
      <c r="B687">
        <v>1.3696607231068324E+18</v>
      </c>
      <c r="C687" s="4">
        <v>44265.656689814816</v>
      </c>
      <c r="D687" s="1" t="s">
        <v>7357</v>
      </c>
      <c r="E687" s="1" t="s">
        <v>7358</v>
      </c>
      <c r="F687">
        <v>2</v>
      </c>
      <c r="G687">
        <v>2</v>
      </c>
      <c r="H687">
        <v>8</v>
      </c>
      <c r="I687">
        <v>0</v>
      </c>
      <c r="J687" s="1" t="s">
        <v>6259</v>
      </c>
      <c r="K687" s="1" t="s">
        <v>6259</v>
      </c>
      <c r="L687" s="1" t="s">
        <v>6260</v>
      </c>
      <c r="M687" s="1" t="s">
        <v>6259</v>
      </c>
      <c r="N687" s="1" t="s">
        <v>6261</v>
      </c>
      <c r="O687" s="4">
        <v>41333.559953703705</v>
      </c>
      <c r="P687" t="b">
        <v>1</v>
      </c>
      <c r="Q687" s="1" t="s">
        <v>6262</v>
      </c>
      <c r="R687" s="1" t="s">
        <v>6263</v>
      </c>
      <c r="S687" s="1" t="s">
        <v>6264</v>
      </c>
      <c r="T687">
        <v>21001</v>
      </c>
      <c r="U687">
        <v>646</v>
      </c>
      <c r="V687">
        <v>6392</v>
      </c>
      <c r="W687">
        <v>210</v>
      </c>
    </row>
    <row r="688" spans="1:23" x14ac:dyDescent="0.25">
      <c r="A688">
        <v>1227448789</v>
      </c>
      <c r="B688">
        <v>1.3696603975366124E+18</v>
      </c>
      <c r="C688" s="4">
        <v>44265.655787037038</v>
      </c>
      <c r="D688" s="1" t="s">
        <v>7359</v>
      </c>
      <c r="E688" s="1" t="s">
        <v>6257</v>
      </c>
      <c r="F688">
        <v>4</v>
      </c>
      <c r="G688">
        <v>27</v>
      </c>
      <c r="H688">
        <v>25</v>
      </c>
      <c r="I688">
        <v>9</v>
      </c>
      <c r="J688" s="1" t="s">
        <v>6258</v>
      </c>
      <c r="K688" s="1" t="s">
        <v>6259</v>
      </c>
      <c r="L688" s="1" t="s">
        <v>6259</v>
      </c>
      <c r="M688" s="1" t="s">
        <v>6259</v>
      </c>
      <c r="N688" s="1" t="s">
        <v>6261</v>
      </c>
      <c r="O688" s="4">
        <v>41333.559953703705</v>
      </c>
      <c r="P688" t="b">
        <v>1</v>
      </c>
      <c r="Q688" s="1" t="s">
        <v>6262</v>
      </c>
      <c r="R688" s="1" t="s">
        <v>6263</v>
      </c>
      <c r="S688" s="1" t="s">
        <v>6264</v>
      </c>
      <c r="T688">
        <v>21001</v>
      </c>
      <c r="U688">
        <v>646</v>
      </c>
      <c r="V688">
        <v>6392</v>
      </c>
      <c r="W688">
        <v>210</v>
      </c>
    </row>
    <row r="689" spans="1:23" x14ac:dyDescent="0.25">
      <c r="A689">
        <v>14462419</v>
      </c>
      <c r="B689">
        <v>1.36962037349555E+18</v>
      </c>
      <c r="C689" s="4">
        <v>44265.545347222222</v>
      </c>
      <c r="D689" s="1" t="s">
        <v>7360</v>
      </c>
      <c r="E689" s="1" t="s">
        <v>6257</v>
      </c>
      <c r="F689">
        <v>6</v>
      </c>
      <c r="G689">
        <v>2</v>
      </c>
      <c r="H689">
        <v>10</v>
      </c>
      <c r="I689">
        <v>1</v>
      </c>
      <c r="J689" s="1" t="s">
        <v>7361</v>
      </c>
      <c r="K689" s="1" t="s">
        <v>7362</v>
      </c>
      <c r="L689" s="1" t="s">
        <v>6260</v>
      </c>
      <c r="M689" s="1" t="s">
        <v>6259</v>
      </c>
      <c r="N689" s="1" t="s">
        <v>6288</v>
      </c>
      <c r="O689" s="4">
        <v>39559.695937500001</v>
      </c>
      <c r="P689" t="b">
        <v>1</v>
      </c>
      <c r="Q689" s="1" t="s">
        <v>6289</v>
      </c>
      <c r="R689" s="1" t="s">
        <v>6290</v>
      </c>
      <c r="S689" s="1" t="s">
        <v>6291</v>
      </c>
      <c r="T689">
        <v>48743</v>
      </c>
      <c r="U689">
        <v>4261</v>
      </c>
      <c r="V689">
        <v>20083</v>
      </c>
      <c r="W689">
        <v>471</v>
      </c>
    </row>
    <row r="690" spans="1:23" x14ac:dyDescent="0.25">
      <c r="A690">
        <v>123868861</v>
      </c>
      <c r="B690">
        <v>1.3695823677242327E+18</v>
      </c>
      <c r="C690" s="4">
        <v>44265.440462962964</v>
      </c>
      <c r="D690" s="1" t="s">
        <v>7363</v>
      </c>
      <c r="E690" s="1" t="s">
        <v>7364</v>
      </c>
      <c r="F690">
        <v>3</v>
      </c>
      <c r="G690">
        <v>2</v>
      </c>
      <c r="H690">
        <v>45</v>
      </c>
      <c r="I690">
        <v>0</v>
      </c>
      <c r="J690" s="1" t="s">
        <v>6258</v>
      </c>
      <c r="K690" s="1" t="s">
        <v>6259</v>
      </c>
      <c r="L690" s="1" t="s">
        <v>6260</v>
      </c>
      <c r="M690" s="1" t="s">
        <v>6259</v>
      </c>
      <c r="N690" s="1" t="s">
        <v>6281</v>
      </c>
      <c r="O690" s="4">
        <v>40254.599421296298</v>
      </c>
      <c r="P690" t="b">
        <v>1</v>
      </c>
      <c r="Q690" s="1" t="s">
        <v>6282</v>
      </c>
      <c r="R690" s="1" t="s">
        <v>6283</v>
      </c>
      <c r="S690" s="1" t="s">
        <v>384</v>
      </c>
      <c r="T690">
        <v>53434</v>
      </c>
      <c r="U690">
        <v>609</v>
      </c>
      <c r="V690">
        <v>6533</v>
      </c>
      <c r="W690">
        <v>352</v>
      </c>
    </row>
    <row r="691" spans="1:23" x14ac:dyDescent="0.25">
      <c r="A691">
        <v>1227448789</v>
      </c>
      <c r="B691">
        <v>1.369578240642347E+18</v>
      </c>
      <c r="C691" s="4">
        <v>44265.429074074076</v>
      </c>
      <c r="D691" s="1" t="s">
        <v>7365</v>
      </c>
      <c r="E691" s="1" t="s">
        <v>6257</v>
      </c>
      <c r="F691">
        <v>2</v>
      </c>
      <c r="G691">
        <v>1</v>
      </c>
      <c r="H691">
        <v>9</v>
      </c>
      <c r="I691">
        <v>1</v>
      </c>
      <c r="J691" s="1" t="s">
        <v>6258</v>
      </c>
      <c r="K691" s="1" t="s">
        <v>6259</v>
      </c>
      <c r="L691" s="1" t="s">
        <v>6260</v>
      </c>
      <c r="M691" s="1" t="s">
        <v>6259</v>
      </c>
      <c r="N691" s="1" t="s">
        <v>6261</v>
      </c>
      <c r="O691" s="4">
        <v>41333.559953703705</v>
      </c>
      <c r="P691" t="b">
        <v>1</v>
      </c>
      <c r="Q691" s="1" t="s">
        <v>6262</v>
      </c>
      <c r="R691" s="1" t="s">
        <v>6263</v>
      </c>
      <c r="S691" s="1" t="s">
        <v>6264</v>
      </c>
      <c r="T691">
        <v>21001</v>
      </c>
      <c r="U691">
        <v>646</v>
      </c>
      <c r="V691">
        <v>6392</v>
      </c>
      <c r="W691">
        <v>210</v>
      </c>
    </row>
    <row r="692" spans="1:23" x14ac:dyDescent="0.25">
      <c r="A692">
        <v>111554559</v>
      </c>
      <c r="B692">
        <v>1.369533053543084E+18</v>
      </c>
      <c r="C692" s="4">
        <v>44265.304386574076</v>
      </c>
      <c r="D692" s="1" t="s">
        <v>7366</v>
      </c>
      <c r="E692" s="1" t="s">
        <v>6257</v>
      </c>
      <c r="F692">
        <v>4</v>
      </c>
      <c r="G692">
        <v>1</v>
      </c>
      <c r="H692">
        <v>32</v>
      </c>
      <c r="I692">
        <v>3</v>
      </c>
      <c r="J692" s="1" t="s">
        <v>6258</v>
      </c>
      <c r="K692" s="1" t="s">
        <v>6815</v>
      </c>
      <c r="L692" s="1" t="s">
        <v>6260</v>
      </c>
      <c r="M692" s="1" t="s">
        <v>6259</v>
      </c>
      <c r="N692" s="1" t="s">
        <v>6344</v>
      </c>
      <c r="O692" s="4">
        <v>40214.462453703702</v>
      </c>
      <c r="P692" t="b">
        <v>1</v>
      </c>
      <c r="Q692" s="1" t="s">
        <v>156</v>
      </c>
      <c r="R692" s="1" t="s">
        <v>6345</v>
      </c>
      <c r="S692" s="1" t="s">
        <v>156</v>
      </c>
      <c r="T692">
        <v>36079</v>
      </c>
      <c r="U692">
        <v>456</v>
      </c>
      <c r="V692">
        <v>8860</v>
      </c>
      <c r="W692">
        <v>370</v>
      </c>
    </row>
    <row r="693" spans="1:23" x14ac:dyDescent="0.25">
      <c r="A693">
        <v>123868861</v>
      </c>
      <c r="B693">
        <v>1.3695272014362296E+18</v>
      </c>
      <c r="C693" s="4">
        <v>44265.288240740738</v>
      </c>
      <c r="D693" s="1" t="s">
        <v>7367</v>
      </c>
      <c r="E693" s="1" t="s">
        <v>6257</v>
      </c>
      <c r="F693">
        <v>3</v>
      </c>
      <c r="G693">
        <v>5</v>
      </c>
      <c r="H693">
        <v>62</v>
      </c>
      <c r="I693">
        <v>0</v>
      </c>
      <c r="J693" s="1" t="s">
        <v>6258</v>
      </c>
      <c r="K693" s="1" t="s">
        <v>6259</v>
      </c>
      <c r="L693" s="1" t="s">
        <v>6260</v>
      </c>
      <c r="M693" s="1" t="s">
        <v>6259</v>
      </c>
      <c r="N693" s="1" t="s">
        <v>6281</v>
      </c>
      <c r="O693" s="4">
        <v>40254.599421296298</v>
      </c>
      <c r="P693" t="b">
        <v>1</v>
      </c>
      <c r="Q693" s="1" t="s">
        <v>6282</v>
      </c>
      <c r="R693" s="1" t="s">
        <v>6283</v>
      </c>
      <c r="S693" s="1" t="s">
        <v>384</v>
      </c>
      <c r="T693">
        <v>53434</v>
      </c>
      <c r="U693">
        <v>609</v>
      </c>
      <c r="V693">
        <v>6533</v>
      </c>
      <c r="W693">
        <v>352</v>
      </c>
    </row>
    <row r="694" spans="1:23" x14ac:dyDescent="0.25">
      <c r="A694">
        <v>111554559</v>
      </c>
      <c r="B694">
        <v>1.3693392670513562E+18</v>
      </c>
      <c r="C694" s="4">
        <v>44264.769641203704</v>
      </c>
      <c r="D694" s="1" t="s">
        <v>7368</v>
      </c>
      <c r="E694" s="1" t="s">
        <v>6257</v>
      </c>
      <c r="F694">
        <v>2</v>
      </c>
      <c r="G694">
        <v>7</v>
      </c>
      <c r="H694">
        <v>10</v>
      </c>
      <c r="I694">
        <v>0</v>
      </c>
      <c r="J694" s="1" t="s">
        <v>6258</v>
      </c>
      <c r="K694" s="1" t="s">
        <v>6815</v>
      </c>
      <c r="L694" s="1" t="s">
        <v>6260</v>
      </c>
      <c r="M694" s="1" t="s">
        <v>6259</v>
      </c>
      <c r="N694" s="1" t="s">
        <v>6344</v>
      </c>
      <c r="O694" s="4">
        <v>40214.462453703702</v>
      </c>
      <c r="P694" t="b">
        <v>1</v>
      </c>
      <c r="Q694" s="1" t="s">
        <v>156</v>
      </c>
      <c r="R694" s="1" t="s">
        <v>6345</v>
      </c>
      <c r="S694" s="1" t="s">
        <v>156</v>
      </c>
      <c r="T694">
        <v>36079</v>
      </c>
      <c r="U694">
        <v>456</v>
      </c>
      <c r="V694">
        <v>8860</v>
      </c>
      <c r="W694">
        <v>370</v>
      </c>
    </row>
    <row r="695" spans="1:23" x14ac:dyDescent="0.25">
      <c r="A695">
        <v>1227448789</v>
      </c>
      <c r="B695">
        <v>1.3693050843000013E+18</v>
      </c>
      <c r="C695" s="4">
        <v>44264.675312500003</v>
      </c>
      <c r="D695" s="1" t="s">
        <v>7369</v>
      </c>
      <c r="E695" s="1" t="s">
        <v>6257</v>
      </c>
      <c r="F695">
        <v>4</v>
      </c>
      <c r="G695">
        <v>3</v>
      </c>
      <c r="H695">
        <v>11</v>
      </c>
      <c r="I695">
        <v>0</v>
      </c>
      <c r="J695" s="1" t="s">
        <v>6258</v>
      </c>
      <c r="K695" s="1" t="s">
        <v>6259</v>
      </c>
      <c r="L695" s="1" t="s">
        <v>6260</v>
      </c>
      <c r="M695" s="1" t="s">
        <v>6259</v>
      </c>
      <c r="N695" s="1" t="s">
        <v>6261</v>
      </c>
      <c r="O695" s="4">
        <v>41333.559953703705</v>
      </c>
      <c r="P695" t="b">
        <v>1</v>
      </c>
      <c r="Q695" s="1" t="s">
        <v>6262</v>
      </c>
      <c r="R695" s="1" t="s">
        <v>6263</v>
      </c>
      <c r="S695" s="1" t="s">
        <v>6264</v>
      </c>
      <c r="T695">
        <v>21001</v>
      </c>
      <c r="U695">
        <v>646</v>
      </c>
      <c r="V695">
        <v>6392</v>
      </c>
      <c r="W695">
        <v>210</v>
      </c>
    </row>
    <row r="696" spans="1:23" x14ac:dyDescent="0.25">
      <c r="A696">
        <v>123868861</v>
      </c>
      <c r="B696">
        <v>1.3692561322592215E+18</v>
      </c>
      <c r="C696" s="4">
        <v>44264.540231481478</v>
      </c>
      <c r="D696" s="1" t="s">
        <v>7370</v>
      </c>
      <c r="E696" s="1" t="s">
        <v>6257</v>
      </c>
      <c r="F696">
        <v>4</v>
      </c>
      <c r="G696">
        <v>8</v>
      </c>
      <c r="H696">
        <v>60</v>
      </c>
      <c r="I696">
        <v>0</v>
      </c>
      <c r="J696" s="1" t="s">
        <v>6258</v>
      </c>
      <c r="K696" s="1" t="s">
        <v>7371</v>
      </c>
      <c r="L696" s="1" t="s">
        <v>6260</v>
      </c>
      <c r="M696" s="1" t="s">
        <v>6259</v>
      </c>
      <c r="N696" s="1" t="s">
        <v>6281</v>
      </c>
      <c r="O696" s="4">
        <v>40254.599421296298</v>
      </c>
      <c r="P696" t="b">
        <v>1</v>
      </c>
      <c r="Q696" s="1" t="s">
        <v>6282</v>
      </c>
      <c r="R696" s="1" t="s">
        <v>6283</v>
      </c>
      <c r="S696" s="1" t="s">
        <v>384</v>
      </c>
      <c r="T696">
        <v>53434</v>
      </c>
      <c r="U696">
        <v>609</v>
      </c>
      <c r="V696">
        <v>6533</v>
      </c>
      <c r="W696">
        <v>352</v>
      </c>
    </row>
    <row r="697" spans="1:23" x14ac:dyDescent="0.25">
      <c r="A697">
        <v>1227448789</v>
      </c>
      <c r="B697">
        <v>1.3692153889915576E+18</v>
      </c>
      <c r="C697" s="4">
        <v>44264.427800925929</v>
      </c>
      <c r="D697" s="1" t="s">
        <v>7372</v>
      </c>
      <c r="E697" s="1" t="s">
        <v>6257</v>
      </c>
      <c r="F697">
        <v>11</v>
      </c>
      <c r="G697">
        <v>8</v>
      </c>
      <c r="H697">
        <v>30</v>
      </c>
      <c r="I697">
        <v>1</v>
      </c>
      <c r="J697" s="1" t="s">
        <v>6258</v>
      </c>
      <c r="K697" s="1" t="s">
        <v>6427</v>
      </c>
      <c r="L697" s="1" t="s">
        <v>6260</v>
      </c>
      <c r="M697" s="1" t="s">
        <v>6259</v>
      </c>
      <c r="N697" s="1" t="s">
        <v>6261</v>
      </c>
      <c r="O697" s="4">
        <v>41333.559953703705</v>
      </c>
      <c r="P697" t="b">
        <v>1</v>
      </c>
      <c r="Q697" s="1" t="s">
        <v>6262</v>
      </c>
      <c r="R697" s="1" t="s">
        <v>6263</v>
      </c>
      <c r="S697" s="1" t="s">
        <v>6264</v>
      </c>
      <c r="T697">
        <v>21001</v>
      </c>
      <c r="U697">
        <v>646</v>
      </c>
      <c r="V697">
        <v>6392</v>
      </c>
      <c r="W697">
        <v>210</v>
      </c>
    </row>
    <row r="698" spans="1:23" x14ac:dyDescent="0.25">
      <c r="A698">
        <v>14462419</v>
      </c>
      <c r="B698">
        <v>1.3691936756417413E+18</v>
      </c>
      <c r="C698" s="4">
        <v>44264.367881944447</v>
      </c>
      <c r="D698" s="1" t="s">
        <v>7373</v>
      </c>
      <c r="E698" s="1" t="s">
        <v>6257</v>
      </c>
      <c r="F698">
        <v>2</v>
      </c>
      <c r="G698">
        <v>5</v>
      </c>
      <c r="H698">
        <v>13</v>
      </c>
      <c r="I698">
        <v>1</v>
      </c>
      <c r="J698" s="1" t="s">
        <v>7195</v>
      </c>
      <c r="K698" s="1" t="s">
        <v>6286</v>
      </c>
      <c r="L698" s="1" t="s">
        <v>6260</v>
      </c>
      <c r="M698" s="1" t="s">
        <v>6259</v>
      </c>
      <c r="N698" s="1" t="s">
        <v>6288</v>
      </c>
      <c r="O698" s="4">
        <v>39559.695937500001</v>
      </c>
      <c r="P698" t="b">
        <v>1</v>
      </c>
      <c r="Q698" s="1" t="s">
        <v>6289</v>
      </c>
      <c r="R698" s="1" t="s">
        <v>6290</v>
      </c>
      <c r="S698" s="1" t="s">
        <v>6291</v>
      </c>
      <c r="T698">
        <v>48743</v>
      </c>
      <c r="U698">
        <v>4261</v>
      </c>
      <c r="V698">
        <v>20083</v>
      </c>
      <c r="W698">
        <v>471</v>
      </c>
    </row>
    <row r="699" spans="1:23" x14ac:dyDescent="0.25">
      <c r="A699">
        <v>1227448789</v>
      </c>
      <c r="B699">
        <v>1.3689152190540308E+18</v>
      </c>
      <c r="C699" s="4">
        <v>44263.599490740744</v>
      </c>
      <c r="D699" s="1" t="s">
        <v>7374</v>
      </c>
      <c r="E699" s="1" t="s">
        <v>7375</v>
      </c>
      <c r="F699">
        <v>4</v>
      </c>
      <c r="G699">
        <v>2</v>
      </c>
      <c r="H699">
        <v>7</v>
      </c>
      <c r="I699">
        <v>0</v>
      </c>
      <c r="J699" s="1" t="s">
        <v>6259</v>
      </c>
      <c r="K699" s="1" t="s">
        <v>6259</v>
      </c>
      <c r="L699" s="1" t="s">
        <v>6260</v>
      </c>
      <c r="M699" s="1" t="s">
        <v>6259</v>
      </c>
      <c r="N699" s="1" t="s">
        <v>6261</v>
      </c>
      <c r="O699" s="4">
        <v>41333.559953703705</v>
      </c>
      <c r="P699" t="b">
        <v>1</v>
      </c>
      <c r="Q699" s="1" t="s">
        <v>6262</v>
      </c>
      <c r="R699" s="1" t="s">
        <v>6263</v>
      </c>
      <c r="S699" s="1" t="s">
        <v>6264</v>
      </c>
      <c r="T699">
        <v>21001</v>
      </c>
      <c r="U699">
        <v>646</v>
      </c>
      <c r="V699">
        <v>6392</v>
      </c>
      <c r="W699">
        <v>210</v>
      </c>
    </row>
    <row r="700" spans="1:23" x14ac:dyDescent="0.25">
      <c r="A700">
        <v>1227448789</v>
      </c>
      <c r="B700">
        <v>1.368842581442986E+18</v>
      </c>
      <c r="C700" s="4">
        <v>44263.399039351854</v>
      </c>
      <c r="D700" s="1" t="s">
        <v>7376</v>
      </c>
      <c r="E700" s="1" t="s">
        <v>6257</v>
      </c>
      <c r="F700">
        <v>14</v>
      </c>
      <c r="G700">
        <v>2</v>
      </c>
      <c r="H700">
        <v>57</v>
      </c>
      <c r="I700">
        <v>0</v>
      </c>
      <c r="J700" s="1" t="s">
        <v>6258</v>
      </c>
      <c r="K700" s="1" t="s">
        <v>6427</v>
      </c>
      <c r="L700" s="1" t="s">
        <v>6260</v>
      </c>
      <c r="M700" s="1" t="s">
        <v>6259</v>
      </c>
      <c r="N700" s="1" t="s">
        <v>6261</v>
      </c>
      <c r="O700" s="4">
        <v>41333.559953703705</v>
      </c>
      <c r="P700" t="b">
        <v>1</v>
      </c>
      <c r="Q700" s="1" t="s">
        <v>6262</v>
      </c>
      <c r="R700" s="1" t="s">
        <v>6263</v>
      </c>
      <c r="S700" s="1" t="s">
        <v>6264</v>
      </c>
      <c r="T700">
        <v>21001</v>
      </c>
      <c r="U700">
        <v>646</v>
      </c>
      <c r="V700">
        <v>6392</v>
      </c>
      <c r="W700">
        <v>210</v>
      </c>
    </row>
    <row r="701" spans="1:23" x14ac:dyDescent="0.25">
      <c r="A701">
        <v>14462419</v>
      </c>
      <c r="B701">
        <v>1.3686880822754181E+18</v>
      </c>
      <c r="C701" s="4">
        <v>44262.972708333335</v>
      </c>
      <c r="D701" s="1" t="s">
        <v>7377</v>
      </c>
      <c r="E701" s="1" t="s">
        <v>6257</v>
      </c>
      <c r="F701">
        <v>6</v>
      </c>
      <c r="G701">
        <v>4</v>
      </c>
      <c r="H701">
        <v>26</v>
      </c>
      <c r="I701">
        <v>1</v>
      </c>
      <c r="J701" s="1" t="s">
        <v>7378</v>
      </c>
      <c r="K701" s="1" t="s">
        <v>7379</v>
      </c>
      <c r="L701" s="1" t="s">
        <v>6260</v>
      </c>
      <c r="M701" s="1" t="s">
        <v>6259</v>
      </c>
      <c r="N701" s="1" t="s">
        <v>6288</v>
      </c>
      <c r="O701" s="4">
        <v>39559.695937500001</v>
      </c>
      <c r="P701" t="b">
        <v>1</v>
      </c>
      <c r="Q701" s="1" t="s">
        <v>6289</v>
      </c>
      <c r="R701" s="1" t="s">
        <v>6290</v>
      </c>
      <c r="S701" s="1" t="s">
        <v>6291</v>
      </c>
      <c r="T701">
        <v>48743</v>
      </c>
      <c r="U701">
        <v>4261</v>
      </c>
      <c r="V701">
        <v>20083</v>
      </c>
      <c r="W701">
        <v>471</v>
      </c>
    </row>
    <row r="702" spans="1:23" x14ac:dyDescent="0.25">
      <c r="A702">
        <v>14462419</v>
      </c>
      <c r="B702">
        <v>1.3686787800893481E+18</v>
      </c>
      <c r="C702" s="4">
        <v>44262.94703703704</v>
      </c>
      <c r="D702" s="1" t="s">
        <v>7380</v>
      </c>
      <c r="E702" s="1" t="s">
        <v>6257</v>
      </c>
      <c r="F702">
        <v>3</v>
      </c>
      <c r="G702">
        <v>2</v>
      </c>
      <c r="H702">
        <v>14</v>
      </c>
      <c r="I702">
        <v>1</v>
      </c>
      <c r="J702" s="1" t="s">
        <v>6258</v>
      </c>
      <c r="K702" s="1" t="s">
        <v>7381</v>
      </c>
      <c r="L702" s="1" t="s">
        <v>6259</v>
      </c>
      <c r="M702" s="1" t="s">
        <v>6259</v>
      </c>
      <c r="N702" s="1" t="s">
        <v>6288</v>
      </c>
      <c r="O702" s="4">
        <v>39559.695937500001</v>
      </c>
      <c r="P702" t="b">
        <v>1</v>
      </c>
      <c r="Q702" s="1" t="s">
        <v>6289</v>
      </c>
      <c r="R702" s="1" t="s">
        <v>6290</v>
      </c>
      <c r="S702" s="1" t="s">
        <v>6291</v>
      </c>
      <c r="T702">
        <v>48743</v>
      </c>
      <c r="U702">
        <v>4261</v>
      </c>
      <c r="V702">
        <v>20083</v>
      </c>
      <c r="W702">
        <v>471</v>
      </c>
    </row>
    <row r="703" spans="1:23" x14ac:dyDescent="0.25">
      <c r="A703">
        <v>123868861</v>
      </c>
      <c r="B703">
        <v>1.3685451653261148E+18</v>
      </c>
      <c r="C703" s="4">
        <v>44262.578333333331</v>
      </c>
      <c r="D703" s="1" t="s">
        <v>7382</v>
      </c>
      <c r="E703" s="1" t="s">
        <v>6257</v>
      </c>
      <c r="F703">
        <v>6</v>
      </c>
      <c r="G703">
        <v>4</v>
      </c>
      <c r="H703">
        <v>41</v>
      </c>
      <c r="I703">
        <v>0</v>
      </c>
      <c r="J703" s="1" t="s">
        <v>6258</v>
      </c>
      <c r="K703" s="1" t="s">
        <v>6259</v>
      </c>
      <c r="L703" s="1" t="s">
        <v>6260</v>
      </c>
      <c r="M703" s="1" t="s">
        <v>6259</v>
      </c>
      <c r="N703" s="1" t="s">
        <v>6281</v>
      </c>
      <c r="O703" s="4">
        <v>40254.599421296298</v>
      </c>
      <c r="P703" t="b">
        <v>1</v>
      </c>
      <c r="Q703" s="1" t="s">
        <v>6282</v>
      </c>
      <c r="R703" s="1" t="s">
        <v>6283</v>
      </c>
      <c r="S703" s="1" t="s">
        <v>384</v>
      </c>
      <c r="T703">
        <v>53434</v>
      </c>
      <c r="U703">
        <v>609</v>
      </c>
      <c r="V703">
        <v>6533</v>
      </c>
      <c r="W703">
        <v>352</v>
      </c>
    </row>
    <row r="704" spans="1:23" x14ac:dyDescent="0.25">
      <c r="A704">
        <v>7089792</v>
      </c>
      <c r="B704">
        <v>1.3684759823703327E+18</v>
      </c>
      <c r="C704" s="4">
        <v>44262.387418981481</v>
      </c>
      <c r="D704" s="1" t="s">
        <v>7383</v>
      </c>
      <c r="E704" s="1" t="s">
        <v>6257</v>
      </c>
      <c r="F704">
        <v>6</v>
      </c>
      <c r="G704">
        <v>17</v>
      </c>
      <c r="H704">
        <v>103</v>
      </c>
      <c r="I704">
        <v>0</v>
      </c>
      <c r="J704" s="1" t="s">
        <v>6258</v>
      </c>
      <c r="K704" s="1" t="s">
        <v>6259</v>
      </c>
      <c r="L704" s="1" t="s">
        <v>6260</v>
      </c>
      <c r="M704" s="1" t="s">
        <v>6259</v>
      </c>
      <c r="N704" s="1" t="s">
        <v>6275</v>
      </c>
      <c r="O704" s="4">
        <v>39259.664467592593</v>
      </c>
      <c r="P704" t="b">
        <v>1</v>
      </c>
      <c r="Q704" s="1" t="s">
        <v>6276</v>
      </c>
      <c r="R704" s="1" t="s">
        <v>6277</v>
      </c>
      <c r="S704" s="1" t="s">
        <v>6278</v>
      </c>
      <c r="T704">
        <v>30280</v>
      </c>
      <c r="U704">
        <v>4550</v>
      </c>
      <c r="V704">
        <v>7288</v>
      </c>
      <c r="W704">
        <v>287</v>
      </c>
    </row>
    <row r="705" spans="1:23" x14ac:dyDescent="0.25">
      <c r="A705">
        <v>123868861</v>
      </c>
      <c r="B705">
        <v>1.3684759611639235E+18</v>
      </c>
      <c r="C705" s="4">
        <v>44262.387361111112</v>
      </c>
      <c r="D705" s="1" t="s">
        <v>7384</v>
      </c>
      <c r="E705" s="1" t="s">
        <v>6257</v>
      </c>
      <c r="F705">
        <v>7</v>
      </c>
      <c r="G705">
        <v>14</v>
      </c>
      <c r="H705">
        <v>105</v>
      </c>
      <c r="I705">
        <v>3</v>
      </c>
      <c r="J705" s="1" t="s">
        <v>6258</v>
      </c>
      <c r="K705" s="1" t="s">
        <v>6259</v>
      </c>
      <c r="L705" s="1" t="s">
        <v>6260</v>
      </c>
      <c r="M705" s="1" t="s">
        <v>6259</v>
      </c>
      <c r="N705" s="1" t="s">
        <v>6281</v>
      </c>
      <c r="O705" s="4">
        <v>40254.599421296298</v>
      </c>
      <c r="P705" t="b">
        <v>1</v>
      </c>
      <c r="Q705" s="1" t="s">
        <v>6282</v>
      </c>
      <c r="R705" s="1" t="s">
        <v>6283</v>
      </c>
      <c r="S705" s="1" t="s">
        <v>384</v>
      </c>
      <c r="T705">
        <v>53434</v>
      </c>
      <c r="U705">
        <v>609</v>
      </c>
      <c r="V705">
        <v>6533</v>
      </c>
      <c r="W705">
        <v>352</v>
      </c>
    </row>
    <row r="706" spans="1:23" x14ac:dyDescent="0.25">
      <c r="A706">
        <v>1227448789</v>
      </c>
      <c r="B706">
        <v>1.3684715399858995E+18</v>
      </c>
      <c r="C706" s="4">
        <v>44262.375162037039</v>
      </c>
      <c r="D706" s="1" t="s">
        <v>7385</v>
      </c>
      <c r="E706" s="1" t="s">
        <v>6257</v>
      </c>
      <c r="F706">
        <v>5</v>
      </c>
      <c r="G706">
        <v>6</v>
      </c>
      <c r="H706">
        <v>33</v>
      </c>
      <c r="I706">
        <v>0</v>
      </c>
      <c r="J706" s="1" t="s">
        <v>6258</v>
      </c>
      <c r="K706" s="1" t="s">
        <v>6259</v>
      </c>
      <c r="L706" s="1" t="s">
        <v>6260</v>
      </c>
      <c r="M706" s="1" t="s">
        <v>6259</v>
      </c>
      <c r="N706" s="1" t="s">
        <v>6261</v>
      </c>
      <c r="O706" s="4">
        <v>41333.559953703705</v>
      </c>
      <c r="P706" t="b">
        <v>1</v>
      </c>
      <c r="Q706" s="1" t="s">
        <v>6262</v>
      </c>
      <c r="R706" s="1" t="s">
        <v>6263</v>
      </c>
      <c r="S706" s="1" t="s">
        <v>6264</v>
      </c>
      <c r="T706">
        <v>21001</v>
      </c>
      <c r="U706">
        <v>646</v>
      </c>
      <c r="V706">
        <v>6392</v>
      </c>
      <c r="W706">
        <v>210</v>
      </c>
    </row>
    <row r="707" spans="1:23" x14ac:dyDescent="0.25">
      <c r="A707">
        <v>1227448789</v>
      </c>
      <c r="B707">
        <v>1.3682047346334925E+18</v>
      </c>
      <c r="C707" s="4">
        <v>44261.638923611114</v>
      </c>
      <c r="D707" s="1" t="s">
        <v>7386</v>
      </c>
      <c r="E707" s="1" t="s">
        <v>6257</v>
      </c>
      <c r="F707">
        <v>2</v>
      </c>
      <c r="G707">
        <v>0</v>
      </c>
      <c r="H707">
        <v>13</v>
      </c>
      <c r="I707">
        <v>0</v>
      </c>
      <c r="J707" s="1" t="s">
        <v>6258</v>
      </c>
      <c r="K707" s="1" t="s">
        <v>6259</v>
      </c>
      <c r="L707" s="1" t="s">
        <v>6260</v>
      </c>
      <c r="M707" s="1" t="s">
        <v>6259</v>
      </c>
      <c r="N707" s="1" t="s">
        <v>6261</v>
      </c>
      <c r="O707" s="4">
        <v>41333.559953703705</v>
      </c>
      <c r="P707" t="b">
        <v>1</v>
      </c>
      <c r="Q707" s="1" t="s">
        <v>6262</v>
      </c>
      <c r="R707" s="1" t="s">
        <v>6263</v>
      </c>
      <c r="S707" s="1" t="s">
        <v>6264</v>
      </c>
      <c r="T707">
        <v>21001</v>
      </c>
      <c r="U707">
        <v>646</v>
      </c>
      <c r="V707">
        <v>6392</v>
      </c>
      <c r="W707">
        <v>210</v>
      </c>
    </row>
    <row r="708" spans="1:23" x14ac:dyDescent="0.25">
      <c r="A708">
        <v>1227448789</v>
      </c>
      <c r="B708">
        <v>1.3681708893517292E+18</v>
      </c>
      <c r="C708" s="4">
        <v>44261.545532407406</v>
      </c>
      <c r="D708" s="1" t="s">
        <v>7387</v>
      </c>
      <c r="E708" s="1" t="s">
        <v>6257</v>
      </c>
      <c r="F708">
        <v>3</v>
      </c>
      <c r="G708">
        <v>1</v>
      </c>
      <c r="H708">
        <v>17</v>
      </c>
      <c r="I708">
        <v>0</v>
      </c>
      <c r="J708" s="1" t="s">
        <v>6258</v>
      </c>
      <c r="K708" s="1" t="s">
        <v>6303</v>
      </c>
      <c r="L708" s="1" t="s">
        <v>6260</v>
      </c>
      <c r="M708" s="1" t="s">
        <v>6259</v>
      </c>
      <c r="N708" s="1" t="s">
        <v>6261</v>
      </c>
      <c r="O708" s="4">
        <v>41333.559953703705</v>
      </c>
      <c r="P708" t="b">
        <v>1</v>
      </c>
      <c r="Q708" s="1" t="s">
        <v>6262</v>
      </c>
      <c r="R708" s="1" t="s">
        <v>6263</v>
      </c>
      <c r="S708" s="1" t="s">
        <v>6264</v>
      </c>
      <c r="T708">
        <v>21001</v>
      </c>
      <c r="U708">
        <v>646</v>
      </c>
      <c r="V708">
        <v>6392</v>
      </c>
      <c r="W708">
        <v>210</v>
      </c>
    </row>
    <row r="709" spans="1:23" x14ac:dyDescent="0.25">
      <c r="A709">
        <v>1227448789</v>
      </c>
      <c r="B709">
        <v>1.3681494611516498E+18</v>
      </c>
      <c r="C709" s="4">
        <v>44261.486400462964</v>
      </c>
      <c r="D709" s="1" t="s">
        <v>7388</v>
      </c>
      <c r="E709" s="1" t="s">
        <v>6257</v>
      </c>
      <c r="F709">
        <v>2</v>
      </c>
      <c r="G709">
        <v>12</v>
      </c>
      <c r="H709">
        <v>14</v>
      </c>
      <c r="I709">
        <v>0</v>
      </c>
      <c r="J709" s="1" t="s">
        <v>6259</v>
      </c>
      <c r="K709" s="1" t="s">
        <v>6259</v>
      </c>
      <c r="L709" s="1" t="s">
        <v>6259</v>
      </c>
      <c r="M709" s="1" t="s">
        <v>6259</v>
      </c>
      <c r="N709" s="1" t="s">
        <v>6261</v>
      </c>
      <c r="O709" s="4">
        <v>41333.559953703705</v>
      </c>
      <c r="P709" t="b">
        <v>1</v>
      </c>
      <c r="Q709" s="1" t="s">
        <v>6262</v>
      </c>
      <c r="R709" s="1" t="s">
        <v>6263</v>
      </c>
      <c r="S709" s="1" t="s">
        <v>6264</v>
      </c>
      <c r="T709">
        <v>21001</v>
      </c>
      <c r="U709">
        <v>646</v>
      </c>
      <c r="V709">
        <v>6392</v>
      </c>
      <c r="W709">
        <v>210</v>
      </c>
    </row>
    <row r="710" spans="1:23" x14ac:dyDescent="0.25">
      <c r="A710">
        <v>1227448789</v>
      </c>
      <c r="B710">
        <v>1.3681179632624599E+18</v>
      </c>
      <c r="C710" s="4">
        <v>44261.39947916667</v>
      </c>
      <c r="D710" s="1" t="s">
        <v>7389</v>
      </c>
      <c r="E710" s="1" t="s">
        <v>6257</v>
      </c>
      <c r="F710">
        <v>8</v>
      </c>
      <c r="G710">
        <v>7</v>
      </c>
      <c r="H710">
        <v>31</v>
      </c>
      <c r="I710">
        <v>1</v>
      </c>
      <c r="J710" s="1" t="s">
        <v>6258</v>
      </c>
      <c r="K710" s="1" t="s">
        <v>6259</v>
      </c>
      <c r="L710" s="1" t="s">
        <v>6287</v>
      </c>
      <c r="M710" s="1" t="s">
        <v>6259</v>
      </c>
      <c r="N710" s="1" t="s">
        <v>6261</v>
      </c>
      <c r="O710" s="4">
        <v>41333.559953703705</v>
      </c>
      <c r="P710" t="b">
        <v>1</v>
      </c>
      <c r="Q710" s="1" t="s">
        <v>6262</v>
      </c>
      <c r="R710" s="1" t="s">
        <v>6263</v>
      </c>
      <c r="S710" s="1" t="s">
        <v>6264</v>
      </c>
      <c r="T710">
        <v>21001</v>
      </c>
      <c r="U710">
        <v>646</v>
      </c>
      <c r="V710">
        <v>6392</v>
      </c>
      <c r="W710">
        <v>210</v>
      </c>
    </row>
    <row r="711" spans="1:23" x14ac:dyDescent="0.25">
      <c r="A711">
        <v>111554559</v>
      </c>
      <c r="B711">
        <v>1.3681090963234775E+18</v>
      </c>
      <c r="C711" s="4">
        <v>44261.375011574077</v>
      </c>
      <c r="D711" s="1" t="s">
        <v>7390</v>
      </c>
      <c r="E711" s="1" t="s">
        <v>6257</v>
      </c>
      <c r="F711">
        <v>5</v>
      </c>
      <c r="G711">
        <v>10</v>
      </c>
      <c r="H711">
        <v>27</v>
      </c>
      <c r="I711">
        <v>1</v>
      </c>
      <c r="J711" s="1" t="s">
        <v>7391</v>
      </c>
      <c r="K711" s="1" t="s">
        <v>6259</v>
      </c>
      <c r="L711" s="1" t="s">
        <v>6260</v>
      </c>
      <c r="M711" s="1" t="s">
        <v>6259</v>
      </c>
      <c r="N711" s="1" t="s">
        <v>6344</v>
      </c>
      <c r="O711" s="4">
        <v>40214.462453703702</v>
      </c>
      <c r="P711" t="b">
        <v>1</v>
      </c>
      <c r="Q711" s="1" t="s">
        <v>156</v>
      </c>
      <c r="R711" s="1" t="s">
        <v>6345</v>
      </c>
      <c r="S711" s="1" t="s">
        <v>156</v>
      </c>
      <c r="T711">
        <v>36079</v>
      </c>
      <c r="U711">
        <v>456</v>
      </c>
      <c r="V711">
        <v>8860</v>
      </c>
      <c r="W711">
        <v>370</v>
      </c>
    </row>
    <row r="712" spans="1:23" x14ac:dyDescent="0.25">
      <c r="A712">
        <v>123868861</v>
      </c>
      <c r="B712">
        <v>1.3680827520636027E+18</v>
      </c>
      <c r="C712" s="4">
        <v>44261.302314814813</v>
      </c>
      <c r="D712" s="1" t="s">
        <v>7392</v>
      </c>
      <c r="E712" s="1" t="s">
        <v>6257</v>
      </c>
      <c r="F712">
        <v>6</v>
      </c>
      <c r="G712">
        <v>6</v>
      </c>
      <c r="H712">
        <v>55</v>
      </c>
      <c r="I712">
        <v>1</v>
      </c>
      <c r="J712" s="1" t="s">
        <v>6258</v>
      </c>
      <c r="K712" s="1" t="s">
        <v>6259</v>
      </c>
      <c r="L712" s="1" t="s">
        <v>6260</v>
      </c>
      <c r="M712" s="1" t="s">
        <v>6259</v>
      </c>
      <c r="N712" s="1" t="s">
        <v>6281</v>
      </c>
      <c r="O712" s="4">
        <v>40254.599421296298</v>
      </c>
      <c r="P712" t="b">
        <v>1</v>
      </c>
      <c r="Q712" s="1" t="s">
        <v>6282</v>
      </c>
      <c r="R712" s="1" t="s">
        <v>6283</v>
      </c>
      <c r="S712" s="1" t="s">
        <v>384</v>
      </c>
      <c r="T712">
        <v>53434</v>
      </c>
      <c r="U712">
        <v>609</v>
      </c>
      <c r="V712">
        <v>6533</v>
      </c>
      <c r="W712">
        <v>352</v>
      </c>
    </row>
    <row r="713" spans="1:23" x14ac:dyDescent="0.25">
      <c r="A713">
        <v>1227448789</v>
      </c>
      <c r="B713">
        <v>1.3679286325686682E+18</v>
      </c>
      <c r="C713" s="4">
        <v>44260.877025462964</v>
      </c>
      <c r="D713" s="1" t="s">
        <v>7393</v>
      </c>
      <c r="E713" s="1" t="s">
        <v>6257</v>
      </c>
      <c r="F713">
        <v>6</v>
      </c>
      <c r="G713">
        <v>2</v>
      </c>
      <c r="H713">
        <v>22</v>
      </c>
      <c r="I713">
        <v>1</v>
      </c>
      <c r="J713" s="1" t="s">
        <v>6258</v>
      </c>
      <c r="K713" s="1" t="s">
        <v>7394</v>
      </c>
      <c r="L713" s="1" t="s">
        <v>6260</v>
      </c>
      <c r="M713" s="1" t="s">
        <v>6259</v>
      </c>
      <c r="N713" s="1" t="s">
        <v>6261</v>
      </c>
      <c r="O713" s="4">
        <v>41333.559953703705</v>
      </c>
      <c r="P713" t="b">
        <v>1</v>
      </c>
      <c r="Q713" s="1" t="s">
        <v>6262</v>
      </c>
      <c r="R713" s="1" t="s">
        <v>6263</v>
      </c>
      <c r="S713" s="1" t="s">
        <v>6264</v>
      </c>
      <c r="T713">
        <v>21001</v>
      </c>
      <c r="U713">
        <v>646</v>
      </c>
      <c r="V713">
        <v>6392</v>
      </c>
      <c r="W713">
        <v>210</v>
      </c>
    </row>
    <row r="714" spans="1:23" x14ac:dyDescent="0.25">
      <c r="A714">
        <v>123868861</v>
      </c>
      <c r="B714">
        <v>1.3678864967458079E+18</v>
      </c>
      <c r="C714" s="4">
        <v>44260.760752314818</v>
      </c>
      <c r="D714" s="1" t="s">
        <v>7395</v>
      </c>
      <c r="E714" s="1" t="s">
        <v>6257</v>
      </c>
      <c r="F714">
        <v>5</v>
      </c>
      <c r="G714">
        <v>1</v>
      </c>
      <c r="H714">
        <v>73</v>
      </c>
      <c r="I714">
        <v>0</v>
      </c>
      <c r="J714" s="1" t="s">
        <v>6258</v>
      </c>
      <c r="K714" s="1" t="s">
        <v>6259</v>
      </c>
      <c r="L714" s="1" t="s">
        <v>6260</v>
      </c>
      <c r="M714" s="1" t="s">
        <v>6259</v>
      </c>
      <c r="N714" s="1" t="s">
        <v>6281</v>
      </c>
      <c r="O714" s="4">
        <v>40254.599421296298</v>
      </c>
      <c r="P714" t="b">
        <v>1</v>
      </c>
      <c r="Q714" s="1" t="s">
        <v>6282</v>
      </c>
      <c r="R714" s="1" t="s">
        <v>6283</v>
      </c>
      <c r="S714" s="1" t="s">
        <v>384</v>
      </c>
      <c r="T714">
        <v>53434</v>
      </c>
      <c r="U714">
        <v>609</v>
      </c>
      <c r="V714">
        <v>6533</v>
      </c>
      <c r="W714">
        <v>352</v>
      </c>
    </row>
    <row r="715" spans="1:23" x14ac:dyDescent="0.25">
      <c r="A715">
        <v>111554559</v>
      </c>
      <c r="B715">
        <v>1.367783832724906E+18</v>
      </c>
      <c r="C715" s="4">
        <v>44260.477453703701</v>
      </c>
      <c r="D715" s="1" t="s">
        <v>7396</v>
      </c>
      <c r="E715" s="1" t="s">
        <v>6257</v>
      </c>
      <c r="F715">
        <v>8</v>
      </c>
      <c r="G715">
        <v>7</v>
      </c>
      <c r="H715">
        <v>38</v>
      </c>
      <c r="I715">
        <v>1</v>
      </c>
      <c r="J715" s="1" t="s">
        <v>6258</v>
      </c>
      <c r="K715" s="1" t="s">
        <v>6408</v>
      </c>
      <c r="L715" s="1" t="s">
        <v>6260</v>
      </c>
      <c r="M715" s="1" t="s">
        <v>6259</v>
      </c>
      <c r="N715" s="1" t="s">
        <v>6344</v>
      </c>
      <c r="O715" s="4">
        <v>40214.462453703702</v>
      </c>
      <c r="P715" t="b">
        <v>1</v>
      </c>
      <c r="Q715" s="1" t="s">
        <v>156</v>
      </c>
      <c r="R715" s="1" t="s">
        <v>6345</v>
      </c>
      <c r="S715" s="1" t="s">
        <v>156</v>
      </c>
      <c r="T715">
        <v>36079</v>
      </c>
      <c r="U715">
        <v>456</v>
      </c>
      <c r="V715">
        <v>8860</v>
      </c>
      <c r="W715">
        <v>370</v>
      </c>
    </row>
    <row r="716" spans="1:23" x14ac:dyDescent="0.25">
      <c r="A716">
        <v>1227448789</v>
      </c>
      <c r="B716">
        <v>1.3677817052522127E+18</v>
      </c>
      <c r="C716" s="4">
        <v>44260.471585648149</v>
      </c>
      <c r="D716" s="1" t="s">
        <v>7397</v>
      </c>
      <c r="E716" s="1" t="s">
        <v>6257</v>
      </c>
      <c r="F716">
        <v>3</v>
      </c>
      <c r="G716">
        <v>6</v>
      </c>
      <c r="H716">
        <v>13</v>
      </c>
      <c r="I716">
        <v>0</v>
      </c>
      <c r="J716" s="1" t="s">
        <v>6258</v>
      </c>
      <c r="K716" s="1" t="s">
        <v>7135</v>
      </c>
      <c r="L716" s="1" t="s">
        <v>6260</v>
      </c>
      <c r="M716" s="1" t="s">
        <v>6259</v>
      </c>
      <c r="N716" s="1" t="s">
        <v>6261</v>
      </c>
      <c r="O716" s="4">
        <v>41333.559953703705</v>
      </c>
      <c r="P716" t="b">
        <v>1</v>
      </c>
      <c r="Q716" s="1" t="s">
        <v>6262</v>
      </c>
      <c r="R716" s="1" t="s">
        <v>6263</v>
      </c>
      <c r="S716" s="1" t="s">
        <v>6264</v>
      </c>
      <c r="T716">
        <v>21001</v>
      </c>
      <c r="U716">
        <v>646</v>
      </c>
      <c r="V716">
        <v>6392</v>
      </c>
      <c r="W716">
        <v>210</v>
      </c>
    </row>
    <row r="717" spans="1:23" x14ac:dyDescent="0.25">
      <c r="A717">
        <v>111554559</v>
      </c>
      <c r="B717">
        <v>1.3677718820665016E+18</v>
      </c>
      <c r="C717" s="4">
        <v>44260.444479166668</v>
      </c>
      <c r="D717" s="1" t="s">
        <v>7398</v>
      </c>
      <c r="E717" s="1" t="s">
        <v>6257</v>
      </c>
      <c r="F717">
        <v>7</v>
      </c>
      <c r="G717">
        <v>2</v>
      </c>
      <c r="H717">
        <v>13</v>
      </c>
      <c r="I717">
        <v>0</v>
      </c>
      <c r="J717" s="1" t="s">
        <v>7391</v>
      </c>
      <c r="K717" s="1" t="s">
        <v>6259</v>
      </c>
      <c r="L717" s="1" t="s">
        <v>6260</v>
      </c>
      <c r="M717" s="1" t="s">
        <v>6259</v>
      </c>
      <c r="N717" s="1" t="s">
        <v>6344</v>
      </c>
      <c r="O717" s="4">
        <v>40214.462453703702</v>
      </c>
      <c r="P717" t="b">
        <v>1</v>
      </c>
      <c r="Q717" s="1" t="s">
        <v>156</v>
      </c>
      <c r="R717" s="1" t="s">
        <v>6345</v>
      </c>
      <c r="S717" s="1" t="s">
        <v>156</v>
      </c>
      <c r="T717">
        <v>36079</v>
      </c>
      <c r="U717">
        <v>456</v>
      </c>
      <c r="V717">
        <v>8860</v>
      </c>
      <c r="W717">
        <v>370</v>
      </c>
    </row>
    <row r="718" spans="1:23" x14ac:dyDescent="0.25">
      <c r="A718">
        <v>123868861</v>
      </c>
      <c r="B718">
        <v>1.3675422572142346E+18</v>
      </c>
      <c r="C718" s="4">
        <v>44259.810833333337</v>
      </c>
      <c r="D718" s="1" t="s">
        <v>7399</v>
      </c>
      <c r="E718" s="1" t="s">
        <v>6257</v>
      </c>
      <c r="F718">
        <v>10</v>
      </c>
      <c r="G718">
        <v>10</v>
      </c>
      <c r="H718">
        <v>69</v>
      </c>
      <c r="I718">
        <v>0</v>
      </c>
      <c r="J718" s="1" t="s">
        <v>6258</v>
      </c>
      <c r="K718" s="1" t="s">
        <v>6259</v>
      </c>
      <c r="L718" s="1" t="s">
        <v>6260</v>
      </c>
      <c r="M718" s="1" t="s">
        <v>6259</v>
      </c>
      <c r="N718" s="1" t="s">
        <v>6281</v>
      </c>
      <c r="O718" s="4">
        <v>40254.599421296298</v>
      </c>
      <c r="P718" t="b">
        <v>1</v>
      </c>
      <c r="Q718" s="1" t="s">
        <v>6282</v>
      </c>
      <c r="R718" s="1" t="s">
        <v>6283</v>
      </c>
      <c r="S718" s="1" t="s">
        <v>384</v>
      </c>
      <c r="T718">
        <v>53434</v>
      </c>
      <c r="U718">
        <v>609</v>
      </c>
      <c r="V718">
        <v>6533</v>
      </c>
      <c r="W718">
        <v>352</v>
      </c>
    </row>
    <row r="719" spans="1:23" x14ac:dyDescent="0.25">
      <c r="A719">
        <v>1227448789</v>
      </c>
      <c r="B719">
        <v>1.3674885774840586E+18</v>
      </c>
      <c r="C719" s="4">
        <v>44259.662708333337</v>
      </c>
      <c r="D719" s="1" t="s">
        <v>7400</v>
      </c>
      <c r="E719" s="1" t="s">
        <v>6257</v>
      </c>
      <c r="F719">
        <v>4</v>
      </c>
      <c r="G719">
        <v>9</v>
      </c>
      <c r="H719">
        <v>10</v>
      </c>
      <c r="I719">
        <v>0</v>
      </c>
      <c r="J719" s="1" t="s">
        <v>6258</v>
      </c>
      <c r="K719" s="1" t="s">
        <v>6417</v>
      </c>
      <c r="L719" s="1" t="s">
        <v>6260</v>
      </c>
      <c r="M719" s="1" t="s">
        <v>6259</v>
      </c>
      <c r="N719" s="1" t="s">
        <v>6261</v>
      </c>
      <c r="O719" s="4">
        <v>41333.559953703705</v>
      </c>
      <c r="P719" t="b">
        <v>1</v>
      </c>
      <c r="Q719" s="1" t="s">
        <v>6262</v>
      </c>
      <c r="R719" s="1" t="s">
        <v>6263</v>
      </c>
      <c r="S719" s="1" t="s">
        <v>6264</v>
      </c>
      <c r="T719">
        <v>21001</v>
      </c>
      <c r="U719">
        <v>646</v>
      </c>
      <c r="V719">
        <v>6392</v>
      </c>
      <c r="W719">
        <v>210</v>
      </c>
    </row>
    <row r="720" spans="1:23" x14ac:dyDescent="0.25">
      <c r="A720">
        <v>1227448789</v>
      </c>
      <c r="B720">
        <v>1.3674317307103846E+18</v>
      </c>
      <c r="C720" s="4">
        <v>44259.505833333336</v>
      </c>
      <c r="D720" s="1" t="s">
        <v>7401</v>
      </c>
      <c r="E720" s="1" t="s">
        <v>6257</v>
      </c>
      <c r="F720">
        <v>3</v>
      </c>
      <c r="G720">
        <v>1</v>
      </c>
      <c r="H720">
        <v>10</v>
      </c>
      <c r="I720">
        <v>1</v>
      </c>
      <c r="J720" s="1" t="s">
        <v>6258</v>
      </c>
      <c r="K720" s="1" t="s">
        <v>6259</v>
      </c>
      <c r="L720" s="1" t="s">
        <v>6260</v>
      </c>
      <c r="M720" s="1" t="s">
        <v>6259</v>
      </c>
      <c r="N720" s="1" t="s">
        <v>6261</v>
      </c>
      <c r="O720" s="4">
        <v>41333.559953703705</v>
      </c>
      <c r="P720" t="b">
        <v>1</v>
      </c>
      <c r="Q720" s="1" t="s">
        <v>6262</v>
      </c>
      <c r="R720" s="1" t="s">
        <v>6263</v>
      </c>
      <c r="S720" s="1" t="s">
        <v>6264</v>
      </c>
      <c r="T720">
        <v>21001</v>
      </c>
      <c r="U720">
        <v>646</v>
      </c>
      <c r="V720">
        <v>6392</v>
      </c>
      <c r="W720">
        <v>210</v>
      </c>
    </row>
    <row r="721" spans="1:23" x14ac:dyDescent="0.25">
      <c r="A721">
        <v>1227448789</v>
      </c>
      <c r="B721">
        <v>1.3673861590479954E+18</v>
      </c>
      <c r="C721" s="4">
        <v>44259.38008101852</v>
      </c>
      <c r="D721" s="1" t="s">
        <v>7402</v>
      </c>
      <c r="E721" s="1" t="s">
        <v>6257</v>
      </c>
      <c r="F721">
        <v>3</v>
      </c>
      <c r="G721">
        <v>1</v>
      </c>
      <c r="H721">
        <v>9</v>
      </c>
      <c r="I721">
        <v>0</v>
      </c>
      <c r="J721" s="1" t="s">
        <v>6258</v>
      </c>
      <c r="K721" s="1" t="s">
        <v>6662</v>
      </c>
      <c r="L721" s="1" t="s">
        <v>6260</v>
      </c>
      <c r="M721" s="1" t="s">
        <v>6259</v>
      </c>
      <c r="N721" s="1" t="s">
        <v>6261</v>
      </c>
      <c r="O721" s="4">
        <v>41333.559953703705</v>
      </c>
      <c r="P721" t="b">
        <v>1</v>
      </c>
      <c r="Q721" s="1" t="s">
        <v>6262</v>
      </c>
      <c r="R721" s="1" t="s">
        <v>6263</v>
      </c>
      <c r="S721" s="1" t="s">
        <v>6264</v>
      </c>
      <c r="T721">
        <v>21001</v>
      </c>
      <c r="U721">
        <v>646</v>
      </c>
      <c r="V721">
        <v>6392</v>
      </c>
      <c r="W721">
        <v>210</v>
      </c>
    </row>
    <row r="722" spans="1:23" x14ac:dyDescent="0.25">
      <c r="A722">
        <v>1227448789</v>
      </c>
      <c r="B722">
        <v>1.3671449873397228E+18</v>
      </c>
      <c r="C722" s="4">
        <v>44258.714571759258</v>
      </c>
      <c r="D722" s="1" t="s">
        <v>7403</v>
      </c>
      <c r="E722" s="1" t="s">
        <v>6257</v>
      </c>
      <c r="F722">
        <v>31</v>
      </c>
      <c r="G722">
        <v>19</v>
      </c>
      <c r="H722">
        <v>99</v>
      </c>
      <c r="I722">
        <v>11</v>
      </c>
      <c r="J722" s="1" t="s">
        <v>6258</v>
      </c>
      <c r="K722" s="1" t="s">
        <v>6259</v>
      </c>
      <c r="L722" s="1" t="s">
        <v>6260</v>
      </c>
      <c r="M722" s="1" t="s">
        <v>6259</v>
      </c>
      <c r="N722" s="1" t="s">
        <v>6261</v>
      </c>
      <c r="O722" s="4">
        <v>41333.559953703705</v>
      </c>
      <c r="P722" t="b">
        <v>1</v>
      </c>
      <c r="Q722" s="1" t="s">
        <v>6262</v>
      </c>
      <c r="R722" s="1" t="s">
        <v>6263</v>
      </c>
      <c r="S722" s="1" t="s">
        <v>6264</v>
      </c>
      <c r="T722">
        <v>21001</v>
      </c>
      <c r="U722">
        <v>646</v>
      </c>
      <c r="V722">
        <v>6392</v>
      </c>
      <c r="W722">
        <v>210</v>
      </c>
    </row>
    <row r="723" spans="1:23" x14ac:dyDescent="0.25">
      <c r="A723">
        <v>251034857</v>
      </c>
      <c r="B723">
        <v>1.3670933300693811E+18</v>
      </c>
      <c r="C723" s="4">
        <v>44258.572025462963</v>
      </c>
      <c r="D723" s="1" t="s">
        <v>7404</v>
      </c>
      <c r="E723" s="1" t="s">
        <v>6257</v>
      </c>
      <c r="F723">
        <v>7</v>
      </c>
      <c r="G723">
        <v>10</v>
      </c>
      <c r="H723">
        <v>44</v>
      </c>
      <c r="I723">
        <v>3</v>
      </c>
      <c r="J723" s="1" t="s">
        <v>6258</v>
      </c>
      <c r="K723" s="1" t="s">
        <v>6259</v>
      </c>
      <c r="L723" s="1" t="s">
        <v>6260</v>
      </c>
      <c r="M723" s="1" t="s">
        <v>6259</v>
      </c>
      <c r="N723" s="1" t="s">
        <v>6326</v>
      </c>
      <c r="O723" s="4">
        <v>40586.425208333334</v>
      </c>
      <c r="P723" t="b">
        <v>1</v>
      </c>
      <c r="Q723" s="1" t="s">
        <v>6327</v>
      </c>
      <c r="R723" s="1" t="s">
        <v>6257</v>
      </c>
      <c r="S723" s="1" t="s">
        <v>274</v>
      </c>
      <c r="T723">
        <v>60188</v>
      </c>
      <c r="U723">
        <v>450</v>
      </c>
      <c r="V723">
        <v>2531</v>
      </c>
      <c r="W723">
        <v>384</v>
      </c>
    </row>
    <row r="724" spans="1:23" x14ac:dyDescent="0.25">
      <c r="A724">
        <v>14462419</v>
      </c>
      <c r="B724">
        <v>1.3670834582841631E+18</v>
      </c>
      <c r="C724" s="4">
        <v>44258.544791666667</v>
      </c>
      <c r="D724" s="1" t="s">
        <v>7405</v>
      </c>
      <c r="E724" s="1" t="s">
        <v>6257</v>
      </c>
      <c r="F724">
        <v>11</v>
      </c>
      <c r="G724">
        <v>27</v>
      </c>
      <c r="H724">
        <v>58</v>
      </c>
      <c r="I724">
        <v>3</v>
      </c>
      <c r="J724" s="1" t="s">
        <v>6259</v>
      </c>
      <c r="K724" s="1" t="s">
        <v>6286</v>
      </c>
      <c r="L724" s="1" t="s">
        <v>6260</v>
      </c>
      <c r="M724" s="1" t="s">
        <v>6259</v>
      </c>
      <c r="N724" s="1" t="s">
        <v>6288</v>
      </c>
      <c r="O724" s="4">
        <v>39559.695937500001</v>
      </c>
      <c r="P724" t="b">
        <v>1</v>
      </c>
      <c r="Q724" s="1" t="s">
        <v>6289</v>
      </c>
      <c r="R724" s="1" t="s">
        <v>6290</v>
      </c>
      <c r="S724" s="1" t="s">
        <v>6291</v>
      </c>
      <c r="T724">
        <v>48743</v>
      </c>
      <c r="U724">
        <v>4261</v>
      </c>
      <c r="V724">
        <v>20083</v>
      </c>
      <c r="W724">
        <v>471</v>
      </c>
    </row>
    <row r="725" spans="1:23" x14ac:dyDescent="0.25">
      <c r="A725">
        <v>14462419</v>
      </c>
      <c r="B725">
        <v>1.3670736286852915E+18</v>
      </c>
      <c r="C725" s="4">
        <v>44258.51766203704</v>
      </c>
      <c r="D725" s="1" t="s">
        <v>7406</v>
      </c>
      <c r="E725" s="1" t="s">
        <v>6257</v>
      </c>
      <c r="F725">
        <v>7</v>
      </c>
      <c r="G725">
        <v>3</v>
      </c>
      <c r="H725">
        <v>33</v>
      </c>
      <c r="I725">
        <v>4</v>
      </c>
      <c r="J725" s="1" t="s">
        <v>6259</v>
      </c>
      <c r="K725" s="1" t="s">
        <v>7407</v>
      </c>
      <c r="L725" s="1" t="s">
        <v>6260</v>
      </c>
      <c r="M725" s="1" t="s">
        <v>6259</v>
      </c>
      <c r="N725" s="1" t="s">
        <v>6288</v>
      </c>
      <c r="O725" s="4">
        <v>39559.695937500001</v>
      </c>
      <c r="P725" t="b">
        <v>1</v>
      </c>
      <c r="Q725" s="1" t="s">
        <v>6289</v>
      </c>
      <c r="R725" s="1" t="s">
        <v>6290</v>
      </c>
      <c r="S725" s="1" t="s">
        <v>6291</v>
      </c>
      <c r="T725">
        <v>48743</v>
      </c>
      <c r="U725">
        <v>4261</v>
      </c>
      <c r="V725">
        <v>20083</v>
      </c>
      <c r="W725">
        <v>471</v>
      </c>
    </row>
    <row r="726" spans="1:23" x14ac:dyDescent="0.25">
      <c r="A726">
        <v>1227448789</v>
      </c>
      <c r="B726">
        <v>1.3670582302963876E+18</v>
      </c>
      <c r="C726" s="4">
        <v>44258.475173611114</v>
      </c>
      <c r="D726" s="1" t="s">
        <v>7408</v>
      </c>
      <c r="E726" s="1" t="s">
        <v>6257</v>
      </c>
      <c r="F726">
        <v>21</v>
      </c>
      <c r="G726">
        <v>9</v>
      </c>
      <c r="H726">
        <v>109</v>
      </c>
      <c r="I726">
        <v>0</v>
      </c>
      <c r="J726" s="1" t="s">
        <v>6258</v>
      </c>
      <c r="K726" s="1" t="s">
        <v>6259</v>
      </c>
      <c r="L726" s="1" t="s">
        <v>6260</v>
      </c>
      <c r="M726" s="1" t="s">
        <v>6259</v>
      </c>
      <c r="N726" s="1" t="s">
        <v>6261</v>
      </c>
      <c r="O726" s="4">
        <v>41333.559953703705</v>
      </c>
      <c r="P726" t="b">
        <v>1</v>
      </c>
      <c r="Q726" s="1" t="s">
        <v>6262</v>
      </c>
      <c r="R726" s="1" t="s">
        <v>6263</v>
      </c>
      <c r="S726" s="1" t="s">
        <v>6264</v>
      </c>
      <c r="T726">
        <v>21001</v>
      </c>
      <c r="U726">
        <v>646</v>
      </c>
      <c r="V726">
        <v>6392</v>
      </c>
      <c r="W726">
        <v>210</v>
      </c>
    </row>
    <row r="727" spans="1:23" x14ac:dyDescent="0.25">
      <c r="A727">
        <v>251034857</v>
      </c>
      <c r="B727">
        <v>1.3670191366861128E+18</v>
      </c>
      <c r="C727" s="4">
        <v>44258.367291666669</v>
      </c>
      <c r="D727" s="1" t="s">
        <v>7409</v>
      </c>
      <c r="E727" s="1" t="s">
        <v>6257</v>
      </c>
      <c r="F727">
        <v>5</v>
      </c>
      <c r="G727">
        <v>47</v>
      </c>
      <c r="H727">
        <v>37</v>
      </c>
      <c r="I727">
        <v>4</v>
      </c>
      <c r="J727" s="1" t="s">
        <v>6258</v>
      </c>
      <c r="K727" s="1" t="s">
        <v>6259</v>
      </c>
      <c r="L727" s="1" t="s">
        <v>6260</v>
      </c>
      <c r="M727" s="1" t="s">
        <v>6259</v>
      </c>
      <c r="N727" s="1" t="s">
        <v>6326</v>
      </c>
      <c r="O727" s="4">
        <v>40586.425208333334</v>
      </c>
      <c r="P727" t="b">
        <v>1</v>
      </c>
      <c r="Q727" s="1" t="s">
        <v>6327</v>
      </c>
      <c r="R727" s="1" t="s">
        <v>6257</v>
      </c>
      <c r="S727" s="1" t="s">
        <v>274</v>
      </c>
      <c r="T727">
        <v>60188</v>
      </c>
      <c r="U727">
        <v>450</v>
      </c>
      <c r="V727">
        <v>2531</v>
      </c>
      <c r="W727">
        <v>384</v>
      </c>
    </row>
    <row r="728" spans="1:23" x14ac:dyDescent="0.25">
      <c r="A728">
        <v>123868861</v>
      </c>
      <c r="B728">
        <v>1.3668129879657964E+18</v>
      </c>
      <c r="C728" s="4">
        <v>44257.798437500001</v>
      </c>
      <c r="D728" s="1" t="s">
        <v>7410</v>
      </c>
      <c r="E728" s="1" t="s">
        <v>7411</v>
      </c>
      <c r="F728">
        <v>1</v>
      </c>
      <c r="G728">
        <v>3</v>
      </c>
      <c r="H728">
        <v>79</v>
      </c>
      <c r="I728">
        <v>1</v>
      </c>
      <c r="J728" s="1" t="s">
        <v>6258</v>
      </c>
      <c r="K728" s="1" t="s">
        <v>7412</v>
      </c>
      <c r="L728" s="1" t="s">
        <v>6260</v>
      </c>
      <c r="M728" s="1" t="s">
        <v>6259</v>
      </c>
      <c r="N728" s="1" t="s">
        <v>6281</v>
      </c>
      <c r="O728" s="4">
        <v>40254.599421296298</v>
      </c>
      <c r="P728" t="b">
        <v>1</v>
      </c>
      <c r="Q728" s="1" t="s">
        <v>6282</v>
      </c>
      <c r="R728" s="1" t="s">
        <v>6283</v>
      </c>
      <c r="S728" s="1" t="s">
        <v>384</v>
      </c>
      <c r="T728">
        <v>53434</v>
      </c>
      <c r="U728">
        <v>609</v>
      </c>
      <c r="V728">
        <v>6533</v>
      </c>
      <c r="W728">
        <v>352</v>
      </c>
    </row>
    <row r="729" spans="1:23" x14ac:dyDescent="0.25">
      <c r="A729">
        <v>1227448789</v>
      </c>
      <c r="B729">
        <v>1.3667443705784197E+18</v>
      </c>
      <c r="C729" s="4">
        <v>44257.609085648146</v>
      </c>
      <c r="D729" s="1" t="s">
        <v>7413</v>
      </c>
      <c r="E729" s="1" t="s">
        <v>6257</v>
      </c>
      <c r="F729">
        <v>2</v>
      </c>
      <c r="G729">
        <v>19</v>
      </c>
      <c r="H729">
        <v>18</v>
      </c>
      <c r="I729">
        <v>2</v>
      </c>
      <c r="J729" s="1" t="s">
        <v>6258</v>
      </c>
      <c r="K729" s="1" t="s">
        <v>6303</v>
      </c>
      <c r="L729" s="1" t="s">
        <v>6260</v>
      </c>
      <c r="M729" s="1" t="s">
        <v>6259</v>
      </c>
      <c r="N729" s="1" t="s">
        <v>6261</v>
      </c>
      <c r="O729" s="4">
        <v>41333.559953703705</v>
      </c>
      <c r="P729" t="b">
        <v>1</v>
      </c>
      <c r="Q729" s="1" t="s">
        <v>6262</v>
      </c>
      <c r="R729" s="1" t="s">
        <v>6263</v>
      </c>
      <c r="S729" s="1" t="s">
        <v>6264</v>
      </c>
      <c r="T729">
        <v>21001</v>
      </c>
      <c r="U729">
        <v>646</v>
      </c>
      <c r="V729">
        <v>6392</v>
      </c>
      <c r="W729">
        <v>210</v>
      </c>
    </row>
    <row r="730" spans="1:23" x14ac:dyDescent="0.25">
      <c r="A730">
        <v>1227448789</v>
      </c>
      <c r="B730">
        <v>1.3667029949899325E+18</v>
      </c>
      <c r="C730" s="4">
        <v>44257.49490740741</v>
      </c>
      <c r="D730" s="1" t="s">
        <v>7414</v>
      </c>
      <c r="E730" s="1" t="s">
        <v>6257</v>
      </c>
      <c r="F730">
        <v>11</v>
      </c>
      <c r="G730">
        <v>21</v>
      </c>
      <c r="H730">
        <v>70</v>
      </c>
      <c r="I730">
        <v>1</v>
      </c>
      <c r="J730" s="1" t="s">
        <v>6258</v>
      </c>
      <c r="K730" s="1" t="s">
        <v>6259</v>
      </c>
      <c r="L730" s="1" t="s">
        <v>6260</v>
      </c>
      <c r="M730" s="1" t="s">
        <v>6259</v>
      </c>
      <c r="N730" s="1" t="s">
        <v>6261</v>
      </c>
      <c r="O730" s="4">
        <v>41333.559953703705</v>
      </c>
      <c r="P730" t="b">
        <v>1</v>
      </c>
      <c r="Q730" s="1" t="s">
        <v>6262</v>
      </c>
      <c r="R730" s="1" t="s">
        <v>6263</v>
      </c>
      <c r="S730" s="1" t="s">
        <v>6264</v>
      </c>
      <c r="T730">
        <v>21001</v>
      </c>
      <c r="U730">
        <v>646</v>
      </c>
      <c r="V730">
        <v>6392</v>
      </c>
      <c r="W730">
        <v>210</v>
      </c>
    </row>
    <row r="731" spans="1:23" x14ac:dyDescent="0.25">
      <c r="A731">
        <v>1227448789</v>
      </c>
      <c r="B731">
        <v>1.3666850561572946E+18</v>
      </c>
      <c r="C731" s="4">
        <v>44257.445405092592</v>
      </c>
      <c r="D731" s="1" t="s">
        <v>7415</v>
      </c>
      <c r="E731" s="1" t="s">
        <v>6257</v>
      </c>
      <c r="F731">
        <v>3</v>
      </c>
      <c r="G731">
        <v>2</v>
      </c>
      <c r="H731">
        <v>15</v>
      </c>
      <c r="I731">
        <v>0</v>
      </c>
      <c r="J731" s="1" t="s">
        <v>6258</v>
      </c>
      <c r="K731" s="1" t="s">
        <v>6427</v>
      </c>
      <c r="L731" s="1" t="s">
        <v>6260</v>
      </c>
      <c r="M731" s="1" t="s">
        <v>6259</v>
      </c>
      <c r="N731" s="1" t="s">
        <v>6261</v>
      </c>
      <c r="O731" s="4">
        <v>41333.559953703705</v>
      </c>
      <c r="P731" t="b">
        <v>1</v>
      </c>
      <c r="Q731" s="1" t="s">
        <v>6262</v>
      </c>
      <c r="R731" s="1" t="s">
        <v>6263</v>
      </c>
      <c r="S731" s="1" t="s">
        <v>6264</v>
      </c>
      <c r="T731">
        <v>21001</v>
      </c>
      <c r="U731">
        <v>646</v>
      </c>
      <c r="V731">
        <v>6392</v>
      </c>
      <c r="W731">
        <v>210</v>
      </c>
    </row>
    <row r="732" spans="1:23" x14ac:dyDescent="0.25">
      <c r="A732">
        <v>123868861</v>
      </c>
      <c r="B732">
        <v>1.3666383357840835E+18</v>
      </c>
      <c r="C732" s="4">
        <v>44257.316481481481</v>
      </c>
      <c r="D732" s="1" t="s">
        <v>7416</v>
      </c>
      <c r="E732" s="1" t="s">
        <v>7417</v>
      </c>
      <c r="F732">
        <v>2</v>
      </c>
      <c r="G732">
        <v>3</v>
      </c>
      <c r="H732">
        <v>41</v>
      </c>
      <c r="I732">
        <v>0</v>
      </c>
      <c r="J732" s="1" t="s">
        <v>6258</v>
      </c>
      <c r="K732" s="1" t="s">
        <v>6259</v>
      </c>
      <c r="L732" s="1" t="s">
        <v>6260</v>
      </c>
      <c r="M732" s="1" t="s">
        <v>6259</v>
      </c>
      <c r="N732" s="1" t="s">
        <v>6281</v>
      </c>
      <c r="O732" s="4">
        <v>40254.599421296298</v>
      </c>
      <c r="P732" t="b">
        <v>1</v>
      </c>
      <c r="Q732" s="1" t="s">
        <v>6282</v>
      </c>
      <c r="R732" s="1" t="s">
        <v>6283</v>
      </c>
      <c r="S732" s="1" t="s">
        <v>384</v>
      </c>
      <c r="T732">
        <v>53434</v>
      </c>
      <c r="U732">
        <v>609</v>
      </c>
      <c r="V732">
        <v>6533</v>
      </c>
      <c r="W732">
        <v>352</v>
      </c>
    </row>
    <row r="733" spans="1:23" x14ac:dyDescent="0.25">
      <c r="A733">
        <v>251034857</v>
      </c>
      <c r="B733">
        <v>1.3664294143476531E+18</v>
      </c>
      <c r="C733" s="4">
        <v>44256.739976851852</v>
      </c>
      <c r="D733" s="1" t="s">
        <v>7418</v>
      </c>
      <c r="E733" s="1" t="s">
        <v>6257</v>
      </c>
      <c r="F733">
        <v>12</v>
      </c>
      <c r="G733">
        <v>42</v>
      </c>
      <c r="H733">
        <v>86</v>
      </c>
      <c r="I733">
        <v>2</v>
      </c>
      <c r="J733" s="1" t="s">
        <v>6258</v>
      </c>
      <c r="K733" s="1" t="s">
        <v>6259</v>
      </c>
      <c r="L733" s="1" t="s">
        <v>6260</v>
      </c>
      <c r="M733" s="1" t="s">
        <v>6259</v>
      </c>
      <c r="N733" s="1" t="s">
        <v>6326</v>
      </c>
      <c r="O733" s="4">
        <v>40586.425208333334</v>
      </c>
      <c r="P733" t="b">
        <v>1</v>
      </c>
      <c r="Q733" s="1" t="s">
        <v>6327</v>
      </c>
      <c r="R733" s="1" t="s">
        <v>6257</v>
      </c>
      <c r="S733" s="1" t="s">
        <v>274</v>
      </c>
      <c r="T733">
        <v>60188</v>
      </c>
      <c r="U733">
        <v>450</v>
      </c>
      <c r="V733">
        <v>2531</v>
      </c>
      <c r="W733">
        <v>384</v>
      </c>
    </row>
    <row r="734" spans="1:23" x14ac:dyDescent="0.25">
      <c r="A734">
        <v>14462419</v>
      </c>
      <c r="B734">
        <v>1.3663381484275302E+18</v>
      </c>
      <c r="C734" s="4">
        <v>44256.488125000003</v>
      </c>
      <c r="D734" s="1" t="s">
        <v>7419</v>
      </c>
      <c r="E734" s="1" t="s">
        <v>6257</v>
      </c>
      <c r="F734">
        <v>2</v>
      </c>
      <c r="G734">
        <v>5</v>
      </c>
      <c r="H734">
        <v>13</v>
      </c>
      <c r="I734">
        <v>1</v>
      </c>
      <c r="J734" s="1" t="s">
        <v>6258</v>
      </c>
      <c r="K734" s="1" t="s">
        <v>6286</v>
      </c>
      <c r="L734" s="1" t="s">
        <v>6260</v>
      </c>
      <c r="M734" s="1" t="s">
        <v>6259</v>
      </c>
      <c r="N734" s="1" t="s">
        <v>6288</v>
      </c>
      <c r="O734" s="4">
        <v>39559.695937500001</v>
      </c>
      <c r="P734" t="b">
        <v>1</v>
      </c>
      <c r="Q734" s="1" t="s">
        <v>6289</v>
      </c>
      <c r="R734" s="1" t="s">
        <v>6290</v>
      </c>
      <c r="S734" s="1" t="s">
        <v>6291</v>
      </c>
      <c r="T734">
        <v>48743</v>
      </c>
      <c r="U734">
        <v>4261</v>
      </c>
      <c r="V734">
        <v>20083</v>
      </c>
      <c r="W734">
        <v>471</v>
      </c>
    </row>
    <row r="735" spans="1:23" x14ac:dyDescent="0.25">
      <c r="A735">
        <v>1227448789</v>
      </c>
      <c r="B735">
        <v>1.3660565108712407E+18</v>
      </c>
      <c r="C735" s="4">
        <v>44255.710949074077</v>
      </c>
      <c r="D735" s="1" t="s">
        <v>7420</v>
      </c>
      <c r="E735" s="1" t="s">
        <v>6257</v>
      </c>
      <c r="F735">
        <v>3</v>
      </c>
      <c r="G735">
        <v>3</v>
      </c>
      <c r="H735">
        <v>16</v>
      </c>
      <c r="I735">
        <v>0</v>
      </c>
      <c r="J735" s="1" t="s">
        <v>6258</v>
      </c>
      <c r="K735" s="1" t="s">
        <v>6303</v>
      </c>
      <c r="L735" s="1" t="s">
        <v>6260</v>
      </c>
      <c r="M735" s="1" t="s">
        <v>6259</v>
      </c>
      <c r="N735" s="1" t="s">
        <v>6261</v>
      </c>
      <c r="O735" s="4">
        <v>41333.559953703705</v>
      </c>
      <c r="P735" t="b">
        <v>1</v>
      </c>
      <c r="Q735" s="1" t="s">
        <v>6262</v>
      </c>
      <c r="R735" s="1" t="s">
        <v>6263</v>
      </c>
      <c r="S735" s="1" t="s">
        <v>6264</v>
      </c>
      <c r="T735">
        <v>21001</v>
      </c>
      <c r="U735">
        <v>646</v>
      </c>
      <c r="V735">
        <v>6392</v>
      </c>
      <c r="W735">
        <v>210</v>
      </c>
    </row>
    <row r="736" spans="1:23" x14ac:dyDescent="0.25">
      <c r="A736">
        <v>123868861</v>
      </c>
      <c r="B736">
        <v>1.3659442203312374E+18</v>
      </c>
      <c r="C736" s="4">
        <v>44255.401087962964</v>
      </c>
      <c r="D736" s="1" t="s">
        <v>7421</v>
      </c>
      <c r="E736" s="1" t="s">
        <v>6257</v>
      </c>
      <c r="F736">
        <v>8</v>
      </c>
      <c r="G736">
        <v>19</v>
      </c>
      <c r="H736">
        <v>110</v>
      </c>
      <c r="I736">
        <v>3</v>
      </c>
      <c r="J736" s="1" t="s">
        <v>6258</v>
      </c>
      <c r="K736" s="1" t="s">
        <v>6702</v>
      </c>
      <c r="L736" s="1" t="s">
        <v>6287</v>
      </c>
      <c r="M736" s="1" t="s">
        <v>6259</v>
      </c>
      <c r="N736" s="1" t="s">
        <v>6281</v>
      </c>
      <c r="O736" s="4">
        <v>40254.599421296298</v>
      </c>
      <c r="P736" t="b">
        <v>1</v>
      </c>
      <c r="Q736" s="1" t="s">
        <v>6282</v>
      </c>
      <c r="R736" s="1" t="s">
        <v>6283</v>
      </c>
      <c r="S736" s="1" t="s">
        <v>384</v>
      </c>
      <c r="T736">
        <v>53434</v>
      </c>
      <c r="U736">
        <v>609</v>
      </c>
      <c r="V736">
        <v>6533</v>
      </c>
      <c r="W736">
        <v>352</v>
      </c>
    </row>
    <row r="737" spans="1:23" x14ac:dyDescent="0.25">
      <c r="A737">
        <v>123868861</v>
      </c>
      <c r="B737">
        <v>1.3655881483744174E+18</v>
      </c>
      <c r="C737" s="4">
        <v>44254.41851851852</v>
      </c>
      <c r="D737" s="1" t="s">
        <v>7422</v>
      </c>
      <c r="E737" s="1" t="s">
        <v>7423</v>
      </c>
      <c r="F737">
        <v>3</v>
      </c>
      <c r="G737">
        <v>2</v>
      </c>
      <c r="H737">
        <v>50</v>
      </c>
      <c r="I737">
        <v>1</v>
      </c>
      <c r="J737" s="1" t="s">
        <v>6258</v>
      </c>
      <c r="K737" s="1" t="s">
        <v>7149</v>
      </c>
      <c r="L737" s="1" t="s">
        <v>6260</v>
      </c>
      <c r="M737" s="1" t="s">
        <v>6259</v>
      </c>
      <c r="N737" s="1" t="s">
        <v>6281</v>
      </c>
      <c r="O737" s="4">
        <v>40254.599421296298</v>
      </c>
      <c r="P737" t="b">
        <v>1</v>
      </c>
      <c r="Q737" s="1" t="s">
        <v>6282</v>
      </c>
      <c r="R737" s="1" t="s">
        <v>6283</v>
      </c>
      <c r="S737" s="1" t="s">
        <v>384</v>
      </c>
      <c r="T737">
        <v>53434</v>
      </c>
      <c r="U737">
        <v>609</v>
      </c>
      <c r="V737">
        <v>6533</v>
      </c>
      <c r="W737">
        <v>352</v>
      </c>
    </row>
    <row r="738" spans="1:23" x14ac:dyDescent="0.25">
      <c r="A738">
        <v>123868861</v>
      </c>
      <c r="B738">
        <v>1.3655876119145349E+18</v>
      </c>
      <c r="C738" s="4">
        <v>44254.417037037034</v>
      </c>
      <c r="D738" s="1" t="s">
        <v>7424</v>
      </c>
      <c r="E738" s="1" t="s">
        <v>7425</v>
      </c>
      <c r="F738">
        <v>1</v>
      </c>
      <c r="G738">
        <v>0</v>
      </c>
      <c r="H738">
        <v>38</v>
      </c>
      <c r="I738">
        <v>0</v>
      </c>
      <c r="J738" s="1" t="s">
        <v>6258</v>
      </c>
      <c r="K738" s="1" t="s">
        <v>7146</v>
      </c>
      <c r="L738" s="1" t="s">
        <v>6260</v>
      </c>
      <c r="M738" s="1" t="s">
        <v>6259</v>
      </c>
      <c r="N738" s="1" t="s">
        <v>6281</v>
      </c>
      <c r="O738" s="4">
        <v>40254.599421296298</v>
      </c>
      <c r="P738" t="b">
        <v>1</v>
      </c>
      <c r="Q738" s="1" t="s">
        <v>6282</v>
      </c>
      <c r="R738" s="1" t="s">
        <v>6283</v>
      </c>
      <c r="S738" s="1" t="s">
        <v>384</v>
      </c>
      <c r="T738">
        <v>53434</v>
      </c>
      <c r="U738">
        <v>609</v>
      </c>
      <c r="V738">
        <v>6533</v>
      </c>
      <c r="W738">
        <v>352</v>
      </c>
    </row>
    <row r="739" spans="1:23" x14ac:dyDescent="0.25">
      <c r="A739">
        <v>123868861</v>
      </c>
      <c r="B739">
        <v>1.3653903097278833E+18</v>
      </c>
      <c r="C739" s="4">
        <v>44253.87259259259</v>
      </c>
      <c r="D739" s="1" t="s">
        <v>7426</v>
      </c>
      <c r="E739" s="1" t="s">
        <v>6257</v>
      </c>
      <c r="F739">
        <v>4</v>
      </c>
      <c r="G739">
        <v>6</v>
      </c>
      <c r="H739">
        <v>79</v>
      </c>
      <c r="I739">
        <v>0</v>
      </c>
      <c r="J739" s="1" t="s">
        <v>6258</v>
      </c>
      <c r="K739" s="1" t="s">
        <v>6702</v>
      </c>
      <c r="L739" s="1" t="s">
        <v>6260</v>
      </c>
      <c r="M739" s="1" t="s">
        <v>6259</v>
      </c>
      <c r="N739" s="1" t="s">
        <v>6281</v>
      </c>
      <c r="O739" s="4">
        <v>40254.599421296298</v>
      </c>
      <c r="P739" t="b">
        <v>1</v>
      </c>
      <c r="Q739" s="1" t="s">
        <v>6282</v>
      </c>
      <c r="R739" s="1" t="s">
        <v>6283</v>
      </c>
      <c r="S739" s="1" t="s">
        <v>384</v>
      </c>
      <c r="T739">
        <v>53434</v>
      </c>
      <c r="U739">
        <v>609</v>
      </c>
      <c r="V739">
        <v>6533</v>
      </c>
      <c r="W739">
        <v>352</v>
      </c>
    </row>
    <row r="740" spans="1:23" x14ac:dyDescent="0.25">
      <c r="A740">
        <v>1227448789</v>
      </c>
      <c r="B740">
        <v>1.3653041878992896E+18</v>
      </c>
      <c r="C740" s="4">
        <v>44253.634942129633</v>
      </c>
      <c r="D740" s="1" t="s">
        <v>7427</v>
      </c>
      <c r="E740" s="1" t="s">
        <v>6257</v>
      </c>
      <c r="F740">
        <v>8</v>
      </c>
      <c r="G740">
        <v>24</v>
      </c>
      <c r="H740">
        <v>44</v>
      </c>
      <c r="I740">
        <v>6</v>
      </c>
      <c r="J740" s="1" t="s">
        <v>6258</v>
      </c>
      <c r="K740" s="1" t="s">
        <v>6259</v>
      </c>
      <c r="L740" s="1" t="s">
        <v>6260</v>
      </c>
      <c r="M740" s="1" t="s">
        <v>6259</v>
      </c>
      <c r="N740" s="1" t="s">
        <v>6261</v>
      </c>
      <c r="O740" s="4">
        <v>41333.559953703705</v>
      </c>
      <c r="P740" t="b">
        <v>1</v>
      </c>
      <c r="Q740" s="1" t="s">
        <v>6262</v>
      </c>
      <c r="R740" s="1" t="s">
        <v>6263</v>
      </c>
      <c r="S740" s="1" t="s">
        <v>6264</v>
      </c>
      <c r="T740">
        <v>21001</v>
      </c>
      <c r="U740">
        <v>646</v>
      </c>
      <c r="V740">
        <v>6392</v>
      </c>
      <c r="W740">
        <v>210</v>
      </c>
    </row>
    <row r="741" spans="1:23" x14ac:dyDescent="0.25">
      <c r="A741">
        <v>111554559</v>
      </c>
      <c r="B741">
        <v>1.3652566716275302E+18</v>
      </c>
      <c r="C741" s="4">
        <v>44253.503819444442</v>
      </c>
      <c r="D741" s="1" t="s">
        <v>7428</v>
      </c>
      <c r="E741" s="1" t="s">
        <v>6257</v>
      </c>
      <c r="F741">
        <v>4</v>
      </c>
      <c r="G741">
        <v>1</v>
      </c>
      <c r="H741">
        <v>9</v>
      </c>
      <c r="I741">
        <v>0</v>
      </c>
      <c r="J741" s="1" t="s">
        <v>6259</v>
      </c>
      <c r="K741" s="1" t="s">
        <v>7429</v>
      </c>
      <c r="L741" s="1" t="s">
        <v>6260</v>
      </c>
      <c r="M741" s="1" t="s">
        <v>6259</v>
      </c>
      <c r="N741" s="1" t="s">
        <v>6344</v>
      </c>
      <c r="O741" s="4">
        <v>40214.462453703702</v>
      </c>
      <c r="P741" t="b">
        <v>1</v>
      </c>
      <c r="Q741" s="1" t="s">
        <v>156</v>
      </c>
      <c r="R741" s="1" t="s">
        <v>6345</v>
      </c>
      <c r="S741" s="1" t="s">
        <v>156</v>
      </c>
      <c r="T741">
        <v>36079</v>
      </c>
      <c r="U741">
        <v>456</v>
      </c>
      <c r="V741">
        <v>8860</v>
      </c>
      <c r="W741">
        <v>370</v>
      </c>
    </row>
    <row r="742" spans="1:23" x14ac:dyDescent="0.25">
      <c r="A742">
        <v>1227448789</v>
      </c>
      <c r="B742">
        <v>1.3652326786021622E+18</v>
      </c>
      <c r="C742" s="4">
        <v>44253.437615740739</v>
      </c>
      <c r="D742" s="1" t="s">
        <v>7430</v>
      </c>
      <c r="E742" s="1" t="s">
        <v>6257</v>
      </c>
      <c r="F742">
        <v>9</v>
      </c>
      <c r="G742">
        <v>0</v>
      </c>
      <c r="H742">
        <v>23</v>
      </c>
      <c r="I742">
        <v>0</v>
      </c>
      <c r="J742" s="1" t="s">
        <v>6258</v>
      </c>
      <c r="K742" s="1" t="s">
        <v>6515</v>
      </c>
      <c r="L742" s="1" t="s">
        <v>6260</v>
      </c>
      <c r="M742" s="1" t="s">
        <v>6259</v>
      </c>
      <c r="N742" s="1" t="s">
        <v>6261</v>
      </c>
      <c r="O742" s="4">
        <v>41333.559953703705</v>
      </c>
      <c r="P742" t="b">
        <v>1</v>
      </c>
      <c r="Q742" s="1" t="s">
        <v>6262</v>
      </c>
      <c r="R742" s="1" t="s">
        <v>6263</v>
      </c>
      <c r="S742" s="1" t="s">
        <v>6264</v>
      </c>
      <c r="T742">
        <v>21001</v>
      </c>
      <c r="U742">
        <v>646</v>
      </c>
      <c r="V742">
        <v>6392</v>
      </c>
      <c r="W742">
        <v>210</v>
      </c>
    </row>
    <row r="743" spans="1:23" x14ac:dyDescent="0.25">
      <c r="A743">
        <v>111554559</v>
      </c>
      <c r="B743">
        <v>1.365225789327872E+18</v>
      </c>
      <c r="C743" s="4">
        <v>44253.418599537035</v>
      </c>
      <c r="D743" s="1" t="s">
        <v>7431</v>
      </c>
      <c r="E743" s="1" t="s">
        <v>6257</v>
      </c>
      <c r="F743">
        <v>1</v>
      </c>
      <c r="G743">
        <v>1</v>
      </c>
      <c r="H743">
        <v>3</v>
      </c>
      <c r="I743">
        <v>0</v>
      </c>
      <c r="J743" s="1" t="s">
        <v>6258</v>
      </c>
      <c r="K743" s="1" t="s">
        <v>6408</v>
      </c>
      <c r="L743" s="1" t="s">
        <v>6260</v>
      </c>
      <c r="M743" s="1" t="s">
        <v>6259</v>
      </c>
      <c r="N743" s="1" t="s">
        <v>6344</v>
      </c>
      <c r="O743" s="4">
        <v>40214.462453703702</v>
      </c>
      <c r="P743" t="b">
        <v>1</v>
      </c>
      <c r="Q743" s="1" t="s">
        <v>156</v>
      </c>
      <c r="R743" s="1" t="s">
        <v>6345</v>
      </c>
      <c r="S743" s="1" t="s">
        <v>156</v>
      </c>
      <c r="T743">
        <v>36079</v>
      </c>
      <c r="U743">
        <v>456</v>
      </c>
      <c r="V743">
        <v>8860</v>
      </c>
      <c r="W743">
        <v>370</v>
      </c>
    </row>
    <row r="744" spans="1:23" x14ac:dyDescent="0.25">
      <c r="A744">
        <v>111554559</v>
      </c>
      <c r="B744">
        <v>1.3650156913221509E+18</v>
      </c>
      <c r="C744" s="4">
        <v>44252.838842592595</v>
      </c>
      <c r="D744" s="1" t="s">
        <v>7432</v>
      </c>
      <c r="E744" s="1" t="s">
        <v>6257</v>
      </c>
      <c r="F744">
        <v>17</v>
      </c>
      <c r="G744">
        <v>15</v>
      </c>
      <c r="H744">
        <v>103</v>
      </c>
      <c r="I744">
        <v>1</v>
      </c>
      <c r="J744" s="1" t="s">
        <v>6258</v>
      </c>
      <c r="K744" s="1" t="s">
        <v>6259</v>
      </c>
      <c r="L744" s="1" t="s">
        <v>6260</v>
      </c>
      <c r="M744" s="1" t="s">
        <v>6259</v>
      </c>
      <c r="N744" s="1" t="s">
        <v>6344</v>
      </c>
      <c r="O744" s="4">
        <v>40214.462453703702</v>
      </c>
      <c r="P744" t="b">
        <v>1</v>
      </c>
      <c r="Q744" s="1" t="s">
        <v>156</v>
      </c>
      <c r="R744" s="1" t="s">
        <v>6345</v>
      </c>
      <c r="S744" s="1" t="s">
        <v>156</v>
      </c>
      <c r="T744">
        <v>36079</v>
      </c>
      <c r="U744">
        <v>456</v>
      </c>
      <c r="V744">
        <v>8860</v>
      </c>
      <c r="W744">
        <v>370</v>
      </c>
    </row>
    <row r="745" spans="1:23" x14ac:dyDescent="0.25">
      <c r="A745">
        <v>1227448789</v>
      </c>
      <c r="B745">
        <v>1.3649280464704143E+18</v>
      </c>
      <c r="C745" s="4">
        <v>44252.596990740742</v>
      </c>
      <c r="D745" s="1" t="s">
        <v>7433</v>
      </c>
      <c r="E745" s="1" t="s">
        <v>7434</v>
      </c>
      <c r="F745">
        <v>3</v>
      </c>
      <c r="G745">
        <v>3</v>
      </c>
      <c r="H745">
        <v>16</v>
      </c>
      <c r="I745">
        <v>0</v>
      </c>
      <c r="J745" s="1" t="s">
        <v>6259</v>
      </c>
      <c r="K745" s="1" t="s">
        <v>6259</v>
      </c>
      <c r="L745" s="1" t="s">
        <v>6260</v>
      </c>
      <c r="M745" s="1" t="s">
        <v>6259</v>
      </c>
      <c r="N745" s="1" t="s">
        <v>6261</v>
      </c>
      <c r="O745" s="4">
        <v>41333.559953703705</v>
      </c>
      <c r="P745" t="b">
        <v>1</v>
      </c>
      <c r="Q745" s="1" t="s">
        <v>6262</v>
      </c>
      <c r="R745" s="1" t="s">
        <v>6263</v>
      </c>
      <c r="S745" s="1" t="s">
        <v>6264</v>
      </c>
      <c r="T745">
        <v>21001</v>
      </c>
      <c r="U745">
        <v>646</v>
      </c>
      <c r="V745">
        <v>6392</v>
      </c>
      <c r="W745">
        <v>210</v>
      </c>
    </row>
    <row r="746" spans="1:23" x14ac:dyDescent="0.25">
      <c r="A746">
        <v>1227448789</v>
      </c>
      <c r="B746">
        <v>1.3648614108749496E+18</v>
      </c>
      <c r="C746" s="4">
        <v>44252.413101851853</v>
      </c>
      <c r="D746" s="1" t="s">
        <v>7435</v>
      </c>
      <c r="E746" s="1" t="s">
        <v>6257</v>
      </c>
      <c r="F746">
        <v>5</v>
      </c>
      <c r="G746">
        <v>15</v>
      </c>
      <c r="H746">
        <v>25</v>
      </c>
      <c r="I746">
        <v>1</v>
      </c>
      <c r="J746" s="1" t="s">
        <v>6258</v>
      </c>
      <c r="K746" s="1" t="s">
        <v>6664</v>
      </c>
      <c r="L746" s="1" t="s">
        <v>6260</v>
      </c>
      <c r="M746" s="1" t="s">
        <v>6259</v>
      </c>
      <c r="N746" s="1" t="s">
        <v>6261</v>
      </c>
      <c r="O746" s="4">
        <v>41333.559953703705</v>
      </c>
      <c r="P746" t="b">
        <v>1</v>
      </c>
      <c r="Q746" s="1" t="s">
        <v>6262</v>
      </c>
      <c r="R746" s="1" t="s">
        <v>6263</v>
      </c>
      <c r="S746" s="1" t="s">
        <v>6264</v>
      </c>
      <c r="T746">
        <v>21001</v>
      </c>
      <c r="U746">
        <v>646</v>
      </c>
      <c r="V746">
        <v>6392</v>
      </c>
      <c r="W746">
        <v>210</v>
      </c>
    </row>
    <row r="747" spans="1:23" x14ac:dyDescent="0.25">
      <c r="A747">
        <v>123868861</v>
      </c>
      <c r="B747">
        <v>1.3648332123677901E+18</v>
      </c>
      <c r="C747" s="4">
        <v>44252.335289351853</v>
      </c>
      <c r="D747" s="1" t="s">
        <v>7436</v>
      </c>
      <c r="E747" s="1" t="s">
        <v>6257</v>
      </c>
      <c r="F747">
        <v>10</v>
      </c>
      <c r="G747">
        <v>10</v>
      </c>
      <c r="H747">
        <v>84</v>
      </c>
      <c r="I747">
        <v>1</v>
      </c>
      <c r="J747" s="1" t="s">
        <v>6258</v>
      </c>
      <c r="K747" s="1" t="s">
        <v>6259</v>
      </c>
      <c r="L747" s="1" t="s">
        <v>6260</v>
      </c>
      <c r="M747" s="1" t="s">
        <v>6259</v>
      </c>
      <c r="N747" s="1" t="s">
        <v>6281</v>
      </c>
      <c r="O747" s="4">
        <v>40254.599421296298</v>
      </c>
      <c r="P747" t="b">
        <v>1</v>
      </c>
      <c r="Q747" s="1" t="s">
        <v>6282</v>
      </c>
      <c r="R747" s="1" t="s">
        <v>6283</v>
      </c>
      <c r="S747" s="1" t="s">
        <v>384</v>
      </c>
      <c r="T747">
        <v>53434</v>
      </c>
      <c r="U747">
        <v>609</v>
      </c>
      <c r="V747">
        <v>6533</v>
      </c>
      <c r="W747">
        <v>352</v>
      </c>
    </row>
    <row r="748" spans="1:23" x14ac:dyDescent="0.25">
      <c r="A748">
        <v>251034857</v>
      </c>
      <c r="B748">
        <v>1.364648822773846E+18</v>
      </c>
      <c r="C748" s="4">
        <v>44251.826469907406</v>
      </c>
      <c r="D748" s="1" t="s">
        <v>7437</v>
      </c>
      <c r="E748" s="1" t="s">
        <v>6257</v>
      </c>
      <c r="F748">
        <v>15</v>
      </c>
      <c r="G748">
        <v>44</v>
      </c>
      <c r="H748">
        <v>126</v>
      </c>
      <c r="I748">
        <v>3</v>
      </c>
      <c r="J748" s="1" t="s">
        <v>6258</v>
      </c>
      <c r="K748" s="1" t="s">
        <v>6259</v>
      </c>
      <c r="L748" s="1" t="s">
        <v>6260</v>
      </c>
      <c r="M748" s="1" t="s">
        <v>6259</v>
      </c>
      <c r="N748" s="1" t="s">
        <v>6326</v>
      </c>
      <c r="O748" s="4">
        <v>40586.425208333334</v>
      </c>
      <c r="P748" t="b">
        <v>1</v>
      </c>
      <c r="Q748" s="1" t="s">
        <v>6327</v>
      </c>
      <c r="R748" s="1" t="s">
        <v>6257</v>
      </c>
      <c r="S748" s="1" t="s">
        <v>274</v>
      </c>
      <c r="T748">
        <v>60188</v>
      </c>
      <c r="U748">
        <v>450</v>
      </c>
      <c r="V748">
        <v>2531</v>
      </c>
      <c r="W748">
        <v>384</v>
      </c>
    </row>
    <row r="749" spans="1:23" x14ac:dyDescent="0.25">
      <c r="A749">
        <v>1227448789</v>
      </c>
      <c r="B749">
        <v>1.3645717967380316E+18</v>
      </c>
      <c r="C749" s="4">
        <v>44251.613923611112</v>
      </c>
      <c r="D749" s="1" t="s">
        <v>7438</v>
      </c>
      <c r="E749" s="1" t="s">
        <v>6257</v>
      </c>
      <c r="F749">
        <v>6</v>
      </c>
      <c r="G749">
        <v>6</v>
      </c>
      <c r="H749">
        <v>20</v>
      </c>
      <c r="I749">
        <v>0</v>
      </c>
      <c r="J749" s="1" t="s">
        <v>6258</v>
      </c>
      <c r="K749" s="1" t="s">
        <v>7439</v>
      </c>
      <c r="L749" s="1" t="s">
        <v>6260</v>
      </c>
      <c r="M749" s="1" t="s">
        <v>6259</v>
      </c>
      <c r="N749" s="1" t="s">
        <v>6261</v>
      </c>
      <c r="O749" s="4">
        <v>41333.559953703705</v>
      </c>
      <c r="P749" t="b">
        <v>1</v>
      </c>
      <c r="Q749" s="1" t="s">
        <v>6262</v>
      </c>
      <c r="R749" s="1" t="s">
        <v>6263</v>
      </c>
      <c r="S749" s="1" t="s">
        <v>6264</v>
      </c>
      <c r="T749">
        <v>21001</v>
      </c>
      <c r="U749">
        <v>646</v>
      </c>
      <c r="V749">
        <v>6392</v>
      </c>
      <c r="W749">
        <v>210</v>
      </c>
    </row>
    <row r="750" spans="1:23" x14ac:dyDescent="0.25">
      <c r="A750">
        <v>14462419</v>
      </c>
      <c r="B750">
        <v>1.3644997822329078E+18</v>
      </c>
      <c r="C750" s="4">
        <v>44251.415196759262</v>
      </c>
      <c r="D750" s="1" t="s">
        <v>7440</v>
      </c>
      <c r="E750" s="1" t="s">
        <v>6257</v>
      </c>
      <c r="F750">
        <v>3</v>
      </c>
      <c r="G750">
        <v>9</v>
      </c>
      <c r="H750">
        <v>21</v>
      </c>
      <c r="I750">
        <v>2</v>
      </c>
      <c r="J750" s="1" t="s">
        <v>6258</v>
      </c>
      <c r="K750" s="1" t="s">
        <v>6286</v>
      </c>
      <c r="L750" s="1" t="s">
        <v>6260</v>
      </c>
      <c r="M750" s="1" t="s">
        <v>6259</v>
      </c>
      <c r="N750" s="1" t="s">
        <v>6288</v>
      </c>
      <c r="O750" s="4">
        <v>39559.695937500001</v>
      </c>
      <c r="P750" t="b">
        <v>1</v>
      </c>
      <c r="Q750" s="1" t="s">
        <v>6289</v>
      </c>
      <c r="R750" s="1" t="s">
        <v>6290</v>
      </c>
      <c r="S750" s="1" t="s">
        <v>6291</v>
      </c>
      <c r="T750">
        <v>48743</v>
      </c>
      <c r="U750">
        <v>4261</v>
      </c>
      <c r="V750">
        <v>20083</v>
      </c>
      <c r="W750">
        <v>471</v>
      </c>
    </row>
    <row r="751" spans="1:23" x14ac:dyDescent="0.25">
      <c r="A751">
        <v>123868861</v>
      </c>
      <c r="B751">
        <v>1.3644548703009546E+18</v>
      </c>
      <c r="C751" s="4">
        <v>44251.291273148148</v>
      </c>
      <c r="D751" s="1" t="s">
        <v>7441</v>
      </c>
      <c r="E751" s="1" t="s">
        <v>6257</v>
      </c>
      <c r="F751">
        <v>4</v>
      </c>
      <c r="G751">
        <v>7</v>
      </c>
      <c r="H751">
        <v>62</v>
      </c>
      <c r="I751">
        <v>3</v>
      </c>
      <c r="J751" s="1" t="s">
        <v>6258</v>
      </c>
      <c r="K751" s="1" t="s">
        <v>7169</v>
      </c>
      <c r="L751" s="1" t="s">
        <v>6287</v>
      </c>
      <c r="M751" s="1" t="s">
        <v>6259</v>
      </c>
      <c r="N751" s="1" t="s">
        <v>6281</v>
      </c>
      <c r="O751" s="4">
        <v>40254.599421296298</v>
      </c>
      <c r="P751" t="b">
        <v>1</v>
      </c>
      <c r="Q751" s="1" t="s">
        <v>6282</v>
      </c>
      <c r="R751" s="1" t="s">
        <v>6283</v>
      </c>
      <c r="S751" s="1" t="s">
        <v>384</v>
      </c>
      <c r="T751">
        <v>53434</v>
      </c>
      <c r="U751">
        <v>609</v>
      </c>
      <c r="V751">
        <v>6533</v>
      </c>
      <c r="W751">
        <v>352</v>
      </c>
    </row>
    <row r="752" spans="1:23" x14ac:dyDescent="0.25">
      <c r="A752">
        <v>1227448789</v>
      </c>
      <c r="B752">
        <v>1.3642459832997806E+18</v>
      </c>
      <c r="C752" s="4">
        <v>44250.714849537035</v>
      </c>
      <c r="D752" s="1" t="s">
        <v>7442</v>
      </c>
      <c r="E752" s="1" t="s">
        <v>6257</v>
      </c>
      <c r="F752">
        <v>10</v>
      </c>
      <c r="G752">
        <v>16</v>
      </c>
      <c r="H752">
        <v>29</v>
      </c>
      <c r="I752">
        <v>4</v>
      </c>
      <c r="J752" s="1" t="s">
        <v>6258</v>
      </c>
      <c r="K752" s="1" t="s">
        <v>6515</v>
      </c>
      <c r="L752" s="1" t="s">
        <v>6260</v>
      </c>
      <c r="M752" s="1" t="s">
        <v>6259</v>
      </c>
      <c r="N752" s="1" t="s">
        <v>6261</v>
      </c>
      <c r="O752" s="4">
        <v>41333.559953703705</v>
      </c>
      <c r="P752" t="b">
        <v>1</v>
      </c>
      <c r="Q752" s="1" t="s">
        <v>6262</v>
      </c>
      <c r="R752" s="1" t="s">
        <v>6263</v>
      </c>
      <c r="S752" s="1" t="s">
        <v>6264</v>
      </c>
      <c r="T752">
        <v>21001</v>
      </c>
      <c r="U752">
        <v>646</v>
      </c>
      <c r="V752">
        <v>6392</v>
      </c>
      <c r="W752">
        <v>210</v>
      </c>
    </row>
    <row r="753" spans="1:23" x14ac:dyDescent="0.25">
      <c r="A753">
        <v>123868861</v>
      </c>
      <c r="B753">
        <v>1.3642049135391089E+18</v>
      </c>
      <c r="C753" s="4">
        <v>44250.6015162037</v>
      </c>
      <c r="D753" s="1" t="s">
        <v>7443</v>
      </c>
      <c r="E753" s="1" t="s">
        <v>6257</v>
      </c>
      <c r="F753">
        <v>4</v>
      </c>
      <c r="G753">
        <v>3</v>
      </c>
      <c r="H753">
        <v>72</v>
      </c>
      <c r="I753">
        <v>2</v>
      </c>
      <c r="J753" s="1" t="s">
        <v>6258</v>
      </c>
      <c r="K753" s="1" t="s">
        <v>6259</v>
      </c>
      <c r="L753" s="1" t="s">
        <v>6260</v>
      </c>
      <c r="M753" s="1" t="s">
        <v>6259</v>
      </c>
      <c r="N753" s="1" t="s">
        <v>6281</v>
      </c>
      <c r="O753" s="4">
        <v>40254.599421296298</v>
      </c>
      <c r="P753" t="b">
        <v>1</v>
      </c>
      <c r="Q753" s="1" t="s">
        <v>6282</v>
      </c>
      <c r="R753" s="1" t="s">
        <v>6283</v>
      </c>
      <c r="S753" s="1" t="s">
        <v>384</v>
      </c>
      <c r="T753">
        <v>53434</v>
      </c>
      <c r="U753">
        <v>609</v>
      </c>
      <c r="V753">
        <v>6533</v>
      </c>
      <c r="W753">
        <v>352</v>
      </c>
    </row>
    <row r="754" spans="1:23" x14ac:dyDescent="0.25">
      <c r="A754">
        <v>1227448789</v>
      </c>
      <c r="B754">
        <v>1.364177676634882E+18</v>
      </c>
      <c r="C754" s="4">
        <v>44250.526354166665</v>
      </c>
      <c r="D754" s="1" t="s">
        <v>7444</v>
      </c>
      <c r="E754" s="1" t="s">
        <v>6257</v>
      </c>
      <c r="F754">
        <v>8</v>
      </c>
      <c r="G754">
        <v>1</v>
      </c>
      <c r="H754">
        <v>22</v>
      </c>
      <c r="I754">
        <v>1</v>
      </c>
      <c r="J754" s="1" t="s">
        <v>6258</v>
      </c>
      <c r="K754" s="1" t="s">
        <v>7445</v>
      </c>
      <c r="L754" s="1" t="s">
        <v>6260</v>
      </c>
      <c r="M754" s="1" t="s">
        <v>6259</v>
      </c>
      <c r="N754" s="1" t="s">
        <v>6261</v>
      </c>
      <c r="O754" s="4">
        <v>41333.559953703705</v>
      </c>
      <c r="P754" t="b">
        <v>1</v>
      </c>
      <c r="Q754" s="1" t="s">
        <v>6262</v>
      </c>
      <c r="R754" s="1" t="s">
        <v>6263</v>
      </c>
      <c r="S754" s="1" t="s">
        <v>6264</v>
      </c>
      <c r="T754">
        <v>21001</v>
      </c>
      <c r="U754">
        <v>646</v>
      </c>
      <c r="V754">
        <v>6392</v>
      </c>
      <c r="W754">
        <v>210</v>
      </c>
    </row>
    <row r="755" spans="1:23" x14ac:dyDescent="0.25">
      <c r="A755">
        <v>14462419</v>
      </c>
      <c r="B755">
        <v>1.3641479703132242E+18</v>
      </c>
      <c r="C755" s="4">
        <v>44250.444386574076</v>
      </c>
      <c r="D755" s="1" t="s">
        <v>7446</v>
      </c>
      <c r="E755" s="1" t="s">
        <v>6257</v>
      </c>
      <c r="F755">
        <v>4</v>
      </c>
      <c r="G755">
        <v>4</v>
      </c>
      <c r="H755">
        <v>17</v>
      </c>
      <c r="I755">
        <v>0</v>
      </c>
      <c r="J755" s="1" t="s">
        <v>6258</v>
      </c>
      <c r="K755" s="1" t="s">
        <v>6286</v>
      </c>
      <c r="L755" s="1" t="s">
        <v>6260</v>
      </c>
      <c r="M755" s="1" t="s">
        <v>6259</v>
      </c>
      <c r="N755" s="1" t="s">
        <v>6288</v>
      </c>
      <c r="O755" s="4">
        <v>39559.695937500001</v>
      </c>
      <c r="P755" t="b">
        <v>1</v>
      </c>
      <c r="Q755" s="1" t="s">
        <v>6289</v>
      </c>
      <c r="R755" s="1" t="s">
        <v>6290</v>
      </c>
      <c r="S755" s="1" t="s">
        <v>6291</v>
      </c>
      <c r="T755">
        <v>48743</v>
      </c>
      <c r="U755">
        <v>4261</v>
      </c>
      <c r="V755">
        <v>20083</v>
      </c>
      <c r="W755">
        <v>471</v>
      </c>
    </row>
    <row r="756" spans="1:23" x14ac:dyDescent="0.25">
      <c r="A756">
        <v>1227448789</v>
      </c>
      <c r="B756">
        <v>1.3641391662174904E+18</v>
      </c>
      <c r="C756" s="4">
        <v>44250.420092592591</v>
      </c>
      <c r="D756" s="1" t="s">
        <v>7447</v>
      </c>
      <c r="E756" s="1" t="s">
        <v>6257</v>
      </c>
      <c r="F756">
        <v>2</v>
      </c>
      <c r="G756">
        <v>3</v>
      </c>
      <c r="H756">
        <v>9</v>
      </c>
      <c r="I756">
        <v>1</v>
      </c>
      <c r="J756" s="1" t="s">
        <v>6258</v>
      </c>
      <c r="K756" s="1" t="s">
        <v>6303</v>
      </c>
      <c r="L756" s="1" t="s">
        <v>6260</v>
      </c>
      <c r="M756" s="1" t="s">
        <v>6259</v>
      </c>
      <c r="N756" s="1" t="s">
        <v>6261</v>
      </c>
      <c r="O756" s="4">
        <v>41333.559953703705</v>
      </c>
      <c r="P756" t="b">
        <v>1</v>
      </c>
      <c r="Q756" s="1" t="s">
        <v>6262</v>
      </c>
      <c r="R756" s="1" t="s">
        <v>6263</v>
      </c>
      <c r="S756" s="1" t="s">
        <v>6264</v>
      </c>
      <c r="T756">
        <v>21001</v>
      </c>
      <c r="U756">
        <v>646</v>
      </c>
      <c r="V756">
        <v>6392</v>
      </c>
      <c r="W756">
        <v>210</v>
      </c>
    </row>
    <row r="757" spans="1:23" x14ac:dyDescent="0.25">
      <c r="A757">
        <v>17622853</v>
      </c>
      <c r="B757">
        <v>1.3641229267741082E+18</v>
      </c>
      <c r="C757" s="4">
        <v>44250.375277777777</v>
      </c>
      <c r="D757" s="1" t="s">
        <v>7448</v>
      </c>
      <c r="E757" s="1" t="s">
        <v>7449</v>
      </c>
      <c r="F757">
        <v>0</v>
      </c>
      <c r="G757">
        <v>1</v>
      </c>
      <c r="H757">
        <v>0</v>
      </c>
      <c r="I757">
        <v>0</v>
      </c>
      <c r="J757" s="1" t="s">
        <v>6259</v>
      </c>
      <c r="K757" s="1" t="s">
        <v>7450</v>
      </c>
      <c r="L757" s="1" t="s">
        <v>6259</v>
      </c>
      <c r="M757" s="1" t="s">
        <v>6259</v>
      </c>
      <c r="N757" s="1" t="s">
        <v>6268</v>
      </c>
      <c r="O757" s="4">
        <v>39777.719039351854</v>
      </c>
      <c r="P757" t="b">
        <v>1</v>
      </c>
      <c r="Q757" s="1" t="s">
        <v>6269</v>
      </c>
      <c r="R757" s="1" t="s">
        <v>6270</v>
      </c>
      <c r="S757" s="1" t="s">
        <v>6218</v>
      </c>
      <c r="T757">
        <v>39704</v>
      </c>
      <c r="U757">
        <v>4096</v>
      </c>
      <c r="V757">
        <v>7418</v>
      </c>
      <c r="W757">
        <v>320</v>
      </c>
    </row>
    <row r="758" spans="1:23" x14ac:dyDescent="0.25">
      <c r="A758">
        <v>111554559</v>
      </c>
      <c r="B758">
        <v>1.3639059525299937E+18</v>
      </c>
      <c r="C758" s="4">
        <v>44249.776539351849</v>
      </c>
      <c r="D758" s="1" t="s">
        <v>7451</v>
      </c>
      <c r="E758" s="1" t="s">
        <v>6257</v>
      </c>
      <c r="F758">
        <v>12</v>
      </c>
      <c r="G758">
        <v>11</v>
      </c>
      <c r="H758">
        <v>102</v>
      </c>
      <c r="I758">
        <v>1</v>
      </c>
      <c r="J758" s="1" t="s">
        <v>6258</v>
      </c>
      <c r="K758" s="1" t="s">
        <v>6384</v>
      </c>
      <c r="L758" s="1" t="s">
        <v>6260</v>
      </c>
      <c r="M758" s="1" t="s">
        <v>6259</v>
      </c>
      <c r="N758" s="1" t="s">
        <v>6344</v>
      </c>
      <c r="O758" s="4">
        <v>40214.462453703702</v>
      </c>
      <c r="P758" t="b">
        <v>1</v>
      </c>
      <c r="Q758" s="1" t="s">
        <v>156</v>
      </c>
      <c r="R758" s="1" t="s">
        <v>6345</v>
      </c>
      <c r="S758" s="1" t="s">
        <v>156</v>
      </c>
      <c r="T758">
        <v>36079</v>
      </c>
      <c r="U758">
        <v>456</v>
      </c>
      <c r="V758">
        <v>8860</v>
      </c>
      <c r="W758">
        <v>370</v>
      </c>
    </row>
    <row r="759" spans="1:23" x14ac:dyDescent="0.25">
      <c r="A759">
        <v>1227448789</v>
      </c>
      <c r="B759">
        <v>1.363831140767916E+18</v>
      </c>
      <c r="C759" s="4">
        <v>44249.570104166669</v>
      </c>
      <c r="D759" s="1" t="s">
        <v>7452</v>
      </c>
      <c r="E759" s="1" t="s">
        <v>6257</v>
      </c>
      <c r="F759">
        <v>9</v>
      </c>
      <c r="G759">
        <v>13</v>
      </c>
      <c r="H759">
        <v>39</v>
      </c>
      <c r="I759">
        <v>2</v>
      </c>
      <c r="J759" s="1" t="s">
        <v>6258</v>
      </c>
      <c r="K759" s="1" t="s">
        <v>6515</v>
      </c>
      <c r="L759" s="1" t="s">
        <v>6260</v>
      </c>
      <c r="M759" s="1" t="s">
        <v>6259</v>
      </c>
      <c r="N759" s="1" t="s">
        <v>6261</v>
      </c>
      <c r="O759" s="4">
        <v>41333.559953703705</v>
      </c>
      <c r="P759" t="b">
        <v>1</v>
      </c>
      <c r="Q759" s="1" t="s">
        <v>6262</v>
      </c>
      <c r="R759" s="1" t="s">
        <v>6263</v>
      </c>
      <c r="S759" s="1" t="s">
        <v>6264</v>
      </c>
      <c r="T759">
        <v>21001</v>
      </c>
      <c r="U759">
        <v>646</v>
      </c>
      <c r="V759">
        <v>6392</v>
      </c>
      <c r="W759">
        <v>210</v>
      </c>
    </row>
    <row r="760" spans="1:23" x14ac:dyDescent="0.25">
      <c r="A760">
        <v>1227448789</v>
      </c>
      <c r="B760">
        <v>1.3634019695960596E+18</v>
      </c>
      <c r="C760" s="4">
        <v>44248.385810185187</v>
      </c>
      <c r="D760" s="1" t="s">
        <v>7453</v>
      </c>
      <c r="E760" s="1" t="s">
        <v>6257</v>
      </c>
      <c r="F760">
        <v>10</v>
      </c>
      <c r="G760">
        <v>10</v>
      </c>
      <c r="H760">
        <v>32</v>
      </c>
      <c r="I760">
        <v>0</v>
      </c>
      <c r="J760" s="1" t="s">
        <v>6258</v>
      </c>
      <c r="K760" s="1" t="s">
        <v>6303</v>
      </c>
      <c r="L760" s="1" t="s">
        <v>6260</v>
      </c>
      <c r="M760" s="1" t="s">
        <v>6259</v>
      </c>
      <c r="N760" s="1" t="s">
        <v>6261</v>
      </c>
      <c r="O760" s="4">
        <v>41333.559953703705</v>
      </c>
      <c r="P760" t="b">
        <v>1</v>
      </c>
      <c r="Q760" s="1" t="s">
        <v>6262</v>
      </c>
      <c r="R760" s="1" t="s">
        <v>6263</v>
      </c>
      <c r="S760" s="1" t="s">
        <v>6264</v>
      </c>
      <c r="T760">
        <v>21001</v>
      </c>
      <c r="U760">
        <v>646</v>
      </c>
      <c r="V760">
        <v>6392</v>
      </c>
      <c r="W760">
        <v>210</v>
      </c>
    </row>
    <row r="761" spans="1:23" x14ac:dyDescent="0.25">
      <c r="A761">
        <v>14462419</v>
      </c>
      <c r="B761">
        <v>1.3630524425402532E+18</v>
      </c>
      <c r="C761" s="4">
        <v>44247.421307870369</v>
      </c>
      <c r="D761" s="1" t="s">
        <v>7454</v>
      </c>
      <c r="E761" s="1" t="s">
        <v>6257</v>
      </c>
      <c r="F761">
        <v>8</v>
      </c>
      <c r="G761">
        <v>27</v>
      </c>
      <c r="H761">
        <v>100</v>
      </c>
      <c r="I761">
        <v>6</v>
      </c>
      <c r="J761" s="1" t="s">
        <v>6258</v>
      </c>
      <c r="K761" s="1" t="s">
        <v>7004</v>
      </c>
      <c r="L761" s="1" t="s">
        <v>6260</v>
      </c>
      <c r="M761" s="1" t="s">
        <v>6259</v>
      </c>
      <c r="N761" s="1" t="s">
        <v>6288</v>
      </c>
      <c r="O761" s="4">
        <v>39559.695937500001</v>
      </c>
      <c r="P761" t="b">
        <v>1</v>
      </c>
      <c r="Q761" s="1" t="s">
        <v>6289</v>
      </c>
      <c r="R761" s="1" t="s">
        <v>6290</v>
      </c>
      <c r="S761" s="1" t="s">
        <v>6291</v>
      </c>
      <c r="T761">
        <v>48743</v>
      </c>
      <c r="U761">
        <v>4261</v>
      </c>
      <c r="V761">
        <v>20083</v>
      </c>
      <c r="W761">
        <v>471</v>
      </c>
    </row>
    <row r="762" spans="1:23" x14ac:dyDescent="0.25">
      <c r="A762">
        <v>123868861</v>
      </c>
      <c r="B762">
        <v>1.3628390059859845E+18</v>
      </c>
      <c r="C762" s="4">
        <v>44246.832337962966</v>
      </c>
      <c r="D762" s="1" t="s">
        <v>7455</v>
      </c>
      <c r="E762" s="1" t="s">
        <v>6257</v>
      </c>
      <c r="F762">
        <v>2</v>
      </c>
      <c r="G762">
        <v>18</v>
      </c>
      <c r="H762">
        <v>26</v>
      </c>
      <c r="I762">
        <v>0</v>
      </c>
      <c r="J762" s="1" t="s">
        <v>6258</v>
      </c>
      <c r="K762" s="1" t="s">
        <v>6259</v>
      </c>
      <c r="L762" s="1" t="s">
        <v>6260</v>
      </c>
      <c r="M762" s="1" t="s">
        <v>6259</v>
      </c>
      <c r="N762" s="1" t="s">
        <v>6281</v>
      </c>
      <c r="O762" s="4">
        <v>40254.599421296298</v>
      </c>
      <c r="P762" t="b">
        <v>1</v>
      </c>
      <c r="Q762" s="1" t="s">
        <v>6282</v>
      </c>
      <c r="R762" s="1" t="s">
        <v>6283</v>
      </c>
      <c r="S762" s="1" t="s">
        <v>384</v>
      </c>
      <c r="T762">
        <v>53434</v>
      </c>
      <c r="U762">
        <v>609</v>
      </c>
      <c r="V762">
        <v>6533</v>
      </c>
      <c r="W762">
        <v>352</v>
      </c>
    </row>
    <row r="763" spans="1:23" x14ac:dyDescent="0.25">
      <c r="A763">
        <v>1227448789</v>
      </c>
      <c r="B763">
        <v>1.3626714900978893E+18</v>
      </c>
      <c r="C763" s="4">
        <v>44246.370081018518</v>
      </c>
      <c r="D763" s="1" t="s">
        <v>7456</v>
      </c>
      <c r="E763" s="1" t="s">
        <v>6257</v>
      </c>
      <c r="F763">
        <v>8</v>
      </c>
      <c r="G763">
        <v>8</v>
      </c>
      <c r="H763">
        <v>38</v>
      </c>
      <c r="I763">
        <v>0</v>
      </c>
      <c r="J763" s="1" t="s">
        <v>6258</v>
      </c>
      <c r="K763" s="1" t="s">
        <v>6259</v>
      </c>
      <c r="L763" s="1" t="s">
        <v>6260</v>
      </c>
      <c r="M763" s="1" t="s">
        <v>6259</v>
      </c>
      <c r="N763" s="1" t="s">
        <v>6261</v>
      </c>
      <c r="O763" s="4">
        <v>41333.559953703705</v>
      </c>
      <c r="P763" t="b">
        <v>1</v>
      </c>
      <c r="Q763" s="1" t="s">
        <v>6262</v>
      </c>
      <c r="R763" s="1" t="s">
        <v>6263</v>
      </c>
      <c r="S763" s="1" t="s">
        <v>6264</v>
      </c>
      <c r="T763">
        <v>21001</v>
      </c>
      <c r="U763">
        <v>646</v>
      </c>
      <c r="V763">
        <v>6392</v>
      </c>
      <c r="W763">
        <v>210</v>
      </c>
    </row>
    <row r="764" spans="1:23" x14ac:dyDescent="0.25">
      <c r="A764">
        <v>123868861</v>
      </c>
      <c r="B764">
        <v>1.3624910457040445E+18</v>
      </c>
      <c r="C764" s="4">
        <v>44245.872141203705</v>
      </c>
      <c r="D764" s="1" t="s">
        <v>7457</v>
      </c>
      <c r="E764" s="1" t="s">
        <v>6257</v>
      </c>
      <c r="F764">
        <v>19</v>
      </c>
      <c r="G764">
        <v>40</v>
      </c>
      <c r="H764">
        <v>164</v>
      </c>
      <c r="I764">
        <v>5</v>
      </c>
      <c r="J764" s="1" t="s">
        <v>6258</v>
      </c>
      <c r="K764" s="1" t="s">
        <v>6259</v>
      </c>
      <c r="L764" s="1" t="s">
        <v>6287</v>
      </c>
      <c r="M764" s="1" t="s">
        <v>6259</v>
      </c>
      <c r="N764" s="1" t="s">
        <v>6281</v>
      </c>
      <c r="O764" s="4">
        <v>40254.599421296298</v>
      </c>
      <c r="P764" t="b">
        <v>1</v>
      </c>
      <c r="Q764" s="1" t="s">
        <v>6282</v>
      </c>
      <c r="R764" s="1" t="s">
        <v>6283</v>
      </c>
      <c r="S764" s="1" t="s">
        <v>384</v>
      </c>
      <c r="T764">
        <v>53434</v>
      </c>
      <c r="U764">
        <v>609</v>
      </c>
      <c r="V764">
        <v>6533</v>
      </c>
      <c r="W764">
        <v>352</v>
      </c>
    </row>
    <row r="765" spans="1:23" x14ac:dyDescent="0.25">
      <c r="A765">
        <v>123868861</v>
      </c>
      <c r="B765">
        <v>1.3623918516140319E+18</v>
      </c>
      <c r="C765" s="4">
        <v>44245.598425925928</v>
      </c>
      <c r="D765" s="1" t="s">
        <v>7458</v>
      </c>
      <c r="E765" s="1" t="s">
        <v>6257</v>
      </c>
      <c r="F765">
        <v>5</v>
      </c>
      <c r="G765">
        <v>6</v>
      </c>
      <c r="H765">
        <v>41</v>
      </c>
      <c r="I765">
        <v>3</v>
      </c>
      <c r="J765" s="1" t="s">
        <v>6258</v>
      </c>
      <c r="K765" s="1" t="s">
        <v>7459</v>
      </c>
      <c r="L765" s="1" t="s">
        <v>6260</v>
      </c>
      <c r="M765" s="1" t="s">
        <v>6259</v>
      </c>
      <c r="N765" s="1" t="s">
        <v>6281</v>
      </c>
      <c r="O765" s="4">
        <v>40254.599421296298</v>
      </c>
      <c r="P765" t="b">
        <v>1</v>
      </c>
      <c r="Q765" s="1" t="s">
        <v>6282</v>
      </c>
      <c r="R765" s="1" t="s">
        <v>6283</v>
      </c>
      <c r="S765" s="1" t="s">
        <v>384</v>
      </c>
      <c r="T765">
        <v>53434</v>
      </c>
      <c r="U765">
        <v>609</v>
      </c>
      <c r="V765">
        <v>6533</v>
      </c>
      <c r="W765">
        <v>352</v>
      </c>
    </row>
    <row r="766" spans="1:23" x14ac:dyDescent="0.25">
      <c r="A766">
        <v>1227448789</v>
      </c>
      <c r="B766">
        <v>1.362331343741481E+18</v>
      </c>
      <c r="C766" s="4">
        <v>44245.431446759256</v>
      </c>
      <c r="D766" s="1" t="s">
        <v>7460</v>
      </c>
      <c r="E766" s="1" t="s">
        <v>6257</v>
      </c>
      <c r="F766">
        <v>2</v>
      </c>
      <c r="G766">
        <v>0</v>
      </c>
      <c r="H766">
        <v>5</v>
      </c>
      <c r="I766">
        <v>1</v>
      </c>
      <c r="J766" s="1" t="s">
        <v>6258</v>
      </c>
      <c r="K766" s="1" t="s">
        <v>7461</v>
      </c>
      <c r="L766" s="1" t="s">
        <v>6260</v>
      </c>
      <c r="M766" s="1" t="s">
        <v>6259</v>
      </c>
      <c r="N766" s="1" t="s">
        <v>6261</v>
      </c>
      <c r="O766" s="4">
        <v>41333.559953703705</v>
      </c>
      <c r="P766" t="b">
        <v>1</v>
      </c>
      <c r="Q766" s="1" t="s">
        <v>6262</v>
      </c>
      <c r="R766" s="1" t="s">
        <v>6263</v>
      </c>
      <c r="S766" s="1" t="s">
        <v>6264</v>
      </c>
      <c r="T766">
        <v>21001</v>
      </c>
      <c r="U766">
        <v>646</v>
      </c>
      <c r="V766">
        <v>6392</v>
      </c>
      <c r="W766">
        <v>210</v>
      </c>
    </row>
    <row r="767" spans="1:23" x14ac:dyDescent="0.25">
      <c r="A767">
        <v>123868861</v>
      </c>
      <c r="B767">
        <v>1.3621509965044204E+18</v>
      </c>
      <c r="C767" s="4">
        <v>44244.93378472222</v>
      </c>
      <c r="D767" s="1" t="s">
        <v>7462</v>
      </c>
      <c r="E767" s="1" t="s">
        <v>6257</v>
      </c>
      <c r="F767">
        <v>2</v>
      </c>
      <c r="G767">
        <v>15</v>
      </c>
      <c r="H767">
        <v>132</v>
      </c>
      <c r="I767">
        <v>0</v>
      </c>
      <c r="J767" s="1" t="s">
        <v>6258</v>
      </c>
      <c r="K767" s="1" t="s">
        <v>6702</v>
      </c>
      <c r="L767" s="1" t="s">
        <v>6260</v>
      </c>
      <c r="M767" s="1" t="s">
        <v>6259</v>
      </c>
      <c r="N767" s="1" t="s">
        <v>6281</v>
      </c>
      <c r="O767" s="4">
        <v>40254.599421296298</v>
      </c>
      <c r="P767" t="b">
        <v>1</v>
      </c>
      <c r="Q767" s="1" t="s">
        <v>6282</v>
      </c>
      <c r="R767" s="1" t="s">
        <v>6283</v>
      </c>
      <c r="S767" s="1" t="s">
        <v>384</v>
      </c>
      <c r="T767">
        <v>53434</v>
      </c>
      <c r="U767">
        <v>609</v>
      </c>
      <c r="V767">
        <v>6533</v>
      </c>
      <c r="W767">
        <v>352</v>
      </c>
    </row>
    <row r="768" spans="1:23" x14ac:dyDescent="0.25">
      <c r="A768">
        <v>123868861</v>
      </c>
      <c r="B768">
        <v>1.3620545189224858E+18</v>
      </c>
      <c r="C768" s="4">
        <v>44244.667557870373</v>
      </c>
      <c r="D768" s="1" t="s">
        <v>7463</v>
      </c>
      <c r="E768" s="1" t="s">
        <v>6257</v>
      </c>
      <c r="F768">
        <v>3</v>
      </c>
      <c r="G768">
        <v>4</v>
      </c>
      <c r="H768">
        <v>61</v>
      </c>
      <c r="I768">
        <v>1</v>
      </c>
      <c r="J768" s="1" t="s">
        <v>6258</v>
      </c>
      <c r="K768" s="1" t="s">
        <v>6259</v>
      </c>
      <c r="L768" s="1" t="s">
        <v>6260</v>
      </c>
      <c r="M768" s="1" t="s">
        <v>6259</v>
      </c>
      <c r="N768" s="1" t="s">
        <v>6281</v>
      </c>
      <c r="O768" s="4">
        <v>40254.599421296298</v>
      </c>
      <c r="P768" t="b">
        <v>1</v>
      </c>
      <c r="Q768" s="1" t="s">
        <v>6282</v>
      </c>
      <c r="R768" s="1" t="s">
        <v>6283</v>
      </c>
      <c r="S768" s="1" t="s">
        <v>384</v>
      </c>
      <c r="T768">
        <v>53434</v>
      </c>
      <c r="U768">
        <v>609</v>
      </c>
      <c r="V768">
        <v>6533</v>
      </c>
      <c r="W768">
        <v>352</v>
      </c>
    </row>
    <row r="769" spans="1:23" x14ac:dyDescent="0.25">
      <c r="A769">
        <v>1227448789</v>
      </c>
      <c r="B769">
        <v>1.3620478031622636E+18</v>
      </c>
      <c r="C769" s="4">
        <v>44244.649027777778</v>
      </c>
      <c r="D769" s="1" t="s">
        <v>7464</v>
      </c>
      <c r="E769" s="1" t="s">
        <v>6257</v>
      </c>
      <c r="F769">
        <v>5</v>
      </c>
      <c r="G769">
        <v>7</v>
      </c>
      <c r="H769">
        <v>24</v>
      </c>
      <c r="I769">
        <v>0</v>
      </c>
      <c r="J769" s="1" t="s">
        <v>6258</v>
      </c>
      <c r="K769" s="1" t="s">
        <v>6427</v>
      </c>
      <c r="L769" s="1" t="s">
        <v>6260</v>
      </c>
      <c r="M769" s="1" t="s">
        <v>6259</v>
      </c>
      <c r="N769" s="1" t="s">
        <v>6261</v>
      </c>
      <c r="O769" s="4">
        <v>41333.559953703705</v>
      </c>
      <c r="P769" t="b">
        <v>1</v>
      </c>
      <c r="Q769" s="1" t="s">
        <v>6262</v>
      </c>
      <c r="R769" s="1" t="s">
        <v>6263</v>
      </c>
      <c r="S769" s="1" t="s">
        <v>6264</v>
      </c>
      <c r="T769">
        <v>21001</v>
      </c>
      <c r="U769">
        <v>646</v>
      </c>
      <c r="V769">
        <v>6392</v>
      </c>
      <c r="W769">
        <v>210</v>
      </c>
    </row>
    <row r="770" spans="1:23" x14ac:dyDescent="0.25">
      <c r="A770">
        <v>1227448789</v>
      </c>
      <c r="B770">
        <v>1.3619981616660562E+18</v>
      </c>
      <c r="C770" s="4">
        <v>44244.512048611112</v>
      </c>
      <c r="D770" s="1" t="s">
        <v>7465</v>
      </c>
      <c r="E770" s="1" t="s">
        <v>6257</v>
      </c>
      <c r="F770">
        <v>12</v>
      </c>
      <c r="G770">
        <v>25</v>
      </c>
      <c r="H770">
        <v>44</v>
      </c>
      <c r="I770">
        <v>1</v>
      </c>
      <c r="J770" s="1" t="s">
        <v>6258</v>
      </c>
      <c r="K770" s="1" t="s">
        <v>7466</v>
      </c>
      <c r="L770" s="1" t="s">
        <v>6260</v>
      </c>
      <c r="M770" s="1" t="s">
        <v>6259</v>
      </c>
      <c r="N770" s="1" t="s">
        <v>6261</v>
      </c>
      <c r="O770" s="4">
        <v>41333.559953703705</v>
      </c>
      <c r="P770" t="b">
        <v>1</v>
      </c>
      <c r="Q770" s="1" t="s">
        <v>6262</v>
      </c>
      <c r="R770" s="1" t="s">
        <v>6263</v>
      </c>
      <c r="S770" s="1" t="s">
        <v>6264</v>
      </c>
      <c r="T770">
        <v>21001</v>
      </c>
      <c r="U770">
        <v>646</v>
      </c>
      <c r="V770">
        <v>6392</v>
      </c>
      <c r="W770">
        <v>210</v>
      </c>
    </row>
    <row r="771" spans="1:23" x14ac:dyDescent="0.25">
      <c r="A771">
        <v>123868861</v>
      </c>
      <c r="B771">
        <v>1.36197414317713E+18</v>
      </c>
      <c r="C771" s="4">
        <v>44244.445763888885</v>
      </c>
      <c r="D771" s="1" t="s">
        <v>7467</v>
      </c>
      <c r="E771" s="1" t="s">
        <v>6257</v>
      </c>
      <c r="F771">
        <v>8</v>
      </c>
      <c r="G771">
        <v>7</v>
      </c>
      <c r="H771">
        <v>68</v>
      </c>
      <c r="I771">
        <v>2</v>
      </c>
      <c r="J771" s="1" t="s">
        <v>6258</v>
      </c>
      <c r="K771" s="1" t="s">
        <v>6259</v>
      </c>
      <c r="L771" s="1" t="s">
        <v>6260</v>
      </c>
      <c r="M771" s="1" t="s">
        <v>6259</v>
      </c>
      <c r="N771" s="1" t="s">
        <v>6281</v>
      </c>
      <c r="O771" s="4">
        <v>40254.599421296298</v>
      </c>
      <c r="P771" t="b">
        <v>1</v>
      </c>
      <c r="Q771" s="1" t="s">
        <v>6282</v>
      </c>
      <c r="R771" s="1" t="s">
        <v>6283</v>
      </c>
      <c r="S771" s="1" t="s">
        <v>384</v>
      </c>
      <c r="T771">
        <v>53434</v>
      </c>
      <c r="U771">
        <v>609</v>
      </c>
      <c r="V771">
        <v>6533</v>
      </c>
      <c r="W771">
        <v>352</v>
      </c>
    </row>
    <row r="772" spans="1:23" x14ac:dyDescent="0.25">
      <c r="A772">
        <v>1227448789</v>
      </c>
      <c r="B772">
        <v>1.3617198281475031E+18</v>
      </c>
      <c r="C772" s="4">
        <v>44243.743993055556</v>
      </c>
      <c r="D772" s="1" t="s">
        <v>7468</v>
      </c>
      <c r="E772" s="1" t="s">
        <v>6257</v>
      </c>
      <c r="F772">
        <v>4</v>
      </c>
      <c r="G772">
        <v>5</v>
      </c>
      <c r="H772">
        <v>28</v>
      </c>
      <c r="I772">
        <v>1</v>
      </c>
      <c r="J772" s="1" t="s">
        <v>6258</v>
      </c>
      <c r="K772" s="1" t="s">
        <v>6259</v>
      </c>
      <c r="L772" s="1" t="s">
        <v>6260</v>
      </c>
      <c r="M772" s="1" t="s">
        <v>6259</v>
      </c>
      <c r="N772" s="1" t="s">
        <v>6261</v>
      </c>
      <c r="O772" s="4">
        <v>41333.559953703705</v>
      </c>
      <c r="P772" t="b">
        <v>1</v>
      </c>
      <c r="Q772" s="1" t="s">
        <v>6262</v>
      </c>
      <c r="R772" s="1" t="s">
        <v>6263</v>
      </c>
      <c r="S772" s="1" t="s">
        <v>6264</v>
      </c>
      <c r="T772">
        <v>21001</v>
      </c>
      <c r="U772">
        <v>646</v>
      </c>
      <c r="V772">
        <v>6392</v>
      </c>
      <c r="W772">
        <v>210</v>
      </c>
    </row>
    <row r="773" spans="1:23" x14ac:dyDescent="0.25">
      <c r="A773">
        <v>1227448789</v>
      </c>
      <c r="B773">
        <v>1.3616793376663388E+18</v>
      </c>
      <c r="C773" s="4">
        <v>44243.632256944446</v>
      </c>
      <c r="D773" s="1" t="s">
        <v>7469</v>
      </c>
      <c r="E773" s="1" t="s">
        <v>6257</v>
      </c>
      <c r="F773">
        <v>8</v>
      </c>
      <c r="G773">
        <v>7</v>
      </c>
      <c r="H773">
        <v>28</v>
      </c>
      <c r="I773">
        <v>2</v>
      </c>
      <c r="J773" s="1" t="s">
        <v>6258</v>
      </c>
      <c r="K773" s="1" t="s">
        <v>6259</v>
      </c>
      <c r="L773" s="1" t="s">
        <v>6260</v>
      </c>
      <c r="M773" s="1" t="s">
        <v>6259</v>
      </c>
      <c r="N773" s="1" t="s">
        <v>6261</v>
      </c>
      <c r="O773" s="4">
        <v>41333.559953703705</v>
      </c>
      <c r="P773" t="b">
        <v>1</v>
      </c>
      <c r="Q773" s="1" t="s">
        <v>6262</v>
      </c>
      <c r="R773" s="1" t="s">
        <v>6263</v>
      </c>
      <c r="S773" s="1" t="s">
        <v>6264</v>
      </c>
      <c r="T773">
        <v>21001</v>
      </c>
      <c r="U773">
        <v>646</v>
      </c>
      <c r="V773">
        <v>6392</v>
      </c>
      <c r="W773">
        <v>210</v>
      </c>
    </row>
    <row r="774" spans="1:23" x14ac:dyDescent="0.25">
      <c r="A774">
        <v>1227448789</v>
      </c>
      <c r="B774">
        <v>1.3616094722553979E+18</v>
      </c>
      <c r="C774" s="4">
        <v>44243.439467592594</v>
      </c>
      <c r="D774" s="1" t="s">
        <v>7470</v>
      </c>
      <c r="E774" s="1" t="s">
        <v>6257</v>
      </c>
      <c r="F774">
        <v>8</v>
      </c>
      <c r="G774">
        <v>13</v>
      </c>
      <c r="H774">
        <v>41</v>
      </c>
      <c r="I774">
        <v>0</v>
      </c>
      <c r="J774" s="1" t="s">
        <v>6258</v>
      </c>
      <c r="K774" s="1" t="s">
        <v>6427</v>
      </c>
      <c r="L774" s="1" t="s">
        <v>6260</v>
      </c>
      <c r="M774" s="1" t="s">
        <v>6259</v>
      </c>
      <c r="N774" s="1" t="s">
        <v>6261</v>
      </c>
      <c r="O774" s="4">
        <v>41333.559953703705</v>
      </c>
      <c r="P774" t="b">
        <v>1</v>
      </c>
      <c r="Q774" s="1" t="s">
        <v>6262</v>
      </c>
      <c r="R774" s="1" t="s">
        <v>6263</v>
      </c>
      <c r="S774" s="1" t="s">
        <v>6264</v>
      </c>
      <c r="T774">
        <v>21001</v>
      </c>
      <c r="U774">
        <v>646</v>
      </c>
      <c r="V774">
        <v>6392</v>
      </c>
      <c r="W774">
        <v>210</v>
      </c>
    </row>
    <row r="775" spans="1:23" x14ac:dyDescent="0.25">
      <c r="A775">
        <v>251034857</v>
      </c>
      <c r="B775">
        <v>1.3613402917819638E+18</v>
      </c>
      <c r="C775" s="4">
        <v>44242.696666666663</v>
      </c>
      <c r="D775" s="1" t="s">
        <v>7471</v>
      </c>
      <c r="E775" s="1" t="s">
        <v>6257</v>
      </c>
      <c r="F775">
        <v>12</v>
      </c>
      <c r="G775">
        <v>58</v>
      </c>
      <c r="H775">
        <v>61</v>
      </c>
      <c r="I775">
        <v>29</v>
      </c>
      <c r="J775" s="1" t="s">
        <v>6301</v>
      </c>
      <c r="K775" s="1" t="s">
        <v>7472</v>
      </c>
      <c r="L775" s="1" t="s">
        <v>6260</v>
      </c>
      <c r="M775" s="1" t="s">
        <v>6259</v>
      </c>
      <c r="N775" s="1" t="s">
        <v>6326</v>
      </c>
      <c r="O775" s="4">
        <v>40586.425208333334</v>
      </c>
      <c r="P775" t="b">
        <v>1</v>
      </c>
      <c r="Q775" s="1" t="s">
        <v>6327</v>
      </c>
      <c r="R775" s="1" t="s">
        <v>6257</v>
      </c>
      <c r="S775" s="1" t="s">
        <v>274</v>
      </c>
      <c r="T775">
        <v>60188</v>
      </c>
      <c r="U775">
        <v>450</v>
      </c>
      <c r="V775">
        <v>2531</v>
      </c>
      <c r="W775">
        <v>384</v>
      </c>
    </row>
    <row r="776" spans="1:23" x14ac:dyDescent="0.25">
      <c r="A776">
        <v>123868861</v>
      </c>
      <c r="B776">
        <v>1.3612434447238021E+18</v>
      </c>
      <c r="C776" s="4">
        <v>44242.4294212963</v>
      </c>
      <c r="D776" s="1" t="s">
        <v>7473</v>
      </c>
      <c r="E776" s="1" t="s">
        <v>6257</v>
      </c>
      <c r="F776">
        <v>10</v>
      </c>
      <c r="G776">
        <v>16</v>
      </c>
      <c r="H776">
        <v>55</v>
      </c>
      <c r="I776">
        <v>3</v>
      </c>
      <c r="J776" s="1" t="s">
        <v>6259</v>
      </c>
      <c r="K776" s="1" t="s">
        <v>6259</v>
      </c>
      <c r="L776" s="1" t="s">
        <v>6287</v>
      </c>
      <c r="M776" s="1" t="s">
        <v>6259</v>
      </c>
      <c r="N776" s="1" t="s">
        <v>6281</v>
      </c>
      <c r="O776" s="4">
        <v>40254.599421296298</v>
      </c>
      <c r="P776" t="b">
        <v>1</v>
      </c>
      <c r="Q776" s="1" t="s">
        <v>6282</v>
      </c>
      <c r="R776" s="1" t="s">
        <v>6283</v>
      </c>
      <c r="S776" s="1" t="s">
        <v>384</v>
      </c>
      <c r="T776">
        <v>53434</v>
      </c>
      <c r="U776">
        <v>609</v>
      </c>
      <c r="V776">
        <v>6533</v>
      </c>
      <c r="W776">
        <v>352</v>
      </c>
    </row>
    <row r="777" spans="1:23" x14ac:dyDescent="0.25">
      <c r="A777">
        <v>1227448789</v>
      </c>
      <c r="B777">
        <v>1.3606006966729687E+18</v>
      </c>
      <c r="C777" s="4">
        <v>44240.655775462961</v>
      </c>
      <c r="D777" s="1" t="s">
        <v>7474</v>
      </c>
      <c r="E777" s="1" t="s">
        <v>6257</v>
      </c>
      <c r="F777">
        <v>15</v>
      </c>
      <c r="G777">
        <v>4</v>
      </c>
      <c r="H777">
        <v>45</v>
      </c>
      <c r="I777">
        <v>4</v>
      </c>
      <c r="J777" s="1" t="s">
        <v>6258</v>
      </c>
      <c r="K777" s="1" t="s">
        <v>6303</v>
      </c>
      <c r="L777" s="1" t="s">
        <v>6260</v>
      </c>
      <c r="M777" s="1" t="s">
        <v>6259</v>
      </c>
      <c r="N777" s="1" t="s">
        <v>6261</v>
      </c>
      <c r="O777" s="4">
        <v>41333.559953703705</v>
      </c>
      <c r="P777" t="b">
        <v>1</v>
      </c>
      <c r="Q777" s="1" t="s">
        <v>6262</v>
      </c>
      <c r="R777" s="1" t="s">
        <v>6263</v>
      </c>
      <c r="S777" s="1" t="s">
        <v>6264</v>
      </c>
      <c r="T777">
        <v>21001</v>
      </c>
      <c r="U777">
        <v>646</v>
      </c>
      <c r="V777">
        <v>6392</v>
      </c>
      <c r="W777">
        <v>210</v>
      </c>
    </row>
    <row r="778" spans="1:23" x14ac:dyDescent="0.25">
      <c r="A778">
        <v>123868861</v>
      </c>
      <c r="B778">
        <v>1.3605365877261722E+18</v>
      </c>
      <c r="C778" s="4">
        <v>44240.478865740741</v>
      </c>
      <c r="D778" s="1" t="s">
        <v>7475</v>
      </c>
      <c r="E778" s="1" t="s">
        <v>6257</v>
      </c>
      <c r="F778">
        <v>10</v>
      </c>
      <c r="G778">
        <v>11</v>
      </c>
      <c r="H778">
        <v>91</v>
      </c>
      <c r="I778">
        <v>1</v>
      </c>
      <c r="J778" s="1" t="s">
        <v>6258</v>
      </c>
      <c r="K778" s="1" t="s">
        <v>6259</v>
      </c>
      <c r="L778" s="1" t="s">
        <v>6260</v>
      </c>
      <c r="M778" s="1" t="s">
        <v>6259</v>
      </c>
      <c r="N778" s="1" t="s">
        <v>6281</v>
      </c>
      <c r="O778" s="4">
        <v>40254.599421296298</v>
      </c>
      <c r="P778" t="b">
        <v>1</v>
      </c>
      <c r="Q778" s="1" t="s">
        <v>6282</v>
      </c>
      <c r="R778" s="1" t="s">
        <v>6283</v>
      </c>
      <c r="S778" s="1" t="s">
        <v>384</v>
      </c>
      <c r="T778">
        <v>53434</v>
      </c>
      <c r="U778">
        <v>609</v>
      </c>
      <c r="V778">
        <v>6533</v>
      </c>
      <c r="W778">
        <v>352</v>
      </c>
    </row>
    <row r="779" spans="1:23" x14ac:dyDescent="0.25">
      <c r="A779">
        <v>123868861</v>
      </c>
      <c r="B779">
        <v>1.360501210466431E+18</v>
      </c>
      <c r="C779" s="4">
        <v>44240.381249999999</v>
      </c>
      <c r="D779" s="1" t="s">
        <v>7476</v>
      </c>
      <c r="E779" s="1" t="s">
        <v>7477</v>
      </c>
      <c r="F779">
        <v>7</v>
      </c>
      <c r="G779">
        <v>9</v>
      </c>
      <c r="H779">
        <v>62</v>
      </c>
      <c r="I779">
        <v>0</v>
      </c>
      <c r="J779" s="1" t="s">
        <v>6258</v>
      </c>
      <c r="K779" s="1" t="s">
        <v>7149</v>
      </c>
      <c r="L779" s="1" t="s">
        <v>6260</v>
      </c>
      <c r="M779" s="1" t="s">
        <v>6259</v>
      </c>
      <c r="N779" s="1" t="s">
        <v>6281</v>
      </c>
      <c r="O779" s="4">
        <v>40254.599421296298</v>
      </c>
      <c r="P779" t="b">
        <v>1</v>
      </c>
      <c r="Q779" s="1" t="s">
        <v>6282</v>
      </c>
      <c r="R779" s="1" t="s">
        <v>6283</v>
      </c>
      <c r="S779" s="1" t="s">
        <v>384</v>
      </c>
      <c r="T779">
        <v>53434</v>
      </c>
      <c r="U779">
        <v>609</v>
      </c>
      <c r="V779">
        <v>6533</v>
      </c>
      <c r="W779">
        <v>352</v>
      </c>
    </row>
    <row r="780" spans="1:23" x14ac:dyDescent="0.25">
      <c r="A780">
        <v>251034857</v>
      </c>
      <c r="B780">
        <v>1.3602813288481669E+18</v>
      </c>
      <c r="C780" s="4">
        <v>44239.77449074074</v>
      </c>
      <c r="D780" s="1" t="s">
        <v>7478</v>
      </c>
      <c r="E780" s="1" t="s">
        <v>6257</v>
      </c>
      <c r="F780">
        <v>4</v>
      </c>
      <c r="G780">
        <v>11</v>
      </c>
      <c r="H780">
        <v>49</v>
      </c>
      <c r="I780">
        <v>0</v>
      </c>
      <c r="J780" s="1" t="s">
        <v>6258</v>
      </c>
      <c r="K780" s="1" t="s">
        <v>7479</v>
      </c>
      <c r="L780" s="1" t="s">
        <v>6260</v>
      </c>
      <c r="M780" s="1" t="s">
        <v>6259</v>
      </c>
      <c r="N780" s="1" t="s">
        <v>6326</v>
      </c>
      <c r="O780" s="4">
        <v>40586.425208333334</v>
      </c>
      <c r="P780" t="b">
        <v>1</v>
      </c>
      <c r="Q780" s="1" t="s">
        <v>6327</v>
      </c>
      <c r="R780" s="1" t="s">
        <v>6257</v>
      </c>
      <c r="S780" s="1" t="s">
        <v>274</v>
      </c>
      <c r="T780">
        <v>60188</v>
      </c>
      <c r="U780">
        <v>450</v>
      </c>
      <c r="V780">
        <v>2531</v>
      </c>
      <c r="W780">
        <v>384</v>
      </c>
    </row>
    <row r="781" spans="1:23" x14ac:dyDescent="0.25">
      <c r="A781">
        <v>1227448789</v>
      </c>
      <c r="B781">
        <v>1.3602386484956611E+18</v>
      </c>
      <c r="C781" s="4">
        <v>44239.656712962962</v>
      </c>
      <c r="D781" s="1" t="s">
        <v>7480</v>
      </c>
      <c r="E781" s="1" t="s">
        <v>6257</v>
      </c>
      <c r="F781">
        <v>6</v>
      </c>
      <c r="G781">
        <v>2</v>
      </c>
      <c r="H781">
        <v>39</v>
      </c>
      <c r="I781">
        <v>0</v>
      </c>
      <c r="J781" s="1" t="s">
        <v>6258</v>
      </c>
      <c r="K781" s="1" t="s">
        <v>6259</v>
      </c>
      <c r="L781" s="1" t="s">
        <v>6287</v>
      </c>
      <c r="M781" s="1" t="s">
        <v>6259</v>
      </c>
      <c r="N781" s="1" t="s">
        <v>6261</v>
      </c>
      <c r="O781" s="4">
        <v>41333.559953703705</v>
      </c>
      <c r="P781" t="b">
        <v>1</v>
      </c>
      <c r="Q781" s="1" t="s">
        <v>6262</v>
      </c>
      <c r="R781" s="1" t="s">
        <v>6263</v>
      </c>
      <c r="S781" s="1" t="s">
        <v>6264</v>
      </c>
      <c r="T781">
        <v>21001</v>
      </c>
      <c r="U781">
        <v>646</v>
      </c>
      <c r="V781">
        <v>6392</v>
      </c>
      <c r="W781">
        <v>210</v>
      </c>
    </row>
    <row r="782" spans="1:23" x14ac:dyDescent="0.25">
      <c r="A782">
        <v>1227448789</v>
      </c>
      <c r="B782">
        <v>1.3602331673204695E+18</v>
      </c>
      <c r="C782" s="4">
        <v>44239.641585648147</v>
      </c>
      <c r="D782" s="1" t="s">
        <v>7481</v>
      </c>
      <c r="E782" s="1" t="s">
        <v>6257</v>
      </c>
      <c r="F782">
        <v>4</v>
      </c>
      <c r="G782">
        <v>2</v>
      </c>
      <c r="H782">
        <v>15</v>
      </c>
      <c r="I782">
        <v>0</v>
      </c>
      <c r="J782" s="1" t="s">
        <v>6258</v>
      </c>
      <c r="K782" s="1" t="s">
        <v>6259</v>
      </c>
      <c r="L782" s="1" t="s">
        <v>6260</v>
      </c>
      <c r="M782" s="1" t="s">
        <v>6259</v>
      </c>
      <c r="N782" s="1" t="s">
        <v>6261</v>
      </c>
      <c r="O782" s="4">
        <v>41333.559953703705</v>
      </c>
      <c r="P782" t="b">
        <v>1</v>
      </c>
      <c r="Q782" s="1" t="s">
        <v>6262</v>
      </c>
      <c r="R782" s="1" t="s">
        <v>6263</v>
      </c>
      <c r="S782" s="1" t="s">
        <v>6264</v>
      </c>
      <c r="T782">
        <v>21001</v>
      </c>
      <c r="U782">
        <v>646</v>
      </c>
      <c r="V782">
        <v>6392</v>
      </c>
      <c r="W782">
        <v>210</v>
      </c>
    </row>
    <row r="783" spans="1:23" x14ac:dyDescent="0.25">
      <c r="A783">
        <v>17622853</v>
      </c>
      <c r="B783">
        <v>1.360219623757652E+18</v>
      </c>
      <c r="C783" s="4">
        <v>44239.604212962964</v>
      </c>
      <c r="D783" s="1" t="s">
        <v>7482</v>
      </c>
      <c r="E783" s="1" t="s">
        <v>6257</v>
      </c>
      <c r="F783">
        <v>12</v>
      </c>
      <c r="G783">
        <v>11</v>
      </c>
      <c r="H783">
        <v>123</v>
      </c>
      <c r="I783">
        <v>5</v>
      </c>
      <c r="J783" s="1" t="s">
        <v>6258</v>
      </c>
      <c r="K783" s="1" t="s">
        <v>6259</v>
      </c>
      <c r="L783" s="1" t="s">
        <v>6287</v>
      </c>
      <c r="M783" s="1" t="s">
        <v>6259</v>
      </c>
      <c r="N783" s="1" t="s">
        <v>6268</v>
      </c>
      <c r="O783" s="4">
        <v>39777.719039351854</v>
      </c>
      <c r="P783" t="b">
        <v>1</v>
      </c>
      <c r="Q783" s="1" t="s">
        <v>6269</v>
      </c>
      <c r="R783" s="1" t="s">
        <v>6270</v>
      </c>
      <c r="S783" s="1" t="s">
        <v>6218</v>
      </c>
      <c r="T783">
        <v>39704</v>
      </c>
      <c r="U783">
        <v>4096</v>
      </c>
      <c r="V783">
        <v>7418</v>
      </c>
      <c r="W783">
        <v>320</v>
      </c>
    </row>
    <row r="784" spans="1:23" x14ac:dyDescent="0.25">
      <c r="A784">
        <v>123868861</v>
      </c>
      <c r="B784">
        <v>1.3602081657705718E+18</v>
      </c>
      <c r="C784" s="4">
        <v>44239.572592592594</v>
      </c>
      <c r="D784" s="1" t="s">
        <v>7483</v>
      </c>
      <c r="E784" s="1" t="s">
        <v>6257</v>
      </c>
      <c r="F784">
        <v>7</v>
      </c>
      <c r="G784">
        <v>6</v>
      </c>
      <c r="H784">
        <v>84</v>
      </c>
      <c r="I784">
        <v>2</v>
      </c>
      <c r="J784" s="1" t="s">
        <v>6258</v>
      </c>
      <c r="K784" s="1" t="s">
        <v>6702</v>
      </c>
      <c r="L784" s="1" t="s">
        <v>6260</v>
      </c>
      <c r="M784" s="1" t="s">
        <v>6259</v>
      </c>
      <c r="N784" s="1" t="s">
        <v>6281</v>
      </c>
      <c r="O784" s="4">
        <v>40254.599421296298</v>
      </c>
      <c r="P784" t="b">
        <v>1</v>
      </c>
      <c r="Q784" s="1" t="s">
        <v>6282</v>
      </c>
      <c r="R784" s="1" t="s">
        <v>6283</v>
      </c>
      <c r="S784" s="1" t="s">
        <v>384</v>
      </c>
      <c r="T784">
        <v>53434</v>
      </c>
      <c r="U784">
        <v>609</v>
      </c>
      <c r="V784">
        <v>6533</v>
      </c>
      <c r="W784">
        <v>352</v>
      </c>
    </row>
    <row r="785" spans="1:23" x14ac:dyDescent="0.25">
      <c r="A785">
        <v>1227448789</v>
      </c>
      <c r="B785">
        <v>1.3601877294898913E+18</v>
      </c>
      <c r="C785" s="4">
        <v>44239.516203703701</v>
      </c>
      <c r="D785" s="1" t="s">
        <v>7484</v>
      </c>
      <c r="E785" s="1" t="s">
        <v>6257</v>
      </c>
      <c r="F785">
        <v>21</v>
      </c>
      <c r="G785">
        <v>9</v>
      </c>
      <c r="H785">
        <v>74</v>
      </c>
      <c r="I785">
        <v>2</v>
      </c>
      <c r="J785" s="1" t="s">
        <v>6258</v>
      </c>
      <c r="K785" s="1" t="s">
        <v>6259</v>
      </c>
      <c r="L785" s="1" t="s">
        <v>6260</v>
      </c>
      <c r="M785" s="1" t="s">
        <v>6259</v>
      </c>
      <c r="N785" s="1" t="s">
        <v>6261</v>
      </c>
      <c r="O785" s="4">
        <v>41333.559953703705</v>
      </c>
      <c r="P785" t="b">
        <v>1</v>
      </c>
      <c r="Q785" s="1" t="s">
        <v>6262</v>
      </c>
      <c r="R785" s="1" t="s">
        <v>6263</v>
      </c>
      <c r="S785" s="1" t="s">
        <v>6264</v>
      </c>
      <c r="T785">
        <v>21001</v>
      </c>
      <c r="U785">
        <v>646</v>
      </c>
      <c r="V785">
        <v>6392</v>
      </c>
      <c r="W785">
        <v>210</v>
      </c>
    </row>
    <row r="786" spans="1:23" x14ac:dyDescent="0.25">
      <c r="A786">
        <v>123868861</v>
      </c>
      <c r="B786">
        <v>1.3601550869289574E+18</v>
      </c>
      <c r="C786" s="4">
        <v>44239.426122685189</v>
      </c>
      <c r="D786" s="1" t="s">
        <v>7485</v>
      </c>
      <c r="E786" s="1" t="s">
        <v>6257</v>
      </c>
      <c r="F786">
        <v>3</v>
      </c>
      <c r="G786">
        <v>4</v>
      </c>
      <c r="H786">
        <v>61</v>
      </c>
      <c r="I786">
        <v>0</v>
      </c>
      <c r="J786" s="1" t="s">
        <v>6258</v>
      </c>
      <c r="K786" s="1" t="s">
        <v>6259</v>
      </c>
      <c r="L786" s="1" t="s">
        <v>6260</v>
      </c>
      <c r="M786" s="1" t="s">
        <v>6259</v>
      </c>
      <c r="N786" s="1" t="s">
        <v>6281</v>
      </c>
      <c r="O786" s="4">
        <v>40254.599421296298</v>
      </c>
      <c r="P786" t="b">
        <v>1</v>
      </c>
      <c r="Q786" s="1" t="s">
        <v>6282</v>
      </c>
      <c r="R786" s="1" t="s">
        <v>6283</v>
      </c>
      <c r="S786" s="1" t="s">
        <v>384</v>
      </c>
      <c r="T786">
        <v>53434</v>
      </c>
      <c r="U786">
        <v>609</v>
      </c>
      <c r="V786">
        <v>6533</v>
      </c>
      <c r="W786">
        <v>352</v>
      </c>
    </row>
    <row r="787" spans="1:23" x14ac:dyDescent="0.25">
      <c r="A787">
        <v>1227448789</v>
      </c>
      <c r="B787">
        <v>1.3601533029698314E+18</v>
      </c>
      <c r="C787" s="4">
        <v>44239.421203703707</v>
      </c>
      <c r="D787" s="1" t="s">
        <v>7486</v>
      </c>
      <c r="E787" s="1" t="s">
        <v>6257</v>
      </c>
      <c r="F787">
        <v>3</v>
      </c>
      <c r="G787">
        <v>2</v>
      </c>
      <c r="H787">
        <v>8</v>
      </c>
      <c r="I787">
        <v>0</v>
      </c>
      <c r="J787" s="1" t="s">
        <v>6258</v>
      </c>
      <c r="K787" s="1" t="s">
        <v>6427</v>
      </c>
      <c r="L787" s="1" t="s">
        <v>6260</v>
      </c>
      <c r="M787" s="1" t="s">
        <v>6259</v>
      </c>
      <c r="N787" s="1" t="s">
        <v>6261</v>
      </c>
      <c r="O787" s="4">
        <v>41333.559953703705</v>
      </c>
      <c r="P787" t="b">
        <v>1</v>
      </c>
      <c r="Q787" s="1" t="s">
        <v>6262</v>
      </c>
      <c r="R787" s="1" t="s">
        <v>6263</v>
      </c>
      <c r="S787" s="1" t="s">
        <v>6264</v>
      </c>
      <c r="T787">
        <v>21001</v>
      </c>
      <c r="U787">
        <v>646</v>
      </c>
      <c r="V787">
        <v>6392</v>
      </c>
      <c r="W787">
        <v>210</v>
      </c>
    </row>
    <row r="788" spans="1:23" x14ac:dyDescent="0.25">
      <c r="A788">
        <v>1227448789</v>
      </c>
      <c r="B788">
        <v>1.359932715345281E+18</v>
      </c>
      <c r="C788" s="4">
        <v>44238.8125</v>
      </c>
      <c r="D788" s="1" t="s">
        <v>7487</v>
      </c>
      <c r="E788" s="1" t="s">
        <v>6257</v>
      </c>
      <c r="F788">
        <v>5</v>
      </c>
      <c r="G788">
        <v>5</v>
      </c>
      <c r="H788">
        <v>20</v>
      </c>
      <c r="I788">
        <v>1</v>
      </c>
      <c r="J788" s="1" t="s">
        <v>6259</v>
      </c>
      <c r="K788" s="1" t="s">
        <v>7488</v>
      </c>
      <c r="L788" s="1" t="s">
        <v>6260</v>
      </c>
      <c r="M788" s="1" t="s">
        <v>6259</v>
      </c>
      <c r="N788" s="1" t="s">
        <v>6261</v>
      </c>
      <c r="O788" s="4">
        <v>41333.559953703705</v>
      </c>
      <c r="P788" t="b">
        <v>1</v>
      </c>
      <c r="Q788" s="1" t="s">
        <v>6262</v>
      </c>
      <c r="R788" s="1" t="s">
        <v>6263</v>
      </c>
      <c r="S788" s="1" t="s">
        <v>6264</v>
      </c>
      <c r="T788">
        <v>21001</v>
      </c>
      <c r="U788">
        <v>646</v>
      </c>
      <c r="V788">
        <v>6392</v>
      </c>
      <c r="W788">
        <v>210</v>
      </c>
    </row>
    <row r="789" spans="1:23" x14ac:dyDescent="0.25">
      <c r="A789">
        <v>1227448789</v>
      </c>
      <c r="B789">
        <v>1.359895524728578E+18</v>
      </c>
      <c r="C789" s="4">
        <v>44238.709872685184</v>
      </c>
      <c r="D789" s="1" t="s">
        <v>7489</v>
      </c>
      <c r="E789" s="1" t="s">
        <v>6257</v>
      </c>
      <c r="F789">
        <v>18</v>
      </c>
      <c r="G789">
        <v>26</v>
      </c>
      <c r="H789">
        <v>107</v>
      </c>
      <c r="I789">
        <v>10</v>
      </c>
      <c r="J789" s="1" t="s">
        <v>6258</v>
      </c>
      <c r="K789" s="1" t="s">
        <v>6259</v>
      </c>
      <c r="L789" s="1" t="s">
        <v>6260</v>
      </c>
      <c r="M789" s="1" t="s">
        <v>6259</v>
      </c>
      <c r="N789" s="1" t="s">
        <v>6261</v>
      </c>
      <c r="O789" s="4">
        <v>41333.559953703705</v>
      </c>
      <c r="P789" t="b">
        <v>1</v>
      </c>
      <c r="Q789" s="1" t="s">
        <v>6262</v>
      </c>
      <c r="R789" s="1" t="s">
        <v>6263</v>
      </c>
      <c r="S789" s="1" t="s">
        <v>6264</v>
      </c>
      <c r="T789">
        <v>21001</v>
      </c>
      <c r="U789">
        <v>646</v>
      </c>
      <c r="V789">
        <v>6392</v>
      </c>
      <c r="W789">
        <v>210</v>
      </c>
    </row>
    <row r="790" spans="1:23" x14ac:dyDescent="0.25">
      <c r="A790">
        <v>1227448789</v>
      </c>
      <c r="B790">
        <v>1.3598776840971346E+18</v>
      </c>
      <c r="C790" s="4">
        <v>44238.660636574074</v>
      </c>
      <c r="D790" s="1" t="s">
        <v>7490</v>
      </c>
      <c r="E790" s="1" t="s">
        <v>6257</v>
      </c>
      <c r="F790">
        <v>2</v>
      </c>
      <c r="G790">
        <v>1</v>
      </c>
      <c r="H790">
        <v>6</v>
      </c>
      <c r="I790">
        <v>0</v>
      </c>
      <c r="J790" s="1" t="s">
        <v>6258</v>
      </c>
      <c r="K790" s="1" t="s">
        <v>7135</v>
      </c>
      <c r="L790" s="1" t="s">
        <v>6260</v>
      </c>
      <c r="M790" s="1" t="s">
        <v>6259</v>
      </c>
      <c r="N790" s="1" t="s">
        <v>6261</v>
      </c>
      <c r="O790" s="4">
        <v>41333.559953703705</v>
      </c>
      <c r="P790" t="b">
        <v>1</v>
      </c>
      <c r="Q790" s="1" t="s">
        <v>6262</v>
      </c>
      <c r="R790" s="1" t="s">
        <v>6263</v>
      </c>
      <c r="S790" s="1" t="s">
        <v>6264</v>
      </c>
      <c r="T790">
        <v>21001</v>
      </c>
      <c r="U790">
        <v>646</v>
      </c>
      <c r="V790">
        <v>6392</v>
      </c>
      <c r="W790">
        <v>210</v>
      </c>
    </row>
    <row r="791" spans="1:23" x14ac:dyDescent="0.25">
      <c r="A791">
        <v>14462419</v>
      </c>
      <c r="B791">
        <v>1.3598648369943265E+18</v>
      </c>
      <c r="C791" s="4">
        <v>44238.625185185185</v>
      </c>
      <c r="D791" s="1" t="s">
        <v>7491</v>
      </c>
      <c r="E791" s="1" t="s">
        <v>6257</v>
      </c>
      <c r="F791">
        <v>7</v>
      </c>
      <c r="G791">
        <v>11</v>
      </c>
      <c r="H791">
        <v>113</v>
      </c>
      <c r="I791">
        <v>0</v>
      </c>
      <c r="J791" s="1" t="s">
        <v>7492</v>
      </c>
      <c r="K791" s="1" t="s">
        <v>6259</v>
      </c>
      <c r="L791" s="1" t="s">
        <v>6287</v>
      </c>
      <c r="M791" s="1" t="s">
        <v>6259</v>
      </c>
      <c r="N791" s="1" t="s">
        <v>6288</v>
      </c>
      <c r="O791" s="4">
        <v>39559.695937500001</v>
      </c>
      <c r="P791" t="b">
        <v>1</v>
      </c>
      <c r="Q791" s="1" t="s">
        <v>6289</v>
      </c>
      <c r="R791" s="1" t="s">
        <v>6290</v>
      </c>
      <c r="S791" s="1" t="s">
        <v>6291</v>
      </c>
      <c r="T791">
        <v>48743</v>
      </c>
      <c r="U791">
        <v>4261</v>
      </c>
      <c r="V791">
        <v>20083</v>
      </c>
      <c r="W791">
        <v>471</v>
      </c>
    </row>
    <row r="792" spans="1:23" x14ac:dyDescent="0.25">
      <c r="A792">
        <v>1227448789</v>
      </c>
      <c r="B792">
        <v>1.3597605478105784E+18</v>
      </c>
      <c r="C792" s="4">
        <v>44238.337407407409</v>
      </c>
      <c r="D792" s="1" t="s">
        <v>7493</v>
      </c>
      <c r="E792" s="1" t="s">
        <v>6257</v>
      </c>
      <c r="F792">
        <v>6</v>
      </c>
      <c r="G792">
        <v>8</v>
      </c>
      <c r="H792">
        <v>26</v>
      </c>
      <c r="I792">
        <v>1</v>
      </c>
      <c r="J792" s="1" t="s">
        <v>6258</v>
      </c>
      <c r="K792" s="1" t="s">
        <v>7317</v>
      </c>
      <c r="L792" s="1" t="s">
        <v>6260</v>
      </c>
      <c r="M792" s="1" t="s">
        <v>6259</v>
      </c>
      <c r="N792" s="1" t="s">
        <v>6261</v>
      </c>
      <c r="O792" s="4">
        <v>41333.559953703705</v>
      </c>
      <c r="P792" t="b">
        <v>1</v>
      </c>
      <c r="Q792" s="1" t="s">
        <v>6262</v>
      </c>
      <c r="R792" s="1" t="s">
        <v>6263</v>
      </c>
      <c r="S792" s="1" t="s">
        <v>6264</v>
      </c>
      <c r="T792">
        <v>21001</v>
      </c>
      <c r="U792">
        <v>646</v>
      </c>
      <c r="V792">
        <v>6392</v>
      </c>
      <c r="W792">
        <v>210</v>
      </c>
    </row>
    <row r="793" spans="1:23" x14ac:dyDescent="0.25">
      <c r="A793">
        <v>1227448789</v>
      </c>
      <c r="B793">
        <v>1.3595206014179287E+18</v>
      </c>
      <c r="C793" s="4">
        <v>44237.67527777778</v>
      </c>
      <c r="D793" s="1" t="s">
        <v>7494</v>
      </c>
      <c r="E793" s="1" t="s">
        <v>6257</v>
      </c>
      <c r="F793">
        <v>9</v>
      </c>
      <c r="G793">
        <v>16</v>
      </c>
      <c r="H793">
        <v>44</v>
      </c>
      <c r="I793">
        <v>0</v>
      </c>
      <c r="J793" s="1" t="s">
        <v>6258</v>
      </c>
      <c r="K793" s="1" t="s">
        <v>6259</v>
      </c>
      <c r="L793" s="1" t="s">
        <v>6260</v>
      </c>
      <c r="M793" s="1" t="s">
        <v>6259</v>
      </c>
      <c r="N793" s="1" t="s">
        <v>6261</v>
      </c>
      <c r="O793" s="4">
        <v>41333.559953703705</v>
      </c>
      <c r="P793" t="b">
        <v>1</v>
      </c>
      <c r="Q793" s="1" t="s">
        <v>6262</v>
      </c>
      <c r="R793" s="1" t="s">
        <v>6263</v>
      </c>
      <c r="S793" s="1" t="s">
        <v>6264</v>
      </c>
      <c r="T793">
        <v>21001</v>
      </c>
      <c r="U793">
        <v>646</v>
      </c>
      <c r="V793">
        <v>6392</v>
      </c>
      <c r="W793">
        <v>210</v>
      </c>
    </row>
    <row r="794" spans="1:23" x14ac:dyDescent="0.25">
      <c r="A794">
        <v>111554559</v>
      </c>
      <c r="B794">
        <v>1.3594695077193646E+18</v>
      </c>
      <c r="C794" s="4">
        <v>44237.53429398148</v>
      </c>
      <c r="D794" s="1" t="s">
        <v>7495</v>
      </c>
      <c r="E794" s="1" t="s">
        <v>6257</v>
      </c>
      <c r="F794">
        <v>19</v>
      </c>
      <c r="G794">
        <v>16</v>
      </c>
      <c r="H794">
        <v>305</v>
      </c>
      <c r="I794">
        <v>9</v>
      </c>
      <c r="J794" s="1" t="s">
        <v>6258</v>
      </c>
      <c r="K794" s="1" t="s">
        <v>7496</v>
      </c>
      <c r="L794" s="1" t="s">
        <v>6260</v>
      </c>
      <c r="M794" s="1" t="s">
        <v>6259</v>
      </c>
      <c r="N794" s="1" t="s">
        <v>6344</v>
      </c>
      <c r="O794" s="4">
        <v>40214.462453703702</v>
      </c>
      <c r="P794" t="b">
        <v>1</v>
      </c>
      <c r="Q794" s="1" t="s">
        <v>156</v>
      </c>
      <c r="R794" s="1" t="s">
        <v>6345</v>
      </c>
      <c r="S794" s="1" t="s">
        <v>156</v>
      </c>
      <c r="T794">
        <v>36079</v>
      </c>
      <c r="U794">
        <v>456</v>
      </c>
      <c r="V794">
        <v>8860</v>
      </c>
      <c r="W794">
        <v>370</v>
      </c>
    </row>
    <row r="795" spans="1:23" x14ac:dyDescent="0.25">
      <c r="A795">
        <v>1227448789</v>
      </c>
      <c r="B795">
        <v>1.3594359818757939E+18</v>
      </c>
      <c r="C795" s="4">
        <v>44237.441770833335</v>
      </c>
      <c r="D795" s="1" t="s">
        <v>7497</v>
      </c>
      <c r="E795" s="1" t="s">
        <v>6257</v>
      </c>
      <c r="F795">
        <v>8</v>
      </c>
      <c r="G795">
        <v>3</v>
      </c>
      <c r="H795">
        <v>25</v>
      </c>
      <c r="I795">
        <v>0</v>
      </c>
      <c r="J795" s="1" t="s">
        <v>6258</v>
      </c>
      <c r="K795" s="1" t="s">
        <v>7498</v>
      </c>
      <c r="L795" s="1" t="s">
        <v>6260</v>
      </c>
      <c r="M795" s="1" t="s">
        <v>6259</v>
      </c>
      <c r="N795" s="1" t="s">
        <v>6261</v>
      </c>
      <c r="O795" s="4">
        <v>41333.559953703705</v>
      </c>
      <c r="P795" t="b">
        <v>1</v>
      </c>
      <c r="Q795" s="1" t="s">
        <v>6262</v>
      </c>
      <c r="R795" s="1" t="s">
        <v>6263</v>
      </c>
      <c r="S795" s="1" t="s">
        <v>6264</v>
      </c>
      <c r="T795">
        <v>21001</v>
      </c>
      <c r="U795">
        <v>646</v>
      </c>
      <c r="V795">
        <v>6392</v>
      </c>
      <c r="W795">
        <v>210</v>
      </c>
    </row>
    <row r="796" spans="1:23" x14ac:dyDescent="0.25">
      <c r="A796">
        <v>1227448789</v>
      </c>
      <c r="B796">
        <v>1.3592021329776722E+18</v>
      </c>
      <c r="C796" s="4">
        <v>44236.796469907407</v>
      </c>
      <c r="D796" s="1" t="s">
        <v>7499</v>
      </c>
      <c r="E796" s="1" t="s">
        <v>6257</v>
      </c>
      <c r="F796">
        <v>5</v>
      </c>
      <c r="G796">
        <v>6</v>
      </c>
      <c r="H796">
        <v>19</v>
      </c>
      <c r="I796">
        <v>0</v>
      </c>
      <c r="J796" s="1" t="s">
        <v>6258</v>
      </c>
      <c r="K796" s="1" t="s">
        <v>7317</v>
      </c>
      <c r="L796" s="1" t="s">
        <v>6260</v>
      </c>
      <c r="M796" s="1" t="s">
        <v>6259</v>
      </c>
      <c r="N796" s="1" t="s">
        <v>6261</v>
      </c>
      <c r="O796" s="4">
        <v>41333.559953703705</v>
      </c>
      <c r="P796" t="b">
        <v>1</v>
      </c>
      <c r="Q796" s="1" t="s">
        <v>6262</v>
      </c>
      <c r="R796" s="1" t="s">
        <v>6263</v>
      </c>
      <c r="S796" s="1" t="s">
        <v>6264</v>
      </c>
      <c r="T796">
        <v>21001</v>
      </c>
      <c r="U796">
        <v>646</v>
      </c>
      <c r="V796">
        <v>6392</v>
      </c>
      <c r="W796">
        <v>210</v>
      </c>
    </row>
    <row r="797" spans="1:23" x14ac:dyDescent="0.25">
      <c r="A797">
        <v>1227448789</v>
      </c>
      <c r="B797">
        <v>1.3591449285473772E+18</v>
      </c>
      <c r="C797" s="4">
        <v>44236.638622685183</v>
      </c>
      <c r="D797" s="1" t="s">
        <v>7500</v>
      </c>
      <c r="E797" s="1" t="s">
        <v>6257</v>
      </c>
      <c r="F797">
        <v>6</v>
      </c>
      <c r="G797">
        <v>2</v>
      </c>
      <c r="H797">
        <v>14</v>
      </c>
      <c r="I797">
        <v>0</v>
      </c>
      <c r="J797" s="1" t="s">
        <v>6258</v>
      </c>
      <c r="K797" s="1" t="s">
        <v>7439</v>
      </c>
      <c r="L797" s="1" t="s">
        <v>6260</v>
      </c>
      <c r="M797" s="1" t="s">
        <v>6259</v>
      </c>
      <c r="N797" s="1" t="s">
        <v>6261</v>
      </c>
      <c r="O797" s="4">
        <v>41333.559953703705</v>
      </c>
      <c r="P797" t="b">
        <v>1</v>
      </c>
      <c r="Q797" s="1" t="s">
        <v>6262</v>
      </c>
      <c r="R797" s="1" t="s">
        <v>6263</v>
      </c>
      <c r="S797" s="1" t="s">
        <v>6264</v>
      </c>
      <c r="T797">
        <v>21001</v>
      </c>
      <c r="U797">
        <v>646</v>
      </c>
      <c r="V797">
        <v>6392</v>
      </c>
      <c r="W797">
        <v>210</v>
      </c>
    </row>
    <row r="798" spans="1:23" x14ac:dyDescent="0.25">
      <c r="A798">
        <v>123868861</v>
      </c>
      <c r="B798">
        <v>1.3591325351130563E+18</v>
      </c>
      <c r="C798" s="4">
        <v>44236.604421296295</v>
      </c>
      <c r="D798" s="1" t="s">
        <v>7501</v>
      </c>
      <c r="E798" s="1" t="s">
        <v>7502</v>
      </c>
      <c r="F798">
        <v>3</v>
      </c>
      <c r="G798">
        <v>3</v>
      </c>
      <c r="H798">
        <v>28</v>
      </c>
      <c r="I798">
        <v>0</v>
      </c>
      <c r="J798" s="1" t="s">
        <v>6258</v>
      </c>
      <c r="K798" s="1" t="s">
        <v>7503</v>
      </c>
      <c r="L798" s="1" t="s">
        <v>6260</v>
      </c>
      <c r="M798" s="1" t="s">
        <v>6259</v>
      </c>
      <c r="N798" s="1" t="s">
        <v>6281</v>
      </c>
      <c r="O798" s="4">
        <v>40254.599421296298</v>
      </c>
      <c r="P798" t="b">
        <v>1</v>
      </c>
      <c r="Q798" s="1" t="s">
        <v>6282</v>
      </c>
      <c r="R798" s="1" t="s">
        <v>6283</v>
      </c>
      <c r="S798" s="1" t="s">
        <v>384</v>
      </c>
      <c r="T798">
        <v>53434</v>
      </c>
      <c r="U798">
        <v>609</v>
      </c>
      <c r="V798">
        <v>6533</v>
      </c>
      <c r="W798">
        <v>352</v>
      </c>
    </row>
    <row r="799" spans="1:23" x14ac:dyDescent="0.25">
      <c r="A799">
        <v>123868861</v>
      </c>
      <c r="B799">
        <v>1.3590879352331387E+18</v>
      </c>
      <c r="C799" s="4">
        <v>44236.481354166666</v>
      </c>
      <c r="D799" s="1" t="s">
        <v>7504</v>
      </c>
      <c r="E799" s="1" t="s">
        <v>6257</v>
      </c>
      <c r="F799">
        <v>7</v>
      </c>
      <c r="G799">
        <v>11</v>
      </c>
      <c r="H799">
        <v>76</v>
      </c>
      <c r="I799">
        <v>0</v>
      </c>
      <c r="J799" s="1" t="s">
        <v>6258</v>
      </c>
      <c r="K799" s="1" t="s">
        <v>6259</v>
      </c>
      <c r="L799" s="1" t="s">
        <v>6260</v>
      </c>
      <c r="M799" s="1" t="s">
        <v>6259</v>
      </c>
      <c r="N799" s="1" t="s">
        <v>6281</v>
      </c>
      <c r="O799" s="4">
        <v>40254.599421296298</v>
      </c>
      <c r="P799" t="b">
        <v>1</v>
      </c>
      <c r="Q799" s="1" t="s">
        <v>6282</v>
      </c>
      <c r="R799" s="1" t="s">
        <v>6283</v>
      </c>
      <c r="S799" s="1" t="s">
        <v>384</v>
      </c>
      <c r="T799">
        <v>53434</v>
      </c>
      <c r="U799">
        <v>609</v>
      </c>
      <c r="V799">
        <v>6533</v>
      </c>
      <c r="W799">
        <v>352</v>
      </c>
    </row>
    <row r="800" spans="1:23" x14ac:dyDescent="0.25">
      <c r="A800">
        <v>1227448789</v>
      </c>
      <c r="B800">
        <v>1.359069989630804E+18</v>
      </c>
      <c r="C800" s="4">
        <v>44236.431828703702</v>
      </c>
      <c r="D800" s="1" t="s">
        <v>7505</v>
      </c>
      <c r="E800" s="1" t="s">
        <v>6257</v>
      </c>
      <c r="F800">
        <v>3</v>
      </c>
      <c r="G800">
        <v>7</v>
      </c>
      <c r="H800">
        <v>24</v>
      </c>
      <c r="I800">
        <v>0</v>
      </c>
      <c r="J800" s="1" t="s">
        <v>6258</v>
      </c>
      <c r="K800" s="1" t="s">
        <v>6427</v>
      </c>
      <c r="L800" s="1" t="s">
        <v>6260</v>
      </c>
      <c r="M800" s="1" t="s">
        <v>6259</v>
      </c>
      <c r="N800" s="1" t="s">
        <v>6261</v>
      </c>
      <c r="O800" s="4">
        <v>41333.559953703705</v>
      </c>
      <c r="P800" t="b">
        <v>1</v>
      </c>
      <c r="Q800" s="1" t="s">
        <v>6262</v>
      </c>
      <c r="R800" s="1" t="s">
        <v>6263</v>
      </c>
      <c r="S800" s="1" t="s">
        <v>6264</v>
      </c>
      <c r="T800">
        <v>21001</v>
      </c>
      <c r="U800">
        <v>646</v>
      </c>
      <c r="V800">
        <v>6392</v>
      </c>
      <c r="W800">
        <v>210</v>
      </c>
    </row>
    <row r="801" spans="1:23" x14ac:dyDescent="0.25">
      <c r="A801">
        <v>123868861</v>
      </c>
      <c r="B801">
        <v>1.359021779642155E+18</v>
      </c>
      <c r="C801" s="4">
        <v>44236.298796296294</v>
      </c>
      <c r="D801" s="1" t="s">
        <v>7506</v>
      </c>
      <c r="E801" s="1" t="s">
        <v>6257</v>
      </c>
      <c r="F801">
        <v>4</v>
      </c>
      <c r="G801">
        <v>26</v>
      </c>
      <c r="H801">
        <v>37</v>
      </c>
      <c r="I801">
        <v>7</v>
      </c>
      <c r="J801" s="1" t="s">
        <v>6258</v>
      </c>
      <c r="K801" s="1" t="s">
        <v>6259</v>
      </c>
      <c r="L801" s="1" t="s">
        <v>6260</v>
      </c>
      <c r="M801" s="1" t="s">
        <v>6259</v>
      </c>
      <c r="N801" s="1" t="s">
        <v>6281</v>
      </c>
      <c r="O801" s="4">
        <v>40254.599421296298</v>
      </c>
      <c r="P801" t="b">
        <v>1</v>
      </c>
      <c r="Q801" s="1" t="s">
        <v>6282</v>
      </c>
      <c r="R801" s="1" t="s">
        <v>6283</v>
      </c>
      <c r="S801" s="1" t="s">
        <v>384</v>
      </c>
      <c r="T801">
        <v>53434</v>
      </c>
      <c r="U801">
        <v>609</v>
      </c>
      <c r="V801">
        <v>6533</v>
      </c>
      <c r="W801">
        <v>352</v>
      </c>
    </row>
    <row r="802" spans="1:23" x14ac:dyDescent="0.25">
      <c r="A802">
        <v>123868861</v>
      </c>
      <c r="B802">
        <v>1.358712970084311E+18</v>
      </c>
      <c r="C802" s="4">
        <v>44235.446643518517</v>
      </c>
      <c r="D802" s="1" t="s">
        <v>7507</v>
      </c>
      <c r="E802" s="1" t="s">
        <v>6257</v>
      </c>
      <c r="F802">
        <v>2</v>
      </c>
      <c r="G802">
        <v>0</v>
      </c>
      <c r="H802">
        <v>28</v>
      </c>
      <c r="I802">
        <v>1</v>
      </c>
      <c r="J802" s="1" t="s">
        <v>6258</v>
      </c>
      <c r="K802" s="1" t="s">
        <v>7169</v>
      </c>
      <c r="L802" s="1" t="s">
        <v>6260</v>
      </c>
      <c r="M802" s="1" t="s">
        <v>6259</v>
      </c>
      <c r="N802" s="1" t="s">
        <v>6281</v>
      </c>
      <c r="O802" s="4">
        <v>40254.599421296298</v>
      </c>
      <c r="P802" t="b">
        <v>1</v>
      </c>
      <c r="Q802" s="1" t="s">
        <v>6282</v>
      </c>
      <c r="R802" s="1" t="s">
        <v>6283</v>
      </c>
      <c r="S802" s="1" t="s">
        <v>384</v>
      </c>
      <c r="T802">
        <v>53434</v>
      </c>
      <c r="U802">
        <v>609</v>
      </c>
      <c r="V802">
        <v>6533</v>
      </c>
      <c r="W802">
        <v>352</v>
      </c>
    </row>
    <row r="803" spans="1:23" x14ac:dyDescent="0.25">
      <c r="A803">
        <v>1227448789</v>
      </c>
      <c r="B803">
        <v>1.3587083647091016E+18</v>
      </c>
      <c r="C803" s="4">
        <v>44235.433935185189</v>
      </c>
      <c r="D803" s="1" t="s">
        <v>7508</v>
      </c>
      <c r="E803" s="1" t="s">
        <v>6257</v>
      </c>
      <c r="F803">
        <v>3</v>
      </c>
      <c r="G803">
        <v>4</v>
      </c>
      <c r="H803">
        <v>28</v>
      </c>
      <c r="I803">
        <v>1</v>
      </c>
      <c r="J803" s="1" t="s">
        <v>6258</v>
      </c>
      <c r="K803" s="1" t="s">
        <v>6664</v>
      </c>
      <c r="L803" s="1" t="s">
        <v>6260</v>
      </c>
      <c r="M803" s="1" t="s">
        <v>6259</v>
      </c>
      <c r="N803" s="1" t="s">
        <v>6261</v>
      </c>
      <c r="O803" s="4">
        <v>41333.559953703705</v>
      </c>
      <c r="P803" t="b">
        <v>1</v>
      </c>
      <c r="Q803" s="1" t="s">
        <v>6262</v>
      </c>
      <c r="R803" s="1" t="s">
        <v>6263</v>
      </c>
      <c r="S803" s="1" t="s">
        <v>6264</v>
      </c>
      <c r="T803">
        <v>21001</v>
      </c>
      <c r="U803">
        <v>646</v>
      </c>
      <c r="V803">
        <v>6392</v>
      </c>
      <c r="W803">
        <v>210</v>
      </c>
    </row>
    <row r="804" spans="1:23" x14ac:dyDescent="0.25">
      <c r="A804">
        <v>123868861</v>
      </c>
      <c r="B804">
        <v>1.3586933535300116E+18</v>
      </c>
      <c r="C804" s="4">
        <v>44235.392511574071</v>
      </c>
      <c r="D804" s="1" t="s">
        <v>7509</v>
      </c>
      <c r="E804" s="1" t="s">
        <v>6257</v>
      </c>
      <c r="F804">
        <v>6</v>
      </c>
      <c r="G804">
        <v>2</v>
      </c>
      <c r="H804">
        <v>44</v>
      </c>
      <c r="I804">
        <v>1</v>
      </c>
      <c r="J804" s="1" t="s">
        <v>6258</v>
      </c>
      <c r="K804" s="1" t="s">
        <v>7110</v>
      </c>
      <c r="L804" s="1" t="s">
        <v>6260</v>
      </c>
      <c r="M804" s="1" t="s">
        <v>6259</v>
      </c>
      <c r="N804" s="1" t="s">
        <v>6281</v>
      </c>
      <c r="O804" s="4">
        <v>40254.599421296298</v>
      </c>
      <c r="P804" t="b">
        <v>1</v>
      </c>
      <c r="Q804" s="1" t="s">
        <v>6282</v>
      </c>
      <c r="R804" s="1" t="s">
        <v>6283</v>
      </c>
      <c r="S804" s="1" t="s">
        <v>384</v>
      </c>
      <c r="T804">
        <v>53434</v>
      </c>
      <c r="U804">
        <v>609</v>
      </c>
      <c r="V804">
        <v>6533</v>
      </c>
      <c r="W804">
        <v>352</v>
      </c>
    </row>
    <row r="805" spans="1:23" x14ac:dyDescent="0.25">
      <c r="A805">
        <v>123868861</v>
      </c>
      <c r="B805">
        <v>1.358372964836737E+18</v>
      </c>
      <c r="C805" s="4">
        <v>44234.508402777778</v>
      </c>
      <c r="D805" s="1" t="s">
        <v>7510</v>
      </c>
      <c r="E805" s="1" t="s">
        <v>7511</v>
      </c>
      <c r="F805">
        <v>0</v>
      </c>
      <c r="G805">
        <v>1</v>
      </c>
      <c r="H805">
        <v>9</v>
      </c>
      <c r="I805">
        <v>0</v>
      </c>
      <c r="J805" s="1" t="s">
        <v>6259</v>
      </c>
      <c r="K805" s="1" t="s">
        <v>6259</v>
      </c>
      <c r="L805" s="1" t="s">
        <v>6260</v>
      </c>
      <c r="M805" s="1" t="s">
        <v>6259</v>
      </c>
      <c r="N805" s="1" t="s">
        <v>6281</v>
      </c>
      <c r="O805" s="4">
        <v>40254.599421296298</v>
      </c>
      <c r="P805" t="b">
        <v>1</v>
      </c>
      <c r="Q805" s="1" t="s">
        <v>6282</v>
      </c>
      <c r="R805" s="1" t="s">
        <v>6283</v>
      </c>
      <c r="S805" s="1" t="s">
        <v>384</v>
      </c>
      <c r="T805">
        <v>53434</v>
      </c>
      <c r="U805">
        <v>609</v>
      </c>
      <c r="V805">
        <v>6533</v>
      </c>
      <c r="W805">
        <v>352</v>
      </c>
    </row>
    <row r="806" spans="1:23" x14ac:dyDescent="0.25">
      <c r="A806">
        <v>123868861</v>
      </c>
      <c r="B806">
        <v>1.35837288022929E+18</v>
      </c>
      <c r="C806" s="4">
        <v>44234.508171296293</v>
      </c>
      <c r="D806" s="1" t="s">
        <v>7512</v>
      </c>
      <c r="E806" s="1" t="s">
        <v>6257</v>
      </c>
      <c r="F806">
        <v>2</v>
      </c>
      <c r="G806">
        <v>24</v>
      </c>
      <c r="H806">
        <v>64</v>
      </c>
      <c r="I806">
        <v>0</v>
      </c>
      <c r="J806" s="1" t="s">
        <v>6258</v>
      </c>
      <c r="K806" s="1" t="s">
        <v>6259</v>
      </c>
      <c r="L806" s="1" t="s">
        <v>6260</v>
      </c>
      <c r="M806" s="1" t="s">
        <v>6259</v>
      </c>
      <c r="N806" s="1" t="s">
        <v>6281</v>
      </c>
      <c r="O806" s="4">
        <v>40254.599421296298</v>
      </c>
      <c r="P806" t="b">
        <v>1</v>
      </c>
      <c r="Q806" s="1" t="s">
        <v>6282</v>
      </c>
      <c r="R806" s="1" t="s">
        <v>6283</v>
      </c>
      <c r="S806" s="1" t="s">
        <v>384</v>
      </c>
      <c r="T806">
        <v>53434</v>
      </c>
      <c r="U806">
        <v>609</v>
      </c>
      <c r="V806">
        <v>6533</v>
      </c>
      <c r="W806">
        <v>352</v>
      </c>
    </row>
    <row r="807" spans="1:23" x14ac:dyDescent="0.25">
      <c r="A807">
        <v>251034857</v>
      </c>
      <c r="B807">
        <v>1.3583105261038019E+18</v>
      </c>
      <c r="C807" s="4">
        <v>44234.336111111108</v>
      </c>
      <c r="D807" s="1" t="s">
        <v>7513</v>
      </c>
      <c r="E807" s="1" t="s">
        <v>6257</v>
      </c>
      <c r="F807">
        <v>9</v>
      </c>
      <c r="G807">
        <v>19</v>
      </c>
      <c r="H807">
        <v>213</v>
      </c>
      <c r="I807">
        <v>2</v>
      </c>
      <c r="J807" s="1" t="s">
        <v>6259</v>
      </c>
      <c r="K807" s="1" t="s">
        <v>7514</v>
      </c>
      <c r="L807" s="1" t="s">
        <v>6260</v>
      </c>
      <c r="M807" s="1" t="s">
        <v>6259</v>
      </c>
      <c r="N807" s="1" t="s">
        <v>6326</v>
      </c>
      <c r="O807" s="4">
        <v>40586.425208333334</v>
      </c>
      <c r="P807" t="b">
        <v>1</v>
      </c>
      <c r="Q807" s="1" t="s">
        <v>6327</v>
      </c>
      <c r="R807" s="1" t="s">
        <v>6257</v>
      </c>
      <c r="S807" s="1" t="s">
        <v>274</v>
      </c>
      <c r="T807">
        <v>60188</v>
      </c>
      <c r="U807">
        <v>450</v>
      </c>
      <c r="V807">
        <v>2531</v>
      </c>
      <c r="W807">
        <v>384</v>
      </c>
    </row>
    <row r="808" spans="1:23" x14ac:dyDescent="0.25">
      <c r="A808">
        <v>1227448789</v>
      </c>
      <c r="B808">
        <v>1.358032733340119E+18</v>
      </c>
      <c r="C808" s="4">
        <v>44233.569548611114</v>
      </c>
      <c r="D808" s="1" t="s">
        <v>7515</v>
      </c>
      <c r="E808" s="1" t="s">
        <v>6257</v>
      </c>
      <c r="F808">
        <v>6</v>
      </c>
      <c r="G808">
        <v>2</v>
      </c>
      <c r="H808">
        <v>17</v>
      </c>
      <c r="I808">
        <v>1</v>
      </c>
      <c r="J808" s="1" t="s">
        <v>6258</v>
      </c>
      <c r="K808" s="1" t="s">
        <v>6303</v>
      </c>
      <c r="L808" s="1" t="s">
        <v>6260</v>
      </c>
      <c r="M808" s="1" t="s">
        <v>6259</v>
      </c>
      <c r="N808" s="1" t="s">
        <v>6261</v>
      </c>
      <c r="O808" s="4">
        <v>41333.559953703705</v>
      </c>
      <c r="P808" t="b">
        <v>1</v>
      </c>
      <c r="Q808" s="1" t="s">
        <v>6262</v>
      </c>
      <c r="R808" s="1" t="s">
        <v>6263</v>
      </c>
      <c r="S808" s="1" t="s">
        <v>6264</v>
      </c>
      <c r="T808">
        <v>21001</v>
      </c>
      <c r="U808">
        <v>646</v>
      </c>
      <c r="V808">
        <v>6392</v>
      </c>
      <c r="W808">
        <v>210</v>
      </c>
    </row>
    <row r="809" spans="1:23" x14ac:dyDescent="0.25">
      <c r="A809">
        <v>123868861</v>
      </c>
      <c r="B809">
        <v>1.3580053103556239E+18</v>
      </c>
      <c r="C809" s="4">
        <v>44233.493877314817</v>
      </c>
      <c r="D809" s="1" t="s">
        <v>7516</v>
      </c>
      <c r="E809" s="1" t="s">
        <v>6257</v>
      </c>
      <c r="F809">
        <v>3</v>
      </c>
      <c r="G809">
        <v>8</v>
      </c>
      <c r="H809">
        <v>44</v>
      </c>
      <c r="I809">
        <v>6</v>
      </c>
      <c r="J809" s="1" t="s">
        <v>6258</v>
      </c>
      <c r="K809" s="1" t="s">
        <v>6915</v>
      </c>
      <c r="L809" s="1" t="s">
        <v>6260</v>
      </c>
      <c r="M809" s="1" t="s">
        <v>6259</v>
      </c>
      <c r="N809" s="1" t="s">
        <v>6281</v>
      </c>
      <c r="O809" s="4">
        <v>40254.599421296298</v>
      </c>
      <c r="P809" t="b">
        <v>1</v>
      </c>
      <c r="Q809" s="1" t="s">
        <v>6282</v>
      </c>
      <c r="R809" s="1" t="s">
        <v>6283</v>
      </c>
      <c r="S809" s="1" t="s">
        <v>384</v>
      </c>
      <c r="T809">
        <v>53434</v>
      </c>
      <c r="U809">
        <v>609</v>
      </c>
      <c r="V809">
        <v>6533</v>
      </c>
      <c r="W809">
        <v>352</v>
      </c>
    </row>
    <row r="810" spans="1:23" x14ac:dyDescent="0.25">
      <c r="A810">
        <v>123868861</v>
      </c>
      <c r="B810">
        <v>1.357968352065577E+18</v>
      </c>
      <c r="C810" s="4">
        <v>44233.391886574071</v>
      </c>
      <c r="D810" s="1" t="s">
        <v>7517</v>
      </c>
      <c r="E810" s="1" t="s">
        <v>6257</v>
      </c>
      <c r="F810">
        <v>7</v>
      </c>
      <c r="G810">
        <v>11</v>
      </c>
      <c r="H810">
        <v>86</v>
      </c>
      <c r="I810">
        <v>3</v>
      </c>
      <c r="J810" s="1" t="s">
        <v>6258</v>
      </c>
      <c r="K810" s="1" t="s">
        <v>6259</v>
      </c>
      <c r="L810" s="1" t="s">
        <v>6260</v>
      </c>
      <c r="M810" s="1" t="s">
        <v>6259</v>
      </c>
      <c r="N810" s="1" t="s">
        <v>6281</v>
      </c>
      <c r="O810" s="4">
        <v>40254.599421296298</v>
      </c>
      <c r="P810" t="b">
        <v>1</v>
      </c>
      <c r="Q810" s="1" t="s">
        <v>6282</v>
      </c>
      <c r="R810" s="1" t="s">
        <v>6283</v>
      </c>
      <c r="S810" s="1" t="s">
        <v>384</v>
      </c>
      <c r="T810">
        <v>53434</v>
      </c>
      <c r="U810">
        <v>609</v>
      </c>
      <c r="V810">
        <v>6533</v>
      </c>
      <c r="W810">
        <v>352</v>
      </c>
    </row>
    <row r="811" spans="1:23" x14ac:dyDescent="0.25">
      <c r="A811">
        <v>123868861</v>
      </c>
      <c r="B811">
        <v>1.3577622102364078E+18</v>
      </c>
      <c r="C811" s="4">
        <v>44232.82304398148</v>
      </c>
      <c r="D811" s="1" t="s">
        <v>7518</v>
      </c>
      <c r="E811" s="1" t="s">
        <v>6257</v>
      </c>
      <c r="F811">
        <v>2</v>
      </c>
      <c r="G811">
        <v>5</v>
      </c>
      <c r="H811">
        <v>60</v>
      </c>
      <c r="I811">
        <v>0</v>
      </c>
      <c r="J811" s="1" t="s">
        <v>6258</v>
      </c>
      <c r="K811" s="1" t="s">
        <v>6259</v>
      </c>
      <c r="L811" s="1" t="s">
        <v>6260</v>
      </c>
      <c r="M811" s="1" t="s">
        <v>6259</v>
      </c>
      <c r="N811" s="1" t="s">
        <v>6281</v>
      </c>
      <c r="O811" s="4">
        <v>40254.599421296298</v>
      </c>
      <c r="P811" t="b">
        <v>1</v>
      </c>
      <c r="Q811" s="1" t="s">
        <v>6282</v>
      </c>
      <c r="R811" s="1" t="s">
        <v>6283</v>
      </c>
      <c r="S811" s="1" t="s">
        <v>384</v>
      </c>
      <c r="T811">
        <v>53434</v>
      </c>
      <c r="U811">
        <v>609</v>
      </c>
      <c r="V811">
        <v>6533</v>
      </c>
      <c r="W811">
        <v>352</v>
      </c>
    </row>
    <row r="812" spans="1:23" x14ac:dyDescent="0.25">
      <c r="A812">
        <v>123868861</v>
      </c>
      <c r="B812">
        <v>1.357719608397099E+18</v>
      </c>
      <c r="C812" s="4">
        <v>44232.70548611111</v>
      </c>
      <c r="D812" s="1" t="s">
        <v>7519</v>
      </c>
      <c r="E812" s="1" t="s">
        <v>7520</v>
      </c>
      <c r="F812">
        <v>0</v>
      </c>
      <c r="G812">
        <v>0</v>
      </c>
      <c r="H812">
        <v>26</v>
      </c>
      <c r="I812">
        <v>0</v>
      </c>
      <c r="J812" s="1" t="s">
        <v>6258</v>
      </c>
      <c r="K812" s="1" t="s">
        <v>7521</v>
      </c>
      <c r="L812" s="1" t="s">
        <v>6260</v>
      </c>
      <c r="M812" s="1" t="s">
        <v>6259</v>
      </c>
      <c r="N812" s="1" t="s">
        <v>6281</v>
      </c>
      <c r="O812" s="4">
        <v>40254.599421296298</v>
      </c>
      <c r="P812" t="b">
        <v>1</v>
      </c>
      <c r="Q812" s="1" t="s">
        <v>6282</v>
      </c>
      <c r="R812" s="1" t="s">
        <v>6283</v>
      </c>
      <c r="S812" s="1" t="s">
        <v>384</v>
      </c>
      <c r="T812">
        <v>53434</v>
      </c>
      <c r="U812">
        <v>609</v>
      </c>
      <c r="V812">
        <v>6533</v>
      </c>
      <c r="W812">
        <v>352</v>
      </c>
    </row>
    <row r="813" spans="1:23" x14ac:dyDescent="0.25">
      <c r="A813">
        <v>17622853</v>
      </c>
      <c r="B813">
        <v>1.3576908263154319E+18</v>
      </c>
      <c r="C813" s="4">
        <v>44232.626064814816</v>
      </c>
      <c r="D813" s="1" t="s">
        <v>7522</v>
      </c>
      <c r="E813" s="1" t="s">
        <v>6257</v>
      </c>
      <c r="F813">
        <v>5</v>
      </c>
      <c r="G813">
        <v>2</v>
      </c>
      <c r="H813">
        <v>31</v>
      </c>
      <c r="I813">
        <v>2</v>
      </c>
      <c r="J813" s="1" t="s">
        <v>6259</v>
      </c>
      <c r="K813" s="1" t="s">
        <v>6259</v>
      </c>
      <c r="L813" s="1" t="s">
        <v>6260</v>
      </c>
      <c r="M813" s="1" t="s">
        <v>6259</v>
      </c>
      <c r="N813" s="1" t="s">
        <v>6268</v>
      </c>
      <c r="O813" s="4">
        <v>39777.719039351854</v>
      </c>
      <c r="P813" t="b">
        <v>1</v>
      </c>
      <c r="Q813" s="1" t="s">
        <v>6269</v>
      </c>
      <c r="R813" s="1" t="s">
        <v>6270</v>
      </c>
      <c r="S813" s="1" t="s">
        <v>6218</v>
      </c>
      <c r="T813">
        <v>39704</v>
      </c>
      <c r="U813">
        <v>4096</v>
      </c>
      <c r="V813">
        <v>7418</v>
      </c>
      <c r="W813">
        <v>320</v>
      </c>
    </row>
    <row r="814" spans="1:23" x14ac:dyDescent="0.25">
      <c r="A814">
        <v>123868861</v>
      </c>
      <c r="B814">
        <v>1.3576717022437949E+18</v>
      </c>
      <c r="C814" s="4">
        <v>44232.573287037034</v>
      </c>
      <c r="D814" s="1" t="s">
        <v>7523</v>
      </c>
      <c r="E814" s="1" t="s">
        <v>7524</v>
      </c>
      <c r="F814">
        <v>0</v>
      </c>
      <c r="G814">
        <v>2</v>
      </c>
      <c r="H814">
        <v>24</v>
      </c>
      <c r="I814">
        <v>1</v>
      </c>
      <c r="J814" s="1" t="s">
        <v>6258</v>
      </c>
      <c r="K814" s="1" t="s">
        <v>7525</v>
      </c>
      <c r="L814" s="1" t="s">
        <v>6260</v>
      </c>
      <c r="M814" s="1" t="s">
        <v>6259</v>
      </c>
      <c r="N814" s="1" t="s">
        <v>6281</v>
      </c>
      <c r="O814" s="4">
        <v>40254.599421296298</v>
      </c>
      <c r="P814" t="b">
        <v>1</v>
      </c>
      <c r="Q814" s="1" t="s">
        <v>6282</v>
      </c>
      <c r="R814" s="1" t="s">
        <v>6283</v>
      </c>
      <c r="S814" s="1" t="s">
        <v>384</v>
      </c>
      <c r="T814">
        <v>53434</v>
      </c>
      <c r="U814">
        <v>609</v>
      </c>
      <c r="V814">
        <v>6533</v>
      </c>
      <c r="W814">
        <v>352</v>
      </c>
    </row>
    <row r="815" spans="1:23" x14ac:dyDescent="0.25">
      <c r="A815">
        <v>123868861</v>
      </c>
      <c r="B815">
        <v>1.3576490306339758E+18</v>
      </c>
      <c r="C815" s="4">
        <v>44232.510729166665</v>
      </c>
      <c r="D815" s="1" t="s">
        <v>7526</v>
      </c>
      <c r="E815" s="1" t="s">
        <v>6257</v>
      </c>
      <c r="F815">
        <v>7</v>
      </c>
      <c r="G815">
        <v>10</v>
      </c>
      <c r="H815">
        <v>88</v>
      </c>
      <c r="I815">
        <v>7</v>
      </c>
      <c r="J815" s="1" t="s">
        <v>6258</v>
      </c>
      <c r="K815" s="1" t="s">
        <v>6259</v>
      </c>
      <c r="L815" s="1" t="s">
        <v>6260</v>
      </c>
      <c r="M815" s="1" t="s">
        <v>6259</v>
      </c>
      <c r="N815" s="1" t="s">
        <v>6281</v>
      </c>
      <c r="O815" s="4">
        <v>40254.599421296298</v>
      </c>
      <c r="P815" t="b">
        <v>1</v>
      </c>
      <c r="Q815" s="1" t="s">
        <v>6282</v>
      </c>
      <c r="R815" s="1" t="s">
        <v>6283</v>
      </c>
      <c r="S815" s="1" t="s">
        <v>384</v>
      </c>
      <c r="T815">
        <v>53434</v>
      </c>
      <c r="U815">
        <v>609</v>
      </c>
      <c r="V815">
        <v>6533</v>
      </c>
      <c r="W815">
        <v>352</v>
      </c>
    </row>
    <row r="816" spans="1:23" x14ac:dyDescent="0.25">
      <c r="A816">
        <v>1227448789</v>
      </c>
      <c r="B816">
        <v>1.3576275380178412E+18</v>
      </c>
      <c r="C816" s="4">
        <v>44232.451423611114</v>
      </c>
      <c r="D816" s="1" t="s">
        <v>7527</v>
      </c>
      <c r="E816" s="1" t="s">
        <v>6257</v>
      </c>
      <c r="F816">
        <v>11</v>
      </c>
      <c r="G816">
        <v>26</v>
      </c>
      <c r="H816">
        <v>57</v>
      </c>
      <c r="I816">
        <v>2</v>
      </c>
      <c r="J816" s="1" t="s">
        <v>6258</v>
      </c>
      <c r="K816" s="1" t="s">
        <v>7528</v>
      </c>
      <c r="L816" s="1" t="s">
        <v>6287</v>
      </c>
      <c r="M816" s="1" t="s">
        <v>6259</v>
      </c>
      <c r="N816" s="1" t="s">
        <v>6261</v>
      </c>
      <c r="O816" s="4">
        <v>41333.559953703705</v>
      </c>
      <c r="P816" t="b">
        <v>1</v>
      </c>
      <c r="Q816" s="1" t="s">
        <v>6262</v>
      </c>
      <c r="R816" s="1" t="s">
        <v>6263</v>
      </c>
      <c r="S816" s="1" t="s">
        <v>6264</v>
      </c>
      <c r="T816">
        <v>21001</v>
      </c>
      <c r="U816">
        <v>646</v>
      </c>
      <c r="V816">
        <v>6392</v>
      </c>
      <c r="W816">
        <v>210</v>
      </c>
    </row>
    <row r="817" spans="1:23" x14ac:dyDescent="0.25">
      <c r="A817">
        <v>123868861</v>
      </c>
      <c r="B817">
        <v>1.3576115302510428E+18</v>
      </c>
      <c r="C817" s="4">
        <v>44232.40724537037</v>
      </c>
      <c r="D817" s="1" t="s">
        <v>7529</v>
      </c>
      <c r="E817" s="1" t="s">
        <v>6257</v>
      </c>
      <c r="F817">
        <v>5</v>
      </c>
      <c r="G817">
        <v>15</v>
      </c>
      <c r="H817">
        <v>37</v>
      </c>
      <c r="I817">
        <v>2</v>
      </c>
      <c r="J817" s="1" t="s">
        <v>6259</v>
      </c>
      <c r="K817" s="1" t="s">
        <v>6259</v>
      </c>
      <c r="L817" s="1" t="s">
        <v>6287</v>
      </c>
      <c r="M817" s="1" t="s">
        <v>6259</v>
      </c>
      <c r="N817" s="1" t="s">
        <v>6281</v>
      </c>
      <c r="O817" s="4">
        <v>40254.599421296298</v>
      </c>
      <c r="P817" t="b">
        <v>1</v>
      </c>
      <c r="Q817" s="1" t="s">
        <v>6282</v>
      </c>
      <c r="R817" s="1" t="s">
        <v>6283</v>
      </c>
      <c r="S817" s="1" t="s">
        <v>384</v>
      </c>
      <c r="T817">
        <v>53434</v>
      </c>
      <c r="U817">
        <v>609</v>
      </c>
      <c r="V817">
        <v>6533</v>
      </c>
      <c r="W817">
        <v>352</v>
      </c>
    </row>
    <row r="818" spans="1:23" x14ac:dyDescent="0.25">
      <c r="A818">
        <v>1227448789</v>
      </c>
      <c r="B818">
        <v>1.3575968619143782E+18</v>
      </c>
      <c r="C818" s="4">
        <v>44232.366770833331</v>
      </c>
      <c r="D818" s="1" t="s">
        <v>7530</v>
      </c>
      <c r="E818" s="1" t="s">
        <v>6257</v>
      </c>
      <c r="F818">
        <v>6</v>
      </c>
      <c r="G818">
        <v>0</v>
      </c>
      <c r="H818">
        <v>23</v>
      </c>
      <c r="I818">
        <v>0</v>
      </c>
      <c r="J818" s="1" t="s">
        <v>6258</v>
      </c>
      <c r="K818" s="1" t="s">
        <v>6427</v>
      </c>
      <c r="L818" s="1" t="s">
        <v>6260</v>
      </c>
      <c r="M818" s="1" t="s">
        <v>6259</v>
      </c>
      <c r="N818" s="1" t="s">
        <v>6261</v>
      </c>
      <c r="O818" s="4">
        <v>41333.559953703705</v>
      </c>
      <c r="P818" t="b">
        <v>1</v>
      </c>
      <c r="Q818" s="1" t="s">
        <v>6262</v>
      </c>
      <c r="R818" s="1" t="s">
        <v>6263</v>
      </c>
      <c r="S818" s="1" t="s">
        <v>6264</v>
      </c>
      <c r="T818">
        <v>21001</v>
      </c>
      <c r="U818">
        <v>646</v>
      </c>
      <c r="V818">
        <v>6392</v>
      </c>
      <c r="W818">
        <v>210</v>
      </c>
    </row>
    <row r="819" spans="1:23" x14ac:dyDescent="0.25">
      <c r="A819">
        <v>123868861</v>
      </c>
      <c r="B819">
        <v>1.3574008141307658E+18</v>
      </c>
      <c r="C819" s="4">
        <v>44231.825787037036</v>
      </c>
      <c r="D819" s="1" t="s">
        <v>7531</v>
      </c>
      <c r="E819" s="1" t="s">
        <v>7532</v>
      </c>
      <c r="F819">
        <v>0</v>
      </c>
      <c r="G819">
        <v>1</v>
      </c>
      <c r="H819">
        <v>17</v>
      </c>
      <c r="I819">
        <v>0</v>
      </c>
      <c r="J819" s="1" t="s">
        <v>6258</v>
      </c>
      <c r="K819" s="1" t="s">
        <v>7533</v>
      </c>
      <c r="L819" s="1" t="s">
        <v>6260</v>
      </c>
      <c r="M819" s="1" t="s">
        <v>6259</v>
      </c>
      <c r="N819" s="1" t="s">
        <v>6281</v>
      </c>
      <c r="O819" s="4">
        <v>40254.599421296298</v>
      </c>
      <c r="P819" t="b">
        <v>1</v>
      </c>
      <c r="Q819" s="1" t="s">
        <v>6282</v>
      </c>
      <c r="R819" s="1" t="s">
        <v>6283</v>
      </c>
      <c r="S819" s="1" t="s">
        <v>384</v>
      </c>
      <c r="T819">
        <v>53434</v>
      </c>
      <c r="U819">
        <v>609</v>
      </c>
      <c r="V819">
        <v>6533</v>
      </c>
      <c r="W819">
        <v>352</v>
      </c>
    </row>
    <row r="820" spans="1:23" x14ac:dyDescent="0.25">
      <c r="A820">
        <v>251034857</v>
      </c>
      <c r="B820">
        <v>1.3573639965134193E+18</v>
      </c>
      <c r="C820" s="4">
        <v>44231.724189814813</v>
      </c>
      <c r="D820" s="1" t="s">
        <v>7534</v>
      </c>
      <c r="E820" s="1" t="s">
        <v>6257</v>
      </c>
      <c r="F820">
        <v>19</v>
      </c>
      <c r="G820">
        <v>18</v>
      </c>
      <c r="H820">
        <v>110</v>
      </c>
      <c r="I820">
        <v>4</v>
      </c>
      <c r="J820" s="1" t="s">
        <v>6259</v>
      </c>
      <c r="K820" s="1" t="s">
        <v>6259</v>
      </c>
      <c r="L820" s="1" t="s">
        <v>6260</v>
      </c>
      <c r="M820" s="1" t="s">
        <v>6259</v>
      </c>
      <c r="N820" s="1" t="s">
        <v>6326</v>
      </c>
      <c r="O820" s="4">
        <v>40586.425208333334</v>
      </c>
      <c r="P820" t="b">
        <v>1</v>
      </c>
      <c r="Q820" s="1" t="s">
        <v>6327</v>
      </c>
      <c r="R820" s="1" t="s">
        <v>6257</v>
      </c>
      <c r="S820" s="1" t="s">
        <v>274</v>
      </c>
      <c r="T820">
        <v>60188</v>
      </c>
      <c r="U820">
        <v>450</v>
      </c>
      <c r="V820">
        <v>2531</v>
      </c>
      <c r="W820">
        <v>384</v>
      </c>
    </row>
    <row r="821" spans="1:23" x14ac:dyDescent="0.25">
      <c r="A821">
        <v>1227448789</v>
      </c>
      <c r="B821">
        <v>1.3573310723845939E+18</v>
      </c>
      <c r="C821" s="4">
        <v>44231.633333333331</v>
      </c>
      <c r="D821" s="1" t="s">
        <v>7535</v>
      </c>
      <c r="E821" s="1" t="s">
        <v>6257</v>
      </c>
      <c r="F821">
        <v>3</v>
      </c>
      <c r="G821">
        <v>5</v>
      </c>
      <c r="H821">
        <v>29</v>
      </c>
      <c r="I821">
        <v>2</v>
      </c>
      <c r="J821" s="1" t="s">
        <v>6258</v>
      </c>
      <c r="K821" s="1" t="s">
        <v>7536</v>
      </c>
      <c r="L821" s="1" t="s">
        <v>6260</v>
      </c>
      <c r="M821" s="1" t="s">
        <v>6259</v>
      </c>
      <c r="N821" s="1" t="s">
        <v>6261</v>
      </c>
      <c r="O821" s="4">
        <v>41333.559953703705</v>
      </c>
      <c r="P821" t="b">
        <v>1</v>
      </c>
      <c r="Q821" s="1" t="s">
        <v>6262</v>
      </c>
      <c r="R821" s="1" t="s">
        <v>6263</v>
      </c>
      <c r="S821" s="1" t="s">
        <v>6264</v>
      </c>
      <c r="T821">
        <v>21001</v>
      </c>
      <c r="U821">
        <v>646</v>
      </c>
      <c r="V821">
        <v>6392</v>
      </c>
      <c r="W821">
        <v>210</v>
      </c>
    </row>
    <row r="822" spans="1:23" x14ac:dyDescent="0.25">
      <c r="A822">
        <v>17622853</v>
      </c>
      <c r="B822">
        <v>1.3573129753302876E+18</v>
      </c>
      <c r="C822" s="4">
        <v>44231.583391203705</v>
      </c>
      <c r="D822" s="1" t="s">
        <v>7537</v>
      </c>
      <c r="E822" s="1" t="s">
        <v>6257</v>
      </c>
      <c r="F822">
        <v>0</v>
      </c>
      <c r="G822">
        <v>1</v>
      </c>
      <c r="H822">
        <v>18</v>
      </c>
      <c r="I822">
        <v>1</v>
      </c>
      <c r="J822" s="1" t="s">
        <v>6259</v>
      </c>
      <c r="K822" s="1" t="s">
        <v>6259</v>
      </c>
      <c r="L822" s="1" t="s">
        <v>6260</v>
      </c>
      <c r="M822" s="1" t="s">
        <v>6259</v>
      </c>
      <c r="N822" s="1" t="s">
        <v>6268</v>
      </c>
      <c r="O822" s="4">
        <v>39777.719039351854</v>
      </c>
      <c r="P822" t="b">
        <v>1</v>
      </c>
      <c r="Q822" s="1" t="s">
        <v>6269</v>
      </c>
      <c r="R822" s="1" t="s">
        <v>6270</v>
      </c>
      <c r="S822" s="1" t="s">
        <v>6218</v>
      </c>
      <c r="T822">
        <v>39704</v>
      </c>
      <c r="U822">
        <v>4096</v>
      </c>
      <c r="V822">
        <v>7418</v>
      </c>
      <c r="W822">
        <v>320</v>
      </c>
    </row>
    <row r="823" spans="1:23" x14ac:dyDescent="0.25">
      <c r="A823">
        <v>14462419</v>
      </c>
      <c r="B823">
        <v>1.3572995417085706E+18</v>
      </c>
      <c r="C823" s="4">
        <v>44231.546319444446</v>
      </c>
      <c r="D823" s="1" t="s">
        <v>7538</v>
      </c>
      <c r="E823" s="1" t="s">
        <v>6257</v>
      </c>
      <c r="F823">
        <v>6</v>
      </c>
      <c r="G823">
        <v>1</v>
      </c>
      <c r="H823">
        <v>36</v>
      </c>
      <c r="I823">
        <v>1</v>
      </c>
      <c r="J823" s="1" t="s">
        <v>7539</v>
      </c>
      <c r="K823" s="1" t="s">
        <v>7222</v>
      </c>
      <c r="L823" s="1" t="s">
        <v>6287</v>
      </c>
      <c r="M823" s="1" t="s">
        <v>6259</v>
      </c>
      <c r="N823" s="1" t="s">
        <v>6288</v>
      </c>
      <c r="O823" s="4">
        <v>39559.695937500001</v>
      </c>
      <c r="P823" t="b">
        <v>1</v>
      </c>
      <c r="Q823" s="1" t="s">
        <v>6289</v>
      </c>
      <c r="R823" s="1" t="s">
        <v>6290</v>
      </c>
      <c r="S823" s="1" t="s">
        <v>6291</v>
      </c>
      <c r="T823">
        <v>48743</v>
      </c>
      <c r="U823">
        <v>4261</v>
      </c>
      <c r="V823">
        <v>20083</v>
      </c>
      <c r="W823">
        <v>471</v>
      </c>
    </row>
    <row r="824" spans="1:23" x14ac:dyDescent="0.25">
      <c r="A824">
        <v>123868861</v>
      </c>
      <c r="B824">
        <v>1.3570731925826028E+18</v>
      </c>
      <c r="C824" s="4">
        <v>44230.921712962961</v>
      </c>
      <c r="D824" s="1" t="s">
        <v>7540</v>
      </c>
      <c r="E824" s="1" t="s">
        <v>6257</v>
      </c>
      <c r="F824">
        <v>13</v>
      </c>
      <c r="G824">
        <v>15</v>
      </c>
      <c r="H824">
        <v>79</v>
      </c>
      <c r="I824">
        <v>2</v>
      </c>
      <c r="J824" s="1" t="s">
        <v>6258</v>
      </c>
      <c r="K824" s="1" t="s">
        <v>7541</v>
      </c>
      <c r="L824" s="1" t="s">
        <v>6260</v>
      </c>
      <c r="M824" s="1" t="s">
        <v>6259</v>
      </c>
      <c r="N824" s="1" t="s">
        <v>6281</v>
      </c>
      <c r="O824" s="4">
        <v>40254.599421296298</v>
      </c>
      <c r="P824" t="b">
        <v>1</v>
      </c>
      <c r="Q824" s="1" t="s">
        <v>6282</v>
      </c>
      <c r="R824" s="1" t="s">
        <v>6283</v>
      </c>
      <c r="S824" s="1" t="s">
        <v>384</v>
      </c>
      <c r="T824">
        <v>53434</v>
      </c>
      <c r="U824">
        <v>609</v>
      </c>
      <c r="V824">
        <v>6533</v>
      </c>
      <c r="W824">
        <v>352</v>
      </c>
    </row>
    <row r="825" spans="1:23" x14ac:dyDescent="0.25">
      <c r="A825">
        <v>123868861</v>
      </c>
      <c r="B825">
        <v>1.3570499049804431E+18</v>
      </c>
      <c r="C825" s="4">
        <v>44230.857453703706</v>
      </c>
      <c r="D825" s="1" t="s">
        <v>7542</v>
      </c>
      <c r="E825" s="1" t="s">
        <v>7543</v>
      </c>
      <c r="F825">
        <v>3</v>
      </c>
      <c r="G825">
        <v>0</v>
      </c>
      <c r="H825">
        <v>33</v>
      </c>
      <c r="I825">
        <v>0</v>
      </c>
      <c r="J825" s="1" t="s">
        <v>6258</v>
      </c>
      <c r="K825" s="1" t="s">
        <v>7149</v>
      </c>
      <c r="L825" s="1" t="s">
        <v>6260</v>
      </c>
      <c r="M825" s="1" t="s">
        <v>6259</v>
      </c>
      <c r="N825" s="1" t="s">
        <v>6281</v>
      </c>
      <c r="O825" s="4">
        <v>40254.599421296298</v>
      </c>
      <c r="P825" t="b">
        <v>1</v>
      </c>
      <c r="Q825" s="1" t="s">
        <v>6282</v>
      </c>
      <c r="R825" s="1" t="s">
        <v>6283</v>
      </c>
      <c r="S825" s="1" t="s">
        <v>384</v>
      </c>
      <c r="T825">
        <v>53434</v>
      </c>
      <c r="U825">
        <v>609</v>
      </c>
      <c r="V825">
        <v>6533</v>
      </c>
      <c r="W825">
        <v>352</v>
      </c>
    </row>
    <row r="826" spans="1:23" x14ac:dyDescent="0.25">
      <c r="A826">
        <v>123868861</v>
      </c>
      <c r="B826">
        <v>1.3570321975056179E+18</v>
      </c>
      <c r="C826" s="4">
        <v>44230.808587962965</v>
      </c>
      <c r="D826" s="1" t="s">
        <v>7544</v>
      </c>
      <c r="E826" s="1" t="s">
        <v>7545</v>
      </c>
      <c r="F826">
        <v>2</v>
      </c>
      <c r="G826">
        <v>3</v>
      </c>
      <c r="H826">
        <v>39</v>
      </c>
      <c r="I826">
        <v>0</v>
      </c>
      <c r="J826" s="1" t="s">
        <v>6258</v>
      </c>
      <c r="K826" s="1" t="s">
        <v>7146</v>
      </c>
      <c r="L826" s="1" t="s">
        <v>6260</v>
      </c>
      <c r="M826" s="1" t="s">
        <v>6259</v>
      </c>
      <c r="N826" s="1" t="s">
        <v>6281</v>
      </c>
      <c r="O826" s="4">
        <v>40254.599421296298</v>
      </c>
      <c r="P826" t="b">
        <v>1</v>
      </c>
      <c r="Q826" s="1" t="s">
        <v>6282</v>
      </c>
      <c r="R826" s="1" t="s">
        <v>6283</v>
      </c>
      <c r="S826" s="1" t="s">
        <v>384</v>
      </c>
      <c r="T826">
        <v>53434</v>
      </c>
      <c r="U826">
        <v>609</v>
      </c>
      <c r="V826">
        <v>6533</v>
      </c>
      <c r="W826">
        <v>352</v>
      </c>
    </row>
    <row r="827" spans="1:23" x14ac:dyDescent="0.25">
      <c r="A827">
        <v>17622853</v>
      </c>
      <c r="B827">
        <v>1.3569656052792238E+18</v>
      </c>
      <c r="C827" s="4">
        <v>44230.624837962961</v>
      </c>
      <c r="D827" s="1" t="s">
        <v>7546</v>
      </c>
      <c r="E827" s="1" t="s">
        <v>7547</v>
      </c>
      <c r="F827">
        <v>1</v>
      </c>
      <c r="G827">
        <v>11</v>
      </c>
      <c r="H827">
        <v>34</v>
      </c>
      <c r="I827">
        <v>1</v>
      </c>
      <c r="J827" s="1" t="s">
        <v>6259</v>
      </c>
      <c r="K827" s="1" t="s">
        <v>6259</v>
      </c>
      <c r="L827" s="1" t="s">
        <v>6260</v>
      </c>
      <c r="M827" s="1" t="s">
        <v>6259</v>
      </c>
      <c r="N827" s="1" t="s">
        <v>6268</v>
      </c>
      <c r="O827" s="4">
        <v>39777.719039351854</v>
      </c>
      <c r="P827" t="b">
        <v>1</v>
      </c>
      <c r="Q827" s="1" t="s">
        <v>6269</v>
      </c>
      <c r="R827" s="1" t="s">
        <v>6270</v>
      </c>
      <c r="S827" s="1" t="s">
        <v>6218</v>
      </c>
      <c r="T827">
        <v>39704</v>
      </c>
      <c r="U827">
        <v>4096</v>
      </c>
      <c r="V827">
        <v>7418</v>
      </c>
      <c r="W827">
        <v>320</v>
      </c>
    </row>
    <row r="828" spans="1:23" x14ac:dyDescent="0.25">
      <c r="A828">
        <v>111554559</v>
      </c>
      <c r="B828">
        <v>1.3569577993942589E+18</v>
      </c>
      <c r="C828" s="4">
        <v>44230.603298611109</v>
      </c>
      <c r="D828" s="1" t="s">
        <v>7548</v>
      </c>
      <c r="E828" s="1" t="s">
        <v>7549</v>
      </c>
      <c r="F828">
        <v>1</v>
      </c>
      <c r="G828">
        <v>0</v>
      </c>
      <c r="H828">
        <v>5</v>
      </c>
      <c r="I828">
        <v>0</v>
      </c>
      <c r="J828" s="1" t="s">
        <v>6259</v>
      </c>
      <c r="K828" s="1" t="s">
        <v>6259</v>
      </c>
      <c r="L828" s="1" t="s">
        <v>6259</v>
      </c>
      <c r="M828" s="1" t="s">
        <v>6259</v>
      </c>
      <c r="N828" s="1" t="s">
        <v>6344</v>
      </c>
      <c r="O828" s="4">
        <v>40214.462453703702</v>
      </c>
      <c r="P828" t="b">
        <v>1</v>
      </c>
      <c r="Q828" s="1" t="s">
        <v>156</v>
      </c>
      <c r="R828" s="1" t="s">
        <v>6345</v>
      </c>
      <c r="S828" s="1" t="s">
        <v>156</v>
      </c>
      <c r="T828">
        <v>36079</v>
      </c>
      <c r="U828">
        <v>456</v>
      </c>
      <c r="V828">
        <v>8860</v>
      </c>
      <c r="W828">
        <v>370</v>
      </c>
    </row>
    <row r="829" spans="1:23" x14ac:dyDescent="0.25">
      <c r="A829">
        <v>111554559</v>
      </c>
      <c r="B829">
        <v>1.3569570016082166E+18</v>
      </c>
      <c r="C829" s="4">
        <v>44230.601087962961</v>
      </c>
      <c r="D829" s="1" t="s">
        <v>7550</v>
      </c>
      <c r="E829" s="1" t="s">
        <v>7551</v>
      </c>
      <c r="F829">
        <v>2</v>
      </c>
      <c r="G829">
        <v>1</v>
      </c>
      <c r="H829">
        <v>4</v>
      </c>
      <c r="I829">
        <v>0</v>
      </c>
      <c r="J829" s="1" t="s">
        <v>6258</v>
      </c>
      <c r="K829" s="1" t="s">
        <v>6259</v>
      </c>
      <c r="L829" s="1" t="s">
        <v>6259</v>
      </c>
      <c r="M829" s="1" t="s">
        <v>6259</v>
      </c>
      <c r="N829" s="1" t="s">
        <v>6344</v>
      </c>
      <c r="O829" s="4">
        <v>40214.462453703702</v>
      </c>
      <c r="P829" t="b">
        <v>1</v>
      </c>
      <c r="Q829" s="1" t="s">
        <v>156</v>
      </c>
      <c r="R829" s="1" t="s">
        <v>6345</v>
      </c>
      <c r="S829" s="1" t="s">
        <v>156</v>
      </c>
      <c r="T829">
        <v>36079</v>
      </c>
      <c r="U829">
        <v>456</v>
      </c>
      <c r="V829">
        <v>8860</v>
      </c>
      <c r="W829">
        <v>370</v>
      </c>
    </row>
    <row r="830" spans="1:23" x14ac:dyDescent="0.25">
      <c r="A830">
        <v>111554559</v>
      </c>
      <c r="B830">
        <v>1.3569568772807107E+18</v>
      </c>
      <c r="C830" s="4">
        <v>44230.600752314815</v>
      </c>
      <c r="D830" s="1" t="s">
        <v>7552</v>
      </c>
      <c r="E830" s="1" t="s">
        <v>6257</v>
      </c>
      <c r="F830">
        <v>5</v>
      </c>
      <c r="G830">
        <v>2</v>
      </c>
      <c r="H830">
        <v>14</v>
      </c>
      <c r="I830">
        <v>2</v>
      </c>
      <c r="J830" s="1" t="s">
        <v>6258</v>
      </c>
      <c r="K830" s="1" t="s">
        <v>6259</v>
      </c>
      <c r="L830" s="1" t="s">
        <v>6260</v>
      </c>
      <c r="M830" s="1" t="s">
        <v>6259</v>
      </c>
      <c r="N830" s="1" t="s">
        <v>6344</v>
      </c>
      <c r="O830" s="4">
        <v>40214.462453703702</v>
      </c>
      <c r="P830" t="b">
        <v>1</v>
      </c>
      <c r="Q830" s="1" t="s">
        <v>156</v>
      </c>
      <c r="R830" s="1" t="s">
        <v>6345</v>
      </c>
      <c r="S830" s="1" t="s">
        <v>156</v>
      </c>
      <c r="T830">
        <v>36079</v>
      </c>
      <c r="U830">
        <v>456</v>
      </c>
      <c r="V830">
        <v>8860</v>
      </c>
      <c r="W830">
        <v>370</v>
      </c>
    </row>
    <row r="831" spans="1:23" x14ac:dyDescent="0.25">
      <c r="A831">
        <v>123868861</v>
      </c>
      <c r="B831">
        <v>1.3569487837462159E+18</v>
      </c>
      <c r="C831" s="4">
        <v>44230.578414351854</v>
      </c>
      <c r="D831" s="1" t="s">
        <v>7553</v>
      </c>
      <c r="E831" s="1" t="s">
        <v>6257</v>
      </c>
      <c r="F831">
        <v>4</v>
      </c>
      <c r="G831">
        <v>21</v>
      </c>
      <c r="H831">
        <v>50</v>
      </c>
      <c r="I831">
        <v>3</v>
      </c>
      <c r="J831" s="1" t="s">
        <v>6258</v>
      </c>
      <c r="K831" s="1" t="s">
        <v>6259</v>
      </c>
      <c r="L831" s="1" t="s">
        <v>6260</v>
      </c>
      <c r="M831" s="1" t="s">
        <v>6259</v>
      </c>
      <c r="N831" s="1" t="s">
        <v>6281</v>
      </c>
      <c r="O831" s="4">
        <v>40254.599421296298</v>
      </c>
      <c r="P831" t="b">
        <v>1</v>
      </c>
      <c r="Q831" s="1" t="s">
        <v>6282</v>
      </c>
      <c r="R831" s="1" t="s">
        <v>6283</v>
      </c>
      <c r="S831" s="1" t="s">
        <v>384</v>
      </c>
      <c r="T831">
        <v>53434</v>
      </c>
      <c r="U831">
        <v>609</v>
      </c>
      <c r="V831">
        <v>6533</v>
      </c>
      <c r="W831">
        <v>352</v>
      </c>
    </row>
    <row r="832" spans="1:23" x14ac:dyDescent="0.25">
      <c r="A832">
        <v>123868861</v>
      </c>
      <c r="B832">
        <v>1.3568957637674516E+18</v>
      </c>
      <c r="C832" s="4">
        <v>44230.432106481479</v>
      </c>
      <c r="D832" s="1" t="s">
        <v>7554</v>
      </c>
      <c r="E832" s="1" t="s">
        <v>6257</v>
      </c>
      <c r="F832">
        <v>6</v>
      </c>
      <c r="G832">
        <v>9</v>
      </c>
      <c r="H832">
        <v>45</v>
      </c>
      <c r="I832">
        <v>1</v>
      </c>
      <c r="J832" s="1" t="s">
        <v>6258</v>
      </c>
      <c r="K832" s="1" t="s">
        <v>6259</v>
      </c>
      <c r="L832" s="1" t="s">
        <v>6260</v>
      </c>
      <c r="M832" s="1" t="s">
        <v>6259</v>
      </c>
      <c r="N832" s="1" t="s">
        <v>6281</v>
      </c>
      <c r="O832" s="4">
        <v>40254.599421296298</v>
      </c>
      <c r="P832" t="b">
        <v>1</v>
      </c>
      <c r="Q832" s="1" t="s">
        <v>6282</v>
      </c>
      <c r="R832" s="1" t="s">
        <v>6283</v>
      </c>
      <c r="S832" s="1" t="s">
        <v>384</v>
      </c>
      <c r="T832">
        <v>53434</v>
      </c>
      <c r="U832">
        <v>609</v>
      </c>
      <c r="V832">
        <v>6533</v>
      </c>
      <c r="W832">
        <v>352</v>
      </c>
    </row>
    <row r="833" spans="1:23" x14ac:dyDescent="0.25">
      <c r="A833">
        <v>123868861</v>
      </c>
      <c r="B833">
        <v>1.3568945276347556E+18</v>
      </c>
      <c r="C833" s="4">
        <v>44230.42869212963</v>
      </c>
      <c r="D833" s="1" t="s">
        <v>7555</v>
      </c>
      <c r="E833" s="1" t="s">
        <v>6257</v>
      </c>
      <c r="F833">
        <v>8</v>
      </c>
      <c r="G833">
        <v>15</v>
      </c>
      <c r="H833">
        <v>63</v>
      </c>
      <c r="I833">
        <v>4</v>
      </c>
      <c r="J833" s="1" t="s">
        <v>6258</v>
      </c>
      <c r="K833" s="1" t="s">
        <v>6259</v>
      </c>
      <c r="L833" s="1" t="s">
        <v>6260</v>
      </c>
      <c r="M833" s="1" t="s">
        <v>6259</v>
      </c>
      <c r="N833" s="1" t="s">
        <v>6281</v>
      </c>
      <c r="O833" s="4">
        <v>40254.599421296298</v>
      </c>
      <c r="P833" t="b">
        <v>1</v>
      </c>
      <c r="Q833" s="1" t="s">
        <v>6282</v>
      </c>
      <c r="R833" s="1" t="s">
        <v>6283</v>
      </c>
      <c r="S833" s="1" t="s">
        <v>384</v>
      </c>
      <c r="T833">
        <v>53434</v>
      </c>
      <c r="U833">
        <v>609</v>
      </c>
      <c r="V833">
        <v>6533</v>
      </c>
      <c r="W833">
        <v>352</v>
      </c>
    </row>
    <row r="834" spans="1:23" x14ac:dyDescent="0.25">
      <c r="A834">
        <v>123868861</v>
      </c>
      <c r="B834">
        <v>1.3568936206500536E+18</v>
      </c>
      <c r="C834" s="4">
        <v>44230.426192129627</v>
      </c>
      <c r="D834" s="1" t="s">
        <v>7556</v>
      </c>
      <c r="E834" s="1" t="s">
        <v>6257</v>
      </c>
      <c r="F834">
        <v>5</v>
      </c>
      <c r="G834">
        <v>3</v>
      </c>
      <c r="H834">
        <v>27</v>
      </c>
      <c r="I834">
        <v>0</v>
      </c>
      <c r="J834" s="1" t="s">
        <v>6258</v>
      </c>
      <c r="K834" s="1" t="s">
        <v>6259</v>
      </c>
      <c r="L834" s="1" t="s">
        <v>6260</v>
      </c>
      <c r="M834" s="1" t="s">
        <v>6259</v>
      </c>
      <c r="N834" s="1" t="s">
        <v>6281</v>
      </c>
      <c r="O834" s="4">
        <v>40254.599421296298</v>
      </c>
      <c r="P834" t="b">
        <v>1</v>
      </c>
      <c r="Q834" s="1" t="s">
        <v>6282</v>
      </c>
      <c r="R834" s="1" t="s">
        <v>6283</v>
      </c>
      <c r="S834" s="1" t="s">
        <v>384</v>
      </c>
      <c r="T834">
        <v>53434</v>
      </c>
      <c r="U834">
        <v>609</v>
      </c>
      <c r="V834">
        <v>6533</v>
      </c>
      <c r="W834">
        <v>352</v>
      </c>
    </row>
    <row r="835" spans="1:23" x14ac:dyDescent="0.25">
      <c r="A835">
        <v>123868861</v>
      </c>
      <c r="B835">
        <v>1.3568920411968266E+18</v>
      </c>
      <c r="C835" s="4">
        <v>44230.421840277777</v>
      </c>
      <c r="D835" s="1" t="s">
        <v>7557</v>
      </c>
      <c r="E835" s="1" t="s">
        <v>6257</v>
      </c>
      <c r="F835">
        <v>4</v>
      </c>
      <c r="G835">
        <v>2</v>
      </c>
      <c r="H835">
        <v>39</v>
      </c>
      <c r="I835">
        <v>2</v>
      </c>
      <c r="J835" s="1" t="s">
        <v>6258</v>
      </c>
      <c r="K835" s="1" t="s">
        <v>6259</v>
      </c>
      <c r="L835" s="1" t="s">
        <v>6260</v>
      </c>
      <c r="M835" s="1" t="s">
        <v>6259</v>
      </c>
      <c r="N835" s="1" t="s">
        <v>6281</v>
      </c>
      <c r="O835" s="4">
        <v>40254.599421296298</v>
      </c>
      <c r="P835" t="b">
        <v>1</v>
      </c>
      <c r="Q835" s="1" t="s">
        <v>6282</v>
      </c>
      <c r="R835" s="1" t="s">
        <v>6283</v>
      </c>
      <c r="S835" s="1" t="s">
        <v>384</v>
      </c>
      <c r="T835">
        <v>53434</v>
      </c>
      <c r="U835">
        <v>609</v>
      </c>
      <c r="V835">
        <v>6533</v>
      </c>
      <c r="W835">
        <v>352</v>
      </c>
    </row>
    <row r="836" spans="1:23" x14ac:dyDescent="0.25">
      <c r="A836">
        <v>123868861</v>
      </c>
      <c r="B836">
        <v>1.3568917171281224E+18</v>
      </c>
      <c r="C836" s="4">
        <v>44230.420937499999</v>
      </c>
      <c r="D836" s="1" t="s">
        <v>7558</v>
      </c>
      <c r="E836" s="1" t="s">
        <v>6257</v>
      </c>
      <c r="F836">
        <v>5</v>
      </c>
      <c r="G836">
        <v>12</v>
      </c>
      <c r="H836">
        <v>55</v>
      </c>
      <c r="I836">
        <v>4</v>
      </c>
      <c r="J836" s="1" t="s">
        <v>6258</v>
      </c>
      <c r="K836" s="1" t="s">
        <v>6259</v>
      </c>
      <c r="L836" s="1" t="s">
        <v>6260</v>
      </c>
      <c r="M836" s="1" t="s">
        <v>6259</v>
      </c>
      <c r="N836" s="1" t="s">
        <v>6281</v>
      </c>
      <c r="O836" s="4">
        <v>40254.599421296298</v>
      </c>
      <c r="P836" t="b">
        <v>1</v>
      </c>
      <c r="Q836" s="1" t="s">
        <v>6282</v>
      </c>
      <c r="R836" s="1" t="s">
        <v>6283</v>
      </c>
      <c r="S836" s="1" t="s">
        <v>384</v>
      </c>
      <c r="T836">
        <v>53434</v>
      </c>
      <c r="U836">
        <v>609</v>
      </c>
      <c r="V836">
        <v>6533</v>
      </c>
      <c r="W836">
        <v>352</v>
      </c>
    </row>
    <row r="837" spans="1:23" x14ac:dyDescent="0.25">
      <c r="A837">
        <v>123868861</v>
      </c>
      <c r="B837">
        <v>1.3568912963261768E+18</v>
      </c>
      <c r="C837" s="4">
        <v>44230.41978009259</v>
      </c>
      <c r="D837" s="1" t="s">
        <v>7559</v>
      </c>
      <c r="E837" s="1" t="s">
        <v>6257</v>
      </c>
      <c r="F837">
        <v>3</v>
      </c>
      <c r="G837">
        <v>5</v>
      </c>
      <c r="H837">
        <v>32</v>
      </c>
      <c r="I837">
        <v>0</v>
      </c>
      <c r="J837" s="1" t="s">
        <v>6258</v>
      </c>
      <c r="K837" s="1" t="s">
        <v>6259</v>
      </c>
      <c r="L837" s="1" t="s">
        <v>6260</v>
      </c>
      <c r="M837" s="1" t="s">
        <v>6259</v>
      </c>
      <c r="N837" s="1" t="s">
        <v>6281</v>
      </c>
      <c r="O837" s="4">
        <v>40254.599421296298</v>
      </c>
      <c r="P837" t="b">
        <v>1</v>
      </c>
      <c r="Q837" s="1" t="s">
        <v>6282</v>
      </c>
      <c r="R837" s="1" t="s">
        <v>6283</v>
      </c>
      <c r="S837" s="1" t="s">
        <v>384</v>
      </c>
      <c r="T837">
        <v>53434</v>
      </c>
      <c r="U837">
        <v>609</v>
      </c>
      <c r="V837">
        <v>6533</v>
      </c>
      <c r="W837">
        <v>352</v>
      </c>
    </row>
    <row r="838" spans="1:23" x14ac:dyDescent="0.25">
      <c r="A838">
        <v>123868861</v>
      </c>
      <c r="B838">
        <v>1.3568909974567895E+18</v>
      </c>
      <c r="C838" s="4">
        <v>44230.418958333335</v>
      </c>
      <c r="D838" s="1" t="s">
        <v>7560</v>
      </c>
      <c r="E838" s="1" t="s">
        <v>6257</v>
      </c>
      <c r="F838">
        <v>5</v>
      </c>
      <c r="G838">
        <v>2</v>
      </c>
      <c r="H838">
        <v>31</v>
      </c>
      <c r="I838">
        <v>0</v>
      </c>
      <c r="J838" s="1" t="s">
        <v>6258</v>
      </c>
      <c r="K838" s="1" t="s">
        <v>6259</v>
      </c>
      <c r="L838" s="1" t="s">
        <v>6260</v>
      </c>
      <c r="M838" s="1" t="s">
        <v>6259</v>
      </c>
      <c r="N838" s="1" t="s">
        <v>6281</v>
      </c>
      <c r="O838" s="4">
        <v>40254.599421296298</v>
      </c>
      <c r="P838" t="b">
        <v>1</v>
      </c>
      <c r="Q838" s="1" t="s">
        <v>6282</v>
      </c>
      <c r="R838" s="1" t="s">
        <v>6283</v>
      </c>
      <c r="S838" s="1" t="s">
        <v>384</v>
      </c>
      <c r="T838">
        <v>53434</v>
      </c>
      <c r="U838">
        <v>609</v>
      </c>
      <c r="V838">
        <v>6533</v>
      </c>
      <c r="W838">
        <v>352</v>
      </c>
    </row>
    <row r="839" spans="1:23" x14ac:dyDescent="0.25">
      <c r="A839">
        <v>1227448789</v>
      </c>
      <c r="B839">
        <v>1.3568793832822784E+18</v>
      </c>
      <c r="C839" s="4">
        <v>44230.38690972222</v>
      </c>
      <c r="D839" s="1" t="s">
        <v>7561</v>
      </c>
      <c r="E839" s="1" t="s">
        <v>6257</v>
      </c>
      <c r="F839">
        <v>3</v>
      </c>
      <c r="G839">
        <v>5</v>
      </c>
      <c r="H839">
        <v>17</v>
      </c>
      <c r="I839">
        <v>0</v>
      </c>
      <c r="J839" s="1" t="s">
        <v>6258</v>
      </c>
      <c r="K839" s="1" t="s">
        <v>6259</v>
      </c>
      <c r="L839" s="1" t="s">
        <v>6260</v>
      </c>
      <c r="M839" s="1" t="s">
        <v>6259</v>
      </c>
      <c r="N839" s="1" t="s">
        <v>6261</v>
      </c>
      <c r="O839" s="4">
        <v>41333.559953703705</v>
      </c>
      <c r="P839" t="b">
        <v>1</v>
      </c>
      <c r="Q839" s="1" t="s">
        <v>6262</v>
      </c>
      <c r="R839" s="1" t="s">
        <v>6263</v>
      </c>
      <c r="S839" s="1" t="s">
        <v>6264</v>
      </c>
      <c r="T839">
        <v>21001</v>
      </c>
      <c r="U839">
        <v>646</v>
      </c>
      <c r="V839">
        <v>6392</v>
      </c>
      <c r="W839">
        <v>210</v>
      </c>
    </row>
    <row r="840" spans="1:23" x14ac:dyDescent="0.25">
      <c r="A840">
        <v>123868861</v>
      </c>
      <c r="B840">
        <v>1.3568647093503345E+18</v>
      </c>
      <c r="C840" s="4">
        <v>44230.346412037034</v>
      </c>
      <c r="D840" s="1" t="s">
        <v>7562</v>
      </c>
      <c r="E840" s="1" t="s">
        <v>6257</v>
      </c>
      <c r="F840">
        <v>6</v>
      </c>
      <c r="G840">
        <v>3</v>
      </c>
      <c r="H840">
        <v>33</v>
      </c>
      <c r="I840">
        <v>1</v>
      </c>
      <c r="J840" s="1" t="s">
        <v>6336</v>
      </c>
      <c r="K840" s="1" t="s">
        <v>6259</v>
      </c>
      <c r="L840" s="1" t="s">
        <v>6260</v>
      </c>
      <c r="M840" s="1" t="s">
        <v>6259</v>
      </c>
      <c r="N840" s="1" t="s">
        <v>6281</v>
      </c>
      <c r="O840" s="4">
        <v>40254.599421296298</v>
      </c>
      <c r="P840" t="b">
        <v>1</v>
      </c>
      <c r="Q840" s="1" t="s">
        <v>6282</v>
      </c>
      <c r="R840" s="1" t="s">
        <v>6283</v>
      </c>
      <c r="S840" s="1" t="s">
        <v>384</v>
      </c>
      <c r="T840">
        <v>53434</v>
      </c>
      <c r="U840">
        <v>609</v>
      </c>
      <c r="V840">
        <v>6533</v>
      </c>
      <c r="W840">
        <v>352</v>
      </c>
    </row>
    <row r="841" spans="1:23" x14ac:dyDescent="0.25">
      <c r="A841">
        <v>7089792</v>
      </c>
      <c r="B841">
        <v>1.3568579867366113E+18</v>
      </c>
      <c r="C841" s="4">
        <v>44230.3278587963</v>
      </c>
      <c r="D841" s="1" t="s">
        <v>7563</v>
      </c>
      <c r="E841" s="1" t="s">
        <v>6257</v>
      </c>
      <c r="F841">
        <v>8</v>
      </c>
      <c r="G841">
        <v>20</v>
      </c>
      <c r="H841">
        <v>69</v>
      </c>
      <c r="I841">
        <v>5</v>
      </c>
      <c r="J841" s="1" t="s">
        <v>6258</v>
      </c>
      <c r="K841" s="1" t="s">
        <v>7564</v>
      </c>
      <c r="L841" s="1" t="s">
        <v>6260</v>
      </c>
      <c r="M841" s="1" t="s">
        <v>6259</v>
      </c>
      <c r="N841" s="1" t="s">
        <v>6275</v>
      </c>
      <c r="O841" s="4">
        <v>39259.664467592593</v>
      </c>
      <c r="P841" t="b">
        <v>1</v>
      </c>
      <c r="Q841" s="1" t="s">
        <v>6276</v>
      </c>
      <c r="R841" s="1" t="s">
        <v>6277</v>
      </c>
      <c r="S841" s="1" t="s">
        <v>6278</v>
      </c>
      <c r="T841">
        <v>30280</v>
      </c>
      <c r="U841">
        <v>4550</v>
      </c>
      <c r="V841">
        <v>7288</v>
      </c>
      <c r="W841">
        <v>287</v>
      </c>
    </row>
    <row r="842" spans="1:23" x14ac:dyDescent="0.25">
      <c r="A842">
        <v>7089792</v>
      </c>
      <c r="B842">
        <v>1.3568504122681754E+18</v>
      </c>
      <c r="C842" s="4">
        <v>44230.306967592594</v>
      </c>
      <c r="D842" s="1" t="s">
        <v>7565</v>
      </c>
      <c r="E842" s="1" t="s">
        <v>7566</v>
      </c>
      <c r="F842">
        <v>1</v>
      </c>
      <c r="G842">
        <v>1</v>
      </c>
      <c r="H842">
        <v>15</v>
      </c>
      <c r="I842">
        <v>0</v>
      </c>
      <c r="J842" s="1" t="s">
        <v>6259</v>
      </c>
      <c r="K842" s="1" t="s">
        <v>7567</v>
      </c>
      <c r="L842" s="1" t="s">
        <v>6259</v>
      </c>
      <c r="M842" s="1" t="s">
        <v>6259</v>
      </c>
      <c r="N842" s="1" t="s">
        <v>6275</v>
      </c>
      <c r="O842" s="4">
        <v>39259.664467592593</v>
      </c>
      <c r="P842" t="b">
        <v>1</v>
      </c>
      <c r="Q842" s="1" t="s">
        <v>6276</v>
      </c>
      <c r="R842" s="1" t="s">
        <v>6277</v>
      </c>
      <c r="S842" s="1" t="s">
        <v>6278</v>
      </c>
      <c r="T842">
        <v>30280</v>
      </c>
      <c r="U842">
        <v>4550</v>
      </c>
      <c r="V842">
        <v>7288</v>
      </c>
      <c r="W842">
        <v>287</v>
      </c>
    </row>
    <row r="843" spans="1:23" x14ac:dyDescent="0.25">
      <c r="A843">
        <v>111554559</v>
      </c>
      <c r="B843">
        <v>1.3567383805880607E+18</v>
      </c>
      <c r="C843" s="4">
        <v>44229.997812499998</v>
      </c>
      <c r="D843" s="1" t="s">
        <v>7568</v>
      </c>
      <c r="E843" s="1" t="s">
        <v>7547</v>
      </c>
      <c r="F843">
        <v>7</v>
      </c>
      <c r="G843">
        <v>6</v>
      </c>
      <c r="H843">
        <v>50</v>
      </c>
      <c r="I843">
        <v>0</v>
      </c>
      <c r="J843" s="1" t="s">
        <v>6258</v>
      </c>
      <c r="K843" s="1" t="s">
        <v>7569</v>
      </c>
      <c r="L843" s="1" t="s">
        <v>6260</v>
      </c>
      <c r="M843" s="1" t="s">
        <v>6259</v>
      </c>
      <c r="N843" s="1" t="s">
        <v>6344</v>
      </c>
      <c r="O843" s="4">
        <v>40214.462453703702</v>
      </c>
      <c r="P843" t="b">
        <v>1</v>
      </c>
      <c r="Q843" s="1" t="s">
        <v>156</v>
      </c>
      <c r="R843" s="1" t="s">
        <v>6345</v>
      </c>
      <c r="S843" s="1" t="s">
        <v>156</v>
      </c>
      <c r="T843">
        <v>36079</v>
      </c>
      <c r="U843">
        <v>456</v>
      </c>
      <c r="V843">
        <v>8860</v>
      </c>
      <c r="W843">
        <v>370</v>
      </c>
    </row>
    <row r="844" spans="1:23" x14ac:dyDescent="0.25">
      <c r="A844">
        <v>1227448789</v>
      </c>
      <c r="B844">
        <v>1.3566687218640691E+18</v>
      </c>
      <c r="C844" s="4">
        <v>44229.805590277778</v>
      </c>
      <c r="D844" s="1" t="s">
        <v>7570</v>
      </c>
      <c r="E844" s="1" t="s">
        <v>6257</v>
      </c>
      <c r="F844">
        <v>31</v>
      </c>
      <c r="G844">
        <v>60</v>
      </c>
      <c r="H844">
        <v>101</v>
      </c>
      <c r="I844">
        <v>13</v>
      </c>
      <c r="J844" s="1" t="s">
        <v>6258</v>
      </c>
      <c r="K844" s="1" t="s">
        <v>6259</v>
      </c>
      <c r="L844" s="1" t="s">
        <v>6260</v>
      </c>
      <c r="M844" s="1" t="s">
        <v>6259</v>
      </c>
      <c r="N844" s="1" t="s">
        <v>6261</v>
      </c>
      <c r="O844" s="4">
        <v>41333.559953703705</v>
      </c>
      <c r="P844" t="b">
        <v>1</v>
      </c>
      <c r="Q844" s="1" t="s">
        <v>6262</v>
      </c>
      <c r="R844" s="1" t="s">
        <v>6263</v>
      </c>
      <c r="S844" s="1" t="s">
        <v>6264</v>
      </c>
      <c r="T844">
        <v>21001</v>
      </c>
      <c r="U844">
        <v>646</v>
      </c>
      <c r="V844">
        <v>6392</v>
      </c>
      <c r="W844">
        <v>210</v>
      </c>
    </row>
    <row r="845" spans="1:23" x14ac:dyDescent="0.25">
      <c r="A845">
        <v>111554559</v>
      </c>
      <c r="B845">
        <v>1.3566315360413614E+18</v>
      </c>
      <c r="C845" s="4">
        <v>44229.702974537038</v>
      </c>
      <c r="D845" s="1" t="s">
        <v>7571</v>
      </c>
      <c r="E845" s="1" t="s">
        <v>6257</v>
      </c>
      <c r="F845">
        <v>11</v>
      </c>
      <c r="G845">
        <v>22</v>
      </c>
      <c r="H845">
        <v>93</v>
      </c>
      <c r="I845">
        <v>0</v>
      </c>
      <c r="J845" s="1" t="s">
        <v>6258</v>
      </c>
      <c r="K845" s="1" t="s">
        <v>6259</v>
      </c>
      <c r="L845" s="1" t="s">
        <v>6260</v>
      </c>
      <c r="M845" s="1" t="s">
        <v>6259</v>
      </c>
      <c r="N845" s="1" t="s">
        <v>6344</v>
      </c>
      <c r="O845" s="4">
        <v>40214.462453703702</v>
      </c>
      <c r="P845" t="b">
        <v>1</v>
      </c>
      <c r="Q845" s="1" t="s">
        <v>156</v>
      </c>
      <c r="R845" s="1" t="s">
        <v>6345</v>
      </c>
      <c r="S845" s="1" t="s">
        <v>156</v>
      </c>
      <c r="T845">
        <v>36079</v>
      </c>
      <c r="U845">
        <v>456</v>
      </c>
      <c r="V845">
        <v>8860</v>
      </c>
      <c r="W845">
        <v>370</v>
      </c>
    </row>
    <row r="846" spans="1:23" x14ac:dyDescent="0.25">
      <c r="A846">
        <v>1227448789</v>
      </c>
      <c r="B846">
        <v>1.3565793279247114E+18</v>
      </c>
      <c r="C846" s="4">
        <v>44229.558912037035</v>
      </c>
      <c r="D846" s="1" t="s">
        <v>7572</v>
      </c>
      <c r="E846" s="1" t="s">
        <v>6257</v>
      </c>
      <c r="F846">
        <v>4</v>
      </c>
      <c r="G846">
        <v>5</v>
      </c>
      <c r="H846">
        <v>22</v>
      </c>
      <c r="I846">
        <v>0</v>
      </c>
      <c r="J846" s="1" t="s">
        <v>6258</v>
      </c>
      <c r="K846" s="1" t="s">
        <v>6259</v>
      </c>
      <c r="L846" s="1" t="s">
        <v>6260</v>
      </c>
      <c r="M846" s="1" t="s">
        <v>6259</v>
      </c>
      <c r="N846" s="1" t="s">
        <v>6261</v>
      </c>
      <c r="O846" s="4">
        <v>41333.559953703705</v>
      </c>
      <c r="P846" t="b">
        <v>1</v>
      </c>
      <c r="Q846" s="1" t="s">
        <v>6262</v>
      </c>
      <c r="R846" s="1" t="s">
        <v>6263</v>
      </c>
      <c r="S846" s="1" t="s">
        <v>6264</v>
      </c>
      <c r="T846">
        <v>21001</v>
      </c>
      <c r="U846">
        <v>646</v>
      </c>
      <c r="V846">
        <v>6392</v>
      </c>
      <c r="W846">
        <v>210</v>
      </c>
    </row>
    <row r="847" spans="1:23" x14ac:dyDescent="0.25">
      <c r="A847">
        <v>1227448789</v>
      </c>
      <c r="B847">
        <v>1.3565471507846513E+18</v>
      </c>
      <c r="C847" s="4">
        <v>44229.47011574074</v>
      </c>
      <c r="D847" s="1" t="s">
        <v>7573</v>
      </c>
      <c r="E847" s="1" t="s">
        <v>6257</v>
      </c>
      <c r="F847">
        <v>2</v>
      </c>
      <c r="G847">
        <v>2</v>
      </c>
      <c r="H847">
        <v>15</v>
      </c>
      <c r="I847">
        <v>0</v>
      </c>
      <c r="J847" s="1" t="s">
        <v>6258</v>
      </c>
      <c r="K847" s="1" t="s">
        <v>6664</v>
      </c>
      <c r="L847" s="1" t="s">
        <v>6260</v>
      </c>
      <c r="M847" s="1" t="s">
        <v>6259</v>
      </c>
      <c r="N847" s="1" t="s">
        <v>6261</v>
      </c>
      <c r="O847" s="4">
        <v>41333.559953703705</v>
      </c>
      <c r="P847" t="b">
        <v>1</v>
      </c>
      <c r="Q847" s="1" t="s">
        <v>6262</v>
      </c>
      <c r="R847" s="1" t="s">
        <v>6263</v>
      </c>
      <c r="S847" s="1" t="s">
        <v>6264</v>
      </c>
      <c r="T847">
        <v>21001</v>
      </c>
      <c r="U847">
        <v>646</v>
      </c>
      <c r="V847">
        <v>6392</v>
      </c>
      <c r="W847">
        <v>210</v>
      </c>
    </row>
    <row r="848" spans="1:23" x14ac:dyDescent="0.25">
      <c r="A848">
        <v>123868861</v>
      </c>
      <c r="B848">
        <v>1.356495138713985E+18</v>
      </c>
      <c r="C848" s="4">
        <v>44229.326597222222</v>
      </c>
      <c r="D848" s="1" t="s">
        <v>7574</v>
      </c>
      <c r="E848" s="1" t="s">
        <v>6257</v>
      </c>
      <c r="F848">
        <v>5</v>
      </c>
      <c r="G848">
        <v>6</v>
      </c>
      <c r="H848">
        <v>46</v>
      </c>
      <c r="I848">
        <v>1</v>
      </c>
      <c r="J848" s="1" t="s">
        <v>6258</v>
      </c>
      <c r="K848" s="1" t="s">
        <v>6259</v>
      </c>
      <c r="L848" s="1" t="s">
        <v>6260</v>
      </c>
      <c r="M848" s="1" t="s">
        <v>6259</v>
      </c>
      <c r="N848" s="1" t="s">
        <v>6281</v>
      </c>
      <c r="O848" s="4">
        <v>40254.599421296298</v>
      </c>
      <c r="P848" t="b">
        <v>1</v>
      </c>
      <c r="Q848" s="1" t="s">
        <v>6282</v>
      </c>
      <c r="R848" s="1" t="s">
        <v>6283</v>
      </c>
      <c r="S848" s="1" t="s">
        <v>384</v>
      </c>
      <c r="T848">
        <v>53434</v>
      </c>
      <c r="U848">
        <v>609</v>
      </c>
      <c r="V848">
        <v>6533</v>
      </c>
      <c r="W848">
        <v>352</v>
      </c>
    </row>
    <row r="849" spans="1:23" x14ac:dyDescent="0.25">
      <c r="A849">
        <v>251034857</v>
      </c>
      <c r="B849">
        <v>1.3563299570106409E+18</v>
      </c>
      <c r="C849" s="4">
        <v>44228.870775462965</v>
      </c>
      <c r="D849" s="1" t="s">
        <v>7575</v>
      </c>
      <c r="E849" s="1" t="s">
        <v>6257</v>
      </c>
      <c r="F849">
        <v>7</v>
      </c>
      <c r="G849">
        <v>20</v>
      </c>
      <c r="H849">
        <v>75</v>
      </c>
      <c r="I849">
        <v>8</v>
      </c>
      <c r="J849" s="1" t="s">
        <v>6259</v>
      </c>
      <c r="K849" s="1" t="s">
        <v>6259</v>
      </c>
      <c r="L849" s="1" t="s">
        <v>6260</v>
      </c>
      <c r="M849" s="1" t="s">
        <v>6259</v>
      </c>
      <c r="N849" s="1" t="s">
        <v>6326</v>
      </c>
      <c r="O849" s="4">
        <v>40586.425208333334</v>
      </c>
      <c r="P849" t="b">
        <v>1</v>
      </c>
      <c r="Q849" s="1" t="s">
        <v>6327</v>
      </c>
      <c r="R849" s="1" t="s">
        <v>6257</v>
      </c>
      <c r="S849" s="1" t="s">
        <v>274</v>
      </c>
      <c r="T849">
        <v>60188</v>
      </c>
      <c r="U849">
        <v>450</v>
      </c>
      <c r="V849">
        <v>2531</v>
      </c>
      <c r="W849">
        <v>384</v>
      </c>
    </row>
    <row r="850" spans="1:23" x14ac:dyDescent="0.25">
      <c r="A850">
        <v>1227448789</v>
      </c>
      <c r="B850">
        <v>1.3562465887720202E+18</v>
      </c>
      <c r="C850" s="4">
        <v>44228.640729166669</v>
      </c>
      <c r="D850" s="1" t="s">
        <v>7576</v>
      </c>
      <c r="E850" s="1" t="s">
        <v>6257</v>
      </c>
      <c r="F850">
        <v>3</v>
      </c>
      <c r="G850">
        <v>5</v>
      </c>
      <c r="H850">
        <v>14</v>
      </c>
      <c r="I850">
        <v>0</v>
      </c>
      <c r="J850" s="1" t="s">
        <v>6259</v>
      </c>
      <c r="K850" s="1" t="s">
        <v>6417</v>
      </c>
      <c r="L850" s="1" t="s">
        <v>6260</v>
      </c>
      <c r="M850" s="1" t="s">
        <v>6259</v>
      </c>
      <c r="N850" s="1" t="s">
        <v>6261</v>
      </c>
      <c r="O850" s="4">
        <v>41333.559953703705</v>
      </c>
      <c r="P850" t="b">
        <v>1</v>
      </c>
      <c r="Q850" s="1" t="s">
        <v>6262</v>
      </c>
      <c r="R850" s="1" t="s">
        <v>6263</v>
      </c>
      <c r="S850" s="1" t="s">
        <v>6264</v>
      </c>
      <c r="T850">
        <v>21001</v>
      </c>
      <c r="U850">
        <v>646</v>
      </c>
      <c r="V850">
        <v>6392</v>
      </c>
      <c r="W850">
        <v>210</v>
      </c>
    </row>
    <row r="851" spans="1:23" x14ac:dyDescent="0.25">
      <c r="A851">
        <v>123868861</v>
      </c>
      <c r="B851">
        <v>1.3562357455734006E+18</v>
      </c>
      <c r="C851" s="4">
        <v>44228.610810185186</v>
      </c>
      <c r="D851" s="1" t="s">
        <v>7577</v>
      </c>
      <c r="E851" s="1" t="s">
        <v>6257</v>
      </c>
      <c r="F851">
        <v>5</v>
      </c>
      <c r="G851">
        <v>6</v>
      </c>
      <c r="H851">
        <v>83</v>
      </c>
      <c r="I851">
        <v>2</v>
      </c>
      <c r="J851" s="1" t="s">
        <v>6258</v>
      </c>
      <c r="K851" s="1" t="s">
        <v>6259</v>
      </c>
      <c r="L851" s="1" t="s">
        <v>6260</v>
      </c>
      <c r="M851" s="1" t="s">
        <v>6259</v>
      </c>
      <c r="N851" s="1" t="s">
        <v>6281</v>
      </c>
      <c r="O851" s="4">
        <v>40254.599421296298</v>
      </c>
      <c r="P851" t="b">
        <v>1</v>
      </c>
      <c r="Q851" s="1" t="s">
        <v>6282</v>
      </c>
      <c r="R851" s="1" t="s">
        <v>6283</v>
      </c>
      <c r="S851" s="1" t="s">
        <v>384</v>
      </c>
      <c r="T851">
        <v>53434</v>
      </c>
      <c r="U851">
        <v>609</v>
      </c>
      <c r="V851">
        <v>6533</v>
      </c>
      <c r="W851">
        <v>352</v>
      </c>
    </row>
    <row r="852" spans="1:23" x14ac:dyDescent="0.25">
      <c r="A852">
        <v>17622853</v>
      </c>
      <c r="B852">
        <v>1.356218574948479E+18</v>
      </c>
      <c r="C852" s="4">
        <v>44228.563425925924</v>
      </c>
      <c r="D852" s="1" t="s">
        <v>7578</v>
      </c>
      <c r="E852" s="1" t="s">
        <v>7579</v>
      </c>
      <c r="F852">
        <v>0</v>
      </c>
      <c r="G852">
        <v>5</v>
      </c>
      <c r="H852">
        <v>23</v>
      </c>
      <c r="I852">
        <v>2</v>
      </c>
      <c r="J852" s="1" t="s">
        <v>6259</v>
      </c>
      <c r="K852" s="1" t="s">
        <v>6259</v>
      </c>
      <c r="L852" s="1" t="s">
        <v>6260</v>
      </c>
      <c r="M852" s="1" t="s">
        <v>6259</v>
      </c>
      <c r="N852" s="1" t="s">
        <v>6268</v>
      </c>
      <c r="O852" s="4">
        <v>39777.719039351854</v>
      </c>
      <c r="P852" t="b">
        <v>1</v>
      </c>
      <c r="Q852" s="1" t="s">
        <v>6269</v>
      </c>
      <c r="R852" s="1" t="s">
        <v>6270</v>
      </c>
      <c r="S852" s="1" t="s">
        <v>6218</v>
      </c>
      <c r="T852">
        <v>39704</v>
      </c>
      <c r="U852">
        <v>4096</v>
      </c>
      <c r="V852">
        <v>7418</v>
      </c>
      <c r="W852">
        <v>320</v>
      </c>
    </row>
    <row r="853" spans="1:23" x14ac:dyDescent="0.25">
      <c r="A853">
        <v>17622853</v>
      </c>
      <c r="B853">
        <v>1.3562185715426386E+18</v>
      </c>
      <c r="C853" s="4">
        <v>44228.563414351855</v>
      </c>
      <c r="D853" s="1" t="s">
        <v>7580</v>
      </c>
      <c r="E853" s="1" t="s">
        <v>7581</v>
      </c>
      <c r="F853">
        <v>0</v>
      </c>
      <c r="G853">
        <v>1</v>
      </c>
      <c r="H853">
        <v>6</v>
      </c>
      <c r="I853">
        <v>0</v>
      </c>
      <c r="J853" s="1" t="s">
        <v>6259</v>
      </c>
      <c r="K853" s="1" t="s">
        <v>6259</v>
      </c>
      <c r="L853" s="1" t="s">
        <v>6260</v>
      </c>
      <c r="M853" s="1" t="s">
        <v>6259</v>
      </c>
      <c r="N853" s="1" t="s">
        <v>6268</v>
      </c>
      <c r="O853" s="4">
        <v>39777.719039351854</v>
      </c>
      <c r="P853" t="b">
        <v>1</v>
      </c>
      <c r="Q853" s="1" t="s">
        <v>6269</v>
      </c>
      <c r="R853" s="1" t="s">
        <v>6270</v>
      </c>
      <c r="S853" s="1" t="s">
        <v>6218</v>
      </c>
      <c r="T853">
        <v>39704</v>
      </c>
      <c r="U853">
        <v>4096</v>
      </c>
      <c r="V853">
        <v>7418</v>
      </c>
      <c r="W853">
        <v>320</v>
      </c>
    </row>
    <row r="854" spans="1:23" x14ac:dyDescent="0.25">
      <c r="A854">
        <v>17622853</v>
      </c>
      <c r="B854">
        <v>1.356218568325673E+18</v>
      </c>
      <c r="C854" s="4">
        <v>44228.563402777778</v>
      </c>
      <c r="D854" s="1" t="s">
        <v>7582</v>
      </c>
      <c r="E854" s="1" t="s">
        <v>7583</v>
      </c>
      <c r="F854">
        <v>0</v>
      </c>
      <c r="G854">
        <v>2</v>
      </c>
      <c r="H854">
        <v>8</v>
      </c>
      <c r="I854">
        <v>0</v>
      </c>
      <c r="J854" s="1" t="s">
        <v>6259</v>
      </c>
      <c r="K854" s="1" t="s">
        <v>6259</v>
      </c>
      <c r="L854" s="1" t="s">
        <v>6260</v>
      </c>
      <c r="M854" s="1" t="s">
        <v>6259</v>
      </c>
      <c r="N854" s="1" t="s">
        <v>6268</v>
      </c>
      <c r="O854" s="4">
        <v>39777.719039351854</v>
      </c>
      <c r="P854" t="b">
        <v>1</v>
      </c>
      <c r="Q854" s="1" t="s">
        <v>6269</v>
      </c>
      <c r="R854" s="1" t="s">
        <v>6270</v>
      </c>
      <c r="S854" s="1" t="s">
        <v>6218</v>
      </c>
      <c r="T854">
        <v>39704</v>
      </c>
      <c r="U854">
        <v>4096</v>
      </c>
      <c r="V854">
        <v>7418</v>
      </c>
      <c r="W854">
        <v>320</v>
      </c>
    </row>
    <row r="855" spans="1:23" x14ac:dyDescent="0.25">
      <c r="A855">
        <v>17622853</v>
      </c>
      <c r="B855">
        <v>1.3562185650876621E+18</v>
      </c>
      <c r="C855" s="4">
        <v>44228.563391203701</v>
      </c>
      <c r="D855" s="1" t="s">
        <v>7584</v>
      </c>
      <c r="E855" s="1" t="s">
        <v>7585</v>
      </c>
      <c r="F855">
        <v>0</v>
      </c>
      <c r="G855">
        <v>1</v>
      </c>
      <c r="H855">
        <v>6</v>
      </c>
      <c r="I855">
        <v>0</v>
      </c>
      <c r="J855" s="1" t="s">
        <v>6259</v>
      </c>
      <c r="K855" s="1" t="s">
        <v>6259</v>
      </c>
      <c r="L855" s="1" t="s">
        <v>6260</v>
      </c>
      <c r="M855" s="1" t="s">
        <v>6259</v>
      </c>
      <c r="N855" s="1" t="s">
        <v>6268</v>
      </c>
      <c r="O855" s="4">
        <v>39777.719039351854</v>
      </c>
      <c r="P855" t="b">
        <v>1</v>
      </c>
      <c r="Q855" s="1" t="s">
        <v>6269</v>
      </c>
      <c r="R855" s="1" t="s">
        <v>6270</v>
      </c>
      <c r="S855" s="1" t="s">
        <v>6218</v>
      </c>
      <c r="T855">
        <v>39704</v>
      </c>
      <c r="U855">
        <v>4096</v>
      </c>
      <c r="V855">
        <v>7418</v>
      </c>
      <c r="W855">
        <v>320</v>
      </c>
    </row>
    <row r="856" spans="1:23" x14ac:dyDescent="0.25">
      <c r="A856">
        <v>17622853</v>
      </c>
      <c r="B856">
        <v>1.3562185617783644E+18</v>
      </c>
      <c r="C856" s="4">
        <v>44228.563391203701</v>
      </c>
      <c r="D856" s="1" t="s">
        <v>7586</v>
      </c>
      <c r="E856" s="1" t="s">
        <v>7587</v>
      </c>
      <c r="F856">
        <v>0</v>
      </c>
      <c r="G856">
        <v>1</v>
      </c>
      <c r="H856">
        <v>7</v>
      </c>
      <c r="I856">
        <v>0</v>
      </c>
      <c r="J856" s="1" t="s">
        <v>6259</v>
      </c>
      <c r="K856" s="1" t="s">
        <v>6259</v>
      </c>
      <c r="L856" s="1" t="s">
        <v>6260</v>
      </c>
      <c r="M856" s="1" t="s">
        <v>6259</v>
      </c>
      <c r="N856" s="1" t="s">
        <v>6268</v>
      </c>
      <c r="O856" s="4">
        <v>39777.719039351854</v>
      </c>
      <c r="P856" t="b">
        <v>1</v>
      </c>
      <c r="Q856" s="1" t="s">
        <v>6269</v>
      </c>
      <c r="R856" s="1" t="s">
        <v>6270</v>
      </c>
      <c r="S856" s="1" t="s">
        <v>6218</v>
      </c>
      <c r="T856">
        <v>39704</v>
      </c>
      <c r="U856">
        <v>4096</v>
      </c>
      <c r="V856">
        <v>7418</v>
      </c>
      <c r="W856">
        <v>320</v>
      </c>
    </row>
    <row r="857" spans="1:23" x14ac:dyDescent="0.25">
      <c r="A857">
        <v>17622853</v>
      </c>
      <c r="B857">
        <v>1.3562185584648724E+18</v>
      </c>
      <c r="C857" s="4">
        <v>44228.563379629632</v>
      </c>
      <c r="D857" s="1" t="s">
        <v>7588</v>
      </c>
      <c r="E857" s="1" t="s">
        <v>7589</v>
      </c>
      <c r="F857">
        <v>0</v>
      </c>
      <c r="G857">
        <v>2</v>
      </c>
      <c r="H857">
        <v>6</v>
      </c>
      <c r="I857">
        <v>0</v>
      </c>
      <c r="J857" s="1" t="s">
        <v>6259</v>
      </c>
      <c r="K857" s="1" t="s">
        <v>6259</v>
      </c>
      <c r="L857" s="1" t="s">
        <v>6260</v>
      </c>
      <c r="M857" s="1" t="s">
        <v>6259</v>
      </c>
      <c r="N857" s="1" t="s">
        <v>6268</v>
      </c>
      <c r="O857" s="4">
        <v>39777.719039351854</v>
      </c>
      <c r="P857" t="b">
        <v>1</v>
      </c>
      <c r="Q857" s="1" t="s">
        <v>6269</v>
      </c>
      <c r="R857" s="1" t="s">
        <v>6270</v>
      </c>
      <c r="S857" s="1" t="s">
        <v>6218</v>
      </c>
      <c r="T857">
        <v>39704</v>
      </c>
      <c r="U857">
        <v>4096</v>
      </c>
      <c r="V857">
        <v>7418</v>
      </c>
      <c r="W857">
        <v>320</v>
      </c>
    </row>
    <row r="858" spans="1:23" x14ac:dyDescent="0.25">
      <c r="A858">
        <v>17622853</v>
      </c>
      <c r="B858">
        <v>1.3562185553568768E+18</v>
      </c>
      <c r="C858" s="4">
        <v>44228.563368055555</v>
      </c>
      <c r="D858" s="1" t="s">
        <v>7590</v>
      </c>
      <c r="E858" s="1" t="s">
        <v>7591</v>
      </c>
      <c r="F858">
        <v>0</v>
      </c>
      <c r="G858">
        <v>1</v>
      </c>
      <c r="H858">
        <v>6</v>
      </c>
      <c r="I858">
        <v>0</v>
      </c>
      <c r="J858" s="1" t="s">
        <v>6259</v>
      </c>
      <c r="K858" s="1" t="s">
        <v>6259</v>
      </c>
      <c r="L858" s="1" t="s">
        <v>6260</v>
      </c>
      <c r="M858" s="1" t="s">
        <v>6259</v>
      </c>
      <c r="N858" s="1" t="s">
        <v>6268</v>
      </c>
      <c r="O858" s="4">
        <v>39777.719039351854</v>
      </c>
      <c r="P858" t="b">
        <v>1</v>
      </c>
      <c r="Q858" s="1" t="s">
        <v>6269</v>
      </c>
      <c r="R858" s="1" t="s">
        <v>6270</v>
      </c>
      <c r="S858" s="1" t="s">
        <v>6218</v>
      </c>
      <c r="T858">
        <v>39704</v>
      </c>
      <c r="U858">
        <v>4096</v>
      </c>
      <c r="V858">
        <v>7418</v>
      </c>
      <c r="W858">
        <v>320</v>
      </c>
    </row>
    <row r="859" spans="1:23" x14ac:dyDescent="0.25">
      <c r="A859">
        <v>17622853</v>
      </c>
      <c r="B859">
        <v>1.356218552370475E+18</v>
      </c>
      <c r="C859" s="4">
        <v>44228.563356481478</v>
      </c>
      <c r="D859" s="1" t="s">
        <v>7592</v>
      </c>
      <c r="E859" s="1" t="s">
        <v>6257</v>
      </c>
      <c r="F859">
        <v>1</v>
      </c>
      <c r="G859">
        <v>4</v>
      </c>
      <c r="H859">
        <v>17</v>
      </c>
      <c r="I859">
        <v>0</v>
      </c>
      <c r="J859" s="1" t="s">
        <v>6259</v>
      </c>
      <c r="K859" s="1" t="s">
        <v>6259</v>
      </c>
      <c r="L859" s="1" t="s">
        <v>6259</v>
      </c>
      <c r="M859" s="1" t="s">
        <v>6259</v>
      </c>
      <c r="N859" s="1" t="s">
        <v>6268</v>
      </c>
      <c r="O859" s="4">
        <v>39777.719039351854</v>
      </c>
      <c r="P859" t="b">
        <v>1</v>
      </c>
      <c r="Q859" s="1" t="s">
        <v>6269</v>
      </c>
      <c r="R859" s="1" t="s">
        <v>6270</v>
      </c>
      <c r="S859" s="1" t="s">
        <v>6218</v>
      </c>
      <c r="T859">
        <v>39704</v>
      </c>
      <c r="U859">
        <v>4096</v>
      </c>
      <c r="V859">
        <v>7418</v>
      </c>
      <c r="W859">
        <v>320</v>
      </c>
    </row>
    <row r="860" spans="1:23" x14ac:dyDescent="0.25">
      <c r="A860">
        <v>111554559</v>
      </c>
      <c r="B860">
        <v>1.3559981294731264E+18</v>
      </c>
      <c r="C860" s="4">
        <v>44227.955104166664</v>
      </c>
      <c r="D860" s="1" t="s">
        <v>7593</v>
      </c>
      <c r="E860" s="1" t="s">
        <v>7594</v>
      </c>
      <c r="F860">
        <v>1</v>
      </c>
      <c r="G860">
        <v>1</v>
      </c>
      <c r="H860">
        <v>22</v>
      </c>
      <c r="I860">
        <v>0</v>
      </c>
      <c r="J860" s="1" t="s">
        <v>6259</v>
      </c>
      <c r="K860" s="1" t="s">
        <v>6259</v>
      </c>
      <c r="L860" s="1" t="s">
        <v>6260</v>
      </c>
      <c r="M860" s="1" t="s">
        <v>6259</v>
      </c>
      <c r="N860" s="1" t="s">
        <v>6344</v>
      </c>
      <c r="O860" s="4">
        <v>40214.462453703702</v>
      </c>
      <c r="P860" t="b">
        <v>1</v>
      </c>
      <c r="Q860" s="1" t="s">
        <v>156</v>
      </c>
      <c r="R860" s="1" t="s">
        <v>6345</v>
      </c>
      <c r="S860" s="1" t="s">
        <v>156</v>
      </c>
      <c r="T860">
        <v>36079</v>
      </c>
      <c r="U860">
        <v>456</v>
      </c>
      <c r="V860">
        <v>8860</v>
      </c>
      <c r="W860">
        <v>370</v>
      </c>
    </row>
    <row r="861" spans="1:23" x14ac:dyDescent="0.25">
      <c r="A861">
        <v>1227448789</v>
      </c>
      <c r="B861">
        <v>1.3559425177919857E+18</v>
      </c>
      <c r="C861" s="4">
        <v>44227.801655092589</v>
      </c>
      <c r="D861" s="1" t="s">
        <v>7595</v>
      </c>
      <c r="E861" s="1" t="s">
        <v>6257</v>
      </c>
      <c r="F861">
        <v>7</v>
      </c>
      <c r="G861">
        <v>4</v>
      </c>
      <c r="H861">
        <v>47</v>
      </c>
      <c r="I861">
        <v>0</v>
      </c>
      <c r="J861" s="1" t="s">
        <v>7596</v>
      </c>
      <c r="K861" s="1" t="s">
        <v>6259</v>
      </c>
      <c r="L861" s="1" t="s">
        <v>6260</v>
      </c>
      <c r="M861" s="1" t="s">
        <v>6259</v>
      </c>
      <c r="N861" s="1" t="s">
        <v>6261</v>
      </c>
      <c r="O861" s="4">
        <v>41333.559953703705</v>
      </c>
      <c r="P861" t="b">
        <v>1</v>
      </c>
      <c r="Q861" s="1" t="s">
        <v>6262</v>
      </c>
      <c r="R861" s="1" t="s">
        <v>6263</v>
      </c>
      <c r="S861" s="1" t="s">
        <v>6264</v>
      </c>
      <c r="T861">
        <v>21001</v>
      </c>
      <c r="U861">
        <v>646</v>
      </c>
      <c r="V861">
        <v>6392</v>
      </c>
      <c r="W861">
        <v>210</v>
      </c>
    </row>
    <row r="862" spans="1:23" x14ac:dyDescent="0.25">
      <c r="A862">
        <v>7089792</v>
      </c>
      <c r="B862">
        <v>1.3559386369996513E+18</v>
      </c>
      <c r="C862" s="4">
        <v>44227.790937500002</v>
      </c>
      <c r="D862" s="1" t="s">
        <v>7597</v>
      </c>
      <c r="E862" s="1" t="s">
        <v>6257</v>
      </c>
      <c r="F862">
        <v>8</v>
      </c>
      <c r="G862">
        <v>5</v>
      </c>
      <c r="H862">
        <v>156</v>
      </c>
      <c r="I862">
        <v>1</v>
      </c>
      <c r="J862" s="1" t="s">
        <v>6259</v>
      </c>
      <c r="K862" s="1" t="s">
        <v>6259</v>
      </c>
      <c r="L862" s="1" t="s">
        <v>6260</v>
      </c>
      <c r="M862" s="1" t="s">
        <v>6259</v>
      </c>
      <c r="N862" s="1" t="s">
        <v>6275</v>
      </c>
      <c r="O862" s="4">
        <v>39259.664467592593</v>
      </c>
      <c r="P862" t="b">
        <v>1</v>
      </c>
      <c r="Q862" s="1" t="s">
        <v>6276</v>
      </c>
      <c r="R862" s="1" t="s">
        <v>6277</v>
      </c>
      <c r="S862" s="1" t="s">
        <v>6278</v>
      </c>
      <c r="T862">
        <v>30280</v>
      </c>
      <c r="U862">
        <v>4550</v>
      </c>
      <c r="V862">
        <v>7288</v>
      </c>
      <c r="W862">
        <v>287</v>
      </c>
    </row>
    <row r="863" spans="1:23" x14ac:dyDescent="0.25">
      <c r="A863">
        <v>17622853</v>
      </c>
      <c r="B863">
        <v>1.3559077196524052E+18</v>
      </c>
      <c r="C863" s="4">
        <v>44227.705625000002</v>
      </c>
      <c r="D863" s="1" t="s">
        <v>7598</v>
      </c>
      <c r="E863" s="1" t="s">
        <v>7599</v>
      </c>
      <c r="F863">
        <v>0</v>
      </c>
      <c r="G863">
        <v>9</v>
      </c>
      <c r="H863">
        <v>18</v>
      </c>
      <c r="I863">
        <v>0</v>
      </c>
      <c r="J863" s="1" t="s">
        <v>6259</v>
      </c>
      <c r="K863" s="1" t="s">
        <v>7169</v>
      </c>
      <c r="L863" s="1" t="s">
        <v>6260</v>
      </c>
      <c r="M863" s="1" t="s">
        <v>6259</v>
      </c>
      <c r="N863" s="1" t="s">
        <v>6268</v>
      </c>
      <c r="O863" s="4">
        <v>39777.719039351854</v>
      </c>
      <c r="P863" t="b">
        <v>1</v>
      </c>
      <c r="Q863" s="1" t="s">
        <v>6269</v>
      </c>
      <c r="R863" s="1" t="s">
        <v>6270</v>
      </c>
      <c r="S863" s="1" t="s">
        <v>6218</v>
      </c>
      <c r="T863">
        <v>39704</v>
      </c>
      <c r="U863">
        <v>4096</v>
      </c>
      <c r="V863">
        <v>7418</v>
      </c>
      <c r="W863">
        <v>320</v>
      </c>
    </row>
    <row r="864" spans="1:23" x14ac:dyDescent="0.25">
      <c r="A864">
        <v>17622853</v>
      </c>
      <c r="B864">
        <v>1.3559077183982715E+18</v>
      </c>
      <c r="C864" s="4">
        <v>44227.705625000002</v>
      </c>
      <c r="D864" s="1" t="s">
        <v>7600</v>
      </c>
      <c r="E864" s="1" t="s">
        <v>7601</v>
      </c>
      <c r="F864">
        <v>0</v>
      </c>
      <c r="G864">
        <v>1</v>
      </c>
      <c r="H864">
        <v>16</v>
      </c>
      <c r="I864">
        <v>1</v>
      </c>
      <c r="J864" s="1" t="s">
        <v>6259</v>
      </c>
      <c r="K864" s="1" t="s">
        <v>6259</v>
      </c>
      <c r="L864" s="1" t="s">
        <v>6260</v>
      </c>
      <c r="M864" s="1" t="s">
        <v>6259</v>
      </c>
      <c r="N864" s="1" t="s">
        <v>6268</v>
      </c>
      <c r="O864" s="4">
        <v>39777.719039351854</v>
      </c>
      <c r="P864" t="b">
        <v>1</v>
      </c>
      <c r="Q864" s="1" t="s">
        <v>6269</v>
      </c>
      <c r="R864" s="1" t="s">
        <v>6270</v>
      </c>
      <c r="S864" s="1" t="s">
        <v>6218</v>
      </c>
      <c r="T864">
        <v>39704</v>
      </c>
      <c r="U864">
        <v>4096</v>
      </c>
      <c r="V864">
        <v>7418</v>
      </c>
      <c r="W864">
        <v>320</v>
      </c>
    </row>
    <row r="865" spans="1:23" x14ac:dyDescent="0.25">
      <c r="A865">
        <v>17622853</v>
      </c>
      <c r="B865">
        <v>1.3559077170854871E+18</v>
      </c>
      <c r="C865" s="4">
        <v>44227.705613425926</v>
      </c>
      <c r="D865" s="1" t="s">
        <v>7602</v>
      </c>
      <c r="E865" s="1" t="s">
        <v>7603</v>
      </c>
      <c r="F865">
        <v>0</v>
      </c>
      <c r="G865">
        <v>4</v>
      </c>
      <c r="H865">
        <v>10</v>
      </c>
      <c r="I865">
        <v>0</v>
      </c>
      <c r="J865" s="1" t="s">
        <v>6259</v>
      </c>
      <c r="K865" s="1" t="s">
        <v>6259</v>
      </c>
      <c r="L865" s="1" t="s">
        <v>6259</v>
      </c>
      <c r="M865" s="1" t="s">
        <v>6259</v>
      </c>
      <c r="N865" s="1" t="s">
        <v>6268</v>
      </c>
      <c r="O865" s="4">
        <v>39777.719039351854</v>
      </c>
      <c r="P865" t="b">
        <v>1</v>
      </c>
      <c r="Q865" s="1" t="s">
        <v>6269</v>
      </c>
      <c r="R865" s="1" t="s">
        <v>6270</v>
      </c>
      <c r="S865" s="1" t="s">
        <v>6218</v>
      </c>
      <c r="T865">
        <v>39704</v>
      </c>
      <c r="U865">
        <v>4096</v>
      </c>
      <c r="V865">
        <v>7418</v>
      </c>
      <c r="W865">
        <v>320</v>
      </c>
    </row>
    <row r="866" spans="1:23" x14ac:dyDescent="0.25">
      <c r="A866">
        <v>17622853</v>
      </c>
      <c r="B866">
        <v>1.3559077150051082E+18</v>
      </c>
      <c r="C866" s="4">
        <v>44227.705613425926</v>
      </c>
      <c r="D866" s="1" t="s">
        <v>7604</v>
      </c>
      <c r="E866" s="1" t="s">
        <v>6257</v>
      </c>
      <c r="F866">
        <v>2</v>
      </c>
      <c r="G866">
        <v>131</v>
      </c>
      <c r="H866">
        <v>55</v>
      </c>
      <c r="I866">
        <v>102</v>
      </c>
      <c r="J866" s="1" t="s">
        <v>6259</v>
      </c>
      <c r="K866" s="1" t="s">
        <v>6259</v>
      </c>
      <c r="L866" s="1" t="s">
        <v>6260</v>
      </c>
      <c r="M866" s="1" t="s">
        <v>6259</v>
      </c>
      <c r="N866" s="1" t="s">
        <v>6268</v>
      </c>
      <c r="O866" s="4">
        <v>39777.719039351854</v>
      </c>
      <c r="P866" t="b">
        <v>1</v>
      </c>
      <c r="Q866" s="1" t="s">
        <v>6269</v>
      </c>
      <c r="R866" s="1" t="s">
        <v>6270</v>
      </c>
      <c r="S866" s="1" t="s">
        <v>6218</v>
      </c>
      <c r="T866">
        <v>39704</v>
      </c>
      <c r="U866">
        <v>4096</v>
      </c>
      <c r="V866">
        <v>7418</v>
      </c>
      <c r="W866">
        <v>320</v>
      </c>
    </row>
    <row r="867" spans="1:23" x14ac:dyDescent="0.25">
      <c r="A867">
        <v>1227448789</v>
      </c>
      <c r="B867">
        <v>1.3559076243997327E+18</v>
      </c>
      <c r="C867" s="4">
        <v>44227.705358796295</v>
      </c>
      <c r="D867" s="1" t="s">
        <v>7605</v>
      </c>
      <c r="E867" s="1" t="s">
        <v>6257</v>
      </c>
      <c r="F867">
        <v>3</v>
      </c>
      <c r="G867">
        <v>1</v>
      </c>
      <c r="H867">
        <v>11</v>
      </c>
      <c r="I867">
        <v>0</v>
      </c>
      <c r="J867" s="1" t="s">
        <v>6258</v>
      </c>
      <c r="K867" s="1" t="s">
        <v>6303</v>
      </c>
      <c r="L867" s="1" t="s">
        <v>6260</v>
      </c>
      <c r="M867" s="1" t="s">
        <v>6259</v>
      </c>
      <c r="N867" s="1" t="s">
        <v>6261</v>
      </c>
      <c r="O867" s="4">
        <v>41333.559953703705</v>
      </c>
      <c r="P867" t="b">
        <v>1</v>
      </c>
      <c r="Q867" s="1" t="s">
        <v>6262</v>
      </c>
      <c r="R867" s="1" t="s">
        <v>6263</v>
      </c>
      <c r="S867" s="1" t="s">
        <v>6264</v>
      </c>
      <c r="T867">
        <v>21001</v>
      </c>
      <c r="U867">
        <v>646</v>
      </c>
      <c r="V867">
        <v>6392</v>
      </c>
      <c r="W867">
        <v>210</v>
      </c>
    </row>
    <row r="868" spans="1:23" x14ac:dyDescent="0.25">
      <c r="A868">
        <v>17622853</v>
      </c>
      <c r="B868">
        <v>1.355905947730903E+18</v>
      </c>
      <c r="C868" s="4">
        <v>44227.700740740744</v>
      </c>
      <c r="D868" s="1" t="s">
        <v>7606</v>
      </c>
      <c r="E868" s="1" t="s">
        <v>7607</v>
      </c>
      <c r="F868">
        <v>0</v>
      </c>
      <c r="G868">
        <v>2</v>
      </c>
      <c r="H868">
        <v>4</v>
      </c>
      <c r="I868">
        <v>0</v>
      </c>
      <c r="J868" s="1" t="s">
        <v>6259</v>
      </c>
      <c r="K868" s="1" t="s">
        <v>6259</v>
      </c>
      <c r="L868" s="1" t="s">
        <v>6259</v>
      </c>
      <c r="M868" s="1" t="s">
        <v>6259</v>
      </c>
      <c r="N868" s="1" t="s">
        <v>6268</v>
      </c>
      <c r="O868" s="4">
        <v>39777.719039351854</v>
      </c>
      <c r="P868" t="b">
        <v>1</v>
      </c>
      <c r="Q868" s="1" t="s">
        <v>6269</v>
      </c>
      <c r="R868" s="1" t="s">
        <v>6270</v>
      </c>
      <c r="S868" s="1" t="s">
        <v>6218</v>
      </c>
      <c r="T868">
        <v>39704</v>
      </c>
      <c r="U868">
        <v>4096</v>
      </c>
      <c r="V868">
        <v>7418</v>
      </c>
      <c r="W868">
        <v>320</v>
      </c>
    </row>
    <row r="869" spans="1:23" x14ac:dyDescent="0.25">
      <c r="A869">
        <v>1227448789</v>
      </c>
      <c r="B869">
        <v>1.3558634060670771E+18</v>
      </c>
      <c r="C869" s="4">
        <v>44227.583344907405</v>
      </c>
      <c r="D869" s="1" t="s">
        <v>7608</v>
      </c>
      <c r="E869" s="1" t="s">
        <v>6257</v>
      </c>
      <c r="F869">
        <v>6</v>
      </c>
      <c r="G869">
        <v>10</v>
      </c>
      <c r="H869">
        <v>23</v>
      </c>
      <c r="I869">
        <v>1</v>
      </c>
      <c r="J869" s="1" t="s">
        <v>6258</v>
      </c>
      <c r="K869" s="1" t="s">
        <v>6427</v>
      </c>
      <c r="L869" s="1" t="s">
        <v>6260</v>
      </c>
      <c r="M869" s="1" t="s">
        <v>6259</v>
      </c>
      <c r="N869" s="1" t="s">
        <v>6261</v>
      </c>
      <c r="O869" s="4">
        <v>41333.559953703705</v>
      </c>
      <c r="P869" t="b">
        <v>1</v>
      </c>
      <c r="Q869" s="1" t="s">
        <v>6262</v>
      </c>
      <c r="R869" s="1" t="s">
        <v>6263</v>
      </c>
      <c r="S869" s="1" t="s">
        <v>6264</v>
      </c>
      <c r="T869">
        <v>21001</v>
      </c>
      <c r="U869">
        <v>646</v>
      </c>
      <c r="V869">
        <v>6392</v>
      </c>
      <c r="W869">
        <v>210</v>
      </c>
    </row>
    <row r="870" spans="1:23" x14ac:dyDescent="0.25">
      <c r="A870">
        <v>123868861</v>
      </c>
      <c r="B870">
        <v>1.3557996086146703E+18</v>
      </c>
      <c r="C870" s="4">
        <v>44227.40729166667</v>
      </c>
      <c r="D870" s="1" t="s">
        <v>7609</v>
      </c>
      <c r="E870" s="1" t="s">
        <v>6257</v>
      </c>
      <c r="F870">
        <v>21</v>
      </c>
      <c r="G870">
        <v>42</v>
      </c>
      <c r="H870">
        <v>235</v>
      </c>
      <c r="I870">
        <v>8</v>
      </c>
      <c r="J870" s="1" t="s">
        <v>6258</v>
      </c>
      <c r="K870" s="1" t="s">
        <v>6259</v>
      </c>
      <c r="L870" s="1" t="s">
        <v>6260</v>
      </c>
      <c r="M870" s="1" t="s">
        <v>6259</v>
      </c>
      <c r="N870" s="1" t="s">
        <v>6281</v>
      </c>
      <c r="O870" s="4">
        <v>40254.599421296298</v>
      </c>
      <c r="P870" t="b">
        <v>1</v>
      </c>
      <c r="Q870" s="1" t="s">
        <v>6282</v>
      </c>
      <c r="R870" s="1" t="s">
        <v>6283</v>
      </c>
      <c r="S870" s="1" t="s">
        <v>384</v>
      </c>
      <c r="T870">
        <v>53434</v>
      </c>
      <c r="U870">
        <v>609</v>
      </c>
      <c r="V870">
        <v>6533</v>
      </c>
      <c r="W870">
        <v>352</v>
      </c>
    </row>
    <row r="871" spans="1:23" x14ac:dyDescent="0.25">
      <c r="A871">
        <v>1227448789</v>
      </c>
      <c r="B871">
        <v>1.35579545481071E+18</v>
      </c>
      <c r="C871" s="4">
        <v>44227.395833333336</v>
      </c>
      <c r="D871" s="1" t="s">
        <v>7610</v>
      </c>
      <c r="E871" s="1" t="s">
        <v>6257</v>
      </c>
      <c r="F871">
        <v>4</v>
      </c>
      <c r="G871">
        <v>14</v>
      </c>
      <c r="H871">
        <v>40</v>
      </c>
      <c r="I871">
        <v>2</v>
      </c>
      <c r="J871" s="1" t="s">
        <v>6258</v>
      </c>
      <c r="K871" s="1" t="s">
        <v>6427</v>
      </c>
      <c r="L871" s="1" t="s">
        <v>6260</v>
      </c>
      <c r="M871" s="1" t="s">
        <v>6259</v>
      </c>
      <c r="N871" s="1" t="s">
        <v>6261</v>
      </c>
      <c r="O871" s="4">
        <v>41333.559953703705</v>
      </c>
      <c r="P871" t="b">
        <v>1</v>
      </c>
      <c r="Q871" s="1" t="s">
        <v>6262</v>
      </c>
      <c r="R871" s="1" t="s">
        <v>6263</v>
      </c>
      <c r="S871" s="1" t="s">
        <v>6264</v>
      </c>
      <c r="T871">
        <v>21001</v>
      </c>
      <c r="U871">
        <v>646</v>
      </c>
      <c r="V871">
        <v>6392</v>
      </c>
      <c r="W871">
        <v>210</v>
      </c>
    </row>
    <row r="872" spans="1:23" x14ac:dyDescent="0.25">
      <c r="A872">
        <v>1227448789</v>
      </c>
      <c r="B872">
        <v>1.3555224043326996E+18</v>
      </c>
      <c r="C872" s="4">
        <v>44226.642361111109</v>
      </c>
      <c r="D872" s="1" t="s">
        <v>7611</v>
      </c>
      <c r="E872" s="1" t="s">
        <v>6257</v>
      </c>
      <c r="F872">
        <v>4</v>
      </c>
      <c r="G872">
        <v>4</v>
      </c>
      <c r="H872">
        <v>27</v>
      </c>
      <c r="I872">
        <v>0</v>
      </c>
      <c r="J872" s="1" t="s">
        <v>6258</v>
      </c>
      <c r="K872" s="1" t="s">
        <v>6259</v>
      </c>
      <c r="L872" s="1" t="s">
        <v>6260</v>
      </c>
      <c r="M872" s="1" t="s">
        <v>6259</v>
      </c>
      <c r="N872" s="1" t="s">
        <v>6261</v>
      </c>
      <c r="O872" s="4">
        <v>41333.559953703705</v>
      </c>
      <c r="P872" t="b">
        <v>1</v>
      </c>
      <c r="Q872" s="1" t="s">
        <v>6262</v>
      </c>
      <c r="R872" s="1" t="s">
        <v>6263</v>
      </c>
      <c r="S872" s="1" t="s">
        <v>6264</v>
      </c>
      <c r="T872">
        <v>21001</v>
      </c>
      <c r="U872">
        <v>646</v>
      </c>
      <c r="V872">
        <v>6392</v>
      </c>
      <c r="W872">
        <v>210</v>
      </c>
    </row>
    <row r="873" spans="1:23" x14ac:dyDescent="0.25">
      <c r="A873">
        <v>14462419</v>
      </c>
      <c r="B873">
        <v>1.3555009948729303E+18</v>
      </c>
      <c r="C873" s="4">
        <v>44226.583275462966</v>
      </c>
      <c r="D873" s="1" t="s">
        <v>7612</v>
      </c>
      <c r="E873" s="1" t="s">
        <v>7613</v>
      </c>
      <c r="F873">
        <v>2</v>
      </c>
      <c r="G873">
        <v>0</v>
      </c>
      <c r="H873">
        <v>37</v>
      </c>
      <c r="I873">
        <v>0</v>
      </c>
      <c r="J873" s="1" t="s">
        <v>6258</v>
      </c>
      <c r="K873" s="1" t="s">
        <v>6259</v>
      </c>
      <c r="L873" s="1" t="s">
        <v>6260</v>
      </c>
      <c r="M873" s="1" t="s">
        <v>6259</v>
      </c>
      <c r="N873" s="1" t="s">
        <v>6288</v>
      </c>
      <c r="O873" s="4">
        <v>39559.695937500001</v>
      </c>
      <c r="P873" t="b">
        <v>1</v>
      </c>
      <c r="Q873" s="1" t="s">
        <v>6289</v>
      </c>
      <c r="R873" s="1" t="s">
        <v>6290</v>
      </c>
      <c r="S873" s="1" t="s">
        <v>6291</v>
      </c>
      <c r="T873">
        <v>48743</v>
      </c>
      <c r="U873">
        <v>4261</v>
      </c>
      <c r="V873">
        <v>20083</v>
      </c>
      <c r="W873">
        <v>471</v>
      </c>
    </row>
    <row r="874" spans="1:23" x14ac:dyDescent="0.25">
      <c r="A874">
        <v>1227448789</v>
      </c>
      <c r="B874">
        <v>1.3554804180704911E+18</v>
      </c>
      <c r="C874" s="4">
        <v>44226.526493055557</v>
      </c>
      <c r="D874" s="1" t="s">
        <v>7614</v>
      </c>
      <c r="E874" s="1" t="s">
        <v>6257</v>
      </c>
      <c r="F874">
        <v>5</v>
      </c>
      <c r="G874">
        <v>4</v>
      </c>
      <c r="H874">
        <v>18</v>
      </c>
      <c r="I874">
        <v>2</v>
      </c>
      <c r="J874" s="1" t="s">
        <v>6258</v>
      </c>
      <c r="K874" s="1" t="s">
        <v>7615</v>
      </c>
      <c r="L874" s="1" t="s">
        <v>6260</v>
      </c>
      <c r="M874" s="1" t="s">
        <v>6259</v>
      </c>
      <c r="N874" s="1" t="s">
        <v>6261</v>
      </c>
      <c r="O874" s="4">
        <v>41333.559953703705</v>
      </c>
      <c r="P874" t="b">
        <v>1</v>
      </c>
      <c r="Q874" s="1" t="s">
        <v>6262</v>
      </c>
      <c r="R874" s="1" t="s">
        <v>6263</v>
      </c>
      <c r="S874" s="1" t="s">
        <v>6264</v>
      </c>
      <c r="T874">
        <v>21001</v>
      </c>
      <c r="U874">
        <v>646</v>
      </c>
      <c r="V874">
        <v>6392</v>
      </c>
      <c r="W874">
        <v>210</v>
      </c>
    </row>
    <row r="875" spans="1:23" x14ac:dyDescent="0.25">
      <c r="A875">
        <v>1227448789</v>
      </c>
      <c r="B875">
        <v>1.3554766787394478E+18</v>
      </c>
      <c r="C875" s="4">
        <v>44226.516180555554</v>
      </c>
      <c r="D875" s="1" t="s">
        <v>7616</v>
      </c>
      <c r="E875" s="1" t="s">
        <v>6257</v>
      </c>
      <c r="F875">
        <v>5</v>
      </c>
      <c r="G875">
        <v>3</v>
      </c>
      <c r="H875">
        <v>25</v>
      </c>
      <c r="I875">
        <v>1</v>
      </c>
      <c r="J875" s="1" t="s">
        <v>6258</v>
      </c>
      <c r="K875" s="1" t="s">
        <v>7617</v>
      </c>
      <c r="L875" s="1" t="s">
        <v>6260</v>
      </c>
      <c r="M875" s="1" t="s">
        <v>6259</v>
      </c>
      <c r="N875" s="1" t="s">
        <v>6261</v>
      </c>
      <c r="O875" s="4">
        <v>41333.559953703705</v>
      </c>
      <c r="P875" t="b">
        <v>1</v>
      </c>
      <c r="Q875" s="1" t="s">
        <v>6262</v>
      </c>
      <c r="R875" s="1" t="s">
        <v>6263</v>
      </c>
      <c r="S875" s="1" t="s">
        <v>6264</v>
      </c>
      <c r="T875">
        <v>21001</v>
      </c>
      <c r="U875">
        <v>646</v>
      </c>
      <c r="V875">
        <v>6392</v>
      </c>
      <c r="W875">
        <v>210</v>
      </c>
    </row>
    <row r="876" spans="1:23" x14ac:dyDescent="0.25">
      <c r="A876">
        <v>251034857</v>
      </c>
      <c r="B876">
        <v>1.355097886804095E+18</v>
      </c>
      <c r="C876" s="4">
        <v>44225.470914351848</v>
      </c>
      <c r="D876" s="1" t="s">
        <v>7618</v>
      </c>
      <c r="E876" s="1" t="s">
        <v>6257</v>
      </c>
      <c r="F876">
        <v>6</v>
      </c>
      <c r="G876">
        <v>12</v>
      </c>
      <c r="H876">
        <v>39</v>
      </c>
      <c r="I876">
        <v>0</v>
      </c>
      <c r="J876" s="1" t="s">
        <v>6258</v>
      </c>
      <c r="K876" s="1" t="s">
        <v>6259</v>
      </c>
      <c r="L876" s="1" t="s">
        <v>6260</v>
      </c>
      <c r="M876" s="1" t="s">
        <v>6259</v>
      </c>
      <c r="N876" s="1" t="s">
        <v>6326</v>
      </c>
      <c r="O876" s="4">
        <v>40586.425208333334</v>
      </c>
      <c r="P876" t="b">
        <v>1</v>
      </c>
      <c r="Q876" s="1" t="s">
        <v>6327</v>
      </c>
      <c r="R876" s="1" t="s">
        <v>6257</v>
      </c>
      <c r="S876" s="1" t="s">
        <v>274</v>
      </c>
      <c r="T876">
        <v>60188</v>
      </c>
      <c r="U876">
        <v>450</v>
      </c>
      <c r="V876">
        <v>2531</v>
      </c>
      <c r="W876">
        <v>384</v>
      </c>
    </row>
    <row r="877" spans="1:23" x14ac:dyDescent="0.25">
      <c r="A877">
        <v>1227448789</v>
      </c>
      <c r="B877">
        <v>1.3550869478160056E+18</v>
      </c>
      <c r="C877" s="4">
        <v>44225.440729166665</v>
      </c>
      <c r="D877" s="1" t="s">
        <v>7619</v>
      </c>
      <c r="E877" s="1" t="s">
        <v>6257</v>
      </c>
      <c r="F877">
        <v>1</v>
      </c>
      <c r="G877">
        <v>2</v>
      </c>
      <c r="H877">
        <v>14</v>
      </c>
      <c r="I877">
        <v>0</v>
      </c>
      <c r="J877" s="1" t="s">
        <v>6258</v>
      </c>
      <c r="K877" s="1" t="s">
        <v>6515</v>
      </c>
      <c r="L877" s="1" t="s">
        <v>6260</v>
      </c>
      <c r="M877" s="1" t="s">
        <v>6259</v>
      </c>
      <c r="N877" s="1" t="s">
        <v>6261</v>
      </c>
      <c r="O877" s="4">
        <v>41333.559953703705</v>
      </c>
      <c r="P877" t="b">
        <v>1</v>
      </c>
      <c r="Q877" s="1" t="s">
        <v>6262</v>
      </c>
      <c r="R877" s="1" t="s">
        <v>6263</v>
      </c>
      <c r="S877" s="1" t="s">
        <v>6264</v>
      </c>
      <c r="T877">
        <v>21001</v>
      </c>
      <c r="U877">
        <v>646</v>
      </c>
      <c r="V877">
        <v>6392</v>
      </c>
      <c r="W877">
        <v>210</v>
      </c>
    </row>
    <row r="878" spans="1:23" x14ac:dyDescent="0.25">
      <c r="A878">
        <v>123868861</v>
      </c>
      <c r="B878">
        <v>1.3550497391260058E+18</v>
      </c>
      <c r="C878" s="4">
        <v>44225.338055555556</v>
      </c>
      <c r="D878" s="1" t="s">
        <v>7620</v>
      </c>
      <c r="E878" s="1" t="s">
        <v>6257</v>
      </c>
      <c r="F878">
        <v>1</v>
      </c>
      <c r="G878">
        <v>10</v>
      </c>
      <c r="H878">
        <v>46</v>
      </c>
      <c r="I878">
        <v>3</v>
      </c>
      <c r="J878" s="1" t="s">
        <v>6258</v>
      </c>
      <c r="K878" s="1" t="s">
        <v>6259</v>
      </c>
      <c r="L878" s="1" t="s">
        <v>6260</v>
      </c>
      <c r="M878" s="1" t="s">
        <v>6259</v>
      </c>
      <c r="N878" s="1" t="s">
        <v>6281</v>
      </c>
      <c r="O878" s="4">
        <v>40254.599421296298</v>
      </c>
      <c r="P878" t="b">
        <v>1</v>
      </c>
      <c r="Q878" s="1" t="s">
        <v>6282</v>
      </c>
      <c r="R878" s="1" t="s">
        <v>6283</v>
      </c>
      <c r="S878" s="1" t="s">
        <v>384</v>
      </c>
      <c r="T878">
        <v>53434</v>
      </c>
      <c r="U878">
        <v>609</v>
      </c>
      <c r="V878">
        <v>6533</v>
      </c>
      <c r="W878">
        <v>352</v>
      </c>
    </row>
    <row r="879" spans="1:23" x14ac:dyDescent="0.25">
      <c r="A879">
        <v>123868861</v>
      </c>
      <c r="B879">
        <v>1.354821327102722E+18</v>
      </c>
      <c r="C879" s="4">
        <v>44224.707754629628</v>
      </c>
      <c r="D879" s="1" t="s">
        <v>7621</v>
      </c>
      <c r="E879" s="1" t="s">
        <v>6257</v>
      </c>
      <c r="F879">
        <v>12</v>
      </c>
      <c r="G879">
        <v>11</v>
      </c>
      <c r="H879">
        <v>128</v>
      </c>
      <c r="I879">
        <v>3</v>
      </c>
      <c r="J879" s="1" t="s">
        <v>6258</v>
      </c>
      <c r="K879" s="1" t="s">
        <v>7622</v>
      </c>
      <c r="L879" s="1" t="s">
        <v>6259</v>
      </c>
      <c r="M879" s="1" t="s">
        <v>6259</v>
      </c>
      <c r="N879" s="1" t="s">
        <v>6281</v>
      </c>
      <c r="O879" s="4">
        <v>40254.599421296298</v>
      </c>
      <c r="P879" t="b">
        <v>1</v>
      </c>
      <c r="Q879" s="1" t="s">
        <v>6282</v>
      </c>
      <c r="R879" s="1" t="s">
        <v>6283</v>
      </c>
      <c r="S879" s="1" t="s">
        <v>384</v>
      </c>
      <c r="T879">
        <v>53434</v>
      </c>
      <c r="U879">
        <v>609</v>
      </c>
      <c r="V879">
        <v>6533</v>
      </c>
      <c r="W879">
        <v>352</v>
      </c>
    </row>
    <row r="880" spans="1:23" x14ac:dyDescent="0.25">
      <c r="A880">
        <v>1227448789</v>
      </c>
      <c r="B880">
        <v>1.3548115046593372E+18</v>
      </c>
      <c r="C880" s="4">
        <v>44224.680648148147</v>
      </c>
      <c r="D880" s="1" t="s">
        <v>7623</v>
      </c>
      <c r="E880" s="1" t="s">
        <v>6257</v>
      </c>
      <c r="F880">
        <v>15</v>
      </c>
      <c r="G880">
        <v>25</v>
      </c>
      <c r="H880">
        <v>75</v>
      </c>
      <c r="I880">
        <v>5</v>
      </c>
      <c r="J880" s="1" t="s">
        <v>6258</v>
      </c>
      <c r="K880" s="1" t="s">
        <v>6259</v>
      </c>
      <c r="L880" s="1" t="s">
        <v>6260</v>
      </c>
      <c r="M880" s="1" t="s">
        <v>6259</v>
      </c>
      <c r="N880" s="1" t="s">
        <v>6261</v>
      </c>
      <c r="O880" s="4">
        <v>41333.559953703705</v>
      </c>
      <c r="P880" t="b">
        <v>1</v>
      </c>
      <c r="Q880" s="1" t="s">
        <v>6262</v>
      </c>
      <c r="R880" s="1" t="s">
        <v>6263</v>
      </c>
      <c r="S880" s="1" t="s">
        <v>6264</v>
      </c>
      <c r="T880">
        <v>21001</v>
      </c>
      <c r="U880">
        <v>646</v>
      </c>
      <c r="V880">
        <v>6392</v>
      </c>
      <c r="W880">
        <v>210</v>
      </c>
    </row>
    <row r="881" spans="1:23" x14ac:dyDescent="0.25">
      <c r="A881">
        <v>1227448789</v>
      </c>
      <c r="B881">
        <v>1.3547955899516969E+18</v>
      </c>
      <c r="C881" s="4">
        <v>44224.636736111112</v>
      </c>
      <c r="D881" s="1" t="s">
        <v>7624</v>
      </c>
      <c r="E881" s="1" t="s">
        <v>6257</v>
      </c>
      <c r="F881">
        <v>1</v>
      </c>
      <c r="G881">
        <v>1</v>
      </c>
      <c r="H881">
        <v>12</v>
      </c>
      <c r="I881">
        <v>0</v>
      </c>
      <c r="J881" s="1" t="s">
        <v>6258</v>
      </c>
      <c r="K881" s="1" t="s">
        <v>6259</v>
      </c>
      <c r="L881" s="1" t="s">
        <v>6260</v>
      </c>
      <c r="M881" s="1" t="s">
        <v>6259</v>
      </c>
      <c r="N881" s="1" t="s">
        <v>6261</v>
      </c>
      <c r="O881" s="4">
        <v>41333.559953703705</v>
      </c>
      <c r="P881" t="b">
        <v>1</v>
      </c>
      <c r="Q881" s="1" t="s">
        <v>6262</v>
      </c>
      <c r="R881" s="1" t="s">
        <v>6263</v>
      </c>
      <c r="S881" s="1" t="s">
        <v>6264</v>
      </c>
      <c r="T881">
        <v>21001</v>
      </c>
      <c r="U881">
        <v>646</v>
      </c>
      <c r="V881">
        <v>6392</v>
      </c>
      <c r="W881">
        <v>210</v>
      </c>
    </row>
    <row r="882" spans="1:23" x14ac:dyDescent="0.25">
      <c r="A882">
        <v>14462419</v>
      </c>
      <c r="B882">
        <v>1.354765681057792E+18</v>
      </c>
      <c r="C882" s="4">
        <v>44224.554201388892</v>
      </c>
      <c r="D882" s="1" t="s">
        <v>7625</v>
      </c>
      <c r="E882" s="1" t="s">
        <v>6257</v>
      </c>
      <c r="F882">
        <v>2</v>
      </c>
      <c r="G882">
        <v>13</v>
      </c>
      <c r="H882">
        <v>60</v>
      </c>
      <c r="I882">
        <v>1</v>
      </c>
      <c r="J882" s="1" t="s">
        <v>6280</v>
      </c>
      <c r="K882" s="1" t="s">
        <v>7230</v>
      </c>
      <c r="L882" s="1" t="s">
        <v>6260</v>
      </c>
      <c r="M882" s="1" t="s">
        <v>6259</v>
      </c>
      <c r="N882" s="1" t="s">
        <v>6288</v>
      </c>
      <c r="O882" s="4">
        <v>39559.695937500001</v>
      </c>
      <c r="P882" t="b">
        <v>1</v>
      </c>
      <c r="Q882" s="1" t="s">
        <v>6289</v>
      </c>
      <c r="R882" s="1" t="s">
        <v>6290</v>
      </c>
      <c r="S882" s="1" t="s">
        <v>6291</v>
      </c>
      <c r="T882">
        <v>48743</v>
      </c>
      <c r="U882">
        <v>4261</v>
      </c>
      <c r="V882">
        <v>20083</v>
      </c>
      <c r="W882">
        <v>471</v>
      </c>
    </row>
    <row r="883" spans="1:23" x14ac:dyDescent="0.25">
      <c r="A883">
        <v>251034857</v>
      </c>
      <c r="B883">
        <v>1.3547238571528069E+18</v>
      </c>
      <c r="C883" s="4">
        <v>44224.438784722224</v>
      </c>
      <c r="D883" s="1" t="s">
        <v>7626</v>
      </c>
      <c r="E883" s="1" t="s">
        <v>6257</v>
      </c>
      <c r="F883">
        <v>9</v>
      </c>
      <c r="G883">
        <v>28</v>
      </c>
      <c r="H883">
        <v>58</v>
      </c>
      <c r="I883">
        <v>1</v>
      </c>
      <c r="J883" s="1" t="s">
        <v>6259</v>
      </c>
      <c r="K883" s="1" t="s">
        <v>6259</v>
      </c>
      <c r="L883" s="1" t="s">
        <v>6260</v>
      </c>
      <c r="M883" s="1" t="s">
        <v>6259</v>
      </c>
      <c r="N883" s="1" t="s">
        <v>6326</v>
      </c>
      <c r="O883" s="4">
        <v>40586.425208333334</v>
      </c>
      <c r="P883" t="b">
        <v>1</v>
      </c>
      <c r="Q883" s="1" t="s">
        <v>6327</v>
      </c>
      <c r="R883" s="1" t="s">
        <v>6257</v>
      </c>
      <c r="S883" s="1" t="s">
        <v>274</v>
      </c>
      <c r="T883">
        <v>60188</v>
      </c>
      <c r="U883">
        <v>450</v>
      </c>
      <c r="V883">
        <v>2531</v>
      </c>
      <c r="W883">
        <v>384</v>
      </c>
    </row>
    <row r="884" spans="1:23" x14ac:dyDescent="0.25">
      <c r="A884">
        <v>1227448789</v>
      </c>
      <c r="B884">
        <v>1.3547070315219558E+18</v>
      </c>
      <c r="C884" s="4">
        <v>44224.392361111109</v>
      </c>
      <c r="D884" s="1" t="s">
        <v>7627</v>
      </c>
      <c r="E884" s="1" t="s">
        <v>6257</v>
      </c>
      <c r="F884">
        <v>8</v>
      </c>
      <c r="G884">
        <v>6</v>
      </c>
      <c r="H884">
        <v>32</v>
      </c>
      <c r="I884">
        <v>0</v>
      </c>
      <c r="J884" s="1" t="s">
        <v>6258</v>
      </c>
      <c r="K884" s="1" t="s">
        <v>6259</v>
      </c>
      <c r="L884" s="1" t="s">
        <v>6260</v>
      </c>
      <c r="M884" s="1" t="s">
        <v>6259</v>
      </c>
      <c r="N884" s="1" t="s">
        <v>6261</v>
      </c>
      <c r="O884" s="4">
        <v>41333.559953703705</v>
      </c>
      <c r="P884" t="b">
        <v>1</v>
      </c>
      <c r="Q884" s="1" t="s">
        <v>6262</v>
      </c>
      <c r="R884" s="1" t="s">
        <v>6263</v>
      </c>
      <c r="S884" s="1" t="s">
        <v>6264</v>
      </c>
      <c r="T884">
        <v>21001</v>
      </c>
      <c r="U884">
        <v>646</v>
      </c>
      <c r="V884">
        <v>6392</v>
      </c>
      <c r="W884">
        <v>210</v>
      </c>
    </row>
    <row r="885" spans="1:23" x14ac:dyDescent="0.25">
      <c r="A885">
        <v>1227448789</v>
      </c>
      <c r="B885">
        <v>1.3546847325634028E+18</v>
      </c>
      <c r="C885" s="4">
        <v>44224.330821759257</v>
      </c>
      <c r="D885" s="1" t="s">
        <v>7628</v>
      </c>
      <c r="E885" s="1" t="s">
        <v>6257</v>
      </c>
      <c r="F885">
        <v>1</v>
      </c>
      <c r="G885">
        <v>3</v>
      </c>
      <c r="H885">
        <v>12</v>
      </c>
      <c r="I885">
        <v>0</v>
      </c>
      <c r="J885" s="1" t="s">
        <v>6258</v>
      </c>
      <c r="K885" s="1" t="s">
        <v>6427</v>
      </c>
      <c r="L885" s="1" t="s">
        <v>6260</v>
      </c>
      <c r="M885" s="1" t="s">
        <v>6259</v>
      </c>
      <c r="N885" s="1" t="s">
        <v>6261</v>
      </c>
      <c r="O885" s="4">
        <v>41333.559953703705</v>
      </c>
      <c r="P885" t="b">
        <v>1</v>
      </c>
      <c r="Q885" s="1" t="s">
        <v>6262</v>
      </c>
      <c r="R885" s="1" t="s">
        <v>6263</v>
      </c>
      <c r="S885" s="1" t="s">
        <v>6264</v>
      </c>
      <c r="T885">
        <v>21001</v>
      </c>
      <c r="U885">
        <v>646</v>
      </c>
      <c r="V885">
        <v>6392</v>
      </c>
      <c r="W885">
        <v>210</v>
      </c>
    </row>
    <row r="886" spans="1:23" x14ac:dyDescent="0.25">
      <c r="A886">
        <v>1227448789</v>
      </c>
      <c r="B886">
        <v>1.3544453499817247E+18</v>
      </c>
      <c r="C886" s="4">
        <v>44223.670254629629</v>
      </c>
      <c r="D886" s="1" t="s">
        <v>7629</v>
      </c>
      <c r="E886" s="1" t="s">
        <v>7630</v>
      </c>
      <c r="F886">
        <v>11</v>
      </c>
      <c r="G886">
        <v>22</v>
      </c>
      <c r="H886">
        <v>56</v>
      </c>
      <c r="I886">
        <v>3</v>
      </c>
      <c r="J886" s="1" t="s">
        <v>6258</v>
      </c>
      <c r="K886" s="1" t="s">
        <v>6417</v>
      </c>
      <c r="L886" s="1" t="s">
        <v>6260</v>
      </c>
      <c r="M886" s="1" t="s">
        <v>6259</v>
      </c>
      <c r="N886" s="1" t="s">
        <v>6261</v>
      </c>
      <c r="O886" s="4">
        <v>41333.559953703705</v>
      </c>
      <c r="P886" t="b">
        <v>1</v>
      </c>
      <c r="Q886" s="1" t="s">
        <v>6262</v>
      </c>
      <c r="R886" s="1" t="s">
        <v>6263</v>
      </c>
      <c r="S886" s="1" t="s">
        <v>6264</v>
      </c>
      <c r="T886">
        <v>21001</v>
      </c>
      <c r="U886">
        <v>646</v>
      </c>
      <c r="V886">
        <v>6392</v>
      </c>
      <c r="W886">
        <v>210</v>
      </c>
    </row>
    <row r="887" spans="1:23" x14ac:dyDescent="0.25">
      <c r="A887">
        <v>14462419</v>
      </c>
      <c r="B887">
        <v>1.3544297474728387E+18</v>
      </c>
      <c r="C887" s="4">
        <v>44223.627199074072</v>
      </c>
      <c r="D887" s="1" t="s">
        <v>7631</v>
      </c>
      <c r="E887" s="1" t="s">
        <v>7632</v>
      </c>
      <c r="F887">
        <v>4</v>
      </c>
      <c r="G887">
        <v>7</v>
      </c>
      <c r="H887">
        <v>22</v>
      </c>
      <c r="I887">
        <v>0</v>
      </c>
      <c r="J887" s="1" t="s">
        <v>6258</v>
      </c>
      <c r="K887" s="1" t="s">
        <v>6259</v>
      </c>
      <c r="L887" s="1" t="s">
        <v>6260</v>
      </c>
      <c r="M887" s="1" t="s">
        <v>6259</v>
      </c>
      <c r="N887" s="1" t="s">
        <v>6288</v>
      </c>
      <c r="O887" s="4">
        <v>39559.695937500001</v>
      </c>
      <c r="P887" t="b">
        <v>1</v>
      </c>
      <c r="Q887" s="1" t="s">
        <v>6289</v>
      </c>
      <c r="R887" s="1" t="s">
        <v>6290</v>
      </c>
      <c r="S887" s="1" t="s">
        <v>6291</v>
      </c>
      <c r="T887">
        <v>48743</v>
      </c>
      <c r="U887">
        <v>4261</v>
      </c>
      <c r="V887">
        <v>20083</v>
      </c>
      <c r="W887">
        <v>471</v>
      </c>
    </row>
    <row r="888" spans="1:23" x14ac:dyDescent="0.25">
      <c r="A888">
        <v>123868861</v>
      </c>
      <c r="B888">
        <v>1.3543782294239887E+18</v>
      </c>
      <c r="C888" s="4">
        <v>44223.485034722224</v>
      </c>
      <c r="D888" s="1" t="s">
        <v>7633</v>
      </c>
      <c r="E888" s="1" t="s">
        <v>6257</v>
      </c>
      <c r="F888">
        <v>6</v>
      </c>
      <c r="G888">
        <v>5</v>
      </c>
      <c r="H888">
        <v>43</v>
      </c>
      <c r="I888">
        <v>0</v>
      </c>
      <c r="J888" s="1" t="s">
        <v>6259</v>
      </c>
      <c r="K888" s="1" t="s">
        <v>7634</v>
      </c>
      <c r="L888" s="1" t="s">
        <v>6260</v>
      </c>
      <c r="M888" s="1" t="s">
        <v>6259</v>
      </c>
      <c r="N888" s="1" t="s">
        <v>6281</v>
      </c>
      <c r="O888" s="4">
        <v>40254.599421296298</v>
      </c>
      <c r="P888" t="b">
        <v>1</v>
      </c>
      <c r="Q888" s="1" t="s">
        <v>6282</v>
      </c>
      <c r="R888" s="1" t="s">
        <v>6283</v>
      </c>
      <c r="S888" s="1" t="s">
        <v>384</v>
      </c>
      <c r="T888">
        <v>53434</v>
      </c>
      <c r="U888">
        <v>609</v>
      </c>
      <c r="V888">
        <v>6533</v>
      </c>
      <c r="W888">
        <v>352</v>
      </c>
    </row>
    <row r="889" spans="1:23" x14ac:dyDescent="0.25">
      <c r="A889">
        <v>1227448789</v>
      </c>
      <c r="B889">
        <v>1.3543225607129047E+18</v>
      </c>
      <c r="C889" s="4">
        <v>44223.331423611111</v>
      </c>
      <c r="D889" s="1" t="s">
        <v>7635</v>
      </c>
      <c r="E889" s="1" t="s">
        <v>6257</v>
      </c>
      <c r="F889">
        <v>7</v>
      </c>
      <c r="G889">
        <v>7</v>
      </c>
      <c r="H889">
        <v>36</v>
      </c>
      <c r="I889">
        <v>2</v>
      </c>
      <c r="J889" s="1" t="s">
        <v>6258</v>
      </c>
      <c r="K889" s="1" t="s">
        <v>6427</v>
      </c>
      <c r="L889" s="1" t="s">
        <v>6260</v>
      </c>
      <c r="M889" s="1" t="s">
        <v>6259</v>
      </c>
      <c r="N889" s="1" t="s">
        <v>6261</v>
      </c>
      <c r="O889" s="4">
        <v>41333.559953703705</v>
      </c>
      <c r="P889" t="b">
        <v>1</v>
      </c>
      <c r="Q889" s="1" t="s">
        <v>6262</v>
      </c>
      <c r="R889" s="1" t="s">
        <v>6263</v>
      </c>
      <c r="S889" s="1" t="s">
        <v>6264</v>
      </c>
      <c r="T889">
        <v>21001</v>
      </c>
      <c r="U889">
        <v>646</v>
      </c>
      <c r="V889">
        <v>6392</v>
      </c>
      <c r="W889">
        <v>210</v>
      </c>
    </row>
    <row r="890" spans="1:23" x14ac:dyDescent="0.25">
      <c r="A890">
        <v>1227448789</v>
      </c>
      <c r="B890">
        <v>1.3540727033350185E+18</v>
      </c>
      <c r="C890" s="4">
        <v>44222.641944444447</v>
      </c>
      <c r="D890" s="1" t="s">
        <v>7636</v>
      </c>
      <c r="E890" s="1" t="s">
        <v>6257</v>
      </c>
      <c r="F890">
        <v>4</v>
      </c>
      <c r="G890">
        <v>4</v>
      </c>
      <c r="H890">
        <v>16</v>
      </c>
      <c r="I890">
        <v>0</v>
      </c>
      <c r="J890" s="1" t="s">
        <v>6258</v>
      </c>
      <c r="K890" s="1" t="s">
        <v>7637</v>
      </c>
      <c r="L890" s="1" t="s">
        <v>6260</v>
      </c>
      <c r="M890" s="1" t="s">
        <v>6259</v>
      </c>
      <c r="N890" s="1" t="s">
        <v>6261</v>
      </c>
      <c r="O890" s="4">
        <v>41333.559953703705</v>
      </c>
      <c r="P890" t="b">
        <v>1</v>
      </c>
      <c r="Q890" s="1" t="s">
        <v>6262</v>
      </c>
      <c r="R890" s="1" t="s">
        <v>6263</v>
      </c>
      <c r="S890" s="1" t="s">
        <v>6264</v>
      </c>
      <c r="T890">
        <v>21001</v>
      </c>
      <c r="U890">
        <v>646</v>
      </c>
      <c r="V890">
        <v>6392</v>
      </c>
      <c r="W890">
        <v>210</v>
      </c>
    </row>
    <row r="891" spans="1:23" x14ac:dyDescent="0.25">
      <c r="A891">
        <v>14462419</v>
      </c>
      <c r="B891">
        <v>1.3540453367722066E+18</v>
      </c>
      <c r="C891" s="4">
        <v>44222.566423611112</v>
      </c>
      <c r="D891" s="1" t="s">
        <v>7638</v>
      </c>
      <c r="E891" s="1" t="s">
        <v>7639</v>
      </c>
      <c r="F891">
        <v>3</v>
      </c>
      <c r="G891">
        <v>2</v>
      </c>
      <c r="H891">
        <v>29</v>
      </c>
      <c r="I891">
        <v>0</v>
      </c>
      <c r="J891" s="1" t="s">
        <v>6258</v>
      </c>
      <c r="K891" s="1" t="s">
        <v>6259</v>
      </c>
      <c r="L891" s="1" t="s">
        <v>6260</v>
      </c>
      <c r="M891" s="1" t="s">
        <v>6259</v>
      </c>
      <c r="N891" s="1" t="s">
        <v>6288</v>
      </c>
      <c r="O891" s="4">
        <v>39559.695937500001</v>
      </c>
      <c r="P891" t="b">
        <v>1</v>
      </c>
      <c r="Q891" s="1" t="s">
        <v>6289</v>
      </c>
      <c r="R891" s="1" t="s">
        <v>6290</v>
      </c>
      <c r="S891" s="1" t="s">
        <v>6291</v>
      </c>
      <c r="T891">
        <v>48743</v>
      </c>
      <c r="U891">
        <v>4261</v>
      </c>
      <c r="V891">
        <v>20083</v>
      </c>
      <c r="W891">
        <v>471</v>
      </c>
    </row>
    <row r="892" spans="1:23" x14ac:dyDescent="0.25">
      <c r="A892">
        <v>1227448789</v>
      </c>
      <c r="B892">
        <v>1.3540040151604224E+18</v>
      </c>
      <c r="C892" s="4">
        <v>44222.452407407407</v>
      </c>
      <c r="D892" s="1" t="s">
        <v>7640</v>
      </c>
      <c r="E892" s="1" t="s">
        <v>6257</v>
      </c>
      <c r="F892">
        <v>7</v>
      </c>
      <c r="G892">
        <v>1</v>
      </c>
      <c r="H892">
        <v>25</v>
      </c>
      <c r="I892">
        <v>1</v>
      </c>
      <c r="J892" s="1" t="s">
        <v>6258</v>
      </c>
      <c r="K892" s="1" t="s">
        <v>6664</v>
      </c>
      <c r="L892" s="1" t="s">
        <v>6260</v>
      </c>
      <c r="M892" s="1" t="s">
        <v>6259</v>
      </c>
      <c r="N892" s="1" t="s">
        <v>6261</v>
      </c>
      <c r="O892" s="4">
        <v>41333.559953703705</v>
      </c>
      <c r="P892" t="b">
        <v>1</v>
      </c>
      <c r="Q892" s="1" t="s">
        <v>6262</v>
      </c>
      <c r="R892" s="1" t="s">
        <v>6263</v>
      </c>
      <c r="S892" s="1" t="s">
        <v>6264</v>
      </c>
      <c r="T892">
        <v>21001</v>
      </c>
      <c r="U892">
        <v>646</v>
      </c>
      <c r="V892">
        <v>6392</v>
      </c>
      <c r="W892">
        <v>210</v>
      </c>
    </row>
    <row r="893" spans="1:23" x14ac:dyDescent="0.25">
      <c r="A893">
        <v>111554559</v>
      </c>
      <c r="B893">
        <v>1.353716366210175E+18</v>
      </c>
      <c r="C893" s="4">
        <v>44221.658645833333</v>
      </c>
      <c r="D893" s="1" t="s">
        <v>7641</v>
      </c>
      <c r="E893" s="1" t="s">
        <v>6257</v>
      </c>
      <c r="F893">
        <v>4</v>
      </c>
      <c r="G893">
        <v>5</v>
      </c>
      <c r="H893">
        <v>18</v>
      </c>
      <c r="I893">
        <v>1</v>
      </c>
      <c r="J893" s="1" t="s">
        <v>6258</v>
      </c>
      <c r="K893" s="1" t="s">
        <v>6259</v>
      </c>
      <c r="L893" s="1" t="s">
        <v>6260</v>
      </c>
      <c r="M893" s="1" t="s">
        <v>6259</v>
      </c>
      <c r="N893" s="1" t="s">
        <v>6344</v>
      </c>
      <c r="O893" s="4">
        <v>40214.462453703702</v>
      </c>
      <c r="P893" t="b">
        <v>1</v>
      </c>
      <c r="Q893" s="1" t="s">
        <v>156</v>
      </c>
      <c r="R893" s="1" t="s">
        <v>6345</v>
      </c>
      <c r="S893" s="1" t="s">
        <v>156</v>
      </c>
      <c r="T893">
        <v>36079</v>
      </c>
      <c r="U893">
        <v>456</v>
      </c>
      <c r="V893">
        <v>8860</v>
      </c>
      <c r="W893">
        <v>370</v>
      </c>
    </row>
    <row r="894" spans="1:23" x14ac:dyDescent="0.25">
      <c r="A894">
        <v>123868861</v>
      </c>
      <c r="B894">
        <v>1.353281395498623E+18</v>
      </c>
      <c r="C894" s="4">
        <v>44220.458356481482</v>
      </c>
      <c r="D894" s="1" t="s">
        <v>7642</v>
      </c>
      <c r="E894" s="1" t="s">
        <v>6257</v>
      </c>
      <c r="F894">
        <v>8</v>
      </c>
      <c r="G894">
        <v>18</v>
      </c>
      <c r="H894">
        <v>66</v>
      </c>
      <c r="I894">
        <v>1</v>
      </c>
      <c r="J894" s="1" t="s">
        <v>6258</v>
      </c>
      <c r="K894" s="1" t="s">
        <v>6259</v>
      </c>
      <c r="L894" s="1" t="s">
        <v>6260</v>
      </c>
      <c r="M894" s="1" t="s">
        <v>6259</v>
      </c>
      <c r="N894" s="1" t="s">
        <v>6281</v>
      </c>
      <c r="O894" s="4">
        <v>40254.599421296298</v>
      </c>
      <c r="P894" t="b">
        <v>1</v>
      </c>
      <c r="Q894" s="1" t="s">
        <v>6282</v>
      </c>
      <c r="R894" s="1" t="s">
        <v>6283</v>
      </c>
      <c r="S894" s="1" t="s">
        <v>384</v>
      </c>
      <c r="T894">
        <v>53434</v>
      </c>
      <c r="U894">
        <v>609</v>
      </c>
      <c r="V894">
        <v>6533</v>
      </c>
      <c r="W894">
        <v>352</v>
      </c>
    </row>
    <row r="895" spans="1:23" x14ac:dyDescent="0.25">
      <c r="A895">
        <v>123868861</v>
      </c>
      <c r="B895">
        <v>1.3532810332953027E+18</v>
      </c>
      <c r="C895" s="4">
        <v>44220.457349537035</v>
      </c>
      <c r="D895" s="1" t="s">
        <v>7643</v>
      </c>
      <c r="E895" s="1" t="s">
        <v>6257</v>
      </c>
      <c r="F895">
        <v>13</v>
      </c>
      <c r="G895">
        <v>44</v>
      </c>
      <c r="H895">
        <v>121</v>
      </c>
      <c r="I895">
        <v>13</v>
      </c>
      <c r="J895" s="1" t="s">
        <v>6258</v>
      </c>
      <c r="K895" s="1" t="s">
        <v>6259</v>
      </c>
      <c r="L895" s="1" t="s">
        <v>6260</v>
      </c>
      <c r="M895" s="1" t="s">
        <v>6259</v>
      </c>
      <c r="N895" s="1" t="s">
        <v>6281</v>
      </c>
      <c r="O895" s="4">
        <v>40254.599421296298</v>
      </c>
      <c r="P895" t="b">
        <v>1</v>
      </c>
      <c r="Q895" s="1" t="s">
        <v>6282</v>
      </c>
      <c r="R895" s="1" t="s">
        <v>6283</v>
      </c>
      <c r="S895" s="1" t="s">
        <v>384</v>
      </c>
      <c r="T895">
        <v>53434</v>
      </c>
      <c r="U895">
        <v>609</v>
      </c>
      <c r="V895">
        <v>6533</v>
      </c>
      <c r="W895">
        <v>352</v>
      </c>
    </row>
    <row r="896" spans="1:23" x14ac:dyDescent="0.25">
      <c r="A896">
        <v>123868861</v>
      </c>
      <c r="B896">
        <v>1.3532807370977526E+18</v>
      </c>
      <c r="C896" s="4">
        <v>44220.45653935185</v>
      </c>
      <c r="D896" s="1" t="s">
        <v>7644</v>
      </c>
      <c r="E896" s="1" t="s">
        <v>6257</v>
      </c>
      <c r="F896">
        <v>3</v>
      </c>
      <c r="G896">
        <v>6</v>
      </c>
      <c r="H896">
        <v>36</v>
      </c>
      <c r="I896">
        <v>3</v>
      </c>
      <c r="J896" s="1" t="s">
        <v>6258</v>
      </c>
      <c r="K896" s="1" t="s">
        <v>6259</v>
      </c>
      <c r="L896" s="1" t="s">
        <v>6260</v>
      </c>
      <c r="M896" s="1" t="s">
        <v>6259</v>
      </c>
      <c r="N896" s="1" t="s">
        <v>6281</v>
      </c>
      <c r="O896" s="4">
        <v>40254.599421296298</v>
      </c>
      <c r="P896" t="b">
        <v>1</v>
      </c>
      <c r="Q896" s="1" t="s">
        <v>6282</v>
      </c>
      <c r="R896" s="1" t="s">
        <v>6283</v>
      </c>
      <c r="S896" s="1" t="s">
        <v>384</v>
      </c>
      <c r="T896">
        <v>53434</v>
      </c>
      <c r="U896">
        <v>609</v>
      </c>
      <c r="V896">
        <v>6533</v>
      </c>
      <c r="W896">
        <v>352</v>
      </c>
    </row>
    <row r="897" spans="1:23" x14ac:dyDescent="0.25">
      <c r="A897">
        <v>123868861</v>
      </c>
      <c r="B897">
        <v>1.3532797490875064E+18</v>
      </c>
      <c r="C897" s="4">
        <v>44220.45380787037</v>
      </c>
      <c r="D897" s="1" t="s">
        <v>7645</v>
      </c>
      <c r="E897" s="1" t="s">
        <v>6257</v>
      </c>
      <c r="F897">
        <v>0</v>
      </c>
      <c r="G897">
        <v>4</v>
      </c>
      <c r="H897">
        <v>33</v>
      </c>
      <c r="I897">
        <v>0</v>
      </c>
      <c r="J897" s="1" t="s">
        <v>6258</v>
      </c>
      <c r="K897" s="1" t="s">
        <v>6259</v>
      </c>
      <c r="L897" s="1" t="s">
        <v>6260</v>
      </c>
      <c r="M897" s="1" t="s">
        <v>6259</v>
      </c>
      <c r="N897" s="1" t="s">
        <v>6281</v>
      </c>
      <c r="O897" s="4">
        <v>40254.599421296298</v>
      </c>
      <c r="P897" t="b">
        <v>1</v>
      </c>
      <c r="Q897" s="1" t="s">
        <v>6282</v>
      </c>
      <c r="R897" s="1" t="s">
        <v>6283</v>
      </c>
      <c r="S897" s="1" t="s">
        <v>384</v>
      </c>
      <c r="T897">
        <v>53434</v>
      </c>
      <c r="U897">
        <v>609</v>
      </c>
      <c r="V897">
        <v>6533</v>
      </c>
      <c r="W897">
        <v>352</v>
      </c>
    </row>
    <row r="898" spans="1:23" x14ac:dyDescent="0.25">
      <c r="A898">
        <v>123868861</v>
      </c>
      <c r="B898">
        <v>1.3532790924818063E+18</v>
      </c>
      <c r="C898" s="4">
        <v>44220.452002314814</v>
      </c>
      <c r="D898" s="1" t="s">
        <v>7646</v>
      </c>
      <c r="E898" s="1" t="s">
        <v>6257</v>
      </c>
      <c r="F898">
        <v>6</v>
      </c>
      <c r="G898">
        <v>0</v>
      </c>
      <c r="H898">
        <v>49</v>
      </c>
      <c r="I898">
        <v>0</v>
      </c>
      <c r="J898" s="1" t="s">
        <v>6258</v>
      </c>
      <c r="K898" s="1" t="s">
        <v>6259</v>
      </c>
      <c r="L898" s="1" t="s">
        <v>6260</v>
      </c>
      <c r="M898" s="1" t="s">
        <v>6259</v>
      </c>
      <c r="N898" s="1" t="s">
        <v>6281</v>
      </c>
      <c r="O898" s="4">
        <v>40254.599421296298</v>
      </c>
      <c r="P898" t="b">
        <v>1</v>
      </c>
      <c r="Q898" s="1" t="s">
        <v>6282</v>
      </c>
      <c r="R898" s="1" t="s">
        <v>6283</v>
      </c>
      <c r="S898" s="1" t="s">
        <v>384</v>
      </c>
      <c r="T898">
        <v>53434</v>
      </c>
      <c r="U898">
        <v>609</v>
      </c>
      <c r="V898">
        <v>6533</v>
      </c>
      <c r="W898">
        <v>352</v>
      </c>
    </row>
    <row r="899" spans="1:23" x14ac:dyDescent="0.25">
      <c r="A899">
        <v>123868861</v>
      </c>
      <c r="B899">
        <v>1.3532784963495485E+18</v>
      </c>
      <c r="C899" s="4">
        <v>44220.45034722222</v>
      </c>
      <c r="D899" s="1" t="s">
        <v>7647</v>
      </c>
      <c r="E899" s="1" t="s">
        <v>6257</v>
      </c>
      <c r="F899">
        <v>5</v>
      </c>
      <c r="G899">
        <v>0</v>
      </c>
      <c r="H899">
        <v>62</v>
      </c>
      <c r="I899">
        <v>0</v>
      </c>
      <c r="J899" s="1" t="s">
        <v>6258</v>
      </c>
      <c r="K899" s="1" t="s">
        <v>6259</v>
      </c>
      <c r="L899" s="1" t="s">
        <v>6260</v>
      </c>
      <c r="M899" s="1" t="s">
        <v>6259</v>
      </c>
      <c r="N899" s="1" t="s">
        <v>6281</v>
      </c>
      <c r="O899" s="4">
        <v>40254.599421296298</v>
      </c>
      <c r="P899" t="b">
        <v>1</v>
      </c>
      <c r="Q899" s="1" t="s">
        <v>6282</v>
      </c>
      <c r="R899" s="1" t="s">
        <v>6283</v>
      </c>
      <c r="S899" s="1" t="s">
        <v>384</v>
      </c>
      <c r="T899">
        <v>53434</v>
      </c>
      <c r="U899">
        <v>609</v>
      </c>
      <c r="V899">
        <v>6533</v>
      </c>
      <c r="W899">
        <v>352</v>
      </c>
    </row>
    <row r="900" spans="1:23" x14ac:dyDescent="0.25">
      <c r="A900">
        <v>123868861</v>
      </c>
      <c r="B900">
        <v>1.3532779817672008E+18</v>
      </c>
      <c r="C900" s="4">
        <v>44220.448935185188</v>
      </c>
      <c r="D900" s="1" t="s">
        <v>7648</v>
      </c>
      <c r="E900" s="1" t="s">
        <v>6257</v>
      </c>
      <c r="F900">
        <v>11</v>
      </c>
      <c r="G900">
        <v>10</v>
      </c>
      <c r="H900">
        <v>87</v>
      </c>
      <c r="I900">
        <v>3</v>
      </c>
      <c r="J900" s="1" t="s">
        <v>6258</v>
      </c>
      <c r="K900" s="1" t="s">
        <v>6259</v>
      </c>
      <c r="L900" s="1" t="s">
        <v>6260</v>
      </c>
      <c r="M900" s="1" t="s">
        <v>6259</v>
      </c>
      <c r="N900" s="1" t="s">
        <v>6281</v>
      </c>
      <c r="O900" s="4">
        <v>40254.599421296298</v>
      </c>
      <c r="P900" t="b">
        <v>1</v>
      </c>
      <c r="Q900" s="1" t="s">
        <v>6282</v>
      </c>
      <c r="R900" s="1" t="s">
        <v>6283</v>
      </c>
      <c r="S900" s="1" t="s">
        <v>384</v>
      </c>
      <c r="T900">
        <v>53434</v>
      </c>
      <c r="U900">
        <v>609</v>
      </c>
      <c r="V900">
        <v>6533</v>
      </c>
      <c r="W900">
        <v>352</v>
      </c>
    </row>
    <row r="901" spans="1:23" x14ac:dyDescent="0.25">
      <c r="A901">
        <v>123868861</v>
      </c>
      <c r="B901">
        <v>1.3532768702053089E+18</v>
      </c>
      <c r="C901" s="4">
        <v>44220.445868055554</v>
      </c>
      <c r="D901" s="1" t="s">
        <v>7649</v>
      </c>
      <c r="E901" s="1" t="s">
        <v>6257</v>
      </c>
      <c r="F901">
        <v>6</v>
      </c>
      <c r="G901">
        <v>4</v>
      </c>
      <c r="H901">
        <v>53</v>
      </c>
      <c r="I901">
        <v>0</v>
      </c>
      <c r="J901" s="1" t="s">
        <v>6258</v>
      </c>
      <c r="K901" s="1" t="s">
        <v>6259</v>
      </c>
      <c r="L901" s="1" t="s">
        <v>6260</v>
      </c>
      <c r="M901" s="1" t="s">
        <v>6259</v>
      </c>
      <c r="N901" s="1" t="s">
        <v>6281</v>
      </c>
      <c r="O901" s="4">
        <v>40254.599421296298</v>
      </c>
      <c r="P901" t="b">
        <v>1</v>
      </c>
      <c r="Q901" s="1" t="s">
        <v>6282</v>
      </c>
      <c r="R901" s="1" t="s">
        <v>6283</v>
      </c>
      <c r="S901" s="1" t="s">
        <v>384</v>
      </c>
      <c r="T901">
        <v>53434</v>
      </c>
      <c r="U901">
        <v>609</v>
      </c>
      <c r="V901">
        <v>6533</v>
      </c>
      <c r="W901">
        <v>352</v>
      </c>
    </row>
    <row r="902" spans="1:23" x14ac:dyDescent="0.25">
      <c r="A902">
        <v>123868861</v>
      </c>
      <c r="B902">
        <v>1.3532683638254592E+18</v>
      </c>
      <c r="C902" s="4">
        <v>44220.422395833331</v>
      </c>
      <c r="D902" s="1" t="s">
        <v>7650</v>
      </c>
      <c r="E902" s="1" t="s">
        <v>6257</v>
      </c>
      <c r="F902">
        <v>6</v>
      </c>
      <c r="G902">
        <v>5</v>
      </c>
      <c r="H902">
        <v>125</v>
      </c>
      <c r="I902">
        <v>0</v>
      </c>
      <c r="J902" s="1" t="s">
        <v>6258</v>
      </c>
      <c r="K902" s="1" t="s">
        <v>7651</v>
      </c>
      <c r="L902" s="1" t="s">
        <v>6260</v>
      </c>
      <c r="M902" s="1" t="s">
        <v>6259</v>
      </c>
      <c r="N902" s="1" t="s">
        <v>6281</v>
      </c>
      <c r="O902" s="4">
        <v>40254.599421296298</v>
      </c>
      <c r="P902" t="b">
        <v>1</v>
      </c>
      <c r="Q902" s="1" t="s">
        <v>6282</v>
      </c>
      <c r="R902" s="1" t="s">
        <v>6283</v>
      </c>
      <c r="S902" s="1" t="s">
        <v>384</v>
      </c>
      <c r="T902">
        <v>53434</v>
      </c>
      <c r="U902">
        <v>609</v>
      </c>
      <c r="V902">
        <v>6533</v>
      </c>
      <c r="W902">
        <v>352</v>
      </c>
    </row>
    <row r="903" spans="1:23" x14ac:dyDescent="0.25">
      <c r="A903">
        <v>1227448789</v>
      </c>
      <c r="B903">
        <v>1.3530813193962824E+18</v>
      </c>
      <c r="C903" s="4">
        <v>44219.90625</v>
      </c>
      <c r="D903" s="1" t="s">
        <v>7652</v>
      </c>
      <c r="E903" s="1" t="s">
        <v>6257</v>
      </c>
      <c r="F903">
        <v>6</v>
      </c>
      <c r="G903">
        <v>7</v>
      </c>
      <c r="H903">
        <v>22</v>
      </c>
      <c r="I903">
        <v>1</v>
      </c>
      <c r="J903" s="1" t="s">
        <v>6258</v>
      </c>
      <c r="K903" s="1" t="s">
        <v>6417</v>
      </c>
      <c r="L903" s="1" t="s">
        <v>6287</v>
      </c>
      <c r="M903" s="1" t="s">
        <v>6259</v>
      </c>
      <c r="N903" s="1" t="s">
        <v>6261</v>
      </c>
      <c r="O903" s="4">
        <v>41333.559953703705</v>
      </c>
      <c r="P903" t="b">
        <v>1</v>
      </c>
      <c r="Q903" s="1" t="s">
        <v>6262</v>
      </c>
      <c r="R903" s="1" t="s">
        <v>6263</v>
      </c>
      <c r="S903" s="1" t="s">
        <v>6264</v>
      </c>
      <c r="T903">
        <v>21001</v>
      </c>
      <c r="U903">
        <v>646</v>
      </c>
      <c r="V903">
        <v>6392</v>
      </c>
      <c r="W903">
        <v>210</v>
      </c>
    </row>
    <row r="904" spans="1:23" x14ac:dyDescent="0.25">
      <c r="A904">
        <v>1227448789</v>
      </c>
      <c r="B904">
        <v>1.3530555656147026E+18</v>
      </c>
      <c r="C904" s="4">
        <v>44219.835185185184</v>
      </c>
      <c r="D904" s="1" t="s">
        <v>7653</v>
      </c>
      <c r="E904" s="1" t="s">
        <v>6257</v>
      </c>
      <c r="F904">
        <v>4</v>
      </c>
      <c r="G904">
        <v>1</v>
      </c>
      <c r="H904">
        <v>15</v>
      </c>
      <c r="I904">
        <v>0</v>
      </c>
      <c r="J904" s="1" t="s">
        <v>6258</v>
      </c>
      <c r="K904" s="1" t="s">
        <v>6427</v>
      </c>
      <c r="L904" s="1" t="s">
        <v>6260</v>
      </c>
      <c r="M904" s="1" t="s">
        <v>6259</v>
      </c>
      <c r="N904" s="1" t="s">
        <v>6261</v>
      </c>
      <c r="O904" s="4">
        <v>41333.559953703705</v>
      </c>
      <c r="P904" t="b">
        <v>1</v>
      </c>
      <c r="Q904" s="1" t="s">
        <v>6262</v>
      </c>
      <c r="R904" s="1" t="s">
        <v>6263</v>
      </c>
      <c r="S904" s="1" t="s">
        <v>6264</v>
      </c>
      <c r="T904">
        <v>21001</v>
      </c>
      <c r="U904">
        <v>646</v>
      </c>
      <c r="V904">
        <v>6392</v>
      </c>
      <c r="W904">
        <v>210</v>
      </c>
    </row>
    <row r="905" spans="1:23" x14ac:dyDescent="0.25">
      <c r="A905">
        <v>1227448789</v>
      </c>
      <c r="B905">
        <v>1.3529573143792312E+18</v>
      </c>
      <c r="C905" s="4">
        <v>44219.564062500001</v>
      </c>
      <c r="D905" s="1" t="s">
        <v>7654</v>
      </c>
      <c r="E905" s="1" t="s">
        <v>6257</v>
      </c>
      <c r="F905">
        <v>2</v>
      </c>
      <c r="G905">
        <v>6</v>
      </c>
      <c r="H905">
        <v>12</v>
      </c>
      <c r="I905">
        <v>1</v>
      </c>
      <c r="J905" s="1" t="s">
        <v>6258</v>
      </c>
      <c r="K905" s="1" t="s">
        <v>6303</v>
      </c>
      <c r="L905" s="1" t="s">
        <v>6260</v>
      </c>
      <c r="M905" s="1" t="s">
        <v>6259</v>
      </c>
      <c r="N905" s="1" t="s">
        <v>6261</v>
      </c>
      <c r="O905" s="4">
        <v>41333.559953703705</v>
      </c>
      <c r="P905" t="b">
        <v>1</v>
      </c>
      <c r="Q905" s="1" t="s">
        <v>6262</v>
      </c>
      <c r="R905" s="1" t="s">
        <v>6263</v>
      </c>
      <c r="S905" s="1" t="s">
        <v>6264</v>
      </c>
      <c r="T905">
        <v>21001</v>
      </c>
      <c r="U905">
        <v>646</v>
      </c>
      <c r="V905">
        <v>6392</v>
      </c>
      <c r="W905">
        <v>210</v>
      </c>
    </row>
    <row r="906" spans="1:23" x14ac:dyDescent="0.25">
      <c r="A906">
        <v>1227448789</v>
      </c>
      <c r="B906">
        <v>1.3529190027215094E+18</v>
      </c>
      <c r="C906" s="4">
        <v>44219.458333333336</v>
      </c>
      <c r="D906" s="1" t="s">
        <v>7655</v>
      </c>
      <c r="E906" s="1" t="s">
        <v>6257</v>
      </c>
      <c r="F906">
        <v>5</v>
      </c>
      <c r="G906">
        <v>2</v>
      </c>
      <c r="H906">
        <v>19</v>
      </c>
      <c r="I906">
        <v>0</v>
      </c>
      <c r="J906" s="1" t="s">
        <v>6258</v>
      </c>
      <c r="K906" s="1" t="s">
        <v>7656</v>
      </c>
      <c r="L906" s="1" t="s">
        <v>6260</v>
      </c>
      <c r="M906" s="1" t="s">
        <v>6259</v>
      </c>
      <c r="N906" s="1" t="s">
        <v>6261</v>
      </c>
      <c r="O906" s="4">
        <v>41333.559953703705</v>
      </c>
      <c r="P906" t="b">
        <v>1</v>
      </c>
      <c r="Q906" s="1" t="s">
        <v>6262</v>
      </c>
      <c r="R906" s="1" t="s">
        <v>6263</v>
      </c>
      <c r="S906" s="1" t="s">
        <v>6264</v>
      </c>
      <c r="T906">
        <v>21001</v>
      </c>
      <c r="U906">
        <v>646</v>
      </c>
      <c r="V906">
        <v>6392</v>
      </c>
      <c r="W906">
        <v>210</v>
      </c>
    </row>
    <row r="907" spans="1:23" x14ac:dyDescent="0.25">
      <c r="A907">
        <v>1227448789</v>
      </c>
      <c r="B907">
        <v>1.3528976088224891E+18</v>
      </c>
      <c r="C907" s="4">
        <v>44219.399305555555</v>
      </c>
      <c r="D907" s="1" t="s">
        <v>7657</v>
      </c>
      <c r="E907" s="1" t="s">
        <v>6257</v>
      </c>
      <c r="F907">
        <v>11</v>
      </c>
      <c r="G907">
        <v>12</v>
      </c>
      <c r="H907">
        <v>46</v>
      </c>
      <c r="I907">
        <v>2</v>
      </c>
      <c r="J907" s="1" t="s">
        <v>6258</v>
      </c>
      <c r="K907" s="1" t="s">
        <v>6915</v>
      </c>
      <c r="L907" s="1" t="s">
        <v>6260</v>
      </c>
      <c r="M907" s="1" t="s">
        <v>6259</v>
      </c>
      <c r="N907" s="1" t="s">
        <v>6261</v>
      </c>
      <c r="O907" s="4">
        <v>41333.559953703705</v>
      </c>
      <c r="P907" t="b">
        <v>1</v>
      </c>
      <c r="Q907" s="1" t="s">
        <v>6262</v>
      </c>
      <c r="R907" s="1" t="s">
        <v>6263</v>
      </c>
      <c r="S907" s="1" t="s">
        <v>6264</v>
      </c>
      <c r="T907">
        <v>21001</v>
      </c>
      <c r="U907">
        <v>646</v>
      </c>
      <c r="V907">
        <v>6392</v>
      </c>
      <c r="W907">
        <v>210</v>
      </c>
    </row>
    <row r="908" spans="1:23" x14ac:dyDescent="0.25">
      <c r="A908">
        <v>1227448789</v>
      </c>
      <c r="B908">
        <v>1.3525377814117089E+18</v>
      </c>
      <c r="C908" s="4">
        <v>44218.406365740739</v>
      </c>
      <c r="D908" s="1" t="s">
        <v>7658</v>
      </c>
      <c r="E908" s="1" t="s">
        <v>6257</v>
      </c>
      <c r="F908">
        <v>7</v>
      </c>
      <c r="G908">
        <v>3</v>
      </c>
      <c r="H908">
        <v>31</v>
      </c>
      <c r="I908">
        <v>0</v>
      </c>
      <c r="J908" s="1" t="s">
        <v>6258</v>
      </c>
      <c r="K908" s="1" t="s">
        <v>6417</v>
      </c>
      <c r="L908" s="1" t="s">
        <v>6260</v>
      </c>
      <c r="M908" s="1" t="s">
        <v>6259</v>
      </c>
      <c r="N908" s="1" t="s">
        <v>6261</v>
      </c>
      <c r="O908" s="4">
        <v>41333.559953703705</v>
      </c>
      <c r="P908" t="b">
        <v>1</v>
      </c>
      <c r="Q908" s="1" t="s">
        <v>6262</v>
      </c>
      <c r="R908" s="1" t="s">
        <v>6263</v>
      </c>
      <c r="S908" s="1" t="s">
        <v>6264</v>
      </c>
      <c r="T908">
        <v>21001</v>
      </c>
      <c r="U908">
        <v>646</v>
      </c>
      <c r="V908">
        <v>6392</v>
      </c>
      <c r="W908">
        <v>210</v>
      </c>
    </row>
    <row r="909" spans="1:23" x14ac:dyDescent="0.25">
      <c r="A909">
        <v>1227448789</v>
      </c>
      <c r="B909">
        <v>1.3525371353924198E+18</v>
      </c>
      <c r="C909" s="4">
        <v>44218.404583333337</v>
      </c>
      <c r="D909" s="1" t="s">
        <v>7659</v>
      </c>
      <c r="E909" s="1" t="s">
        <v>6257</v>
      </c>
      <c r="F909">
        <v>6</v>
      </c>
      <c r="G909">
        <v>3</v>
      </c>
      <c r="H909">
        <v>27</v>
      </c>
      <c r="I909">
        <v>0</v>
      </c>
      <c r="J909" s="1" t="s">
        <v>6258</v>
      </c>
      <c r="K909" s="1" t="s">
        <v>6259</v>
      </c>
      <c r="L909" s="1" t="s">
        <v>6260</v>
      </c>
      <c r="M909" s="1" t="s">
        <v>6259</v>
      </c>
      <c r="N909" s="1" t="s">
        <v>6261</v>
      </c>
      <c r="O909" s="4">
        <v>41333.559953703705</v>
      </c>
      <c r="P909" t="b">
        <v>1</v>
      </c>
      <c r="Q909" s="1" t="s">
        <v>6262</v>
      </c>
      <c r="R909" s="1" t="s">
        <v>6263</v>
      </c>
      <c r="S909" s="1" t="s">
        <v>6264</v>
      </c>
      <c r="T909">
        <v>21001</v>
      </c>
      <c r="U909">
        <v>646</v>
      </c>
      <c r="V909">
        <v>6392</v>
      </c>
      <c r="W909">
        <v>210</v>
      </c>
    </row>
    <row r="910" spans="1:23" x14ac:dyDescent="0.25">
      <c r="A910">
        <v>7089792</v>
      </c>
      <c r="B910">
        <v>1.3523238288824852E+18</v>
      </c>
      <c r="C910" s="4">
        <v>44217.815972222219</v>
      </c>
      <c r="D910" s="1" t="s">
        <v>7660</v>
      </c>
      <c r="E910" s="1" t="s">
        <v>6257</v>
      </c>
      <c r="F910">
        <v>14</v>
      </c>
      <c r="G910">
        <v>5</v>
      </c>
      <c r="H910">
        <v>126</v>
      </c>
      <c r="I910">
        <v>2</v>
      </c>
      <c r="J910" s="1" t="s">
        <v>6259</v>
      </c>
      <c r="K910" s="1" t="s">
        <v>6259</v>
      </c>
      <c r="L910" s="1" t="s">
        <v>6260</v>
      </c>
      <c r="M910" s="1" t="s">
        <v>6259</v>
      </c>
      <c r="N910" s="1" t="s">
        <v>6275</v>
      </c>
      <c r="O910" s="4">
        <v>39259.664467592593</v>
      </c>
      <c r="P910" t="b">
        <v>1</v>
      </c>
      <c r="Q910" s="1" t="s">
        <v>6276</v>
      </c>
      <c r="R910" s="1" t="s">
        <v>6277</v>
      </c>
      <c r="S910" s="1" t="s">
        <v>6278</v>
      </c>
      <c r="T910">
        <v>30280</v>
      </c>
      <c r="U910">
        <v>4550</v>
      </c>
      <c r="V910">
        <v>7288</v>
      </c>
      <c r="W910">
        <v>287</v>
      </c>
    </row>
    <row r="911" spans="1:23" x14ac:dyDescent="0.25">
      <c r="A911">
        <v>1227448789</v>
      </c>
      <c r="B911">
        <v>1.3522527489102275E+18</v>
      </c>
      <c r="C911" s="4">
        <v>44217.619826388887</v>
      </c>
      <c r="D911" s="1" t="s">
        <v>7661</v>
      </c>
      <c r="E911" s="1" t="s">
        <v>6257</v>
      </c>
      <c r="F911">
        <v>5</v>
      </c>
      <c r="G911">
        <v>13</v>
      </c>
      <c r="H911">
        <v>18</v>
      </c>
      <c r="I911">
        <v>0</v>
      </c>
      <c r="J911" s="1" t="s">
        <v>6258</v>
      </c>
      <c r="K911" s="1" t="s">
        <v>7662</v>
      </c>
      <c r="L911" s="1" t="s">
        <v>6260</v>
      </c>
      <c r="M911" s="1" t="s">
        <v>6259</v>
      </c>
      <c r="N911" s="1" t="s">
        <v>6261</v>
      </c>
      <c r="O911" s="4">
        <v>41333.559953703705</v>
      </c>
      <c r="P911" t="b">
        <v>1</v>
      </c>
      <c r="Q911" s="1" t="s">
        <v>6262</v>
      </c>
      <c r="R911" s="1" t="s">
        <v>6263</v>
      </c>
      <c r="S911" s="1" t="s">
        <v>6264</v>
      </c>
      <c r="T911">
        <v>21001</v>
      </c>
      <c r="U911">
        <v>646</v>
      </c>
      <c r="V911">
        <v>6392</v>
      </c>
      <c r="W911">
        <v>210</v>
      </c>
    </row>
    <row r="912" spans="1:23" x14ac:dyDescent="0.25">
      <c r="A912">
        <v>1227448789</v>
      </c>
      <c r="B912">
        <v>1.3522432708947026E+18</v>
      </c>
      <c r="C912" s="4">
        <v>44217.593668981484</v>
      </c>
      <c r="D912" s="1" t="s">
        <v>7663</v>
      </c>
      <c r="E912" s="1" t="s">
        <v>6257</v>
      </c>
      <c r="F912">
        <v>2</v>
      </c>
      <c r="G912">
        <v>10</v>
      </c>
      <c r="H912">
        <v>24</v>
      </c>
      <c r="I912">
        <v>2</v>
      </c>
      <c r="J912" s="1" t="s">
        <v>6258</v>
      </c>
      <c r="K912" s="1" t="s">
        <v>6427</v>
      </c>
      <c r="L912" s="1" t="s">
        <v>6260</v>
      </c>
      <c r="M912" s="1" t="s">
        <v>6259</v>
      </c>
      <c r="N912" s="1" t="s">
        <v>6261</v>
      </c>
      <c r="O912" s="4">
        <v>41333.559953703705</v>
      </c>
      <c r="P912" t="b">
        <v>1</v>
      </c>
      <c r="Q912" s="1" t="s">
        <v>6262</v>
      </c>
      <c r="R912" s="1" t="s">
        <v>6263</v>
      </c>
      <c r="S912" s="1" t="s">
        <v>6264</v>
      </c>
      <c r="T912">
        <v>21001</v>
      </c>
      <c r="U912">
        <v>646</v>
      </c>
      <c r="V912">
        <v>6392</v>
      </c>
      <c r="W912">
        <v>210</v>
      </c>
    </row>
    <row r="913" spans="1:23" x14ac:dyDescent="0.25">
      <c r="A913">
        <v>14462419</v>
      </c>
      <c r="B913">
        <v>1.3522287857945068E+18</v>
      </c>
      <c r="C913" s="4">
        <v>44217.553703703707</v>
      </c>
      <c r="D913" s="1" t="s">
        <v>7664</v>
      </c>
      <c r="E913" s="1" t="s">
        <v>6257</v>
      </c>
      <c r="F913">
        <v>5</v>
      </c>
      <c r="G913">
        <v>5</v>
      </c>
      <c r="H913">
        <v>17</v>
      </c>
      <c r="I913">
        <v>0</v>
      </c>
      <c r="J913" s="1" t="s">
        <v>6301</v>
      </c>
      <c r="K913" s="1" t="s">
        <v>6259</v>
      </c>
      <c r="L913" s="1" t="s">
        <v>6287</v>
      </c>
      <c r="M913" s="1" t="s">
        <v>6259</v>
      </c>
      <c r="N913" s="1" t="s">
        <v>6288</v>
      </c>
      <c r="O913" s="4">
        <v>39559.695937500001</v>
      </c>
      <c r="P913" t="b">
        <v>1</v>
      </c>
      <c r="Q913" s="1" t="s">
        <v>6289</v>
      </c>
      <c r="R913" s="1" t="s">
        <v>6290</v>
      </c>
      <c r="S913" s="1" t="s">
        <v>6291</v>
      </c>
      <c r="T913">
        <v>48743</v>
      </c>
      <c r="U913">
        <v>4261</v>
      </c>
      <c r="V913">
        <v>20083</v>
      </c>
      <c r="W913">
        <v>471</v>
      </c>
    </row>
    <row r="914" spans="1:23" x14ac:dyDescent="0.25">
      <c r="A914">
        <v>251034857</v>
      </c>
      <c r="B914">
        <v>1.352222189328724E+18</v>
      </c>
      <c r="C914" s="4">
        <v>44217.535497685189</v>
      </c>
      <c r="D914" s="1" t="s">
        <v>7665</v>
      </c>
      <c r="E914" s="1" t="s">
        <v>6257</v>
      </c>
      <c r="F914">
        <v>12</v>
      </c>
      <c r="G914">
        <v>14</v>
      </c>
      <c r="H914">
        <v>149</v>
      </c>
      <c r="I914">
        <v>5</v>
      </c>
      <c r="J914" s="1" t="s">
        <v>6258</v>
      </c>
      <c r="K914" s="1" t="s">
        <v>6259</v>
      </c>
      <c r="L914" s="1" t="s">
        <v>6287</v>
      </c>
      <c r="M914" s="1" t="s">
        <v>6259</v>
      </c>
      <c r="N914" s="1" t="s">
        <v>6326</v>
      </c>
      <c r="O914" s="4">
        <v>40586.425208333334</v>
      </c>
      <c r="P914" t="b">
        <v>1</v>
      </c>
      <c r="Q914" s="1" t="s">
        <v>6327</v>
      </c>
      <c r="R914" s="1" t="s">
        <v>6257</v>
      </c>
      <c r="S914" s="1" t="s">
        <v>274</v>
      </c>
      <c r="T914">
        <v>60188</v>
      </c>
      <c r="U914">
        <v>450</v>
      </c>
      <c r="V914">
        <v>2531</v>
      </c>
      <c r="W914">
        <v>384</v>
      </c>
    </row>
    <row r="915" spans="1:23" x14ac:dyDescent="0.25">
      <c r="A915">
        <v>1227448789</v>
      </c>
      <c r="B915">
        <v>1.3521835784242053E+18</v>
      </c>
      <c r="C915" s="4">
        <v>44217.42895833333</v>
      </c>
      <c r="D915" s="1" t="s">
        <v>7666</v>
      </c>
      <c r="E915" s="1" t="s">
        <v>6257</v>
      </c>
      <c r="F915">
        <v>4</v>
      </c>
      <c r="G915">
        <v>7</v>
      </c>
      <c r="H915">
        <v>16</v>
      </c>
      <c r="I915">
        <v>0</v>
      </c>
      <c r="J915" s="1" t="s">
        <v>6258</v>
      </c>
      <c r="K915" s="1" t="s">
        <v>6427</v>
      </c>
      <c r="L915" s="1" t="s">
        <v>6260</v>
      </c>
      <c r="M915" s="1" t="s">
        <v>6259</v>
      </c>
      <c r="N915" s="1" t="s">
        <v>6261</v>
      </c>
      <c r="O915" s="4">
        <v>41333.559953703705</v>
      </c>
      <c r="P915" t="b">
        <v>1</v>
      </c>
      <c r="Q915" s="1" t="s">
        <v>6262</v>
      </c>
      <c r="R915" s="1" t="s">
        <v>6263</v>
      </c>
      <c r="S915" s="1" t="s">
        <v>6264</v>
      </c>
      <c r="T915">
        <v>21001</v>
      </c>
      <c r="U915">
        <v>646</v>
      </c>
      <c r="V915">
        <v>6392</v>
      </c>
      <c r="W915">
        <v>210</v>
      </c>
    </row>
    <row r="916" spans="1:23" x14ac:dyDescent="0.25">
      <c r="A916">
        <v>1227448789</v>
      </c>
      <c r="B916">
        <v>1.3519706873348874E+18</v>
      </c>
      <c r="C916" s="4">
        <v>44216.841481481482</v>
      </c>
      <c r="D916" s="1" t="s">
        <v>7667</v>
      </c>
      <c r="E916" s="1" t="s">
        <v>6257</v>
      </c>
      <c r="F916">
        <v>3</v>
      </c>
      <c r="G916">
        <v>16</v>
      </c>
      <c r="H916">
        <v>41</v>
      </c>
      <c r="I916">
        <v>3</v>
      </c>
      <c r="J916" s="1" t="s">
        <v>6258</v>
      </c>
      <c r="K916" s="1" t="s">
        <v>6259</v>
      </c>
      <c r="L916" s="1" t="s">
        <v>6260</v>
      </c>
      <c r="M916" s="1" t="s">
        <v>6259</v>
      </c>
      <c r="N916" s="1" t="s">
        <v>6261</v>
      </c>
      <c r="O916" s="4">
        <v>41333.559953703705</v>
      </c>
      <c r="P916" t="b">
        <v>1</v>
      </c>
      <c r="Q916" s="1" t="s">
        <v>6262</v>
      </c>
      <c r="R916" s="1" t="s">
        <v>6263</v>
      </c>
      <c r="S916" s="1" t="s">
        <v>6264</v>
      </c>
      <c r="T916">
        <v>21001</v>
      </c>
      <c r="U916">
        <v>646</v>
      </c>
      <c r="V916">
        <v>6392</v>
      </c>
      <c r="W916">
        <v>210</v>
      </c>
    </row>
    <row r="917" spans="1:23" x14ac:dyDescent="0.25">
      <c r="A917">
        <v>1227448789</v>
      </c>
      <c r="B917">
        <v>1.3519523085659054E+18</v>
      </c>
      <c r="C917" s="4">
        <v>44216.790775462963</v>
      </c>
      <c r="D917" s="1" t="s">
        <v>7668</v>
      </c>
      <c r="E917" s="1" t="s">
        <v>6257</v>
      </c>
      <c r="F917">
        <v>18</v>
      </c>
      <c r="G917">
        <v>67</v>
      </c>
      <c r="H917">
        <v>59</v>
      </c>
      <c r="I917">
        <v>23</v>
      </c>
      <c r="J917" s="1" t="s">
        <v>6258</v>
      </c>
      <c r="K917" s="1" t="s">
        <v>6259</v>
      </c>
      <c r="L917" s="1" t="s">
        <v>6260</v>
      </c>
      <c r="M917" s="1" t="s">
        <v>6259</v>
      </c>
      <c r="N917" s="1" t="s">
        <v>6261</v>
      </c>
      <c r="O917" s="4">
        <v>41333.559953703705</v>
      </c>
      <c r="P917" t="b">
        <v>1</v>
      </c>
      <c r="Q917" s="1" t="s">
        <v>6262</v>
      </c>
      <c r="R917" s="1" t="s">
        <v>6263</v>
      </c>
      <c r="S917" s="1" t="s">
        <v>6264</v>
      </c>
      <c r="T917">
        <v>21001</v>
      </c>
      <c r="U917">
        <v>646</v>
      </c>
      <c r="V917">
        <v>6392</v>
      </c>
      <c r="W917">
        <v>210</v>
      </c>
    </row>
    <row r="918" spans="1:23" x14ac:dyDescent="0.25">
      <c r="A918">
        <v>111554559</v>
      </c>
      <c r="B918">
        <v>1.3519473619212165E+18</v>
      </c>
      <c r="C918" s="4">
        <v>44216.777118055557</v>
      </c>
      <c r="D918" s="1" t="s">
        <v>7669</v>
      </c>
      <c r="E918" s="1" t="s">
        <v>6257</v>
      </c>
      <c r="F918">
        <v>14</v>
      </c>
      <c r="G918">
        <v>16</v>
      </c>
      <c r="H918">
        <v>129</v>
      </c>
      <c r="I918">
        <v>1</v>
      </c>
      <c r="J918" s="1" t="s">
        <v>6259</v>
      </c>
      <c r="K918" s="1" t="s">
        <v>6259</v>
      </c>
      <c r="L918" s="1" t="s">
        <v>6260</v>
      </c>
      <c r="M918" s="1" t="s">
        <v>6259</v>
      </c>
      <c r="N918" s="1" t="s">
        <v>6344</v>
      </c>
      <c r="O918" s="4">
        <v>40214.462453703702</v>
      </c>
      <c r="P918" t="b">
        <v>1</v>
      </c>
      <c r="Q918" s="1" t="s">
        <v>156</v>
      </c>
      <c r="R918" s="1" t="s">
        <v>6345</v>
      </c>
      <c r="S918" s="1" t="s">
        <v>156</v>
      </c>
      <c r="T918">
        <v>36079</v>
      </c>
      <c r="U918">
        <v>456</v>
      </c>
      <c r="V918">
        <v>8860</v>
      </c>
      <c r="W918">
        <v>370</v>
      </c>
    </row>
    <row r="919" spans="1:23" x14ac:dyDescent="0.25">
      <c r="A919">
        <v>1227448789</v>
      </c>
      <c r="B919">
        <v>1.3515747043610051E+18</v>
      </c>
      <c r="C919" s="4">
        <v>44215.748784722222</v>
      </c>
      <c r="D919" s="1" t="s">
        <v>7670</v>
      </c>
      <c r="E919" s="1" t="s">
        <v>6257</v>
      </c>
      <c r="F919">
        <v>12</v>
      </c>
      <c r="G919">
        <v>20</v>
      </c>
      <c r="H919">
        <v>68</v>
      </c>
      <c r="I919">
        <v>0</v>
      </c>
      <c r="J919" s="1" t="s">
        <v>6258</v>
      </c>
      <c r="K919" s="1" t="s">
        <v>6737</v>
      </c>
      <c r="L919" s="1" t="s">
        <v>6260</v>
      </c>
      <c r="M919" s="1" t="s">
        <v>6259</v>
      </c>
      <c r="N919" s="1" t="s">
        <v>6261</v>
      </c>
      <c r="O919" s="4">
        <v>41333.559953703705</v>
      </c>
      <c r="P919" t="b">
        <v>1</v>
      </c>
      <c r="Q919" s="1" t="s">
        <v>6262</v>
      </c>
      <c r="R919" s="1" t="s">
        <v>6263</v>
      </c>
      <c r="S919" s="1" t="s">
        <v>6264</v>
      </c>
      <c r="T919">
        <v>21001</v>
      </c>
      <c r="U919">
        <v>646</v>
      </c>
      <c r="V919">
        <v>6392</v>
      </c>
      <c r="W919">
        <v>210</v>
      </c>
    </row>
    <row r="920" spans="1:23" x14ac:dyDescent="0.25">
      <c r="A920">
        <v>1227448789</v>
      </c>
      <c r="B920">
        <v>1.3515351146904412E+18</v>
      </c>
      <c r="C920" s="4">
        <v>44215.639537037037</v>
      </c>
      <c r="D920" s="1" t="s">
        <v>7671</v>
      </c>
      <c r="E920" s="1" t="s">
        <v>6257</v>
      </c>
      <c r="F920">
        <v>23</v>
      </c>
      <c r="G920">
        <v>12</v>
      </c>
      <c r="H920">
        <v>88</v>
      </c>
      <c r="I920">
        <v>3</v>
      </c>
      <c r="J920" s="1" t="s">
        <v>6258</v>
      </c>
      <c r="K920" s="1" t="s">
        <v>6515</v>
      </c>
      <c r="L920" s="1" t="s">
        <v>6260</v>
      </c>
      <c r="M920" s="1" t="s">
        <v>6259</v>
      </c>
      <c r="N920" s="1" t="s">
        <v>6261</v>
      </c>
      <c r="O920" s="4">
        <v>41333.559953703705</v>
      </c>
      <c r="P920" t="b">
        <v>1</v>
      </c>
      <c r="Q920" s="1" t="s">
        <v>6262</v>
      </c>
      <c r="R920" s="1" t="s">
        <v>6263</v>
      </c>
      <c r="S920" s="1" t="s">
        <v>6264</v>
      </c>
      <c r="T920">
        <v>21001</v>
      </c>
      <c r="U920">
        <v>646</v>
      </c>
      <c r="V920">
        <v>6392</v>
      </c>
      <c r="W920">
        <v>210</v>
      </c>
    </row>
    <row r="921" spans="1:23" x14ac:dyDescent="0.25">
      <c r="A921">
        <v>123868861</v>
      </c>
      <c r="B921">
        <v>1.3515073029484995E+18</v>
      </c>
      <c r="C921" s="4">
        <v>44215.562789351854</v>
      </c>
      <c r="D921" s="1" t="s">
        <v>7672</v>
      </c>
      <c r="E921" s="1" t="s">
        <v>6257</v>
      </c>
      <c r="F921">
        <v>1</v>
      </c>
      <c r="G921">
        <v>5</v>
      </c>
      <c r="H921">
        <v>70</v>
      </c>
      <c r="I921">
        <v>2</v>
      </c>
      <c r="J921" s="1" t="s">
        <v>6280</v>
      </c>
      <c r="K921" s="1" t="s">
        <v>6702</v>
      </c>
      <c r="L921" s="1" t="s">
        <v>6259</v>
      </c>
      <c r="M921" s="1" t="s">
        <v>6259</v>
      </c>
      <c r="N921" s="1" t="s">
        <v>6281</v>
      </c>
      <c r="O921" s="4">
        <v>40254.599421296298</v>
      </c>
      <c r="P921" t="b">
        <v>1</v>
      </c>
      <c r="Q921" s="1" t="s">
        <v>6282</v>
      </c>
      <c r="R921" s="1" t="s">
        <v>6283</v>
      </c>
      <c r="S921" s="1" t="s">
        <v>384</v>
      </c>
      <c r="T921">
        <v>53434</v>
      </c>
      <c r="U921">
        <v>609</v>
      </c>
      <c r="V921">
        <v>6533</v>
      </c>
      <c r="W921">
        <v>352</v>
      </c>
    </row>
    <row r="922" spans="1:23" x14ac:dyDescent="0.25">
      <c r="A922">
        <v>123868861</v>
      </c>
      <c r="B922">
        <v>1.3515071183823094E+18</v>
      </c>
      <c r="C922" s="4">
        <v>44215.562280092592</v>
      </c>
      <c r="D922" s="1" t="s">
        <v>7673</v>
      </c>
      <c r="E922" s="1" t="s">
        <v>6257</v>
      </c>
      <c r="F922">
        <v>3</v>
      </c>
      <c r="G922">
        <v>7</v>
      </c>
      <c r="H922">
        <v>50</v>
      </c>
      <c r="I922">
        <v>8</v>
      </c>
      <c r="J922" s="1" t="s">
        <v>6280</v>
      </c>
      <c r="K922" s="1" t="s">
        <v>6702</v>
      </c>
      <c r="L922" s="1" t="s">
        <v>6259</v>
      </c>
      <c r="M922" s="1" t="s">
        <v>6259</v>
      </c>
      <c r="N922" s="1" t="s">
        <v>6281</v>
      </c>
      <c r="O922" s="4">
        <v>40254.599421296298</v>
      </c>
      <c r="P922" t="b">
        <v>1</v>
      </c>
      <c r="Q922" s="1" t="s">
        <v>6282</v>
      </c>
      <c r="R922" s="1" t="s">
        <v>6283</v>
      </c>
      <c r="S922" s="1" t="s">
        <v>384</v>
      </c>
      <c r="T922">
        <v>53434</v>
      </c>
      <c r="U922">
        <v>609</v>
      </c>
      <c r="V922">
        <v>6533</v>
      </c>
      <c r="W922">
        <v>352</v>
      </c>
    </row>
    <row r="923" spans="1:23" x14ac:dyDescent="0.25">
      <c r="A923">
        <v>123868861</v>
      </c>
      <c r="B923">
        <v>1.3515069055381668E+18</v>
      </c>
      <c r="C923" s="4">
        <v>44215.561689814815</v>
      </c>
      <c r="D923" s="1" t="s">
        <v>7674</v>
      </c>
      <c r="E923" s="1" t="s">
        <v>6257</v>
      </c>
      <c r="F923">
        <v>2</v>
      </c>
      <c r="G923">
        <v>1</v>
      </c>
      <c r="H923">
        <v>42</v>
      </c>
      <c r="I923">
        <v>0</v>
      </c>
      <c r="J923" s="1" t="s">
        <v>6280</v>
      </c>
      <c r="K923" s="1" t="s">
        <v>6702</v>
      </c>
      <c r="L923" s="1" t="s">
        <v>6259</v>
      </c>
      <c r="M923" s="1" t="s">
        <v>6259</v>
      </c>
      <c r="N923" s="1" t="s">
        <v>6281</v>
      </c>
      <c r="O923" s="4">
        <v>40254.599421296298</v>
      </c>
      <c r="P923" t="b">
        <v>1</v>
      </c>
      <c r="Q923" s="1" t="s">
        <v>6282</v>
      </c>
      <c r="R923" s="1" t="s">
        <v>6283</v>
      </c>
      <c r="S923" s="1" t="s">
        <v>384</v>
      </c>
      <c r="T923">
        <v>53434</v>
      </c>
      <c r="U923">
        <v>609</v>
      </c>
      <c r="V923">
        <v>6533</v>
      </c>
      <c r="W923">
        <v>352</v>
      </c>
    </row>
    <row r="924" spans="1:23" x14ac:dyDescent="0.25">
      <c r="A924">
        <v>123868861</v>
      </c>
      <c r="B924">
        <v>1.351506580152447E+18</v>
      </c>
      <c r="C924" s="4">
        <v>44215.560798611114</v>
      </c>
      <c r="D924" s="1" t="s">
        <v>7675</v>
      </c>
      <c r="E924" s="1" t="s">
        <v>6257</v>
      </c>
      <c r="F924">
        <v>8</v>
      </c>
      <c r="G924">
        <v>12</v>
      </c>
      <c r="H924">
        <v>125</v>
      </c>
      <c r="I924">
        <v>3</v>
      </c>
      <c r="J924" s="1" t="s">
        <v>6280</v>
      </c>
      <c r="K924" s="1" t="s">
        <v>6702</v>
      </c>
      <c r="L924" s="1" t="s">
        <v>6259</v>
      </c>
      <c r="M924" s="1" t="s">
        <v>6259</v>
      </c>
      <c r="N924" s="1" t="s">
        <v>6281</v>
      </c>
      <c r="O924" s="4">
        <v>40254.599421296298</v>
      </c>
      <c r="P924" t="b">
        <v>1</v>
      </c>
      <c r="Q924" s="1" t="s">
        <v>6282</v>
      </c>
      <c r="R924" s="1" t="s">
        <v>6283</v>
      </c>
      <c r="S924" s="1" t="s">
        <v>384</v>
      </c>
      <c r="T924">
        <v>53434</v>
      </c>
      <c r="U924">
        <v>609</v>
      </c>
      <c r="V924">
        <v>6533</v>
      </c>
      <c r="W924">
        <v>352</v>
      </c>
    </row>
    <row r="925" spans="1:23" x14ac:dyDescent="0.25">
      <c r="A925">
        <v>251034857</v>
      </c>
      <c r="B925">
        <v>1.3515007480356577E+18</v>
      </c>
      <c r="C925" s="4">
        <v>44215.544699074075</v>
      </c>
      <c r="D925" s="1" t="s">
        <v>7676</v>
      </c>
      <c r="E925" s="1" t="s">
        <v>6257</v>
      </c>
      <c r="F925">
        <v>17</v>
      </c>
      <c r="G925">
        <v>31</v>
      </c>
      <c r="H925">
        <v>102</v>
      </c>
      <c r="I925">
        <v>2</v>
      </c>
      <c r="J925" s="1" t="s">
        <v>6259</v>
      </c>
      <c r="K925" s="1" t="s">
        <v>6259</v>
      </c>
      <c r="L925" s="1" t="s">
        <v>6260</v>
      </c>
      <c r="M925" s="1" t="s">
        <v>6259</v>
      </c>
      <c r="N925" s="1" t="s">
        <v>6326</v>
      </c>
      <c r="O925" s="4">
        <v>40586.425208333334</v>
      </c>
      <c r="P925" t="b">
        <v>1</v>
      </c>
      <c r="Q925" s="1" t="s">
        <v>6327</v>
      </c>
      <c r="R925" s="1" t="s">
        <v>6257</v>
      </c>
      <c r="S925" s="1" t="s">
        <v>274</v>
      </c>
      <c r="T925">
        <v>60188</v>
      </c>
      <c r="U925">
        <v>450</v>
      </c>
      <c r="V925">
        <v>2531</v>
      </c>
      <c r="W925">
        <v>384</v>
      </c>
    </row>
    <row r="926" spans="1:23" x14ac:dyDescent="0.25">
      <c r="A926">
        <v>1227448789</v>
      </c>
      <c r="B926">
        <v>1.3514767559121388E+18</v>
      </c>
      <c r="C926" s="4">
        <v>44215.478495370371</v>
      </c>
      <c r="D926" s="1" t="s">
        <v>7677</v>
      </c>
      <c r="E926" s="1" t="s">
        <v>6257</v>
      </c>
      <c r="F926">
        <v>4</v>
      </c>
      <c r="G926">
        <v>3</v>
      </c>
      <c r="H926">
        <v>15</v>
      </c>
      <c r="I926">
        <v>0</v>
      </c>
      <c r="J926" s="1" t="s">
        <v>6258</v>
      </c>
      <c r="K926" s="1" t="s">
        <v>6515</v>
      </c>
      <c r="L926" s="1" t="s">
        <v>6260</v>
      </c>
      <c r="M926" s="1" t="s">
        <v>6259</v>
      </c>
      <c r="N926" s="1" t="s">
        <v>6261</v>
      </c>
      <c r="O926" s="4">
        <v>41333.559953703705</v>
      </c>
      <c r="P926" t="b">
        <v>1</v>
      </c>
      <c r="Q926" s="1" t="s">
        <v>6262</v>
      </c>
      <c r="R926" s="1" t="s">
        <v>6263</v>
      </c>
      <c r="S926" s="1" t="s">
        <v>6264</v>
      </c>
      <c r="T926">
        <v>21001</v>
      </c>
      <c r="U926">
        <v>646</v>
      </c>
      <c r="V926">
        <v>6392</v>
      </c>
      <c r="W926">
        <v>210</v>
      </c>
    </row>
    <row r="927" spans="1:23" x14ac:dyDescent="0.25">
      <c r="A927">
        <v>1227448789</v>
      </c>
      <c r="B927">
        <v>1.3511798493528023E+18</v>
      </c>
      <c r="C927" s="4">
        <v>44214.659189814818</v>
      </c>
      <c r="D927" s="1" t="s">
        <v>7678</v>
      </c>
      <c r="E927" s="1" t="s">
        <v>6257</v>
      </c>
      <c r="F927">
        <v>13</v>
      </c>
      <c r="G927">
        <v>27</v>
      </c>
      <c r="H927">
        <v>77</v>
      </c>
      <c r="I927">
        <v>5</v>
      </c>
      <c r="J927" s="1" t="s">
        <v>6258</v>
      </c>
      <c r="K927" s="1" t="s">
        <v>6259</v>
      </c>
      <c r="L927" s="1" t="s">
        <v>6260</v>
      </c>
      <c r="M927" s="1" t="s">
        <v>6259</v>
      </c>
      <c r="N927" s="1" t="s">
        <v>6261</v>
      </c>
      <c r="O927" s="4">
        <v>41333.559953703705</v>
      </c>
      <c r="P927" t="b">
        <v>1</v>
      </c>
      <c r="Q927" s="1" t="s">
        <v>6262</v>
      </c>
      <c r="R927" s="1" t="s">
        <v>6263</v>
      </c>
      <c r="S927" s="1" t="s">
        <v>6264</v>
      </c>
      <c r="T927">
        <v>21001</v>
      </c>
      <c r="U927">
        <v>646</v>
      </c>
      <c r="V927">
        <v>6392</v>
      </c>
      <c r="W927">
        <v>210</v>
      </c>
    </row>
    <row r="928" spans="1:23" x14ac:dyDescent="0.25">
      <c r="A928">
        <v>1227448789</v>
      </c>
      <c r="B928">
        <v>1.351127169053954E+18</v>
      </c>
      <c r="C928" s="4">
        <v>44214.513819444444</v>
      </c>
      <c r="D928" s="1" t="s">
        <v>7679</v>
      </c>
      <c r="E928" s="1" t="s">
        <v>6257</v>
      </c>
      <c r="F928">
        <v>4</v>
      </c>
      <c r="G928">
        <v>1</v>
      </c>
      <c r="H928">
        <v>25</v>
      </c>
      <c r="I928">
        <v>0</v>
      </c>
      <c r="J928" s="1" t="s">
        <v>6258</v>
      </c>
      <c r="K928" s="1" t="s">
        <v>6259</v>
      </c>
      <c r="L928" s="1" t="s">
        <v>6260</v>
      </c>
      <c r="M928" s="1" t="s">
        <v>6259</v>
      </c>
      <c r="N928" s="1" t="s">
        <v>6261</v>
      </c>
      <c r="O928" s="4">
        <v>41333.559953703705</v>
      </c>
      <c r="P928" t="b">
        <v>1</v>
      </c>
      <c r="Q928" s="1" t="s">
        <v>6262</v>
      </c>
      <c r="R928" s="1" t="s">
        <v>6263</v>
      </c>
      <c r="S928" s="1" t="s">
        <v>6264</v>
      </c>
      <c r="T928">
        <v>21001</v>
      </c>
      <c r="U928">
        <v>646</v>
      </c>
      <c r="V928">
        <v>6392</v>
      </c>
      <c r="W928">
        <v>210</v>
      </c>
    </row>
    <row r="929" spans="1:23" x14ac:dyDescent="0.25">
      <c r="A929">
        <v>1227448789</v>
      </c>
      <c r="B929">
        <v>1.350841956134486E+18</v>
      </c>
      <c r="C929" s="4">
        <v>44213.726782407408</v>
      </c>
      <c r="D929" s="1" t="s">
        <v>7680</v>
      </c>
      <c r="E929" s="1" t="s">
        <v>6257</v>
      </c>
      <c r="F929">
        <v>8</v>
      </c>
      <c r="G929">
        <v>7</v>
      </c>
      <c r="H929">
        <v>40</v>
      </c>
      <c r="I929">
        <v>3</v>
      </c>
      <c r="J929" s="1" t="s">
        <v>6258</v>
      </c>
      <c r="K929" s="1" t="s">
        <v>6303</v>
      </c>
      <c r="L929" s="1" t="s">
        <v>6260</v>
      </c>
      <c r="M929" s="1" t="s">
        <v>6259</v>
      </c>
      <c r="N929" s="1" t="s">
        <v>6261</v>
      </c>
      <c r="O929" s="4">
        <v>41333.559953703705</v>
      </c>
      <c r="P929" t="b">
        <v>1</v>
      </c>
      <c r="Q929" s="1" t="s">
        <v>6262</v>
      </c>
      <c r="R929" s="1" t="s">
        <v>6263</v>
      </c>
      <c r="S929" s="1" t="s">
        <v>6264</v>
      </c>
      <c r="T929">
        <v>21001</v>
      </c>
      <c r="U929">
        <v>646</v>
      </c>
      <c r="V929">
        <v>6392</v>
      </c>
      <c r="W929">
        <v>210</v>
      </c>
    </row>
    <row r="930" spans="1:23" x14ac:dyDescent="0.25">
      <c r="A930">
        <v>1227448789</v>
      </c>
      <c r="B930">
        <v>1.3507790937054986E+18</v>
      </c>
      <c r="C930" s="4">
        <v>44213.553310185183</v>
      </c>
      <c r="D930" s="1" t="s">
        <v>7681</v>
      </c>
      <c r="E930" s="1" t="s">
        <v>6257</v>
      </c>
      <c r="F930">
        <v>8</v>
      </c>
      <c r="G930">
        <v>11</v>
      </c>
      <c r="H930">
        <v>42</v>
      </c>
      <c r="I930">
        <v>0</v>
      </c>
      <c r="J930" s="1" t="s">
        <v>6258</v>
      </c>
      <c r="K930" s="1" t="s">
        <v>6259</v>
      </c>
      <c r="L930" s="1" t="s">
        <v>6260</v>
      </c>
      <c r="M930" s="1" t="s">
        <v>6259</v>
      </c>
      <c r="N930" s="1" t="s">
        <v>6261</v>
      </c>
      <c r="O930" s="4">
        <v>41333.559953703705</v>
      </c>
      <c r="P930" t="b">
        <v>1</v>
      </c>
      <c r="Q930" s="1" t="s">
        <v>6262</v>
      </c>
      <c r="R930" s="1" t="s">
        <v>6263</v>
      </c>
      <c r="S930" s="1" t="s">
        <v>6264</v>
      </c>
      <c r="T930">
        <v>21001</v>
      </c>
      <c r="U930">
        <v>646</v>
      </c>
      <c r="V930">
        <v>6392</v>
      </c>
      <c r="W930">
        <v>210</v>
      </c>
    </row>
    <row r="931" spans="1:23" x14ac:dyDescent="0.25">
      <c r="A931">
        <v>7089792</v>
      </c>
      <c r="B931">
        <v>1.3500926170533356E+18</v>
      </c>
      <c r="C931" s="4">
        <v>44211.659004629626</v>
      </c>
      <c r="D931" s="1" t="s">
        <v>7682</v>
      </c>
      <c r="E931" s="1" t="s">
        <v>6257</v>
      </c>
      <c r="F931">
        <v>2</v>
      </c>
      <c r="G931">
        <v>6</v>
      </c>
      <c r="H931">
        <v>34</v>
      </c>
      <c r="I931">
        <v>1</v>
      </c>
      <c r="J931" s="1" t="s">
        <v>6258</v>
      </c>
      <c r="K931" s="1" t="s">
        <v>7683</v>
      </c>
      <c r="L931" s="1" t="s">
        <v>6260</v>
      </c>
      <c r="M931" s="1" t="s">
        <v>6259</v>
      </c>
      <c r="N931" s="1" t="s">
        <v>6275</v>
      </c>
      <c r="O931" s="4">
        <v>39259.664467592593</v>
      </c>
      <c r="P931" t="b">
        <v>1</v>
      </c>
      <c r="Q931" s="1" t="s">
        <v>6276</v>
      </c>
      <c r="R931" s="1" t="s">
        <v>6277</v>
      </c>
      <c r="S931" s="1" t="s">
        <v>6278</v>
      </c>
      <c r="T931">
        <v>30280</v>
      </c>
      <c r="U931">
        <v>4550</v>
      </c>
      <c r="V931">
        <v>7288</v>
      </c>
      <c r="W931">
        <v>287</v>
      </c>
    </row>
    <row r="932" spans="1:23" x14ac:dyDescent="0.25">
      <c r="A932">
        <v>1227448789</v>
      </c>
      <c r="B932">
        <v>1.3500539037700219E+18</v>
      </c>
      <c r="C932" s="4">
        <v>44211.552175925928</v>
      </c>
      <c r="D932" s="1" t="s">
        <v>7684</v>
      </c>
      <c r="E932" s="1" t="s">
        <v>6257</v>
      </c>
      <c r="F932">
        <v>9</v>
      </c>
      <c r="G932">
        <v>20</v>
      </c>
      <c r="H932">
        <v>41</v>
      </c>
      <c r="I932">
        <v>2</v>
      </c>
      <c r="J932" s="1" t="s">
        <v>6258</v>
      </c>
      <c r="K932" s="1" t="s">
        <v>6664</v>
      </c>
      <c r="L932" s="1" t="s">
        <v>6260</v>
      </c>
      <c r="M932" s="1" t="s">
        <v>6259</v>
      </c>
      <c r="N932" s="1" t="s">
        <v>6261</v>
      </c>
      <c r="O932" s="4">
        <v>41333.559953703705</v>
      </c>
      <c r="P932" t="b">
        <v>1</v>
      </c>
      <c r="Q932" s="1" t="s">
        <v>6262</v>
      </c>
      <c r="R932" s="1" t="s">
        <v>6263</v>
      </c>
      <c r="S932" s="1" t="s">
        <v>6264</v>
      </c>
      <c r="T932">
        <v>21001</v>
      </c>
      <c r="U932">
        <v>646</v>
      </c>
      <c r="V932">
        <v>6392</v>
      </c>
      <c r="W932">
        <v>210</v>
      </c>
    </row>
    <row r="933" spans="1:23" x14ac:dyDescent="0.25">
      <c r="A933">
        <v>1227448789</v>
      </c>
      <c r="B933">
        <v>1.3500509777648108E+18</v>
      </c>
      <c r="C933" s="4">
        <v>44211.54409722222</v>
      </c>
      <c r="D933" s="1" t="s">
        <v>7685</v>
      </c>
      <c r="E933" s="1" t="s">
        <v>6257</v>
      </c>
      <c r="F933">
        <v>3</v>
      </c>
      <c r="G933">
        <v>2</v>
      </c>
      <c r="H933">
        <v>12</v>
      </c>
      <c r="I933">
        <v>0</v>
      </c>
      <c r="J933" s="1" t="s">
        <v>6258</v>
      </c>
      <c r="K933" s="1" t="s">
        <v>6417</v>
      </c>
      <c r="L933" s="1" t="s">
        <v>6260</v>
      </c>
      <c r="M933" s="1" t="s">
        <v>6259</v>
      </c>
      <c r="N933" s="1" t="s">
        <v>6261</v>
      </c>
      <c r="O933" s="4">
        <v>41333.559953703705</v>
      </c>
      <c r="P933" t="b">
        <v>1</v>
      </c>
      <c r="Q933" s="1" t="s">
        <v>6262</v>
      </c>
      <c r="R933" s="1" t="s">
        <v>6263</v>
      </c>
      <c r="S933" s="1" t="s">
        <v>6264</v>
      </c>
      <c r="T933">
        <v>21001</v>
      </c>
      <c r="U933">
        <v>646</v>
      </c>
      <c r="V933">
        <v>6392</v>
      </c>
      <c r="W933">
        <v>210</v>
      </c>
    </row>
    <row r="934" spans="1:23" x14ac:dyDescent="0.25">
      <c r="A934">
        <v>1227448789</v>
      </c>
      <c r="B934">
        <v>1.3500353682136228E+18</v>
      </c>
      <c r="C934" s="4">
        <v>44211.501018518517</v>
      </c>
      <c r="D934" s="1" t="s">
        <v>7686</v>
      </c>
      <c r="E934" s="1" t="s">
        <v>6257</v>
      </c>
      <c r="F934">
        <v>2</v>
      </c>
      <c r="G934">
        <v>9</v>
      </c>
      <c r="H934">
        <v>31</v>
      </c>
      <c r="I934">
        <v>2</v>
      </c>
      <c r="J934" s="1" t="s">
        <v>6258</v>
      </c>
      <c r="K934" s="1" t="s">
        <v>6427</v>
      </c>
      <c r="L934" s="1" t="s">
        <v>6260</v>
      </c>
      <c r="M934" s="1" t="s">
        <v>6259</v>
      </c>
      <c r="N934" s="1" t="s">
        <v>6261</v>
      </c>
      <c r="O934" s="4">
        <v>41333.559953703705</v>
      </c>
      <c r="P934" t="b">
        <v>1</v>
      </c>
      <c r="Q934" s="1" t="s">
        <v>6262</v>
      </c>
      <c r="R934" s="1" t="s">
        <v>6263</v>
      </c>
      <c r="S934" s="1" t="s">
        <v>6264</v>
      </c>
      <c r="T934">
        <v>21001</v>
      </c>
      <c r="U934">
        <v>646</v>
      </c>
      <c r="V934">
        <v>6392</v>
      </c>
      <c r="W934">
        <v>210</v>
      </c>
    </row>
    <row r="935" spans="1:23" x14ac:dyDescent="0.25">
      <c r="A935">
        <v>17622853</v>
      </c>
      <c r="B935">
        <v>1.3500294819609969E+18</v>
      </c>
      <c r="C935" s="4">
        <v>44211.484780092593</v>
      </c>
      <c r="D935" s="1" t="s">
        <v>7687</v>
      </c>
      <c r="E935" s="1" t="s">
        <v>6257</v>
      </c>
      <c r="F935">
        <v>4</v>
      </c>
      <c r="G935">
        <v>6</v>
      </c>
      <c r="H935">
        <v>41</v>
      </c>
      <c r="I935">
        <v>4</v>
      </c>
      <c r="J935" s="1" t="s">
        <v>6259</v>
      </c>
      <c r="K935" s="1" t="s">
        <v>6267</v>
      </c>
      <c r="L935" s="1" t="s">
        <v>6260</v>
      </c>
      <c r="M935" s="1" t="s">
        <v>6259</v>
      </c>
      <c r="N935" s="1" t="s">
        <v>6268</v>
      </c>
      <c r="O935" s="4">
        <v>39777.719039351854</v>
      </c>
      <c r="P935" t="b">
        <v>1</v>
      </c>
      <c r="Q935" s="1" t="s">
        <v>6269</v>
      </c>
      <c r="R935" s="1" t="s">
        <v>6270</v>
      </c>
      <c r="S935" s="1" t="s">
        <v>6218</v>
      </c>
      <c r="T935">
        <v>39704</v>
      </c>
      <c r="U935">
        <v>4096</v>
      </c>
      <c r="V935">
        <v>7418</v>
      </c>
      <c r="W935">
        <v>320</v>
      </c>
    </row>
    <row r="936" spans="1:23" x14ac:dyDescent="0.25">
      <c r="A936">
        <v>1227448789</v>
      </c>
      <c r="B936">
        <v>1.3497977503937536E+18</v>
      </c>
      <c r="C936" s="4">
        <v>44210.845324074071</v>
      </c>
      <c r="D936" s="1" t="s">
        <v>7688</v>
      </c>
      <c r="E936" s="1" t="s">
        <v>6257</v>
      </c>
      <c r="F936">
        <v>2</v>
      </c>
      <c r="G936">
        <v>2</v>
      </c>
      <c r="H936">
        <v>23</v>
      </c>
      <c r="I936">
        <v>0</v>
      </c>
      <c r="J936" s="1" t="s">
        <v>6258</v>
      </c>
      <c r="K936" s="1" t="s">
        <v>6417</v>
      </c>
      <c r="L936" s="1" t="s">
        <v>6260</v>
      </c>
      <c r="M936" s="1" t="s">
        <v>6259</v>
      </c>
      <c r="N936" s="1" t="s">
        <v>6261</v>
      </c>
      <c r="O936" s="4">
        <v>41333.559953703705</v>
      </c>
      <c r="P936" t="b">
        <v>1</v>
      </c>
      <c r="Q936" s="1" t="s">
        <v>6262</v>
      </c>
      <c r="R936" s="1" t="s">
        <v>6263</v>
      </c>
      <c r="S936" s="1" t="s">
        <v>6264</v>
      </c>
      <c r="T936">
        <v>21001</v>
      </c>
      <c r="U936">
        <v>646</v>
      </c>
      <c r="V936">
        <v>6392</v>
      </c>
      <c r="W936">
        <v>210</v>
      </c>
    </row>
    <row r="937" spans="1:23" x14ac:dyDescent="0.25">
      <c r="A937">
        <v>251034857</v>
      </c>
      <c r="B937">
        <v>1.3496530587336827E+18</v>
      </c>
      <c r="C937" s="4">
        <v>44210.446053240739</v>
      </c>
      <c r="D937" s="1" t="s">
        <v>7689</v>
      </c>
      <c r="E937" s="1" t="s">
        <v>6257</v>
      </c>
      <c r="F937">
        <v>11</v>
      </c>
      <c r="G937">
        <v>21</v>
      </c>
      <c r="H937">
        <v>72</v>
      </c>
      <c r="I937">
        <v>4</v>
      </c>
      <c r="J937" s="1" t="s">
        <v>6259</v>
      </c>
      <c r="K937" s="1" t="s">
        <v>6259</v>
      </c>
      <c r="L937" s="1" t="s">
        <v>6260</v>
      </c>
      <c r="M937" s="1" t="s">
        <v>6259</v>
      </c>
      <c r="N937" s="1" t="s">
        <v>6326</v>
      </c>
      <c r="O937" s="4">
        <v>40586.425208333334</v>
      </c>
      <c r="P937" t="b">
        <v>1</v>
      </c>
      <c r="Q937" s="1" t="s">
        <v>6327</v>
      </c>
      <c r="R937" s="1" t="s">
        <v>6257</v>
      </c>
      <c r="S937" s="1" t="s">
        <v>274</v>
      </c>
      <c r="T937">
        <v>60188</v>
      </c>
      <c r="U937">
        <v>450</v>
      </c>
      <c r="V937">
        <v>2531</v>
      </c>
      <c r="W937">
        <v>384</v>
      </c>
    </row>
    <row r="938" spans="1:23" x14ac:dyDescent="0.25">
      <c r="A938">
        <v>17622853</v>
      </c>
      <c r="B938">
        <v>1.3496497303563264E+18</v>
      </c>
      <c r="C938" s="4">
        <v>44210.436863425923</v>
      </c>
      <c r="D938" s="1" t="s">
        <v>7690</v>
      </c>
      <c r="E938" s="1" t="s">
        <v>6257</v>
      </c>
      <c r="F938">
        <v>4</v>
      </c>
      <c r="G938">
        <v>2</v>
      </c>
      <c r="H938">
        <v>56</v>
      </c>
      <c r="I938">
        <v>0</v>
      </c>
      <c r="J938" s="1" t="s">
        <v>7691</v>
      </c>
      <c r="K938" s="1" t="s">
        <v>6259</v>
      </c>
      <c r="L938" s="1" t="s">
        <v>6259</v>
      </c>
      <c r="M938" s="1" t="s">
        <v>6259</v>
      </c>
      <c r="N938" s="1" t="s">
        <v>6268</v>
      </c>
      <c r="O938" s="4">
        <v>39777.719039351854</v>
      </c>
      <c r="P938" t="b">
        <v>1</v>
      </c>
      <c r="Q938" s="1" t="s">
        <v>6269</v>
      </c>
      <c r="R938" s="1" t="s">
        <v>6270</v>
      </c>
      <c r="S938" s="1" t="s">
        <v>6218</v>
      </c>
      <c r="T938">
        <v>39704</v>
      </c>
      <c r="U938">
        <v>4096</v>
      </c>
      <c r="V938">
        <v>7418</v>
      </c>
      <c r="W938">
        <v>320</v>
      </c>
    </row>
    <row r="939" spans="1:23" x14ac:dyDescent="0.25">
      <c r="A939">
        <v>1227448789</v>
      </c>
      <c r="B939">
        <v>1.3496304476099174E+18</v>
      </c>
      <c r="C939" s="4">
        <v>44210.383657407408</v>
      </c>
      <c r="D939" s="1" t="s">
        <v>7692</v>
      </c>
      <c r="E939" s="1" t="s">
        <v>6257</v>
      </c>
      <c r="F939">
        <v>11</v>
      </c>
      <c r="G939">
        <v>8</v>
      </c>
      <c r="H939">
        <v>20</v>
      </c>
      <c r="I939">
        <v>0</v>
      </c>
      <c r="J939" s="1" t="s">
        <v>6258</v>
      </c>
      <c r="K939" s="1" t="s">
        <v>6427</v>
      </c>
      <c r="L939" s="1" t="s">
        <v>6260</v>
      </c>
      <c r="M939" s="1" t="s">
        <v>6259</v>
      </c>
      <c r="N939" s="1" t="s">
        <v>6261</v>
      </c>
      <c r="O939" s="4">
        <v>41333.559953703705</v>
      </c>
      <c r="P939" t="b">
        <v>1</v>
      </c>
      <c r="Q939" s="1" t="s">
        <v>6262</v>
      </c>
      <c r="R939" s="1" t="s">
        <v>6263</v>
      </c>
      <c r="S939" s="1" t="s">
        <v>6264</v>
      </c>
      <c r="T939">
        <v>21001</v>
      </c>
      <c r="U939">
        <v>646</v>
      </c>
      <c r="V939">
        <v>6392</v>
      </c>
      <c r="W939">
        <v>210</v>
      </c>
    </row>
    <row r="940" spans="1:23" x14ac:dyDescent="0.25">
      <c r="A940">
        <v>1227448789</v>
      </c>
      <c r="B940">
        <v>1.349442732918526E+18</v>
      </c>
      <c r="C940" s="4">
        <v>44209.865659722222</v>
      </c>
      <c r="D940" s="1" t="s">
        <v>7693</v>
      </c>
      <c r="E940" s="1" t="s">
        <v>6257</v>
      </c>
      <c r="F940">
        <v>1</v>
      </c>
      <c r="G940">
        <v>0</v>
      </c>
      <c r="H940">
        <v>4</v>
      </c>
      <c r="I940">
        <v>0</v>
      </c>
      <c r="J940" s="1" t="s">
        <v>6258</v>
      </c>
      <c r="K940" s="1" t="s">
        <v>6664</v>
      </c>
      <c r="L940" s="1" t="s">
        <v>6260</v>
      </c>
      <c r="M940" s="1" t="s">
        <v>6259</v>
      </c>
      <c r="N940" s="1" t="s">
        <v>6261</v>
      </c>
      <c r="O940" s="4">
        <v>41333.559953703705</v>
      </c>
      <c r="P940" t="b">
        <v>1</v>
      </c>
      <c r="Q940" s="1" t="s">
        <v>6262</v>
      </c>
      <c r="R940" s="1" t="s">
        <v>6263</v>
      </c>
      <c r="S940" s="1" t="s">
        <v>6264</v>
      </c>
      <c r="T940">
        <v>21001</v>
      </c>
      <c r="U940">
        <v>646</v>
      </c>
      <c r="V940">
        <v>6392</v>
      </c>
      <c r="W940">
        <v>210</v>
      </c>
    </row>
    <row r="941" spans="1:23" x14ac:dyDescent="0.25">
      <c r="A941">
        <v>1227448789</v>
      </c>
      <c r="B941">
        <v>1.3494095741896745E+18</v>
      </c>
      <c r="C941" s="4">
        <v>44209.774155092593</v>
      </c>
      <c r="D941" s="1" t="s">
        <v>7694</v>
      </c>
      <c r="E941" s="1" t="s">
        <v>6257</v>
      </c>
      <c r="F941">
        <v>9</v>
      </c>
      <c r="G941">
        <v>11</v>
      </c>
      <c r="H941">
        <v>57</v>
      </c>
      <c r="I941">
        <v>0</v>
      </c>
      <c r="J941" s="1" t="s">
        <v>6258</v>
      </c>
      <c r="K941" s="1" t="s">
        <v>6259</v>
      </c>
      <c r="L941" s="1" t="s">
        <v>6260</v>
      </c>
      <c r="M941" s="1" t="s">
        <v>6259</v>
      </c>
      <c r="N941" s="1" t="s">
        <v>6261</v>
      </c>
      <c r="O941" s="4">
        <v>41333.559953703705</v>
      </c>
      <c r="P941" t="b">
        <v>1</v>
      </c>
      <c r="Q941" s="1" t="s">
        <v>6262</v>
      </c>
      <c r="R941" s="1" t="s">
        <v>6263</v>
      </c>
      <c r="S941" s="1" t="s">
        <v>6264</v>
      </c>
      <c r="T941">
        <v>21001</v>
      </c>
      <c r="U941">
        <v>646</v>
      </c>
      <c r="V941">
        <v>6392</v>
      </c>
      <c r="W941">
        <v>210</v>
      </c>
    </row>
    <row r="942" spans="1:23" x14ac:dyDescent="0.25">
      <c r="A942">
        <v>1227448789</v>
      </c>
      <c r="B942">
        <v>1.3490827632621199E+18</v>
      </c>
      <c r="C942" s="4">
        <v>44208.872337962966</v>
      </c>
      <c r="D942" s="1" t="s">
        <v>7695</v>
      </c>
      <c r="E942" s="1" t="s">
        <v>6257</v>
      </c>
      <c r="F942">
        <v>10</v>
      </c>
      <c r="G942">
        <v>4</v>
      </c>
      <c r="H942">
        <v>34</v>
      </c>
      <c r="I942">
        <v>1</v>
      </c>
      <c r="J942" s="1" t="s">
        <v>6258</v>
      </c>
      <c r="K942" s="1" t="s">
        <v>6664</v>
      </c>
      <c r="L942" s="1" t="s">
        <v>6260</v>
      </c>
      <c r="M942" s="1" t="s">
        <v>6259</v>
      </c>
      <c r="N942" s="1" t="s">
        <v>6261</v>
      </c>
      <c r="O942" s="4">
        <v>41333.559953703705</v>
      </c>
      <c r="P942" t="b">
        <v>1</v>
      </c>
      <c r="Q942" s="1" t="s">
        <v>6262</v>
      </c>
      <c r="R942" s="1" t="s">
        <v>6263</v>
      </c>
      <c r="S942" s="1" t="s">
        <v>6264</v>
      </c>
      <c r="T942">
        <v>21001</v>
      </c>
      <c r="U942">
        <v>646</v>
      </c>
      <c r="V942">
        <v>6392</v>
      </c>
      <c r="W942">
        <v>210</v>
      </c>
    </row>
    <row r="943" spans="1:23" x14ac:dyDescent="0.25">
      <c r="A943">
        <v>1227448789</v>
      </c>
      <c r="B943">
        <v>1.3489539266499666E+18</v>
      </c>
      <c r="C943" s="4">
        <v>44208.516817129632</v>
      </c>
      <c r="D943" s="1" t="s">
        <v>7696</v>
      </c>
      <c r="E943" s="1" t="s">
        <v>6257</v>
      </c>
      <c r="F943">
        <v>3</v>
      </c>
      <c r="G943">
        <v>1</v>
      </c>
      <c r="H943">
        <v>16</v>
      </c>
      <c r="I943">
        <v>0</v>
      </c>
      <c r="J943" s="1" t="s">
        <v>6258</v>
      </c>
      <c r="K943" s="1" t="s">
        <v>7697</v>
      </c>
      <c r="L943" s="1" t="s">
        <v>6260</v>
      </c>
      <c r="M943" s="1" t="s">
        <v>6259</v>
      </c>
      <c r="N943" s="1" t="s">
        <v>6261</v>
      </c>
      <c r="O943" s="4">
        <v>41333.559953703705</v>
      </c>
      <c r="P943" t="b">
        <v>1</v>
      </c>
      <c r="Q943" s="1" t="s">
        <v>6262</v>
      </c>
      <c r="R943" s="1" t="s">
        <v>6263</v>
      </c>
      <c r="S943" s="1" t="s">
        <v>6264</v>
      </c>
      <c r="T943">
        <v>21001</v>
      </c>
      <c r="U943">
        <v>646</v>
      </c>
      <c r="V943">
        <v>6392</v>
      </c>
      <c r="W943">
        <v>210</v>
      </c>
    </row>
    <row r="944" spans="1:23" x14ac:dyDescent="0.25">
      <c r="A944">
        <v>123868861</v>
      </c>
      <c r="B944">
        <v>1.3488786175735235E+18</v>
      </c>
      <c r="C944" s="4">
        <v>44208.309004629627</v>
      </c>
      <c r="D944" s="1" t="s">
        <v>7698</v>
      </c>
      <c r="E944" s="1" t="s">
        <v>6257</v>
      </c>
      <c r="F944">
        <v>10</v>
      </c>
      <c r="G944">
        <v>13</v>
      </c>
      <c r="H944">
        <v>117</v>
      </c>
      <c r="I944">
        <v>3</v>
      </c>
      <c r="J944" s="1" t="s">
        <v>6258</v>
      </c>
      <c r="K944" s="1" t="s">
        <v>6259</v>
      </c>
      <c r="L944" s="1" t="s">
        <v>6260</v>
      </c>
      <c r="M944" s="1" t="s">
        <v>6259</v>
      </c>
      <c r="N944" s="1" t="s">
        <v>6281</v>
      </c>
      <c r="O944" s="4">
        <v>40254.599421296298</v>
      </c>
      <c r="P944" t="b">
        <v>1</v>
      </c>
      <c r="Q944" s="1" t="s">
        <v>6282</v>
      </c>
      <c r="R944" s="1" t="s">
        <v>6283</v>
      </c>
      <c r="S944" s="1" t="s">
        <v>384</v>
      </c>
      <c r="T944">
        <v>53434</v>
      </c>
      <c r="U944">
        <v>609</v>
      </c>
      <c r="V944">
        <v>6533</v>
      </c>
      <c r="W944">
        <v>352</v>
      </c>
    </row>
    <row r="945" spans="1:23" x14ac:dyDescent="0.25">
      <c r="A945">
        <v>1227448789</v>
      </c>
      <c r="B945">
        <v>1.3486413158740828E+18</v>
      </c>
      <c r="C945" s="4">
        <v>44207.654166666667</v>
      </c>
      <c r="D945" s="1" t="s">
        <v>7699</v>
      </c>
      <c r="E945" s="1" t="s">
        <v>6257</v>
      </c>
      <c r="F945">
        <v>10</v>
      </c>
      <c r="G945">
        <v>22</v>
      </c>
      <c r="H945">
        <v>47</v>
      </c>
      <c r="I945">
        <v>1</v>
      </c>
      <c r="J945" s="1" t="s">
        <v>6258</v>
      </c>
      <c r="K945" s="1" t="s">
        <v>6427</v>
      </c>
      <c r="L945" s="1" t="s">
        <v>6260</v>
      </c>
      <c r="M945" s="1" t="s">
        <v>6259</v>
      </c>
      <c r="N945" s="1" t="s">
        <v>6261</v>
      </c>
      <c r="O945" s="4">
        <v>41333.559953703705</v>
      </c>
      <c r="P945" t="b">
        <v>1</v>
      </c>
      <c r="Q945" s="1" t="s">
        <v>6262</v>
      </c>
      <c r="R945" s="1" t="s">
        <v>6263</v>
      </c>
      <c r="S945" s="1" t="s">
        <v>6264</v>
      </c>
      <c r="T945">
        <v>21001</v>
      </c>
      <c r="U945">
        <v>646</v>
      </c>
      <c r="V945">
        <v>6392</v>
      </c>
      <c r="W945">
        <v>210</v>
      </c>
    </row>
    <row r="946" spans="1:23" x14ac:dyDescent="0.25">
      <c r="A946">
        <v>7089792</v>
      </c>
      <c r="B946">
        <v>1.348628652511146E+18</v>
      </c>
      <c r="C946" s="4">
        <v>44207.61922453704</v>
      </c>
      <c r="D946" s="1" t="s">
        <v>7700</v>
      </c>
      <c r="E946" s="1" t="s">
        <v>6257</v>
      </c>
      <c r="F946">
        <v>3</v>
      </c>
      <c r="G946">
        <v>1</v>
      </c>
      <c r="H946">
        <v>84</v>
      </c>
      <c r="I946">
        <v>1</v>
      </c>
      <c r="J946" s="1" t="s">
        <v>6258</v>
      </c>
      <c r="K946" s="1" t="s">
        <v>6259</v>
      </c>
      <c r="L946" s="1" t="s">
        <v>6260</v>
      </c>
      <c r="M946" s="1" t="s">
        <v>6259</v>
      </c>
      <c r="N946" s="1" t="s">
        <v>6275</v>
      </c>
      <c r="O946" s="4">
        <v>39259.664467592593</v>
      </c>
      <c r="P946" t="b">
        <v>1</v>
      </c>
      <c r="Q946" s="1" t="s">
        <v>6276</v>
      </c>
      <c r="R946" s="1" t="s">
        <v>6277</v>
      </c>
      <c r="S946" s="1" t="s">
        <v>6278</v>
      </c>
      <c r="T946">
        <v>30280</v>
      </c>
      <c r="U946">
        <v>4550</v>
      </c>
      <c r="V946">
        <v>7288</v>
      </c>
      <c r="W946">
        <v>287</v>
      </c>
    </row>
    <row r="947" spans="1:23" x14ac:dyDescent="0.25">
      <c r="A947">
        <v>1227448789</v>
      </c>
      <c r="B947">
        <v>1.3485569451758346E+18</v>
      </c>
      <c r="C947" s="4">
        <v>44207.421354166669</v>
      </c>
      <c r="D947" s="1" t="s">
        <v>7701</v>
      </c>
      <c r="E947" s="1" t="s">
        <v>6257</v>
      </c>
      <c r="F947">
        <v>3</v>
      </c>
      <c r="G947">
        <v>5</v>
      </c>
      <c r="H947">
        <v>15</v>
      </c>
      <c r="I947">
        <v>0</v>
      </c>
      <c r="J947" s="1" t="s">
        <v>6258</v>
      </c>
      <c r="K947" s="1" t="s">
        <v>6303</v>
      </c>
      <c r="L947" s="1" t="s">
        <v>6260</v>
      </c>
      <c r="M947" s="1" t="s">
        <v>6259</v>
      </c>
      <c r="N947" s="1" t="s">
        <v>6261</v>
      </c>
      <c r="O947" s="4">
        <v>41333.559953703705</v>
      </c>
      <c r="P947" t="b">
        <v>1</v>
      </c>
      <c r="Q947" s="1" t="s">
        <v>6262</v>
      </c>
      <c r="R947" s="1" t="s">
        <v>6263</v>
      </c>
      <c r="S947" s="1" t="s">
        <v>6264</v>
      </c>
      <c r="T947">
        <v>21001</v>
      </c>
      <c r="U947">
        <v>646</v>
      </c>
      <c r="V947">
        <v>6392</v>
      </c>
      <c r="W947">
        <v>210</v>
      </c>
    </row>
    <row r="948" spans="1:23" x14ac:dyDescent="0.25">
      <c r="A948">
        <v>1227448789</v>
      </c>
      <c r="B948">
        <v>1.3482079578220708E+18</v>
      </c>
      <c r="C948" s="4">
        <v>44206.458333333336</v>
      </c>
      <c r="D948" s="1" t="s">
        <v>7702</v>
      </c>
      <c r="E948" s="1" t="s">
        <v>6257</v>
      </c>
      <c r="F948">
        <v>11</v>
      </c>
      <c r="G948">
        <v>13</v>
      </c>
      <c r="H948">
        <v>33</v>
      </c>
      <c r="I948">
        <v>0</v>
      </c>
      <c r="J948" s="1" t="s">
        <v>6258</v>
      </c>
      <c r="K948" s="1" t="s">
        <v>6664</v>
      </c>
      <c r="L948" s="1" t="s">
        <v>6260</v>
      </c>
      <c r="M948" s="1" t="s">
        <v>6259</v>
      </c>
      <c r="N948" s="1" t="s">
        <v>6261</v>
      </c>
      <c r="O948" s="4">
        <v>41333.559953703705</v>
      </c>
      <c r="P948" t="b">
        <v>1</v>
      </c>
      <c r="Q948" s="1" t="s">
        <v>6262</v>
      </c>
      <c r="R948" s="1" t="s">
        <v>6263</v>
      </c>
      <c r="S948" s="1" t="s">
        <v>6264</v>
      </c>
      <c r="T948">
        <v>21001</v>
      </c>
      <c r="U948">
        <v>646</v>
      </c>
      <c r="V948">
        <v>6392</v>
      </c>
      <c r="W948">
        <v>210</v>
      </c>
    </row>
    <row r="949" spans="1:23" x14ac:dyDescent="0.25">
      <c r="A949">
        <v>1227448789</v>
      </c>
      <c r="B949">
        <v>1.348185309742207E+18</v>
      </c>
      <c r="C949" s="4">
        <v>44206.395833333336</v>
      </c>
      <c r="D949" s="1" t="s">
        <v>7703</v>
      </c>
      <c r="E949" s="1" t="s">
        <v>6257</v>
      </c>
      <c r="F949">
        <v>4</v>
      </c>
      <c r="G949">
        <v>4</v>
      </c>
      <c r="H949">
        <v>14</v>
      </c>
      <c r="I949">
        <v>0</v>
      </c>
      <c r="J949" s="1" t="s">
        <v>6258</v>
      </c>
      <c r="K949" s="1" t="s">
        <v>6664</v>
      </c>
      <c r="L949" s="1" t="s">
        <v>6260</v>
      </c>
      <c r="M949" s="1" t="s">
        <v>6259</v>
      </c>
      <c r="N949" s="1" t="s">
        <v>6261</v>
      </c>
      <c r="O949" s="4">
        <v>41333.559953703705</v>
      </c>
      <c r="P949" t="b">
        <v>1</v>
      </c>
      <c r="Q949" s="1" t="s">
        <v>6262</v>
      </c>
      <c r="R949" s="1" t="s">
        <v>6263</v>
      </c>
      <c r="S949" s="1" t="s">
        <v>6264</v>
      </c>
      <c r="T949">
        <v>21001</v>
      </c>
      <c r="U949">
        <v>646</v>
      </c>
      <c r="V949">
        <v>6392</v>
      </c>
      <c r="W949">
        <v>210</v>
      </c>
    </row>
    <row r="950" spans="1:23" x14ac:dyDescent="0.25">
      <c r="A950">
        <v>1227448789</v>
      </c>
      <c r="B950">
        <v>1.3479361672289731E+18</v>
      </c>
      <c r="C950" s="4">
        <v>44205.708333333336</v>
      </c>
      <c r="D950" s="1" t="s">
        <v>7704</v>
      </c>
      <c r="E950" s="1" t="s">
        <v>6257</v>
      </c>
      <c r="F950">
        <v>2</v>
      </c>
      <c r="G950">
        <v>4</v>
      </c>
      <c r="H950">
        <v>13</v>
      </c>
      <c r="I950">
        <v>0</v>
      </c>
      <c r="J950" s="1" t="s">
        <v>6258</v>
      </c>
      <c r="K950" s="1" t="s">
        <v>6427</v>
      </c>
      <c r="L950" s="1" t="s">
        <v>6260</v>
      </c>
      <c r="M950" s="1" t="s">
        <v>6259</v>
      </c>
      <c r="N950" s="1" t="s">
        <v>6261</v>
      </c>
      <c r="O950" s="4">
        <v>41333.559953703705</v>
      </c>
      <c r="P950" t="b">
        <v>1</v>
      </c>
      <c r="Q950" s="1" t="s">
        <v>6262</v>
      </c>
      <c r="R950" s="1" t="s">
        <v>6263</v>
      </c>
      <c r="S950" s="1" t="s">
        <v>6264</v>
      </c>
      <c r="T950">
        <v>21001</v>
      </c>
      <c r="U950">
        <v>646</v>
      </c>
      <c r="V950">
        <v>6392</v>
      </c>
      <c r="W950">
        <v>210</v>
      </c>
    </row>
    <row r="951" spans="1:23" x14ac:dyDescent="0.25">
      <c r="A951">
        <v>1227448789</v>
      </c>
      <c r="B951">
        <v>1.3479009344463258E+18</v>
      </c>
      <c r="C951" s="4">
        <v>44205.611111111109</v>
      </c>
      <c r="D951" s="1" t="s">
        <v>7705</v>
      </c>
      <c r="E951" s="1" t="s">
        <v>6257</v>
      </c>
      <c r="F951">
        <v>3</v>
      </c>
      <c r="G951">
        <v>6</v>
      </c>
      <c r="H951">
        <v>13</v>
      </c>
      <c r="I951">
        <v>1</v>
      </c>
      <c r="J951" s="1" t="s">
        <v>6258</v>
      </c>
      <c r="K951" s="1" t="s">
        <v>7706</v>
      </c>
      <c r="L951" s="1" t="s">
        <v>6260</v>
      </c>
      <c r="M951" s="1" t="s">
        <v>6259</v>
      </c>
      <c r="N951" s="1" t="s">
        <v>6261</v>
      </c>
      <c r="O951" s="4">
        <v>41333.559953703705</v>
      </c>
      <c r="P951" t="b">
        <v>1</v>
      </c>
      <c r="Q951" s="1" t="s">
        <v>6262</v>
      </c>
      <c r="R951" s="1" t="s">
        <v>6263</v>
      </c>
      <c r="S951" s="1" t="s">
        <v>6264</v>
      </c>
      <c r="T951">
        <v>21001</v>
      </c>
      <c r="U951">
        <v>646</v>
      </c>
      <c r="V951">
        <v>6392</v>
      </c>
      <c r="W951">
        <v>210</v>
      </c>
    </row>
    <row r="952" spans="1:23" x14ac:dyDescent="0.25">
      <c r="A952">
        <v>1227448789</v>
      </c>
      <c r="B952">
        <v>1.3478851209303777E+18</v>
      </c>
      <c r="C952" s="4">
        <v>44205.567465277774</v>
      </c>
      <c r="D952" s="1" t="s">
        <v>7707</v>
      </c>
      <c r="E952" s="1" t="s">
        <v>6257</v>
      </c>
      <c r="F952">
        <v>3</v>
      </c>
      <c r="G952">
        <v>10</v>
      </c>
      <c r="H952">
        <v>18</v>
      </c>
      <c r="I952">
        <v>2</v>
      </c>
      <c r="J952" s="1" t="s">
        <v>6258</v>
      </c>
      <c r="K952" s="1" t="s">
        <v>7159</v>
      </c>
      <c r="L952" s="1" t="s">
        <v>6260</v>
      </c>
      <c r="M952" s="1" t="s">
        <v>6259</v>
      </c>
      <c r="N952" s="1" t="s">
        <v>6261</v>
      </c>
      <c r="O952" s="4">
        <v>41333.559953703705</v>
      </c>
      <c r="P952" t="b">
        <v>1</v>
      </c>
      <c r="Q952" s="1" t="s">
        <v>6262</v>
      </c>
      <c r="R952" s="1" t="s">
        <v>6263</v>
      </c>
      <c r="S952" s="1" t="s">
        <v>6264</v>
      </c>
      <c r="T952">
        <v>21001</v>
      </c>
      <c r="U952">
        <v>646</v>
      </c>
      <c r="V952">
        <v>6392</v>
      </c>
      <c r="W952">
        <v>210</v>
      </c>
    </row>
    <row r="953" spans="1:23" x14ac:dyDescent="0.25">
      <c r="A953">
        <v>14462419</v>
      </c>
      <c r="B953">
        <v>1.3478818909178716E+18</v>
      </c>
      <c r="C953" s="4">
        <v>44205.558553240742</v>
      </c>
      <c r="D953" s="1" t="s">
        <v>7708</v>
      </c>
      <c r="E953" s="1" t="s">
        <v>6257</v>
      </c>
      <c r="F953">
        <v>2</v>
      </c>
      <c r="G953">
        <v>1</v>
      </c>
      <c r="H953">
        <v>8</v>
      </c>
      <c r="I953">
        <v>0</v>
      </c>
      <c r="J953" s="1" t="s">
        <v>7709</v>
      </c>
      <c r="K953" s="1" t="s">
        <v>7710</v>
      </c>
      <c r="L953" s="1" t="s">
        <v>6287</v>
      </c>
      <c r="M953" s="1" t="s">
        <v>6259</v>
      </c>
      <c r="N953" s="1" t="s">
        <v>6288</v>
      </c>
      <c r="O953" s="4">
        <v>39559.695937500001</v>
      </c>
      <c r="P953" t="b">
        <v>1</v>
      </c>
      <c r="Q953" s="1" t="s">
        <v>6289</v>
      </c>
      <c r="R953" s="1" t="s">
        <v>6290</v>
      </c>
      <c r="S953" s="1" t="s">
        <v>6291</v>
      </c>
      <c r="T953">
        <v>48743</v>
      </c>
      <c r="U953">
        <v>4261</v>
      </c>
      <c r="V953">
        <v>20083</v>
      </c>
      <c r="W953">
        <v>471</v>
      </c>
    </row>
    <row r="954" spans="1:23" x14ac:dyDescent="0.25">
      <c r="A954">
        <v>14462419</v>
      </c>
      <c r="B954">
        <v>1.3478600292449075E+18</v>
      </c>
      <c r="C954" s="4">
        <v>44205.498229166667</v>
      </c>
      <c r="D954" s="1" t="s">
        <v>7711</v>
      </c>
      <c r="E954" s="1" t="s">
        <v>6257</v>
      </c>
      <c r="F954">
        <v>2</v>
      </c>
      <c r="G954">
        <v>0</v>
      </c>
      <c r="H954">
        <v>17</v>
      </c>
      <c r="I954">
        <v>0</v>
      </c>
      <c r="J954" s="1" t="s">
        <v>7032</v>
      </c>
      <c r="K954" s="1" t="s">
        <v>7712</v>
      </c>
      <c r="L954" s="1" t="s">
        <v>6287</v>
      </c>
      <c r="M954" s="1" t="s">
        <v>6259</v>
      </c>
      <c r="N954" s="1" t="s">
        <v>6288</v>
      </c>
      <c r="O954" s="4">
        <v>39559.695937500001</v>
      </c>
      <c r="P954" t="b">
        <v>1</v>
      </c>
      <c r="Q954" s="1" t="s">
        <v>6289</v>
      </c>
      <c r="R954" s="1" t="s">
        <v>6290</v>
      </c>
      <c r="S954" s="1" t="s">
        <v>6291</v>
      </c>
      <c r="T954">
        <v>48743</v>
      </c>
      <c r="U954">
        <v>4261</v>
      </c>
      <c r="V954">
        <v>20083</v>
      </c>
      <c r="W954">
        <v>471</v>
      </c>
    </row>
    <row r="955" spans="1:23" x14ac:dyDescent="0.25">
      <c r="A955">
        <v>14462419</v>
      </c>
      <c r="B955">
        <v>1.3478507980851159E+18</v>
      </c>
      <c r="C955" s="4">
        <v>44205.472754629627</v>
      </c>
      <c r="D955" s="1" t="s">
        <v>7713</v>
      </c>
      <c r="E955" s="1" t="s">
        <v>6257</v>
      </c>
      <c r="F955">
        <v>1</v>
      </c>
      <c r="G955">
        <v>1</v>
      </c>
      <c r="H955">
        <v>12</v>
      </c>
      <c r="I955">
        <v>1</v>
      </c>
      <c r="J955" s="1" t="s">
        <v>7032</v>
      </c>
      <c r="K955" s="1" t="s">
        <v>7714</v>
      </c>
      <c r="L955" s="1" t="s">
        <v>6287</v>
      </c>
      <c r="M955" s="1" t="s">
        <v>6259</v>
      </c>
      <c r="N955" s="1" t="s">
        <v>6288</v>
      </c>
      <c r="O955" s="4">
        <v>39559.695937500001</v>
      </c>
      <c r="P955" t="b">
        <v>1</v>
      </c>
      <c r="Q955" s="1" t="s">
        <v>6289</v>
      </c>
      <c r="R955" s="1" t="s">
        <v>6290</v>
      </c>
      <c r="S955" s="1" t="s">
        <v>6291</v>
      </c>
      <c r="T955">
        <v>48743</v>
      </c>
      <c r="U955">
        <v>4261</v>
      </c>
      <c r="V955">
        <v>20083</v>
      </c>
      <c r="W955">
        <v>471</v>
      </c>
    </row>
    <row r="956" spans="1:23" x14ac:dyDescent="0.25">
      <c r="A956">
        <v>14462419</v>
      </c>
      <c r="B956">
        <v>1.3478443679990047E+18</v>
      </c>
      <c r="C956" s="4">
        <v>44205.455011574071</v>
      </c>
      <c r="D956" s="1" t="s">
        <v>7715</v>
      </c>
      <c r="E956" s="1" t="s">
        <v>6257</v>
      </c>
      <c r="F956">
        <v>2</v>
      </c>
      <c r="G956">
        <v>0</v>
      </c>
      <c r="H956">
        <v>11</v>
      </c>
      <c r="I956">
        <v>0</v>
      </c>
      <c r="J956" s="1" t="s">
        <v>7032</v>
      </c>
      <c r="K956" s="1" t="s">
        <v>7716</v>
      </c>
      <c r="L956" s="1" t="s">
        <v>6287</v>
      </c>
      <c r="M956" s="1" t="s">
        <v>6259</v>
      </c>
      <c r="N956" s="1" t="s">
        <v>6288</v>
      </c>
      <c r="O956" s="4">
        <v>39559.695937500001</v>
      </c>
      <c r="P956" t="b">
        <v>1</v>
      </c>
      <c r="Q956" s="1" t="s">
        <v>6289</v>
      </c>
      <c r="R956" s="1" t="s">
        <v>6290</v>
      </c>
      <c r="S956" s="1" t="s">
        <v>6291</v>
      </c>
      <c r="T956">
        <v>48743</v>
      </c>
      <c r="U956">
        <v>4261</v>
      </c>
      <c r="V956">
        <v>20083</v>
      </c>
      <c r="W956">
        <v>471</v>
      </c>
    </row>
    <row r="957" spans="1:23" x14ac:dyDescent="0.25">
      <c r="A957">
        <v>14462419</v>
      </c>
      <c r="B957">
        <v>1.3478343776575857E+18</v>
      </c>
      <c r="C957" s="4">
        <v>44205.427442129629</v>
      </c>
      <c r="D957" s="1" t="s">
        <v>7717</v>
      </c>
      <c r="E957" s="1" t="s">
        <v>6257</v>
      </c>
      <c r="F957">
        <v>4</v>
      </c>
      <c r="G957">
        <v>2</v>
      </c>
      <c r="H957">
        <v>21</v>
      </c>
      <c r="I957">
        <v>2</v>
      </c>
      <c r="J957" s="1" t="s">
        <v>6259</v>
      </c>
      <c r="K957" s="1" t="s">
        <v>7718</v>
      </c>
      <c r="L957" s="1" t="s">
        <v>6287</v>
      </c>
      <c r="M957" s="1" t="s">
        <v>6259</v>
      </c>
      <c r="N957" s="1" t="s">
        <v>6288</v>
      </c>
      <c r="O957" s="4">
        <v>39559.695937500001</v>
      </c>
      <c r="P957" t="b">
        <v>1</v>
      </c>
      <c r="Q957" s="1" t="s">
        <v>6289</v>
      </c>
      <c r="R957" s="1" t="s">
        <v>6290</v>
      </c>
      <c r="S957" s="1" t="s">
        <v>6291</v>
      </c>
      <c r="T957">
        <v>48743</v>
      </c>
      <c r="U957">
        <v>4261</v>
      </c>
      <c r="V957">
        <v>20083</v>
      </c>
      <c r="W957">
        <v>471</v>
      </c>
    </row>
    <row r="958" spans="1:23" x14ac:dyDescent="0.25">
      <c r="A958">
        <v>1227448789</v>
      </c>
      <c r="B958">
        <v>1.3475330249682657E+18</v>
      </c>
      <c r="C958" s="4">
        <v>44204.595868055556</v>
      </c>
      <c r="D958" s="1" t="s">
        <v>7719</v>
      </c>
      <c r="E958" s="1" t="s">
        <v>6257</v>
      </c>
      <c r="F958">
        <v>2</v>
      </c>
      <c r="G958">
        <v>1</v>
      </c>
      <c r="H958">
        <v>9</v>
      </c>
      <c r="I958">
        <v>0</v>
      </c>
      <c r="J958" s="1" t="s">
        <v>6258</v>
      </c>
      <c r="K958" s="1" t="s">
        <v>7317</v>
      </c>
      <c r="L958" s="1" t="s">
        <v>6260</v>
      </c>
      <c r="M958" s="1" t="s">
        <v>6259</v>
      </c>
      <c r="N958" s="1" t="s">
        <v>6261</v>
      </c>
      <c r="O958" s="4">
        <v>41333.559953703705</v>
      </c>
      <c r="P958" t="b">
        <v>1</v>
      </c>
      <c r="Q958" s="1" t="s">
        <v>6262</v>
      </c>
      <c r="R958" s="1" t="s">
        <v>6263</v>
      </c>
      <c r="S958" s="1" t="s">
        <v>6264</v>
      </c>
      <c r="T958">
        <v>21001</v>
      </c>
      <c r="U958">
        <v>646</v>
      </c>
      <c r="V958">
        <v>6392</v>
      </c>
      <c r="W958">
        <v>210</v>
      </c>
    </row>
    <row r="959" spans="1:23" x14ac:dyDescent="0.25">
      <c r="A959">
        <v>7089792</v>
      </c>
      <c r="B959">
        <v>1.3474484333056614E+18</v>
      </c>
      <c r="C959" s="4">
        <v>44204.362442129626</v>
      </c>
      <c r="D959" s="1" t="s">
        <v>7720</v>
      </c>
      <c r="E959" s="1" t="s">
        <v>6257</v>
      </c>
      <c r="F959">
        <v>2</v>
      </c>
      <c r="G959">
        <v>0</v>
      </c>
      <c r="H959">
        <v>36</v>
      </c>
      <c r="I959">
        <v>0</v>
      </c>
      <c r="J959" s="1" t="s">
        <v>6259</v>
      </c>
      <c r="K959" s="1" t="s">
        <v>6259</v>
      </c>
      <c r="L959" s="1" t="s">
        <v>6260</v>
      </c>
      <c r="M959" s="1" t="s">
        <v>6259</v>
      </c>
      <c r="N959" s="1" t="s">
        <v>6275</v>
      </c>
      <c r="O959" s="4">
        <v>39259.664467592593</v>
      </c>
      <c r="P959" t="b">
        <v>1</v>
      </c>
      <c r="Q959" s="1" t="s">
        <v>6276</v>
      </c>
      <c r="R959" s="1" t="s">
        <v>6277</v>
      </c>
      <c r="S959" s="1" t="s">
        <v>6278</v>
      </c>
      <c r="T959">
        <v>30280</v>
      </c>
      <c r="U959">
        <v>4550</v>
      </c>
      <c r="V959">
        <v>7288</v>
      </c>
      <c r="W959">
        <v>287</v>
      </c>
    </row>
    <row r="960" spans="1:23" x14ac:dyDescent="0.25">
      <c r="A960">
        <v>1227448789</v>
      </c>
      <c r="B960">
        <v>1.3474409753256346E+18</v>
      </c>
      <c r="C960" s="4">
        <v>44204.341863425929</v>
      </c>
      <c r="D960" s="1" t="s">
        <v>7721</v>
      </c>
      <c r="E960" s="1" t="s">
        <v>6257</v>
      </c>
      <c r="F960">
        <v>2</v>
      </c>
      <c r="G960">
        <v>3</v>
      </c>
      <c r="H960">
        <v>5</v>
      </c>
      <c r="I960">
        <v>0</v>
      </c>
      <c r="J960" s="1" t="s">
        <v>6258</v>
      </c>
      <c r="K960" s="1" t="s">
        <v>6259</v>
      </c>
      <c r="L960" s="1" t="s">
        <v>6260</v>
      </c>
      <c r="M960" s="1" t="s">
        <v>6259</v>
      </c>
      <c r="N960" s="1" t="s">
        <v>6261</v>
      </c>
      <c r="O960" s="4">
        <v>41333.559953703705</v>
      </c>
      <c r="P960" t="b">
        <v>1</v>
      </c>
      <c r="Q960" s="1" t="s">
        <v>6262</v>
      </c>
      <c r="R960" s="1" t="s">
        <v>6263</v>
      </c>
      <c r="S960" s="1" t="s">
        <v>6264</v>
      </c>
      <c r="T960">
        <v>21001</v>
      </c>
      <c r="U960">
        <v>646</v>
      </c>
      <c r="V960">
        <v>6392</v>
      </c>
      <c r="W960">
        <v>210</v>
      </c>
    </row>
    <row r="961" spans="1:23" x14ac:dyDescent="0.25">
      <c r="A961">
        <v>1227448789</v>
      </c>
      <c r="B961">
        <v>1.3471916871609958E+18</v>
      </c>
      <c r="C961" s="4">
        <v>44203.653958333336</v>
      </c>
      <c r="D961" s="1" t="s">
        <v>7722</v>
      </c>
      <c r="E961" s="1" t="s">
        <v>6257</v>
      </c>
      <c r="F961">
        <v>5</v>
      </c>
      <c r="G961">
        <v>7</v>
      </c>
      <c r="H961">
        <v>22</v>
      </c>
      <c r="I961">
        <v>1</v>
      </c>
      <c r="J961" s="1" t="s">
        <v>6258</v>
      </c>
      <c r="K961" s="1" t="s">
        <v>6427</v>
      </c>
      <c r="L961" s="1" t="s">
        <v>6260</v>
      </c>
      <c r="M961" s="1" t="s">
        <v>6259</v>
      </c>
      <c r="N961" s="1" t="s">
        <v>6261</v>
      </c>
      <c r="O961" s="4">
        <v>41333.559953703705</v>
      </c>
      <c r="P961" t="b">
        <v>1</v>
      </c>
      <c r="Q961" s="1" t="s">
        <v>6262</v>
      </c>
      <c r="R961" s="1" t="s">
        <v>6263</v>
      </c>
      <c r="S961" s="1" t="s">
        <v>6264</v>
      </c>
      <c r="T961">
        <v>21001</v>
      </c>
      <c r="U961">
        <v>646</v>
      </c>
      <c r="V961">
        <v>6392</v>
      </c>
      <c r="W961">
        <v>210</v>
      </c>
    </row>
    <row r="962" spans="1:23" x14ac:dyDescent="0.25">
      <c r="A962">
        <v>1227448789</v>
      </c>
      <c r="B962">
        <v>1.3471750987767685E+18</v>
      </c>
      <c r="C962" s="4">
        <v>44203.608182870368</v>
      </c>
      <c r="D962" s="1" t="s">
        <v>7723</v>
      </c>
      <c r="E962" s="1" t="s">
        <v>6257</v>
      </c>
      <c r="F962">
        <v>4</v>
      </c>
      <c r="G962">
        <v>16</v>
      </c>
      <c r="H962">
        <v>28</v>
      </c>
      <c r="I962">
        <v>4</v>
      </c>
      <c r="J962" s="1" t="s">
        <v>6258</v>
      </c>
      <c r="K962" s="1" t="s">
        <v>6259</v>
      </c>
      <c r="L962" s="1" t="s">
        <v>6260</v>
      </c>
      <c r="M962" s="1" t="s">
        <v>6259</v>
      </c>
      <c r="N962" s="1" t="s">
        <v>6261</v>
      </c>
      <c r="O962" s="4">
        <v>41333.559953703705</v>
      </c>
      <c r="P962" t="b">
        <v>1</v>
      </c>
      <c r="Q962" s="1" t="s">
        <v>6262</v>
      </c>
      <c r="R962" s="1" t="s">
        <v>6263</v>
      </c>
      <c r="S962" s="1" t="s">
        <v>6264</v>
      </c>
      <c r="T962">
        <v>21001</v>
      </c>
      <c r="U962">
        <v>646</v>
      </c>
      <c r="V962">
        <v>6392</v>
      </c>
      <c r="W962">
        <v>210</v>
      </c>
    </row>
    <row r="963" spans="1:23" x14ac:dyDescent="0.25">
      <c r="A963">
        <v>111554559</v>
      </c>
      <c r="B963">
        <v>1.3471440737281884E+18</v>
      </c>
      <c r="C963" s="4">
        <v>44203.522569444445</v>
      </c>
      <c r="D963" s="1" t="s">
        <v>7724</v>
      </c>
      <c r="E963" s="1" t="s">
        <v>6257</v>
      </c>
      <c r="F963">
        <v>13</v>
      </c>
      <c r="G963">
        <v>34</v>
      </c>
      <c r="H963">
        <v>128</v>
      </c>
      <c r="I963">
        <v>5</v>
      </c>
      <c r="J963" s="1" t="s">
        <v>6259</v>
      </c>
      <c r="K963" s="1" t="s">
        <v>6259</v>
      </c>
      <c r="L963" s="1" t="s">
        <v>6259</v>
      </c>
      <c r="M963" s="1" t="s">
        <v>6259</v>
      </c>
      <c r="N963" s="1" t="s">
        <v>6344</v>
      </c>
      <c r="O963" s="4">
        <v>40214.462453703702</v>
      </c>
      <c r="P963" t="b">
        <v>1</v>
      </c>
      <c r="Q963" s="1" t="s">
        <v>156</v>
      </c>
      <c r="R963" s="1" t="s">
        <v>6345</v>
      </c>
      <c r="S963" s="1" t="s">
        <v>156</v>
      </c>
      <c r="T963">
        <v>36079</v>
      </c>
      <c r="U963">
        <v>456</v>
      </c>
      <c r="V963">
        <v>8860</v>
      </c>
      <c r="W963">
        <v>370</v>
      </c>
    </row>
    <row r="964" spans="1:23" x14ac:dyDescent="0.25">
      <c r="A964">
        <v>123868861</v>
      </c>
      <c r="B964">
        <v>1.3471194342432072E+18</v>
      </c>
      <c r="C964" s="4">
        <v>44203.454583333332</v>
      </c>
      <c r="D964" s="1" t="s">
        <v>7725</v>
      </c>
      <c r="E964" s="1" t="s">
        <v>6257</v>
      </c>
      <c r="F964">
        <v>2</v>
      </c>
      <c r="G964">
        <v>3</v>
      </c>
      <c r="H964">
        <v>47</v>
      </c>
      <c r="I964">
        <v>0</v>
      </c>
      <c r="J964" s="1" t="s">
        <v>6451</v>
      </c>
      <c r="K964" s="1" t="s">
        <v>6259</v>
      </c>
      <c r="L964" s="1" t="s">
        <v>6260</v>
      </c>
      <c r="M964" s="1" t="s">
        <v>6259</v>
      </c>
      <c r="N964" s="1" t="s">
        <v>6281</v>
      </c>
      <c r="O964" s="4">
        <v>40254.599421296298</v>
      </c>
      <c r="P964" t="b">
        <v>1</v>
      </c>
      <c r="Q964" s="1" t="s">
        <v>6282</v>
      </c>
      <c r="R964" s="1" t="s">
        <v>6283</v>
      </c>
      <c r="S964" s="1" t="s">
        <v>384</v>
      </c>
      <c r="T964">
        <v>53434</v>
      </c>
      <c r="U964">
        <v>609</v>
      </c>
      <c r="V964">
        <v>6533</v>
      </c>
      <c r="W964">
        <v>352</v>
      </c>
    </row>
    <row r="965" spans="1:23" x14ac:dyDescent="0.25">
      <c r="A965">
        <v>1227448789</v>
      </c>
      <c r="B965">
        <v>1.3471045679227453E+18</v>
      </c>
      <c r="C965" s="4">
        <v>44203.413553240738</v>
      </c>
      <c r="D965" s="1" t="s">
        <v>7726</v>
      </c>
      <c r="E965" s="1" t="s">
        <v>6257</v>
      </c>
      <c r="F965">
        <v>4</v>
      </c>
      <c r="G965">
        <v>7</v>
      </c>
      <c r="H965">
        <v>9</v>
      </c>
      <c r="I965">
        <v>0</v>
      </c>
      <c r="J965" s="1" t="s">
        <v>6258</v>
      </c>
      <c r="K965" s="1" t="s">
        <v>6664</v>
      </c>
      <c r="L965" s="1" t="s">
        <v>6260</v>
      </c>
      <c r="M965" s="1" t="s">
        <v>6259</v>
      </c>
      <c r="N965" s="1" t="s">
        <v>6261</v>
      </c>
      <c r="O965" s="4">
        <v>41333.559953703705</v>
      </c>
      <c r="P965" t="b">
        <v>1</v>
      </c>
      <c r="Q965" s="1" t="s">
        <v>6262</v>
      </c>
      <c r="R965" s="1" t="s">
        <v>6263</v>
      </c>
      <c r="S965" s="1" t="s">
        <v>6264</v>
      </c>
      <c r="T965">
        <v>21001</v>
      </c>
      <c r="U965">
        <v>646</v>
      </c>
      <c r="V965">
        <v>6392</v>
      </c>
      <c r="W965">
        <v>210</v>
      </c>
    </row>
    <row r="966" spans="1:23" x14ac:dyDescent="0.25">
      <c r="A966">
        <v>14462419</v>
      </c>
      <c r="B966">
        <v>1.3469331859978035E+18</v>
      </c>
      <c r="C966" s="4">
        <v>44202.940636574072</v>
      </c>
      <c r="D966" s="1" t="s">
        <v>7727</v>
      </c>
      <c r="E966" s="1" t="s">
        <v>6257</v>
      </c>
      <c r="F966">
        <v>14</v>
      </c>
      <c r="G966">
        <v>1</v>
      </c>
      <c r="H966">
        <v>86</v>
      </c>
      <c r="I966">
        <v>5</v>
      </c>
      <c r="J966" s="1" t="s">
        <v>6259</v>
      </c>
      <c r="K966" s="1" t="s">
        <v>6259</v>
      </c>
      <c r="L966" s="1" t="s">
        <v>6260</v>
      </c>
      <c r="M966" s="1" t="s">
        <v>6259</v>
      </c>
      <c r="N966" s="1" t="s">
        <v>6288</v>
      </c>
      <c r="O966" s="4">
        <v>39559.695937500001</v>
      </c>
      <c r="P966" t="b">
        <v>1</v>
      </c>
      <c r="Q966" s="1" t="s">
        <v>6289</v>
      </c>
      <c r="R966" s="1" t="s">
        <v>6290</v>
      </c>
      <c r="S966" s="1" t="s">
        <v>6291</v>
      </c>
      <c r="T966">
        <v>48743</v>
      </c>
      <c r="U966">
        <v>4261</v>
      </c>
      <c r="V966">
        <v>20083</v>
      </c>
      <c r="W966">
        <v>471</v>
      </c>
    </row>
    <row r="967" spans="1:23" x14ac:dyDescent="0.25">
      <c r="A967">
        <v>1227448789</v>
      </c>
      <c r="B967">
        <v>1.3468353684574659E+18</v>
      </c>
      <c r="C967" s="4">
        <v>44202.670706018522</v>
      </c>
      <c r="D967" s="1" t="s">
        <v>7728</v>
      </c>
      <c r="E967" s="1" t="s">
        <v>6257</v>
      </c>
      <c r="F967">
        <v>4</v>
      </c>
      <c r="G967">
        <v>3</v>
      </c>
      <c r="H967">
        <v>11</v>
      </c>
      <c r="I967">
        <v>0</v>
      </c>
      <c r="J967" s="1" t="s">
        <v>7729</v>
      </c>
      <c r="K967" s="1" t="s">
        <v>6303</v>
      </c>
      <c r="L967" s="1" t="s">
        <v>6260</v>
      </c>
      <c r="M967" s="1" t="s">
        <v>6259</v>
      </c>
      <c r="N967" s="1" t="s">
        <v>6261</v>
      </c>
      <c r="O967" s="4">
        <v>41333.559953703705</v>
      </c>
      <c r="P967" t="b">
        <v>1</v>
      </c>
      <c r="Q967" s="1" t="s">
        <v>6262</v>
      </c>
      <c r="R967" s="1" t="s">
        <v>6263</v>
      </c>
      <c r="S967" s="1" t="s">
        <v>6264</v>
      </c>
      <c r="T967">
        <v>21001</v>
      </c>
      <c r="U967">
        <v>646</v>
      </c>
      <c r="V967">
        <v>6392</v>
      </c>
      <c r="W967">
        <v>210</v>
      </c>
    </row>
    <row r="968" spans="1:23" x14ac:dyDescent="0.25">
      <c r="A968">
        <v>14462419</v>
      </c>
      <c r="B968">
        <v>1.3468285927649034E+18</v>
      </c>
      <c r="C968" s="4">
        <v>44202.652013888888</v>
      </c>
      <c r="D968" s="1" t="s">
        <v>7730</v>
      </c>
      <c r="E968" s="1" t="s">
        <v>6257</v>
      </c>
      <c r="F968">
        <v>3</v>
      </c>
      <c r="G968">
        <v>5</v>
      </c>
      <c r="H968">
        <v>34</v>
      </c>
      <c r="I968">
        <v>0</v>
      </c>
      <c r="J968" s="1" t="s">
        <v>6258</v>
      </c>
      <c r="K968" s="1" t="s">
        <v>6259</v>
      </c>
      <c r="L968" s="1" t="s">
        <v>6260</v>
      </c>
      <c r="M968" s="1" t="s">
        <v>6259</v>
      </c>
      <c r="N968" s="1" t="s">
        <v>6288</v>
      </c>
      <c r="O968" s="4">
        <v>39559.695937500001</v>
      </c>
      <c r="P968" t="b">
        <v>1</v>
      </c>
      <c r="Q968" s="1" t="s">
        <v>6289</v>
      </c>
      <c r="R968" s="1" t="s">
        <v>6290</v>
      </c>
      <c r="S968" s="1" t="s">
        <v>6291</v>
      </c>
      <c r="T968">
        <v>48743</v>
      </c>
      <c r="U968">
        <v>4261</v>
      </c>
      <c r="V968">
        <v>20083</v>
      </c>
      <c r="W968">
        <v>471</v>
      </c>
    </row>
    <row r="969" spans="1:23" x14ac:dyDescent="0.25">
      <c r="A969">
        <v>1227448789</v>
      </c>
      <c r="B969">
        <v>1.3467735233653228E+18</v>
      </c>
      <c r="C969" s="4">
        <v>44202.5000462963</v>
      </c>
      <c r="D969" s="1" t="s">
        <v>7731</v>
      </c>
      <c r="E969" s="1" t="s">
        <v>6257</v>
      </c>
      <c r="F969">
        <v>13</v>
      </c>
      <c r="G969">
        <v>46</v>
      </c>
      <c r="H969">
        <v>88</v>
      </c>
      <c r="I969">
        <v>7</v>
      </c>
      <c r="J969" s="1" t="s">
        <v>6258</v>
      </c>
      <c r="K969" s="1" t="s">
        <v>6259</v>
      </c>
      <c r="L969" s="1" t="s">
        <v>6260</v>
      </c>
      <c r="M969" s="1" t="s">
        <v>6259</v>
      </c>
      <c r="N969" s="1" t="s">
        <v>6261</v>
      </c>
      <c r="O969" s="4">
        <v>41333.559953703705</v>
      </c>
      <c r="P969" t="b">
        <v>1</v>
      </c>
      <c r="Q969" s="1" t="s">
        <v>6262</v>
      </c>
      <c r="R969" s="1" t="s">
        <v>6263</v>
      </c>
      <c r="S969" s="1" t="s">
        <v>6264</v>
      </c>
      <c r="T969">
        <v>21001</v>
      </c>
      <c r="U969">
        <v>646</v>
      </c>
      <c r="V969">
        <v>6392</v>
      </c>
      <c r="W969">
        <v>210</v>
      </c>
    </row>
    <row r="970" spans="1:23" x14ac:dyDescent="0.25">
      <c r="A970">
        <v>1227448789</v>
      </c>
      <c r="B970">
        <v>1.3467514493012132E+18</v>
      </c>
      <c r="C970" s="4">
        <v>44202.439131944448</v>
      </c>
      <c r="D970" s="1" t="s">
        <v>7732</v>
      </c>
      <c r="E970" s="1" t="s">
        <v>6257</v>
      </c>
      <c r="F970">
        <v>4</v>
      </c>
      <c r="G970">
        <v>5</v>
      </c>
      <c r="H970">
        <v>34</v>
      </c>
      <c r="I970">
        <v>0</v>
      </c>
      <c r="J970" s="1" t="s">
        <v>6258</v>
      </c>
      <c r="K970" s="1" t="s">
        <v>6427</v>
      </c>
      <c r="L970" s="1" t="s">
        <v>6260</v>
      </c>
      <c r="M970" s="1" t="s">
        <v>6259</v>
      </c>
      <c r="N970" s="1" t="s">
        <v>6261</v>
      </c>
      <c r="O970" s="4">
        <v>41333.559953703705</v>
      </c>
      <c r="P970" t="b">
        <v>1</v>
      </c>
      <c r="Q970" s="1" t="s">
        <v>6262</v>
      </c>
      <c r="R970" s="1" t="s">
        <v>6263</v>
      </c>
      <c r="S970" s="1" t="s">
        <v>6264</v>
      </c>
      <c r="T970">
        <v>21001</v>
      </c>
      <c r="U970">
        <v>646</v>
      </c>
      <c r="V970">
        <v>6392</v>
      </c>
      <c r="W970">
        <v>210</v>
      </c>
    </row>
    <row r="971" spans="1:23" x14ac:dyDescent="0.25">
      <c r="A971">
        <v>1227448789</v>
      </c>
      <c r="B971">
        <v>1.346453241291223E+18</v>
      </c>
      <c r="C971" s="4">
        <v>44201.616238425922</v>
      </c>
      <c r="D971" s="1" t="s">
        <v>7733</v>
      </c>
      <c r="E971" s="1" t="s">
        <v>6257</v>
      </c>
      <c r="F971">
        <v>2</v>
      </c>
      <c r="G971">
        <v>1</v>
      </c>
      <c r="H971">
        <v>14</v>
      </c>
      <c r="I971">
        <v>0</v>
      </c>
      <c r="J971" s="1" t="s">
        <v>6258</v>
      </c>
      <c r="K971" s="1" t="s">
        <v>7697</v>
      </c>
      <c r="L971" s="1" t="s">
        <v>6260</v>
      </c>
      <c r="M971" s="1" t="s">
        <v>6259</v>
      </c>
      <c r="N971" s="1" t="s">
        <v>6261</v>
      </c>
      <c r="O971" s="4">
        <v>41333.559953703705</v>
      </c>
      <c r="P971" t="b">
        <v>1</v>
      </c>
      <c r="Q971" s="1" t="s">
        <v>6262</v>
      </c>
      <c r="R971" s="1" t="s">
        <v>6263</v>
      </c>
      <c r="S971" s="1" t="s">
        <v>6264</v>
      </c>
      <c r="T971">
        <v>21001</v>
      </c>
      <c r="U971">
        <v>646</v>
      </c>
      <c r="V971">
        <v>6392</v>
      </c>
      <c r="W971">
        <v>210</v>
      </c>
    </row>
    <row r="972" spans="1:23" x14ac:dyDescent="0.25">
      <c r="A972">
        <v>14462419</v>
      </c>
      <c r="B972">
        <v>1.3464452799193006E+18</v>
      </c>
      <c r="C972" s="4">
        <v>44201.594270833331</v>
      </c>
      <c r="D972" s="1" t="s">
        <v>7734</v>
      </c>
      <c r="E972" s="1" t="s">
        <v>6257</v>
      </c>
      <c r="F972">
        <v>3</v>
      </c>
      <c r="G972">
        <v>0</v>
      </c>
      <c r="H972">
        <v>10</v>
      </c>
      <c r="I972">
        <v>1</v>
      </c>
      <c r="J972" s="1" t="s">
        <v>7735</v>
      </c>
      <c r="K972" s="1" t="s">
        <v>6259</v>
      </c>
      <c r="L972" s="1" t="s">
        <v>6287</v>
      </c>
      <c r="M972" s="1" t="s">
        <v>6259</v>
      </c>
      <c r="N972" s="1" t="s">
        <v>6288</v>
      </c>
      <c r="O972" s="4">
        <v>39559.695937500001</v>
      </c>
      <c r="P972" t="b">
        <v>1</v>
      </c>
      <c r="Q972" s="1" t="s">
        <v>6289</v>
      </c>
      <c r="R972" s="1" t="s">
        <v>6290</v>
      </c>
      <c r="S972" s="1" t="s">
        <v>6291</v>
      </c>
      <c r="T972">
        <v>48743</v>
      </c>
      <c r="U972">
        <v>4261</v>
      </c>
      <c r="V972">
        <v>20083</v>
      </c>
      <c r="W972">
        <v>471</v>
      </c>
    </row>
    <row r="973" spans="1:23" x14ac:dyDescent="0.25">
      <c r="A973">
        <v>1227448789</v>
      </c>
      <c r="B973">
        <v>1.3464020306010563E+18</v>
      </c>
      <c r="C973" s="4">
        <v>44201.474918981483</v>
      </c>
      <c r="D973" s="1" t="s">
        <v>7736</v>
      </c>
      <c r="E973" s="1" t="s">
        <v>6257</v>
      </c>
      <c r="F973">
        <v>7</v>
      </c>
      <c r="G973">
        <v>3</v>
      </c>
      <c r="H973">
        <v>17</v>
      </c>
      <c r="I973">
        <v>0</v>
      </c>
      <c r="J973" s="1" t="s">
        <v>6258</v>
      </c>
      <c r="K973" s="1" t="s">
        <v>7737</v>
      </c>
      <c r="L973" s="1" t="s">
        <v>6260</v>
      </c>
      <c r="M973" s="1" t="s">
        <v>6259</v>
      </c>
      <c r="N973" s="1" t="s">
        <v>6261</v>
      </c>
      <c r="O973" s="4">
        <v>41333.559953703705</v>
      </c>
      <c r="P973" t="b">
        <v>1</v>
      </c>
      <c r="Q973" s="1" t="s">
        <v>6262</v>
      </c>
      <c r="R973" s="1" t="s">
        <v>6263</v>
      </c>
      <c r="S973" s="1" t="s">
        <v>6264</v>
      </c>
      <c r="T973">
        <v>21001</v>
      </c>
      <c r="U973">
        <v>646</v>
      </c>
      <c r="V973">
        <v>6392</v>
      </c>
      <c r="W973">
        <v>210</v>
      </c>
    </row>
    <row r="974" spans="1:23" x14ac:dyDescent="0.25">
      <c r="A974">
        <v>17622853</v>
      </c>
      <c r="B974">
        <v>1.3463946395873075E+18</v>
      </c>
      <c r="C974" s="4">
        <v>44201.454525462963</v>
      </c>
      <c r="D974" s="1" t="s">
        <v>7738</v>
      </c>
      <c r="E974" s="1" t="s">
        <v>6257</v>
      </c>
      <c r="F974">
        <v>3</v>
      </c>
      <c r="G974">
        <v>6</v>
      </c>
      <c r="H974">
        <v>64</v>
      </c>
      <c r="I974">
        <v>1</v>
      </c>
      <c r="J974" s="1" t="s">
        <v>6259</v>
      </c>
      <c r="K974" s="1" t="s">
        <v>6259</v>
      </c>
      <c r="L974" s="1" t="s">
        <v>6260</v>
      </c>
      <c r="M974" s="1" t="s">
        <v>6259</v>
      </c>
      <c r="N974" s="1" t="s">
        <v>6268</v>
      </c>
      <c r="O974" s="4">
        <v>39777.719039351854</v>
      </c>
      <c r="P974" t="b">
        <v>1</v>
      </c>
      <c r="Q974" s="1" t="s">
        <v>6269</v>
      </c>
      <c r="R974" s="1" t="s">
        <v>6270</v>
      </c>
      <c r="S974" s="1" t="s">
        <v>6218</v>
      </c>
      <c r="T974">
        <v>39704</v>
      </c>
      <c r="U974">
        <v>4096</v>
      </c>
      <c r="V974">
        <v>7418</v>
      </c>
      <c r="W974">
        <v>320</v>
      </c>
    </row>
    <row r="975" spans="1:23" x14ac:dyDescent="0.25">
      <c r="A975">
        <v>14462419</v>
      </c>
      <c r="B975">
        <v>1.3463940878769316E+18</v>
      </c>
      <c r="C975" s="4">
        <v>44201.452997685185</v>
      </c>
      <c r="D975" s="1" t="s">
        <v>7739</v>
      </c>
      <c r="E975" s="1" t="s">
        <v>6257</v>
      </c>
      <c r="F975">
        <v>6</v>
      </c>
      <c r="G975">
        <v>1</v>
      </c>
      <c r="H975">
        <v>10</v>
      </c>
      <c r="I975">
        <v>0</v>
      </c>
      <c r="J975" s="1" t="s">
        <v>7740</v>
      </c>
      <c r="K975" s="1" t="s">
        <v>6259</v>
      </c>
      <c r="L975" s="1" t="s">
        <v>6287</v>
      </c>
      <c r="M975" s="1" t="s">
        <v>6259</v>
      </c>
      <c r="N975" s="1" t="s">
        <v>6288</v>
      </c>
      <c r="O975" s="4">
        <v>39559.695937500001</v>
      </c>
      <c r="P975" t="b">
        <v>1</v>
      </c>
      <c r="Q975" s="1" t="s">
        <v>6289</v>
      </c>
      <c r="R975" s="1" t="s">
        <v>6290</v>
      </c>
      <c r="S975" s="1" t="s">
        <v>6291</v>
      </c>
      <c r="T975">
        <v>48743</v>
      </c>
      <c r="U975">
        <v>4261</v>
      </c>
      <c r="V975">
        <v>20083</v>
      </c>
      <c r="W975">
        <v>471</v>
      </c>
    </row>
    <row r="976" spans="1:23" x14ac:dyDescent="0.25">
      <c r="A976">
        <v>1227448789</v>
      </c>
      <c r="B976">
        <v>1.3461659143671112E+18</v>
      </c>
      <c r="C976" s="4">
        <v>44200.823368055557</v>
      </c>
      <c r="D976" s="1" t="s">
        <v>7741</v>
      </c>
      <c r="E976" s="1" t="s">
        <v>6257</v>
      </c>
      <c r="F976">
        <v>6</v>
      </c>
      <c r="G976">
        <v>20</v>
      </c>
      <c r="H976">
        <v>26</v>
      </c>
      <c r="I976">
        <v>0</v>
      </c>
      <c r="J976" s="1" t="s">
        <v>6258</v>
      </c>
      <c r="K976" s="1" t="s">
        <v>7742</v>
      </c>
      <c r="L976" s="1" t="s">
        <v>6260</v>
      </c>
      <c r="M976" s="1" t="s">
        <v>6259</v>
      </c>
      <c r="N976" s="1" t="s">
        <v>6261</v>
      </c>
      <c r="O976" s="4">
        <v>41333.559953703705</v>
      </c>
      <c r="P976" t="b">
        <v>1</v>
      </c>
      <c r="Q976" s="1" t="s">
        <v>6262</v>
      </c>
      <c r="R976" s="1" t="s">
        <v>6263</v>
      </c>
      <c r="S976" s="1" t="s">
        <v>6264</v>
      </c>
      <c r="T976">
        <v>21001</v>
      </c>
      <c r="U976">
        <v>646</v>
      </c>
      <c r="V976">
        <v>6392</v>
      </c>
      <c r="W976">
        <v>210</v>
      </c>
    </row>
    <row r="977" spans="1:23" x14ac:dyDescent="0.25">
      <c r="A977">
        <v>7089792</v>
      </c>
      <c r="B977">
        <v>1.3460675933382492E+18</v>
      </c>
      <c r="C977" s="4">
        <v>44200.552048611113</v>
      </c>
      <c r="D977" s="1" t="s">
        <v>7743</v>
      </c>
      <c r="E977" s="1" t="s">
        <v>7744</v>
      </c>
      <c r="F977">
        <v>1</v>
      </c>
      <c r="G977">
        <v>2</v>
      </c>
      <c r="H977">
        <v>34</v>
      </c>
      <c r="I977">
        <v>0</v>
      </c>
      <c r="J977" s="1" t="s">
        <v>6259</v>
      </c>
      <c r="K977" s="1" t="s">
        <v>6259</v>
      </c>
      <c r="L977" s="1" t="s">
        <v>6260</v>
      </c>
      <c r="M977" s="1" t="s">
        <v>6259</v>
      </c>
      <c r="N977" s="1" t="s">
        <v>6275</v>
      </c>
      <c r="O977" s="4">
        <v>39259.664467592593</v>
      </c>
      <c r="P977" t="b">
        <v>1</v>
      </c>
      <c r="Q977" s="1" t="s">
        <v>6276</v>
      </c>
      <c r="R977" s="1" t="s">
        <v>6277</v>
      </c>
      <c r="S977" s="1" t="s">
        <v>6278</v>
      </c>
      <c r="T977">
        <v>30280</v>
      </c>
      <c r="U977">
        <v>4550</v>
      </c>
      <c r="V977">
        <v>7288</v>
      </c>
      <c r="W977">
        <v>287</v>
      </c>
    </row>
    <row r="978" spans="1:23" x14ac:dyDescent="0.25">
      <c r="A978">
        <v>1227448789</v>
      </c>
      <c r="B978">
        <v>1.3446847422188093E+18</v>
      </c>
      <c r="C978" s="4">
        <v>44196.736111111109</v>
      </c>
      <c r="D978" s="1" t="s">
        <v>7745</v>
      </c>
      <c r="E978" s="1" t="s">
        <v>6257</v>
      </c>
      <c r="F978">
        <v>4</v>
      </c>
      <c r="G978">
        <v>1</v>
      </c>
      <c r="H978">
        <v>21</v>
      </c>
      <c r="I978">
        <v>0</v>
      </c>
      <c r="J978" s="1" t="s">
        <v>6258</v>
      </c>
      <c r="K978" s="1" t="s">
        <v>6259</v>
      </c>
      <c r="L978" s="1" t="s">
        <v>6260</v>
      </c>
      <c r="M978" s="1" t="s">
        <v>6259</v>
      </c>
      <c r="N978" s="1" t="s">
        <v>6261</v>
      </c>
      <c r="O978" s="4">
        <v>41333.559953703705</v>
      </c>
      <c r="P978" t="b">
        <v>1</v>
      </c>
      <c r="Q978" s="1" t="s">
        <v>6262</v>
      </c>
      <c r="R978" s="1" t="s">
        <v>6263</v>
      </c>
      <c r="S978" s="1" t="s">
        <v>6264</v>
      </c>
      <c r="T978">
        <v>21001</v>
      </c>
      <c r="U978">
        <v>646</v>
      </c>
      <c r="V978">
        <v>6392</v>
      </c>
      <c r="W978">
        <v>210</v>
      </c>
    </row>
    <row r="979" spans="1:23" x14ac:dyDescent="0.25">
      <c r="A979">
        <v>14462419</v>
      </c>
      <c r="B979">
        <v>1.3446330968980275E+18</v>
      </c>
      <c r="C979" s="4">
        <v>44196.593599537038</v>
      </c>
      <c r="D979" s="1" t="s">
        <v>7746</v>
      </c>
      <c r="E979" s="1" t="s">
        <v>6257</v>
      </c>
      <c r="F979">
        <v>3</v>
      </c>
      <c r="G979">
        <v>3</v>
      </c>
      <c r="H979">
        <v>26</v>
      </c>
      <c r="I979">
        <v>2</v>
      </c>
      <c r="J979" s="1" t="s">
        <v>6259</v>
      </c>
      <c r="K979" s="1" t="s">
        <v>6259</v>
      </c>
      <c r="L979" s="1" t="s">
        <v>6260</v>
      </c>
      <c r="M979" s="1" t="s">
        <v>6259</v>
      </c>
      <c r="N979" s="1" t="s">
        <v>6288</v>
      </c>
      <c r="O979" s="4">
        <v>39559.695937500001</v>
      </c>
      <c r="P979" t="b">
        <v>1</v>
      </c>
      <c r="Q979" s="1" t="s">
        <v>6289</v>
      </c>
      <c r="R979" s="1" t="s">
        <v>6290</v>
      </c>
      <c r="S979" s="1" t="s">
        <v>6291</v>
      </c>
      <c r="T979">
        <v>48743</v>
      </c>
      <c r="U979">
        <v>4261</v>
      </c>
      <c r="V979">
        <v>20083</v>
      </c>
      <c r="W979">
        <v>471</v>
      </c>
    </row>
    <row r="980" spans="1:23" x14ac:dyDescent="0.25">
      <c r="A980">
        <v>17622853</v>
      </c>
      <c r="B980">
        <v>1.3445689995526922E+18</v>
      </c>
      <c r="C980" s="4">
        <v>44196.416724537034</v>
      </c>
      <c r="D980" s="1" t="s">
        <v>7747</v>
      </c>
      <c r="E980" s="1" t="s">
        <v>6257</v>
      </c>
      <c r="F980">
        <v>3</v>
      </c>
      <c r="G980">
        <v>4</v>
      </c>
      <c r="H980">
        <v>42</v>
      </c>
      <c r="I980">
        <v>0</v>
      </c>
      <c r="J980" s="1" t="s">
        <v>6259</v>
      </c>
      <c r="K980" s="1" t="s">
        <v>6259</v>
      </c>
      <c r="L980" s="1" t="s">
        <v>6260</v>
      </c>
      <c r="M980" s="1" t="s">
        <v>6259</v>
      </c>
      <c r="N980" s="1" t="s">
        <v>6268</v>
      </c>
      <c r="O980" s="4">
        <v>39777.719039351854</v>
      </c>
      <c r="P980" t="b">
        <v>1</v>
      </c>
      <c r="Q980" s="1" t="s">
        <v>6269</v>
      </c>
      <c r="R980" s="1" t="s">
        <v>6270</v>
      </c>
      <c r="S980" s="1" t="s">
        <v>6218</v>
      </c>
      <c r="T980">
        <v>39704</v>
      </c>
      <c r="U980">
        <v>4096</v>
      </c>
      <c r="V980">
        <v>7418</v>
      </c>
      <c r="W980">
        <v>320</v>
      </c>
    </row>
    <row r="981" spans="1:23" x14ac:dyDescent="0.25">
      <c r="A981">
        <v>1227448789</v>
      </c>
      <c r="B981">
        <v>1.344341767316009E+18</v>
      </c>
      <c r="C981" s="4">
        <v>44195.789675925924</v>
      </c>
      <c r="D981" s="1" t="s">
        <v>7748</v>
      </c>
      <c r="E981" s="1" t="s">
        <v>6257</v>
      </c>
      <c r="F981">
        <v>4</v>
      </c>
      <c r="G981">
        <v>13</v>
      </c>
      <c r="H981">
        <v>30</v>
      </c>
      <c r="I981">
        <v>1</v>
      </c>
      <c r="J981" s="1" t="s">
        <v>6258</v>
      </c>
      <c r="K981" s="1" t="s">
        <v>6303</v>
      </c>
      <c r="L981" s="1" t="s">
        <v>6260</v>
      </c>
      <c r="M981" s="1" t="s">
        <v>6259</v>
      </c>
      <c r="N981" s="1" t="s">
        <v>6261</v>
      </c>
      <c r="O981" s="4">
        <v>41333.559953703705</v>
      </c>
      <c r="P981" t="b">
        <v>1</v>
      </c>
      <c r="Q981" s="1" t="s">
        <v>6262</v>
      </c>
      <c r="R981" s="1" t="s">
        <v>6263</v>
      </c>
      <c r="S981" s="1" t="s">
        <v>6264</v>
      </c>
      <c r="T981">
        <v>21001</v>
      </c>
      <c r="U981">
        <v>646</v>
      </c>
      <c r="V981">
        <v>6392</v>
      </c>
      <c r="W981">
        <v>210</v>
      </c>
    </row>
    <row r="982" spans="1:23" x14ac:dyDescent="0.25">
      <c r="A982">
        <v>17622853</v>
      </c>
      <c r="B982">
        <v>1.3442066008196628E+18</v>
      </c>
      <c r="C982" s="4">
        <v>44195.416689814818</v>
      </c>
      <c r="D982" s="1" t="s">
        <v>7749</v>
      </c>
      <c r="E982" s="1" t="s">
        <v>6257</v>
      </c>
      <c r="F982">
        <v>1</v>
      </c>
      <c r="G982">
        <v>4</v>
      </c>
      <c r="H982">
        <v>71</v>
      </c>
      <c r="I982">
        <v>2</v>
      </c>
      <c r="J982" s="1" t="s">
        <v>6259</v>
      </c>
      <c r="K982" s="1" t="s">
        <v>6259</v>
      </c>
      <c r="L982" s="1" t="s">
        <v>6260</v>
      </c>
      <c r="M982" s="1" t="s">
        <v>6259</v>
      </c>
      <c r="N982" s="1" t="s">
        <v>6268</v>
      </c>
      <c r="O982" s="4">
        <v>39777.719039351854</v>
      </c>
      <c r="P982" t="b">
        <v>1</v>
      </c>
      <c r="Q982" s="1" t="s">
        <v>6269</v>
      </c>
      <c r="R982" s="1" t="s">
        <v>6270</v>
      </c>
      <c r="S982" s="1" t="s">
        <v>6218</v>
      </c>
      <c r="T982">
        <v>39704</v>
      </c>
      <c r="U982">
        <v>4096</v>
      </c>
      <c r="V982">
        <v>7418</v>
      </c>
      <c r="W982">
        <v>320</v>
      </c>
    </row>
    <row r="983" spans="1:23" x14ac:dyDescent="0.25">
      <c r="A983">
        <v>1227448789</v>
      </c>
      <c r="B983">
        <v>1.3441928464426721E+18</v>
      </c>
      <c r="C983" s="4">
        <v>44195.378738425927</v>
      </c>
      <c r="D983" s="1" t="s">
        <v>7750</v>
      </c>
      <c r="E983" s="1" t="s">
        <v>6257</v>
      </c>
      <c r="F983">
        <v>4</v>
      </c>
      <c r="G983">
        <v>4</v>
      </c>
      <c r="H983">
        <v>33</v>
      </c>
      <c r="I983">
        <v>0</v>
      </c>
      <c r="J983" s="1" t="s">
        <v>6258</v>
      </c>
      <c r="K983" s="1" t="s">
        <v>6427</v>
      </c>
      <c r="L983" s="1" t="s">
        <v>6260</v>
      </c>
      <c r="M983" s="1" t="s">
        <v>6259</v>
      </c>
      <c r="N983" s="1" t="s">
        <v>6261</v>
      </c>
      <c r="O983" s="4">
        <v>41333.559953703705</v>
      </c>
      <c r="P983" t="b">
        <v>1</v>
      </c>
      <c r="Q983" s="1" t="s">
        <v>6262</v>
      </c>
      <c r="R983" s="1" t="s">
        <v>6263</v>
      </c>
      <c r="S983" s="1" t="s">
        <v>6264</v>
      </c>
      <c r="T983">
        <v>21001</v>
      </c>
      <c r="U983">
        <v>646</v>
      </c>
      <c r="V983">
        <v>6392</v>
      </c>
      <c r="W983">
        <v>210</v>
      </c>
    </row>
    <row r="984" spans="1:23" x14ac:dyDescent="0.25">
      <c r="A984">
        <v>123868861</v>
      </c>
      <c r="B984">
        <v>1.3440412514699756E+18</v>
      </c>
      <c r="C984" s="4">
        <v>44194.960416666669</v>
      </c>
      <c r="D984" s="1" t="s">
        <v>7751</v>
      </c>
      <c r="E984" s="1" t="s">
        <v>6257</v>
      </c>
      <c r="F984">
        <v>14</v>
      </c>
      <c r="G984">
        <v>22</v>
      </c>
      <c r="H984">
        <v>65</v>
      </c>
      <c r="I984">
        <v>1</v>
      </c>
      <c r="J984" s="1" t="s">
        <v>6336</v>
      </c>
      <c r="K984" s="1" t="s">
        <v>6259</v>
      </c>
      <c r="L984" s="1" t="s">
        <v>6260</v>
      </c>
      <c r="M984" s="1" t="s">
        <v>6259</v>
      </c>
      <c r="N984" s="1" t="s">
        <v>6281</v>
      </c>
      <c r="O984" s="4">
        <v>40254.599421296298</v>
      </c>
      <c r="P984" t="b">
        <v>1</v>
      </c>
      <c r="Q984" s="1" t="s">
        <v>6282</v>
      </c>
      <c r="R984" s="1" t="s">
        <v>6283</v>
      </c>
      <c r="S984" s="1" t="s">
        <v>384</v>
      </c>
      <c r="T984">
        <v>53434</v>
      </c>
      <c r="U984">
        <v>609</v>
      </c>
      <c r="V984">
        <v>6533</v>
      </c>
      <c r="W984">
        <v>352</v>
      </c>
    </row>
    <row r="985" spans="1:23" x14ac:dyDescent="0.25">
      <c r="A985">
        <v>17622853</v>
      </c>
      <c r="B985">
        <v>1.3438442142794301E+18</v>
      </c>
      <c r="C985" s="4">
        <v>44194.416689814818</v>
      </c>
      <c r="D985" s="1" t="s">
        <v>7752</v>
      </c>
      <c r="E985" s="1" t="s">
        <v>6257</v>
      </c>
      <c r="F985">
        <v>5</v>
      </c>
      <c r="G985">
        <v>5</v>
      </c>
      <c r="H985">
        <v>87</v>
      </c>
      <c r="I985">
        <v>2</v>
      </c>
      <c r="J985" s="1" t="s">
        <v>6259</v>
      </c>
      <c r="K985" s="1" t="s">
        <v>6259</v>
      </c>
      <c r="L985" s="1" t="s">
        <v>6260</v>
      </c>
      <c r="M985" s="1" t="s">
        <v>6259</v>
      </c>
      <c r="N985" s="1" t="s">
        <v>6268</v>
      </c>
      <c r="O985" s="4">
        <v>39777.719039351854</v>
      </c>
      <c r="P985" t="b">
        <v>1</v>
      </c>
      <c r="Q985" s="1" t="s">
        <v>6269</v>
      </c>
      <c r="R985" s="1" t="s">
        <v>6270</v>
      </c>
      <c r="S985" s="1" t="s">
        <v>6218</v>
      </c>
      <c r="T985">
        <v>39704</v>
      </c>
      <c r="U985">
        <v>4096</v>
      </c>
      <c r="V985">
        <v>7418</v>
      </c>
      <c r="W985">
        <v>320</v>
      </c>
    </row>
    <row r="986" spans="1:23" x14ac:dyDescent="0.25">
      <c r="A986">
        <v>1227448789</v>
      </c>
      <c r="B986">
        <v>1.3435408484206797E+18</v>
      </c>
      <c r="C986" s="4">
        <v>44193.579560185186</v>
      </c>
      <c r="D986" s="1" t="s">
        <v>7753</v>
      </c>
      <c r="E986" s="1" t="s">
        <v>6257</v>
      </c>
      <c r="F986">
        <v>5</v>
      </c>
      <c r="G986">
        <v>14</v>
      </c>
      <c r="H986">
        <v>26</v>
      </c>
      <c r="I986">
        <v>1</v>
      </c>
      <c r="J986" s="1" t="s">
        <v>6258</v>
      </c>
      <c r="K986" s="1" t="s">
        <v>6303</v>
      </c>
      <c r="L986" s="1" t="s">
        <v>6260</v>
      </c>
      <c r="M986" s="1" t="s">
        <v>6259</v>
      </c>
      <c r="N986" s="1" t="s">
        <v>6261</v>
      </c>
      <c r="O986" s="4">
        <v>41333.559953703705</v>
      </c>
      <c r="P986" t="b">
        <v>1</v>
      </c>
      <c r="Q986" s="1" t="s">
        <v>6262</v>
      </c>
      <c r="R986" s="1" t="s">
        <v>6263</v>
      </c>
      <c r="S986" s="1" t="s">
        <v>6264</v>
      </c>
      <c r="T986">
        <v>21001</v>
      </c>
      <c r="U986">
        <v>646</v>
      </c>
      <c r="V986">
        <v>6392</v>
      </c>
      <c r="W986">
        <v>210</v>
      </c>
    </row>
    <row r="987" spans="1:23" x14ac:dyDescent="0.25">
      <c r="A987">
        <v>17622853</v>
      </c>
      <c r="B987">
        <v>1.343481832013226E+18</v>
      </c>
      <c r="C987" s="4">
        <v>44193.416712962964</v>
      </c>
      <c r="D987" s="1" t="s">
        <v>7754</v>
      </c>
      <c r="E987" s="1" t="s">
        <v>6257</v>
      </c>
      <c r="F987">
        <v>3</v>
      </c>
      <c r="G987">
        <v>4</v>
      </c>
      <c r="H987">
        <v>53</v>
      </c>
      <c r="I987">
        <v>0</v>
      </c>
      <c r="J987" s="1" t="s">
        <v>6258</v>
      </c>
      <c r="K987" s="1" t="s">
        <v>6259</v>
      </c>
      <c r="L987" s="1" t="s">
        <v>6260</v>
      </c>
      <c r="M987" s="1" t="s">
        <v>6259</v>
      </c>
      <c r="N987" s="1" t="s">
        <v>6268</v>
      </c>
      <c r="O987" s="4">
        <v>39777.719039351854</v>
      </c>
      <c r="P987" t="b">
        <v>1</v>
      </c>
      <c r="Q987" s="1" t="s">
        <v>6269</v>
      </c>
      <c r="R987" s="1" t="s">
        <v>6270</v>
      </c>
      <c r="S987" s="1" t="s">
        <v>6218</v>
      </c>
      <c r="T987">
        <v>39704</v>
      </c>
      <c r="U987">
        <v>4096</v>
      </c>
      <c r="V987">
        <v>7418</v>
      </c>
      <c r="W987">
        <v>320</v>
      </c>
    </row>
    <row r="988" spans="1:23" x14ac:dyDescent="0.25">
      <c r="A988">
        <v>1227448789</v>
      </c>
      <c r="B988">
        <v>1.3418068774794158E+18</v>
      </c>
      <c r="C988" s="4">
        <v>44188.794710648152</v>
      </c>
      <c r="D988" s="1" t="s">
        <v>7755</v>
      </c>
      <c r="E988" s="1" t="s">
        <v>6257</v>
      </c>
      <c r="F988">
        <v>9</v>
      </c>
      <c r="G988">
        <v>4</v>
      </c>
      <c r="H988">
        <v>34</v>
      </c>
      <c r="I988">
        <v>3</v>
      </c>
      <c r="J988" s="1" t="s">
        <v>6258</v>
      </c>
      <c r="K988" s="1" t="s">
        <v>6427</v>
      </c>
      <c r="L988" s="1" t="s">
        <v>6260</v>
      </c>
      <c r="M988" s="1" t="s">
        <v>6259</v>
      </c>
      <c r="N988" s="1" t="s">
        <v>6261</v>
      </c>
      <c r="O988" s="4">
        <v>41333.559953703705</v>
      </c>
      <c r="P988" t="b">
        <v>1</v>
      </c>
      <c r="Q988" s="1" t="s">
        <v>6262</v>
      </c>
      <c r="R988" s="1" t="s">
        <v>6263</v>
      </c>
      <c r="S988" s="1" t="s">
        <v>6264</v>
      </c>
      <c r="T988">
        <v>21001</v>
      </c>
      <c r="U988">
        <v>646</v>
      </c>
      <c r="V988">
        <v>6392</v>
      </c>
      <c r="W988">
        <v>210</v>
      </c>
    </row>
    <row r="989" spans="1:23" x14ac:dyDescent="0.25">
      <c r="A989">
        <v>123868861</v>
      </c>
      <c r="B989">
        <v>1.3414089946787635E+18</v>
      </c>
      <c r="C989" s="4">
        <v>44187.696770833332</v>
      </c>
      <c r="D989" s="1" t="s">
        <v>7756</v>
      </c>
      <c r="E989" s="1" t="s">
        <v>6257</v>
      </c>
      <c r="F989">
        <v>12</v>
      </c>
      <c r="G989">
        <v>18</v>
      </c>
      <c r="H989">
        <v>105</v>
      </c>
      <c r="I989">
        <v>3</v>
      </c>
      <c r="J989" s="1" t="s">
        <v>6259</v>
      </c>
      <c r="K989" s="1" t="s">
        <v>6259</v>
      </c>
      <c r="L989" s="1" t="s">
        <v>6260</v>
      </c>
      <c r="M989" s="1" t="s">
        <v>6259</v>
      </c>
      <c r="N989" s="1" t="s">
        <v>6281</v>
      </c>
      <c r="O989" s="4">
        <v>40254.599421296298</v>
      </c>
      <c r="P989" t="b">
        <v>1</v>
      </c>
      <c r="Q989" s="1" t="s">
        <v>6282</v>
      </c>
      <c r="R989" s="1" t="s">
        <v>6283</v>
      </c>
      <c r="S989" s="1" t="s">
        <v>384</v>
      </c>
      <c r="T989">
        <v>53434</v>
      </c>
      <c r="U989">
        <v>609</v>
      </c>
      <c r="V989">
        <v>6533</v>
      </c>
      <c r="W989">
        <v>352</v>
      </c>
    </row>
    <row r="990" spans="1:23" x14ac:dyDescent="0.25">
      <c r="A990">
        <v>14462419</v>
      </c>
      <c r="B990">
        <v>1.3413987542058476E+18</v>
      </c>
      <c r="C990" s="4">
        <v>44187.668506944443</v>
      </c>
      <c r="D990" s="1" t="s">
        <v>7757</v>
      </c>
      <c r="E990" s="1" t="s">
        <v>6257</v>
      </c>
      <c r="F990">
        <v>8</v>
      </c>
      <c r="G990">
        <v>10</v>
      </c>
      <c r="H990">
        <v>69</v>
      </c>
      <c r="I990">
        <v>4</v>
      </c>
      <c r="J990" s="1" t="s">
        <v>6258</v>
      </c>
      <c r="K990" s="1" t="s">
        <v>7278</v>
      </c>
      <c r="L990" s="1" t="s">
        <v>6260</v>
      </c>
      <c r="M990" s="1" t="s">
        <v>6259</v>
      </c>
      <c r="N990" s="1" t="s">
        <v>6288</v>
      </c>
      <c r="O990" s="4">
        <v>39559.695937500001</v>
      </c>
      <c r="P990" t="b">
        <v>1</v>
      </c>
      <c r="Q990" s="1" t="s">
        <v>6289</v>
      </c>
      <c r="R990" s="1" t="s">
        <v>6290</v>
      </c>
      <c r="S990" s="1" t="s">
        <v>6291</v>
      </c>
      <c r="T990">
        <v>48743</v>
      </c>
      <c r="U990">
        <v>4261</v>
      </c>
      <c r="V990">
        <v>20083</v>
      </c>
      <c r="W990">
        <v>471</v>
      </c>
    </row>
    <row r="991" spans="1:23" x14ac:dyDescent="0.25">
      <c r="A991">
        <v>1227448789</v>
      </c>
      <c r="B991">
        <v>1.3413811630306181E+18</v>
      </c>
      <c r="C991" s="4">
        <v>44187.61996527778</v>
      </c>
      <c r="D991" s="1" t="s">
        <v>7758</v>
      </c>
      <c r="E991" s="1" t="s">
        <v>6257</v>
      </c>
      <c r="F991">
        <v>3</v>
      </c>
      <c r="G991">
        <v>4</v>
      </c>
      <c r="H991">
        <v>20</v>
      </c>
      <c r="I991">
        <v>0</v>
      </c>
      <c r="J991" s="1" t="s">
        <v>6258</v>
      </c>
      <c r="K991" s="1" t="s">
        <v>7759</v>
      </c>
      <c r="L991" s="1" t="s">
        <v>6260</v>
      </c>
      <c r="M991" s="1" t="s">
        <v>6259</v>
      </c>
      <c r="N991" s="1" t="s">
        <v>6261</v>
      </c>
      <c r="O991" s="4">
        <v>41333.559953703705</v>
      </c>
      <c r="P991" t="b">
        <v>1</v>
      </c>
      <c r="Q991" s="1" t="s">
        <v>6262</v>
      </c>
      <c r="R991" s="1" t="s">
        <v>6263</v>
      </c>
      <c r="S991" s="1" t="s">
        <v>6264</v>
      </c>
      <c r="T991">
        <v>21001</v>
      </c>
      <c r="U991">
        <v>646</v>
      </c>
      <c r="V991">
        <v>6392</v>
      </c>
      <c r="W991">
        <v>210</v>
      </c>
    </row>
    <row r="992" spans="1:23" x14ac:dyDescent="0.25">
      <c r="A992">
        <v>14462419</v>
      </c>
      <c r="B992">
        <v>1.3413650107826299E+18</v>
      </c>
      <c r="C992" s="4">
        <v>44187.57539351852</v>
      </c>
      <c r="D992" s="1" t="s">
        <v>7760</v>
      </c>
      <c r="E992" s="1" t="s">
        <v>6257</v>
      </c>
      <c r="F992">
        <v>5</v>
      </c>
      <c r="G992">
        <v>1</v>
      </c>
      <c r="H992">
        <v>20</v>
      </c>
      <c r="I992">
        <v>1</v>
      </c>
      <c r="J992" s="1" t="s">
        <v>6301</v>
      </c>
      <c r="K992" s="1" t="s">
        <v>7278</v>
      </c>
      <c r="L992" s="1" t="s">
        <v>6260</v>
      </c>
      <c r="M992" s="1" t="s">
        <v>6259</v>
      </c>
      <c r="N992" s="1" t="s">
        <v>6288</v>
      </c>
      <c r="O992" s="4">
        <v>39559.695937500001</v>
      </c>
      <c r="P992" t="b">
        <v>1</v>
      </c>
      <c r="Q992" s="1" t="s">
        <v>6289</v>
      </c>
      <c r="R992" s="1" t="s">
        <v>6290</v>
      </c>
      <c r="S992" s="1" t="s">
        <v>6291</v>
      </c>
      <c r="T992">
        <v>48743</v>
      </c>
      <c r="U992">
        <v>4261</v>
      </c>
      <c r="V992">
        <v>20083</v>
      </c>
      <c r="W992">
        <v>471</v>
      </c>
    </row>
    <row r="993" spans="1:23" x14ac:dyDescent="0.25">
      <c r="A993">
        <v>1227448789</v>
      </c>
      <c r="B993">
        <v>1.3411563590191104E+18</v>
      </c>
      <c r="C993" s="4">
        <v>44186.99962962963</v>
      </c>
      <c r="D993" s="1" t="s">
        <v>7761</v>
      </c>
      <c r="E993" s="1" t="s">
        <v>6257</v>
      </c>
      <c r="F993">
        <v>3</v>
      </c>
      <c r="G993">
        <v>4</v>
      </c>
      <c r="H993">
        <v>15</v>
      </c>
      <c r="I993">
        <v>1</v>
      </c>
      <c r="J993" s="1" t="s">
        <v>6258</v>
      </c>
      <c r="K993" s="1" t="s">
        <v>7762</v>
      </c>
      <c r="L993" s="1" t="s">
        <v>6260</v>
      </c>
      <c r="M993" s="1" t="s">
        <v>6259</v>
      </c>
      <c r="N993" s="1" t="s">
        <v>6261</v>
      </c>
      <c r="O993" s="4">
        <v>41333.559953703705</v>
      </c>
      <c r="P993" t="b">
        <v>1</v>
      </c>
      <c r="Q993" s="1" t="s">
        <v>6262</v>
      </c>
      <c r="R993" s="1" t="s">
        <v>6263</v>
      </c>
      <c r="S993" s="1" t="s">
        <v>6264</v>
      </c>
      <c r="T993">
        <v>21001</v>
      </c>
      <c r="U993">
        <v>646</v>
      </c>
      <c r="V993">
        <v>6392</v>
      </c>
      <c r="W993">
        <v>210</v>
      </c>
    </row>
    <row r="994" spans="1:23" x14ac:dyDescent="0.25">
      <c r="A994">
        <v>1227448789</v>
      </c>
      <c r="B994">
        <v>1.3410964233460982E+18</v>
      </c>
      <c r="C994" s="4">
        <v>44186.834236111114</v>
      </c>
      <c r="D994" s="1" t="s">
        <v>7763</v>
      </c>
      <c r="E994" s="1" t="s">
        <v>6257</v>
      </c>
      <c r="F994">
        <v>9</v>
      </c>
      <c r="G994">
        <v>9</v>
      </c>
      <c r="H994">
        <v>27</v>
      </c>
      <c r="I994">
        <v>0</v>
      </c>
      <c r="J994" s="1" t="s">
        <v>6258</v>
      </c>
      <c r="K994" s="1" t="s">
        <v>7139</v>
      </c>
      <c r="L994" s="1" t="s">
        <v>6260</v>
      </c>
      <c r="M994" s="1" t="s">
        <v>6259</v>
      </c>
      <c r="N994" s="1" t="s">
        <v>6261</v>
      </c>
      <c r="O994" s="4">
        <v>41333.559953703705</v>
      </c>
      <c r="P994" t="b">
        <v>1</v>
      </c>
      <c r="Q994" s="1" t="s">
        <v>6262</v>
      </c>
      <c r="R994" s="1" t="s">
        <v>6263</v>
      </c>
      <c r="S994" s="1" t="s">
        <v>6264</v>
      </c>
      <c r="T994">
        <v>21001</v>
      </c>
      <c r="U994">
        <v>646</v>
      </c>
      <c r="V994">
        <v>6392</v>
      </c>
      <c r="W994">
        <v>210</v>
      </c>
    </row>
    <row r="995" spans="1:23" x14ac:dyDescent="0.25">
      <c r="A995">
        <v>123868861</v>
      </c>
      <c r="B995">
        <v>1.3410503549396664E+18</v>
      </c>
      <c r="C995" s="4">
        <v>44186.707106481481</v>
      </c>
      <c r="D995" s="1" t="s">
        <v>7764</v>
      </c>
      <c r="E995" s="1" t="s">
        <v>6257</v>
      </c>
      <c r="F995">
        <v>7</v>
      </c>
      <c r="G995">
        <v>11</v>
      </c>
      <c r="H995">
        <v>32</v>
      </c>
      <c r="I995">
        <v>0</v>
      </c>
      <c r="J995" s="1" t="s">
        <v>6258</v>
      </c>
      <c r="K995" s="1" t="s">
        <v>7765</v>
      </c>
      <c r="L995" s="1" t="s">
        <v>6260</v>
      </c>
      <c r="M995" s="1" t="s">
        <v>6259</v>
      </c>
      <c r="N995" s="1" t="s">
        <v>6281</v>
      </c>
      <c r="O995" s="4">
        <v>40254.599421296298</v>
      </c>
      <c r="P995" t="b">
        <v>1</v>
      </c>
      <c r="Q995" s="1" t="s">
        <v>6282</v>
      </c>
      <c r="R995" s="1" t="s">
        <v>6283</v>
      </c>
      <c r="S995" s="1" t="s">
        <v>384</v>
      </c>
      <c r="T995">
        <v>53434</v>
      </c>
      <c r="U995">
        <v>609</v>
      </c>
      <c r="V995">
        <v>6533</v>
      </c>
      <c r="W995">
        <v>352</v>
      </c>
    </row>
    <row r="996" spans="1:23" x14ac:dyDescent="0.25">
      <c r="A996">
        <v>251034857</v>
      </c>
      <c r="B996">
        <v>1.3409922806442271E+18</v>
      </c>
      <c r="C996" s="4">
        <v>44186.546851851854</v>
      </c>
      <c r="D996" s="1" t="s">
        <v>7766</v>
      </c>
      <c r="E996" s="1" t="s">
        <v>6257</v>
      </c>
      <c r="F996">
        <v>8</v>
      </c>
      <c r="G996">
        <v>27</v>
      </c>
      <c r="H996">
        <v>107</v>
      </c>
      <c r="I996">
        <v>3</v>
      </c>
      <c r="J996" s="1" t="s">
        <v>6258</v>
      </c>
      <c r="K996" s="1" t="s">
        <v>6259</v>
      </c>
      <c r="L996" s="1" t="s">
        <v>6260</v>
      </c>
      <c r="M996" s="1" t="s">
        <v>6259</v>
      </c>
      <c r="N996" s="1" t="s">
        <v>6326</v>
      </c>
      <c r="O996" s="4">
        <v>40586.425208333334</v>
      </c>
      <c r="P996" t="b">
        <v>1</v>
      </c>
      <c r="Q996" s="1" t="s">
        <v>6327</v>
      </c>
      <c r="R996" s="1" t="s">
        <v>6257</v>
      </c>
      <c r="S996" s="1" t="s">
        <v>274</v>
      </c>
      <c r="T996">
        <v>60188</v>
      </c>
      <c r="U996">
        <v>450</v>
      </c>
      <c r="V996">
        <v>2531</v>
      </c>
      <c r="W996">
        <v>384</v>
      </c>
    </row>
    <row r="997" spans="1:23" x14ac:dyDescent="0.25">
      <c r="A997">
        <v>251034857</v>
      </c>
      <c r="B997">
        <v>1.3409302464014705E+18</v>
      </c>
      <c r="C997" s="4">
        <v>44186.375671296293</v>
      </c>
      <c r="D997" s="1" t="s">
        <v>7767</v>
      </c>
      <c r="E997" s="1" t="s">
        <v>6257</v>
      </c>
      <c r="F997">
        <v>22</v>
      </c>
      <c r="G997">
        <v>45</v>
      </c>
      <c r="H997">
        <v>116</v>
      </c>
      <c r="I997">
        <v>11</v>
      </c>
      <c r="J997" s="1" t="s">
        <v>6258</v>
      </c>
      <c r="K997" s="1" t="s">
        <v>7768</v>
      </c>
      <c r="L997" s="1" t="s">
        <v>6260</v>
      </c>
      <c r="M997" s="1" t="s">
        <v>6259</v>
      </c>
      <c r="N997" s="1" t="s">
        <v>6326</v>
      </c>
      <c r="O997" s="4">
        <v>40586.425208333334</v>
      </c>
      <c r="P997" t="b">
        <v>1</v>
      </c>
      <c r="Q997" s="1" t="s">
        <v>6327</v>
      </c>
      <c r="R997" s="1" t="s">
        <v>6257</v>
      </c>
      <c r="S997" s="1" t="s">
        <v>274</v>
      </c>
      <c r="T997">
        <v>60188</v>
      </c>
      <c r="U997">
        <v>450</v>
      </c>
      <c r="V997">
        <v>2531</v>
      </c>
      <c r="W997">
        <v>384</v>
      </c>
    </row>
    <row r="998" spans="1:23" x14ac:dyDescent="0.25">
      <c r="A998">
        <v>1227448789</v>
      </c>
      <c r="B998">
        <v>1.3407351644654633E+18</v>
      </c>
      <c r="C998" s="4">
        <v>44185.83734953704</v>
      </c>
      <c r="D998" s="1" t="s">
        <v>7769</v>
      </c>
      <c r="E998" s="1" t="s">
        <v>6257</v>
      </c>
      <c r="F998">
        <v>4</v>
      </c>
      <c r="G998">
        <v>27</v>
      </c>
      <c r="H998">
        <v>20</v>
      </c>
      <c r="I998">
        <v>1</v>
      </c>
      <c r="J998" s="1" t="s">
        <v>6258</v>
      </c>
      <c r="K998" s="1" t="s">
        <v>6515</v>
      </c>
      <c r="L998" s="1" t="s">
        <v>6260</v>
      </c>
      <c r="M998" s="1" t="s">
        <v>6259</v>
      </c>
      <c r="N998" s="1" t="s">
        <v>6261</v>
      </c>
      <c r="O998" s="4">
        <v>41333.559953703705</v>
      </c>
      <c r="P998" t="b">
        <v>1</v>
      </c>
      <c r="Q998" s="1" t="s">
        <v>6262</v>
      </c>
      <c r="R998" s="1" t="s">
        <v>6263</v>
      </c>
      <c r="S998" s="1" t="s">
        <v>6264</v>
      </c>
      <c r="T998">
        <v>21001</v>
      </c>
      <c r="U998">
        <v>646</v>
      </c>
      <c r="V998">
        <v>6392</v>
      </c>
      <c r="W998">
        <v>210</v>
      </c>
    </row>
    <row r="999" spans="1:23" x14ac:dyDescent="0.25">
      <c r="A999">
        <v>14462419</v>
      </c>
      <c r="B999">
        <v>1.3406317455662735E+18</v>
      </c>
      <c r="C999" s="4">
        <v>44185.55196759259</v>
      </c>
      <c r="D999" s="1" t="s">
        <v>7770</v>
      </c>
      <c r="E999" s="1" t="s">
        <v>6257</v>
      </c>
      <c r="F999">
        <v>8</v>
      </c>
      <c r="G999">
        <v>3</v>
      </c>
      <c r="H999">
        <v>20</v>
      </c>
      <c r="I999">
        <v>1</v>
      </c>
      <c r="J999" s="1" t="s">
        <v>6301</v>
      </c>
      <c r="K999" s="1" t="s">
        <v>7771</v>
      </c>
      <c r="L999" s="1" t="s">
        <v>6260</v>
      </c>
      <c r="M999" s="1" t="s">
        <v>6259</v>
      </c>
      <c r="N999" s="1" t="s">
        <v>6288</v>
      </c>
      <c r="O999" s="4">
        <v>39559.695937500001</v>
      </c>
      <c r="P999" t="b">
        <v>1</v>
      </c>
      <c r="Q999" s="1" t="s">
        <v>6289</v>
      </c>
      <c r="R999" s="1" t="s">
        <v>6290</v>
      </c>
      <c r="S999" s="1" t="s">
        <v>6291</v>
      </c>
      <c r="T999">
        <v>48743</v>
      </c>
      <c r="U999">
        <v>4261</v>
      </c>
      <c r="V999">
        <v>20083</v>
      </c>
      <c r="W999">
        <v>471</v>
      </c>
    </row>
    <row r="1000" spans="1:23" x14ac:dyDescent="0.25">
      <c r="A1000">
        <v>1227448789</v>
      </c>
      <c r="B1000">
        <v>1.3402697734568919E+18</v>
      </c>
      <c r="C1000" s="4">
        <v>44184.553113425929</v>
      </c>
      <c r="D1000" s="1" t="s">
        <v>7772</v>
      </c>
      <c r="E1000" s="1" t="s">
        <v>6257</v>
      </c>
      <c r="F1000">
        <v>2</v>
      </c>
      <c r="G1000">
        <v>4</v>
      </c>
      <c r="H1000">
        <v>13</v>
      </c>
      <c r="I1000">
        <v>0</v>
      </c>
      <c r="J1000" s="1" t="s">
        <v>6258</v>
      </c>
      <c r="K1000" s="1" t="s">
        <v>6303</v>
      </c>
      <c r="L1000" s="1" t="s">
        <v>6260</v>
      </c>
      <c r="M1000" s="1" t="s">
        <v>6259</v>
      </c>
      <c r="N1000" s="1" t="s">
        <v>6261</v>
      </c>
      <c r="O1000" s="4">
        <v>41333.559953703705</v>
      </c>
      <c r="P1000" t="b">
        <v>1</v>
      </c>
      <c r="Q1000" s="1" t="s">
        <v>6262</v>
      </c>
      <c r="R1000" s="1" t="s">
        <v>6263</v>
      </c>
      <c r="S1000" s="1" t="s">
        <v>6264</v>
      </c>
      <c r="T1000">
        <v>21001</v>
      </c>
      <c r="U1000">
        <v>646</v>
      </c>
      <c r="V1000">
        <v>6392</v>
      </c>
      <c r="W1000">
        <v>210</v>
      </c>
    </row>
    <row r="1001" spans="1:23" x14ac:dyDescent="0.25">
      <c r="A1001">
        <v>123868861</v>
      </c>
      <c r="B1001">
        <v>1.3402589508984627E+18</v>
      </c>
      <c r="C1001" s="4">
        <v>44184.523252314815</v>
      </c>
      <c r="D1001" s="1" t="s">
        <v>7773</v>
      </c>
      <c r="E1001" s="1" t="s">
        <v>6257</v>
      </c>
      <c r="F1001">
        <v>5</v>
      </c>
      <c r="G1001">
        <v>3</v>
      </c>
      <c r="H1001">
        <v>58</v>
      </c>
      <c r="I1001">
        <v>1</v>
      </c>
      <c r="J1001" s="1" t="s">
        <v>6258</v>
      </c>
      <c r="K1001" s="1" t="s">
        <v>6702</v>
      </c>
      <c r="L1001" s="1" t="s">
        <v>6260</v>
      </c>
      <c r="M1001" s="1" t="s">
        <v>6259</v>
      </c>
      <c r="N1001" s="1" t="s">
        <v>6281</v>
      </c>
      <c r="O1001" s="4">
        <v>40254.599421296298</v>
      </c>
      <c r="P1001" t="b">
        <v>1</v>
      </c>
      <c r="Q1001" s="1" t="s">
        <v>6282</v>
      </c>
      <c r="R1001" s="1" t="s">
        <v>6283</v>
      </c>
      <c r="S1001" s="1" t="s">
        <v>384</v>
      </c>
      <c r="T1001">
        <v>53434</v>
      </c>
      <c r="U1001">
        <v>609</v>
      </c>
      <c r="V1001">
        <v>6533</v>
      </c>
      <c r="W1001">
        <v>352</v>
      </c>
    </row>
    <row r="1002" spans="1:23" x14ac:dyDescent="0.25">
      <c r="A1002">
        <v>1227448789</v>
      </c>
      <c r="B1002">
        <v>1.3402390098098995E+18</v>
      </c>
      <c r="C1002" s="4">
        <v>44184.468229166669</v>
      </c>
      <c r="D1002" s="1" t="s">
        <v>7769</v>
      </c>
      <c r="E1002" s="1" t="s">
        <v>6257</v>
      </c>
      <c r="F1002">
        <v>5</v>
      </c>
      <c r="G1002">
        <v>15</v>
      </c>
      <c r="H1002">
        <v>22</v>
      </c>
      <c r="I1002">
        <v>2</v>
      </c>
      <c r="J1002" s="1" t="s">
        <v>6258</v>
      </c>
      <c r="K1002" s="1" t="s">
        <v>6515</v>
      </c>
      <c r="L1002" s="1" t="s">
        <v>6260</v>
      </c>
      <c r="M1002" s="1" t="s">
        <v>6259</v>
      </c>
      <c r="N1002" s="1" t="s">
        <v>6261</v>
      </c>
      <c r="O1002" s="4">
        <v>41333.559953703705</v>
      </c>
      <c r="P1002" t="b">
        <v>1</v>
      </c>
      <c r="Q1002" s="1" t="s">
        <v>6262</v>
      </c>
      <c r="R1002" s="1" t="s">
        <v>6263</v>
      </c>
      <c r="S1002" s="1" t="s">
        <v>6264</v>
      </c>
      <c r="T1002">
        <v>21001</v>
      </c>
      <c r="U1002">
        <v>646</v>
      </c>
      <c r="V1002">
        <v>6392</v>
      </c>
      <c r="W1002">
        <v>210</v>
      </c>
    </row>
    <row r="1003" spans="1:23" x14ac:dyDescent="0.25">
      <c r="A1003">
        <v>1227448789</v>
      </c>
      <c r="B1003">
        <v>1.3400574703461376E+18</v>
      </c>
      <c r="C1003" s="4">
        <v>44183.967268518521</v>
      </c>
      <c r="D1003" s="1" t="s">
        <v>7774</v>
      </c>
      <c r="E1003" s="1" t="s">
        <v>6257</v>
      </c>
      <c r="F1003">
        <v>2</v>
      </c>
      <c r="G1003">
        <v>8</v>
      </c>
      <c r="H1003">
        <v>26</v>
      </c>
      <c r="I1003">
        <v>2</v>
      </c>
      <c r="J1003" s="1" t="s">
        <v>7775</v>
      </c>
      <c r="K1003" s="1" t="s">
        <v>6259</v>
      </c>
      <c r="L1003" s="1" t="s">
        <v>6260</v>
      </c>
      <c r="M1003" s="1" t="s">
        <v>6259</v>
      </c>
      <c r="N1003" s="1" t="s">
        <v>6261</v>
      </c>
      <c r="O1003" s="4">
        <v>41333.559953703705</v>
      </c>
      <c r="P1003" t="b">
        <v>1</v>
      </c>
      <c r="Q1003" s="1" t="s">
        <v>6262</v>
      </c>
      <c r="R1003" s="1" t="s">
        <v>6263</v>
      </c>
      <c r="S1003" s="1" t="s">
        <v>6264</v>
      </c>
      <c r="T1003">
        <v>21001</v>
      </c>
      <c r="U1003">
        <v>646</v>
      </c>
      <c r="V1003">
        <v>6392</v>
      </c>
      <c r="W1003">
        <v>210</v>
      </c>
    </row>
    <row r="1004" spans="1:23" x14ac:dyDescent="0.25">
      <c r="A1004">
        <v>17622853</v>
      </c>
      <c r="B1004">
        <v>1.339956309278548E+18</v>
      </c>
      <c r="C1004" s="4">
        <v>44183.688113425924</v>
      </c>
      <c r="D1004" s="1" t="s">
        <v>7776</v>
      </c>
      <c r="E1004" s="1" t="s">
        <v>6257</v>
      </c>
      <c r="F1004">
        <v>2</v>
      </c>
      <c r="G1004">
        <v>3</v>
      </c>
      <c r="H1004">
        <v>32</v>
      </c>
      <c r="I1004">
        <v>0</v>
      </c>
      <c r="J1004" s="1" t="s">
        <v>6258</v>
      </c>
      <c r="K1004" s="1" t="s">
        <v>6259</v>
      </c>
      <c r="L1004" s="1" t="s">
        <v>6260</v>
      </c>
      <c r="M1004" s="1" t="s">
        <v>6259</v>
      </c>
      <c r="N1004" s="1" t="s">
        <v>6268</v>
      </c>
      <c r="O1004" s="4">
        <v>39777.719039351854</v>
      </c>
      <c r="P1004" t="b">
        <v>1</v>
      </c>
      <c r="Q1004" s="1" t="s">
        <v>6269</v>
      </c>
      <c r="R1004" s="1" t="s">
        <v>6270</v>
      </c>
      <c r="S1004" s="1" t="s">
        <v>6218</v>
      </c>
      <c r="T1004">
        <v>39704</v>
      </c>
      <c r="U1004">
        <v>4096</v>
      </c>
      <c r="V1004">
        <v>7418</v>
      </c>
      <c r="W1004">
        <v>320</v>
      </c>
    </row>
    <row r="1005" spans="1:23" x14ac:dyDescent="0.25">
      <c r="A1005">
        <v>1227448789</v>
      </c>
      <c r="B1005">
        <v>1.339947917520597E+18</v>
      </c>
      <c r="C1005" s="4">
        <v>44183.664965277778</v>
      </c>
      <c r="D1005" s="1" t="s">
        <v>7777</v>
      </c>
      <c r="E1005" s="1" t="s">
        <v>6257</v>
      </c>
      <c r="F1005">
        <v>10</v>
      </c>
      <c r="G1005">
        <v>7</v>
      </c>
      <c r="H1005">
        <v>62</v>
      </c>
      <c r="I1005">
        <v>1</v>
      </c>
      <c r="J1005" s="1" t="s">
        <v>6258</v>
      </c>
      <c r="K1005" s="1" t="s">
        <v>6259</v>
      </c>
      <c r="L1005" s="1" t="s">
        <v>6260</v>
      </c>
      <c r="M1005" s="1" t="s">
        <v>6259</v>
      </c>
      <c r="N1005" s="1" t="s">
        <v>6261</v>
      </c>
      <c r="O1005" s="4">
        <v>41333.559953703705</v>
      </c>
      <c r="P1005" t="b">
        <v>1</v>
      </c>
      <c r="Q1005" s="1" t="s">
        <v>6262</v>
      </c>
      <c r="R1005" s="1" t="s">
        <v>6263</v>
      </c>
      <c r="S1005" s="1" t="s">
        <v>6264</v>
      </c>
      <c r="T1005">
        <v>21001</v>
      </c>
      <c r="U1005">
        <v>646</v>
      </c>
      <c r="V1005">
        <v>6392</v>
      </c>
      <c r="W1005">
        <v>210</v>
      </c>
    </row>
    <row r="1006" spans="1:23" x14ac:dyDescent="0.25">
      <c r="A1006">
        <v>17622853</v>
      </c>
      <c r="B1006">
        <v>1.3399281956473446E+18</v>
      </c>
      <c r="C1006" s="4">
        <v>44183.610543981478</v>
      </c>
      <c r="D1006" s="1" t="s">
        <v>7778</v>
      </c>
      <c r="E1006" s="1" t="s">
        <v>7779</v>
      </c>
      <c r="F1006">
        <v>1</v>
      </c>
      <c r="G1006">
        <v>3</v>
      </c>
      <c r="H1006">
        <v>20</v>
      </c>
      <c r="I1006">
        <v>1</v>
      </c>
      <c r="J1006" s="1" t="s">
        <v>6259</v>
      </c>
      <c r="K1006" s="1" t="s">
        <v>6259</v>
      </c>
      <c r="L1006" s="1" t="s">
        <v>6259</v>
      </c>
      <c r="M1006" s="1" t="s">
        <v>6259</v>
      </c>
      <c r="N1006" s="1" t="s">
        <v>6268</v>
      </c>
      <c r="O1006" s="4">
        <v>39777.719039351854</v>
      </c>
      <c r="P1006" t="b">
        <v>1</v>
      </c>
      <c r="Q1006" s="1" t="s">
        <v>6269</v>
      </c>
      <c r="R1006" s="1" t="s">
        <v>6270</v>
      </c>
      <c r="S1006" s="1" t="s">
        <v>6218</v>
      </c>
      <c r="T1006">
        <v>39704</v>
      </c>
      <c r="U1006">
        <v>4096</v>
      </c>
      <c r="V1006">
        <v>7418</v>
      </c>
      <c r="W1006">
        <v>320</v>
      </c>
    </row>
    <row r="1007" spans="1:23" x14ac:dyDescent="0.25">
      <c r="A1007">
        <v>17622853</v>
      </c>
      <c r="B1007">
        <v>1.3399281944477942E+18</v>
      </c>
      <c r="C1007" s="4">
        <v>44183.610532407409</v>
      </c>
      <c r="D1007" s="1" t="s">
        <v>7780</v>
      </c>
      <c r="E1007" s="1" t="s">
        <v>7781</v>
      </c>
      <c r="F1007">
        <v>1</v>
      </c>
      <c r="G1007">
        <v>1</v>
      </c>
      <c r="H1007">
        <v>19</v>
      </c>
      <c r="I1007">
        <v>0</v>
      </c>
      <c r="J1007" s="1" t="s">
        <v>6259</v>
      </c>
      <c r="K1007" s="1" t="s">
        <v>6259</v>
      </c>
      <c r="L1007" s="1" t="s">
        <v>6259</v>
      </c>
      <c r="M1007" s="1" t="s">
        <v>6259</v>
      </c>
      <c r="N1007" s="1" t="s">
        <v>6268</v>
      </c>
      <c r="O1007" s="4">
        <v>39777.719039351854</v>
      </c>
      <c r="P1007" t="b">
        <v>1</v>
      </c>
      <c r="Q1007" s="1" t="s">
        <v>6269</v>
      </c>
      <c r="R1007" s="1" t="s">
        <v>6270</v>
      </c>
      <c r="S1007" s="1" t="s">
        <v>6218</v>
      </c>
      <c r="T1007">
        <v>39704</v>
      </c>
      <c r="U1007">
        <v>4096</v>
      </c>
      <c r="V1007">
        <v>7418</v>
      </c>
      <c r="W1007">
        <v>320</v>
      </c>
    </row>
    <row r="1008" spans="1:23" x14ac:dyDescent="0.25">
      <c r="A1008">
        <v>17622853</v>
      </c>
      <c r="B1008">
        <v>1.3399281925855191E+18</v>
      </c>
      <c r="C1008" s="4">
        <v>44183.610532407409</v>
      </c>
      <c r="D1008" s="1" t="s">
        <v>7782</v>
      </c>
      <c r="E1008" s="1" t="s">
        <v>6257</v>
      </c>
      <c r="F1008">
        <v>2</v>
      </c>
      <c r="G1008">
        <v>4</v>
      </c>
      <c r="H1008">
        <v>41</v>
      </c>
      <c r="I1008">
        <v>0</v>
      </c>
      <c r="J1008" s="1" t="s">
        <v>6259</v>
      </c>
      <c r="K1008" s="1" t="s">
        <v>6259</v>
      </c>
      <c r="L1008" s="1" t="s">
        <v>6260</v>
      </c>
      <c r="M1008" s="1" t="s">
        <v>6259</v>
      </c>
      <c r="N1008" s="1" t="s">
        <v>6268</v>
      </c>
      <c r="O1008" s="4">
        <v>39777.719039351854</v>
      </c>
      <c r="P1008" t="b">
        <v>1</v>
      </c>
      <c r="Q1008" s="1" t="s">
        <v>6269</v>
      </c>
      <c r="R1008" s="1" t="s">
        <v>6270</v>
      </c>
      <c r="S1008" s="1" t="s">
        <v>6218</v>
      </c>
      <c r="T1008">
        <v>39704</v>
      </c>
      <c r="U1008">
        <v>4096</v>
      </c>
      <c r="V1008">
        <v>7418</v>
      </c>
      <c r="W1008">
        <v>320</v>
      </c>
    </row>
    <row r="1009" spans="1:23" x14ac:dyDescent="0.25">
      <c r="A1009">
        <v>1227448789</v>
      </c>
      <c r="B1009">
        <v>1.339654368673579E+18</v>
      </c>
      <c r="C1009" s="4">
        <v>44182.85491898148</v>
      </c>
      <c r="D1009" s="1" t="s">
        <v>7783</v>
      </c>
      <c r="E1009" s="1" t="s">
        <v>6257</v>
      </c>
      <c r="F1009">
        <v>2</v>
      </c>
      <c r="G1009">
        <v>0</v>
      </c>
      <c r="H1009">
        <v>12</v>
      </c>
      <c r="I1009">
        <v>1</v>
      </c>
      <c r="J1009" s="1" t="s">
        <v>6312</v>
      </c>
      <c r="K1009" s="1" t="s">
        <v>7317</v>
      </c>
      <c r="L1009" s="1" t="s">
        <v>6260</v>
      </c>
      <c r="M1009" s="1" t="s">
        <v>6259</v>
      </c>
      <c r="N1009" s="1" t="s">
        <v>6261</v>
      </c>
      <c r="O1009" s="4">
        <v>41333.559953703705</v>
      </c>
      <c r="P1009" t="b">
        <v>1</v>
      </c>
      <c r="Q1009" s="1" t="s">
        <v>6262</v>
      </c>
      <c r="R1009" s="1" t="s">
        <v>6263</v>
      </c>
      <c r="S1009" s="1" t="s">
        <v>6264</v>
      </c>
      <c r="T1009">
        <v>21001</v>
      </c>
      <c r="U1009">
        <v>646</v>
      </c>
      <c r="V1009">
        <v>6392</v>
      </c>
      <c r="W1009">
        <v>210</v>
      </c>
    </row>
    <row r="1010" spans="1:23" x14ac:dyDescent="0.25">
      <c r="A1010">
        <v>1227448789</v>
      </c>
      <c r="B1010">
        <v>1.3395935684830863E+18</v>
      </c>
      <c r="C1010" s="4">
        <v>44182.687141203707</v>
      </c>
      <c r="D1010" s="1" t="s">
        <v>7784</v>
      </c>
      <c r="E1010" s="1" t="s">
        <v>6257</v>
      </c>
      <c r="F1010">
        <v>7</v>
      </c>
      <c r="G1010">
        <v>5</v>
      </c>
      <c r="H1010">
        <v>39</v>
      </c>
      <c r="I1010">
        <v>0</v>
      </c>
      <c r="J1010" s="1" t="s">
        <v>6258</v>
      </c>
      <c r="K1010" s="1" t="s">
        <v>6442</v>
      </c>
      <c r="L1010" s="1" t="s">
        <v>6260</v>
      </c>
      <c r="M1010" s="1" t="s">
        <v>6259</v>
      </c>
      <c r="N1010" s="1" t="s">
        <v>6261</v>
      </c>
      <c r="O1010" s="4">
        <v>41333.559953703705</v>
      </c>
      <c r="P1010" t="b">
        <v>1</v>
      </c>
      <c r="Q1010" s="1" t="s">
        <v>6262</v>
      </c>
      <c r="R1010" s="1" t="s">
        <v>6263</v>
      </c>
      <c r="S1010" s="1" t="s">
        <v>6264</v>
      </c>
      <c r="T1010">
        <v>21001</v>
      </c>
      <c r="U1010">
        <v>646</v>
      </c>
      <c r="V1010">
        <v>6392</v>
      </c>
      <c r="W1010">
        <v>210</v>
      </c>
    </row>
    <row r="1011" spans="1:23" x14ac:dyDescent="0.25">
      <c r="A1011">
        <v>1227448789</v>
      </c>
      <c r="B1011">
        <v>1.3395607445269873E+18</v>
      </c>
      <c r="C1011" s="4">
        <v>44182.596562500003</v>
      </c>
      <c r="D1011" s="1" t="s">
        <v>7785</v>
      </c>
      <c r="E1011" s="1" t="s">
        <v>6257</v>
      </c>
      <c r="F1011">
        <v>14</v>
      </c>
      <c r="G1011">
        <v>11</v>
      </c>
      <c r="H1011">
        <v>82</v>
      </c>
      <c r="I1011">
        <v>1</v>
      </c>
      <c r="J1011" s="1" t="s">
        <v>6258</v>
      </c>
      <c r="K1011" s="1" t="s">
        <v>7786</v>
      </c>
      <c r="L1011" s="1" t="s">
        <v>6260</v>
      </c>
      <c r="M1011" s="1" t="s">
        <v>6259</v>
      </c>
      <c r="N1011" s="1" t="s">
        <v>6261</v>
      </c>
      <c r="O1011" s="4">
        <v>41333.559953703705</v>
      </c>
      <c r="P1011" t="b">
        <v>1</v>
      </c>
      <c r="Q1011" s="1" t="s">
        <v>6262</v>
      </c>
      <c r="R1011" s="1" t="s">
        <v>6263</v>
      </c>
      <c r="S1011" s="1" t="s">
        <v>6264</v>
      </c>
      <c r="T1011">
        <v>21001</v>
      </c>
      <c r="U1011">
        <v>646</v>
      </c>
      <c r="V1011">
        <v>6392</v>
      </c>
      <c r="W1011">
        <v>210</v>
      </c>
    </row>
    <row r="1012" spans="1:23" x14ac:dyDescent="0.25">
      <c r="A1012">
        <v>1227448789</v>
      </c>
      <c r="B1012">
        <v>1.3395575602784625E+18</v>
      </c>
      <c r="C1012" s="4">
        <v>44182.587777777779</v>
      </c>
      <c r="D1012" s="1" t="s">
        <v>7787</v>
      </c>
      <c r="E1012" s="1" t="s">
        <v>6257</v>
      </c>
      <c r="F1012">
        <v>14</v>
      </c>
      <c r="G1012">
        <v>19</v>
      </c>
      <c r="H1012">
        <v>84</v>
      </c>
      <c r="I1012">
        <v>7</v>
      </c>
      <c r="J1012" s="1" t="s">
        <v>6258</v>
      </c>
      <c r="K1012" s="1" t="s">
        <v>6259</v>
      </c>
      <c r="L1012" s="1" t="s">
        <v>6260</v>
      </c>
      <c r="M1012" s="1" t="s">
        <v>6259</v>
      </c>
      <c r="N1012" s="1" t="s">
        <v>6261</v>
      </c>
      <c r="O1012" s="4">
        <v>41333.559953703705</v>
      </c>
      <c r="P1012" t="b">
        <v>1</v>
      </c>
      <c r="Q1012" s="1" t="s">
        <v>6262</v>
      </c>
      <c r="R1012" s="1" t="s">
        <v>6263</v>
      </c>
      <c r="S1012" s="1" t="s">
        <v>6264</v>
      </c>
      <c r="T1012">
        <v>21001</v>
      </c>
      <c r="U1012">
        <v>646</v>
      </c>
      <c r="V1012">
        <v>6392</v>
      </c>
      <c r="W1012">
        <v>210</v>
      </c>
    </row>
    <row r="1013" spans="1:23" x14ac:dyDescent="0.25">
      <c r="A1013">
        <v>17622853</v>
      </c>
      <c r="B1013">
        <v>1.3395418619171799E+18</v>
      </c>
      <c r="C1013" s="4">
        <v>44182.54446759259</v>
      </c>
      <c r="D1013" s="1" t="s">
        <v>7788</v>
      </c>
      <c r="E1013" s="1" t="s">
        <v>6257</v>
      </c>
      <c r="F1013">
        <v>3</v>
      </c>
      <c r="G1013">
        <v>6</v>
      </c>
      <c r="H1013">
        <v>48</v>
      </c>
      <c r="I1013">
        <v>0</v>
      </c>
      <c r="J1013" s="1" t="s">
        <v>6258</v>
      </c>
      <c r="K1013" s="1" t="s">
        <v>7789</v>
      </c>
      <c r="L1013" s="1" t="s">
        <v>6260</v>
      </c>
      <c r="M1013" s="1" t="s">
        <v>6259</v>
      </c>
      <c r="N1013" s="1" t="s">
        <v>6268</v>
      </c>
      <c r="O1013" s="4">
        <v>39777.719039351854</v>
      </c>
      <c r="P1013" t="b">
        <v>1</v>
      </c>
      <c r="Q1013" s="1" t="s">
        <v>6269</v>
      </c>
      <c r="R1013" s="1" t="s">
        <v>6270</v>
      </c>
      <c r="S1013" s="1" t="s">
        <v>6218</v>
      </c>
      <c r="T1013">
        <v>39704</v>
      </c>
      <c r="U1013">
        <v>4096</v>
      </c>
      <c r="V1013">
        <v>7418</v>
      </c>
      <c r="W1013">
        <v>320</v>
      </c>
    </row>
    <row r="1014" spans="1:23" x14ac:dyDescent="0.25">
      <c r="A1014">
        <v>251034857</v>
      </c>
      <c r="B1014">
        <v>1.3395380665796076E+18</v>
      </c>
      <c r="C1014" s="4">
        <v>44182.533993055556</v>
      </c>
      <c r="D1014" s="1" t="s">
        <v>7790</v>
      </c>
      <c r="E1014" s="1" t="s">
        <v>6257</v>
      </c>
      <c r="F1014">
        <v>13</v>
      </c>
      <c r="G1014">
        <v>16</v>
      </c>
      <c r="H1014">
        <v>67</v>
      </c>
      <c r="I1014">
        <v>3</v>
      </c>
      <c r="J1014" s="1" t="s">
        <v>6258</v>
      </c>
      <c r="K1014" s="1" t="s">
        <v>6259</v>
      </c>
      <c r="L1014" s="1" t="s">
        <v>6260</v>
      </c>
      <c r="M1014" s="1" t="s">
        <v>6259</v>
      </c>
      <c r="N1014" s="1" t="s">
        <v>6326</v>
      </c>
      <c r="O1014" s="4">
        <v>40586.425208333334</v>
      </c>
      <c r="P1014" t="b">
        <v>1</v>
      </c>
      <c r="Q1014" s="1" t="s">
        <v>6327</v>
      </c>
      <c r="R1014" s="1" t="s">
        <v>6257</v>
      </c>
      <c r="S1014" s="1" t="s">
        <v>274</v>
      </c>
      <c r="T1014">
        <v>60188</v>
      </c>
      <c r="U1014">
        <v>450</v>
      </c>
      <c r="V1014">
        <v>2531</v>
      </c>
      <c r="W1014">
        <v>384</v>
      </c>
    </row>
    <row r="1015" spans="1:23" x14ac:dyDescent="0.25">
      <c r="A1015">
        <v>14462419</v>
      </c>
      <c r="B1015">
        <v>1.3395083065791734E+18</v>
      </c>
      <c r="C1015" s="4">
        <v>44182.451863425929</v>
      </c>
      <c r="D1015" s="1" t="s">
        <v>7791</v>
      </c>
      <c r="E1015" s="1" t="s">
        <v>7792</v>
      </c>
      <c r="F1015">
        <v>0</v>
      </c>
      <c r="G1015">
        <v>0</v>
      </c>
      <c r="H1015">
        <v>1</v>
      </c>
      <c r="I1015">
        <v>0</v>
      </c>
      <c r="J1015" s="1" t="s">
        <v>6259</v>
      </c>
      <c r="K1015" s="1" t="s">
        <v>7793</v>
      </c>
      <c r="L1015" s="1" t="s">
        <v>6260</v>
      </c>
      <c r="M1015" s="1" t="s">
        <v>6259</v>
      </c>
      <c r="N1015" s="1" t="s">
        <v>6288</v>
      </c>
      <c r="O1015" s="4">
        <v>39559.695937500001</v>
      </c>
      <c r="P1015" t="b">
        <v>1</v>
      </c>
      <c r="Q1015" s="1" t="s">
        <v>6289</v>
      </c>
      <c r="R1015" s="1" t="s">
        <v>6290</v>
      </c>
      <c r="S1015" s="1" t="s">
        <v>6291</v>
      </c>
      <c r="T1015">
        <v>48743</v>
      </c>
      <c r="U1015">
        <v>4261</v>
      </c>
      <c r="V1015">
        <v>20083</v>
      </c>
      <c r="W1015">
        <v>471</v>
      </c>
    </row>
    <row r="1016" spans="1:23" x14ac:dyDescent="0.25">
      <c r="A1016">
        <v>14462419</v>
      </c>
      <c r="B1016">
        <v>1.3395061598043628E+18</v>
      </c>
      <c r="C1016" s="4">
        <v>44182.445937500001</v>
      </c>
      <c r="D1016" s="1" t="s">
        <v>7794</v>
      </c>
      <c r="E1016" s="1" t="s">
        <v>6257</v>
      </c>
      <c r="F1016">
        <v>18</v>
      </c>
      <c r="G1016">
        <v>10</v>
      </c>
      <c r="H1016">
        <v>141</v>
      </c>
      <c r="I1016">
        <v>3</v>
      </c>
      <c r="J1016" s="1" t="s">
        <v>7795</v>
      </c>
      <c r="K1016" s="1" t="s">
        <v>7230</v>
      </c>
      <c r="L1016" s="1" t="s">
        <v>6260</v>
      </c>
      <c r="M1016" s="1" t="s">
        <v>6259</v>
      </c>
      <c r="N1016" s="1" t="s">
        <v>6288</v>
      </c>
      <c r="O1016" s="4">
        <v>39559.695937500001</v>
      </c>
      <c r="P1016" t="b">
        <v>1</v>
      </c>
      <c r="Q1016" s="1" t="s">
        <v>6289</v>
      </c>
      <c r="R1016" s="1" t="s">
        <v>6290</v>
      </c>
      <c r="S1016" s="1" t="s">
        <v>6291</v>
      </c>
      <c r="T1016">
        <v>48743</v>
      </c>
      <c r="U1016">
        <v>4261</v>
      </c>
      <c r="V1016">
        <v>20083</v>
      </c>
      <c r="W1016">
        <v>471</v>
      </c>
    </row>
    <row r="1017" spans="1:23" x14ac:dyDescent="0.25">
      <c r="A1017">
        <v>14462419</v>
      </c>
      <c r="B1017">
        <v>1.3394730164393779E+18</v>
      </c>
      <c r="C1017" s="4">
        <v>44182.354479166665</v>
      </c>
      <c r="D1017" s="1" t="s">
        <v>7796</v>
      </c>
      <c r="E1017" s="1" t="s">
        <v>6257</v>
      </c>
      <c r="F1017">
        <v>11</v>
      </c>
      <c r="G1017">
        <v>2</v>
      </c>
      <c r="H1017">
        <v>58</v>
      </c>
      <c r="I1017">
        <v>2</v>
      </c>
      <c r="J1017" s="1" t="s">
        <v>7795</v>
      </c>
      <c r="K1017" s="1" t="s">
        <v>6259</v>
      </c>
      <c r="L1017" s="1" t="s">
        <v>6260</v>
      </c>
      <c r="M1017" s="1" t="s">
        <v>6259</v>
      </c>
      <c r="N1017" s="1" t="s">
        <v>6288</v>
      </c>
      <c r="O1017" s="4">
        <v>39559.695937500001</v>
      </c>
      <c r="P1017" t="b">
        <v>1</v>
      </c>
      <c r="Q1017" s="1" t="s">
        <v>6289</v>
      </c>
      <c r="R1017" s="1" t="s">
        <v>6290</v>
      </c>
      <c r="S1017" s="1" t="s">
        <v>6291</v>
      </c>
      <c r="T1017">
        <v>48743</v>
      </c>
      <c r="U1017">
        <v>4261</v>
      </c>
      <c r="V1017">
        <v>20083</v>
      </c>
      <c r="W1017">
        <v>471</v>
      </c>
    </row>
    <row r="1018" spans="1:23" x14ac:dyDescent="0.25">
      <c r="A1018">
        <v>1227448789</v>
      </c>
      <c r="B1018">
        <v>1.3393445480954716E+18</v>
      </c>
      <c r="C1018" s="4">
        <v>44181.999976851854</v>
      </c>
      <c r="D1018" s="1" t="s">
        <v>7797</v>
      </c>
      <c r="E1018" s="1" t="s">
        <v>6257</v>
      </c>
      <c r="F1018">
        <v>5</v>
      </c>
      <c r="G1018">
        <v>3</v>
      </c>
      <c r="H1018">
        <v>15</v>
      </c>
      <c r="I1018">
        <v>1</v>
      </c>
      <c r="J1018" s="1" t="s">
        <v>6258</v>
      </c>
      <c r="K1018" s="1" t="s">
        <v>6259</v>
      </c>
      <c r="L1018" s="1" t="s">
        <v>6260</v>
      </c>
      <c r="M1018" s="1" t="s">
        <v>6259</v>
      </c>
      <c r="N1018" s="1" t="s">
        <v>6261</v>
      </c>
      <c r="O1018" s="4">
        <v>41333.559953703705</v>
      </c>
      <c r="P1018" t="b">
        <v>1</v>
      </c>
      <c r="Q1018" s="1" t="s">
        <v>6262</v>
      </c>
      <c r="R1018" s="1" t="s">
        <v>6263</v>
      </c>
      <c r="S1018" s="1" t="s">
        <v>6264</v>
      </c>
      <c r="T1018">
        <v>21001</v>
      </c>
      <c r="U1018">
        <v>646</v>
      </c>
      <c r="V1018">
        <v>6392</v>
      </c>
      <c r="W1018">
        <v>210</v>
      </c>
    </row>
    <row r="1019" spans="1:23" x14ac:dyDescent="0.25">
      <c r="A1019">
        <v>251034857</v>
      </c>
      <c r="B1019">
        <v>1.3392878711198925E+18</v>
      </c>
      <c r="C1019" s="4">
        <v>44181.843576388892</v>
      </c>
      <c r="D1019" s="1" t="s">
        <v>7798</v>
      </c>
      <c r="E1019" s="1" t="s">
        <v>6257</v>
      </c>
      <c r="F1019">
        <v>23</v>
      </c>
      <c r="G1019">
        <v>55</v>
      </c>
      <c r="H1019">
        <v>177</v>
      </c>
      <c r="I1019">
        <v>8</v>
      </c>
      <c r="J1019" s="1" t="s">
        <v>6259</v>
      </c>
      <c r="K1019" s="1" t="s">
        <v>6259</v>
      </c>
      <c r="L1019" s="1" t="s">
        <v>6260</v>
      </c>
      <c r="M1019" s="1" t="s">
        <v>6259</v>
      </c>
      <c r="N1019" s="1" t="s">
        <v>6326</v>
      </c>
      <c r="O1019" s="4">
        <v>40586.425208333334</v>
      </c>
      <c r="P1019" t="b">
        <v>1</v>
      </c>
      <c r="Q1019" s="1" t="s">
        <v>6327</v>
      </c>
      <c r="R1019" s="1" t="s">
        <v>6257</v>
      </c>
      <c r="S1019" s="1" t="s">
        <v>274</v>
      </c>
      <c r="T1019">
        <v>60188</v>
      </c>
      <c r="U1019">
        <v>450</v>
      </c>
      <c r="V1019">
        <v>2531</v>
      </c>
      <c r="W1019">
        <v>384</v>
      </c>
    </row>
    <row r="1020" spans="1:23" x14ac:dyDescent="0.25">
      <c r="A1020">
        <v>123868861</v>
      </c>
      <c r="B1020">
        <v>1.3392845406244291E+18</v>
      </c>
      <c r="C1020" s="4">
        <v>44181.834386574075</v>
      </c>
      <c r="D1020" s="1" t="s">
        <v>7799</v>
      </c>
      <c r="E1020" s="1" t="s">
        <v>6257</v>
      </c>
      <c r="F1020">
        <v>11</v>
      </c>
      <c r="G1020">
        <v>42</v>
      </c>
      <c r="H1020">
        <v>142</v>
      </c>
      <c r="I1020">
        <v>3</v>
      </c>
      <c r="J1020" s="1" t="s">
        <v>6258</v>
      </c>
      <c r="K1020" s="1" t="s">
        <v>6259</v>
      </c>
      <c r="L1020" s="1" t="s">
        <v>6260</v>
      </c>
      <c r="M1020" s="1" t="s">
        <v>6259</v>
      </c>
      <c r="N1020" s="1" t="s">
        <v>6281</v>
      </c>
      <c r="O1020" s="4">
        <v>40254.599421296298</v>
      </c>
      <c r="P1020" t="b">
        <v>1</v>
      </c>
      <c r="Q1020" s="1" t="s">
        <v>6282</v>
      </c>
      <c r="R1020" s="1" t="s">
        <v>6283</v>
      </c>
      <c r="S1020" s="1" t="s">
        <v>384</v>
      </c>
      <c r="T1020">
        <v>53434</v>
      </c>
      <c r="U1020">
        <v>609</v>
      </c>
      <c r="V1020">
        <v>6533</v>
      </c>
      <c r="W1020">
        <v>352</v>
      </c>
    </row>
    <row r="1021" spans="1:23" x14ac:dyDescent="0.25">
      <c r="A1021">
        <v>1227448789</v>
      </c>
      <c r="B1021">
        <v>1.3391618185609503E+18</v>
      </c>
      <c r="C1021" s="4">
        <v>44181.495740740742</v>
      </c>
      <c r="D1021" s="1" t="s">
        <v>7800</v>
      </c>
      <c r="E1021" s="1" t="s">
        <v>6257</v>
      </c>
      <c r="F1021">
        <v>1</v>
      </c>
      <c r="G1021">
        <v>2</v>
      </c>
      <c r="H1021">
        <v>20</v>
      </c>
      <c r="I1021">
        <v>0</v>
      </c>
      <c r="J1021" s="1" t="s">
        <v>6258</v>
      </c>
      <c r="K1021" s="1" t="s">
        <v>6664</v>
      </c>
      <c r="L1021" s="1" t="s">
        <v>6260</v>
      </c>
      <c r="M1021" s="1" t="s">
        <v>6259</v>
      </c>
      <c r="N1021" s="1" t="s">
        <v>6261</v>
      </c>
      <c r="O1021" s="4">
        <v>41333.559953703705</v>
      </c>
      <c r="P1021" t="b">
        <v>1</v>
      </c>
      <c r="Q1021" s="1" t="s">
        <v>6262</v>
      </c>
      <c r="R1021" s="1" t="s">
        <v>6263</v>
      </c>
      <c r="S1021" s="1" t="s">
        <v>6264</v>
      </c>
      <c r="T1021">
        <v>21001</v>
      </c>
      <c r="U1021">
        <v>646</v>
      </c>
      <c r="V1021">
        <v>6392</v>
      </c>
      <c r="W1021">
        <v>210</v>
      </c>
    </row>
    <row r="1022" spans="1:23" x14ac:dyDescent="0.25">
      <c r="A1022">
        <v>17622853</v>
      </c>
      <c r="B1022">
        <v>1.3391399747263734E+18</v>
      </c>
      <c r="C1022" s="4">
        <v>44181.43546296296</v>
      </c>
      <c r="D1022" s="1" t="s">
        <v>7801</v>
      </c>
      <c r="E1022" s="1" t="s">
        <v>6257</v>
      </c>
      <c r="F1022">
        <v>3</v>
      </c>
      <c r="G1022">
        <v>1</v>
      </c>
      <c r="H1022">
        <v>50</v>
      </c>
      <c r="I1022">
        <v>1</v>
      </c>
      <c r="J1022" s="1" t="s">
        <v>6258</v>
      </c>
      <c r="K1022" s="1" t="s">
        <v>6267</v>
      </c>
      <c r="L1022" s="1" t="s">
        <v>6260</v>
      </c>
      <c r="M1022" s="1" t="s">
        <v>6259</v>
      </c>
      <c r="N1022" s="1" t="s">
        <v>6268</v>
      </c>
      <c r="O1022" s="4">
        <v>39777.719039351854</v>
      </c>
      <c r="P1022" t="b">
        <v>1</v>
      </c>
      <c r="Q1022" s="1" t="s">
        <v>6269</v>
      </c>
      <c r="R1022" s="1" t="s">
        <v>6270</v>
      </c>
      <c r="S1022" s="1" t="s">
        <v>6218</v>
      </c>
      <c r="T1022">
        <v>39704</v>
      </c>
      <c r="U1022">
        <v>4096</v>
      </c>
      <c r="V1022">
        <v>7418</v>
      </c>
      <c r="W1022">
        <v>320</v>
      </c>
    </row>
    <row r="1023" spans="1:23" x14ac:dyDescent="0.25">
      <c r="A1023">
        <v>17622853</v>
      </c>
      <c r="B1023">
        <v>1.3389657373906166E+18</v>
      </c>
      <c r="C1023" s="4">
        <v>44180.954664351855</v>
      </c>
      <c r="D1023" s="1" t="s">
        <v>7802</v>
      </c>
      <c r="E1023" s="1" t="s">
        <v>7803</v>
      </c>
      <c r="F1023">
        <v>1</v>
      </c>
      <c r="G1023">
        <v>2</v>
      </c>
      <c r="H1023">
        <v>35</v>
      </c>
      <c r="I1023">
        <v>0</v>
      </c>
      <c r="J1023" s="1" t="s">
        <v>6259</v>
      </c>
      <c r="K1023" s="1" t="s">
        <v>6739</v>
      </c>
      <c r="L1023" s="1" t="s">
        <v>6259</v>
      </c>
      <c r="M1023" s="1" t="s">
        <v>6259</v>
      </c>
      <c r="N1023" s="1" t="s">
        <v>6268</v>
      </c>
      <c r="O1023" s="4">
        <v>39777.719039351854</v>
      </c>
      <c r="P1023" t="b">
        <v>1</v>
      </c>
      <c r="Q1023" s="1" t="s">
        <v>6269</v>
      </c>
      <c r="R1023" s="1" t="s">
        <v>6270</v>
      </c>
      <c r="S1023" s="1" t="s">
        <v>6218</v>
      </c>
      <c r="T1023">
        <v>39704</v>
      </c>
      <c r="U1023">
        <v>4096</v>
      </c>
      <c r="V1023">
        <v>7418</v>
      </c>
      <c r="W1023">
        <v>320</v>
      </c>
    </row>
    <row r="1024" spans="1:23" x14ac:dyDescent="0.25">
      <c r="A1024">
        <v>17622853</v>
      </c>
      <c r="B1024">
        <v>1.3389657360610796E+18</v>
      </c>
      <c r="C1024" s="4">
        <v>44180.954652777778</v>
      </c>
      <c r="D1024" s="1" t="s">
        <v>7804</v>
      </c>
      <c r="E1024" s="1" t="s">
        <v>6257</v>
      </c>
      <c r="F1024">
        <v>1</v>
      </c>
      <c r="G1024">
        <v>4</v>
      </c>
      <c r="H1024">
        <v>58</v>
      </c>
      <c r="I1024">
        <v>0</v>
      </c>
      <c r="J1024" s="1" t="s">
        <v>6259</v>
      </c>
      <c r="K1024" s="1" t="s">
        <v>6259</v>
      </c>
      <c r="L1024" s="1" t="s">
        <v>6259</v>
      </c>
      <c r="M1024" s="1" t="s">
        <v>6259</v>
      </c>
      <c r="N1024" s="1" t="s">
        <v>6268</v>
      </c>
      <c r="O1024" s="4">
        <v>39777.719039351854</v>
      </c>
      <c r="P1024" t="b">
        <v>1</v>
      </c>
      <c r="Q1024" s="1" t="s">
        <v>6269</v>
      </c>
      <c r="R1024" s="1" t="s">
        <v>6270</v>
      </c>
      <c r="S1024" s="1" t="s">
        <v>6218</v>
      </c>
      <c r="T1024">
        <v>39704</v>
      </c>
      <c r="U1024">
        <v>4096</v>
      </c>
      <c r="V1024">
        <v>7418</v>
      </c>
      <c r="W1024">
        <v>320</v>
      </c>
    </row>
    <row r="1025" spans="1:23" x14ac:dyDescent="0.25">
      <c r="A1025">
        <v>1227448789</v>
      </c>
      <c r="B1025">
        <v>1.3389436001729208E+18</v>
      </c>
      <c r="C1025" s="4">
        <v>44180.893576388888</v>
      </c>
      <c r="D1025" s="1" t="s">
        <v>7805</v>
      </c>
      <c r="E1025" s="1" t="s">
        <v>6257</v>
      </c>
      <c r="F1025">
        <v>2</v>
      </c>
      <c r="G1025">
        <v>9</v>
      </c>
      <c r="H1025">
        <v>28</v>
      </c>
      <c r="I1025">
        <v>3</v>
      </c>
      <c r="J1025" s="1" t="s">
        <v>6258</v>
      </c>
      <c r="K1025" s="1" t="s">
        <v>6259</v>
      </c>
      <c r="L1025" s="1" t="s">
        <v>6260</v>
      </c>
      <c r="M1025" s="1" t="s">
        <v>6259</v>
      </c>
      <c r="N1025" s="1" t="s">
        <v>6261</v>
      </c>
      <c r="O1025" s="4">
        <v>41333.559953703705</v>
      </c>
      <c r="P1025" t="b">
        <v>1</v>
      </c>
      <c r="Q1025" s="1" t="s">
        <v>6262</v>
      </c>
      <c r="R1025" s="1" t="s">
        <v>6263</v>
      </c>
      <c r="S1025" s="1" t="s">
        <v>6264</v>
      </c>
      <c r="T1025">
        <v>21001</v>
      </c>
      <c r="U1025">
        <v>646</v>
      </c>
      <c r="V1025">
        <v>6392</v>
      </c>
      <c r="W1025">
        <v>210</v>
      </c>
    </row>
    <row r="1026" spans="1:23" x14ac:dyDescent="0.25">
      <c r="A1026">
        <v>14462419</v>
      </c>
      <c r="B1026">
        <v>1.3389064869830369E+18</v>
      </c>
      <c r="C1026" s="4">
        <v>44180.79115740741</v>
      </c>
      <c r="D1026" s="1" t="s">
        <v>7806</v>
      </c>
      <c r="E1026" s="1" t="s">
        <v>6257</v>
      </c>
      <c r="F1026">
        <v>7</v>
      </c>
      <c r="G1026">
        <v>4</v>
      </c>
      <c r="H1026">
        <v>56</v>
      </c>
      <c r="I1026">
        <v>1</v>
      </c>
      <c r="J1026" s="1" t="s">
        <v>6258</v>
      </c>
      <c r="K1026" s="1" t="s">
        <v>6259</v>
      </c>
      <c r="L1026" s="1" t="s">
        <v>6260</v>
      </c>
      <c r="M1026" s="1" t="s">
        <v>6259</v>
      </c>
      <c r="N1026" s="1" t="s">
        <v>6288</v>
      </c>
      <c r="O1026" s="4">
        <v>39559.695937500001</v>
      </c>
      <c r="P1026" t="b">
        <v>1</v>
      </c>
      <c r="Q1026" s="1" t="s">
        <v>6289</v>
      </c>
      <c r="R1026" s="1" t="s">
        <v>6290</v>
      </c>
      <c r="S1026" s="1" t="s">
        <v>6291</v>
      </c>
      <c r="T1026">
        <v>48743</v>
      </c>
      <c r="U1026">
        <v>4261</v>
      </c>
      <c r="V1026">
        <v>20083</v>
      </c>
      <c r="W1026">
        <v>471</v>
      </c>
    </row>
    <row r="1027" spans="1:23" x14ac:dyDescent="0.25">
      <c r="A1027">
        <v>1227448789</v>
      </c>
      <c r="B1027">
        <v>1.3386137589403771E+18</v>
      </c>
      <c r="C1027" s="4">
        <v>44179.983391203707</v>
      </c>
      <c r="D1027" s="1" t="s">
        <v>7807</v>
      </c>
      <c r="E1027" s="1" t="s">
        <v>6257</v>
      </c>
      <c r="F1027">
        <v>3</v>
      </c>
      <c r="G1027">
        <v>1</v>
      </c>
      <c r="H1027">
        <v>10</v>
      </c>
      <c r="I1027">
        <v>0</v>
      </c>
      <c r="J1027" s="1" t="s">
        <v>6258</v>
      </c>
      <c r="K1027" s="1" t="s">
        <v>6259</v>
      </c>
      <c r="L1027" s="1" t="s">
        <v>6260</v>
      </c>
      <c r="M1027" s="1" t="s">
        <v>6259</v>
      </c>
      <c r="N1027" s="1" t="s">
        <v>6261</v>
      </c>
      <c r="O1027" s="4">
        <v>41333.559953703705</v>
      </c>
      <c r="P1027" t="b">
        <v>1</v>
      </c>
      <c r="Q1027" s="1" t="s">
        <v>6262</v>
      </c>
      <c r="R1027" s="1" t="s">
        <v>6263</v>
      </c>
      <c r="S1027" s="1" t="s">
        <v>6264</v>
      </c>
      <c r="T1027">
        <v>21001</v>
      </c>
      <c r="U1027">
        <v>646</v>
      </c>
      <c r="V1027">
        <v>6392</v>
      </c>
      <c r="W1027">
        <v>210</v>
      </c>
    </row>
    <row r="1028" spans="1:23" x14ac:dyDescent="0.25">
      <c r="A1028">
        <v>1227448789</v>
      </c>
      <c r="B1028">
        <v>1.338505494655361E+18</v>
      </c>
      <c r="C1028" s="4">
        <v>44179.684629629628</v>
      </c>
      <c r="D1028" s="1" t="s">
        <v>7808</v>
      </c>
      <c r="E1028" s="1" t="s">
        <v>6257</v>
      </c>
      <c r="F1028">
        <v>6</v>
      </c>
      <c r="G1028">
        <v>12</v>
      </c>
      <c r="H1028">
        <v>14</v>
      </c>
      <c r="I1028">
        <v>1</v>
      </c>
      <c r="J1028" s="1" t="s">
        <v>6258</v>
      </c>
      <c r="K1028" s="1" t="s">
        <v>6427</v>
      </c>
      <c r="L1028" s="1" t="s">
        <v>6260</v>
      </c>
      <c r="M1028" s="1" t="s">
        <v>6259</v>
      </c>
      <c r="N1028" s="1" t="s">
        <v>6261</v>
      </c>
      <c r="O1028" s="4">
        <v>41333.559953703705</v>
      </c>
      <c r="P1028" t="b">
        <v>1</v>
      </c>
      <c r="Q1028" s="1" t="s">
        <v>6262</v>
      </c>
      <c r="R1028" s="1" t="s">
        <v>6263</v>
      </c>
      <c r="S1028" s="1" t="s">
        <v>6264</v>
      </c>
      <c r="T1028">
        <v>21001</v>
      </c>
      <c r="U1028">
        <v>646</v>
      </c>
      <c r="V1028">
        <v>6392</v>
      </c>
      <c r="W1028">
        <v>210</v>
      </c>
    </row>
    <row r="1029" spans="1:23" x14ac:dyDescent="0.25">
      <c r="A1029">
        <v>1227448789</v>
      </c>
      <c r="B1029">
        <v>1.3384448568390492E+18</v>
      </c>
      <c r="C1029" s="4">
        <v>44179.51730324074</v>
      </c>
      <c r="D1029" s="1" t="s">
        <v>7809</v>
      </c>
      <c r="E1029" s="1" t="s">
        <v>6257</v>
      </c>
      <c r="F1029">
        <v>6</v>
      </c>
      <c r="G1029">
        <v>9</v>
      </c>
      <c r="H1029">
        <v>32</v>
      </c>
      <c r="I1029">
        <v>1</v>
      </c>
      <c r="J1029" s="1" t="s">
        <v>6258</v>
      </c>
      <c r="K1029" s="1" t="s">
        <v>6614</v>
      </c>
      <c r="L1029" s="1" t="s">
        <v>6260</v>
      </c>
      <c r="M1029" s="1" t="s">
        <v>6259</v>
      </c>
      <c r="N1029" s="1" t="s">
        <v>6261</v>
      </c>
      <c r="O1029" s="4">
        <v>41333.559953703705</v>
      </c>
      <c r="P1029" t="b">
        <v>1</v>
      </c>
      <c r="Q1029" s="1" t="s">
        <v>6262</v>
      </c>
      <c r="R1029" s="1" t="s">
        <v>6263</v>
      </c>
      <c r="S1029" s="1" t="s">
        <v>6264</v>
      </c>
      <c r="T1029">
        <v>21001</v>
      </c>
      <c r="U1029">
        <v>646</v>
      </c>
      <c r="V1029">
        <v>6392</v>
      </c>
      <c r="W1029">
        <v>210</v>
      </c>
    </row>
    <row r="1030" spans="1:23" x14ac:dyDescent="0.25">
      <c r="A1030">
        <v>1227448789</v>
      </c>
      <c r="B1030">
        <v>1.338408598989398E+18</v>
      </c>
      <c r="C1030" s="4">
        <v>44179.417256944442</v>
      </c>
      <c r="D1030" s="1" t="s">
        <v>7810</v>
      </c>
      <c r="E1030" s="1" t="s">
        <v>6257</v>
      </c>
      <c r="F1030">
        <v>1</v>
      </c>
      <c r="G1030">
        <v>1</v>
      </c>
      <c r="H1030">
        <v>12</v>
      </c>
      <c r="I1030">
        <v>1</v>
      </c>
      <c r="J1030" s="1" t="s">
        <v>6258</v>
      </c>
      <c r="K1030" s="1" t="s">
        <v>7697</v>
      </c>
      <c r="L1030" s="1" t="s">
        <v>6260</v>
      </c>
      <c r="M1030" s="1" t="s">
        <v>6259</v>
      </c>
      <c r="N1030" s="1" t="s">
        <v>6261</v>
      </c>
      <c r="O1030" s="4">
        <v>41333.559953703705</v>
      </c>
      <c r="P1030" t="b">
        <v>1</v>
      </c>
      <c r="Q1030" s="1" t="s">
        <v>6262</v>
      </c>
      <c r="R1030" s="1" t="s">
        <v>6263</v>
      </c>
      <c r="S1030" s="1" t="s">
        <v>6264</v>
      </c>
      <c r="T1030">
        <v>21001</v>
      </c>
      <c r="U1030">
        <v>646</v>
      </c>
      <c r="V1030">
        <v>6392</v>
      </c>
      <c r="W1030">
        <v>210</v>
      </c>
    </row>
    <row r="1031" spans="1:23" x14ac:dyDescent="0.25">
      <c r="A1031">
        <v>1227448789</v>
      </c>
      <c r="B1031">
        <v>1.3381259927794606E+18</v>
      </c>
      <c r="C1031" s="4">
        <v>44178.637407407405</v>
      </c>
      <c r="D1031" s="1" t="s">
        <v>7811</v>
      </c>
      <c r="E1031" s="1" t="s">
        <v>6257</v>
      </c>
      <c r="F1031">
        <v>3</v>
      </c>
      <c r="G1031">
        <v>4</v>
      </c>
      <c r="H1031">
        <v>15</v>
      </c>
      <c r="I1031">
        <v>0</v>
      </c>
      <c r="J1031" s="1" t="s">
        <v>6258</v>
      </c>
      <c r="K1031" s="1" t="s">
        <v>6303</v>
      </c>
      <c r="L1031" s="1" t="s">
        <v>6260</v>
      </c>
      <c r="M1031" s="1" t="s">
        <v>6259</v>
      </c>
      <c r="N1031" s="1" t="s">
        <v>6261</v>
      </c>
      <c r="O1031" s="4">
        <v>41333.559953703705</v>
      </c>
      <c r="P1031" t="b">
        <v>1</v>
      </c>
      <c r="Q1031" s="1" t="s">
        <v>6262</v>
      </c>
      <c r="R1031" s="1" t="s">
        <v>6263</v>
      </c>
      <c r="S1031" s="1" t="s">
        <v>6264</v>
      </c>
      <c r="T1031">
        <v>21001</v>
      </c>
      <c r="U1031">
        <v>646</v>
      </c>
      <c r="V1031">
        <v>6392</v>
      </c>
      <c r="W1031">
        <v>210</v>
      </c>
    </row>
    <row r="1032" spans="1:23" x14ac:dyDescent="0.25">
      <c r="A1032">
        <v>1227448789</v>
      </c>
      <c r="B1032">
        <v>1.3380730969060065E+18</v>
      </c>
      <c r="C1032" s="4">
        <v>44178.491446759261</v>
      </c>
      <c r="D1032" s="1" t="s">
        <v>7812</v>
      </c>
      <c r="E1032" s="1" t="s">
        <v>6257</v>
      </c>
      <c r="F1032">
        <v>10</v>
      </c>
      <c r="G1032">
        <v>44</v>
      </c>
      <c r="H1032">
        <v>101</v>
      </c>
      <c r="I1032">
        <v>6</v>
      </c>
      <c r="J1032" s="1" t="s">
        <v>6258</v>
      </c>
      <c r="K1032" s="1" t="s">
        <v>6259</v>
      </c>
      <c r="L1032" s="1" t="s">
        <v>6260</v>
      </c>
      <c r="M1032" s="1" t="s">
        <v>6259</v>
      </c>
      <c r="N1032" s="1" t="s">
        <v>6261</v>
      </c>
      <c r="O1032" s="4">
        <v>41333.559953703705</v>
      </c>
      <c r="P1032" t="b">
        <v>1</v>
      </c>
      <c r="Q1032" s="1" t="s">
        <v>6262</v>
      </c>
      <c r="R1032" s="1" t="s">
        <v>6263</v>
      </c>
      <c r="S1032" s="1" t="s">
        <v>6264</v>
      </c>
      <c r="T1032">
        <v>21001</v>
      </c>
      <c r="U1032">
        <v>646</v>
      </c>
      <c r="V1032">
        <v>6392</v>
      </c>
      <c r="W1032">
        <v>210</v>
      </c>
    </row>
    <row r="1033" spans="1:23" x14ac:dyDescent="0.25">
      <c r="A1033">
        <v>1227448789</v>
      </c>
      <c r="B1033">
        <v>1.3378250551669105E+18</v>
      </c>
      <c r="C1033" s="4">
        <v>44177.806979166664</v>
      </c>
      <c r="D1033" s="1" t="s">
        <v>7813</v>
      </c>
      <c r="E1033" s="1" t="s">
        <v>6257</v>
      </c>
      <c r="F1033">
        <v>3</v>
      </c>
      <c r="G1033">
        <v>1</v>
      </c>
      <c r="H1033">
        <v>5</v>
      </c>
      <c r="I1033">
        <v>1</v>
      </c>
      <c r="J1033" s="1" t="s">
        <v>7775</v>
      </c>
      <c r="K1033" s="1" t="s">
        <v>6417</v>
      </c>
      <c r="L1033" s="1" t="s">
        <v>6260</v>
      </c>
      <c r="M1033" s="1" t="s">
        <v>6259</v>
      </c>
      <c r="N1033" s="1" t="s">
        <v>6261</v>
      </c>
      <c r="O1033" s="4">
        <v>41333.559953703705</v>
      </c>
      <c r="P1033" t="b">
        <v>1</v>
      </c>
      <c r="Q1033" s="1" t="s">
        <v>6262</v>
      </c>
      <c r="R1033" s="1" t="s">
        <v>6263</v>
      </c>
      <c r="S1033" s="1" t="s">
        <v>6264</v>
      </c>
      <c r="T1033">
        <v>21001</v>
      </c>
      <c r="U1033">
        <v>646</v>
      </c>
      <c r="V1033">
        <v>6392</v>
      </c>
      <c r="W1033">
        <v>210</v>
      </c>
    </row>
    <row r="1034" spans="1:23" x14ac:dyDescent="0.25">
      <c r="A1034">
        <v>1227448789</v>
      </c>
      <c r="B1034">
        <v>1.3377885751155999E+18</v>
      </c>
      <c r="C1034" s="4">
        <v>44177.706307870372</v>
      </c>
      <c r="D1034" s="1" t="s">
        <v>7814</v>
      </c>
      <c r="E1034" s="1" t="s">
        <v>6257</v>
      </c>
      <c r="F1034">
        <v>4</v>
      </c>
      <c r="G1034">
        <v>5</v>
      </c>
      <c r="H1034">
        <v>30</v>
      </c>
      <c r="I1034">
        <v>1</v>
      </c>
      <c r="J1034" s="1" t="s">
        <v>6778</v>
      </c>
      <c r="K1034" s="1" t="s">
        <v>6664</v>
      </c>
      <c r="L1034" s="1" t="s">
        <v>6260</v>
      </c>
      <c r="M1034" s="1" t="s">
        <v>6259</v>
      </c>
      <c r="N1034" s="1" t="s">
        <v>6261</v>
      </c>
      <c r="O1034" s="4">
        <v>41333.559953703705</v>
      </c>
      <c r="P1034" t="b">
        <v>1</v>
      </c>
      <c r="Q1034" s="1" t="s">
        <v>6262</v>
      </c>
      <c r="R1034" s="1" t="s">
        <v>6263</v>
      </c>
      <c r="S1034" s="1" t="s">
        <v>6264</v>
      </c>
      <c r="T1034">
        <v>21001</v>
      </c>
      <c r="U1034">
        <v>646</v>
      </c>
      <c r="V1034">
        <v>6392</v>
      </c>
      <c r="W1034">
        <v>210</v>
      </c>
    </row>
    <row r="1035" spans="1:23" x14ac:dyDescent="0.25">
      <c r="A1035">
        <v>123868861</v>
      </c>
      <c r="B1035">
        <v>1.3376669820790292E+18</v>
      </c>
      <c r="C1035" s="4">
        <v>44177.370775462965</v>
      </c>
      <c r="D1035" s="1" t="s">
        <v>7815</v>
      </c>
      <c r="E1035" s="1" t="s">
        <v>6257</v>
      </c>
      <c r="F1035">
        <v>5</v>
      </c>
      <c r="G1035">
        <v>13</v>
      </c>
      <c r="H1035">
        <v>85</v>
      </c>
      <c r="I1035">
        <v>2</v>
      </c>
      <c r="J1035" s="1" t="s">
        <v>6258</v>
      </c>
      <c r="K1035" s="1" t="s">
        <v>6259</v>
      </c>
      <c r="L1035" s="1" t="s">
        <v>6260</v>
      </c>
      <c r="M1035" s="1" t="s">
        <v>6259</v>
      </c>
      <c r="N1035" s="1" t="s">
        <v>6281</v>
      </c>
      <c r="O1035" s="4">
        <v>40254.599421296298</v>
      </c>
      <c r="P1035" t="b">
        <v>1</v>
      </c>
      <c r="Q1035" s="1" t="s">
        <v>6282</v>
      </c>
      <c r="R1035" s="1" t="s">
        <v>6283</v>
      </c>
      <c r="S1035" s="1" t="s">
        <v>384</v>
      </c>
      <c r="T1035">
        <v>53434</v>
      </c>
      <c r="U1035">
        <v>609</v>
      </c>
      <c r="V1035">
        <v>6533</v>
      </c>
      <c r="W1035">
        <v>352</v>
      </c>
    </row>
    <row r="1036" spans="1:23" x14ac:dyDescent="0.25">
      <c r="A1036">
        <v>1227448789</v>
      </c>
      <c r="B1036">
        <v>1.337395799257473E+18</v>
      </c>
      <c r="C1036" s="4">
        <v>44176.622453703705</v>
      </c>
      <c r="D1036" s="1" t="s">
        <v>7816</v>
      </c>
      <c r="E1036" s="1" t="s">
        <v>6257</v>
      </c>
      <c r="F1036">
        <v>8</v>
      </c>
      <c r="G1036">
        <v>10</v>
      </c>
      <c r="H1036">
        <v>45</v>
      </c>
      <c r="I1036">
        <v>4</v>
      </c>
      <c r="J1036" s="1" t="s">
        <v>6258</v>
      </c>
      <c r="K1036" s="1" t="s">
        <v>6259</v>
      </c>
      <c r="L1036" s="1" t="s">
        <v>6260</v>
      </c>
      <c r="M1036" s="1" t="s">
        <v>6259</v>
      </c>
      <c r="N1036" s="1" t="s">
        <v>6261</v>
      </c>
      <c r="O1036" s="4">
        <v>41333.559953703705</v>
      </c>
      <c r="P1036" t="b">
        <v>1</v>
      </c>
      <c r="Q1036" s="1" t="s">
        <v>6262</v>
      </c>
      <c r="R1036" s="1" t="s">
        <v>6263</v>
      </c>
      <c r="S1036" s="1" t="s">
        <v>6264</v>
      </c>
      <c r="T1036">
        <v>21001</v>
      </c>
      <c r="U1036">
        <v>646</v>
      </c>
      <c r="V1036">
        <v>6392</v>
      </c>
      <c r="W1036">
        <v>210</v>
      </c>
    </row>
    <row r="1037" spans="1:23" x14ac:dyDescent="0.25">
      <c r="A1037">
        <v>1227448789</v>
      </c>
      <c r="B1037">
        <v>1.3373607059521167E+18</v>
      </c>
      <c r="C1037" s="4">
        <v>44176.525613425925</v>
      </c>
      <c r="D1037" s="1" t="s">
        <v>7817</v>
      </c>
      <c r="E1037" s="1" t="s">
        <v>6257</v>
      </c>
      <c r="F1037">
        <v>1</v>
      </c>
      <c r="G1037">
        <v>2</v>
      </c>
      <c r="H1037">
        <v>11</v>
      </c>
      <c r="I1037">
        <v>1</v>
      </c>
      <c r="J1037" s="1" t="s">
        <v>6258</v>
      </c>
      <c r="K1037" s="1" t="s">
        <v>6259</v>
      </c>
      <c r="L1037" s="1" t="s">
        <v>6260</v>
      </c>
      <c r="M1037" s="1" t="s">
        <v>6259</v>
      </c>
      <c r="N1037" s="1" t="s">
        <v>6261</v>
      </c>
      <c r="O1037" s="4">
        <v>41333.559953703705</v>
      </c>
      <c r="P1037" t="b">
        <v>1</v>
      </c>
      <c r="Q1037" s="1" t="s">
        <v>6262</v>
      </c>
      <c r="R1037" s="1" t="s">
        <v>6263</v>
      </c>
      <c r="S1037" s="1" t="s">
        <v>6264</v>
      </c>
      <c r="T1037">
        <v>21001</v>
      </c>
      <c r="U1037">
        <v>646</v>
      </c>
      <c r="V1037">
        <v>6392</v>
      </c>
      <c r="W1037">
        <v>210</v>
      </c>
    </row>
    <row r="1038" spans="1:23" x14ac:dyDescent="0.25">
      <c r="A1038">
        <v>1227448789</v>
      </c>
      <c r="B1038">
        <v>1.3373602050767012E+18</v>
      </c>
      <c r="C1038" s="4">
        <v>44176.524236111109</v>
      </c>
      <c r="D1038" s="1" t="s">
        <v>7818</v>
      </c>
      <c r="E1038" s="1" t="s">
        <v>6257</v>
      </c>
      <c r="F1038">
        <v>5</v>
      </c>
      <c r="G1038">
        <v>9</v>
      </c>
      <c r="H1038">
        <v>21</v>
      </c>
      <c r="I1038">
        <v>0</v>
      </c>
      <c r="J1038" s="1" t="s">
        <v>6258</v>
      </c>
      <c r="K1038" s="1" t="s">
        <v>6259</v>
      </c>
      <c r="L1038" s="1" t="s">
        <v>6260</v>
      </c>
      <c r="M1038" s="1" t="s">
        <v>6259</v>
      </c>
      <c r="N1038" s="1" t="s">
        <v>6261</v>
      </c>
      <c r="O1038" s="4">
        <v>41333.559953703705</v>
      </c>
      <c r="P1038" t="b">
        <v>1</v>
      </c>
      <c r="Q1038" s="1" t="s">
        <v>6262</v>
      </c>
      <c r="R1038" s="1" t="s">
        <v>6263</v>
      </c>
      <c r="S1038" s="1" t="s">
        <v>6264</v>
      </c>
      <c r="T1038">
        <v>21001</v>
      </c>
      <c r="U1038">
        <v>646</v>
      </c>
      <c r="V1038">
        <v>6392</v>
      </c>
      <c r="W1038">
        <v>210</v>
      </c>
    </row>
    <row r="1039" spans="1:23" x14ac:dyDescent="0.25">
      <c r="A1039">
        <v>1227448789</v>
      </c>
      <c r="B1039">
        <v>1.3373527229500867E+18</v>
      </c>
      <c r="C1039" s="4">
        <v>44176.503587962965</v>
      </c>
      <c r="D1039" s="1" t="s">
        <v>7819</v>
      </c>
      <c r="E1039" s="1" t="s">
        <v>7820</v>
      </c>
      <c r="F1039">
        <v>3</v>
      </c>
      <c r="G1039">
        <v>0</v>
      </c>
      <c r="H1039">
        <v>9</v>
      </c>
      <c r="I1039">
        <v>0</v>
      </c>
      <c r="J1039" s="1" t="s">
        <v>6312</v>
      </c>
      <c r="K1039" s="1" t="s">
        <v>7821</v>
      </c>
      <c r="L1039" s="1" t="s">
        <v>6260</v>
      </c>
      <c r="M1039" s="1" t="s">
        <v>6259</v>
      </c>
      <c r="N1039" s="1" t="s">
        <v>6261</v>
      </c>
      <c r="O1039" s="4">
        <v>41333.559953703705</v>
      </c>
      <c r="P1039" t="b">
        <v>1</v>
      </c>
      <c r="Q1039" s="1" t="s">
        <v>6262</v>
      </c>
      <c r="R1039" s="1" t="s">
        <v>6263</v>
      </c>
      <c r="S1039" s="1" t="s">
        <v>6264</v>
      </c>
      <c r="T1039">
        <v>21001</v>
      </c>
      <c r="U1039">
        <v>646</v>
      </c>
      <c r="V1039">
        <v>6392</v>
      </c>
      <c r="W1039">
        <v>210</v>
      </c>
    </row>
    <row r="1040" spans="1:23" x14ac:dyDescent="0.25">
      <c r="A1040">
        <v>123868861</v>
      </c>
      <c r="B1040">
        <v>1.337283055418028E+18</v>
      </c>
      <c r="C1040" s="4">
        <v>44176.311342592591</v>
      </c>
      <c r="D1040" s="1" t="s">
        <v>7822</v>
      </c>
      <c r="E1040" s="1" t="s">
        <v>6257</v>
      </c>
      <c r="F1040">
        <v>12</v>
      </c>
      <c r="G1040">
        <v>30</v>
      </c>
      <c r="H1040">
        <v>247</v>
      </c>
      <c r="I1040">
        <v>7</v>
      </c>
      <c r="J1040" s="1" t="s">
        <v>6258</v>
      </c>
      <c r="K1040" s="1" t="s">
        <v>6259</v>
      </c>
      <c r="L1040" s="1" t="s">
        <v>6260</v>
      </c>
      <c r="M1040" s="1" t="s">
        <v>6259</v>
      </c>
      <c r="N1040" s="1" t="s">
        <v>6281</v>
      </c>
      <c r="O1040" s="4">
        <v>40254.599421296298</v>
      </c>
      <c r="P1040" t="b">
        <v>1</v>
      </c>
      <c r="Q1040" s="1" t="s">
        <v>6282</v>
      </c>
      <c r="R1040" s="1" t="s">
        <v>6283</v>
      </c>
      <c r="S1040" s="1" t="s">
        <v>384</v>
      </c>
      <c r="T1040">
        <v>53434</v>
      </c>
      <c r="U1040">
        <v>609</v>
      </c>
      <c r="V1040">
        <v>6533</v>
      </c>
      <c r="W1040">
        <v>352</v>
      </c>
    </row>
    <row r="1041" spans="1:23" x14ac:dyDescent="0.25">
      <c r="A1041">
        <v>1227448789</v>
      </c>
      <c r="B1041">
        <v>1.3371467446861865E+18</v>
      </c>
      <c r="C1041" s="4">
        <v>44175.935196759259</v>
      </c>
      <c r="D1041" s="1" t="s">
        <v>7823</v>
      </c>
      <c r="E1041" s="1" t="s">
        <v>6257</v>
      </c>
      <c r="F1041">
        <v>2</v>
      </c>
      <c r="G1041">
        <v>3</v>
      </c>
      <c r="H1041">
        <v>8</v>
      </c>
      <c r="I1041">
        <v>0</v>
      </c>
      <c r="J1041" s="1" t="s">
        <v>6258</v>
      </c>
      <c r="K1041" s="1" t="s">
        <v>7824</v>
      </c>
      <c r="L1041" s="1" t="s">
        <v>6260</v>
      </c>
      <c r="M1041" s="1" t="s">
        <v>6259</v>
      </c>
      <c r="N1041" s="1" t="s">
        <v>6261</v>
      </c>
      <c r="O1041" s="4">
        <v>41333.559953703705</v>
      </c>
      <c r="P1041" t="b">
        <v>1</v>
      </c>
      <c r="Q1041" s="1" t="s">
        <v>6262</v>
      </c>
      <c r="R1041" s="1" t="s">
        <v>6263</v>
      </c>
      <c r="S1041" s="1" t="s">
        <v>6264</v>
      </c>
      <c r="T1041">
        <v>21001</v>
      </c>
      <c r="U1041">
        <v>646</v>
      </c>
      <c r="V1041">
        <v>6392</v>
      </c>
      <c r="W1041">
        <v>210</v>
      </c>
    </row>
    <row r="1042" spans="1:23" x14ac:dyDescent="0.25">
      <c r="A1042">
        <v>1227448789</v>
      </c>
      <c r="B1042">
        <v>1.3371054892394127E+18</v>
      </c>
      <c r="C1042" s="4">
        <v>44175.82135416667</v>
      </c>
      <c r="D1042" s="1" t="s">
        <v>7825</v>
      </c>
      <c r="E1042" s="1" t="s">
        <v>6257</v>
      </c>
      <c r="F1042">
        <v>2</v>
      </c>
      <c r="G1042">
        <v>0</v>
      </c>
      <c r="H1042">
        <v>11</v>
      </c>
      <c r="I1042">
        <v>0</v>
      </c>
      <c r="J1042" s="1" t="s">
        <v>6258</v>
      </c>
      <c r="K1042" s="1" t="s">
        <v>7826</v>
      </c>
      <c r="L1042" s="1" t="s">
        <v>6260</v>
      </c>
      <c r="M1042" s="1" t="s">
        <v>6259</v>
      </c>
      <c r="N1042" s="1" t="s">
        <v>6261</v>
      </c>
      <c r="O1042" s="4">
        <v>41333.559953703705</v>
      </c>
      <c r="P1042" t="b">
        <v>1</v>
      </c>
      <c r="Q1042" s="1" t="s">
        <v>6262</v>
      </c>
      <c r="R1042" s="1" t="s">
        <v>6263</v>
      </c>
      <c r="S1042" s="1" t="s">
        <v>6264</v>
      </c>
      <c r="T1042">
        <v>21001</v>
      </c>
      <c r="U1042">
        <v>646</v>
      </c>
      <c r="V1042">
        <v>6392</v>
      </c>
      <c r="W1042">
        <v>210</v>
      </c>
    </row>
    <row r="1043" spans="1:23" x14ac:dyDescent="0.25">
      <c r="A1043">
        <v>123868861</v>
      </c>
      <c r="B1043">
        <v>1.3370972305164411E+18</v>
      </c>
      <c r="C1043" s="4">
        <v>44175.798564814817</v>
      </c>
      <c r="D1043" s="1" t="s">
        <v>7827</v>
      </c>
      <c r="E1043" s="1" t="s">
        <v>6257</v>
      </c>
      <c r="F1043">
        <v>4</v>
      </c>
      <c r="G1043">
        <v>3</v>
      </c>
      <c r="H1043">
        <v>112</v>
      </c>
      <c r="I1043">
        <v>2</v>
      </c>
      <c r="J1043" s="1" t="s">
        <v>6258</v>
      </c>
      <c r="K1043" s="1" t="s">
        <v>6259</v>
      </c>
      <c r="L1043" s="1" t="s">
        <v>6260</v>
      </c>
      <c r="M1043" s="1" t="s">
        <v>6259</v>
      </c>
      <c r="N1043" s="1" t="s">
        <v>6281</v>
      </c>
      <c r="O1043" s="4">
        <v>40254.599421296298</v>
      </c>
      <c r="P1043" t="b">
        <v>1</v>
      </c>
      <c r="Q1043" s="1" t="s">
        <v>6282</v>
      </c>
      <c r="R1043" s="1" t="s">
        <v>6283</v>
      </c>
      <c r="S1043" s="1" t="s">
        <v>384</v>
      </c>
      <c r="T1043">
        <v>53434</v>
      </c>
      <c r="U1043">
        <v>609</v>
      </c>
      <c r="V1043">
        <v>6533</v>
      </c>
      <c r="W1043">
        <v>352</v>
      </c>
    </row>
    <row r="1044" spans="1:23" x14ac:dyDescent="0.25">
      <c r="A1044">
        <v>14462419</v>
      </c>
      <c r="B1044">
        <v>1.337083425736577E+18</v>
      </c>
      <c r="C1044" s="4">
        <v>44175.760474537034</v>
      </c>
      <c r="D1044" s="1" t="s">
        <v>7828</v>
      </c>
      <c r="E1044" s="1" t="s">
        <v>7829</v>
      </c>
      <c r="F1044">
        <v>2</v>
      </c>
      <c r="G1044">
        <v>3</v>
      </c>
      <c r="H1044">
        <v>10</v>
      </c>
      <c r="I1044">
        <v>1</v>
      </c>
      <c r="J1044" s="1" t="s">
        <v>6258</v>
      </c>
      <c r="K1044" s="1" t="s">
        <v>6259</v>
      </c>
      <c r="L1044" s="1" t="s">
        <v>6260</v>
      </c>
      <c r="M1044" s="1" t="s">
        <v>6259</v>
      </c>
      <c r="N1044" s="1" t="s">
        <v>6288</v>
      </c>
      <c r="O1044" s="4">
        <v>39559.695937500001</v>
      </c>
      <c r="P1044" t="b">
        <v>1</v>
      </c>
      <c r="Q1044" s="1" t="s">
        <v>6289</v>
      </c>
      <c r="R1044" s="1" t="s">
        <v>6290</v>
      </c>
      <c r="S1044" s="1" t="s">
        <v>6291</v>
      </c>
      <c r="T1044">
        <v>48743</v>
      </c>
      <c r="U1044">
        <v>4261</v>
      </c>
      <c r="V1044">
        <v>20083</v>
      </c>
      <c r="W1044">
        <v>471</v>
      </c>
    </row>
    <row r="1045" spans="1:23" x14ac:dyDescent="0.25">
      <c r="A1045">
        <v>7089792</v>
      </c>
      <c r="B1045">
        <v>1.3370551414265651E+18</v>
      </c>
      <c r="C1045" s="4">
        <v>44175.68241898148</v>
      </c>
      <c r="D1045" s="1" t="s">
        <v>7830</v>
      </c>
      <c r="E1045" s="1" t="s">
        <v>6257</v>
      </c>
      <c r="F1045">
        <v>4</v>
      </c>
      <c r="G1045">
        <v>0</v>
      </c>
      <c r="H1045">
        <v>64</v>
      </c>
      <c r="I1045">
        <v>1</v>
      </c>
      <c r="J1045" s="1" t="s">
        <v>6259</v>
      </c>
      <c r="K1045" s="1" t="s">
        <v>6259</v>
      </c>
      <c r="L1045" s="1" t="s">
        <v>6260</v>
      </c>
      <c r="M1045" s="1" t="s">
        <v>6259</v>
      </c>
      <c r="N1045" s="1" t="s">
        <v>6275</v>
      </c>
      <c r="O1045" s="4">
        <v>39259.664467592593</v>
      </c>
      <c r="P1045" t="b">
        <v>1</v>
      </c>
      <c r="Q1045" s="1" t="s">
        <v>6276</v>
      </c>
      <c r="R1045" s="1" t="s">
        <v>6277</v>
      </c>
      <c r="S1045" s="1" t="s">
        <v>6278</v>
      </c>
      <c r="T1045">
        <v>30280</v>
      </c>
      <c r="U1045">
        <v>4550</v>
      </c>
      <c r="V1045">
        <v>7288</v>
      </c>
      <c r="W1045">
        <v>287</v>
      </c>
    </row>
    <row r="1046" spans="1:23" x14ac:dyDescent="0.25">
      <c r="A1046">
        <v>1227448789</v>
      </c>
      <c r="B1046">
        <v>1.3370001819680236E+18</v>
      </c>
      <c r="C1046" s="4">
        <v>44175.530763888892</v>
      </c>
      <c r="D1046" s="1" t="s">
        <v>7831</v>
      </c>
      <c r="E1046" s="1" t="s">
        <v>6257</v>
      </c>
      <c r="F1046">
        <v>12</v>
      </c>
      <c r="G1046">
        <v>7</v>
      </c>
      <c r="H1046">
        <v>47</v>
      </c>
      <c r="I1046">
        <v>1</v>
      </c>
      <c r="J1046" s="1" t="s">
        <v>6258</v>
      </c>
      <c r="K1046" s="1" t="s">
        <v>6259</v>
      </c>
      <c r="L1046" s="1" t="s">
        <v>6260</v>
      </c>
      <c r="M1046" s="1" t="s">
        <v>6259</v>
      </c>
      <c r="N1046" s="1" t="s">
        <v>6261</v>
      </c>
      <c r="O1046" s="4">
        <v>41333.559953703705</v>
      </c>
      <c r="P1046" t="b">
        <v>1</v>
      </c>
      <c r="Q1046" s="1" t="s">
        <v>6262</v>
      </c>
      <c r="R1046" s="1" t="s">
        <v>6263</v>
      </c>
      <c r="S1046" s="1" t="s">
        <v>6264</v>
      </c>
      <c r="T1046">
        <v>21001</v>
      </c>
      <c r="U1046">
        <v>646</v>
      </c>
      <c r="V1046">
        <v>6392</v>
      </c>
      <c r="W1046">
        <v>210</v>
      </c>
    </row>
    <row r="1047" spans="1:23" x14ac:dyDescent="0.25">
      <c r="A1047">
        <v>1227448789</v>
      </c>
      <c r="B1047">
        <v>1.3369558893502833E+18</v>
      </c>
      <c r="C1047" s="4">
        <v>44175.408541666664</v>
      </c>
      <c r="D1047" s="1" t="s">
        <v>7832</v>
      </c>
      <c r="E1047" s="1" t="s">
        <v>6257</v>
      </c>
      <c r="F1047">
        <v>5</v>
      </c>
      <c r="G1047">
        <v>6</v>
      </c>
      <c r="H1047">
        <v>30</v>
      </c>
      <c r="I1047">
        <v>0</v>
      </c>
      <c r="J1047" s="1" t="s">
        <v>6258</v>
      </c>
      <c r="K1047" s="1" t="s">
        <v>6259</v>
      </c>
      <c r="L1047" s="1" t="s">
        <v>6260</v>
      </c>
      <c r="M1047" s="1" t="s">
        <v>6259</v>
      </c>
      <c r="N1047" s="1" t="s">
        <v>6261</v>
      </c>
      <c r="O1047" s="4">
        <v>41333.559953703705</v>
      </c>
      <c r="P1047" t="b">
        <v>1</v>
      </c>
      <c r="Q1047" s="1" t="s">
        <v>6262</v>
      </c>
      <c r="R1047" s="1" t="s">
        <v>6263</v>
      </c>
      <c r="S1047" s="1" t="s">
        <v>6264</v>
      </c>
      <c r="T1047">
        <v>21001</v>
      </c>
      <c r="U1047">
        <v>646</v>
      </c>
      <c r="V1047">
        <v>6392</v>
      </c>
      <c r="W1047">
        <v>210</v>
      </c>
    </row>
    <row r="1048" spans="1:23" x14ac:dyDescent="0.25">
      <c r="A1048">
        <v>123868861</v>
      </c>
      <c r="B1048">
        <v>1.3369196131589448E+18</v>
      </c>
      <c r="C1048" s="4">
        <v>44175.308437500003</v>
      </c>
      <c r="D1048" s="1" t="s">
        <v>7833</v>
      </c>
      <c r="E1048" s="1" t="s">
        <v>6257</v>
      </c>
      <c r="F1048">
        <v>8</v>
      </c>
      <c r="G1048">
        <v>5</v>
      </c>
      <c r="H1048">
        <v>56</v>
      </c>
      <c r="I1048">
        <v>1</v>
      </c>
      <c r="J1048" s="1" t="s">
        <v>6258</v>
      </c>
      <c r="K1048" s="1" t="s">
        <v>6259</v>
      </c>
      <c r="L1048" s="1" t="s">
        <v>6260</v>
      </c>
      <c r="M1048" s="1" t="s">
        <v>6259</v>
      </c>
      <c r="N1048" s="1" t="s">
        <v>6281</v>
      </c>
      <c r="O1048" s="4">
        <v>40254.599421296298</v>
      </c>
      <c r="P1048" t="b">
        <v>1</v>
      </c>
      <c r="Q1048" s="1" t="s">
        <v>6282</v>
      </c>
      <c r="R1048" s="1" t="s">
        <v>6283</v>
      </c>
      <c r="S1048" s="1" t="s">
        <v>384</v>
      </c>
      <c r="T1048">
        <v>53434</v>
      </c>
      <c r="U1048">
        <v>609</v>
      </c>
      <c r="V1048">
        <v>6533</v>
      </c>
      <c r="W1048">
        <v>352</v>
      </c>
    </row>
    <row r="1049" spans="1:23" x14ac:dyDescent="0.25">
      <c r="A1049">
        <v>123868861</v>
      </c>
      <c r="B1049">
        <v>1.3366576872082104E+18</v>
      </c>
      <c r="C1049" s="4">
        <v>44174.585659722223</v>
      </c>
      <c r="D1049" s="1" t="s">
        <v>7834</v>
      </c>
      <c r="E1049" s="1" t="s">
        <v>6257</v>
      </c>
      <c r="F1049">
        <v>9</v>
      </c>
      <c r="G1049">
        <v>10</v>
      </c>
      <c r="H1049">
        <v>110</v>
      </c>
      <c r="I1049">
        <v>0</v>
      </c>
      <c r="J1049" s="1" t="s">
        <v>6258</v>
      </c>
      <c r="K1049" s="1" t="s">
        <v>6259</v>
      </c>
      <c r="L1049" s="1" t="s">
        <v>6260</v>
      </c>
      <c r="M1049" s="1" t="s">
        <v>6259</v>
      </c>
      <c r="N1049" s="1" t="s">
        <v>6281</v>
      </c>
      <c r="O1049" s="4">
        <v>40254.599421296298</v>
      </c>
      <c r="P1049" t="b">
        <v>1</v>
      </c>
      <c r="Q1049" s="1" t="s">
        <v>6282</v>
      </c>
      <c r="R1049" s="1" t="s">
        <v>6283</v>
      </c>
      <c r="S1049" s="1" t="s">
        <v>384</v>
      </c>
      <c r="T1049">
        <v>53434</v>
      </c>
      <c r="U1049">
        <v>609</v>
      </c>
      <c r="V1049">
        <v>6533</v>
      </c>
      <c r="W1049">
        <v>352</v>
      </c>
    </row>
    <row r="1050" spans="1:23" x14ac:dyDescent="0.25">
      <c r="A1050">
        <v>1227448789</v>
      </c>
      <c r="B1050">
        <v>1.3366526693903852E+18</v>
      </c>
      <c r="C1050" s="4">
        <v>44174.571805555555</v>
      </c>
      <c r="D1050" s="1" t="s">
        <v>7835</v>
      </c>
      <c r="E1050" s="1" t="s">
        <v>6257</v>
      </c>
      <c r="F1050">
        <v>5</v>
      </c>
      <c r="G1050">
        <v>17</v>
      </c>
      <c r="H1050">
        <v>49</v>
      </c>
      <c r="I1050">
        <v>4</v>
      </c>
      <c r="J1050" s="1" t="s">
        <v>7775</v>
      </c>
      <c r="K1050" s="1" t="s">
        <v>6427</v>
      </c>
      <c r="L1050" s="1" t="s">
        <v>6260</v>
      </c>
      <c r="M1050" s="1" t="s">
        <v>6259</v>
      </c>
      <c r="N1050" s="1" t="s">
        <v>6261</v>
      </c>
      <c r="O1050" s="4">
        <v>41333.559953703705</v>
      </c>
      <c r="P1050" t="b">
        <v>1</v>
      </c>
      <c r="Q1050" s="1" t="s">
        <v>6262</v>
      </c>
      <c r="R1050" s="1" t="s">
        <v>6263</v>
      </c>
      <c r="S1050" s="1" t="s">
        <v>6264</v>
      </c>
      <c r="T1050">
        <v>21001</v>
      </c>
      <c r="U1050">
        <v>646</v>
      </c>
      <c r="V1050">
        <v>6392</v>
      </c>
      <c r="W1050">
        <v>210</v>
      </c>
    </row>
    <row r="1051" spans="1:23" x14ac:dyDescent="0.25">
      <c r="A1051">
        <v>1227448789</v>
      </c>
      <c r="B1051">
        <v>1.3366517617471734E+18</v>
      </c>
      <c r="C1051" s="4">
        <v>44174.569305555553</v>
      </c>
      <c r="D1051" s="1" t="s">
        <v>7836</v>
      </c>
      <c r="E1051" s="1" t="s">
        <v>6257</v>
      </c>
      <c r="F1051">
        <v>5</v>
      </c>
      <c r="G1051">
        <v>1</v>
      </c>
      <c r="H1051">
        <v>23</v>
      </c>
      <c r="I1051">
        <v>1</v>
      </c>
      <c r="J1051" s="1" t="s">
        <v>6258</v>
      </c>
      <c r="K1051" s="1" t="s">
        <v>7837</v>
      </c>
      <c r="L1051" s="1" t="s">
        <v>6260</v>
      </c>
      <c r="M1051" s="1" t="s">
        <v>6259</v>
      </c>
      <c r="N1051" s="1" t="s">
        <v>6261</v>
      </c>
      <c r="O1051" s="4">
        <v>41333.559953703705</v>
      </c>
      <c r="P1051" t="b">
        <v>1</v>
      </c>
      <c r="Q1051" s="1" t="s">
        <v>6262</v>
      </c>
      <c r="R1051" s="1" t="s">
        <v>6263</v>
      </c>
      <c r="S1051" s="1" t="s">
        <v>6264</v>
      </c>
      <c r="T1051">
        <v>21001</v>
      </c>
      <c r="U1051">
        <v>646</v>
      </c>
      <c r="V1051">
        <v>6392</v>
      </c>
      <c r="W1051">
        <v>210</v>
      </c>
    </row>
    <row r="1052" spans="1:23" x14ac:dyDescent="0.25">
      <c r="A1052">
        <v>1227448789</v>
      </c>
      <c r="B1052">
        <v>1.3364487060617503E+18</v>
      </c>
      <c r="C1052" s="4">
        <v>44174.008981481478</v>
      </c>
      <c r="D1052" s="1" t="s">
        <v>7838</v>
      </c>
      <c r="E1052" s="1" t="s">
        <v>6257</v>
      </c>
      <c r="F1052">
        <v>4</v>
      </c>
      <c r="G1052">
        <v>2</v>
      </c>
      <c r="H1052">
        <v>15</v>
      </c>
      <c r="I1052">
        <v>0</v>
      </c>
      <c r="J1052" s="1" t="s">
        <v>6258</v>
      </c>
      <c r="K1052" s="1" t="s">
        <v>6664</v>
      </c>
      <c r="L1052" s="1" t="s">
        <v>6260</v>
      </c>
      <c r="M1052" s="1" t="s">
        <v>6259</v>
      </c>
      <c r="N1052" s="1" t="s">
        <v>6261</v>
      </c>
      <c r="O1052" s="4">
        <v>41333.559953703705</v>
      </c>
      <c r="P1052" t="b">
        <v>1</v>
      </c>
      <c r="Q1052" s="1" t="s">
        <v>6262</v>
      </c>
      <c r="R1052" s="1" t="s">
        <v>6263</v>
      </c>
      <c r="S1052" s="1" t="s">
        <v>6264</v>
      </c>
      <c r="T1052">
        <v>21001</v>
      </c>
      <c r="U1052">
        <v>646</v>
      </c>
      <c r="V1052">
        <v>6392</v>
      </c>
      <c r="W1052">
        <v>210</v>
      </c>
    </row>
    <row r="1053" spans="1:23" x14ac:dyDescent="0.25">
      <c r="A1053">
        <v>1227448789</v>
      </c>
      <c r="B1053">
        <v>1.336395612858839E+18</v>
      </c>
      <c r="C1053" s="4">
        <v>44173.86246527778</v>
      </c>
      <c r="D1053" s="1" t="s">
        <v>7839</v>
      </c>
      <c r="E1053" s="1" t="s">
        <v>6257</v>
      </c>
      <c r="F1053">
        <v>3</v>
      </c>
      <c r="G1053">
        <v>2</v>
      </c>
      <c r="H1053">
        <v>18</v>
      </c>
      <c r="I1053">
        <v>0</v>
      </c>
      <c r="J1053" s="1" t="s">
        <v>6258</v>
      </c>
      <c r="K1053" s="1" t="s">
        <v>7840</v>
      </c>
      <c r="L1053" s="1" t="s">
        <v>6260</v>
      </c>
      <c r="M1053" s="1" t="s">
        <v>6259</v>
      </c>
      <c r="N1053" s="1" t="s">
        <v>6261</v>
      </c>
      <c r="O1053" s="4">
        <v>41333.559953703705</v>
      </c>
      <c r="P1053" t="b">
        <v>1</v>
      </c>
      <c r="Q1053" s="1" t="s">
        <v>6262</v>
      </c>
      <c r="R1053" s="1" t="s">
        <v>6263</v>
      </c>
      <c r="S1053" s="1" t="s">
        <v>6264</v>
      </c>
      <c r="T1053">
        <v>21001</v>
      </c>
      <c r="U1053">
        <v>646</v>
      </c>
      <c r="V1053">
        <v>6392</v>
      </c>
      <c r="W1053">
        <v>210</v>
      </c>
    </row>
    <row r="1054" spans="1:23" x14ac:dyDescent="0.25">
      <c r="A1054">
        <v>1227448789</v>
      </c>
      <c r="B1054">
        <v>1.3363420201057608E+18</v>
      </c>
      <c r="C1054" s="4">
        <v>44173.714583333334</v>
      </c>
      <c r="D1054" s="1" t="s">
        <v>7841</v>
      </c>
      <c r="E1054" s="1" t="s">
        <v>6257</v>
      </c>
      <c r="F1054">
        <v>1</v>
      </c>
      <c r="G1054">
        <v>1</v>
      </c>
      <c r="H1054">
        <v>9</v>
      </c>
      <c r="I1054">
        <v>0</v>
      </c>
      <c r="J1054" s="1" t="s">
        <v>6258</v>
      </c>
      <c r="K1054" s="1" t="s">
        <v>6259</v>
      </c>
      <c r="L1054" s="1" t="s">
        <v>6260</v>
      </c>
      <c r="M1054" s="1" t="s">
        <v>6259</v>
      </c>
      <c r="N1054" s="1" t="s">
        <v>6261</v>
      </c>
      <c r="O1054" s="4">
        <v>41333.559953703705</v>
      </c>
      <c r="P1054" t="b">
        <v>1</v>
      </c>
      <c r="Q1054" s="1" t="s">
        <v>6262</v>
      </c>
      <c r="R1054" s="1" t="s">
        <v>6263</v>
      </c>
      <c r="S1054" s="1" t="s">
        <v>6264</v>
      </c>
      <c r="T1054">
        <v>21001</v>
      </c>
      <c r="U1054">
        <v>646</v>
      </c>
      <c r="V1054">
        <v>6392</v>
      </c>
      <c r="W1054">
        <v>210</v>
      </c>
    </row>
    <row r="1055" spans="1:23" x14ac:dyDescent="0.25">
      <c r="A1055">
        <v>7089792</v>
      </c>
      <c r="B1055">
        <v>1.3363313052822036E+18</v>
      </c>
      <c r="C1055" s="4">
        <v>44173.685011574074</v>
      </c>
      <c r="D1055" s="1" t="s">
        <v>7842</v>
      </c>
      <c r="E1055" s="1" t="s">
        <v>6257</v>
      </c>
      <c r="F1055">
        <v>4</v>
      </c>
      <c r="G1055">
        <v>2</v>
      </c>
      <c r="H1055">
        <v>28</v>
      </c>
      <c r="I1055">
        <v>1</v>
      </c>
      <c r="J1055" s="1" t="s">
        <v>6258</v>
      </c>
      <c r="K1055" s="1" t="s">
        <v>6259</v>
      </c>
      <c r="L1055" s="1" t="s">
        <v>6260</v>
      </c>
      <c r="M1055" s="1" t="s">
        <v>6259</v>
      </c>
      <c r="N1055" s="1" t="s">
        <v>6275</v>
      </c>
      <c r="O1055" s="4">
        <v>39259.664467592593</v>
      </c>
      <c r="P1055" t="b">
        <v>1</v>
      </c>
      <c r="Q1055" s="1" t="s">
        <v>6276</v>
      </c>
      <c r="R1055" s="1" t="s">
        <v>6277</v>
      </c>
      <c r="S1055" s="1" t="s">
        <v>6278</v>
      </c>
      <c r="T1055">
        <v>30280</v>
      </c>
      <c r="U1055">
        <v>4550</v>
      </c>
      <c r="V1055">
        <v>7288</v>
      </c>
      <c r="W1055">
        <v>287</v>
      </c>
    </row>
    <row r="1056" spans="1:23" x14ac:dyDescent="0.25">
      <c r="A1056">
        <v>123868861</v>
      </c>
      <c r="B1056">
        <v>1.3363269420358533E+18</v>
      </c>
      <c r="C1056" s="4">
        <v>44173.672974537039</v>
      </c>
      <c r="D1056" s="1" t="s">
        <v>7843</v>
      </c>
      <c r="E1056" s="1" t="s">
        <v>6257</v>
      </c>
      <c r="F1056">
        <v>2</v>
      </c>
      <c r="G1056">
        <v>1</v>
      </c>
      <c r="H1056">
        <v>26</v>
      </c>
      <c r="I1056">
        <v>0</v>
      </c>
      <c r="J1056" s="1" t="s">
        <v>6258</v>
      </c>
      <c r="K1056" s="1" t="s">
        <v>6259</v>
      </c>
      <c r="L1056" s="1" t="s">
        <v>6260</v>
      </c>
      <c r="M1056" s="1" t="s">
        <v>6259</v>
      </c>
      <c r="N1056" s="1" t="s">
        <v>6281</v>
      </c>
      <c r="O1056" s="4">
        <v>40254.599421296298</v>
      </c>
      <c r="P1056" t="b">
        <v>1</v>
      </c>
      <c r="Q1056" s="1" t="s">
        <v>6282</v>
      </c>
      <c r="R1056" s="1" t="s">
        <v>6283</v>
      </c>
      <c r="S1056" s="1" t="s">
        <v>384</v>
      </c>
      <c r="T1056">
        <v>53434</v>
      </c>
      <c r="U1056">
        <v>609</v>
      </c>
      <c r="V1056">
        <v>6533</v>
      </c>
      <c r="W1056">
        <v>352</v>
      </c>
    </row>
    <row r="1057" spans="1:23" x14ac:dyDescent="0.25">
      <c r="A1057">
        <v>1227448789</v>
      </c>
      <c r="B1057">
        <v>1.3363250532442685E+18</v>
      </c>
      <c r="C1057" s="4">
        <v>44173.667766203704</v>
      </c>
      <c r="D1057" s="1" t="s">
        <v>7844</v>
      </c>
      <c r="E1057" s="1" t="s">
        <v>6257</v>
      </c>
      <c r="F1057">
        <v>6</v>
      </c>
      <c r="G1057">
        <v>13</v>
      </c>
      <c r="H1057">
        <v>26</v>
      </c>
      <c r="I1057">
        <v>0</v>
      </c>
      <c r="J1057" s="1" t="s">
        <v>6258</v>
      </c>
      <c r="K1057" s="1" t="s">
        <v>6259</v>
      </c>
      <c r="L1057" s="1" t="s">
        <v>6260</v>
      </c>
      <c r="M1057" s="1" t="s">
        <v>6259</v>
      </c>
      <c r="N1057" s="1" t="s">
        <v>6261</v>
      </c>
      <c r="O1057" s="4">
        <v>41333.559953703705</v>
      </c>
      <c r="P1057" t="b">
        <v>1</v>
      </c>
      <c r="Q1057" s="1" t="s">
        <v>6262</v>
      </c>
      <c r="R1057" s="1" t="s">
        <v>6263</v>
      </c>
      <c r="S1057" s="1" t="s">
        <v>6264</v>
      </c>
      <c r="T1057">
        <v>21001</v>
      </c>
      <c r="U1057">
        <v>646</v>
      </c>
      <c r="V1057">
        <v>6392</v>
      </c>
      <c r="W1057">
        <v>210</v>
      </c>
    </row>
    <row r="1058" spans="1:23" x14ac:dyDescent="0.25">
      <c r="A1058">
        <v>251034857</v>
      </c>
      <c r="B1058">
        <v>1.3363103757473628E+18</v>
      </c>
      <c r="C1058" s="4">
        <v>44173.627256944441</v>
      </c>
      <c r="D1058" s="1" t="s">
        <v>7845</v>
      </c>
      <c r="E1058" s="1" t="s">
        <v>6257</v>
      </c>
      <c r="F1058">
        <v>15</v>
      </c>
      <c r="G1058">
        <v>58</v>
      </c>
      <c r="H1058">
        <v>167</v>
      </c>
      <c r="I1058">
        <v>15</v>
      </c>
      <c r="J1058" s="1" t="s">
        <v>6258</v>
      </c>
      <c r="K1058" s="1" t="s">
        <v>6259</v>
      </c>
      <c r="L1058" s="1" t="s">
        <v>6260</v>
      </c>
      <c r="M1058" s="1" t="s">
        <v>6259</v>
      </c>
      <c r="N1058" s="1" t="s">
        <v>6326</v>
      </c>
      <c r="O1058" s="4">
        <v>40586.425208333334</v>
      </c>
      <c r="P1058" t="b">
        <v>1</v>
      </c>
      <c r="Q1058" s="1" t="s">
        <v>6327</v>
      </c>
      <c r="R1058" s="1" t="s">
        <v>6257</v>
      </c>
      <c r="S1058" s="1" t="s">
        <v>274</v>
      </c>
      <c r="T1058">
        <v>60188</v>
      </c>
      <c r="U1058">
        <v>450</v>
      </c>
      <c r="V1058">
        <v>2531</v>
      </c>
      <c r="W1058">
        <v>384</v>
      </c>
    </row>
    <row r="1059" spans="1:23" x14ac:dyDescent="0.25">
      <c r="A1059">
        <v>1227448789</v>
      </c>
      <c r="B1059">
        <v>1.336280969972736E+18</v>
      </c>
      <c r="C1059" s="4">
        <v>44173.546111111114</v>
      </c>
      <c r="D1059" s="1" t="s">
        <v>7846</v>
      </c>
      <c r="E1059" s="1" t="s">
        <v>6257</v>
      </c>
      <c r="F1059">
        <v>12</v>
      </c>
      <c r="G1059">
        <v>11</v>
      </c>
      <c r="H1059">
        <v>89</v>
      </c>
      <c r="I1059">
        <v>7</v>
      </c>
      <c r="J1059" s="1" t="s">
        <v>6258</v>
      </c>
      <c r="K1059" s="1" t="s">
        <v>6259</v>
      </c>
      <c r="L1059" s="1" t="s">
        <v>6260</v>
      </c>
      <c r="M1059" s="1" t="s">
        <v>6259</v>
      </c>
      <c r="N1059" s="1" t="s">
        <v>6261</v>
      </c>
      <c r="O1059" s="4">
        <v>41333.559953703705</v>
      </c>
      <c r="P1059" t="b">
        <v>1</v>
      </c>
      <c r="Q1059" s="1" t="s">
        <v>6262</v>
      </c>
      <c r="R1059" s="1" t="s">
        <v>6263</v>
      </c>
      <c r="S1059" s="1" t="s">
        <v>6264</v>
      </c>
      <c r="T1059">
        <v>21001</v>
      </c>
      <c r="U1059">
        <v>646</v>
      </c>
      <c r="V1059">
        <v>6392</v>
      </c>
      <c r="W1059">
        <v>210</v>
      </c>
    </row>
    <row r="1060" spans="1:23" x14ac:dyDescent="0.25">
      <c r="A1060">
        <v>1227448789</v>
      </c>
      <c r="B1060">
        <v>1.3362309427724902E+18</v>
      </c>
      <c r="C1060" s="4">
        <v>44173.408067129632</v>
      </c>
      <c r="D1060" s="1" t="s">
        <v>7847</v>
      </c>
      <c r="E1060" s="1" t="s">
        <v>6257</v>
      </c>
      <c r="F1060">
        <v>4</v>
      </c>
      <c r="G1060">
        <v>2</v>
      </c>
      <c r="H1060">
        <v>15</v>
      </c>
      <c r="I1060">
        <v>0</v>
      </c>
      <c r="J1060" s="1" t="s">
        <v>7775</v>
      </c>
      <c r="K1060" s="1" t="s">
        <v>7848</v>
      </c>
      <c r="L1060" s="1" t="s">
        <v>6260</v>
      </c>
      <c r="M1060" s="1" t="s">
        <v>6259</v>
      </c>
      <c r="N1060" s="1" t="s">
        <v>6261</v>
      </c>
      <c r="O1060" s="4">
        <v>41333.559953703705</v>
      </c>
      <c r="P1060" t="b">
        <v>1</v>
      </c>
      <c r="Q1060" s="1" t="s">
        <v>6262</v>
      </c>
      <c r="R1060" s="1" t="s">
        <v>6263</v>
      </c>
      <c r="S1060" s="1" t="s">
        <v>6264</v>
      </c>
      <c r="T1060">
        <v>21001</v>
      </c>
      <c r="U1060">
        <v>646</v>
      </c>
      <c r="V1060">
        <v>6392</v>
      </c>
      <c r="W1060">
        <v>210</v>
      </c>
    </row>
    <row r="1061" spans="1:23" x14ac:dyDescent="0.25">
      <c r="A1061">
        <v>123868861</v>
      </c>
      <c r="B1061">
        <v>1.3362140554769777E+18</v>
      </c>
      <c r="C1061" s="4">
        <v>44173.36146990741</v>
      </c>
      <c r="D1061" s="1" t="s">
        <v>7849</v>
      </c>
      <c r="E1061" s="1" t="s">
        <v>6257</v>
      </c>
      <c r="F1061">
        <v>8</v>
      </c>
      <c r="G1061">
        <v>10</v>
      </c>
      <c r="H1061">
        <v>63</v>
      </c>
      <c r="I1061">
        <v>2</v>
      </c>
      <c r="J1061" s="1" t="s">
        <v>6258</v>
      </c>
      <c r="K1061" s="1" t="s">
        <v>6259</v>
      </c>
      <c r="L1061" s="1" t="s">
        <v>6260</v>
      </c>
      <c r="M1061" s="1" t="s">
        <v>6259</v>
      </c>
      <c r="N1061" s="1" t="s">
        <v>6281</v>
      </c>
      <c r="O1061" s="4">
        <v>40254.599421296298</v>
      </c>
      <c r="P1061" t="b">
        <v>1</v>
      </c>
      <c r="Q1061" s="1" t="s">
        <v>6282</v>
      </c>
      <c r="R1061" s="1" t="s">
        <v>6283</v>
      </c>
      <c r="S1061" s="1" t="s">
        <v>384</v>
      </c>
      <c r="T1061">
        <v>53434</v>
      </c>
      <c r="U1061">
        <v>609</v>
      </c>
      <c r="V1061">
        <v>6533</v>
      </c>
      <c r="W1061">
        <v>352</v>
      </c>
    </row>
    <row r="1062" spans="1:23" x14ac:dyDescent="0.25">
      <c r="A1062">
        <v>123868861</v>
      </c>
      <c r="B1062">
        <v>1.336208896965419E+18</v>
      </c>
      <c r="C1062" s="4">
        <v>44173.347233796296</v>
      </c>
      <c r="D1062" s="1" t="s">
        <v>7850</v>
      </c>
      <c r="E1062" s="1" t="s">
        <v>6257</v>
      </c>
      <c r="F1062">
        <v>10</v>
      </c>
      <c r="G1062">
        <v>8</v>
      </c>
      <c r="H1062">
        <v>70</v>
      </c>
      <c r="I1062">
        <v>2</v>
      </c>
      <c r="J1062" s="1" t="s">
        <v>6258</v>
      </c>
      <c r="K1062" s="1" t="s">
        <v>6259</v>
      </c>
      <c r="L1062" s="1" t="s">
        <v>6260</v>
      </c>
      <c r="M1062" s="1" t="s">
        <v>6259</v>
      </c>
      <c r="N1062" s="1" t="s">
        <v>6281</v>
      </c>
      <c r="O1062" s="4">
        <v>40254.599421296298</v>
      </c>
      <c r="P1062" t="b">
        <v>1</v>
      </c>
      <c r="Q1062" s="1" t="s">
        <v>6282</v>
      </c>
      <c r="R1062" s="1" t="s">
        <v>6283</v>
      </c>
      <c r="S1062" s="1" t="s">
        <v>384</v>
      </c>
      <c r="T1062">
        <v>53434</v>
      </c>
      <c r="U1062">
        <v>609</v>
      </c>
      <c r="V1062">
        <v>6533</v>
      </c>
      <c r="W1062">
        <v>352</v>
      </c>
    </row>
    <row r="1063" spans="1:23" x14ac:dyDescent="0.25">
      <c r="A1063">
        <v>1227448789</v>
      </c>
      <c r="B1063">
        <v>1.3361917040728596E+18</v>
      </c>
      <c r="C1063" s="4">
        <v>44173.299791666665</v>
      </c>
      <c r="D1063" s="1" t="s">
        <v>7851</v>
      </c>
      <c r="E1063" s="1" t="s">
        <v>6257</v>
      </c>
      <c r="F1063">
        <v>3</v>
      </c>
      <c r="G1063">
        <v>4</v>
      </c>
      <c r="H1063">
        <v>10</v>
      </c>
      <c r="I1063">
        <v>0</v>
      </c>
      <c r="J1063" s="1" t="s">
        <v>6258</v>
      </c>
      <c r="K1063" s="1" t="s">
        <v>6259</v>
      </c>
      <c r="L1063" s="1" t="s">
        <v>6260</v>
      </c>
      <c r="M1063" s="1" t="s">
        <v>6259</v>
      </c>
      <c r="N1063" s="1" t="s">
        <v>6261</v>
      </c>
      <c r="O1063" s="4">
        <v>41333.559953703705</v>
      </c>
      <c r="P1063" t="b">
        <v>1</v>
      </c>
      <c r="Q1063" s="1" t="s">
        <v>6262</v>
      </c>
      <c r="R1063" s="1" t="s">
        <v>6263</v>
      </c>
      <c r="S1063" s="1" t="s">
        <v>6264</v>
      </c>
      <c r="T1063">
        <v>21001</v>
      </c>
      <c r="U1063">
        <v>646</v>
      </c>
      <c r="V1063">
        <v>6392</v>
      </c>
      <c r="W1063">
        <v>210</v>
      </c>
    </row>
    <row r="1064" spans="1:23" x14ac:dyDescent="0.25">
      <c r="A1064">
        <v>123868861</v>
      </c>
      <c r="B1064">
        <v>1.3360506860359803E+18</v>
      </c>
      <c r="C1064" s="4">
        <v>44172.91064814815</v>
      </c>
      <c r="D1064" s="1" t="s">
        <v>7852</v>
      </c>
      <c r="E1064" s="1" t="s">
        <v>6257</v>
      </c>
      <c r="F1064">
        <v>9</v>
      </c>
      <c r="G1064">
        <v>5</v>
      </c>
      <c r="H1064">
        <v>112</v>
      </c>
      <c r="I1064">
        <v>1</v>
      </c>
      <c r="J1064" s="1" t="s">
        <v>6258</v>
      </c>
      <c r="K1064" s="1" t="s">
        <v>6259</v>
      </c>
      <c r="L1064" s="1" t="s">
        <v>6260</v>
      </c>
      <c r="M1064" s="1" t="s">
        <v>6259</v>
      </c>
      <c r="N1064" s="1" t="s">
        <v>6281</v>
      </c>
      <c r="O1064" s="4">
        <v>40254.599421296298</v>
      </c>
      <c r="P1064" t="b">
        <v>1</v>
      </c>
      <c r="Q1064" s="1" t="s">
        <v>6282</v>
      </c>
      <c r="R1064" s="1" t="s">
        <v>6283</v>
      </c>
      <c r="S1064" s="1" t="s">
        <v>384</v>
      </c>
      <c r="T1064">
        <v>53434</v>
      </c>
      <c r="U1064">
        <v>609</v>
      </c>
      <c r="V1064">
        <v>6533</v>
      </c>
      <c r="W1064">
        <v>352</v>
      </c>
    </row>
    <row r="1065" spans="1:23" x14ac:dyDescent="0.25">
      <c r="A1065">
        <v>1227448789</v>
      </c>
      <c r="B1065">
        <v>1.3360142608251535E+18</v>
      </c>
      <c r="C1065" s="4">
        <v>44172.81013888889</v>
      </c>
      <c r="D1065" s="1" t="s">
        <v>7853</v>
      </c>
      <c r="E1065" s="1" t="s">
        <v>6257</v>
      </c>
      <c r="F1065">
        <v>3</v>
      </c>
      <c r="G1065">
        <v>13</v>
      </c>
      <c r="H1065">
        <v>19</v>
      </c>
      <c r="I1065">
        <v>0</v>
      </c>
      <c r="J1065" s="1" t="s">
        <v>6258</v>
      </c>
      <c r="K1065" s="1" t="s">
        <v>6259</v>
      </c>
      <c r="L1065" s="1" t="s">
        <v>6260</v>
      </c>
      <c r="M1065" s="1" t="s">
        <v>6259</v>
      </c>
      <c r="N1065" s="1" t="s">
        <v>6261</v>
      </c>
      <c r="O1065" s="4">
        <v>41333.559953703705</v>
      </c>
      <c r="P1065" t="b">
        <v>1</v>
      </c>
      <c r="Q1065" s="1" t="s">
        <v>6262</v>
      </c>
      <c r="R1065" s="1" t="s">
        <v>6263</v>
      </c>
      <c r="S1065" s="1" t="s">
        <v>6264</v>
      </c>
      <c r="T1065">
        <v>21001</v>
      </c>
      <c r="U1065">
        <v>646</v>
      </c>
      <c r="V1065">
        <v>6392</v>
      </c>
      <c r="W1065">
        <v>210</v>
      </c>
    </row>
    <row r="1066" spans="1:23" x14ac:dyDescent="0.25">
      <c r="A1066">
        <v>7089792</v>
      </c>
      <c r="B1066">
        <v>1.3359920513311908E+18</v>
      </c>
      <c r="C1066" s="4">
        <v>44172.748854166668</v>
      </c>
      <c r="D1066" s="1" t="s">
        <v>7854</v>
      </c>
      <c r="E1066" s="1" t="s">
        <v>6257</v>
      </c>
      <c r="F1066">
        <v>2</v>
      </c>
      <c r="G1066">
        <v>1</v>
      </c>
      <c r="H1066">
        <v>21</v>
      </c>
      <c r="I1066">
        <v>0</v>
      </c>
      <c r="J1066" s="1" t="s">
        <v>6259</v>
      </c>
      <c r="K1066" s="1" t="s">
        <v>6259</v>
      </c>
      <c r="L1066" s="1" t="s">
        <v>6260</v>
      </c>
      <c r="M1066" s="1" t="s">
        <v>6259</v>
      </c>
      <c r="N1066" s="1" t="s">
        <v>6275</v>
      </c>
      <c r="O1066" s="4">
        <v>39259.664467592593</v>
      </c>
      <c r="P1066" t="b">
        <v>1</v>
      </c>
      <c r="Q1066" s="1" t="s">
        <v>6276</v>
      </c>
      <c r="R1066" s="1" t="s">
        <v>6277</v>
      </c>
      <c r="S1066" s="1" t="s">
        <v>6278</v>
      </c>
      <c r="T1066">
        <v>30280</v>
      </c>
      <c r="U1066">
        <v>4550</v>
      </c>
      <c r="V1066">
        <v>7288</v>
      </c>
      <c r="W1066">
        <v>287</v>
      </c>
    </row>
    <row r="1067" spans="1:23" x14ac:dyDescent="0.25">
      <c r="A1067">
        <v>1227448789</v>
      </c>
      <c r="B1067">
        <v>1.3359284162735677E+18</v>
      </c>
      <c r="C1067" s="4">
        <v>44172.573252314818</v>
      </c>
      <c r="D1067" s="1" t="s">
        <v>7855</v>
      </c>
      <c r="E1067" s="1" t="s">
        <v>6257</v>
      </c>
      <c r="F1067">
        <v>2</v>
      </c>
      <c r="G1067">
        <v>3</v>
      </c>
      <c r="H1067">
        <v>21</v>
      </c>
      <c r="I1067">
        <v>1</v>
      </c>
      <c r="J1067" s="1" t="s">
        <v>6258</v>
      </c>
      <c r="K1067" s="1" t="s">
        <v>6662</v>
      </c>
      <c r="L1067" s="1" t="s">
        <v>6260</v>
      </c>
      <c r="M1067" s="1" t="s">
        <v>6259</v>
      </c>
      <c r="N1067" s="1" t="s">
        <v>6261</v>
      </c>
      <c r="O1067" s="4">
        <v>41333.559953703705</v>
      </c>
      <c r="P1067" t="b">
        <v>1</v>
      </c>
      <c r="Q1067" s="1" t="s">
        <v>6262</v>
      </c>
      <c r="R1067" s="1" t="s">
        <v>6263</v>
      </c>
      <c r="S1067" s="1" t="s">
        <v>6264</v>
      </c>
      <c r="T1067">
        <v>21001</v>
      </c>
      <c r="U1067">
        <v>646</v>
      </c>
      <c r="V1067">
        <v>6392</v>
      </c>
      <c r="W1067">
        <v>210</v>
      </c>
    </row>
    <row r="1068" spans="1:23" x14ac:dyDescent="0.25">
      <c r="A1068">
        <v>1227448789</v>
      </c>
      <c r="B1068">
        <v>1.3356300890447585E+18</v>
      </c>
      <c r="C1068" s="4">
        <v>44171.750023148146</v>
      </c>
      <c r="D1068" s="1" t="s">
        <v>7856</v>
      </c>
      <c r="E1068" s="1" t="s">
        <v>6257</v>
      </c>
      <c r="F1068">
        <v>5</v>
      </c>
      <c r="G1068">
        <v>3</v>
      </c>
      <c r="H1068">
        <v>15</v>
      </c>
      <c r="I1068">
        <v>0</v>
      </c>
      <c r="J1068" s="1" t="s">
        <v>6258</v>
      </c>
      <c r="K1068" s="1" t="s">
        <v>6303</v>
      </c>
      <c r="L1068" s="1" t="s">
        <v>6260</v>
      </c>
      <c r="M1068" s="1" t="s">
        <v>6259</v>
      </c>
      <c r="N1068" s="1" t="s">
        <v>6261</v>
      </c>
      <c r="O1068" s="4">
        <v>41333.559953703705</v>
      </c>
      <c r="P1068" t="b">
        <v>1</v>
      </c>
      <c r="Q1068" s="1" t="s">
        <v>6262</v>
      </c>
      <c r="R1068" s="1" t="s">
        <v>6263</v>
      </c>
      <c r="S1068" s="1" t="s">
        <v>6264</v>
      </c>
      <c r="T1068">
        <v>21001</v>
      </c>
      <c r="U1068">
        <v>646</v>
      </c>
      <c r="V1068">
        <v>6392</v>
      </c>
      <c r="W1068">
        <v>210</v>
      </c>
    </row>
    <row r="1069" spans="1:23" x14ac:dyDescent="0.25">
      <c r="A1069">
        <v>111554559</v>
      </c>
      <c r="B1069">
        <v>1.3355981332130611E+18</v>
      </c>
      <c r="C1069" s="4">
        <v>44171.661840277775</v>
      </c>
      <c r="D1069" s="1" t="s">
        <v>7857</v>
      </c>
      <c r="E1069" s="1" t="s">
        <v>6257</v>
      </c>
      <c r="F1069">
        <v>4</v>
      </c>
      <c r="G1069">
        <v>0</v>
      </c>
      <c r="H1069">
        <v>23</v>
      </c>
      <c r="I1069">
        <v>1</v>
      </c>
      <c r="J1069" s="1" t="s">
        <v>7858</v>
      </c>
      <c r="K1069" s="1" t="s">
        <v>6737</v>
      </c>
      <c r="L1069" s="1" t="s">
        <v>6260</v>
      </c>
      <c r="M1069" s="1" t="s">
        <v>6259</v>
      </c>
      <c r="N1069" s="1" t="s">
        <v>6344</v>
      </c>
      <c r="O1069" s="4">
        <v>40214.462453703702</v>
      </c>
      <c r="P1069" t="b">
        <v>1</v>
      </c>
      <c r="Q1069" s="1" t="s">
        <v>156</v>
      </c>
      <c r="R1069" s="1" t="s">
        <v>6345</v>
      </c>
      <c r="S1069" s="1" t="s">
        <v>156</v>
      </c>
      <c r="T1069">
        <v>36079</v>
      </c>
      <c r="U1069">
        <v>456</v>
      </c>
      <c r="V1069">
        <v>8860</v>
      </c>
      <c r="W1069">
        <v>370</v>
      </c>
    </row>
    <row r="1070" spans="1:23" x14ac:dyDescent="0.25">
      <c r="A1070">
        <v>111554559</v>
      </c>
      <c r="B1070">
        <v>1.3355778077878559E+18</v>
      </c>
      <c r="C1070" s="4">
        <v>44171.605752314812</v>
      </c>
      <c r="D1070" s="1" t="s">
        <v>7859</v>
      </c>
      <c r="E1070" s="1" t="s">
        <v>6257</v>
      </c>
      <c r="F1070">
        <v>3</v>
      </c>
      <c r="G1070">
        <v>5</v>
      </c>
      <c r="H1070">
        <v>19</v>
      </c>
      <c r="I1070">
        <v>0</v>
      </c>
      <c r="J1070" s="1" t="s">
        <v>6258</v>
      </c>
      <c r="K1070" s="1" t="s">
        <v>6259</v>
      </c>
      <c r="L1070" s="1" t="s">
        <v>6260</v>
      </c>
      <c r="M1070" s="1" t="s">
        <v>6259</v>
      </c>
      <c r="N1070" s="1" t="s">
        <v>6344</v>
      </c>
      <c r="O1070" s="4">
        <v>40214.462453703702</v>
      </c>
      <c r="P1070" t="b">
        <v>1</v>
      </c>
      <c r="Q1070" s="1" t="s">
        <v>156</v>
      </c>
      <c r="R1070" s="1" t="s">
        <v>6345</v>
      </c>
      <c r="S1070" s="1" t="s">
        <v>156</v>
      </c>
      <c r="T1070">
        <v>36079</v>
      </c>
      <c r="U1070">
        <v>456</v>
      </c>
      <c r="V1070">
        <v>8860</v>
      </c>
      <c r="W1070">
        <v>370</v>
      </c>
    </row>
    <row r="1071" spans="1:23" x14ac:dyDescent="0.25">
      <c r="A1071">
        <v>1227448789</v>
      </c>
      <c r="B1071">
        <v>1.3355634008275927E+18</v>
      </c>
      <c r="C1071" s="4">
        <v>44171.565995370373</v>
      </c>
      <c r="D1071" s="1" t="s">
        <v>7860</v>
      </c>
      <c r="E1071" s="1" t="s">
        <v>6257</v>
      </c>
      <c r="F1071">
        <v>4</v>
      </c>
      <c r="G1071">
        <v>1</v>
      </c>
      <c r="H1071">
        <v>19</v>
      </c>
      <c r="I1071">
        <v>0</v>
      </c>
      <c r="J1071" s="1" t="s">
        <v>7775</v>
      </c>
      <c r="K1071" s="1" t="s">
        <v>7317</v>
      </c>
      <c r="L1071" s="1" t="s">
        <v>6260</v>
      </c>
      <c r="M1071" s="1" t="s">
        <v>6259</v>
      </c>
      <c r="N1071" s="1" t="s">
        <v>6261</v>
      </c>
      <c r="O1071" s="4">
        <v>41333.559953703705</v>
      </c>
      <c r="P1071" t="b">
        <v>1</v>
      </c>
      <c r="Q1071" s="1" t="s">
        <v>6262</v>
      </c>
      <c r="R1071" s="1" t="s">
        <v>6263</v>
      </c>
      <c r="S1071" s="1" t="s">
        <v>6264</v>
      </c>
      <c r="T1071">
        <v>21001</v>
      </c>
      <c r="U1071">
        <v>646</v>
      </c>
      <c r="V1071">
        <v>6392</v>
      </c>
      <c r="W1071">
        <v>210</v>
      </c>
    </row>
    <row r="1072" spans="1:23" x14ac:dyDescent="0.25">
      <c r="A1072">
        <v>123868861</v>
      </c>
      <c r="B1072">
        <v>1.3355499136319611E+18</v>
      </c>
      <c r="C1072" s="4">
        <v>44171.528784722221</v>
      </c>
      <c r="D1072" s="1" t="s">
        <v>7861</v>
      </c>
      <c r="E1072" s="1" t="s">
        <v>6257</v>
      </c>
      <c r="F1072">
        <v>16</v>
      </c>
      <c r="G1072">
        <v>16</v>
      </c>
      <c r="H1072">
        <v>203</v>
      </c>
      <c r="I1072">
        <v>2</v>
      </c>
      <c r="J1072" s="1" t="s">
        <v>6258</v>
      </c>
      <c r="K1072" s="1" t="s">
        <v>6259</v>
      </c>
      <c r="L1072" s="1" t="s">
        <v>6260</v>
      </c>
      <c r="M1072" s="1" t="s">
        <v>6259</v>
      </c>
      <c r="N1072" s="1" t="s">
        <v>6281</v>
      </c>
      <c r="O1072" s="4">
        <v>40254.599421296298</v>
      </c>
      <c r="P1072" t="b">
        <v>1</v>
      </c>
      <c r="Q1072" s="1" t="s">
        <v>6282</v>
      </c>
      <c r="R1072" s="1" t="s">
        <v>6283</v>
      </c>
      <c r="S1072" s="1" t="s">
        <v>384</v>
      </c>
      <c r="T1072">
        <v>53434</v>
      </c>
      <c r="U1072">
        <v>609</v>
      </c>
      <c r="V1072">
        <v>6533</v>
      </c>
      <c r="W1072">
        <v>352</v>
      </c>
    </row>
    <row r="1073" spans="1:23" x14ac:dyDescent="0.25">
      <c r="A1073">
        <v>14462419</v>
      </c>
      <c r="B1073">
        <v>1.3352358570543063E+18</v>
      </c>
      <c r="C1073" s="4">
        <v>44170.662152777775</v>
      </c>
      <c r="D1073" s="1" t="s">
        <v>7862</v>
      </c>
      <c r="E1073" s="1" t="s">
        <v>6257</v>
      </c>
      <c r="F1073">
        <v>9</v>
      </c>
      <c r="G1073">
        <v>7</v>
      </c>
      <c r="H1073">
        <v>51</v>
      </c>
      <c r="I1073">
        <v>3</v>
      </c>
      <c r="J1073" s="1" t="s">
        <v>6258</v>
      </c>
      <c r="K1073" s="1" t="s">
        <v>6286</v>
      </c>
      <c r="L1073" s="1" t="s">
        <v>6260</v>
      </c>
      <c r="M1073" s="1" t="s">
        <v>6259</v>
      </c>
      <c r="N1073" s="1" t="s">
        <v>6288</v>
      </c>
      <c r="O1073" s="4">
        <v>39559.695937500001</v>
      </c>
      <c r="P1073" t="b">
        <v>1</v>
      </c>
      <c r="Q1073" s="1" t="s">
        <v>6289</v>
      </c>
      <c r="R1073" s="1" t="s">
        <v>6290</v>
      </c>
      <c r="S1073" s="1" t="s">
        <v>6291</v>
      </c>
      <c r="T1073">
        <v>48743</v>
      </c>
      <c r="U1073">
        <v>4261</v>
      </c>
      <c r="V1073">
        <v>20083</v>
      </c>
      <c r="W1073">
        <v>471</v>
      </c>
    </row>
    <row r="1074" spans="1:23" x14ac:dyDescent="0.25">
      <c r="A1074">
        <v>14462419</v>
      </c>
      <c r="B1074">
        <v>1.335215368823038E+18</v>
      </c>
      <c r="C1074" s="4">
        <v>44170.605613425927</v>
      </c>
      <c r="D1074" s="1" t="s">
        <v>7863</v>
      </c>
      <c r="E1074" s="1" t="s">
        <v>6257</v>
      </c>
      <c r="F1074">
        <v>8</v>
      </c>
      <c r="G1074">
        <v>4</v>
      </c>
      <c r="H1074">
        <v>31</v>
      </c>
      <c r="I1074">
        <v>1</v>
      </c>
      <c r="J1074" s="1" t="s">
        <v>7361</v>
      </c>
      <c r="K1074" s="1" t="s">
        <v>6259</v>
      </c>
      <c r="L1074" s="1" t="s">
        <v>6260</v>
      </c>
      <c r="M1074" s="1" t="s">
        <v>6259</v>
      </c>
      <c r="N1074" s="1" t="s">
        <v>6288</v>
      </c>
      <c r="O1074" s="4">
        <v>39559.695937500001</v>
      </c>
      <c r="P1074" t="b">
        <v>1</v>
      </c>
      <c r="Q1074" s="1" t="s">
        <v>6289</v>
      </c>
      <c r="R1074" s="1" t="s">
        <v>6290</v>
      </c>
      <c r="S1074" s="1" t="s">
        <v>6291</v>
      </c>
      <c r="T1074">
        <v>48743</v>
      </c>
      <c r="U1074">
        <v>4261</v>
      </c>
      <c r="V1074">
        <v>20083</v>
      </c>
      <c r="W1074">
        <v>471</v>
      </c>
    </row>
    <row r="1075" spans="1:23" x14ac:dyDescent="0.25">
      <c r="A1075">
        <v>111554559</v>
      </c>
      <c r="B1075">
        <v>1.3352026208148439E+18</v>
      </c>
      <c r="C1075" s="4">
        <v>44170.570439814815</v>
      </c>
      <c r="D1075" s="1" t="s">
        <v>7864</v>
      </c>
      <c r="E1075" s="1" t="s">
        <v>6257</v>
      </c>
      <c r="F1075">
        <v>5</v>
      </c>
      <c r="G1075">
        <v>1</v>
      </c>
      <c r="H1075">
        <v>22</v>
      </c>
      <c r="I1075">
        <v>0</v>
      </c>
      <c r="J1075" s="1" t="s">
        <v>6258</v>
      </c>
      <c r="K1075" s="1" t="s">
        <v>6259</v>
      </c>
      <c r="L1075" s="1" t="s">
        <v>6260</v>
      </c>
      <c r="M1075" s="1" t="s">
        <v>6259</v>
      </c>
      <c r="N1075" s="1" t="s">
        <v>6344</v>
      </c>
      <c r="O1075" s="4">
        <v>40214.462453703702</v>
      </c>
      <c r="P1075" t="b">
        <v>1</v>
      </c>
      <c r="Q1075" s="1" t="s">
        <v>156</v>
      </c>
      <c r="R1075" s="1" t="s">
        <v>6345</v>
      </c>
      <c r="S1075" s="1" t="s">
        <v>156</v>
      </c>
      <c r="T1075">
        <v>36079</v>
      </c>
      <c r="U1075">
        <v>456</v>
      </c>
      <c r="V1075">
        <v>8860</v>
      </c>
      <c r="W1075">
        <v>370</v>
      </c>
    </row>
    <row r="1076" spans="1:23" x14ac:dyDescent="0.25">
      <c r="A1076">
        <v>14462419</v>
      </c>
      <c r="B1076">
        <v>1.3351961065741476E+18</v>
      </c>
      <c r="C1076" s="4">
        <v>44170.552465277775</v>
      </c>
      <c r="D1076" s="1" t="s">
        <v>7865</v>
      </c>
      <c r="E1076" s="1" t="s">
        <v>6257</v>
      </c>
      <c r="F1076">
        <v>6</v>
      </c>
      <c r="G1076">
        <v>0</v>
      </c>
      <c r="H1076">
        <v>31</v>
      </c>
      <c r="I1076">
        <v>1</v>
      </c>
      <c r="J1076" s="1" t="s">
        <v>6258</v>
      </c>
      <c r="K1076" s="1" t="s">
        <v>6286</v>
      </c>
      <c r="L1076" s="1" t="s">
        <v>6260</v>
      </c>
      <c r="M1076" s="1" t="s">
        <v>6259</v>
      </c>
      <c r="N1076" s="1" t="s">
        <v>6288</v>
      </c>
      <c r="O1076" s="4">
        <v>39559.695937500001</v>
      </c>
      <c r="P1076" t="b">
        <v>1</v>
      </c>
      <c r="Q1076" s="1" t="s">
        <v>6289</v>
      </c>
      <c r="R1076" s="1" t="s">
        <v>6290</v>
      </c>
      <c r="S1076" s="1" t="s">
        <v>6291</v>
      </c>
      <c r="T1076">
        <v>48743</v>
      </c>
      <c r="U1076">
        <v>4261</v>
      </c>
      <c r="V1076">
        <v>20083</v>
      </c>
      <c r="W1076">
        <v>471</v>
      </c>
    </row>
    <row r="1077" spans="1:23" x14ac:dyDescent="0.25">
      <c r="A1077">
        <v>14462419</v>
      </c>
      <c r="B1077">
        <v>1.3351913737593119E+18</v>
      </c>
      <c r="C1077" s="4">
        <v>44170.539398148147</v>
      </c>
      <c r="D1077" s="1" t="s">
        <v>7866</v>
      </c>
      <c r="E1077" s="1" t="s">
        <v>6257</v>
      </c>
      <c r="F1077">
        <v>4</v>
      </c>
      <c r="G1077">
        <v>1</v>
      </c>
      <c r="H1077">
        <v>25</v>
      </c>
      <c r="I1077">
        <v>1</v>
      </c>
      <c r="J1077" s="1" t="s">
        <v>6258</v>
      </c>
      <c r="K1077" s="1" t="s">
        <v>6286</v>
      </c>
      <c r="L1077" s="1" t="s">
        <v>6260</v>
      </c>
      <c r="M1077" s="1" t="s">
        <v>6259</v>
      </c>
      <c r="N1077" s="1" t="s">
        <v>6288</v>
      </c>
      <c r="O1077" s="4">
        <v>39559.695937500001</v>
      </c>
      <c r="P1077" t="b">
        <v>1</v>
      </c>
      <c r="Q1077" s="1" t="s">
        <v>6289</v>
      </c>
      <c r="R1077" s="1" t="s">
        <v>6290</v>
      </c>
      <c r="S1077" s="1" t="s">
        <v>6291</v>
      </c>
      <c r="T1077">
        <v>48743</v>
      </c>
      <c r="U1077">
        <v>4261</v>
      </c>
      <c r="V1077">
        <v>20083</v>
      </c>
      <c r="W1077">
        <v>471</v>
      </c>
    </row>
    <row r="1078" spans="1:23" x14ac:dyDescent="0.25">
      <c r="A1078">
        <v>111554559</v>
      </c>
      <c r="B1078">
        <v>1.3351755796085105E+18</v>
      </c>
      <c r="C1078" s="4">
        <v>44170.495821759258</v>
      </c>
      <c r="D1078" s="1" t="s">
        <v>7867</v>
      </c>
      <c r="E1078" s="1" t="s">
        <v>7868</v>
      </c>
      <c r="F1078">
        <v>16</v>
      </c>
      <c r="G1078">
        <v>15</v>
      </c>
      <c r="H1078">
        <v>98</v>
      </c>
      <c r="I1078">
        <v>3</v>
      </c>
      <c r="J1078" s="1" t="s">
        <v>6258</v>
      </c>
      <c r="K1078" s="1" t="s">
        <v>6737</v>
      </c>
      <c r="L1078" s="1" t="s">
        <v>6260</v>
      </c>
      <c r="M1078" s="1" t="s">
        <v>6259</v>
      </c>
      <c r="N1078" s="1" t="s">
        <v>6344</v>
      </c>
      <c r="O1078" s="4">
        <v>40214.462453703702</v>
      </c>
      <c r="P1078" t="b">
        <v>1</v>
      </c>
      <c r="Q1078" s="1" t="s">
        <v>156</v>
      </c>
      <c r="R1078" s="1" t="s">
        <v>6345</v>
      </c>
      <c r="S1078" s="1" t="s">
        <v>156</v>
      </c>
      <c r="T1078">
        <v>36079</v>
      </c>
      <c r="U1078">
        <v>456</v>
      </c>
      <c r="V1078">
        <v>8860</v>
      </c>
      <c r="W1078">
        <v>370</v>
      </c>
    </row>
    <row r="1079" spans="1:23" x14ac:dyDescent="0.25">
      <c r="A1079">
        <v>251034857</v>
      </c>
      <c r="B1079">
        <v>1.3351505341190595E+18</v>
      </c>
      <c r="C1079" s="4">
        <v>44170.426701388889</v>
      </c>
      <c r="D1079" s="1" t="s">
        <v>7869</v>
      </c>
      <c r="E1079" s="1" t="s">
        <v>6257</v>
      </c>
      <c r="F1079">
        <v>5</v>
      </c>
      <c r="G1079">
        <v>55</v>
      </c>
      <c r="H1079">
        <v>74</v>
      </c>
      <c r="I1079">
        <v>5</v>
      </c>
      <c r="J1079" s="1" t="s">
        <v>6258</v>
      </c>
      <c r="K1079" s="1" t="s">
        <v>7870</v>
      </c>
      <c r="L1079" s="1" t="s">
        <v>6260</v>
      </c>
      <c r="M1079" s="1" t="s">
        <v>6259</v>
      </c>
      <c r="N1079" s="1" t="s">
        <v>6326</v>
      </c>
      <c r="O1079" s="4">
        <v>40586.425208333334</v>
      </c>
      <c r="P1079" t="b">
        <v>1</v>
      </c>
      <c r="Q1079" s="1" t="s">
        <v>6327</v>
      </c>
      <c r="R1079" s="1" t="s">
        <v>6257</v>
      </c>
      <c r="S1079" s="1" t="s">
        <v>274</v>
      </c>
      <c r="T1079">
        <v>60188</v>
      </c>
      <c r="U1079">
        <v>450</v>
      </c>
      <c r="V1079">
        <v>2531</v>
      </c>
      <c r="W1079">
        <v>384</v>
      </c>
    </row>
    <row r="1080" spans="1:23" x14ac:dyDescent="0.25">
      <c r="A1080">
        <v>251034857</v>
      </c>
      <c r="B1080">
        <v>1.3349342231201833E+18</v>
      </c>
      <c r="C1080" s="4">
        <v>44169.82980324074</v>
      </c>
      <c r="D1080" s="1" t="s">
        <v>7871</v>
      </c>
      <c r="E1080" s="1" t="s">
        <v>6257</v>
      </c>
      <c r="F1080">
        <v>8</v>
      </c>
      <c r="G1080">
        <v>14</v>
      </c>
      <c r="H1080">
        <v>63</v>
      </c>
      <c r="I1080">
        <v>3</v>
      </c>
      <c r="J1080" s="1" t="s">
        <v>6259</v>
      </c>
      <c r="K1080" s="1" t="s">
        <v>6259</v>
      </c>
      <c r="L1080" s="1" t="s">
        <v>6260</v>
      </c>
      <c r="M1080" s="1" t="s">
        <v>6259</v>
      </c>
      <c r="N1080" s="1" t="s">
        <v>6326</v>
      </c>
      <c r="O1080" s="4">
        <v>40586.425208333334</v>
      </c>
      <c r="P1080" t="b">
        <v>1</v>
      </c>
      <c r="Q1080" s="1" t="s">
        <v>6327</v>
      </c>
      <c r="R1080" s="1" t="s">
        <v>6257</v>
      </c>
      <c r="S1080" s="1" t="s">
        <v>274</v>
      </c>
      <c r="T1080">
        <v>60188</v>
      </c>
      <c r="U1080">
        <v>450</v>
      </c>
      <c r="V1080">
        <v>2531</v>
      </c>
      <c r="W1080">
        <v>384</v>
      </c>
    </row>
    <row r="1081" spans="1:23" x14ac:dyDescent="0.25">
      <c r="A1081">
        <v>1227448789</v>
      </c>
      <c r="B1081">
        <v>1.3349307614855864E+18</v>
      </c>
      <c r="C1081" s="4">
        <v>44169.820254629631</v>
      </c>
      <c r="D1081" s="1" t="s">
        <v>7872</v>
      </c>
      <c r="E1081" s="1" t="s">
        <v>6257</v>
      </c>
      <c r="F1081">
        <v>2</v>
      </c>
      <c r="G1081">
        <v>0</v>
      </c>
      <c r="H1081">
        <v>11</v>
      </c>
      <c r="I1081">
        <v>0</v>
      </c>
      <c r="J1081" s="1" t="s">
        <v>6258</v>
      </c>
      <c r="K1081" s="1" t="s">
        <v>7873</v>
      </c>
      <c r="L1081" s="1" t="s">
        <v>6260</v>
      </c>
      <c r="M1081" s="1" t="s">
        <v>6259</v>
      </c>
      <c r="N1081" s="1" t="s">
        <v>6261</v>
      </c>
      <c r="O1081" s="4">
        <v>41333.559953703705</v>
      </c>
      <c r="P1081" t="b">
        <v>1</v>
      </c>
      <c r="Q1081" s="1" t="s">
        <v>6262</v>
      </c>
      <c r="R1081" s="1" t="s">
        <v>6263</v>
      </c>
      <c r="S1081" s="1" t="s">
        <v>6264</v>
      </c>
      <c r="T1081">
        <v>21001</v>
      </c>
      <c r="U1081">
        <v>646</v>
      </c>
      <c r="V1081">
        <v>6392</v>
      </c>
      <c r="W1081">
        <v>210</v>
      </c>
    </row>
    <row r="1082" spans="1:23" x14ac:dyDescent="0.25">
      <c r="A1082">
        <v>1227448789</v>
      </c>
      <c r="B1082">
        <v>1.3349236374728499E+18</v>
      </c>
      <c r="C1082" s="4">
        <v>44169.80059027778</v>
      </c>
      <c r="D1082" s="1" t="s">
        <v>7874</v>
      </c>
      <c r="E1082" s="1" t="s">
        <v>6257</v>
      </c>
      <c r="F1082">
        <v>2</v>
      </c>
      <c r="G1082">
        <v>0</v>
      </c>
      <c r="H1082">
        <v>6</v>
      </c>
      <c r="I1082">
        <v>2</v>
      </c>
      <c r="J1082" s="1" t="s">
        <v>6258</v>
      </c>
      <c r="K1082" s="1" t="s">
        <v>7875</v>
      </c>
      <c r="L1082" s="1" t="s">
        <v>6260</v>
      </c>
      <c r="M1082" s="1" t="s">
        <v>6259</v>
      </c>
      <c r="N1082" s="1" t="s">
        <v>6261</v>
      </c>
      <c r="O1082" s="4">
        <v>41333.559953703705</v>
      </c>
      <c r="P1082" t="b">
        <v>1</v>
      </c>
      <c r="Q1082" s="1" t="s">
        <v>6262</v>
      </c>
      <c r="R1082" s="1" t="s">
        <v>6263</v>
      </c>
      <c r="S1082" s="1" t="s">
        <v>6264</v>
      </c>
      <c r="T1082">
        <v>21001</v>
      </c>
      <c r="U1082">
        <v>646</v>
      </c>
      <c r="V1082">
        <v>6392</v>
      </c>
      <c r="W1082">
        <v>210</v>
      </c>
    </row>
    <row r="1083" spans="1:23" x14ac:dyDescent="0.25">
      <c r="A1083">
        <v>251034857</v>
      </c>
      <c r="B1083">
        <v>1.3349096777888686E+18</v>
      </c>
      <c r="C1083" s="4">
        <v>44169.762071759258</v>
      </c>
      <c r="D1083" s="1" t="s">
        <v>7876</v>
      </c>
      <c r="E1083" s="1" t="s">
        <v>6257</v>
      </c>
      <c r="F1083">
        <v>9</v>
      </c>
      <c r="G1083">
        <v>10</v>
      </c>
      <c r="H1083">
        <v>74</v>
      </c>
      <c r="I1083">
        <v>0</v>
      </c>
      <c r="J1083" s="1" t="s">
        <v>6259</v>
      </c>
      <c r="K1083" s="1" t="s">
        <v>6259</v>
      </c>
      <c r="L1083" s="1" t="s">
        <v>6260</v>
      </c>
      <c r="M1083" s="1" t="s">
        <v>6259</v>
      </c>
      <c r="N1083" s="1" t="s">
        <v>6326</v>
      </c>
      <c r="O1083" s="4">
        <v>40586.425208333334</v>
      </c>
      <c r="P1083" t="b">
        <v>1</v>
      </c>
      <c r="Q1083" s="1" t="s">
        <v>6327</v>
      </c>
      <c r="R1083" s="1" t="s">
        <v>6257</v>
      </c>
      <c r="S1083" s="1" t="s">
        <v>274</v>
      </c>
      <c r="T1083">
        <v>60188</v>
      </c>
      <c r="U1083">
        <v>450</v>
      </c>
      <c r="V1083">
        <v>2531</v>
      </c>
      <c r="W1083">
        <v>384</v>
      </c>
    </row>
    <row r="1084" spans="1:23" x14ac:dyDescent="0.25">
      <c r="A1084">
        <v>7089792</v>
      </c>
      <c r="B1084">
        <v>1.3348845427930767E+18</v>
      </c>
      <c r="C1084" s="4">
        <v>44169.692708333336</v>
      </c>
      <c r="D1084" s="1" t="s">
        <v>7877</v>
      </c>
      <c r="E1084" s="1" t="s">
        <v>6257</v>
      </c>
      <c r="F1084">
        <v>7</v>
      </c>
      <c r="G1084">
        <v>9</v>
      </c>
      <c r="H1084">
        <v>73</v>
      </c>
      <c r="I1084">
        <v>1</v>
      </c>
      <c r="J1084" s="1" t="s">
        <v>6258</v>
      </c>
      <c r="K1084" s="1" t="s">
        <v>6259</v>
      </c>
      <c r="L1084" s="1" t="s">
        <v>6260</v>
      </c>
      <c r="M1084" s="1" t="s">
        <v>6259</v>
      </c>
      <c r="N1084" s="1" t="s">
        <v>6275</v>
      </c>
      <c r="O1084" s="4">
        <v>39259.664467592593</v>
      </c>
      <c r="P1084" t="b">
        <v>1</v>
      </c>
      <c r="Q1084" s="1" t="s">
        <v>6276</v>
      </c>
      <c r="R1084" s="1" t="s">
        <v>6277</v>
      </c>
      <c r="S1084" s="1" t="s">
        <v>6278</v>
      </c>
      <c r="T1084">
        <v>30280</v>
      </c>
      <c r="U1084">
        <v>4550</v>
      </c>
      <c r="V1084">
        <v>7288</v>
      </c>
      <c r="W1084">
        <v>287</v>
      </c>
    </row>
    <row r="1085" spans="1:23" x14ac:dyDescent="0.25">
      <c r="A1085">
        <v>1227448789</v>
      </c>
      <c r="B1085">
        <v>1.3348666411722465E+18</v>
      </c>
      <c r="C1085" s="4">
        <v>44169.643310185187</v>
      </c>
      <c r="D1085" s="1" t="s">
        <v>7878</v>
      </c>
      <c r="E1085" s="1" t="s">
        <v>6257</v>
      </c>
      <c r="F1085">
        <v>7</v>
      </c>
      <c r="G1085">
        <v>8</v>
      </c>
      <c r="H1085">
        <v>35</v>
      </c>
      <c r="I1085">
        <v>2</v>
      </c>
      <c r="J1085" s="1" t="s">
        <v>6258</v>
      </c>
      <c r="K1085" s="1" t="s">
        <v>6427</v>
      </c>
      <c r="L1085" s="1" t="s">
        <v>6260</v>
      </c>
      <c r="M1085" s="1" t="s">
        <v>6259</v>
      </c>
      <c r="N1085" s="1" t="s">
        <v>6261</v>
      </c>
      <c r="O1085" s="4">
        <v>41333.559953703705</v>
      </c>
      <c r="P1085" t="b">
        <v>1</v>
      </c>
      <c r="Q1085" s="1" t="s">
        <v>6262</v>
      </c>
      <c r="R1085" s="1" t="s">
        <v>6263</v>
      </c>
      <c r="S1085" s="1" t="s">
        <v>6264</v>
      </c>
      <c r="T1085">
        <v>21001</v>
      </c>
      <c r="U1085">
        <v>646</v>
      </c>
      <c r="V1085">
        <v>6392</v>
      </c>
      <c r="W1085">
        <v>210</v>
      </c>
    </row>
    <row r="1086" spans="1:23" x14ac:dyDescent="0.25">
      <c r="A1086">
        <v>14462419</v>
      </c>
      <c r="B1086">
        <v>1.3347906139428741E+18</v>
      </c>
      <c r="C1086" s="4">
        <v>44169.433518518519</v>
      </c>
      <c r="D1086" s="1" t="s">
        <v>7879</v>
      </c>
      <c r="E1086" s="1" t="s">
        <v>6257</v>
      </c>
      <c r="F1086">
        <v>6</v>
      </c>
      <c r="G1086">
        <v>3</v>
      </c>
      <c r="H1086">
        <v>52</v>
      </c>
      <c r="I1086">
        <v>3</v>
      </c>
      <c r="J1086" s="1" t="s">
        <v>6301</v>
      </c>
      <c r="K1086" s="1" t="s">
        <v>7880</v>
      </c>
      <c r="L1086" s="1" t="s">
        <v>6287</v>
      </c>
      <c r="M1086" s="1" t="s">
        <v>6259</v>
      </c>
      <c r="N1086" s="1" t="s">
        <v>6288</v>
      </c>
      <c r="O1086" s="4">
        <v>39559.695937500001</v>
      </c>
      <c r="P1086" t="b">
        <v>1</v>
      </c>
      <c r="Q1086" s="1" t="s">
        <v>6289</v>
      </c>
      <c r="R1086" s="1" t="s">
        <v>6290</v>
      </c>
      <c r="S1086" s="1" t="s">
        <v>6291</v>
      </c>
      <c r="T1086">
        <v>48743</v>
      </c>
      <c r="U1086">
        <v>4261</v>
      </c>
      <c r="V1086">
        <v>20083</v>
      </c>
      <c r="W1086">
        <v>471</v>
      </c>
    </row>
    <row r="1087" spans="1:23" x14ac:dyDescent="0.25">
      <c r="A1087">
        <v>1227448789</v>
      </c>
      <c r="B1087">
        <v>1.3346329289707315E+18</v>
      </c>
      <c r="C1087" s="4">
        <v>44168.998391203706</v>
      </c>
      <c r="D1087" s="1" t="s">
        <v>7881</v>
      </c>
      <c r="E1087" s="1" t="s">
        <v>6257</v>
      </c>
      <c r="F1087">
        <v>2</v>
      </c>
      <c r="G1087">
        <v>1</v>
      </c>
      <c r="H1087">
        <v>9</v>
      </c>
      <c r="I1087">
        <v>0</v>
      </c>
      <c r="J1087" s="1" t="s">
        <v>6301</v>
      </c>
      <c r="K1087" s="1" t="s">
        <v>6259</v>
      </c>
      <c r="L1087" s="1" t="s">
        <v>6259</v>
      </c>
      <c r="M1087" s="1" t="s">
        <v>6259</v>
      </c>
      <c r="N1087" s="1" t="s">
        <v>6261</v>
      </c>
      <c r="O1087" s="4">
        <v>41333.559953703705</v>
      </c>
      <c r="P1087" t="b">
        <v>1</v>
      </c>
      <c r="Q1087" s="1" t="s">
        <v>6262</v>
      </c>
      <c r="R1087" s="1" t="s">
        <v>6263</v>
      </c>
      <c r="S1087" s="1" t="s">
        <v>6264</v>
      </c>
      <c r="T1087">
        <v>21001</v>
      </c>
      <c r="U1087">
        <v>646</v>
      </c>
      <c r="V1087">
        <v>6392</v>
      </c>
      <c r="W1087">
        <v>210</v>
      </c>
    </row>
    <row r="1088" spans="1:23" x14ac:dyDescent="0.25">
      <c r="A1088">
        <v>14462419</v>
      </c>
      <c r="B1088">
        <v>1.334625418280833E+18</v>
      </c>
      <c r="C1088" s="4">
        <v>44168.977662037039</v>
      </c>
      <c r="D1088" s="1" t="s">
        <v>7882</v>
      </c>
      <c r="E1088" s="1" t="s">
        <v>6257</v>
      </c>
      <c r="F1088">
        <v>6</v>
      </c>
      <c r="G1088">
        <v>3</v>
      </c>
      <c r="H1088">
        <v>76</v>
      </c>
      <c r="I1088">
        <v>6</v>
      </c>
      <c r="J1088" s="1" t="s">
        <v>6301</v>
      </c>
      <c r="K1088" s="1" t="s">
        <v>6259</v>
      </c>
      <c r="L1088" s="1" t="s">
        <v>6260</v>
      </c>
      <c r="M1088" s="1" t="s">
        <v>6259</v>
      </c>
      <c r="N1088" s="1" t="s">
        <v>6288</v>
      </c>
      <c r="O1088" s="4">
        <v>39559.695937500001</v>
      </c>
      <c r="P1088" t="b">
        <v>1</v>
      </c>
      <c r="Q1088" s="1" t="s">
        <v>6289</v>
      </c>
      <c r="R1088" s="1" t="s">
        <v>6290</v>
      </c>
      <c r="S1088" s="1" t="s">
        <v>6291</v>
      </c>
      <c r="T1088">
        <v>48743</v>
      </c>
      <c r="U1088">
        <v>4261</v>
      </c>
      <c r="V1088">
        <v>20083</v>
      </c>
      <c r="W1088">
        <v>471</v>
      </c>
    </row>
    <row r="1089" spans="1:23" x14ac:dyDescent="0.25">
      <c r="A1089">
        <v>1227448789</v>
      </c>
      <c r="B1089">
        <v>1.3345764303452938E+18</v>
      </c>
      <c r="C1089" s="4">
        <v>44168.842476851853</v>
      </c>
      <c r="D1089" s="1" t="s">
        <v>7883</v>
      </c>
      <c r="E1089" s="1" t="s">
        <v>6257</v>
      </c>
      <c r="F1089">
        <v>1</v>
      </c>
      <c r="G1089">
        <v>0</v>
      </c>
      <c r="H1089">
        <v>1</v>
      </c>
      <c r="I1089">
        <v>1</v>
      </c>
      <c r="J1089" s="1" t="s">
        <v>7884</v>
      </c>
      <c r="K1089" s="1" t="s">
        <v>6259</v>
      </c>
      <c r="L1089" s="1" t="s">
        <v>6260</v>
      </c>
      <c r="M1089" s="1" t="s">
        <v>6259</v>
      </c>
      <c r="N1089" s="1" t="s">
        <v>6261</v>
      </c>
      <c r="O1089" s="4">
        <v>41333.559953703705</v>
      </c>
      <c r="P1089" t="b">
        <v>1</v>
      </c>
      <c r="Q1089" s="1" t="s">
        <v>6262</v>
      </c>
      <c r="R1089" s="1" t="s">
        <v>6263</v>
      </c>
      <c r="S1089" s="1" t="s">
        <v>6264</v>
      </c>
      <c r="T1089">
        <v>21001</v>
      </c>
      <c r="U1089">
        <v>646</v>
      </c>
      <c r="V1089">
        <v>6392</v>
      </c>
      <c r="W1089">
        <v>210</v>
      </c>
    </row>
    <row r="1090" spans="1:23" x14ac:dyDescent="0.25">
      <c r="A1090">
        <v>1227448789</v>
      </c>
      <c r="B1090">
        <v>1.3345731167234867E+18</v>
      </c>
      <c r="C1090" s="4">
        <v>44168.833333333336</v>
      </c>
      <c r="D1090" s="1" t="s">
        <v>7885</v>
      </c>
      <c r="E1090" s="1" t="s">
        <v>6257</v>
      </c>
      <c r="F1090">
        <v>5</v>
      </c>
      <c r="G1090">
        <v>2</v>
      </c>
      <c r="H1090">
        <v>16</v>
      </c>
      <c r="I1090">
        <v>0</v>
      </c>
      <c r="J1090" s="1" t="s">
        <v>6258</v>
      </c>
      <c r="K1090" s="1" t="s">
        <v>6303</v>
      </c>
      <c r="L1090" s="1" t="s">
        <v>6260</v>
      </c>
      <c r="M1090" s="1" t="s">
        <v>6259</v>
      </c>
      <c r="N1090" s="1" t="s">
        <v>6261</v>
      </c>
      <c r="O1090" s="4">
        <v>41333.559953703705</v>
      </c>
      <c r="P1090" t="b">
        <v>1</v>
      </c>
      <c r="Q1090" s="1" t="s">
        <v>6262</v>
      </c>
      <c r="R1090" s="1" t="s">
        <v>6263</v>
      </c>
      <c r="S1090" s="1" t="s">
        <v>6264</v>
      </c>
      <c r="T1090">
        <v>21001</v>
      </c>
      <c r="U1090">
        <v>646</v>
      </c>
      <c r="V1090">
        <v>6392</v>
      </c>
      <c r="W1090">
        <v>210</v>
      </c>
    </row>
    <row r="1091" spans="1:23" x14ac:dyDescent="0.25">
      <c r="A1091">
        <v>1227448789</v>
      </c>
      <c r="B1091">
        <v>1.3345179854453432E+18</v>
      </c>
      <c r="C1091" s="4">
        <v>44168.681203703702</v>
      </c>
      <c r="D1091" s="1" t="s">
        <v>7886</v>
      </c>
      <c r="E1091" s="1" t="s">
        <v>6257</v>
      </c>
      <c r="F1091">
        <v>6</v>
      </c>
      <c r="G1091">
        <v>8</v>
      </c>
      <c r="H1091">
        <v>21</v>
      </c>
      <c r="I1091">
        <v>1</v>
      </c>
      <c r="J1091" s="1" t="s">
        <v>6258</v>
      </c>
      <c r="K1091" s="1" t="s">
        <v>6259</v>
      </c>
      <c r="L1091" s="1" t="s">
        <v>6260</v>
      </c>
      <c r="M1091" s="1" t="s">
        <v>6259</v>
      </c>
      <c r="N1091" s="1" t="s">
        <v>6261</v>
      </c>
      <c r="O1091" s="4">
        <v>41333.559953703705</v>
      </c>
      <c r="P1091" t="b">
        <v>1</v>
      </c>
      <c r="Q1091" s="1" t="s">
        <v>6262</v>
      </c>
      <c r="R1091" s="1" t="s">
        <v>6263</v>
      </c>
      <c r="S1091" s="1" t="s">
        <v>6264</v>
      </c>
      <c r="T1091">
        <v>21001</v>
      </c>
      <c r="U1091">
        <v>646</v>
      </c>
      <c r="V1091">
        <v>6392</v>
      </c>
      <c r="W1091">
        <v>210</v>
      </c>
    </row>
    <row r="1092" spans="1:23" x14ac:dyDescent="0.25">
      <c r="A1092">
        <v>1227448789</v>
      </c>
      <c r="B1092">
        <v>1.3345174484905779E+18</v>
      </c>
      <c r="C1092" s="4">
        <v>44168.679722222223</v>
      </c>
      <c r="D1092" s="1" t="s">
        <v>7887</v>
      </c>
      <c r="E1092" s="1" t="s">
        <v>6257</v>
      </c>
      <c r="F1092">
        <v>9</v>
      </c>
      <c r="G1092">
        <v>15</v>
      </c>
      <c r="H1092">
        <v>62</v>
      </c>
      <c r="I1092">
        <v>6</v>
      </c>
      <c r="J1092" s="1" t="s">
        <v>6258</v>
      </c>
      <c r="K1092" s="1" t="s">
        <v>7888</v>
      </c>
      <c r="L1092" s="1" t="s">
        <v>6260</v>
      </c>
      <c r="M1092" s="1" t="s">
        <v>6259</v>
      </c>
      <c r="N1092" s="1" t="s">
        <v>6261</v>
      </c>
      <c r="O1092" s="4">
        <v>41333.559953703705</v>
      </c>
      <c r="P1092" t="b">
        <v>1</v>
      </c>
      <c r="Q1092" s="1" t="s">
        <v>6262</v>
      </c>
      <c r="R1092" s="1" t="s">
        <v>6263</v>
      </c>
      <c r="S1092" s="1" t="s">
        <v>6264</v>
      </c>
      <c r="T1092">
        <v>21001</v>
      </c>
      <c r="U1092">
        <v>646</v>
      </c>
      <c r="V1092">
        <v>6392</v>
      </c>
      <c r="W1092">
        <v>210</v>
      </c>
    </row>
    <row r="1093" spans="1:23" x14ac:dyDescent="0.25">
      <c r="A1093">
        <v>1227448789</v>
      </c>
      <c r="B1093">
        <v>1.3344835350512845E+18</v>
      </c>
      <c r="C1093" s="4">
        <v>44168.586134259262</v>
      </c>
      <c r="D1093" s="1" t="s">
        <v>7889</v>
      </c>
      <c r="E1093" s="1" t="s">
        <v>6257</v>
      </c>
      <c r="F1093">
        <v>1</v>
      </c>
      <c r="G1093">
        <v>1</v>
      </c>
      <c r="H1093">
        <v>9</v>
      </c>
      <c r="I1093">
        <v>1</v>
      </c>
      <c r="J1093" s="1" t="s">
        <v>6258</v>
      </c>
      <c r="K1093" s="1" t="s">
        <v>6427</v>
      </c>
      <c r="L1093" s="1" t="s">
        <v>6260</v>
      </c>
      <c r="M1093" s="1" t="s">
        <v>6259</v>
      </c>
      <c r="N1093" s="1" t="s">
        <v>6261</v>
      </c>
      <c r="O1093" s="4">
        <v>41333.559953703705</v>
      </c>
      <c r="P1093" t="b">
        <v>1</v>
      </c>
      <c r="Q1093" s="1" t="s">
        <v>6262</v>
      </c>
      <c r="R1093" s="1" t="s">
        <v>6263</v>
      </c>
      <c r="S1093" s="1" t="s">
        <v>6264</v>
      </c>
      <c r="T1093">
        <v>21001</v>
      </c>
      <c r="U1093">
        <v>646</v>
      </c>
      <c r="V1093">
        <v>6392</v>
      </c>
      <c r="W1093">
        <v>210</v>
      </c>
    </row>
    <row r="1094" spans="1:23" x14ac:dyDescent="0.25">
      <c r="A1094">
        <v>1227448789</v>
      </c>
      <c r="B1094">
        <v>1.3344800212018053E+18</v>
      </c>
      <c r="C1094" s="4">
        <v>44168.57644675926</v>
      </c>
      <c r="D1094" s="1" t="s">
        <v>7890</v>
      </c>
      <c r="E1094" s="1" t="s">
        <v>7891</v>
      </c>
      <c r="F1094">
        <v>2</v>
      </c>
      <c r="G1094">
        <v>1</v>
      </c>
      <c r="H1094">
        <v>18</v>
      </c>
      <c r="I1094">
        <v>0</v>
      </c>
      <c r="J1094" s="1" t="s">
        <v>7892</v>
      </c>
      <c r="K1094" s="1" t="s">
        <v>7893</v>
      </c>
      <c r="L1094" s="1" t="s">
        <v>6260</v>
      </c>
      <c r="M1094" s="1" t="s">
        <v>6259</v>
      </c>
      <c r="N1094" s="1" t="s">
        <v>6261</v>
      </c>
      <c r="O1094" s="4">
        <v>41333.559953703705</v>
      </c>
      <c r="P1094" t="b">
        <v>1</v>
      </c>
      <c r="Q1094" s="1" t="s">
        <v>6262</v>
      </c>
      <c r="R1094" s="1" t="s">
        <v>6263</v>
      </c>
      <c r="S1094" s="1" t="s">
        <v>6264</v>
      </c>
      <c r="T1094">
        <v>21001</v>
      </c>
      <c r="U1094">
        <v>646</v>
      </c>
      <c r="V1094">
        <v>6392</v>
      </c>
      <c r="W1094">
        <v>210</v>
      </c>
    </row>
    <row r="1095" spans="1:23" x14ac:dyDescent="0.25">
      <c r="A1095">
        <v>1227448789</v>
      </c>
      <c r="B1095">
        <v>1.3344780453323203E+18</v>
      </c>
      <c r="C1095" s="4">
        <v>44168.57099537037</v>
      </c>
      <c r="D1095" s="1" t="s">
        <v>7894</v>
      </c>
      <c r="E1095" s="1" t="s">
        <v>6257</v>
      </c>
      <c r="F1095">
        <v>4</v>
      </c>
      <c r="G1095">
        <v>2</v>
      </c>
      <c r="H1095">
        <v>16</v>
      </c>
      <c r="I1095">
        <v>1</v>
      </c>
      <c r="J1095" s="1" t="s">
        <v>7895</v>
      </c>
      <c r="K1095" s="1" t="s">
        <v>7896</v>
      </c>
      <c r="L1095" s="1" t="s">
        <v>6260</v>
      </c>
      <c r="M1095" s="1" t="s">
        <v>6259</v>
      </c>
      <c r="N1095" s="1" t="s">
        <v>6261</v>
      </c>
      <c r="O1095" s="4">
        <v>41333.559953703705</v>
      </c>
      <c r="P1095" t="b">
        <v>1</v>
      </c>
      <c r="Q1095" s="1" t="s">
        <v>6262</v>
      </c>
      <c r="R1095" s="1" t="s">
        <v>6263</v>
      </c>
      <c r="S1095" s="1" t="s">
        <v>6264</v>
      </c>
      <c r="T1095">
        <v>21001</v>
      </c>
      <c r="U1095">
        <v>646</v>
      </c>
      <c r="V1095">
        <v>6392</v>
      </c>
      <c r="W1095">
        <v>210</v>
      </c>
    </row>
    <row r="1096" spans="1:23" x14ac:dyDescent="0.25">
      <c r="A1096">
        <v>251034857</v>
      </c>
      <c r="B1096">
        <v>1.3344597260930171E+18</v>
      </c>
      <c r="C1096" s="4">
        <v>44168.520439814813</v>
      </c>
      <c r="D1096" s="1" t="s">
        <v>7897</v>
      </c>
      <c r="E1096" s="1" t="s">
        <v>6257</v>
      </c>
      <c r="F1096">
        <v>17</v>
      </c>
      <c r="G1096">
        <v>79</v>
      </c>
      <c r="H1096">
        <v>176</v>
      </c>
      <c r="I1096">
        <v>10</v>
      </c>
      <c r="J1096" s="1" t="s">
        <v>6258</v>
      </c>
      <c r="K1096" s="1" t="s">
        <v>6259</v>
      </c>
      <c r="L1096" s="1" t="s">
        <v>6260</v>
      </c>
      <c r="M1096" s="1" t="s">
        <v>6259</v>
      </c>
      <c r="N1096" s="1" t="s">
        <v>6326</v>
      </c>
      <c r="O1096" s="4">
        <v>40586.425208333334</v>
      </c>
      <c r="P1096" t="b">
        <v>1</v>
      </c>
      <c r="Q1096" s="1" t="s">
        <v>6327</v>
      </c>
      <c r="R1096" s="1" t="s">
        <v>6257</v>
      </c>
      <c r="S1096" s="1" t="s">
        <v>274</v>
      </c>
      <c r="T1096">
        <v>60188</v>
      </c>
      <c r="U1096">
        <v>450</v>
      </c>
      <c r="V1096">
        <v>2531</v>
      </c>
      <c r="W1096">
        <v>384</v>
      </c>
    </row>
    <row r="1097" spans="1:23" x14ac:dyDescent="0.25">
      <c r="A1097">
        <v>7089792</v>
      </c>
      <c r="B1097">
        <v>1.3344381201426227E+18</v>
      </c>
      <c r="C1097" s="4">
        <v>44168.460821759261</v>
      </c>
      <c r="D1097" s="1" t="s">
        <v>7898</v>
      </c>
      <c r="E1097" s="1" t="s">
        <v>6257</v>
      </c>
      <c r="F1097">
        <v>3</v>
      </c>
      <c r="G1097">
        <v>1</v>
      </c>
      <c r="H1097">
        <v>101</v>
      </c>
      <c r="I1097">
        <v>1</v>
      </c>
      <c r="J1097" s="1" t="s">
        <v>6259</v>
      </c>
      <c r="K1097" s="1" t="s">
        <v>6259</v>
      </c>
      <c r="L1097" s="1" t="s">
        <v>6260</v>
      </c>
      <c r="M1097" s="1" t="s">
        <v>6259</v>
      </c>
      <c r="N1097" s="1" t="s">
        <v>6275</v>
      </c>
      <c r="O1097" s="4">
        <v>39259.664467592593</v>
      </c>
      <c r="P1097" t="b">
        <v>1</v>
      </c>
      <c r="Q1097" s="1" t="s">
        <v>6276</v>
      </c>
      <c r="R1097" s="1" t="s">
        <v>6277</v>
      </c>
      <c r="S1097" s="1" t="s">
        <v>6278</v>
      </c>
      <c r="T1097">
        <v>30280</v>
      </c>
      <c r="U1097">
        <v>4550</v>
      </c>
      <c r="V1097">
        <v>7288</v>
      </c>
      <c r="W1097">
        <v>287</v>
      </c>
    </row>
    <row r="1098" spans="1:23" x14ac:dyDescent="0.25">
      <c r="A1098">
        <v>123868861</v>
      </c>
      <c r="B1098">
        <v>1.3343975310113546E+18</v>
      </c>
      <c r="C1098" s="4">
        <v>44168.348807870374</v>
      </c>
      <c r="D1098" s="1" t="s">
        <v>7899</v>
      </c>
      <c r="E1098" s="1" t="s">
        <v>6257</v>
      </c>
      <c r="F1098">
        <v>8</v>
      </c>
      <c r="G1098">
        <v>11</v>
      </c>
      <c r="H1098">
        <v>117</v>
      </c>
      <c r="I1098">
        <v>2</v>
      </c>
      <c r="J1098" s="1" t="s">
        <v>6258</v>
      </c>
      <c r="K1098" s="1" t="s">
        <v>6259</v>
      </c>
      <c r="L1098" s="1" t="s">
        <v>6260</v>
      </c>
      <c r="M1098" s="1" t="s">
        <v>6259</v>
      </c>
      <c r="N1098" s="1" t="s">
        <v>6281</v>
      </c>
      <c r="O1098" s="4">
        <v>40254.599421296298</v>
      </c>
      <c r="P1098" t="b">
        <v>1</v>
      </c>
      <c r="Q1098" s="1" t="s">
        <v>6282</v>
      </c>
      <c r="R1098" s="1" t="s">
        <v>6283</v>
      </c>
      <c r="S1098" s="1" t="s">
        <v>384</v>
      </c>
      <c r="T1098">
        <v>53434</v>
      </c>
      <c r="U1098">
        <v>609</v>
      </c>
      <c r="V1098">
        <v>6533</v>
      </c>
      <c r="W1098">
        <v>352</v>
      </c>
    </row>
    <row r="1099" spans="1:23" x14ac:dyDescent="0.25">
      <c r="A1099">
        <v>123868861</v>
      </c>
      <c r="B1099">
        <v>1.334136849980416E+18</v>
      </c>
      <c r="C1099" s="4">
        <v>44167.629467592589</v>
      </c>
      <c r="D1099" s="1" t="s">
        <v>7900</v>
      </c>
      <c r="E1099" s="1" t="s">
        <v>6257</v>
      </c>
      <c r="F1099">
        <v>10</v>
      </c>
      <c r="G1099">
        <v>8</v>
      </c>
      <c r="H1099">
        <v>93</v>
      </c>
      <c r="I1099">
        <v>4</v>
      </c>
      <c r="J1099" s="1" t="s">
        <v>6258</v>
      </c>
      <c r="K1099" s="1" t="s">
        <v>6259</v>
      </c>
      <c r="L1099" s="1" t="s">
        <v>6260</v>
      </c>
      <c r="M1099" s="1" t="s">
        <v>6259</v>
      </c>
      <c r="N1099" s="1" t="s">
        <v>6281</v>
      </c>
      <c r="O1099" s="4">
        <v>40254.599421296298</v>
      </c>
      <c r="P1099" t="b">
        <v>1</v>
      </c>
      <c r="Q1099" s="1" t="s">
        <v>6282</v>
      </c>
      <c r="R1099" s="1" t="s">
        <v>6283</v>
      </c>
      <c r="S1099" s="1" t="s">
        <v>384</v>
      </c>
      <c r="T1099">
        <v>53434</v>
      </c>
      <c r="U1099">
        <v>609</v>
      </c>
      <c r="V1099">
        <v>6533</v>
      </c>
      <c r="W1099">
        <v>352</v>
      </c>
    </row>
    <row r="1100" spans="1:23" x14ac:dyDescent="0.25">
      <c r="A1100">
        <v>14462419</v>
      </c>
      <c r="B1100">
        <v>1.3341301976087183E+18</v>
      </c>
      <c r="C1100" s="4">
        <v>44167.611111111109</v>
      </c>
      <c r="D1100" s="1" t="s">
        <v>7901</v>
      </c>
      <c r="E1100" s="1" t="s">
        <v>6257</v>
      </c>
      <c r="F1100">
        <v>1</v>
      </c>
      <c r="G1100">
        <v>4</v>
      </c>
      <c r="H1100">
        <v>7</v>
      </c>
      <c r="I1100">
        <v>1</v>
      </c>
      <c r="J1100" s="1" t="s">
        <v>6258</v>
      </c>
      <c r="K1100" s="1" t="s">
        <v>6908</v>
      </c>
      <c r="L1100" s="1" t="s">
        <v>6260</v>
      </c>
      <c r="M1100" s="1" t="s">
        <v>6259</v>
      </c>
      <c r="N1100" s="1" t="s">
        <v>6288</v>
      </c>
      <c r="O1100" s="4">
        <v>39559.695937500001</v>
      </c>
      <c r="P1100" t="b">
        <v>1</v>
      </c>
      <c r="Q1100" s="1" t="s">
        <v>6289</v>
      </c>
      <c r="R1100" s="1" t="s">
        <v>6290</v>
      </c>
      <c r="S1100" s="1" t="s">
        <v>6291</v>
      </c>
      <c r="T1100">
        <v>48743</v>
      </c>
      <c r="U1100">
        <v>4261</v>
      </c>
      <c r="V1100">
        <v>20083</v>
      </c>
      <c r="W1100">
        <v>471</v>
      </c>
    </row>
    <row r="1101" spans="1:23" x14ac:dyDescent="0.25">
      <c r="A1101">
        <v>1227448789</v>
      </c>
      <c r="B1101">
        <v>1.3341035198596751E+18</v>
      </c>
      <c r="C1101" s="4">
        <v>44167.537499999999</v>
      </c>
      <c r="D1101" s="1" t="s">
        <v>7902</v>
      </c>
      <c r="E1101" s="1" t="s">
        <v>6257</v>
      </c>
      <c r="F1101">
        <v>5</v>
      </c>
      <c r="G1101">
        <v>5</v>
      </c>
      <c r="H1101">
        <v>16</v>
      </c>
      <c r="I1101">
        <v>0</v>
      </c>
      <c r="J1101" s="1" t="s">
        <v>6258</v>
      </c>
      <c r="K1101" s="1" t="s">
        <v>7317</v>
      </c>
      <c r="L1101" s="1" t="s">
        <v>6260</v>
      </c>
      <c r="M1101" s="1" t="s">
        <v>6259</v>
      </c>
      <c r="N1101" s="1" t="s">
        <v>6261</v>
      </c>
      <c r="O1101" s="4">
        <v>41333.559953703705</v>
      </c>
      <c r="P1101" t="b">
        <v>1</v>
      </c>
      <c r="Q1101" s="1" t="s">
        <v>6262</v>
      </c>
      <c r="R1101" s="1" t="s">
        <v>6263</v>
      </c>
      <c r="S1101" s="1" t="s">
        <v>6264</v>
      </c>
      <c r="T1101">
        <v>21001</v>
      </c>
      <c r="U1101">
        <v>646</v>
      </c>
      <c r="V1101">
        <v>6392</v>
      </c>
      <c r="W1101">
        <v>210</v>
      </c>
    </row>
    <row r="1102" spans="1:23" x14ac:dyDescent="0.25">
      <c r="A1102">
        <v>7089792</v>
      </c>
      <c r="B1102">
        <v>1.3341033250092073E+18</v>
      </c>
      <c r="C1102" s="4">
        <v>44167.536956018521</v>
      </c>
      <c r="D1102" s="1" t="s">
        <v>7903</v>
      </c>
      <c r="E1102" s="1" t="s">
        <v>6257</v>
      </c>
      <c r="F1102">
        <v>3</v>
      </c>
      <c r="G1102">
        <v>7</v>
      </c>
      <c r="H1102">
        <v>55</v>
      </c>
      <c r="I1102">
        <v>0</v>
      </c>
      <c r="J1102" s="1" t="s">
        <v>6259</v>
      </c>
      <c r="K1102" s="1" t="s">
        <v>6259</v>
      </c>
      <c r="L1102" s="1" t="s">
        <v>6260</v>
      </c>
      <c r="M1102" s="1" t="s">
        <v>6259</v>
      </c>
      <c r="N1102" s="1" t="s">
        <v>6275</v>
      </c>
      <c r="O1102" s="4">
        <v>39259.664467592593</v>
      </c>
      <c r="P1102" t="b">
        <v>1</v>
      </c>
      <c r="Q1102" s="1" t="s">
        <v>6276</v>
      </c>
      <c r="R1102" s="1" t="s">
        <v>6277</v>
      </c>
      <c r="S1102" s="1" t="s">
        <v>6278</v>
      </c>
      <c r="T1102">
        <v>30280</v>
      </c>
      <c r="U1102">
        <v>4550</v>
      </c>
      <c r="V1102">
        <v>7288</v>
      </c>
      <c r="W1102">
        <v>287</v>
      </c>
    </row>
    <row r="1103" spans="1:23" x14ac:dyDescent="0.25">
      <c r="A1103">
        <v>1227448789</v>
      </c>
      <c r="B1103">
        <v>1.3340972412090081E+18</v>
      </c>
      <c r="C1103" s="4">
        <v>44167.520173611112</v>
      </c>
      <c r="D1103" s="1" t="s">
        <v>7904</v>
      </c>
      <c r="E1103" s="1" t="s">
        <v>6257</v>
      </c>
      <c r="F1103">
        <v>6</v>
      </c>
      <c r="G1103">
        <v>0</v>
      </c>
      <c r="H1103">
        <v>19</v>
      </c>
      <c r="I1103">
        <v>1</v>
      </c>
      <c r="J1103" s="1" t="s">
        <v>7905</v>
      </c>
      <c r="K1103" s="1" t="s">
        <v>7906</v>
      </c>
      <c r="L1103" s="1" t="s">
        <v>6260</v>
      </c>
      <c r="M1103" s="1" t="s">
        <v>6259</v>
      </c>
      <c r="N1103" s="1" t="s">
        <v>6261</v>
      </c>
      <c r="O1103" s="4">
        <v>41333.559953703705</v>
      </c>
      <c r="P1103" t="b">
        <v>1</v>
      </c>
      <c r="Q1103" s="1" t="s">
        <v>6262</v>
      </c>
      <c r="R1103" s="1" t="s">
        <v>6263</v>
      </c>
      <c r="S1103" s="1" t="s">
        <v>6264</v>
      </c>
      <c r="T1103">
        <v>21001</v>
      </c>
      <c r="U1103">
        <v>646</v>
      </c>
      <c r="V1103">
        <v>6392</v>
      </c>
      <c r="W1103">
        <v>210</v>
      </c>
    </row>
    <row r="1104" spans="1:23" x14ac:dyDescent="0.25">
      <c r="A1104">
        <v>14462419</v>
      </c>
      <c r="B1104">
        <v>1.3340958068827791E+18</v>
      </c>
      <c r="C1104" s="4">
        <v>44167.516215277778</v>
      </c>
      <c r="D1104" s="1" t="s">
        <v>7907</v>
      </c>
      <c r="E1104" s="1" t="s">
        <v>6257</v>
      </c>
      <c r="F1104">
        <v>4</v>
      </c>
      <c r="G1104">
        <v>8</v>
      </c>
      <c r="H1104">
        <v>111</v>
      </c>
      <c r="I1104">
        <v>7</v>
      </c>
      <c r="J1104" s="1" t="s">
        <v>6258</v>
      </c>
      <c r="K1104" s="1" t="s">
        <v>7230</v>
      </c>
      <c r="L1104" s="1" t="s">
        <v>6260</v>
      </c>
      <c r="M1104" s="1" t="s">
        <v>6259</v>
      </c>
      <c r="N1104" s="1" t="s">
        <v>6288</v>
      </c>
      <c r="O1104" s="4">
        <v>39559.695937500001</v>
      </c>
      <c r="P1104" t="b">
        <v>1</v>
      </c>
      <c r="Q1104" s="1" t="s">
        <v>6289</v>
      </c>
      <c r="R1104" s="1" t="s">
        <v>6290</v>
      </c>
      <c r="S1104" s="1" t="s">
        <v>6291</v>
      </c>
      <c r="T1104">
        <v>48743</v>
      </c>
      <c r="U1104">
        <v>4261</v>
      </c>
      <c r="V1104">
        <v>20083</v>
      </c>
      <c r="W1104">
        <v>471</v>
      </c>
    </row>
    <row r="1105" spans="1:23" x14ac:dyDescent="0.25">
      <c r="A1105">
        <v>123868861</v>
      </c>
      <c r="B1105">
        <v>1.3340225016518533E+18</v>
      </c>
      <c r="C1105" s="4">
        <v>44167.313923611109</v>
      </c>
      <c r="D1105" s="1" t="s">
        <v>7908</v>
      </c>
      <c r="E1105" s="1" t="s">
        <v>6257</v>
      </c>
      <c r="F1105">
        <v>11</v>
      </c>
      <c r="G1105">
        <v>16</v>
      </c>
      <c r="H1105">
        <v>102</v>
      </c>
      <c r="I1105">
        <v>2</v>
      </c>
      <c r="J1105" s="1" t="s">
        <v>6258</v>
      </c>
      <c r="K1105" s="1" t="s">
        <v>6259</v>
      </c>
      <c r="L1105" s="1" t="s">
        <v>6260</v>
      </c>
      <c r="M1105" s="1" t="s">
        <v>6259</v>
      </c>
      <c r="N1105" s="1" t="s">
        <v>6281</v>
      </c>
      <c r="O1105" s="4">
        <v>40254.599421296298</v>
      </c>
      <c r="P1105" t="b">
        <v>1</v>
      </c>
      <c r="Q1105" s="1" t="s">
        <v>6282</v>
      </c>
      <c r="R1105" s="1" t="s">
        <v>6283</v>
      </c>
      <c r="S1105" s="1" t="s">
        <v>384</v>
      </c>
      <c r="T1105">
        <v>53434</v>
      </c>
      <c r="U1105">
        <v>609</v>
      </c>
      <c r="V1105">
        <v>6533</v>
      </c>
      <c r="W1105">
        <v>352</v>
      </c>
    </row>
    <row r="1106" spans="1:23" x14ac:dyDescent="0.25">
      <c r="A1106">
        <v>7089792</v>
      </c>
      <c r="B1106">
        <v>1.3337798956258181E+18</v>
      </c>
      <c r="C1106" s="4">
        <v>44166.644467592596</v>
      </c>
      <c r="D1106" s="1" t="s">
        <v>7909</v>
      </c>
      <c r="E1106" s="1" t="s">
        <v>7910</v>
      </c>
      <c r="F1106">
        <v>1</v>
      </c>
      <c r="G1106">
        <v>1</v>
      </c>
      <c r="H1106">
        <v>21</v>
      </c>
      <c r="I1106">
        <v>0</v>
      </c>
      <c r="J1106" s="1" t="s">
        <v>7237</v>
      </c>
      <c r="K1106" s="1" t="s">
        <v>6259</v>
      </c>
      <c r="L1106" s="1" t="s">
        <v>6260</v>
      </c>
      <c r="M1106" s="1" t="s">
        <v>6259</v>
      </c>
      <c r="N1106" s="1" t="s">
        <v>6275</v>
      </c>
      <c r="O1106" s="4">
        <v>39259.664467592593</v>
      </c>
      <c r="P1106" t="b">
        <v>1</v>
      </c>
      <c r="Q1106" s="1" t="s">
        <v>6276</v>
      </c>
      <c r="R1106" s="1" t="s">
        <v>6277</v>
      </c>
      <c r="S1106" s="1" t="s">
        <v>6278</v>
      </c>
      <c r="T1106">
        <v>30280</v>
      </c>
      <c r="U1106">
        <v>4550</v>
      </c>
      <c r="V1106">
        <v>7288</v>
      </c>
      <c r="W1106">
        <v>287</v>
      </c>
    </row>
    <row r="1107" spans="1:23" x14ac:dyDescent="0.25">
      <c r="A1107">
        <v>251034857</v>
      </c>
      <c r="B1107">
        <v>1.333773990855381E+18</v>
      </c>
      <c r="C1107" s="4">
        <v>44166.628171296295</v>
      </c>
      <c r="D1107" s="1" t="s">
        <v>7911</v>
      </c>
      <c r="E1107" s="1" t="s">
        <v>6257</v>
      </c>
      <c r="F1107">
        <v>6</v>
      </c>
      <c r="G1107">
        <v>10</v>
      </c>
      <c r="H1107">
        <v>72</v>
      </c>
      <c r="I1107">
        <v>2</v>
      </c>
      <c r="J1107" s="1" t="s">
        <v>6258</v>
      </c>
      <c r="K1107" s="1" t="s">
        <v>7912</v>
      </c>
      <c r="L1107" s="1" t="s">
        <v>6260</v>
      </c>
      <c r="M1107" s="1" t="s">
        <v>6259</v>
      </c>
      <c r="N1107" s="1" t="s">
        <v>6326</v>
      </c>
      <c r="O1107" s="4">
        <v>40586.425208333334</v>
      </c>
      <c r="P1107" t="b">
        <v>1</v>
      </c>
      <c r="Q1107" s="1" t="s">
        <v>6327</v>
      </c>
      <c r="R1107" s="1" t="s">
        <v>6257</v>
      </c>
      <c r="S1107" s="1" t="s">
        <v>274</v>
      </c>
      <c r="T1107">
        <v>60188</v>
      </c>
      <c r="U1107">
        <v>450</v>
      </c>
      <c r="V1107">
        <v>2531</v>
      </c>
      <c r="W1107">
        <v>384</v>
      </c>
    </row>
    <row r="1108" spans="1:23" x14ac:dyDescent="0.25">
      <c r="A1108">
        <v>1227448789</v>
      </c>
      <c r="B1108">
        <v>1.3337688469147525E+18</v>
      </c>
      <c r="C1108" s="4">
        <v>44166.613969907405</v>
      </c>
      <c r="D1108" s="1" t="s">
        <v>7913</v>
      </c>
      <c r="E1108" s="1" t="s">
        <v>6257</v>
      </c>
      <c r="F1108">
        <v>4</v>
      </c>
      <c r="G1108">
        <v>9</v>
      </c>
      <c r="H1108">
        <v>21</v>
      </c>
      <c r="I1108">
        <v>5</v>
      </c>
      <c r="J1108" s="1" t="s">
        <v>6258</v>
      </c>
      <c r="K1108" s="1" t="s">
        <v>6417</v>
      </c>
      <c r="L1108" s="1" t="s">
        <v>6260</v>
      </c>
      <c r="M1108" s="1" t="s">
        <v>6259</v>
      </c>
      <c r="N1108" s="1" t="s">
        <v>6261</v>
      </c>
      <c r="O1108" s="4">
        <v>41333.559953703705</v>
      </c>
      <c r="P1108" t="b">
        <v>1</v>
      </c>
      <c r="Q1108" s="1" t="s">
        <v>6262</v>
      </c>
      <c r="R1108" s="1" t="s">
        <v>6263</v>
      </c>
      <c r="S1108" s="1" t="s">
        <v>6264</v>
      </c>
      <c r="T1108">
        <v>21001</v>
      </c>
      <c r="U1108">
        <v>646</v>
      </c>
      <c r="V1108">
        <v>6392</v>
      </c>
      <c r="W1108">
        <v>210</v>
      </c>
    </row>
    <row r="1109" spans="1:23" x14ac:dyDescent="0.25">
      <c r="A1109">
        <v>1227448789</v>
      </c>
      <c r="B1109">
        <v>1.3334684725846385E+18</v>
      </c>
      <c r="C1109" s="4">
        <v>44165.785104166665</v>
      </c>
      <c r="D1109" s="1" t="s">
        <v>7914</v>
      </c>
      <c r="E1109" s="1" t="s">
        <v>6257</v>
      </c>
      <c r="F1109">
        <v>22</v>
      </c>
      <c r="G1109">
        <v>20</v>
      </c>
      <c r="H1109">
        <v>141</v>
      </c>
      <c r="I1109">
        <v>10</v>
      </c>
      <c r="J1109" s="1" t="s">
        <v>7775</v>
      </c>
      <c r="K1109" s="1" t="s">
        <v>6417</v>
      </c>
      <c r="L1109" s="1" t="s">
        <v>6260</v>
      </c>
      <c r="M1109" s="1" t="s">
        <v>6259</v>
      </c>
      <c r="N1109" s="1" t="s">
        <v>6261</v>
      </c>
      <c r="O1109" s="4">
        <v>41333.559953703705</v>
      </c>
      <c r="P1109" t="b">
        <v>1</v>
      </c>
      <c r="Q1109" s="1" t="s">
        <v>6262</v>
      </c>
      <c r="R1109" s="1" t="s">
        <v>6263</v>
      </c>
      <c r="S1109" s="1" t="s">
        <v>6264</v>
      </c>
      <c r="T1109">
        <v>21001</v>
      </c>
      <c r="U1109">
        <v>646</v>
      </c>
      <c r="V1109">
        <v>6392</v>
      </c>
      <c r="W1109">
        <v>210</v>
      </c>
    </row>
    <row r="1110" spans="1:23" x14ac:dyDescent="0.25">
      <c r="A1110">
        <v>1227448789</v>
      </c>
      <c r="B1110">
        <v>1.333420161240535E+18</v>
      </c>
      <c r="C1110" s="4">
        <v>44165.651782407411</v>
      </c>
      <c r="D1110" s="1" t="s">
        <v>7915</v>
      </c>
      <c r="E1110" s="1" t="s">
        <v>6257</v>
      </c>
      <c r="F1110">
        <v>2</v>
      </c>
      <c r="G1110">
        <v>5</v>
      </c>
      <c r="H1110">
        <v>25</v>
      </c>
      <c r="I1110">
        <v>1</v>
      </c>
      <c r="J1110" s="1" t="s">
        <v>6258</v>
      </c>
      <c r="K1110" s="1" t="s">
        <v>6662</v>
      </c>
      <c r="L1110" s="1" t="s">
        <v>6260</v>
      </c>
      <c r="M1110" s="1" t="s">
        <v>6259</v>
      </c>
      <c r="N1110" s="1" t="s">
        <v>6261</v>
      </c>
      <c r="O1110" s="4">
        <v>41333.559953703705</v>
      </c>
      <c r="P1110" t="b">
        <v>1</v>
      </c>
      <c r="Q1110" s="1" t="s">
        <v>6262</v>
      </c>
      <c r="R1110" s="1" t="s">
        <v>6263</v>
      </c>
      <c r="S1110" s="1" t="s">
        <v>6264</v>
      </c>
      <c r="T1110">
        <v>21001</v>
      </c>
      <c r="U1110">
        <v>646</v>
      </c>
      <c r="V1110">
        <v>6392</v>
      </c>
      <c r="W1110">
        <v>210</v>
      </c>
    </row>
    <row r="1111" spans="1:23" x14ac:dyDescent="0.25">
      <c r="A1111">
        <v>1227448789</v>
      </c>
      <c r="B1111">
        <v>1.3333888059869798E+18</v>
      </c>
      <c r="C1111" s="4">
        <v>44165.565266203703</v>
      </c>
      <c r="D1111" s="1" t="s">
        <v>7916</v>
      </c>
      <c r="E1111" s="1" t="s">
        <v>6257</v>
      </c>
      <c r="F1111">
        <v>5</v>
      </c>
      <c r="G1111">
        <v>10</v>
      </c>
      <c r="H1111">
        <v>72</v>
      </c>
      <c r="I1111">
        <v>2</v>
      </c>
      <c r="J1111" s="1" t="s">
        <v>6258</v>
      </c>
      <c r="K1111" s="1" t="s">
        <v>6427</v>
      </c>
      <c r="L1111" s="1" t="s">
        <v>6260</v>
      </c>
      <c r="M1111" s="1" t="s">
        <v>6259</v>
      </c>
      <c r="N1111" s="1" t="s">
        <v>6261</v>
      </c>
      <c r="O1111" s="4">
        <v>41333.559953703705</v>
      </c>
      <c r="P1111" t="b">
        <v>1</v>
      </c>
      <c r="Q1111" s="1" t="s">
        <v>6262</v>
      </c>
      <c r="R1111" s="1" t="s">
        <v>6263</v>
      </c>
      <c r="S1111" s="1" t="s">
        <v>6264</v>
      </c>
      <c r="T1111">
        <v>21001</v>
      </c>
      <c r="U1111">
        <v>646</v>
      </c>
      <c r="V1111">
        <v>6392</v>
      </c>
      <c r="W1111">
        <v>210</v>
      </c>
    </row>
    <row r="1112" spans="1:23" x14ac:dyDescent="0.25">
      <c r="A1112">
        <v>14462419</v>
      </c>
      <c r="B1112">
        <v>1.3333341090374533E+18</v>
      </c>
      <c r="C1112" s="4">
        <v>44165.4143287037</v>
      </c>
      <c r="D1112" s="1" t="s">
        <v>7917</v>
      </c>
      <c r="E1112" s="1" t="s">
        <v>6257</v>
      </c>
      <c r="F1112">
        <v>1</v>
      </c>
      <c r="G1112">
        <v>1</v>
      </c>
      <c r="H1112">
        <v>10</v>
      </c>
      <c r="I1112">
        <v>1</v>
      </c>
      <c r="J1112" s="1" t="s">
        <v>7918</v>
      </c>
      <c r="K1112" s="1" t="s">
        <v>7278</v>
      </c>
      <c r="L1112" s="1" t="s">
        <v>6287</v>
      </c>
      <c r="M1112" s="1" t="s">
        <v>6259</v>
      </c>
      <c r="N1112" s="1" t="s">
        <v>6288</v>
      </c>
      <c r="O1112" s="4">
        <v>39559.695937500001</v>
      </c>
      <c r="P1112" t="b">
        <v>1</v>
      </c>
      <c r="Q1112" s="1" t="s">
        <v>6289</v>
      </c>
      <c r="R1112" s="1" t="s">
        <v>6290</v>
      </c>
      <c r="S1112" s="1" t="s">
        <v>6291</v>
      </c>
      <c r="T1112">
        <v>48743</v>
      </c>
      <c r="U1112">
        <v>4261</v>
      </c>
      <c r="V1112">
        <v>20083</v>
      </c>
      <c r="W1112">
        <v>471</v>
      </c>
    </row>
    <row r="1113" spans="1:23" x14ac:dyDescent="0.25">
      <c r="A1113">
        <v>14462419</v>
      </c>
      <c r="B1113">
        <v>1.3333147212489155E+18</v>
      </c>
      <c r="C1113" s="4">
        <v>44165.360821759263</v>
      </c>
      <c r="D1113" s="1" t="s">
        <v>7919</v>
      </c>
      <c r="E1113" s="1" t="s">
        <v>7920</v>
      </c>
      <c r="F1113">
        <v>1</v>
      </c>
      <c r="G1113">
        <v>0</v>
      </c>
      <c r="H1113">
        <v>2</v>
      </c>
      <c r="I1113">
        <v>0</v>
      </c>
      <c r="J1113" s="1" t="s">
        <v>6258</v>
      </c>
      <c r="K1113" s="1" t="s">
        <v>7921</v>
      </c>
      <c r="L1113" s="1" t="s">
        <v>6260</v>
      </c>
      <c r="M1113" s="1" t="s">
        <v>6259</v>
      </c>
      <c r="N1113" s="1" t="s">
        <v>6288</v>
      </c>
      <c r="O1113" s="4">
        <v>39559.695937500001</v>
      </c>
      <c r="P1113" t="b">
        <v>1</v>
      </c>
      <c r="Q1113" s="1" t="s">
        <v>6289</v>
      </c>
      <c r="R1113" s="1" t="s">
        <v>6290</v>
      </c>
      <c r="S1113" s="1" t="s">
        <v>6291</v>
      </c>
      <c r="T1113">
        <v>48743</v>
      </c>
      <c r="U1113">
        <v>4261</v>
      </c>
      <c r="V1113">
        <v>20083</v>
      </c>
      <c r="W1113">
        <v>471</v>
      </c>
    </row>
    <row r="1114" spans="1:23" x14ac:dyDescent="0.25">
      <c r="A1114">
        <v>1227448789</v>
      </c>
      <c r="B1114">
        <v>1.3330751072212787E+18</v>
      </c>
      <c r="C1114" s="4">
        <v>44164.699618055558</v>
      </c>
      <c r="D1114" s="1" t="s">
        <v>7922</v>
      </c>
      <c r="E1114" s="1" t="s">
        <v>7923</v>
      </c>
      <c r="F1114">
        <v>1</v>
      </c>
      <c r="G1114">
        <v>0</v>
      </c>
      <c r="H1114">
        <v>6</v>
      </c>
      <c r="I1114">
        <v>0</v>
      </c>
      <c r="J1114" s="1" t="s">
        <v>6258</v>
      </c>
      <c r="K1114" s="1" t="s">
        <v>7445</v>
      </c>
      <c r="L1114" s="1" t="s">
        <v>6260</v>
      </c>
      <c r="M1114" s="1" t="s">
        <v>6259</v>
      </c>
      <c r="N1114" s="1" t="s">
        <v>6261</v>
      </c>
      <c r="O1114" s="4">
        <v>41333.559953703705</v>
      </c>
      <c r="P1114" t="b">
        <v>1</v>
      </c>
      <c r="Q1114" s="1" t="s">
        <v>6262</v>
      </c>
      <c r="R1114" s="1" t="s">
        <v>6263</v>
      </c>
      <c r="S1114" s="1" t="s">
        <v>6264</v>
      </c>
      <c r="T1114">
        <v>21001</v>
      </c>
      <c r="U1114">
        <v>646</v>
      </c>
      <c r="V1114">
        <v>6392</v>
      </c>
      <c r="W1114">
        <v>210</v>
      </c>
    </row>
    <row r="1115" spans="1:23" x14ac:dyDescent="0.25">
      <c r="A1115">
        <v>1227448789</v>
      </c>
      <c r="B1115">
        <v>1.3330066016917832E+18</v>
      </c>
      <c r="C1115" s="4">
        <v>44164.510578703703</v>
      </c>
      <c r="D1115" s="1" t="s">
        <v>7924</v>
      </c>
      <c r="E1115" s="1" t="s">
        <v>6257</v>
      </c>
      <c r="F1115">
        <v>5</v>
      </c>
      <c r="G1115">
        <v>1</v>
      </c>
      <c r="H1115">
        <v>18</v>
      </c>
      <c r="I1115">
        <v>0</v>
      </c>
      <c r="J1115" s="1" t="s">
        <v>7925</v>
      </c>
      <c r="K1115" s="1" t="s">
        <v>6303</v>
      </c>
      <c r="L1115" s="1" t="s">
        <v>6260</v>
      </c>
      <c r="M1115" s="1" t="s">
        <v>6259</v>
      </c>
      <c r="N1115" s="1" t="s">
        <v>6261</v>
      </c>
      <c r="O1115" s="4">
        <v>41333.559953703705</v>
      </c>
      <c r="P1115" t="b">
        <v>1</v>
      </c>
      <c r="Q1115" s="1" t="s">
        <v>6262</v>
      </c>
      <c r="R1115" s="1" t="s">
        <v>6263</v>
      </c>
      <c r="S1115" s="1" t="s">
        <v>6264</v>
      </c>
      <c r="T1115">
        <v>21001</v>
      </c>
      <c r="U1115">
        <v>646</v>
      </c>
      <c r="V1115">
        <v>6392</v>
      </c>
      <c r="W1115">
        <v>210</v>
      </c>
    </row>
    <row r="1116" spans="1:23" x14ac:dyDescent="0.25">
      <c r="A1116">
        <v>1227448789</v>
      </c>
      <c r="B1116">
        <v>1.3327073093494292E+18</v>
      </c>
      <c r="C1116" s="4">
        <v>44163.684687499997</v>
      </c>
      <c r="D1116" s="1" t="s">
        <v>7926</v>
      </c>
      <c r="E1116" s="1" t="s">
        <v>6257</v>
      </c>
      <c r="F1116">
        <v>6</v>
      </c>
      <c r="G1116">
        <v>10</v>
      </c>
      <c r="H1116">
        <v>22</v>
      </c>
      <c r="I1116">
        <v>0</v>
      </c>
      <c r="J1116" s="1" t="s">
        <v>7927</v>
      </c>
      <c r="K1116" s="1" t="s">
        <v>6303</v>
      </c>
      <c r="L1116" s="1" t="s">
        <v>6259</v>
      </c>
      <c r="M1116" s="1" t="s">
        <v>6259</v>
      </c>
      <c r="N1116" s="1" t="s">
        <v>6261</v>
      </c>
      <c r="O1116" s="4">
        <v>41333.559953703705</v>
      </c>
      <c r="P1116" t="b">
        <v>1</v>
      </c>
      <c r="Q1116" s="1" t="s">
        <v>6262</v>
      </c>
      <c r="R1116" s="1" t="s">
        <v>6263</v>
      </c>
      <c r="S1116" s="1" t="s">
        <v>6264</v>
      </c>
      <c r="T1116">
        <v>21001</v>
      </c>
      <c r="U1116">
        <v>646</v>
      </c>
      <c r="V1116">
        <v>6392</v>
      </c>
      <c r="W1116">
        <v>210</v>
      </c>
    </row>
    <row r="1117" spans="1:23" x14ac:dyDescent="0.25">
      <c r="A1117">
        <v>1227448789</v>
      </c>
      <c r="B1117">
        <v>1.3327069630341571E+18</v>
      </c>
      <c r="C1117" s="4">
        <v>44163.683738425927</v>
      </c>
      <c r="D1117" s="1" t="s">
        <v>7928</v>
      </c>
      <c r="E1117" s="1" t="s">
        <v>6257</v>
      </c>
      <c r="F1117">
        <v>7</v>
      </c>
      <c r="G1117">
        <v>6</v>
      </c>
      <c r="H1117">
        <v>38</v>
      </c>
      <c r="I1117">
        <v>4</v>
      </c>
      <c r="J1117" s="1" t="s">
        <v>7929</v>
      </c>
      <c r="K1117" s="1" t="s">
        <v>6420</v>
      </c>
      <c r="L1117" s="1" t="s">
        <v>6259</v>
      </c>
      <c r="M1117" s="1" t="s">
        <v>6259</v>
      </c>
      <c r="N1117" s="1" t="s">
        <v>6261</v>
      </c>
      <c r="O1117" s="4">
        <v>41333.559953703705</v>
      </c>
      <c r="P1117" t="b">
        <v>1</v>
      </c>
      <c r="Q1117" s="1" t="s">
        <v>6262</v>
      </c>
      <c r="R1117" s="1" t="s">
        <v>6263</v>
      </c>
      <c r="S1117" s="1" t="s">
        <v>6264</v>
      </c>
      <c r="T1117">
        <v>21001</v>
      </c>
      <c r="U1117">
        <v>646</v>
      </c>
      <c r="V1117">
        <v>6392</v>
      </c>
      <c r="W1117">
        <v>210</v>
      </c>
    </row>
    <row r="1118" spans="1:23" x14ac:dyDescent="0.25">
      <c r="A1118">
        <v>1227448789</v>
      </c>
      <c r="B1118">
        <v>1.3327051119284306E+18</v>
      </c>
      <c r="C1118" s="4">
        <v>44163.678622685184</v>
      </c>
      <c r="D1118" s="1" t="s">
        <v>7930</v>
      </c>
      <c r="E1118" s="1" t="s">
        <v>6257</v>
      </c>
      <c r="F1118">
        <v>5</v>
      </c>
      <c r="G1118">
        <v>1</v>
      </c>
      <c r="H1118">
        <v>19</v>
      </c>
      <c r="I1118">
        <v>2</v>
      </c>
      <c r="J1118" s="1" t="s">
        <v>7929</v>
      </c>
      <c r="K1118" s="1" t="s">
        <v>6420</v>
      </c>
      <c r="L1118" s="1" t="s">
        <v>6259</v>
      </c>
      <c r="M1118" s="1" t="s">
        <v>6259</v>
      </c>
      <c r="N1118" s="1" t="s">
        <v>6261</v>
      </c>
      <c r="O1118" s="4">
        <v>41333.559953703705</v>
      </c>
      <c r="P1118" t="b">
        <v>1</v>
      </c>
      <c r="Q1118" s="1" t="s">
        <v>6262</v>
      </c>
      <c r="R1118" s="1" t="s">
        <v>6263</v>
      </c>
      <c r="S1118" s="1" t="s">
        <v>6264</v>
      </c>
      <c r="T1118">
        <v>21001</v>
      </c>
      <c r="U1118">
        <v>646</v>
      </c>
      <c r="V1118">
        <v>6392</v>
      </c>
      <c r="W1118">
        <v>210</v>
      </c>
    </row>
    <row r="1119" spans="1:23" x14ac:dyDescent="0.25">
      <c r="A1119">
        <v>1227448789</v>
      </c>
      <c r="B1119">
        <v>1.3327011942261965E+18</v>
      </c>
      <c r="C1119" s="4">
        <v>44163.667812500003</v>
      </c>
      <c r="D1119" s="1" t="s">
        <v>7931</v>
      </c>
      <c r="E1119" s="1" t="s">
        <v>6257</v>
      </c>
      <c r="F1119">
        <v>2</v>
      </c>
      <c r="G1119">
        <v>2</v>
      </c>
      <c r="H1119">
        <v>24</v>
      </c>
      <c r="I1119">
        <v>0</v>
      </c>
      <c r="J1119" s="1" t="s">
        <v>7929</v>
      </c>
      <c r="K1119" s="1" t="s">
        <v>6420</v>
      </c>
      <c r="L1119" s="1" t="s">
        <v>6259</v>
      </c>
      <c r="M1119" s="1" t="s">
        <v>6259</v>
      </c>
      <c r="N1119" s="1" t="s">
        <v>6261</v>
      </c>
      <c r="O1119" s="4">
        <v>41333.559953703705</v>
      </c>
      <c r="P1119" t="b">
        <v>1</v>
      </c>
      <c r="Q1119" s="1" t="s">
        <v>6262</v>
      </c>
      <c r="R1119" s="1" t="s">
        <v>6263</v>
      </c>
      <c r="S1119" s="1" t="s">
        <v>6264</v>
      </c>
      <c r="T1119">
        <v>21001</v>
      </c>
      <c r="U1119">
        <v>646</v>
      </c>
      <c r="V1119">
        <v>6392</v>
      </c>
      <c r="W1119">
        <v>210</v>
      </c>
    </row>
    <row r="1120" spans="1:23" x14ac:dyDescent="0.25">
      <c r="A1120">
        <v>1227448789</v>
      </c>
      <c r="B1120">
        <v>1.3326861990902538E+18</v>
      </c>
      <c r="C1120" s="4">
        <v>44163.626435185186</v>
      </c>
      <c r="D1120" s="1" t="s">
        <v>7932</v>
      </c>
      <c r="E1120" s="1" t="s">
        <v>6257</v>
      </c>
      <c r="F1120">
        <v>2</v>
      </c>
      <c r="G1120">
        <v>4</v>
      </c>
      <c r="H1120">
        <v>18</v>
      </c>
      <c r="I1120">
        <v>3</v>
      </c>
      <c r="J1120" s="1" t="s">
        <v>7925</v>
      </c>
      <c r="K1120" s="1" t="s">
        <v>6259</v>
      </c>
      <c r="L1120" s="1" t="s">
        <v>6259</v>
      </c>
      <c r="M1120" s="1" t="s">
        <v>6259</v>
      </c>
      <c r="N1120" s="1" t="s">
        <v>6261</v>
      </c>
      <c r="O1120" s="4">
        <v>41333.559953703705</v>
      </c>
      <c r="P1120" t="b">
        <v>1</v>
      </c>
      <c r="Q1120" s="1" t="s">
        <v>6262</v>
      </c>
      <c r="R1120" s="1" t="s">
        <v>6263</v>
      </c>
      <c r="S1120" s="1" t="s">
        <v>6264</v>
      </c>
      <c r="T1120">
        <v>21001</v>
      </c>
      <c r="U1120">
        <v>646</v>
      </c>
      <c r="V1120">
        <v>6392</v>
      </c>
      <c r="W1120">
        <v>210</v>
      </c>
    </row>
    <row r="1121" spans="1:23" x14ac:dyDescent="0.25">
      <c r="A1121">
        <v>1227448789</v>
      </c>
      <c r="B1121">
        <v>1.3326850618886185E+18</v>
      </c>
      <c r="C1121" s="4">
        <v>44163.623298611114</v>
      </c>
      <c r="D1121" s="1" t="s">
        <v>7933</v>
      </c>
      <c r="E1121" s="1" t="s">
        <v>6257</v>
      </c>
      <c r="F1121">
        <v>3</v>
      </c>
      <c r="G1121">
        <v>1</v>
      </c>
      <c r="H1121">
        <v>10</v>
      </c>
      <c r="I1121">
        <v>0</v>
      </c>
      <c r="J1121" s="1" t="s">
        <v>7929</v>
      </c>
      <c r="K1121" s="1" t="s">
        <v>7934</v>
      </c>
      <c r="L1121" s="1" t="s">
        <v>6259</v>
      </c>
      <c r="M1121" s="1" t="s">
        <v>6259</v>
      </c>
      <c r="N1121" s="1" t="s">
        <v>6261</v>
      </c>
      <c r="O1121" s="4">
        <v>41333.559953703705</v>
      </c>
      <c r="P1121" t="b">
        <v>1</v>
      </c>
      <c r="Q1121" s="1" t="s">
        <v>6262</v>
      </c>
      <c r="R1121" s="1" t="s">
        <v>6263</v>
      </c>
      <c r="S1121" s="1" t="s">
        <v>6264</v>
      </c>
      <c r="T1121">
        <v>21001</v>
      </c>
      <c r="U1121">
        <v>646</v>
      </c>
      <c r="V1121">
        <v>6392</v>
      </c>
      <c r="W1121">
        <v>210</v>
      </c>
    </row>
    <row r="1122" spans="1:23" x14ac:dyDescent="0.25">
      <c r="A1122">
        <v>1227448789</v>
      </c>
      <c r="B1122">
        <v>1.3326843646232617E+18</v>
      </c>
      <c r="C1122" s="4">
        <v>44163.621377314812</v>
      </c>
      <c r="D1122" s="1" t="s">
        <v>7935</v>
      </c>
      <c r="E1122" s="1" t="s">
        <v>6257</v>
      </c>
      <c r="F1122">
        <v>4</v>
      </c>
      <c r="G1122">
        <v>8</v>
      </c>
      <c r="H1122">
        <v>21</v>
      </c>
      <c r="I1122">
        <v>2</v>
      </c>
      <c r="J1122" s="1" t="s">
        <v>7929</v>
      </c>
      <c r="K1122" s="1" t="s">
        <v>6259</v>
      </c>
      <c r="L1122" s="1" t="s">
        <v>6259</v>
      </c>
      <c r="M1122" s="1" t="s">
        <v>6259</v>
      </c>
      <c r="N1122" s="1" t="s">
        <v>6261</v>
      </c>
      <c r="O1122" s="4">
        <v>41333.559953703705</v>
      </c>
      <c r="P1122" t="b">
        <v>1</v>
      </c>
      <c r="Q1122" s="1" t="s">
        <v>6262</v>
      </c>
      <c r="R1122" s="1" t="s">
        <v>6263</v>
      </c>
      <c r="S1122" s="1" t="s">
        <v>6264</v>
      </c>
      <c r="T1122">
        <v>21001</v>
      </c>
      <c r="U1122">
        <v>646</v>
      </c>
      <c r="V1122">
        <v>6392</v>
      </c>
      <c r="W1122">
        <v>210</v>
      </c>
    </row>
    <row r="1123" spans="1:23" x14ac:dyDescent="0.25">
      <c r="A1123">
        <v>1227448789</v>
      </c>
      <c r="B1123">
        <v>1.3326594863062999E+18</v>
      </c>
      <c r="C1123" s="4">
        <v>44163.552719907406</v>
      </c>
      <c r="D1123" s="1" t="s">
        <v>7936</v>
      </c>
      <c r="E1123" s="1" t="s">
        <v>6257</v>
      </c>
      <c r="F1123">
        <v>3</v>
      </c>
      <c r="G1123">
        <v>1</v>
      </c>
      <c r="H1123">
        <v>11</v>
      </c>
      <c r="I1123">
        <v>0</v>
      </c>
      <c r="J1123" s="1" t="s">
        <v>7937</v>
      </c>
      <c r="K1123" s="1" t="s">
        <v>6417</v>
      </c>
      <c r="L1123" s="1" t="s">
        <v>6259</v>
      </c>
      <c r="M1123" s="1" t="s">
        <v>6259</v>
      </c>
      <c r="N1123" s="1" t="s">
        <v>6261</v>
      </c>
      <c r="O1123" s="4">
        <v>41333.559953703705</v>
      </c>
      <c r="P1123" t="b">
        <v>1</v>
      </c>
      <c r="Q1123" s="1" t="s">
        <v>6262</v>
      </c>
      <c r="R1123" s="1" t="s">
        <v>6263</v>
      </c>
      <c r="S1123" s="1" t="s">
        <v>6264</v>
      </c>
      <c r="T1123">
        <v>21001</v>
      </c>
      <c r="U1123">
        <v>646</v>
      </c>
      <c r="V1123">
        <v>6392</v>
      </c>
      <c r="W1123">
        <v>210</v>
      </c>
    </row>
    <row r="1124" spans="1:23" x14ac:dyDescent="0.25">
      <c r="A1124">
        <v>1227448789</v>
      </c>
      <c r="B1124">
        <v>1.3326584316107735E+18</v>
      </c>
      <c r="C1124" s="4">
        <v>44163.549814814818</v>
      </c>
      <c r="D1124" s="1" t="s">
        <v>7938</v>
      </c>
      <c r="E1124" s="1" t="s">
        <v>6257</v>
      </c>
      <c r="F1124">
        <v>2</v>
      </c>
      <c r="G1124">
        <v>2</v>
      </c>
      <c r="H1124">
        <v>8</v>
      </c>
      <c r="I1124">
        <v>0</v>
      </c>
      <c r="J1124" s="1" t="s">
        <v>7937</v>
      </c>
      <c r="K1124" s="1" t="s">
        <v>6417</v>
      </c>
      <c r="L1124" s="1" t="s">
        <v>6259</v>
      </c>
      <c r="M1124" s="1" t="s">
        <v>6259</v>
      </c>
      <c r="N1124" s="1" t="s">
        <v>6261</v>
      </c>
      <c r="O1124" s="4">
        <v>41333.559953703705</v>
      </c>
      <c r="P1124" t="b">
        <v>1</v>
      </c>
      <c r="Q1124" s="1" t="s">
        <v>6262</v>
      </c>
      <c r="R1124" s="1" t="s">
        <v>6263</v>
      </c>
      <c r="S1124" s="1" t="s">
        <v>6264</v>
      </c>
      <c r="T1124">
        <v>21001</v>
      </c>
      <c r="U1124">
        <v>646</v>
      </c>
      <c r="V1124">
        <v>6392</v>
      </c>
      <c r="W1124">
        <v>210</v>
      </c>
    </row>
    <row r="1125" spans="1:23" x14ac:dyDescent="0.25">
      <c r="A1125">
        <v>1227448789</v>
      </c>
      <c r="B1125">
        <v>1.3326566436964188E+18</v>
      </c>
      <c r="C1125" s="4">
        <v>44163.54488425926</v>
      </c>
      <c r="D1125" s="1" t="s">
        <v>7939</v>
      </c>
      <c r="E1125" s="1" t="s">
        <v>6257</v>
      </c>
      <c r="F1125">
        <v>2</v>
      </c>
      <c r="G1125">
        <v>0</v>
      </c>
      <c r="H1125">
        <v>9</v>
      </c>
      <c r="I1125">
        <v>0</v>
      </c>
      <c r="J1125" s="1" t="s">
        <v>7937</v>
      </c>
      <c r="K1125" s="1" t="s">
        <v>6417</v>
      </c>
      <c r="L1125" s="1" t="s">
        <v>6259</v>
      </c>
      <c r="M1125" s="1" t="s">
        <v>6259</v>
      </c>
      <c r="N1125" s="1" t="s">
        <v>6261</v>
      </c>
      <c r="O1125" s="4">
        <v>41333.559953703705</v>
      </c>
      <c r="P1125" t="b">
        <v>1</v>
      </c>
      <c r="Q1125" s="1" t="s">
        <v>6262</v>
      </c>
      <c r="R1125" s="1" t="s">
        <v>6263</v>
      </c>
      <c r="S1125" s="1" t="s">
        <v>6264</v>
      </c>
      <c r="T1125">
        <v>21001</v>
      </c>
      <c r="U1125">
        <v>646</v>
      </c>
      <c r="V1125">
        <v>6392</v>
      </c>
      <c r="W1125">
        <v>210</v>
      </c>
    </row>
    <row r="1126" spans="1:23" x14ac:dyDescent="0.25">
      <c r="A1126">
        <v>1227448789</v>
      </c>
      <c r="B1126">
        <v>1.3326548810108027E+18</v>
      </c>
      <c r="C1126" s="4">
        <v>44163.540011574078</v>
      </c>
      <c r="D1126" s="1" t="s">
        <v>7940</v>
      </c>
      <c r="E1126" s="1" t="s">
        <v>6257</v>
      </c>
      <c r="F1126">
        <v>4</v>
      </c>
      <c r="G1126">
        <v>3</v>
      </c>
      <c r="H1126">
        <v>16</v>
      </c>
      <c r="I1126">
        <v>0</v>
      </c>
      <c r="J1126" s="1" t="s">
        <v>7925</v>
      </c>
      <c r="K1126" s="1" t="s">
        <v>6417</v>
      </c>
      <c r="L1126" s="1" t="s">
        <v>6259</v>
      </c>
      <c r="M1126" s="1" t="s">
        <v>6259</v>
      </c>
      <c r="N1126" s="1" t="s">
        <v>6261</v>
      </c>
      <c r="O1126" s="4">
        <v>41333.559953703705</v>
      </c>
      <c r="P1126" t="b">
        <v>1</v>
      </c>
      <c r="Q1126" s="1" t="s">
        <v>6262</v>
      </c>
      <c r="R1126" s="1" t="s">
        <v>6263</v>
      </c>
      <c r="S1126" s="1" t="s">
        <v>6264</v>
      </c>
      <c r="T1126">
        <v>21001</v>
      </c>
      <c r="U1126">
        <v>646</v>
      </c>
      <c r="V1126">
        <v>6392</v>
      </c>
      <c r="W1126">
        <v>210</v>
      </c>
    </row>
    <row r="1127" spans="1:23" x14ac:dyDescent="0.25">
      <c r="A1127">
        <v>1227448789</v>
      </c>
      <c r="B1127">
        <v>1.3326548735533425E+18</v>
      </c>
      <c r="C1127" s="4">
        <v>44163.54</v>
      </c>
      <c r="D1127" s="1" t="s">
        <v>7941</v>
      </c>
      <c r="E1127" s="1" t="s">
        <v>6257</v>
      </c>
      <c r="F1127">
        <v>2</v>
      </c>
      <c r="G1127">
        <v>0</v>
      </c>
      <c r="H1127">
        <v>5</v>
      </c>
      <c r="I1127">
        <v>0</v>
      </c>
      <c r="J1127" s="1" t="s">
        <v>7925</v>
      </c>
      <c r="K1127" s="1" t="s">
        <v>6417</v>
      </c>
      <c r="L1127" s="1" t="s">
        <v>6259</v>
      </c>
      <c r="M1127" s="1" t="s">
        <v>6259</v>
      </c>
      <c r="N1127" s="1" t="s">
        <v>6261</v>
      </c>
      <c r="O1127" s="4">
        <v>41333.559953703705</v>
      </c>
      <c r="P1127" t="b">
        <v>1</v>
      </c>
      <c r="Q1127" s="1" t="s">
        <v>6262</v>
      </c>
      <c r="R1127" s="1" t="s">
        <v>6263</v>
      </c>
      <c r="S1127" s="1" t="s">
        <v>6264</v>
      </c>
      <c r="T1127">
        <v>21001</v>
      </c>
      <c r="U1127">
        <v>646</v>
      </c>
      <c r="V1127">
        <v>6392</v>
      </c>
      <c r="W1127">
        <v>210</v>
      </c>
    </row>
    <row r="1128" spans="1:23" x14ac:dyDescent="0.25">
      <c r="A1128">
        <v>1227448789</v>
      </c>
      <c r="B1128">
        <v>1.3326535456870359E+18</v>
      </c>
      <c r="C1128" s="4">
        <v>44163.53633101852</v>
      </c>
      <c r="D1128" s="1" t="s">
        <v>7942</v>
      </c>
      <c r="E1128" s="1" t="s">
        <v>6257</v>
      </c>
      <c r="F1128">
        <v>5</v>
      </c>
      <c r="G1128">
        <v>1</v>
      </c>
      <c r="H1128">
        <v>12</v>
      </c>
      <c r="I1128">
        <v>0</v>
      </c>
      <c r="J1128" s="1" t="s">
        <v>7925</v>
      </c>
      <c r="K1128" s="1" t="s">
        <v>6303</v>
      </c>
      <c r="L1128" s="1" t="s">
        <v>6260</v>
      </c>
      <c r="M1128" s="1" t="s">
        <v>6259</v>
      </c>
      <c r="N1128" s="1" t="s">
        <v>6261</v>
      </c>
      <c r="O1128" s="4">
        <v>41333.559953703705</v>
      </c>
      <c r="P1128" t="b">
        <v>1</v>
      </c>
      <c r="Q1128" s="1" t="s">
        <v>6262</v>
      </c>
      <c r="R1128" s="1" t="s">
        <v>6263</v>
      </c>
      <c r="S1128" s="1" t="s">
        <v>6264</v>
      </c>
      <c r="T1128">
        <v>21001</v>
      </c>
      <c r="U1128">
        <v>646</v>
      </c>
      <c r="V1128">
        <v>6392</v>
      </c>
      <c r="W1128">
        <v>210</v>
      </c>
    </row>
    <row r="1129" spans="1:23" x14ac:dyDescent="0.25">
      <c r="A1129">
        <v>1227448789</v>
      </c>
      <c r="B1129">
        <v>1.3326515930581647E+18</v>
      </c>
      <c r="C1129" s="4">
        <v>44163.5309375</v>
      </c>
      <c r="D1129" s="1" t="s">
        <v>7943</v>
      </c>
      <c r="E1129" s="1" t="s">
        <v>6257</v>
      </c>
      <c r="F1129">
        <v>14</v>
      </c>
      <c r="G1129">
        <v>59</v>
      </c>
      <c r="H1129">
        <v>104</v>
      </c>
      <c r="I1129">
        <v>20</v>
      </c>
      <c r="J1129" s="1" t="s">
        <v>7927</v>
      </c>
      <c r="K1129" s="1" t="s">
        <v>6427</v>
      </c>
      <c r="L1129" s="1" t="s">
        <v>6259</v>
      </c>
      <c r="M1129" s="1" t="s">
        <v>6259</v>
      </c>
      <c r="N1129" s="1" t="s">
        <v>6261</v>
      </c>
      <c r="O1129" s="4">
        <v>41333.559953703705</v>
      </c>
      <c r="P1129" t="b">
        <v>1</v>
      </c>
      <c r="Q1129" s="1" t="s">
        <v>6262</v>
      </c>
      <c r="R1129" s="1" t="s">
        <v>6263</v>
      </c>
      <c r="S1129" s="1" t="s">
        <v>6264</v>
      </c>
      <c r="T1129">
        <v>21001</v>
      </c>
      <c r="U1129">
        <v>646</v>
      </c>
      <c r="V1129">
        <v>6392</v>
      </c>
      <c r="W1129">
        <v>210</v>
      </c>
    </row>
    <row r="1130" spans="1:23" x14ac:dyDescent="0.25">
      <c r="A1130">
        <v>1227448789</v>
      </c>
      <c r="B1130">
        <v>1.3326491627274281E+18</v>
      </c>
      <c r="C1130" s="4">
        <v>44163.524236111109</v>
      </c>
      <c r="D1130" s="1" t="s">
        <v>7944</v>
      </c>
      <c r="E1130" s="1" t="s">
        <v>6257</v>
      </c>
      <c r="F1130">
        <v>3</v>
      </c>
      <c r="G1130">
        <v>2</v>
      </c>
      <c r="H1130">
        <v>18</v>
      </c>
      <c r="I1130">
        <v>1</v>
      </c>
      <c r="J1130" s="1" t="s">
        <v>7927</v>
      </c>
      <c r="K1130" s="1" t="s">
        <v>6427</v>
      </c>
      <c r="L1130" s="1" t="s">
        <v>6259</v>
      </c>
      <c r="M1130" s="1" t="s">
        <v>6259</v>
      </c>
      <c r="N1130" s="1" t="s">
        <v>6261</v>
      </c>
      <c r="O1130" s="4">
        <v>41333.559953703705</v>
      </c>
      <c r="P1130" t="b">
        <v>1</v>
      </c>
      <c r="Q1130" s="1" t="s">
        <v>6262</v>
      </c>
      <c r="R1130" s="1" t="s">
        <v>6263</v>
      </c>
      <c r="S1130" s="1" t="s">
        <v>6264</v>
      </c>
      <c r="T1130">
        <v>21001</v>
      </c>
      <c r="U1130">
        <v>646</v>
      </c>
      <c r="V1130">
        <v>6392</v>
      </c>
      <c r="W1130">
        <v>210</v>
      </c>
    </row>
    <row r="1131" spans="1:23" x14ac:dyDescent="0.25">
      <c r="A1131">
        <v>1227448789</v>
      </c>
      <c r="B1131">
        <v>1.3326467842466161E+18</v>
      </c>
      <c r="C1131" s="4">
        <v>44163.51767361111</v>
      </c>
      <c r="D1131" s="1" t="s">
        <v>7945</v>
      </c>
      <c r="E1131" s="1" t="s">
        <v>6257</v>
      </c>
      <c r="F1131">
        <v>2</v>
      </c>
      <c r="G1131">
        <v>2</v>
      </c>
      <c r="H1131">
        <v>12</v>
      </c>
      <c r="I1131">
        <v>0</v>
      </c>
      <c r="J1131" s="1" t="s">
        <v>7929</v>
      </c>
      <c r="K1131" s="1" t="s">
        <v>6427</v>
      </c>
      <c r="L1131" s="1" t="s">
        <v>6259</v>
      </c>
      <c r="M1131" s="1" t="s">
        <v>6259</v>
      </c>
      <c r="N1131" s="1" t="s">
        <v>6261</v>
      </c>
      <c r="O1131" s="4">
        <v>41333.559953703705</v>
      </c>
      <c r="P1131" t="b">
        <v>1</v>
      </c>
      <c r="Q1131" s="1" t="s">
        <v>6262</v>
      </c>
      <c r="R1131" s="1" t="s">
        <v>6263</v>
      </c>
      <c r="S1131" s="1" t="s">
        <v>6264</v>
      </c>
      <c r="T1131">
        <v>21001</v>
      </c>
      <c r="U1131">
        <v>646</v>
      </c>
      <c r="V1131">
        <v>6392</v>
      </c>
      <c r="W1131">
        <v>210</v>
      </c>
    </row>
    <row r="1132" spans="1:23" x14ac:dyDescent="0.25">
      <c r="A1132">
        <v>1227448789</v>
      </c>
      <c r="B1132">
        <v>1.3326293604242104E+18</v>
      </c>
      <c r="C1132" s="4">
        <v>44163.469594907408</v>
      </c>
      <c r="D1132" s="1" t="s">
        <v>7946</v>
      </c>
      <c r="E1132" s="1" t="s">
        <v>6257</v>
      </c>
      <c r="F1132">
        <v>3</v>
      </c>
      <c r="G1132">
        <v>0</v>
      </c>
      <c r="H1132">
        <v>19</v>
      </c>
      <c r="I1132">
        <v>0</v>
      </c>
      <c r="J1132" s="1" t="s">
        <v>7925</v>
      </c>
      <c r="K1132" s="1" t="s">
        <v>6303</v>
      </c>
      <c r="L1132" s="1" t="s">
        <v>6259</v>
      </c>
      <c r="M1132" s="1" t="s">
        <v>6259</v>
      </c>
      <c r="N1132" s="1" t="s">
        <v>6261</v>
      </c>
      <c r="O1132" s="4">
        <v>41333.559953703705</v>
      </c>
      <c r="P1132" t="b">
        <v>1</v>
      </c>
      <c r="Q1132" s="1" t="s">
        <v>6262</v>
      </c>
      <c r="R1132" s="1" t="s">
        <v>6263</v>
      </c>
      <c r="S1132" s="1" t="s">
        <v>6264</v>
      </c>
      <c r="T1132">
        <v>21001</v>
      </c>
      <c r="U1132">
        <v>646</v>
      </c>
      <c r="V1132">
        <v>6392</v>
      </c>
      <c r="W1132">
        <v>210</v>
      </c>
    </row>
    <row r="1133" spans="1:23" x14ac:dyDescent="0.25">
      <c r="A1133">
        <v>1227448789</v>
      </c>
      <c r="B1133">
        <v>1.332628086429524E+18</v>
      </c>
      <c r="C1133" s="4">
        <v>44163.46607638889</v>
      </c>
      <c r="D1133" s="1" t="s">
        <v>7947</v>
      </c>
      <c r="E1133" s="1" t="s">
        <v>6257</v>
      </c>
      <c r="F1133">
        <v>5</v>
      </c>
      <c r="G1133">
        <v>3</v>
      </c>
      <c r="H1133">
        <v>21</v>
      </c>
      <c r="I1133">
        <v>1</v>
      </c>
      <c r="J1133" s="1" t="s">
        <v>7925</v>
      </c>
      <c r="K1133" s="1" t="s">
        <v>6303</v>
      </c>
      <c r="L1133" s="1" t="s">
        <v>6259</v>
      </c>
      <c r="M1133" s="1" t="s">
        <v>6259</v>
      </c>
      <c r="N1133" s="1" t="s">
        <v>6261</v>
      </c>
      <c r="O1133" s="4">
        <v>41333.559953703705</v>
      </c>
      <c r="P1133" t="b">
        <v>1</v>
      </c>
      <c r="Q1133" s="1" t="s">
        <v>6262</v>
      </c>
      <c r="R1133" s="1" t="s">
        <v>6263</v>
      </c>
      <c r="S1133" s="1" t="s">
        <v>6264</v>
      </c>
      <c r="T1133">
        <v>21001</v>
      </c>
      <c r="U1133">
        <v>646</v>
      </c>
      <c r="V1133">
        <v>6392</v>
      </c>
      <c r="W1133">
        <v>210</v>
      </c>
    </row>
    <row r="1134" spans="1:23" x14ac:dyDescent="0.25">
      <c r="A1134">
        <v>1227448789</v>
      </c>
      <c r="B1134">
        <v>1.3326278052098171E+18</v>
      </c>
      <c r="C1134" s="4">
        <v>44163.465300925927</v>
      </c>
      <c r="D1134" s="1" t="s">
        <v>7948</v>
      </c>
      <c r="E1134" s="1" t="s">
        <v>6257</v>
      </c>
      <c r="F1134">
        <v>4</v>
      </c>
      <c r="G1134">
        <v>5</v>
      </c>
      <c r="H1134">
        <v>31</v>
      </c>
      <c r="I1134">
        <v>1</v>
      </c>
      <c r="J1134" s="1" t="s">
        <v>7925</v>
      </c>
      <c r="K1134" s="1" t="s">
        <v>6303</v>
      </c>
      <c r="L1134" s="1" t="s">
        <v>6259</v>
      </c>
      <c r="M1134" s="1" t="s">
        <v>6259</v>
      </c>
      <c r="N1134" s="1" t="s">
        <v>6261</v>
      </c>
      <c r="O1134" s="4">
        <v>41333.559953703705</v>
      </c>
      <c r="P1134" t="b">
        <v>1</v>
      </c>
      <c r="Q1134" s="1" t="s">
        <v>6262</v>
      </c>
      <c r="R1134" s="1" t="s">
        <v>6263</v>
      </c>
      <c r="S1134" s="1" t="s">
        <v>6264</v>
      </c>
      <c r="T1134">
        <v>21001</v>
      </c>
      <c r="U1134">
        <v>646</v>
      </c>
      <c r="V1134">
        <v>6392</v>
      </c>
      <c r="W1134">
        <v>210</v>
      </c>
    </row>
    <row r="1135" spans="1:23" x14ac:dyDescent="0.25">
      <c r="A1135">
        <v>1227448789</v>
      </c>
      <c r="B1135">
        <v>1.332627151053611E+18</v>
      </c>
      <c r="C1135" s="4">
        <v>44163.463495370372</v>
      </c>
      <c r="D1135" s="1" t="s">
        <v>7949</v>
      </c>
      <c r="E1135" s="1" t="s">
        <v>6257</v>
      </c>
      <c r="F1135">
        <v>2</v>
      </c>
      <c r="G1135">
        <v>2</v>
      </c>
      <c r="H1135">
        <v>13</v>
      </c>
      <c r="I1135">
        <v>0</v>
      </c>
      <c r="J1135" s="1" t="s">
        <v>7925</v>
      </c>
      <c r="K1135" s="1" t="s">
        <v>6303</v>
      </c>
      <c r="L1135" s="1" t="s">
        <v>6259</v>
      </c>
      <c r="M1135" s="1" t="s">
        <v>6259</v>
      </c>
      <c r="N1135" s="1" t="s">
        <v>6261</v>
      </c>
      <c r="O1135" s="4">
        <v>41333.559953703705</v>
      </c>
      <c r="P1135" t="b">
        <v>1</v>
      </c>
      <c r="Q1135" s="1" t="s">
        <v>6262</v>
      </c>
      <c r="R1135" s="1" t="s">
        <v>6263</v>
      </c>
      <c r="S1135" s="1" t="s">
        <v>6264</v>
      </c>
      <c r="T1135">
        <v>21001</v>
      </c>
      <c r="U1135">
        <v>646</v>
      </c>
      <c r="V1135">
        <v>6392</v>
      </c>
      <c r="W1135">
        <v>210</v>
      </c>
    </row>
    <row r="1136" spans="1:23" x14ac:dyDescent="0.25">
      <c r="A1136">
        <v>1227448789</v>
      </c>
      <c r="B1136">
        <v>1.3326260701646807E+18</v>
      </c>
      <c r="C1136" s="4">
        <v>44163.460509259261</v>
      </c>
      <c r="D1136" s="1" t="s">
        <v>7950</v>
      </c>
      <c r="E1136" s="1" t="s">
        <v>6257</v>
      </c>
      <c r="F1136">
        <v>1</v>
      </c>
      <c r="G1136">
        <v>1</v>
      </c>
      <c r="H1136">
        <v>4</v>
      </c>
      <c r="I1136">
        <v>1</v>
      </c>
      <c r="J1136" s="1" t="s">
        <v>7925</v>
      </c>
      <c r="K1136" s="1" t="s">
        <v>6303</v>
      </c>
      <c r="L1136" s="1" t="s">
        <v>6259</v>
      </c>
      <c r="M1136" s="1" t="s">
        <v>6259</v>
      </c>
      <c r="N1136" s="1" t="s">
        <v>6261</v>
      </c>
      <c r="O1136" s="4">
        <v>41333.559953703705</v>
      </c>
      <c r="P1136" t="b">
        <v>1</v>
      </c>
      <c r="Q1136" s="1" t="s">
        <v>6262</v>
      </c>
      <c r="R1136" s="1" t="s">
        <v>6263</v>
      </c>
      <c r="S1136" s="1" t="s">
        <v>6264</v>
      </c>
      <c r="T1136">
        <v>21001</v>
      </c>
      <c r="U1136">
        <v>646</v>
      </c>
      <c r="V1136">
        <v>6392</v>
      </c>
      <c r="W1136">
        <v>210</v>
      </c>
    </row>
    <row r="1137" spans="1:23" x14ac:dyDescent="0.25">
      <c r="A1137">
        <v>1227448789</v>
      </c>
      <c r="B1137">
        <v>1.3326252331493581E+18</v>
      </c>
      <c r="C1137" s="4">
        <v>44163.45820601852</v>
      </c>
      <c r="D1137" s="1" t="s">
        <v>7951</v>
      </c>
      <c r="E1137" s="1" t="s">
        <v>6257</v>
      </c>
      <c r="F1137">
        <v>2</v>
      </c>
      <c r="G1137">
        <v>3</v>
      </c>
      <c r="H1137">
        <v>9</v>
      </c>
      <c r="I1137">
        <v>0</v>
      </c>
      <c r="J1137" s="1" t="s">
        <v>7952</v>
      </c>
      <c r="K1137" s="1" t="s">
        <v>6303</v>
      </c>
      <c r="L1137" s="1" t="s">
        <v>6259</v>
      </c>
      <c r="M1137" s="1" t="s">
        <v>6259</v>
      </c>
      <c r="N1137" s="1" t="s">
        <v>6261</v>
      </c>
      <c r="O1137" s="4">
        <v>41333.559953703705</v>
      </c>
      <c r="P1137" t="b">
        <v>1</v>
      </c>
      <c r="Q1137" s="1" t="s">
        <v>6262</v>
      </c>
      <c r="R1137" s="1" t="s">
        <v>6263</v>
      </c>
      <c r="S1137" s="1" t="s">
        <v>6264</v>
      </c>
      <c r="T1137">
        <v>21001</v>
      </c>
      <c r="U1137">
        <v>646</v>
      </c>
      <c r="V1137">
        <v>6392</v>
      </c>
      <c r="W1137">
        <v>210</v>
      </c>
    </row>
    <row r="1138" spans="1:23" x14ac:dyDescent="0.25">
      <c r="A1138">
        <v>1227448789</v>
      </c>
      <c r="B1138">
        <v>1.332623357926314E+18</v>
      </c>
      <c r="C1138" s="4">
        <v>44163.453032407408</v>
      </c>
      <c r="D1138" s="1" t="s">
        <v>7953</v>
      </c>
      <c r="E1138" s="1" t="s">
        <v>6257</v>
      </c>
      <c r="F1138">
        <v>2</v>
      </c>
      <c r="G1138">
        <v>1</v>
      </c>
      <c r="H1138">
        <v>12</v>
      </c>
      <c r="I1138">
        <v>0</v>
      </c>
      <c r="J1138" s="1" t="s">
        <v>7925</v>
      </c>
      <c r="K1138" s="1" t="s">
        <v>6303</v>
      </c>
      <c r="L1138" s="1" t="s">
        <v>6259</v>
      </c>
      <c r="M1138" s="1" t="s">
        <v>6259</v>
      </c>
      <c r="N1138" s="1" t="s">
        <v>6261</v>
      </c>
      <c r="O1138" s="4">
        <v>41333.559953703705</v>
      </c>
      <c r="P1138" t="b">
        <v>1</v>
      </c>
      <c r="Q1138" s="1" t="s">
        <v>6262</v>
      </c>
      <c r="R1138" s="1" t="s">
        <v>6263</v>
      </c>
      <c r="S1138" s="1" t="s">
        <v>6264</v>
      </c>
      <c r="T1138">
        <v>21001</v>
      </c>
      <c r="U1138">
        <v>646</v>
      </c>
      <c r="V1138">
        <v>6392</v>
      </c>
      <c r="W1138">
        <v>210</v>
      </c>
    </row>
    <row r="1139" spans="1:23" x14ac:dyDescent="0.25">
      <c r="A1139">
        <v>123868861</v>
      </c>
      <c r="B1139">
        <v>1.332623326938882E+18</v>
      </c>
      <c r="C1139" s="4">
        <v>44163.452939814815</v>
      </c>
      <c r="D1139" s="1" t="s">
        <v>7954</v>
      </c>
      <c r="E1139" s="1" t="s">
        <v>7955</v>
      </c>
      <c r="F1139">
        <v>4</v>
      </c>
      <c r="G1139">
        <v>2</v>
      </c>
      <c r="H1139">
        <v>31</v>
      </c>
      <c r="I1139">
        <v>0</v>
      </c>
      <c r="J1139" s="1" t="s">
        <v>7925</v>
      </c>
      <c r="K1139" s="1" t="s">
        <v>6259</v>
      </c>
      <c r="L1139" s="1" t="s">
        <v>6260</v>
      </c>
      <c r="M1139" s="1" t="s">
        <v>6259</v>
      </c>
      <c r="N1139" s="1" t="s">
        <v>6281</v>
      </c>
      <c r="O1139" s="4">
        <v>40254.599421296298</v>
      </c>
      <c r="P1139" t="b">
        <v>1</v>
      </c>
      <c r="Q1139" s="1" t="s">
        <v>6282</v>
      </c>
      <c r="R1139" s="1" t="s">
        <v>6283</v>
      </c>
      <c r="S1139" s="1" t="s">
        <v>384</v>
      </c>
      <c r="T1139">
        <v>53434</v>
      </c>
      <c r="U1139">
        <v>609</v>
      </c>
      <c r="V1139">
        <v>6533</v>
      </c>
      <c r="W1139">
        <v>352</v>
      </c>
    </row>
    <row r="1140" spans="1:23" x14ac:dyDescent="0.25">
      <c r="A1140">
        <v>1227448789</v>
      </c>
      <c r="B1140">
        <v>1.332429694747222E+18</v>
      </c>
      <c r="C1140" s="4">
        <v>44162.918622685182</v>
      </c>
      <c r="D1140" s="1" t="s">
        <v>7956</v>
      </c>
      <c r="E1140" s="1" t="s">
        <v>6257</v>
      </c>
      <c r="F1140">
        <v>1</v>
      </c>
      <c r="G1140">
        <v>2</v>
      </c>
      <c r="H1140">
        <v>5</v>
      </c>
      <c r="I1140">
        <v>0</v>
      </c>
      <c r="J1140" s="1" t="s">
        <v>7929</v>
      </c>
      <c r="K1140" s="1" t="s">
        <v>7821</v>
      </c>
      <c r="L1140" s="1" t="s">
        <v>6259</v>
      </c>
      <c r="M1140" s="1" t="s">
        <v>6259</v>
      </c>
      <c r="N1140" s="1" t="s">
        <v>6261</v>
      </c>
      <c r="O1140" s="4">
        <v>41333.559953703705</v>
      </c>
      <c r="P1140" t="b">
        <v>1</v>
      </c>
      <c r="Q1140" s="1" t="s">
        <v>6262</v>
      </c>
      <c r="R1140" s="1" t="s">
        <v>6263</v>
      </c>
      <c r="S1140" s="1" t="s">
        <v>6264</v>
      </c>
      <c r="T1140">
        <v>21001</v>
      </c>
      <c r="U1140">
        <v>646</v>
      </c>
      <c r="V1140">
        <v>6392</v>
      </c>
      <c r="W1140">
        <v>210</v>
      </c>
    </row>
    <row r="1141" spans="1:23" x14ac:dyDescent="0.25">
      <c r="A1141">
        <v>1227448789</v>
      </c>
      <c r="B1141">
        <v>1.3323591463442227E+18</v>
      </c>
      <c r="C1141" s="4">
        <v>44162.723946759259</v>
      </c>
      <c r="D1141" s="1" t="s">
        <v>7957</v>
      </c>
      <c r="E1141" s="1" t="s">
        <v>6257</v>
      </c>
      <c r="F1141">
        <v>4</v>
      </c>
      <c r="G1141">
        <v>5</v>
      </c>
      <c r="H1141">
        <v>16</v>
      </c>
      <c r="I1141">
        <v>2</v>
      </c>
      <c r="J1141" s="1" t="s">
        <v>7958</v>
      </c>
      <c r="K1141" s="1" t="s">
        <v>6259</v>
      </c>
      <c r="L1141" s="1" t="s">
        <v>6260</v>
      </c>
      <c r="M1141" s="1" t="s">
        <v>6259</v>
      </c>
      <c r="N1141" s="1" t="s">
        <v>6261</v>
      </c>
      <c r="O1141" s="4">
        <v>41333.559953703705</v>
      </c>
      <c r="P1141" t="b">
        <v>1</v>
      </c>
      <c r="Q1141" s="1" t="s">
        <v>6262</v>
      </c>
      <c r="R1141" s="1" t="s">
        <v>6263</v>
      </c>
      <c r="S1141" s="1" t="s">
        <v>6264</v>
      </c>
      <c r="T1141">
        <v>21001</v>
      </c>
      <c r="U1141">
        <v>646</v>
      </c>
      <c r="V1141">
        <v>6392</v>
      </c>
      <c r="W1141">
        <v>210</v>
      </c>
    </row>
    <row r="1142" spans="1:23" x14ac:dyDescent="0.25">
      <c r="A1142">
        <v>1227448789</v>
      </c>
      <c r="B1142">
        <v>1.3323521097743032E+18</v>
      </c>
      <c r="C1142" s="4">
        <v>44162.704525462963</v>
      </c>
      <c r="D1142" s="1" t="s">
        <v>7959</v>
      </c>
      <c r="E1142" s="1" t="s">
        <v>6257</v>
      </c>
      <c r="F1142">
        <v>2</v>
      </c>
      <c r="G1142">
        <v>2</v>
      </c>
      <c r="H1142">
        <v>9</v>
      </c>
      <c r="I1142">
        <v>0</v>
      </c>
      <c r="J1142" s="1" t="s">
        <v>7960</v>
      </c>
      <c r="K1142" s="1" t="s">
        <v>6259</v>
      </c>
      <c r="L1142" s="1" t="s">
        <v>6260</v>
      </c>
      <c r="M1142" s="1" t="s">
        <v>6259</v>
      </c>
      <c r="N1142" s="1" t="s">
        <v>6261</v>
      </c>
      <c r="O1142" s="4">
        <v>41333.559953703705</v>
      </c>
      <c r="P1142" t="b">
        <v>1</v>
      </c>
      <c r="Q1142" s="1" t="s">
        <v>6262</v>
      </c>
      <c r="R1142" s="1" t="s">
        <v>6263</v>
      </c>
      <c r="S1142" s="1" t="s">
        <v>6264</v>
      </c>
      <c r="T1142">
        <v>21001</v>
      </c>
      <c r="U1142">
        <v>646</v>
      </c>
      <c r="V1142">
        <v>6392</v>
      </c>
      <c r="W1142">
        <v>210</v>
      </c>
    </row>
    <row r="1143" spans="1:23" x14ac:dyDescent="0.25">
      <c r="A1143">
        <v>1227448789</v>
      </c>
      <c r="B1143">
        <v>1.3323510015972557E+18</v>
      </c>
      <c r="C1143" s="4">
        <v>44162.701469907406</v>
      </c>
      <c r="D1143" s="1" t="s">
        <v>7961</v>
      </c>
      <c r="E1143" s="1" t="s">
        <v>6257</v>
      </c>
      <c r="F1143">
        <v>2</v>
      </c>
      <c r="G1143">
        <v>0</v>
      </c>
      <c r="H1143">
        <v>8</v>
      </c>
      <c r="I1143">
        <v>2</v>
      </c>
      <c r="J1143" s="1" t="s">
        <v>6336</v>
      </c>
      <c r="K1143" s="1" t="s">
        <v>7962</v>
      </c>
      <c r="L1143" s="1" t="s">
        <v>6260</v>
      </c>
      <c r="M1143" s="1" t="s">
        <v>6259</v>
      </c>
      <c r="N1143" s="1" t="s">
        <v>6261</v>
      </c>
      <c r="O1143" s="4">
        <v>41333.559953703705</v>
      </c>
      <c r="P1143" t="b">
        <v>1</v>
      </c>
      <c r="Q1143" s="1" t="s">
        <v>6262</v>
      </c>
      <c r="R1143" s="1" t="s">
        <v>6263</v>
      </c>
      <c r="S1143" s="1" t="s">
        <v>6264</v>
      </c>
      <c r="T1143">
        <v>21001</v>
      </c>
      <c r="U1143">
        <v>646</v>
      </c>
      <c r="V1143">
        <v>6392</v>
      </c>
      <c r="W1143">
        <v>210</v>
      </c>
    </row>
    <row r="1144" spans="1:23" x14ac:dyDescent="0.25">
      <c r="A1144">
        <v>1227448789</v>
      </c>
      <c r="B1144">
        <v>1.3323372460585083E+18</v>
      </c>
      <c r="C1144" s="4">
        <v>44162.663506944446</v>
      </c>
      <c r="D1144" s="1" t="s">
        <v>7963</v>
      </c>
      <c r="E1144" s="1" t="s">
        <v>6257</v>
      </c>
      <c r="F1144">
        <v>1</v>
      </c>
      <c r="G1144">
        <v>5</v>
      </c>
      <c r="H1144">
        <v>8</v>
      </c>
      <c r="I1144">
        <v>1</v>
      </c>
      <c r="J1144" s="1" t="s">
        <v>6258</v>
      </c>
      <c r="K1144" s="1" t="s">
        <v>6259</v>
      </c>
      <c r="L1144" s="1" t="s">
        <v>6260</v>
      </c>
      <c r="M1144" s="1" t="s">
        <v>6259</v>
      </c>
      <c r="N1144" s="1" t="s">
        <v>6261</v>
      </c>
      <c r="O1144" s="4">
        <v>41333.559953703705</v>
      </c>
      <c r="P1144" t="b">
        <v>1</v>
      </c>
      <c r="Q1144" s="1" t="s">
        <v>6262</v>
      </c>
      <c r="R1144" s="1" t="s">
        <v>6263</v>
      </c>
      <c r="S1144" s="1" t="s">
        <v>6264</v>
      </c>
      <c r="T1144">
        <v>21001</v>
      </c>
      <c r="U1144">
        <v>646</v>
      </c>
      <c r="V1144">
        <v>6392</v>
      </c>
      <c r="W1144">
        <v>210</v>
      </c>
    </row>
    <row r="1145" spans="1:23" x14ac:dyDescent="0.25">
      <c r="A1145">
        <v>1227448789</v>
      </c>
      <c r="B1145">
        <v>1.3323185555897754E+18</v>
      </c>
      <c r="C1145" s="4">
        <v>44162.611932870372</v>
      </c>
      <c r="D1145" s="1" t="s">
        <v>7964</v>
      </c>
      <c r="E1145" s="1" t="s">
        <v>6257</v>
      </c>
      <c r="F1145">
        <v>3</v>
      </c>
      <c r="G1145">
        <v>16</v>
      </c>
      <c r="H1145">
        <v>39</v>
      </c>
      <c r="I1145">
        <v>2</v>
      </c>
      <c r="J1145" s="1" t="s">
        <v>6258</v>
      </c>
      <c r="K1145" s="1" t="s">
        <v>6303</v>
      </c>
      <c r="L1145" s="1" t="s">
        <v>6260</v>
      </c>
      <c r="M1145" s="1" t="s">
        <v>6259</v>
      </c>
      <c r="N1145" s="1" t="s">
        <v>6261</v>
      </c>
      <c r="O1145" s="4">
        <v>41333.559953703705</v>
      </c>
      <c r="P1145" t="b">
        <v>1</v>
      </c>
      <c r="Q1145" s="1" t="s">
        <v>6262</v>
      </c>
      <c r="R1145" s="1" t="s">
        <v>6263</v>
      </c>
      <c r="S1145" s="1" t="s">
        <v>6264</v>
      </c>
      <c r="T1145">
        <v>21001</v>
      </c>
      <c r="U1145">
        <v>646</v>
      </c>
      <c r="V1145">
        <v>6392</v>
      </c>
      <c r="W1145">
        <v>210</v>
      </c>
    </row>
    <row r="1146" spans="1:23" x14ac:dyDescent="0.25">
      <c r="A1146">
        <v>7089792</v>
      </c>
      <c r="B1146">
        <v>1.3322839185827512E+18</v>
      </c>
      <c r="C1146" s="4">
        <v>44162.51635416667</v>
      </c>
      <c r="D1146" s="1" t="s">
        <v>7965</v>
      </c>
      <c r="E1146" s="1" t="s">
        <v>7966</v>
      </c>
      <c r="F1146">
        <v>3</v>
      </c>
      <c r="G1146">
        <v>3</v>
      </c>
      <c r="H1146">
        <v>41</v>
      </c>
      <c r="I1146">
        <v>0</v>
      </c>
      <c r="J1146" s="1" t="s">
        <v>6259</v>
      </c>
      <c r="K1146" s="1" t="s">
        <v>7967</v>
      </c>
      <c r="L1146" s="1" t="s">
        <v>6260</v>
      </c>
      <c r="M1146" s="1" t="s">
        <v>6259</v>
      </c>
      <c r="N1146" s="1" t="s">
        <v>6275</v>
      </c>
      <c r="O1146" s="4">
        <v>39259.664467592593</v>
      </c>
      <c r="P1146" t="b">
        <v>1</v>
      </c>
      <c r="Q1146" s="1" t="s">
        <v>6276</v>
      </c>
      <c r="R1146" s="1" t="s">
        <v>6277</v>
      </c>
      <c r="S1146" s="1" t="s">
        <v>6278</v>
      </c>
      <c r="T1146">
        <v>30280</v>
      </c>
      <c r="U1146">
        <v>4550</v>
      </c>
      <c r="V1146">
        <v>7288</v>
      </c>
      <c r="W1146">
        <v>287</v>
      </c>
    </row>
    <row r="1147" spans="1:23" x14ac:dyDescent="0.25">
      <c r="A1147">
        <v>7089792</v>
      </c>
      <c r="B1147">
        <v>1.3322624366620795E+18</v>
      </c>
      <c r="C1147" s="4">
        <v>44162.457071759258</v>
      </c>
      <c r="D1147" s="1" t="s">
        <v>7968</v>
      </c>
      <c r="E1147" s="1" t="s">
        <v>6257</v>
      </c>
      <c r="F1147">
        <v>4</v>
      </c>
      <c r="G1147">
        <v>9</v>
      </c>
      <c r="H1147">
        <v>49</v>
      </c>
      <c r="I1147">
        <v>3</v>
      </c>
      <c r="J1147" s="1" t="s">
        <v>6259</v>
      </c>
      <c r="K1147" s="1" t="s">
        <v>6259</v>
      </c>
      <c r="L1147" s="1" t="s">
        <v>6260</v>
      </c>
      <c r="M1147" s="1" t="s">
        <v>6259</v>
      </c>
      <c r="N1147" s="1" t="s">
        <v>6275</v>
      </c>
      <c r="O1147" s="4">
        <v>39259.664467592593</v>
      </c>
      <c r="P1147" t="b">
        <v>1</v>
      </c>
      <c r="Q1147" s="1" t="s">
        <v>6276</v>
      </c>
      <c r="R1147" s="1" t="s">
        <v>6277</v>
      </c>
      <c r="S1147" s="1" t="s">
        <v>6278</v>
      </c>
      <c r="T1147">
        <v>30280</v>
      </c>
      <c r="U1147">
        <v>4550</v>
      </c>
      <c r="V1147">
        <v>7288</v>
      </c>
      <c r="W1147">
        <v>287</v>
      </c>
    </row>
    <row r="1148" spans="1:23" x14ac:dyDescent="0.25">
      <c r="A1148">
        <v>1227448789</v>
      </c>
      <c r="B1148">
        <v>1.3320990399287173E+18</v>
      </c>
      <c r="C1148" s="4">
        <v>44162.006180555552</v>
      </c>
      <c r="D1148" s="1" t="s">
        <v>7969</v>
      </c>
      <c r="E1148" s="1" t="s">
        <v>6257</v>
      </c>
      <c r="F1148">
        <v>3</v>
      </c>
      <c r="G1148">
        <v>5</v>
      </c>
      <c r="H1148">
        <v>16</v>
      </c>
      <c r="I1148">
        <v>2</v>
      </c>
      <c r="J1148" s="1" t="s">
        <v>6258</v>
      </c>
      <c r="K1148" s="1" t="s">
        <v>7697</v>
      </c>
      <c r="L1148" s="1" t="s">
        <v>6260</v>
      </c>
      <c r="M1148" s="1" t="s">
        <v>6259</v>
      </c>
      <c r="N1148" s="1" t="s">
        <v>6261</v>
      </c>
      <c r="O1148" s="4">
        <v>41333.559953703705</v>
      </c>
      <c r="P1148" t="b">
        <v>1</v>
      </c>
      <c r="Q1148" s="1" t="s">
        <v>6262</v>
      </c>
      <c r="R1148" s="1" t="s">
        <v>6263</v>
      </c>
      <c r="S1148" s="1" t="s">
        <v>6264</v>
      </c>
      <c r="T1148">
        <v>21001</v>
      </c>
      <c r="U1148">
        <v>646</v>
      </c>
      <c r="V1148">
        <v>6392</v>
      </c>
      <c r="W1148">
        <v>210</v>
      </c>
    </row>
    <row r="1149" spans="1:23" x14ac:dyDescent="0.25">
      <c r="A1149">
        <v>14462419</v>
      </c>
      <c r="B1149">
        <v>1.3320478036238623E+18</v>
      </c>
      <c r="C1149" s="4">
        <v>44161.864803240744</v>
      </c>
      <c r="D1149" s="1" t="s">
        <v>7970</v>
      </c>
      <c r="E1149" s="1" t="s">
        <v>6257</v>
      </c>
      <c r="F1149">
        <v>6</v>
      </c>
      <c r="G1149">
        <v>20</v>
      </c>
      <c r="H1149">
        <v>55</v>
      </c>
      <c r="I1149">
        <v>4</v>
      </c>
      <c r="J1149" s="1" t="s">
        <v>6258</v>
      </c>
      <c r="K1149" s="1" t="s">
        <v>6321</v>
      </c>
      <c r="L1149" s="1" t="s">
        <v>6260</v>
      </c>
      <c r="M1149" s="1" t="s">
        <v>6259</v>
      </c>
      <c r="N1149" s="1" t="s">
        <v>6288</v>
      </c>
      <c r="O1149" s="4">
        <v>39559.695937500001</v>
      </c>
      <c r="P1149" t="b">
        <v>1</v>
      </c>
      <c r="Q1149" s="1" t="s">
        <v>6289</v>
      </c>
      <c r="R1149" s="1" t="s">
        <v>6290</v>
      </c>
      <c r="S1149" s="1" t="s">
        <v>6291</v>
      </c>
      <c r="T1149">
        <v>48743</v>
      </c>
      <c r="U1149">
        <v>4261</v>
      </c>
      <c r="V1149">
        <v>20083</v>
      </c>
      <c r="W1149">
        <v>471</v>
      </c>
    </row>
    <row r="1150" spans="1:23" x14ac:dyDescent="0.25">
      <c r="A1150">
        <v>1227448789</v>
      </c>
      <c r="B1150">
        <v>1.3319734845625713E+18</v>
      </c>
      <c r="C1150" s="4">
        <v>44161.659722222219</v>
      </c>
      <c r="D1150" s="1" t="s">
        <v>7971</v>
      </c>
      <c r="E1150" s="1" t="s">
        <v>6257</v>
      </c>
      <c r="F1150">
        <v>6</v>
      </c>
      <c r="G1150">
        <v>7</v>
      </c>
      <c r="H1150">
        <v>34</v>
      </c>
      <c r="I1150">
        <v>3</v>
      </c>
      <c r="J1150" s="1" t="s">
        <v>6258</v>
      </c>
      <c r="K1150" s="1" t="s">
        <v>6427</v>
      </c>
      <c r="L1150" s="1" t="s">
        <v>6260</v>
      </c>
      <c r="M1150" s="1" t="s">
        <v>6259</v>
      </c>
      <c r="N1150" s="1" t="s">
        <v>6261</v>
      </c>
      <c r="O1150" s="4">
        <v>41333.559953703705</v>
      </c>
      <c r="P1150" t="b">
        <v>1</v>
      </c>
      <c r="Q1150" s="1" t="s">
        <v>6262</v>
      </c>
      <c r="R1150" s="1" t="s">
        <v>6263</v>
      </c>
      <c r="S1150" s="1" t="s">
        <v>6264</v>
      </c>
      <c r="T1150">
        <v>21001</v>
      </c>
      <c r="U1150">
        <v>646</v>
      </c>
      <c r="V1150">
        <v>6392</v>
      </c>
      <c r="W1150">
        <v>210</v>
      </c>
    </row>
    <row r="1151" spans="1:23" x14ac:dyDescent="0.25">
      <c r="A1151">
        <v>1227448789</v>
      </c>
      <c r="B1151">
        <v>1.3319509476234568E+18</v>
      </c>
      <c r="C1151" s="4">
        <v>44161.597534722219</v>
      </c>
      <c r="D1151" s="1" t="s">
        <v>7972</v>
      </c>
      <c r="E1151" s="1" t="s">
        <v>6257</v>
      </c>
      <c r="F1151">
        <v>3</v>
      </c>
      <c r="G1151">
        <v>8</v>
      </c>
      <c r="H1151">
        <v>22</v>
      </c>
      <c r="I1151">
        <v>0</v>
      </c>
      <c r="J1151" s="1" t="s">
        <v>6258</v>
      </c>
      <c r="K1151" s="1" t="s">
        <v>6417</v>
      </c>
      <c r="L1151" s="1" t="s">
        <v>6260</v>
      </c>
      <c r="M1151" s="1" t="s">
        <v>6259</v>
      </c>
      <c r="N1151" s="1" t="s">
        <v>6261</v>
      </c>
      <c r="O1151" s="4">
        <v>41333.559953703705</v>
      </c>
      <c r="P1151" t="b">
        <v>1</v>
      </c>
      <c r="Q1151" s="1" t="s">
        <v>6262</v>
      </c>
      <c r="R1151" s="1" t="s">
        <v>6263</v>
      </c>
      <c r="S1151" s="1" t="s">
        <v>6264</v>
      </c>
      <c r="T1151">
        <v>21001</v>
      </c>
      <c r="U1151">
        <v>646</v>
      </c>
      <c r="V1151">
        <v>6392</v>
      </c>
      <c r="W1151">
        <v>210</v>
      </c>
    </row>
    <row r="1152" spans="1:23" x14ac:dyDescent="0.25">
      <c r="A1152">
        <v>123868861</v>
      </c>
      <c r="B1152">
        <v>1.3319489825165271E+18</v>
      </c>
      <c r="C1152" s="4">
        <v>44161.592106481483</v>
      </c>
      <c r="D1152" s="1" t="s">
        <v>7973</v>
      </c>
      <c r="E1152" s="1" t="s">
        <v>6257</v>
      </c>
      <c r="F1152">
        <v>1</v>
      </c>
      <c r="G1152">
        <v>10</v>
      </c>
      <c r="H1152">
        <v>63</v>
      </c>
      <c r="I1152">
        <v>1</v>
      </c>
      <c r="J1152" s="1" t="s">
        <v>6258</v>
      </c>
      <c r="K1152" s="1" t="s">
        <v>6259</v>
      </c>
      <c r="L1152" s="1" t="s">
        <v>6260</v>
      </c>
      <c r="M1152" s="1" t="s">
        <v>6259</v>
      </c>
      <c r="N1152" s="1" t="s">
        <v>6281</v>
      </c>
      <c r="O1152" s="4">
        <v>40254.599421296298</v>
      </c>
      <c r="P1152" t="b">
        <v>1</v>
      </c>
      <c r="Q1152" s="1" t="s">
        <v>6282</v>
      </c>
      <c r="R1152" s="1" t="s">
        <v>6283</v>
      </c>
      <c r="S1152" s="1" t="s">
        <v>384</v>
      </c>
      <c r="T1152">
        <v>53434</v>
      </c>
      <c r="U1152">
        <v>609</v>
      </c>
      <c r="V1152">
        <v>6533</v>
      </c>
      <c r="W1152">
        <v>352</v>
      </c>
    </row>
    <row r="1153" spans="1:23" x14ac:dyDescent="0.25">
      <c r="A1153">
        <v>1227448789</v>
      </c>
      <c r="B1153">
        <v>1.331727999083946E+18</v>
      </c>
      <c r="C1153" s="4">
        <v>44160.982303240744</v>
      </c>
      <c r="D1153" s="1" t="s">
        <v>7974</v>
      </c>
      <c r="E1153" s="1" t="s">
        <v>6257</v>
      </c>
      <c r="F1153">
        <v>6</v>
      </c>
      <c r="G1153">
        <v>7</v>
      </c>
      <c r="H1153">
        <v>40</v>
      </c>
      <c r="I1153">
        <v>0</v>
      </c>
      <c r="J1153" s="1" t="s">
        <v>6259</v>
      </c>
      <c r="K1153" s="1" t="s">
        <v>6427</v>
      </c>
      <c r="L1153" s="1" t="s">
        <v>6260</v>
      </c>
      <c r="M1153" s="1" t="s">
        <v>6259</v>
      </c>
      <c r="N1153" s="1" t="s">
        <v>6261</v>
      </c>
      <c r="O1153" s="4">
        <v>41333.559953703705</v>
      </c>
      <c r="P1153" t="b">
        <v>1</v>
      </c>
      <c r="Q1153" s="1" t="s">
        <v>6262</v>
      </c>
      <c r="R1153" s="1" t="s">
        <v>6263</v>
      </c>
      <c r="S1153" s="1" t="s">
        <v>6264</v>
      </c>
      <c r="T1153">
        <v>21001</v>
      </c>
      <c r="U1153">
        <v>646</v>
      </c>
      <c r="V1153">
        <v>6392</v>
      </c>
      <c r="W1153">
        <v>210</v>
      </c>
    </row>
    <row r="1154" spans="1:23" x14ac:dyDescent="0.25">
      <c r="A1154">
        <v>123868861</v>
      </c>
      <c r="B1154">
        <v>1.3316954252298854E+18</v>
      </c>
      <c r="C1154" s="4">
        <v>44160.892418981479</v>
      </c>
      <c r="D1154" s="1" t="s">
        <v>7975</v>
      </c>
      <c r="E1154" s="1" t="s">
        <v>6257</v>
      </c>
      <c r="F1154">
        <v>3</v>
      </c>
      <c r="G1154">
        <v>7</v>
      </c>
      <c r="H1154">
        <v>60</v>
      </c>
      <c r="I1154">
        <v>2</v>
      </c>
      <c r="J1154" s="1" t="s">
        <v>6258</v>
      </c>
      <c r="K1154" s="1" t="s">
        <v>6259</v>
      </c>
      <c r="L1154" s="1" t="s">
        <v>6260</v>
      </c>
      <c r="M1154" s="1" t="s">
        <v>6259</v>
      </c>
      <c r="N1154" s="1" t="s">
        <v>6281</v>
      </c>
      <c r="O1154" s="4">
        <v>40254.599421296298</v>
      </c>
      <c r="P1154" t="b">
        <v>1</v>
      </c>
      <c r="Q1154" s="1" t="s">
        <v>6282</v>
      </c>
      <c r="R1154" s="1" t="s">
        <v>6283</v>
      </c>
      <c r="S1154" s="1" t="s">
        <v>384</v>
      </c>
      <c r="T1154">
        <v>53434</v>
      </c>
      <c r="U1154">
        <v>609</v>
      </c>
      <c r="V1154">
        <v>6533</v>
      </c>
      <c r="W1154">
        <v>352</v>
      </c>
    </row>
    <row r="1155" spans="1:23" x14ac:dyDescent="0.25">
      <c r="A1155">
        <v>123868861</v>
      </c>
      <c r="B1155">
        <v>1.3316731114780959E+18</v>
      </c>
      <c r="C1155" s="4">
        <v>44160.83084490741</v>
      </c>
      <c r="D1155" s="1" t="s">
        <v>7976</v>
      </c>
      <c r="E1155" s="1" t="s">
        <v>6257</v>
      </c>
      <c r="F1155">
        <v>20</v>
      </c>
      <c r="G1155">
        <v>51</v>
      </c>
      <c r="H1155">
        <v>348</v>
      </c>
      <c r="I1155">
        <v>8</v>
      </c>
      <c r="J1155" s="1" t="s">
        <v>6258</v>
      </c>
      <c r="K1155" s="1" t="s">
        <v>6259</v>
      </c>
      <c r="L1155" s="1" t="s">
        <v>6260</v>
      </c>
      <c r="M1155" s="1" t="s">
        <v>6259</v>
      </c>
      <c r="N1155" s="1" t="s">
        <v>6281</v>
      </c>
      <c r="O1155" s="4">
        <v>40254.599421296298</v>
      </c>
      <c r="P1155" t="b">
        <v>1</v>
      </c>
      <c r="Q1155" s="1" t="s">
        <v>6282</v>
      </c>
      <c r="R1155" s="1" t="s">
        <v>6283</v>
      </c>
      <c r="S1155" s="1" t="s">
        <v>384</v>
      </c>
      <c r="T1155">
        <v>53434</v>
      </c>
      <c r="U1155">
        <v>609</v>
      </c>
      <c r="V1155">
        <v>6533</v>
      </c>
      <c r="W1155">
        <v>352</v>
      </c>
    </row>
    <row r="1156" spans="1:23" x14ac:dyDescent="0.25">
      <c r="A1156">
        <v>123868861</v>
      </c>
      <c r="B1156">
        <v>1.331613916162519E+18</v>
      </c>
      <c r="C1156" s="4">
        <v>44160.667500000003</v>
      </c>
      <c r="D1156" s="1" t="s">
        <v>7977</v>
      </c>
      <c r="E1156" s="1" t="s">
        <v>6257</v>
      </c>
      <c r="F1156">
        <v>10</v>
      </c>
      <c r="G1156">
        <v>8</v>
      </c>
      <c r="H1156">
        <v>89</v>
      </c>
      <c r="I1156">
        <v>1</v>
      </c>
      <c r="J1156" s="1" t="s">
        <v>6259</v>
      </c>
      <c r="K1156" s="1" t="s">
        <v>6259</v>
      </c>
      <c r="L1156" s="1" t="s">
        <v>6260</v>
      </c>
      <c r="M1156" s="1" t="s">
        <v>6259</v>
      </c>
      <c r="N1156" s="1" t="s">
        <v>6281</v>
      </c>
      <c r="O1156" s="4">
        <v>40254.599421296298</v>
      </c>
      <c r="P1156" t="b">
        <v>1</v>
      </c>
      <c r="Q1156" s="1" t="s">
        <v>6282</v>
      </c>
      <c r="R1156" s="1" t="s">
        <v>6283</v>
      </c>
      <c r="S1156" s="1" t="s">
        <v>384</v>
      </c>
      <c r="T1156">
        <v>53434</v>
      </c>
      <c r="U1156">
        <v>609</v>
      </c>
      <c r="V1156">
        <v>6533</v>
      </c>
      <c r="W1156">
        <v>352</v>
      </c>
    </row>
    <row r="1157" spans="1:23" x14ac:dyDescent="0.25">
      <c r="A1157">
        <v>1227448789</v>
      </c>
      <c r="B1157">
        <v>1.3316099048015176E+18</v>
      </c>
      <c r="C1157" s="4">
        <v>44160.656435185185</v>
      </c>
      <c r="D1157" s="1" t="s">
        <v>7978</v>
      </c>
      <c r="E1157" s="1" t="s">
        <v>6257</v>
      </c>
      <c r="F1157">
        <v>8</v>
      </c>
      <c r="G1157">
        <v>12</v>
      </c>
      <c r="H1157">
        <v>99</v>
      </c>
      <c r="I1157">
        <v>2</v>
      </c>
      <c r="J1157" s="1" t="s">
        <v>7775</v>
      </c>
      <c r="K1157" s="1" t="s">
        <v>6259</v>
      </c>
      <c r="L1157" s="1" t="s">
        <v>6260</v>
      </c>
      <c r="M1157" s="1" t="s">
        <v>6259</v>
      </c>
      <c r="N1157" s="1" t="s">
        <v>6261</v>
      </c>
      <c r="O1157" s="4">
        <v>41333.559953703705</v>
      </c>
      <c r="P1157" t="b">
        <v>1</v>
      </c>
      <c r="Q1157" s="1" t="s">
        <v>6262</v>
      </c>
      <c r="R1157" s="1" t="s">
        <v>6263</v>
      </c>
      <c r="S1157" s="1" t="s">
        <v>6264</v>
      </c>
      <c r="T1157">
        <v>21001</v>
      </c>
      <c r="U1157">
        <v>646</v>
      </c>
      <c r="V1157">
        <v>6392</v>
      </c>
      <c r="W1157">
        <v>210</v>
      </c>
    </row>
    <row r="1158" spans="1:23" x14ac:dyDescent="0.25">
      <c r="A1158">
        <v>123868861</v>
      </c>
      <c r="B1158">
        <v>1.331598094513922E+18</v>
      </c>
      <c r="C1158" s="4">
        <v>44160.623842592591</v>
      </c>
      <c r="D1158" s="1" t="s">
        <v>7979</v>
      </c>
      <c r="E1158" s="1" t="s">
        <v>6257</v>
      </c>
      <c r="F1158">
        <v>14</v>
      </c>
      <c r="G1158">
        <v>21</v>
      </c>
      <c r="H1158">
        <v>128</v>
      </c>
      <c r="I1158">
        <v>4</v>
      </c>
      <c r="J1158" s="1" t="s">
        <v>6258</v>
      </c>
      <c r="K1158" s="1" t="s">
        <v>6259</v>
      </c>
      <c r="L1158" s="1" t="s">
        <v>6260</v>
      </c>
      <c r="M1158" s="1" t="s">
        <v>6259</v>
      </c>
      <c r="N1158" s="1" t="s">
        <v>6281</v>
      </c>
      <c r="O1158" s="4">
        <v>40254.599421296298</v>
      </c>
      <c r="P1158" t="b">
        <v>1</v>
      </c>
      <c r="Q1158" s="1" t="s">
        <v>6282</v>
      </c>
      <c r="R1158" s="1" t="s">
        <v>6283</v>
      </c>
      <c r="S1158" s="1" t="s">
        <v>384</v>
      </c>
      <c r="T1158">
        <v>53434</v>
      </c>
      <c r="U1158">
        <v>609</v>
      </c>
      <c r="V1158">
        <v>6533</v>
      </c>
      <c r="W1158">
        <v>352</v>
      </c>
    </row>
    <row r="1159" spans="1:23" x14ac:dyDescent="0.25">
      <c r="A1159">
        <v>1227448789</v>
      </c>
      <c r="B1159">
        <v>1.3315657981633004E+18</v>
      </c>
      <c r="C1159" s="4">
        <v>44160.534722222219</v>
      </c>
      <c r="D1159" s="1" t="s">
        <v>7980</v>
      </c>
      <c r="E1159" s="1" t="s">
        <v>6257</v>
      </c>
      <c r="F1159">
        <v>19</v>
      </c>
      <c r="G1159">
        <v>93</v>
      </c>
      <c r="H1159">
        <v>109</v>
      </c>
      <c r="I1159">
        <v>32</v>
      </c>
      <c r="J1159" s="1" t="s">
        <v>7775</v>
      </c>
      <c r="K1159" s="1" t="s">
        <v>6259</v>
      </c>
      <c r="L1159" s="1" t="s">
        <v>6260</v>
      </c>
      <c r="M1159" s="1" t="s">
        <v>6259</v>
      </c>
      <c r="N1159" s="1" t="s">
        <v>6261</v>
      </c>
      <c r="O1159" s="4">
        <v>41333.559953703705</v>
      </c>
      <c r="P1159" t="b">
        <v>1</v>
      </c>
      <c r="Q1159" s="1" t="s">
        <v>6262</v>
      </c>
      <c r="R1159" s="1" t="s">
        <v>6263</v>
      </c>
      <c r="S1159" s="1" t="s">
        <v>6264</v>
      </c>
      <c r="T1159">
        <v>21001</v>
      </c>
      <c r="U1159">
        <v>646</v>
      </c>
      <c r="V1159">
        <v>6392</v>
      </c>
      <c r="W1159">
        <v>210</v>
      </c>
    </row>
    <row r="1160" spans="1:23" x14ac:dyDescent="0.25">
      <c r="A1160">
        <v>1227448789</v>
      </c>
      <c r="B1160">
        <v>1.3315480960614482E+18</v>
      </c>
      <c r="C1160" s="4">
        <v>44160.485868055555</v>
      </c>
      <c r="D1160" s="1" t="s">
        <v>7981</v>
      </c>
      <c r="E1160" s="1" t="s">
        <v>6257</v>
      </c>
      <c r="F1160">
        <v>8</v>
      </c>
      <c r="G1160">
        <v>11</v>
      </c>
      <c r="H1160">
        <v>36</v>
      </c>
      <c r="I1160">
        <v>2</v>
      </c>
      <c r="J1160" s="1" t="s">
        <v>7775</v>
      </c>
      <c r="K1160" s="1" t="s">
        <v>6259</v>
      </c>
      <c r="L1160" s="1" t="s">
        <v>6260</v>
      </c>
      <c r="M1160" s="1" t="s">
        <v>6259</v>
      </c>
      <c r="N1160" s="1" t="s">
        <v>6261</v>
      </c>
      <c r="O1160" s="4">
        <v>41333.559953703705</v>
      </c>
      <c r="P1160" t="b">
        <v>1</v>
      </c>
      <c r="Q1160" s="1" t="s">
        <v>6262</v>
      </c>
      <c r="R1160" s="1" t="s">
        <v>6263</v>
      </c>
      <c r="S1160" s="1" t="s">
        <v>6264</v>
      </c>
      <c r="T1160">
        <v>21001</v>
      </c>
      <c r="U1160">
        <v>646</v>
      </c>
      <c r="V1160">
        <v>6392</v>
      </c>
      <c r="W1160">
        <v>210</v>
      </c>
    </row>
    <row r="1161" spans="1:23" x14ac:dyDescent="0.25">
      <c r="A1161">
        <v>1227448789</v>
      </c>
      <c r="B1161">
        <v>1.3313280155030692E+18</v>
      </c>
      <c r="C1161" s="4">
        <v>44159.878564814811</v>
      </c>
      <c r="D1161" s="1" t="s">
        <v>7982</v>
      </c>
      <c r="E1161" s="1" t="s">
        <v>6257</v>
      </c>
      <c r="F1161">
        <v>2</v>
      </c>
      <c r="G1161">
        <v>0</v>
      </c>
      <c r="H1161">
        <v>15</v>
      </c>
      <c r="I1161">
        <v>0</v>
      </c>
      <c r="J1161" s="1" t="s">
        <v>6258</v>
      </c>
      <c r="K1161" s="1" t="s">
        <v>7697</v>
      </c>
      <c r="L1161" s="1" t="s">
        <v>6260</v>
      </c>
      <c r="M1161" s="1" t="s">
        <v>6259</v>
      </c>
      <c r="N1161" s="1" t="s">
        <v>6261</v>
      </c>
      <c r="O1161" s="4">
        <v>41333.559953703705</v>
      </c>
      <c r="P1161" t="b">
        <v>1</v>
      </c>
      <c r="Q1161" s="1" t="s">
        <v>6262</v>
      </c>
      <c r="R1161" s="1" t="s">
        <v>6263</v>
      </c>
      <c r="S1161" s="1" t="s">
        <v>6264</v>
      </c>
      <c r="T1161">
        <v>21001</v>
      </c>
      <c r="U1161">
        <v>646</v>
      </c>
      <c r="V1161">
        <v>6392</v>
      </c>
      <c r="W1161">
        <v>210</v>
      </c>
    </row>
    <row r="1162" spans="1:23" x14ac:dyDescent="0.25">
      <c r="A1162">
        <v>1227448789</v>
      </c>
      <c r="B1162">
        <v>1.3312455946319585E+18</v>
      </c>
      <c r="C1162" s="4">
        <v>44159.651122685187</v>
      </c>
      <c r="D1162" s="1" t="s">
        <v>7983</v>
      </c>
      <c r="E1162" s="1" t="s">
        <v>6257</v>
      </c>
      <c r="F1162">
        <v>10</v>
      </c>
      <c r="G1162">
        <v>10</v>
      </c>
      <c r="H1162">
        <v>63</v>
      </c>
      <c r="I1162">
        <v>0</v>
      </c>
      <c r="J1162" s="1" t="s">
        <v>6258</v>
      </c>
      <c r="K1162" s="1" t="s">
        <v>6303</v>
      </c>
      <c r="L1162" s="1" t="s">
        <v>6260</v>
      </c>
      <c r="M1162" s="1" t="s">
        <v>6259</v>
      </c>
      <c r="N1162" s="1" t="s">
        <v>6261</v>
      </c>
      <c r="O1162" s="4">
        <v>41333.559953703705</v>
      </c>
      <c r="P1162" t="b">
        <v>1</v>
      </c>
      <c r="Q1162" s="1" t="s">
        <v>6262</v>
      </c>
      <c r="R1162" s="1" t="s">
        <v>6263</v>
      </c>
      <c r="S1162" s="1" t="s">
        <v>6264</v>
      </c>
      <c r="T1162">
        <v>21001</v>
      </c>
      <c r="U1162">
        <v>646</v>
      </c>
      <c r="V1162">
        <v>6392</v>
      </c>
      <c r="W1162">
        <v>210</v>
      </c>
    </row>
    <row r="1163" spans="1:23" x14ac:dyDescent="0.25">
      <c r="A1163">
        <v>1227448789</v>
      </c>
      <c r="B1163">
        <v>1.3312230029362012E+18</v>
      </c>
      <c r="C1163" s="4">
        <v>44159.588784722226</v>
      </c>
      <c r="D1163" s="1" t="s">
        <v>7984</v>
      </c>
      <c r="E1163" s="1" t="s">
        <v>6257</v>
      </c>
      <c r="F1163">
        <v>1</v>
      </c>
      <c r="G1163">
        <v>4</v>
      </c>
      <c r="H1163">
        <v>2</v>
      </c>
      <c r="I1163">
        <v>0</v>
      </c>
      <c r="J1163" s="1" t="s">
        <v>6258</v>
      </c>
      <c r="K1163" s="1" t="s">
        <v>6427</v>
      </c>
      <c r="L1163" s="1" t="s">
        <v>6260</v>
      </c>
      <c r="M1163" s="1" t="s">
        <v>6259</v>
      </c>
      <c r="N1163" s="1" t="s">
        <v>6261</v>
      </c>
      <c r="O1163" s="4">
        <v>41333.559953703705</v>
      </c>
      <c r="P1163" t="b">
        <v>1</v>
      </c>
      <c r="Q1163" s="1" t="s">
        <v>6262</v>
      </c>
      <c r="R1163" s="1" t="s">
        <v>6263</v>
      </c>
      <c r="S1163" s="1" t="s">
        <v>6264</v>
      </c>
      <c r="T1163">
        <v>21001</v>
      </c>
      <c r="U1163">
        <v>646</v>
      </c>
      <c r="V1163">
        <v>6392</v>
      </c>
      <c r="W1163">
        <v>210</v>
      </c>
    </row>
    <row r="1164" spans="1:23" x14ac:dyDescent="0.25">
      <c r="A1164">
        <v>7089792</v>
      </c>
      <c r="B1164">
        <v>1.3311609588200284E+18</v>
      </c>
      <c r="C1164" s="4">
        <v>44159.417581018519</v>
      </c>
      <c r="D1164" s="1" t="s">
        <v>7985</v>
      </c>
      <c r="E1164" s="1" t="s">
        <v>7986</v>
      </c>
      <c r="F1164">
        <v>2</v>
      </c>
      <c r="G1164">
        <v>2</v>
      </c>
      <c r="H1164">
        <v>29</v>
      </c>
      <c r="I1164">
        <v>0</v>
      </c>
      <c r="J1164" s="1" t="s">
        <v>6259</v>
      </c>
      <c r="K1164" s="1" t="s">
        <v>6259</v>
      </c>
      <c r="L1164" s="1" t="s">
        <v>6260</v>
      </c>
      <c r="M1164" s="1" t="s">
        <v>6259</v>
      </c>
      <c r="N1164" s="1" t="s">
        <v>6275</v>
      </c>
      <c r="O1164" s="4">
        <v>39259.664467592593</v>
      </c>
      <c r="P1164" t="b">
        <v>1</v>
      </c>
      <c r="Q1164" s="1" t="s">
        <v>6276</v>
      </c>
      <c r="R1164" s="1" t="s">
        <v>6277</v>
      </c>
      <c r="S1164" s="1" t="s">
        <v>6278</v>
      </c>
      <c r="T1164">
        <v>30280</v>
      </c>
      <c r="U1164">
        <v>4550</v>
      </c>
      <c r="V1164">
        <v>7288</v>
      </c>
      <c r="W1164">
        <v>287</v>
      </c>
    </row>
    <row r="1165" spans="1:23" x14ac:dyDescent="0.25">
      <c r="A1165">
        <v>7089792</v>
      </c>
      <c r="B1165">
        <v>1.3311182034314322E+18</v>
      </c>
      <c r="C1165" s="4">
        <v>44159.29959490741</v>
      </c>
      <c r="D1165" s="1" t="s">
        <v>7987</v>
      </c>
      <c r="E1165" s="1" t="s">
        <v>6257</v>
      </c>
      <c r="F1165">
        <v>3</v>
      </c>
      <c r="G1165">
        <v>3</v>
      </c>
      <c r="H1165">
        <v>42</v>
      </c>
      <c r="I1165">
        <v>0</v>
      </c>
      <c r="J1165" s="1" t="s">
        <v>6258</v>
      </c>
      <c r="K1165" s="1" t="s">
        <v>6259</v>
      </c>
      <c r="L1165" s="1" t="s">
        <v>6260</v>
      </c>
      <c r="M1165" s="1" t="s">
        <v>6259</v>
      </c>
      <c r="N1165" s="1" t="s">
        <v>6275</v>
      </c>
      <c r="O1165" s="4">
        <v>39259.664467592593</v>
      </c>
      <c r="P1165" t="b">
        <v>1</v>
      </c>
      <c r="Q1165" s="1" t="s">
        <v>6276</v>
      </c>
      <c r="R1165" s="1" t="s">
        <v>6277</v>
      </c>
      <c r="S1165" s="1" t="s">
        <v>6278</v>
      </c>
      <c r="T1165">
        <v>30280</v>
      </c>
      <c r="U1165">
        <v>4550</v>
      </c>
      <c r="V1165">
        <v>7288</v>
      </c>
      <c r="W1165">
        <v>287</v>
      </c>
    </row>
    <row r="1166" spans="1:23" x14ac:dyDescent="0.25">
      <c r="A1166">
        <v>7089792</v>
      </c>
      <c r="B1166">
        <v>1.3309546417570488E+18</v>
      </c>
      <c r="C1166" s="4">
        <v>44158.848252314812</v>
      </c>
      <c r="D1166" s="1" t="s">
        <v>7988</v>
      </c>
      <c r="E1166" s="1" t="s">
        <v>7989</v>
      </c>
      <c r="F1166">
        <v>3</v>
      </c>
      <c r="G1166">
        <v>0</v>
      </c>
      <c r="H1166">
        <v>37</v>
      </c>
      <c r="I1166">
        <v>0</v>
      </c>
      <c r="J1166" s="1" t="s">
        <v>6259</v>
      </c>
      <c r="K1166" s="1" t="s">
        <v>6259</v>
      </c>
      <c r="L1166" s="1" t="s">
        <v>6260</v>
      </c>
      <c r="M1166" s="1" t="s">
        <v>6259</v>
      </c>
      <c r="N1166" s="1" t="s">
        <v>6275</v>
      </c>
      <c r="O1166" s="4">
        <v>39259.664467592593</v>
      </c>
      <c r="P1166" t="b">
        <v>1</v>
      </c>
      <c r="Q1166" s="1" t="s">
        <v>6276</v>
      </c>
      <c r="R1166" s="1" t="s">
        <v>6277</v>
      </c>
      <c r="S1166" s="1" t="s">
        <v>6278</v>
      </c>
      <c r="T1166">
        <v>30280</v>
      </c>
      <c r="U1166">
        <v>4550</v>
      </c>
      <c r="V1166">
        <v>7288</v>
      </c>
      <c r="W1166">
        <v>287</v>
      </c>
    </row>
    <row r="1167" spans="1:23" x14ac:dyDescent="0.25">
      <c r="A1167">
        <v>7089792</v>
      </c>
      <c r="B1167">
        <v>1.3309253960874926E+18</v>
      </c>
      <c r="C1167" s="4">
        <v>44158.767546296294</v>
      </c>
      <c r="D1167" s="1" t="s">
        <v>7990</v>
      </c>
      <c r="E1167" s="1" t="s">
        <v>6257</v>
      </c>
      <c r="F1167">
        <v>11</v>
      </c>
      <c r="G1167">
        <v>7</v>
      </c>
      <c r="H1167">
        <v>78</v>
      </c>
      <c r="I1167">
        <v>5</v>
      </c>
      <c r="J1167" s="1" t="s">
        <v>6258</v>
      </c>
      <c r="K1167" s="1" t="s">
        <v>6259</v>
      </c>
      <c r="L1167" s="1" t="s">
        <v>6287</v>
      </c>
      <c r="M1167" s="1" t="s">
        <v>6259</v>
      </c>
      <c r="N1167" s="1" t="s">
        <v>6275</v>
      </c>
      <c r="O1167" s="4">
        <v>39259.664467592593</v>
      </c>
      <c r="P1167" t="b">
        <v>1</v>
      </c>
      <c r="Q1167" s="1" t="s">
        <v>6276</v>
      </c>
      <c r="R1167" s="1" t="s">
        <v>6277</v>
      </c>
      <c r="S1167" s="1" t="s">
        <v>6278</v>
      </c>
      <c r="T1167">
        <v>30280</v>
      </c>
      <c r="U1167">
        <v>4550</v>
      </c>
      <c r="V1167">
        <v>7288</v>
      </c>
      <c r="W1167">
        <v>287</v>
      </c>
    </row>
    <row r="1168" spans="1:23" x14ac:dyDescent="0.25">
      <c r="A1168">
        <v>1227448789</v>
      </c>
      <c r="B1168">
        <v>1.3308622314756751E+18</v>
      </c>
      <c r="C1168" s="4">
        <v>44158.593240740738</v>
      </c>
      <c r="D1168" s="1" t="s">
        <v>7991</v>
      </c>
      <c r="E1168" s="1" t="s">
        <v>6257</v>
      </c>
      <c r="F1168">
        <v>1</v>
      </c>
      <c r="G1168">
        <v>0</v>
      </c>
      <c r="H1168">
        <v>3</v>
      </c>
      <c r="I1168">
        <v>0</v>
      </c>
      <c r="J1168" s="1" t="s">
        <v>6258</v>
      </c>
      <c r="K1168" s="1" t="s">
        <v>7992</v>
      </c>
      <c r="L1168" s="1" t="s">
        <v>6260</v>
      </c>
      <c r="M1168" s="1" t="s">
        <v>6259</v>
      </c>
      <c r="N1168" s="1" t="s">
        <v>6261</v>
      </c>
      <c r="O1168" s="4">
        <v>41333.559953703705</v>
      </c>
      <c r="P1168" t="b">
        <v>1</v>
      </c>
      <c r="Q1168" s="1" t="s">
        <v>6262</v>
      </c>
      <c r="R1168" s="1" t="s">
        <v>6263</v>
      </c>
      <c r="S1168" s="1" t="s">
        <v>6264</v>
      </c>
      <c r="T1168">
        <v>21001</v>
      </c>
      <c r="U1168">
        <v>646</v>
      </c>
      <c r="V1168">
        <v>6392</v>
      </c>
      <c r="W1168">
        <v>210</v>
      </c>
    </row>
    <row r="1169" spans="1:23" x14ac:dyDescent="0.25">
      <c r="A1169">
        <v>123868861</v>
      </c>
      <c r="B1169">
        <v>1.3305712305970422E+18</v>
      </c>
      <c r="C1169" s="4">
        <v>44157.790231481478</v>
      </c>
      <c r="D1169" s="1" t="s">
        <v>7993</v>
      </c>
      <c r="E1169" s="1" t="s">
        <v>6257</v>
      </c>
      <c r="F1169">
        <v>12</v>
      </c>
      <c r="G1169">
        <v>35</v>
      </c>
      <c r="H1169">
        <v>138</v>
      </c>
      <c r="I1169">
        <v>1</v>
      </c>
      <c r="J1169" s="1" t="s">
        <v>6258</v>
      </c>
      <c r="K1169" s="1" t="s">
        <v>6259</v>
      </c>
      <c r="L1169" s="1" t="s">
        <v>6287</v>
      </c>
      <c r="M1169" s="1" t="s">
        <v>6259</v>
      </c>
      <c r="N1169" s="1" t="s">
        <v>6281</v>
      </c>
      <c r="O1169" s="4">
        <v>40254.599421296298</v>
      </c>
      <c r="P1169" t="b">
        <v>1</v>
      </c>
      <c r="Q1169" s="1" t="s">
        <v>6282</v>
      </c>
      <c r="R1169" s="1" t="s">
        <v>6283</v>
      </c>
      <c r="S1169" s="1" t="s">
        <v>384</v>
      </c>
      <c r="T1169">
        <v>53434</v>
      </c>
      <c r="U1169">
        <v>609</v>
      </c>
      <c r="V1169">
        <v>6533</v>
      </c>
      <c r="W1169">
        <v>352</v>
      </c>
    </row>
    <row r="1170" spans="1:23" x14ac:dyDescent="0.25">
      <c r="A1170">
        <v>123868861</v>
      </c>
      <c r="B1170">
        <v>1.3305276744109302E+18</v>
      </c>
      <c r="C1170" s="4">
        <v>44157.670046296298</v>
      </c>
      <c r="D1170" s="1" t="s">
        <v>7994</v>
      </c>
      <c r="E1170" s="1" t="s">
        <v>6257</v>
      </c>
      <c r="F1170">
        <v>4</v>
      </c>
      <c r="G1170">
        <v>11</v>
      </c>
      <c r="H1170">
        <v>80</v>
      </c>
      <c r="I1170">
        <v>3</v>
      </c>
      <c r="J1170" s="1" t="s">
        <v>6258</v>
      </c>
      <c r="K1170" s="1" t="s">
        <v>6259</v>
      </c>
      <c r="L1170" s="1" t="s">
        <v>6260</v>
      </c>
      <c r="M1170" s="1" t="s">
        <v>6259</v>
      </c>
      <c r="N1170" s="1" t="s">
        <v>6281</v>
      </c>
      <c r="O1170" s="4">
        <v>40254.599421296298</v>
      </c>
      <c r="P1170" t="b">
        <v>1</v>
      </c>
      <c r="Q1170" s="1" t="s">
        <v>6282</v>
      </c>
      <c r="R1170" s="1" t="s">
        <v>6283</v>
      </c>
      <c r="S1170" s="1" t="s">
        <v>384</v>
      </c>
      <c r="T1170">
        <v>53434</v>
      </c>
      <c r="U1170">
        <v>609</v>
      </c>
      <c r="V1170">
        <v>6533</v>
      </c>
      <c r="W1170">
        <v>352</v>
      </c>
    </row>
    <row r="1171" spans="1:23" x14ac:dyDescent="0.25">
      <c r="A1171">
        <v>123868861</v>
      </c>
      <c r="B1171">
        <v>1.3304745259145011E+18</v>
      </c>
      <c r="C1171" s="4">
        <v>44157.523379629631</v>
      </c>
      <c r="D1171" s="1" t="s">
        <v>7995</v>
      </c>
      <c r="E1171" s="1" t="s">
        <v>6257</v>
      </c>
      <c r="F1171">
        <v>5</v>
      </c>
      <c r="G1171">
        <v>16</v>
      </c>
      <c r="H1171">
        <v>39</v>
      </c>
      <c r="I1171">
        <v>0</v>
      </c>
      <c r="J1171" s="1" t="s">
        <v>6301</v>
      </c>
      <c r="K1171" s="1" t="s">
        <v>6259</v>
      </c>
      <c r="L1171" s="1" t="s">
        <v>6260</v>
      </c>
      <c r="M1171" s="1" t="s">
        <v>6259</v>
      </c>
      <c r="N1171" s="1" t="s">
        <v>6281</v>
      </c>
      <c r="O1171" s="4">
        <v>40254.599421296298</v>
      </c>
      <c r="P1171" t="b">
        <v>1</v>
      </c>
      <c r="Q1171" s="1" t="s">
        <v>6282</v>
      </c>
      <c r="R1171" s="1" t="s">
        <v>6283</v>
      </c>
      <c r="S1171" s="1" t="s">
        <v>384</v>
      </c>
      <c r="T1171">
        <v>53434</v>
      </c>
      <c r="U1171">
        <v>609</v>
      </c>
      <c r="V1171">
        <v>6533</v>
      </c>
      <c r="W1171">
        <v>352</v>
      </c>
    </row>
    <row r="1172" spans="1:23" x14ac:dyDescent="0.25">
      <c r="A1172">
        <v>123868861</v>
      </c>
      <c r="B1172">
        <v>1.3304509114209321E+18</v>
      </c>
      <c r="C1172" s="4">
        <v>44157.45821759259</v>
      </c>
      <c r="D1172" s="1" t="s">
        <v>7996</v>
      </c>
      <c r="E1172" s="1" t="s">
        <v>6257</v>
      </c>
      <c r="F1172">
        <v>3</v>
      </c>
      <c r="G1172">
        <v>9</v>
      </c>
      <c r="H1172">
        <v>39</v>
      </c>
      <c r="I1172">
        <v>2</v>
      </c>
      <c r="J1172" s="1" t="s">
        <v>6258</v>
      </c>
      <c r="K1172" s="1" t="s">
        <v>6259</v>
      </c>
      <c r="L1172" s="1" t="s">
        <v>6260</v>
      </c>
      <c r="M1172" s="1" t="s">
        <v>6259</v>
      </c>
      <c r="N1172" s="1" t="s">
        <v>6281</v>
      </c>
      <c r="O1172" s="4">
        <v>40254.599421296298</v>
      </c>
      <c r="P1172" t="b">
        <v>1</v>
      </c>
      <c r="Q1172" s="1" t="s">
        <v>6282</v>
      </c>
      <c r="R1172" s="1" t="s">
        <v>6283</v>
      </c>
      <c r="S1172" s="1" t="s">
        <v>384</v>
      </c>
      <c r="T1172">
        <v>53434</v>
      </c>
      <c r="U1172">
        <v>609</v>
      </c>
      <c r="V1172">
        <v>6533</v>
      </c>
      <c r="W1172">
        <v>352</v>
      </c>
    </row>
    <row r="1173" spans="1:23" x14ac:dyDescent="0.25">
      <c r="A1173">
        <v>1227448789</v>
      </c>
      <c r="B1173">
        <v>1.3304367403063951E+18</v>
      </c>
      <c r="C1173" s="4">
        <v>44157.419108796297</v>
      </c>
      <c r="D1173" s="1" t="s">
        <v>7997</v>
      </c>
      <c r="E1173" s="1" t="s">
        <v>6257</v>
      </c>
      <c r="F1173">
        <v>3</v>
      </c>
      <c r="G1173">
        <v>5</v>
      </c>
      <c r="H1173">
        <v>24</v>
      </c>
      <c r="I1173">
        <v>0</v>
      </c>
      <c r="J1173" s="1" t="s">
        <v>6258</v>
      </c>
      <c r="K1173" s="1" t="s">
        <v>6303</v>
      </c>
      <c r="L1173" s="1" t="s">
        <v>6260</v>
      </c>
      <c r="M1173" s="1" t="s">
        <v>6259</v>
      </c>
      <c r="N1173" s="1" t="s">
        <v>6261</v>
      </c>
      <c r="O1173" s="4">
        <v>41333.559953703705</v>
      </c>
      <c r="P1173" t="b">
        <v>1</v>
      </c>
      <c r="Q1173" s="1" t="s">
        <v>6262</v>
      </c>
      <c r="R1173" s="1" t="s">
        <v>6263</v>
      </c>
      <c r="S1173" s="1" t="s">
        <v>6264</v>
      </c>
      <c r="T1173">
        <v>21001</v>
      </c>
      <c r="U1173">
        <v>646</v>
      </c>
      <c r="V1173">
        <v>6392</v>
      </c>
      <c r="W1173">
        <v>210</v>
      </c>
    </row>
    <row r="1174" spans="1:23" x14ac:dyDescent="0.25">
      <c r="A1174">
        <v>123868861</v>
      </c>
      <c r="B1174">
        <v>1.330417364060545E+18</v>
      </c>
      <c r="C1174" s="4">
        <v>44157.365648148145</v>
      </c>
      <c r="D1174" s="1" t="s">
        <v>7998</v>
      </c>
      <c r="E1174" s="1" t="s">
        <v>6257</v>
      </c>
      <c r="F1174">
        <v>12</v>
      </c>
      <c r="G1174">
        <v>24</v>
      </c>
      <c r="H1174">
        <v>148</v>
      </c>
      <c r="I1174">
        <v>8</v>
      </c>
      <c r="J1174" s="1" t="s">
        <v>6258</v>
      </c>
      <c r="K1174" s="1" t="s">
        <v>6259</v>
      </c>
      <c r="L1174" s="1" t="s">
        <v>6260</v>
      </c>
      <c r="M1174" s="1" t="s">
        <v>6259</v>
      </c>
      <c r="N1174" s="1" t="s">
        <v>6281</v>
      </c>
      <c r="O1174" s="4">
        <v>40254.599421296298</v>
      </c>
      <c r="P1174" t="b">
        <v>1</v>
      </c>
      <c r="Q1174" s="1" t="s">
        <v>6282</v>
      </c>
      <c r="R1174" s="1" t="s">
        <v>6283</v>
      </c>
      <c r="S1174" s="1" t="s">
        <v>384</v>
      </c>
      <c r="T1174">
        <v>53434</v>
      </c>
      <c r="U1174">
        <v>609</v>
      </c>
      <c r="V1174">
        <v>6533</v>
      </c>
      <c r="W1174">
        <v>352</v>
      </c>
    </row>
    <row r="1175" spans="1:23" x14ac:dyDescent="0.25">
      <c r="A1175">
        <v>123868861</v>
      </c>
      <c r="B1175">
        <v>1.330382426749739E+18</v>
      </c>
      <c r="C1175" s="4">
        <v>44157.269236111111</v>
      </c>
      <c r="D1175" s="1" t="s">
        <v>7999</v>
      </c>
      <c r="E1175" s="1" t="s">
        <v>6257</v>
      </c>
      <c r="F1175">
        <v>8</v>
      </c>
      <c r="G1175">
        <v>15</v>
      </c>
      <c r="H1175">
        <v>65</v>
      </c>
      <c r="I1175">
        <v>2</v>
      </c>
      <c r="J1175" s="1" t="s">
        <v>6258</v>
      </c>
      <c r="K1175" s="1" t="s">
        <v>6259</v>
      </c>
      <c r="L1175" s="1" t="s">
        <v>6260</v>
      </c>
      <c r="M1175" s="1" t="s">
        <v>6259</v>
      </c>
      <c r="N1175" s="1" t="s">
        <v>6281</v>
      </c>
      <c r="O1175" s="4">
        <v>40254.599421296298</v>
      </c>
      <c r="P1175" t="b">
        <v>1</v>
      </c>
      <c r="Q1175" s="1" t="s">
        <v>6282</v>
      </c>
      <c r="R1175" s="1" t="s">
        <v>6283</v>
      </c>
      <c r="S1175" s="1" t="s">
        <v>384</v>
      </c>
      <c r="T1175">
        <v>53434</v>
      </c>
      <c r="U1175">
        <v>609</v>
      </c>
      <c r="V1175">
        <v>6533</v>
      </c>
      <c r="W1175">
        <v>352</v>
      </c>
    </row>
    <row r="1176" spans="1:23" x14ac:dyDescent="0.25">
      <c r="A1176">
        <v>123868861</v>
      </c>
      <c r="B1176">
        <v>1.3302576374606275E+18</v>
      </c>
      <c r="C1176" s="4">
        <v>44156.924884259257</v>
      </c>
      <c r="D1176" s="1" t="s">
        <v>8000</v>
      </c>
      <c r="E1176" s="1" t="s">
        <v>6257</v>
      </c>
      <c r="F1176">
        <v>7</v>
      </c>
      <c r="G1176">
        <v>19</v>
      </c>
      <c r="H1176">
        <v>137</v>
      </c>
      <c r="I1176">
        <v>2</v>
      </c>
      <c r="J1176" s="1" t="s">
        <v>6258</v>
      </c>
      <c r="K1176" s="1" t="s">
        <v>6259</v>
      </c>
      <c r="L1176" s="1" t="s">
        <v>6260</v>
      </c>
      <c r="M1176" s="1" t="s">
        <v>6259</v>
      </c>
      <c r="N1176" s="1" t="s">
        <v>6281</v>
      </c>
      <c r="O1176" s="4">
        <v>40254.599421296298</v>
      </c>
      <c r="P1176" t="b">
        <v>1</v>
      </c>
      <c r="Q1176" s="1" t="s">
        <v>6282</v>
      </c>
      <c r="R1176" s="1" t="s">
        <v>6283</v>
      </c>
      <c r="S1176" s="1" t="s">
        <v>384</v>
      </c>
      <c r="T1176">
        <v>53434</v>
      </c>
      <c r="U1176">
        <v>609</v>
      </c>
      <c r="V1176">
        <v>6533</v>
      </c>
      <c r="W1176">
        <v>352</v>
      </c>
    </row>
    <row r="1177" spans="1:23" x14ac:dyDescent="0.25">
      <c r="A1177">
        <v>1227448789</v>
      </c>
      <c r="B1177">
        <v>1.3302193549281239E+18</v>
      </c>
      <c r="C1177" s="4">
        <v>44156.819247685184</v>
      </c>
      <c r="D1177" s="1" t="s">
        <v>8001</v>
      </c>
      <c r="E1177" s="1" t="s">
        <v>6257</v>
      </c>
      <c r="F1177">
        <v>10</v>
      </c>
      <c r="G1177">
        <v>8</v>
      </c>
      <c r="H1177">
        <v>78</v>
      </c>
      <c r="I1177">
        <v>2</v>
      </c>
      <c r="J1177" s="1" t="s">
        <v>7775</v>
      </c>
      <c r="K1177" s="1" t="s">
        <v>6259</v>
      </c>
      <c r="L1177" s="1" t="s">
        <v>6260</v>
      </c>
      <c r="M1177" s="1" t="s">
        <v>6259</v>
      </c>
      <c r="N1177" s="1" t="s">
        <v>6261</v>
      </c>
      <c r="O1177" s="4">
        <v>41333.559953703705</v>
      </c>
      <c r="P1177" t="b">
        <v>1</v>
      </c>
      <c r="Q1177" s="1" t="s">
        <v>6262</v>
      </c>
      <c r="R1177" s="1" t="s">
        <v>6263</v>
      </c>
      <c r="S1177" s="1" t="s">
        <v>6264</v>
      </c>
      <c r="T1177">
        <v>21001</v>
      </c>
      <c r="U1177">
        <v>646</v>
      </c>
      <c r="V1177">
        <v>6392</v>
      </c>
      <c r="W1177">
        <v>210</v>
      </c>
    </row>
    <row r="1178" spans="1:23" x14ac:dyDescent="0.25">
      <c r="A1178">
        <v>7089792</v>
      </c>
      <c r="B1178">
        <v>1.330180116878594E+18</v>
      </c>
      <c r="C1178" s="4">
        <v>44156.710972222223</v>
      </c>
      <c r="D1178" s="1" t="s">
        <v>8002</v>
      </c>
      <c r="E1178" s="1" t="s">
        <v>6257</v>
      </c>
      <c r="F1178">
        <v>6</v>
      </c>
      <c r="G1178">
        <v>7</v>
      </c>
      <c r="H1178">
        <v>101</v>
      </c>
      <c r="I1178">
        <v>0</v>
      </c>
      <c r="J1178" s="1" t="s">
        <v>6258</v>
      </c>
      <c r="K1178" s="1" t="s">
        <v>6259</v>
      </c>
      <c r="L1178" s="1" t="s">
        <v>6260</v>
      </c>
      <c r="M1178" s="1" t="s">
        <v>6259</v>
      </c>
      <c r="N1178" s="1" t="s">
        <v>6275</v>
      </c>
      <c r="O1178" s="4">
        <v>39259.664467592593</v>
      </c>
      <c r="P1178" t="b">
        <v>1</v>
      </c>
      <c r="Q1178" s="1" t="s">
        <v>6276</v>
      </c>
      <c r="R1178" s="1" t="s">
        <v>6277</v>
      </c>
      <c r="S1178" s="1" t="s">
        <v>6278</v>
      </c>
      <c r="T1178">
        <v>30280</v>
      </c>
      <c r="U1178">
        <v>4550</v>
      </c>
      <c r="V1178">
        <v>7288</v>
      </c>
      <c r="W1178">
        <v>287</v>
      </c>
    </row>
    <row r="1179" spans="1:23" x14ac:dyDescent="0.25">
      <c r="A1179">
        <v>123868861</v>
      </c>
      <c r="B1179">
        <v>1.3300457417887867E+18</v>
      </c>
      <c r="C1179" s="4">
        <v>44156.340162037035</v>
      </c>
      <c r="D1179" s="1" t="s">
        <v>8003</v>
      </c>
      <c r="E1179" s="1" t="s">
        <v>6257</v>
      </c>
      <c r="F1179">
        <v>21</v>
      </c>
      <c r="G1179">
        <v>60</v>
      </c>
      <c r="H1179">
        <v>288</v>
      </c>
      <c r="I1179">
        <v>12</v>
      </c>
      <c r="J1179" s="1" t="s">
        <v>6258</v>
      </c>
      <c r="K1179" s="1" t="s">
        <v>6259</v>
      </c>
      <c r="L1179" s="1" t="s">
        <v>6260</v>
      </c>
      <c r="M1179" s="1" t="s">
        <v>6259</v>
      </c>
      <c r="N1179" s="1" t="s">
        <v>6281</v>
      </c>
      <c r="O1179" s="4">
        <v>40254.599421296298</v>
      </c>
      <c r="P1179" t="b">
        <v>1</v>
      </c>
      <c r="Q1179" s="1" t="s">
        <v>6282</v>
      </c>
      <c r="R1179" s="1" t="s">
        <v>6283</v>
      </c>
      <c r="S1179" s="1" t="s">
        <v>384</v>
      </c>
      <c r="T1179">
        <v>53434</v>
      </c>
      <c r="U1179">
        <v>609</v>
      </c>
      <c r="V1179">
        <v>6533</v>
      </c>
      <c r="W1179">
        <v>352</v>
      </c>
    </row>
    <row r="1180" spans="1:23" x14ac:dyDescent="0.25">
      <c r="A1180">
        <v>7089792</v>
      </c>
      <c r="B1180">
        <v>1.3300439316865638E+18</v>
      </c>
      <c r="C1180" s="4">
        <v>44156.335162037038</v>
      </c>
      <c r="D1180" s="1" t="s">
        <v>8004</v>
      </c>
      <c r="E1180" s="1" t="s">
        <v>6257</v>
      </c>
      <c r="F1180">
        <v>19</v>
      </c>
      <c r="G1180">
        <v>22</v>
      </c>
      <c r="H1180">
        <v>234</v>
      </c>
      <c r="I1180">
        <v>5</v>
      </c>
      <c r="J1180" s="1" t="s">
        <v>6259</v>
      </c>
      <c r="K1180" s="1" t="s">
        <v>6259</v>
      </c>
      <c r="L1180" s="1" t="s">
        <v>6260</v>
      </c>
      <c r="M1180" s="1" t="s">
        <v>6259</v>
      </c>
      <c r="N1180" s="1" t="s">
        <v>6275</v>
      </c>
      <c r="O1180" s="4">
        <v>39259.664467592593</v>
      </c>
      <c r="P1180" t="b">
        <v>1</v>
      </c>
      <c r="Q1180" s="1" t="s">
        <v>6276</v>
      </c>
      <c r="R1180" s="1" t="s">
        <v>6277</v>
      </c>
      <c r="S1180" s="1" t="s">
        <v>6278</v>
      </c>
      <c r="T1180">
        <v>30280</v>
      </c>
      <c r="U1180">
        <v>4550</v>
      </c>
      <c r="V1180">
        <v>7288</v>
      </c>
      <c r="W1180">
        <v>287</v>
      </c>
    </row>
    <row r="1181" spans="1:23" x14ac:dyDescent="0.25">
      <c r="A1181">
        <v>1227448789</v>
      </c>
      <c r="B1181">
        <v>1.3300432689359995E+18</v>
      </c>
      <c r="C1181" s="4">
        <v>44156.333333333336</v>
      </c>
      <c r="D1181" s="1" t="s">
        <v>8005</v>
      </c>
      <c r="E1181" s="1" t="s">
        <v>6257</v>
      </c>
      <c r="F1181">
        <v>8</v>
      </c>
      <c r="G1181">
        <v>18</v>
      </c>
      <c r="H1181">
        <v>85</v>
      </c>
      <c r="I1181">
        <v>3</v>
      </c>
      <c r="J1181" s="1" t="s">
        <v>6258</v>
      </c>
      <c r="K1181" s="1" t="s">
        <v>6259</v>
      </c>
      <c r="L1181" s="1" t="s">
        <v>6260</v>
      </c>
      <c r="M1181" s="1" t="s">
        <v>6259</v>
      </c>
      <c r="N1181" s="1" t="s">
        <v>6261</v>
      </c>
      <c r="O1181" s="4">
        <v>41333.559953703705</v>
      </c>
      <c r="P1181" t="b">
        <v>1</v>
      </c>
      <c r="Q1181" s="1" t="s">
        <v>6262</v>
      </c>
      <c r="R1181" s="1" t="s">
        <v>6263</v>
      </c>
      <c r="S1181" s="1" t="s">
        <v>6264</v>
      </c>
      <c r="T1181">
        <v>21001</v>
      </c>
      <c r="U1181">
        <v>646</v>
      </c>
      <c r="V1181">
        <v>6392</v>
      </c>
      <c r="W1181">
        <v>210</v>
      </c>
    </row>
    <row r="1182" spans="1:23" x14ac:dyDescent="0.25">
      <c r="A1182">
        <v>123868861</v>
      </c>
      <c r="B1182">
        <v>1.3298575093021368E+18</v>
      </c>
      <c r="C1182" s="4">
        <v>44155.820740740739</v>
      </c>
      <c r="D1182" s="1" t="s">
        <v>8006</v>
      </c>
      <c r="E1182" s="1" t="s">
        <v>6257</v>
      </c>
      <c r="F1182">
        <v>7</v>
      </c>
      <c r="G1182">
        <v>10</v>
      </c>
      <c r="H1182">
        <v>62</v>
      </c>
      <c r="I1182">
        <v>1</v>
      </c>
      <c r="J1182" s="1" t="s">
        <v>6258</v>
      </c>
      <c r="K1182" s="1" t="s">
        <v>8007</v>
      </c>
      <c r="L1182" s="1" t="s">
        <v>6260</v>
      </c>
      <c r="M1182" s="1" t="s">
        <v>6259</v>
      </c>
      <c r="N1182" s="1" t="s">
        <v>6281</v>
      </c>
      <c r="O1182" s="4">
        <v>40254.599421296298</v>
      </c>
      <c r="P1182" t="b">
        <v>1</v>
      </c>
      <c r="Q1182" s="1" t="s">
        <v>6282</v>
      </c>
      <c r="R1182" s="1" t="s">
        <v>6283</v>
      </c>
      <c r="S1182" s="1" t="s">
        <v>384</v>
      </c>
      <c r="T1182">
        <v>53434</v>
      </c>
      <c r="U1182">
        <v>609</v>
      </c>
      <c r="V1182">
        <v>6533</v>
      </c>
      <c r="W1182">
        <v>352</v>
      </c>
    </row>
    <row r="1183" spans="1:23" x14ac:dyDescent="0.25">
      <c r="A1183">
        <v>251034857</v>
      </c>
      <c r="B1183">
        <v>1.3298051270505554E+18</v>
      </c>
      <c r="C1183" s="4">
        <v>44155.676192129627</v>
      </c>
      <c r="D1183" s="1" t="s">
        <v>8008</v>
      </c>
      <c r="E1183" s="1" t="s">
        <v>6257</v>
      </c>
      <c r="F1183">
        <v>4</v>
      </c>
      <c r="G1183">
        <v>15</v>
      </c>
      <c r="H1183">
        <v>134</v>
      </c>
      <c r="I1183">
        <v>8</v>
      </c>
      <c r="J1183" s="1" t="s">
        <v>6258</v>
      </c>
      <c r="K1183" s="1" t="s">
        <v>6259</v>
      </c>
      <c r="L1183" s="1" t="s">
        <v>6260</v>
      </c>
      <c r="M1183" s="1" t="s">
        <v>6259</v>
      </c>
      <c r="N1183" s="1" t="s">
        <v>6326</v>
      </c>
      <c r="O1183" s="4">
        <v>40586.425208333334</v>
      </c>
      <c r="P1183" t="b">
        <v>1</v>
      </c>
      <c r="Q1183" s="1" t="s">
        <v>6327</v>
      </c>
      <c r="R1183" s="1" t="s">
        <v>6257</v>
      </c>
      <c r="S1183" s="1" t="s">
        <v>274</v>
      </c>
      <c r="T1183">
        <v>60188</v>
      </c>
      <c r="U1183">
        <v>450</v>
      </c>
      <c r="V1183">
        <v>2531</v>
      </c>
      <c r="W1183">
        <v>384</v>
      </c>
    </row>
    <row r="1184" spans="1:23" x14ac:dyDescent="0.25">
      <c r="A1184">
        <v>14462419</v>
      </c>
      <c r="B1184">
        <v>1.3297880449505894E+18</v>
      </c>
      <c r="C1184" s="4">
        <v>44155.629050925927</v>
      </c>
      <c r="D1184" s="1" t="s">
        <v>8009</v>
      </c>
      <c r="E1184" s="1" t="s">
        <v>6257</v>
      </c>
      <c r="F1184">
        <v>6</v>
      </c>
      <c r="G1184">
        <v>3</v>
      </c>
      <c r="H1184">
        <v>56</v>
      </c>
      <c r="I1184">
        <v>2</v>
      </c>
      <c r="J1184" s="1" t="s">
        <v>6259</v>
      </c>
      <c r="K1184" s="1" t="s">
        <v>6868</v>
      </c>
      <c r="L1184" s="1" t="s">
        <v>6260</v>
      </c>
      <c r="M1184" s="1" t="s">
        <v>6259</v>
      </c>
      <c r="N1184" s="1" t="s">
        <v>6288</v>
      </c>
      <c r="O1184" s="4">
        <v>39559.695937500001</v>
      </c>
      <c r="P1184" t="b">
        <v>1</v>
      </c>
      <c r="Q1184" s="1" t="s">
        <v>6289</v>
      </c>
      <c r="R1184" s="1" t="s">
        <v>6290</v>
      </c>
      <c r="S1184" s="1" t="s">
        <v>6291</v>
      </c>
      <c r="T1184">
        <v>48743</v>
      </c>
      <c r="U1184">
        <v>4261</v>
      </c>
      <c r="V1184">
        <v>20083</v>
      </c>
      <c r="W1184">
        <v>471</v>
      </c>
    </row>
    <row r="1185" spans="1:23" x14ac:dyDescent="0.25">
      <c r="A1185">
        <v>1227448789</v>
      </c>
      <c r="B1185">
        <v>1.3297200360854282E+18</v>
      </c>
      <c r="C1185" s="4">
        <v>44155.441388888888</v>
      </c>
      <c r="D1185" s="1" t="s">
        <v>8010</v>
      </c>
      <c r="E1185" s="1" t="s">
        <v>6257</v>
      </c>
      <c r="F1185">
        <v>4</v>
      </c>
      <c r="G1185">
        <v>13</v>
      </c>
      <c r="H1185">
        <v>42</v>
      </c>
      <c r="I1185">
        <v>1</v>
      </c>
      <c r="J1185" s="1" t="s">
        <v>6258</v>
      </c>
      <c r="K1185" s="1" t="s">
        <v>6427</v>
      </c>
      <c r="L1185" s="1" t="s">
        <v>6260</v>
      </c>
      <c r="M1185" s="1" t="s">
        <v>6259</v>
      </c>
      <c r="N1185" s="1" t="s">
        <v>6261</v>
      </c>
      <c r="O1185" s="4">
        <v>41333.559953703705</v>
      </c>
      <c r="P1185" t="b">
        <v>1</v>
      </c>
      <c r="Q1185" s="1" t="s">
        <v>6262</v>
      </c>
      <c r="R1185" s="1" t="s">
        <v>6263</v>
      </c>
      <c r="S1185" s="1" t="s">
        <v>6264</v>
      </c>
      <c r="T1185">
        <v>21001</v>
      </c>
      <c r="U1185">
        <v>646</v>
      </c>
      <c r="V1185">
        <v>6392</v>
      </c>
      <c r="W1185">
        <v>210</v>
      </c>
    </row>
    <row r="1186" spans="1:23" x14ac:dyDescent="0.25">
      <c r="A1186">
        <v>123868861</v>
      </c>
      <c r="B1186">
        <v>1.3296649566237123E+18</v>
      </c>
      <c r="C1186" s="4">
        <v>44155.289398148147</v>
      </c>
      <c r="D1186" s="1" t="s">
        <v>8011</v>
      </c>
      <c r="E1186" s="1" t="s">
        <v>6257</v>
      </c>
      <c r="F1186">
        <v>13</v>
      </c>
      <c r="G1186">
        <v>28</v>
      </c>
      <c r="H1186">
        <v>145</v>
      </c>
      <c r="I1186">
        <v>8</v>
      </c>
      <c r="J1186" s="1" t="s">
        <v>6258</v>
      </c>
      <c r="K1186" s="1" t="s">
        <v>6259</v>
      </c>
      <c r="L1186" s="1" t="s">
        <v>6287</v>
      </c>
      <c r="M1186" s="1" t="s">
        <v>6259</v>
      </c>
      <c r="N1186" s="1" t="s">
        <v>6281</v>
      </c>
      <c r="O1186" s="4">
        <v>40254.599421296298</v>
      </c>
      <c r="P1186" t="b">
        <v>1</v>
      </c>
      <c r="Q1186" s="1" t="s">
        <v>6282</v>
      </c>
      <c r="R1186" s="1" t="s">
        <v>6283</v>
      </c>
      <c r="S1186" s="1" t="s">
        <v>384</v>
      </c>
      <c r="T1186">
        <v>53434</v>
      </c>
      <c r="U1186">
        <v>609</v>
      </c>
      <c r="V1186">
        <v>6533</v>
      </c>
      <c r="W1186">
        <v>352</v>
      </c>
    </row>
    <row r="1187" spans="1:23" x14ac:dyDescent="0.25">
      <c r="A1187">
        <v>1227448789</v>
      </c>
      <c r="B1187">
        <v>1.3294260468362977E+18</v>
      </c>
      <c r="C1187" s="4">
        <v>44154.630127314813</v>
      </c>
      <c r="D1187" s="1" t="s">
        <v>8012</v>
      </c>
      <c r="E1187" s="1" t="s">
        <v>6257</v>
      </c>
      <c r="F1187">
        <v>3</v>
      </c>
      <c r="G1187">
        <v>3</v>
      </c>
      <c r="H1187">
        <v>17</v>
      </c>
      <c r="I1187">
        <v>0</v>
      </c>
      <c r="J1187" s="1" t="s">
        <v>6258</v>
      </c>
      <c r="K1187" s="1" t="s">
        <v>6303</v>
      </c>
      <c r="L1187" s="1" t="s">
        <v>6260</v>
      </c>
      <c r="M1187" s="1" t="s">
        <v>6259</v>
      </c>
      <c r="N1187" s="1" t="s">
        <v>6261</v>
      </c>
      <c r="O1187" s="4">
        <v>41333.559953703705</v>
      </c>
      <c r="P1187" t="b">
        <v>1</v>
      </c>
      <c r="Q1187" s="1" t="s">
        <v>6262</v>
      </c>
      <c r="R1187" s="1" t="s">
        <v>6263</v>
      </c>
      <c r="S1187" s="1" t="s">
        <v>6264</v>
      </c>
      <c r="T1187">
        <v>21001</v>
      </c>
      <c r="U1187">
        <v>646</v>
      </c>
      <c r="V1187">
        <v>6392</v>
      </c>
      <c r="W1187">
        <v>210</v>
      </c>
    </row>
    <row r="1188" spans="1:23" x14ac:dyDescent="0.25">
      <c r="A1188">
        <v>17622853</v>
      </c>
      <c r="B1188">
        <v>1.3293966732867092E+18</v>
      </c>
      <c r="C1188" s="4">
        <v>44154.549074074072</v>
      </c>
      <c r="D1188" s="1" t="s">
        <v>8013</v>
      </c>
      <c r="E1188" s="1" t="s">
        <v>8014</v>
      </c>
      <c r="F1188">
        <v>3</v>
      </c>
      <c r="G1188">
        <v>5</v>
      </c>
      <c r="H1188">
        <v>42</v>
      </c>
      <c r="I1188">
        <v>1</v>
      </c>
      <c r="J1188" s="1" t="s">
        <v>6259</v>
      </c>
      <c r="K1188" s="1" t="s">
        <v>6259</v>
      </c>
      <c r="L1188" s="1" t="s">
        <v>6260</v>
      </c>
      <c r="M1188" s="1" t="s">
        <v>6259</v>
      </c>
      <c r="N1188" s="1" t="s">
        <v>6268</v>
      </c>
      <c r="O1188" s="4">
        <v>39777.719039351854</v>
      </c>
      <c r="P1188" t="b">
        <v>1</v>
      </c>
      <c r="Q1188" s="1" t="s">
        <v>6269</v>
      </c>
      <c r="R1188" s="1" t="s">
        <v>6270</v>
      </c>
      <c r="S1188" s="1" t="s">
        <v>6218</v>
      </c>
      <c r="T1188">
        <v>39704</v>
      </c>
      <c r="U1188">
        <v>4096</v>
      </c>
      <c r="V1188">
        <v>7418</v>
      </c>
      <c r="W1188">
        <v>320</v>
      </c>
    </row>
    <row r="1189" spans="1:23" x14ac:dyDescent="0.25">
      <c r="A1189">
        <v>111554559</v>
      </c>
      <c r="B1189">
        <v>1.3293963179074642E+18</v>
      </c>
      <c r="C1189" s="4">
        <v>44154.548090277778</v>
      </c>
      <c r="D1189" s="1" t="s">
        <v>8015</v>
      </c>
      <c r="E1189" s="1" t="s">
        <v>8016</v>
      </c>
      <c r="F1189">
        <v>7</v>
      </c>
      <c r="G1189">
        <v>0</v>
      </c>
      <c r="H1189">
        <v>41</v>
      </c>
      <c r="I1189">
        <v>0</v>
      </c>
      <c r="J1189" s="1" t="s">
        <v>6259</v>
      </c>
      <c r="K1189" s="1" t="s">
        <v>8017</v>
      </c>
      <c r="L1189" s="1" t="s">
        <v>6260</v>
      </c>
      <c r="M1189" s="1" t="s">
        <v>6259</v>
      </c>
      <c r="N1189" s="1" t="s">
        <v>6344</v>
      </c>
      <c r="O1189" s="4">
        <v>40214.462453703702</v>
      </c>
      <c r="P1189" t="b">
        <v>1</v>
      </c>
      <c r="Q1189" s="1" t="s">
        <v>156</v>
      </c>
      <c r="R1189" s="1" t="s">
        <v>6345</v>
      </c>
      <c r="S1189" s="1" t="s">
        <v>156</v>
      </c>
      <c r="T1189">
        <v>36079</v>
      </c>
      <c r="U1189">
        <v>456</v>
      </c>
      <c r="V1189">
        <v>8860</v>
      </c>
      <c r="W1189">
        <v>370</v>
      </c>
    </row>
    <row r="1190" spans="1:23" x14ac:dyDescent="0.25">
      <c r="A1190">
        <v>1227448789</v>
      </c>
      <c r="B1190">
        <v>1.3293867562533724E+18</v>
      </c>
      <c r="C1190" s="4">
        <v>44154.52171296296</v>
      </c>
      <c r="D1190" s="1" t="s">
        <v>8018</v>
      </c>
      <c r="E1190" s="1" t="s">
        <v>6257</v>
      </c>
      <c r="F1190">
        <v>4</v>
      </c>
      <c r="G1190">
        <v>8</v>
      </c>
      <c r="H1190">
        <v>24</v>
      </c>
      <c r="I1190">
        <v>2</v>
      </c>
      <c r="J1190" s="1" t="s">
        <v>6259</v>
      </c>
      <c r="K1190" s="1" t="s">
        <v>6427</v>
      </c>
      <c r="L1190" s="1" t="s">
        <v>6260</v>
      </c>
      <c r="M1190" s="1" t="s">
        <v>6259</v>
      </c>
      <c r="N1190" s="1" t="s">
        <v>6261</v>
      </c>
      <c r="O1190" s="4">
        <v>41333.559953703705</v>
      </c>
      <c r="P1190" t="b">
        <v>1</v>
      </c>
      <c r="Q1190" s="1" t="s">
        <v>6262</v>
      </c>
      <c r="R1190" s="1" t="s">
        <v>6263</v>
      </c>
      <c r="S1190" s="1" t="s">
        <v>6264</v>
      </c>
      <c r="T1190">
        <v>21001</v>
      </c>
      <c r="U1190">
        <v>646</v>
      </c>
      <c r="V1190">
        <v>6392</v>
      </c>
      <c r="W1190">
        <v>210</v>
      </c>
    </row>
    <row r="1191" spans="1:23" x14ac:dyDescent="0.25">
      <c r="A1191">
        <v>123868861</v>
      </c>
      <c r="B1191">
        <v>1.3293216571027046E+18</v>
      </c>
      <c r="C1191" s="4">
        <v>44154.34207175926</v>
      </c>
      <c r="D1191" s="1" t="s">
        <v>8019</v>
      </c>
      <c r="E1191" s="1" t="s">
        <v>6257</v>
      </c>
      <c r="F1191">
        <v>8</v>
      </c>
      <c r="G1191">
        <v>10</v>
      </c>
      <c r="H1191">
        <v>68</v>
      </c>
      <c r="I1191">
        <v>2</v>
      </c>
      <c r="J1191" s="1" t="s">
        <v>6258</v>
      </c>
      <c r="K1191" s="1" t="s">
        <v>6259</v>
      </c>
      <c r="L1191" s="1" t="s">
        <v>6260</v>
      </c>
      <c r="M1191" s="1" t="s">
        <v>6259</v>
      </c>
      <c r="N1191" s="1" t="s">
        <v>6281</v>
      </c>
      <c r="O1191" s="4">
        <v>40254.599421296298</v>
      </c>
      <c r="P1191" t="b">
        <v>1</v>
      </c>
      <c r="Q1191" s="1" t="s">
        <v>6282</v>
      </c>
      <c r="R1191" s="1" t="s">
        <v>6283</v>
      </c>
      <c r="S1191" s="1" t="s">
        <v>384</v>
      </c>
      <c r="T1191">
        <v>53434</v>
      </c>
      <c r="U1191">
        <v>609</v>
      </c>
      <c r="V1191">
        <v>6533</v>
      </c>
      <c r="W1191">
        <v>352</v>
      </c>
    </row>
    <row r="1192" spans="1:23" x14ac:dyDescent="0.25">
      <c r="A1192">
        <v>1227448789</v>
      </c>
      <c r="B1192">
        <v>1.3291428078948762E+18</v>
      </c>
      <c r="C1192" s="4">
        <v>44153.848541666666</v>
      </c>
      <c r="D1192" s="1" t="s">
        <v>8020</v>
      </c>
      <c r="E1192" s="1" t="s">
        <v>6257</v>
      </c>
      <c r="F1192">
        <v>5</v>
      </c>
      <c r="G1192">
        <v>5</v>
      </c>
      <c r="H1192">
        <v>31</v>
      </c>
      <c r="I1192">
        <v>2</v>
      </c>
      <c r="J1192" s="1" t="s">
        <v>7775</v>
      </c>
      <c r="K1192" s="1" t="s">
        <v>6303</v>
      </c>
      <c r="L1192" s="1" t="s">
        <v>6260</v>
      </c>
      <c r="M1192" s="1" t="s">
        <v>6259</v>
      </c>
      <c r="N1192" s="1" t="s">
        <v>6261</v>
      </c>
      <c r="O1192" s="4">
        <v>41333.559953703705</v>
      </c>
      <c r="P1192" t="b">
        <v>1</v>
      </c>
      <c r="Q1192" s="1" t="s">
        <v>6262</v>
      </c>
      <c r="R1192" s="1" t="s">
        <v>6263</v>
      </c>
      <c r="S1192" s="1" t="s">
        <v>6264</v>
      </c>
      <c r="T1192">
        <v>21001</v>
      </c>
      <c r="U1192">
        <v>646</v>
      </c>
      <c r="V1192">
        <v>6392</v>
      </c>
      <c r="W1192">
        <v>210</v>
      </c>
    </row>
    <row r="1193" spans="1:23" x14ac:dyDescent="0.25">
      <c r="A1193">
        <v>1227448789</v>
      </c>
      <c r="B1193">
        <v>1.3290798853907251E+18</v>
      </c>
      <c r="C1193" s="4">
        <v>44153.674907407411</v>
      </c>
      <c r="D1193" s="1" t="s">
        <v>8021</v>
      </c>
      <c r="E1193" s="1" t="s">
        <v>6257</v>
      </c>
      <c r="F1193">
        <v>5</v>
      </c>
      <c r="G1193">
        <v>7</v>
      </c>
      <c r="H1193">
        <v>49</v>
      </c>
      <c r="I1193">
        <v>2</v>
      </c>
      <c r="J1193" s="1" t="s">
        <v>6258</v>
      </c>
      <c r="K1193" s="1" t="s">
        <v>6259</v>
      </c>
      <c r="L1193" s="1" t="s">
        <v>6260</v>
      </c>
      <c r="M1193" s="1" t="s">
        <v>6259</v>
      </c>
      <c r="N1193" s="1" t="s">
        <v>6261</v>
      </c>
      <c r="O1193" s="4">
        <v>41333.559953703705</v>
      </c>
      <c r="P1193" t="b">
        <v>1</v>
      </c>
      <c r="Q1193" s="1" t="s">
        <v>6262</v>
      </c>
      <c r="R1193" s="1" t="s">
        <v>6263</v>
      </c>
      <c r="S1193" s="1" t="s">
        <v>6264</v>
      </c>
      <c r="T1193">
        <v>21001</v>
      </c>
      <c r="U1193">
        <v>646</v>
      </c>
      <c r="V1193">
        <v>6392</v>
      </c>
      <c r="W1193">
        <v>210</v>
      </c>
    </row>
    <row r="1194" spans="1:23" x14ac:dyDescent="0.25">
      <c r="A1194">
        <v>123868861</v>
      </c>
      <c r="B1194">
        <v>1.3290429147611914E+18</v>
      </c>
      <c r="C1194" s="4">
        <v>44153.572881944441</v>
      </c>
      <c r="D1194" s="1" t="s">
        <v>8022</v>
      </c>
      <c r="E1194" s="1" t="s">
        <v>6257</v>
      </c>
      <c r="F1194">
        <v>9</v>
      </c>
      <c r="G1194">
        <v>26</v>
      </c>
      <c r="H1194">
        <v>139</v>
      </c>
      <c r="I1194">
        <v>4</v>
      </c>
      <c r="J1194" s="1" t="s">
        <v>6258</v>
      </c>
      <c r="K1194" s="1" t="s">
        <v>6259</v>
      </c>
      <c r="L1194" s="1" t="s">
        <v>6260</v>
      </c>
      <c r="M1194" s="1" t="s">
        <v>6259</v>
      </c>
      <c r="N1194" s="1" t="s">
        <v>6281</v>
      </c>
      <c r="O1194" s="4">
        <v>40254.599421296298</v>
      </c>
      <c r="P1194" t="b">
        <v>1</v>
      </c>
      <c r="Q1194" s="1" t="s">
        <v>6282</v>
      </c>
      <c r="R1194" s="1" t="s">
        <v>6283</v>
      </c>
      <c r="S1194" s="1" t="s">
        <v>384</v>
      </c>
      <c r="T1194">
        <v>53434</v>
      </c>
      <c r="U1194">
        <v>609</v>
      </c>
      <c r="V1194">
        <v>6533</v>
      </c>
      <c r="W1194">
        <v>352</v>
      </c>
    </row>
    <row r="1195" spans="1:23" x14ac:dyDescent="0.25">
      <c r="A1195">
        <v>1227448789</v>
      </c>
      <c r="B1195">
        <v>1.3287879902782464E+18</v>
      </c>
      <c r="C1195" s="4">
        <v>44152.869432870371</v>
      </c>
      <c r="D1195" s="1" t="s">
        <v>8023</v>
      </c>
      <c r="E1195" s="1" t="s">
        <v>6257</v>
      </c>
      <c r="F1195">
        <v>3</v>
      </c>
      <c r="G1195">
        <v>7</v>
      </c>
      <c r="H1195">
        <v>25</v>
      </c>
      <c r="I1195">
        <v>1</v>
      </c>
      <c r="J1195" s="1" t="s">
        <v>6258</v>
      </c>
      <c r="K1195" s="1" t="s">
        <v>6259</v>
      </c>
      <c r="L1195" s="1" t="s">
        <v>6260</v>
      </c>
      <c r="M1195" s="1" t="s">
        <v>6259</v>
      </c>
      <c r="N1195" s="1" t="s">
        <v>6261</v>
      </c>
      <c r="O1195" s="4">
        <v>41333.559953703705</v>
      </c>
      <c r="P1195" t="b">
        <v>1</v>
      </c>
      <c r="Q1195" s="1" t="s">
        <v>6262</v>
      </c>
      <c r="R1195" s="1" t="s">
        <v>6263</v>
      </c>
      <c r="S1195" s="1" t="s">
        <v>6264</v>
      </c>
      <c r="T1195">
        <v>21001</v>
      </c>
      <c r="U1195">
        <v>646</v>
      </c>
      <c r="V1195">
        <v>6392</v>
      </c>
      <c r="W1195">
        <v>210</v>
      </c>
    </row>
    <row r="1196" spans="1:23" x14ac:dyDescent="0.25">
      <c r="A1196">
        <v>123868861</v>
      </c>
      <c r="B1196">
        <v>1.3287560812675359E+18</v>
      </c>
      <c r="C1196" s="4">
        <v>44152.781377314815</v>
      </c>
      <c r="D1196" s="1" t="s">
        <v>8024</v>
      </c>
      <c r="E1196" s="1" t="s">
        <v>6257</v>
      </c>
      <c r="F1196">
        <v>11</v>
      </c>
      <c r="G1196">
        <v>18</v>
      </c>
      <c r="H1196">
        <v>124</v>
      </c>
      <c r="I1196">
        <v>1</v>
      </c>
      <c r="J1196" s="1" t="s">
        <v>6258</v>
      </c>
      <c r="K1196" s="1" t="s">
        <v>6259</v>
      </c>
      <c r="L1196" s="1" t="s">
        <v>6260</v>
      </c>
      <c r="M1196" s="1" t="s">
        <v>6259</v>
      </c>
      <c r="N1196" s="1" t="s">
        <v>6281</v>
      </c>
      <c r="O1196" s="4">
        <v>40254.599421296298</v>
      </c>
      <c r="P1196" t="b">
        <v>1</v>
      </c>
      <c r="Q1196" s="1" t="s">
        <v>6282</v>
      </c>
      <c r="R1196" s="1" t="s">
        <v>6283</v>
      </c>
      <c r="S1196" s="1" t="s">
        <v>384</v>
      </c>
      <c r="T1196">
        <v>53434</v>
      </c>
      <c r="U1196">
        <v>609</v>
      </c>
      <c r="V1196">
        <v>6533</v>
      </c>
      <c r="W1196">
        <v>352</v>
      </c>
    </row>
    <row r="1197" spans="1:23" x14ac:dyDescent="0.25">
      <c r="A1197">
        <v>1227448789</v>
      </c>
      <c r="B1197">
        <v>1.328732881397674E+18</v>
      </c>
      <c r="C1197" s="4">
        <v>44152.717361111114</v>
      </c>
      <c r="D1197" s="1" t="s">
        <v>8025</v>
      </c>
      <c r="E1197" s="1" t="s">
        <v>6257</v>
      </c>
      <c r="F1197">
        <v>4</v>
      </c>
      <c r="G1197">
        <v>8</v>
      </c>
      <c r="H1197">
        <v>23</v>
      </c>
      <c r="I1197">
        <v>1</v>
      </c>
      <c r="J1197" s="1" t="s">
        <v>6258</v>
      </c>
      <c r="K1197" s="1" t="s">
        <v>6664</v>
      </c>
      <c r="L1197" s="1" t="s">
        <v>6260</v>
      </c>
      <c r="M1197" s="1" t="s">
        <v>6259</v>
      </c>
      <c r="N1197" s="1" t="s">
        <v>6261</v>
      </c>
      <c r="O1197" s="4">
        <v>41333.559953703705</v>
      </c>
      <c r="P1197" t="b">
        <v>1</v>
      </c>
      <c r="Q1197" s="1" t="s">
        <v>6262</v>
      </c>
      <c r="R1197" s="1" t="s">
        <v>6263</v>
      </c>
      <c r="S1197" s="1" t="s">
        <v>6264</v>
      </c>
      <c r="T1197">
        <v>21001</v>
      </c>
      <c r="U1197">
        <v>646</v>
      </c>
      <c r="V1197">
        <v>6392</v>
      </c>
      <c r="W1197">
        <v>210</v>
      </c>
    </row>
    <row r="1198" spans="1:23" x14ac:dyDescent="0.25">
      <c r="A1198">
        <v>1227448789</v>
      </c>
      <c r="B1198">
        <v>1.3287114628991181E+18</v>
      </c>
      <c r="C1198" s="4">
        <v>44152.658252314817</v>
      </c>
      <c r="D1198" s="1" t="s">
        <v>8026</v>
      </c>
      <c r="E1198" s="1" t="s">
        <v>6257</v>
      </c>
      <c r="F1198">
        <v>3</v>
      </c>
      <c r="G1198">
        <v>2</v>
      </c>
      <c r="H1198">
        <v>8</v>
      </c>
      <c r="I1198">
        <v>0</v>
      </c>
      <c r="J1198" s="1" t="s">
        <v>6258</v>
      </c>
      <c r="K1198" s="1" t="s">
        <v>7317</v>
      </c>
      <c r="L1198" s="1" t="s">
        <v>6260</v>
      </c>
      <c r="M1198" s="1" t="s">
        <v>6259</v>
      </c>
      <c r="N1198" s="1" t="s">
        <v>6261</v>
      </c>
      <c r="O1198" s="4">
        <v>41333.559953703705</v>
      </c>
      <c r="P1198" t="b">
        <v>1</v>
      </c>
      <c r="Q1198" s="1" t="s">
        <v>6262</v>
      </c>
      <c r="R1198" s="1" t="s">
        <v>6263</v>
      </c>
      <c r="S1198" s="1" t="s">
        <v>6264</v>
      </c>
      <c r="T1198">
        <v>21001</v>
      </c>
      <c r="U1198">
        <v>646</v>
      </c>
      <c r="V1198">
        <v>6392</v>
      </c>
      <c r="W1198">
        <v>210</v>
      </c>
    </row>
    <row r="1199" spans="1:23" x14ac:dyDescent="0.25">
      <c r="A1199">
        <v>1227448789</v>
      </c>
      <c r="B1199">
        <v>1.3286424471283343E+18</v>
      </c>
      <c r="C1199" s="4">
        <v>44152.467812499999</v>
      </c>
      <c r="D1199" s="1" t="s">
        <v>8027</v>
      </c>
      <c r="E1199" s="1" t="s">
        <v>6257</v>
      </c>
      <c r="F1199">
        <v>37</v>
      </c>
      <c r="G1199">
        <v>39</v>
      </c>
      <c r="H1199">
        <v>134</v>
      </c>
      <c r="I1199">
        <v>12</v>
      </c>
      <c r="J1199" s="1" t="s">
        <v>6258</v>
      </c>
      <c r="K1199" s="1" t="s">
        <v>6259</v>
      </c>
      <c r="L1199" s="1" t="s">
        <v>6260</v>
      </c>
      <c r="M1199" s="1" t="s">
        <v>6259</v>
      </c>
      <c r="N1199" s="1" t="s">
        <v>6261</v>
      </c>
      <c r="O1199" s="4">
        <v>41333.559953703705</v>
      </c>
      <c r="P1199" t="b">
        <v>1</v>
      </c>
      <c r="Q1199" s="1" t="s">
        <v>6262</v>
      </c>
      <c r="R1199" s="1" t="s">
        <v>6263</v>
      </c>
      <c r="S1199" s="1" t="s">
        <v>6264</v>
      </c>
      <c r="T1199">
        <v>21001</v>
      </c>
      <c r="U1199">
        <v>646</v>
      </c>
      <c r="V1199">
        <v>6392</v>
      </c>
      <c r="W1199">
        <v>210</v>
      </c>
    </row>
    <row r="1200" spans="1:23" x14ac:dyDescent="0.25">
      <c r="A1200">
        <v>123868861</v>
      </c>
      <c r="B1200">
        <v>1.3285963308313764E+18</v>
      </c>
      <c r="C1200" s="4">
        <v>44152.340555555558</v>
      </c>
      <c r="D1200" s="1" t="s">
        <v>8028</v>
      </c>
      <c r="E1200" s="1" t="s">
        <v>6257</v>
      </c>
      <c r="F1200">
        <v>7</v>
      </c>
      <c r="G1200">
        <v>13</v>
      </c>
      <c r="H1200">
        <v>100</v>
      </c>
      <c r="I1200">
        <v>3</v>
      </c>
      <c r="J1200" s="1" t="s">
        <v>6258</v>
      </c>
      <c r="K1200" s="1" t="s">
        <v>6259</v>
      </c>
      <c r="L1200" s="1" t="s">
        <v>6287</v>
      </c>
      <c r="M1200" s="1" t="s">
        <v>6259</v>
      </c>
      <c r="N1200" s="1" t="s">
        <v>6281</v>
      </c>
      <c r="O1200" s="4">
        <v>40254.599421296298</v>
      </c>
      <c r="P1200" t="b">
        <v>1</v>
      </c>
      <c r="Q1200" s="1" t="s">
        <v>6282</v>
      </c>
      <c r="R1200" s="1" t="s">
        <v>6283</v>
      </c>
      <c r="S1200" s="1" t="s">
        <v>384</v>
      </c>
      <c r="T1200">
        <v>53434</v>
      </c>
      <c r="U1200">
        <v>609</v>
      </c>
      <c r="V1200">
        <v>6533</v>
      </c>
      <c r="W1200">
        <v>352</v>
      </c>
    </row>
    <row r="1201" spans="1:23" x14ac:dyDescent="0.25">
      <c r="A1201">
        <v>123868861</v>
      </c>
      <c r="B1201">
        <v>1.3284452814956257E+18</v>
      </c>
      <c r="C1201" s="4">
        <v>44151.923738425925</v>
      </c>
      <c r="D1201" s="1" t="s">
        <v>8029</v>
      </c>
      <c r="E1201" s="1" t="s">
        <v>6257</v>
      </c>
      <c r="F1201">
        <v>6</v>
      </c>
      <c r="G1201">
        <v>13</v>
      </c>
      <c r="H1201">
        <v>83</v>
      </c>
      <c r="I1201">
        <v>3</v>
      </c>
      <c r="J1201" s="1" t="s">
        <v>6258</v>
      </c>
      <c r="K1201" s="1" t="s">
        <v>6259</v>
      </c>
      <c r="L1201" s="1" t="s">
        <v>6260</v>
      </c>
      <c r="M1201" s="1" t="s">
        <v>6259</v>
      </c>
      <c r="N1201" s="1" t="s">
        <v>6281</v>
      </c>
      <c r="O1201" s="4">
        <v>40254.599421296298</v>
      </c>
      <c r="P1201" t="b">
        <v>1</v>
      </c>
      <c r="Q1201" s="1" t="s">
        <v>6282</v>
      </c>
      <c r="R1201" s="1" t="s">
        <v>6283</v>
      </c>
      <c r="S1201" s="1" t="s">
        <v>384</v>
      </c>
      <c r="T1201">
        <v>53434</v>
      </c>
      <c r="U1201">
        <v>609</v>
      </c>
      <c r="V1201">
        <v>6533</v>
      </c>
      <c r="W1201">
        <v>352</v>
      </c>
    </row>
    <row r="1202" spans="1:23" x14ac:dyDescent="0.25">
      <c r="A1202">
        <v>1227448789</v>
      </c>
      <c r="B1202">
        <v>1.3284065048279163E+18</v>
      </c>
      <c r="C1202" s="4">
        <v>44151.816736111112</v>
      </c>
      <c r="D1202" s="1" t="s">
        <v>8030</v>
      </c>
      <c r="E1202" s="1" t="s">
        <v>6257</v>
      </c>
      <c r="F1202">
        <v>3</v>
      </c>
      <c r="G1202">
        <v>9</v>
      </c>
      <c r="H1202">
        <v>23</v>
      </c>
      <c r="I1202">
        <v>0</v>
      </c>
      <c r="J1202" s="1" t="s">
        <v>6258</v>
      </c>
      <c r="K1202" s="1" t="s">
        <v>6259</v>
      </c>
      <c r="L1202" s="1" t="s">
        <v>6260</v>
      </c>
      <c r="M1202" s="1" t="s">
        <v>6259</v>
      </c>
      <c r="N1202" s="1" t="s">
        <v>6261</v>
      </c>
      <c r="O1202" s="4">
        <v>41333.559953703705</v>
      </c>
      <c r="P1202" t="b">
        <v>1</v>
      </c>
      <c r="Q1202" s="1" t="s">
        <v>6262</v>
      </c>
      <c r="R1202" s="1" t="s">
        <v>6263</v>
      </c>
      <c r="S1202" s="1" t="s">
        <v>6264</v>
      </c>
      <c r="T1202">
        <v>21001</v>
      </c>
      <c r="U1202">
        <v>646</v>
      </c>
      <c r="V1202">
        <v>6392</v>
      </c>
      <c r="W1202">
        <v>210</v>
      </c>
    </row>
    <row r="1203" spans="1:23" x14ac:dyDescent="0.25">
      <c r="A1203">
        <v>1227448789</v>
      </c>
      <c r="B1203">
        <v>1.328345253393408E+18</v>
      </c>
      <c r="C1203" s="4">
        <v>44151.64770833333</v>
      </c>
      <c r="D1203" s="1" t="s">
        <v>8031</v>
      </c>
      <c r="E1203" s="1" t="s">
        <v>6257</v>
      </c>
      <c r="F1203">
        <v>3</v>
      </c>
      <c r="G1203">
        <v>8</v>
      </c>
      <c r="H1203">
        <v>28</v>
      </c>
      <c r="I1203">
        <v>1</v>
      </c>
      <c r="J1203" s="1" t="s">
        <v>6258</v>
      </c>
      <c r="K1203" s="1" t="s">
        <v>6303</v>
      </c>
      <c r="L1203" s="1" t="s">
        <v>6260</v>
      </c>
      <c r="M1203" s="1" t="s">
        <v>6259</v>
      </c>
      <c r="N1203" s="1" t="s">
        <v>6261</v>
      </c>
      <c r="O1203" s="4">
        <v>41333.559953703705</v>
      </c>
      <c r="P1203" t="b">
        <v>1</v>
      </c>
      <c r="Q1203" s="1" t="s">
        <v>6262</v>
      </c>
      <c r="R1203" s="1" t="s">
        <v>6263</v>
      </c>
      <c r="S1203" s="1" t="s">
        <v>6264</v>
      </c>
      <c r="T1203">
        <v>21001</v>
      </c>
      <c r="U1203">
        <v>646</v>
      </c>
      <c r="V1203">
        <v>6392</v>
      </c>
      <c r="W1203">
        <v>210</v>
      </c>
    </row>
    <row r="1204" spans="1:23" x14ac:dyDescent="0.25">
      <c r="A1204">
        <v>1227448789</v>
      </c>
      <c r="B1204">
        <v>1.3282922280710881E+18</v>
      </c>
      <c r="C1204" s="4">
        <v>44151.501388888886</v>
      </c>
      <c r="D1204" s="1" t="s">
        <v>8032</v>
      </c>
      <c r="E1204" s="1" t="s">
        <v>6257</v>
      </c>
      <c r="F1204">
        <v>15</v>
      </c>
      <c r="G1204">
        <v>10</v>
      </c>
      <c r="H1204">
        <v>91</v>
      </c>
      <c r="I1204">
        <v>2</v>
      </c>
      <c r="J1204" s="1" t="s">
        <v>6258</v>
      </c>
      <c r="K1204" s="1" t="s">
        <v>6259</v>
      </c>
      <c r="L1204" s="1" t="s">
        <v>6260</v>
      </c>
      <c r="M1204" s="1" t="s">
        <v>6259</v>
      </c>
      <c r="N1204" s="1" t="s">
        <v>6261</v>
      </c>
      <c r="O1204" s="4">
        <v>41333.559953703705</v>
      </c>
      <c r="P1204" t="b">
        <v>1</v>
      </c>
      <c r="Q1204" s="1" t="s">
        <v>6262</v>
      </c>
      <c r="R1204" s="1" t="s">
        <v>6263</v>
      </c>
      <c r="S1204" s="1" t="s">
        <v>6264</v>
      </c>
      <c r="T1204">
        <v>21001</v>
      </c>
      <c r="U1204">
        <v>646</v>
      </c>
      <c r="V1204">
        <v>6392</v>
      </c>
      <c r="W1204">
        <v>210</v>
      </c>
    </row>
    <row r="1205" spans="1:23" x14ac:dyDescent="0.25">
      <c r="A1205">
        <v>1227448789</v>
      </c>
      <c r="B1205">
        <v>1.3282802035676979E+18</v>
      </c>
      <c r="C1205" s="4">
        <v>44151.468206018515</v>
      </c>
      <c r="D1205" s="1" t="s">
        <v>8033</v>
      </c>
      <c r="E1205" s="1" t="s">
        <v>8034</v>
      </c>
      <c r="F1205">
        <v>4</v>
      </c>
      <c r="G1205">
        <v>3</v>
      </c>
      <c r="H1205">
        <v>39</v>
      </c>
      <c r="I1205">
        <v>1</v>
      </c>
      <c r="J1205" s="1" t="s">
        <v>8035</v>
      </c>
      <c r="K1205" s="1" t="s">
        <v>8036</v>
      </c>
      <c r="L1205" s="1" t="s">
        <v>6260</v>
      </c>
      <c r="M1205" s="1" t="s">
        <v>6259</v>
      </c>
      <c r="N1205" s="1" t="s">
        <v>6261</v>
      </c>
      <c r="O1205" s="4">
        <v>41333.559953703705</v>
      </c>
      <c r="P1205" t="b">
        <v>1</v>
      </c>
      <c r="Q1205" s="1" t="s">
        <v>6262</v>
      </c>
      <c r="R1205" s="1" t="s">
        <v>6263</v>
      </c>
      <c r="S1205" s="1" t="s">
        <v>6264</v>
      </c>
      <c r="T1205">
        <v>21001</v>
      </c>
      <c r="U1205">
        <v>646</v>
      </c>
      <c r="V1205">
        <v>6392</v>
      </c>
      <c r="W1205">
        <v>210</v>
      </c>
    </row>
    <row r="1206" spans="1:23" x14ac:dyDescent="0.25">
      <c r="A1206">
        <v>123868861</v>
      </c>
      <c r="B1206">
        <v>1.3279934176542761E+18</v>
      </c>
      <c r="C1206" s="4">
        <v>44150.676828703705</v>
      </c>
      <c r="D1206" s="1" t="s">
        <v>8037</v>
      </c>
      <c r="E1206" s="1" t="s">
        <v>6257</v>
      </c>
      <c r="F1206">
        <v>10</v>
      </c>
      <c r="G1206">
        <v>17</v>
      </c>
      <c r="H1206">
        <v>123</v>
      </c>
      <c r="I1206">
        <v>4</v>
      </c>
      <c r="J1206" s="1" t="s">
        <v>6258</v>
      </c>
      <c r="K1206" s="1" t="s">
        <v>6259</v>
      </c>
      <c r="L1206" s="1" t="s">
        <v>6260</v>
      </c>
      <c r="M1206" s="1" t="s">
        <v>6259</v>
      </c>
      <c r="N1206" s="1" t="s">
        <v>6281</v>
      </c>
      <c r="O1206" s="4">
        <v>40254.599421296298</v>
      </c>
      <c r="P1206" t="b">
        <v>1</v>
      </c>
      <c r="Q1206" s="1" t="s">
        <v>6282</v>
      </c>
      <c r="R1206" s="1" t="s">
        <v>6283</v>
      </c>
      <c r="S1206" s="1" t="s">
        <v>384</v>
      </c>
      <c r="T1206">
        <v>53434</v>
      </c>
      <c r="U1206">
        <v>609</v>
      </c>
      <c r="V1206">
        <v>6533</v>
      </c>
      <c r="W1206">
        <v>352</v>
      </c>
    </row>
    <row r="1207" spans="1:23" x14ac:dyDescent="0.25">
      <c r="A1207">
        <v>7089792</v>
      </c>
      <c r="B1207">
        <v>1.3279724440203387E+18</v>
      </c>
      <c r="C1207" s="4">
        <v>44150.618946759256</v>
      </c>
      <c r="D1207" s="1" t="s">
        <v>8038</v>
      </c>
      <c r="E1207" s="1" t="s">
        <v>6257</v>
      </c>
      <c r="F1207">
        <v>13</v>
      </c>
      <c r="G1207">
        <v>8</v>
      </c>
      <c r="H1207">
        <v>101</v>
      </c>
      <c r="I1207">
        <v>5</v>
      </c>
      <c r="J1207" s="1" t="s">
        <v>6258</v>
      </c>
      <c r="K1207" s="1" t="s">
        <v>6259</v>
      </c>
      <c r="L1207" s="1" t="s">
        <v>6260</v>
      </c>
      <c r="M1207" s="1" t="s">
        <v>6259</v>
      </c>
      <c r="N1207" s="1" t="s">
        <v>6275</v>
      </c>
      <c r="O1207" s="4">
        <v>39259.664467592593</v>
      </c>
      <c r="P1207" t="b">
        <v>1</v>
      </c>
      <c r="Q1207" s="1" t="s">
        <v>6276</v>
      </c>
      <c r="R1207" s="1" t="s">
        <v>6277</v>
      </c>
      <c r="S1207" s="1" t="s">
        <v>6278</v>
      </c>
      <c r="T1207">
        <v>30280</v>
      </c>
      <c r="U1207">
        <v>4550</v>
      </c>
      <c r="V1207">
        <v>7288</v>
      </c>
      <c r="W1207">
        <v>287</v>
      </c>
    </row>
    <row r="1208" spans="1:23" x14ac:dyDescent="0.25">
      <c r="A1208">
        <v>123868861</v>
      </c>
      <c r="B1208">
        <v>1.3279378201247334E+18</v>
      </c>
      <c r="C1208" s="4">
        <v>44150.523402777777</v>
      </c>
      <c r="D1208" s="1" t="s">
        <v>8039</v>
      </c>
      <c r="E1208" s="1" t="s">
        <v>6257</v>
      </c>
      <c r="F1208">
        <v>7</v>
      </c>
      <c r="G1208">
        <v>26</v>
      </c>
      <c r="H1208">
        <v>145</v>
      </c>
      <c r="I1208">
        <v>3</v>
      </c>
      <c r="J1208" s="1" t="s">
        <v>6258</v>
      </c>
      <c r="K1208" s="1" t="s">
        <v>6259</v>
      </c>
      <c r="L1208" s="1" t="s">
        <v>6260</v>
      </c>
      <c r="M1208" s="1" t="s">
        <v>6259</v>
      </c>
      <c r="N1208" s="1" t="s">
        <v>6281</v>
      </c>
      <c r="O1208" s="4">
        <v>40254.599421296298</v>
      </c>
      <c r="P1208" t="b">
        <v>1</v>
      </c>
      <c r="Q1208" s="1" t="s">
        <v>6282</v>
      </c>
      <c r="R1208" s="1" t="s">
        <v>6283</v>
      </c>
      <c r="S1208" s="1" t="s">
        <v>384</v>
      </c>
      <c r="T1208">
        <v>53434</v>
      </c>
      <c r="U1208">
        <v>609</v>
      </c>
      <c r="V1208">
        <v>6533</v>
      </c>
      <c r="W1208">
        <v>352</v>
      </c>
    </row>
    <row r="1209" spans="1:23" x14ac:dyDescent="0.25">
      <c r="A1209">
        <v>1227448789</v>
      </c>
      <c r="B1209">
        <v>1.3279074847497175E+18</v>
      </c>
      <c r="C1209" s="4">
        <v>44150.439699074072</v>
      </c>
      <c r="D1209" s="1" t="s">
        <v>8040</v>
      </c>
      <c r="E1209" s="1" t="s">
        <v>6257</v>
      </c>
      <c r="F1209">
        <v>8</v>
      </c>
      <c r="G1209">
        <v>8</v>
      </c>
      <c r="H1209">
        <v>26</v>
      </c>
      <c r="I1209">
        <v>6</v>
      </c>
      <c r="J1209" s="1" t="s">
        <v>6258</v>
      </c>
      <c r="K1209" s="1" t="s">
        <v>6303</v>
      </c>
      <c r="L1209" s="1" t="s">
        <v>6260</v>
      </c>
      <c r="M1209" s="1" t="s">
        <v>6259</v>
      </c>
      <c r="N1209" s="1" t="s">
        <v>6261</v>
      </c>
      <c r="O1209" s="4">
        <v>41333.559953703705</v>
      </c>
      <c r="P1209" t="b">
        <v>1</v>
      </c>
      <c r="Q1209" s="1" t="s">
        <v>6262</v>
      </c>
      <c r="R1209" s="1" t="s">
        <v>6263</v>
      </c>
      <c r="S1209" s="1" t="s">
        <v>6264</v>
      </c>
      <c r="T1209">
        <v>21001</v>
      </c>
      <c r="U1209">
        <v>646</v>
      </c>
      <c r="V1209">
        <v>6392</v>
      </c>
      <c r="W1209">
        <v>210</v>
      </c>
    </row>
    <row r="1210" spans="1:23" x14ac:dyDescent="0.25">
      <c r="A1210">
        <v>1227448789</v>
      </c>
      <c r="B1210">
        <v>1.3276939529176556E+18</v>
      </c>
      <c r="C1210" s="4">
        <v>44149.850462962961</v>
      </c>
      <c r="D1210" s="1" t="s">
        <v>8041</v>
      </c>
      <c r="E1210" s="1" t="s">
        <v>6257</v>
      </c>
      <c r="F1210">
        <v>5</v>
      </c>
      <c r="G1210">
        <v>14</v>
      </c>
      <c r="H1210">
        <v>34</v>
      </c>
      <c r="I1210">
        <v>0</v>
      </c>
      <c r="J1210" s="1" t="s">
        <v>6258</v>
      </c>
      <c r="K1210" s="1" t="s">
        <v>6420</v>
      </c>
      <c r="L1210" s="1" t="s">
        <v>6260</v>
      </c>
      <c r="M1210" s="1" t="s">
        <v>6259</v>
      </c>
      <c r="N1210" s="1" t="s">
        <v>6261</v>
      </c>
      <c r="O1210" s="4">
        <v>41333.559953703705</v>
      </c>
      <c r="P1210" t="b">
        <v>1</v>
      </c>
      <c r="Q1210" s="1" t="s">
        <v>6262</v>
      </c>
      <c r="R1210" s="1" t="s">
        <v>6263</v>
      </c>
      <c r="S1210" s="1" t="s">
        <v>6264</v>
      </c>
      <c r="T1210">
        <v>21001</v>
      </c>
      <c r="U1210">
        <v>646</v>
      </c>
      <c r="V1210">
        <v>6392</v>
      </c>
      <c r="W1210">
        <v>210</v>
      </c>
    </row>
    <row r="1211" spans="1:23" x14ac:dyDescent="0.25">
      <c r="A1211">
        <v>123868861</v>
      </c>
      <c r="B1211">
        <v>1.3275487994311434E+18</v>
      </c>
      <c r="C1211" s="4">
        <v>44149.449918981481</v>
      </c>
      <c r="D1211" s="1" t="s">
        <v>8042</v>
      </c>
      <c r="E1211" s="1" t="s">
        <v>6257</v>
      </c>
      <c r="F1211">
        <v>1</v>
      </c>
      <c r="G1211">
        <v>13</v>
      </c>
      <c r="H1211">
        <v>39</v>
      </c>
      <c r="I1211">
        <v>2</v>
      </c>
      <c r="J1211" s="1" t="s">
        <v>6258</v>
      </c>
      <c r="K1211" s="1" t="s">
        <v>6702</v>
      </c>
      <c r="L1211" s="1" t="s">
        <v>6260</v>
      </c>
      <c r="M1211" s="1" t="s">
        <v>6259</v>
      </c>
      <c r="N1211" s="1" t="s">
        <v>6281</v>
      </c>
      <c r="O1211" s="4">
        <v>40254.599421296298</v>
      </c>
      <c r="P1211" t="b">
        <v>1</v>
      </c>
      <c r="Q1211" s="1" t="s">
        <v>6282</v>
      </c>
      <c r="R1211" s="1" t="s">
        <v>6283</v>
      </c>
      <c r="S1211" s="1" t="s">
        <v>384</v>
      </c>
      <c r="T1211">
        <v>53434</v>
      </c>
      <c r="U1211">
        <v>609</v>
      </c>
      <c r="V1211">
        <v>6533</v>
      </c>
      <c r="W1211">
        <v>352</v>
      </c>
    </row>
    <row r="1212" spans="1:23" x14ac:dyDescent="0.25">
      <c r="A1212">
        <v>123868861</v>
      </c>
      <c r="B1212">
        <v>1.327548204884308E+18</v>
      </c>
      <c r="C1212" s="4">
        <v>44149.448275462964</v>
      </c>
      <c r="D1212" s="1" t="s">
        <v>8043</v>
      </c>
      <c r="E1212" s="1" t="s">
        <v>6257</v>
      </c>
      <c r="F1212">
        <v>5</v>
      </c>
      <c r="G1212">
        <v>7</v>
      </c>
      <c r="H1212">
        <v>72</v>
      </c>
      <c r="I1212">
        <v>5</v>
      </c>
      <c r="J1212" s="1" t="s">
        <v>6259</v>
      </c>
      <c r="K1212" s="1" t="s">
        <v>6702</v>
      </c>
      <c r="L1212" s="1" t="s">
        <v>6260</v>
      </c>
      <c r="M1212" s="1" t="s">
        <v>6259</v>
      </c>
      <c r="N1212" s="1" t="s">
        <v>6281</v>
      </c>
      <c r="O1212" s="4">
        <v>40254.599421296298</v>
      </c>
      <c r="P1212" t="b">
        <v>1</v>
      </c>
      <c r="Q1212" s="1" t="s">
        <v>6282</v>
      </c>
      <c r="R1212" s="1" t="s">
        <v>6283</v>
      </c>
      <c r="S1212" s="1" t="s">
        <v>384</v>
      </c>
      <c r="T1212">
        <v>53434</v>
      </c>
      <c r="U1212">
        <v>609</v>
      </c>
      <c r="V1212">
        <v>6533</v>
      </c>
      <c r="W1212">
        <v>352</v>
      </c>
    </row>
    <row r="1213" spans="1:23" x14ac:dyDescent="0.25">
      <c r="A1213">
        <v>123868861</v>
      </c>
      <c r="B1213">
        <v>1.3275473008063406E+18</v>
      </c>
      <c r="C1213" s="4">
        <v>44149.445775462962</v>
      </c>
      <c r="D1213" s="1" t="s">
        <v>8044</v>
      </c>
      <c r="E1213" s="1" t="s">
        <v>6257</v>
      </c>
      <c r="F1213">
        <v>3</v>
      </c>
      <c r="G1213">
        <v>21</v>
      </c>
      <c r="H1213">
        <v>61</v>
      </c>
      <c r="I1213">
        <v>1</v>
      </c>
      <c r="J1213" s="1" t="s">
        <v>6258</v>
      </c>
      <c r="K1213" s="1" t="s">
        <v>6259</v>
      </c>
      <c r="L1213" s="1" t="s">
        <v>6260</v>
      </c>
      <c r="M1213" s="1" t="s">
        <v>6259</v>
      </c>
      <c r="N1213" s="1" t="s">
        <v>6281</v>
      </c>
      <c r="O1213" s="4">
        <v>40254.599421296298</v>
      </c>
      <c r="P1213" t="b">
        <v>1</v>
      </c>
      <c r="Q1213" s="1" t="s">
        <v>6282</v>
      </c>
      <c r="R1213" s="1" t="s">
        <v>6283</v>
      </c>
      <c r="S1213" s="1" t="s">
        <v>384</v>
      </c>
      <c r="T1213">
        <v>53434</v>
      </c>
      <c r="U1213">
        <v>609</v>
      </c>
      <c r="V1213">
        <v>6533</v>
      </c>
      <c r="W1213">
        <v>352</v>
      </c>
    </row>
    <row r="1214" spans="1:23" x14ac:dyDescent="0.25">
      <c r="A1214">
        <v>123868861</v>
      </c>
      <c r="B1214">
        <v>1.327546392877953E+18</v>
      </c>
      <c r="C1214" s="4">
        <v>44149.44327546296</v>
      </c>
      <c r="D1214" s="1" t="s">
        <v>8045</v>
      </c>
      <c r="E1214" s="1" t="s">
        <v>6257</v>
      </c>
      <c r="F1214">
        <v>2</v>
      </c>
      <c r="G1214">
        <v>16</v>
      </c>
      <c r="H1214">
        <v>74</v>
      </c>
      <c r="I1214">
        <v>8</v>
      </c>
      <c r="J1214" s="1" t="s">
        <v>6258</v>
      </c>
      <c r="K1214" s="1" t="s">
        <v>6259</v>
      </c>
      <c r="L1214" s="1" t="s">
        <v>6260</v>
      </c>
      <c r="M1214" s="1" t="s">
        <v>6259</v>
      </c>
      <c r="N1214" s="1" t="s">
        <v>6281</v>
      </c>
      <c r="O1214" s="4">
        <v>40254.599421296298</v>
      </c>
      <c r="P1214" t="b">
        <v>1</v>
      </c>
      <c r="Q1214" s="1" t="s">
        <v>6282</v>
      </c>
      <c r="R1214" s="1" t="s">
        <v>6283</v>
      </c>
      <c r="S1214" s="1" t="s">
        <v>384</v>
      </c>
      <c r="T1214">
        <v>53434</v>
      </c>
      <c r="U1214">
        <v>609</v>
      </c>
      <c r="V1214">
        <v>6533</v>
      </c>
      <c r="W1214">
        <v>352</v>
      </c>
    </row>
    <row r="1215" spans="1:23" x14ac:dyDescent="0.25">
      <c r="A1215">
        <v>123868861</v>
      </c>
      <c r="B1215">
        <v>1.3275447860987781E+18</v>
      </c>
      <c r="C1215" s="4">
        <v>44149.438842592594</v>
      </c>
      <c r="D1215" s="1" t="s">
        <v>8046</v>
      </c>
      <c r="E1215" s="1" t="s">
        <v>6257</v>
      </c>
      <c r="F1215">
        <v>5</v>
      </c>
      <c r="G1215">
        <v>7</v>
      </c>
      <c r="H1215">
        <v>57</v>
      </c>
      <c r="I1215">
        <v>4</v>
      </c>
      <c r="J1215" s="1" t="s">
        <v>6258</v>
      </c>
      <c r="K1215" s="1" t="s">
        <v>6259</v>
      </c>
      <c r="L1215" s="1" t="s">
        <v>6260</v>
      </c>
      <c r="M1215" s="1" t="s">
        <v>6259</v>
      </c>
      <c r="N1215" s="1" t="s">
        <v>6281</v>
      </c>
      <c r="O1215" s="4">
        <v>40254.599421296298</v>
      </c>
      <c r="P1215" t="b">
        <v>1</v>
      </c>
      <c r="Q1215" s="1" t="s">
        <v>6282</v>
      </c>
      <c r="R1215" s="1" t="s">
        <v>6283</v>
      </c>
      <c r="S1215" s="1" t="s">
        <v>384</v>
      </c>
      <c r="T1215">
        <v>53434</v>
      </c>
      <c r="U1215">
        <v>609</v>
      </c>
      <c r="V1215">
        <v>6533</v>
      </c>
      <c r="W1215">
        <v>352</v>
      </c>
    </row>
    <row r="1216" spans="1:23" x14ac:dyDescent="0.25">
      <c r="A1216">
        <v>123868861</v>
      </c>
      <c r="B1216">
        <v>1.3275434760036721E+18</v>
      </c>
      <c r="C1216" s="4">
        <v>44149.435219907406</v>
      </c>
      <c r="D1216" s="1" t="s">
        <v>8047</v>
      </c>
      <c r="E1216" s="1" t="s">
        <v>6257</v>
      </c>
      <c r="F1216">
        <v>5</v>
      </c>
      <c r="G1216">
        <v>8</v>
      </c>
      <c r="H1216">
        <v>59</v>
      </c>
      <c r="I1216">
        <v>3</v>
      </c>
      <c r="J1216" s="1" t="s">
        <v>6258</v>
      </c>
      <c r="K1216" s="1" t="s">
        <v>6259</v>
      </c>
      <c r="L1216" s="1" t="s">
        <v>6260</v>
      </c>
      <c r="M1216" s="1" t="s">
        <v>6259</v>
      </c>
      <c r="N1216" s="1" t="s">
        <v>6281</v>
      </c>
      <c r="O1216" s="4">
        <v>40254.599421296298</v>
      </c>
      <c r="P1216" t="b">
        <v>1</v>
      </c>
      <c r="Q1216" s="1" t="s">
        <v>6282</v>
      </c>
      <c r="R1216" s="1" t="s">
        <v>6283</v>
      </c>
      <c r="S1216" s="1" t="s">
        <v>384</v>
      </c>
      <c r="T1216">
        <v>53434</v>
      </c>
      <c r="U1216">
        <v>609</v>
      </c>
      <c r="V1216">
        <v>6533</v>
      </c>
      <c r="W1216">
        <v>352</v>
      </c>
    </row>
    <row r="1217" spans="1:23" x14ac:dyDescent="0.25">
      <c r="A1217">
        <v>123868861</v>
      </c>
      <c r="B1217">
        <v>1.3275429711814902E+18</v>
      </c>
      <c r="C1217" s="4">
        <v>44149.433831018519</v>
      </c>
      <c r="D1217" s="1" t="s">
        <v>8048</v>
      </c>
      <c r="E1217" s="1" t="s">
        <v>6257</v>
      </c>
      <c r="F1217">
        <v>4</v>
      </c>
      <c r="G1217">
        <v>6</v>
      </c>
      <c r="H1217">
        <v>56</v>
      </c>
      <c r="I1217">
        <v>2</v>
      </c>
      <c r="J1217" s="1" t="s">
        <v>6258</v>
      </c>
      <c r="K1217" s="1" t="s">
        <v>6259</v>
      </c>
      <c r="L1217" s="1" t="s">
        <v>6260</v>
      </c>
      <c r="M1217" s="1" t="s">
        <v>6259</v>
      </c>
      <c r="N1217" s="1" t="s">
        <v>6281</v>
      </c>
      <c r="O1217" s="4">
        <v>40254.599421296298</v>
      </c>
      <c r="P1217" t="b">
        <v>1</v>
      </c>
      <c r="Q1217" s="1" t="s">
        <v>6282</v>
      </c>
      <c r="R1217" s="1" t="s">
        <v>6283</v>
      </c>
      <c r="S1217" s="1" t="s">
        <v>384</v>
      </c>
      <c r="T1217">
        <v>53434</v>
      </c>
      <c r="U1217">
        <v>609</v>
      </c>
      <c r="V1217">
        <v>6533</v>
      </c>
      <c r="W1217">
        <v>352</v>
      </c>
    </row>
    <row r="1218" spans="1:23" x14ac:dyDescent="0.25">
      <c r="A1218">
        <v>123868861</v>
      </c>
      <c r="B1218">
        <v>1.3275424214173164E+18</v>
      </c>
      <c r="C1218" s="4">
        <v>44149.432314814818</v>
      </c>
      <c r="D1218" s="1" t="s">
        <v>8049</v>
      </c>
      <c r="E1218" s="1" t="s">
        <v>6257</v>
      </c>
      <c r="F1218">
        <v>15</v>
      </c>
      <c r="G1218">
        <v>128</v>
      </c>
      <c r="H1218">
        <v>416</v>
      </c>
      <c r="I1218">
        <v>35</v>
      </c>
      <c r="J1218" s="1" t="s">
        <v>6258</v>
      </c>
      <c r="K1218" s="1" t="s">
        <v>6259</v>
      </c>
      <c r="L1218" s="1" t="s">
        <v>6260</v>
      </c>
      <c r="M1218" s="1" t="s">
        <v>6259</v>
      </c>
      <c r="N1218" s="1" t="s">
        <v>6281</v>
      </c>
      <c r="O1218" s="4">
        <v>40254.599421296298</v>
      </c>
      <c r="P1218" t="b">
        <v>1</v>
      </c>
      <c r="Q1218" s="1" t="s">
        <v>6282</v>
      </c>
      <c r="R1218" s="1" t="s">
        <v>6283</v>
      </c>
      <c r="S1218" s="1" t="s">
        <v>384</v>
      </c>
      <c r="T1218">
        <v>53434</v>
      </c>
      <c r="U1218">
        <v>609</v>
      </c>
      <c r="V1218">
        <v>6533</v>
      </c>
      <c r="W1218">
        <v>352</v>
      </c>
    </row>
    <row r="1219" spans="1:23" x14ac:dyDescent="0.25">
      <c r="A1219">
        <v>123868861</v>
      </c>
      <c r="B1219">
        <v>1.3275415159592755E+18</v>
      </c>
      <c r="C1219" s="4">
        <v>44149.429814814815</v>
      </c>
      <c r="D1219" s="1" t="s">
        <v>8050</v>
      </c>
      <c r="E1219" s="1" t="s">
        <v>6257</v>
      </c>
      <c r="F1219">
        <v>9</v>
      </c>
      <c r="G1219">
        <v>22</v>
      </c>
      <c r="H1219">
        <v>79</v>
      </c>
      <c r="I1219">
        <v>4</v>
      </c>
      <c r="J1219" s="1" t="s">
        <v>6258</v>
      </c>
      <c r="K1219" s="1" t="s">
        <v>6259</v>
      </c>
      <c r="L1219" s="1" t="s">
        <v>6260</v>
      </c>
      <c r="M1219" s="1" t="s">
        <v>6259</v>
      </c>
      <c r="N1219" s="1" t="s">
        <v>6281</v>
      </c>
      <c r="O1219" s="4">
        <v>40254.599421296298</v>
      </c>
      <c r="P1219" t="b">
        <v>1</v>
      </c>
      <c r="Q1219" s="1" t="s">
        <v>6282</v>
      </c>
      <c r="R1219" s="1" t="s">
        <v>6283</v>
      </c>
      <c r="S1219" s="1" t="s">
        <v>384</v>
      </c>
      <c r="T1219">
        <v>53434</v>
      </c>
      <c r="U1219">
        <v>609</v>
      </c>
      <c r="V1219">
        <v>6533</v>
      </c>
      <c r="W1219">
        <v>352</v>
      </c>
    </row>
    <row r="1220" spans="1:23" x14ac:dyDescent="0.25">
      <c r="A1220">
        <v>1227448789</v>
      </c>
      <c r="B1220">
        <v>1.3273203238475571E+18</v>
      </c>
      <c r="C1220" s="4">
        <v>44148.819444444445</v>
      </c>
      <c r="D1220" s="1" t="s">
        <v>8051</v>
      </c>
      <c r="E1220" s="1" t="s">
        <v>6257</v>
      </c>
      <c r="F1220">
        <v>3</v>
      </c>
      <c r="G1220">
        <v>12</v>
      </c>
      <c r="H1220">
        <v>29</v>
      </c>
      <c r="I1220">
        <v>2</v>
      </c>
      <c r="J1220" s="1" t="s">
        <v>6258</v>
      </c>
      <c r="K1220" s="1" t="s">
        <v>6259</v>
      </c>
      <c r="L1220" s="1" t="s">
        <v>6260</v>
      </c>
      <c r="M1220" s="1" t="s">
        <v>6259</v>
      </c>
      <c r="N1220" s="1" t="s">
        <v>6261</v>
      </c>
      <c r="O1220" s="4">
        <v>41333.559953703705</v>
      </c>
      <c r="P1220" t="b">
        <v>1</v>
      </c>
      <c r="Q1220" s="1" t="s">
        <v>6262</v>
      </c>
      <c r="R1220" s="1" t="s">
        <v>6263</v>
      </c>
      <c r="S1220" s="1" t="s">
        <v>6264</v>
      </c>
      <c r="T1220">
        <v>21001</v>
      </c>
      <c r="U1220">
        <v>646</v>
      </c>
      <c r="V1220">
        <v>6392</v>
      </c>
      <c r="W1220">
        <v>210</v>
      </c>
    </row>
    <row r="1221" spans="1:23" x14ac:dyDescent="0.25">
      <c r="A1221">
        <v>251034857</v>
      </c>
      <c r="B1221">
        <v>1.3273160679544013E+18</v>
      </c>
      <c r="C1221" s="4">
        <v>44148.807696759257</v>
      </c>
      <c r="D1221" s="1" t="s">
        <v>8052</v>
      </c>
      <c r="E1221" s="1" t="s">
        <v>6257</v>
      </c>
      <c r="F1221">
        <v>11</v>
      </c>
      <c r="G1221">
        <v>62</v>
      </c>
      <c r="H1221">
        <v>192</v>
      </c>
      <c r="I1221">
        <v>10</v>
      </c>
      <c r="J1221" s="1" t="s">
        <v>6258</v>
      </c>
      <c r="K1221" s="1" t="s">
        <v>8053</v>
      </c>
      <c r="L1221" s="1" t="s">
        <v>6260</v>
      </c>
      <c r="M1221" s="1" t="s">
        <v>6259</v>
      </c>
      <c r="N1221" s="1" t="s">
        <v>6326</v>
      </c>
      <c r="O1221" s="4">
        <v>40586.425208333334</v>
      </c>
      <c r="P1221" t="b">
        <v>1</v>
      </c>
      <c r="Q1221" s="1" t="s">
        <v>6327</v>
      </c>
      <c r="R1221" s="1" t="s">
        <v>6257</v>
      </c>
      <c r="S1221" s="1" t="s">
        <v>274</v>
      </c>
      <c r="T1221">
        <v>60188</v>
      </c>
      <c r="U1221">
        <v>450</v>
      </c>
      <c r="V1221">
        <v>2531</v>
      </c>
      <c r="W1221">
        <v>384</v>
      </c>
    </row>
    <row r="1222" spans="1:23" x14ac:dyDescent="0.25">
      <c r="A1222">
        <v>1227448789</v>
      </c>
      <c r="B1222">
        <v>1.3272845530027254E+18</v>
      </c>
      <c r="C1222" s="4">
        <v>44148.720729166664</v>
      </c>
      <c r="D1222" s="1" t="s">
        <v>8054</v>
      </c>
      <c r="E1222" s="1" t="s">
        <v>6257</v>
      </c>
      <c r="F1222">
        <v>7</v>
      </c>
      <c r="G1222">
        <v>17</v>
      </c>
      <c r="H1222">
        <v>59</v>
      </c>
      <c r="I1222">
        <v>6</v>
      </c>
      <c r="J1222" s="1" t="s">
        <v>6258</v>
      </c>
      <c r="K1222" s="1" t="s">
        <v>6259</v>
      </c>
      <c r="L1222" s="1" t="s">
        <v>6260</v>
      </c>
      <c r="M1222" s="1" t="s">
        <v>6259</v>
      </c>
      <c r="N1222" s="1" t="s">
        <v>6261</v>
      </c>
      <c r="O1222" s="4">
        <v>41333.559953703705</v>
      </c>
      <c r="P1222" t="b">
        <v>1</v>
      </c>
      <c r="Q1222" s="1" t="s">
        <v>6262</v>
      </c>
      <c r="R1222" s="1" t="s">
        <v>6263</v>
      </c>
      <c r="S1222" s="1" t="s">
        <v>6264</v>
      </c>
      <c r="T1222">
        <v>21001</v>
      </c>
      <c r="U1222">
        <v>646</v>
      </c>
      <c r="V1222">
        <v>6392</v>
      </c>
      <c r="W1222">
        <v>210</v>
      </c>
    </row>
    <row r="1223" spans="1:23" x14ac:dyDescent="0.25">
      <c r="A1223">
        <v>123868861</v>
      </c>
      <c r="B1223">
        <v>1.3272539836148654E+18</v>
      </c>
      <c r="C1223" s="4">
        <v>44148.636377314811</v>
      </c>
      <c r="D1223" s="1" t="s">
        <v>8055</v>
      </c>
      <c r="E1223" s="1" t="s">
        <v>6257</v>
      </c>
      <c r="F1223">
        <v>10</v>
      </c>
      <c r="G1223">
        <v>21</v>
      </c>
      <c r="H1223">
        <v>77</v>
      </c>
      <c r="I1223">
        <v>1</v>
      </c>
      <c r="J1223" s="1" t="s">
        <v>6258</v>
      </c>
      <c r="K1223" s="1" t="s">
        <v>6259</v>
      </c>
      <c r="L1223" s="1" t="s">
        <v>6260</v>
      </c>
      <c r="M1223" s="1" t="s">
        <v>6259</v>
      </c>
      <c r="N1223" s="1" t="s">
        <v>6281</v>
      </c>
      <c r="O1223" s="4">
        <v>40254.599421296298</v>
      </c>
      <c r="P1223" t="b">
        <v>1</v>
      </c>
      <c r="Q1223" s="1" t="s">
        <v>6282</v>
      </c>
      <c r="R1223" s="1" t="s">
        <v>6283</v>
      </c>
      <c r="S1223" s="1" t="s">
        <v>384</v>
      </c>
      <c r="T1223">
        <v>53434</v>
      </c>
      <c r="U1223">
        <v>609</v>
      </c>
      <c r="V1223">
        <v>6533</v>
      </c>
      <c r="W1223">
        <v>352</v>
      </c>
    </row>
    <row r="1224" spans="1:23" x14ac:dyDescent="0.25">
      <c r="A1224">
        <v>1227448789</v>
      </c>
      <c r="B1224">
        <v>1.327204812941783E+18</v>
      </c>
      <c r="C1224" s="4">
        <v>44148.500694444447</v>
      </c>
      <c r="D1224" s="1" t="s">
        <v>8056</v>
      </c>
      <c r="E1224" s="1" t="s">
        <v>6257</v>
      </c>
      <c r="F1224">
        <v>4</v>
      </c>
      <c r="G1224">
        <v>6</v>
      </c>
      <c r="H1224">
        <v>19</v>
      </c>
      <c r="I1224">
        <v>1</v>
      </c>
      <c r="J1224" s="1" t="s">
        <v>6258</v>
      </c>
      <c r="K1224" s="1" t="s">
        <v>6259</v>
      </c>
      <c r="L1224" s="1" t="s">
        <v>6260</v>
      </c>
      <c r="M1224" s="1" t="s">
        <v>6259</v>
      </c>
      <c r="N1224" s="1" t="s">
        <v>6261</v>
      </c>
      <c r="O1224" s="4">
        <v>41333.559953703705</v>
      </c>
      <c r="P1224" t="b">
        <v>1</v>
      </c>
      <c r="Q1224" s="1" t="s">
        <v>6262</v>
      </c>
      <c r="R1224" s="1" t="s">
        <v>6263</v>
      </c>
      <c r="S1224" s="1" t="s">
        <v>6264</v>
      </c>
      <c r="T1224">
        <v>21001</v>
      </c>
      <c r="U1224">
        <v>646</v>
      </c>
      <c r="V1224">
        <v>6392</v>
      </c>
      <c r="W1224">
        <v>210</v>
      </c>
    </row>
    <row r="1225" spans="1:23" x14ac:dyDescent="0.25">
      <c r="A1225">
        <v>1227448789</v>
      </c>
      <c r="B1225">
        <v>1.3271991509418844E+18</v>
      </c>
      <c r="C1225" s="4">
        <v>44148.485069444447</v>
      </c>
      <c r="D1225" s="1" t="s">
        <v>8057</v>
      </c>
      <c r="E1225" s="1" t="s">
        <v>6257</v>
      </c>
      <c r="F1225">
        <v>1</v>
      </c>
      <c r="G1225">
        <v>0</v>
      </c>
      <c r="H1225">
        <v>2</v>
      </c>
      <c r="I1225">
        <v>0</v>
      </c>
      <c r="J1225" s="1" t="s">
        <v>6258</v>
      </c>
      <c r="K1225" s="1" t="s">
        <v>8058</v>
      </c>
      <c r="L1225" s="1" t="s">
        <v>6259</v>
      </c>
      <c r="M1225" s="1" t="s">
        <v>6259</v>
      </c>
      <c r="N1225" s="1" t="s">
        <v>6261</v>
      </c>
      <c r="O1225" s="4">
        <v>41333.559953703705</v>
      </c>
      <c r="P1225" t="b">
        <v>1</v>
      </c>
      <c r="Q1225" s="1" t="s">
        <v>6262</v>
      </c>
      <c r="R1225" s="1" t="s">
        <v>6263</v>
      </c>
      <c r="S1225" s="1" t="s">
        <v>6264</v>
      </c>
      <c r="T1225">
        <v>21001</v>
      </c>
      <c r="U1225">
        <v>646</v>
      </c>
      <c r="V1225">
        <v>6392</v>
      </c>
      <c r="W1225">
        <v>210</v>
      </c>
    </row>
    <row r="1226" spans="1:23" x14ac:dyDescent="0.25">
      <c r="A1226">
        <v>1227448789</v>
      </c>
      <c r="B1226">
        <v>1.3271648603423498E+18</v>
      </c>
      <c r="C1226" s="4">
        <v>44148.390439814815</v>
      </c>
      <c r="D1226" s="1" t="s">
        <v>8059</v>
      </c>
      <c r="E1226" s="1" t="s">
        <v>6257</v>
      </c>
      <c r="F1226">
        <v>8</v>
      </c>
      <c r="G1226">
        <v>11</v>
      </c>
      <c r="H1226">
        <v>94</v>
      </c>
      <c r="I1226">
        <v>1</v>
      </c>
      <c r="J1226" s="1" t="s">
        <v>6258</v>
      </c>
      <c r="K1226" s="1" t="s">
        <v>6664</v>
      </c>
      <c r="L1226" s="1" t="s">
        <v>6260</v>
      </c>
      <c r="M1226" s="1" t="s">
        <v>6259</v>
      </c>
      <c r="N1226" s="1" t="s">
        <v>6261</v>
      </c>
      <c r="O1226" s="4">
        <v>41333.559953703705</v>
      </c>
      <c r="P1226" t="b">
        <v>1</v>
      </c>
      <c r="Q1226" s="1" t="s">
        <v>6262</v>
      </c>
      <c r="R1226" s="1" t="s">
        <v>6263</v>
      </c>
      <c r="S1226" s="1" t="s">
        <v>6264</v>
      </c>
      <c r="T1226">
        <v>21001</v>
      </c>
      <c r="U1226">
        <v>646</v>
      </c>
      <c r="V1226">
        <v>6392</v>
      </c>
      <c r="W1226">
        <v>210</v>
      </c>
    </row>
    <row r="1227" spans="1:23" x14ac:dyDescent="0.25">
      <c r="A1227">
        <v>123868861</v>
      </c>
      <c r="B1227">
        <v>1.327144168435626E+18</v>
      </c>
      <c r="C1227" s="4">
        <v>44148.333344907405</v>
      </c>
      <c r="D1227" s="1" t="s">
        <v>8060</v>
      </c>
      <c r="E1227" s="1" t="s">
        <v>6257</v>
      </c>
      <c r="F1227">
        <v>24</v>
      </c>
      <c r="G1227">
        <v>42</v>
      </c>
      <c r="H1227">
        <v>281</v>
      </c>
      <c r="I1227">
        <v>4</v>
      </c>
      <c r="J1227" s="1" t="s">
        <v>6258</v>
      </c>
      <c r="K1227" s="1" t="s">
        <v>6259</v>
      </c>
      <c r="L1227" s="1" t="s">
        <v>6260</v>
      </c>
      <c r="M1227" s="1" t="s">
        <v>6259</v>
      </c>
      <c r="N1227" s="1" t="s">
        <v>6281</v>
      </c>
      <c r="O1227" s="4">
        <v>40254.599421296298</v>
      </c>
      <c r="P1227" t="b">
        <v>1</v>
      </c>
      <c r="Q1227" s="1" t="s">
        <v>6282</v>
      </c>
      <c r="R1227" s="1" t="s">
        <v>6283</v>
      </c>
      <c r="S1227" s="1" t="s">
        <v>384</v>
      </c>
      <c r="T1227">
        <v>53434</v>
      </c>
      <c r="U1227">
        <v>609</v>
      </c>
      <c r="V1227">
        <v>6533</v>
      </c>
      <c r="W1227">
        <v>352</v>
      </c>
    </row>
    <row r="1228" spans="1:23" x14ac:dyDescent="0.25">
      <c r="A1228">
        <v>123868861</v>
      </c>
      <c r="B1228">
        <v>1.3269790537111347E+18</v>
      </c>
      <c r="C1228" s="4">
        <v>44147.87771990741</v>
      </c>
      <c r="D1228" s="1" t="s">
        <v>8061</v>
      </c>
      <c r="E1228" s="1" t="s">
        <v>6257</v>
      </c>
      <c r="F1228">
        <v>13</v>
      </c>
      <c r="G1228">
        <v>34</v>
      </c>
      <c r="H1228">
        <v>184</v>
      </c>
      <c r="I1228">
        <v>9</v>
      </c>
      <c r="J1228" s="1" t="s">
        <v>6258</v>
      </c>
      <c r="K1228" s="1" t="s">
        <v>6259</v>
      </c>
      <c r="L1228" s="1" t="s">
        <v>6260</v>
      </c>
      <c r="M1228" s="1" t="s">
        <v>6259</v>
      </c>
      <c r="N1228" s="1" t="s">
        <v>6281</v>
      </c>
      <c r="O1228" s="4">
        <v>40254.599421296298</v>
      </c>
      <c r="P1228" t="b">
        <v>1</v>
      </c>
      <c r="Q1228" s="1" t="s">
        <v>6282</v>
      </c>
      <c r="R1228" s="1" t="s">
        <v>6283</v>
      </c>
      <c r="S1228" s="1" t="s">
        <v>384</v>
      </c>
      <c r="T1228">
        <v>53434</v>
      </c>
      <c r="U1228">
        <v>609</v>
      </c>
      <c r="V1228">
        <v>6533</v>
      </c>
      <c r="W1228">
        <v>352</v>
      </c>
    </row>
    <row r="1229" spans="1:23" x14ac:dyDescent="0.25">
      <c r="A1229">
        <v>1227448789</v>
      </c>
      <c r="B1229">
        <v>1.3269531167644262E+18</v>
      </c>
      <c r="C1229" s="4">
        <v>44147.806145833332</v>
      </c>
      <c r="D1229" s="1" t="s">
        <v>8062</v>
      </c>
      <c r="E1229" s="1" t="s">
        <v>6257</v>
      </c>
      <c r="F1229">
        <v>7</v>
      </c>
      <c r="G1229">
        <v>51</v>
      </c>
      <c r="H1229">
        <v>84</v>
      </c>
      <c r="I1229">
        <v>20</v>
      </c>
      <c r="J1229" s="1" t="s">
        <v>6258</v>
      </c>
      <c r="K1229" s="1" t="s">
        <v>6303</v>
      </c>
      <c r="L1229" s="1" t="s">
        <v>6260</v>
      </c>
      <c r="M1229" s="1" t="s">
        <v>6259</v>
      </c>
      <c r="N1229" s="1" t="s">
        <v>6261</v>
      </c>
      <c r="O1229" s="4">
        <v>41333.559953703705</v>
      </c>
      <c r="P1229" t="b">
        <v>1</v>
      </c>
      <c r="Q1229" s="1" t="s">
        <v>6262</v>
      </c>
      <c r="R1229" s="1" t="s">
        <v>6263</v>
      </c>
      <c r="S1229" s="1" t="s">
        <v>6264</v>
      </c>
      <c r="T1229">
        <v>21001</v>
      </c>
      <c r="U1229">
        <v>646</v>
      </c>
      <c r="V1229">
        <v>6392</v>
      </c>
      <c r="W1229">
        <v>210</v>
      </c>
    </row>
    <row r="1230" spans="1:23" x14ac:dyDescent="0.25">
      <c r="A1230">
        <v>1227448789</v>
      </c>
      <c r="B1230">
        <v>1.3269311985312809E+18</v>
      </c>
      <c r="C1230" s="4">
        <v>44147.745659722219</v>
      </c>
      <c r="D1230" s="1" t="s">
        <v>8063</v>
      </c>
      <c r="E1230" s="1" t="s">
        <v>6257</v>
      </c>
      <c r="F1230">
        <v>1</v>
      </c>
      <c r="G1230">
        <v>1</v>
      </c>
      <c r="H1230">
        <v>20</v>
      </c>
      <c r="I1230">
        <v>0</v>
      </c>
      <c r="J1230" s="1" t="s">
        <v>7775</v>
      </c>
      <c r="K1230" s="1" t="s">
        <v>6259</v>
      </c>
      <c r="L1230" s="1" t="s">
        <v>6260</v>
      </c>
      <c r="M1230" s="1" t="s">
        <v>6259</v>
      </c>
      <c r="N1230" s="1" t="s">
        <v>6261</v>
      </c>
      <c r="O1230" s="4">
        <v>41333.559953703705</v>
      </c>
      <c r="P1230" t="b">
        <v>1</v>
      </c>
      <c r="Q1230" s="1" t="s">
        <v>6262</v>
      </c>
      <c r="R1230" s="1" t="s">
        <v>6263</v>
      </c>
      <c r="S1230" s="1" t="s">
        <v>6264</v>
      </c>
      <c r="T1230">
        <v>21001</v>
      </c>
      <c r="U1230">
        <v>646</v>
      </c>
      <c r="V1230">
        <v>6392</v>
      </c>
      <c r="W1230">
        <v>210</v>
      </c>
    </row>
    <row r="1231" spans="1:23" x14ac:dyDescent="0.25">
      <c r="A1231">
        <v>1227448789</v>
      </c>
      <c r="B1231">
        <v>1.3268729142522061E+18</v>
      </c>
      <c r="C1231" s="4">
        <v>44147.584826388891</v>
      </c>
      <c r="D1231" s="1" t="s">
        <v>8064</v>
      </c>
      <c r="E1231" s="1" t="s">
        <v>6257</v>
      </c>
      <c r="F1231">
        <v>3</v>
      </c>
      <c r="G1231">
        <v>1</v>
      </c>
      <c r="H1231">
        <v>13</v>
      </c>
      <c r="I1231">
        <v>0</v>
      </c>
      <c r="J1231" s="1" t="s">
        <v>6258</v>
      </c>
      <c r="K1231" s="1" t="s">
        <v>6259</v>
      </c>
      <c r="L1231" s="1" t="s">
        <v>6260</v>
      </c>
      <c r="M1231" s="1" t="s">
        <v>6259</v>
      </c>
      <c r="N1231" s="1" t="s">
        <v>6261</v>
      </c>
      <c r="O1231" s="4">
        <v>41333.559953703705</v>
      </c>
      <c r="P1231" t="b">
        <v>1</v>
      </c>
      <c r="Q1231" s="1" t="s">
        <v>6262</v>
      </c>
      <c r="R1231" s="1" t="s">
        <v>6263</v>
      </c>
      <c r="S1231" s="1" t="s">
        <v>6264</v>
      </c>
      <c r="T1231">
        <v>21001</v>
      </c>
      <c r="U1231">
        <v>646</v>
      </c>
      <c r="V1231">
        <v>6392</v>
      </c>
      <c r="W1231">
        <v>210</v>
      </c>
    </row>
    <row r="1232" spans="1:23" x14ac:dyDescent="0.25">
      <c r="A1232">
        <v>1227448789</v>
      </c>
      <c r="B1232">
        <v>1.3268493603788677E+18</v>
      </c>
      <c r="C1232" s="4">
        <v>44147.519826388889</v>
      </c>
      <c r="D1232" s="1" t="s">
        <v>8065</v>
      </c>
      <c r="E1232" s="1" t="s">
        <v>6257</v>
      </c>
      <c r="F1232">
        <v>10</v>
      </c>
      <c r="G1232">
        <v>15</v>
      </c>
      <c r="H1232">
        <v>62</v>
      </c>
      <c r="I1232">
        <v>2</v>
      </c>
      <c r="J1232" s="1" t="s">
        <v>6258</v>
      </c>
      <c r="K1232" s="1" t="s">
        <v>6259</v>
      </c>
      <c r="L1232" s="1" t="s">
        <v>6260</v>
      </c>
      <c r="M1232" s="1" t="s">
        <v>6259</v>
      </c>
      <c r="N1232" s="1" t="s">
        <v>6261</v>
      </c>
      <c r="O1232" s="4">
        <v>41333.559953703705</v>
      </c>
      <c r="P1232" t="b">
        <v>1</v>
      </c>
      <c r="Q1232" s="1" t="s">
        <v>6262</v>
      </c>
      <c r="R1232" s="1" t="s">
        <v>6263</v>
      </c>
      <c r="S1232" s="1" t="s">
        <v>6264</v>
      </c>
      <c r="T1232">
        <v>21001</v>
      </c>
      <c r="U1232">
        <v>646</v>
      </c>
      <c r="V1232">
        <v>6392</v>
      </c>
      <c r="W1232">
        <v>210</v>
      </c>
    </row>
    <row r="1233" spans="1:23" x14ac:dyDescent="0.25">
      <c r="A1233">
        <v>1227448789</v>
      </c>
      <c r="B1233">
        <v>1.326844100876886E+18</v>
      </c>
      <c r="C1233" s="4">
        <v>44147.505312499998</v>
      </c>
      <c r="D1233" s="1" t="s">
        <v>8066</v>
      </c>
      <c r="E1233" s="1" t="s">
        <v>6257</v>
      </c>
      <c r="F1233">
        <v>7</v>
      </c>
      <c r="G1233">
        <v>16</v>
      </c>
      <c r="H1233">
        <v>45</v>
      </c>
      <c r="I1233">
        <v>10</v>
      </c>
      <c r="J1233" s="1" t="s">
        <v>6258</v>
      </c>
      <c r="K1233" s="1" t="s">
        <v>6259</v>
      </c>
      <c r="L1233" s="1" t="s">
        <v>6260</v>
      </c>
      <c r="M1233" s="1" t="s">
        <v>6259</v>
      </c>
      <c r="N1233" s="1" t="s">
        <v>6261</v>
      </c>
      <c r="O1233" s="4">
        <v>41333.559953703705</v>
      </c>
      <c r="P1233" t="b">
        <v>1</v>
      </c>
      <c r="Q1233" s="1" t="s">
        <v>6262</v>
      </c>
      <c r="R1233" s="1" t="s">
        <v>6263</v>
      </c>
      <c r="S1233" s="1" t="s">
        <v>6264</v>
      </c>
      <c r="T1233">
        <v>21001</v>
      </c>
      <c r="U1233">
        <v>646</v>
      </c>
      <c r="V1233">
        <v>6392</v>
      </c>
      <c r="W1233">
        <v>210</v>
      </c>
    </row>
    <row r="1234" spans="1:23" x14ac:dyDescent="0.25">
      <c r="A1234">
        <v>111554559</v>
      </c>
      <c r="B1234">
        <v>1.3268360850502369E+18</v>
      </c>
      <c r="C1234" s="4">
        <v>44147.483194444445</v>
      </c>
      <c r="D1234" s="1" t="s">
        <v>8067</v>
      </c>
      <c r="E1234" s="1" t="s">
        <v>6257</v>
      </c>
      <c r="F1234">
        <v>3</v>
      </c>
      <c r="G1234">
        <v>1</v>
      </c>
      <c r="H1234">
        <v>31</v>
      </c>
      <c r="I1234">
        <v>0</v>
      </c>
      <c r="J1234" s="1" t="s">
        <v>6259</v>
      </c>
      <c r="K1234" s="1" t="s">
        <v>6259</v>
      </c>
      <c r="L1234" s="1" t="s">
        <v>6260</v>
      </c>
      <c r="M1234" s="1" t="s">
        <v>6259</v>
      </c>
      <c r="N1234" s="1" t="s">
        <v>6344</v>
      </c>
      <c r="O1234" s="4">
        <v>40214.462453703702</v>
      </c>
      <c r="P1234" t="b">
        <v>1</v>
      </c>
      <c r="Q1234" s="1" t="s">
        <v>156</v>
      </c>
      <c r="R1234" s="1" t="s">
        <v>6345</v>
      </c>
      <c r="S1234" s="1" t="s">
        <v>156</v>
      </c>
      <c r="T1234">
        <v>36079</v>
      </c>
      <c r="U1234">
        <v>456</v>
      </c>
      <c r="V1234">
        <v>8860</v>
      </c>
      <c r="W1234">
        <v>370</v>
      </c>
    </row>
    <row r="1235" spans="1:23" x14ac:dyDescent="0.25">
      <c r="A1235">
        <v>1227448789</v>
      </c>
      <c r="B1235">
        <v>1.3268184703407923E+18</v>
      </c>
      <c r="C1235" s="4">
        <v>44147.434594907405</v>
      </c>
      <c r="D1235" s="1" t="s">
        <v>8068</v>
      </c>
      <c r="E1235" s="1" t="s">
        <v>6257</v>
      </c>
      <c r="F1235">
        <v>2</v>
      </c>
      <c r="G1235">
        <v>3</v>
      </c>
      <c r="H1235">
        <v>23</v>
      </c>
      <c r="I1235">
        <v>2</v>
      </c>
      <c r="J1235" s="1" t="s">
        <v>7775</v>
      </c>
      <c r="K1235" s="1" t="s">
        <v>8069</v>
      </c>
      <c r="L1235" s="1" t="s">
        <v>6260</v>
      </c>
      <c r="M1235" s="1" t="s">
        <v>6259</v>
      </c>
      <c r="N1235" s="1" t="s">
        <v>6261</v>
      </c>
      <c r="O1235" s="4">
        <v>41333.559953703705</v>
      </c>
      <c r="P1235" t="b">
        <v>1</v>
      </c>
      <c r="Q1235" s="1" t="s">
        <v>6262</v>
      </c>
      <c r="R1235" s="1" t="s">
        <v>6263</v>
      </c>
      <c r="S1235" s="1" t="s">
        <v>6264</v>
      </c>
      <c r="T1235">
        <v>21001</v>
      </c>
      <c r="U1235">
        <v>646</v>
      </c>
      <c r="V1235">
        <v>6392</v>
      </c>
      <c r="W1235">
        <v>210</v>
      </c>
    </row>
    <row r="1236" spans="1:23" x14ac:dyDescent="0.25">
      <c r="A1236">
        <v>1227448789</v>
      </c>
      <c r="B1236">
        <v>1.3268114024604221E+18</v>
      </c>
      <c r="C1236" s="4">
        <v>44147.415081018517</v>
      </c>
      <c r="D1236" s="1" t="s">
        <v>8070</v>
      </c>
      <c r="E1236" s="1" t="s">
        <v>6257</v>
      </c>
      <c r="F1236">
        <v>6</v>
      </c>
      <c r="G1236">
        <v>4</v>
      </c>
      <c r="H1236">
        <v>21</v>
      </c>
      <c r="I1236">
        <v>1</v>
      </c>
      <c r="J1236" s="1" t="s">
        <v>7775</v>
      </c>
      <c r="K1236" s="1" t="s">
        <v>8069</v>
      </c>
      <c r="L1236" s="1" t="s">
        <v>6260</v>
      </c>
      <c r="M1236" s="1" t="s">
        <v>6259</v>
      </c>
      <c r="N1236" s="1" t="s">
        <v>6261</v>
      </c>
      <c r="O1236" s="4">
        <v>41333.559953703705</v>
      </c>
      <c r="P1236" t="b">
        <v>1</v>
      </c>
      <c r="Q1236" s="1" t="s">
        <v>6262</v>
      </c>
      <c r="R1236" s="1" t="s">
        <v>6263</v>
      </c>
      <c r="S1236" s="1" t="s">
        <v>6264</v>
      </c>
      <c r="T1236">
        <v>21001</v>
      </c>
      <c r="U1236">
        <v>646</v>
      </c>
      <c r="V1236">
        <v>6392</v>
      </c>
      <c r="W1236">
        <v>210</v>
      </c>
    </row>
    <row r="1237" spans="1:23" x14ac:dyDescent="0.25">
      <c r="A1237">
        <v>123868861</v>
      </c>
      <c r="B1237">
        <v>1.3268073360365568E+18</v>
      </c>
      <c r="C1237" s="4">
        <v>44147.403865740744</v>
      </c>
      <c r="D1237" s="1" t="s">
        <v>8071</v>
      </c>
      <c r="E1237" s="1" t="s">
        <v>6257</v>
      </c>
      <c r="F1237">
        <v>14</v>
      </c>
      <c r="G1237">
        <v>44</v>
      </c>
      <c r="H1237">
        <v>184</v>
      </c>
      <c r="I1237">
        <v>10</v>
      </c>
      <c r="J1237" s="1" t="s">
        <v>6258</v>
      </c>
      <c r="K1237" s="1" t="s">
        <v>6259</v>
      </c>
      <c r="L1237" s="1" t="s">
        <v>6260</v>
      </c>
      <c r="M1237" s="1" t="s">
        <v>6259</v>
      </c>
      <c r="N1237" s="1" t="s">
        <v>6281</v>
      </c>
      <c r="O1237" s="4">
        <v>40254.599421296298</v>
      </c>
      <c r="P1237" t="b">
        <v>1</v>
      </c>
      <c r="Q1237" s="1" t="s">
        <v>6282</v>
      </c>
      <c r="R1237" s="1" t="s">
        <v>6283</v>
      </c>
      <c r="S1237" s="1" t="s">
        <v>384</v>
      </c>
      <c r="T1237">
        <v>53434</v>
      </c>
      <c r="U1237">
        <v>609</v>
      </c>
      <c r="V1237">
        <v>6533</v>
      </c>
      <c r="W1237">
        <v>352</v>
      </c>
    </row>
    <row r="1238" spans="1:23" x14ac:dyDescent="0.25">
      <c r="A1238">
        <v>1227448789</v>
      </c>
      <c r="B1238">
        <v>1.3266509622835528E+18</v>
      </c>
      <c r="C1238" s="4">
        <v>44146.972361111111</v>
      </c>
      <c r="D1238" s="1" t="s">
        <v>8072</v>
      </c>
      <c r="E1238" s="1" t="s">
        <v>6257</v>
      </c>
      <c r="F1238">
        <v>2</v>
      </c>
      <c r="G1238">
        <v>3</v>
      </c>
      <c r="H1238">
        <v>21</v>
      </c>
      <c r="I1238">
        <v>0</v>
      </c>
      <c r="J1238" s="1" t="s">
        <v>6258</v>
      </c>
      <c r="K1238" s="1" t="s">
        <v>7317</v>
      </c>
      <c r="L1238" s="1" t="s">
        <v>6260</v>
      </c>
      <c r="M1238" s="1" t="s">
        <v>6259</v>
      </c>
      <c r="N1238" s="1" t="s">
        <v>6261</v>
      </c>
      <c r="O1238" s="4">
        <v>41333.559953703705</v>
      </c>
      <c r="P1238" t="b">
        <v>1</v>
      </c>
      <c r="Q1238" s="1" t="s">
        <v>6262</v>
      </c>
      <c r="R1238" s="1" t="s">
        <v>6263</v>
      </c>
      <c r="S1238" s="1" t="s">
        <v>6264</v>
      </c>
      <c r="T1238">
        <v>21001</v>
      </c>
      <c r="U1238">
        <v>646</v>
      </c>
      <c r="V1238">
        <v>6392</v>
      </c>
      <c r="W1238">
        <v>210</v>
      </c>
    </row>
    <row r="1239" spans="1:23" x14ac:dyDescent="0.25">
      <c r="A1239">
        <v>1227448789</v>
      </c>
      <c r="B1239">
        <v>1.3265501465622364E+18</v>
      </c>
      <c r="C1239" s="4">
        <v>44146.694155092591</v>
      </c>
      <c r="D1239" s="1" t="s">
        <v>8073</v>
      </c>
      <c r="E1239" s="1" t="s">
        <v>6257</v>
      </c>
      <c r="F1239">
        <v>4</v>
      </c>
      <c r="G1239">
        <v>4</v>
      </c>
      <c r="H1239">
        <v>17</v>
      </c>
      <c r="I1239">
        <v>1</v>
      </c>
      <c r="J1239" s="1" t="s">
        <v>6258</v>
      </c>
      <c r="K1239" s="1" t="s">
        <v>6664</v>
      </c>
      <c r="L1239" s="1" t="s">
        <v>6260</v>
      </c>
      <c r="M1239" s="1" t="s">
        <v>6259</v>
      </c>
      <c r="N1239" s="1" t="s">
        <v>6261</v>
      </c>
      <c r="O1239" s="4">
        <v>41333.559953703705</v>
      </c>
      <c r="P1239" t="b">
        <v>1</v>
      </c>
      <c r="Q1239" s="1" t="s">
        <v>6262</v>
      </c>
      <c r="R1239" s="1" t="s">
        <v>6263</v>
      </c>
      <c r="S1239" s="1" t="s">
        <v>6264</v>
      </c>
      <c r="T1239">
        <v>21001</v>
      </c>
      <c r="U1239">
        <v>646</v>
      </c>
      <c r="V1239">
        <v>6392</v>
      </c>
      <c r="W1239">
        <v>210</v>
      </c>
    </row>
    <row r="1240" spans="1:23" x14ac:dyDescent="0.25">
      <c r="A1240">
        <v>7089792</v>
      </c>
      <c r="B1240">
        <v>1.3265286172250726E+18</v>
      </c>
      <c r="C1240" s="4">
        <v>44146.634745370371</v>
      </c>
      <c r="D1240" s="1" t="s">
        <v>8074</v>
      </c>
      <c r="E1240" s="1" t="s">
        <v>6257</v>
      </c>
      <c r="F1240">
        <v>5</v>
      </c>
      <c r="G1240">
        <v>12</v>
      </c>
      <c r="H1240">
        <v>60</v>
      </c>
      <c r="I1240">
        <v>2</v>
      </c>
      <c r="J1240" s="1" t="s">
        <v>6258</v>
      </c>
      <c r="K1240" s="1" t="s">
        <v>6259</v>
      </c>
      <c r="L1240" s="1" t="s">
        <v>6260</v>
      </c>
      <c r="M1240" s="1" t="s">
        <v>6259</v>
      </c>
      <c r="N1240" s="1" t="s">
        <v>6275</v>
      </c>
      <c r="O1240" s="4">
        <v>39259.664467592593</v>
      </c>
      <c r="P1240" t="b">
        <v>1</v>
      </c>
      <c r="Q1240" s="1" t="s">
        <v>6276</v>
      </c>
      <c r="R1240" s="1" t="s">
        <v>6277</v>
      </c>
      <c r="S1240" s="1" t="s">
        <v>6278</v>
      </c>
      <c r="T1240">
        <v>30280</v>
      </c>
      <c r="U1240">
        <v>4550</v>
      </c>
      <c r="V1240">
        <v>7288</v>
      </c>
      <c r="W1240">
        <v>287</v>
      </c>
    </row>
    <row r="1241" spans="1:23" x14ac:dyDescent="0.25">
      <c r="A1241">
        <v>1227448789</v>
      </c>
      <c r="B1241">
        <v>1.3265267130404332E+18</v>
      </c>
      <c r="C1241" s="4">
        <v>44146.629490740743</v>
      </c>
      <c r="D1241" s="1" t="s">
        <v>8075</v>
      </c>
      <c r="E1241" s="1" t="s">
        <v>6257</v>
      </c>
      <c r="F1241">
        <v>1</v>
      </c>
      <c r="G1241">
        <v>1</v>
      </c>
      <c r="H1241">
        <v>9</v>
      </c>
      <c r="I1241">
        <v>0</v>
      </c>
      <c r="J1241" s="1" t="s">
        <v>6258</v>
      </c>
      <c r="K1241" s="1" t="s">
        <v>6259</v>
      </c>
      <c r="L1241" s="1" t="s">
        <v>6260</v>
      </c>
      <c r="M1241" s="1" t="s">
        <v>6259</v>
      </c>
      <c r="N1241" s="1" t="s">
        <v>6261</v>
      </c>
      <c r="O1241" s="4">
        <v>41333.559953703705</v>
      </c>
      <c r="P1241" t="b">
        <v>1</v>
      </c>
      <c r="Q1241" s="1" t="s">
        <v>6262</v>
      </c>
      <c r="R1241" s="1" t="s">
        <v>6263</v>
      </c>
      <c r="S1241" s="1" t="s">
        <v>6264</v>
      </c>
      <c r="T1241">
        <v>21001</v>
      </c>
      <c r="U1241">
        <v>646</v>
      </c>
      <c r="V1241">
        <v>6392</v>
      </c>
      <c r="W1241">
        <v>210</v>
      </c>
    </row>
    <row r="1242" spans="1:23" x14ac:dyDescent="0.25">
      <c r="A1242">
        <v>123868861</v>
      </c>
      <c r="B1242">
        <v>1.3265265382469263E+18</v>
      </c>
      <c r="C1242" s="4">
        <v>44146.629016203704</v>
      </c>
      <c r="D1242" s="1" t="s">
        <v>8076</v>
      </c>
      <c r="E1242" s="1" t="s">
        <v>6257</v>
      </c>
      <c r="F1242">
        <v>13</v>
      </c>
      <c r="G1242">
        <v>18</v>
      </c>
      <c r="H1242">
        <v>131</v>
      </c>
      <c r="I1242">
        <v>3</v>
      </c>
      <c r="J1242" s="1" t="s">
        <v>6258</v>
      </c>
      <c r="K1242" s="1" t="s">
        <v>6259</v>
      </c>
      <c r="L1242" s="1" t="s">
        <v>6260</v>
      </c>
      <c r="M1242" s="1" t="s">
        <v>6259</v>
      </c>
      <c r="N1242" s="1" t="s">
        <v>6281</v>
      </c>
      <c r="O1242" s="4">
        <v>40254.599421296298</v>
      </c>
      <c r="P1242" t="b">
        <v>1</v>
      </c>
      <c r="Q1242" s="1" t="s">
        <v>6282</v>
      </c>
      <c r="R1242" s="1" t="s">
        <v>6283</v>
      </c>
      <c r="S1242" s="1" t="s">
        <v>384</v>
      </c>
      <c r="T1242">
        <v>53434</v>
      </c>
      <c r="U1242">
        <v>609</v>
      </c>
      <c r="V1242">
        <v>6533</v>
      </c>
      <c r="W1242">
        <v>352</v>
      </c>
    </row>
    <row r="1243" spans="1:23" x14ac:dyDescent="0.25">
      <c r="A1243">
        <v>1227448789</v>
      </c>
      <c r="B1243">
        <v>1.3264726331148984E+18</v>
      </c>
      <c r="C1243" s="4">
        <v>44146.480266203704</v>
      </c>
      <c r="D1243" s="1" t="s">
        <v>8077</v>
      </c>
      <c r="E1243" s="1" t="s">
        <v>6257</v>
      </c>
      <c r="F1243">
        <v>3</v>
      </c>
      <c r="G1243">
        <v>3</v>
      </c>
      <c r="H1243">
        <v>6</v>
      </c>
      <c r="I1243">
        <v>2</v>
      </c>
      <c r="J1243" s="1" t="s">
        <v>7775</v>
      </c>
      <c r="K1243" s="1" t="s">
        <v>6303</v>
      </c>
      <c r="L1243" s="1" t="s">
        <v>6260</v>
      </c>
      <c r="M1243" s="1" t="s">
        <v>6259</v>
      </c>
      <c r="N1243" s="1" t="s">
        <v>6261</v>
      </c>
      <c r="O1243" s="4">
        <v>41333.559953703705</v>
      </c>
      <c r="P1243" t="b">
        <v>1</v>
      </c>
      <c r="Q1243" s="1" t="s">
        <v>6262</v>
      </c>
      <c r="R1243" s="1" t="s">
        <v>6263</v>
      </c>
      <c r="S1243" s="1" t="s">
        <v>6264</v>
      </c>
      <c r="T1243">
        <v>21001</v>
      </c>
      <c r="U1243">
        <v>646</v>
      </c>
      <c r="V1243">
        <v>6392</v>
      </c>
      <c r="W1243">
        <v>210</v>
      </c>
    </row>
    <row r="1244" spans="1:23" x14ac:dyDescent="0.25">
      <c r="A1244">
        <v>1227448789</v>
      </c>
      <c r="B1244">
        <v>1.3262361408951337E+18</v>
      </c>
      <c r="C1244" s="4">
        <v>44145.827662037038</v>
      </c>
      <c r="D1244" s="1" t="s">
        <v>8078</v>
      </c>
      <c r="E1244" s="1" t="s">
        <v>6257</v>
      </c>
      <c r="F1244">
        <v>2</v>
      </c>
      <c r="G1244">
        <v>4</v>
      </c>
      <c r="H1244">
        <v>22</v>
      </c>
      <c r="I1244">
        <v>1</v>
      </c>
      <c r="J1244" s="1" t="s">
        <v>6258</v>
      </c>
      <c r="K1244" s="1" t="s">
        <v>6303</v>
      </c>
      <c r="L1244" s="1" t="s">
        <v>6260</v>
      </c>
      <c r="M1244" s="1" t="s">
        <v>6259</v>
      </c>
      <c r="N1244" s="1" t="s">
        <v>6261</v>
      </c>
      <c r="O1244" s="4">
        <v>41333.559953703705</v>
      </c>
      <c r="P1244" t="b">
        <v>1</v>
      </c>
      <c r="Q1244" s="1" t="s">
        <v>6262</v>
      </c>
      <c r="R1244" s="1" t="s">
        <v>6263</v>
      </c>
      <c r="S1244" s="1" t="s">
        <v>6264</v>
      </c>
      <c r="T1244">
        <v>21001</v>
      </c>
      <c r="U1244">
        <v>646</v>
      </c>
      <c r="V1244">
        <v>6392</v>
      </c>
      <c r="W1244">
        <v>210</v>
      </c>
    </row>
    <row r="1245" spans="1:23" x14ac:dyDescent="0.25">
      <c r="A1245">
        <v>123868861</v>
      </c>
      <c r="B1245">
        <v>1.3261969943737754E+18</v>
      </c>
      <c r="C1245" s="4">
        <v>44145.719641203701</v>
      </c>
      <c r="D1245" s="1" t="s">
        <v>8079</v>
      </c>
      <c r="E1245" s="1" t="s">
        <v>6257</v>
      </c>
      <c r="F1245">
        <v>14</v>
      </c>
      <c r="G1245">
        <v>15</v>
      </c>
      <c r="H1245">
        <v>167</v>
      </c>
      <c r="I1245">
        <v>6</v>
      </c>
      <c r="J1245" s="1" t="s">
        <v>6258</v>
      </c>
      <c r="K1245" s="1" t="s">
        <v>6259</v>
      </c>
      <c r="L1245" s="1" t="s">
        <v>6260</v>
      </c>
      <c r="M1245" s="1" t="s">
        <v>6259</v>
      </c>
      <c r="N1245" s="1" t="s">
        <v>6281</v>
      </c>
      <c r="O1245" s="4">
        <v>40254.599421296298</v>
      </c>
      <c r="P1245" t="b">
        <v>1</v>
      </c>
      <c r="Q1245" s="1" t="s">
        <v>6282</v>
      </c>
      <c r="R1245" s="1" t="s">
        <v>6283</v>
      </c>
      <c r="S1245" s="1" t="s">
        <v>384</v>
      </c>
      <c r="T1245">
        <v>53434</v>
      </c>
      <c r="U1245">
        <v>609</v>
      </c>
      <c r="V1245">
        <v>6533</v>
      </c>
      <c r="W1245">
        <v>352</v>
      </c>
    </row>
    <row r="1246" spans="1:23" x14ac:dyDescent="0.25">
      <c r="A1246">
        <v>7089792</v>
      </c>
      <c r="B1246">
        <v>1.326113658167038E+18</v>
      </c>
      <c r="C1246" s="4">
        <v>44145.489675925928</v>
      </c>
      <c r="D1246" s="1" t="s">
        <v>8080</v>
      </c>
      <c r="E1246" s="1" t="s">
        <v>6257</v>
      </c>
      <c r="F1246">
        <v>8</v>
      </c>
      <c r="G1246">
        <v>8</v>
      </c>
      <c r="H1246">
        <v>63</v>
      </c>
      <c r="I1246">
        <v>0</v>
      </c>
      <c r="J1246" s="1" t="s">
        <v>6258</v>
      </c>
      <c r="K1246" s="1" t="s">
        <v>6259</v>
      </c>
      <c r="L1246" s="1" t="s">
        <v>6260</v>
      </c>
      <c r="M1246" s="1" t="s">
        <v>6259</v>
      </c>
      <c r="N1246" s="1" t="s">
        <v>6275</v>
      </c>
      <c r="O1246" s="4">
        <v>39259.664467592593</v>
      </c>
      <c r="P1246" t="b">
        <v>1</v>
      </c>
      <c r="Q1246" s="1" t="s">
        <v>6276</v>
      </c>
      <c r="R1246" s="1" t="s">
        <v>6277</v>
      </c>
      <c r="S1246" s="1" t="s">
        <v>6278</v>
      </c>
      <c r="T1246">
        <v>30280</v>
      </c>
      <c r="U1246">
        <v>4550</v>
      </c>
      <c r="V1246">
        <v>7288</v>
      </c>
      <c r="W1246">
        <v>287</v>
      </c>
    </row>
    <row r="1247" spans="1:23" x14ac:dyDescent="0.25">
      <c r="A1247">
        <v>1227448789</v>
      </c>
      <c r="B1247">
        <v>1.3260989102391869E+18</v>
      </c>
      <c r="C1247" s="4">
        <v>44145.448981481481</v>
      </c>
      <c r="D1247" s="1" t="s">
        <v>8081</v>
      </c>
      <c r="E1247" s="1" t="s">
        <v>6257</v>
      </c>
      <c r="F1247">
        <v>2</v>
      </c>
      <c r="G1247">
        <v>5</v>
      </c>
      <c r="H1247">
        <v>20</v>
      </c>
      <c r="I1247">
        <v>0</v>
      </c>
      <c r="J1247" s="1" t="s">
        <v>6258</v>
      </c>
      <c r="K1247" s="1" t="s">
        <v>6664</v>
      </c>
      <c r="L1247" s="1" t="s">
        <v>6260</v>
      </c>
      <c r="M1247" s="1" t="s">
        <v>6259</v>
      </c>
      <c r="N1247" s="1" t="s">
        <v>6261</v>
      </c>
      <c r="O1247" s="4">
        <v>41333.559953703705</v>
      </c>
      <c r="P1247" t="b">
        <v>1</v>
      </c>
      <c r="Q1247" s="1" t="s">
        <v>6262</v>
      </c>
      <c r="R1247" s="1" t="s">
        <v>6263</v>
      </c>
      <c r="S1247" s="1" t="s">
        <v>6264</v>
      </c>
      <c r="T1247">
        <v>21001</v>
      </c>
      <c r="U1247">
        <v>646</v>
      </c>
      <c r="V1247">
        <v>6392</v>
      </c>
      <c r="W1247">
        <v>210</v>
      </c>
    </row>
    <row r="1248" spans="1:23" x14ac:dyDescent="0.25">
      <c r="A1248">
        <v>1227448789</v>
      </c>
      <c r="B1248">
        <v>1.3260820860805652E+18</v>
      </c>
      <c r="C1248" s="4">
        <v>44145.402557870373</v>
      </c>
      <c r="D1248" s="1" t="s">
        <v>8082</v>
      </c>
      <c r="E1248" s="1" t="s">
        <v>6257</v>
      </c>
      <c r="F1248">
        <v>2</v>
      </c>
      <c r="G1248">
        <v>2</v>
      </c>
      <c r="H1248">
        <v>12</v>
      </c>
      <c r="I1248">
        <v>0</v>
      </c>
      <c r="J1248" s="1" t="s">
        <v>6258</v>
      </c>
      <c r="K1248" s="1" t="s">
        <v>6427</v>
      </c>
      <c r="L1248" s="1" t="s">
        <v>6260</v>
      </c>
      <c r="M1248" s="1" t="s">
        <v>6259</v>
      </c>
      <c r="N1248" s="1" t="s">
        <v>6261</v>
      </c>
      <c r="O1248" s="4">
        <v>41333.559953703705</v>
      </c>
      <c r="P1248" t="b">
        <v>1</v>
      </c>
      <c r="Q1248" s="1" t="s">
        <v>6262</v>
      </c>
      <c r="R1248" s="1" t="s">
        <v>6263</v>
      </c>
      <c r="S1248" s="1" t="s">
        <v>6264</v>
      </c>
      <c r="T1248">
        <v>21001</v>
      </c>
      <c r="U1248">
        <v>646</v>
      </c>
      <c r="V1248">
        <v>6392</v>
      </c>
      <c r="W1248">
        <v>210</v>
      </c>
    </row>
    <row r="1249" spans="1:23" x14ac:dyDescent="0.25">
      <c r="A1249">
        <v>1227448789</v>
      </c>
      <c r="B1249">
        <v>1.3257809620226662E+18</v>
      </c>
      <c r="C1249" s="4">
        <v>44144.571608796294</v>
      </c>
      <c r="D1249" s="1" t="s">
        <v>8083</v>
      </c>
      <c r="E1249" s="1" t="s">
        <v>6257</v>
      </c>
      <c r="F1249">
        <v>4</v>
      </c>
      <c r="G1249">
        <v>1</v>
      </c>
      <c r="H1249">
        <v>24</v>
      </c>
      <c r="I1249">
        <v>0</v>
      </c>
      <c r="J1249" s="1" t="s">
        <v>6258</v>
      </c>
      <c r="K1249" s="1" t="s">
        <v>6259</v>
      </c>
      <c r="L1249" s="1" t="s">
        <v>6260</v>
      </c>
      <c r="M1249" s="1" t="s">
        <v>6259</v>
      </c>
      <c r="N1249" s="1" t="s">
        <v>6261</v>
      </c>
      <c r="O1249" s="4">
        <v>41333.559953703705</v>
      </c>
      <c r="P1249" t="b">
        <v>1</v>
      </c>
      <c r="Q1249" s="1" t="s">
        <v>6262</v>
      </c>
      <c r="R1249" s="1" t="s">
        <v>6263</v>
      </c>
      <c r="S1249" s="1" t="s">
        <v>6264</v>
      </c>
      <c r="T1249">
        <v>21001</v>
      </c>
      <c r="U1249">
        <v>646</v>
      </c>
      <c r="V1249">
        <v>6392</v>
      </c>
      <c r="W1249">
        <v>210</v>
      </c>
    </row>
    <row r="1250" spans="1:23" x14ac:dyDescent="0.25">
      <c r="A1250">
        <v>251034857</v>
      </c>
      <c r="B1250">
        <v>1.3257472302891295E+18</v>
      </c>
      <c r="C1250" s="4">
        <v>44144.478530092594</v>
      </c>
      <c r="D1250" s="1" t="s">
        <v>8084</v>
      </c>
      <c r="E1250" s="1" t="s">
        <v>6257</v>
      </c>
      <c r="F1250">
        <v>8</v>
      </c>
      <c r="G1250">
        <v>63</v>
      </c>
      <c r="H1250">
        <v>68</v>
      </c>
      <c r="I1250">
        <v>7</v>
      </c>
      <c r="J1250" s="1" t="s">
        <v>6258</v>
      </c>
      <c r="K1250" s="1" t="s">
        <v>6259</v>
      </c>
      <c r="L1250" s="1" t="s">
        <v>6260</v>
      </c>
      <c r="M1250" s="1" t="s">
        <v>6259</v>
      </c>
      <c r="N1250" s="1" t="s">
        <v>6326</v>
      </c>
      <c r="O1250" s="4">
        <v>40586.425208333334</v>
      </c>
      <c r="P1250" t="b">
        <v>1</v>
      </c>
      <c r="Q1250" s="1" t="s">
        <v>6327</v>
      </c>
      <c r="R1250" s="1" t="s">
        <v>6257</v>
      </c>
      <c r="S1250" s="1" t="s">
        <v>274</v>
      </c>
      <c r="T1250">
        <v>60188</v>
      </c>
      <c r="U1250">
        <v>450</v>
      </c>
      <c r="V1250">
        <v>2531</v>
      </c>
      <c r="W1250">
        <v>384</v>
      </c>
    </row>
    <row r="1251" spans="1:23" x14ac:dyDescent="0.25">
      <c r="A1251">
        <v>123868861</v>
      </c>
      <c r="B1251">
        <v>1.3257257442118943E+18</v>
      </c>
      <c r="C1251" s="4">
        <v>44144.419236111113</v>
      </c>
      <c r="D1251" s="1" t="s">
        <v>8085</v>
      </c>
      <c r="E1251" s="1" t="s">
        <v>6257</v>
      </c>
      <c r="F1251">
        <v>12</v>
      </c>
      <c r="G1251">
        <v>31</v>
      </c>
      <c r="H1251">
        <v>132</v>
      </c>
      <c r="I1251">
        <v>9</v>
      </c>
      <c r="J1251" s="1" t="s">
        <v>6336</v>
      </c>
      <c r="K1251" s="1" t="s">
        <v>6259</v>
      </c>
      <c r="L1251" s="1" t="s">
        <v>6260</v>
      </c>
      <c r="M1251" s="1" t="s">
        <v>6259</v>
      </c>
      <c r="N1251" s="1" t="s">
        <v>6281</v>
      </c>
      <c r="O1251" s="4">
        <v>40254.599421296298</v>
      </c>
      <c r="P1251" t="b">
        <v>1</v>
      </c>
      <c r="Q1251" s="1" t="s">
        <v>6282</v>
      </c>
      <c r="R1251" s="1" t="s">
        <v>6283</v>
      </c>
      <c r="S1251" s="1" t="s">
        <v>384</v>
      </c>
      <c r="T1251">
        <v>53434</v>
      </c>
      <c r="U1251">
        <v>609</v>
      </c>
      <c r="V1251">
        <v>6533</v>
      </c>
      <c r="W1251">
        <v>352</v>
      </c>
    </row>
    <row r="1252" spans="1:23" x14ac:dyDescent="0.25">
      <c r="A1252">
        <v>1227448789</v>
      </c>
      <c r="B1252">
        <v>1.3253725879926211E+18</v>
      </c>
      <c r="C1252" s="4">
        <v>44143.444710648146</v>
      </c>
      <c r="D1252" s="1" t="s">
        <v>8086</v>
      </c>
      <c r="E1252" s="1" t="s">
        <v>6257</v>
      </c>
      <c r="F1252">
        <v>3</v>
      </c>
      <c r="G1252">
        <v>7</v>
      </c>
      <c r="H1252">
        <v>20</v>
      </c>
      <c r="I1252">
        <v>2</v>
      </c>
      <c r="J1252" s="1" t="s">
        <v>6258</v>
      </c>
      <c r="K1252" s="1" t="s">
        <v>6303</v>
      </c>
      <c r="L1252" s="1" t="s">
        <v>6260</v>
      </c>
      <c r="M1252" s="1" t="s">
        <v>6259</v>
      </c>
      <c r="N1252" s="1" t="s">
        <v>6261</v>
      </c>
      <c r="O1252" s="4">
        <v>41333.559953703705</v>
      </c>
      <c r="P1252" t="b">
        <v>1</v>
      </c>
      <c r="Q1252" s="1" t="s">
        <v>6262</v>
      </c>
      <c r="R1252" s="1" t="s">
        <v>6263</v>
      </c>
      <c r="S1252" s="1" t="s">
        <v>6264</v>
      </c>
      <c r="T1252">
        <v>21001</v>
      </c>
      <c r="U1252">
        <v>646</v>
      </c>
      <c r="V1252">
        <v>6392</v>
      </c>
      <c r="W1252">
        <v>210</v>
      </c>
    </row>
    <row r="1253" spans="1:23" x14ac:dyDescent="0.25">
      <c r="A1253">
        <v>123868861</v>
      </c>
      <c r="B1253">
        <v>1.3247380308554752E+18</v>
      </c>
      <c r="C1253" s="4">
        <v>44141.693668981483</v>
      </c>
      <c r="D1253" s="1" t="s">
        <v>8087</v>
      </c>
      <c r="E1253" s="1" t="s">
        <v>6257</v>
      </c>
      <c r="F1253">
        <v>9</v>
      </c>
      <c r="G1253">
        <v>10</v>
      </c>
      <c r="H1253">
        <v>83</v>
      </c>
      <c r="I1253">
        <v>2</v>
      </c>
      <c r="J1253" s="1" t="s">
        <v>6258</v>
      </c>
      <c r="K1253" s="1" t="s">
        <v>6259</v>
      </c>
      <c r="L1253" s="1" t="s">
        <v>6260</v>
      </c>
      <c r="M1253" s="1" t="s">
        <v>6259</v>
      </c>
      <c r="N1253" s="1" t="s">
        <v>6281</v>
      </c>
      <c r="O1253" s="4">
        <v>40254.599421296298</v>
      </c>
      <c r="P1253" t="b">
        <v>1</v>
      </c>
      <c r="Q1253" s="1" t="s">
        <v>6282</v>
      </c>
      <c r="R1253" s="1" t="s">
        <v>6283</v>
      </c>
      <c r="S1253" s="1" t="s">
        <v>384</v>
      </c>
      <c r="T1253">
        <v>53434</v>
      </c>
      <c r="U1253">
        <v>609</v>
      </c>
      <c r="V1253">
        <v>6533</v>
      </c>
      <c r="W1253">
        <v>352</v>
      </c>
    </row>
    <row r="1254" spans="1:23" x14ac:dyDescent="0.25">
      <c r="A1254">
        <v>1227448789</v>
      </c>
      <c r="B1254">
        <v>1.3246930816025354E+18</v>
      </c>
      <c r="C1254" s="4">
        <v>44141.56962962963</v>
      </c>
      <c r="D1254" s="1" t="s">
        <v>8088</v>
      </c>
      <c r="E1254" s="1" t="s">
        <v>6257</v>
      </c>
      <c r="F1254">
        <v>4</v>
      </c>
      <c r="G1254">
        <v>12</v>
      </c>
      <c r="H1254">
        <v>23</v>
      </c>
      <c r="I1254">
        <v>1</v>
      </c>
      <c r="J1254" s="1" t="s">
        <v>6258</v>
      </c>
      <c r="K1254" s="1" t="s">
        <v>6259</v>
      </c>
      <c r="L1254" s="1" t="s">
        <v>6260</v>
      </c>
      <c r="M1254" s="1" t="s">
        <v>6259</v>
      </c>
      <c r="N1254" s="1" t="s">
        <v>6261</v>
      </c>
      <c r="O1254" s="4">
        <v>41333.559953703705</v>
      </c>
      <c r="P1254" t="b">
        <v>1</v>
      </c>
      <c r="Q1254" s="1" t="s">
        <v>6262</v>
      </c>
      <c r="R1254" s="1" t="s">
        <v>6263</v>
      </c>
      <c r="S1254" s="1" t="s">
        <v>6264</v>
      </c>
      <c r="T1254">
        <v>21001</v>
      </c>
      <c r="U1254">
        <v>646</v>
      </c>
      <c r="V1254">
        <v>6392</v>
      </c>
      <c r="W1254">
        <v>210</v>
      </c>
    </row>
    <row r="1255" spans="1:23" x14ac:dyDescent="0.25">
      <c r="A1255">
        <v>1227448789</v>
      </c>
      <c r="B1255">
        <v>1.3246161862613934E+18</v>
      </c>
      <c r="C1255" s="4">
        <v>44141.357442129629</v>
      </c>
      <c r="D1255" s="1" t="s">
        <v>8089</v>
      </c>
      <c r="E1255" s="1" t="s">
        <v>6257</v>
      </c>
      <c r="F1255">
        <v>7</v>
      </c>
      <c r="G1255">
        <v>5</v>
      </c>
      <c r="H1255">
        <v>26</v>
      </c>
      <c r="I1255">
        <v>1</v>
      </c>
      <c r="J1255" s="1" t="s">
        <v>8090</v>
      </c>
      <c r="K1255" s="1" t="s">
        <v>6259</v>
      </c>
      <c r="L1255" s="1" t="s">
        <v>6260</v>
      </c>
      <c r="M1255" s="1" t="s">
        <v>6259</v>
      </c>
      <c r="N1255" s="1" t="s">
        <v>6261</v>
      </c>
      <c r="O1255" s="4">
        <v>41333.559953703705</v>
      </c>
      <c r="P1255" t="b">
        <v>1</v>
      </c>
      <c r="Q1255" s="1" t="s">
        <v>6262</v>
      </c>
      <c r="R1255" s="1" t="s">
        <v>6263</v>
      </c>
      <c r="S1255" s="1" t="s">
        <v>6264</v>
      </c>
      <c r="T1255">
        <v>21001</v>
      </c>
      <c r="U1255">
        <v>646</v>
      </c>
      <c r="V1255">
        <v>6392</v>
      </c>
      <c r="W1255">
        <v>210</v>
      </c>
    </row>
    <row r="1256" spans="1:23" x14ac:dyDescent="0.25">
      <c r="A1256">
        <v>1227448789</v>
      </c>
      <c r="B1256">
        <v>1.3243641492630774E+18</v>
      </c>
      <c r="C1256" s="4">
        <v>44140.661956018521</v>
      </c>
      <c r="D1256" s="1" t="s">
        <v>8091</v>
      </c>
      <c r="E1256" s="1" t="s">
        <v>6257</v>
      </c>
      <c r="F1256">
        <v>3</v>
      </c>
      <c r="G1256">
        <v>9</v>
      </c>
      <c r="H1256">
        <v>38</v>
      </c>
      <c r="I1256">
        <v>0</v>
      </c>
      <c r="J1256" s="1" t="s">
        <v>6258</v>
      </c>
      <c r="K1256" s="1" t="s">
        <v>6664</v>
      </c>
      <c r="L1256" s="1" t="s">
        <v>6260</v>
      </c>
      <c r="M1256" s="1" t="s">
        <v>6259</v>
      </c>
      <c r="N1256" s="1" t="s">
        <v>6261</v>
      </c>
      <c r="O1256" s="4">
        <v>41333.559953703705</v>
      </c>
      <c r="P1256" t="b">
        <v>1</v>
      </c>
      <c r="Q1256" s="1" t="s">
        <v>6262</v>
      </c>
      <c r="R1256" s="1" t="s">
        <v>6263</v>
      </c>
      <c r="S1256" s="1" t="s">
        <v>6264</v>
      </c>
      <c r="T1256">
        <v>21001</v>
      </c>
      <c r="U1256">
        <v>646</v>
      </c>
      <c r="V1256">
        <v>6392</v>
      </c>
      <c r="W1256">
        <v>210</v>
      </c>
    </row>
    <row r="1257" spans="1:23" x14ac:dyDescent="0.25">
      <c r="A1257">
        <v>1227448789</v>
      </c>
      <c r="B1257">
        <v>1.3243161202461123E+18</v>
      </c>
      <c r="C1257" s="4">
        <v>44140.529421296298</v>
      </c>
      <c r="D1257" s="1" t="s">
        <v>8092</v>
      </c>
      <c r="E1257" s="1" t="s">
        <v>6257</v>
      </c>
      <c r="F1257">
        <v>3</v>
      </c>
      <c r="G1257">
        <v>10</v>
      </c>
      <c r="H1257">
        <v>37</v>
      </c>
      <c r="I1257">
        <v>1</v>
      </c>
      <c r="J1257" s="1" t="s">
        <v>6258</v>
      </c>
      <c r="K1257" s="1" t="s">
        <v>6259</v>
      </c>
      <c r="L1257" s="1" t="s">
        <v>6260</v>
      </c>
      <c r="M1257" s="1" t="s">
        <v>6259</v>
      </c>
      <c r="N1257" s="1" t="s">
        <v>6261</v>
      </c>
      <c r="O1257" s="4">
        <v>41333.559953703705</v>
      </c>
      <c r="P1257" t="b">
        <v>1</v>
      </c>
      <c r="Q1257" s="1" t="s">
        <v>6262</v>
      </c>
      <c r="R1257" s="1" t="s">
        <v>6263</v>
      </c>
      <c r="S1257" s="1" t="s">
        <v>6264</v>
      </c>
      <c r="T1257">
        <v>21001</v>
      </c>
      <c r="U1257">
        <v>646</v>
      </c>
      <c r="V1257">
        <v>6392</v>
      </c>
      <c r="W1257">
        <v>210</v>
      </c>
    </row>
    <row r="1258" spans="1:23" x14ac:dyDescent="0.25">
      <c r="A1258">
        <v>1227448789</v>
      </c>
      <c r="B1258">
        <v>1.3240286959259689E+18</v>
      </c>
      <c r="C1258" s="4">
        <v>44139.736284722225</v>
      </c>
      <c r="D1258" s="1" t="s">
        <v>8093</v>
      </c>
      <c r="E1258" s="1" t="s">
        <v>6257</v>
      </c>
      <c r="F1258">
        <v>4</v>
      </c>
      <c r="G1258">
        <v>13</v>
      </c>
      <c r="H1258">
        <v>32</v>
      </c>
      <c r="I1258">
        <v>1</v>
      </c>
      <c r="J1258" s="1" t="s">
        <v>6258</v>
      </c>
      <c r="K1258" s="1" t="s">
        <v>6259</v>
      </c>
      <c r="L1258" s="1" t="s">
        <v>6260</v>
      </c>
      <c r="M1258" s="1" t="s">
        <v>6259</v>
      </c>
      <c r="N1258" s="1" t="s">
        <v>6261</v>
      </c>
      <c r="O1258" s="4">
        <v>41333.559953703705</v>
      </c>
      <c r="P1258" t="b">
        <v>1</v>
      </c>
      <c r="Q1258" s="1" t="s">
        <v>6262</v>
      </c>
      <c r="R1258" s="1" t="s">
        <v>6263</v>
      </c>
      <c r="S1258" s="1" t="s">
        <v>6264</v>
      </c>
      <c r="T1258">
        <v>21001</v>
      </c>
      <c r="U1258">
        <v>646</v>
      </c>
      <c r="V1258">
        <v>6392</v>
      </c>
      <c r="W1258">
        <v>210</v>
      </c>
    </row>
    <row r="1259" spans="1:23" x14ac:dyDescent="0.25">
      <c r="A1259">
        <v>1227448789</v>
      </c>
      <c r="B1259">
        <v>1.3239773327643976E+18</v>
      </c>
      <c r="C1259" s="4">
        <v>44139.594548611109</v>
      </c>
      <c r="D1259" s="1" t="s">
        <v>8094</v>
      </c>
      <c r="E1259" s="1" t="s">
        <v>6257</v>
      </c>
      <c r="F1259">
        <v>2</v>
      </c>
      <c r="G1259">
        <v>3</v>
      </c>
      <c r="H1259">
        <v>19</v>
      </c>
      <c r="I1259">
        <v>0</v>
      </c>
      <c r="J1259" s="1" t="s">
        <v>6258</v>
      </c>
      <c r="K1259" s="1" t="s">
        <v>6259</v>
      </c>
      <c r="L1259" s="1" t="s">
        <v>6260</v>
      </c>
      <c r="M1259" s="1" t="s">
        <v>6259</v>
      </c>
      <c r="N1259" s="1" t="s">
        <v>6261</v>
      </c>
      <c r="O1259" s="4">
        <v>41333.559953703705</v>
      </c>
      <c r="P1259" t="b">
        <v>1</v>
      </c>
      <c r="Q1259" s="1" t="s">
        <v>6262</v>
      </c>
      <c r="R1259" s="1" t="s">
        <v>6263</v>
      </c>
      <c r="S1259" s="1" t="s">
        <v>6264</v>
      </c>
      <c r="T1259">
        <v>21001</v>
      </c>
      <c r="U1259">
        <v>646</v>
      </c>
      <c r="V1259">
        <v>6392</v>
      </c>
      <c r="W1259">
        <v>210</v>
      </c>
    </row>
    <row r="1260" spans="1:23" x14ac:dyDescent="0.25">
      <c r="A1260">
        <v>1227448789</v>
      </c>
      <c r="B1260">
        <v>1.323582443949994E+18</v>
      </c>
      <c r="C1260" s="4">
        <v>44138.504861111112</v>
      </c>
      <c r="D1260" s="1" t="s">
        <v>8095</v>
      </c>
      <c r="E1260" s="1" t="s">
        <v>6257</v>
      </c>
      <c r="F1260">
        <v>2</v>
      </c>
      <c r="G1260">
        <v>7</v>
      </c>
      <c r="H1260">
        <v>22</v>
      </c>
      <c r="I1260">
        <v>0</v>
      </c>
      <c r="J1260" s="1" t="s">
        <v>6258</v>
      </c>
      <c r="K1260" s="1" t="s">
        <v>6427</v>
      </c>
      <c r="L1260" s="1" t="s">
        <v>6260</v>
      </c>
      <c r="M1260" s="1" t="s">
        <v>6259</v>
      </c>
      <c r="N1260" s="1" t="s">
        <v>6261</v>
      </c>
      <c r="O1260" s="4">
        <v>41333.559953703705</v>
      </c>
      <c r="P1260" t="b">
        <v>1</v>
      </c>
      <c r="Q1260" s="1" t="s">
        <v>6262</v>
      </c>
      <c r="R1260" s="1" t="s">
        <v>6263</v>
      </c>
      <c r="S1260" s="1" t="s">
        <v>6264</v>
      </c>
      <c r="T1260">
        <v>21001</v>
      </c>
      <c r="U1260">
        <v>646</v>
      </c>
      <c r="V1260">
        <v>6392</v>
      </c>
      <c r="W1260">
        <v>210</v>
      </c>
    </row>
    <row r="1261" spans="1:23" x14ac:dyDescent="0.25">
      <c r="A1261">
        <v>1227448789</v>
      </c>
      <c r="B1261">
        <v>1.3235663471886664E+18</v>
      </c>
      <c r="C1261" s="4">
        <v>44138.460439814815</v>
      </c>
      <c r="D1261" s="1" t="s">
        <v>8096</v>
      </c>
      <c r="E1261" s="1" t="s">
        <v>6257</v>
      </c>
      <c r="F1261">
        <v>2</v>
      </c>
      <c r="G1261">
        <v>3</v>
      </c>
      <c r="H1261">
        <v>21</v>
      </c>
      <c r="I1261">
        <v>1</v>
      </c>
      <c r="J1261" s="1" t="s">
        <v>6258</v>
      </c>
      <c r="K1261" s="1" t="s">
        <v>6259</v>
      </c>
      <c r="L1261" s="1" t="s">
        <v>6260</v>
      </c>
      <c r="M1261" s="1" t="s">
        <v>6259</v>
      </c>
      <c r="N1261" s="1" t="s">
        <v>6261</v>
      </c>
      <c r="O1261" s="4">
        <v>41333.559953703705</v>
      </c>
      <c r="P1261" t="b">
        <v>1</v>
      </c>
      <c r="Q1261" s="1" t="s">
        <v>6262</v>
      </c>
      <c r="R1261" s="1" t="s">
        <v>6263</v>
      </c>
      <c r="S1261" s="1" t="s">
        <v>6264</v>
      </c>
      <c r="T1261">
        <v>21001</v>
      </c>
      <c r="U1261">
        <v>646</v>
      </c>
      <c r="V1261">
        <v>6392</v>
      </c>
      <c r="W1261">
        <v>210</v>
      </c>
    </row>
    <row r="1262" spans="1:23" x14ac:dyDescent="0.25">
      <c r="A1262">
        <v>251034857</v>
      </c>
      <c r="B1262">
        <v>1.3235460111937167E+18</v>
      </c>
      <c r="C1262" s="4">
        <v>44138.404328703706</v>
      </c>
      <c r="D1262" s="1" t="s">
        <v>8097</v>
      </c>
      <c r="E1262" s="1" t="s">
        <v>6257</v>
      </c>
      <c r="F1262">
        <v>20</v>
      </c>
      <c r="G1262">
        <v>33</v>
      </c>
      <c r="H1262">
        <v>121</v>
      </c>
      <c r="I1262">
        <v>7</v>
      </c>
      <c r="J1262" s="1" t="s">
        <v>6258</v>
      </c>
      <c r="K1262" s="1" t="s">
        <v>6259</v>
      </c>
      <c r="L1262" s="1" t="s">
        <v>6260</v>
      </c>
      <c r="M1262" s="1" t="s">
        <v>6259</v>
      </c>
      <c r="N1262" s="1" t="s">
        <v>6326</v>
      </c>
      <c r="O1262" s="4">
        <v>40586.425208333334</v>
      </c>
      <c r="P1262" t="b">
        <v>1</v>
      </c>
      <c r="Q1262" s="1" t="s">
        <v>6327</v>
      </c>
      <c r="R1262" s="1" t="s">
        <v>6257</v>
      </c>
      <c r="S1262" s="1" t="s">
        <v>274</v>
      </c>
      <c r="T1262">
        <v>60188</v>
      </c>
      <c r="U1262">
        <v>450</v>
      </c>
      <c r="V1262">
        <v>2531</v>
      </c>
      <c r="W1262">
        <v>384</v>
      </c>
    </row>
    <row r="1263" spans="1:23" x14ac:dyDescent="0.25">
      <c r="A1263">
        <v>1227448789</v>
      </c>
      <c r="B1263">
        <v>1.3232666152119214E+18</v>
      </c>
      <c r="C1263" s="4">
        <v>44137.633333333331</v>
      </c>
      <c r="D1263" s="1" t="s">
        <v>8098</v>
      </c>
      <c r="E1263" s="1" t="s">
        <v>6257</v>
      </c>
      <c r="F1263">
        <v>1</v>
      </c>
      <c r="G1263">
        <v>1</v>
      </c>
      <c r="H1263">
        <v>2</v>
      </c>
      <c r="I1263">
        <v>0</v>
      </c>
      <c r="J1263" s="1" t="s">
        <v>6258</v>
      </c>
      <c r="K1263" s="1" t="s">
        <v>8099</v>
      </c>
      <c r="L1263" s="1" t="s">
        <v>6260</v>
      </c>
      <c r="M1263" s="1" t="s">
        <v>6259</v>
      </c>
      <c r="N1263" s="1" t="s">
        <v>6261</v>
      </c>
      <c r="O1263" s="4">
        <v>41333.559953703705</v>
      </c>
      <c r="P1263" t="b">
        <v>1</v>
      </c>
      <c r="Q1263" s="1" t="s">
        <v>6262</v>
      </c>
      <c r="R1263" s="1" t="s">
        <v>6263</v>
      </c>
      <c r="S1263" s="1" t="s">
        <v>6264</v>
      </c>
      <c r="T1263">
        <v>21001</v>
      </c>
      <c r="U1263">
        <v>646</v>
      </c>
      <c r="V1263">
        <v>6392</v>
      </c>
      <c r="W1263">
        <v>210</v>
      </c>
    </row>
    <row r="1264" spans="1:23" x14ac:dyDescent="0.25">
      <c r="A1264">
        <v>1227448789</v>
      </c>
      <c r="B1264">
        <v>1.3229214295459512E+18</v>
      </c>
      <c r="C1264" s="4">
        <v>44136.680810185186</v>
      </c>
      <c r="D1264" s="1" t="s">
        <v>8100</v>
      </c>
      <c r="E1264" s="1" t="s">
        <v>6257</v>
      </c>
      <c r="F1264">
        <v>2</v>
      </c>
      <c r="G1264">
        <v>0</v>
      </c>
      <c r="H1264">
        <v>10</v>
      </c>
      <c r="I1264">
        <v>0</v>
      </c>
      <c r="J1264" s="1" t="s">
        <v>6258</v>
      </c>
      <c r="K1264" s="1" t="s">
        <v>6303</v>
      </c>
      <c r="L1264" s="1" t="s">
        <v>6260</v>
      </c>
      <c r="M1264" s="1" t="s">
        <v>6259</v>
      </c>
      <c r="N1264" s="1" t="s">
        <v>6261</v>
      </c>
      <c r="O1264" s="4">
        <v>41333.559953703705</v>
      </c>
      <c r="P1264" t="b">
        <v>1</v>
      </c>
      <c r="Q1264" s="1" t="s">
        <v>6262</v>
      </c>
      <c r="R1264" s="1" t="s">
        <v>6263</v>
      </c>
      <c r="S1264" s="1" t="s">
        <v>6264</v>
      </c>
      <c r="T1264">
        <v>21001</v>
      </c>
      <c r="U1264">
        <v>646</v>
      </c>
      <c r="V1264">
        <v>6392</v>
      </c>
      <c r="W1264">
        <v>210</v>
      </c>
    </row>
    <row r="1265" spans="1:23" x14ac:dyDescent="0.25">
      <c r="A1265">
        <v>1227448789</v>
      </c>
      <c r="B1265">
        <v>1.3224650813811876E+18</v>
      </c>
      <c r="C1265" s="4">
        <v>44135.421527777777</v>
      </c>
      <c r="D1265" s="1" t="s">
        <v>8101</v>
      </c>
      <c r="E1265" s="1" t="s">
        <v>6257</v>
      </c>
      <c r="F1265">
        <v>18</v>
      </c>
      <c r="G1265">
        <v>37</v>
      </c>
      <c r="H1265">
        <v>70</v>
      </c>
      <c r="I1265">
        <v>8</v>
      </c>
      <c r="J1265" s="1" t="s">
        <v>6258</v>
      </c>
      <c r="K1265" s="1" t="s">
        <v>6259</v>
      </c>
      <c r="L1265" s="1" t="s">
        <v>6260</v>
      </c>
      <c r="M1265" s="1" t="s">
        <v>6259</v>
      </c>
      <c r="N1265" s="1" t="s">
        <v>6261</v>
      </c>
      <c r="O1265" s="4">
        <v>41333.559953703705</v>
      </c>
      <c r="P1265" t="b">
        <v>1</v>
      </c>
      <c r="Q1265" s="1" t="s">
        <v>6262</v>
      </c>
      <c r="R1265" s="1" t="s">
        <v>6263</v>
      </c>
      <c r="S1265" s="1" t="s">
        <v>6264</v>
      </c>
      <c r="T1265">
        <v>21001</v>
      </c>
      <c r="U1265">
        <v>646</v>
      </c>
      <c r="V1265">
        <v>6392</v>
      </c>
      <c r="W1265">
        <v>210</v>
      </c>
    </row>
    <row r="1266" spans="1:23" x14ac:dyDescent="0.25">
      <c r="A1266">
        <v>123868861</v>
      </c>
      <c r="B1266">
        <v>1.3221881681337917E+18</v>
      </c>
      <c r="C1266" s="4">
        <v>44134.657395833332</v>
      </c>
      <c r="D1266" s="1" t="s">
        <v>8102</v>
      </c>
      <c r="E1266" s="1" t="s">
        <v>6257</v>
      </c>
      <c r="F1266">
        <v>14</v>
      </c>
      <c r="G1266">
        <v>22</v>
      </c>
      <c r="H1266">
        <v>97</v>
      </c>
      <c r="I1266">
        <v>5</v>
      </c>
      <c r="J1266" s="1" t="s">
        <v>6258</v>
      </c>
      <c r="K1266" s="1" t="s">
        <v>8103</v>
      </c>
      <c r="L1266" s="1" t="s">
        <v>6260</v>
      </c>
      <c r="M1266" s="1" t="s">
        <v>6259</v>
      </c>
      <c r="N1266" s="1" t="s">
        <v>6281</v>
      </c>
      <c r="O1266" s="4">
        <v>40254.599421296298</v>
      </c>
      <c r="P1266" t="b">
        <v>1</v>
      </c>
      <c r="Q1266" s="1" t="s">
        <v>6282</v>
      </c>
      <c r="R1266" s="1" t="s">
        <v>6283</v>
      </c>
      <c r="S1266" s="1" t="s">
        <v>384</v>
      </c>
      <c r="T1266">
        <v>53434</v>
      </c>
      <c r="U1266">
        <v>609</v>
      </c>
      <c r="V1266">
        <v>6533</v>
      </c>
      <c r="W1266">
        <v>352</v>
      </c>
    </row>
    <row r="1267" spans="1:23" x14ac:dyDescent="0.25">
      <c r="A1267">
        <v>1227448789</v>
      </c>
      <c r="B1267">
        <v>1.3221848298621379E+18</v>
      </c>
      <c r="C1267" s="4">
        <v>44134.648182870369</v>
      </c>
      <c r="D1267" s="1" t="s">
        <v>8104</v>
      </c>
      <c r="E1267" s="1" t="s">
        <v>6257</v>
      </c>
      <c r="F1267">
        <v>2</v>
      </c>
      <c r="G1267">
        <v>1</v>
      </c>
      <c r="H1267">
        <v>10</v>
      </c>
      <c r="I1267">
        <v>0</v>
      </c>
      <c r="J1267" s="1" t="s">
        <v>6259</v>
      </c>
      <c r="K1267" s="1" t="s">
        <v>6662</v>
      </c>
      <c r="L1267" s="1" t="s">
        <v>6260</v>
      </c>
      <c r="M1267" s="1" t="s">
        <v>6259</v>
      </c>
      <c r="N1267" s="1" t="s">
        <v>6261</v>
      </c>
      <c r="O1267" s="4">
        <v>41333.559953703705</v>
      </c>
      <c r="P1267" t="b">
        <v>1</v>
      </c>
      <c r="Q1267" s="1" t="s">
        <v>6262</v>
      </c>
      <c r="R1267" s="1" t="s">
        <v>6263</v>
      </c>
      <c r="S1267" s="1" t="s">
        <v>6264</v>
      </c>
      <c r="T1267">
        <v>21001</v>
      </c>
      <c r="U1267">
        <v>646</v>
      </c>
      <c r="V1267">
        <v>6392</v>
      </c>
      <c r="W1267">
        <v>210</v>
      </c>
    </row>
    <row r="1268" spans="1:23" x14ac:dyDescent="0.25">
      <c r="A1268">
        <v>1227448789</v>
      </c>
      <c r="B1268">
        <v>1.3221744287808635E+18</v>
      </c>
      <c r="C1268" s="4">
        <v>44134.619479166664</v>
      </c>
      <c r="D1268" s="1" t="s">
        <v>8105</v>
      </c>
      <c r="E1268" s="1" t="s">
        <v>6257</v>
      </c>
      <c r="F1268">
        <v>1</v>
      </c>
      <c r="G1268">
        <v>2</v>
      </c>
      <c r="H1268">
        <v>5</v>
      </c>
      <c r="I1268">
        <v>0</v>
      </c>
      <c r="J1268" s="1" t="s">
        <v>6258</v>
      </c>
      <c r="K1268" s="1" t="s">
        <v>6664</v>
      </c>
      <c r="L1268" s="1" t="s">
        <v>6287</v>
      </c>
      <c r="M1268" s="1" t="s">
        <v>6259</v>
      </c>
      <c r="N1268" s="1" t="s">
        <v>6261</v>
      </c>
      <c r="O1268" s="4">
        <v>41333.559953703705</v>
      </c>
      <c r="P1268" t="b">
        <v>1</v>
      </c>
      <c r="Q1268" s="1" t="s">
        <v>6262</v>
      </c>
      <c r="R1268" s="1" t="s">
        <v>6263</v>
      </c>
      <c r="S1268" s="1" t="s">
        <v>6264</v>
      </c>
      <c r="T1268">
        <v>21001</v>
      </c>
      <c r="U1268">
        <v>646</v>
      </c>
      <c r="V1268">
        <v>6392</v>
      </c>
      <c r="W1268">
        <v>210</v>
      </c>
    </row>
    <row r="1269" spans="1:23" x14ac:dyDescent="0.25">
      <c r="A1269">
        <v>1227448789</v>
      </c>
      <c r="B1269">
        <v>1.3221600134739722E+18</v>
      </c>
      <c r="C1269" s="4">
        <v>44134.579699074071</v>
      </c>
      <c r="D1269" s="1" t="s">
        <v>8106</v>
      </c>
      <c r="E1269" s="1" t="s">
        <v>6257</v>
      </c>
      <c r="F1269">
        <v>4</v>
      </c>
      <c r="G1269">
        <v>6</v>
      </c>
      <c r="H1269">
        <v>32</v>
      </c>
      <c r="I1269">
        <v>0</v>
      </c>
      <c r="J1269" s="1" t="s">
        <v>6258</v>
      </c>
      <c r="K1269" s="1" t="s">
        <v>6417</v>
      </c>
      <c r="L1269" s="1" t="s">
        <v>6260</v>
      </c>
      <c r="M1269" s="1" t="s">
        <v>6259</v>
      </c>
      <c r="N1269" s="1" t="s">
        <v>6261</v>
      </c>
      <c r="O1269" s="4">
        <v>41333.559953703705</v>
      </c>
      <c r="P1269" t="b">
        <v>1</v>
      </c>
      <c r="Q1269" s="1" t="s">
        <v>6262</v>
      </c>
      <c r="R1269" s="1" t="s">
        <v>6263</v>
      </c>
      <c r="S1269" s="1" t="s">
        <v>6264</v>
      </c>
      <c r="T1269">
        <v>21001</v>
      </c>
      <c r="U1269">
        <v>646</v>
      </c>
      <c r="V1269">
        <v>6392</v>
      </c>
      <c r="W1269">
        <v>210</v>
      </c>
    </row>
    <row r="1270" spans="1:23" x14ac:dyDescent="0.25">
      <c r="A1270">
        <v>14462419</v>
      </c>
      <c r="B1270">
        <v>1.322156052440404E+18</v>
      </c>
      <c r="C1270" s="4">
        <v>44134.568773148145</v>
      </c>
      <c r="D1270" s="1" t="s">
        <v>8107</v>
      </c>
      <c r="E1270" s="1" t="s">
        <v>6257</v>
      </c>
      <c r="F1270">
        <v>4</v>
      </c>
      <c r="G1270">
        <v>6</v>
      </c>
      <c r="H1270">
        <v>35</v>
      </c>
      <c r="I1270">
        <v>1</v>
      </c>
      <c r="J1270" s="1" t="s">
        <v>8108</v>
      </c>
      <c r="K1270" s="1" t="s">
        <v>8109</v>
      </c>
      <c r="L1270" s="1" t="s">
        <v>6260</v>
      </c>
      <c r="M1270" s="1" t="s">
        <v>6259</v>
      </c>
      <c r="N1270" s="1" t="s">
        <v>6288</v>
      </c>
      <c r="O1270" s="4">
        <v>39559.695937500001</v>
      </c>
      <c r="P1270" t="b">
        <v>1</v>
      </c>
      <c r="Q1270" s="1" t="s">
        <v>6289</v>
      </c>
      <c r="R1270" s="1" t="s">
        <v>6290</v>
      </c>
      <c r="S1270" s="1" t="s">
        <v>6291</v>
      </c>
      <c r="T1270">
        <v>48743</v>
      </c>
      <c r="U1270">
        <v>4261</v>
      </c>
      <c r="V1270">
        <v>20083</v>
      </c>
      <c r="W1270">
        <v>471</v>
      </c>
    </row>
    <row r="1271" spans="1:23" x14ac:dyDescent="0.25">
      <c r="A1271">
        <v>1227448789</v>
      </c>
      <c r="B1271">
        <v>1.3221044639901E+18</v>
      </c>
      <c r="C1271" s="4">
        <v>44134.426412037035</v>
      </c>
      <c r="D1271" s="1" t="s">
        <v>8110</v>
      </c>
      <c r="E1271" s="1" t="s">
        <v>6257</v>
      </c>
      <c r="F1271">
        <v>14</v>
      </c>
      <c r="G1271">
        <v>19</v>
      </c>
      <c r="H1271">
        <v>76</v>
      </c>
      <c r="I1271">
        <v>2</v>
      </c>
      <c r="J1271" s="1" t="s">
        <v>6258</v>
      </c>
      <c r="K1271" s="1" t="s">
        <v>6259</v>
      </c>
      <c r="L1271" s="1" t="s">
        <v>6260</v>
      </c>
      <c r="M1271" s="1" t="s">
        <v>6259</v>
      </c>
      <c r="N1271" s="1" t="s">
        <v>6261</v>
      </c>
      <c r="O1271" s="4">
        <v>41333.559953703705</v>
      </c>
      <c r="P1271" t="b">
        <v>1</v>
      </c>
      <c r="Q1271" s="1" t="s">
        <v>6262</v>
      </c>
      <c r="R1271" s="1" t="s">
        <v>6263</v>
      </c>
      <c r="S1271" s="1" t="s">
        <v>6264</v>
      </c>
      <c r="T1271">
        <v>21001</v>
      </c>
      <c r="U1271">
        <v>646</v>
      </c>
      <c r="V1271">
        <v>6392</v>
      </c>
      <c r="W1271">
        <v>210</v>
      </c>
    </row>
    <row r="1272" spans="1:23" x14ac:dyDescent="0.25">
      <c r="A1272">
        <v>7089792</v>
      </c>
      <c r="B1272">
        <v>1.3221037411982787E+18</v>
      </c>
      <c r="C1272" s="4">
        <v>44134.424421296295</v>
      </c>
      <c r="D1272" s="1" t="s">
        <v>8111</v>
      </c>
      <c r="E1272" s="1" t="s">
        <v>8112</v>
      </c>
      <c r="F1272">
        <v>5</v>
      </c>
      <c r="G1272">
        <v>2</v>
      </c>
      <c r="H1272">
        <v>65</v>
      </c>
      <c r="I1272">
        <v>1</v>
      </c>
      <c r="J1272" s="1" t="s">
        <v>6259</v>
      </c>
      <c r="K1272" s="1" t="s">
        <v>6259</v>
      </c>
      <c r="L1272" s="1" t="s">
        <v>6260</v>
      </c>
      <c r="M1272" s="1" t="s">
        <v>6259</v>
      </c>
      <c r="N1272" s="1" t="s">
        <v>6275</v>
      </c>
      <c r="O1272" s="4">
        <v>39259.664467592593</v>
      </c>
      <c r="P1272" t="b">
        <v>1</v>
      </c>
      <c r="Q1272" s="1" t="s">
        <v>6276</v>
      </c>
      <c r="R1272" s="1" t="s">
        <v>6277</v>
      </c>
      <c r="S1272" s="1" t="s">
        <v>6278</v>
      </c>
      <c r="T1272">
        <v>30280</v>
      </c>
      <c r="U1272">
        <v>4550</v>
      </c>
      <c r="V1272">
        <v>7288</v>
      </c>
      <c r="W1272">
        <v>287</v>
      </c>
    </row>
    <row r="1273" spans="1:23" x14ac:dyDescent="0.25">
      <c r="A1273">
        <v>1227448789</v>
      </c>
      <c r="B1273">
        <v>1.3218145548888637E+18</v>
      </c>
      <c r="C1273" s="4">
        <v>44133.62641203704</v>
      </c>
      <c r="D1273" s="1" t="s">
        <v>8113</v>
      </c>
      <c r="E1273" s="1" t="s">
        <v>6257</v>
      </c>
      <c r="F1273">
        <v>20</v>
      </c>
      <c r="G1273">
        <v>16</v>
      </c>
      <c r="H1273">
        <v>83</v>
      </c>
      <c r="I1273">
        <v>5</v>
      </c>
      <c r="J1273" s="1" t="s">
        <v>8114</v>
      </c>
      <c r="K1273" s="1" t="s">
        <v>6259</v>
      </c>
      <c r="L1273" s="1" t="s">
        <v>6260</v>
      </c>
      <c r="M1273" s="1" t="s">
        <v>6259</v>
      </c>
      <c r="N1273" s="1" t="s">
        <v>6261</v>
      </c>
      <c r="O1273" s="4">
        <v>41333.559953703705</v>
      </c>
      <c r="P1273" t="b">
        <v>1</v>
      </c>
      <c r="Q1273" s="1" t="s">
        <v>6262</v>
      </c>
      <c r="R1273" s="1" t="s">
        <v>6263</v>
      </c>
      <c r="S1273" s="1" t="s">
        <v>6264</v>
      </c>
      <c r="T1273">
        <v>21001</v>
      </c>
      <c r="U1273">
        <v>646</v>
      </c>
      <c r="V1273">
        <v>6392</v>
      </c>
      <c r="W1273">
        <v>210</v>
      </c>
    </row>
    <row r="1274" spans="1:23" x14ac:dyDescent="0.25">
      <c r="A1274">
        <v>1227448789</v>
      </c>
      <c r="B1274">
        <v>1.321800462325207E+18</v>
      </c>
      <c r="C1274" s="4">
        <v>44133.587523148148</v>
      </c>
      <c r="D1274" s="1" t="s">
        <v>8115</v>
      </c>
      <c r="E1274" s="1" t="s">
        <v>6257</v>
      </c>
      <c r="F1274">
        <v>2</v>
      </c>
      <c r="G1274">
        <v>3</v>
      </c>
      <c r="H1274">
        <v>25</v>
      </c>
      <c r="I1274">
        <v>1</v>
      </c>
      <c r="J1274" s="1" t="s">
        <v>6258</v>
      </c>
      <c r="K1274" s="1" t="s">
        <v>7697</v>
      </c>
      <c r="L1274" s="1" t="s">
        <v>6260</v>
      </c>
      <c r="M1274" s="1" t="s">
        <v>6259</v>
      </c>
      <c r="N1274" s="1" t="s">
        <v>6261</v>
      </c>
      <c r="O1274" s="4">
        <v>41333.559953703705</v>
      </c>
      <c r="P1274" t="b">
        <v>1</v>
      </c>
      <c r="Q1274" s="1" t="s">
        <v>6262</v>
      </c>
      <c r="R1274" s="1" t="s">
        <v>6263</v>
      </c>
      <c r="S1274" s="1" t="s">
        <v>6264</v>
      </c>
      <c r="T1274">
        <v>21001</v>
      </c>
      <c r="U1274">
        <v>646</v>
      </c>
      <c r="V1274">
        <v>6392</v>
      </c>
      <c r="W1274">
        <v>210</v>
      </c>
    </row>
    <row r="1275" spans="1:23" x14ac:dyDescent="0.25">
      <c r="A1275">
        <v>14462419</v>
      </c>
      <c r="B1275">
        <v>1.3217418919862026E+18</v>
      </c>
      <c r="C1275" s="4">
        <v>44133.425902777781</v>
      </c>
      <c r="D1275" s="1" t="s">
        <v>8116</v>
      </c>
      <c r="E1275" s="1" t="s">
        <v>8117</v>
      </c>
      <c r="F1275">
        <v>1</v>
      </c>
      <c r="G1275">
        <v>2</v>
      </c>
      <c r="H1275">
        <v>14</v>
      </c>
      <c r="I1275">
        <v>0</v>
      </c>
      <c r="J1275" s="1" t="s">
        <v>6258</v>
      </c>
      <c r="K1275" s="1" t="s">
        <v>6905</v>
      </c>
      <c r="L1275" s="1" t="s">
        <v>6260</v>
      </c>
      <c r="M1275" s="1" t="s">
        <v>6259</v>
      </c>
      <c r="N1275" s="1" t="s">
        <v>6288</v>
      </c>
      <c r="O1275" s="4">
        <v>39559.695937500001</v>
      </c>
      <c r="P1275" t="b">
        <v>1</v>
      </c>
      <c r="Q1275" s="1" t="s">
        <v>6289</v>
      </c>
      <c r="R1275" s="1" t="s">
        <v>6290</v>
      </c>
      <c r="S1275" s="1" t="s">
        <v>6291</v>
      </c>
      <c r="T1275">
        <v>48743</v>
      </c>
      <c r="U1275">
        <v>4261</v>
      </c>
      <c r="V1275">
        <v>20083</v>
      </c>
      <c r="W1275">
        <v>471</v>
      </c>
    </row>
    <row r="1276" spans="1:23" x14ac:dyDescent="0.25">
      <c r="A1276">
        <v>123868861</v>
      </c>
      <c r="B1276">
        <v>1.3217183975042458E+18</v>
      </c>
      <c r="C1276" s="4">
        <v>44133.361064814817</v>
      </c>
      <c r="D1276" s="1" t="s">
        <v>8118</v>
      </c>
      <c r="E1276" s="1" t="s">
        <v>8119</v>
      </c>
      <c r="F1276">
        <v>3</v>
      </c>
      <c r="G1276">
        <v>2</v>
      </c>
      <c r="H1276">
        <v>46</v>
      </c>
      <c r="I1276">
        <v>2</v>
      </c>
      <c r="J1276" s="1" t="s">
        <v>6258</v>
      </c>
      <c r="K1276" s="1" t="s">
        <v>6259</v>
      </c>
      <c r="L1276" s="1" t="s">
        <v>6260</v>
      </c>
      <c r="M1276" s="1" t="s">
        <v>6259</v>
      </c>
      <c r="N1276" s="1" t="s">
        <v>6281</v>
      </c>
      <c r="O1276" s="4">
        <v>40254.599421296298</v>
      </c>
      <c r="P1276" t="b">
        <v>1</v>
      </c>
      <c r="Q1276" s="1" t="s">
        <v>6282</v>
      </c>
      <c r="R1276" s="1" t="s">
        <v>6283</v>
      </c>
      <c r="S1276" s="1" t="s">
        <v>384</v>
      </c>
      <c r="T1276">
        <v>53434</v>
      </c>
      <c r="U1276">
        <v>609</v>
      </c>
      <c r="V1276">
        <v>6533</v>
      </c>
      <c r="W1276">
        <v>352</v>
      </c>
    </row>
    <row r="1277" spans="1:23" x14ac:dyDescent="0.25">
      <c r="A1277">
        <v>123868861</v>
      </c>
      <c r="B1277">
        <v>1.3215865645148938E+18</v>
      </c>
      <c r="C1277" s="4">
        <v>44132.99728009259</v>
      </c>
      <c r="D1277" s="1" t="s">
        <v>8120</v>
      </c>
      <c r="E1277" s="1" t="s">
        <v>8121</v>
      </c>
      <c r="F1277">
        <v>0</v>
      </c>
      <c r="G1277">
        <v>1</v>
      </c>
      <c r="H1277">
        <v>14</v>
      </c>
      <c r="I1277">
        <v>0</v>
      </c>
      <c r="J1277" s="1" t="s">
        <v>6259</v>
      </c>
      <c r="K1277" s="1" t="s">
        <v>6259</v>
      </c>
      <c r="L1277" s="1" t="s">
        <v>6260</v>
      </c>
      <c r="M1277" s="1" t="s">
        <v>6259</v>
      </c>
      <c r="N1277" s="1" t="s">
        <v>6281</v>
      </c>
      <c r="O1277" s="4">
        <v>40254.599421296298</v>
      </c>
      <c r="P1277" t="b">
        <v>1</v>
      </c>
      <c r="Q1277" s="1" t="s">
        <v>6282</v>
      </c>
      <c r="R1277" s="1" t="s">
        <v>6283</v>
      </c>
      <c r="S1277" s="1" t="s">
        <v>384</v>
      </c>
      <c r="T1277">
        <v>53434</v>
      </c>
      <c r="U1277">
        <v>609</v>
      </c>
      <c r="V1277">
        <v>6533</v>
      </c>
      <c r="W1277">
        <v>352</v>
      </c>
    </row>
    <row r="1278" spans="1:23" x14ac:dyDescent="0.25">
      <c r="A1278">
        <v>123868861</v>
      </c>
      <c r="B1278">
        <v>1.3215713429411185E+18</v>
      </c>
      <c r="C1278" s="4">
        <v>44132.955277777779</v>
      </c>
      <c r="D1278" s="1" t="s">
        <v>8122</v>
      </c>
      <c r="E1278" s="1" t="s">
        <v>6257</v>
      </c>
      <c r="F1278">
        <v>10</v>
      </c>
      <c r="G1278">
        <v>5</v>
      </c>
      <c r="H1278">
        <v>81</v>
      </c>
      <c r="I1278">
        <v>3</v>
      </c>
      <c r="J1278" s="1" t="s">
        <v>6258</v>
      </c>
      <c r="K1278" s="1" t="s">
        <v>6259</v>
      </c>
      <c r="L1278" s="1" t="s">
        <v>6260</v>
      </c>
      <c r="M1278" s="1" t="s">
        <v>6259</v>
      </c>
      <c r="N1278" s="1" t="s">
        <v>6281</v>
      </c>
      <c r="O1278" s="4">
        <v>40254.599421296298</v>
      </c>
      <c r="P1278" t="b">
        <v>1</v>
      </c>
      <c r="Q1278" s="1" t="s">
        <v>6282</v>
      </c>
      <c r="R1278" s="1" t="s">
        <v>6283</v>
      </c>
      <c r="S1278" s="1" t="s">
        <v>384</v>
      </c>
      <c r="T1278">
        <v>53434</v>
      </c>
      <c r="U1278">
        <v>609</v>
      </c>
      <c r="V1278">
        <v>6533</v>
      </c>
      <c r="W1278">
        <v>352</v>
      </c>
    </row>
    <row r="1279" spans="1:23" x14ac:dyDescent="0.25">
      <c r="A1279">
        <v>123868861</v>
      </c>
      <c r="B1279">
        <v>1.3215658753806418E+18</v>
      </c>
      <c r="C1279" s="4">
        <v>44132.940185185187</v>
      </c>
      <c r="D1279" s="1" t="s">
        <v>8123</v>
      </c>
      <c r="E1279" s="1" t="s">
        <v>6257</v>
      </c>
      <c r="F1279">
        <v>0</v>
      </c>
      <c r="G1279">
        <v>1</v>
      </c>
      <c r="H1279">
        <v>13</v>
      </c>
      <c r="I1279">
        <v>0</v>
      </c>
      <c r="J1279" s="1" t="s">
        <v>6258</v>
      </c>
      <c r="K1279" s="1" t="s">
        <v>7634</v>
      </c>
      <c r="L1279" s="1" t="s">
        <v>6260</v>
      </c>
      <c r="M1279" s="1" t="s">
        <v>6259</v>
      </c>
      <c r="N1279" s="1" t="s">
        <v>6281</v>
      </c>
      <c r="O1279" s="4">
        <v>40254.599421296298</v>
      </c>
      <c r="P1279" t="b">
        <v>1</v>
      </c>
      <c r="Q1279" s="1" t="s">
        <v>6282</v>
      </c>
      <c r="R1279" s="1" t="s">
        <v>6283</v>
      </c>
      <c r="S1279" s="1" t="s">
        <v>384</v>
      </c>
      <c r="T1279">
        <v>53434</v>
      </c>
      <c r="U1279">
        <v>609</v>
      </c>
      <c r="V1279">
        <v>6533</v>
      </c>
      <c r="W1279">
        <v>352</v>
      </c>
    </row>
    <row r="1280" spans="1:23" x14ac:dyDescent="0.25">
      <c r="A1280">
        <v>123868861</v>
      </c>
      <c r="B1280">
        <v>1.3215636639170273E+18</v>
      </c>
      <c r="C1280" s="4">
        <v>44132.93408564815</v>
      </c>
      <c r="D1280" s="1" t="s">
        <v>8124</v>
      </c>
      <c r="E1280" s="1" t="s">
        <v>6257</v>
      </c>
      <c r="F1280">
        <v>1</v>
      </c>
      <c r="G1280">
        <v>1</v>
      </c>
      <c r="H1280">
        <v>24</v>
      </c>
      <c r="I1280">
        <v>0</v>
      </c>
      <c r="J1280" s="1" t="s">
        <v>6258</v>
      </c>
      <c r="K1280" s="1" t="s">
        <v>8125</v>
      </c>
      <c r="L1280" s="1" t="s">
        <v>6260</v>
      </c>
      <c r="M1280" s="1" t="s">
        <v>6259</v>
      </c>
      <c r="N1280" s="1" t="s">
        <v>6281</v>
      </c>
      <c r="O1280" s="4">
        <v>40254.599421296298</v>
      </c>
      <c r="P1280" t="b">
        <v>1</v>
      </c>
      <c r="Q1280" s="1" t="s">
        <v>6282</v>
      </c>
      <c r="R1280" s="1" t="s">
        <v>6283</v>
      </c>
      <c r="S1280" s="1" t="s">
        <v>384</v>
      </c>
      <c r="T1280">
        <v>53434</v>
      </c>
      <c r="U1280">
        <v>609</v>
      </c>
      <c r="V1280">
        <v>6533</v>
      </c>
      <c r="W1280">
        <v>352</v>
      </c>
    </row>
    <row r="1281" spans="1:23" x14ac:dyDescent="0.25">
      <c r="A1281">
        <v>1227448789</v>
      </c>
      <c r="B1281">
        <v>1.3214448589349069E+18</v>
      </c>
      <c r="C1281" s="4">
        <v>44132.606249999997</v>
      </c>
      <c r="D1281" s="1" t="s">
        <v>8126</v>
      </c>
      <c r="E1281" s="1" t="s">
        <v>6257</v>
      </c>
      <c r="F1281">
        <v>7</v>
      </c>
      <c r="G1281">
        <v>7</v>
      </c>
      <c r="H1281">
        <v>22</v>
      </c>
      <c r="I1281">
        <v>1</v>
      </c>
      <c r="J1281" s="1" t="s">
        <v>6258</v>
      </c>
      <c r="K1281" s="1" t="s">
        <v>6664</v>
      </c>
      <c r="L1281" s="1" t="s">
        <v>6260</v>
      </c>
      <c r="M1281" s="1" t="s">
        <v>6259</v>
      </c>
      <c r="N1281" s="1" t="s">
        <v>6261</v>
      </c>
      <c r="O1281" s="4">
        <v>41333.559953703705</v>
      </c>
      <c r="P1281" t="b">
        <v>1</v>
      </c>
      <c r="Q1281" s="1" t="s">
        <v>6262</v>
      </c>
      <c r="R1281" s="1" t="s">
        <v>6263</v>
      </c>
      <c r="S1281" s="1" t="s">
        <v>6264</v>
      </c>
      <c r="T1281">
        <v>21001</v>
      </c>
      <c r="U1281">
        <v>646</v>
      </c>
      <c r="V1281">
        <v>6392</v>
      </c>
      <c r="W1281">
        <v>210</v>
      </c>
    </row>
    <row r="1282" spans="1:23" x14ac:dyDescent="0.25">
      <c r="A1282">
        <v>123868861</v>
      </c>
      <c r="B1282">
        <v>1.3214351670980854E+18</v>
      </c>
      <c r="C1282" s="4">
        <v>44132.579502314817</v>
      </c>
      <c r="D1282" s="1" t="s">
        <v>8127</v>
      </c>
      <c r="E1282" s="1" t="s">
        <v>6257</v>
      </c>
      <c r="F1282">
        <v>7</v>
      </c>
      <c r="G1282">
        <v>8</v>
      </c>
      <c r="H1282">
        <v>45</v>
      </c>
      <c r="I1282">
        <v>1</v>
      </c>
      <c r="J1282" s="1" t="s">
        <v>6301</v>
      </c>
      <c r="K1282" s="1" t="s">
        <v>6259</v>
      </c>
      <c r="L1282" s="1" t="s">
        <v>6260</v>
      </c>
      <c r="M1282" s="1" t="s">
        <v>6259</v>
      </c>
      <c r="N1282" s="1" t="s">
        <v>6281</v>
      </c>
      <c r="O1282" s="4">
        <v>40254.599421296298</v>
      </c>
      <c r="P1282" t="b">
        <v>1</v>
      </c>
      <c r="Q1282" s="1" t="s">
        <v>6282</v>
      </c>
      <c r="R1282" s="1" t="s">
        <v>6283</v>
      </c>
      <c r="S1282" s="1" t="s">
        <v>384</v>
      </c>
      <c r="T1282">
        <v>53434</v>
      </c>
      <c r="U1282">
        <v>609</v>
      </c>
      <c r="V1282">
        <v>6533</v>
      </c>
      <c r="W1282">
        <v>352</v>
      </c>
    </row>
    <row r="1283" spans="1:23" x14ac:dyDescent="0.25">
      <c r="A1283">
        <v>1227448789</v>
      </c>
      <c r="B1283">
        <v>1.3214192538541957E+18</v>
      </c>
      <c r="C1283" s="4">
        <v>44132.535590277781</v>
      </c>
      <c r="D1283" s="1" t="s">
        <v>8128</v>
      </c>
      <c r="E1283" s="1" t="s">
        <v>6257</v>
      </c>
      <c r="F1283">
        <v>3</v>
      </c>
      <c r="G1283">
        <v>5</v>
      </c>
      <c r="H1283">
        <v>8</v>
      </c>
      <c r="I1283">
        <v>1</v>
      </c>
      <c r="J1283" s="1" t="s">
        <v>6258</v>
      </c>
      <c r="K1283" s="1" t="s">
        <v>7105</v>
      </c>
      <c r="L1283" s="1" t="s">
        <v>6260</v>
      </c>
      <c r="M1283" s="1" t="s">
        <v>6259</v>
      </c>
      <c r="N1283" s="1" t="s">
        <v>6261</v>
      </c>
      <c r="O1283" s="4">
        <v>41333.559953703705</v>
      </c>
      <c r="P1283" t="b">
        <v>1</v>
      </c>
      <c r="Q1283" s="1" t="s">
        <v>6262</v>
      </c>
      <c r="R1283" s="1" t="s">
        <v>6263</v>
      </c>
      <c r="S1283" s="1" t="s">
        <v>6264</v>
      </c>
      <c r="T1283">
        <v>21001</v>
      </c>
      <c r="U1283">
        <v>646</v>
      </c>
      <c r="V1283">
        <v>6392</v>
      </c>
      <c r="W1283">
        <v>210</v>
      </c>
    </row>
    <row r="1284" spans="1:23" x14ac:dyDescent="0.25">
      <c r="A1284">
        <v>7089792</v>
      </c>
      <c r="B1284">
        <v>1.321386767732396E+18</v>
      </c>
      <c r="C1284" s="4">
        <v>44132.445949074077</v>
      </c>
      <c r="D1284" s="1" t="s">
        <v>8129</v>
      </c>
      <c r="E1284" s="1" t="s">
        <v>6257</v>
      </c>
      <c r="F1284">
        <v>2</v>
      </c>
      <c r="G1284">
        <v>2</v>
      </c>
      <c r="H1284">
        <v>30</v>
      </c>
      <c r="I1284">
        <v>0</v>
      </c>
      <c r="J1284" s="1" t="s">
        <v>6258</v>
      </c>
      <c r="K1284" s="1" t="s">
        <v>6259</v>
      </c>
      <c r="L1284" s="1" t="s">
        <v>6260</v>
      </c>
      <c r="M1284" s="1" t="s">
        <v>6259</v>
      </c>
      <c r="N1284" s="1" t="s">
        <v>6275</v>
      </c>
      <c r="O1284" s="4">
        <v>39259.664467592593</v>
      </c>
      <c r="P1284" t="b">
        <v>1</v>
      </c>
      <c r="Q1284" s="1" t="s">
        <v>6276</v>
      </c>
      <c r="R1284" s="1" t="s">
        <v>6277</v>
      </c>
      <c r="S1284" s="1" t="s">
        <v>6278</v>
      </c>
      <c r="T1284">
        <v>30280</v>
      </c>
      <c r="U1284">
        <v>4550</v>
      </c>
      <c r="V1284">
        <v>7288</v>
      </c>
      <c r="W1284">
        <v>287</v>
      </c>
    </row>
    <row r="1285" spans="1:23" x14ac:dyDescent="0.25">
      <c r="A1285">
        <v>123868861</v>
      </c>
      <c r="B1285">
        <v>1.3213463810644255E+18</v>
      </c>
      <c r="C1285" s="4">
        <v>44132.334502314814</v>
      </c>
      <c r="D1285" s="1" t="s">
        <v>8130</v>
      </c>
      <c r="E1285" s="1" t="s">
        <v>6257</v>
      </c>
      <c r="F1285">
        <v>10</v>
      </c>
      <c r="G1285">
        <v>10</v>
      </c>
      <c r="H1285">
        <v>52</v>
      </c>
      <c r="I1285">
        <v>5</v>
      </c>
      <c r="J1285" s="1" t="s">
        <v>6258</v>
      </c>
      <c r="K1285" s="1" t="s">
        <v>6259</v>
      </c>
      <c r="L1285" s="1" t="s">
        <v>6260</v>
      </c>
      <c r="M1285" s="1" t="s">
        <v>6259</v>
      </c>
      <c r="N1285" s="1" t="s">
        <v>6281</v>
      </c>
      <c r="O1285" s="4">
        <v>40254.599421296298</v>
      </c>
      <c r="P1285" t="b">
        <v>1</v>
      </c>
      <c r="Q1285" s="1" t="s">
        <v>6282</v>
      </c>
      <c r="R1285" s="1" t="s">
        <v>6283</v>
      </c>
      <c r="S1285" s="1" t="s">
        <v>384</v>
      </c>
      <c r="T1285">
        <v>53434</v>
      </c>
      <c r="U1285">
        <v>609</v>
      </c>
      <c r="V1285">
        <v>6533</v>
      </c>
      <c r="W1285">
        <v>352</v>
      </c>
    </row>
    <row r="1286" spans="1:23" x14ac:dyDescent="0.25">
      <c r="A1286">
        <v>123868861</v>
      </c>
      <c r="B1286">
        <v>1.3211857387849687E+18</v>
      </c>
      <c r="C1286" s="4">
        <v>44131.891215277778</v>
      </c>
      <c r="D1286" s="1" t="s">
        <v>8131</v>
      </c>
      <c r="E1286" s="1" t="s">
        <v>6257</v>
      </c>
      <c r="F1286">
        <v>4</v>
      </c>
      <c r="G1286">
        <v>2</v>
      </c>
      <c r="H1286">
        <v>30</v>
      </c>
      <c r="I1286">
        <v>1</v>
      </c>
      <c r="J1286" s="1" t="s">
        <v>6258</v>
      </c>
      <c r="K1286" s="1" t="s">
        <v>6259</v>
      </c>
      <c r="L1286" s="1" t="s">
        <v>6260</v>
      </c>
      <c r="M1286" s="1" t="s">
        <v>6259</v>
      </c>
      <c r="N1286" s="1" t="s">
        <v>6281</v>
      </c>
      <c r="O1286" s="4">
        <v>40254.599421296298</v>
      </c>
      <c r="P1286" t="b">
        <v>1</v>
      </c>
      <c r="Q1286" s="1" t="s">
        <v>6282</v>
      </c>
      <c r="R1286" s="1" t="s">
        <v>6283</v>
      </c>
      <c r="S1286" s="1" t="s">
        <v>384</v>
      </c>
      <c r="T1286">
        <v>53434</v>
      </c>
      <c r="U1286">
        <v>609</v>
      </c>
      <c r="V1286">
        <v>6533</v>
      </c>
      <c r="W1286">
        <v>352</v>
      </c>
    </row>
    <row r="1287" spans="1:23" x14ac:dyDescent="0.25">
      <c r="A1287">
        <v>7089792</v>
      </c>
      <c r="B1287">
        <v>1.3211641437397033E+18</v>
      </c>
      <c r="C1287" s="4">
        <v>44131.831620370373</v>
      </c>
      <c r="D1287" s="1" t="s">
        <v>8132</v>
      </c>
      <c r="E1287" s="1" t="s">
        <v>6257</v>
      </c>
      <c r="F1287">
        <v>3</v>
      </c>
      <c r="G1287">
        <v>1</v>
      </c>
      <c r="H1287">
        <v>45</v>
      </c>
      <c r="I1287">
        <v>2</v>
      </c>
      <c r="J1287" s="1" t="s">
        <v>6258</v>
      </c>
      <c r="K1287" s="1" t="s">
        <v>8133</v>
      </c>
      <c r="L1287" s="1" t="s">
        <v>6260</v>
      </c>
      <c r="M1287" s="1" t="s">
        <v>6259</v>
      </c>
      <c r="N1287" s="1" t="s">
        <v>6275</v>
      </c>
      <c r="O1287" s="4">
        <v>39259.664467592593</v>
      </c>
      <c r="P1287" t="b">
        <v>1</v>
      </c>
      <c r="Q1287" s="1" t="s">
        <v>6276</v>
      </c>
      <c r="R1287" s="1" t="s">
        <v>6277</v>
      </c>
      <c r="S1287" s="1" t="s">
        <v>6278</v>
      </c>
      <c r="T1287">
        <v>30280</v>
      </c>
      <c r="U1287">
        <v>4550</v>
      </c>
      <c r="V1287">
        <v>7288</v>
      </c>
      <c r="W1287">
        <v>287</v>
      </c>
    </row>
    <row r="1288" spans="1:23" x14ac:dyDescent="0.25">
      <c r="A1288">
        <v>251034857</v>
      </c>
      <c r="B1288">
        <v>1.321069823313535E+18</v>
      </c>
      <c r="C1288" s="4">
        <v>44131.571342592593</v>
      </c>
      <c r="D1288" s="1" t="s">
        <v>8134</v>
      </c>
      <c r="E1288" s="1" t="s">
        <v>6257</v>
      </c>
      <c r="F1288">
        <v>7</v>
      </c>
      <c r="G1288">
        <v>40</v>
      </c>
      <c r="H1288">
        <v>100</v>
      </c>
      <c r="I1288">
        <v>10</v>
      </c>
      <c r="J1288" s="1" t="s">
        <v>6258</v>
      </c>
      <c r="K1288" s="1" t="s">
        <v>6259</v>
      </c>
      <c r="L1288" s="1" t="s">
        <v>6260</v>
      </c>
      <c r="M1288" s="1" t="s">
        <v>6259</v>
      </c>
      <c r="N1288" s="1" t="s">
        <v>6326</v>
      </c>
      <c r="O1288" s="4">
        <v>40586.425208333334</v>
      </c>
      <c r="P1288" t="b">
        <v>1</v>
      </c>
      <c r="Q1288" s="1" t="s">
        <v>6327</v>
      </c>
      <c r="R1288" s="1" t="s">
        <v>6257</v>
      </c>
      <c r="S1288" s="1" t="s">
        <v>274</v>
      </c>
      <c r="T1288">
        <v>60188</v>
      </c>
      <c r="U1288">
        <v>450</v>
      </c>
      <c r="V1288">
        <v>2531</v>
      </c>
      <c r="W1288">
        <v>384</v>
      </c>
    </row>
    <row r="1289" spans="1:23" x14ac:dyDescent="0.25">
      <c r="A1289">
        <v>1227448789</v>
      </c>
      <c r="B1289">
        <v>1.3210569169032561E+18</v>
      </c>
      <c r="C1289" s="4">
        <v>44131.535729166666</v>
      </c>
      <c r="D1289" s="1" t="s">
        <v>8135</v>
      </c>
      <c r="E1289" s="1" t="s">
        <v>6257</v>
      </c>
      <c r="F1289">
        <v>1</v>
      </c>
      <c r="G1289">
        <v>1</v>
      </c>
      <c r="H1289">
        <v>11</v>
      </c>
      <c r="I1289">
        <v>0</v>
      </c>
      <c r="J1289" s="1" t="s">
        <v>6258</v>
      </c>
      <c r="K1289" s="1" t="s">
        <v>6259</v>
      </c>
      <c r="L1289" s="1" t="s">
        <v>6260</v>
      </c>
      <c r="M1289" s="1" t="s">
        <v>6259</v>
      </c>
      <c r="N1289" s="1" t="s">
        <v>6261</v>
      </c>
      <c r="O1289" s="4">
        <v>41333.559953703705</v>
      </c>
      <c r="P1289" t="b">
        <v>1</v>
      </c>
      <c r="Q1289" s="1" t="s">
        <v>6262</v>
      </c>
      <c r="R1289" s="1" t="s">
        <v>6263</v>
      </c>
      <c r="S1289" s="1" t="s">
        <v>6264</v>
      </c>
      <c r="T1289">
        <v>21001</v>
      </c>
      <c r="U1289">
        <v>646</v>
      </c>
      <c r="V1289">
        <v>6392</v>
      </c>
      <c r="W1289">
        <v>210</v>
      </c>
    </row>
    <row r="1290" spans="1:23" x14ac:dyDescent="0.25">
      <c r="A1290">
        <v>1227448789</v>
      </c>
      <c r="B1290">
        <v>1.3207739151872901E+18</v>
      </c>
      <c r="C1290" s="4">
        <v>44130.754791666666</v>
      </c>
      <c r="D1290" s="1" t="s">
        <v>8136</v>
      </c>
      <c r="E1290" s="1" t="s">
        <v>6257</v>
      </c>
      <c r="F1290">
        <v>5</v>
      </c>
      <c r="G1290">
        <v>3</v>
      </c>
      <c r="H1290">
        <v>39</v>
      </c>
      <c r="I1290">
        <v>1</v>
      </c>
      <c r="J1290" s="1" t="s">
        <v>6258</v>
      </c>
      <c r="K1290" s="1" t="s">
        <v>6259</v>
      </c>
      <c r="L1290" s="1" t="s">
        <v>6260</v>
      </c>
      <c r="M1290" s="1" t="s">
        <v>6259</v>
      </c>
      <c r="N1290" s="1" t="s">
        <v>6261</v>
      </c>
      <c r="O1290" s="4">
        <v>41333.559953703705</v>
      </c>
      <c r="P1290" t="b">
        <v>1</v>
      </c>
      <c r="Q1290" s="1" t="s">
        <v>6262</v>
      </c>
      <c r="R1290" s="1" t="s">
        <v>6263</v>
      </c>
      <c r="S1290" s="1" t="s">
        <v>6264</v>
      </c>
      <c r="T1290">
        <v>21001</v>
      </c>
      <c r="U1290">
        <v>646</v>
      </c>
      <c r="V1290">
        <v>6392</v>
      </c>
      <c r="W1290">
        <v>210</v>
      </c>
    </row>
    <row r="1291" spans="1:23" x14ac:dyDescent="0.25">
      <c r="A1291">
        <v>1227448789</v>
      </c>
      <c r="B1291">
        <v>1.3203578900376986E+18</v>
      </c>
      <c r="C1291" s="4">
        <v>44129.606782407405</v>
      </c>
      <c r="D1291" s="1" t="s">
        <v>8137</v>
      </c>
      <c r="E1291" s="1" t="s">
        <v>6257</v>
      </c>
      <c r="F1291">
        <v>8</v>
      </c>
      <c r="G1291">
        <v>9</v>
      </c>
      <c r="H1291">
        <v>44</v>
      </c>
      <c r="I1291">
        <v>3</v>
      </c>
      <c r="J1291" s="1" t="s">
        <v>6258</v>
      </c>
      <c r="K1291" s="1" t="s">
        <v>8138</v>
      </c>
      <c r="L1291" s="1" t="s">
        <v>6260</v>
      </c>
      <c r="M1291" s="1" t="s">
        <v>6259</v>
      </c>
      <c r="N1291" s="1" t="s">
        <v>6261</v>
      </c>
      <c r="O1291" s="4">
        <v>41333.559953703705</v>
      </c>
      <c r="P1291" t="b">
        <v>1</v>
      </c>
      <c r="Q1291" s="1" t="s">
        <v>6262</v>
      </c>
      <c r="R1291" s="1" t="s">
        <v>6263</v>
      </c>
      <c r="S1291" s="1" t="s">
        <v>6264</v>
      </c>
      <c r="T1291">
        <v>21001</v>
      </c>
      <c r="U1291">
        <v>646</v>
      </c>
      <c r="V1291">
        <v>6392</v>
      </c>
      <c r="W1291">
        <v>210</v>
      </c>
    </row>
    <row r="1292" spans="1:23" x14ac:dyDescent="0.25">
      <c r="A1292">
        <v>123868861</v>
      </c>
      <c r="B1292">
        <v>1.3203072714281492E+18</v>
      </c>
      <c r="C1292" s="4">
        <v>44129.467106481483</v>
      </c>
      <c r="D1292" s="1" t="s">
        <v>8139</v>
      </c>
      <c r="E1292" s="1" t="s">
        <v>6257</v>
      </c>
      <c r="F1292">
        <v>3</v>
      </c>
      <c r="G1292">
        <v>4</v>
      </c>
      <c r="H1292">
        <v>58</v>
      </c>
      <c r="I1292">
        <v>2</v>
      </c>
      <c r="J1292" s="1" t="s">
        <v>6258</v>
      </c>
      <c r="K1292" s="1" t="s">
        <v>6259</v>
      </c>
      <c r="L1292" s="1" t="s">
        <v>6260</v>
      </c>
      <c r="M1292" s="1" t="s">
        <v>6259</v>
      </c>
      <c r="N1292" s="1" t="s">
        <v>6281</v>
      </c>
      <c r="O1292" s="4">
        <v>40254.599421296298</v>
      </c>
      <c r="P1292" t="b">
        <v>1</v>
      </c>
      <c r="Q1292" s="1" t="s">
        <v>6282</v>
      </c>
      <c r="R1292" s="1" t="s">
        <v>6283</v>
      </c>
      <c r="S1292" s="1" t="s">
        <v>384</v>
      </c>
      <c r="T1292">
        <v>53434</v>
      </c>
      <c r="U1292">
        <v>609</v>
      </c>
      <c r="V1292">
        <v>6533</v>
      </c>
      <c r="W1292">
        <v>352</v>
      </c>
    </row>
    <row r="1293" spans="1:23" x14ac:dyDescent="0.25">
      <c r="A1293">
        <v>123868861</v>
      </c>
      <c r="B1293">
        <v>1.3202770739618488E+18</v>
      </c>
      <c r="C1293" s="4">
        <v>44129.383773148147</v>
      </c>
      <c r="D1293" s="1" t="s">
        <v>8140</v>
      </c>
      <c r="E1293" s="1" t="s">
        <v>6257</v>
      </c>
      <c r="F1293">
        <v>2</v>
      </c>
      <c r="G1293">
        <v>16</v>
      </c>
      <c r="H1293">
        <v>87</v>
      </c>
      <c r="I1293">
        <v>2</v>
      </c>
      <c r="J1293" s="1" t="s">
        <v>6258</v>
      </c>
      <c r="K1293" s="1" t="s">
        <v>6259</v>
      </c>
      <c r="L1293" s="1" t="s">
        <v>6260</v>
      </c>
      <c r="M1293" s="1" t="s">
        <v>6259</v>
      </c>
      <c r="N1293" s="1" t="s">
        <v>6281</v>
      </c>
      <c r="O1293" s="4">
        <v>40254.599421296298</v>
      </c>
      <c r="P1293" t="b">
        <v>1</v>
      </c>
      <c r="Q1293" s="1" t="s">
        <v>6282</v>
      </c>
      <c r="R1293" s="1" t="s">
        <v>6283</v>
      </c>
      <c r="S1293" s="1" t="s">
        <v>384</v>
      </c>
      <c r="T1293">
        <v>53434</v>
      </c>
      <c r="U1293">
        <v>609</v>
      </c>
      <c r="V1293">
        <v>6533</v>
      </c>
      <c r="W1293">
        <v>352</v>
      </c>
    </row>
    <row r="1294" spans="1:23" x14ac:dyDescent="0.25">
      <c r="A1294">
        <v>7089792</v>
      </c>
      <c r="B1294">
        <v>1.3200754981401928E+18</v>
      </c>
      <c r="C1294" s="4">
        <v>44128.869201388887</v>
      </c>
      <c r="D1294" s="1" t="s">
        <v>8141</v>
      </c>
      <c r="E1294" s="1" t="s">
        <v>8142</v>
      </c>
      <c r="F1294">
        <v>1</v>
      </c>
      <c r="G1294">
        <v>1</v>
      </c>
      <c r="H1294">
        <v>23</v>
      </c>
      <c r="I1294">
        <v>1</v>
      </c>
      <c r="J1294" s="1" t="s">
        <v>6259</v>
      </c>
      <c r="K1294" s="1" t="s">
        <v>6259</v>
      </c>
      <c r="L1294" s="1" t="s">
        <v>6260</v>
      </c>
      <c r="M1294" s="1" t="s">
        <v>6259</v>
      </c>
      <c r="N1294" s="1" t="s">
        <v>6275</v>
      </c>
      <c r="O1294" s="4">
        <v>39259.664467592593</v>
      </c>
      <c r="P1294" t="b">
        <v>1</v>
      </c>
      <c r="Q1294" s="1" t="s">
        <v>6276</v>
      </c>
      <c r="R1294" s="1" t="s">
        <v>6277</v>
      </c>
      <c r="S1294" s="1" t="s">
        <v>6278</v>
      </c>
      <c r="T1294">
        <v>30280</v>
      </c>
      <c r="U1294">
        <v>4550</v>
      </c>
      <c r="V1294">
        <v>7288</v>
      </c>
      <c r="W1294">
        <v>287</v>
      </c>
    </row>
    <row r="1295" spans="1:23" x14ac:dyDescent="0.25">
      <c r="A1295">
        <v>7089792</v>
      </c>
      <c r="B1295">
        <v>1.3200710616360428E+18</v>
      </c>
      <c r="C1295" s="4">
        <v>44128.856956018521</v>
      </c>
      <c r="D1295" s="1" t="s">
        <v>8143</v>
      </c>
      <c r="E1295" s="1" t="s">
        <v>8144</v>
      </c>
      <c r="F1295">
        <v>2</v>
      </c>
      <c r="G1295">
        <v>2</v>
      </c>
      <c r="H1295">
        <v>53</v>
      </c>
      <c r="I1295">
        <v>0</v>
      </c>
      <c r="J1295" s="1" t="s">
        <v>6259</v>
      </c>
      <c r="K1295" s="1" t="s">
        <v>6259</v>
      </c>
      <c r="L1295" s="1" t="s">
        <v>6260</v>
      </c>
      <c r="M1295" s="1" t="s">
        <v>6259</v>
      </c>
      <c r="N1295" s="1" t="s">
        <v>6275</v>
      </c>
      <c r="O1295" s="4">
        <v>39259.664467592593</v>
      </c>
      <c r="P1295" t="b">
        <v>1</v>
      </c>
      <c r="Q1295" s="1" t="s">
        <v>6276</v>
      </c>
      <c r="R1295" s="1" t="s">
        <v>6277</v>
      </c>
      <c r="S1295" s="1" t="s">
        <v>6278</v>
      </c>
      <c r="T1295">
        <v>30280</v>
      </c>
      <c r="U1295">
        <v>4550</v>
      </c>
      <c r="V1295">
        <v>7288</v>
      </c>
      <c r="W1295">
        <v>287</v>
      </c>
    </row>
    <row r="1296" spans="1:23" x14ac:dyDescent="0.25">
      <c r="A1296">
        <v>7089792</v>
      </c>
      <c r="B1296">
        <v>1.3200678433592033E+18</v>
      </c>
      <c r="C1296" s="4">
        <v>44128.848078703704</v>
      </c>
      <c r="D1296" s="1" t="s">
        <v>8145</v>
      </c>
      <c r="E1296" s="1" t="s">
        <v>6257</v>
      </c>
      <c r="F1296">
        <v>7</v>
      </c>
      <c r="G1296">
        <v>7</v>
      </c>
      <c r="H1296">
        <v>70</v>
      </c>
      <c r="I1296">
        <v>3</v>
      </c>
      <c r="J1296" s="1" t="s">
        <v>6258</v>
      </c>
      <c r="K1296" s="1" t="s">
        <v>6259</v>
      </c>
      <c r="L1296" s="1" t="s">
        <v>6260</v>
      </c>
      <c r="M1296" s="1" t="s">
        <v>6259</v>
      </c>
      <c r="N1296" s="1" t="s">
        <v>6275</v>
      </c>
      <c r="O1296" s="4">
        <v>39259.664467592593</v>
      </c>
      <c r="P1296" t="b">
        <v>1</v>
      </c>
      <c r="Q1296" s="1" t="s">
        <v>6276</v>
      </c>
      <c r="R1296" s="1" t="s">
        <v>6277</v>
      </c>
      <c r="S1296" s="1" t="s">
        <v>6278</v>
      </c>
      <c r="T1296">
        <v>30280</v>
      </c>
      <c r="U1296">
        <v>4550</v>
      </c>
      <c r="V1296">
        <v>7288</v>
      </c>
      <c r="W1296">
        <v>287</v>
      </c>
    </row>
    <row r="1297" spans="1:23" x14ac:dyDescent="0.25">
      <c r="A1297">
        <v>1227448789</v>
      </c>
      <c r="B1297">
        <v>1.3200563627437957E+18</v>
      </c>
      <c r="C1297" s="4">
        <v>44128.816388888888</v>
      </c>
      <c r="D1297" s="1" t="s">
        <v>8146</v>
      </c>
      <c r="E1297" s="1" t="s">
        <v>8147</v>
      </c>
      <c r="F1297">
        <v>2</v>
      </c>
      <c r="G1297">
        <v>2</v>
      </c>
      <c r="H1297">
        <v>28</v>
      </c>
      <c r="I1297">
        <v>0</v>
      </c>
      <c r="J1297" s="1" t="s">
        <v>8148</v>
      </c>
      <c r="K1297" s="1" t="s">
        <v>6259</v>
      </c>
      <c r="L1297" s="1" t="s">
        <v>6260</v>
      </c>
      <c r="M1297" s="1" t="s">
        <v>6259</v>
      </c>
      <c r="N1297" s="1" t="s">
        <v>6261</v>
      </c>
      <c r="O1297" s="4">
        <v>41333.559953703705</v>
      </c>
      <c r="P1297" t="b">
        <v>1</v>
      </c>
      <c r="Q1297" s="1" t="s">
        <v>6262</v>
      </c>
      <c r="R1297" s="1" t="s">
        <v>6263</v>
      </c>
      <c r="S1297" s="1" t="s">
        <v>6264</v>
      </c>
      <c r="T1297">
        <v>21001</v>
      </c>
      <c r="U1297">
        <v>646</v>
      </c>
      <c r="V1297">
        <v>6392</v>
      </c>
      <c r="W1297">
        <v>210</v>
      </c>
    </row>
    <row r="1298" spans="1:23" x14ac:dyDescent="0.25">
      <c r="A1298">
        <v>123868861</v>
      </c>
      <c r="B1298">
        <v>1.3197366190631813E+18</v>
      </c>
      <c r="C1298" s="4">
        <v>44127.934074074074</v>
      </c>
      <c r="D1298" s="1" t="s">
        <v>8149</v>
      </c>
      <c r="E1298" s="1" t="s">
        <v>6257</v>
      </c>
      <c r="F1298">
        <v>5</v>
      </c>
      <c r="G1298">
        <v>20</v>
      </c>
      <c r="H1298">
        <v>75</v>
      </c>
      <c r="I1298">
        <v>1</v>
      </c>
      <c r="J1298" s="1" t="s">
        <v>6259</v>
      </c>
      <c r="K1298" s="1" t="s">
        <v>6259</v>
      </c>
      <c r="L1298" s="1" t="s">
        <v>6260</v>
      </c>
      <c r="M1298" s="1" t="s">
        <v>6259</v>
      </c>
      <c r="N1298" s="1" t="s">
        <v>6281</v>
      </c>
      <c r="O1298" s="4">
        <v>40254.599421296298</v>
      </c>
      <c r="P1298" t="b">
        <v>1</v>
      </c>
      <c r="Q1298" s="1" t="s">
        <v>6282</v>
      </c>
      <c r="R1298" s="1" t="s">
        <v>6283</v>
      </c>
      <c r="S1298" s="1" t="s">
        <v>384</v>
      </c>
      <c r="T1298">
        <v>53434</v>
      </c>
      <c r="U1298">
        <v>609</v>
      </c>
      <c r="V1298">
        <v>6533</v>
      </c>
      <c r="W1298">
        <v>352</v>
      </c>
    </row>
    <row r="1299" spans="1:23" x14ac:dyDescent="0.25">
      <c r="A1299">
        <v>251034857</v>
      </c>
      <c r="B1299">
        <v>1.3196932299656274E+18</v>
      </c>
      <c r="C1299" s="4">
        <v>44127.814340277779</v>
      </c>
      <c r="D1299" s="1" t="s">
        <v>8150</v>
      </c>
      <c r="E1299" s="1" t="s">
        <v>6257</v>
      </c>
      <c r="F1299">
        <v>17</v>
      </c>
      <c r="G1299">
        <v>34</v>
      </c>
      <c r="H1299">
        <v>151</v>
      </c>
      <c r="I1299">
        <v>1</v>
      </c>
      <c r="J1299" s="1" t="s">
        <v>6259</v>
      </c>
      <c r="K1299" s="1" t="s">
        <v>6259</v>
      </c>
      <c r="L1299" s="1" t="s">
        <v>6260</v>
      </c>
      <c r="M1299" s="1" t="s">
        <v>6259</v>
      </c>
      <c r="N1299" s="1" t="s">
        <v>6326</v>
      </c>
      <c r="O1299" s="4">
        <v>40586.425208333334</v>
      </c>
      <c r="P1299" t="b">
        <v>1</v>
      </c>
      <c r="Q1299" s="1" t="s">
        <v>6327</v>
      </c>
      <c r="R1299" s="1" t="s">
        <v>6257</v>
      </c>
      <c r="S1299" s="1" t="s">
        <v>274</v>
      </c>
      <c r="T1299">
        <v>60188</v>
      </c>
      <c r="U1299">
        <v>450</v>
      </c>
      <c r="V1299">
        <v>2531</v>
      </c>
      <c r="W1299">
        <v>384</v>
      </c>
    </row>
    <row r="1300" spans="1:23" x14ac:dyDescent="0.25">
      <c r="A1300">
        <v>1227448789</v>
      </c>
      <c r="B1300">
        <v>1.3195507691594588E+18</v>
      </c>
      <c r="C1300" s="4">
        <v>44127.421226851853</v>
      </c>
      <c r="D1300" s="1" t="s">
        <v>8151</v>
      </c>
      <c r="E1300" s="1" t="s">
        <v>6257</v>
      </c>
      <c r="F1300">
        <v>5</v>
      </c>
      <c r="G1300">
        <v>7</v>
      </c>
      <c r="H1300">
        <v>17</v>
      </c>
      <c r="I1300">
        <v>0</v>
      </c>
      <c r="J1300" s="1" t="s">
        <v>6258</v>
      </c>
      <c r="K1300" s="1" t="s">
        <v>6259</v>
      </c>
      <c r="L1300" s="1" t="s">
        <v>6260</v>
      </c>
      <c r="M1300" s="1" t="s">
        <v>6259</v>
      </c>
      <c r="N1300" s="1" t="s">
        <v>6261</v>
      </c>
      <c r="O1300" s="4">
        <v>41333.559953703705</v>
      </c>
      <c r="P1300" t="b">
        <v>1</v>
      </c>
      <c r="Q1300" s="1" t="s">
        <v>6262</v>
      </c>
      <c r="R1300" s="1" t="s">
        <v>6263</v>
      </c>
      <c r="S1300" s="1" t="s">
        <v>6264</v>
      </c>
      <c r="T1300">
        <v>21001</v>
      </c>
      <c r="U1300">
        <v>646</v>
      </c>
      <c r="V1300">
        <v>6392</v>
      </c>
      <c r="W1300">
        <v>210</v>
      </c>
    </row>
    <row r="1301" spans="1:23" x14ac:dyDescent="0.25">
      <c r="A1301">
        <v>123868861</v>
      </c>
      <c r="B1301">
        <v>1.3195398947887596E+18</v>
      </c>
      <c r="C1301" s="4">
        <v>44127.391215277778</v>
      </c>
      <c r="D1301" s="1" t="s">
        <v>8152</v>
      </c>
      <c r="E1301" s="1" t="s">
        <v>8153</v>
      </c>
      <c r="F1301">
        <v>4</v>
      </c>
      <c r="G1301">
        <v>1</v>
      </c>
      <c r="H1301">
        <v>31</v>
      </c>
      <c r="I1301">
        <v>0</v>
      </c>
      <c r="J1301" s="1" t="s">
        <v>6258</v>
      </c>
      <c r="K1301" s="1" t="s">
        <v>6259</v>
      </c>
      <c r="L1301" s="1" t="s">
        <v>6260</v>
      </c>
      <c r="M1301" s="1" t="s">
        <v>6259</v>
      </c>
      <c r="N1301" s="1" t="s">
        <v>6281</v>
      </c>
      <c r="O1301" s="4">
        <v>40254.599421296298</v>
      </c>
      <c r="P1301" t="b">
        <v>1</v>
      </c>
      <c r="Q1301" s="1" t="s">
        <v>6282</v>
      </c>
      <c r="R1301" s="1" t="s">
        <v>6283</v>
      </c>
      <c r="S1301" s="1" t="s">
        <v>384</v>
      </c>
      <c r="T1301">
        <v>53434</v>
      </c>
      <c r="U1301">
        <v>609</v>
      </c>
      <c r="V1301">
        <v>6533</v>
      </c>
      <c r="W1301">
        <v>352</v>
      </c>
    </row>
    <row r="1302" spans="1:23" x14ac:dyDescent="0.25">
      <c r="A1302">
        <v>123868861</v>
      </c>
      <c r="B1302">
        <v>1.3195207919233925E+18</v>
      </c>
      <c r="C1302" s="4">
        <v>44127.338495370372</v>
      </c>
      <c r="D1302" s="1" t="s">
        <v>8154</v>
      </c>
      <c r="E1302" s="1" t="s">
        <v>6257</v>
      </c>
      <c r="F1302">
        <v>8</v>
      </c>
      <c r="G1302">
        <v>6</v>
      </c>
      <c r="H1302">
        <v>97</v>
      </c>
      <c r="I1302">
        <v>7</v>
      </c>
      <c r="J1302" s="1" t="s">
        <v>6258</v>
      </c>
      <c r="K1302" s="1" t="s">
        <v>6259</v>
      </c>
      <c r="L1302" s="1" t="s">
        <v>6260</v>
      </c>
      <c r="M1302" s="1" t="s">
        <v>6259</v>
      </c>
      <c r="N1302" s="1" t="s">
        <v>6281</v>
      </c>
      <c r="O1302" s="4">
        <v>40254.599421296298</v>
      </c>
      <c r="P1302" t="b">
        <v>1</v>
      </c>
      <c r="Q1302" s="1" t="s">
        <v>6282</v>
      </c>
      <c r="R1302" s="1" t="s">
        <v>6283</v>
      </c>
      <c r="S1302" s="1" t="s">
        <v>384</v>
      </c>
      <c r="T1302">
        <v>53434</v>
      </c>
      <c r="U1302">
        <v>609</v>
      </c>
      <c r="V1302">
        <v>6533</v>
      </c>
      <c r="W1302">
        <v>352</v>
      </c>
    </row>
    <row r="1303" spans="1:23" x14ac:dyDescent="0.25">
      <c r="A1303">
        <v>123868861</v>
      </c>
      <c r="B1303">
        <v>1.3195171716267622E+18</v>
      </c>
      <c r="C1303" s="4">
        <v>44127.328506944446</v>
      </c>
      <c r="D1303" s="1" t="s">
        <v>8155</v>
      </c>
      <c r="E1303" s="1" t="s">
        <v>8156</v>
      </c>
      <c r="F1303">
        <v>4</v>
      </c>
      <c r="G1303">
        <v>4</v>
      </c>
      <c r="H1303">
        <v>51</v>
      </c>
      <c r="I1303">
        <v>0</v>
      </c>
      <c r="J1303" s="1" t="s">
        <v>6258</v>
      </c>
      <c r="K1303" s="1" t="s">
        <v>6259</v>
      </c>
      <c r="L1303" s="1" t="s">
        <v>6260</v>
      </c>
      <c r="M1303" s="1" t="s">
        <v>6259</v>
      </c>
      <c r="N1303" s="1" t="s">
        <v>6281</v>
      </c>
      <c r="O1303" s="4">
        <v>40254.599421296298</v>
      </c>
      <c r="P1303" t="b">
        <v>1</v>
      </c>
      <c r="Q1303" s="1" t="s">
        <v>6282</v>
      </c>
      <c r="R1303" s="1" t="s">
        <v>6283</v>
      </c>
      <c r="S1303" s="1" t="s">
        <v>384</v>
      </c>
      <c r="T1303">
        <v>53434</v>
      </c>
      <c r="U1303">
        <v>609</v>
      </c>
      <c r="V1303">
        <v>6533</v>
      </c>
      <c r="W1303">
        <v>352</v>
      </c>
    </row>
    <row r="1304" spans="1:23" x14ac:dyDescent="0.25">
      <c r="A1304">
        <v>123868861</v>
      </c>
      <c r="B1304">
        <v>1.3193048760867308E+18</v>
      </c>
      <c r="C1304" s="4">
        <v>44126.742685185185</v>
      </c>
      <c r="D1304" s="1" t="s">
        <v>8157</v>
      </c>
      <c r="E1304" s="1" t="s">
        <v>6257</v>
      </c>
      <c r="F1304">
        <v>9</v>
      </c>
      <c r="G1304">
        <v>5</v>
      </c>
      <c r="H1304">
        <v>83</v>
      </c>
      <c r="I1304">
        <v>5</v>
      </c>
      <c r="J1304" s="1" t="s">
        <v>6258</v>
      </c>
      <c r="K1304" s="1" t="s">
        <v>8158</v>
      </c>
      <c r="L1304" s="1" t="s">
        <v>6260</v>
      </c>
      <c r="M1304" s="1" t="s">
        <v>6259</v>
      </c>
      <c r="N1304" s="1" t="s">
        <v>6281</v>
      </c>
      <c r="O1304" s="4">
        <v>40254.599421296298</v>
      </c>
      <c r="P1304" t="b">
        <v>1</v>
      </c>
      <c r="Q1304" s="1" t="s">
        <v>6282</v>
      </c>
      <c r="R1304" s="1" t="s">
        <v>6283</v>
      </c>
      <c r="S1304" s="1" t="s">
        <v>384</v>
      </c>
      <c r="T1304">
        <v>53434</v>
      </c>
      <c r="U1304">
        <v>609</v>
      </c>
      <c r="V1304">
        <v>6533</v>
      </c>
      <c r="W1304">
        <v>352</v>
      </c>
    </row>
    <row r="1305" spans="1:23" x14ac:dyDescent="0.25">
      <c r="A1305">
        <v>1227448789</v>
      </c>
      <c r="B1305">
        <v>1.3192055909255987E+18</v>
      </c>
      <c r="C1305" s="4">
        <v>44126.468715277777</v>
      </c>
      <c r="D1305" s="1" t="s">
        <v>8159</v>
      </c>
      <c r="E1305" s="1" t="s">
        <v>6257</v>
      </c>
      <c r="F1305">
        <v>9</v>
      </c>
      <c r="G1305">
        <v>27</v>
      </c>
      <c r="H1305">
        <v>54</v>
      </c>
      <c r="I1305">
        <v>4</v>
      </c>
      <c r="J1305" s="1" t="s">
        <v>6258</v>
      </c>
      <c r="K1305" s="1" t="s">
        <v>6259</v>
      </c>
      <c r="L1305" s="1" t="s">
        <v>6260</v>
      </c>
      <c r="M1305" s="1" t="s">
        <v>6259</v>
      </c>
      <c r="N1305" s="1" t="s">
        <v>6261</v>
      </c>
      <c r="O1305" s="4">
        <v>41333.559953703705</v>
      </c>
      <c r="P1305" t="b">
        <v>1</v>
      </c>
      <c r="Q1305" s="1" t="s">
        <v>6262</v>
      </c>
      <c r="R1305" s="1" t="s">
        <v>6263</v>
      </c>
      <c r="S1305" s="1" t="s">
        <v>6264</v>
      </c>
      <c r="T1305">
        <v>21001</v>
      </c>
      <c r="U1305">
        <v>646</v>
      </c>
      <c r="V1305">
        <v>6392</v>
      </c>
      <c r="W1305">
        <v>210</v>
      </c>
    </row>
    <row r="1306" spans="1:23" x14ac:dyDescent="0.25">
      <c r="A1306">
        <v>251034857</v>
      </c>
      <c r="B1306">
        <v>1.3191638714547651E+18</v>
      </c>
      <c r="C1306" s="4">
        <v>44126.353587962964</v>
      </c>
      <c r="D1306" s="1" t="s">
        <v>8160</v>
      </c>
      <c r="E1306" s="1" t="s">
        <v>6257</v>
      </c>
      <c r="F1306">
        <v>12</v>
      </c>
      <c r="G1306">
        <v>26</v>
      </c>
      <c r="H1306">
        <v>75</v>
      </c>
      <c r="I1306">
        <v>3</v>
      </c>
      <c r="J1306" s="1" t="s">
        <v>6258</v>
      </c>
      <c r="K1306" s="1" t="s">
        <v>7025</v>
      </c>
      <c r="L1306" s="1" t="s">
        <v>6287</v>
      </c>
      <c r="M1306" s="1" t="s">
        <v>6259</v>
      </c>
      <c r="N1306" s="1" t="s">
        <v>6326</v>
      </c>
      <c r="O1306" s="4">
        <v>40586.425208333334</v>
      </c>
      <c r="P1306" t="b">
        <v>1</v>
      </c>
      <c r="Q1306" s="1" t="s">
        <v>6327</v>
      </c>
      <c r="R1306" s="1" t="s">
        <v>6257</v>
      </c>
      <c r="S1306" s="1" t="s">
        <v>274</v>
      </c>
      <c r="T1306">
        <v>60188</v>
      </c>
      <c r="U1306">
        <v>450</v>
      </c>
      <c r="V1306">
        <v>2531</v>
      </c>
      <c r="W1306">
        <v>384</v>
      </c>
    </row>
    <row r="1307" spans="1:23" x14ac:dyDescent="0.25">
      <c r="A1307">
        <v>7089792</v>
      </c>
      <c r="B1307">
        <v>1.3189445564659999E+18</v>
      </c>
      <c r="C1307" s="4">
        <v>44125.748391203706</v>
      </c>
      <c r="D1307" s="1" t="s">
        <v>8161</v>
      </c>
      <c r="E1307" s="1" t="s">
        <v>8162</v>
      </c>
      <c r="F1307">
        <v>1</v>
      </c>
      <c r="G1307">
        <v>1</v>
      </c>
      <c r="H1307">
        <v>16</v>
      </c>
      <c r="I1307">
        <v>1</v>
      </c>
      <c r="J1307" s="1" t="s">
        <v>6259</v>
      </c>
      <c r="K1307" s="1" t="s">
        <v>6259</v>
      </c>
      <c r="L1307" s="1" t="s">
        <v>6259</v>
      </c>
      <c r="M1307" s="1" t="s">
        <v>6259</v>
      </c>
      <c r="N1307" s="1" t="s">
        <v>6275</v>
      </c>
      <c r="O1307" s="4">
        <v>39259.664467592593</v>
      </c>
      <c r="P1307" t="b">
        <v>1</v>
      </c>
      <c r="Q1307" s="1" t="s">
        <v>6276</v>
      </c>
      <c r="R1307" s="1" t="s">
        <v>6277</v>
      </c>
      <c r="S1307" s="1" t="s">
        <v>6278</v>
      </c>
      <c r="T1307">
        <v>30280</v>
      </c>
      <c r="U1307">
        <v>4550</v>
      </c>
      <c r="V1307">
        <v>7288</v>
      </c>
      <c r="W1307">
        <v>287</v>
      </c>
    </row>
    <row r="1308" spans="1:23" x14ac:dyDescent="0.25">
      <c r="A1308">
        <v>7089792</v>
      </c>
      <c r="B1308">
        <v>1.3189436700669911E+18</v>
      </c>
      <c r="C1308" s="4">
        <v>44125.745949074073</v>
      </c>
      <c r="D1308" s="1" t="s">
        <v>8163</v>
      </c>
      <c r="E1308" s="1" t="s">
        <v>6257</v>
      </c>
      <c r="F1308">
        <v>10</v>
      </c>
      <c r="G1308">
        <v>14</v>
      </c>
      <c r="H1308">
        <v>75</v>
      </c>
      <c r="I1308">
        <v>12</v>
      </c>
      <c r="J1308" s="1" t="s">
        <v>6259</v>
      </c>
      <c r="K1308" s="1" t="s">
        <v>6259</v>
      </c>
      <c r="L1308" s="1" t="s">
        <v>6260</v>
      </c>
      <c r="M1308" s="1" t="s">
        <v>6259</v>
      </c>
      <c r="N1308" s="1" t="s">
        <v>6275</v>
      </c>
      <c r="O1308" s="4">
        <v>39259.664467592593</v>
      </c>
      <c r="P1308" t="b">
        <v>1</v>
      </c>
      <c r="Q1308" s="1" t="s">
        <v>6276</v>
      </c>
      <c r="R1308" s="1" t="s">
        <v>6277</v>
      </c>
      <c r="S1308" s="1" t="s">
        <v>6278</v>
      </c>
      <c r="T1308">
        <v>30280</v>
      </c>
      <c r="U1308">
        <v>4550</v>
      </c>
      <c r="V1308">
        <v>7288</v>
      </c>
      <c r="W1308">
        <v>287</v>
      </c>
    </row>
    <row r="1309" spans="1:23" x14ac:dyDescent="0.25">
      <c r="A1309">
        <v>1227448789</v>
      </c>
      <c r="B1309">
        <v>1.3188593220806533E+18</v>
      </c>
      <c r="C1309" s="4">
        <v>44125.513194444444</v>
      </c>
      <c r="D1309" s="1" t="s">
        <v>8164</v>
      </c>
      <c r="E1309" s="1" t="s">
        <v>6257</v>
      </c>
      <c r="F1309">
        <v>2</v>
      </c>
      <c r="G1309">
        <v>0</v>
      </c>
      <c r="H1309">
        <v>1</v>
      </c>
      <c r="I1309">
        <v>0</v>
      </c>
      <c r="J1309" s="1" t="s">
        <v>6258</v>
      </c>
      <c r="K1309" s="1" t="s">
        <v>8165</v>
      </c>
      <c r="L1309" s="1" t="s">
        <v>6260</v>
      </c>
      <c r="M1309" s="1" t="s">
        <v>6259</v>
      </c>
      <c r="N1309" s="1" t="s">
        <v>6261</v>
      </c>
      <c r="O1309" s="4">
        <v>41333.559953703705</v>
      </c>
      <c r="P1309" t="b">
        <v>1</v>
      </c>
      <c r="Q1309" s="1" t="s">
        <v>6262</v>
      </c>
      <c r="R1309" s="1" t="s">
        <v>6263</v>
      </c>
      <c r="S1309" s="1" t="s">
        <v>6264</v>
      </c>
      <c r="T1309">
        <v>21001</v>
      </c>
      <c r="U1309">
        <v>646</v>
      </c>
      <c r="V1309">
        <v>6392</v>
      </c>
      <c r="W1309">
        <v>210</v>
      </c>
    </row>
    <row r="1310" spans="1:23" x14ac:dyDescent="0.25">
      <c r="A1310">
        <v>1227448789</v>
      </c>
      <c r="B1310">
        <v>1.3188356569746309E+18</v>
      </c>
      <c r="C1310" s="4">
        <v>44125.447893518518</v>
      </c>
      <c r="D1310" s="1" t="s">
        <v>8166</v>
      </c>
      <c r="E1310" s="1" t="s">
        <v>6257</v>
      </c>
      <c r="F1310">
        <v>8</v>
      </c>
      <c r="G1310">
        <v>6</v>
      </c>
      <c r="H1310">
        <v>39</v>
      </c>
      <c r="I1310">
        <v>3</v>
      </c>
      <c r="J1310" s="1" t="s">
        <v>8167</v>
      </c>
      <c r="K1310" s="1" t="s">
        <v>7135</v>
      </c>
      <c r="L1310" s="1" t="s">
        <v>6260</v>
      </c>
      <c r="M1310" s="1" t="s">
        <v>6259</v>
      </c>
      <c r="N1310" s="1" t="s">
        <v>6261</v>
      </c>
      <c r="O1310" s="4">
        <v>41333.559953703705</v>
      </c>
      <c r="P1310" t="b">
        <v>1</v>
      </c>
      <c r="Q1310" s="1" t="s">
        <v>6262</v>
      </c>
      <c r="R1310" s="1" t="s">
        <v>6263</v>
      </c>
      <c r="S1310" s="1" t="s">
        <v>6264</v>
      </c>
      <c r="T1310">
        <v>21001</v>
      </c>
      <c r="U1310">
        <v>646</v>
      </c>
      <c r="V1310">
        <v>6392</v>
      </c>
      <c r="W1310">
        <v>210</v>
      </c>
    </row>
    <row r="1311" spans="1:23" x14ac:dyDescent="0.25">
      <c r="A1311">
        <v>123868861</v>
      </c>
      <c r="B1311">
        <v>1.3186242422929695E+18</v>
      </c>
      <c r="C1311" s="4">
        <v>44124.864490740743</v>
      </c>
      <c r="D1311" s="1" t="s">
        <v>8168</v>
      </c>
      <c r="E1311" s="1" t="s">
        <v>6257</v>
      </c>
      <c r="F1311">
        <v>15</v>
      </c>
      <c r="G1311">
        <v>22</v>
      </c>
      <c r="H1311">
        <v>107</v>
      </c>
      <c r="I1311">
        <v>7</v>
      </c>
      <c r="J1311" s="1" t="s">
        <v>6258</v>
      </c>
      <c r="K1311" s="1" t="s">
        <v>6259</v>
      </c>
      <c r="L1311" s="1" t="s">
        <v>6260</v>
      </c>
      <c r="M1311" s="1" t="s">
        <v>6259</v>
      </c>
      <c r="N1311" s="1" t="s">
        <v>6281</v>
      </c>
      <c r="O1311" s="4">
        <v>40254.599421296298</v>
      </c>
      <c r="P1311" t="b">
        <v>1</v>
      </c>
      <c r="Q1311" s="1" t="s">
        <v>6282</v>
      </c>
      <c r="R1311" s="1" t="s">
        <v>6283</v>
      </c>
      <c r="S1311" s="1" t="s">
        <v>384</v>
      </c>
      <c r="T1311">
        <v>53434</v>
      </c>
      <c r="U1311">
        <v>609</v>
      </c>
      <c r="V1311">
        <v>6533</v>
      </c>
      <c r="W1311">
        <v>352</v>
      </c>
    </row>
    <row r="1312" spans="1:23" x14ac:dyDescent="0.25">
      <c r="A1312">
        <v>1227448789</v>
      </c>
      <c r="B1312">
        <v>1.3185992624947241E+18</v>
      </c>
      <c r="C1312" s="4">
        <v>44124.795567129629</v>
      </c>
      <c r="D1312" s="1" t="s">
        <v>8169</v>
      </c>
      <c r="E1312" s="1" t="s">
        <v>6257</v>
      </c>
      <c r="F1312">
        <v>3</v>
      </c>
      <c r="G1312">
        <v>0</v>
      </c>
      <c r="H1312">
        <v>20</v>
      </c>
      <c r="I1312">
        <v>0</v>
      </c>
      <c r="J1312" s="1" t="s">
        <v>6258</v>
      </c>
      <c r="K1312" s="1" t="s">
        <v>6417</v>
      </c>
      <c r="L1312" s="1" t="s">
        <v>6260</v>
      </c>
      <c r="M1312" s="1" t="s">
        <v>6259</v>
      </c>
      <c r="N1312" s="1" t="s">
        <v>6261</v>
      </c>
      <c r="O1312" s="4">
        <v>41333.559953703705</v>
      </c>
      <c r="P1312" t="b">
        <v>1</v>
      </c>
      <c r="Q1312" s="1" t="s">
        <v>6262</v>
      </c>
      <c r="R1312" s="1" t="s">
        <v>6263</v>
      </c>
      <c r="S1312" s="1" t="s">
        <v>6264</v>
      </c>
      <c r="T1312">
        <v>21001</v>
      </c>
      <c r="U1312">
        <v>646</v>
      </c>
      <c r="V1312">
        <v>6392</v>
      </c>
      <c r="W1312">
        <v>210</v>
      </c>
    </row>
    <row r="1313" spans="1:23" x14ac:dyDescent="0.25">
      <c r="A1313">
        <v>1227448789</v>
      </c>
      <c r="B1313">
        <v>1.3185614886767288E+18</v>
      </c>
      <c r="C1313" s="4">
        <v>44124.691331018519</v>
      </c>
      <c r="D1313" s="1" t="s">
        <v>8170</v>
      </c>
      <c r="E1313" s="1" t="s">
        <v>6257</v>
      </c>
      <c r="F1313">
        <v>7</v>
      </c>
      <c r="G1313">
        <v>15</v>
      </c>
      <c r="H1313">
        <v>59</v>
      </c>
      <c r="I1313">
        <v>2</v>
      </c>
      <c r="J1313" s="1" t="s">
        <v>6258</v>
      </c>
      <c r="K1313" s="1" t="s">
        <v>6259</v>
      </c>
      <c r="L1313" s="1" t="s">
        <v>6260</v>
      </c>
      <c r="M1313" s="1" t="s">
        <v>6259</v>
      </c>
      <c r="N1313" s="1" t="s">
        <v>6261</v>
      </c>
      <c r="O1313" s="4">
        <v>41333.559953703705</v>
      </c>
      <c r="P1313" t="b">
        <v>1</v>
      </c>
      <c r="Q1313" s="1" t="s">
        <v>6262</v>
      </c>
      <c r="R1313" s="1" t="s">
        <v>6263</v>
      </c>
      <c r="S1313" s="1" t="s">
        <v>6264</v>
      </c>
      <c r="T1313">
        <v>21001</v>
      </c>
      <c r="U1313">
        <v>646</v>
      </c>
      <c r="V1313">
        <v>6392</v>
      </c>
      <c r="W1313">
        <v>210</v>
      </c>
    </row>
    <row r="1314" spans="1:23" x14ac:dyDescent="0.25">
      <c r="A1314">
        <v>1227448789</v>
      </c>
      <c r="B1314">
        <v>1.3181884300236431E+18</v>
      </c>
      <c r="C1314" s="4">
        <v>44123.661886574075</v>
      </c>
      <c r="D1314" s="1" t="s">
        <v>8171</v>
      </c>
      <c r="E1314" s="1" t="s">
        <v>6257</v>
      </c>
      <c r="F1314">
        <v>14</v>
      </c>
      <c r="G1314">
        <v>27</v>
      </c>
      <c r="H1314">
        <v>58</v>
      </c>
      <c r="I1314">
        <v>4</v>
      </c>
      <c r="J1314" s="1" t="s">
        <v>6258</v>
      </c>
      <c r="K1314" s="1" t="s">
        <v>6427</v>
      </c>
      <c r="L1314" s="1" t="s">
        <v>6260</v>
      </c>
      <c r="M1314" s="1" t="s">
        <v>6259</v>
      </c>
      <c r="N1314" s="1" t="s">
        <v>6261</v>
      </c>
      <c r="O1314" s="4">
        <v>41333.559953703705</v>
      </c>
      <c r="P1314" t="b">
        <v>1</v>
      </c>
      <c r="Q1314" s="1" t="s">
        <v>6262</v>
      </c>
      <c r="R1314" s="1" t="s">
        <v>6263</v>
      </c>
      <c r="S1314" s="1" t="s">
        <v>6264</v>
      </c>
      <c r="T1314">
        <v>21001</v>
      </c>
      <c r="U1314">
        <v>646</v>
      </c>
      <c r="V1314">
        <v>6392</v>
      </c>
      <c r="W1314">
        <v>210</v>
      </c>
    </row>
    <row r="1315" spans="1:23" x14ac:dyDescent="0.25">
      <c r="A1315">
        <v>1227448789</v>
      </c>
      <c r="B1315">
        <v>1.3178151587318456E+18</v>
      </c>
      <c r="C1315" s="4">
        <v>44122.631851851853</v>
      </c>
      <c r="D1315" s="1" t="s">
        <v>8172</v>
      </c>
      <c r="E1315" s="1" t="s">
        <v>6257</v>
      </c>
      <c r="F1315">
        <v>8</v>
      </c>
      <c r="G1315">
        <v>7</v>
      </c>
      <c r="H1315">
        <v>30</v>
      </c>
      <c r="I1315">
        <v>1</v>
      </c>
      <c r="J1315" s="1" t="s">
        <v>6258</v>
      </c>
      <c r="K1315" s="1" t="s">
        <v>6303</v>
      </c>
      <c r="L1315" s="1" t="s">
        <v>6260</v>
      </c>
      <c r="M1315" s="1" t="s">
        <v>6259</v>
      </c>
      <c r="N1315" s="1" t="s">
        <v>6261</v>
      </c>
      <c r="O1315" s="4">
        <v>41333.559953703705</v>
      </c>
      <c r="P1315" t="b">
        <v>1</v>
      </c>
      <c r="Q1315" s="1" t="s">
        <v>6262</v>
      </c>
      <c r="R1315" s="1" t="s">
        <v>6263</v>
      </c>
      <c r="S1315" s="1" t="s">
        <v>6264</v>
      </c>
      <c r="T1315">
        <v>21001</v>
      </c>
      <c r="U1315">
        <v>646</v>
      </c>
      <c r="V1315">
        <v>6392</v>
      </c>
      <c r="W1315">
        <v>210</v>
      </c>
    </row>
    <row r="1316" spans="1:23" x14ac:dyDescent="0.25">
      <c r="A1316">
        <v>123868861</v>
      </c>
      <c r="B1316">
        <v>1.3171213696671416E+18</v>
      </c>
      <c r="C1316" s="4">
        <v>44120.717361111114</v>
      </c>
      <c r="D1316" s="1" t="s">
        <v>8173</v>
      </c>
      <c r="E1316" s="1" t="s">
        <v>6257</v>
      </c>
      <c r="F1316">
        <v>11</v>
      </c>
      <c r="G1316">
        <v>54</v>
      </c>
      <c r="H1316">
        <v>115</v>
      </c>
      <c r="I1316">
        <v>13</v>
      </c>
      <c r="J1316" s="1" t="s">
        <v>6258</v>
      </c>
      <c r="K1316" s="1" t="s">
        <v>6259</v>
      </c>
      <c r="L1316" s="1" t="s">
        <v>6260</v>
      </c>
      <c r="M1316" s="1" t="s">
        <v>6259</v>
      </c>
      <c r="N1316" s="1" t="s">
        <v>6281</v>
      </c>
      <c r="O1316" s="4">
        <v>40254.599421296298</v>
      </c>
      <c r="P1316" t="b">
        <v>1</v>
      </c>
      <c r="Q1316" s="1" t="s">
        <v>6282</v>
      </c>
      <c r="R1316" s="1" t="s">
        <v>6283</v>
      </c>
      <c r="S1316" s="1" t="s">
        <v>384</v>
      </c>
      <c r="T1316">
        <v>53434</v>
      </c>
      <c r="U1316">
        <v>609</v>
      </c>
      <c r="V1316">
        <v>6533</v>
      </c>
      <c r="W1316">
        <v>352</v>
      </c>
    </row>
    <row r="1317" spans="1:23" x14ac:dyDescent="0.25">
      <c r="A1317">
        <v>123868861</v>
      </c>
      <c r="B1317">
        <v>1.3170148899872686E+18</v>
      </c>
      <c r="C1317" s="4">
        <v>44120.423530092594</v>
      </c>
      <c r="D1317" s="1" t="s">
        <v>8174</v>
      </c>
      <c r="E1317" s="1" t="s">
        <v>6257</v>
      </c>
      <c r="F1317">
        <v>7</v>
      </c>
      <c r="G1317">
        <v>12</v>
      </c>
      <c r="H1317">
        <v>61</v>
      </c>
      <c r="I1317">
        <v>1</v>
      </c>
      <c r="J1317" s="1" t="s">
        <v>6258</v>
      </c>
      <c r="K1317" s="1" t="s">
        <v>6259</v>
      </c>
      <c r="L1317" s="1" t="s">
        <v>6260</v>
      </c>
      <c r="M1317" s="1" t="s">
        <v>6259</v>
      </c>
      <c r="N1317" s="1" t="s">
        <v>6281</v>
      </c>
      <c r="O1317" s="4">
        <v>40254.599421296298</v>
      </c>
      <c r="P1317" t="b">
        <v>1</v>
      </c>
      <c r="Q1317" s="1" t="s">
        <v>6282</v>
      </c>
      <c r="R1317" s="1" t="s">
        <v>6283</v>
      </c>
      <c r="S1317" s="1" t="s">
        <v>384</v>
      </c>
      <c r="T1317">
        <v>53434</v>
      </c>
      <c r="U1317">
        <v>609</v>
      </c>
      <c r="V1317">
        <v>6533</v>
      </c>
      <c r="W1317">
        <v>352</v>
      </c>
    </row>
    <row r="1318" spans="1:23" x14ac:dyDescent="0.25">
      <c r="A1318">
        <v>1227448789</v>
      </c>
      <c r="B1318">
        <v>1.3166910152485478E+18</v>
      </c>
      <c r="C1318" s="4">
        <v>44119.529803240737</v>
      </c>
      <c r="D1318" s="1" t="s">
        <v>8175</v>
      </c>
      <c r="E1318" s="1" t="s">
        <v>6257</v>
      </c>
      <c r="F1318">
        <v>1</v>
      </c>
      <c r="G1318">
        <v>0</v>
      </c>
      <c r="H1318">
        <v>1</v>
      </c>
      <c r="I1318">
        <v>0</v>
      </c>
      <c r="J1318" s="1" t="s">
        <v>6258</v>
      </c>
      <c r="K1318" s="1" t="s">
        <v>6664</v>
      </c>
      <c r="L1318" s="1" t="s">
        <v>6260</v>
      </c>
      <c r="M1318" s="1" t="s">
        <v>6259</v>
      </c>
      <c r="N1318" s="1" t="s">
        <v>6261</v>
      </c>
      <c r="O1318" s="4">
        <v>41333.559953703705</v>
      </c>
      <c r="P1318" t="b">
        <v>1</v>
      </c>
      <c r="Q1318" s="1" t="s">
        <v>6262</v>
      </c>
      <c r="R1318" s="1" t="s">
        <v>6263</v>
      </c>
      <c r="S1318" s="1" t="s">
        <v>6264</v>
      </c>
      <c r="T1318">
        <v>21001</v>
      </c>
      <c r="U1318">
        <v>646</v>
      </c>
      <c r="V1318">
        <v>6392</v>
      </c>
      <c r="W1318">
        <v>210</v>
      </c>
    </row>
    <row r="1319" spans="1:23" x14ac:dyDescent="0.25">
      <c r="A1319">
        <v>123868861</v>
      </c>
      <c r="B1319">
        <v>1.3166674196041933E+18</v>
      </c>
      <c r="C1319" s="4">
        <v>44119.464687500003</v>
      </c>
      <c r="D1319" s="1" t="s">
        <v>8176</v>
      </c>
      <c r="E1319" s="1" t="s">
        <v>8177</v>
      </c>
      <c r="F1319">
        <v>1</v>
      </c>
      <c r="G1319">
        <v>3</v>
      </c>
      <c r="H1319">
        <v>25</v>
      </c>
      <c r="I1319">
        <v>1</v>
      </c>
      <c r="J1319" s="1" t="s">
        <v>6258</v>
      </c>
      <c r="K1319" s="1" t="s">
        <v>6259</v>
      </c>
      <c r="L1319" s="1" t="s">
        <v>6260</v>
      </c>
      <c r="M1319" s="1" t="s">
        <v>6259</v>
      </c>
      <c r="N1319" s="1" t="s">
        <v>6281</v>
      </c>
      <c r="O1319" s="4">
        <v>40254.599421296298</v>
      </c>
      <c r="P1319" t="b">
        <v>1</v>
      </c>
      <c r="Q1319" s="1" t="s">
        <v>6282</v>
      </c>
      <c r="R1319" s="1" t="s">
        <v>6283</v>
      </c>
      <c r="S1319" s="1" t="s">
        <v>384</v>
      </c>
      <c r="T1319">
        <v>53434</v>
      </c>
      <c r="U1319">
        <v>609</v>
      </c>
      <c r="V1319">
        <v>6533</v>
      </c>
      <c r="W1319">
        <v>352</v>
      </c>
    </row>
    <row r="1320" spans="1:23" x14ac:dyDescent="0.25">
      <c r="A1320">
        <v>7089792</v>
      </c>
      <c r="B1320">
        <v>1.3166594004179804E+18</v>
      </c>
      <c r="C1320" s="4">
        <v>44119.442569444444</v>
      </c>
      <c r="D1320" s="1" t="s">
        <v>8178</v>
      </c>
      <c r="E1320" s="1" t="s">
        <v>6257</v>
      </c>
      <c r="F1320">
        <v>8</v>
      </c>
      <c r="G1320">
        <v>4</v>
      </c>
      <c r="H1320">
        <v>75</v>
      </c>
      <c r="I1320">
        <v>1</v>
      </c>
      <c r="J1320" s="1" t="s">
        <v>8179</v>
      </c>
      <c r="K1320" s="1" t="s">
        <v>6259</v>
      </c>
      <c r="L1320" s="1" t="s">
        <v>6260</v>
      </c>
      <c r="M1320" s="1" t="s">
        <v>6259</v>
      </c>
      <c r="N1320" s="1" t="s">
        <v>6275</v>
      </c>
      <c r="O1320" s="4">
        <v>39259.664467592593</v>
      </c>
      <c r="P1320" t="b">
        <v>1</v>
      </c>
      <c r="Q1320" s="1" t="s">
        <v>6276</v>
      </c>
      <c r="R1320" s="1" t="s">
        <v>6277</v>
      </c>
      <c r="S1320" s="1" t="s">
        <v>6278</v>
      </c>
      <c r="T1320">
        <v>30280</v>
      </c>
      <c r="U1320">
        <v>4550</v>
      </c>
      <c r="V1320">
        <v>7288</v>
      </c>
      <c r="W1320">
        <v>287</v>
      </c>
    </row>
    <row r="1321" spans="1:23" x14ac:dyDescent="0.25">
      <c r="A1321">
        <v>1227448789</v>
      </c>
      <c r="B1321">
        <v>1.3163251983759073E+18</v>
      </c>
      <c r="C1321" s="4">
        <v>44118.52034722222</v>
      </c>
      <c r="D1321" s="1" t="s">
        <v>8180</v>
      </c>
      <c r="E1321" s="1" t="s">
        <v>6257</v>
      </c>
      <c r="F1321">
        <v>1</v>
      </c>
      <c r="G1321">
        <v>0</v>
      </c>
      <c r="H1321">
        <v>1</v>
      </c>
      <c r="I1321">
        <v>0</v>
      </c>
      <c r="J1321" s="1" t="s">
        <v>6258</v>
      </c>
      <c r="K1321" s="1" t="s">
        <v>8181</v>
      </c>
      <c r="L1321" s="1" t="s">
        <v>6260</v>
      </c>
      <c r="M1321" s="1" t="s">
        <v>6259</v>
      </c>
      <c r="N1321" s="1" t="s">
        <v>6261</v>
      </c>
      <c r="O1321" s="4">
        <v>41333.559953703705</v>
      </c>
      <c r="P1321" t="b">
        <v>1</v>
      </c>
      <c r="Q1321" s="1" t="s">
        <v>6262</v>
      </c>
      <c r="R1321" s="1" t="s">
        <v>6263</v>
      </c>
      <c r="S1321" s="1" t="s">
        <v>6264</v>
      </c>
      <c r="T1321">
        <v>21001</v>
      </c>
      <c r="U1321">
        <v>646</v>
      </c>
      <c r="V1321">
        <v>6392</v>
      </c>
      <c r="W1321">
        <v>210</v>
      </c>
    </row>
    <row r="1322" spans="1:23" x14ac:dyDescent="0.25">
      <c r="A1322">
        <v>7089792</v>
      </c>
      <c r="B1322">
        <v>1.3162775740672492E+18</v>
      </c>
      <c r="C1322" s="4">
        <v>44118.388923611114</v>
      </c>
      <c r="D1322" s="1" t="s">
        <v>8182</v>
      </c>
      <c r="E1322" s="1" t="s">
        <v>6257</v>
      </c>
      <c r="F1322">
        <v>5</v>
      </c>
      <c r="G1322">
        <v>3</v>
      </c>
      <c r="H1322">
        <v>49</v>
      </c>
      <c r="I1322">
        <v>0</v>
      </c>
      <c r="J1322" s="1" t="s">
        <v>6258</v>
      </c>
      <c r="K1322" s="1" t="s">
        <v>6259</v>
      </c>
      <c r="L1322" s="1" t="s">
        <v>6260</v>
      </c>
      <c r="M1322" s="1" t="s">
        <v>6259</v>
      </c>
      <c r="N1322" s="1" t="s">
        <v>6275</v>
      </c>
      <c r="O1322" s="4">
        <v>39259.664467592593</v>
      </c>
      <c r="P1322" t="b">
        <v>1</v>
      </c>
      <c r="Q1322" s="1" t="s">
        <v>6276</v>
      </c>
      <c r="R1322" s="1" t="s">
        <v>6277</v>
      </c>
      <c r="S1322" s="1" t="s">
        <v>6278</v>
      </c>
      <c r="T1322">
        <v>30280</v>
      </c>
      <c r="U1322">
        <v>4550</v>
      </c>
      <c r="V1322">
        <v>7288</v>
      </c>
      <c r="W1322">
        <v>287</v>
      </c>
    </row>
    <row r="1323" spans="1:23" x14ac:dyDescent="0.25">
      <c r="A1323">
        <v>1227448789</v>
      </c>
      <c r="B1323">
        <v>1.3159600500164895E+18</v>
      </c>
      <c r="C1323" s="4">
        <v>44117.512719907405</v>
      </c>
      <c r="D1323" s="1" t="s">
        <v>8183</v>
      </c>
      <c r="E1323" s="1" t="s">
        <v>6257</v>
      </c>
      <c r="F1323">
        <v>3</v>
      </c>
      <c r="G1323">
        <v>0</v>
      </c>
      <c r="H1323">
        <v>10</v>
      </c>
      <c r="I1323">
        <v>1</v>
      </c>
      <c r="J1323" s="1" t="s">
        <v>6258</v>
      </c>
      <c r="K1323" s="1" t="s">
        <v>6259</v>
      </c>
      <c r="L1323" s="1" t="s">
        <v>6260</v>
      </c>
      <c r="M1323" s="1" t="s">
        <v>6259</v>
      </c>
      <c r="N1323" s="1" t="s">
        <v>6261</v>
      </c>
      <c r="O1323" s="4">
        <v>41333.559953703705</v>
      </c>
      <c r="P1323" t="b">
        <v>1</v>
      </c>
      <c r="Q1323" s="1" t="s">
        <v>6262</v>
      </c>
      <c r="R1323" s="1" t="s">
        <v>6263</v>
      </c>
      <c r="S1323" s="1" t="s">
        <v>6264</v>
      </c>
      <c r="T1323">
        <v>21001</v>
      </c>
      <c r="U1323">
        <v>646</v>
      </c>
      <c r="V1323">
        <v>6392</v>
      </c>
      <c r="W1323">
        <v>210</v>
      </c>
    </row>
    <row r="1324" spans="1:23" x14ac:dyDescent="0.25">
      <c r="A1324">
        <v>1227448789</v>
      </c>
      <c r="B1324">
        <v>1.3159264971909816E+18</v>
      </c>
      <c r="C1324" s="4">
        <v>44117.420138888891</v>
      </c>
      <c r="D1324" s="1" t="s">
        <v>8184</v>
      </c>
      <c r="E1324" s="1" t="s">
        <v>6257</v>
      </c>
      <c r="F1324">
        <v>3</v>
      </c>
      <c r="G1324">
        <v>5</v>
      </c>
      <c r="H1324">
        <v>17</v>
      </c>
      <c r="I1324">
        <v>0</v>
      </c>
      <c r="J1324" s="1" t="s">
        <v>6258</v>
      </c>
      <c r="K1324" s="1" t="s">
        <v>6259</v>
      </c>
      <c r="L1324" s="1" t="s">
        <v>6260</v>
      </c>
      <c r="M1324" s="1" t="s">
        <v>6259</v>
      </c>
      <c r="N1324" s="1" t="s">
        <v>6261</v>
      </c>
      <c r="O1324" s="4">
        <v>41333.559953703705</v>
      </c>
      <c r="P1324" t="b">
        <v>1</v>
      </c>
      <c r="Q1324" s="1" t="s">
        <v>6262</v>
      </c>
      <c r="R1324" s="1" t="s">
        <v>6263</v>
      </c>
      <c r="S1324" s="1" t="s">
        <v>6264</v>
      </c>
      <c r="T1324">
        <v>21001</v>
      </c>
      <c r="U1324">
        <v>646</v>
      </c>
      <c r="V1324">
        <v>6392</v>
      </c>
      <c r="W1324">
        <v>210</v>
      </c>
    </row>
    <row r="1325" spans="1:23" x14ac:dyDescent="0.25">
      <c r="A1325">
        <v>1227448789</v>
      </c>
      <c r="B1325">
        <v>1.3155859902039777E+18</v>
      </c>
      <c r="C1325" s="4">
        <v>44116.480520833335</v>
      </c>
      <c r="D1325" s="1" t="s">
        <v>8185</v>
      </c>
      <c r="E1325" s="1" t="s">
        <v>6257</v>
      </c>
      <c r="F1325">
        <v>2</v>
      </c>
      <c r="G1325">
        <v>0</v>
      </c>
      <c r="H1325">
        <v>7</v>
      </c>
      <c r="I1325">
        <v>1</v>
      </c>
      <c r="J1325" s="1" t="s">
        <v>6258</v>
      </c>
      <c r="K1325" s="1" t="s">
        <v>7105</v>
      </c>
      <c r="L1325" s="1" t="s">
        <v>6260</v>
      </c>
      <c r="M1325" s="1" t="s">
        <v>6259</v>
      </c>
      <c r="N1325" s="1" t="s">
        <v>6261</v>
      </c>
      <c r="O1325" s="4">
        <v>41333.559953703705</v>
      </c>
      <c r="P1325" t="b">
        <v>1</v>
      </c>
      <c r="Q1325" s="1" t="s">
        <v>6262</v>
      </c>
      <c r="R1325" s="1" t="s">
        <v>6263</v>
      </c>
      <c r="S1325" s="1" t="s">
        <v>6264</v>
      </c>
      <c r="T1325">
        <v>21001</v>
      </c>
      <c r="U1325">
        <v>646</v>
      </c>
      <c r="V1325">
        <v>6392</v>
      </c>
      <c r="W1325">
        <v>210</v>
      </c>
    </row>
    <row r="1326" spans="1:23" x14ac:dyDescent="0.25">
      <c r="A1326">
        <v>123868861</v>
      </c>
      <c r="B1326">
        <v>1.3155715712018964E+18</v>
      </c>
      <c r="C1326" s="4">
        <v>44116.440729166665</v>
      </c>
      <c r="D1326" s="1" t="s">
        <v>8186</v>
      </c>
      <c r="E1326" s="1" t="s">
        <v>6257</v>
      </c>
      <c r="F1326">
        <v>14</v>
      </c>
      <c r="G1326">
        <v>11</v>
      </c>
      <c r="H1326">
        <v>91</v>
      </c>
      <c r="I1326">
        <v>1</v>
      </c>
      <c r="J1326" s="1" t="s">
        <v>6258</v>
      </c>
      <c r="K1326" s="1" t="s">
        <v>6259</v>
      </c>
      <c r="L1326" s="1" t="s">
        <v>6260</v>
      </c>
      <c r="M1326" s="1" t="s">
        <v>6259</v>
      </c>
      <c r="N1326" s="1" t="s">
        <v>6281</v>
      </c>
      <c r="O1326" s="4">
        <v>40254.599421296298</v>
      </c>
      <c r="P1326" t="b">
        <v>1</v>
      </c>
      <c r="Q1326" s="1" t="s">
        <v>6282</v>
      </c>
      <c r="R1326" s="1" t="s">
        <v>6283</v>
      </c>
      <c r="S1326" s="1" t="s">
        <v>384</v>
      </c>
      <c r="T1326">
        <v>53434</v>
      </c>
      <c r="U1326">
        <v>609</v>
      </c>
      <c r="V1326">
        <v>6533</v>
      </c>
      <c r="W1326">
        <v>352</v>
      </c>
    </row>
    <row r="1327" spans="1:23" x14ac:dyDescent="0.25">
      <c r="A1327">
        <v>123868861</v>
      </c>
      <c r="B1327">
        <v>1.3152828410439598E+18</v>
      </c>
      <c r="C1327" s="4">
        <v>44115.64398148148</v>
      </c>
      <c r="D1327" s="1" t="s">
        <v>8187</v>
      </c>
      <c r="E1327" s="1" t="s">
        <v>8188</v>
      </c>
      <c r="F1327">
        <v>5</v>
      </c>
      <c r="G1327">
        <v>8</v>
      </c>
      <c r="H1327">
        <v>50</v>
      </c>
      <c r="I1327">
        <v>1</v>
      </c>
      <c r="J1327" s="1" t="s">
        <v>6259</v>
      </c>
      <c r="K1327" s="1" t="s">
        <v>6259</v>
      </c>
      <c r="L1327" s="1" t="s">
        <v>6260</v>
      </c>
      <c r="M1327" s="1" t="s">
        <v>6259</v>
      </c>
      <c r="N1327" s="1" t="s">
        <v>6281</v>
      </c>
      <c r="O1327" s="4">
        <v>40254.599421296298</v>
      </c>
      <c r="P1327" t="b">
        <v>1</v>
      </c>
      <c r="Q1327" s="1" t="s">
        <v>6282</v>
      </c>
      <c r="R1327" s="1" t="s">
        <v>6283</v>
      </c>
      <c r="S1327" s="1" t="s">
        <v>384</v>
      </c>
      <c r="T1327">
        <v>53434</v>
      </c>
      <c r="U1327">
        <v>609</v>
      </c>
      <c r="V1327">
        <v>6533</v>
      </c>
      <c r="W1327">
        <v>352</v>
      </c>
    </row>
    <row r="1328" spans="1:23" x14ac:dyDescent="0.25">
      <c r="A1328">
        <v>1227448789</v>
      </c>
      <c r="B1328">
        <v>1.3152375827504087E+18</v>
      </c>
      <c r="C1328" s="4">
        <v>44115.519097222219</v>
      </c>
      <c r="D1328" s="1" t="s">
        <v>8189</v>
      </c>
      <c r="E1328" s="1" t="s">
        <v>6257</v>
      </c>
      <c r="F1328">
        <v>2</v>
      </c>
      <c r="G1328">
        <v>1</v>
      </c>
      <c r="H1328">
        <v>6</v>
      </c>
      <c r="I1328">
        <v>0</v>
      </c>
      <c r="J1328" s="1" t="s">
        <v>6258</v>
      </c>
      <c r="K1328" s="1" t="s">
        <v>6303</v>
      </c>
      <c r="L1328" s="1" t="s">
        <v>6260</v>
      </c>
      <c r="M1328" s="1" t="s">
        <v>6259</v>
      </c>
      <c r="N1328" s="1" t="s">
        <v>6261</v>
      </c>
      <c r="O1328" s="4">
        <v>41333.559953703705</v>
      </c>
      <c r="P1328" t="b">
        <v>1</v>
      </c>
      <c r="Q1328" s="1" t="s">
        <v>6262</v>
      </c>
      <c r="R1328" s="1" t="s">
        <v>6263</v>
      </c>
      <c r="S1328" s="1" t="s">
        <v>6264</v>
      </c>
      <c r="T1328">
        <v>21001</v>
      </c>
      <c r="U1328">
        <v>646</v>
      </c>
      <c r="V1328">
        <v>6392</v>
      </c>
      <c r="W1328">
        <v>210</v>
      </c>
    </row>
    <row r="1329" spans="1:23" x14ac:dyDescent="0.25">
      <c r="A1329">
        <v>1227448789</v>
      </c>
      <c r="B1329">
        <v>1.3152222792116265E+18</v>
      </c>
      <c r="C1329" s="4">
        <v>44115.476863425924</v>
      </c>
      <c r="D1329" s="1" t="s">
        <v>8190</v>
      </c>
      <c r="E1329" s="1" t="s">
        <v>6257</v>
      </c>
      <c r="F1329">
        <v>4</v>
      </c>
      <c r="G1329">
        <v>14</v>
      </c>
      <c r="H1329">
        <v>18</v>
      </c>
      <c r="I1329">
        <v>2</v>
      </c>
      <c r="J1329" s="1" t="s">
        <v>6258</v>
      </c>
      <c r="K1329" s="1" t="s">
        <v>6259</v>
      </c>
      <c r="L1329" s="1" t="s">
        <v>6260</v>
      </c>
      <c r="M1329" s="1" t="s">
        <v>6259</v>
      </c>
      <c r="N1329" s="1" t="s">
        <v>6261</v>
      </c>
      <c r="O1329" s="4">
        <v>41333.559953703705</v>
      </c>
      <c r="P1329" t="b">
        <v>1</v>
      </c>
      <c r="Q1329" s="1" t="s">
        <v>6262</v>
      </c>
      <c r="R1329" s="1" t="s">
        <v>6263</v>
      </c>
      <c r="S1329" s="1" t="s">
        <v>6264</v>
      </c>
      <c r="T1329">
        <v>21001</v>
      </c>
      <c r="U1329">
        <v>646</v>
      </c>
      <c r="V1329">
        <v>6392</v>
      </c>
      <c r="W1329">
        <v>210</v>
      </c>
    </row>
    <row r="1330" spans="1:23" x14ac:dyDescent="0.25">
      <c r="A1330">
        <v>123868861</v>
      </c>
      <c r="B1330">
        <v>1.315201152305238E+18</v>
      </c>
      <c r="C1330" s="4">
        <v>44115.418564814812</v>
      </c>
      <c r="D1330" s="1" t="s">
        <v>8191</v>
      </c>
      <c r="E1330" s="1" t="s">
        <v>6257</v>
      </c>
      <c r="F1330">
        <v>10</v>
      </c>
      <c r="G1330">
        <v>10</v>
      </c>
      <c r="H1330">
        <v>88</v>
      </c>
      <c r="I1330">
        <v>1</v>
      </c>
      <c r="J1330" s="1" t="s">
        <v>6258</v>
      </c>
      <c r="K1330" s="1" t="s">
        <v>6259</v>
      </c>
      <c r="L1330" s="1" t="s">
        <v>6260</v>
      </c>
      <c r="M1330" s="1" t="s">
        <v>6259</v>
      </c>
      <c r="N1330" s="1" t="s">
        <v>6281</v>
      </c>
      <c r="O1330" s="4">
        <v>40254.599421296298</v>
      </c>
      <c r="P1330" t="b">
        <v>1</v>
      </c>
      <c r="Q1330" s="1" t="s">
        <v>6282</v>
      </c>
      <c r="R1330" s="1" t="s">
        <v>6283</v>
      </c>
      <c r="S1330" s="1" t="s">
        <v>384</v>
      </c>
      <c r="T1330">
        <v>53434</v>
      </c>
      <c r="U1330">
        <v>609</v>
      </c>
      <c r="V1330">
        <v>6533</v>
      </c>
      <c r="W1330">
        <v>352</v>
      </c>
    </row>
    <row r="1331" spans="1:23" x14ac:dyDescent="0.25">
      <c r="A1331">
        <v>123868861</v>
      </c>
      <c r="B1331">
        <v>1.3149580948337746E+18</v>
      </c>
      <c r="C1331" s="4">
        <v>44114.747858796298</v>
      </c>
      <c r="D1331" s="1" t="s">
        <v>8192</v>
      </c>
      <c r="E1331" s="1" t="s">
        <v>6257</v>
      </c>
      <c r="F1331">
        <v>10</v>
      </c>
      <c r="G1331">
        <v>15</v>
      </c>
      <c r="H1331">
        <v>94</v>
      </c>
      <c r="I1331">
        <v>1</v>
      </c>
      <c r="J1331" s="1" t="s">
        <v>6258</v>
      </c>
      <c r="K1331" s="1" t="s">
        <v>6259</v>
      </c>
      <c r="L1331" s="1" t="s">
        <v>6260</v>
      </c>
      <c r="M1331" s="1" t="s">
        <v>6259</v>
      </c>
      <c r="N1331" s="1" t="s">
        <v>6281</v>
      </c>
      <c r="O1331" s="4">
        <v>40254.599421296298</v>
      </c>
      <c r="P1331" t="b">
        <v>1</v>
      </c>
      <c r="Q1331" s="1" t="s">
        <v>6282</v>
      </c>
      <c r="R1331" s="1" t="s">
        <v>6283</v>
      </c>
      <c r="S1331" s="1" t="s">
        <v>384</v>
      </c>
      <c r="T1331">
        <v>53434</v>
      </c>
      <c r="U1331">
        <v>609</v>
      </c>
      <c r="V1331">
        <v>6533</v>
      </c>
      <c r="W1331">
        <v>352</v>
      </c>
    </row>
    <row r="1332" spans="1:23" x14ac:dyDescent="0.25">
      <c r="A1332">
        <v>1227448789</v>
      </c>
      <c r="B1332">
        <v>1.3149436690242355E+18</v>
      </c>
      <c r="C1332" s="4">
        <v>44114.708043981482</v>
      </c>
      <c r="D1332" s="1" t="s">
        <v>8193</v>
      </c>
      <c r="E1332" s="1" t="s">
        <v>6257</v>
      </c>
      <c r="F1332">
        <v>3</v>
      </c>
      <c r="G1332">
        <v>9</v>
      </c>
      <c r="H1332">
        <v>32</v>
      </c>
      <c r="I1332">
        <v>3</v>
      </c>
      <c r="J1332" s="1" t="s">
        <v>6258</v>
      </c>
      <c r="K1332" s="1" t="s">
        <v>6259</v>
      </c>
      <c r="L1332" s="1" t="s">
        <v>6260</v>
      </c>
      <c r="M1332" s="1" t="s">
        <v>6259</v>
      </c>
      <c r="N1332" s="1" t="s">
        <v>6261</v>
      </c>
      <c r="O1332" s="4">
        <v>41333.559953703705</v>
      </c>
      <c r="P1332" t="b">
        <v>1</v>
      </c>
      <c r="Q1332" s="1" t="s">
        <v>6262</v>
      </c>
      <c r="R1332" s="1" t="s">
        <v>6263</v>
      </c>
      <c r="S1332" s="1" t="s">
        <v>6264</v>
      </c>
      <c r="T1332">
        <v>21001</v>
      </c>
      <c r="U1332">
        <v>646</v>
      </c>
      <c r="V1332">
        <v>6392</v>
      </c>
      <c r="W1332">
        <v>210</v>
      </c>
    </row>
    <row r="1333" spans="1:23" x14ac:dyDescent="0.25">
      <c r="A1333">
        <v>123868861</v>
      </c>
      <c r="B1333">
        <v>1.3148964138814996E+18</v>
      </c>
      <c r="C1333" s="4">
        <v>44114.577650462961</v>
      </c>
      <c r="D1333" s="1" t="s">
        <v>8194</v>
      </c>
      <c r="E1333" s="1" t="s">
        <v>6257</v>
      </c>
      <c r="F1333">
        <v>12</v>
      </c>
      <c r="G1333">
        <v>3</v>
      </c>
      <c r="H1333">
        <v>86</v>
      </c>
      <c r="I1333">
        <v>3</v>
      </c>
      <c r="J1333" s="1" t="s">
        <v>6258</v>
      </c>
      <c r="K1333" s="1" t="s">
        <v>6259</v>
      </c>
      <c r="L1333" s="1" t="s">
        <v>6260</v>
      </c>
      <c r="M1333" s="1" t="s">
        <v>6259</v>
      </c>
      <c r="N1333" s="1" t="s">
        <v>6281</v>
      </c>
      <c r="O1333" s="4">
        <v>40254.599421296298</v>
      </c>
      <c r="P1333" t="b">
        <v>1</v>
      </c>
      <c r="Q1333" s="1" t="s">
        <v>6282</v>
      </c>
      <c r="R1333" s="1" t="s">
        <v>6283</v>
      </c>
      <c r="S1333" s="1" t="s">
        <v>384</v>
      </c>
      <c r="T1333">
        <v>53434</v>
      </c>
      <c r="U1333">
        <v>609</v>
      </c>
      <c r="V1333">
        <v>6533</v>
      </c>
      <c r="W1333">
        <v>352</v>
      </c>
    </row>
    <row r="1334" spans="1:23" x14ac:dyDescent="0.25">
      <c r="A1334">
        <v>7089792</v>
      </c>
      <c r="B1334">
        <v>1.3148512528121078E+18</v>
      </c>
      <c r="C1334" s="4">
        <v>44114.453032407408</v>
      </c>
      <c r="D1334" s="1" t="s">
        <v>8195</v>
      </c>
      <c r="E1334" s="1" t="s">
        <v>6257</v>
      </c>
      <c r="F1334">
        <v>6</v>
      </c>
      <c r="G1334">
        <v>4</v>
      </c>
      <c r="H1334">
        <v>62</v>
      </c>
      <c r="I1334">
        <v>1</v>
      </c>
      <c r="J1334" s="1" t="s">
        <v>6259</v>
      </c>
      <c r="K1334" s="1" t="s">
        <v>6259</v>
      </c>
      <c r="L1334" s="1" t="s">
        <v>6260</v>
      </c>
      <c r="M1334" s="1" t="s">
        <v>6259</v>
      </c>
      <c r="N1334" s="1" t="s">
        <v>6275</v>
      </c>
      <c r="O1334" s="4">
        <v>39259.664467592593</v>
      </c>
      <c r="P1334" t="b">
        <v>1</v>
      </c>
      <c r="Q1334" s="1" t="s">
        <v>6276</v>
      </c>
      <c r="R1334" s="1" t="s">
        <v>6277</v>
      </c>
      <c r="S1334" s="1" t="s">
        <v>6278</v>
      </c>
      <c r="T1334">
        <v>30280</v>
      </c>
      <c r="U1334">
        <v>4550</v>
      </c>
      <c r="V1334">
        <v>7288</v>
      </c>
      <c r="W1334">
        <v>287</v>
      </c>
    </row>
    <row r="1335" spans="1:23" x14ac:dyDescent="0.25">
      <c r="A1335">
        <v>1227448789</v>
      </c>
      <c r="B1335">
        <v>1.3148346817167155E+18</v>
      </c>
      <c r="C1335" s="4">
        <v>44114.40730324074</v>
      </c>
      <c r="D1335" s="1" t="s">
        <v>8196</v>
      </c>
      <c r="E1335" s="1" t="s">
        <v>6257</v>
      </c>
      <c r="F1335">
        <v>3</v>
      </c>
      <c r="G1335">
        <v>8</v>
      </c>
      <c r="H1335">
        <v>32</v>
      </c>
      <c r="I1335">
        <v>2</v>
      </c>
      <c r="J1335" s="1" t="s">
        <v>6258</v>
      </c>
      <c r="K1335" s="1" t="s">
        <v>6259</v>
      </c>
      <c r="L1335" s="1" t="s">
        <v>6259</v>
      </c>
      <c r="M1335" s="1" t="s">
        <v>6259</v>
      </c>
      <c r="N1335" s="1" t="s">
        <v>6261</v>
      </c>
      <c r="O1335" s="4">
        <v>41333.559953703705</v>
      </c>
      <c r="P1335" t="b">
        <v>1</v>
      </c>
      <c r="Q1335" s="1" t="s">
        <v>6262</v>
      </c>
      <c r="R1335" s="1" t="s">
        <v>6263</v>
      </c>
      <c r="S1335" s="1" t="s">
        <v>6264</v>
      </c>
      <c r="T1335">
        <v>21001</v>
      </c>
      <c r="U1335">
        <v>646</v>
      </c>
      <c r="V1335">
        <v>6392</v>
      </c>
      <c r="W1335">
        <v>210</v>
      </c>
    </row>
    <row r="1336" spans="1:23" x14ac:dyDescent="0.25">
      <c r="A1336">
        <v>1227448789</v>
      </c>
      <c r="B1336">
        <v>1.3148212138609828E+18</v>
      </c>
      <c r="C1336" s="4">
        <v>44114.370138888888</v>
      </c>
      <c r="D1336" s="1" t="s">
        <v>8197</v>
      </c>
      <c r="E1336" s="1" t="s">
        <v>6257</v>
      </c>
      <c r="F1336">
        <v>3</v>
      </c>
      <c r="G1336">
        <v>3</v>
      </c>
      <c r="H1336">
        <v>13</v>
      </c>
      <c r="I1336">
        <v>0</v>
      </c>
      <c r="J1336" s="1" t="s">
        <v>6258</v>
      </c>
      <c r="K1336" s="1" t="s">
        <v>6259</v>
      </c>
      <c r="L1336" s="1" t="s">
        <v>6260</v>
      </c>
      <c r="M1336" s="1" t="s">
        <v>6259</v>
      </c>
      <c r="N1336" s="1" t="s">
        <v>6261</v>
      </c>
      <c r="O1336" s="4">
        <v>41333.559953703705</v>
      </c>
      <c r="P1336" t="b">
        <v>1</v>
      </c>
      <c r="Q1336" s="1" t="s">
        <v>6262</v>
      </c>
      <c r="R1336" s="1" t="s">
        <v>6263</v>
      </c>
      <c r="S1336" s="1" t="s">
        <v>6264</v>
      </c>
      <c r="T1336">
        <v>21001</v>
      </c>
      <c r="U1336">
        <v>646</v>
      </c>
      <c r="V1336">
        <v>6392</v>
      </c>
      <c r="W1336">
        <v>210</v>
      </c>
    </row>
    <row r="1337" spans="1:23" x14ac:dyDescent="0.25">
      <c r="A1337">
        <v>1227448789</v>
      </c>
      <c r="B1337">
        <v>1.3146881184029737E+18</v>
      </c>
      <c r="C1337" s="4">
        <v>44114.002858796295</v>
      </c>
      <c r="D1337" s="1" t="s">
        <v>8198</v>
      </c>
      <c r="E1337" s="1" t="s">
        <v>6257</v>
      </c>
      <c r="F1337">
        <v>3</v>
      </c>
      <c r="G1337">
        <v>6</v>
      </c>
      <c r="H1337">
        <v>38</v>
      </c>
      <c r="I1337">
        <v>1</v>
      </c>
      <c r="J1337" s="1" t="s">
        <v>6258</v>
      </c>
      <c r="K1337" s="1" t="s">
        <v>6259</v>
      </c>
      <c r="L1337" s="1" t="s">
        <v>6260</v>
      </c>
      <c r="M1337" s="1" t="s">
        <v>6259</v>
      </c>
      <c r="N1337" s="1" t="s">
        <v>6261</v>
      </c>
      <c r="O1337" s="4">
        <v>41333.559953703705</v>
      </c>
      <c r="P1337" t="b">
        <v>1</v>
      </c>
      <c r="Q1337" s="1" t="s">
        <v>6262</v>
      </c>
      <c r="R1337" s="1" t="s">
        <v>6263</v>
      </c>
      <c r="S1337" s="1" t="s">
        <v>6264</v>
      </c>
      <c r="T1337">
        <v>21001</v>
      </c>
      <c r="U1337">
        <v>646</v>
      </c>
      <c r="V1337">
        <v>6392</v>
      </c>
      <c r="W1337">
        <v>210</v>
      </c>
    </row>
    <row r="1338" spans="1:23" x14ac:dyDescent="0.25">
      <c r="A1338">
        <v>123868861</v>
      </c>
      <c r="B1338">
        <v>1.3145564569691464E+18</v>
      </c>
      <c r="C1338" s="4">
        <v>44113.639548611114</v>
      </c>
      <c r="D1338" s="1" t="s">
        <v>8199</v>
      </c>
      <c r="E1338" s="1" t="s">
        <v>6257</v>
      </c>
      <c r="F1338">
        <v>11</v>
      </c>
      <c r="G1338">
        <v>7</v>
      </c>
      <c r="H1338">
        <v>63</v>
      </c>
      <c r="I1338">
        <v>0</v>
      </c>
      <c r="J1338" s="1" t="s">
        <v>6258</v>
      </c>
      <c r="K1338" s="1" t="s">
        <v>6259</v>
      </c>
      <c r="L1338" s="1" t="s">
        <v>6260</v>
      </c>
      <c r="M1338" s="1" t="s">
        <v>6259</v>
      </c>
      <c r="N1338" s="1" t="s">
        <v>6281</v>
      </c>
      <c r="O1338" s="4">
        <v>40254.599421296298</v>
      </c>
      <c r="P1338" t="b">
        <v>1</v>
      </c>
      <c r="Q1338" s="1" t="s">
        <v>6282</v>
      </c>
      <c r="R1338" s="1" t="s">
        <v>6283</v>
      </c>
      <c r="S1338" s="1" t="s">
        <v>384</v>
      </c>
      <c r="T1338">
        <v>53434</v>
      </c>
      <c r="U1338">
        <v>609</v>
      </c>
      <c r="V1338">
        <v>6533</v>
      </c>
      <c r="W1338">
        <v>352</v>
      </c>
    </row>
    <row r="1339" spans="1:23" x14ac:dyDescent="0.25">
      <c r="A1339">
        <v>123868861</v>
      </c>
      <c r="B1339">
        <v>1.3144752468718141E+18</v>
      </c>
      <c r="C1339" s="4">
        <v>44113.415451388886</v>
      </c>
      <c r="D1339" s="1" t="s">
        <v>8200</v>
      </c>
      <c r="E1339" s="1" t="s">
        <v>6257</v>
      </c>
      <c r="F1339">
        <v>4</v>
      </c>
      <c r="G1339">
        <v>4</v>
      </c>
      <c r="H1339">
        <v>41</v>
      </c>
      <c r="I1339">
        <v>1</v>
      </c>
      <c r="J1339" s="1" t="s">
        <v>6259</v>
      </c>
      <c r="K1339" s="1" t="s">
        <v>7521</v>
      </c>
      <c r="L1339" s="1" t="s">
        <v>6260</v>
      </c>
      <c r="M1339" s="1" t="s">
        <v>6259</v>
      </c>
      <c r="N1339" s="1" t="s">
        <v>6281</v>
      </c>
      <c r="O1339" s="4">
        <v>40254.599421296298</v>
      </c>
      <c r="P1339" t="b">
        <v>1</v>
      </c>
      <c r="Q1339" s="1" t="s">
        <v>6282</v>
      </c>
      <c r="R1339" s="1" t="s">
        <v>6283</v>
      </c>
      <c r="S1339" s="1" t="s">
        <v>384</v>
      </c>
      <c r="T1339">
        <v>53434</v>
      </c>
      <c r="U1339">
        <v>609</v>
      </c>
      <c r="V1339">
        <v>6533</v>
      </c>
      <c r="W1339">
        <v>352</v>
      </c>
    </row>
    <row r="1340" spans="1:23" x14ac:dyDescent="0.25">
      <c r="A1340">
        <v>1227448789</v>
      </c>
      <c r="B1340">
        <v>1.3144735308688794E+18</v>
      </c>
      <c r="C1340" s="4">
        <v>44113.410717592589</v>
      </c>
      <c r="D1340" s="1" t="s">
        <v>8201</v>
      </c>
      <c r="E1340" s="1" t="s">
        <v>6257</v>
      </c>
      <c r="F1340">
        <v>3</v>
      </c>
      <c r="G1340">
        <v>2</v>
      </c>
      <c r="H1340">
        <v>11</v>
      </c>
      <c r="I1340">
        <v>0</v>
      </c>
      <c r="J1340" s="1" t="s">
        <v>6258</v>
      </c>
      <c r="K1340" s="1" t="s">
        <v>6303</v>
      </c>
      <c r="L1340" s="1" t="s">
        <v>6260</v>
      </c>
      <c r="M1340" s="1" t="s">
        <v>6259</v>
      </c>
      <c r="N1340" s="1" t="s">
        <v>6261</v>
      </c>
      <c r="O1340" s="4">
        <v>41333.559953703705</v>
      </c>
      <c r="P1340" t="b">
        <v>1</v>
      </c>
      <c r="Q1340" s="1" t="s">
        <v>6262</v>
      </c>
      <c r="R1340" s="1" t="s">
        <v>6263</v>
      </c>
      <c r="S1340" s="1" t="s">
        <v>6264</v>
      </c>
      <c r="T1340">
        <v>21001</v>
      </c>
      <c r="U1340">
        <v>646</v>
      </c>
      <c r="V1340">
        <v>6392</v>
      </c>
      <c r="W1340">
        <v>210</v>
      </c>
    </row>
    <row r="1341" spans="1:23" x14ac:dyDescent="0.25">
      <c r="A1341">
        <v>14462419</v>
      </c>
      <c r="B1341">
        <v>1.3143285544575181E+18</v>
      </c>
      <c r="C1341" s="4">
        <v>44113.010659722226</v>
      </c>
      <c r="D1341" s="1" t="s">
        <v>8202</v>
      </c>
      <c r="E1341" s="1" t="s">
        <v>8203</v>
      </c>
      <c r="F1341">
        <v>0</v>
      </c>
      <c r="G1341">
        <v>0</v>
      </c>
      <c r="H1341">
        <v>3</v>
      </c>
      <c r="I1341">
        <v>0</v>
      </c>
      <c r="J1341" s="1" t="s">
        <v>6259</v>
      </c>
      <c r="K1341" s="1" t="s">
        <v>8204</v>
      </c>
      <c r="L1341" s="1" t="s">
        <v>6259</v>
      </c>
      <c r="M1341" s="1" t="s">
        <v>6259</v>
      </c>
      <c r="N1341" s="1" t="s">
        <v>6288</v>
      </c>
      <c r="O1341" s="4">
        <v>39559.695937500001</v>
      </c>
      <c r="P1341" t="b">
        <v>1</v>
      </c>
      <c r="Q1341" s="1" t="s">
        <v>6289</v>
      </c>
      <c r="R1341" s="1" t="s">
        <v>6290</v>
      </c>
      <c r="S1341" s="1" t="s">
        <v>6291</v>
      </c>
      <c r="T1341">
        <v>48743</v>
      </c>
      <c r="U1341">
        <v>4261</v>
      </c>
      <c r="V1341">
        <v>20083</v>
      </c>
      <c r="W1341">
        <v>471</v>
      </c>
    </row>
    <row r="1342" spans="1:23" x14ac:dyDescent="0.25">
      <c r="A1342">
        <v>17622853</v>
      </c>
      <c r="B1342">
        <v>1.3142979948549652E+18</v>
      </c>
      <c r="C1342" s="4">
        <v>44112.92633101852</v>
      </c>
      <c r="D1342" s="1" t="s">
        <v>8205</v>
      </c>
      <c r="E1342" s="1" t="s">
        <v>8206</v>
      </c>
      <c r="F1342">
        <v>0</v>
      </c>
      <c r="G1342">
        <v>1</v>
      </c>
      <c r="H1342">
        <v>0</v>
      </c>
      <c r="I1342">
        <v>0</v>
      </c>
      <c r="J1342" s="1" t="s">
        <v>6259</v>
      </c>
      <c r="K1342" s="1" t="s">
        <v>8207</v>
      </c>
      <c r="L1342" s="1" t="s">
        <v>6259</v>
      </c>
      <c r="M1342" s="1" t="s">
        <v>6259</v>
      </c>
      <c r="N1342" s="1" t="s">
        <v>6268</v>
      </c>
      <c r="O1342" s="4">
        <v>39777.719039351854</v>
      </c>
      <c r="P1342" t="b">
        <v>1</v>
      </c>
      <c r="Q1342" s="1" t="s">
        <v>6269</v>
      </c>
      <c r="R1342" s="1" t="s">
        <v>6270</v>
      </c>
      <c r="S1342" s="1" t="s">
        <v>6218</v>
      </c>
      <c r="T1342">
        <v>39704</v>
      </c>
      <c r="U1342">
        <v>4096</v>
      </c>
      <c r="V1342">
        <v>7418</v>
      </c>
      <c r="W1342">
        <v>320</v>
      </c>
    </row>
    <row r="1343" spans="1:23" x14ac:dyDescent="0.25">
      <c r="A1343">
        <v>111554559</v>
      </c>
      <c r="B1343">
        <v>1.3142799571793674E+18</v>
      </c>
      <c r="C1343" s="4">
        <v>44112.876550925925</v>
      </c>
      <c r="D1343" s="1" t="s">
        <v>8208</v>
      </c>
      <c r="E1343" s="1" t="s">
        <v>6257</v>
      </c>
      <c r="F1343">
        <v>5</v>
      </c>
      <c r="G1343">
        <v>3</v>
      </c>
      <c r="H1343">
        <v>27</v>
      </c>
      <c r="I1343">
        <v>1</v>
      </c>
      <c r="J1343" s="1" t="s">
        <v>6259</v>
      </c>
      <c r="K1343" s="1" t="s">
        <v>8209</v>
      </c>
      <c r="L1343" s="1" t="s">
        <v>6260</v>
      </c>
      <c r="M1343" s="1" t="s">
        <v>6259</v>
      </c>
      <c r="N1343" s="1" t="s">
        <v>6344</v>
      </c>
      <c r="O1343" s="4">
        <v>40214.462453703702</v>
      </c>
      <c r="P1343" t="b">
        <v>1</v>
      </c>
      <c r="Q1343" s="1" t="s">
        <v>156</v>
      </c>
      <c r="R1343" s="1" t="s">
        <v>6345</v>
      </c>
      <c r="S1343" s="1" t="s">
        <v>156</v>
      </c>
      <c r="T1343">
        <v>36079</v>
      </c>
      <c r="U1343">
        <v>456</v>
      </c>
      <c r="V1343">
        <v>8860</v>
      </c>
      <c r="W1343">
        <v>370</v>
      </c>
    </row>
    <row r="1344" spans="1:23" x14ac:dyDescent="0.25">
      <c r="A1344">
        <v>123868861</v>
      </c>
      <c r="B1344">
        <v>1.3142694666546381E+18</v>
      </c>
      <c r="C1344" s="4">
        <v>44112.847604166665</v>
      </c>
      <c r="D1344" s="1" t="s">
        <v>8210</v>
      </c>
      <c r="E1344" s="1" t="s">
        <v>6257</v>
      </c>
      <c r="F1344">
        <v>3</v>
      </c>
      <c r="G1344">
        <v>3</v>
      </c>
      <c r="H1344">
        <v>35</v>
      </c>
      <c r="I1344">
        <v>1</v>
      </c>
      <c r="J1344" s="1" t="s">
        <v>6258</v>
      </c>
      <c r="K1344" s="1" t="s">
        <v>6259</v>
      </c>
      <c r="L1344" s="1" t="s">
        <v>6260</v>
      </c>
      <c r="M1344" s="1" t="s">
        <v>6259</v>
      </c>
      <c r="N1344" s="1" t="s">
        <v>6281</v>
      </c>
      <c r="O1344" s="4">
        <v>40254.599421296298</v>
      </c>
      <c r="P1344" t="b">
        <v>1</v>
      </c>
      <c r="Q1344" s="1" t="s">
        <v>6282</v>
      </c>
      <c r="R1344" s="1" t="s">
        <v>6283</v>
      </c>
      <c r="S1344" s="1" t="s">
        <v>384</v>
      </c>
      <c r="T1344">
        <v>53434</v>
      </c>
      <c r="U1344">
        <v>609</v>
      </c>
      <c r="V1344">
        <v>6533</v>
      </c>
      <c r="W1344">
        <v>352</v>
      </c>
    </row>
    <row r="1345" spans="1:23" x14ac:dyDescent="0.25">
      <c r="A1345">
        <v>123868861</v>
      </c>
      <c r="B1345">
        <v>1.3142344072476426E+18</v>
      </c>
      <c r="C1345" s="4">
        <v>44112.750856481478</v>
      </c>
      <c r="D1345" s="1" t="s">
        <v>8211</v>
      </c>
      <c r="E1345" s="1" t="s">
        <v>6257</v>
      </c>
      <c r="F1345">
        <v>6</v>
      </c>
      <c r="G1345">
        <v>1</v>
      </c>
      <c r="H1345">
        <v>38</v>
      </c>
      <c r="I1345">
        <v>1</v>
      </c>
      <c r="J1345" s="1" t="s">
        <v>6312</v>
      </c>
      <c r="K1345" s="1" t="s">
        <v>6259</v>
      </c>
      <c r="L1345" s="1" t="s">
        <v>6260</v>
      </c>
      <c r="M1345" s="1" t="s">
        <v>6259</v>
      </c>
      <c r="N1345" s="1" t="s">
        <v>6281</v>
      </c>
      <c r="O1345" s="4">
        <v>40254.599421296298</v>
      </c>
      <c r="P1345" t="b">
        <v>1</v>
      </c>
      <c r="Q1345" s="1" t="s">
        <v>6282</v>
      </c>
      <c r="R1345" s="1" t="s">
        <v>6283</v>
      </c>
      <c r="S1345" s="1" t="s">
        <v>384</v>
      </c>
      <c r="T1345">
        <v>53434</v>
      </c>
      <c r="U1345">
        <v>609</v>
      </c>
      <c r="V1345">
        <v>6533</v>
      </c>
      <c r="W1345">
        <v>352</v>
      </c>
    </row>
    <row r="1346" spans="1:23" x14ac:dyDescent="0.25">
      <c r="A1346">
        <v>17622853</v>
      </c>
      <c r="B1346">
        <v>1.3142276562384691E+18</v>
      </c>
      <c r="C1346" s="4">
        <v>44112.732233796298</v>
      </c>
      <c r="D1346" s="1" t="s">
        <v>8212</v>
      </c>
      <c r="E1346" s="1" t="s">
        <v>6257</v>
      </c>
      <c r="F1346">
        <v>2</v>
      </c>
      <c r="G1346">
        <v>2</v>
      </c>
      <c r="H1346">
        <v>21</v>
      </c>
      <c r="I1346">
        <v>0</v>
      </c>
      <c r="J1346" s="1" t="s">
        <v>6258</v>
      </c>
      <c r="K1346" s="1" t="s">
        <v>6259</v>
      </c>
      <c r="L1346" s="1" t="s">
        <v>6260</v>
      </c>
      <c r="M1346" s="1" t="s">
        <v>6259</v>
      </c>
      <c r="N1346" s="1" t="s">
        <v>6268</v>
      </c>
      <c r="O1346" s="4">
        <v>39777.719039351854</v>
      </c>
      <c r="P1346" t="b">
        <v>1</v>
      </c>
      <c r="Q1346" s="1" t="s">
        <v>6269</v>
      </c>
      <c r="R1346" s="1" t="s">
        <v>6270</v>
      </c>
      <c r="S1346" s="1" t="s">
        <v>6218</v>
      </c>
      <c r="T1346">
        <v>39704</v>
      </c>
      <c r="U1346">
        <v>4096</v>
      </c>
      <c r="V1346">
        <v>7418</v>
      </c>
      <c r="W1346">
        <v>320</v>
      </c>
    </row>
    <row r="1347" spans="1:23" x14ac:dyDescent="0.25">
      <c r="A1347">
        <v>17622853</v>
      </c>
      <c r="B1347">
        <v>1.3142270191656919E+18</v>
      </c>
      <c r="C1347" s="4">
        <v>44112.730474537035</v>
      </c>
      <c r="D1347" s="1" t="s">
        <v>8213</v>
      </c>
      <c r="E1347" s="1" t="s">
        <v>6257</v>
      </c>
      <c r="F1347">
        <v>1</v>
      </c>
      <c r="G1347">
        <v>1</v>
      </c>
      <c r="H1347">
        <v>47</v>
      </c>
      <c r="I1347">
        <v>0</v>
      </c>
      <c r="J1347" s="1" t="s">
        <v>6258</v>
      </c>
      <c r="K1347" s="1" t="s">
        <v>6259</v>
      </c>
      <c r="L1347" s="1" t="s">
        <v>6260</v>
      </c>
      <c r="M1347" s="1" t="s">
        <v>6259</v>
      </c>
      <c r="N1347" s="1" t="s">
        <v>6268</v>
      </c>
      <c r="O1347" s="4">
        <v>39777.719039351854</v>
      </c>
      <c r="P1347" t="b">
        <v>1</v>
      </c>
      <c r="Q1347" s="1" t="s">
        <v>6269</v>
      </c>
      <c r="R1347" s="1" t="s">
        <v>6270</v>
      </c>
      <c r="S1347" s="1" t="s">
        <v>6218</v>
      </c>
      <c r="T1347">
        <v>39704</v>
      </c>
      <c r="U1347">
        <v>4096</v>
      </c>
      <c r="V1347">
        <v>7418</v>
      </c>
      <c r="W1347">
        <v>320</v>
      </c>
    </row>
    <row r="1348" spans="1:23" x14ac:dyDescent="0.25">
      <c r="A1348">
        <v>17622853</v>
      </c>
      <c r="B1348">
        <v>1.3142263731798671E+18</v>
      </c>
      <c r="C1348" s="4">
        <v>44112.728692129633</v>
      </c>
      <c r="D1348" s="1" t="s">
        <v>8214</v>
      </c>
      <c r="E1348" s="1" t="s">
        <v>6257</v>
      </c>
      <c r="F1348">
        <v>3</v>
      </c>
      <c r="G1348">
        <v>0</v>
      </c>
      <c r="H1348">
        <v>23</v>
      </c>
      <c r="I1348">
        <v>0</v>
      </c>
      <c r="J1348" s="1" t="s">
        <v>6258</v>
      </c>
      <c r="K1348" s="1" t="s">
        <v>6259</v>
      </c>
      <c r="L1348" s="1" t="s">
        <v>6260</v>
      </c>
      <c r="M1348" s="1" t="s">
        <v>6259</v>
      </c>
      <c r="N1348" s="1" t="s">
        <v>6268</v>
      </c>
      <c r="O1348" s="4">
        <v>39777.719039351854</v>
      </c>
      <c r="P1348" t="b">
        <v>1</v>
      </c>
      <c r="Q1348" s="1" t="s">
        <v>6269</v>
      </c>
      <c r="R1348" s="1" t="s">
        <v>6270</v>
      </c>
      <c r="S1348" s="1" t="s">
        <v>6218</v>
      </c>
      <c r="T1348">
        <v>39704</v>
      </c>
      <c r="U1348">
        <v>4096</v>
      </c>
      <c r="V1348">
        <v>7418</v>
      </c>
      <c r="W1348">
        <v>320</v>
      </c>
    </row>
    <row r="1349" spans="1:23" x14ac:dyDescent="0.25">
      <c r="A1349">
        <v>17622853</v>
      </c>
      <c r="B1349">
        <v>1.3142260542996275E+18</v>
      </c>
      <c r="C1349" s="4">
        <v>44112.727812500001</v>
      </c>
      <c r="D1349" s="1" t="s">
        <v>8215</v>
      </c>
      <c r="E1349" s="1" t="s">
        <v>6257</v>
      </c>
      <c r="F1349">
        <v>3</v>
      </c>
      <c r="G1349">
        <v>1</v>
      </c>
      <c r="H1349">
        <v>43</v>
      </c>
      <c r="I1349">
        <v>0</v>
      </c>
      <c r="J1349" s="1" t="s">
        <v>6258</v>
      </c>
      <c r="K1349" s="1" t="s">
        <v>6259</v>
      </c>
      <c r="L1349" s="1" t="s">
        <v>6260</v>
      </c>
      <c r="M1349" s="1" t="s">
        <v>6259</v>
      </c>
      <c r="N1349" s="1" t="s">
        <v>6268</v>
      </c>
      <c r="O1349" s="4">
        <v>39777.719039351854</v>
      </c>
      <c r="P1349" t="b">
        <v>1</v>
      </c>
      <c r="Q1349" s="1" t="s">
        <v>6269</v>
      </c>
      <c r="R1349" s="1" t="s">
        <v>6270</v>
      </c>
      <c r="S1349" s="1" t="s">
        <v>6218</v>
      </c>
      <c r="T1349">
        <v>39704</v>
      </c>
      <c r="U1349">
        <v>4096</v>
      </c>
      <c r="V1349">
        <v>7418</v>
      </c>
      <c r="W1349">
        <v>320</v>
      </c>
    </row>
    <row r="1350" spans="1:23" x14ac:dyDescent="0.25">
      <c r="A1350">
        <v>17622853</v>
      </c>
      <c r="B1350">
        <v>1.3142255316431954E+18</v>
      </c>
      <c r="C1350" s="4">
        <v>44112.726365740738</v>
      </c>
      <c r="D1350" s="1" t="s">
        <v>8216</v>
      </c>
      <c r="E1350" s="1" t="s">
        <v>6257</v>
      </c>
      <c r="F1350">
        <v>1</v>
      </c>
      <c r="G1350">
        <v>3</v>
      </c>
      <c r="H1350">
        <v>25</v>
      </c>
      <c r="I1350">
        <v>1</v>
      </c>
      <c r="J1350" s="1" t="s">
        <v>6258</v>
      </c>
      <c r="K1350" s="1" t="s">
        <v>6259</v>
      </c>
      <c r="L1350" s="1" t="s">
        <v>6260</v>
      </c>
      <c r="M1350" s="1" t="s">
        <v>6259</v>
      </c>
      <c r="N1350" s="1" t="s">
        <v>6268</v>
      </c>
      <c r="O1350" s="4">
        <v>39777.719039351854</v>
      </c>
      <c r="P1350" t="b">
        <v>1</v>
      </c>
      <c r="Q1350" s="1" t="s">
        <v>6269</v>
      </c>
      <c r="R1350" s="1" t="s">
        <v>6270</v>
      </c>
      <c r="S1350" s="1" t="s">
        <v>6218</v>
      </c>
      <c r="T1350">
        <v>39704</v>
      </c>
      <c r="U1350">
        <v>4096</v>
      </c>
      <c r="V1350">
        <v>7418</v>
      </c>
      <c r="W1350">
        <v>320</v>
      </c>
    </row>
    <row r="1351" spans="1:23" x14ac:dyDescent="0.25">
      <c r="A1351">
        <v>17622853</v>
      </c>
      <c r="B1351">
        <v>1.3142252520970527E+18</v>
      </c>
      <c r="C1351" s="4">
        <v>44112.725590277776</v>
      </c>
      <c r="D1351" s="1" t="s">
        <v>8217</v>
      </c>
      <c r="E1351" s="1" t="s">
        <v>6257</v>
      </c>
      <c r="F1351">
        <v>0</v>
      </c>
      <c r="G1351">
        <v>0</v>
      </c>
      <c r="H1351">
        <v>0</v>
      </c>
      <c r="I1351">
        <v>0</v>
      </c>
      <c r="J1351" s="1" t="s">
        <v>6258</v>
      </c>
      <c r="K1351" s="1" t="s">
        <v>6259</v>
      </c>
      <c r="L1351" s="1" t="s">
        <v>6287</v>
      </c>
      <c r="M1351" s="1" t="s">
        <v>6259</v>
      </c>
      <c r="N1351" s="1" t="s">
        <v>6268</v>
      </c>
      <c r="O1351" s="4">
        <v>39777.719039351854</v>
      </c>
      <c r="P1351" t="b">
        <v>1</v>
      </c>
      <c r="Q1351" s="1" t="s">
        <v>6269</v>
      </c>
      <c r="R1351" s="1" t="s">
        <v>6270</v>
      </c>
      <c r="S1351" s="1" t="s">
        <v>6218</v>
      </c>
      <c r="T1351">
        <v>39704</v>
      </c>
      <c r="U1351">
        <v>4096</v>
      </c>
      <c r="V1351">
        <v>7418</v>
      </c>
      <c r="W1351">
        <v>320</v>
      </c>
    </row>
    <row r="1352" spans="1:23" x14ac:dyDescent="0.25">
      <c r="A1352">
        <v>17622853</v>
      </c>
      <c r="B1352">
        <v>1.3142238961875476E+18</v>
      </c>
      <c r="C1352" s="4">
        <v>44112.721851851849</v>
      </c>
      <c r="D1352" s="1" t="s">
        <v>8218</v>
      </c>
      <c r="E1352" s="1" t="s">
        <v>6257</v>
      </c>
      <c r="F1352">
        <v>1</v>
      </c>
      <c r="G1352">
        <v>1</v>
      </c>
      <c r="H1352">
        <v>7</v>
      </c>
      <c r="I1352">
        <v>0</v>
      </c>
      <c r="J1352" s="1" t="s">
        <v>6258</v>
      </c>
      <c r="K1352" s="1" t="s">
        <v>6259</v>
      </c>
      <c r="L1352" s="1" t="s">
        <v>6260</v>
      </c>
      <c r="M1352" s="1" t="s">
        <v>6259</v>
      </c>
      <c r="N1352" s="1" t="s">
        <v>6268</v>
      </c>
      <c r="O1352" s="4">
        <v>39777.719039351854</v>
      </c>
      <c r="P1352" t="b">
        <v>1</v>
      </c>
      <c r="Q1352" s="1" t="s">
        <v>6269</v>
      </c>
      <c r="R1352" s="1" t="s">
        <v>6270</v>
      </c>
      <c r="S1352" s="1" t="s">
        <v>6218</v>
      </c>
      <c r="T1352">
        <v>39704</v>
      </c>
      <c r="U1352">
        <v>4096</v>
      </c>
      <c r="V1352">
        <v>7418</v>
      </c>
      <c r="W1352">
        <v>320</v>
      </c>
    </row>
    <row r="1353" spans="1:23" x14ac:dyDescent="0.25">
      <c r="A1353">
        <v>123868861</v>
      </c>
      <c r="B1353">
        <v>1.3142216892412477E+18</v>
      </c>
      <c r="C1353" s="4">
        <v>44112.715763888889</v>
      </c>
      <c r="D1353" s="1" t="s">
        <v>8219</v>
      </c>
      <c r="E1353" s="1" t="s">
        <v>6257</v>
      </c>
      <c r="F1353">
        <v>8</v>
      </c>
      <c r="G1353">
        <v>2</v>
      </c>
      <c r="H1353">
        <v>53</v>
      </c>
      <c r="I1353">
        <v>1</v>
      </c>
      <c r="J1353" s="1" t="s">
        <v>6258</v>
      </c>
      <c r="K1353" s="1" t="s">
        <v>6259</v>
      </c>
      <c r="L1353" s="1" t="s">
        <v>6260</v>
      </c>
      <c r="M1353" s="1" t="s">
        <v>6259</v>
      </c>
      <c r="N1353" s="1" t="s">
        <v>6281</v>
      </c>
      <c r="O1353" s="4">
        <v>40254.599421296298</v>
      </c>
      <c r="P1353" t="b">
        <v>1</v>
      </c>
      <c r="Q1353" s="1" t="s">
        <v>6282</v>
      </c>
      <c r="R1353" s="1" t="s">
        <v>6283</v>
      </c>
      <c r="S1353" s="1" t="s">
        <v>384</v>
      </c>
      <c r="T1353">
        <v>53434</v>
      </c>
      <c r="U1353">
        <v>609</v>
      </c>
      <c r="V1353">
        <v>6533</v>
      </c>
      <c r="W1353">
        <v>352</v>
      </c>
    </row>
    <row r="1354" spans="1:23" x14ac:dyDescent="0.25">
      <c r="A1354">
        <v>123868861</v>
      </c>
      <c r="B1354">
        <v>1.3142043647691203E+18</v>
      </c>
      <c r="C1354" s="4">
        <v>44112.667951388888</v>
      </c>
      <c r="D1354" s="1" t="s">
        <v>8220</v>
      </c>
      <c r="E1354" s="1" t="s">
        <v>6257</v>
      </c>
      <c r="F1354">
        <v>7</v>
      </c>
      <c r="G1354">
        <v>1</v>
      </c>
      <c r="H1354">
        <v>34</v>
      </c>
      <c r="I1354">
        <v>0</v>
      </c>
      <c r="J1354" s="1" t="s">
        <v>6312</v>
      </c>
      <c r="K1354" s="1" t="s">
        <v>6259</v>
      </c>
      <c r="L1354" s="1" t="s">
        <v>6260</v>
      </c>
      <c r="M1354" s="1" t="s">
        <v>6259</v>
      </c>
      <c r="N1354" s="1" t="s">
        <v>6281</v>
      </c>
      <c r="O1354" s="4">
        <v>40254.599421296298</v>
      </c>
      <c r="P1354" t="b">
        <v>1</v>
      </c>
      <c r="Q1354" s="1" t="s">
        <v>6282</v>
      </c>
      <c r="R1354" s="1" t="s">
        <v>6283</v>
      </c>
      <c r="S1354" s="1" t="s">
        <v>384</v>
      </c>
      <c r="T1354">
        <v>53434</v>
      </c>
      <c r="U1354">
        <v>609</v>
      </c>
      <c r="V1354">
        <v>6533</v>
      </c>
      <c r="W1354">
        <v>352</v>
      </c>
    </row>
    <row r="1355" spans="1:23" x14ac:dyDescent="0.25">
      <c r="A1355">
        <v>251034857</v>
      </c>
      <c r="B1355">
        <v>1.3142007127676273E+18</v>
      </c>
      <c r="C1355" s="4">
        <v>44112.657881944448</v>
      </c>
      <c r="D1355" s="1" t="s">
        <v>8221</v>
      </c>
      <c r="E1355" s="1" t="s">
        <v>6257</v>
      </c>
      <c r="F1355">
        <v>7</v>
      </c>
      <c r="G1355">
        <v>41</v>
      </c>
      <c r="H1355">
        <v>45</v>
      </c>
      <c r="I1355">
        <v>0</v>
      </c>
      <c r="J1355" s="1" t="s">
        <v>6258</v>
      </c>
      <c r="K1355" s="1" t="s">
        <v>6259</v>
      </c>
      <c r="L1355" s="1" t="s">
        <v>6260</v>
      </c>
      <c r="M1355" s="1" t="s">
        <v>6259</v>
      </c>
      <c r="N1355" s="1" t="s">
        <v>6326</v>
      </c>
      <c r="O1355" s="4">
        <v>40586.425208333334</v>
      </c>
      <c r="P1355" t="b">
        <v>1</v>
      </c>
      <c r="Q1355" s="1" t="s">
        <v>6327</v>
      </c>
      <c r="R1355" s="1" t="s">
        <v>6257</v>
      </c>
      <c r="S1355" s="1" t="s">
        <v>274</v>
      </c>
      <c r="T1355">
        <v>60188</v>
      </c>
      <c r="U1355">
        <v>450</v>
      </c>
      <c r="V1355">
        <v>2531</v>
      </c>
      <c r="W1355">
        <v>384</v>
      </c>
    </row>
    <row r="1356" spans="1:23" x14ac:dyDescent="0.25">
      <c r="A1356">
        <v>17622853</v>
      </c>
      <c r="B1356">
        <v>1.3141966450938921E+18</v>
      </c>
      <c r="C1356" s="4">
        <v>44112.646655092591</v>
      </c>
      <c r="D1356" s="1" t="s">
        <v>8222</v>
      </c>
      <c r="E1356" s="1" t="s">
        <v>6257</v>
      </c>
      <c r="F1356">
        <v>3</v>
      </c>
      <c r="G1356">
        <v>3</v>
      </c>
      <c r="H1356">
        <v>124</v>
      </c>
      <c r="I1356">
        <v>0</v>
      </c>
      <c r="J1356" s="1" t="s">
        <v>6258</v>
      </c>
      <c r="K1356" s="1" t="s">
        <v>6259</v>
      </c>
      <c r="L1356" s="1" t="s">
        <v>6260</v>
      </c>
      <c r="M1356" s="1" t="s">
        <v>6259</v>
      </c>
      <c r="N1356" s="1" t="s">
        <v>6268</v>
      </c>
      <c r="O1356" s="4">
        <v>39777.719039351854</v>
      </c>
      <c r="P1356" t="b">
        <v>1</v>
      </c>
      <c r="Q1356" s="1" t="s">
        <v>6269</v>
      </c>
      <c r="R1356" s="1" t="s">
        <v>6270</v>
      </c>
      <c r="S1356" s="1" t="s">
        <v>6218</v>
      </c>
      <c r="T1356">
        <v>39704</v>
      </c>
      <c r="U1356">
        <v>4096</v>
      </c>
      <c r="V1356">
        <v>7418</v>
      </c>
      <c r="W1356">
        <v>320</v>
      </c>
    </row>
    <row r="1357" spans="1:23" x14ac:dyDescent="0.25">
      <c r="A1357">
        <v>17622853</v>
      </c>
      <c r="B1357">
        <v>1.3141943963178516E+18</v>
      </c>
      <c r="C1357" s="4">
        <v>44112.640451388892</v>
      </c>
      <c r="D1357" s="1" t="s">
        <v>8223</v>
      </c>
      <c r="E1357" s="1" t="s">
        <v>6257</v>
      </c>
      <c r="F1357">
        <v>1</v>
      </c>
      <c r="G1357">
        <v>3</v>
      </c>
      <c r="H1357">
        <v>37</v>
      </c>
      <c r="I1357">
        <v>0</v>
      </c>
      <c r="J1357" s="1" t="s">
        <v>6258</v>
      </c>
      <c r="K1357" s="1" t="s">
        <v>6259</v>
      </c>
      <c r="L1357" s="1" t="s">
        <v>6260</v>
      </c>
      <c r="M1357" s="1" t="s">
        <v>6259</v>
      </c>
      <c r="N1357" s="1" t="s">
        <v>6268</v>
      </c>
      <c r="O1357" s="4">
        <v>39777.719039351854</v>
      </c>
      <c r="P1357" t="b">
        <v>1</v>
      </c>
      <c r="Q1357" s="1" t="s">
        <v>6269</v>
      </c>
      <c r="R1357" s="1" t="s">
        <v>6270</v>
      </c>
      <c r="S1357" s="1" t="s">
        <v>6218</v>
      </c>
      <c r="T1357">
        <v>39704</v>
      </c>
      <c r="U1357">
        <v>4096</v>
      </c>
      <c r="V1357">
        <v>7418</v>
      </c>
      <c r="W1357">
        <v>320</v>
      </c>
    </row>
    <row r="1358" spans="1:23" x14ac:dyDescent="0.25">
      <c r="A1358">
        <v>17622853</v>
      </c>
      <c r="B1358">
        <v>1.3141810150831186E+18</v>
      </c>
      <c r="C1358" s="4">
        <v>44112.603518518517</v>
      </c>
      <c r="D1358" s="1" t="s">
        <v>8224</v>
      </c>
      <c r="E1358" s="1" t="s">
        <v>6257</v>
      </c>
      <c r="F1358">
        <v>1</v>
      </c>
      <c r="G1358">
        <v>1</v>
      </c>
      <c r="H1358">
        <v>30</v>
      </c>
      <c r="I1358">
        <v>0</v>
      </c>
      <c r="J1358" s="1" t="s">
        <v>6258</v>
      </c>
      <c r="K1358" s="1" t="s">
        <v>6259</v>
      </c>
      <c r="L1358" s="1" t="s">
        <v>6260</v>
      </c>
      <c r="M1358" s="1" t="s">
        <v>6259</v>
      </c>
      <c r="N1358" s="1" t="s">
        <v>6268</v>
      </c>
      <c r="O1358" s="4">
        <v>39777.719039351854</v>
      </c>
      <c r="P1358" t="b">
        <v>1</v>
      </c>
      <c r="Q1358" s="1" t="s">
        <v>6269</v>
      </c>
      <c r="R1358" s="1" t="s">
        <v>6270</v>
      </c>
      <c r="S1358" s="1" t="s">
        <v>6218</v>
      </c>
      <c r="T1358">
        <v>39704</v>
      </c>
      <c r="U1358">
        <v>4096</v>
      </c>
      <c r="V1358">
        <v>7418</v>
      </c>
      <c r="W1358">
        <v>320</v>
      </c>
    </row>
    <row r="1359" spans="1:23" x14ac:dyDescent="0.25">
      <c r="A1359">
        <v>17622853</v>
      </c>
      <c r="B1359">
        <v>1.3141670498375188E+18</v>
      </c>
      <c r="C1359" s="4">
        <v>44112.564988425926</v>
      </c>
      <c r="D1359" s="1" t="s">
        <v>8225</v>
      </c>
      <c r="E1359" s="1" t="s">
        <v>6257</v>
      </c>
      <c r="F1359">
        <v>6</v>
      </c>
      <c r="G1359">
        <v>12</v>
      </c>
      <c r="H1359">
        <v>67</v>
      </c>
      <c r="I1359">
        <v>4</v>
      </c>
      <c r="J1359" s="1" t="s">
        <v>6258</v>
      </c>
      <c r="K1359" s="1" t="s">
        <v>6259</v>
      </c>
      <c r="L1359" s="1" t="s">
        <v>6260</v>
      </c>
      <c r="M1359" s="1" t="s">
        <v>6259</v>
      </c>
      <c r="N1359" s="1" t="s">
        <v>6268</v>
      </c>
      <c r="O1359" s="4">
        <v>39777.719039351854</v>
      </c>
      <c r="P1359" t="b">
        <v>1</v>
      </c>
      <c r="Q1359" s="1" t="s">
        <v>6269</v>
      </c>
      <c r="R1359" s="1" t="s">
        <v>6270</v>
      </c>
      <c r="S1359" s="1" t="s">
        <v>6218</v>
      </c>
      <c r="T1359">
        <v>39704</v>
      </c>
      <c r="U1359">
        <v>4096</v>
      </c>
      <c r="V1359">
        <v>7418</v>
      </c>
      <c r="W1359">
        <v>320</v>
      </c>
    </row>
    <row r="1360" spans="1:23" x14ac:dyDescent="0.25">
      <c r="A1360">
        <v>1227448789</v>
      </c>
      <c r="B1360">
        <v>1.3141301273794765E+18</v>
      </c>
      <c r="C1360" s="4">
        <v>44112.463101851848</v>
      </c>
      <c r="D1360" s="1" t="s">
        <v>8226</v>
      </c>
      <c r="E1360" s="1" t="s">
        <v>6257</v>
      </c>
      <c r="F1360">
        <v>4</v>
      </c>
      <c r="G1360">
        <v>0</v>
      </c>
      <c r="H1360">
        <v>8</v>
      </c>
      <c r="I1360">
        <v>0</v>
      </c>
      <c r="J1360" s="1" t="s">
        <v>6280</v>
      </c>
      <c r="K1360" s="1" t="s">
        <v>6303</v>
      </c>
      <c r="L1360" s="1" t="s">
        <v>6259</v>
      </c>
      <c r="M1360" s="1" t="s">
        <v>6259</v>
      </c>
      <c r="N1360" s="1" t="s">
        <v>6261</v>
      </c>
      <c r="O1360" s="4">
        <v>41333.559953703705</v>
      </c>
      <c r="P1360" t="b">
        <v>1</v>
      </c>
      <c r="Q1360" s="1" t="s">
        <v>6262</v>
      </c>
      <c r="R1360" s="1" t="s">
        <v>6263</v>
      </c>
      <c r="S1360" s="1" t="s">
        <v>6264</v>
      </c>
      <c r="T1360">
        <v>21001</v>
      </c>
      <c r="U1360">
        <v>646</v>
      </c>
      <c r="V1360">
        <v>6392</v>
      </c>
      <c r="W1360">
        <v>210</v>
      </c>
    </row>
    <row r="1361" spans="1:23" x14ac:dyDescent="0.25">
      <c r="A1361">
        <v>1227448789</v>
      </c>
      <c r="B1361">
        <v>1.3141300306378342E+18</v>
      </c>
      <c r="C1361" s="4">
        <v>44112.462835648148</v>
      </c>
      <c r="D1361" s="1" t="s">
        <v>8227</v>
      </c>
      <c r="E1361" s="1" t="s">
        <v>6257</v>
      </c>
      <c r="F1361">
        <v>1</v>
      </c>
      <c r="G1361">
        <v>0</v>
      </c>
      <c r="H1361">
        <v>5</v>
      </c>
      <c r="I1361">
        <v>0</v>
      </c>
      <c r="J1361" s="1" t="s">
        <v>6280</v>
      </c>
      <c r="K1361" s="1" t="s">
        <v>6303</v>
      </c>
      <c r="L1361" s="1" t="s">
        <v>6259</v>
      </c>
      <c r="M1361" s="1" t="s">
        <v>6259</v>
      </c>
      <c r="N1361" s="1" t="s">
        <v>6261</v>
      </c>
      <c r="O1361" s="4">
        <v>41333.559953703705</v>
      </c>
      <c r="P1361" t="b">
        <v>1</v>
      </c>
      <c r="Q1361" s="1" t="s">
        <v>6262</v>
      </c>
      <c r="R1361" s="1" t="s">
        <v>6263</v>
      </c>
      <c r="S1361" s="1" t="s">
        <v>6264</v>
      </c>
      <c r="T1361">
        <v>21001</v>
      </c>
      <c r="U1361">
        <v>646</v>
      </c>
      <c r="V1361">
        <v>6392</v>
      </c>
      <c r="W1361">
        <v>210</v>
      </c>
    </row>
    <row r="1362" spans="1:23" x14ac:dyDescent="0.25">
      <c r="A1362">
        <v>1227448789</v>
      </c>
      <c r="B1362">
        <v>1.3141296511455519E+18</v>
      </c>
      <c r="C1362" s="4">
        <v>44112.461782407408</v>
      </c>
      <c r="D1362" s="1" t="s">
        <v>8228</v>
      </c>
      <c r="E1362" s="1" t="s">
        <v>6257</v>
      </c>
      <c r="F1362">
        <v>2</v>
      </c>
      <c r="G1362">
        <v>0</v>
      </c>
      <c r="H1362">
        <v>7</v>
      </c>
      <c r="I1362">
        <v>0</v>
      </c>
      <c r="J1362" s="1" t="s">
        <v>6280</v>
      </c>
      <c r="K1362" s="1" t="s">
        <v>6303</v>
      </c>
      <c r="L1362" s="1" t="s">
        <v>6259</v>
      </c>
      <c r="M1362" s="1" t="s">
        <v>6259</v>
      </c>
      <c r="N1362" s="1" t="s">
        <v>6261</v>
      </c>
      <c r="O1362" s="4">
        <v>41333.559953703705</v>
      </c>
      <c r="P1362" t="b">
        <v>1</v>
      </c>
      <c r="Q1362" s="1" t="s">
        <v>6262</v>
      </c>
      <c r="R1362" s="1" t="s">
        <v>6263</v>
      </c>
      <c r="S1362" s="1" t="s">
        <v>6264</v>
      </c>
      <c r="T1362">
        <v>21001</v>
      </c>
      <c r="U1362">
        <v>646</v>
      </c>
      <c r="V1362">
        <v>6392</v>
      </c>
      <c r="W1362">
        <v>210</v>
      </c>
    </row>
    <row r="1363" spans="1:23" x14ac:dyDescent="0.25">
      <c r="A1363">
        <v>1227448789</v>
      </c>
      <c r="B1363">
        <v>1.3141292744048517E+18</v>
      </c>
      <c r="C1363" s="4">
        <v>44112.460752314815</v>
      </c>
      <c r="D1363" s="1" t="s">
        <v>8229</v>
      </c>
      <c r="E1363" s="1" t="s">
        <v>6257</v>
      </c>
      <c r="F1363">
        <v>3</v>
      </c>
      <c r="G1363">
        <v>0</v>
      </c>
      <c r="H1363">
        <v>4</v>
      </c>
      <c r="I1363">
        <v>0</v>
      </c>
      <c r="J1363" s="1" t="s">
        <v>6280</v>
      </c>
      <c r="K1363" s="1" t="s">
        <v>6303</v>
      </c>
      <c r="L1363" s="1" t="s">
        <v>6259</v>
      </c>
      <c r="M1363" s="1" t="s">
        <v>6259</v>
      </c>
      <c r="N1363" s="1" t="s">
        <v>6261</v>
      </c>
      <c r="O1363" s="4">
        <v>41333.559953703705</v>
      </c>
      <c r="P1363" t="b">
        <v>1</v>
      </c>
      <c r="Q1363" s="1" t="s">
        <v>6262</v>
      </c>
      <c r="R1363" s="1" t="s">
        <v>6263</v>
      </c>
      <c r="S1363" s="1" t="s">
        <v>6264</v>
      </c>
      <c r="T1363">
        <v>21001</v>
      </c>
      <c r="U1363">
        <v>646</v>
      </c>
      <c r="V1363">
        <v>6392</v>
      </c>
      <c r="W1363">
        <v>210</v>
      </c>
    </row>
    <row r="1364" spans="1:23" x14ac:dyDescent="0.25">
      <c r="A1364">
        <v>1227448789</v>
      </c>
      <c r="B1364">
        <v>1.3141290596648673E+18</v>
      </c>
      <c r="C1364" s="4">
        <v>44112.460150462961</v>
      </c>
      <c r="D1364" s="1" t="s">
        <v>8230</v>
      </c>
      <c r="E1364" s="1" t="s">
        <v>6257</v>
      </c>
      <c r="F1364">
        <v>2</v>
      </c>
      <c r="G1364">
        <v>0</v>
      </c>
      <c r="H1364">
        <v>3</v>
      </c>
      <c r="I1364">
        <v>0</v>
      </c>
      <c r="J1364" s="1" t="s">
        <v>6280</v>
      </c>
      <c r="K1364" s="1" t="s">
        <v>6303</v>
      </c>
      <c r="L1364" s="1" t="s">
        <v>6259</v>
      </c>
      <c r="M1364" s="1" t="s">
        <v>6259</v>
      </c>
      <c r="N1364" s="1" t="s">
        <v>6261</v>
      </c>
      <c r="O1364" s="4">
        <v>41333.559953703705</v>
      </c>
      <c r="P1364" t="b">
        <v>1</v>
      </c>
      <c r="Q1364" s="1" t="s">
        <v>6262</v>
      </c>
      <c r="R1364" s="1" t="s">
        <v>6263</v>
      </c>
      <c r="S1364" s="1" t="s">
        <v>6264</v>
      </c>
      <c r="T1364">
        <v>21001</v>
      </c>
      <c r="U1364">
        <v>646</v>
      </c>
      <c r="V1364">
        <v>6392</v>
      </c>
      <c r="W1364">
        <v>210</v>
      </c>
    </row>
    <row r="1365" spans="1:23" x14ac:dyDescent="0.25">
      <c r="A1365">
        <v>1227448789</v>
      </c>
      <c r="B1365">
        <v>1.3141289392085852E+18</v>
      </c>
      <c r="C1365" s="4">
        <v>44112.459826388891</v>
      </c>
      <c r="D1365" s="1" t="s">
        <v>8231</v>
      </c>
      <c r="E1365" s="1" t="s">
        <v>6257</v>
      </c>
      <c r="F1365">
        <v>3</v>
      </c>
      <c r="G1365">
        <v>0</v>
      </c>
      <c r="H1365">
        <v>3</v>
      </c>
      <c r="I1365">
        <v>0</v>
      </c>
      <c r="J1365" s="1" t="s">
        <v>6280</v>
      </c>
      <c r="K1365" s="1" t="s">
        <v>6303</v>
      </c>
      <c r="L1365" s="1" t="s">
        <v>6259</v>
      </c>
      <c r="M1365" s="1" t="s">
        <v>6259</v>
      </c>
      <c r="N1365" s="1" t="s">
        <v>6261</v>
      </c>
      <c r="O1365" s="4">
        <v>41333.559953703705</v>
      </c>
      <c r="P1365" t="b">
        <v>1</v>
      </c>
      <c r="Q1365" s="1" t="s">
        <v>6262</v>
      </c>
      <c r="R1365" s="1" t="s">
        <v>6263</v>
      </c>
      <c r="S1365" s="1" t="s">
        <v>6264</v>
      </c>
      <c r="T1365">
        <v>21001</v>
      </c>
      <c r="U1365">
        <v>646</v>
      </c>
      <c r="V1365">
        <v>6392</v>
      </c>
      <c r="W1365">
        <v>210</v>
      </c>
    </row>
    <row r="1366" spans="1:23" x14ac:dyDescent="0.25">
      <c r="A1366">
        <v>1227448789</v>
      </c>
      <c r="B1366">
        <v>1.3141286472976835E+18</v>
      </c>
      <c r="C1366" s="4">
        <v>44112.459016203706</v>
      </c>
      <c r="D1366" s="1" t="s">
        <v>8232</v>
      </c>
      <c r="E1366" s="1" t="s">
        <v>6257</v>
      </c>
      <c r="F1366">
        <v>2</v>
      </c>
      <c r="G1366">
        <v>1</v>
      </c>
      <c r="H1366">
        <v>3</v>
      </c>
      <c r="I1366">
        <v>0</v>
      </c>
      <c r="J1366" s="1" t="s">
        <v>6280</v>
      </c>
      <c r="K1366" s="1" t="s">
        <v>6303</v>
      </c>
      <c r="L1366" s="1" t="s">
        <v>6259</v>
      </c>
      <c r="M1366" s="1" t="s">
        <v>6259</v>
      </c>
      <c r="N1366" s="1" t="s">
        <v>6261</v>
      </c>
      <c r="O1366" s="4">
        <v>41333.559953703705</v>
      </c>
      <c r="P1366" t="b">
        <v>1</v>
      </c>
      <c r="Q1366" s="1" t="s">
        <v>6262</v>
      </c>
      <c r="R1366" s="1" t="s">
        <v>6263</v>
      </c>
      <c r="S1366" s="1" t="s">
        <v>6264</v>
      </c>
      <c r="T1366">
        <v>21001</v>
      </c>
      <c r="U1366">
        <v>646</v>
      </c>
      <c r="V1366">
        <v>6392</v>
      </c>
      <c r="W1366">
        <v>210</v>
      </c>
    </row>
    <row r="1367" spans="1:23" x14ac:dyDescent="0.25">
      <c r="A1367">
        <v>17622853</v>
      </c>
      <c r="B1367">
        <v>1.3141226300191171E+18</v>
      </c>
      <c r="C1367" s="4">
        <v>44112.442407407405</v>
      </c>
      <c r="D1367" s="1" t="s">
        <v>8233</v>
      </c>
      <c r="E1367" s="1" t="s">
        <v>6257</v>
      </c>
      <c r="F1367">
        <v>1</v>
      </c>
      <c r="G1367">
        <v>0</v>
      </c>
      <c r="H1367">
        <v>10</v>
      </c>
      <c r="I1367">
        <v>0</v>
      </c>
      <c r="J1367" s="1" t="s">
        <v>6258</v>
      </c>
      <c r="K1367" s="1" t="s">
        <v>6267</v>
      </c>
      <c r="L1367" s="1" t="s">
        <v>6260</v>
      </c>
      <c r="M1367" s="1" t="s">
        <v>6259</v>
      </c>
      <c r="N1367" s="1" t="s">
        <v>6268</v>
      </c>
      <c r="O1367" s="4">
        <v>39777.719039351854</v>
      </c>
      <c r="P1367" t="b">
        <v>1</v>
      </c>
      <c r="Q1367" s="1" t="s">
        <v>6269</v>
      </c>
      <c r="R1367" s="1" t="s">
        <v>6270</v>
      </c>
      <c r="S1367" s="1" t="s">
        <v>6218</v>
      </c>
      <c r="T1367">
        <v>39704</v>
      </c>
      <c r="U1367">
        <v>4096</v>
      </c>
      <c r="V1367">
        <v>7418</v>
      </c>
      <c r="W1367">
        <v>320</v>
      </c>
    </row>
    <row r="1368" spans="1:23" x14ac:dyDescent="0.25">
      <c r="A1368">
        <v>123868861</v>
      </c>
      <c r="B1368">
        <v>1.3141161947781857E+18</v>
      </c>
      <c r="C1368" s="4">
        <v>44112.42465277778</v>
      </c>
      <c r="D1368" s="1" t="s">
        <v>8234</v>
      </c>
      <c r="E1368" s="1" t="s">
        <v>6257</v>
      </c>
      <c r="F1368">
        <v>6</v>
      </c>
      <c r="G1368">
        <v>1</v>
      </c>
      <c r="H1368">
        <v>27</v>
      </c>
      <c r="I1368">
        <v>0</v>
      </c>
      <c r="J1368" s="1" t="s">
        <v>8235</v>
      </c>
      <c r="K1368" s="1" t="s">
        <v>8236</v>
      </c>
      <c r="L1368" s="1" t="s">
        <v>6259</v>
      </c>
      <c r="M1368" s="1" t="s">
        <v>6259</v>
      </c>
      <c r="N1368" s="1" t="s">
        <v>6281</v>
      </c>
      <c r="O1368" s="4">
        <v>40254.599421296298</v>
      </c>
      <c r="P1368" t="b">
        <v>1</v>
      </c>
      <c r="Q1368" s="1" t="s">
        <v>6282</v>
      </c>
      <c r="R1368" s="1" t="s">
        <v>6283</v>
      </c>
      <c r="S1368" s="1" t="s">
        <v>384</v>
      </c>
      <c r="T1368">
        <v>53434</v>
      </c>
      <c r="U1368">
        <v>609</v>
      </c>
      <c r="V1368">
        <v>6533</v>
      </c>
      <c r="W1368">
        <v>352</v>
      </c>
    </row>
    <row r="1369" spans="1:23" x14ac:dyDescent="0.25">
      <c r="A1369">
        <v>123868861</v>
      </c>
      <c r="B1369">
        <v>1.3141159819214561E+18</v>
      </c>
      <c r="C1369" s="4">
        <v>44112.424062500002</v>
      </c>
      <c r="D1369" s="1" t="s">
        <v>8237</v>
      </c>
      <c r="E1369" s="1" t="s">
        <v>6257</v>
      </c>
      <c r="F1369">
        <v>11</v>
      </c>
      <c r="G1369">
        <v>4</v>
      </c>
      <c r="H1369">
        <v>45</v>
      </c>
      <c r="I1369">
        <v>1</v>
      </c>
      <c r="J1369" s="1" t="s">
        <v>8235</v>
      </c>
      <c r="K1369" s="1" t="s">
        <v>8236</v>
      </c>
      <c r="L1369" s="1" t="s">
        <v>6259</v>
      </c>
      <c r="M1369" s="1" t="s">
        <v>6259</v>
      </c>
      <c r="N1369" s="1" t="s">
        <v>6281</v>
      </c>
      <c r="O1369" s="4">
        <v>40254.599421296298</v>
      </c>
      <c r="P1369" t="b">
        <v>1</v>
      </c>
      <c r="Q1369" s="1" t="s">
        <v>6282</v>
      </c>
      <c r="R1369" s="1" t="s">
        <v>6283</v>
      </c>
      <c r="S1369" s="1" t="s">
        <v>384</v>
      </c>
      <c r="T1369">
        <v>53434</v>
      </c>
      <c r="U1369">
        <v>609</v>
      </c>
      <c r="V1369">
        <v>6533</v>
      </c>
      <c r="W1369">
        <v>352</v>
      </c>
    </row>
    <row r="1370" spans="1:23" x14ac:dyDescent="0.25">
      <c r="A1370">
        <v>123868861</v>
      </c>
      <c r="B1370">
        <v>1.3141155675702559E+18</v>
      </c>
      <c r="C1370" s="4">
        <v>44112.42292824074</v>
      </c>
      <c r="D1370" s="1" t="s">
        <v>8238</v>
      </c>
      <c r="E1370" s="1" t="s">
        <v>6257</v>
      </c>
      <c r="F1370">
        <v>8</v>
      </c>
      <c r="G1370">
        <v>5</v>
      </c>
      <c r="H1370">
        <v>40</v>
      </c>
      <c r="I1370">
        <v>1</v>
      </c>
      <c r="J1370" s="1" t="s">
        <v>8235</v>
      </c>
      <c r="K1370" s="1" t="s">
        <v>8236</v>
      </c>
      <c r="L1370" s="1" t="s">
        <v>6259</v>
      </c>
      <c r="M1370" s="1" t="s">
        <v>6259</v>
      </c>
      <c r="N1370" s="1" t="s">
        <v>6281</v>
      </c>
      <c r="O1370" s="4">
        <v>40254.599421296298</v>
      </c>
      <c r="P1370" t="b">
        <v>1</v>
      </c>
      <c r="Q1370" s="1" t="s">
        <v>6282</v>
      </c>
      <c r="R1370" s="1" t="s">
        <v>6283</v>
      </c>
      <c r="S1370" s="1" t="s">
        <v>384</v>
      </c>
      <c r="T1370">
        <v>53434</v>
      </c>
      <c r="U1370">
        <v>609</v>
      </c>
      <c r="V1370">
        <v>6533</v>
      </c>
      <c r="W1370">
        <v>352</v>
      </c>
    </row>
    <row r="1371" spans="1:23" x14ac:dyDescent="0.25">
      <c r="A1371">
        <v>123868861</v>
      </c>
      <c r="B1371">
        <v>1.31411521996322E+18</v>
      </c>
      <c r="C1371" s="4">
        <v>44112.421967592592</v>
      </c>
      <c r="D1371" s="1" t="s">
        <v>8239</v>
      </c>
      <c r="E1371" s="1" t="s">
        <v>6257</v>
      </c>
      <c r="F1371">
        <v>5</v>
      </c>
      <c r="G1371">
        <v>2</v>
      </c>
      <c r="H1371">
        <v>25</v>
      </c>
      <c r="I1371">
        <v>0</v>
      </c>
      <c r="J1371" s="1" t="s">
        <v>8235</v>
      </c>
      <c r="K1371" s="1" t="s">
        <v>8236</v>
      </c>
      <c r="L1371" s="1" t="s">
        <v>6259</v>
      </c>
      <c r="M1371" s="1" t="s">
        <v>6259</v>
      </c>
      <c r="N1371" s="1" t="s">
        <v>6281</v>
      </c>
      <c r="O1371" s="4">
        <v>40254.599421296298</v>
      </c>
      <c r="P1371" t="b">
        <v>1</v>
      </c>
      <c r="Q1371" s="1" t="s">
        <v>6282</v>
      </c>
      <c r="R1371" s="1" t="s">
        <v>6283</v>
      </c>
      <c r="S1371" s="1" t="s">
        <v>384</v>
      </c>
      <c r="T1371">
        <v>53434</v>
      </c>
      <c r="U1371">
        <v>609</v>
      </c>
      <c r="V1371">
        <v>6533</v>
      </c>
      <c r="W1371">
        <v>352</v>
      </c>
    </row>
    <row r="1372" spans="1:23" x14ac:dyDescent="0.25">
      <c r="A1372">
        <v>123868861</v>
      </c>
      <c r="B1372">
        <v>1.3141150699581399E+18</v>
      </c>
      <c r="C1372" s="4">
        <v>44112.421550925923</v>
      </c>
      <c r="D1372" s="1" t="s">
        <v>8240</v>
      </c>
      <c r="E1372" s="1" t="s">
        <v>6257</v>
      </c>
      <c r="F1372">
        <v>5</v>
      </c>
      <c r="G1372">
        <v>0</v>
      </c>
      <c r="H1372">
        <v>18</v>
      </c>
      <c r="I1372">
        <v>1</v>
      </c>
      <c r="J1372" s="1" t="s">
        <v>8235</v>
      </c>
      <c r="K1372" s="1" t="s">
        <v>8236</v>
      </c>
      <c r="L1372" s="1" t="s">
        <v>6259</v>
      </c>
      <c r="M1372" s="1" t="s">
        <v>6259</v>
      </c>
      <c r="N1372" s="1" t="s">
        <v>6281</v>
      </c>
      <c r="O1372" s="4">
        <v>40254.599421296298</v>
      </c>
      <c r="P1372" t="b">
        <v>1</v>
      </c>
      <c r="Q1372" s="1" t="s">
        <v>6282</v>
      </c>
      <c r="R1372" s="1" t="s">
        <v>6283</v>
      </c>
      <c r="S1372" s="1" t="s">
        <v>384</v>
      </c>
      <c r="T1372">
        <v>53434</v>
      </c>
      <c r="U1372">
        <v>609</v>
      </c>
      <c r="V1372">
        <v>6533</v>
      </c>
      <c r="W1372">
        <v>352</v>
      </c>
    </row>
    <row r="1373" spans="1:23" x14ac:dyDescent="0.25">
      <c r="A1373">
        <v>123868861</v>
      </c>
      <c r="B1373">
        <v>1.3141147672719237E+18</v>
      </c>
      <c r="C1373" s="4">
        <v>44112.420717592591</v>
      </c>
      <c r="D1373" s="1" t="s">
        <v>8241</v>
      </c>
      <c r="E1373" s="1" t="s">
        <v>6257</v>
      </c>
      <c r="F1373">
        <v>6</v>
      </c>
      <c r="G1373">
        <v>1</v>
      </c>
      <c r="H1373">
        <v>26</v>
      </c>
      <c r="I1373">
        <v>0</v>
      </c>
      <c r="J1373" s="1" t="s">
        <v>8235</v>
      </c>
      <c r="K1373" s="1" t="s">
        <v>8236</v>
      </c>
      <c r="L1373" s="1" t="s">
        <v>6259</v>
      </c>
      <c r="M1373" s="1" t="s">
        <v>6259</v>
      </c>
      <c r="N1373" s="1" t="s">
        <v>6281</v>
      </c>
      <c r="O1373" s="4">
        <v>40254.599421296298</v>
      </c>
      <c r="P1373" t="b">
        <v>1</v>
      </c>
      <c r="Q1373" s="1" t="s">
        <v>6282</v>
      </c>
      <c r="R1373" s="1" t="s">
        <v>6283</v>
      </c>
      <c r="S1373" s="1" t="s">
        <v>384</v>
      </c>
      <c r="T1373">
        <v>53434</v>
      </c>
      <c r="U1373">
        <v>609</v>
      </c>
      <c r="V1373">
        <v>6533</v>
      </c>
      <c r="W1373">
        <v>352</v>
      </c>
    </row>
    <row r="1374" spans="1:23" x14ac:dyDescent="0.25">
      <c r="A1374">
        <v>123868861</v>
      </c>
      <c r="B1374">
        <v>1.3141144972385116E+18</v>
      </c>
      <c r="C1374" s="4">
        <v>44112.419965277775</v>
      </c>
      <c r="D1374" s="1" t="s">
        <v>8242</v>
      </c>
      <c r="E1374" s="1" t="s">
        <v>6257</v>
      </c>
      <c r="F1374">
        <v>7</v>
      </c>
      <c r="G1374">
        <v>2</v>
      </c>
      <c r="H1374">
        <v>20</v>
      </c>
      <c r="I1374">
        <v>0</v>
      </c>
      <c r="J1374" s="1" t="s">
        <v>8235</v>
      </c>
      <c r="K1374" s="1" t="s">
        <v>8236</v>
      </c>
      <c r="L1374" s="1" t="s">
        <v>6259</v>
      </c>
      <c r="M1374" s="1" t="s">
        <v>6259</v>
      </c>
      <c r="N1374" s="1" t="s">
        <v>6281</v>
      </c>
      <c r="O1374" s="4">
        <v>40254.599421296298</v>
      </c>
      <c r="P1374" t="b">
        <v>1</v>
      </c>
      <c r="Q1374" s="1" t="s">
        <v>6282</v>
      </c>
      <c r="R1374" s="1" t="s">
        <v>6283</v>
      </c>
      <c r="S1374" s="1" t="s">
        <v>384</v>
      </c>
      <c r="T1374">
        <v>53434</v>
      </c>
      <c r="U1374">
        <v>609</v>
      </c>
      <c r="V1374">
        <v>6533</v>
      </c>
      <c r="W1374">
        <v>352</v>
      </c>
    </row>
    <row r="1375" spans="1:23" x14ac:dyDescent="0.25">
      <c r="A1375">
        <v>123868861</v>
      </c>
      <c r="B1375">
        <v>1.3141142656709222E+18</v>
      </c>
      <c r="C1375" s="4">
        <v>44112.419328703705</v>
      </c>
      <c r="D1375" s="1" t="s">
        <v>8243</v>
      </c>
      <c r="E1375" s="1" t="s">
        <v>6257</v>
      </c>
      <c r="F1375">
        <v>4</v>
      </c>
      <c r="G1375">
        <v>0</v>
      </c>
      <c r="H1375">
        <v>22</v>
      </c>
      <c r="I1375">
        <v>1</v>
      </c>
      <c r="J1375" s="1" t="s">
        <v>8235</v>
      </c>
      <c r="K1375" s="1" t="s">
        <v>8236</v>
      </c>
      <c r="L1375" s="1" t="s">
        <v>6259</v>
      </c>
      <c r="M1375" s="1" t="s">
        <v>6259</v>
      </c>
      <c r="N1375" s="1" t="s">
        <v>6281</v>
      </c>
      <c r="O1375" s="4">
        <v>40254.599421296298</v>
      </c>
      <c r="P1375" t="b">
        <v>1</v>
      </c>
      <c r="Q1375" s="1" t="s">
        <v>6282</v>
      </c>
      <c r="R1375" s="1" t="s">
        <v>6283</v>
      </c>
      <c r="S1375" s="1" t="s">
        <v>384</v>
      </c>
      <c r="T1375">
        <v>53434</v>
      </c>
      <c r="U1375">
        <v>609</v>
      </c>
      <c r="V1375">
        <v>6533</v>
      </c>
      <c r="W1375">
        <v>352</v>
      </c>
    </row>
    <row r="1376" spans="1:23" x14ac:dyDescent="0.25">
      <c r="A1376">
        <v>123868861</v>
      </c>
      <c r="B1376">
        <v>1.3141139749553766E+18</v>
      </c>
      <c r="C1376" s="4">
        <v>44112.418530092589</v>
      </c>
      <c r="D1376" s="1" t="s">
        <v>8244</v>
      </c>
      <c r="E1376" s="1" t="s">
        <v>6257</v>
      </c>
      <c r="F1376">
        <v>6</v>
      </c>
      <c r="G1376">
        <v>1</v>
      </c>
      <c r="H1376">
        <v>25</v>
      </c>
      <c r="I1376">
        <v>0</v>
      </c>
      <c r="J1376" s="1" t="s">
        <v>8235</v>
      </c>
      <c r="K1376" s="1" t="s">
        <v>8236</v>
      </c>
      <c r="L1376" s="1" t="s">
        <v>6259</v>
      </c>
      <c r="M1376" s="1" t="s">
        <v>6259</v>
      </c>
      <c r="N1376" s="1" t="s">
        <v>6281</v>
      </c>
      <c r="O1376" s="4">
        <v>40254.599421296298</v>
      </c>
      <c r="P1376" t="b">
        <v>1</v>
      </c>
      <c r="Q1376" s="1" t="s">
        <v>6282</v>
      </c>
      <c r="R1376" s="1" t="s">
        <v>6283</v>
      </c>
      <c r="S1376" s="1" t="s">
        <v>384</v>
      </c>
      <c r="T1376">
        <v>53434</v>
      </c>
      <c r="U1376">
        <v>609</v>
      </c>
      <c r="V1376">
        <v>6533</v>
      </c>
      <c r="W1376">
        <v>352</v>
      </c>
    </row>
    <row r="1377" spans="1:23" x14ac:dyDescent="0.25">
      <c r="A1377">
        <v>123868861</v>
      </c>
      <c r="B1377">
        <v>1.3141137241695724E+18</v>
      </c>
      <c r="C1377" s="4">
        <v>44112.41783564815</v>
      </c>
      <c r="D1377" s="1" t="s">
        <v>8245</v>
      </c>
      <c r="E1377" s="1" t="s">
        <v>6257</v>
      </c>
      <c r="F1377">
        <v>5</v>
      </c>
      <c r="G1377">
        <v>2</v>
      </c>
      <c r="H1377">
        <v>23</v>
      </c>
      <c r="I1377">
        <v>0</v>
      </c>
      <c r="J1377" s="1" t="s">
        <v>8235</v>
      </c>
      <c r="K1377" s="1" t="s">
        <v>8236</v>
      </c>
      <c r="L1377" s="1" t="s">
        <v>6259</v>
      </c>
      <c r="M1377" s="1" t="s">
        <v>6259</v>
      </c>
      <c r="N1377" s="1" t="s">
        <v>6281</v>
      </c>
      <c r="O1377" s="4">
        <v>40254.599421296298</v>
      </c>
      <c r="P1377" t="b">
        <v>1</v>
      </c>
      <c r="Q1377" s="1" t="s">
        <v>6282</v>
      </c>
      <c r="R1377" s="1" t="s">
        <v>6283</v>
      </c>
      <c r="S1377" s="1" t="s">
        <v>384</v>
      </c>
      <c r="T1377">
        <v>53434</v>
      </c>
      <c r="U1377">
        <v>609</v>
      </c>
      <c r="V1377">
        <v>6533</v>
      </c>
      <c r="W1377">
        <v>352</v>
      </c>
    </row>
    <row r="1378" spans="1:23" x14ac:dyDescent="0.25">
      <c r="A1378">
        <v>1227448789</v>
      </c>
      <c r="B1378">
        <v>1.3141113046769009E+18</v>
      </c>
      <c r="C1378" s="4">
        <v>44112.411157407405</v>
      </c>
      <c r="D1378" s="1" t="s">
        <v>8246</v>
      </c>
      <c r="E1378" s="1" t="s">
        <v>6257</v>
      </c>
      <c r="F1378">
        <v>5</v>
      </c>
      <c r="G1378">
        <v>1</v>
      </c>
      <c r="H1378">
        <v>10</v>
      </c>
      <c r="I1378">
        <v>0</v>
      </c>
      <c r="J1378" s="1" t="s">
        <v>6280</v>
      </c>
      <c r="K1378" s="1" t="s">
        <v>6303</v>
      </c>
      <c r="L1378" s="1" t="s">
        <v>6260</v>
      </c>
      <c r="M1378" s="1" t="s">
        <v>6259</v>
      </c>
      <c r="N1378" s="1" t="s">
        <v>6261</v>
      </c>
      <c r="O1378" s="4">
        <v>41333.559953703705</v>
      </c>
      <c r="P1378" t="b">
        <v>1</v>
      </c>
      <c r="Q1378" s="1" t="s">
        <v>6262</v>
      </c>
      <c r="R1378" s="1" t="s">
        <v>6263</v>
      </c>
      <c r="S1378" s="1" t="s">
        <v>6264</v>
      </c>
      <c r="T1378">
        <v>21001</v>
      </c>
      <c r="U1378">
        <v>646</v>
      </c>
      <c r="V1378">
        <v>6392</v>
      </c>
      <c r="W1378">
        <v>210</v>
      </c>
    </row>
    <row r="1379" spans="1:23" x14ac:dyDescent="0.25">
      <c r="A1379">
        <v>1227448789</v>
      </c>
      <c r="B1379">
        <v>1.3141093979504927E+18</v>
      </c>
      <c r="C1379" s="4">
        <v>44112.405902777777</v>
      </c>
      <c r="D1379" s="1" t="s">
        <v>8247</v>
      </c>
      <c r="E1379" s="1" t="s">
        <v>6257</v>
      </c>
      <c r="F1379">
        <v>3</v>
      </c>
      <c r="G1379">
        <v>7</v>
      </c>
      <c r="H1379">
        <v>27</v>
      </c>
      <c r="I1379">
        <v>0</v>
      </c>
      <c r="J1379" s="1" t="s">
        <v>6259</v>
      </c>
      <c r="K1379" s="1" t="s">
        <v>8248</v>
      </c>
      <c r="L1379" s="1" t="s">
        <v>6287</v>
      </c>
      <c r="M1379" s="1" t="s">
        <v>6259</v>
      </c>
      <c r="N1379" s="1" t="s">
        <v>6261</v>
      </c>
      <c r="O1379" s="4">
        <v>41333.559953703705</v>
      </c>
      <c r="P1379" t="b">
        <v>1</v>
      </c>
      <c r="Q1379" s="1" t="s">
        <v>6262</v>
      </c>
      <c r="R1379" s="1" t="s">
        <v>6263</v>
      </c>
      <c r="S1379" s="1" t="s">
        <v>6264</v>
      </c>
      <c r="T1379">
        <v>21001</v>
      </c>
      <c r="U1379">
        <v>646</v>
      </c>
      <c r="V1379">
        <v>6392</v>
      </c>
      <c r="W1379">
        <v>210</v>
      </c>
    </row>
    <row r="1380" spans="1:23" x14ac:dyDescent="0.25">
      <c r="A1380">
        <v>17622853</v>
      </c>
      <c r="B1380">
        <v>1.3141085721548554E+18</v>
      </c>
      <c r="C1380" s="4">
        <v>44112.403622685182</v>
      </c>
      <c r="D1380" s="1" t="s">
        <v>8249</v>
      </c>
      <c r="E1380" s="1" t="s">
        <v>6257</v>
      </c>
      <c r="F1380">
        <v>5</v>
      </c>
      <c r="G1380">
        <v>1</v>
      </c>
      <c r="H1380">
        <v>95</v>
      </c>
      <c r="I1380">
        <v>0</v>
      </c>
      <c r="J1380" s="1" t="s">
        <v>6258</v>
      </c>
      <c r="K1380" s="1" t="s">
        <v>6259</v>
      </c>
      <c r="L1380" s="1" t="s">
        <v>6260</v>
      </c>
      <c r="M1380" s="1" t="s">
        <v>6259</v>
      </c>
      <c r="N1380" s="1" t="s">
        <v>6268</v>
      </c>
      <c r="O1380" s="4">
        <v>39777.719039351854</v>
      </c>
      <c r="P1380" t="b">
        <v>1</v>
      </c>
      <c r="Q1380" s="1" t="s">
        <v>6269</v>
      </c>
      <c r="R1380" s="1" t="s">
        <v>6270</v>
      </c>
      <c r="S1380" s="1" t="s">
        <v>6218</v>
      </c>
      <c r="T1380">
        <v>39704</v>
      </c>
      <c r="U1380">
        <v>4096</v>
      </c>
      <c r="V1380">
        <v>7418</v>
      </c>
      <c r="W1380">
        <v>320</v>
      </c>
    </row>
    <row r="1381" spans="1:23" x14ac:dyDescent="0.25">
      <c r="A1381">
        <v>7089792</v>
      </c>
      <c r="B1381">
        <v>1.3138661061306409E+18</v>
      </c>
      <c r="C1381" s="4">
        <v>44111.734537037039</v>
      </c>
      <c r="D1381" s="1" t="s">
        <v>8250</v>
      </c>
      <c r="E1381" s="1" t="s">
        <v>8251</v>
      </c>
      <c r="F1381">
        <v>2</v>
      </c>
      <c r="G1381">
        <v>2</v>
      </c>
      <c r="H1381">
        <v>17</v>
      </c>
      <c r="I1381">
        <v>0</v>
      </c>
      <c r="J1381" s="1" t="s">
        <v>6258</v>
      </c>
      <c r="K1381" s="1" t="s">
        <v>6259</v>
      </c>
      <c r="L1381" s="1" t="s">
        <v>6260</v>
      </c>
      <c r="M1381" s="1" t="s">
        <v>6259</v>
      </c>
      <c r="N1381" s="1" t="s">
        <v>6275</v>
      </c>
      <c r="O1381" s="4">
        <v>39259.664467592593</v>
      </c>
      <c r="P1381" t="b">
        <v>1</v>
      </c>
      <c r="Q1381" s="1" t="s">
        <v>6276</v>
      </c>
      <c r="R1381" s="1" t="s">
        <v>6277</v>
      </c>
      <c r="S1381" s="1" t="s">
        <v>6278</v>
      </c>
      <c r="T1381">
        <v>30280</v>
      </c>
      <c r="U1381">
        <v>4550</v>
      </c>
      <c r="V1381">
        <v>7288</v>
      </c>
      <c r="W1381">
        <v>287</v>
      </c>
    </row>
    <row r="1382" spans="1:23" x14ac:dyDescent="0.25">
      <c r="A1382">
        <v>123868861</v>
      </c>
      <c r="B1382">
        <v>1.3137612783520727E+18</v>
      </c>
      <c r="C1382" s="4">
        <v>44111.4452662037</v>
      </c>
      <c r="D1382" s="1" t="s">
        <v>8252</v>
      </c>
      <c r="E1382" s="1" t="s">
        <v>8253</v>
      </c>
      <c r="F1382">
        <v>7</v>
      </c>
      <c r="G1382">
        <v>0</v>
      </c>
      <c r="H1382">
        <v>27</v>
      </c>
      <c r="I1382">
        <v>0</v>
      </c>
      <c r="J1382" s="1" t="s">
        <v>6258</v>
      </c>
      <c r="K1382" s="1" t="s">
        <v>8254</v>
      </c>
      <c r="L1382" s="1" t="s">
        <v>6260</v>
      </c>
      <c r="M1382" s="1" t="s">
        <v>6259</v>
      </c>
      <c r="N1382" s="1" t="s">
        <v>6281</v>
      </c>
      <c r="O1382" s="4">
        <v>40254.599421296298</v>
      </c>
      <c r="P1382" t="b">
        <v>1</v>
      </c>
      <c r="Q1382" s="1" t="s">
        <v>6282</v>
      </c>
      <c r="R1382" s="1" t="s">
        <v>6283</v>
      </c>
      <c r="S1382" s="1" t="s">
        <v>384</v>
      </c>
      <c r="T1382">
        <v>53434</v>
      </c>
      <c r="U1382">
        <v>609</v>
      </c>
      <c r="V1382">
        <v>6533</v>
      </c>
      <c r="W1382">
        <v>352</v>
      </c>
    </row>
    <row r="1383" spans="1:23" x14ac:dyDescent="0.25">
      <c r="A1383">
        <v>1227448789</v>
      </c>
      <c r="B1383">
        <v>1.3137451062482698E+18</v>
      </c>
      <c r="C1383" s="4">
        <v>44111.400648148148</v>
      </c>
      <c r="D1383" s="1" t="s">
        <v>8255</v>
      </c>
      <c r="E1383" s="1" t="s">
        <v>6257</v>
      </c>
      <c r="F1383">
        <v>2</v>
      </c>
      <c r="G1383">
        <v>3</v>
      </c>
      <c r="H1383">
        <v>11</v>
      </c>
      <c r="I1383">
        <v>0</v>
      </c>
      <c r="J1383" s="1" t="s">
        <v>6258</v>
      </c>
      <c r="K1383" s="1" t="s">
        <v>6303</v>
      </c>
      <c r="L1383" s="1" t="s">
        <v>6260</v>
      </c>
      <c r="M1383" s="1" t="s">
        <v>6259</v>
      </c>
      <c r="N1383" s="1" t="s">
        <v>6261</v>
      </c>
      <c r="O1383" s="4">
        <v>41333.559953703705</v>
      </c>
      <c r="P1383" t="b">
        <v>1</v>
      </c>
      <c r="Q1383" s="1" t="s">
        <v>6262</v>
      </c>
      <c r="R1383" s="1" t="s">
        <v>6263</v>
      </c>
      <c r="S1383" s="1" t="s">
        <v>6264</v>
      </c>
      <c r="T1383">
        <v>21001</v>
      </c>
      <c r="U1383">
        <v>646</v>
      </c>
      <c r="V1383">
        <v>6392</v>
      </c>
      <c r="W1383">
        <v>210</v>
      </c>
    </row>
    <row r="1384" spans="1:23" x14ac:dyDescent="0.25">
      <c r="A1384">
        <v>14462419</v>
      </c>
      <c r="B1384">
        <v>1.3135622758365798E+18</v>
      </c>
      <c r="C1384" s="4">
        <v>44110.896134259259</v>
      </c>
      <c r="D1384" s="1" t="s">
        <v>8256</v>
      </c>
      <c r="E1384" s="1" t="s">
        <v>8257</v>
      </c>
      <c r="F1384">
        <v>6</v>
      </c>
      <c r="G1384">
        <v>11</v>
      </c>
      <c r="H1384">
        <v>53</v>
      </c>
      <c r="I1384">
        <v>2</v>
      </c>
      <c r="J1384" s="1" t="s">
        <v>6375</v>
      </c>
      <c r="K1384" s="1" t="s">
        <v>6259</v>
      </c>
      <c r="L1384" s="1" t="s">
        <v>6260</v>
      </c>
      <c r="M1384" s="1" t="s">
        <v>6259</v>
      </c>
      <c r="N1384" s="1" t="s">
        <v>6288</v>
      </c>
      <c r="O1384" s="4">
        <v>39559.695937500001</v>
      </c>
      <c r="P1384" t="b">
        <v>1</v>
      </c>
      <c r="Q1384" s="1" t="s">
        <v>6289</v>
      </c>
      <c r="R1384" s="1" t="s">
        <v>6290</v>
      </c>
      <c r="S1384" s="1" t="s">
        <v>6291</v>
      </c>
      <c r="T1384">
        <v>48743</v>
      </c>
      <c r="U1384">
        <v>4261</v>
      </c>
      <c r="V1384">
        <v>20083</v>
      </c>
      <c r="W1384">
        <v>471</v>
      </c>
    </row>
    <row r="1385" spans="1:23" x14ac:dyDescent="0.25">
      <c r="A1385">
        <v>17622853</v>
      </c>
      <c r="B1385">
        <v>1.3135491447877673E+18</v>
      </c>
      <c r="C1385" s="4">
        <v>44110.859895833331</v>
      </c>
      <c r="D1385" s="1" t="s">
        <v>8258</v>
      </c>
      <c r="E1385" s="1" t="s">
        <v>6257</v>
      </c>
      <c r="F1385">
        <v>8</v>
      </c>
      <c r="G1385">
        <v>5</v>
      </c>
      <c r="H1385">
        <v>157</v>
      </c>
      <c r="I1385">
        <v>1</v>
      </c>
      <c r="J1385" s="1" t="s">
        <v>6258</v>
      </c>
      <c r="K1385" s="1" t="s">
        <v>8259</v>
      </c>
      <c r="L1385" s="1" t="s">
        <v>6260</v>
      </c>
      <c r="M1385" s="1" t="s">
        <v>6259</v>
      </c>
      <c r="N1385" s="1" t="s">
        <v>6268</v>
      </c>
      <c r="O1385" s="4">
        <v>39777.719039351854</v>
      </c>
      <c r="P1385" t="b">
        <v>1</v>
      </c>
      <c r="Q1385" s="1" t="s">
        <v>6269</v>
      </c>
      <c r="R1385" s="1" t="s">
        <v>6270</v>
      </c>
      <c r="S1385" s="1" t="s">
        <v>6218</v>
      </c>
      <c r="T1385">
        <v>39704</v>
      </c>
      <c r="U1385">
        <v>4096</v>
      </c>
      <c r="V1385">
        <v>7418</v>
      </c>
      <c r="W1385">
        <v>320</v>
      </c>
    </row>
    <row r="1386" spans="1:23" x14ac:dyDescent="0.25">
      <c r="A1386">
        <v>17622853</v>
      </c>
      <c r="B1386">
        <v>1.3135465187591209E+18</v>
      </c>
      <c r="C1386" s="4">
        <v>44110.852650462963</v>
      </c>
      <c r="D1386" s="1" t="s">
        <v>8260</v>
      </c>
      <c r="E1386" s="1" t="s">
        <v>6257</v>
      </c>
      <c r="F1386">
        <v>6</v>
      </c>
      <c r="G1386">
        <v>2</v>
      </c>
      <c r="H1386">
        <v>40</v>
      </c>
      <c r="I1386">
        <v>0</v>
      </c>
      <c r="J1386" s="1" t="s">
        <v>6258</v>
      </c>
      <c r="K1386" s="1" t="s">
        <v>8259</v>
      </c>
      <c r="L1386" s="1" t="s">
        <v>6260</v>
      </c>
      <c r="M1386" s="1" t="s">
        <v>6259</v>
      </c>
      <c r="N1386" s="1" t="s">
        <v>6268</v>
      </c>
      <c r="O1386" s="4">
        <v>39777.719039351854</v>
      </c>
      <c r="P1386" t="b">
        <v>1</v>
      </c>
      <c r="Q1386" s="1" t="s">
        <v>6269</v>
      </c>
      <c r="R1386" s="1" t="s">
        <v>6270</v>
      </c>
      <c r="S1386" s="1" t="s">
        <v>6218</v>
      </c>
      <c r="T1386">
        <v>39704</v>
      </c>
      <c r="U1386">
        <v>4096</v>
      </c>
      <c r="V1386">
        <v>7418</v>
      </c>
      <c r="W1386">
        <v>320</v>
      </c>
    </row>
    <row r="1387" spans="1:23" x14ac:dyDescent="0.25">
      <c r="A1387">
        <v>17622853</v>
      </c>
      <c r="B1387">
        <v>1.3135448400351437E+18</v>
      </c>
      <c r="C1387" s="4">
        <v>44110.848020833335</v>
      </c>
      <c r="D1387" s="1" t="s">
        <v>8261</v>
      </c>
      <c r="E1387" s="1" t="s">
        <v>8262</v>
      </c>
      <c r="F1387">
        <v>0</v>
      </c>
      <c r="G1387">
        <v>3</v>
      </c>
      <c r="H1387">
        <v>11</v>
      </c>
      <c r="I1387">
        <v>0</v>
      </c>
      <c r="J1387" s="1" t="s">
        <v>6259</v>
      </c>
      <c r="K1387" s="1" t="s">
        <v>8263</v>
      </c>
      <c r="L1387" s="1" t="s">
        <v>6259</v>
      </c>
      <c r="M1387" s="1" t="s">
        <v>6259</v>
      </c>
      <c r="N1387" s="1" t="s">
        <v>6268</v>
      </c>
      <c r="O1387" s="4">
        <v>39777.719039351854</v>
      </c>
      <c r="P1387" t="b">
        <v>1</v>
      </c>
      <c r="Q1387" s="1" t="s">
        <v>6269</v>
      </c>
      <c r="R1387" s="1" t="s">
        <v>6270</v>
      </c>
      <c r="S1387" s="1" t="s">
        <v>6218</v>
      </c>
      <c r="T1387">
        <v>39704</v>
      </c>
      <c r="U1387">
        <v>4096</v>
      </c>
      <c r="V1387">
        <v>7418</v>
      </c>
      <c r="W1387">
        <v>320</v>
      </c>
    </row>
    <row r="1388" spans="1:23" x14ac:dyDescent="0.25">
      <c r="A1388">
        <v>17622853</v>
      </c>
      <c r="B1388">
        <v>1.3135444689986314E+18</v>
      </c>
      <c r="C1388" s="4">
        <v>44110.846990740742</v>
      </c>
      <c r="D1388" s="1" t="s">
        <v>8264</v>
      </c>
      <c r="E1388" s="1" t="s">
        <v>6257</v>
      </c>
      <c r="F1388">
        <v>1</v>
      </c>
      <c r="G1388">
        <v>1</v>
      </c>
      <c r="H1388">
        <v>41</v>
      </c>
      <c r="I1388">
        <v>1</v>
      </c>
      <c r="J1388" s="1" t="s">
        <v>6259</v>
      </c>
      <c r="K1388" s="1" t="s">
        <v>6259</v>
      </c>
      <c r="L1388" s="1" t="s">
        <v>6260</v>
      </c>
      <c r="M1388" s="1" t="s">
        <v>6259</v>
      </c>
      <c r="N1388" s="1" t="s">
        <v>6268</v>
      </c>
      <c r="O1388" s="4">
        <v>39777.719039351854</v>
      </c>
      <c r="P1388" t="b">
        <v>1</v>
      </c>
      <c r="Q1388" s="1" t="s">
        <v>6269</v>
      </c>
      <c r="R1388" s="1" t="s">
        <v>6270</v>
      </c>
      <c r="S1388" s="1" t="s">
        <v>6218</v>
      </c>
      <c r="T1388">
        <v>39704</v>
      </c>
      <c r="U1388">
        <v>4096</v>
      </c>
      <c r="V1388">
        <v>7418</v>
      </c>
      <c r="W1388">
        <v>320</v>
      </c>
    </row>
    <row r="1389" spans="1:23" x14ac:dyDescent="0.25">
      <c r="A1389">
        <v>17622853</v>
      </c>
      <c r="B1389">
        <v>1.313543642058027E+18</v>
      </c>
      <c r="C1389" s="4">
        <v>44110.844710648147</v>
      </c>
      <c r="D1389" s="1" t="s">
        <v>8265</v>
      </c>
      <c r="E1389" s="1" t="s">
        <v>6257</v>
      </c>
      <c r="F1389">
        <v>6</v>
      </c>
      <c r="G1389">
        <v>1</v>
      </c>
      <c r="H1389">
        <v>88</v>
      </c>
      <c r="I1389">
        <v>0</v>
      </c>
      <c r="J1389" s="1" t="s">
        <v>6258</v>
      </c>
      <c r="K1389" s="1" t="s">
        <v>8259</v>
      </c>
      <c r="L1389" s="1" t="s">
        <v>6260</v>
      </c>
      <c r="M1389" s="1" t="s">
        <v>6259</v>
      </c>
      <c r="N1389" s="1" t="s">
        <v>6268</v>
      </c>
      <c r="O1389" s="4">
        <v>39777.719039351854</v>
      </c>
      <c r="P1389" t="b">
        <v>1</v>
      </c>
      <c r="Q1389" s="1" t="s">
        <v>6269</v>
      </c>
      <c r="R1389" s="1" t="s">
        <v>6270</v>
      </c>
      <c r="S1389" s="1" t="s">
        <v>6218</v>
      </c>
      <c r="T1389">
        <v>39704</v>
      </c>
      <c r="U1389">
        <v>4096</v>
      </c>
      <c r="V1389">
        <v>7418</v>
      </c>
      <c r="W1389">
        <v>320</v>
      </c>
    </row>
    <row r="1390" spans="1:23" x14ac:dyDescent="0.25">
      <c r="A1390">
        <v>17622853</v>
      </c>
      <c r="B1390">
        <v>1.3135421004290171E+18</v>
      </c>
      <c r="C1390" s="4">
        <v>44110.840451388889</v>
      </c>
      <c r="D1390" s="1" t="s">
        <v>8266</v>
      </c>
      <c r="E1390" s="1" t="s">
        <v>6257</v>
      </c>
      <c r="F1390">
        <v>13</v>
      </c>
      <c r="G1390">
        <v>7</v>
      </c>
      <c r="H1390">
        <v>222</v>
      </c>
      <c r="I1390">
        <v>1</v>
      </c>
      <c r="J1390" s="1" t="s">
        <v>6258</v>
      </c>
      <c r="K1390" s="1" t="s">
        <v>8259</v>
      </c>
      <c r="L1390" s="1" t="s">
        <v>6260</v>
      </c>
      <c r="M1390" s="1" t="s">
        <v>6259</v>
      </c>
      <c r="N1390" s="1" t="s">
        <v>6268</v>
      </c>
      <c r="O1390" s="4">
        <v>39777.719039351854</v>
      </c>
      <c r="P1390" t="b">
        <v>1</v>
      </c>
      <c r="Q1390" s="1" t="s">
        <v>6269</v>
      </c>
      <c r="R1390" s="1" t="s">
        <v>6270</v>
      </c>
      <c r="S1390" s="1" t="s">
        <v>6218</v>
      </c>
      <c r="T1390">
        <v>39704</v>
      </c>
      <c r="U1390">
        <v>4096</v>
      </c>
      <c r="V1390">
        <v>7418</v>
      </c>
      <c r="W1390">
        <v>320</v>
      </c>
    </row>
    <row r="1391" spans="1:23" x14ac:dyDescent="0.25">
      <c r="A1391">
        <v>17622853</v>
      </c>
      <c r="B1391">
        <v>1.3135343746972099E+18</v>
      </c>
      <c r="C1391" s="4">
        <v>44110.819131944445</v>
      </c>
      <c r="D1391" s="1" t="s">
        <v>8267</v>
      </c>
      <c r="E1391" s="1" t="s">
        <v>8268</v>
      </c>
      <c r="F1391">
        <v>0</v>
      </c>
      <c r="G1391">
        <v>1</v>
      </c>
      <c r="H1391">
        <v>0</v>
      </c>
      <c r="I1391">
        <v>0</v>
      </c>
      <c r="J1391" s="1" t="s">
        <v>6259</v>
      </c>
      <c r="K1391" s="1" t="s">
        <v>8269</v>
      </c>
      <c r="L1391" s="1" t="s">
        <v>6259</v>
      </c>
      <c r="M1391" s="1" t="s">
        <v>6259</v>
      </c>
      <c r="N1391" s="1" t="s">
        <v>6268</v>
      </c>
      <c r="O1391" s="4">
        <v>39777.719039351854</v>
      </c>
      <c r="P1391" t="b">
        <v>1</v>
      </c>
      <c r="Q1391" s="1" t="s">
        <v>6269</v>
      </c>
      <c r="R1391" s="1" t="s">
        <v>6270</v>
      </c>
      <c r="S1391" s="1" t="s">
        <v>6218</v>
      </c>
      <c r="T1391">
        <v>39704</v>
      </c>
      <c r="U1391">
        <v>4096</v>
      </c>
      <c r="V1391">
        <v>7418</v>
      </c>
      <c r="W1391">
        <v>320</v>
      </c>
    </row>
    <row r="1392" spans="1:23" x14ac:dyDescent="0.25">
      <c r="A1392">
        <v>17622853</v>
      </c>
      <c r="B1392">
        <v>1.3135339334480323E+18</v>
      </c>
      <c r="C1392" s="4">
        <v>44110.817916666667</v>
      </c>
      <c r="D1392" s="1" t="s">
        <v>8270</v>
      </c>
      <c r="E1392" s="1" t="s">
        <v>6257</v>
      </c>
      <c r="F1392">
        <v>6</v>
      </c>
      <c r="G1392">
        <v>5</v>
      </c>
      <c r="H1392">
        <v>78</v>
      </c>
      <c r="I1392">
        <v>0</v>
      </c>
      <c r="J1392" s="1" t="s">
        <v>6258</v>
      </c>
      <c r="K1392" s="1" t="s">
        <v>8259</v>
      </c>
      <c r="L1392" s="1" t="s">
        <v>6260</v>
      </c>
      <c r="M1392" s="1" t="s">
        <v>6259</v>
      </c>
      <c r="N1392" s="1" t="s">
        <v>6268</v>
      </c>
      <c r="O1392" s="4">
        <v>39777.719039351854</v>
      </c>
      <c r="P1392" t="b">
        <v>1</v>
      </c>
      <c r="Q1392" s="1" t="s">
        <v>6269</v>
      </c>
      <c r="R1392" s="1" t="s">
        <v>6270</v>
      </c>
      <c r="S1392" s="1" t="s">
        <v>6218</v>
      </c>
      <c r="T1392">
        <v>39704</v>
      </c>
      <c r="U1392">
        <v>4096</v>
      </c>
      <c r="V1392">
        <v>7418</v>
      </c>
      <c r="W1392">
        <v>320</v>
      </c>
    </row>
    <row r="1393" spans="1:23" x14ac:dyDescent="0.25">
      <c r="A1393">
        <v>17622853</v>
      </c>
      <c r="B1393">
        <v>1.313533036319957E+18</v>
      </c>
      <c r="C1393" s="4">
        <v>44110.815439814818</v>
      </c>
      <c r="D1393" s="1" t="s">
        <v>8271</v>
      </c>
      <c r="E1393" s="1" t="s">
        <v>6257</v>
      </c>
      <c r="F1393">
        <v>2</v>
      </c>
      <c r="G1393">
        <v>2</v>
      </c>
      <c r="H1393">
        <v>25</v>
      </c>
      <c r="I1393">
        <v>0</v>
      </c>
      <c r="J1393" s="1" t="s">
        <v>6258</v>
      </c>
      <c r="K1393" s="1" t="s">
        <v>6848</v>
      </c>
      <c r="L1393" s="1" t="s">
        <v>6260</v>
      </c>
      <c r="M1393" s="1" t="s">
        <v>6259</v>
      </c>
      <c r="N1393" s="1" t="s">
        <v>6268</v>
      </c>
      <c r="O1393" s="4">
        <v>39777.719039351854</v>
      </c>
      <c r="P1393" t="b">
        <v>1</v>
      </c>
      <c r="Q1393" s="1" t="s">
        <v>6269</v>
      </c>
      <c r="R1393" s="1" t="s">
        <v>6270</v>
      </c>
      <c r="S1393" s="1" t="s">
        <v>6218</v>
      </c>
      <c r="T1393">
        <v>39704</v>
      </c>
      <c r="U1393">
        <v>4096</v>
      </c>
      <c r="V1393">
        <v>7418</v>
      </c>
      <c r="W1393">
        <v>320</v>
      </c>
    </row>
    <row r="1394" spans="1:23" x14ac:dyDescent="0.25">
      <c r="A1394">
        <v>123868861</v>
      </c>
      <c r="B1394">
        <v>1.3135234509050798E+18</v>
      </c>
      <c r="C1394" s="4">
        <v>44110.788993055554</v>
      </c>
      <c r="D1394" s="1" t="s">
        <v>8272</v>
      </c>
      <c r="E1394" s="1" t="s">
        <v>8273</v>
      </c>
      <c r="F1394">
        <v>1</v>
      </c>
      <c r="G1394">
        <v>0</v>
      </c>
      <c r="H1394">
        <v>7</v>
      </c>
      <c r="I1394">
        <v>0</v>
      </c>
      <c r="J1394" s="1" t="s">
        <v>6259</v>
      </c>
      <c r="K1394" s="1" t="s">
        <v>8274</v>
      </c>
      <c r="L1394" s="1" t="s">
        <v>6259</v>
      </c>
      <c r="M1394" s="1" t="s">
        <v>6259</v>
      </c>
      <c r="N1394" s="1" t="s">
        <v>6281</v>
      </c>
      <c r="O1394" s="4">
        <v>40254.599421296298</v>
      </c>
      <c r="P1394" t="b">
        <v>1</v>
      </c>
      <c r="Q1394" s="1" t="s">
        <v>6282</v>
      </c>
      <c r="R1394" s="1" t="s">
        <v>6283</v>
      </c>
      <c r="S1394" s="1" t="s">
        <v>384</v>
      </c>
      <c r="T1394">
        <v>53434</v>
      </c>
      <c r="U1394">
        <v>609</v>
      </c>
      <c r="V1394">
        <v>6533</v>
      </c>
      <c r="W1394">
        <v>352</v>
      </c>
    </row>
    <row r="1395" spans="1:23" x14ac:dyDescent="0.25">
      <c r="A1395">
        <v>123868861</v>
      </c>
      <c r="B1395">
        <v>1.3134754443569193E+18</v>
      </c>
      <c r="C1395" s="4">
        <v>44110.6565162037</v>
      </c>
      <c r="D1395" s="1" t="s">
        <v>8275</v>
      </c>
      <c r="E1395" s="1" t="s">
        <v>8276</v>
      </c>
      <c r="F1395">
        <v>8</v>
      </c>
      <c r="G1395">
        <v>3</v>
      </c>
      <c r="H1395">
        <v>42</v>
      </c>
      <c r="I1395">
        <v>1</v>
      </c>
      <c r="J1395" s="1" t="s">
        <v>6258</v>
      </c>
      <c r="K1395" s="1" t="s">
        <v>6259</v>
      </c>
      <c r="L1395" s="1" t="s">
        <v>6260</v>
      </c>
      <c r="M1395" s="1" t="s">
        <v>6259</v>
      </c>
      <c r="N1395" s="1" t="s">
        <v>6281</v>
      </c>
      <c r="O1395" s="4">
        <v>40254.599421296298</v>
      </c>
      <c r="P1395" t="b">
        <v>1</v>
      </c>
      <c r="Q1395" s="1" t="s">
        <v>6282</v>
      </c>
      <c r="R1395" s="1" t="s">
        <v>6283</v>
      </c>
      <c r="S1395" s="1" t="s">
        <v>384</v>
      </c>
      <c r="T1395">
        <v>53434</v>
      </c>
      <c r="U1395">
        <v>609</v>
      </c>
      <c r="V1395">
        <v>6533</v>
      </c>
      <c r="W1395">
        <v>352</v>
      </c>
    </row>
    <row r="1396" spans="1:23" x14ac:dyDescent="0.25">
      <c r="A1396">
        <v>251034857</v>
      </c>
      <c r="B1396">
        <v>1.3134640005968978E+18</v>
      </c>
      <c r="C1396" s="4">
        <v>44110.624942129631</v>
      </c>
      <c r="D1396" s="1" t="s">
        <v>8277</v>
      </c>
      <c r="E1396" s="1" t="s">
        <v>6257</v>
      </c>
      <c r="F1396">
        <v>12</v>
      </c>
      <c r="G1396">
        <v>20</v>
      </c>
      <c r="H1396">
        <v>98</v>
      </c>
      <c r="I1396">
        <v>2</v>
      </c>
      <c r="J1396" s="1" t="s">
        <v>6258</v>
      </c>
      <c r="K1396" s="1" t="s">
        <v>6259</v>
      </c>
      <c r="L1396" s="1" t="s">
        <v>6260</v>
      </c>
      <c r="M1396" s="1" t="s">
        <v>6259</v>
      </c>
      <c r="N1396" s="1" t="s">
        <v>6326</v>
      </c>
      <c r="O1396" s="4">
        <v>40586.425208333334</v>
      </c>
      <c r="P1396" t="b">
        <v>1</v>
      </c>
      <c r="Q1396" s="1" t="s">
        <v>6327</v>
      </c>
      <c r="R1396" s="1" t="s">
        <v>6257</v>
      </c>
      <c r="S1396" s="1" t="s">
        <v>274</v>
      </c>
      <c r="T1396">
        <v>60188</v>
      </c>
      <c r="U1396">
        <v>450</v>
      </c>
      <c r="V1396">
        <v>2531</v>
      </c>
      <c r="W1396">
        <v>384</v>
      </c>
    </row>
    <row r="1397" spans="1:23" x14ac:dyDescent="0.25">
      <c r="A1397">
        <v>7089792</v>
      </c>
      <c r="B1397">
        <v>1.3134352415419269E+18</v>
      </c>
      <c r="C1397" s="4">
        <v>44110.545578703706</v>
      </c>
      <c r="D1397" s="1" t="s">
        <v>8278</v>
      </c>
      <c r="E1397" s="1" t="s">
        <v>6257</v>
      </c>
      <c r="F1397">
        <v>1</v>
      </c>
      <c r="G1397">
        <v>1</v>
      </c>
      <c r="H1397">
        <v>30</v>
      </c>
      <c r="I1397">
        <v>0</v>
      </c>
      <c r="J1397" s="1" t="s">
        <v>6259</v>
      </c>
      <c r="K1397" s="1" t="s">
        <v>6259</v>
      </c>
      <c r="L1397" s="1" t="s">
        <v>6260</v>
      </c>
      <c r="M1397" s="1" t="s">
        <v>6259</v>
      </c>
      <c r="N1397" s="1" t="s">
        <v>6275</v>
      </c>
      <c r="O1397" s="4">
        <v>39259.664467592593</v>
      </c>
      <c r="P1397" t="b">
        <v>1</v>
      </c>
      <c r="Q1397" s="1" t="s">
        <v>6276</v>
      </c>
      <c r="R1397" s="1" t="s">
        <v>6277</v>
      </c>
      <c r="S1397" s="1" t="s">
        <v>6278</v>
      </c>
      <c r="T1397">
        <v>30280</v>
      </c>
      <c r="U1397">
        <v>4550</v>
      </c>
      <c r="V1397">
        <v>7288</v>
      </c>
      <c r="W1397">
        <v>287</v>
      </c>
    </row>
    <row r="1398" spans="1:23" x14ac:dyDescent="0.25">
      <c r="A1398">
        <v>17622853</v>
      </c>
      <c r="B1398">
        <v>1.3134325872648192E+18</v>
      </c>
      <c r="C1398" s="4">
        <v>44110.538252314815</v>
      </c>
      <c r="D1398" s="1" t="s">
        <v>8279</v>
      </c>
      <c r="E1398" s="1" t="s">
        <v>8280</v>
      </c>
      <c r="F1398">
        <v>0</v>
      </c>
      <c r="G1398">
        <v>0</v>
      </c>
      <c r="H1398">
        <v>1</v>
      </c>
      <c r="I1398">
        <v>0</v>
      </c>
      <c r="J1398" s="1" t="s">
        <v>6259</v>
      </c>
      <c r="K1398" s="1" t="s">
        <v>8281</v>
      </c>
      <c r="L1398" s="1" t="s">
        <v>6259</v>
      </c>
      <c r="M1398" s="1" t="s">
        <v>6259</v>
      </c>
      <c r="N1398" s="1" t="s">
        <v>6268</v>
      </c>
      <c r="O1398" s="4">
        <v>39777.719039351854</v>
      </c>
      <c r="P1398" t="b">
        <v>1</v>
      </c>
      <c r="Q1398" s="1" t="s">
        <v>6269</v>
      </c>
      <c r="R1398" s="1" t="s">
        <v>6270</v>
      </c>
      <c r="S1398" s="1" t="s">
        <v>6218</v>
      </c>
      <c r="T1398">
        <v>39704</v>
      </c>
      <c r="U1398">
        <v>4096</v>
      </c>
      <c r="V1398">
        <v>7418</v>
      </c>
      <c r="W1398">
        <v>320</v>
      </c>
    </row>
    <row r="1399" spans="1:23" x14ac:dyDescent="0.25">
      <c r="A1399">
        <v>17622853</v>
      </c>
      <c r="B1399">
        <v>1.3134020041742418E+18</v>
      </c>
      <c r="C1399" s="4">
        <v>44110.453865740739</v>
      </c>
      <c r="D1399" s="1" t="s">
        <v>8282</v>
      </c>
      <c r="E1399" s="1" t="s">
        <v>6257</v>
      </c>
      <c r="F1399">
        <v>0</v>
      </c>
      <c r="G1399">
        <v>1</v>
      </c>
      <c r="H1399">
        <v>41</v>
      </c>
      <c r="I1399">
        <v>0</v>
      </c>
      <c r="J1399" s="1" t="s">
        <v>6258</v>
      </c>
      <c r="K1399" s="1" t="s">
        <v>6267</v>
      </c>
      <c r="L1399" s="1" t="s">
        <v>6260</v>
      </c>
      <c r="M1399" s="1" t="s">
        <v>6259</v>
      </c>
      <c r="N1399" s="1" t="s">
        <v>6268</v>
      </c>
      <c r="O1399" s="4">
        <v>39777.719039351854</v>
      </c>
      <c r="P1399" t="b">
        <v>1</v>
      </c>
      <c r="Q1399" s="1" t="s">
        <v>6269</v>
      </c>
      <c r="R1399" s="1" t="s">
        <v>6270</v>
      </c>
      <c r="S1399" s="1" t="s">
        <v>6218</v>
      </c>
      <c r="T1399">
        <v>39704</v>
      </c>
      <c r="U1399">
        <v>4096</v>
      </c>
      <c r="V1399">
        <v>7418</v>
      </c>
      <c r="W1399">
        <v>320</v>
      </c>
    </row>
    <row r="1400" spans="1:23" x14ac:dyDescent="0.25">
      <c r="A1400">
        <v>111554559</v>
      </c>
      <c r="B1400">
        <v>1.313394476522537E+18</v>
      </c>
      <c r="C1400" s="4">
        <v>44110.43309027778</v>
      </c>
      <c r="D1400" s="1" t="s">
        <v>8283</v>
      </c>
      <c r="E1400" s="1" t="s">
        <v>6257</v>
      </c>
      <c r="F1400">
        <v>9</v>
      </c>
      <c r="G1400">
        <v>6</v>
      </c>
      <c r="H1400">
        <v>53</v>
      </c>
      <c r="I1400">
        <v>0</v>
      </c>
      <c r="J1400" s="1" t="s">
        <v>6259</v>
      </c>
      <c r="K1400" s="1" t="s">
        <v>8284</v>
      </c>
      <c r="L1400" s="1" t="s">
        <v>6260</v>
      </c>
      <c r="M1400" s="1" t="s">
        <v>6259</v>
      </c>
      <c r="N1400" s="1" t="s">
        <v>6344</v>
      </c>
      <c r="O1400" s="4">
        <v>40214.462453703702</v>
      </c>
      <c r="P1400" t="b">
        <v>1</v>
      </c>
      <c r="Q1400" s="1" t="s">
        <v>156</v>
      </c>
      <c r="R1400" s="1" t="s">
        <v>6345</v>
      </c>
      <c r="S1400" s="1" t="s">
        <v>156</v>
      </c>
      <c r="T1400">
        <v>36079</v>
      </c>
      <c r="U1400">
        <v>456</v>
      </c>
      <c r="V1400">
        <v>8860</v>
      </c>
      <c r="W1400">
        <v>370</v>
      </c>
    </row>
    <row r="1401" spans="1:23" x14ac:dyDescent="0.25">
      <c r="A1401">
        <v>1227448789</v>
      </c>
      <c r="B1401">
        <v>1.313377145926955E+18</v>
      </c>
      <c r="C1401" s="4">
        <v>44110.385266203702</v>
      </c>
      <c r="D1401" s="1" t="s">
        <v>8285</v>
      </c>
      <c r="E1401" s="1" t="s">
        <v>6257</v>
      </c>
      <c r="F1401">
        <v>10</v>
      </c>
      <c r="G1401">
        <v>8</v>
      </c>
      <c r="H1401">
        <v>40</v>
      </c>
      <c r="I1401">
        <v>4</v>
      </c>
      <c r="J1401" s="1" t="s">
        <v>6258</v>
      </c>
      <c r="K1401" s="1" t="s">
        <v>6259</v>
      </c>
      <c r="L1401" s="1" t="s">
        <v>6260</v>
      </c>
      <c r="M1401" s="1" t="s">
        <v>6259</v>
      </c>
      <c r="N1401" s="1" t="s">
        <v>6261</v>
      </c>
      <c r="O1401" s="4">
        <v>41333.559953703705</v>
      </c>
      <c r="P1401" t="b">
        <v>1</v>
      </c>
      <c r="Q1401" s="1" t="s">
        <v>6262</v>
      </c>
      <c r="R1401" s="1" t="s">
        <v>6263</v>
      </c>
      <c r="S1401" s="1" t="s">
        <v>6264</v>
      </c>
      <c r="T1401">
        <v>21001</v>
      </c>
      <c r="U1401">
        <v>646</v>
      </c>
      <c r="V1401">
        <v>6392</v>
      </c>
      <c r="W1401">
        <v>210</v>
      </c>
    </row>
    <row r="1402" spans="1:23" x14ac:dyDescent="0.25">
      <c r="A1402">
        <v>1227448789</v>
      </c>
      <c r="B1402">
        <v>1.3130362607773737E+18</v>
      </c>
      <c r="C1402" s="4">
        <v>44109.444606481484</v>
      </c>
      <c r="D1402" s="1" t="s">
        <v>8286</v>
      </c>
      <c r="E1402" s="1" t="s">
        <v>6257</v>
      </c>
      <c r="F1402">
        <v>8</v>
      </c>
      <c r="G1402">
        <v>13</v>
      </c>
      <c r="H1402">
        <v>71</v>
      </c>
      <c r="I1402">
        <v>3</v>
      </c>
      <c r="J1402" s="1" t="s">
        <v>6258</v>
      </c>
      <c r="K1402" s="1" t="s">
        <v>6259</v>
      </c>
      <c r="L1402" s="1" t="s">
        <v>6260</v>
      </c>
      <c r="M1402" s="1" t="s">
        <v>6259</v>
      </c>
      <c r="N1402" s="1" t="s">
        <v>6261</v>
      </c>
      <c r="O1402" s="4">
        <v>41333.559953703705</v>
      </c>
      <c r="P1402" t="b">
        <v>1</v>
      </c>
      <c r="Q1402" s="1" t="s">
        <v>6262</v>
      </c>
      <c r="R1402" s="1" t="s">
        <v>6263</v>
      </c>
      <c r="S1402" s="1" t="s">
        <v>6264</v>
      </c>
      <c r="T1402">
        <v>21001</v>
      </c>
      <c r="U1402">
        <v>646</v>
      </c>
      <c r="V1402">
        <v>6392</v>
      </c>
      <c r="W1402">
        <v>210</v>
      </c>
    </row>
    <row r="1403" spans="1:23" x14ac:dyDescent="0.25">
      <c r="A1403">
        <v>123868861</v>
      </c>
      <c r="B1403">
        <v>1.3127374891913953E+18</v>
      </c>
      <c r="C1403" s="4">
        <v>44108.620150462964</v>
      </c>
      <c r="D1403" s="1" t="s">
        <v>8287</v>
      </c>
      <c r="E1403" s="1" t="s">
        <v>6257</v>
      </c>
      <c r="F1403">
        <v>10</v>
      </c>
      <c r="G1403">
        <v>0</v>
      </c>
      <c r="H1403">
        <v>32</v>
      </c>
      <c r="I1403">
        <v>1</v>
      </c>
      <c r="J1403" s="1" t="s">
        <v>6258</v>
      </c>
      <c r="K1403" s="1" t="s">
        <v>6318</v>
      </c>
      <c r="L1403" s="1" t="s">
        <v>6260</v>
      </c>
      <c r="M1403" s="1" t="s">
        <v>6259</v>
      </c>
      <c r="N1403" s="1" t="s">
        <v>6281</v>
      </c>
      <c r="O1403" s="4">
        <v>40254.599421296298</v>
      </c>
      <c r="P1403" t="b">
        <v>1</v>
      </c>
      <c r="Q1403" s="1" t="s">
        <v>6282</v>
      </c>
      <c r="R1403" s="1" t="s">
        <v>6283</v>
      </c>
      <c r="S1403" s="1" t="s">
        <v>384</v>
      </c>
      <c r="T1403">
        <v>53434</v>
      </c>
      <c r="U1403">
        <v>609</v>
      </c>
      <c r="V1403">
        <v>6533</v>
      </c>
      <c r="W1403">
        <v>352</v>
      </c>
    </row>
    <row r="1404" spans="1:23" x14ac:dyDescent="0.25">
      <c r="A1404">
        <v>1227448789</v>
      </c>
      <c r="B1404">
        <v>1.3127047679536988E+18</v>
      </c>
      <c r="C1404" s="4">
        <v>44108.529861111114</v>
      </c>
      <c r="D1404" s="1" t="s">
        <v>8288</v>
      </c>
      <c r="E1404" s="1" t="s">
        <v>6257</v>
      </c>
      <c r="F1404">
        <v>8</v>
      </c>
      <c r="G1404">
        <v>12</v>
      </c>
      <c r="H1404">
        <v>27</v>
      </c>
      <c r="I1404">
        <v>1</v>
      </c>
      <c r="J1404" s="1" t="s">
        <v>6259</v>
      </c>
      <c r="K1404" s="1" t="s">
        <v>6259</v>
      </c>
      <c r="L1404" s="1" t="s">
        <v>6260</v>
      </c>
      <c r="M1404" s="1" t="s">
        <v>6259</v>
      </c>
      <c r="N1404" s="1" t="s">
        <v>6261</v>
      </c>
      <c r="O1404" s="4">
        <v>41333.559953703705</v>
      </c>
      <c r="P1404" t="b">
        <v>1</v>
      </c>
      <c r="Q1404" s="1" t="s">
        <v>6262</v>
      </c>
      <c r="R1404" s="1" t="s">
        <v>6263</v>
      </c>
      <c r="S1404" s="1" t="s">
        <v>6264</v>
      </c>
      <c r="T1404">
        <v>21001</v>
      </c>
      <c r="U1404">
        <v>646</v>
      </c>
      <c r="V1404">
        <v>6392</v>
      </c>
      <c r="W1404">
        <v>210</v>
      </c>
    </row>
    <row r="1405" spans="1:23" x14ac:dyDescent="0.25">
      <c r="A1405">
        <v>123868861</v>
      </c>
      <c r="B1405">
        <v>1.312673452168491E+18</v>
      </c>
      <c r="C1405" s="4">
        <v>44108.443437499998</v>
      </c>
      <c r="D1405" s="1" t="s">
        <v>8289</v>
      </c>
      <c r="E1405" s="1" t="s">
        <v>6257</v>
      </c>
      <c r="F1405">
        <v>8</v>
      </c>
      <c r="G1405">
        <v>4</v>
      </c>
      <c r="H1405">
        <v>56</v>
      </c>
      <c r="I1405">
        <v>0</v>
      </c>
      <c r="J1405" s="1" t="s">
        <v>6258</v>
      </c>
      <c r="K1405" s="1" t="s">
        <v>6259</v>
      </c>
      <c r="L1405" s="1" t="s">
        <v>6260</v>
      </c>
      <c r="M1405" s="1" t="s">
        <v>6259</v>
      </c>
      <c r="N1405" s="1" t="s">
        <v>6281</v>
      </c>
      <c r="O1405" s="4">
        <v>40254.599421296298</v>
      </c>
      <c r="P1405" t="b">
        <v>1</v>
      </c>
      <c r="Q1405" s="1" t="s">
        <v>6282</v>
      </c>
      <c r="R1405" s="1" t="s">
        <v>6283</v>
      </c>
      <c r="S1405" s="1" t="s">
        <v>384</v>
      </c>
      <c r="T1405">
        <v>53434</v>
      </c>
      <c r="U1405">
        <v>609</v>
      </c>
      <c r="V1405">
        <v>6533</v>
      </c>
      <c r="W1405">
        <v>352</v>
      </c>
    </row>
    <row r="1406" spans="1:23" x14ac:dyDescent="0.25">
      <c r="A1406">
        <v>111554559</v>
      </c>
      <c r="B1406">
        <v>1.3123857239835566E+18</v>
      </c>
      <c r="C1406" s="4">
        <v>44107.649467592593</v>
      </c>
      <c r="D1406" s="1" t="s">
        <v>8290</v>
      </c>
      <c r="E1406" s="1" t="s">
        <v>6257</v>
      </c>
      <c r="F1406">
        <v>9</v>
      </c>
      <c r="G1406">
        <v>6</v>
      </c>
      <c r="H1406">
        <v>44</v>
      </c>
      <c r="I1406">
        <v>0</v>
      </c>
      <c r="J1406" s="1" t="s">
        <v>6258</v>
      </c>
      <c r="K1406" s="1" t="s">
        <v>8291</v>
      </c>
      <c r="L1406" s="1" t="s">
        <v>6260</v>
      </c>
      <c r="M1406" s="1" t="s">
        <v>6259</v>
      </c>
      <c r="N1406" s="1" t="s">
        <v>6344</v>
      </c>
      <c r="O1406" s="4">
        <v>40214.462453703702</v>
      </c>
      <c r="P1406" t="b">
        <v>1</v>
      </c>
      <c r="Q1406" s="1" t="s">
        <v>156</v>
      </c>
      <c r="R1406" s="1" t="s">
        <v>6345</v>
      </c>
      <c r="S1406" s="1" t="s">
        <v>156</v>
      </c>
      <c r="T1406">
        <v>36079</v>
      </c>
      <c r="U1406">
        <v>456</v>
      </c>
      <c r="V1406">
        <v>8860</v>
      </c>
      <c r="W1406">
        <v>370</v>
      </c>
    </row>
    <row r="1407" spans="1:23" x14ac:dyDescent="0.25">
      <c r="A1407">
        <v>111554559</v>
      </c>
      <c r="B1407">
        <v>1.3123419276190679E+18</v>
      </c>
      <c r="C1407" s="4">
        <v>44107.528611111113</v>
      </c>
      <c r="D1407" s="1" t="s">
        <v>8292</v>
      </c>
      <c r="E1407" s="1" t="s">
        <v>8293</v>
      </c>
      <c r="F1407">
        <v>0</v>
      </c>
      <c r="G1407">
        <v>0</v>
      </c>
      <c r="H1407">
        <v>5</v>
      </c>
      <c r="I1407">
        <v>0</v>
      </c>
      <c r="J1407" s="1" t="s">
        <v>6259</v>
      </c>
      <c r="K1407" s="1" t="s">
        <v>8294</v>
      </c>
      <c r="L1407" s="1" t="s">
        <v>6259</v>
      </c>
      <c r="M1407" s="1" t="s">
        <v>6259</v>
      </c>
      <c r="N1407" s="1" t="s">
        <v>6344</v>
      </c>
      <c r="O1407" s="4">
        <v>40214.462453703702</v>
      </c>
      <c r="P1407" t="b">
        <v>1</v>
      </c>
      <c r="Q1407" s="1" t="s">
        <v>156</v>
      </c>
      <c r="R1407" s="1" t="s">
        <v>6345</v>
      </c>
      <c r="S1407" s="1" t="s">
        <v>156</v>
      </c>
      <c r="T1407">
        <v>36079</v>
      </c>
      <c r="U1407">
        <v>456</v>
      </c>
      <c r="V1407">
        <v>8860</v>
      </c>
      <c r="W1407">
        <v>370</v>
      </c>
    </row>
    <row r="1408" spans="1:23" x14ac:dyDescent="0.25">
      <c r="A1408">
        <v>111554559</v>
      </c>
      <c r="B1408">
        <v>1.3123415766482166E+18</v>
      </c>
      <c r="C1408" s="4">
        <v>44107.527638888889</v>
      </c>
      <c r="D1408" s="1" t="s">
        <v>8295</v>
      </c>
      <c r="E1408" s="1" t="s">
        <v>6257</v>
      </c>
      <c r="F1408">
        <v>6</v>
      </c>
      <c r="G1408">
        <v>2</v>
      </c>
      <c r="H1408">
        <v>18</v>
      </c>
      <c r="I1408">
        <v>0</v>
      </c>
      <c r="J1408" s="1" t="s">
        <v>6258</v>
      </c>
      <c r="K1408" s="1" t="s">
        <v>8291</v>
      </c>
      <c r="L1408" s="1" t="s">
        <v>6260</v>
      </c>
      <c r="M1408" s="1" t="s">
        <v>6259</v>
      </c>
      <c r="N1408" s="1" t="s">
        <v>6344</v>
      </c>
      <c r="O1408" s="4">
        <v>40214.462453703702</v>
      </c>
      <c r="P1408" t="b">
        <v>1</v>
      </c>
      <c r="Q1408" s="1" t="s">
        <v>156</v>
      </c>
      <c r="R1408" s="1" t="s">
        <v>6345</v>
      </c>
      <c r="S1408" s="1" t="s">
        <v>156</v>
      </c>
      <c r="T1408">
        <v>36079</v>
      </c>
      <c r="U1408">
        <v>456</v>
      </c>
      <c r="V1408">
        <v>8860</v>
      </c>
      <c r="W1408">
        <v>370</v>
      </c>
    </row>
    <row r="1409" spans="1:23" x14ac:dyDescent="0.25">
      <c r="A1409">
        <v>1227448789</v>
      </c>
      <c r="B1409">
        <v>1.3123041280524001E+18</v>
      </c>
      <c r="C1409" s="4">
        <v>44107.424305555556</v>
      </c>
      <c r="D1409" s="1" t="s">
        <v>8296</v>
      </c>
      <c r="E1409" s="1" t="s">
        <v>6257</v>
      </c>
      <c r="F1409">
        <v>14</v>
      </c>
      <c r="G1409">
        <v>34</v>
      </c>
      <c r="H1409">
        <v>95</v>
      </c>
      <c r="I1409">
        <v>5</v>
      </c>
      <c r="J1409" s="1" t="s">
        <v>6258</v>
      </c>
      <c r="K1409" s="1" t="s">
        <v>6259</v>
      </c>
      <c r="L1409" s="1" t="s">
        <v>6260</v>
      </c>
      <c r="M1409" s="1" t="s">
        <v>6259</v>
      </c>
      <c r="N1409" s="1" t="s">
        <v>6261</v>
      </c>
      <c r="O1409" s="4">
        <v>41333.559953703705</v>
      </c>
      <c r="P1409" t="b">
        <v>1</v>
      </c>
      <c r="Q1409" s="1" t="s">
        <v>6262</v>
      </c>
      <c r="R1409" s="1" t="s">
        <v>6263</v>
      </c>
      <c r="S1409" s="1" t="s">
        <v>6264</v>
      </c>
      <c r="T1409">
        <v>21001</v>
      </c>
      <c r="U1409">
        <v>646</v>
      </c>
      <c r="V1409">
        <v>6392</v>
      </c>
      <c r="W1409">
        <v>210</v>
      </c>
    </row>
    <row r="1410" spans="1:23" x14ac:dyDescent="0.25">
      <c r="A1410">
        <v>1227448789</v>
      </c>
      <c r="B1410">
        <v>1.3121379895317299E+18</v>
      </c>
      <c r="C1410" s="4">
        <v>44106.965844907405</v>
      </c>
      <c r="D1410" s="1" t="s">
        <v>8297</v>
      </c>
      <c r="E1410" s="1" t="s">
        <v>6257</v>
      </c>
      <c r="F1410">
        <v>4</v>
      </c>
      <c r="G1410">
        <v>3</v>
      </c>
      <c r="H1410">
        <v>26</v>
      </c>
      <c r="I1410">
        <v>0</v>
      </c>
      <c r="J1410" s="1" t="s">
        <v>6258</v>
      </c>
      <c r="K1410" s="1" t="s">
        <v>6259</v>
      </c>
      <c r="L1410" s="1" t="s">
        <v>6260</v>
      </c>
      <c r="M1410" s="1" t="s">
        <v>6259</v>
      </c>
      <c r="N1410" s="1" t="s">
        <v>6261</v>
      </c>
      <c r="O1410" s="4">
        <v>41333.559953703705</v>
      </c>
      <c r="P1410" t="b">
        <v>1</v>
      </c>
      <c r="Q1410" s="1" t="s">
        <v>6262</v>
      </c>
      <c r="R1410" s="1" t="s">
        <v>6263</v>
      </c>
      <c r="S1410" s="1" t="s">
        <v>6264</v>
      </c>
      <c r="T1410">
        <v>21001</v>
      </c>
      <c r="U1410">
        <v>646</v>
      </c>
      <c r="V1410">
        <v>6392</v>
      </c>
      <c r="W1410">
        <v>210</v>
      </c>
    </row>
    <row r="1411" spans="1:23" x14ac:dyDescent="0.25">
      <c r="A1411">
        <v>1227448789</v>
      </c>
      <c r="B1411">
        <v>1.3120246229263688E+18</v>
      </c>
      <c r="C1411" s="4">
        <v>44106.653020833335</v>
      </c>
      <c r="D1411" s="1" t="s">
        <v>8298</v>
      </c>
      <c r="E1411" s="1" t="s">
        <v>6257</v>
      </c>
      <c r="F1411">
        <v>13</v>
      </c>
      <c r="G1411">
        <v>32</v>
      </c>
      <c r="H1411">
        <v>53</v>
      </c>
      <c r="I1411">
        <v>23</v>
      </c>
      <c r="J1411" s="1" t="s">
        <v>6258</v>
      </c>
      <c r="K1411" s="1" t="s">
        <v>8299</v>
      </c>
      <c r="L1411" s="1" t="s">
        <v>6260</v>
      </c>
      <c r="M1411" s="1" t="s">
        <v>6259</v>
      </c>
      <c r="N1411" s="1" t="s">
        <v>6261</v>
      </c>
      <c r="O1411" s="4">
        <v>41333.559953703705</v>
      </c>
      <c r="P1411" t="b">
        <v>1</v>
      </c>
      <c r="Q1411" s="1" t="s">
        <v>6262</v>
      </c>
      <c r="R1411" s="1" t="s">
        <v>6263</v>
      </c>
      <c r="S1411" s="1" t="s">
        <v>6264</v>
      </c>
      <c r="T1411">
        <v>21001</v>
      </c>
      <c r="U1411">
        <v>646</v>
      </c>
      <c r="V1411">
        <v>6392</v>
      </c>
      <c r="W1411">
        <v>210</v>
      </c>
    </row>
    <row r="1412" spans="1:23" x14ac:dyDescent="0.25">
      <c r="A1412">
        <v>123868861</v>
      </c>
      <c r="B1412">
        <v>1.3120131488667197E+18</v>
      </c>
      <c r="C1412" s="4">
        <v>44106.621354166666</v>
      </c>
      <c r="D1412" s="1" t="s">
        <v>8300</v>
      </c>
      <c r="E1412" s="1" t="s">
        <v>6257</v>
      </c>
      <c r="F1412">
        <v>5</v>
      </c>
      <c r="G1412">
        <v>1</v>
      </c>
      <c r="H1412">
        <v>19</v>
      </c>
      <c r="I1412">
        <v>2</v>
      </c>
      <c r="J1412" s="1" t="s">
        <v>6258</v>
      </c>
      <c r="K1412" s="1" t="s">
        <v>6259</v>
      </c>
      <c r="L1412" s="1" t="s">
        <v>6260</v>
      </c>
      <c r="M1412" s="1" t="s">
        <v>6259</v>
      </c>
      <c r="N1412" s="1" t="s">
        <v>6281</v>
      </c>
      <c r="O1412" s="4">
        <v>40254.599421296298</v>
      </c>
      <c r="P1412" t="b">
        <v>1</v>
      </c>
      <c r="Q1412" s="1" t="s">
        <v>6282</v>
      </c>
      <c r="R1412" s="1" t="s">
        <v>6283</v>
      </c>
      <c r="S1412" s="1" t="s">
        <v>384</v>
      </c>
      <c r="T1412">
        <v>53434</v>
      </c>
      <c r="U1412">
        <v>609</v>
      </c>
      <c r="V1412">
        <v>6533</v>
      </c>
      <c r="W1412">
        <v>352</v>
      </c>
    </row>
    <row r="1413" spans="1:23" x14ac:dyDescent="0.25">
      <c r="A1413">
        <v>14462419</v>
      </c>
      <c r="B1413">
        <v>1.3120114875279606E+18</v>
      </c>
      <c r="C1413" s="4">
        <v>44106.616770833331</v>
      </c>
      <c r="D1413" s="1" t="s">
        <v>8301</v>
      </c>
      <c r="E1413" s="1" t="s">
        <v>6257</v>
      </c>
      <c r="F1413">
        <v>0</v>
      </c>
      <c r="G1413">
        <v>0</v>
      </c>
      <c r="H1413">
        <v>1</v>
      </c>
      <c r="I1413">
        <v>0</v>
      </c>
      <c r="J1413" s="1" t="s">
        <v>8302</v>
      </c>
      <c r="K1413" s="1" t="s">
        <v>8303</v>
      </c>
      <c r="L1413" s="1" t="s">
        <v>6287</v>
      </c>
      <c r="M1413" s="1" t="s">
        <v>6259</v>
      </c>
      <c r="N1413" s="1" t="s">
        <v>6288</v>
      </c>
      <c r="O1413" s="4">
        <v>39559.695937500001</v>
      </c>
      <c r="P1413" t="b">
        <v>1</v>
      </c>
      <c r="Q1413" s="1" t="s">
        <v>6289</v>
      </c>
      <c r="R1413" s="1" t="s">
        <v>6290</v>
      </c>
      <c r="S1413" s="1" t="s">
        <v>6291</v>
      </c>
      <c r="T1413">
        <v>48743</v>
      </c>
      <c r="U1413">
        <v>4261</v>
      </c>
      <c r="V1413">
        <v>20083</v>
      </c>
      <c r="W1413">
        <v>471</v>
      </c>
    </row>
    <row r="1414" spans="1:23" x14ac:dyDescent="0.25">
      <c r="A1414">
        <v>14462419</v>
      </c>
      <c r="B1414">
        <v>1.3119989114192404E+18</v>
      </c>
      <c r="C1414" s="4">
        <v>44106.582060185188</v>
      </c>
      <c r="D1414" s="1" t="s">
        <v>8304</v>
      </c>
      <c r="E1414" s="1" t="s">
        <v>6257</v>
      </c>
      <c r="F1414">
        <v>4</v>
      </c>
      <c r="G1414">
        <v>2</v>
      </c>
      <c r="H1414">
        <v>16</v>
      </c>
      <c r="I1414">
        <v>1</v>
      </c>
      <c r="J1414" s="1" t="s">
        <v>8305</v>
      </c>
      <c r="K1414" s="1" t="s">
        <v>6286</v>
      </c>
      <c r="L1414" s="1" t="s">
        <v>6287</v>
      </c>
      <c r="M1414" s="1" t="s">
        <v>6259</v>
      </c>
      <c r="N1414" s="1" t="s">
        <v>6288</v>
      </c>
      <c r="O1414" s="4">
        <v>39559.695937500001</v>
      </c>
      <c r="P1414" t="b">
        <v>1</v>
      </c>
      <c r="Q1414" s="1" t="s">
        <v>6289</v>
      </c>
      <c r="R1414" s="1" t="s">
        <v>6290</v>
      </c>
      <c r="S1414" s="1" t="s">
        <v>6291</v>
      </c>
      <c r="T1414">
        <v>48743</v>
      </c>
      <c r="U1414">
        <v>4261</v>
      </c>
      <c r="V1414">
        <v>20083</v>
      </c>
      <c r="W1414">
        <v>471</v>
      </c>
    </row>
    <row r="1415" spans="1:23" x14ac:dyDescent="0.25">
      <c r="A1415">
        <v>14462419</v>
      </c>
      <c r="B1415">
        <v>1.3119837710470349E+18</v>
      </c>
      <c r="C1415" s="4">
        <v>44106.540289351855</v>
      </c>
      <c r="D1415" s="1" t="s">
        <v>8306</v>
      </c>
      <c r="E1415" s="1" t="s">
        <v>6257</v>
      </c>
      <c r="F1415">
        <v>1</v>
      </c>
      <c r="G1415">
        <v>3</v>
      </c>
      <c r="H1415">
        <v>6</v>
      </c>
      <c r="I1415">
        <v>0</v>
      </c>
      <c r="J1415" s="1" t="s">
        <v>8302</v>
      </c>
      <c r="K1415" s="1" t="s">
        <v>8307</v>
      </c>
      <c r="L1415" s="1" t="s">
        <v>6287</v>
      </c>
      <c r="M1415" s="1" t="s">
        <v>6259</v>
      </c>
      <c r="N1415" s="1" t="s">
        <v>6288</v>
      </c>
      <c r="O1415" s="4">
        <v>39559.695937500001</v>
      </c>
      <c r="P1415" t="b">
        <v>1</v>
      </c>
      <c r="Q1415" s="1" t="s">
        <v>6289</v>
      </c>
      <c r="R1415" s="1" t="s">
        <v>6290</v>
      </c>
      <c r="S1415" s="1" t="s">
        <v>6291</v>
      </c>
      <c r="T1415">
        <v>48743</v>
      </c>
      <c r="U1415">
        <v>4261</v>
      </c>
      <c r="V1415">
        <v>20083</v>
      </c>
      <c r="W1415">
        <v>471</v>
      </c>
    </row>
    <row r="1416" spans="1:23" x14ac:dyDescent="0.25">
      <c r="A1416">
        <v>14462419</v>
      </c>
      <c r="B1416">
        <v>1.3119726933785027E+18</v>
      </c>
      <c r="C1416" s="4">
        <v>44106.509722222225</v>
      </c>
      <c r="D1416" s="1" t="s">
        <v>8308</v>
      </c>
      <c r="E1416" s="1" t="s">
        <v>6257</v>
      </c>
      <c r="F1416">
        <v>3</v>
      </c>
      <c r="G1416">
        <v>1</v>
      </c>
      <c r="H1416">
        <v>10</v>
      </c>
      <c r="I1416">
        <v>1</v>
      </c>
      <c r="J1416" s="1" t="s">
        <v>8302</v>
      </c>
      <c r="K1416" s="1" t="s">
        <v>8309</v>
      </c>
      <c r="L1416" s="1" t="s">
        <v>6287</v>
      </c>
      <c r="M1416" s="1" t="s">
        <v>6259</v>
      </c>
      <c r="N1416" s="1" t="s">
        <v>6288</v>
      </c>
      <c r="O1416" s="4">
        <v>39559.695937500001</v>
      </c>
      <c r="P1416" t="b">
        <v>1</v>
      </c>
      <c r="Q1416" s="1" t="s">
        <v>6289</v>
      </c>
      <c r="R1416" s="1" t="s">
        <v>6290</v>
      </c>
      <c r="S1416" s="1" t="s">
        <v>6291</v>
      </c>
      <c r="T1416">
        <v>48743</v>
      </c>
      <c r="U1416">
        <v>4261</v>
      </c>
      <c r="V1416">
        <v>20083</v>
      </c>
      <c r="W1416">
        <v>471</v>
      </c>
    </row>
    <row r="1417" spans="1:23" x14ac:dyDescent="0.25">
      <c r="A1417">
        <v>123868861</v>
      </c>
      <c r="B1417">
        <v>1.3119634926316216E+18</v>
      </c>
      <c r="C1417" s="4">
        <v>44106.4843287037</v>
      </c>
      <c r="D1417" s="1" t="s">
        <v>8310</v>
      </c>
      <c r="E1417" s="1" t="s">
        <v>6257</v>
      </c>
      <c r="F1417">
        <v>3</v>
      </c>
      <c r="G1417">
        <v>4</v>
      </c>
      <c r="H1417">
        <v>25</v>
      </c>
      <c r="I1417">
        <v>2</v>
      </c>
      <c r="J1417" s="1" t="s">
        <v>6258</v>
      </c>
      <c r="K1417" s="1" t="s">
        <v>6259</v>
      </c>
      <c r="L1417" s="1" t="s">
        <v>6260</v>
      </c>
      <c r="M1417" s="1" t="s">
        <v>6259</v>
      </c>
      <c r="N1417" s="1" t="s">
        <v>6281</v>
      </c>
      <c r="O1417" s="4">
        <v>40254.599421296298</v>
      </c>
      <c r="P1417" t="b">
        <v>1</v>
      </c>
      <c r="Q1417" s="1" t="s">
        <v>6282</v>
      </c>
      <c r="R1417" s="1" t="s">
        <v>6283</v>
      </c>
      <c r="S1417" s="1" t="s">
        <v>384</v>
      </c>
      <c r="T1417">
        <v>53434</v>
      </c>
      <c r="U1417">
        <v>609</v>
      </c>
      <c r="V1417">
        <v>6533</v>
      </c>
      <c r="W1417">
        <v>352</v>
      </c>
    </row>
    <row r="1418" spans="1:23" x14ac:dyDescent="0.25">
      <c r="A1418">
        <v>14462419</v>
      </c>
      <c r="B1418">
        <v>1.3119577132372705E+18</v>
      </c>
      <c r="C1418" s="4">
        <v>44106.46837962963</v>
      </c>
      <c r="D1418" s="1" t="s">
        <v>8311</v>
      </c>
      <c r="E1418" s="1" t="s">
        <v>6257</v>
      </c>
      <c r="F1418">
        <v>2</v>
      </c>
      <c r="G1418">
        <v>3</v>
      </c>
      <c r="H1418">
        <v>8</v>
      </c>
      <c r="I1418">
        <v>0</v>
      </c>
      <c r="J1418" s="1" t="s">
        <v>8312</v>
      </c>
      <c r="K1418" s="1" t="s">
        <v>6868</v>
      </c>
      <c r="L1418" s="1" t="s">
        <v>6287</v>
      </c>
      <c r="M1418" s="1" t="s">
        <v>6259</v>
      </c>
      <c r="N1418" s="1" t="s">
        <v>6288</v>
      </c>
      <c r="O1418" s="4">
        <v>39559.695937500001</v>
      </c>
      <c r="P1418" t="b">
        <v>1</v>
      </c>
      <c r="Q1418" s="1" t="s">
        <v>6289</v>
      </c>
      <c r="R1418" s="1" t="s">
        <v>6290</v>
      </c>
      <c r="S1418" s="1" t="s">
        <v>6291</v>
      </c>
      <c r="T1418">
        <v>48743</v>
      </c>
      <c r="U1418">
        <v>4261</v>
      </c>
      <c r="V1418">
        <v>20083</v>
      </c>
      <c r="W1418">
        <v>471</v>
      </c>
    </row>
    <row r="1419" spans="1:23" x14ac:dyDescent="0.25">
      <c r="A1419">
        <v>14462419</v>
      </c>
      <c r="B1419">
        <v>1.3119439702437192E+18</v>
      </c>
      <c r="C1419" s="4">
        <v>44106.430451388886</v>
      </c>
      <c r="D1419" s="1" t="s">
        <v>8313</v>
      </c>
      <c r="E1419" s="1" t="s">
        <v>6257</v>
      </c>
      <c r="F1419">
        <v>1</v>
      </c>
      <c r="G1419">
        <v>3</v>
      </c>
      <c r="H1419">
        <v>10</v>
      </c>
      <c r="I1419">
        <v>0</v>
      </c>
      <c r="J1419" s="1" t="s">
        <v>8302</v>
      </c>
      <c r="K1419" s="1" t="s">
        <v>6868</v>
      </c>
      <c r="L1419" s="1" t="s">
        <v>6287</v>
      </c>
      <c r="M1419" s="1" t="s">
        <v>6259</v>
      </c>
      <c r="N1419" s="1" t="s">
        <v>6288</v>
      </c>
      <c r="O1419" s="4">
        <v>39559.695937500001</v>
      </c>
      <c r="P1419" t="b">
        <v>1</v>
      </c>
      <c r="Q1419" s="1" t="s">
        <v>6289</v>
      </c>
      <c r="R1419" s="1" t="s">
        <v>6290</v>
      </c>
      <c r="S1419" s="1" t="s">
        <v>6291</v>
      </c>
      <c r="T1419">
        <v>48743</v>
      </c>
      <c r="U1419">
        <v>4261</v>
      </c>
      <c r="V1419">
        <v>20083</v>
      </c>
      <c r="W1419">
        <v>471</v>
      </c>
    </row>
    <row r="1420" spans="1:23" x14ac:dyDescent="0.25">
      <c r="A1420">
        <v>14462419</v>
      </c>
      <c r="B1420">
        <v>1.3119261799564288E+18</v>
      </c>
      <c r="C1420" s="4">
        <v>44106.381365740737</v>
      </c>
      <c r="D1420" s="1" t="s">
        <v>8314</v>
      </c>
      <c r="E1420" s="1" t="s">
        <v>6257</v>
      </c>
      <c r="F1420">
        <v>4</v>
      </c>
      <c r="G1420">
        <v>3</v>
      </c>
      <c r="H1420">
        <v>17</v>
      </c>
      <c r="I1420">
        <v>1</v>
      </c>
      <c r="J1420" s="1" t="s">
        <v>8302</v>
      </c>
      <c r="K1420" s="1" t="s">
        <v>8315</v>
      </c>
      <c r="L1420" s="1" t="s">
        <v>6287</v>
      </c>
      <c r="M1420" s="1" t="s">
        <v>6259</v>
      </c>
      <c r="N1420" s="1" t="s">
        <v>6288</v>
      </c>
      <c r="O1420" s="4">
        <v>39559.695937500001</v>
      </c>
      <c r="P1420" t="b">
        <v>1</v>
      </c>
      <c r="Q1420" s="1" t="s">
        <v>6289</v>
      </c>
      <c r="R1420" s="1" t="s">
        <v>6290</v>
      </c>
      <c r="S1420" s="1" t="s">
        <v>6291</v>
      </c>
      <c r="T1420">
        <v>48743</v>
      </c>
      <c r="U1420">
        <v>4261</v>
      </c>
      <c r="V1420">
        <v>20083</v>
      </c>
      <c r="W1420">
        <v>471</v>
      </c>
    </row>
    <row r="1421" spans="1:23" x14ac:dyDescent="0.25">
      <c r="A1421">
        <v>14462419</v>
      </c>
      <c r="B1421">
        <v>1.3119213392808305E+18</v>
      </c>
      <c r="C1421" s="4">
        <v>44106.368009259262</v>
      </c>
      <c r="D1421" s="1" t="s">
        <v>8316</v>
      </c>
      <c r="E1421" s="1" t="s">
        <v>6257</v>
      </c>
      <c r="F1421">
        <v>2</v>
      </c>
      <c r="G1421">
        <v>1</v>
      </c>
      <c r="H1421">
        <v>2</v>
      </c>
      <c r="I1421">
        <v>0</v>
      </c>
      <c r="J1421" s="1" t="s">
        <v>8302</v>
      </c>
      <c r="K1421" s="1" t="s">
        <v>8317</v>
      </c>
      <c r="L1421" s="1" t="s">
        <v>6287</v>
      </c>
      <c r="M1421" s="1" t="s">
        <v>6259</v>
      </c>
      <c r="N1421" s="1" t="s">
        <v>6288</v>
      </c>
      <c r="O1421" s="4">
        <v>39559.695937500001</v>
      </c>
      <c r="P1421" t="b">
        <v>1</v>
      </c>
      <c r="Q1421" s="1" t="s">
        <v>6289</v>
      </c>
      <c r="R1421" s="1" t="s">
        <v>6290</v>
      </c>
      <c r="S1421" s="1" t="s">
        <v>6291</v>
      </c>
      <c r="T1421">
        <v>48743</v>
      </c>
      <c r="U1421">
        <v>4261</v>
      </c>
      <c r="V1421">
        <v>20083</v>
      </c>
      <c r="W1421">
        <v>471</v>
      </c>
    </row>
    <row r="1422" spans="1:23" x14ac:dyDescent="0.25">
      <c r="A1422">
        <v>14462419</v>
      </c>
      <c r="B1422">
        <v>1.3119120006630482E+18</v>
      </c>
      <c r="C1422" s="4">
        <v>44106.342233796298</v>
      </c>
      <c r="D1422" s="1" t="s">
        <v>8318</v>
      </c>
      <c r="E1422" s="1" t="s">
        <v>6257</v>
      </c>
      <c r="F1422">
        <v>6</v>
      </c>
      <c r="G1422">
        <v>1</v>
      </c>
      <c r="H1422">
        <v>16</v>
      </c>
      <c r="I1422">
        <v>1</v>
      </c>
      <c r="J1422" s="1" t="s">
        <v>8319</v>
      </c>
      <c r="K1422" s="1" t="s">
        <v>8320</v>
      </c>
      <c r="L1422" s="1" t="s">
        <v>6287</v>
      </c>
      <c r="M1422" s="1" t="s">
        <v>6259</v>
      </c>
      <c r="N1422" s="1" t="s">
        <v>6288</v>
      </c>
      <c r="O1422" s="4">
        <v>39559.695937500001</v>
      </c>
      <c r="P1422" t="b">
        <v>1</v>
      </c>
      <c r="Q1422" s="1" t="s">
        <v>6289</v>
      </c>
      <c r="R1422" s="1" t="s">
        <v>6290</v>
      </c>
      <c r="S1422" s="1" t="s">
        <v>6291</v>
      </c>
      <c r="T1422">
        <v>48743</v>
      </c>
      <c r="U1422">
        <v>4261</v>
      </c>
      <c r="V1422">
        <v>20083</v>
      </c>
      <c r="W1422">
        <v>471</v>
      </c>
    </row>
    <row r="1423" spans="1:23" x14ac:dyDescent="0.25">
      <c r="A1423">
        <v>14462419</v>
      </c>
      <c r="B1423">
        <v>1.3119100675501998E+18</v>
      </c>
      <c r="C1423" s="4">
        <v>44106.336898148147</v>
      </c>
      <c r="D1423" s="1" t="s">
        <v>8321</v>
      </c>
      <c r="E1423" s="1" t="s">
        <v>6257</v>
      </c>
      <c r="F1423">
        <v>4</v>
      </c>
      <c r="G1423">
        <v>7</v>
      </c>
      <c r="H1423">
        <v>11</v>
      </c>
      <c r="I1423">
        <v>0</v>
      </c>
      <c r="J1423" s="1" t="s">
        <v>6259</v>
      </c>
      <c r="K1423" s="1" t="s">
        <v>6259</v>
      </c>
      <c r="L1423" s="1" t="s">
        <v>6260</v>
      </c>
      <c r="M1423" s="1" t="s">
        <v>6259</v>
      </c>
      <c r="N1423" s="1" t="s">
        <v>6288</v>
      </c>
      <c r="O1423" s="4">
        <v>39559.695937500001</v>
      </c>
      <c r="P1423" t="b">
        <v>1</v>
      </c>
      <c r="Q1423" s="1" t="s">
        <v>6289</v>
      </c>
      <c r="R1423" s="1" t="s">
        <v>6290</v>
      </c>
      <c r="S1423" s="1" t="s">
        <v>6291</v>
      </c>
      <c r="T1423">
        <v>48743</v>
      </c>
      <c r="U1423">
        <v>4261</v>
      </c>
      <c r="V1423">
        <v>20083</v>
      </c>
      <c r="W1423">
        <v>471</v>
      </c>
    </row>
    <row r="1424" spans="1:23" x14ac:dyDescent="0.25">
      <c r="A1424">
        <v>1227448789</v>
      </c>
      <c r="B1424">
        <v>1.311595206844842E+18</v>
      </c>
      <c r="C1424" s="4">
        <v>44105.468055555553</v>
      </c>
      <c r="D1424" s="1" t="s">
        <v>8322</v>
      </c>
      <c r="E1424" s="1" t="s">
        <v>6257</v>
      </c>
      <c r="F1424">
        <v>7</v>
      </c>
      <c r="G1424">
        <v>9</v>
      </c>
      <c r="H1424">
        <v>39</v>
      </c>
      <c r="I1424">
        <v>1</v>
      </c>
      <c r="J1424" s="1" t="s">
        <v>6258</v>
      </c>
      <c r="K1424" s="1" t="s">
        <v>6259</v>
      </c>
      <c r="L1424" s="1" t="s">
        <v>6260</v>
      </c>
      <c r="M1424" s="1" t="s">
        <v>6259</v>
      </c>
      <c r="N1424" s="1" t="s">
        <v>6261</v>
      </c>
      <c r="O1424" s="4">
        <v>41333.559953703705</v>
      </c>
      <c r="P1424" t="b">
        <v>1</v>
      </c>
      <c r="Q1424" s="1" t="s">
        <v>6262</v>
      </c>
      <c r="R1424" s="1" t="s">
        <v>6263</v>
      </c>
      <c r="S1424" s="1" t="s">
        <v>6264</v>
      </c>
      <c r="T1424">
        <v>21001</v>
      </c>
      <c r="U1424">
        <v>646</v>
      </c>
      <c r="V1424">
        <v>6392</v>
      </c>
      <c r="W1424">
        <v>210</v>
      </c>
    </row>
    <row r="1425" spans="1:23" x14ac:dyDescent="0.25">
      <c r="A1425">
        <v>1227448789</v>
      </c>
      <c r="B1425">
        <v>1.311569789530239E+18</v>
      </c>
      <c r="C1425" s="4">
        <v>44105.397916666669</v>
      </c>
      <c r="D1425" s="1" t="s">
        <v>8323</v>
      </c>
      <c r="E1425" s="1" t="s">
        <v>6257</v>
      </c>
      <c r="F1425">
        <v>0</v>
      </c>
      <c r="G1425">
        <v>0</v>
      </c>
      <c r="H1425">
        <v>0</v>
      </c>
      <c r="I1425">
        <v>0</v>
      </c>
      <c r="J1425" s="1" t="s">
        <v>6258</v>
      </c>
      <c r="K1425" s="1" t="s">
        <v>8324</v>
      </c>
      <c r="L1425" s="1" t="s">
        <v>6260</v>
      </c>
      <c r="M1425" s="1" t="s">
        <v>6259</v>
      </c>
      <c r="N1425" s="1" t="s">
        <v>6261</v>
      </c>
      <c r="O1425" s="4">
        <v>41333.559953703705</v>
      </c>
      <c r="P1425" t="b">
        <v>1</v>
      </c>
      <c r="Q1425" s="1" t="s">
        <v>6262</v>
      </c>
      <c r="R1425" s="1" t="s">
        <v>6263</v>
      </c>
      <c r="S1425" s="1" t="s">
        <v>6264</v>
      </c>
      <c r="T1425">
        <v>21001</v>
      </c>
      <c r="U1425">
        <v>646</v>
      </c>
      <c r="V1425">
        <v>6392</v>
      </c>
      <c r="W1425">
        <v>210</v>
      </c>
    </row>
    <row r="1426" spans="1:23" x14ac:dyDescent="0.25">
      <c r="A1426">
        <v>1227448789</v>
      </c>
      <c r="B1426">
        <v>1.3112201303791616E+18</v>
      </c>
      <c r="C1426" s="4">
        <v>44104.43304398148</v>
      </c>
      <c r="D1426" s="1" t="s">
        <v>8325</v>
      </c>
      <c r="E1426" s="1" t="s">
        <v>6257</v>
      </c>
      <c r="F1426">
        <v>4</v>
      </c>
      <c r="G1426">
        <v>4</v>
      </c>
      <c r="H1426">
        <v>28</v>
      </c>
      <c r="I1426">
        <v>4</v>
      </c>
      <c r="J1426" s="1" t="s">
        <v>6258</v>
      </c>
      <c r="K1426" s="1" t="s">
        <v>6417</v>
      </c>
      <c r="L1426" s="1" t="s">
        <v>6260</v>
      </c>
      <c r="M1426" s="1" t="s">
        <v>6259</v>
      </c>
      <c r="N1426" s="1" t="s">
        <v>6261</v>
      </c>
      <c r="O1426" s="4">
        <v>41333.559953703705</v>
      </c>
      <c r="P1426" t="b">
        <v>1</v>
      </c>
      <c r="Q1426" s="1" t="s">
        <v>6262</v>
      </c>
      <c r="R1426" s="1" t="s">
        <v>6263</v>
      </c>
      <c r="S1426" s="1" t="s">
        <v>6264</v>
      </c>
      <c r="T1426">
        <v>21001</v>
      </c>
      <c r="U1426">
        <v>646</v>
      </c>
      <c r="V1426">
        <v>6392</v>
      </c>
      <c r="W1426">
        <v>210</v>
      </c>
    </row>
    <row r="1427" spans="1:23" x14ac:dyDescent="0.25">
      <c r="A1427">
        <v>1227448789</v>
      </c>
      <c r="B1427">
        <v>1.3112135700095631E+18</v>
      </c>
      <c r="C1427" s="4">
        <v>44104.414930555555</v>
      </c>
      <c r="D1427" s="1" t="s">
        <v>8326</v>
      </c>
      <c r="E1427" s="1" t="s">
        <v>6257</v>
      </c>
      <c r="F1427">
        <v>1</v>
      </c>
      <c r="G1427">
        <v>3</v>
      </c>
      <c r="H1427">
        <v>12</v>
      </c>
      <c r="I1427">
        <v>0</v>
      </c>
      <c r="J1427" s="1" t="s">
        <v>6258</v>
      </c>
      <c r="K1427" s="1" t="s">
        <v>6259</v>
      </c>
      <c r="L1427" s="1" t="s">
        <v>6260</v>
      </c>
      <c r="M1427" s="1" t="s">
        <v>6259</v>
      </c>
      <c r="N1427" s="1" t="s">
        <v>6261</v>
      </c>
      <c r="O1427" s="4">
        <v>41333.559953703705</v>
      </c>
      <c r="P1427" t="b">
        <v>1</v>
      </c>
      <c r="Q1427" s="1" t="s">
        <v>6262</v>
      </c>
      <c r="R1427" s="1" t="s">
        <v>6263</v>
      </c>
      <c r="S1427" s="1" t="s">
        <v>6264</v>
      </c>
      <c r="T1427">
        <v>21001</v>
      </c>
      <c r="U1427">
        <v>646</v>
      </c>
      <c r="V1427">
        <v>6392</v>
      </c>
      <c r="W1427">
        <v>210</v>
      </c>
    </row>
    <row r="1428" spans="1:23" x14ac:dyDescent="0.25">
      <c r="A1428">
        <v>1227448789</v>
      </c>
      <c r="B1428">
        <v>1.3109947503303311E+18</v>
      </c>
      <c r="C1428" s="4">
        <v>44103.811111111114</v>
      </c>
      <c r="D1428" s="1" t="s">
        <v>8327</v>
      </c>
      <c r="E1428" s="1" t="s">
        <v>6257</v>
      </c>
      <c r="F1428">
        <v>4</v>
      </c>
      <c r="G1428">
        <v>5</v>
      </c>
      <c r="H1428">
        <v>29</v>
      </c>
      <c r="I1428">
        <v>0</v>
      </c>
      <c r="J1428" s="1" t="s">
        <v>6258</v>
      </c>
      <c r="K1428" s="1" t="s">
        <v>6259</v>
      </c>
      <c r="L1428" s="1" t="s">
        <v>6260</v>
      </c>
      <c r="M1428" s="1" t="s">
        <v>6259</v>
      </c>
      <c r="N1428" s="1" t="s">
        <v>6261</v>
      </c>
      <c r="O1428" s="4">
        <v>41333.559953703705</v>
      </c>
      <c r="P1428" t="b">
        <v>1</v>
      </c>
      <c r="Q1428" s="1" t="s">
        <v>6262</v>
      </c>
      <c r="R1428" s="1" t="s">
        <v>6263</v>
      </c>
      <c r="S1428" s="1" t="s">
        <v>6264</v>
      </c>
      <c r="T1428">
        <v>21001</v>
      </c>
      <c r="U1428">
        <v>646</v>
      </c>
      <c r="V1428">
        <v>6392</v>
      </c>
      <c r="W1428">
        <v>210</v>
      </c>
    </row>
    <row r="1429" spans="1:23" x14ac:dyDescent="0.25">
      <c r="A1429">
        <v>14462419</v>
      </c>
      <c r="B1429">
        <v>1.3109294517278884E+18</v>
      </c>
      <c r="C1429" s="4">
        <v>44103.630914351852</v>
      </c>
      <c r="D1429" s="1" t="s">
        <v>8328</v>
      </c>
      <c r="E1429" s="1" t="s">
        <v>6257</v>
      </c>
      <c r="F1429">
        <v>4</v>
      </c>
      <c r="G1429">
        <v>1</v>
      </c>
      <c r="H1429">
        <v>12</v>
      </c>
      <c r="I1429">
        <v>0</v>
      </c>
      <c r="J1429" s="1" t="s">
        <v>8329</v>
      </c>
      <c r="K1429" s="1" t="s">
        <v>8330</v>
      </c>
      <c r="L1429" s="1" t="s">
        <v>6287</v>
      </c>
      <c r="M1429" s="1" t="s">
        <v>6259</v>
      </c>
      <c r="N1429" s="1" t="s">
        <v>6288</v>
      </c>
      <c r="O1429" s="4">
        <v>39559.695937500001</v>
      </c>
      <c r="P1429" t="b">
        <v>1</v>
      </c>
      <c r="Q1429" s="1" t="s">
        <v>6289</v>
      </c>
      <c r="R1429" s="1" t="s">
        <v>6290</v>
      </c>
      <c r="S1429" s="1" t="s">
        <v>6291</v>
      </c>
      <c r="T1429">
        <v>48743</v>
      </c>
      <c r="U1429">
        <v>4261</v>
      </c>
      <c r="V1429">
        <v>20083</v>
      </c>
      <c r="W1429">
        <v>471</v>
      </c>
    </row>
    <row r="1430" spans="1:23" x14ac:dyDescent="0.25">
      <c r="A1430">
        <v>1227448789</v>
      </c>
      <c r="B1430">
        <v>1.3108936812100567E+18</v>
      </c>
      <c r="C1430" s="4">
        <v>44103.532210648147</v>
      </c>
      <c r="D1430" s="1" t="s">
        <v>8331</v>
      </c>
      <c r="E1430" s="1" t="s">
        <v>6257</v>
      </c>
      <c r="F1430">
        <v>8</v>
      </c>
      <c r="G1430">
        <v>4</v>
      </c>
      <c r="H1430">
        <v>37</v>
      </c>
      <c r="I1430">
        <v>0</v>
      </c>
      <c r="J1430" s="1" t="s">
        <v>6258</v>
      </c>
      <c r="K1430" s="1" t="s">
        <v>7706</v>
      </c>
      <c r="L1430" s="1" t="s">
        <v>6260</v>
      </c>
      <c r="M1430" s="1" t="s">
        <v>6259</v>
      </c>
      <c r="N1430" s="1" t="s">
        <v>6261</v>
      </c>
      <c r="O1430" s="4">
        <v>41333.559953703705</v>
      </c>
      <c r="P1430" t="b">
        <v>1</v>
      </c>
      <c r="Q1430" s="1" t="s">
        <v>6262</v>
      </c>
      <c r="R1430" s="1" t="s">
        <v>6263</v>
      </c>
      <c r="S1430" s="1" t="s">
        <v>6264</v>
      </c>
      <c r="T1430">
        <v>21001</v>
      </c>
      <c r="U1430">
        <v>646</v>
      </c>
      <c r="V1430">
        <v>6392</v>
      </c>
      <c r="W1430">
        <v>210</v>
      </c>
    </row>
    <row r="1431" spans="1:23" x14ac:dyDescent="0.25">
      <c r="A1431">
        <v>1227448789</v>
      </c>
      <c r="B1431">
        <v>1.3108666561098465E+18</v>
      </c>
      <c r="C1431" s="4">
        <v>44103.457638888889</v>
      </c>
      <c r="D1431" s="1" t="s">
        <v>8332</v>
      </c>
      <c r="E1431" s="1" t="s">
        <v>6257</v>
      </c>
      <c r="F1431">
        <v>6</v>
      </c>
      <c r="G1431">
        <v>6</v>
      </c>
      <c r="H1431">
        <v>37</v>
      </c>
      <c r="I1431">
        <v>0</v>
      </c>
      <c r="J1431" s="1" t="s">
        <v>6258</v>
      </c>
      <c r="K1431" s="1" t="s">
        <v>6259</v>
      </c>
      <c r="L1431" s="1" t="s">
        <v>6260</v>
      </c>
      <c r="M1431" s="1" t="s">
        <v>6259</v>
      </c>
      <c r="N1431" s="1" t="s">
        <v>6261</v>
      </c>
      <c r="O1431" s="4">
        <v>41333.559953703705</v>
      </c>
      <c r="P1431" t="b">
        <v>1</v>
      </c>
      <c r="Q1431" s="1" t="s">
        <v>6262</v>
      </c>
      <c r="R1431" s="1" t="s">
        <v>6263</v>
      </c>
      <c r="S1431" s="1" t="s">
        <v>6264</v>
      </c>
      <c r="T1431">
        <v>21001</v>
      </c>
      <c r="U1431">
        <v>646</v>
      </c>
      <c r="V1431">
        <v>6392</v>
      </c>
      <c r="W1431">
        <v>210</v>
      </c>
    </row>
    <row r="1432" spans="1:23" x14ac:dyDescent="0.25">
      <c r="A1432">
        <v>14462419</v>
      </c>
      <c r="B1432">
        <v>1.3108332035912172E+18</v>
      </c>
      <c r="C1432" s="4">
        <v>44103.365324074075</v>
      </c>
      <c r="D1432" s="1" t="s">
        <v>8333</v>
      </c>
      <c r="E1432" s="1" t="s">
        <v>6257</v>
      </c>
      <c r="F1432">
        <v>9</v>
      </c>
      <c r="G1432">
        <v>4</v>
      </c>
      <c r="H1432">
        <v>28</v>
      </c>
      <c r="I1432">
        <v>0</v>
      </c>
      <c r="J1432" s="1" t="s">
        <v>6258</v>
      </c>
      <c r="K1432" s="1" t="s">
        <v>8334</v>
      </c>
      <c r="L1432" s="1" t="s">
        <v>6287</v>
      </c>
      <c r="M1432" s="1" t="s">
        <v>6259</v>
      </c>
      <c r="N1432" s="1" t="s">
        <v>6288</v>
      </c>
      <c r="O1432" s="4">
        <v>39559.695937500001</v>
      </c>
      <c r="P1432" t="b">
        <v>1</v>
      </c>
      <c r="Q1432" s="1" t="s">
        <v>6289</v>
      </c>
      <c r="R1432" s="1" t="s">
        <v>6290</v>
      </c>
      <c r="S1432" s="1" t="s">
        <v>6291</v>
      </c>
      <c r="T1432">
        <v>48743</v>
      </c>
      <c r="U1432">
        <v>4261</v>
      </c>
      <c r="V1432">
        <v>20083</v>
      </c>
      <c r="W1432">
        <v>471</v>
      </c>
    </row>
    <row r="1433" spans="1:23" x14ac:dyDescent="0.25">
      <c r="A1433">
        <v>123868861</v>
      </c>
      <c r="B1433">
        <v>1.310815433168171E+18</v>
      </c>
      <c r="C1433" s="4">
        <v>44103.316284722219</v>
      </c>
      <c r="D1433" s="1" t="s">
        <v>8335</v>
      </c>
      <c r="E1433" s="1" t="s">
        <v>6257</v>
      </c>
      <c r="F1433">
        <v>9</v>
      </c>
      <c r="G1433">
        <v>0</v>
      </c>
      <c r="H1433">
        <v>58</v>
      </c>
      <c r="I1433">
        <v>1</v>
      </c>
      <c r="J1433" s="1" t="s">
        <v>6258</v>
      </c>
      <c r="K1433" s="1" t="s">
        <v>6259</v>
      </c>
      <c r="L1433" s="1" t="s">
        <v>6260</v>
      </c>
      <c r="M1433" s="1" t="s">
        <v>6259</v>
      </c>
      <c r="N1433" s="1" t="s">
        <v>6281</v>
      </c>
      <c r="O1433" s="4">
        <v>40254.599421296298</v>
      </c>
      <c r="P1433" t="b">
        <v>1</v>
      </c>
      <c r="Q1433" s="1" t="s">
        <v>6282</v>
      </c>
      <c r="R1433" s="1" t="s">
        <v>6283</v>
      </c>
      <c r="S1433" s="1" t="s">
        <v>384</v>
      </c>
      <c r="T1433">
        <v>53434</v>
      </c>
      <c r="U1433">
        <v>609</v>
      </c>
      <c r="V1433">
        <v>6533</v>
      </c>
      <c r="W1433">
        <v>352</v>
      </c>
    </row>
    <row r="1434" spans="1:23" x14ac:dyDescent="0.25">
      <c r="A1434">
        <v>1227448789</v>
      </c>
      <c r="B1434">
        <v>1.310585439468884E+18</v>
      </c>
      <c r="C1434" s="4">
        <v>44102.681620370371</v>
      </c>
      <c r="D1434" s="1" t="s">
        <v>8336</v>
      </c>
      <c r="E1434" s="1" t="s">
        <v>6257</v>
      </c>
      <c r="F1434">
        <v>5</v>
      </c>
      <c r="G1434">
        <v>0</v>
      </c>
      <c r="H1434">
        <v>17</v>
      </c>
      <c r="I1434">
        <v>0</v>
      </c>
      <c r="J1434" s="1" t="s">
        <v>6258</v>
      </c>
      <c r="K1434" s="1" t="s">
        <v>6303</v>
      </c>
      <c r="L1434" s="1" t="s">
        <v>6260</v>
      </c>
      <c r="M1434" s="1" t="s">
        <v>6259</v>
      </c>
      <c r="N1434" s="1" t="s">
        <v>6261</v>
      </c>
      <c r="O1434" s="4">
        <v>41333.559953703705</v>
      </c>
      <c r="P1434" t="b">
        <v>1</v>
      </c>
      <c r="Q1434" s="1" t="s">
        <v>6262</v>
      </c>
      <c r="R1434" s="1" t="s">
        <v>6263</v>
      </c>
      <c r="S1434" s="1" t="s">
        <v>6264</v>
      </c>
      <c r="T1434">
        <v>21001</v>
      </c>
      <c r="U1434">
        <v>646</v>
      </c>
      <c r="V1434">
        <v>6392</v>
      </c>
      <c r="W1434">
        <v>210</v>
      </c>
    </row>
    <row r="1435" spans="1:23" x14ac:dyDescent="0.25">
      <c r="A1435">
        <v>7089792</v>
      </c>
      <c r="B1435">
        <v>1.3105420857501655E+18</v>
      </c>
      <c r="C1435" s="4">
        <v>44102.561990740738</v>
      </c>
      <c r="D1435" s="1" t="s">
        <v>8337</v>
      </c>
      <c r="E1435" s="1" t="s">
        <v>6257</v>
      </c>
      <c r="F1435">
        <v>11</v>
      </c>
      <c r="G1435">
        <v>13</v>
      </c>
      <c r="H1435">
        <v>97</v>
      </c>
      <c r="I1435">
        <v>3</v>
      </c>
      <c r="J1435" s="1" t="s">
        <v>6259</v>
      </c>
      <c r="K1435" s="1" t="s">
        <v>6259</v>
      </c>
      <c r="L1435" s="1" t="s">
        <v>6260</v>
      </c>
      <c r="M1435" s="1" t="s">
        <v>6259</v>
      </c>
      <c r="N1435" s="1" t="s">
        <v>6275</v>
      </c>
      <c r="O1435" s="4">
        <v>39259.664467592593</v>
      </c>
      <c r="P1435" t="b">
        <v>1</v>
      </c>
      <c r="Q1435" s="1" t="s">
        <v>6276</v>
      </c>
      <c r="R1435" s="1" t="s">
        <v>6277</v>
      </c>
      <c r="S1435" s="1" t="s">
        <v>6278</v>
      </c>
      <c r="T1435">
        <v>30280</v>
      </c>
      <c r="U1435">
        <v>4550</v>
      </c>
      <c r="V1435">
        <v>7288</v>
      </c>
      <c r="W1435">
        <v>287</v>
      </c>
    </row>
    <row r="1436" spans="1:23" x14ac:dyDescent="0.25">
      <c r="A1436">
        <v>14462419</v>
      </c>
      <c r="B1436">
        <v>1.3101855973241405E+18</v>
      </c>
      <c r="C1436" s="4">
        <v>44101.578275462962</v>
      </c>
      <c r="D1436" s="1" t="s">
        <v>8338</v>
      </c>
      <c r="E1436" s="1" t="s">
        <v>6257</v>
      </c>
      <c r="F1436">
        <v>8</v>
      </c>
      <c r="G1436">
        <v>3</v>
      </c>
      <c r="H1436">
        <v>28</v>
      </c>
      <c r="I1436">
        <v>1</v>
      </c>
      <c r="J1436" s="1" t="s">
        <v>6258</v>
      </c>
      <c r="K1436" s="1" t="s">
        <v>7278</v>
      </c>
      <c r="L1436" s="1" t="s">
        <v>6287</v>
      </c>
      <c r="M1436" s="1" t="s">
        <v>6259</v>
      </c>
      <c r="N1436" s="1" t="s">
        <v>6288</v>
      </c>
      <c r="O1436" s="4">
        <v>39559.695937500001</v>
      </c>
      <c r="P1436" t="b">
        <v>1</v>
      </c>
      <c r="Q1436" s="1" t="s">
        <v>6289</v>
      </c>
      <c r="R1436" s="1" t="s">
        <v>6290</v>
      </c>
      <c r="S1436" s="1" t="s">
        <v>6291</v>
      </c>
      <c r="T1436">
        <v>48743</v>
      </c>
      <c r="U1436">
        <v>4261</v>
      </c>
      <c r="V1436">
        <v>20083</v>
      </c>
      <c r="W1436">
        <v>471</v>
      </c>
    </row>
    <row r="1437" spans="1:23" x14ac:dyDescent="0.25">
      <c r="A1437">
        <v>123868861</v>
      </c>
      <c r="B1437">
        <v>1.31016387538031E+18</v>
      </c>
      <c r="C1437" s="4">
        <v>44101.518333333333</v>
      </c>
      <c r="D1437" s="1" t="s">
        <v>8339</v>
      </c>
      <c r="E1437" s="1" t="s">
        <v>8340</v>
      </c>
      <c r="F1437">
        <v>5</v>
      </c>
      <c r="G1437">
        <v>5</v>
      </c>
      <c r="H1437">
        <v>31</v>
      </c>
      <c r="I1437">
        <v>1</v>
      </c>
      <c r="J1437" s="1" t="s">
        <v>6258</v>
      </c>
      <c r="K1437" s="1" t="s">
        <v>7521</v>
      </c>
      <c r="L1437" s="1" t="s">
        <v>6260</v>
      </c>
      <c r="M1437" s="1" t="s">
        <v>6259</v>
      </c>
      <c r="N1437" s="1" t="s">
        <v>6281</v>
      </c>
      <c r="O1437" s="4">
        <v>40254.599421296298</v>
      </c>
      <c r="P1437" t="b">
        <v>1</v>
      </c>
      <c r="Q1437" s="1" t="s">
        <v>6282</v>
      </c>
      <c r="R1437" s="1" t="s">
        <v>6283</v>
      </c>
      <c r="S1437" s="1" t="s">
        <v>384</v>
      </c>
      <c r="T1437">
        <v>53434</v>
      </c>
      <c r="U1437">
        <v>609</v>
      </c>
      <c r="V1437">
        <v>6533</v>
      </c>
      <c r="W1437">
        <v>352</v>
      </c>
    </row>
    <row r="1438" spans="1:23" x14ac:dyDescent="0.25">
      <c r="A1438">
        <v>14462419</v>
      </c>
      <c r="B1438">
        <v>1.3101403061558026E+18</v>
      </c>
      <c r="C1438" s="4">
        <v>44101.453287037039</v>
      </c>
      <c r="D1438" s="1" t="s">
        <v>8341</v>
      </c>
      <c r="E1438" s="1" t="s">
        <v>8342</v>
      </c>
      <c r="F1438">
        <v>0</v>
      </c>
      <c r="G1438">
        <v>1</v>
      </c>
      <c r="H1438">
        <v>0</v>
      </c>
      <c r="I1438">
        <v>0</v>
      </c>
      <c r="J1438" s="1" t="s">
        <v>6259</v>
      </c>
      <c r="K1438" s="1" t="s">
        <v>8343</v>
      </c>
      <c r="L1438" s="1" t="s">
        <v>8344</v>
      </c>
      <c r="M1438" s="1" t="s">
        <v>6259</v>
      </c>
      <c r="N1438" s="1" t="s">
        <v>6288</v>
      </c>
      <c r="O1438" s="4">
        <v>39559.695937500001</v>
      </c>
      <c r="P1438" t="b">
        <v>1</v>
      </c>
      <c r="Q1438" s="1" t="s">
        <v>6289</v>
      </c>
      <c r="R1438" s="1" t="s">
        <v>6290</v>
      </c>
      <c r="S1438" s="1" t="s">
        <v>6291</v>
      </c>
      <c r="T1438">
        <v>48743</v>
      </c>
      <c r="U1438">
        <v>4261</v>
      </c>
      <c r="V1438">
        <v>20083</v>
      </c>
      <c r="W1438">
        <v>471</v>
      </c>
    </row>
    <row r="1439" spans="1:23" x14ac:dyDescent="0.25">
      <c r="A1439">
        <v>123868861</v>
      </c>
      <c r="B1439">
        <v>1.3101377273719316E+18</v>
      </c>
      <c r="C1439" s="4">
        <v>44101.446180555555</v>
      </c>
      <c r="D1439" s="1" t="s">
        <v>8345</v>
      </c>
      <c r="E1439" s="1" t="s">
        <v>8346</v>
      </c>
      <c r="F1439">
        <v>6</v>
      </c>
      <c r="G1439">
        <v>2</v>
      </c>
      <c r="H1439">
        <v>53</v>
      </c>
      <c r="I1439">
        <v>2</v>
      </c>
      <c r="J1439" s="1" t="s">
        <v>6259</v>
      </c>
      <c r="K1439" s="1" t="s">
        <v>6318</v>
      </c>
      <c r="L1439" s="1" t="s">
        <v>6260</v>
      </c>
      <c r="M1439" s="1" t="s">
        <v>6259</v>
      </c>
      <c r="N1439" s="1" t="s">
        <v>6281</v>
      </c>
      <c r="O1439" s="4">
        <v>40254.599421296298</v>
      </c>
      <c r="P1439" t="b">
        <v>1</v>
      </c>
      <c r="Q1439" s="1" t="s">
        <v>6282</v>
      </c>
      <c r="R1439" s="1" t="s">
        <v>6283</v>
      </c>
      <c r="S1439" s="1" t="s">
        <v>384</v>
      </c>
      <c r="T1439">
        <v>53434</v>
      </c>
      <c r="U1439">
        <v>609</v>
      </c>
      <c r="V1439">
        <v>6533</v>
      </c>
      <c r="W1439">
        <v>352</v>
      </c>
    </row>
    <row r="1440" spans="1:23" x14ac:dyDescent="0.25">
      <c r="A1440">
        <v>17622853</v>
      </c>
      <c r="B1440">
        <v>1.3098375831202406E+18</v>
      </c>
      <c r="C1440" s="4">
        <v>44100.617939814816</v>
      </c>
      <c r="D1440" s="1" t="s">
        <v>8347</v>
      </c>
      <c r="E1440" s="1" t="s">
        <v>6257</v>
      </c>
      <c r="F1440">
        <v>2</v>
      </c>
      <c r="G1440">
        <v>1</v>
      </c>
      <c r="H1440">
        <v>48</v>
      </c>
      <c r="I1440">
        <v>0</v>
      </c>
      <c r="J1440" s="1" t="s">
        <v>8348</v>
      </c>
      <c r="K1440" s="1" t="s">
        <v>8349</v>
      </c>
      <c r="L1440" s="1" t="s">
        <v>6260</v>
      </c>
      <c r="M1440" s="1" t="s">
        <v>6259</v>
      </c>
      <c r="N1440" s="1" t="s">
        <v>6268</v>
      </c>
      <c r="O1440" s="4">
        <v>39777.719039351854</v>
      </c>
      <c r="P1440" t="b">
        <v>1</v>
      </c>
      <c r="Q1440" s="1" t="s">
        <v>6269</v>
      </c>
      <c r="R1440" s="1" t="s">
        <v>6270</v>
      </c>
      <c r="S1440" s="1" t="s">
        <v>6218</v>
      </c>
      <c r="T1440">
        <v>39704</v>
      </c>
      <c r="U1440">
        <v>4096</v>
      </c>
      <c r="V1440">
        <v>7418</v>
      </c>
      <c r="W1440">
        <v>320</v>
      </c>
    </row>
    <row r="1441" spans="1:23" x14ac:dyDescent="0.25">
      <c r="A1441">
        <v>7089792</v>
      </c>
      <c r="B1441">
        <v>1.3098279730303181E+18</v>
      </c>
      <c r="C1441" s="4">
        <v>44100.591412037036</v>
      </c>
      <c r="D1441" s="1" t="s">
        <v>8350</v>
      </c>
      <c r="E1441" s="1" t="s">
        <v>6257</v>
      </c>
      <c r="F1441">
        <v>2</v>
      </c>
      <c r="G1441">
        <v>3</v>
      </c>
      <c r="H1441">
        <v>24</v>
      </c>
      <c r="I1441">
        <v>1</v>
      </c>
      <c r="J1441" s="1" t="s">
        <v>6259</v>
      </c>
      <c r="K1441" s="1" t="s">
        <v>6259</v>
      </c>
      <c r="L1441" s="1" t="s">
        <v>6260</v>
      </c>
      <c r="M1441" s="1" t="s">
        <v>6259</v>
      </c>
      <c r="N1441" s="1" t="s">
        <v>6275</v>
      </c>
      <c r="O1441" s="4">
        <v>39259.664467592593</v>
      </c>
      <c r="P1441" t="b">
        <v>1</v>
      </c>
      <c r="Q1441" s="1" t="s">
        <v>6276</v>
      </c>
      <c r="R1441" s="1" t="s">
        <v>6277</v>
      </c>
      <c r="S1441" s="1" t="s">
        <v>6278</v>
      </c>
      <c r="T1441">
        <v>30280</v>
      </c>
      <c r="U1441">
        <v>4550</v>
      </c>
      <c r="V1441">
        <v>7288</v>
      </c>
      <c r="W1441">
        <v>287</v>
      </c>
    </row>
    <row r="1442" spans="1:23" x14ac:dyDescent="0.25">
      <c r="A1442">
        <v>111554559</v>
      </c>
      <c r="B1442">
        <v>1.3098159971220849E+18</v>
      </c>
      <c r="C1442" s="4">
        <v>44100.558368055557</v>
      </c>
      <c r="D1442" s="1" t="s">
        <v>8351</v>
      </c>
      <c r="E1442" s="1" t="s">
        <v>6257</v>
      </c>
      <c r="F1442">
        <v>14</v>
      </c>
      <c r="G1442">
        <v>12</v>
      </c>
      <c r="H1442">
        <v>63</v>
      </c>
      <c r="I1442">
        <v>2</v>
      </c>
      <c r="J1442" s="1" t="s">
        <v>8352</v>
      </c>
      <c r="K1442" s="1" t="s">
        <v>6259</v>
      </c>
      <c r="L1442" s="1" t="s">
        <v>6260</v>
      </c>
      <c r="M1442" s="1" t="s">
        <v>6259</v>
      </c>
      <c r="N1442" s="1" t="s">
        <v>6344</v>
      </c>
      <c r="O1442" s="4">
        <v>40214.462453703702</v>
      </c>
      <c r="P1442" t="b">
        <v>1</v>
      </c>
      <c r="Q1442" s="1" t="s">
        <v>156</v>
      </c>
      <c r="R1442" s="1" t="s">
        <v>6345</v>
      </c>
      <c r="S1442" s="1" t="s">
        <v>156</v>
      </c>
      <c r="T1442">
        <v>36079</v>
      </c>
      <c r="U1442">
        <v>456</v>
      </c>
      <c r="V1442">
        <v>8860</v>
      </c>
      <c r="W1442">
        <v>370</v>
      </c>
    </row>
    <row r="1443" spans="1:23" x14ac:dyDescent="0.25">
      <c r="A1443">
        <v>7089792</v>
      </c>
      <c r="B1443">
        <v>1.3098077144622408E+18</v>
      </c>
      <c r="C1443" s="4">
        <v>44100.535509259258</v>
      </c>
      <c r="D1443" s="1" t="s">
        <v>8353</v>
      </c>
      <c r="E1443" s="1" t="s">
        <v>6257</v>
      </c>
      <c r="F1443">
        <v>7</v>
      </c>
      <c r="G1443">
        <v>6</v>
      </c>
      <c r="H1443">
        <v>68</v>
      </c>
      <c r="I1443">
        <v>3</v>
      </c>
      <c r="J1443" s="1" t="s">
        <v>6258</v>
      </c>
      <c r="K1443" s="1" t="s">
        <v>6293</v>
      </c>
      <c r="L1443" s="1" t="s">
        <v>6260</v>
      </c>
      <c r="M1443" s="1" t="s">
        <v>6259</v>
      </c>
      <c r="N1443" s="1" t="s">
        <v>6275</v>
      </c>
      <c r="O1443" s="4">
        <v>39259.664467592593</v>
      </c>
      <c r="P1443" t="b">
        <v>1</v>
      </c>
      <c r="Q1443" s="1" t="s">
        <v>6276</v>
      </c>
      <c r="R1443" s="1" t="s">
        <v>6277</v>
      </c>
      <c r="S1443" s="1" t="s">
        <v>6278</v>
      </c>
      <c r="T1443">
        <v>30280</v>
      </c>
      <c r="U1443">
        <v>4550</v>
      </c>
      <c r="V1443">
        <v>7288</v>
      </c>
      <c r="W1443">
        <v>287</v>
      </c>
    </row>
    <row r="1444" spans="1:23" x14ac:dyDescent="0.25">
      <c r="A1444">
        <v>123868861</v>
      </c>
      <c r="B1444">
        <v>1.3097958439695524E+18</v>
      </c>
      <c r="C1444" s="4">
        <v>44100.502754629626</v>
      </c>
      <c r="D1444" s="1" t="s">
        <v>8354</v>
      </c>
      <c r="E1444" s="1" t="s">
        <v>6257</v>
      </c>
      <c r="F1444">
        <v>2</v>
      </c>
      <c r="G1444">
        <v>2</v>
      </c>
      <c r="H1444">
        <v>42</v>
      </c>
      <c r="I1444">
        <v>0</v>
      </c>
      <c r="J1444" s="1" t="s">
        <v>6258</v>
      </c>
      <c r="K1444" s="1" t="s">
        <v>8355</v>
      </c>
      <c r="L1444" s="1" t="s">
        <v>6259</v>
      </c>
      <c r="M1444" s="1" t="s">
        <v>6259</v>
      </c>
      <c r="N1444" s="1" t="s">
        <v>6281</v>
      </c>
      <c r="O1444" s="4">
        <v>40254.599421296298</v>
      </c>
      <c r="P1444" t="b">
        <v>1</v>
      </c>
      <c r="Q1444" s="1" t="s">
        <v>6282</v>
      </c>
      <c r="R1444" s="1" t="s">
        <v>6283</v>
      </c>
      <c r="S1444" s="1" t="s">
        <v>384</v>
      </c>
      <c r="T1444">
        <v>53434</v>
      </c>
      <c r="U1444">
        <v>609</v>
      </c>
      <c r="V1444">
        <v>6533</v>
      </c>
      <c r="W1444">
        <v>352</v>
      </c>
    </row>
    <row r="1445" spans="1:23" x14ac:dyDescent="0.25">
      <c r="A1445">
        <v>17622853</v>
      </c>
      <c r="B1445">
        <v>1.3097945521575322E+18</v>
      </c>
      <c r="C1445" s="4">
        <v>44100.499189814815</v>
      </c>
      <c r="D1445" s="1" t="s">
        <v>8356</v>
      </c>
      <c r="E1445" s="1" t="s">
        <v>6257</v>
      </c>
      <c r="F1445">
        <v>3</v>
      </c>
      <c r="G1445">
        <v>0</v>
      </c>
      <c r="H1445">
        <v>23</v>
      </c>
      <c r="I1445">
        <v>0</v>
      </c>
      <c r="J1445" s="1" t="s">
        <v>8348</v>
      </c>
      <c r="K1445" s="1" t="s">
        <v>6267</v>
      </c>
      <c r="L1445" s="1" t="s">
        <v>6260</v>
      </c>
      <c r="M1445" s="1" t="s">
        <v>6259</v>
      </c>
      <c r="N1445" s="1" t="s">
        <v>6268</v>
      </c>
      <c r="O1445" s="4">
        <v>39777.719039351854</v>
      </c>
      <c r="P1445" t="b">
        <v>1</v>
      </c>
      <c r="Q1445" s="1" t="s">
        <v>6269</v>
      </c>
      <c r="R1445" s="1" t="s">
        <v>6270</v>
      </c>
      <c r="S1445" s="1" t="s">
        <v>6218</v>
      </c>
      <c r="T1445">
        <v>39704</v>
      </c>
      <c r="U1445">
        <v>4096</v>
      </c>
      <c r="V1445">
        <v>7418</v>
      </c>
      <c r="W1445">
        <v>320</v>
      </c>
    </row>
    <row r="1446" spans="1:23" x14ac:dyDescent="0.25">
      <c r="A1446">
        <v>17622853</v>
      </c>
      <c r="B1446">
        <v>1.309793906171818E+18</v>
      </c>
      <c r="C1446" s="4">
        <v>44100.497407407405</v>
      </c>
      <c r="D1446" s="1" t="s">
        <v>8357</v>
      </c>
      <c r="E1446" s="1" t="s">
        <v>6257</v>
      </c>
      <c r="F1446">
        <v>6</v>
      </c>
      <c r="G1446">
        <v>8</v>
      </c>
      <c r="H1446">
        <v>62</v>
      </c>
      <c r="I1446">
        <v>1</v>
      </c>
      <c r="J1446" s="1" t="s">
        <v>8348</v>
      </c>
      <c r="K1446" s="1" t="s">
        <v>6267</v>
      </c>
      <c r="L1446" s="1" t="s">
        <v>6260</v>
      </c>
      <c r="M1446" s="1" t="s">
        <v>6259</v>
      </c>
      <c r="N1446" s="1" t="s">
        <v>6268</v>
      </c>
      <c r="O1446" s="4">
        <v>39777.719039351854</v>
      </c>
      <c r="P1446" t="b">
        <v>1</v>
      </c>
      <c r="Q1446" s="1" t="s">
        <v>6269</v>
      </c>
      <c r="R1446" s="1" t="s">
        <v>6270</v>
      </c>
      <c r="S1446" s="1" t="s">
        <v>6218</v>
      </c>
      <c r="T1446">
        <v>39704</v>
      </c>
      <c r="U1446">
        <v>4096</v>
      </c>
      <c r="V1446">
        <v>7418</v>
      </c>
      <c r="W1446">
        <v>320</v>
      </c>
    </row>
    <row r="1447" spans="1:23" x14ac:dyDescent="0.25">
      <c r="A1447">
        <v>17622853</v>
      </c>
      <c r="B1447">
        <v>1.3097937352874189E+18</v>
      </c>
      <c r="C1447" s="4">
        <v>44100.496932870374</v>
      </c>
      <c r="D1447" s="1" t="s">
        <v>8358</v>
      </c>
      <c r="E1447" s="1" t="s">
        <v>6257</v>
      </c>
      <c r="F1447">
        <v>16</v>
      </c>
      <c r="G1447">
        <v>6</v>
      </c>
      <c r="H1447">
        <v>93</v>
      </c>
      <c r="I1447">
        <v>2</v>
      </c>
      <c r="J1447" s="1" t="s">
        <v>8348</v>
      </c>
      <c r="K1447" s="1" t="s">
        <v>6267</v>
      </c>
      <c r="L1447" s="1" t="s">
        <v>6260</v>
      </c>
      <c r="M1447" s="1" t="s">
        <v>6259</v>
      </c>
      <c r="N1447" s="1" t="s">
        <v>6268</v>
      </c>
      <c r="O1447" s="4">
        <v>39777.719039351854</v>
      </c>
      <c r="P1447" t="b">
        <v>1</v>
      </c>
      <c r="Q1447" s="1" t="s">
        <v>6269</v>
      </c>
      <c r="R1447" s="1" t="s">
        <v>6270</v>
      </c>
      <c r="S1447" s="1" t="s">
        <v>6218</v>
      </c>
      <c r="T1447">
        <v>39704</v>
      </c>
      <c r="U1447">
        <v>4096</v>
      </c>
      <c r="V1447">
        <v>7418</v>
      </c>
      <c r="W1447">
        <v>320</v>
      </c>
    </row>
    <row r="1448" spans="1:23" x14ac:dyDescent="0.25">
      <c r="A1448">
        <v>17622853</v>
      </c>
      <c r="B1448">
        <v>1.3097892729254502E+18</v>
      </c>
      <c r="C1448" s="4">
        <v>44100.484629629631</v>
      </c>
      <c r="D1448" s="1" t="s">
        <v>8359</v>
      </c>
      <c r="E1448" s="1" t="s">
        <v>6257</v>
      </c>
      <c r="F1448">
        <v>4</v>
      </c>
      <c r="G1448">
        <v>4</v>
      </c>
      <c r="H1448">
        <v>53</v>
      </c>
      <c r="I1448">
        <v>1</v>
      </c>
      <c r="J1448" s="1" t="s">
        <v>8348</v>
      </c>
      <c r="K1448" s="1" t="s">
        <v>6267</v>
      </c>
      <c r="L1448" s="1" t="s">
        <v>6260</v>
      </c>
      <c r="M1448" s="1" t="s">
        <v>6259</v>
      </c>
      <c r="N1448" s="1" t="s">
        <v>6268</v>
      </c>
      <c r="O1448" s="4">
        <v>39777.719039351854</v>
      </c>
      <c r="P1448" t="b">
        <v>1</v>
      </c>
      <c r="Q1448" s="1" t="s">
        <v>6269</v>
      </c>
      <c r="R1448" s="1" t="s">
        <v>6270</v>
      </c>
      <c r="S1448" s="1" t="s">
        <v>6218</v>
      </c>
      <c r="T1448">
        <v>39704</v>
      </c>
      <c r="U1448">
        <v>4096</v>
      </c>
      <c r="V1448">
        <v>7418</v>
      </c>
      <c r="W1448">
        <v>320</v>
      </c>
    </row>
    <row r="1449" spans="1:23" x14ac:dyDescent="0.25">
      <c r="A1449">
        <v>17622853</v>
      </c>
      <c r="B1449">
        <v>1.3097885704634081E+18</v>
      </c>
      <c r="C1449" s="4">
        <v>44100.482685185183</v>
      </c>
      <c r="D1449" s="1" t="s">
        <v>8360</v>
      </c>
      <c r="E1449" s="1" t="s">
        <v>8361</v>
      </c>
      <c r="F1449">
        <v>0</v>
      </c>
      <c r="G1449">
        <v>0</v>
      </c>
      <c r="H1449">
        <v>0</v>
      </c>
      <c r="I1449">
        <v>0</v>
      </c>
      <c r="J1449" s="1" t="s">
        <v>6259</v>
      </c>
      <c r="K1449" s="1" t="s">
        <v>8362</v>
      </c>
      <c r="L1449" s="1" t="s">
        <v>6259</v>
      </c>
      <c r="M1449" s="1" t="s">
        <v>6259</v>
      </c>
      <c r="N1449" s="1" t="s">
        <v>6268</v>
      </c>
      <c r="O1449" s="4">
        <v>39777.719039351854</v>
      </c>
      <c r="P1449" t="b">
        <v>1</v>
      </c>
      <c r="Q1449" s="1" t="s">
        <v>6269</v>
      </c>
      <c r="R1449" s="1" t="s">
        <v>6270</v>
      </c>
      <c r="S1449" s="1" t="s">
        <v>6218</v>
      </c>
      <c r="T1449">
        <v>39704</v>
      </c>
      <c r="U1449">
        <v>4096</v>
      </c>
      <c r="V1449">
        <v>7418</v>
      </c>
      <c r="W1449">
        <v>320</v>
      </c>
    </row>
    <row r="1450" spans="1:23" x14ac:dyDescent="0.25">
      <c r="A1450">
        <v>17622853</v>
      </c>
      <c r="B1450">
        <v>1.3097874964322427E+18</v>
      </c>
      <c r="C1450" s="4">
        <v>44100.479722222219</v>
      </c>
      <c r="D1450" s="1" t="s">
        <v>8363</v>
      </c>
      <c r="E1450" s="1" t="s">
        <v>8364</v>
      </c>
      <c r="F1450">
        <v>0</v>
      </c>
      <c r="G1450">
        <v>0</v>
      </c>
      <c r="H1450">
        <v>0</v>
      </c>
      <c r="I1450">
        <v>0</v>
      </c>
      <c r="J1450" s="1" t="s">
        <v>6259</v>
      </c>
      <c r="K1450" s="1" t="s">
        <v>8365</v>
      </c>
      <c r="L1450" s="1" t="s">
        <v>6259</v>
      </c>
      <c r="M1450" s="1" t="s">
        <v>6259</v>
      </c>
      <c r="N1450" s="1" t="s">
        <v>6268</v>
      </c>
      <c r="O1450" s="4">
        <v>39777.719039351854</v>
      </c>
      <c r="P1450" t="b">
        <v>1</v>
      </c>
      <c r="Q1450" s="1" t="s">
        <v>6269</v>
      </c>
      <c r="R1450" s="1" t="s">
        <v>6270</v>
      </c>
      <c r="S1450" s="1" t="s">
        <v>6218</v>
      </c>
      <c r="T1450">
        <v>39704</v>
      </c>
      <c r="U1450">
        <v>4096</v>
      </c>
      <c r="V1450">
        <v>7418</v>
      </c>
      <c r="W1450">
        <v>320</v>
      </c>
    </row>
    <row r="1451" spans="1:23" x14ac:dyDescent="0.25">
      <c r="A1451">
        <v>17622853</v>
      </c>
      <c r="B1451">
        <v>1.3097867075926548E+18</v>
      </c>
      <c r="C1451" s="4">
        <v>44100.477546296293</v>
      </c>
      <c r="D1451" s="1" t="s">
        <v>8366</v>
      </c>
      <c r="E1451" s="1" t="s">
        <v>6257</v>
      </c>
      <c r="F1451">
        <v>4</v>
      </c>
      <c r="G1451">
        <v>4</v>
      </c>
      <c r="H1451">
        <v>39</v>
      </c>
      <c r="I1451">
        <v>0</v>
      </c>
      <c r="J1451" s="1" t="s">
        <v>8348</v>
      </c>
      <c r="K1451" s="1" t="s">
        <v>6267</v>
      </c>
      <c r="L1451" s="1" t="s">
        <v>6260</v>
      </c>
      <c r="M1451" s="1" t="s">
        <v>6259</v>
      </c>
      <c r="N1451" s="1" t="s">
        <v>6268</v>
      </c>
      <c r="O1451" s="4">
        <v>39777.719039351854</v>
      </c>
      <c r="P1451" t="b">
        <v>1</v>
      </c>
      <c r="Q1451" s="1" t="s">
        <v>6269</v>
      </c>
      <c r="R1451" s="1" t="s">
        <v>6270</v>
      </c>
      <c r="S1451" s="1" t="s">
        <v>6218</v>
      </c>
      <c r="T1451">
        <v>39704</v>
      </c>
      <c r="U1451">
        <v>4096</v>
      </c>
      <c r="V1451">
        <v>7418</v>
      </c>
      <c r="W1451">
        <v>320</v>
      </c>
    </row>
    <row r="1452" spans="1:23" x14ac:dyDescent="0.25">
      <c r="A1452">
        <v>7089792</v>
      </c>
      <c r="B1452">
        <v>1.3097706082223841E+18</v>
      </c>
      <c r="C1452" s="4">
        <v>44100.433125000003</v>
      </c>
      <c r="D1452" s="1" t="s">
        <v>8367</v>
      </c>
      <c r="E1452" s="1" t="s">
        <v>6257</v>
      </c>
      <c r="F1452">
        <v>6</v>
      </c>
      <c r="G1452">
        <v>3</v>
      </c>
      <c r="H1452">
        <v>46</v>
      </c>
      <c r="I1452">
        <v>0</v>
      </c>
      <c r="J1452" s="1" t="s">
        <v>8368</v>
      </c>
      <c r="K1452" s="1" t="s">
        <v>6293</v>
      </c>
      <c r="L1452" s="1" t="s">
        <v>6260</v>
      </c>
      <c r="M1452" s="1" t="s">
        <v>6259</v>
      </c>
      <c r="N1452" s="1" t="s">
        <v>6275</v>
      </c>
      <c r="O1452" s="4">
        <v>39259.664467592593</v>
      </c>
      <c r="P1452" t="b">
        <v>1</v>
      </c>
      <c r="Q1452" s="1" t="s">
        <v>6276</v>
      </c>
      <c r="R1452" s="1" t="s">
        <v>6277</v>
      </c>
      <c r="S1452" s="1" t="s">
        <v>6278</v>
      </c>
      <c r="T1452">
        <v>30280</v>
      </c>
      <c r="U1452">
        <v>4550</v>
      </c>
      <c r="V1452">
        <v>7288</v>
      </c>
      <c r="W1452">
        <v>287</v>
      </c>
    </row>
    <row r="1453" spans="1:23" x14ac:dyDescent="0.25">
      <c r="A1453">
        <v>7089792</v>
      </c>
      <c r="B1453">
        <v>1.3097703496937636E+18</v>
      </c>
      <c r="C1453" s="4">
        <v>44100.43240740741</v>
      </c>
      <c r="D1453" s="1" t="s">
        <v>8369</v>
      </c>
      <c r="E1453" s="1" t="s">
        <v>6257</v>
      </c>
      <c r="F1453">
        <v>4</v>
      </c>
      <c r="G1453">
        <v>2</v>
      </c>
      <c r="H1453">
        <v>30</v>
      </c>
      <c r="I1453">
        <v>0</v>
      </c>
      <c r="J1453" s="1" t="s">
        <v>8368</v>
      </c>
      <c r="K1453" s="1" t="s">
        <v>6293</v>
      </c>
      <c r="L1453" s="1" t="s">
        <v>6260</v>
      </c>
      <c r="M1453" s="1" t="s">
        <v>6259</v>
      </c>
      <c r="N1453" s="1" t="s">
        <v>6275</v>
      </c>
      <c r="O1453" s="4">
        <v>39259.664467592593</v>
      </c>
      <c r="P1453" t="b">
        <v>1</v>
      </c>
      <c r="Q1453" s="1" t="s">
        <v>6276</v>
      </c>
      <c r="R1453" s="1" t="s">
        <v>6277</v>
      </c>
      <c r="S1453" s="1" t="s">
        <v>6278</v>
      </c>
      <c r="T1453">
        <v>30280</v>
      </c>
      <c r="U1453">
        <v>4550</v>
      </c>
      <c r="V1453">
        <v>7288</v>
      </c>
      <c r="W1453">
        <v>287</v>
      </c>
    </row>
    <row r="1454" spans="1:23" x14ac:dyDescent="0.25">
      <c r="A1454">
        <v>7089792</v>
      </c>
      <c r="B1454">
        <v>1.3097699698870559E+18</v>
      </c>
      <c r="C1454" s="4">
        <v>44100.431354166663</v>
      </c>
      <c r="D1454" s="1" t="s">
        <v>8370</v>
      </c>
      <c r="E1454" s="1" t="s">
        <v>6257</v>
      </c>
      <c r="F1454">
        <v>3</v>
      </c>
      <c r="G1454">
        <v>5</v>
      </c>
      <c r="H1454">
        <v>33</v>
      </c>
      <c r="I1454">
        <v>2</v>
      </c>
      <c r="J1454" s="1" t="s">
        <v>8368</v>
      </c>
      <c r="K1454" s="1" t="s">
        <v>6293</v>
      </c>
      <c r="L1454" s="1" t="s">
        <v>6260</v>
      </c>
      <c r="M1454" s="1" t="s">
        <v>6259</v>
      </c>
      <c r="N1454" s="1" t="s">
        <v>6275</v>
      </c>
      <c r="O1454" s="4">
        <v>39259.664467592593</v>
      </c>
      <c r="P1454" t="b">
        <v>1</v>
      </c>
      <c r="Q1454" s="1" t="s">
        <v>6276</v>
      </c>
      <c r="R1454" s="1" t="s">
        <v>6277</v>
      </c>
      <c r="S1454" s="1" t="s">
        <v>6278</v>
      </c>
      <c r="T1454">
        <v>30280</v>
      </c>
      <c r="U1454">
        <v>4550</v>
      </c>
      <c r="V1454">
        <v>7288</v>
      </c>
      <c r="W1454">
        <v>287</v>
      </c>
    </row>
    <row r="1455" spans="1:23" x14ac:dyDescent="0.25">
      <c r="A1455">
        <v>7089792</v>
      </c>
      <c r="B1455">
        <v>1.3097684579704832E+18</v>
      </c>
      <c r="C1455" s="4">
        <v>44100.427187499998</v>
      </c>
      <c r="D1455" s="1" t="s">
        <v>8371</v>
      </c>
      <c r="E1455" s="1" t="s">
        <v>6257</v>
      </c>
      <c r="F1455">
        <v>5</v>
      </c>
      <c r="G1455">
        <v>2</v>
      </c>
      <c r="H1455">
        <v>32</v>
      </c>
      <c r="I1455">
        <v>0</v>
      </c>
      <c r="J1455" s="1" t="s">
        <v>8368</v>
      </c>
      <c r="K1455" s="1" t="s">
        <v>6293</v>
      </c>
      <c r="L1455" s="1" t="s">
        <v>6260</v>
      </c>
      <c r="M1455" s="1" t="s">
        <v>6259</v>
      </c>
      <c r="N1455" s="1" t="s">
        <v>6275</v>
      </c>
      <c r="O1455" s="4">
        <v>39259.664467592593</v>
      </c>
      <c r="P1455" t="b">
        <v>1</v>
      </c>
      <c r="Q1455" s="1" t="s">
        <v>6276</v>
      </c>
      <c r="R1455" s="1" t="s">
        <v>6277</v>
      </c>
      <c r="S1455" s="1" t="s">
        <v>6278</v>
      </c>
      <c r="T1455">
        <v>30280</v>
      </c>
      <c r="U1455">
        <v>4550</v>
      </c>
      <c r="V1455">
        <v>7288</v>
      </c>
      <c r="W1455">
        <v>287</v>
      </c>
    </row>
    <row r="1456" spans="1:23" x14ac:dyDescent="0.25">
      <c r="A1456">
        <v>7089792</v>
      </c>
      <c r="B1456">
        <v>1.3097673609502106E+18</v>
      </c>
      <c r="C1456" s="4">
        <v>44100.424155092594</v>
      </c>
      <c r="D1456" s="1" t="s">
        <v>8372</v>
      </c>
      <c r="E1456" s="1" t="s">
        <v>6257</v>
      </c>
      <c r="F1456">
        <v>3</v>
      </c>
      <c r="G1456">
        <v>5</v>
      </c>
      <c r="H1456">
        <v>46</v>
      </c>
      <c r="I1456">
        <v>0</v>
      </c>
      <c r="J1456" s="1" t="s">
        <v>8368</v>
      </c>
      <c r="K1456" s="1" t="s">
        <v>6293</v>
      </c>
      <c r="L1456" s="1" t="s">
        <v>6260</v>
      </c>
      <c r="M1456" s="1" t="s">
        <v>6259</v>
      </c>
      <c r="N1456" s="1" t="s">
        <v>6275</v>
      </c>
      <c r="O1456" s="4">
        <v>39259.664467592593</v>
      </c>
      <c r="P1456" t="b">
        <v>1</v>
      </c>
      <c r="Q1456" s="1" t="s">
        <v>6276</v>
      </c>
      <c r="R1456" s="1" t="s">
        <v>6277</v>
      </c>
      <c r="S1456" s="1" t="s">
        <v>6278</v>
      </c>
      <c r="T1456">
        <v>30280</v>
      </c>
      <c r="U1456">
        <v>4550</v>
      </c>
      <c r="V1456">
        <v>7288</v>
      </c>
      <c r="W1456">
        <v>287</v>
      </c>
    </row>
    <row r="1457" spans="1:23" x14ac:dyDescent="0.25">
      <c r="A1457">
        <v>7089792</v>
      </c>
      <c r="B1457">
        <v>1.3097671946209567E+18</v>
      </c>
      <c r="C1457" s="4">
        <v>44100.423703703702</v>
      </c>
      <c r="D1457" s="1" t="s">
        <v>8373</v>
      </c>
      <c r="E1457" s="1" t="s">
        <v>6257</v>
      </c>
      <c r="F1457">
        <v>6</v>
      </c>
      <c r="G1457">
        <v>4</v>
      </c>
      <c r="H1457">
        <v>56</v>
      </c>
      <c r="I1457">
        <v>0</v>
      </c>
      <c r="J1457" s="1" t="s">
        <v>8368</v>
      </c>
      <c r="K1457" s="1" t="s">
        <v>6293</v>
      </c>
      <c r="L1457" s="1" t="s">
        <v>6260</v>
      </c>
      <c r="M1457" s="1" t="s">
        <v>6259</v>
      </c>
      <c r="N1457" s="1" t="s">
        <v>6275</v>
      </c>
      <c r="O1457" s="4">
        <v>39259.664467592593</v>
      </c>
      <c r="P1457" t="b">
        <v>1</v>
      </c>
      <c r="Q1457" s="1" t="s">
        <v>6276</v>
      </c>
      <c r="R1457" s="1" t="s">
        <v>6277</v>
      </c>
      <c r="S1457" s="1" t="s">
        <v>6278</v>
      </c>
      <c r="T1457">
        <v>30280</v>
      </c>
      <c r="U1457">
        <v>4550</v>
      </c>
      <c r="V1457">
        <v>7288</v>
      </c>
      <c r="W1457">
        <v>287</v>
      </c>
    </row>
    <row r="1458" spans="1:23" x14ac:dyDescent="0.25">
      <c r="A1458">
        <v>17622853</v>
      </c>
      <c r="B1458">
        <v>1.3097268959158845E+18</v>
      </c>
      <c r="C1458" s="4">
        <v>44100.3125</v>
      </c>
      <c r="D1458" s="1" t="s">
        <v>8374</v>
      </c>
      <c r="E1458" s="1" t="s">
        <v>6257</v>
      </c>
      <c r="F1458">
        <v>17</v>
      </c>
      <c r="G1458">
        <v>15</v>
      </c>
      <c r="H1458">
        <v>143</v>
      </c>
      <c r="I1458">
        <v>5</v>
      </c>
      <c r="J1458" s="1" t="s">
        <v>6258</v>
      </c>
      <c r="K1458" s="1" t="s">
        <v>6267</v>
      </c>
      <c r="L1458" s="1" t="s">
        <v>6287</v>
      </c>
      <c r="M1458" s="1" t="s">
        <v>6259</v>
      </c>
      <c r="N1458" s="1" t="s">
        <v>6268</v>
      </c>
      <c r="O1458" s="4">
        <v>39777.719039351854</v>
      </c>
      <c r="P1458" t="b">
        <v>1</v>
      </c>
      <c r="Q1458" s="1" t="s">
        <v>6269</v>
      </c>
      <c r="R1458" s="1" t="s">
        <v>6270</v>
      </c>
      <c r="S1458" s="1" t="s">
        <v>6218</v>
      </c>
      <c r="T1458">
        <v>39704</v>
      </c>
      <c r="U1458">
        <v>4096</v>
      </c>
      <c r="V1458">
        <v>7418</v>
      </c>
      <c r="W1458">
        <v>320</v>
      </c>
    </row>
    <row r="1459" spans="1:23" x14ac:dyDescent="0.25">
      <c r="A1459">
        <v>1227448789</v>
      </c>
      <c r="B1459">
        <v>1.30951676163362E+18</v>
      </c>
      <c r="C1459" s="4">
        <v>44099.732638888891</v>
      </c>
      <c r="D1459" s="1" t="s">
        <v>8375</v>
      </c>
      <c r="E1459" s="1" t="s">
        <v>6257</v>
      </c>
      <c r="F1459">
        <v>6</v>
      </c>
      <c r="G1459">
        <v>1</v>
      </c>
      <c r="H1459">
        <v>30</v>
      </c>
      <c r="I1459">
        <v>0</v>
      </c>
      <c r="J1459" s="1" t="s">
        <v>6258</v>
      </c>
      <c r="K1459" s="1" t="s">
        <v>6427</v>
      </c>
      <c r="L1459" s="1" t="s">
        <v>6260</v>
      </c>
      <c r="M1459" s="1" t="s">
        <v>6259</v>
      </c>
      <c r="N1459" s="1" t="s">
        <v>6261</v>
      </c>
      <c r="O1459" s="4">
        <v>41333.559953703705</v>
      </c>
      <c r="P1459" t="b">
        <v>1</v>
      </c>
      <c r="Q1459" s="1" t="s">
        <v>6262</v>
      </c>
      <c r="R1459" s="1" t="s">
        <v>6263</v>
      </c>
      <c r="S1459" s="1" t="s">
        <v>6264</v>
      </c>
      <c r="T1459">
        <v>21001</v>
      </c>
      <c r="U1459">
        <v>646</v>
      </c>
      <c r="V1459">
        <v>6392</v>
      </c>
      <c r="W1459">
        <v>210</v>
      </c>
    </row>
    <row r="1460" spans="1:23" x14ac:dyDescent="0.25">
      <c r="A1460">
        <v>7089792</v>
      </c>
      <c r="B1460">
        <v>1.3094442241742234E+18</v>
      </c>
      <c r="C1460" s="4">
        <v>44099.532465277778</v>
      </c>
      <c r="D1460" s="1" t="s">
        <v>8376</v>
      </c>
      <c r="E1460" s="1" t="s">
        <v>8377</v>
      </c>
      <c r="F1460">
        <v>6</v>
      </c>
      <c r="G1460">
        <v>0</v>
      </c>
      <c r="H1460">
        <v>30</v>
      </c>
      <c r="I1460">
        <v>2</v>
      </c>
      <c r="J1460" s="1" t="s">
        <v>6259</v>
      </c>
      <c r="K1460" s="1" t="s">
        <v>6259</v>
      </c>
      <c r="L1460" s="1" t="s">
        <v>6260</v>
      </c>
      <c r="M1460" s="1" t="s">
        <v>6259</v>
      </c>
      <c r="N1460" s="1" t="s">
        <v>6275</v>
      </c>
      <c r="O1460" s="4">
        <v>39259.664467592593</v>
      </c>
      <c r="P1460" t="b">
        <v>1</v>
      </c>
      <c r="Q1460" s="1" t="s">
        <v>6276</v>
      </c>
      <c r="R1460" s="1" t="s">
        <v>6277</v>
      </c>
      <c r="S1460" s="1" t="s">
        <v>6278</v>
      </c>
      <c r="T1460">
        <v>30280</v>
      </c>
      <c r="U1460">
        <v>4550</v>
      </c>
      <c r="V1460">
        <v>7288</v>
      </c>
      <c r="W1460">
        <v>287</v>
      </c>
    </row>
    <row r="1461" spans="1:23" x14ac:dyDescent="0.25">
      <c r="A1461">
        <v>1227448789</v>
      </c>
      <c r="B1461">
        <v>1.3094258785610629E+18</v>
      </c>
      <c r="C1461" s="4">
        <v>44099.481851851851</v>
      </c>
      <c r="D1461" s="1" t="s">
        <v>8378</v>
      </c>
      <c r="E1461" s="1" t="s">
        <v>6257</v>
      </c>
      <c r="F1461">
        <v>15</v>
      </c>
      <c r="G1461">
        <v>43</v>
      </c>
      <c r="H1461">
        <v>107</v>
      </c>
      <c r="I1461">
        <v>6</v>
      </c>
      <c r="J1461" s="1" t="s">
        <v>6258</v>
      </c>
      <c r="K1461" s="1" t="s">
        <v>6259</v>
      </c>
      <c r="L1461" s="1" t="s">
        <v>6260</v>
      </c>
      <c r="M1461" s="1" t="s">
        <v>6259</v>
      </c>
      <c r="N1461" s="1" t="s">
        <v>6261</v>
      </c>
      <c r="O1461" s="4">
        <v>41333.559953703705</v>
      </c>
      <c r="P1461" t="b">
        <v>1</v>
      </c>
      <c r="Q1461" s="1" t="s">
        <v>6262</v>
      </c>
      <c r="R1461" s="1" t="s">
        <v>6263</v>
      </c>
      <c r="S1461" s="1" t="s">
        <v>6264</v>
      </c>
      <c r="T1461">
        <v>21001</v>
      </c>
      <c r="U1461">
        <v>646</v>
      </c>
      <c r="V1461">
        <v>6392</v>
      </c>
      <c r="W1461">
        <v>210</v>
      </c>
    </row>
    <row r="1462" spans="1:23" x14ac:dyDescent="0.25">
      <c r="A1462">
        <v>1227448789</v>
      </c>
      <c r="B1462">
        <v>1.3093861508055654E+18</v>
      </c>
      <c r="C1462" s="4">
        <v>44099.37222222222</v>
      </c>
      <c r="D1462" s="1" t="s">
        <v>8379</v>
      </c>
      <c r="E1462" s="1" t="s">
        <v>6257</v>
      </c>
      <c r="F1462">
        <v>13</v>
      </c>
      <c r="G1462">
        <v>11</v>
      </c>
      <c r="H1462">
        <v>41</v>
      </c>
      <c r="I1462">
        <v>1</v>
      </c>
      <c r="J1462" s="1" t="s">
        <v>6258</v>
      </c>
      <c r="K1462" s="1" t="s">
        <v>6259</v>
      </c>
      <c r="L1462" s="1" t="s">
        <v>6260</v>
      </c>
      <c r="M1462" s="1" t="s">
        <v>6259</v>
      </c>
      <c r="N1462" s="1" t="s">
        <v>6261</v>
      </c>
      <c r="O1462" s="4">
        <v>41333.559953703705</v>
      </c>
      <c r="P1462" t="b">
        <v>1</v>
      </c>
      <c r="Q1462" s="1" t="s">
        <v>6262</v>
      </c>
      <c r="R1462" s="1" t="s">
        <v>6263</v>
      </c>
      <c r="S1462" s="1" t="s">
        <v>6264</v>
      </c>
      <c r="T1462">
        <v>21001</v>
      </c>
      <c r="U1462">
        <v>646</v>
      </c>
      <c r="V1462">
        <v>6392</v>
      </c>
      <c r="W1462">
        <v>210</v>
      </c>
    </row>
    <row r="1463" spans="1:23" x14ac:dyDescent="0.25">
      <c r="A1463">
        <v>14462419</v>
      </c>
      <c r="B1463">
        <v>1.3092341163580252E+18</v>
      </c>
      <c r="C1463" s="4">
        <v>44098.952685185184</v>
      </c>
      <c r="D1463" s="1" t="s">
        <v>8380</v>
      </c>
      <c r="E1463" s="1" t="s">
        <v>6257</v>
      </c>
      <c r="F1463">
        <v>7</v>
      </c>
      <c r="G1463">
        <v>7</v>
      </c>
      <c r="H1463">
        <v>32</v>
      </c>
      <c r="I1463">
        <v>2</v>
      </c>
      <c r="J1463" s="1" t="s">
        <v>6375</v>
      </c>
      <c r="K1463" s="1" t="s">
        <v>8381</v>
      </c>
      <c r="L1463" s="1" t="s">
        <v>6260</v>
      </c>
      <c r="M1463" s="1" t="s">
        <v>6259</v>
      </c>
      <c r="N1463" s="1" t="s">
        <v>6288</v>
      </c>
      <c r="O1463" s="4">
        <v>39559.695937500001</v>
      </c>
      <c r="P1463" t="b">
        <v>1</v>
      </c>
      <c r="Q1463" s="1" t="s">
        <v>6289</v>
      </c>
      <c r="R1463" s="1" t="s">
        <v>6290</v>
      </c>
      <c r="S1463" s="1" t="s">
        <v>6291</v>
      </c>
      <c r="T1463">
        <v>48743</v>
      </c>
      <c r="U1463">
        <v>4261</v>
      </c>
      <c r="V1463">
        <v>20083</v>
      </c>
      <c r="W1463">
        <v>471</v>
      </c>
    </row>
    <row r="1464" spans="1:23" x14ac:dyDescent="0.25">
      <c r="A1464">
        <v>14462419</v>
      </c>
      <c r="B1464">
        <v>1.309233687742079E+18</v>
      </c>
      <c r="C1464" s="4">
        <v>44098.951504629629</v>
      </c>
      <c r="D1464" s="1" t="s">
        <v>8382</v>
      </c>
      <c r="E1464" s="1" t="s">
        <v>6257</v>
      </c>
      <c r="F1464">
        <v>5</v>
      </c>
      <c r="G1464">
        <v>3</v>
      </c>
      <c r="H1464">
        <v>15</v>
      </c>
      <c r="I1464">
        <v>0</v>
      </c>
      <c r="J1464" s="1" t="s">
        <v>6375</v>
      </c>
      <c r="K1464" s="1" t="s">
        <v>8383</v>
      </c>
      <c r="L1464" s="1" t="s">
        <v>6260</v>
      </c>
      <c r="M1464" s="1" t="s">
        <v>6259</v>
      </c>
      <c r="N1464" s="1" t="s">
        <v>6288</v>
      </c>
      <c r="O1464" s="4">
        <v>39559.695937500001</v>
      </c>
      <c r="P1464" t="b">
        <v>1</v>
      </c>
      <c r="Q1464" s="1" t="s">
        <v>6289</v>
      </c>
      <c r="R1464" s="1" t="s">
        <v>6290</v>
      </c>
      <c r="S1464" s="1" t="s">
        <v>6291</v>
      </c>
      <c r="T1464">
        <v>48743</v>
      </c>
      <c r="U1464">
        <v>4261</v>
      </c>
      <c r="V1464">
        <v>20083</v>
      </c>
      <c r="W1464">
        <v>471</v>
      </c>
    </row>
    <row r="1465" spans="1:23" x14ac:dyDescent="0.25">
      <c r="A1465">
        <v>123868861</v>
      </c>
      <c r="B1465">
        <v>1.3091889025787822E+18</v>
      </c>
      <c r="C1465" s="4">
        <v>44098.827916666669</v>
      </c>
      <c r="D1465" s="1" t="s">
        <v>8384</v>
      </c>
      <c r="E1465" s="1" t="s">
        <v>8385</v>
      </c>
      <c r="F1465">
        <v>0</v>
      </c>
      <c r="G1465">
        <v>2</v>
      </c>
      <c r="H1465">
        <v>0</v>
      </c>
      <c r="I1465">
        <v>0</v>
      </c>
      <c r="J1465" s="1" t="s">
        <v>6259</v>
      </c>
      <c r="K1465" s="1" t="s">
        <v>8386</v>
      </c>
      <c r="L1465" s="1" t="s">
        <v>6259</v>
      </c>
      <c r="M1465" s="1" t="s">
        <v>6259</v>
      </c>
      <c r="N1465" s="1" t="s">
        <v>6281</v>
      </c>
      <c r="O1465" s="4">
        <v>40254.599421296298</v>
      </c>
      <c r="P1465" t="b">
        <v>1</v>
      </c>
      <c r="Q1465" s="1" t="s">
        <v>6282</v>
      </c>
      <c r="R1465" s="1" t="s">
        <v>6283</v>
      </c>
      <c r="S1465" s="1" t="s">
        <v>384</v>
      </c>
      <c r="T1465">
        <v>53434</v>
      </c>
      <c r="U1465">
        <v>609</v>
      </c>
      <c r="V1465">
        <v>6533</v>
      </c>
      <c r="W1465">
        <v>352</v>
      </c>
    </row>
    <row r="1466" spans="1:23" x14ac:dyDescent="0.25">
      <c r="A1466">
        <v>123868861</v>
      </c>
      <c r="B1466">
        <v>1.3091883721670943E+18</v>
      </c>
      <c r="C1466" s="4">
        <v>44098.826458333337</v>
      </c>
      <c r="D1466" s="1" t="s">
        <v>8387</v>
      </c>
      <c r="E1466" s="1" t="s">
        <v>8388</v>
      </c>
      <c r="F1466">
        <v>0</v>
      </c>
      <c r="G1466">
        <v>1</v>
      </c>
      <c r="H1466">
        <v>1</v>
      </c>
      <c r="I1466">
        <v>0</v>
      </c>
      <c r="J1466" s="1" t="s">
        <v>6259</v>
      </c>
      <c r="K1466" s="1" t="s">
        <v>8389</v>
      </c>
      <c r="L1466" s="1" t="s">
        <v>6259</v>
      </c>
      <c r="M1466" s="1" t="s">
        <v>6259</v>
      </c>
      <c r="N1466" s="1" t="s">
        <v>6281</v>
      </c>
      <c r="O1466" s="4">
        <v>40254.599421296298</v>
      </c>
      <c r="P1466" t="b">
        <v>1</v>
      </c>
      <c r="Q1466" s="1" t="s">
        <v>6282</v>
      </c>
      <c r="R1466" s="1" t="s">
        <v>6283</v>
      </c>
      <c r="S1466" s="1" t="s">
        <v>384</v>
      </c>
      <c r="T1466">
        <v>53434</v>
      </c>
      <c r="U1466">
        <v>609</v>
      </c>
      <c r="V1466">
        <v>6533</v>
      </c>
      <c r="W1466">
        <v>352</v>
      </c>
    </row>
    <row r="1467" spans="1:23" x14ac:dyDescent="0.25">
      <c r="A1467">
        <v>123868861</v>
      </c>
      <c r="B1467">
        <v>1.3091460694319882E+18</v>
      </c>
      <c r="C1467" s="4">
        <v>44098.709722222222</v>
      </c>
      <c r="D1467" s="1" t="s">
        <v>8390</v>
      </c>
      <c r="E1467" s="1" t="s">
        <v>6257</v>
      </c>
      <c r="F1467">
        <v>7</v>
      </c>
      <c r="G1467">
        <v>8</v>
      </c>
      <c r="H1467">
        <v>35</v>
      </c>
      <c r="I1467">
        <v>0</v>
      </c>
      <c r="J1467" s="1" t="s">
        <v>6258</v>
      </c>
      <c r="K1467" s="1" t="s">
        <v>8391</v>
      </c>
      <c r="L1467" s="1" t="s">
        <v>6260</v>
      </c>
      <c r="M1467" s="1" t="s">
        <v>6259</v>
      </c>
      <c r="N1467" s="1" t="s">
        <v>6281</v>
      </c>
      <c r="O1467" s="4">
        <v>40254.599421296298</v>
      </c>
      <c r="P1467" t="b">
        <v>1</v>
      </c>
      <c r="Q1467" s="1" t="s">
        <v>6282</v>
      </c>
      <c r="R1467" s="1" t="s">
        <v>6283</v>
      </c>
      <c r="S1467" s="1" t="s">
        <v>384</v>
      </c>
      <c r="T1467">
        <v>53434</v>
      </c>
      <c r="U1467">
        <v>609</v>
      </c>
      <c r="V1467">
        <v>6533</v>
      </c>
      <c r="W1467">
        <v>352</v>
      </c>
    </row>
    <row r="1468" spans="1:23" x14ac:dyDescent="0.25">
      <c r="A1468">
        <v>1227448789</v>
      </c>
      <c r="B1468">
        <v>1.3091029826597396E+18</v>
      </c>
      <c r="C1468" s="4">
        <v>44098.590821759259</v>
      </c>
      <c r="D1468" s="1" t="s">
        <v>8392</v>
      </c>
      <c r="E1468" s="1" t="s">
        <v>6257</v>
      </c>
      <c r="F1468">
        <v>7</v>
      </c>
      <c r="G1468">
        <v>7</v>
      </c>
      <c r="H1468">
        <v>43</v>
      </c>
      <c r="I1468">
        <v>0</v>
      </c>
      <c r="J1468" s="1" t="s">
        <v>8393</v>
      </c>
      <c r="K1468" s="1" t="s">
        <v>6303</v>
      </c>
      <c r="L1468" s="1" t="s">
        <v>6260</v>
      </c>
      <c r="M1468" s="1" t="s">
        <v>6259</v>
      </c>
      <c r="N1468" s="1" t="s">
        <v>6261</v>
      </c>
      <c r="O1468" s="4">
        <v>41333.559953703705</v>
      </c>
      <c r="P1468" t="b">
        <v>1</v>
      </c>
      <c r="Q1468" s="1" t="s">
        <v>6262</v>
      </c>
      <c r="R1468" s="1" t="s">
        <v>6263</v>
      </c>
      <c r="S1468" s="1" t="s">
        <v>6264</v>
      </c>
      <c r="T1468">
        <v>21001</v>
      </c>
      <c r="U1468">
        <v>646</v>
      </c>
      <c r="V1468">
        <v>6392</v>
      </c>
      <c r="W1468">
        <v>210</v>
      </c>
    </row>
    <row r="1469" spans="1:23" x14ac:dyDescent="0.25">
      <c r="A1469">
        <v>1227448789</v>
      </c>
      <c r="B1469">
        <v>1.3090295512472084E+18</v>
      </c>
      <c r="C1469" s="4">
        <v>44098.388194444444</v>
      </c>
      <c r="D1469" s="1" t="s">
        <v>8394</v>
      </c>
      <c r="E1469" s="1" t="s">
        <v>6257</v>
      </c>
      <c r="F1469">
        <v>11</v>
      </c>
      <c r="G1469">
        <v>6</v>
      </c>
      <c r="H1469">
        <v>47</v>
      </c>
      <c r="I1469">
        <v>4</v>
      </c>
      <c r="J1469" s="1" t="s">
        <v>6258</v>
      </c>
      <c r="K1469" s="1" t="s">
        <v>6259</v>
      </c>
      <c r="L1469" s="1" t="s">
        <v>6260</v>
      </c>
      <c r="M1469" s="1" t="s">
        <v>6259</v>
      </c>
      <c r="N1469" s="1" t="s">
        <v>6261</v>
      </c>
      <c r="O1469" s="4">
        <v>41333.559953703705</v>
      </c>
      <c r="P1469" t="b">
        <v>1</v>
      </c>
      <c r="Q1469" s="1" t="s">
        <v>6262</v>
      </c>
      <c r="R1469" s="1" t="s">
        <v>6263</v>
      </c>
      <c r="S1469" s="1" t="s">
        <v>6264</v>
      </c>
      <c r="T1469">
        <v>21001</v>
      </c>
      <c r="U1469">
        <v>646</v>
      </c>
      <c r="V1469">
        <v>6392</v>
      </c>
      <c r="W1469">
        <v>210</v>
      </c>
    </row>
    <row r="1470" spans="1:23" x14ac:dyDescent="0.25">
      <c r="A1470">
        <v>111554559</v>
      </c>
      <c r="B1470">
        <v>1.3090265608848302E+18</v>
      </c>
      <c r="C1470" s="4">
        <v>44098.379942129628</v>
      </c>
      <c r="D1470" s="1" t="s">
        <v>8395</v>
      </c>
      <c r="E1470" s="1" t="s">
        <v>6257</v>
      </c>
      <c r="F1470">
        <v>6</v>
      </c>
      <c r="G1470">
        <v>3</v>
      </c>
      <c r="H1470">
        <v>26</v>
      </c>
      <c r="I1470">
        <v>0</v>
      </c>
      <c r="J1470" s="1" t="s">
        <v>6367</v>
      </c>
      <c r="K1470" s="1" t="s">
        <v>6259</v>
      </c>
      <c r="L1470" s="1" t="s">
        <v>6260</v>
      </c>
      <c r="M1470" s="1" t="s">
        <v>6259</v>
      </c>
      <c r="N1470" s="1" t="s">
        <v>6344</v>
      </c>
      <c r="O1470" s="4">
        <v>40214.462453703702</v>
      </c>
      <c r="P1470" t="b">
        <v>1</v>
      </c>
      <c r="Q1470" s="1" t="s">
        <v>156</v>
      </c>
      <c r="R1470" s="1" t="s">
        <v>6345</v>
      </c>
      <c r="S1470" s="1" t="s">
        <v>156</v>
      </c>
      <c r="T1470">
        <v>36079</v>
      </c>
      <c r="U1470">
        <v>456</v>
      </c>
      <c r="V1470">
        <v>8860</v>
      </c>
      <c r="W1470">
        <v>370</v>
      </c>
    </row>
    <row r="1471" spans="1:23" x14ac:dyDescent="0.25">
      <c r="A1471">
        <v>1227448789</v>
      </c>
      <c r="B1471">
        <v>1.3087994877380239E+18</v>
      </c>
      <c r="C1471" s="4">
        <v>44097.753333333334</v>
      </c>
      <c r="D1471" s="1" t="s">
        <v>8396</v>
      </c>
      <c r="E1471" s="1" t="s">
        <v>6257</v>
      </c>
      <c r="F1471">
        <v>0</v>
      </c>
      <c r="G1471">
        <v>0</v>
      </c>
      <c r="H1471">
        <v>1</v>
      </c>
      <c r="I1471">
        <v>0</v>
      </c>
      <c r="J1471" s="1" t="s">
        <v>7069</v>
      </c>
      <c r="K1471" s="1" t="s">
        <v>8397</v>
      </c>
      <c r="L1471" s="1" t="s">
        <v>6260</v>
      </c>
      <c r="M1471" s="1" t="s">
        <v>6259</v>
      </c>
      <c r="N1471" s="1" t="s">
        <v>6261</v>
      </c>
      <c r="O1471" s="4">
        <v>41333.559953703705</v>
      </c>
      <c r="P1471" t="b">
        <v>1</v>
      </c>
      <c r="Q1471" s="1" t="s">
        <v>6262</v>
      </c>
      <c r="R1471" s="1" t="s">
        <v>6263</v>
      </c>
      <c r="S1471" s="1" t="s">
        <v>6264</v>
      </c>
      <c r="T1471">
        <v>21001</v>
      </c>
      <c r="U1471">
        <v>646</v>
      </c>
      <c r="V1471">
        <v>6392</v>
      </c>
      <c r="W1471">
        <v>210</v>
      </c>
    </row>
    <row r="1472" spans="1:23" x14ac:dyDescent="0.25">
      <c r="A1472">
        <v>7089792</v>
      </c>
      <c r="B1472">
        <v>1.3087014121304228E+18</v>
      </c>
      <c r="C1472" s="4">
        <v>44097.48269675926</v>
      </c>
      <c r="D1472" s="1" t="s">
        <v>8398</v>
      </c>
      <c r="E1472" s="1" t="s">
        <v>6257</v>
      </c>
      <c r="F1472">
        <v>7</v>
      </c>
      <c r="G1472">
        <v>5</v>
      </c>
      <c r="H1472">
        <v>32</v>
      </c>
      <c r="I1472">
        <v>1</v>
      </c>
      <c r="J1472" s="1" t="s">
        <v>6258</v>
      </c>
      <c r="K1472" s="1" t="s">
        <v>6259</v>
      </c>
      <c r="L1472" s="1" t="s">
        <v>6260</v>
      </c>
      <c r="M1472" s="1" t="s">
        <v>6259</v>
      </c>
      <c r="N1472" s="1" t="s">
        <v>6275</v>
      </c>
      <c r="O1472" s="4">
        <v>39259.664467592593</v>
      </c>
      <c r="P1472" t="b">
        <v>1</v>
      </c>
      <c r="Q1472" s="1" t="s">
        <v>6276</v>
      </c>
      <c r="R1472" s="1" t="s">
        <v>6277</v>
      </c>
      <c r="S1472" s="1" t="s">
        <v>6278</v>
      </c>
      <c r="T1472">
        <v>30280</v>
      </c>
      <c r="U1472">
        <v>4550</v>
      </c>
      <c r="V1472">
        <v>7288</v>
      </c>
      <c r="W1472">
        <v>287</v>
      </c>
    </row>
    <row r="1473" spans="1:23" x14ac:dyDescent="0.25">
      <c r="A1473">
        <v>1227448789</v>
      </c>
      <c r="B1473">
        <v>1.3086432556685476E+18</v>
      </c>
      <c r="C1473" s="4">
        <v>44097.322222222225</v>
      </c>
      <c r="D1473" s="1" t="s">
        <v>8399</v>
      </c>
      <c r="E1473" s="1" t="s">
        <v>6257</v>
      </c>
      <c r="F1473">
        <v>3</v>
      </c>
      <c r="G1473">
        <v>9</v>
      </c>
      <c r="H1473">
        <v>17</v>
      </c>
      <c r="I1473">
        <v>3</v>
      </c>
      <c r="J1473" s="1" t="s">
        <v>6258</v>
      </c>
      <c r="K1473" s="1" t="s">
        <v>6259</v>
      </c>
      <c r="L1473" s="1" t="s">
        <v>6260</v>
      </c>
      <c r="M1473" s="1" t="s">
        <v>6259</v>
      </c>
      <c r="N1473" s="1" t="s">
        <v>6261</v>
      </c>
      <c r="O1473" s="4">
        <v>41333.559953703705</v>
      </c>
      <c r="P1473" t="b">
        <v>1</v>
      </c>
      <c r="Q1473" s="1" t="s">
        <v>6262</v>
      </c>
      <c r="R1473" s="1" t="s">
        <v>6263</v>
      </c>
      <c r="S1473" s="1" t="s">
        <v>6264</v>
      </c>
      <c r="T1473">
        <v>21001</v>
      </c>
      <c r="U1473">
        <v>646</v>
      </c>
      <c r="V1473">
        <v>6392</v>
      </c>
      <c r="W1473">
        <v>210</v>
      </c>
    </row>
    <row r="1474" spans="1:23" x14ac:dyDescent="0.25">
      <c r="A1474">
        <v>7089792</v>
      </c>
      <c r="B1474">
        <v>1.3084946304896573E+18</v>
      </c>
      <c r="C1474" s="4">
        <v>44096.912094907406</v>
      </c>
      <c r="D1474" s="1" t="s">
        <v>8400</v>
      </c>
      <c r="E1474" s="1" t="s">
        <v>6257</v>
      </c>
      <c r="F1474">
        <v>4</v>
      </c>
      <c r="G1474">
        <v>10</v>
      </c>
      <c r="H1474">
        <v>67</v>
      </c>
      <c r="I1474">
        <v>2</v>
      </c>
      <c r="J1474" s="1" t="s">
        <v>6259</v>
      </c>
      <c r="K1474" s="1" t="s">
        <v>6259</v>
      </c>
      <c r="L1474" s="1" t="s">
        <v>6260</v>
      </c>
      <c r="M1474" s="1" t="s">
        <v>6259</v>
      </c>
      <c r="N1474" s="1" t="s">
        <v>6275</v>
      </c>
      <c r="O1474" s="4">
        <v>39259.664467592593</v>
      </c>
      <c r="P1474" t="b">
        <v>1</v>
      </c>
      <c r="Q1474" s="1" t="s">
        <v>6276</v>
      </c>
      <c r="R1474" s="1" t="s">
        <v>6277</v>
      </c>
      <c r="S1474" s="1" t="s">
        <v>6278</v>
      </c>
      <c r="T1474">
        <v>30280</v>
      </c>
      <c r="U1474">
        <v>4550</v>
      </c>
      <c r="V1474">
        <v>7288</v>
      </c>
      <c r="W1474">
        <v>287</v>
      </c>
    </row>
    <row r="1475" spans="1:23" x14ac:dyDescent="0.25">
      <c r="A1475">
        <v>123868861</v>
      </c>
      <c r="B1475">
        <v>1.3084661511151739E+18</v>
      </c>
      <c r="C1475" s="4">
        <v>44096.833506944444</v>
      </c>
      <c r="D1475" s="1" t="s">
        <v>8401</v>
      </c>
      <c r="E1475" s="1" t="s">
        <v>6257</v>
      </c>
      <c r="F1475">
        <v>5</v>
      </c>
      <c r="G1475">
        <v>4</v>
      </c>
      <c r="H1475">
        <v>24</v>
      </c>
      <c r="I1475">
        <v>0</v>
      </c>
      <c r="J1475" s="1" t="s">
        <v>6258</v>
      </c>
      <c r="K1475" s="1" t="s">
        <v>6259</v>
      </c>
      <c r="L1475" s="1" t="s">
        <v>6260</v>
      </c>
      <c r="M1475" s="1" t="s">
        <v>6259</v>
      </c>
      <c r="N1475" s="1" t="s">
        <v>6281</v>
      </c>
      <c r="O1475" s="4">
        <v>40254.599421296298</v>
      </c>
      <c r="P1475" t="b">
        <v>1</v>
      </c>
      <c r="Q1475" s="1" t="s">
        <v>6282</v>
      </c>
      <c r="R1475" s="1" t="s">
        <v>6283</v>
      </c>
      <c r="S1475" s="1" t="s">
        <v>384</v>
      </c>
      <c r="T1475">
        <v>53434</v>
      </c>
      <c r="U1475">
        <v>609</v>
      </c>
      <c r="V1475">
        <v>6533</v>
      </c>
      <c r="W1475">
        <v>352</v>
      </c>
    </row>
    <row r="1476" spans="1:23" x14ac:dyDescent="0.25">
      <c r="A1476">
        <v>1227448789</v>
      </c>
      <c r="B1476">
        <v>1.3083173583359631E+18</v>
      </c>
      <c r="C1476" s="4">
        <v>44096.42291666667</v>
      </c>
      <c r="D1476" s="1" t="s">
        <v>8402</v>
      </c>
      <c r="E1476" s="1" t="s">
        <v>6257</v>
      </c>
      <c r="F1476">
        <v>8</v>
      </c>
      <c r="G1476">
        <v>5</v>
      </c>
      <c r="H1476">
        <v>37</v>
      </c>
      <c r="I1476">
        <v>0</v>
      </c>
      <c r="J1476" s="1" t="s">
        <v>6258</v>
      </c>
      <c r="K1476" s="1" t="s">
        <v>6259</v>
      </c>
      <c r="L1476" s="1" t="s">
        <v>6260</v>
      </c>
      <c r="M1476" s="1" t="s">
        <v>6259</v>
      </c>
      <c r="N1476" s="1" t="s">
        <v>6261</v>
      </c>
      <c r="O1476" s="4">
        <v>41333.559953703705</v>
      </c>
      <c r="P1476" t="b">
        <v>1</v>
      </c>
      <c r="Q1476" s="1" t="s">
        <v>6262</v>
      </c>
      <c r="R1476" s="1" t="s">
        <v>6263</v>
      </c>
      <c r="S1476" s="1" t="s">
        <v>6264</v>
      </c>
      <c r="T1476">
        <v>21001</v>
      </c>
      <c r="U1476">
        <v>646</v>
      </c>
      <c r="V1476">
        <v>6392</v>
      </c>
      <c r="W1476">
        <v>210</v>
      </c>
    </row>
    <row r="1477" spans="1:23" x14ac:dyDescent="0.25">
      <c r="A1477">
        <v>251034857</v>
      </c>
      <c r="B1477">
        <v>1.3081356042034586E+18</v>
      </c>
      <c r="C1477" s="4">
        <v>44095.921365740738</v>
      </c>
      <c r="D1477" s="1" t="s">
        <v>8403</v>
      </c>
      <c r="E1477" s="1" t="s">
        <v>6257</v>
      </c>
      <c r="F1477">
        <v>6</v>
      </c>
      <c r="G1477">
        <v>151</v>
      </c>
      <c r="H1477">
        <v>68</v>
      </c>
      <c r="I1477">
        <v>109</v>
      </c>
      <c r="J1477" s="1" t="s">
        <v>6375</v>
      </c>
      <c r="K1477" s="1" t="s">
        <v>6259</v>
      </c>
      <c r="L1477" s="1" t="s">
        <v>6260</v>
      </c>
      <c r="M1477" s="1" t="s">
        <v>6259</v>
      </c>
      <c r="N1477" s="1" t="s">
        <v>6326</v>
      </c>
      <c r="O1477" s="4">
        <v>40586.425208333334</v>
      </c>
      <c r="P1477" t="b">
        <v>1</v>
      </c>
      <c r="Q1477" s="1" t="s">
        <v>6327</v>
      </c>
      <c r="R1477" s="1" t="s">
        <v>6257</v>
      </c>
      <c r="S1477" s="1" t="s">
        <v>274</v>
      </c>
      <c r="T1477">
        <v>60188</v>
      </c>
      <c r="U1477">
        <v>450</v>
      </c>
      <c r="V1477">
        <v>2531</v>
      </c>
      <c r="W1477">
        <v>384</v>
      </c>
    </row>
    <row r="1478" spans="1:23" x14ac:dyDescent="0.25">
      <c r="A1478">
        <v>14462419</v>
      </c>
      <c r="B1478">
        <v>1.307598248207618E+18</v>
      </c>
      <c r="C1478" s="4">
        <v>44094.43855324074</v>
      </c>
      <c r="D1478" s="1" t="s">
        <v>8404</v>
      </c>
      <c r="E1478" s="1" t="s">
        <v>8405</v>
      </c>
      <c r="F1478">
        <v>0</v>
      </c>
      <c r="G1478">
        <v>0</v>
      </c>
      <c r="H1478">
        <v>2</v>
      </c>
      <c r="I1478">
        <v>0</v>
      </c>
      <c r="J1478" s="1" t="s">
        <v>6259</v>
      </c>
      <c r="K1478" s="1" t="s">
        <v>8406</v>
      </c>
      <c r="L1478" s="1" t="s">
        <v>6259</v>
      </c>
      <c r="M1478" s="1" t="s">
        <v>6259</v>
      </c>
      <c r="N1478" s="1" t="s">
        <v>6288</v>
      </c>
      <c r="O1478" s="4">
        <v>39559.695937500001</v>
      </c>
      <c r="P1478" t="b">
        <v>1</v>
      </c>
      <c r="Q1478" s="1" t="s">
        <v>6289</v>
      </c>
      <c r="R1478" s="1" t="s">
        <v>6290</v>
      </c>
      <c r="S1478" s="1" t="s">
        <v>6291</v>
      </c>
      <c r="T1478">
        <v>48743</v>
      </c>
      <c r="U1478">
        <v>4261</v>
      </c>
      <c r="V1478">
        <v>20083</v>
      </c>
      <c r="W1478">
        <v>471</v>
      </c>
    </row>
    <row r="1479" spans="1:23" x14ac:dyDescent="0.25">
      <c r="A1479">
        <v>1227448789</v>
      </c>
      <c r="B1479">
        <v>1.3075759732362322E+18</v>
      </c>
      <c r="C1479" s="4">
        <v>44094.377083333333</v>
      </c>
      <c r="D1479" s="1" t="s">
        <v>8407</v>
      </c>
      <c r="E1479" s="1" t="s">
        <v>6257</v>
      </c>
      <c r="F1479">
        <v>5</v>
      </c>
      <c r="G1479">
        <v>3</v>
      </c>
      <c r="H1479">
        <v>19</v>
      </c>
      <c r="I1479">
        <v>0</v>
      </c>
      <c r="J1479" s="1" t="s">
        <v>6258</v>
      </c>
      <c r="K1479" s="1" t="s">
        <v>6259</v>
      </c>
      <c r="L1479" s="1" t="s">
        <v>6260</v>
      </c>
      <c r="M1479" s="1" t="s">
        <v>6259</v>
      </c>
      <c r="N1479" s="1" t="s">
        <v>6261</v>
      </c>
      <c r="O1479" s="4">
        <v>41333.559953703705</v>
      </c>
      <c r="P1479" t="b">
        <v>1</v>
      </c>
      <c r="Q1479" s="1" t="s">
        <v>6262</v>
      </c>
      <c r="R1479" s="1" t="s">
        <v>6263</v>
      </c>
      <c r="S1479" s="1" t="s">
        <v>6264</v>
      </c>
      <c r="T1479">
        <v>21001</v>
      </c>
      <c r="U1479">
        <v>646</v>
      </c>
      <c r="V1479">
        <v>6392</v>
      </c>
      <c r="W1479">
        <v>210</v>
      </c>
    </row>
    <row r="1480" spans="1:23" x14ac:dyDescent="0.25">
      <c r="A1480">
        <v>111554559</v>
      </c>
      <c r="B1480">
        <v>1.3075599042454364E+18</v>
      </c>
      <c r="C1480" s="4">
        <v>44094.332743055558</v>
      </c>
      <c r="D1480" s="1" t="s">
        <v>8408</v>
      </c>
      <c r="E1480" s="1" t="s">
        <v>6257</v>
      </c>
      <c r="F1480">
        <v>11</v>
      </c>
      <c r="G1480">
        <v>4</v>
      </c>
      <c r="H1480">
        <v>50</v>
      </c>
      <c r="I1480">
        <v>1</v>
      </c>
      <c r="J1480" s="1" t="s">
        <v>8409</v>
      </c>
      <c r="K1480" s="1" t="s">
        <v>6259</v>
      </c>
      <c r="L1480" s="1" t="s">
        <v>6260</v>
      </c>
      <c r="M1480" s="1" t="s">
        <v>6259</v>
      </c>
      <c r="N1480" s="1" t="s">
        <v>6344</v>
      </c>
      <c r="O1480" s="4">
        <v>40214.462453703702</v>
      </c>
      <c r="P1480" t="b">
        <v>1</v>
      </c>
      <c r="Q1480" s="1" t="s">
        <v>156</v>
      </c>
      <c r="R1480" s="1" t="s">
        <v>6345</v>
      </c>
      <c r="S1480" s="1" t="s">
        <v>156</v>
      </c>
      <c r="T1480">
        <v>36079</v>
      </c>
      <c r="U1480">
        <v>456</v>
      </c>
      <c r="V1480">
        <v>8860</v>
      </c>
      <c r="W1480">
        <v>370</v>
      </c>
    </row>
    <row r="1481" spans="1:23" x14ac:dyDescent="0.25">
      <c r="A1481">
        <v>14462419</v>
      </c>
      <c r="B1481">
        <v>1.3073371201225769E+18</v>
      </c>
      <c r="C1481" s="4">
        <v>44093.717974537038</v>
      </c>
      <c r="D1481" s="1" t="s">
        <v>8410</v>
      </c>
      <c r="E1481" s="1" t="s">
        <v>8411</v>
      </c>
      <c r="F1481">
        <v>1</v>
      </c>
      <c r="G1481">
        <v>0</v>
      </c>
      <c r="H1481">
        <v>3</v>
      </c>
      <c r="I1481">
        <v>0</v>
      </c>
      <c r="J1481" s="1" t="s">
        <v>6259</v>
      </c>
      <c r="K1481" s="1" t="s">
        <v>8412</v>
      </c>
      <c r="L1481" s="1" t="s">
        <v>6259</v>
      </c>
      <c r="M1481" s="1" t="s">
        <v>6259</v>
      </c>
      <c r="N1481" s="1" t="s">
        <v>6288</v>
      </c>
      <c r="O1481" s="4">
        <v>39559.695937500001</v>
      </c>
      <c r="P1481" t="b">
        <v>1</v>
      </c>
      <c r="Q1481" s="1" t="s">
        <v>6289</v>
      </c>
      <c r="R1481" s="1" t="s">
        <v>6290</v>
      </c>
      <c r="S1481" s="1" t="s">
        <v>6291</v>
      </c>
      <c r="T1481">
        <v>48743</v>
      </c>
      <c r="U1481">
        <v>4261</v>
      </c>
      <c r="V1481">
        <v>20083</v>
      </c>
      <c r="W1481">
        <v>471</v>
      </c>
    </row>
    <row r="1482" spans="1:23" x14ac:dyDescent="0.25">
      <c r="A1482">
        <v>14462419</v>
      </c>
      <c r="B1482">
        <v>1.3073172246680945E+18</v>
      </c>
      <c r="C1482" s="4">
        <v>44093.66306712963</v>
      </c>
      <c r="D1482" s="1" t="s">
        <v>8413</v>
      </c>
      <c r="E1482" s="1" t="s">
        <v>6257</v>
      </c>
      <c r="F1482">
        <v>1</v>
      </c>
      <c r="G1482">
        <v>0</v>
      </c>
      <c r="H1482">
        <v>17</v>
      </c>
      <c r="I1482">
        <v>2</v>
      </c>
      <c r="J1482" s="1" t="s">
        <v>8414</v>
      </c>
      <c r="K1482" s="1" t="s">
        <v>8415</v>
      </c>
      <c r="L1482" s="1" t="s">
        <v>6260</v>
      </c>
      <c r="M1482" s="1" t="s">
        <v>6259</v>
      </c>
      <c r="N1482" s="1" t="s">
        <v>6288</v>
      </c>
      <c r="O1482" s="4">
        <v>39559.695937500001</v>
      </c>
      <c r="P1482" t="b">
        <v>1</v>
      </c>
      <c r="Q1482" s="1" t="s">
        <v>6289</v>
      </c>
      <c r="R1482" s="1" t="s">
        <v>6290</v>
      </c>
      <c r="S1482" s="1" t="s">
        <v>6291</v>
      </c>
      <c r="T1482">
        <v>48743</v>
      </c>
      <c r="U1482">
        <v>4261</v>
      </c>
      <c r="V1482">
        <v>20083</v>
      </c>
      <c r="W1482">
        <v>471</v>
      </c>
    </row>
    <row r="1483" spans="1:23" x14ac:dyDescent="0.25">
      <c r="A1483">
        <v>14462419</v>
      </c>
      <c r="B1483">
        <v>1.307305348655657E+18</v>
      </c>
      <c r="C1483" s="4">
        <v>44093.630300925928</v>
      </c>
      <c r="D1483" s="1" t="s">
        <v>8416</v>
      </c>
      <c r="E1483" s="1" t="s">
        <v>6257</v>
      </c>
      <c r="F1483">
        <v>1</v>
      </c>
      <c r="G1483">
        <v>0</v>
      </c>
      <c r="H1483">
        <v>4</v>
      </c>
      <c r="I1483">
        <v>0</v>
      </c>
      <c r="J1483" s="1" t="s">
        <v>8417</v>
      </c>
      <c r="K1483" s="1" t="s">
        <v>7710</v>
      </c>
      <c r="L1483" s="1" t="s">
        <v>6260</v>
      </c>
      <c r="M1483" s="1" t="s">
        <v>6259</v>
      </c>
      <c r="N1483" s="1" t="s">
        <v>6288</v>
      </c>
      <c r="O1483" s="4">
        <v>39559.695937500001</v>
      </c>
      <c r="P1483" t="b">
        <v>1</v>
      </c>
      <c r="Q1483" s="1" t="s">
        <v>6289</v>
      </c>
      <c r="R1483" s="1" t="s">
        <v>6290</v>
      </c>
      <c r="S1483" s="1" t="s">
        <v>6291</v>
      </c>
      <c r="T1483">
        <v>48743</v>
      </c>
      <c r="U1483">
        <v>4261</v>
      </c>
      <c r="V1483">
        <v>20083</v>
      </c>
      <c r="W1483">
        <v>471</v>
      </c>
    </row>
    <row r="1484" spans="1:23" x14ac:dyDescent="0.25">
      <c r="A1484">
        <v>14462419</v>
      </c>
      <c r="B1484">
        <v>1.3072980242349097E+18</v>
      </c>
      <c r="C1484" s="4">
        <v>44093.610092592593</v>
      </c>
      <c r="D1484" s="1" t="s">
        <v>8418</v>
      </c>
      <c r="E1484" s="1" t="s">
        <v>8419</v>
      </c>
      <c r="F1484">
        <v>1</v>
      </c>
      <c r="G1484">
        <v>0</v>
      </c>
      <c r="H1484">
        <v>1</v>
      </c>
      <c r="I1484">
        <v>0</v>
      </c>
      <c r="J1484" s="1" t="s">
        <v>6259</v>
      </c>
      <c r="K1484" s="1" t="s">
        <v>8420</v>
      </c>
      <c r="L1484" s="1" t="s">
        <v>6259</v>
      </c>
      <c r="M1484" s="1" t="s">
        <v>6259</v>
      </c>
      <c r="N1484" s="1" t="s">
        <v>6288</v>
      </c>
      <c r="O1484" s="4">
        <v>39559.695937500001</v>
      </c>
      <c r="P1484" t="b">
        <v>1</v>
      </c>
      <c r="Q1484" s="1" t="s">
        <v>6289</v>
      </c>
      <c r="R1484" s="1" t="s">
        <v>6290</v>
      </c>
      <c r="S1484" s="1" t="s">
        <v>6291</v>
      </c>
      <c r="T1484">
        <v>48743</v>
      </c>
      <c r="U1484">
        <v>4261</v>
      </c>
      <c r="V1484">
        <v>20083</v>
      </c>
      <c r="W1484">
        <v>471</v>
      </c>
    </row>
    <row r="1485" spans="1:23" x14ac:dyDescent="0.25">
      <c r="A1485">
        <v>14462419</v>
      </c>
      <c r="B1485">
        <v>1.3072682004013834E+18</v>
      </c>
      <c r="C1485" s="4">
        <v>44093.527789351851</v>
      </c>
      <c r="D1485" s="1" t="s">
        <v>8421</v>
      </c>
      <c r="E1485" s="1" t="s">
        <v>6257</v>
      </c>
      <c r="F1485">
        <v>3</v>
      </c>
      <c r="G1485">
        <v>1</v>
      </c>
      <c r="H1485">
        <v>11</v>
      </c>
      <c r="I1485">
        <v>0</v>
      </c>
      <c r="J1485" s="1" t="s">
        <v>8414</v>
      </c>
      <c r="K1485" s="1" t="s">
        <v>6445</v>
      </c>
      <c r="L1485" s="1" t="s">
        <v>6260</v>
      </c>
      <c r="M1485" s="1" t="s">
        <v>6259</v>
      </c>
      <c r="N1485" s="1" t="s">
        <v>6288</v>
      </c>
      <c r="O1485" s="4">
        <v>39559.695937500001</v>
      </c>
      <c r="P1485" t="b">
        <v>1</v>
      </c>
      <c r="Q1485" s="1" t="s">
        <v>6289</v>
      </c>
      <c r="R1485" s="1" t="s">
        <v>6290</v>
      </c>
      <c r="S1485" s="1" t="s">
        <v>6291</v>
      </c>
      <c r="T1485">
        <v>48743</v>
      </c>
      <c r="U1485">
        <v>4261</v>
      </c>
      <c r="V1485">
        <v>20083</v>
      </c>
      <c r="W1485">
        <v>471</v>
      </c>
    </row>
    <row r="1486" spans="1:23" x14ac:dyDescent="0.25">
      <c r="A1486">
        <v>14462419</v>
      </c>
      <c r="B1486">
        <v>1.3072587013513912E+18</v>
      </c>
      <c r="C1486" s="4">
        <v>44093.501574074071</v>
      </c>
      <c r="D1486" s="1" t="s">
        <v>8422</v>
      </c>
      <c r="E1486" s="1" t="s">
        <v>8423</v>
      </c>
      <c r="F1486">
        <v>1</v>
      </c>
      <c r="G1486">
        <v>0</v>
      </c>
      <c r="H1486">
        <v>0</v>
      </c>
      <c r="I1486">
        <v>0</v>
      </c>
      <c r="J1486" s="1" t="s">
        <v>6259</v>
      </c>
      <c r="K1486" s="1" t="s">
        <v>8424</v>
      </c>
      <c r="L1486" s="1" t="s">
        <v>6259</v>
      </c>
      <c r="M1486" s="1" t="s">
        <v>6259</v>
      </c>
      <c r="N1486" s="1" t="s">
        <v>6288</v>
      </c>
      <c r="O1486" s="4">
        <v>39559.695937500001</v>
      </c>
      <c r="P1486" t="b">
        <v>1</v>
      </c>
      <c r="Q1486" s="1" t="s">
        <v>6289</v>
      </c>
      <c r="R1486" s="1" t="s">
        <v>6290</v>
      </c>
      <c r="S1486" s="1" t="s">
        <v>6291</v>
      </c>
      <c r="T1486">
        <v>48743</v>
      </c>
      <c r="U1486">
        <v>4261</v>
      </c>
      <c r="V1486">
        <v>20083</v>
      </c>
      <c r="W1486">
        <v>471</v>
      </c>
    </row>
    <row r="1487" spans="1:23" x14ac:dyDescent="0.25">
      <c r="A1487">
        <v>14462419</v>
      </c>
      <c r="B1487">
        <v>1.3072570754084741E+18</v>
      </c>
      <c r="C1487" s="4">
        <v>44093.497094907405</v>
      </c>
      <c r="D1487" s="1" t="s">
        <v>8425</v>
      </c>
      <c r="E1487" s="1" t="s">
        <v>8426</v>
      </c>
      <c r="F1487">
        <v>0</v>
      </c>
      <c r="G1487">
        <v>0</v>
      </c>
      <c r="H1487">
        <v>1</v>
      </c>
      <c r="I1487">
        <v>0</v>
      </c>
      <c r="J1487" s="1" t="s">
        <v>6259</v>
      </c>
      <c r="K1487" s="1" t="s">
        <v>8427</v>
      </c>
      <c r="L1487" s="1" t="s">
        <v>6259</v>
      </c>
      <c r="M1487" s="1" t="s">
        <v>6259</v>
      </c>
      <c r="N1487" s="1" t="s">
        <v>6288</v>
      </c>
      <c r="O1487" s="4">
        <v>39559.695937500001</v>
      </c>
      <c r="P1487" t="b">
        <v>1</v>
      </c>
      <c r="Q1487" s="1" t="s">
        <v>6289</v>
      </c>
      <c r="R1487" s="1" t="s">
        <v>6290</v>
      </c>
      <c r="S1487" s="1" t="s">
        <v>6291</v>
      </c>
      <c r="T1487">
        <v>48743</v>
      </c>
      <c r="U1487">
        <v>4261</v>
      </c>
      <c r="V1487">
        <v>20083</v>
      </c>
      <c r="W1487">
        <v>471</v>
      </c>
    </row>
    <row r="1488" spans="1:23" x14ac:dyDescent="0.25">
      <c r="A1488">
        <v>14462419</v>
      </c>
      <c r="B1488">
        <v>1.307254859645825E+18</v>
      </c>
      <c r="C1488" s="4">
        <v>44093.490972222222</v>
      </c>
      <c r="D1488" s="1" t="s">
        <v>8428</v>
      </c>
      <c r="E1488" s="1" t="s">
        <v>6257</v>
      </c>
      <c r="F1488">
        <v>2</v>
      </c>
      <c r="G1488">
        <v>2</v>
      </c>
      <c r="H1488">
        <v>8</v>
      </c>
      <c r="I1488">
        <v>0</v>
      </c>
      <c r="J1488" s="1" t="s">
        <v>8414</v>
      </c>
      <c r="K1488" s="1" t="s">
        <v>8429</v>
      </c>
      <c r="L1488" s="1" t="s">
        <v>6259</v>
      </c>
      <c r="M1488" s="1" t="s">
        <v>6259</v>
      </c>
      <c r="N1488" s="1" t="s">
        <v>6288</v>
      </c>
      <c r="O1488" s="4">
        <v>39559.695937500001</v>
      </c>
      <c r="P1488" t="b">
        <v>1</v>
      </c>
      <c r="Q1488" s="1" t="s">
        <v>6289</v>
      </c>
      <c r="R1488" s="1" t="s">
        <v>6290</v>
      </c>
      <c r="S1488" s="1" t="s">
        <v>6291</v>
      </c>
      <c r="T1488">
        <v>48743</v>
      </c>
      <c r="U1488">
        <v>4261</v>
      </c>
      <c r="V1488">
        <v>20083</v>
      </c>
      <c r="W1488">
        <v>471</v>
      </c>
    </row>
    <row r="1489" spans="1:23" x14ac:dyDescent="0.25">
      <c r="A1489">
        <v>14462419</v>
      </c>
      <c r="B1489">
        <v>1.3072548108366356E+18</v>
      </c>
      <c r="C1489" s="4">
        <v>44093.490844907406</v>
      </c>
      <c r="D1489" s="1" t="s">
        <v>8430</v>
      </c>
      <c r="E1489" s="1" t="s">
        <v>6257</v>
      </c>
      <c r="F1489">
        <v>2</v>
      </c>
      <c r="G1489">
        <v>0</v>
      </c>
      <c r="H1489">
        <v>3</v>
      </c>
      <c r="I1489">
        <v>0</v>
      </c>
      <c r="J1489" s="1" t="s">
        <v>8414</v>
      </c>
      <c r="K1489" s="1" t="s">
        <v>8429</v>
      </c>
      <c r="L1489" s="1" t="s">
        <v>6259</v>
      </c>
      <c r="M1489" s="1" t="s">
        <v>6259</v>
      </c>
      <c r="N1489" s="1" t="s">
        <v>6288</v>
      </c>
      <c r="O1489" s="4">
        <v>39559.695937500001</v>
      </c>
      <c r="P1489" t="b">
        <v>1</v>
      </c>
      <c r="Q1489" s="1" t="s">
        <v>6289</v>
      </c>
      <c r="R1489" s="1" t="s">
        <v>6290</v>
      </c>
      <c r="S1489" s="1" t="s">
        <v>6291</v>
      </c>
      <c r="T1489">
        <v>48743</v>
      </c>
      <c r="U1489">
        <v>4261</v>
      </c>
      <c r="V1489">
        <v>20083</v>
      </c>
      <c r="W1489">
        <v>471</v>
      </c>
    </row>
    <row r="1490" spans="1:23" x14ac:dyDescent="0.25">
      <c r="A1490">
        <v>14462419</v>
      </c>
      <c r="B1490">
        <v>1.307254732432511E+18</v>
      </c>
      <c r="C1490" s="4">
        <v>44093.490624999999</v>
      </c>
      <c r="D1490" s="1" t="s">
        <v>8431</v>
      </c>
      <c r="E1490" s="1" t="s">
        <v>6257</v>
      </c>
      <c r="F1490">
        <v>1</v>
      </c>
      <c r="G1490">
        <v>0</v>
      </c>
      <c r="H1490">
        <v>11</v>
      </c>
      <c r="I1490">
        <v>1</v>
      </c>
      <c r="J1490" s="1" t="s">
        <v>6259</v>
      </c>
      <c r="K1490" s="1" t="s">
        <v>8429</v>
      </c>
      <c r="L1490" s="1" t="s">
        <v>6259</v>
      </c>
      <c r="M1490" s="1" t="s">
        <v>6259</v>
      </c>
      <c r="N1490" s="1" t="s">
        <v>6288</v>
      </c>
      <c r="O1490" s="4">
        <v>39559.695937500001</v>
      </c>
      <c r="P1490" t="b">
        <v>1</v>
      </c>
      <c r="Q1490" s="1" t="s">
        <v>6289</v>
      </c>
      <c r="R1490" s="1" t="s">
        <v>6290</v>
      </c>
      <c r="S1490" s="1" t="s">
        <v>6291</v>
      </c>
      <c r="T1490">
        <v>48743</v>
      </c>
      <c r="U1490">
        <v>4261</v>
      </c>
      <c r="V1490">
        <v>20083</v>
      </c>
      <c r="W1490">
        <v>471</v>
      </c>
    </row>
    <row r="1491" spans="1:23" x14ac:dyDescent="0.25">
      <c r="A1491">
        <v>14462419</v>
      </c>
      <c r="B1491">
        <v>1.3072545806197514E+18</v>
      </c>
      <c r="C1491" s="4">
        <v>44093.490208333336</v>
      </c>
      <c r="D1491" s="1" t="s">
        <v>8432</v>
      </c>
      <c r="E1491" s="1" t="s">
        <v>6257</v>
      </c>
      <c r="F1491">
        <v>2</v>
      </c>
      <c r="G1491">
        <v>0</v>
      </c>
      <c r="H1491">
        <v>2</v>
      </c>
      <c r="I1491">
        <v>0</v>
      </c>
      <c r="J1491" s="1" t="s">
        <v>8414</v>
      </c>
      <c r="K1491" s="1" t="s">
        <v>8429</v>
      </c>
      <c r="L1491" s="1" t="s">
        <v>6259</v>
      </c>
      <c r="M1491" s="1" t="s">
        <v>6259</v>
      </c>
      <c r="N1491" s="1" t="s">
        <v>6288</v>
      </c>
      <c r="O1491" s="4">
        <v>39559.695937500001</v>
      </c>
      <c r="P1491" t="b">
        <v>1</v>
      </c>
      <c r="Q1491" s="1" t="s">
        <v>6289</v>
      </c>
      <c r="R1491" s="1" t="s">
        <v>6290</v>
      </c>
      <c r="S1491" s="1" t="s">
        <v>6291</v>
      </c>
      <c r="T1491">
        <v>48743</v>
      </c>
      <c r="U1491">
        <v>4261</v>
      </c>
      <c r="V1491">
        <v>20083</v>
      </c>
      <c r="W1491">
        <v>471</v>
      </c>
    </row>
    <row r="1492" spans="1:23" x14ac:dyDescent="0.25">
      <c r="A1492">
        <v>14462419</v>
      </c>
      <c r="B1492">
        <v>1.3072544632840315E+18</v>
      </c>
      <c r="C1492" s="4">
        <v>44093.489884259259</v>
      </c>
      <c r="D1492" s="1" t="s">
        <v>8433</v>
      </c>
      <c r="E1492" s="1" t="s">
        <v>6257</v>
      </c>
      <c r="F1492">
        <v>1</v>
      </c>
      <c r="G1492">
        <v>0</v>
      </c>
      <c r="H1492">
        <v>1</v>
      </c>
      <c r="I1492">
        <v>0</v>
      </c>
      <c r="J1492" s="1" t="s">
        <v>8414</v>
      </c>
      <c r="K1492" s="1" t="s">
        <v>8429</v>
      </c>
      <c r="L1492" s="1" t="s">
        <v>6259</v>
      </c>
      <c r="M1492" s="1" t="s">
        <v>6259</v>
      </c>
      <c r="N1492" s="1" t="s">
        <v>6288</v>
      </c>
      <c r="O1492" s="4">
        <v>39559.695937500001</v>
      </c>
      <c r="P1492" t="b">
        <v>1</v>
      </c>
      <c r="Q1492" s="1" t="s">
        <v>6289</v>
      </c>
      <c r="R1492" s="1" t="s">
        <v>6290</v>
      </c>
      <c r="S1492" s="1" t="s">
        <v>6291</v>
      </c>
      <c r="T1492">
        <v>48743</v>
      </c>
      <c r="U1492">
        <v>4261</v>
      </c>
      <c r="V1492">
        <v>20083</v>
      </c>
      <c r="W1492">
        <v>471</v>
      </c>
    </row>
    <row r="1493" spans="1:23" x14ac:dyDescent="0.25">
      <c r="A1493">
        <v>14462419</v>
      </c>
      <c r="B1493">
        <v>1.3072543760467763E+18</v>
      </c>
      <c r="C1493" s="4">
        <v>44093.489641203705</v>
      </c>
      <c r="D1493" s="1" t="s">
        <v>8434</v>
      </c>
      <c r="E1493" s="1" t="s">
        <v>6257</v>
      </c>
      <c r="F1493">
        <v>1</v>
      </c>
      <c r="G1493">
        <v>0</v>
      </c>
      <c r="H1493">
        <v>3</v>
      </c>
      <c r="I1493">
        <v>1</v>
      </c>
      <c r="J1493" s="1" t="s">
        <v>8414</v>
      </c>
      <c r="K1493" s="1" t="s">
        <v>8429</v>
      </c>
      <c r="L1493" s="1" t="s">
        <v>6259</v>
      </c>
      <c r="M1493" s="1" t="s">
        <v>6259</v>
      </c>
      <c r="N1493" s="1" t="s">
        <v>6288</v>
      </c>
      <c r="O1493" s="4">
        <v>39559.695937500001</v>
      </c>
      <c r="P1493" t="b">
        <v>1</v>
      </c>
      <c r="Q1493" s="1" t="s">
        <v>6289</v>
      </c>
      <c r="R1493" s="1" t="s">
        <v>6290</v>
      </c>
      <c r="S1493" s="1" t="s">
        <v>6291</v>
      </c>
      <c r="T1493">
        <v>48743</v>
      </c>
      <c r="U1493">
        <v>4261</v>
      </c>
      <c r="V1493">
        <v>20083</v>
      </c>
      <c r="W1493">
        <v>471</v>
      </c>
    </row>
    <row r="1494" spans="1:23" x14ac:dyDescent="0.25">
      <c r="A1494">
        <v>14462419</v>
      </c>
      <c r="B1494">
        <v>1.3072541619065119E+18</v>
      </c>
      <c r="C1494" s="4">
        <v>44093.489050925928</v>
      </c>
      <c r="D1494" s="1" t="s">
        <v>8435</v>
      </c>
      <c r="E1494" s="1" t="s">
        <v>6257</v>
      </c>
      <c r="F1494">
        <v>1</v>
      </c>
      <c r="G1494">
        <v>0</v>
      </c>
      <c r="H1494">
        <v>2</v>
      </c>
      <c r="I1494">
        <v>0</v>
      </c>
      <c r="J1494" s="1" t="s">
        <v>8414</v>
      </c>
      <c r="K1494" s="1" t="s">
        <v>8429</v>
      </c>
      <c r="L1494" s="1" t="s">
        <v>6259</v>
      </c>
      <c r="M1494" s="1" t="s">
        <v>6259</v>
      </c>
      <c r="N1494" s="1" t="s">
        <v>6288</v>
      </c>
      <c r="O1494" s="4">
        <v>39559.695937500001</v>
      </c>
      <c r="P1494" t="b">
        <v>1</v>
      </c>
      <c r="Q1494" s="1" t="s">
        <v>6289</v>
      </c>
      <c r="R1494" s="1" t="s">
        <v>6290</v>
      </c>
      <c r="S1494" s="1" t="s">
        <v>6291</v>
      </c>
      <c r="T1494">
        <v>48743</v>
      </c>
      <c r="U1494">
        <v>4261</v>
      </c>
      <c r="V1494">
        <v>20083</v>
      </c>
      <c r="W1494">
        <v>471</v>
      </c>
    </row>
    <row r="1495" spans="1:23" x14ac:dyDescent="0.25">
      <c r="A1495">
        <v>14462419</v>
      </c>
      <c r="B1495">
        <v>1.3072540847313633E+18</v>
      </c>
      <c r="C1495" s="4">
        <v>44093.488842592589</v>
      </c>
      <c r="D1495" s="1" t="s">
        <v>8436</v>
      </c>
      <c r="E1495" s="1" t="s">
        <v>6257</v>
      </c>
      <c r="F1495">
        <v>1</v>
      </c>
      <c r="G1495">
        <v>0</v>
      </c>
      <c r="H1495">
        <v>0</v>
      </c>
      <c r="I1495">
        <v>0</v>
      </c>
      <c r="J1495" s="1" t="s">
        <v>8414</v>
      </c>
      <c r="K1495" s="1" t="s">
        <v>8429</v>
      </c>
      <c r="L1495" s="1" t="s">
        <v>6259</v>
      </c>
      <c r="M1495" s="1" t="s">
        <v>6259</v>
      </c>
      <c r="N1495" s="1" t="s">
        <v>6288</v>
      </c>
      <c r="O1495" s="4">
        <v>39559.695937500001</v>
      </c>
      <c r="P1495" t="b">
        <v>1</v>
      </c>
      <c r="Q1495" s="1" t="s">
        <v>6289</v>
      </c>
      <c r="R1495" s="1" t="s">
        <v>6290</v>
      </c>
      <c r="S1495" s="1" t="s">
        <v>6291</v>
      </c>
      <c r="T1495">
        <v>48743</v>
      </c>
      <c r="U1495">
        <v>4261</v>
      </c>
      <c r="V1495">
        <v>20083</v>
      </c>
      <c r="W1495">
        <v>471</v>
      </c>
    </row>
    <row r="1496" spans="1:23" x14ac:dyDescent="0.25">
      <c r="A1496">
        <v>14462419</v>
      </c>
      <c r="B1496">
        <v>1.3072540160831447E+18</v>
      </c>
      <c r="C1496" s="4">
        <v>44093.488645833335</v>
      </c>
      <c r="D1496" s="1" t="s">
        <v>8437</v>
      </c>
      <c r="E1496" s="1" t="s">
        <v>6257</v>
      </c>
      <c r="F1496">
        <v>1</v>
      </c>
      <c r="G1496">
        <v>0</v>
      </c>
      <c r="H1496">
        <v>8</v>
      </c>
      <c r="I1496">
        <v>0</v>
      </c>
      <c r="J1496" s="1" t="s">
        <v>8414</v>
      </c>
      <c r="K1496" s="1" t="s">
        <v>8429</v>
      </c>
      <c r="L1496" s="1" t="s">
        <v>6259</v>
      </c>
      <c r="M1496" s="1" t="s">
        <v>6259</v>
      </c>
      <c r="N1496" s="1" t="s">
        <v>6288</v>
      </c>
      <c r="O1496" s="4">
        <v>39559.695937500001</v>
      </c>
      <c r="P1496" t="b">
        <v>1</v>
      </c>
      <c r="Q1496" s="1" t="s">
        <v>6289</v>
      </c>
      <c r="R1496" s="1" t="s">
        <v>6290</v>
      </c>
      <c r="S1496" s="1" t="s">
        <v>6291</v>
      </c>
      <c r="T1496">
        <v>48743</v>
      </c>
      <c r="U1496">
        <v>4261</v>
      </c>
      <c r="V1496">
        <v>20083</v>
      </c>
      <c r="W1496">
        <v>471</v>
      </c>
    </row>
    <row r="1497" spans="1:23" x14ac:dyDescent="0.25">
      <c r="A1497">
        <v>14462419</v>
      </c>
      <c r="B1497">
        <v>1.3072539016206418E+18</v>
      </c>
      <c r="C1497" s="4">
        <v>44093.488333333335</v>
      </c>
      <c r="D1497" s="1" t="s">
        <v>8438</v>
      </c>
      <c r="E1497" s="1" t="s">
        <v>6257</v>
      </c>
      <c r="F1497">
        <v>5</v>
      </c>
      <c r="G1497">
        <v>5</v>
      </c>
      <c r="H1497">
        <v>21</v>
      </c>
      <c r="I1497">
        <v>0</v>
      </c>
      <c r="J1497" s="1" t="s">
        <v>8414</v>
      </c>
      <c r="K1497" s="1" t="s">
        <v>8429</v>
      </c>
      <c r="L1497" s="1" t="s">
        <v>6259</v>
      </c>
      <c r="M1497" s="1" t="s">
        <v>6259</v>
      </c>
      <c r="N1497" s="1" t="s">
        <v>6288</v>
      </c>
      <c r="O1497" s="4">
        <v>39559.695937500001</v>
      </c>
      <c r="P1497" t="b">
        <v>1</v>
      </c>
      <c r="Q1497" s="1" t="s">
        <v>6289</v>
      </c>
      <c r="R1497" s="1" t="s">
        <v>6290</v>
      </c>
      <c r="S1497" s="1" t="s">
        <v>6291</v>
      </c>
      <c r="T1497">
        <v>48743</v>
      </c>
      <c r="U1497">
        <v>4261</v>
      </c>
      <c r="V1497">
        <v>20083</v>
      </c>
      <c r="W1497">
        <v>471</v>
      </c>
    </row>
    <row r="1498" spans="1:23" x14ac:dyDescent="0.25">
      <c r="A1498">
        <v>14462419</v>
      </c>
      <c r="B1498">
        <v>1.3072536214327378E+18</v>
      </c>
      <c r="C1498" s="4">
        <v>44093.487557870372</v>
      </c>
      <c r="D1498" s="1" t="s">
        <v>8439</v>
      </c>
      <c r="E1498" s="1" t="s">
        <v>8440</v>
      </c>
      <c r="F1498">
        <v>1</v>
      </c>
      <c r="G1498">
        <v>0</v>
      </c>
      <c r="H1498">
        <v>2</v>
      </c>
      <c r="I1498">
        <v>0</v>
      </c>
      <c r="J1498" s="1" t="s">
        <v>8414</v>
      </c>
      <c r="K1498" s="1" t="s">
        <v>8429</v>
      </c>
      <c r="L1498" s="1" t="s">
        <v>6259</v>
      </c>
      <c r="M1498" s="1" t="s">
        <v>6259</v>
      </c>
      <c r="N1498" s="1" t="s">
        <v>6288</v>
      </c>
      <c r="O1498" s="4">
        <v>39559.695937500001</v>
      </c>
      <c r="P1498" t="b">
        <v>1</v>
      </c>
      <c r="Q1498" s="1" t="s">
        <v>6289</v>
      </c>
      <c r="R1498" s="1" t="s">
        <v>6290</v>
      </c>
      <c r="S1498" s="1" t="s">
        <v>6291</v>
      </c>
      <c r="T1498">
        <v>48743</v>
      </c>
      <c r="U1498">
        <v>4261</v>
      </c>
      <c r="V1498">
        <v>20083</v>
      </c>
      <c r="W1498">
        <v>471</v>
      </c>
    </row>
    <row r="1499" spans="1:23" x14ac:dyDescent="0.25">
      <c r="A1499">
        <v>14462419</v>
      </c>
      <c r="B1499">
        <v>1.3072534489755525E+18</v>
      </c>
      <c r="C1499" s="4">
        <v>44093.487083333333</v>
      </c>
      <c r="D1499" s="1" t="s">
        <v>8441</v>
      </c>
      <c r="E1499" s="1" t="s">
        <v>8442</v>
      </c>
      <c r="F1499">
        <v>1</v>
      </c>
      <c r="G1499">
        <v>2</v>
      </c>
      <c r="H1499">
        <v>3</v>
      </c>
      <c r="I1499">
        <v>0</v>
      </c>
      <c r="J1499" s="1" t="s">
        <v>8414</v>
      </c>
      <c r="K1499" s="1" t="s">
        <v>8429</v>
      </c>
      <c r="L1499" s="1" t="s">
        <v>6259</v>
      </c>
      <c r="M1499" s="1" t="s">
        <v>6259</v>
      </c>
      <c r="N1499" s="1" t="s">
        <v>6288</v>
      </c>
      <c r="O1499" s="4">
        <v>39559.695937500001</v>
      </c>
      <c r="P1499" t="b">
        <v>1</v>
      </c>
      <c r="Q1499" s="1" t="s">
        <v>6289</v>
      </c>
      <c r="R1499" s="1" t="s">
        <v>6290</v>
      </c>
      <c r="S1499" s="1" t="s">
        <v>6291</v>
      </c>
      <c r="T1499">
        <v>48743</v>
      </c>
      <c r="U1499">
        <v>4261</v>
      </c>
      <c r="V1499">
        <v>20083</v>
      </c>
      <c r="W1499">
        <v>471</v>
      </c>
    </row>
    <row r="1500" spans="1:23" x14ac:dyDescent="0.25">
      <c r="A1500">
        <v>14462419</v>
      </c>
      <c r="B1500">
        <v>1.3072533623462953E+18</v>
      </c>
      <c r="C1500" s="4">
        <v>44093.486840277779</v>
      </c>
      <c r="D1500" s="1" t="s">
        <v>8443</v>
      </c>
      <c r="E1500" s="1" t="s">
        <v>8444</v>
      </c>
      <c r="F1500">
        <v>2</v>
      </c>
      <c r="G1500">
        <v>1</v>
      </c>
      <c r="H1500">
        <v>4</v>
      </c>
      <c r="I1500">
        <v>0</v>
      </c>
      <c r="J1500" s="1" t="s">
        <v>8414</v>
      </c>
      <c r="K1500" s="1" t="s">
        <v>8429</v>
      </c>
      <c r="L1500" s="1" t="s">
        <v>6259</v>
      </c>
      <c r="M1500" s="1" t="s">
        <v>6259</v>
      </c>
      <c r="N1500" s="1" t="s">
        <v>6288</v>
      </c>
      <c r="O1500" s="4">
        <v>39559.695937500001</v>
      </c>
      <c r="P1500" t="b">
        <v>1</v>
      </c>
      <c r="Q1500" s="1" t="s">
        <v>6289</v>
      </c>
      <c r="R1500" s="1" t="s">
        <v>6290</v>
      </c>
      <c r="S1500" s="1" t="s">
        <v>6291</v>
      </c>
      <c r="T1500">
        <v>48743</v>
      </c>
      <c r="U1500">
        <v>4261</v>
      </c>
      <c r="V1500">
        <v>20083</v>
      </c>
      <c r="W1500">
        <v>471</v>
      </c>
    </row>
    <row r="1501" spans="1:23" x14ac:dyDescent="0.25">
      <c r="A1501">
        <v>14462419</v>
      </c>
      <c r="B1501">
        <v>1.307253208436351E+18</v>
      </c>
      <c r="C1501" s="4">
        <v>44093.48642361111</v>
      </c>
      <c r="D1501" s="1" t="s">
        <v>8445</v>
      </c>
      <c r="E1501" s="1" t="s">
        <v>6257</v>
      </c>
      <c r="F1501">
        <v>4</v>
      </c>
      <c r="G1501">
        <v>1</v>
      </c>
      <c r="H1501">
        <v>26</v>
      </c>
      <c r="I1501">
        <v>2</v>
      </c>
      <c r="J1501" s="1" t="s">
        <v>8414</v>
      </c>
      <c r="K1501" s="1" t="s">
        <v>8429</v>
      </c>
      <c r="L1501" s="1" t="s">
        <v>6259</v>
      </c>
      <c r="M1501" s="1" t="s">
        <v>6259</v>
      </c>
      <c r="N1501" s="1" t="s">
        <v>6288</v>
      </c>
      <c r="O1501" s="4">
        <v>39559.695937500001</v>
      </c>
      <c r="P1501" t="b">
        <v>1</v>
      </c>
      <c r="Q1501" s="1" t="s">
        <v>6289</v>
      </c>
      <c r="R1501" s="1" t="s">
        <v>6290</v>
      </c>
      <c r="S1501" s="1" t="s">
        <v>6291</v>
      </c>
      <c r="T1501">
        <v>48743</v>
      </c>
      <c r="U1501">
        <v>4261</v>
      </c>
      <c r="V1501">
        <v>20083</v>
      </c>
      <c r="W1501">
        <v>471</v>
      </c>
    </row>
    <row r="1502" spans="1:23" x14ac:dyDescent="0.25">
      <c r="A1502">
        <v>14462419</v>
      </c>
      <c r="B1502">
        <v>1.3072531049502474E+18</v>
      </c>
      <c r="C1502" s="4">
        <v>44093.486134259256</v>
      </c>
      <c r="D1502" s="1" t="s">
        <v>8446</v>
      </c>
      <c r="E1502" s="1" t="s">
        <v>6257</v>
      </c>
      <c r="F1502">
        <v>2</v>
      </c>
      <c r="G1502">
        <v>0</v>
      </c>
      <c r="H1502">
        <v>2</v>
      </c>
      <c r="I1502">
        <v>0</v>
      </c>
      <c r="J1502" s="1" t="s">
        <v>8414</v>
      </c>
      <c r="K1502" s="1" t="s">
        <v>8429</v>
      </c>
      <c r="L1502" s="1" t="s">
        <v>6259</v>
      </c>
      <c r="M1502" s="1" t="s">
        <v>6259</v>
      </c>
      <c r="N1502" s="1" t="s">
        <v>6288</v>
      </c>
      <c r="O1502" s="4">
        <v>39559.695937500001</v>
      </c>
      <c r="P1502" t="b">
        <v>1</v>
      </c>
      <c r="Q1502" s="1" t="s">
        <v>6289</v>
      </c>
      <c r="R1502" s="1" t="s">
        <v>6290</v>
      </c>
      <c r="S1502" s="1" t="s">
        <v>6291</v>
      </c>
      <c r="T1502">
        <v>48743</v>
      </c>
      <c r="U1502">
        <v>4261</v>
      </c>
      <c r="V1502">
        <v>20083</v>
      </c>
      <c r="W1502">
        <v>471</v>
      </c>
    </row>
    <row r="1503" spans="1:23" x14ac:dyDescent="0.25">
      <c r="A1503">
        <v>14462419</v>
      </c>
      <c r="B1503">
        <v>1.3072529112657756E+18</v>
      </c>
      <c r="C1503" s="4">
        <v>44093.485601851855</v>
      </c>
      <c r="D1503" s="1" t="s">
        <v>8447</v>
      </c>
      <c r="E1503" s="1" t="s">
        <v>8448</v>
      </c>
      <c r="F1503">
        <v>1</v>
      </c>
      <c r="G1503">
        <v>0</v>
      </c>
      <c r="H1503">
        <v>4</v>
      </c>
      <c r="I1503">
        <v>0</v>
      </c>
      <c r="J1503" s="1" t="s">
        <v>8414</v>
      </c>
      <c r="K1503" s="1" t="s">
        <v>8429</v>
      </c>
      <c r="L1503" s="1" t="s">
        <v>6259</v>
      </c>
      <c r="M1503" s="1" t="s">
        <v>6259</v>
      </c>
      <c r="N1503" s="1" t="s">
        <v>6288</v>
      </c>
      <c r="O1503" s="4">
        <v>39559.695937500001</v>
      </c>
      <c r="P1503" t="b">
        <v>1</v>
      </c>
      <c r="Q1503" s="1" t="s">
        <v>6289</v>
      </c>
      <c r="R1503" s="1" t="s">
        <v>6290</v>
      </c>
      <c r="S1503" s="1" t="s">
        <v>6291</v>
      </c>
      <c r="T1503">
        <v>48743</v>
      </c>
      <c r="U1503">
        <v>4261</v>
      </c>
      <c r="V1503">
        <v>20083</v>
      </c>
      <c r="W1503">
        <v>471</v>
      </c>
    </row>
    <row r="1504" spans="1:23" x14ac:dyDescent="0.25">
      <c r="A1504">
        <v>14462419</v>
      </c>
      <c r="B1504">
        <v>1.3072527820602368E+18</v>
      </c>
      <c r="C1504" s="4">
        <v>44093.485243055555</v>
      </c>
      <c r="D1504" s="1" t="s">
        <v>8449</v>
      </c>
      <c r="E1504" s="1" t="s">
        <v>8450</v>
      </c>
      <c r="F1504">
        <v>1</v>
      </c>
      <c r="G1504">
        <v>1</v>
      </c>
      <c r="H1504">
        <v>3</v>
      </c>
      <c r="I1504">
        <v>0</v>
      </c>
      <c r="J1504" s="1" t="s">
        <v>8414</v>
      </c>
      <c r="K1504" s="1" t="s">
        <v>8429</v>
      </c>
      <c r="L1504" s="1" t="s">
        <v>6259</v>
      </c>
      <c r="M1504" s="1" t="s">
        <v>6259</v>
      </c>
      <c r="N1504" s="1" t="s">
        <v>6288</v>
      </c>
      <c r="O1504" s="4">
        <v>39559.695937500001</v>
      </c>
      <c r="P1504" t="b">
        <v>1</v>
      </c>
      <c r="Q1504" s="1" t="s">
        <v>6289</v>
      </c>
      <c r="R1504" s="1" t="s">
        <v>6290</v>
      </c>
      <c r="S1504" s="1" t="s">
        <v>6291</v>
      </c>
      <c r="T1504">
        <v>48743</v>
      </c>
      <c r="U1504">
        <v>4261</v>
      </c>
      <c r="V1504">
        <v>20083</v>
      </c>
      <c r="W1504">
        <v>471</v>
      </c>
    </row>
    <row r="1505" spans="1:23" x14ac:dyDescent="0.25">
      <c r="A1505">
        <v>14462419</v>
      </c>
      <c r="B1505">
        <v>1.3072525684275651E+18</v>
      </c>
      <c r="C1505" s="4">
        <v>44093.484652777777</v>
      </c>
      <c r="D1505" s="1" t="s">
        <v>8451</v>
      </c>
      <c r="E1505" s="1" t="s">
        <v>6257</v>
      </c>
      <c r="F1505">
        <v>1</v>
      </c>
      <c r="G1505">
        <v>1</v>
      </c>
      <c r="H1505">
        <v>4</v>
      </c>
      <c r="I1505">
        <v>0</v>
      </c>
      <c r="J1505" s="1" t="s">
        <v>8452</v>
      </c>
      <c r="K1505" s="1" t="s">
        <v>8429</v>
      </c>
      <c r="L1505" s="1" t="s">
        <v>6259</v>
      </c>
      <c r="M1505" s="1" t="s">
        <v>6259</v>
      </c>
      <c r="N1505" s="1" t="s">
        <v>6288</v>
      </c>
      <c r="O1505" s="4">
        <v>39559.695937500001</v>
      </c>
      <c r="P1505" t="b">
        <v>1</v>
      </c>
      <c r="Q1505" s="1" t="s">
        <v>6289</v>
      </c>
      <c r="R1505" s="1" t="s">
        <v>6290</v>
      </c>
      <c r="S1505" s="1" t="s">
        <v>6291</v>
      </c>
      <c r="T1505">
        <v>48743</v>
      </c>
      <c r="U1505">
        <v>4261</v>
      </c>
      <c r="V1505">
        <v>20083</v>
      </c>
      <c r="W1505">
        <v>471</v>
      </c>
    </row>
    <row r="1506" spans="1:23" x14ac:dyDescent="0.25">
      <c r="A1506">
        <v>14462419</v>
      </c>
      <c r="B1506">
        <v>1.3072523856480829E+18</v>
      </c>
      <c r="C1506" s="4">
        <v>44093.484143518515</v>
      </c>
      <c r="D1506" s="1" t="s">
        <v>8453</v>
      </c>
      <c r="E1506" s="1" t="s">
        <v>6257</v>
      </c>
      <c r="F1506">
        <v>2</v>
      </c>
      <c r="G1506">
        <v>0</v>
      </c>
      <c r="H1506">
        <v>3</v>
      </c>
      <c r="I1506">
        <v>0</v>
      </c>
      <c r="J1506" s="1" t="s">
        <v>8414</v>
      </c>
      <c r="K1506" s="1" t="s">
        <v>8429</v>
      </c>
      <c r="L1506" s="1" t="s">
        <v>6259</v>
      </c>
      <c r="M1506" s="1" t="s">
        <v>6259</v>
      </c>
      <c r="N1506" s="1" t="s">
        <v>6288</v>
      </c>
      <c r="O1506" s="4">
        <v>39559.695937500001</v>
      </c>
      <c r="P1506" t="b">
        <v>1</v>
      </c>
      <c r="Q1506" s="1" t="s">
        <v>6289</v>
      </c>
      <c r="R1506" s="1" t="s">
        <v>6290</v>
      </c>
      <c r="S1506" s="1" t="s">
        <v>6291</v>
      </c>
      <c r="T1506">
        <v>48743</v>
      </c>
      <c r="U1506">
        <v>4261</v>
      </c>
      <c r="V1506">
        <v>20083</v>
      </c>
      <c r="W1506">
        <v>471</v>
      </c>
    </row>
    <row r="1507" spans="1:23" x14ac:dyDescent="0.25">
      <c r="A1507">
        <v>14462419</v>
      </c>
      <c r="B1507">
        <v>1.3072518955353743E+18</v>
      </c>
      <c r="C1507" s="4">
        <v>44093.482800925929</v>
      </c>
      <c r="D1507" s="1" t="s">
        <v>8454</v>
      </c>
      <c r="E1507" s="1" t="s">
        <v>6257</v>
      </c>
      <c r="F1507">
        <v>1</v>
      </c>
      <c r="G1507">
        <v>0</v>
      </c>
      <c r="H1507">
        <v>0</v>
      </c>
      <c r="I1507">
        <v>0</v>
      </c>
      <c r="J1507" s="1" t="s">
        <v>8452</v>
      </c>
      <c r="K1507" s="1" t="s">
        <v>8429</v>
      </c>
      <c r="L1507" s="1" t="s">
        <v>6259</v>
      </c>
      <c r="M1507" s="1" t="s">
        <v>6259</v>
      </c>
      <c r="N1507" s="1" t="s">
        <v>6288</v>
      </c>
      <c r="O1507" s="4">
        <v>39559.695937500001</v>
      </c>
      <c r="P1507" t="b">
        <v>1</v>
      </c>
      <c r="Q1507" s="1" t="s">
        <v>6289</v>
      </c>
      <c r="R1507" s="1" t="s">
        <v>6290</v>
      </c>
      <c r="S1507" s="1" t="s">
        <v>6291</v>
      </c>
      <c r="T1507">
        <v>48743</v>
      </c>
      <c r="U1507">
        <v>4261</v>
      </c>
      <c r="V1507">
        <v>20083</v>
      </c>
      <c r="W1507">
        <v>471</v>
      </c>
    </row>
    <row r="1508" spans="1:23" x14ac:dyDescent="0.25">
      <c r="A1508">
        <v>14462419</v>
      </c>
      <c r="B1508">
        <v>1.3072516468508959E+18</v>
      </c>
      <c r="C1508" s="4">
        <v>44093.482106481482</v>
      </c>
      <c r="D1508" s="1" t="s">
        <v>8455</v>
      </c>
      <c r="E1508" s="1" t="s">
        <v>6257</v>
      </c>
      <c r="F1508">
        <v>3</v>
      </c>
      <c r="G1508">
        <v>0</v>
      </c>
      <c r="H1508">
        <v>3</v>
      </c>
      <c r="I1508">
        <v>0</v>
      </c>
      <c r="J1508" s="1" t="s">
        <v>8456</v>
      </c>
      <c r="K1508" s="1" t="s">
        <v>8429</v>
      </c>
      <c r="L1508" s="1" t="s">
        <v>6260</v>
      </c>
      <c r="M1508" s="1" t="s">
        <v>6259</v>
      </c>
      <c r="N1508" s="1" t="s">
        <v>6288</v>
      </c>
      <c r="O1508" s="4">
        <v>39559.695937500001</v>
      </c>
      <c r="P1508" t="b">
        <v>1</v>
      </c>
      <c r="Q1508" s="1" t="s">
        <v>6289</v>
      </c>
      <c r="R1508" s="1" t="s">
        <v>6290</v>
      </c>
      <c r="S1508" s="1" t="s">
        <v>6291</v>
      </c>
      <c r="T1508">
        <v>48743</v>
      </c>
      <c r="U1508">
        <v>4261</v>
      </c>
      <c r="V1508">
        <v>20083</v>
      </c>
      <c r="W1508">
        <v>471</v>
      </c>
    </row>
    <row r="1509" spans="1:23" x14ac:dyDescent="0.25">
      <c r="A1509">
        <v>14462419</v>
      </c>
      <c r="B1509">
        <v>1.3072514069115372E+18</v>
      </c>
      <c r="C1509" s="4">
        <v>44093.481446759259</v>
      </c>
      <c r="D1509" s="1" t="s">
        <v>8457</v>
      </c>
      <c r="E1509" s="1" t="s">
        <v>6257</v>
      </c>
      <c r="F1509">
        <v>2</v>
      </c>
      <c r="G1509">
        <v>0</v>
      </c>
      <c r="H1509">
        <v>3</v>
      </c>
      <c r="I1509">
        <v>0</v>
      </c>
      <c r="J1509" s="1" t="s">
        <v>8414</v>
      </c>
      <c r="K1509" s="1" t="s">
        <v>8429</v>
      </c>
      <c r="L1509" s="1" t="s">
        <v>6259</v>
      </c>
      <c r="M1509" s="1" t="s">
        <v>6259</v>
      </c>
      <c r="N1509" s="1" t="s">
        <v>6288</v>
      </c>
      <c r="O1509" s="4">
        <v>39559.695937500001</v>
      </c>
      <c r="P1509" t="b">
        <v>1</v>
      </c>
      <c r="Q1509" s="1" t="s">
        <v>6289</v>
      </c>
      <c r="R1509" s="1" t="s">
        <v>6290</v>
      </c>
      <c r="S1509" s="1" t="s">
        <v>6291</v>
      </c>
      <c r="T1509">
        <v>48743</v>
      </c>
      <c r="U1509">
        <v>4261</v>
      </c>
      <c r="V1509">
        <v>20083</v>
      </c>
      <c r="W1509">
        <v>471</v>
      </c>
    </row>
    <row r="1510" spans="1:23" x14ac:dyDescent="0.25">
      <c r="A1510">
        <v>14462419</v>
      </c>
      <c r="B1510">
        <v>1.3072513464548598E+18</v>
      </c>
      <c r="C1510" s="4">
        <v>44093.48128472222</v>
      </c>
      <c r="D1510" s="1" t="s">
        <v>8458</v>
      </c>
      <c r="E1510" s="1" t="s">
        <v>6257</v>
      </c>
      <c r="F1510">
        <v>1</v>
      </c>
      <c r="G1510">
        <v>0</v>
      </c>
      <c r="H1510">
        <v>1</v>
      </c>
      <c r="I1510">
        <v>0</v>
      </c>
      <c r="J1510" s="1" t="s">
        <v>8456</v>
      </c>
      <c r="K1510" s="1" t="s">
        <v>8429</v>
      </c>
      <c r="L1510" s="1" t="s">
        <v>6259</v>
      </c>
      <c r="M1510" s="1" t="s">
        <v>6259</v>
      </c>
      <c r="N1510" s="1" t="s">
        <v>6288</v>
      </c>
      <c r="O1510" s="4">
        <v>39559.695937500001</v>
      </c>
      <c r="P1510" t="b">
        <v>1</v>
      </c>
      <c r="Q1510" s="1" t="s">
        <v>6289</v>
      </c>
      <c r="R1510" s="1" t="s">
        <v>6290</v>
      </c>
      <c r="S1510" s="1" t="s">
        <v>6291</v>
      </c>
      <c r="T1510">
        <v>48743</v>
      </c>
      <c r="U1510">
        <v>4261</v>
      </c>
      <c r="V1510">
        <v>20083</v>
      </c>
      <c r="W1510">
        <v>471</v>
      </c>
    </row>
    <row r="1511" spans="1:23" x14ac:dyDescent="0.25">
      <c r="A1511">
        <v>14462419</v>
      </c>
      <c r="B1511">
        <v>1.3072512675725844E+18</v>
      </c>
      <c r="C1511" s="4">
        <v>44093.481064814812</v>
      </c>
      <c r="D1511" s="1" t="s">
        <v>8459</v>
      </c>
      <c r="E1511" s="1" t="s">
        <v>6257</v>
      </c>
      <c r="F1511">
        <v>2</v>
      </c>
      <c r="G1511">
        <v>0</v>
      </c>
      <c r="H1511">
        <v>6</v>
      </c>
      <c r="I1511">
        <v>0</v>
      </c>
      <c r="J1511" s="1" t="s">
        <v>8456</v>
      </c>
      <c r="K1511" s="1" t="s">
        <v>8429</v>
      </c>
      <c r="L1511" s="1" t="s">
        <v>6259</v>
      </c>
      <c r="M1511" s="1" t="s">
        <v>6259</v>
      </c>
      <c r="N1511" s="1" t="s">
        <v>6288</v>
      </c>
      <c r="O1511" s="4">
        <v>39559.695937500001</v>
      </c>
      <c r="P1511" t="b">
        <v>1</v>
      </c>
      <c r="Q1511" s="1" t="s">
        <v>6289</v>
      </c>
      <c r="R1511" s="1" t="s">
        <v>6290</v>
      </c>
      <c r="S1511" s="1" t="s">
        <v>6291</v>
      </c>
      <c r="T1511">
        <v>48743</v>
      </c>
      <c r="U1511">
        <v>4261</v>
      </c>
      <c r="V1511">
        <v>20083</v>
      </c>
      <c r="W1511">
        <v>471</v>
      </c>
    </row>
    <row r="1512" spans="1:23" x14ac:dyDescent="0.25">
      <c r="A1512">
        <v>14462419</v>
      </c>
      <c r="B1512">
        <v>1.3072512094562877E+18</v>
      </c>
      <c r="C1512" s="4">
        <v>44093.480902777781</v>
      </c>
      <c r="D1512" s="1" t="s">
        <v>8460</v>
      </c>
      <c r="E1512" s="1" t="s">
        <v>6257</v>
      </c>
      <c r="F1512">
        <v>1</v>
      </c>
      <c r="G1512">
        <v>0</v>
      </c>
      <c r="H1512">
        <v>3</v>
      </c>
      <c r="I1512">
        <v>0</v>
      </c>
      <c r="J1512" s="1" t="s">
        <v>8414</v>
      </c>
      <c r="K1512" s="1" t="s">
        <v>8429</v>
      </c>
      <c r="L1512" s="1" t="s">
        <v>6259</v>
      </c>
      <c r="M1512" s="1" t="s">
        <v>6259</v>
      </c>
      <c r="N1512" s="1" t="s">
        <v>6288</v>
      </c>
      <c r="O1512" s="4">
        <v>39559.695937500001</v>
      </c>
      <c r="P1512" t="b">
        <v>1</v>
      </c>
      <c r="Q1512" s="1" t="s">
        <v>6289</v>
      </c>
      <c r="R1512" s="1" t="s">
        <v>6290</v>
      </c>
      <c r="S1512" s="1" t="s">
        <v>6291</v>
      </c>
      <c r="T1512">
        <v>48743</v>
      </c>
      <c r="U1512">
        <v>4261</v>
      </c>
      <c r="V1512">
        <v>20083</v>
      </c>
      <c r="W1512">
        <v>471</v>
      </c>
    </row>
    <row r="1513" spans="1:23" x14ac:dyDescent="0.25">
      <c r="A1513">
        <v>14462419</v>
      </c>
      <c r="B1513">
        <v>1.3072509651129139E+18</v>
      </c>
      <c r="C1513" s="4">
        <v>44093.480231481481</v>
      </c>
      <c r="D1513" s="1" t="s">
        <v>8461</v>
      </c>
      <c r="E1513" s="1" t="s">
        <v>6257</v>
      </c>
      <c r="F1513">
        <v>1</v>
      </c>
      <c r="G1513">
        <v>0</v>
      </c>
      <c r="H1513">
        <v>3</v>
      </c>
      <c r="I1513">
        <v>0</v>
      </c>
      <c r="J1513" s="1" t="s">
        <v>8414</v>
      </c>
      <c r="K1513" s="1" t="s">
        <v>6445</v>
      </c>
      <c r="L1513" s="1" t="s">
        <v>6259</v>
      </c>
      <c r="M1513" s="1" t="s">
        <v>6259</v>
      </c>
      <c r="N1513" s="1" t="s">
        <v>6288</v>
      </c>
      <c r="O1513" s="4">
        <v>39559.695937500001</v>
      </c>
      <c r="P1513" t="b">
        <v>1</v>
      </c>
      <c r="Q1513" s="1" t="s">
        <v>6289</v>
      </c>
      <c r="R1513" s="1" t="s">
        <v>6290</v>
      </c>
      <c r="S1513" s="1" t="s">
        <v>6291</v>
      </c>
      <c r="T1513">
        <v>48743</v>
      </c>
      <c r="U1513">
        <v>4261</v>
      </c>
      <c r="V1513">
        <v>20083</v>
      </c>
      <c r="W1513">
        <v>471</v>
      </c>
    </row>
    <row r="1514" spans="1:23" x14ac:dyDescent="0.25">
      <c r="A1514">
        <v>14462419</v>
      </c>
      <c r="B1514">
        <v>1.307250450475946E+18</v>
      </c>
      <c r="C1514" s="4">
        <v>44093.478807870371</v>
      </c>
      <c r="D1514" s="1" t="s">
        <v>8462</v>
      </c>
      <c r="E1514" s="1" t="s">
        <v>6257</v>
      </c>
      <c r="F1514">
        <v>3</v>
      </c>
      <c r="G1514">
        <v>0</v>
      </c>
      <c r="H1514">
        <v>9</v>
      </c>
      <c r="I1514">
        <v>1</v>
      </c>
      <c r="J1514" s="1" t="s">
        <v>8414</v>
      </c>
      <c r="K1514" s="1" t="s">
        <v>6445</v>
      </c>
      <c r="L1514" s="1" t="s">
        <v>6260</v>
      </c>
      <c r="M1514" s="1" t="s">
        <v>6259</v>
      </c>
      <c r="N1514" s="1" t="s">
        <v>6288</v>
      </c>
      <c r="O1514" s="4">
        <v>39559.695937500001</v>
      </c>
      <c r="P1514" t="b">
        <v>1</v>
      </c>
      <c r="Q1514" s="1" t="s">
        <v>6289</v>
      </c>
      <c r="R1514" s="1" t="s">
        <v>6290</v>
      </c>
      <c r="S1514" s="1" t="s">
        <v>6291</v>
      </c>
      <c r="T1514">
        <v>48743</v>
      </c>
      <c r="U1514">
        <v>4261</v>
      </c>
      <c r="V1514">
        <v>20083</v>
      </c>
      <c r="W1514">
        <v>471</v>
      </c>
    </row>
    <row r="1515" spans="1:23" x14ac:dyDescent="0.25">
      <c r="A1515">
        <v>14462419</v>
      </c>
      <c r="B1515">
        <v>1.3072494753380966E+18</v>
      </c>
      <c r="C1515" s="4">
        <v>44093.476122685184</v>
      </c>
      <c r="D1515" s="1" t="s">
        <v>8463</v>
      </c>
      <c r="E1515" s="1" t="s">
        <v>6257</v>
      </c>
      <c r="F1515">
        <v>1</v>
      </c>
      <c r="G1515">
        <v>0</v>
      </c>
      <c r="H1515">
        <v>5</v>
      </c>
      <c r="I1515">
        <v>0</v>
      </c>
      <c r="J1515" s="1" t="s">
        <v>8464</v>
      </c>
      <c r="K1515" s="1" t="s">
        <v>6445</v>
      </c>
      <c r="L1515" s="1" t="s">
        <v>6259</v>
      </c>
      <c r="M1515" s="1" t="s">
        <v>6259</v>
      </c>
      <c r="N1515" s="1" t="s">
        <v>6288</v>
      </c>
      <c r="O1515" s="4">
        <v>39559.695937500001</v>
      </c>
      <c r="P1515" t="b">
        <v>1</v>
      </c>
      <c r="Q1515" s="1" t="s">
        <v>6289</v>
      </c>
      <c r="R1515" s="1" t="s">
        <v>6290</v>
      </c>
      <c r="S1515" s="1" t="s">
        <v>6291</v>
      </c>
      <c r="T1515">
        <v>48743</v>
      </c>
      <c r="U1515">
        <v>4261</v>
      </c>
      <c r="V1515">
        <v>20083</v>
      </c>
      <c r="W1515">
        <v>471</v>
      </c>
    </row>
    <row r="1516" spans="1:23" x14ac:dyDescent="0.25">
      <c r="A1516">
        <v>14462419</v>
      </c>
      <c r="B1516">
        <v>1.3072484886406554E+18</v>
      </c>
      <c r="C1516" s="4">
        <v>44093.473391203705</v>
      </c>
      <c r="D1516" s="1" t="s">
        <v>8465</v>
      </c>
      <c r="E1516" s="1" t="s">
        <v>6257</v>
      </c>
      <c r="F1516">
        <v>1</v>
      </c>
      <c r="G1516">
        <v>0</v>
      </c>
      <c r="H1516">
        <v>9</v>
      </c>
      <c r="I1516">
        <v>2</v>
      </c>
      <c r="J1516" s="1" t="s">
        <v>6258</v>
      </c>
      <c r="K1516" s="1" t="s">
        <v>6445</v>
      </c>
      <c r="L1516" s="1" t="s">
        <v>6260</v>
      </c>
      <c r="M1516" s="1" t="s">
        <v>6259</v>
      </c>
      <c r="N1516" s="1" t="s">
        <v>6288</v>
      </c>
      <c r="O1516" s="4">
        <v>39559.695937500001</v>
      </c>
      <c r="P1516" t="b">
        <v>1</v>
      </c>
      <c r="Q1516" s="1" t="s">
        <v>6289</v>
      </c>
      <c r="R1516" s="1" t="s">
        <v>6290</v>
      </c>
      <c r="S1516" s="1" t="s">
        <v>6291</v>
      </c>
      <c r="T1516">
        <v>48743</v>
      </c>
      <c r="U1516">
        <v>4261</v>
      </c>
      <c r="V1516">
        <v>20083</v>
      </c>
      <c r="W1516">
        <v>471</v>
      </c>
    </row>
    <row r="1517" spans="1:23" x14ac:dyDescent="0.25">
      <c r="A1517">
        <v>14462419</v>
      </c>
      <c r="B1517">
        <v>1.3072480883279012E+18</v>
      </c>
      <c r="C1517" s="4">
        <v>44093.472291666665</v>
      </c>
      <c r="D1517" s="1" t="s">
        <v>8466</v>
      </c>
      <c r="E1517" s="1" t="s">
        <v>6257</v>
      </c>
      <c r="F1517">
        <v>1</v>
      </c>
      <c r="G1517">
        <v>1</v>
      </c>
      <c r="H1517">
        <v>1</v>
      </c>
      <c r="I1517">
        <v>0</v>
      </c>
      <c r="J1517" s="1" t="s">
        <v>8414</v>
      </c>
      <c r="K1517" s="1" t="s">
        <v>6445</v>
      </c>
      <c r="L1517" s="1" t="s">
        <v>6259</v>
      </c>
      <c r="M1517" s="1" t="s">
        <v>6259</v>
      </c>
      <c r="N1517" s="1" t="s">
        <v>6288</v>
      </c>
      <c r="O1517" s="4">
        <v>39559.695937500001</v>
      </c>
      <c r="P1517" t="b">
        <v>1</v>
      </c>
      <c r="Q1517" s="1" t="s">
        <v>6289</v>
      </c>
      <c r="R1517" s="1" t="s">
        <v>6290</v>
      </c>
      <c r="S1517" s="1" t="s">
        <v>6291</v>
      </c>
      <c r="T1517">
        <v>48743</v>
      </c>
      <c r="U1517">
        <v>4261</v>
      </c>
      <c r="V1517">
        <v>20083</v>
      </c>
      <c r="W1517">
        <v>471</v>
      </c>
    </row>
    <row r="1518" spans="1:23" x14ac:dyDescent="0.25">
      <c r="A1518">
        <v>14462419</v>
      </c>
      <c r="B1518">
        <v>1.3072479075448914E+18</v>
      </c>
      <c r="C1518" s="4">
        <v>44093.47179398148</v>
      </c>
      <c r="D1518" s="1" t="s">
        <v>8467</v>
      </c>
      <c r="E1518" s="1" t="s">
        <v>6257</v>
      </c>
      <c r="F1518">
        <v>1</v>
      </c>
      <c r="G1518">
        <v>0</v>
      </c>
      <c r="H1518">
        <v>9</v>
      </c>
      <c r="I1518">
        <v>0</v>
      </c>
      <c r="J1518" s="1" t="s">
        <v>6259</v>
      </c>
      <c r="K1518" s="1" t="s">
        <v>6445</v>
      </c>
      <c r="L1518" s="1" t="s">
        <v>6259</v>
      </c>
      <c r="M1518" s="1" t="s">
        <v>6259</v>
      </c>
      <c r="N1518" s="1" t="s">
        <v>6288</v>
      </c>
      <c r="O1518" s="4">
        <v>39559.695937500001</v>
      </c>
      <c r="P1518" t="b">
        <v>1</v>
      </c>
      <c r="Q1518" s="1" t="s">
        <v>6289</v>
      </c>
      <c r="R1518" s="1" t="s">
        <v>6290</v>
      </c>
      <c r="S1518" s="1" t="s">
        <v>6291</v>
      </c>
      <c r="T1518">
        <v>48743</v>
      </c>
      <c r="U1518">
        <v>4261</v>
      </c>
      <c r="V1518">
        <v>20083</v>
      </c>
      <c r="W1518">
        <v>471</v>
      </c>
    </row>
    <row r="1519" spans="1:23" x14ac:dyDescent="0.25">
      <c r="A1519">
        <v>14462419</v>
      </c>
      <c r="B1519">
        <v>1.3072475126848143E+18</v>
      </c>
      <c r="C1519" s="4">
        <v>44093.470706018517</v>
      </c>
      <c r="D1519" s="1" t="s">
        <v>8468</v>
      </c>
      <c r="E1519" s="1" t="s">
        <v>6257</v>
      </c>
      <c r="F1519">
        <v>3</v>
      </c>
      <c r="G1519">
        <v>0</v>
      </c>
      <c r="H1519">
        <v>3</v>
      </c>
      <c r="I1519">
        <v>0</v>
      </c>
      <c r="J1519" s="1" t="s">
        <v>8469</v>
      </c>
      <c r="K1519" s="1" t="s">
        <v>6445</v>
      </c>
      <c r="L1519" s="1" t="s">
        <v>6260</v>
      </c>
      <c r="M1519" s="1" t="s">
        <v>6259</v>
      </c>
      <c r="N1519" s="1" t="s">
        <v>6288</v>
      </c>
      <c r="O1519" s="4">
        <v>39559.695937500001</v>
      </c>
      <c r="P1519" t="b">
        <v>1</v>
      </c>
      <c r="Q1519" s="1" t="s">
        <v>6289</v>
      </c>
      <c r="R1519" s="1" t="s">
        <v>6290</v>
      </c>
      <c r="S1519" s="1" t="s">
        <v>6291</v>
      </c>
      <c r="T1519">
        <v>48743</v>
      </c>
      <c r="U1519">
        <v>4261</v>
      </c>
      <c r="V1519">
        <v>20083</v>
      </c>
      <c r="W1519">
        <v>471</v>
      </c>
    </row>
    <row r="1520" spans="1:23" x14ac:dyDescent="0.25">
      <c r="A1520">
        <v>14462419</v>
      </c>
      <c r="B1520">
        <v>1.3072474481260339E+18</v>
      </c>
      <c r="C1520" s="4">
        <v>44093.470520833333</v>
      </c>
      <c r="D1520" s="1" t="s">
        <v>8470</v>
      </c>
      <c r="E1520" s="1" t="s">
        <v>6257</v>
      </c>
      <c r="F1520">
        <v>1</v>
      </c>
      <c r="G1520">
        <v>0</v>
      </c>
      <c r="H1520">
        <v>4</v>
      </c>
      <c r="I1520">
        <v>1</v>
      </c>
      <c r="J1520" s="1" t="s">
        <v>8414</v>
      </c>
      <c r="K1520" s="1" t="s">
        <v>6445</v>
      </c>
      <c r="L1520" s="1" t="s">
        <v>6259</v>
      </c>
      <c r="M1520" s="1" t="s">
        <v>6259</v>
      </c>
      <c r="N1520" s="1" t="s">
        <v>6288</v>
      </c>
      <c r="O1520" s="4">
        <v>39559.695937500001</v>
      </c>
      <c r="P1520" t="b">
        <v>1</v>
      </c>
      <c r="Q1520" s="1" t="s">
        <v>6289</v>
      </c>
      <c r="R1520" s="1" t="s">
        <v>6290</v>
      </c>
      <c r="S1520" s="1" t="s">
        <v>6291</v>
      </c>
      <c r="T1520">
        <v>48743</v>
      </c>
      <c r="U1520">
        <v>4261</v>
      </c>
      <c r="V1520">
        <v>20083</v>
      </c>
      <c r="W1520">
        <v>471</v>
      </c>
    </row>
    <row r="1521" spans="1:23" x14ac:dyDescent="0.25">
      <c r="A1521">
        <v>14462419</v>
      </c>
      <c r="B1521">
        <v>1.307246640391127E+18</v>
      </c>
      <c r="C1521" s="4">
        <v>44093.468298611115</v>
      </c>
      <c r="D1521" s="1" t="s">
        <v>8471</v>
      </c>
      <c r="E1521" s="1" t="s">
        <v>6257</v>
      </c>
      <c r="F1521">
        <v>2</v>
      </c>
      <c r="G1521">
        <v>0</v>
      </c>
      <c r="H1521">
        <v>9</v>
      </c>
      <c r="I1521">
        <v>0</v>
      </c>
      <c r="J1521" s="1" t="s">
        <v>8414</v>
      </c>
      <c r="K1521" s="1" t="s">
        <v>6445</v>
      </c>
      <c r="L1521" s="1" t="s">
        <v>6259</v>
      </c>
      <c r="M1521" s="1" t="s">
        <v>6259</v>
      </c>
      <c r="N1521" s="1" t="s">
        <v>6288</v>
      </c>
      <c r="O1521" s="4">
        <v>39559.695937500001</v>
      </c>
      <c r="P1521" t="b">
        <v>1</v>
      </c>
      <c r="Q1521" s="1" t="s">
        <v>6289</v>
      </c>
      <c r="R1521" s="1" t="s">
        <v>6290</v>
      </c>
      <c r="S1521" s="1" t="s">
        <v>6291</v>
      </c>
      <c r="T1521">
        <v>48743</v>
      </c>
      <c r="U1521">
        <v>4261</v>
      </c>
      <c r="V1521">
        <v>20083</v>
      </c>
      <c r="W1521">
        <v>471</v>
      </c>
    </row>
    <row r="1522" spans="1:23" x14ac:dyDescent="0.25">
      <c r="A1522">
        <v>14462419</v>
      </c>
      <c r="B1522">
        <v>1.307246356998783E+18</v>
      </c>
      <c r="C1522" s="4">
        <v>44093.467511574076</v>
      </c>
      <c r="D1522" s="1" t="s">
        <v>8472</v>
      </c>
      <c r="E1522" s="1" t="s">
        <v>6257</v>
      </c>
      <c r="F1522">
        <v>2</v>
      </c>
      <c r="G1522">
        <v>0</v>
      </c>
      <c r="H1522">
        <v>8</v>
      </c>
      <c r="I1522">
        <v>0</v>
      </c>
      <c r="J1522" s="1" t="s">
        <v>8456</v>
      </c>
      <c r="K1522" s="1" t="s">
        <v>6445</v>
      </c>
      <c r="L1522" s="1" t="s">
        <v>6259</v>
      </c>
      <c r="M1522" s="1" t="s">
        <v>6259</v>
      </c>
      <c r="N1522" s="1" t="s">
        <v>6288</v>
      </c>
      <c r="O1522" s="4">
        <v>39559.695937500001</v>
      </c>
      <c r="P1522" t="b">
        <v>1</v>
      </c>
      <c r="Q1522" s="1" t="s">
        <v>6289</v>
      </c>
      <c r="R1522" s="1" t="s">
        <v>6290</v>
      </c>
      <c r="S1522" s="1" t="s">
        <v>6291</v>
      </c>
      <c r="T1522">
        <v>48743</v>
      </c>
      <c r="U1522">
        <v>4261</v>
      </c>
      <c r="V1522">
        <v>20083</v>
      </c>
      <c r="W1522">
        <v>471</v>
      </c>
    </row>
    <row r="1523" spans="1:23" x14ac:dyDescent="0.25">
      <c r="A1523">
        <v>14462419</v>
      </c>
      <c r="B1523">
        <v>1.307246228367958E+18</v>
      </c>
      <c r="C1523" s="4">
        <v>44093.467152777775</v>
      </c>
      <c r="D1523" s="1" t="s">
        <v>8473</v>
      </c>
      <c r="E1523" s="1" t="s">
        <v>6257</v>
      </c>
      <c r="F1523">
        <v>3</v>
      </c>
      <c r="G1523">
        <v>0</v>
      </c>
      <c r="H1523">
        <v>11</v>
      </c>
      <c r="I1523">
        <v>0</v>
      </c>
      <c r="J1523" s="1" t="s">
        <v>8456</v>
      </c>
      <c r="K1523" s="1" t="s">
        <v>6445</v>
      </c>
      <c r="L1523" s="1" t="s">
        <v>6259</v>
      </c>
      <c r="M1523" s="1" t="s">
        <v>6259</v>
      </c>
      <c r="N1523" s="1" t="s">
        <v>6288</v>
      </c>
      <c r="O1523" s="4">
        <v>39559.695937500001</v>
      </c>
      <c r="P1523" t="b">
        <v>1</v>
      </c>
      <c r="Q1523" s="1" t="s">
        <v>6289</v>
      </c>
      <c r="R1523" s="1" t="s">
        <v>6290</v>
      </c>
      <c r="S1523" s="1" t="s">
        <v>6291</v>
      </c>
      <c r="T1523">
        <v>48743</v>
      </c>
      <c r="U1523">
        <v>4261</v>
      </c>
      <c r="V1523">
        <v>20083</v>
      </c>
      <c r="W1523">
        <v>471</v>
      </c>
    </row>
    <row r="1524" spans="1:23" x14ac:dyDescent="0.25">
      <c r="A1524">
        <v>14462419</v>
      </c>
      <c r="B1524">
        <v>1.3072460503448289E+18</v>
      </c>
      <c r="C1524" s="4">
        <v>44093.466666666667</v>
      </c>
      <c r="D1524" s="1" t="s">
        <v>8474</v>
      </c>
      <c r="E1524" s="1" t="s">
        <v>6257</v>
      </c>
      <c r="F1524">
        <v>1</v>
      </c>
      <c r="G1524">
        <v>0</v>
      </c>
      <c r="H1524">
        <v>4</v>
      </c>
      <c r="I1524">
        <v>0</v>
      </c>
      <c r="J1524" s="1" t="s">
        <v>8456</v>
      </c>
      <c r="K1524" s="1" t="s">
        <v>6445</v>
      </c>
      <c r="L1524" s="1" t="s">
        <v>6259</v>
      </c>
      <c r="M1524" s="1" t="s">
        <v>6259</v>
      </c>
      <c r="N1524" s="1" t="s">
        <v>6288</v>
      </c>
      <c r="O1524" s="4">
        <v>39559.695937500001</v>
      </c>
      <c r="P1524" t="b">
        <v>1</v>
      </c>
      <c r="Q1524" s="1" t="s">
        <v>6289</v>
      </c>
      <c r="R1524" s="1" t="s">
        <v>6290</v>
      </c>
      <c r="S1524" s="1" t="s">
        <v>6291</v>
      </c>
      <c r="T1524">
        <v>48743</v>
      </c>
      <c r="U1524">
        <v>4261</v>
      </c>
      <c r="V1524">
        <v>20083</v>
      </c>
      <c r="W1524">
        <v>471</v>
      </c>
    </row>
    <row r="1525" spans="1:23" x14ac:dyDescent="0.25">
      <c r="A1525">
        <v>14462419</v>
      </c>
      <c r="B1525">
        <v>1.3072458682869146E+18</v>
      </c>
      <c r="C1525" s="4">
        <v>44093.466168981482</v>
      </c>
      <c r="D1525" s="1" t="s">
        <v>8475</v>
      </c>
      <c r="E1525" s="1" t="s">
        <v>6257</v>
      </c>
      <c r="F1525">
        <v>1</v>
      </c>
      <c r="G1525">
        <v>0</v>
      </c>
      <c r="H1525">
        <v>1</v>
      </c>
      <c r="I1525">
        <v>0</v>
      </c>
      <c r="J1525" s="1" t="s">
        <v>8456</v>
      </c>
      <c r="K1525" s="1" t="s">
        <v>6445</v>
      </c>
      <c r="L1525" s="1" t="s">
        <v>6287</v>
      </c>
      <c r="M1525" s="1" t="s">
        <v>6259</v>
      </c>
      <c r="N1525" s="1" t="s">
        <v>6288</v>
      </c>
      <c r="O1525" s="4">
        <v>39559.695937500001</v>
      </c>
      <c r="P1525" t="b">
        <v>1</v>
      </c>
      <c r="Q1525" s="1" t="s">
        <v>6289</v>
      </c>
      <c r="R1525" s="1" t="s">
        <v>6290</v>
      </c>
      <c r="S1525" s="1" t="s">
        <v>6291</v>
      </c>
      <c r="T1525">
        <v>48743</v>
      </c>
      <c r="U1525">
        <v>4261</v>
      </c>
      <c r="V1525">
        <v>20083</v>
      </c>
      <c r="W1525">
        <v>471</v>
      </c>
    </row>
    <row r="1526" spans="1:23" x14ac:dyDescent="0.25">
      <c r="A1526">
        <v>14462419</v>
      </c>
      <c r="B1526">
        <v>1.3072457905665188E+18</v>
      </c>
      <c r="C1526" s="4">
        <v>44093.465949074074</v>
      </c>
      <c r="D1526" s="1" t="s">
        <v>8476</v>
      </c>
      <c r="E1526" s="1" t="s">
        <v>8477</v>
      </c>
      <c r="F1526">
        <v>0</v>
      </c>
      <c r="G1526">
        <v>0</v>
      </c>
      <c r="H1526">
        <v>1</v>
      </c>
      <c r="I1526">
        <v>0</v>
      </c>
      <c r="J1526" s="1" t="s">
        <v>6259</v>
      </c>
      <c r="K1526" s="1" t="s">
        <v>8478</v>
      </c>
      <c r="L1526" s="1" t="s">
        <v>6259</v>
      </c>
      <c r="M1526" s="1" t="s">
        <v>6259</v>
      </c>
      <c r="N1526" s="1" t="s">
        <v>6288</v>
      </c>
      <c r="O1526" s="4">
        <v>39559.695937500001</v>
      </c>
      <c r="P1526" t="b">
        <v>1</v>
      </c>
      <c r="Q1526" s="1" t="s">
        <v>6289</v>
      </c>
      <c r="R1526" s="1" t="s">
        <v>6290</v>
      </c>
      <c r="S1526" s="1" t="s">
        <v>6291</v>
      </c>
      <c r="T1526">
        <v>48743</v>
      </c>
      <c r="U1526">
        <v>4261</v>
      </c>
      <c r="V1526">
        <v>20083</v>
      </c>
      <c r="W1526">
        <v>471</v>
      </c>
    </row>
    <row r="1527" spans="1:23" x14ac:dyDescent="0.25">
      <c r="A1527">
        <v>14462419</v>
      </c>
      <c r="B1527">
        <v>1.3072352810122322E+18</v>
      </c>
      <c r="C1527" s="4">
        <v>44093.436944444446</v>
      </c>
      <c r="D1527" s="1" t="s">
        <v>8479</v>
      </c>
      <c r="E1527" s="1" t="s">
        <v>8480</v>
      </c>
      <c r="F1527">
        <v>0</v>
      </c>
      <c r="G1527">
        <v>0</v>
      </c>
      <c r="H1527">
        <v>0</v>
      </c>
      <c r="I1527">
        <v>0</v>
      </c>
      <c r="J1527" s="1" t="s">
        <v>6259</v>
      </c>
      <c r="K1527" s="1" t="s">
        <v>8481</v>
      </c>
      <c r="L1527" s="1" t="s">
        <v>6259</v>
      </c>
      <c r="M1527" s="1" t="s">
        <v>6259</v>
      </c>
      <c r="N1527" s="1" t="s">
        <v>6288</v>
      </c>
      <c r="O1527" s="4">
        <v>39559.695937500001</v>
      </c>
      <c r="P1527" t="b">
        <v>1</v>
      </c>
      <c r="Q1527" s="1" t="s">
        <v>6289</v>
      </c>
      <c r="R1527" s="1" t="s">
        <v>6290</v>
      </c>
      <c r="S1527" s="1" t="s">
        <v>6291</v>
      </c>
      <c r="T1527">
        <v>48743</v>
      </c>
      <c r="U1527">
        <v>4261</v>
      </c>
      <c r="V1527">
        <v>20083</v>
      </c>
      <c r="W1527">
        <v>471</v>
      </c>
    </row>
    <row r="1528" spans="1:23" x14ac:dyDescent="0.25">
      <c r="A1528">
        <v>14462419</v>
      </c>
      <c r="B1528">
        <v>1.3072325756484116E+18</v>
      </c>
      <c r="C1528" s="4">
        <v>44093.429479166669</v>
      </c>
      <c r="D1528" s="1" t="s">
        <v>8482</v>
      </c>
      <c r="E1528" s="1" t="s">
        <v>8483</v>
      </c>
      <c r="F1528">
        <v>0</v>
      </c>
      <c r="G1528">
        <v>0</v>
      </c>
      <c r="H1528">
        <v>0</v>
      </c>
      <c r="I1528">
        <v>0</v>
      </c>
      <c r="J1528" s="1" t="s">
        <v>6259</v>
      </c>
      <c r="K1528" s="1" t="s">
        <v>8484</v>
      </c>
      <c r="L1528" s="1" t="s">
        <v>6259</v>
      </c>
      <c r="M1528" s="1" t="s">
        <v>6259</v>
      </c>
      <c r="N1528" s="1" t="s">
        <v>6288</v>
      </c>
      <c r="O1528" s="4">
        <v>39559.695937500001</v>
      </c>
      <c r="P1528" t="b">
        <v>1</v>
      </c>
      <c r="Q1528" s="1" t="s">
        <v>6289</v>
      </c>
      <c r="R1528" s="1" t="s">
        <v>6290</v>
      </c>
      <c r="S1528" s="1" t="s">
        <v>6291</v>
      </c>
      <c r="T1528">
        <v>48743</v>
      </c>
      <c r="U1528">
        <v>4261</v>
      </c>
      <c r="V1528">
        <v>20083</v>
      </c>
      <c r="W1528">
        <v>471</v>
      </c>
    </row>
    <row r="1529" spans="1:23" x14ac:dyDescent="0.25">
      <c r="A1529">
        <v>14462419</v>
      </c>
      <c r="B1529">
        <v>1.3072324686726799E+18</v>
      </c>
      <c r="C1529" s="4">
        <v>44093.429189814815</v>
      </c>
      <c r="D1529" s="1" t="s">
        <v>8485</v>
      </c>
      <c r="E1529" s="1" t="s">
        <v>8486</v>
      </c>
      <c r="F1529">
        <v>0</v>
      </c>
      <c r="G1529">
        <v>0</v>
      </c>
      <c r="H1529">
        <v>2</v>
      </c>
      <c r="I1529">
        <v>0</v>
      </c>
      <c r="J1529" s="1" t="s">
        <v>6259</v>
      </c>
      <c r="K1529" s="1" t="s">
        <v>8487</v>
      </c>
      <c r="L1529" s="1" t="s">
        <v>6259</v>
      </c>
      <c r="M1529" s="1" t="s">
        <v>6259</v>
      </c>
      <c r="N1529" s="1" t="s">
        <v>6288</v>
      </c>
      <c r="O1529" s="4">
        <v>39559.695937500001</v>
      </c>
      <c r="P1529" t="b">
        <v>1</v>
      </c>
      <c r="Q1529" s="1" t="s">
        <v>6289</v>
      </c>
      <c r="R1529" s="1" t="s">
        <v>6290</v>
      </c>
      <c r="S1529" s="1" t="s">
        <v>6291</v>
      </c>
      <c r="T1529">
        <v>48743</v>
      </c>
      <c r="U1529">
        <v>4261</v>
      </c>
      <c r="V1529">
        <v>20083</v>
      </c>
      <c r="W1529">
        <v>471</v>
      </c>
    </row>
    <row r="1530" spans="1:23" x14ac:dyDescent="0.25">
      <c r="A1530">
        <v>14462419</v>
      </c>
      <c r="B1530">
        <v>1.3072312608347791E+18</v>
      </c>
      <c r="C1530" s="4">
        <v>44093.425856481481</v>
      </c>
      <c r="D1530" s="1" t="s">
        <v>8488</v>
      </c>
      <c r="E1530" s="1" t="s">
        <v>8489</v>
      </c>
      <c r="F1530">
        <v>0</v>
      </c>
      <c r="G1530">
        <v>0</v>
      </c>
      <c r="H1530">
        <v>4</v>
      </c>
      <c r="I1530">
        <v>0</v>
      </c>
      <c r="J1530" s="1" t="s">
        <v>6259</v>
      </c>
      <c r="K1530" s="1" t="s">
        <v>8490</v>
      </c>
      <c r="L1530" s="1" t="s">
        <v>6259</v>
      </c>
      <c r="M1530" s="1" t="s">
        <v>6259</v>
      </c>
      <c r="N1530" s="1" t="s">
        <v>6288</v>
      </c>
      <c r="O1530" s="4">
        <v>39559.695937500001</v>
      </c>
      <c r="P1530" t="b">
        <v>1</v>
      </c>
      <c r="Q1530" s="1" t="s">
        <v>6289</v>
      </c>
      <c r="R1530" s="1" t="s">
        <v>6290</v>
      </c>
      <c r="S1530" s="1" t="s">
        <v>6291</v>
      </c>
      <c r="T1530">
        <v>48743</v>
      </c>
      <c r="U1530">
        <v>4261</v>
      </c>
      <c r="V1530">
        <v>20083</v>
      </c>
      <c r="W1530">
        <v>471</v>
      </c>
    </row>
    <row r="1531" spans="1:23" x14ac:dyDescent="0.25">
      <c r="A1531">
        <v>14462419</v>
      </c>
      <c r="B1531">
        <v>1.3072295998442496E+18</v>
      </c>
      <c r="C1531" s="4">
        <v>44093.421273148146</v>
      </c>
      <c r="D1531" s="1" t="s">
        <v>8491</v>
      </c>
      <c r="E1531" s="1" t="s">
        <v>8492</v>
      </c>
      <c r="F1531">
        <v>0</v>
      </c>
      <c r="G1531">
        <v>0</v>
      </c>
      <c r="H1531">
        <v>0</v>
      </c>
      <c r="I1531">
        <v>0</v>
      </c>
      <c r="J1531" s="1" t="s">
        <v>6259</v>
      </c>
      <c r="K1531" s="1" t="s">
        <v>8493</v>
      </c>
      <c r="L1531" s="1" t="s">
        <v>6259</v>
      </c>
      <c r="M1531" s="1" t="s">
        <v>6259</v>
      </c>
      <c r="N1531" s="1" t="s">
        <v>6288</v>
      </c>
      <c r="O1531" s="4">
        <v>39559.695937500001</v>
      </c>
      <c r="P1531" t="b">
        <v>1</v>
      </c>
      <c r="Q1531" s="1" t="s">
        <v>6289</v>
      </c>
      <c r="R1531" s="1" t="s">
        <v>6290</v>
      </c>
      <c r="S1531" s="1" t="s">
        <v>6291</v>
      </c>
      <c r="T1531">
        <v>48743</v>
      </c>
      <c r="U1531">
        <v>4261</v>
      </c>
      <c r="V1531">
        <v>20083</v>
      </c>
      <c r="W1531">
        <v>471</v>
      </c>
    </row>
    <row r="1532" spans="1:23" x14ac:dyDescent="0.25">
      <c r="A1532">
        <v>14462419</v>
      </c>
      <c r="B1532">
        <v>1.3072243656380703E+18</v>
      </c>
      <c r="C1532" s="4">
        <v>44093.406828703701</v>
      </c>
      <c r="D1532" s="1" t="s">
        <v>8494</v>
      </c>
      <c r="E1532" s="1" t="s">
        <v>6257</v>
      </c>
      <c r="F1532">
        <v>5</v>
      </c>
      <c r="G1532">
        <v>0</v>
      </c>
      <c r="H1532">
        <v>6</v>
      </c>
      <c r="I1532">
        <v>1</v>
      </c>
      <c r="J1532" s="1" t="s">
        <v>8456</v>
      </c>
      <c r="K1532" s="1" t="s">
        <v>6259</v>
      </c>
      <c r="L1532" s="1" t="s">
        <v>6528</v>
      </c>
      <c r="M1532" s="1" t="s">
        <v>6259</v>
      </c>
      <c r="N1532" s="1" t="s">
        <v>6288</v>
      </c>
      <c r="O1532" s="4">
        <v>39559.695937500001</v>
      </c>
      <c r="P1532" t="b">
        <v>1</v>
      </c>
      <c r="Q1532" s="1" t="s">
        <v>6289</v>
      </c>
      <c r="R1532" s="1" t="s">
        <v>6290</v>
      </c>
      <c r="S1532" s="1" t="s">
        <v>6291</v>
      </c>
      <c r="T1532">
        <v>48743</v>
      </c>
      <c r="U1532">
        <v>4261</v>
      </c>
      <c r="V1532">
        <v>20083</v>
      </c>
      <c r="W1532">
        <v>471</v>
      </c>
    </row>
    <row r="1533" spans="1:23" x14ac:dyDescent="0.25">
      <c r="A1533">
        <v>14462419</v>
      </c>
      <c r="B1533">
        <v>1.3072040405441864E+18</v>
      </c>
      <c r="C1533" s="4">
        <v>44093.350740740738</v>
      </c>
      <c r="D1533" s="1" t="s">
        <v>8495</v>
      </c>
      <c r="E1533" s="1" t="s">
        <v>8496</v>
      </c>
      <c r="F1533">
        <v>0</v>
      </c>
      <c r="G1533">
        <v>0</v>
      </c>
      <c r="H1533">
        <v>2</v>
      </c>
      <c r="I1533">
        <v>0</v>
      </c>
      <c r="J1533" s="1" t="s">
        <v>6259</v>
      </c>
      <c r="K1533" s="1" t="s">
        <v>8497</v>
      </c>
      <c r="L1533" s="1" t="s">
        <v>6259</v>
      </c>
      <c r="M1533" s="1" t="s">
        <v>6259</v>
      </c>
      <c r="N1533" s="1" t="s">
        <v>6288</v>
      </c>
      <c r="O1533" s="4">
        <v>39559.695937500001</v>
      </c>
      <c r="P1533" t="b">
        <v>1</v>
      </c>
      <c r="Q1533" s="1" t="s">
        <v>6289</v>
      </c>
      <c r="R1533" s="1" t="s">
        <v>6290</v>
      </c>
      <c r="S1533" s="1" t="s">
        <v>6291</v>
      </c>
      <c r="T1533">
        <v>48743</v>
      </c>
      <c r="U1533">
        <v>4261</v>
      </c>
      <c r="V1533">
        <v>20083</v>
      </c>
      <c r="W1533">
        <v>471</v>
      </c>
    </row>
    <row r="1534" spans="1:23" x14ac:dyDescent="0.25">
      <c r="A1534">
        <v>1227448789</v>
      </c>
      <c r="B1534">
        <v>1.3072020088442429E+18</v>
      </c>
      <c r="C1534" s="4">
        <v>44093.345138888886</v>
      </c>
      <c r="D1534" s="1" t="s">
        <v>8498</v>
      </c>
      <c r="E1534" s="1" t="s">
        <v>6257</v>
      </c>
      <c r="F1534">
        <v>14</v>
      </c>
      <c r="G1534">
        <v>18</v>
      </c>
      <c r="H1534">
        <v>57</v>
      </c>
      <c r="I1534">
        <v>5</v>
      </c>
      <c r="J1534" s="1" t="s">
        <v>6258</v>
      </c>
      <c r="K1534" s="1" t="s">
        <v>6259</v>
      </c>
      <c r="L1534" s="1" t="s">
        <v>6260</v>
      </c>
      <c r="M1534" s="1" t="s">
        <v>6259</v>
      </c>
      <c r="N1534" s="1" t="s">
        <v>6261</v>
      </c>
      <c r="O1534" s="4">
        <v>41333.559953703705</v>
      </c>
      <c r="P1534" t="b">
        <v>1</v>
      </c>
      <c r="Q1534" s="1" t="s">
        <v>6262</v>
      </c>
      <c r="R1534" s="1" t="s">
        <v>6263</v>
      </c>
      <c r="S1534" s="1" t="s">
        <v>6264</v>
      </c>
      <c r="T1534">
        <v>21001</v>
      </c>
      <c r="U1534">
        <v>646</v>
      </c>
      <c r="V1534">
        <v>6392</v>
      </c>
      <c r="W1534">
        <v>210</v>
      </c>
    </row>
    <row r="1535" spans="1:23" x14ac:dyDescent="0.25">
      <c r="A1535">
        <v>14462419</v>
      </c>
      <c r="B1535">
        <v>1.3071990170724229E+18</v>
      </c>
      <c r="C1535" s="4">
        <v>44093.336875000001</v>
      </c>
      <c r="D1535" s="1" t="s">
        <v>8499</v>
      </c>
      <c r="E1535" s="1" t="s">
        <v>8500</v>
      </c>
      <c r="F1535">
        <v>0</v>
      </c>
      <c r="G1535">
        <v>0</v>
      </c>
      <c r="H1535">
        <v>5</v>
      </c>
      <c r="I1535">
        <v>0</v>
      </c>
      <c r="J1535" s="1" t="s">
        <v>6259</v>
      </c>
      <c r="K1535" s="1" t="s">
        <v>8501</v>
      </c>
      <c r="L1535" s="1" t="s">
        <v>6259</v>
      </c>
      <c r="M1535" s="1" t="s">
        <v>6259</v>
      </c>
      <c r="N1535" s="1" t="s">
        <v>6288</v>
      </c>
      <c r="O1535" s="4">
        <v>39559.695937500001</v>
      </c>
      <c r="P1535" t="b">
        <v>1</v>
      </c>
      <c r="Q1535" s="1" t="s">
        <v>6289</v>
      </c>
      <c r="R1535" s="1" t="s">
        <v>6290</v>
      </c>
      <c r="S1535" s="1" t="s">
        <v>6291</v>
      </c>
      <c r="T1535">
        <v>48743</v>
      </c>
      <c r="U1535">
        <v>4261</v>
      </c>
      <c r="V1535">
        <v>20083</v>
      </c>
      <c r="W1535">
        <v>471</v>
      </c>
    </row>
    <row r="1536" spans="1:23" x14ac:dyDescent="0.25">
      <c r="A1536">
        <v>14462419</v>
      </c>
      <c r="B1536">
        <v>1.3071904478619116E+18</v>
      </c>
      <c r="C1536" s="4">
        <v>44093.31322916667</v>
      </c>
      <c r="D1536" s="1" t="s">
        <v>8502</v>
      </c>
      <c r="E1536" s="1" t="s">
        <v>8503</v>
      </c>
      <c r="F1536">
        <v>4</v>
      </c>
      <c r="G1536">
        <v>2</v>
      </c>
      <c r="H1536">
        <v>9</v>
      </c>
      <c r="I1536">
        <v>3</v>
      </c>
      <c r="J1536" s="1" t="s">
        <v>8469</v>
      </c>
      <c r="K1536" s="1" t="s">
        <v>6259</v>
      </c>
      <c r="L1536" s="1" t="s">
        <v>6260</v>
      </c>
      <c r="M1536" s="1" t="s">
        <v>6259</v>
      </c>
      <c r="N1536" s="1" t="s">
        <v>6288</v>
      </c>
      <c r="O1536" s="4">
        <v>39559.695937500001</v>
      </c>
      <c r="P1536" t="b">
        <v>1</v>
      </c>
      <c r="Q1536" s="1" t="s">
        <v>6289</v>
      </c>
      <c r="R1536" s="1" t="s">
        <v>6290</v>
      </c>
      <c r="S1536" s="1" t="s">
        <v>6291</v>
      </c>
      <c r="T1536">
        <v>48743</v>
      </c>
      <c r="U1536">
        <v>4261</v>
      </c>
      <c r="V1536">
        <v>20083</v>
      </c>
      <c r="W1536">
        <v>471</v>
      </c>
    </row>
    <row r="1537" spans="1:23" x14ac:dyDescent="0.25">
      <c r="A1537">
        <v>14462419</v>
      </c>
      <c r="B1537">
        <v>1.3071887898995999E+18</v>
      </c>
      <c r="C1537" s="4">
        <v>44093.308657407404</v>
      </c>
      <c r="D1537" s="1" t="s">
        <v>8504</v>
      </c>
      <c r="E1537" s="1" t="s">
        <v>6257</v>
      </c>
      <c r="F1537">
        <v>10</v>
      </c>
      <c r="G1537">
        <v>3</v>
      </c>
      <c r="H1537">
        <v>26</v>
      </c>
      <c r="I1537">
        <v>2</v>
      </c>
      <c r="J1537" s="1" t="s">
        <v>8469</v>
      </c>
      <c r="K1537" s="1" t="s">
        <v>6259</v>
      </c>
      <c r="L1537" s="1" t="s">
        <v>6260</v>
      </c>
      <c r="M1537" s="1" t="s">
        <v>6259</v>
      </c>
      <c r="N1537" s="1" t="s">
        <v>6288</v>
      </c>
      <c r="O1537" s="4">
        <v>39559.695937500001</v>
      </c>
      <c r="P1537" t="b">
        <v>1</v>
      </c>
      <c r="Q1537" s="1" t="s">
        <v>6289</v>
      </c>
      <c r="R1537" s="1" t="s">
        <v>6290</v>
      </c>
      <c r="S1537" s="1" t="s">
        <v>6291</v>
      </c>
      <c r="T1537">
        <v>48743</v>
      </c>
      <c r="U1537">
        <v>4261</v>
      </c>
      <c r="V1537">
        <v>20083</v>
      </c>
      <c r="W1537">
        <v>471</v>
      </c>
    </row>
    <row r="1538" spans="1:23" x14ac:dyDescent="0.25">
      <c r="A1538">
        <v>1227448789</v>
      </c>
      <c r="B1538">
        <v>1.3065931852300616E+18</v>
      </c>
      <c r="C1538" s="4">
        <v>44091.66510416667</v>
      </c>
      <c r="D1538" s="1" t="s">
        <v>8505</v>
      </c>
      <c r="E1538" s="1" t="s">
        <v>6257</v>
      </c>
      <c r="F1538">
        <v>6</v>
      </c>
      <c r="G1538">
        <v>3</v>
      </c>
      <c r="H1538">
        <v>21</v>
      </c>
      <c r="I1538">
        <v>0</v>
      </c>
      <c r="J1538" s="1" t="s">
        <v>6258</v>
      </c>
      <c r="K1538" s="1" t="s">
        <v>6303</v>
      </c>
      <c r="L1538" s="1" t="s">
        <v>6260</v>
      </c>
      <c r="M1538" s="1" t="s">
        <v>6259</v>
      </c>
      <c r="N1538" s="1" t="s">
        <v>6261</v>
      </c>
      <c r="O1538" s="4">
        <v>41333.559953703705</v>
      </c>
      <c r="P1538" t="b">
        <v>1</v>
      </c>
      <c r="Q1538" s="1" t="s">
        <v>6262</v>
      </c>
      <c r="R1538" s="1" t="s">
        <v>6263</v>
      </c>
      <c r="S1538" s="1" t="s">
        <v>6264</v>
      </c>
      <c r="T1538">
        <v>21001</v>
      </c>
      <c r="U1538">
        <v>646</v>
      </c>
      <c r="V1538">
        <v>6392</v>
      </c>
      <c r="W1538">
        <v>210</v>
      </c>
    </row>
    <row r="1539" spans="1:23" x14ac:dyDescent="0.25">
      <c r="A1539">
        <v>1227448789</v>
      </c>
      <c r="B1539">
        <v>1.3064742134658826E+18</v>
      </c>
      <c r="C1539" s="4">
        <v>44091.336805555555</v>
      </c>
      <c r="D1539" s="1" t="s">
        <v>8506</v>
      </c>
      <c r="E1539" s="1" t="s">
        <v>6257</v>
      </c>
      <c r="F1539">
        <v>7</v>
      </c>
      <c r="G1539">
        <v>6</v>
      </c>
      <c r="H1539">
        <v>39</v>
      </c>
      <c r="I1539">
        <v>0</v>
      </c>
      <c r="J1539" s="1" t="s">
        <v>6258</v>
      </c>
      <c r="K1539" s="1" t="s">
        <v>6259</v>
      </c>
      <c r="L1539" s="1" t="s">
        <v>6260</v>
      </c>
      <c r="M1539" s="1" t="s">
        <v>6259</v>
      </c>
      <c r="N1539" s="1" t="s">
        <v>6261</v>
      </c>
      <c r="O1539" s="4">
        <v>41333.559953703705</v>
      </c>
      <c r="P1539" t="b">
        <v>1</v>
      </c>
      <c r="Q1539" s="1" t="s">
        <v>6262</v>
      </c>
      <c r="R1539" s="1" t="s">
        <v>6263</v>
      </c>
      <c r="S1539" s="1" t="s">
        <v>6264</v>
      </c>
      <c r="T1539">
        <v>21001</v>
      </c>
      <c r="U1539">
        <v>646</v>
      </c>
      <c r="V1539">
        <v>6392</v>
      </c>
      <c r="W1539">
        <v>210</v>
      </c>
    </row>
    <row r="1540" spans="1:23" x14ac:dyDescent="0.25">
      <c r="A1540">
        <v>251034857</v>
      </c>
      <c r="B1540">
        <v>1.3061660715320975E+18</v>
      </c>
      <c r="C1540" s="4">
        <v>44090.486493055556</v>
      </c>
      <c r="D1540" s="1" t="s">
        <v>8507</v>
      </c>
      <c r="E1540" s="1" t="s">
        <v>6257</v>
      </c>
      <c r="F1540">
        <v>3</v>
      </c>
      <c r="G1540">
        <v>15</v>
      </c>
      <c r="H1540">
        <v>26</v>
      </c>
      <c r="I1540">
        <v>2</v>
      </c>
      <c r="J1540" s="1" t="s">
        <v>6375</v>
      </c>
      <c r="K1540" s="1" t="s">
        <v>6259</v>
      </c>
      <c r="L1540" s="1" t="s">
        <v>6260</v>
      </c>
      <c r="M1540" s="1" t="s">
        <v>6259</v>
      </c>
      <c r="N1540" s="1" t="s">
        <v>6326</v>
      </c>
      <c r="O1540" s="4">
        <v>40586.425208333334</v>
      </c>
      <c r="P1540" t="b">
        <v>1</v>
      </c>
      <c r="Q1540" s="1" t="s">
        <v>6327</v>
      </c>
      <c r="R1540" s="1" t="s">
        <v>6257</v>
      </c>
      <c r="S1540" s="1" t="s">
        <v>274</v>
      </c>
      <c r="T1540">
        <v>60188</v>
      </c>
      <c r="U1540">
        <v>450</v>
      </c>
      <c r="V1540">
        <v>2531</v>
      </c>
      <c r="W1540">
        <v>384</v>
      </c>
    </row>
    <row r="1541" spans="1:23" x14ac:dyDescent="0.25">
      <c r="A1541">
        <v>14462419</v>
      </c>
      <c r="B1541">
        <v>1.3061628385625375E+18</v>
      </c>
      <c r="C1541" s="4">
        <v>44090.477569444447</v>
      </c>
      <c r="D1541" s="1" t="s">
        <v>8508</v>
      </c>
      <c r="E1541" s="1" t="s">
        <v>6257</v>
      </c>
      <c r="F1541">
        <v>2</v>
      </c>
      <c r="G1541">
        <v>0</v>
      </c>
      <c r="H1541">
        <v>4</v>
      </c>
      <c r="I1541">
        <v>0</v>
      </c>
      <c r="J1541" s="1" t="s">
        <v>7361</v>
      </c>
      <c r="K1541" s="1" t="s">
        <v>8509</v>
      </c>
      <c r="L1541" s="1" t="s">
        <v>6287</v>
      </c>
      <c r="M1541" s="1" t="s">
        <v>6259</v>
      </c>
      <c r="N1541" s="1" t="s">
        <v>6288</v>
      </c>
      <c r="O1541" s="4">
        <v>39559.695937500001</v>
      </c>
      <c r="P1541" t="b">
        <v>1</v>
      </c>
      <c r="Q1541" s="1" t="s">
        <v>6289</v>
      </c>
      <c r="R1541" s="1" t="s">
        <v>6290</v>
      </c>
      <c r="S1541" s="1" t="s">
        <v>6291</v>
      </c>
      <c r="T1541">
        <v>48743</v>
      </c>
      <c r="U1541">
        <v>4261</v>
      </c>
      <c r="V1541">
        <v>20083</v>
      </c>
      <c r="W1541">
        <v>471</v>
      </c>
    </row>
    <row r="1542" spans="1:23" x14ac:dyDescent="0.25">
      <c r="A1542">
        <v>111554559</v>
      </c>
      <c r="B1542">
        <v>1.3061163850393559E+18</v>
      </c>
      <c r="C1542" s="4">
        <v>44090.349386574075</v>
      </c>
      <c r="D1542" s="1" t="s">
        <v>8510</v>
      </c>
      <c r="E1542" s="1" t="s">
        <v>6257</v>
      </c>
      <c r="F1542">
        <v>5</v>
      </c>
      <c r="G1542">
        <v>2</v>
      </c>
      <c r="H1542">
        <v>26</v>
      </c>
      <c r="I1542">
        <v>0</v>
      </c>
      <c r="J1542" s="1" t="s">
        <v>6259</v>
      </c>
      <c r="K1542" s="1" t="s">
        <v>6259</v>
      </c>
      <c r="L1542" s="1" t="s">
        <v>6260</v>
      </c>
      <c r="M1542" s="1" t="s">
        <v>6259</v>
      </c>
      <c r="N1542" s="1" t="s">
        <v>6344</v>
      </c>
      <c r="O1542" s="4">
        <v>40214.462453703702</v>
      </c>
      <c r="P1542" t="b">
        <v>1</v>
      </c>
      <c r="Q1542" s="1" t="s">
        <v>156</v>
      </c>
      <c r="R1542" s="1" t="s">
        <v>6345</v>
      </c>
      <c r="S1542" s="1" t="s">
        <v>156</v>
      </c>
      <c r="T1542">
        <v>36079</v>
      </c>
      <c r="U1542">
        <v>456</v>
      </c>
      <c r="V1542">
        <v>8860</v>
      </c>
      <c r="W1542">
        <v>370</v>
      </c>
    </row>
    <row r="1543" spans="1:23" x14ac:dyDescent="0.25">
      <c r="A1543">
        <v>7089792</v>
      </c>
      <c r="B1543">
        <v>1.3059364361940951E+18</v>
      </c>
      <c r="C1543" s="4">
        <v>44089.852824074071</v>
      </c>
      <c r="D1543" s="1" t="s">
        <v>8511</v>
      </c>
      <c r="E1543" s="1" t="s">
        <v>8512</v>
      </c>
      <c r="F1543">
        <v>1</v>
      </c>
      <c r="G1543">
        <v>0</v>
      </c>
      <c r="H1543">
        <v>8</v>
      </c>
      <c r="I1543">
        <v>0</v>
      </c>
      <c r="J1543" s="1" t="s">
        <v>6259</v>
      </c>
      <c r="K1543" s="1" t="s">
        <v>6259</v>
      </c>
      <c r="L1543" s="1" t="s">
        <v>6260</v>
      </c>
      <c r="M1543" s="1" t="s">
        <v>6259</v>
      </c>
      <c r="N1543" s="1" t="s">
        <v>6275</v>
      </c>
      <c r="O1543" s="4">
        <v>39259.664467592593</v>
      </c>
      <c r="P1543" t="b">
        <v>1</v>
      </c>
      <c r="Q1543" s="1" t="s">
        <v>6276</v>
      </c>
      <c r="R1543" s="1" t="s">
        <v>6277</v>
      </c>
      <c r="S1543" s="1" t="s">
        <v>6278</v>
      </c>
      <c r="T1543">
        <v>30280</v>
      </c>
      <c r="U1543">
        <v>4550</v>
      </c>
      <c r="V1543">
        <v>7288</v>
      </c>
      <c r="W1543">
        <v>287</v>
      </c>
    </row>
    <row r="1544" spans="1:23" x14ac:dyDescent="0.25">
      <c r="A1544">
        <v>7089792</v>
      </c>
      <c r="B1544">
        <v>1.3059360664493752E+18</v>
      </c>
      <c r="C1544" s="4">
        <v>44089.851805555554</v>
      </c>
      <c r="D1544" s="1" t="s">
        <v>8513</v>
      </c>
      <c r="E1544" s="1" t="s">
        <v>6257</v>
      </c>
      <c r="F1544">
        <v>1</v>
      </c>
      <c r="G1544">
        <v>4</v>
      </c>
      <c r="H1544">
        <v>23</v>
      </c>
      <c r="I1544">
        <v>0</v>
      </c>
      <c r="J1544" s="1" t="s">
        <v>6258</v>
      </c>
      <c r="K1544" s="1" t="s">
        <v>8514</v>
      </c>
      <c r="L1544" s="1" t="s">
        <v>6260</v>
      </c>
      <c r="M1544" s="1" t="s">
        <v>6259</v>
      </c>
      <c r="N1544" s="1" t="s">
        <v>6275</v>
      </c>
      <c r="O1544" s="4">
        <v>39259.664467592593</v>
      </c>
      <c r="P1544" t="b">
        <v>1</v>
      </c>
      <c r="Q1544" s="1" t="s">
        <v>6276</v>
      </c>
      <c r="R1544" s="1" t="s">
        <v>6277</v>
      </c>
      <c r="S1544" s="1" t="s">
        <v>6278</v>
      </c>
      <c r="T1544">
        <v>30280</v>
      </c>
      <c r="U1544">
        <v>4550</v>
      </c>
      <c r="V1544">
        <v>7288</v>
      </c>
      <c r="W1544">
        <v>287</v>
      </c>
    </row>
    <row r="1545" spans="1:23" x14ac:dyDescent="0.25">
      <c r="A1545">
        <v>1227448789</v>
      </c>
      <c r="B1545">
        <v>1.3057694361887375E+18</v>
      </c>
      <c r="C1545" s="4">
        <v>44089.39199074074</v>
      </c>
      <c r="D1545" s="1" t="s">
        <v>8515</v>
      </c>
      <c r="E1545" s="1" t="s">
        <v>6257</v>
      </c>
      <c r="F1545">
        <v>11</v>
      </c>
      <c r="G1545">
        <v>27</v>
      </c>
      <c r="H1545">
        <v>59</v>
      </c>
      <c r="I1545">
        <v>3</v>
      </c>
      <c r="J1545" s="1" t="s">
        <v>6258</v>
      </c>
      <c r="K1545" s="1" t="s">
        <v>6442</v>
      </c>
      <c r="L1545" s="1" t="s">
        <v>6260</v>
      </c>
      <c r="M1545" s="1" t="s">
        <v>6259</v>
      </c>
      <c r="N1545" s="1" t="s">
        <v>6261</v>
      </c>
      <c r="O1545" s="4">
        <v>41333.559953703705</v>
      </c>
      <c r="P1545" t="b">
        <v>1</v>
      </c>
      <c r="Q1545" s="1" t="s">
        <v>6262</v>
      </c>
      <c r="R1545" s="1" t="s">
        <v>6263</v>
      </c>
      <c r="S1545" s="1" t="s">
        <v>6264</v>
      </c>
      <c r="T1545">
        <v>21001</v>
      </c>
      <c r="U1545">
        <v>646</v>
      </c>
      <c r="V1545">
        <v>6392</v>
      </c>
      <c r="W1545">
        <v>210</v>
      </c>
    </row>
    <row r="1546" spans="1:23" x14ac:dyDescent="0.25">
      <c r="A1546">
        <v>14462419</v>
      </c>
      <c r="B1546">
        <v>1.3057662047164826E+18</v>
      </c>
      <c r="C1546" s="4">
        <v>44089.383067129631</v>
      </c>
      <c r="D1546" s="1" t="s">
        <v>8516</v>
      </c>
      <c r="E1546" s="1" t="s">
        <v>6257</v>
      </c>
      <c r="F1546">
        <v>2</v>
      </c>
      <c r="G1546">
        <v>3</v>
      </c>
      <c r="H1546">
        <v>8</v>
      </c>
      <c r="I1546">
        <v>0</v>
      </c>
      <c r="J1546" s="1" t="s">
        <v>8517</v>
      </c>
      <c r="K1546" s="1" t="s">
        <v>8518</v>
      </c>
      <c r="L1546" s="1" t="s">
        <v>6287</v>
      </c>
      <c r="M1546" s="1" t="s">
        <v>6259</v>
      </c>
      <c r="N1546" s="1" t="s">
        <v>6288</v>
      </c>
      <c r="O1546" s="4">
        <v>39559.695937500001</v>
      </c>
      <c r="P1546" t="b">
        <v>1</v>
      </c>
      <c r="Q1546" s="1" t="s">
        <v>6289</v>
      </c>
      <c r="R1546" s="1" t="s">
        <v>6290</v>
      </c>
      <c r="S1546" s="1" t="s">
        <v>6291</v>
      </c>
      <c r="T1546">
        <v>48743</v>
      </c>
      <c r="U1546">
        <v>4261</v>
      </c>
      <c r="V1546">
        <v>20083</v>
      </c>
      <c r="W1546">
        <v>471</v>
      </c>
    </row>
    <row r="1547" spans="1:23" x14ac:dyDescent="0.25">
      <c r="A1547">
        <v>7089792</v>
      </c>
      <c r="B1547">
        <v>1.3055704540449055E+18</v>
      </c>
      <c r="C1547" s="4">
        <v>44088.842905092592</v>
      </c>
      <c r="D1547" s="1" t="s">
        <v>8519</v>
      </c>
      <c r="E1547" s="1" t="s">
        <v>6257</v>
      </c>
      <c r="F1547">
        <v>4</v>
      </c>
      <c r="G1547">
        <v>10</v>
      </c>
      <c r="H1547">
        <v>40</v>
      </c>
      <c r="I1547">
        <v>0</v>
      </c>
      <c r="J1547" s="1" t="s">
        <v>6258</v>
      </c>
      <c r="K1547" s="1" t="s">
        <v>6293</v>
      </c>
      <c r="L1547" s="1" t="s">
        <v>6260</v>
      </c>
      <c r="M1547" s="1" t="s">
        <v>6259</v>
      </c>
      <c r="N1547" s="1" t="s">
        <v>6275</v>
      </c>
      <c r="O1547" s="4">
        <v>39259.664467592593</v>
      </c>
      <c r="P1547" t="b">
        <v>1</v>
      </c>
      <c r="Q1547" s="1" t="s">
        <v>6276</v>
      </c>
      <c r="R1547" s="1" t="s">
        <v>6277</v>
      </c>
      <c r="S1547" s="1" t="s">
        <v>6278</v>
      </c>
      <c r="T1547">
        <v>30280</v>
      </c>
      <c r="U1547">
        <v>4550</v>
      </c>
      <c r="V1547">
        <v>7288</v>
      </c>
      <c r="W1547">
        <v>287</v>
      </c>
    </row>
    <row r="1548" spans="1:23" x14ac:dyDescent="0.25">
      <c r="A1548">
        <v>123868861</v>
      </c>
      <c r="B1548">
        <v>1.305562887411372E+18</v>
      </c>
      <c r="C1548" s="4">
        <v>44088.822025462963</v>
      </c>
      <c r="D1548" s="1" t="s">
        <v>8520</v>
      </c>
      <c r="E1548" s="1" t="s">
        <v>6257</v>
      </c>
      <c r="F1548">
        <v>6</v>
      </c>
      <c r="G1548">
        <v>5</v>
      </c>
      <c r="H1548">
        <v>69</v>
      </c>
      <c r="I1548">
        <v>0</v>
      </c>
      <c r="J1548" s="1" t="s">
        <v>6258</v>
      </c>
      <c r="K1548" s="1" t="s">
        <v>8274</v>
      </c>
      <c r="L1548" s="1" t="s">
        <v>6260</v>
      </c>
      <c r="M1548" s="1" t="s">
        <v>6259</v>
      </c>
      <c r="N1548" s="1" t="s">
        <v>6281</v>
      </c>
      <c r="O1548" s="4">
        <v>40254.599421296298</v>
      </c>
      <c r="P1548" t="b">
        <v>1</v>
      </c>
      <c r="Q1548" s="1" t="s">
        <v>6282</v>
      </c>
      <c r="R1548" s="1" t="s">
        <v>6283</v>
      </c>
      <c r="S1548" s="1" t="s">
        <v>384</v>
      </c>
      <c r="T1548">
        <v>53434</v>
      </c>
      <c r="U1548">
        <v>609</v>
      </c>
      <c r="V1548">
        <v>6533</v>
      </c>
      <c r="W1548">
        <v>352</v>
      </c>
    </row>
    <row r="1549" spans="1:23" x14ac:dyDescent="0.25">
      <c r="A1549">
        <v>1227448789</v>
      </c>
      <c r="B1549">
        <v>1.3055453221905818E+18</v>
      </c>
      <c r="C1549" s="4">
        <v>44088.773553240739</v>
      </c>
      <c r="D1549" s="1" t="s">
        <v>8521</v>
      </c>
      <c r="E1549" s="1" t="s">
        <v>6257</v>
      </c>
      <c r="F1549">
        <v>9</v>
      </c>
      <c r="G1549">
        <v>5</v>
      </c>
      <c r="H1549">
        <v>51</v>
      </c>
      <c r="I1549">
        <v>3</v>
      </c>
      <c r="J1549" s="1" t="s">
        <v>8522</v>
      </c>
      <c r="K1549" s="1" t="s">
        <v>8523</v>
      </c>
      <c r="L1549" s="1" t="s">
        <v>6260</v>
      </c>
      <c r="M1549" s="1" t="s">
        <v>6259</v>
      </c>
      <c r="N1549" s="1" t="s">
        <v>6261</v>
      </c>
      <c r="O1549" s="4">
        <v>41333.559953703705</v>
      </c>
      <c r="P1549" t="b">
        <v>1</v>
      </c>
      <c r="Q1549" s="1" t="s">
        <v>6262</v>
      </c>
      <c r="R1549" s="1" t="s">
        <v>6263</v>
      </c>
      <c r="S1549" s="1" t="s">
        <v>6264</v>
      </c>
      <c r="T1549">
        <v>21001</v>
      </c>
      <c r="U1549">
        <v>646</v>
      </c>
      <c r="V1549">
        <v>6392</v>
      </c>
      <c r="W1549">
        <v>210</v>
      </c>
    </row>
    <row r="1550" spans="1:23" x14ac:dyDescent="0.25">
      <c r="A1550">
        <v>1227448789</v>
      </c>
      <c r="B1550">
        <v>1.3054915000763392E+18</v>
      </c>
      <c r="C1550" s="4">
        <v>44088.625034722223</v>
      </c>
      <c r="D1550" s="1" t="s">
        <v>8524</v>
      </c>
      <c r="E1550" s="1" t="s">
        <v>6257</v>
      </c>
      <c r="F1550">
        <v>3</v>
      </c>
      <c r="G1550">
        <v>1</v>
      </c>
      <c r="H1550">
        <v>15</v>
      </c>
      <c r="I1550">
        <v>0</v>
      </c>
      <c r="J1550" s="1" t="s">
        <v>8525</v>
      </c>
      <c r="K1550" s="1" t="s">
        <v>8526</v>
      </c>
      <c r="L1550" s="1" t="s">
        <v>6260</v>
      </c>
      <c r="M1550" s="1" t="s">
        <v>6259</v>
      </c>
      <c r="N1550" s="1" t="s">
        <v>6261</v>
      </c>
      <c r="O1550" s="4">
        <v>41333.559953703705</v>
      </c>
      <c r="P1550" t="b">
        <v>1</v>
      </c>
      <c r="Q1550" s="1" t="s">
        <v>6262</v>
      </c>
      <c r="R1550" s="1" t="s">
        <v>6263</v>
      </c>
      <c r="S1550" s="1" t="s">
        <v>6264</v>
      </c>
      <c r="T1550">
        <v>21001</v>
      </c>
      <c r="U1550">
        <v>646</v>
      </c>
      <c r="V1550">
        <v>6392</v>
      </c>
      <c r="W1550">
        <v>210</v>
      </c>
    </row>
    <row r="1551" spans="1:23" x14ac:dyDescent="0.25">
      <c r="A1551">
        <v>123868861</v>
      </c>
      <c r="B1551">
        <v>1.3054071201464197E+18</v>
      </c>
      <c r="C1551" s="4">
        <v>44088.392187500001</v>
      </c>
      <c r="D1551" s="1" t="s">
        <v>8527</v>
      </c>
      <c r="E1551" s="1" t="s">
        <v>6257</v>
      </c>
      <c r="F1551">
        <v>6</v>
      </c>
      <c r="G1551">
        <v>4</v>
      </c>
      <c r="H1551">
        <v>29</v>
      </c>
      <c r="I1551">
        <v>1</v>
      </c>
      <c r="J1551" s="1" t="s">
        <v>6258</v>
      </c>
      <c r="K1551" s="1" t="s">
        <v>6259</v>
      </c>
      <c r="L1551" s="1" t="s">
        <v>6260</v>
      </c>
      <c r="M1551" s="1" t="s">
        <v>6259</v>
      </c>
      <c r="N1551" s="1" t="s">
        <v>6281</v>
      </c>
      <c r="O1551" s="4">
        <v>40254.599421296298</v>
      </c>
      <c r="P1551" t="b">
        <v>1</v>
      </c>
      <c r="Q1551" s="1" t="s">
        <v>6282</v>
      </c>
      <c r="R1551" s="1" t="s">
        <v>6283</v>
      </c>
      <c r="S1551" s="1" t="s">
        <v>384</v>
      </c>
      <c r="T1551">
        <v>53434</v>
      </c>
      <c r="U1551">
        <v>609</v>
      </c>
      <c r="V1551">
        <v>6533</v>
      </c>
      <c r="W1551">
        <v>352</v>
      </c>
    </row>
    <row r="1552" spans="1:23" x14ac:dyDescent="0.25">
      <c r="A1552">
        <v>123868861</v>
      </c>
      <c r="B1552">
        <v>1.3051261158124831E+18</v>
      </c>
      <c r="C1552" s="4">
        <v>44087.616759259261</v>
      </c>
      <c r="D1552" s="1" t="s">
        <v>8528</v>
      </c>
      <c r="E1552" s="1" t="s">
        <v>6257</v>
      </c>
      <c r="F1552">
        <v>13</v>
      </c>
      <c r="G1552">
        <v>6</v>
      </c>
      <c r="H1552">
        <v>55</v>
      </c>
      <c r="I1552">
        <v>1</v>
      </c>
      <c r="J1552" s="1" t="s">
        <v>6258</v>
      </c>
      <c r="K1552" s="1" t="s">
        <v>6259</v>
      </c>
      <c r="L1552" s="1" t="s">
        <v>6260</v>
      </c>
      <c r="M1552" s="1" t="s">
        <v>6259</v>
      </c>
      <c r="N1552" s="1" t="s">
        <v>6281</v>
      </c>
      <c r="O1552" s="4">
        <v>40254.599421296298</v>
      </c>
      <c r="P1552" t="b">
        <v>1</v>
      </c>
      <c r="Q1552" s="1" t="s">
        <v>6282</v>
      </c>
      <c r="R1552" s="1" t="s">
        <v>6283</v>
      </c>
      <c r="S1552" s="1" t="s">
        <v>384</v>
      </c>
      <c r="T1552">
        <v>53434</v>
      </c>
      <c r="U1552">
        <v>609</v>
      </c>
      <c r="V1552">
        <v>6533</v>
      </c>
      <c r="W1552">
        <v>352</v>
      </c>
    </row>
    <row r="1553" spans="1:23" x14ac:dyDescent="0.25">
      <c r="A1553">
        <v>123868861</v>
      </c>
      <c r="B1553">
        <v>1.3048117300030013E+18</v>
      </c>
      <c r="C1553" s="4">
        <v>44086.749224537038</v>
      </c>
      <c r="D1553" s="1" t="s">
        <v>8529</v>
      </c>
      <c r="E1553" s="1" t="s">
        <v>6257</v>
      </c>
      <c r="F1553">
        <v>5</v>
      </c>
      <c r="G1553">
        <v>1</v>
      </c>
      <c r="H1553">
        <v>43</v>
      </c>
      <c r="I1553">
        <v>0</v>
      </c>
      <c r="J1553" s="1" t="s">
        <v>6259</v>
      </c>
      <c r="K1553" s="1" t="s">
        <v>8530</v>
      </c>
      <c r="L1553" s="1" t="s">
        <v>6260</v>
      </c>
      <c r="M1553" s="1" t="s">
        <v>6259</v>
      </c>
      <c r="N1553" s="1" t="s">
        <v>6281</v>
      </c>
      <c r="O1553" s="4">
        <v>40254.599421296298</v>
      </c>
      <c r="P1553" t="b">
        <v>1</v>
      </c>
      <c r="Q1553" s="1" t="s">
        <v>6282</v>
      </c>
      <c r="R1553" s="1" t="s">
        <v>6283</v>
      </c>
      <c r="S1553" s="1" t="s">
        <v>384</v>
      </c>
      <c r="T1553">
        <v>53434</v>
      </c>
      <c r="U1553">
        <v>609</v>
      </c>
      <c r="V1553">
        <v>6533</v>
      </c>
      <c r="W1553">
        <v>352</v>
      </c>
    </row>
    <row r="1554" spans="1:23" x14ac:dyDescent="0.25">
      <c r="A1554">
        <v>123868861</v>
      </c>
      <c r="B1554">
        <v>1.3047480700187034E+18</v>
      </c>
      <c r="C1554" s="4">
        <v>44086.573553240742</v>
      </c>
      <c r="D1554" s="1" t="s">
        <v>8531</v>
      </c>
      <c r="E1554" s="1" t="s">
        <v>6257</v>
      </c>
      <c r="F1554">
        <v>9</v>
      </c>
      <c r="G1554">
        <v>3</v>
      </c>
      <c r="H1554">
        <v>38</v>
      </c>
      <c r="I1554">
        <v>2</v>
      </c>
      <c r="J1554" s="1" t="s">
        <v>6377</v>
      </c>
      <c r="K1554" s="1" t="s">
        <v>8532</v>
      </c>
      <c r="L1554" s="1" t="s">
        <v>6259</v>
      </c>
      <c r="M1554" s="1" t="s">
        <v>6259</v>
      </c>
      <c r="N1554" s="1" t="s">
        <v>6281</v>
      </c>
      <c r="O1554" s="4">
        <v>40254.599421296298</v>
      </c>
      <c r="P1554" t="b">
        <v>1</v>
      </c>
      <c r="Q1554" s="1" t="s">
        <v>6282</v>
      </c>
      <c r="R1554" s="1" t="s">
        <v>6283</v>
      </c>
      <c r="S1554" s="1" t="s">
        <v>384</v>
      </c>
      <c r="T1554">
        <v>53434</v>
      </c>
      <c r="U1554">
        <v>609</v>
      </c>
      <c r="V1554">
        <v>6533</v>
      </c>
      <c r="W1554">
        <v>352</v>
      </c>
    </row>
    <row r="1555" spans="1:23" x14ac:dyDescent="0.25">
      <c r="A1555">
        <v>1227448789</v>
      </c>
      <c r="B1555">
        <v>1.3043945891058033E+18</v>
      </c>
      <c r="C1555" s="4">
        <v>44085.598136574074</v>
      </c>
      <c r="D1555" s="1" t="s">
        <v>8533</v>
      </c>
      <c r="E1555" s="1" t="s">
        <v>6257</v>
      </c>
      <c r="F1555">
        <v>3</v>
      </c>
      <c r="G1555">
        <v>3</v>
      </c>
      <c r="H1555">
        <v>10</v>
      </c>
      <c r="I1555">
        <v>0</v>
      </c>
      <c r="J1555" s="1" t="s">
        <v>6258</v>
      </c>
      <c r="K1555" s="1" t="s">
        <v>6303</v>
      </c>
      <c r="L1555" s="1" t="s">
        <v>6260</v>
      </c>
      <c r="M1555" s="1" t="s">
        <v>6259</v>
      </c>
      <c r="N1555" s="1" t="s">
        <v>6261</v>
      </c>
      <c r="O1555" s="4">
        <v>41333.559953703705</v>
      </c>
      <c r="P1555" t="b">
        <v>1</v>
      </c>
      <c r="Q1555" s="1" t="s">
        <v>6262</v>
      </c>
      <c r="R1555" s="1" t="s">
        <v>6263</v>
      </c>
      <c r="S1555" s="1" t="s">
        <v>6264</v>
      </c>
      <c r="T1555">
        <v>21001</v>
      </c>
      <c r="U1555">
        <v>646</v>
      </c>
      <c r="V1555">
        <v>6392</v>
      </c>
      <c r="W1555">
        <v>210</v>
      </c>
    </row>
    <row r="1556" spans="1:23" x14ac:dyDescent="0.25">
      <c r="A1556">
        <v>7089792</v>
      </c>
      <c r="B1556">
        <v>1.304328456818262E+18</v>
      </c>
      <c r="C1556" s="4">
        <v>44085.415648148148</v>
      </c>
      <c r="D1556" s="1" t="s">
        <v>8534</v>
      </c>
      <c r="E1556" s="1" t="s">
        <v>6257</v>
      </c>
      <c r="F1556">
        <v>1</v>
      </c>
      <c r="G1556">
        <v>0</v>
      </c>
      <c r="H1556">
        <v>14</v>
      </c>
      <c r="I1556">
        <v>0</v>
      </c>
      <c r="J1556" s="1" t="s">
        <v>6258</v>
      </c>
      <c r="K1556" s="1" t="s">
        <v>6259</v>
      </c>
      <c r="L1556" s="1" t="s">
        <v>6260</v>
      </c>
      <c r="M1556" s="1" t="s">
        <v>6259</v>
      </c>
      <c r="N1556" s="1" t="s">
        <v>6275</v>
      </c>
      <c r="O1556" s="4">
        <v>39259.664467592593</v>
      </c>
      <c r="P1556" t="b">
        <v>1</v>
      </c>
      <c r="Q1556" s="1" t="s">
        <v>6276</v>
      </c>
      <c r="R1556" s="1" t="s">
        <v>6277</v>
      </c>
      <c r="S1556" s="1" t="s">
        <v>6278</v>
      </c>
      <c r="T1556">
        <v>30280</v>
      </c>
      <c r="U1556">
        <v>4550</v>
      </c>
      <c r="V1556">
        <v>7288</v>
      </c>
      <c r="W1556">
        <v>287</v>
      </c>
    </row>
    <row r="1557" spans="1:23" x14ac:dyDescent="0.25">
      <c r="A1557">
        <v>123868861</v>
      </c>
      <c r="B1557">
        <v>1.3040319242902364E+18</v>
      </c>
      <c r="C1557" s="4">
        <v>44084.597372685188</v>
      </c>
      <c r="D1557" s="1" t="s">
        <v>8535</v>
      </c>
      <c r="E1557" s="1" t="s">
        <v>6257</v>
      </c>
      <c r="F1557">
        <v>5</v>
      </c>
      <c r="G1557">
        <v>1</v>
      </c>
      <c r="H1557">
        <v>23</v>
      </c>
      <c r="I1557">
        <v>0</v>
      </c>
      <c r="J1557" s="1" t="s">
        <v>6312</v>
      </c>
      <c r="K1557" s="1" t="s">
        <v>8536</v>
      </c>
      <c r="L1557" s="1" t="s">
        <v>6259</v>
      </c>
      <c r="M1557" s="1" t="s">
        <v>6259</v>
      </c>
      <c r="N1557" s="1" t="s">
        <v>6281</v>
      </c>
      <c r="O1557" s="4">
        <v>40254.599421296298</v>
      </c>
      <c r="P1557" t="b">
        <v>1</v>
      </c>
      <c r="Q1557" s="1" t="s">
        <v>6282</v>
      </c>
      <c r="R1557" s="1" t="s">
        <v>6283</v>
      </c>
      <c r="S1557" s="1" t="s">
        <v>384</v>
      </c>
      <c r="T1557">
        <v>53434</v>
      </c>
      <c r="U1557">
        <v>609</v>
      </c>
      <c r="V1557">
        <v>6533</v>
      </c>
      <c r="W1557">
        <v>352</v>
      </c>
    </row>
    <row r="1558" spans="1:23" x14ac:dyDescent="0.25">
      <c r="A1558">
        <v>123868861</v>
      </c>
      <c r="B1558">
        <v>1.3040316696624251E+18</v>
      </c>
      <c r="C1558" s="4">
        <v>44084.596666666665</v>
      </c>
      <c r="D1558" s="1" t="s">
        <v>8537</v>
      </c>
      <c r="E1558" s="1" t="s">
        <v>6257</v>
      </c>
      <c r="F1558">
        <v>3</v>
      </c>
      <c r="G1558">
        <v>1</v>
      </c>
      <c r="H1558">
        <v>32</v>
      </c>
      <c r="I1558">
        <v>2</v>
      </c>
      <c r="J1558" s="1" t="s">
        <v>6377</v>
      </c>
      <c r="K1558" s="1" t="s">
        <v>8536</v>
      </c>
      <c r="L1558" s="1" t="s">
        <v>6259</v>
      </c>
      <c r="M1558" s="1" t="s">
        <v>6259</v>
      </c>
      <c r="N1558" s="1" t="s">
        <v>6281</v>
      </c>
      <c r="O1558" s="4">
        <v>40254.599421296298</v>
      </c>
      <c r="P1558" t="b">
        <v>1</v>
      </c>
      <c r="Q1558" s="1" t="s">
        <v>6282</v>
      </c>
      <c r="R1558" s="1" t="s">
        <v>6283</v>
      </c>
      <c r="S1558" s="1" t="s">
        <v>384</v>
      </c>
      <c r="T1558">
        <v>53434</v>
      </c>
      <c r="U1558">
        <v>609</v>
      </c>
      <c r="V1558">
        <v>6533</v>
      </c>
      <c r="W1558">
        <v>352</v>
      </c>
    </row>
    <row r="1559" spans="1:23" x14ac:dyDescent="0.25">
      <c r="A1559">
        <v>123868861</v>
      </c>
      <c r="B1559">
        <v>1.3040312183301448E+18</v>
      </c>
      <c r="C1559" s="4">
        <v>44084.595416666663</v>
      </c>
      <c r="D1559" s="1" t="s">
        <v>8538</v>
      </c>
      <c r="E1559" s="1" t="s">
        <v>6257</v>
      </c>
      <c r="F1559">
        <v>11</v>
      </c>
      <c r="G1559">
        <v>4</v>
      </c>
      <c r="H1559">
        <v>56</v>
      </c>
      <c r="I1559">
        <v>3</v>
      </c>
      <c r="J1559" s="1" t="s">
        <v>6312</v>
      </c>
      <c r="K1559" s="1" t="s">
        <v>8536</v>
      </c>
      <c r="L1559" s="1" t="s">
        <v>6259</v>
      </c>
      <c r="M1559" s="1" t="s">
        <v>6259</v>
      </c>
      <c r="N1559" s="1" t="s">
        <v>6281</v>
      </c>
      <c r="O1559" s="4">
        <v>40254.599421296298</v>
      </c>
      <c r="P1559" t="b">
        <v>1</v>
      </c>
      <c r="Q1559" s="1" t="s">
        <v>6282</v>
      </c>
      <c r="R1559" s="1" t="s">
        <v>6283</v>
      </c>
      <c r="S1559" s="1" t="s">
        <v>384</v>
      </c>
      <c r="T1559">
        <v>53434</v>
      </c>
      <c r="U1559">
        <v>609</v>
      </c>
      <c r="V1559">
        <v>6533</v>
      </c>
      <c r="W1559">
        <v>352</v>
      </c>
    </row>
    <row r="1560" spans="1:23" x14ac:dyDescent="0.25">
      <c r="A1560">
        <v>7089792</v>
      </c>
      <c r="B1560">
        <v>1.3040161274425303E+18</v>
      </c>
      <c r="C1560" s="4">
        <v>44084.553773148145</v>
      </c>
      <c r="D1560" s="1" t="s">
        <v>8539</v>
      </c>
      <c r="E1560" s="1" t="s">
        <v>6257</v>
      </c>
      <c r="F1560">
        <v>5</v>
      </c>
      <c r="G1560">
        <v>3</v>
      </c>
      <c r="H1560">
        <v>41</v>
      </c>
      <c r="I1560">
        <v>2</v>
      </c>
      <c r="J1560" s="1" t="s">
        <v>6259</v>
      </c>
      <c r="K1560" s="1" t="s">
        <v>6293</v>
      </c>
      <c r="L1560" s="1" t="s">
        <v>6260</v>
      </c>
      <c r="M1560" s="1" t="s">
        <v>6259</v>
      </c>
      <c r="N1560" s="1" t="s">
        <v>6275</v>
      </c>
      <c r="O1560" s="4">
        <v>39259.664467592593</v>
      </c>
      <c r="P1560" t="b">
        <v>1</v>
      </c>
      <c r="Q1560" s="1" t="s">
        <v>6276</v>
      </c>
      <c r="R1560" s="1" t="s">
        <v>6277</v>
      </c>
      <c r="S1560" s="1" t="s">
        <v>6278</v>
      </c>
      <c r="T1560">
        <v>30280</v>
      </c>
      <c r="U1560">
        <v>4550</v>
      </c>
      <c r="V1560">
        <v>7288</v>
      </c>
      <c r="W1560">
        <v>287</v>
      </c>
    </row>
    <row r="1561" spans="1:23" x14ac:dyDescent="0.25">
      <c r="A1561">
        <v>1227448789</v>
      </c>
      <c r="B1561">
        <v>1.303379320417792E+18</v>
      </c>
      <c r="C1561" s="4">
        <v>44082.796527777777</v>
      </c>
      <c r="D1561" s="1" t="s">
        <v>8540</v>
      </c>
      <c r="E1561" s="1" t="s">
        <v>6257</v>
      </c>
      <c r="F1561">
        <v>17</v>
      </c>
      <c r="G1561">
        <v>21</v>
      </c>
      <c r="H1561">
        <v>87</v>
      </c>
      <c r="I1561">
        <v>8</v>
      </c>
      <c r="J1561" s="1" t="s">
        <v>6258</v>
      </c>
      <c r="K1561" s="1" t="s">
        <v>6259</v>
      </c>
      <c r="L1561" s="1" t="s">
        <v>6260</v>
      </c>
      <c r="M1561" s="1" t="s">
        <v>6259</v>
      </c>
      <c r="N1561" s="1" t="s">
        <v>6261</v>
      </c>
      <c r="O1561" s="4">
        <v>41333.559953703705</v>
      </c>
      <c r="P1561" t="b">
        <v>1</v>
      </c>
      <c r="Q1561" s="1" t="s">
        <v>6262</v>
      </c>
      <c r="R1561" s="1" t="s">
        <v>6263</v>
      </c>
      <c r="S1561" s="1" t="s">
        <v>6264</v>
      </c>
      <c r="T1561">
        <v>21001</v>
      </c>
      <c r="U1561">
        <v>646</v>
      </c>
      <c r="V1561">
        <v>6392</v>
      </c>
      <c r="W1561">
        <v>210</v>
      </c>
    </row>
    <row r="1562" spans="1:23" x14ac:dyDescent="0.25">
      <c r="A1562">
        <v>123868861</v>
      </c>
      <c r="B1562">
        <v>1.3033671999949005E+18</v>
      </c>
      <c r="C1562" s="4">
        <v>44082.763078703705</v>
      </c>
      <c r="D1562" s="1" t="s">
        <v>8541</v>
      </c>
      <c r="E1562" s="1" t="s">
        <v>6257</v>
      </c>
      <c r="F1562">
        <v>10</v>
      </c>
      <c r="G1562">
        <v>4</v>
      </c>
      <c r="H1562">
        <v>44</v>
      </c>
      <c r="I1562">
        <v>2</v>
      </c>
      <c r="J1562" s="1" t="s">
        <v>6259</v>
      </c>
      <c r="K1562" s="1" t="s">
        <v>6259</v>
      </c>
      <c r="L1562" s="1" t="s">
        <v>6260</v>
      </c>
      <c r="M1562" s="1" t="s">
        <v>6259</v>
      </c>
      <c r="N1562" s="1" t="s">
        <v>6281</v>
      </c>
      <c r="O1562" s="4">
        <v>40254.599421296298</v>
      </c>
      <c r="P1562" t="b">
        <v>1</v>
      </c>
      <c r="Q1562" s="1" t="s">
        <v>6282</v>
      </c>
      <c r="R1562" s="1" t="s">
        <v>6283</v>
      </c>
      <c r="S1562" s="1" t="s">
        <v>384</v>
      </c>
      <c r="T1562">
        <v>53434</v>
      </c>
      <c r="U1562">
        <v>609</v>
      </c>
      <c r="V1562">
        <v>6533</v>
      </c>
      <c r="W1562">
        <v>352</v>
      </c>
    </row>
    <row r="1563" spans="1:23" x14ac:dyDescent="0.25">
      <c r="A1563">
        <v>123868861</v>
      </c>
      <c r="B1563">
        <v>1.303336035158356E+18</v>
      </c>
      <c r="C1563" s="4">
        <v>44082.677083333336</v>
      </c>
      <c r="D1563" s="1" t="s">
        <v>8542</v>
      </c>
      <c r="E1563" s="1" t="s">
        <v>6257</v>
      </c>
      <c r="F1563">
        <v>10</v>
      </c>
      <c r="G1563">
        <v>10</v>
      </c>
      <c r="H1563">
        <v>60</v>
      </c>
      <c r="I1563">
        <v>1</v>
      </c>
      <c r="J1563" s="1" t="s">
        <v>6259</v>
      </c>
      <c r="K1563" s="1" t="s">
        <v>6259</v>
      </c>
      <c r="L1563" s="1" t="s">
        <v>6260</v>
      </c>
      <c r="M1563" s="1" t="s">
        <v>6259</v>
      </c>
      <c r="N1563" s="1" t="s">
        <v>6281</v>
      </c>
      <c r="O1563" s="4">
        <v>40254.599421296298</v>
      </c>
      <c r="P1563" t="b">
        <v>1</v>
      </c>
      <c r="Q1563" s="1" t="s">
        <v>6282</v>
      </c>
      <c r="R1563" s="1" t="s">
        <v>6283</v>
      </c>
      <c r="S1563" s="1" t="s">
        <v>384</v>
      </c>
      <c r="T1563">
        <v>53434</v>
      </c>
      <c r="U1563">
        <v>609</v>
      </c>
      <c r="V1563">
        <v>6533</v>
      </c>
      <c r="W1563">
        <v>352</v>
      </c>
    </row>
    <row r="1564" spans="1:23" x14ac:dyDescent="0.25">
      <c r="A1564">
        <v>123868861</v>
      </c>
      <c r="B1564">
        <v>1.3033186574229832E+18</v>
      </c>
      <c r="C1564" s="4">
        <v>44082.629131944443</v>
      </c>
      <c r="D1564" s="1" t="s">
        <v>8543</v>
      </c>
      <c r="E1564" s="1" t="s">
        <v>6257</v>
      </c>
      <c r="F1564">
        <v>14</v>
      </c>
      <c r="G1564">
        <v>10</v>
      </c>
      <c r="H1564">
        <v>52</v>
      </c>
      <c r="I1564">
        <v>1</v>
      </c>
      <c r="J1564" s="1" t="s">
        <v>6259</v>
      </c>
      <c r="K1564" s="1" t="s">
        <v>6259</v>
      </c>
      <c r="L1564" s="1" t="s">
        <v>6260</v>
      </c>
      <c r="M1564" s="1" t="s">
        <v>6259</v>
      </c>
      <c r="N1564" s="1" t="s">
        <v>6281</v>
      </c>
      <c r="O1564" s="4">
        <v>40254.599421296298</v>
      </c>
      <c r="P1564" t="b">
        <v>1</v>
      </c>
      <c r="Q1564" s="1" t="s">
        <v>6282</v>
      </c>
      <c r="R1564" s="1" t="s">
        <v>6283</v>
      </c>
      <c r="S1564" s="1" t="s">
        <v>384</v>
      </c>
      <c r="T1564">
        <v>53434</v>
      </c>
      <c r="U1564">
        <v>609</v>
      </c>
      <c r="V1564">
        <v>6533</v>
      </c>
      <c r="W1564">
        <v>352</v>
      </c>
    </row>
    <row r="1565" spans="1:23" x14ac:dyDescent="0.25">
      <c r="A1565">
        <v>123868861</v>
      </c>
      <c r="B1565">
        <v>1.3032968846064722E+18</v>
      </c>
      <c r="C1565" s="4">
        <v>44082.569050925929</v>
      </c>
      <c r="D1565" s="1" t="s">
        <v>8544</v>
      </c>
      <c r="E1565" s="1" t="s">
        <v>6257</v>
      </c>
      <c r="F1565">
        <v>6</v>
      </c>
      <c r="G1565">
        <v>6</v>
      </c>
      <c r="H1565">
        <v>40</v>
      </c>
      <c r="I1565">
        <v>2</v>
      </c>
      <c r="J1565" s="1" t="s">
        <v>6259</v>
      </c>
      <c r="K1565" s="1" t="s">
        <v>6259</v>
      </c>
      <c r="L1565" s="1" t="s">
        <v>6260</v>
      </c>
      <c r="M1565" s="1" t="s">
        <v>6259</v>
      </c>
      <c r="N1565" s="1" t="s">
        <v>6281</v>
      </c>
      <c r="O1565" s="4">
        <v>40254.599421296298</v>
      </c>
      <c r="P1565" t="b">
        <v>1</v>
      </c>
      <c r="Q1565" s="1" t="s">
        <v>6282</v>
      </c>
      <c r="R1565" s="1" t="s">
        <v>6283</v>
      </c>
      <c r="S1565" s="1" t="s">
        <v>384</v>
      </c>
      <c r="T1565">
        <v>53434</v>
      </c>
      <c r="U1565">
        <v>609</v>
      </c>
      <c r="V1565">
        <v>6533</v>
      </c>
      <c r="W1565">
        <v>352</v>
      </c>
    </row>
    <row r="1566" spans="1:23" x14ac:dyDescent="0.25">
      <c r="A1566">
        <v>1227448789</v>
      </c>
      <c r="B1566">
        <v>1.3032726680750981E+18</v>
      </c>
      <c r="C1566" s="4">
        <v>44082.502222222225</v>
      </c>
      <c r="D1566" s="1" t="s">
        <v>8545</v>
      </c>
      <c r="E1566" s="1" t="s">
        <v>6257</v>
      </c>
      <c r="F1566">
        <v>10</v>
      </c>
      <c r="G1566">
        <v>15</v>
      </c>
      <c r="H1566">
        <v>41</v>
      </c>
      <c r="I1566">
        <v>1</v>
      </c>
      <c r="J1566" s="1" t="s">
        <v>6258</v>
      </c>
      <c r="K1566" s="1" t="s">
        <v>6259</v>
      </c>
      <c r="L1566" s="1" t="s">
        <v>6260</v>
      </c>
      <c r="M1566" s="1" t="s">
        <v>6259</v>
      </c>
      <c r="N1566" s="1" t="s">
        <v>6261</v>
      </c>
      <c r="O1566" s="4">
        <v>41333.559953703705</v>
      </c>
      <c r="P1566" t="b">
        <v>1</v>
      </c>
      <c r="Q1566" s="1" t="s">
        <v>6262</v>
      </c>
      <c r="R1566" s="1" t="s">
        <v>6263</v>
      </c>
      <c r="S1566" s="1" t="s">
        <v>6264</v>
      </c>
      <c r="T1566">
        <v>21001</v>
      </c>
      <c r="U1566">
        <v>646</v>
      </c>
      <c r="V1566">
        <v>6392</v>
      </c>
      <c r="W1566">
        <v>210</v>
      </c>
    </row>
    <row r="1567" spans="1:23" x14ac:dyDescent="0.25">
      <c r="A1567">
        <v>17622853</v>
      </c>
      <c r="B1567">
        <v>1.3029495993054945E+18</v>
      </c>
      <c r="C1567" s="4">
        <v>44081.610717592594</v>
      </c>
      <c r="D1567" s="1" t="s">
        <v>8546</v>
      </c>
      <c r="E1567" s="1" t="s">
        <v>6257</v>
      </c>
      <c r="F1567">
        <v>4</v>
      </c>
      <c r="G1567">
        <v>13</v>
      </c>
      <c r="H1567">
        <v>102</v>
      </c>
      <c r="I1567">
        <v>4</v>
      </c>
      <c r="J1567" s="1" t="s">
        <v>6336</v>
      </c>
      <c r="K1567" s="1" t="s">
        <v>8547</v>
      </c>
      <c r="L1567" s="1" t="s">
        <v>6287</v>
      </c>
      <c r="M1567" s="1" t="s">
        <v>6259</v>
      </c>
      <c r="N1567" s="1" t="s">
        <v>6268</v>
      </c>
      <c r="O1567" s="4">
        <v>39777.719039351854</v>
      </c>
      <c r="P1567" t="b">
        <v>1</v>
      </c>
      <c r="Q1567" s="1" t="s">
        <v>6269</v>
      </c>
      <c r="R1567" s="1" t="s">
        <v>6270</v>
      </c>
      <c r="S1567" s="1" t="s">
        <v>6218</v>
      </c>
      <c r="T1567">
        <v>39704</v>
      </c>
      <c r="U1567">
        <v>4096</v>
      </c>
      <c r="V1567">
        <v>7418</v>
      </c>
      <c r="W1567">
        <v>320</v>
      </c>
    </row>
    <row r="1568" spans="1:23" x14ac:dyDescent="0.25">
      <c r="A1568">
        <v>1227448789</v>
      </c>
      <c r="B1568">
        <v>1.3025349625629778E+18</v>
      </c>
      <c r="C1568" s="4">
        <v>44080.466539351852</v>
      </c>
      <c r="D1568" s="1" t="s">
        <v>8548</v>
      </c>
      <c r="E1568" s="1" t="s">
        <v>6257</v>
      </c>
      <c r="F1568">
        <v>3</v>
      </c>
      <c r="G1568">
        <v>0</v>
      </c>
      <c r="H1568">
        <v>4</v>
      </c>
      <c r="I1568">
        <v>0</v>
      </c>
      <c r="J1568" s="1" t="s">
        <v>6258</v>
      </c>
      <c r="K1568" s="1" t="s">
        <v>6303</v>
      </c>
      <c r="L1568" s="1" t="s">
        <v>6260</v>
      </c>
      <c r="M1568" s="1" t="s">
        <v>6259</v>
      </c>
      <c r="N1568" s="1" t="s">
        <v>6261</v>
      </c>
      <c r="O1568" s="4">
        <v>41333.559953703705</v>
      </c>
      <c r="P1568" t="b">
        <v>1</v>
      </c>
      <c r="Q1568" s="1" t="s">
        <v>6262</v>
      </c>
      <c r="R1568" s="1" t="s">
        <v>6263</v>
      </c>
      <c r="S1568" s="1" t="s">
        <v>6264</v>
      </c>
      <c r="T1568">
        <v>21001</v>
      </c>
      <c r="U1568">
        <v>646</v>
      </c>
      <c r="V1568">
        <v>6392</v>
      </c>
      <c r="W1568">
        <v>210</v>
      </c>
    </row>
    <row r="1569" spans="1:23" x14ac:dyDescent="0.25">
      <c r="A1569">
        <v>123868861</v>
      </c>
      <c r="B1569">
        <v>1.3022857793523302E+18</v>
      </c>
      <c r="C1569" s="4">
        <v>44079.778923611113</v>
      </c>
      <c r="D1569" s="1" t="s">
        <v>8549</v>
      </c>
      <c r="E1569" s="1" t="s">
        <v>6257</v>
      </c>
      <c r="F1569">
        <v>9</v>
      </c>
      <c r="G1569">
        <v>7</v>
      </c>
      <c r="H1569">
        <v>41</v>
      </c>
      <c r="I1569">
        <v>4</v>
      </c>
      <c r="J1569" s="1" t="s">
        <v>6258</v>
      </c>
      <c r="K1569" s="1" t="s">
        <v>6259</v>
      </c>
      <c r="L1569" s="1" t="s">
        <v>6260</v>
      </c>
      <c r="M1569" s="1" t="s">
        <v>6259</v>
      </c>
      <c r="N1569" s="1" t="s">
        <v>6281</v>
      </c>
      <c r="O1569" s="4">
        <v>40254.599421296298</v>
      </c>
      <c r="P1569" t="b">
        <v>1</v>
      </c>
      <c r="Q1569" s="1" t="s">
        <v>6282</v>
      </c>
      <c r="R1569" s="1" t="s">
        <v>6283</v>
      </c>
      <c r="S1569" s="1" t="s">
        <v>384</v>
      </c>
      <c r="T1569">
        <v>53434</v>
      </c>
      <c r="U1569">
        <v>609</v>
      </c>
      <c r="V1569">
        <v>6533</v>
      </c>
      <c r="W1569">
        <v>352</v>
      </c>
    </row>
    <row r="1570" spans="1:23" x14ac:dyDescent="0.25">
      <c r="A1570">
        <v>251034857</v>
      </c>
      <c r="B1570">
        <v>1.302220196413952E+18</v>
      </c>
      <c r="C1570" s="4">
        <v>44079.597951388889</v>
      </c>
      <c r="D1570" s="1" t="s">
        <v>8550</v>
      </c>
      <c r="E1570" s="1" t="s">
        <v>6257</v>
      </c>
      <c r="F1570">
        <v>6</v>
      </c>
      <c r="G1570">
        <v>15</v>
      </c>
      <c r="H1570">
        <v>61</v>
      </c>
      <c r="I1570">
        <v>1</v>
      </c>
      <c r="J1570" s="1" t="s">
        <v>6259</v>
      </c>
      <c r="K1570" s="1" t="s">
        <v>6259</v>
      </c>
      <c r="L1570" s="1" t="s">
        <v>6260</v>
      </c>
      <c r="M1570" s="1" t="s">
        <v>6259</v>
      </c>
      <c r="N1570" s="1" t="s">
        <v>6326</v>
      </c>
      <c r="O1570" s="4">
        <v>40586.425208333334</v>
      </c>
      <c r="P1570" t="b">
        <v>1</v>
      </c>
      <c r="Q1570" s="1" t="s">
        <v>6327</v>
      </c>
      <c r="R1570" s="1" t="s">
        <v>6257</v>
      </c>
      <c r="S1570" s="1" t="s">
        <v>274</v>
      </c>
      <c r="T1570">
        <v>60188</v>
      </c>
      <c r="U1570">
        <v>450</v>
      </c>
      <c r="V1570">
        <v>2531</v>
      </c>
      <c r="W1570">
        <v>384</v>
      </c>
    </row>
    <row r="1571" spans="1:23" x14ac:dyDescent="0.25">
      <c r="A1571">
        <v>251034857</v>
      </c>
      <c r="B1571">
        <v>1.3021394023830241E+18</v>
      </c>
      <c r="C1571" s="4">
        <v>44079.375</v>
      </c>
      <c r="D1571" s="1" t="s">
        <v>8551</v>
      </c>
      <c r="E1571" s="1" t="s">
        <v>6257</v>
      </c>
      <c r="F1571">
        <v>13</v>
      </c>
      <c r="G1571">
        <v>80</v>
      </c>
      <c r="H1571">
        <v>98</v>
      </c>
      <c r="I1571">
        <v>21</v>
      </c>
      <c r="J1571" s="1" t="s">
        <v>6258</v>
      </c>
      <c r="K1571" s="1" t="s">
        <v>6259</v>
      </c>
      <c r="L1571" s="1" t="s">
        <v>6260</v>
      </c>
      <c r="M1571" s="1" t="s">
        <v>6259</v>
      </c>
      <c r="N1571" s="1" t="s">
        <v>6326</v>
      </c>
      <c r="O1571" s="4">
        <v>40586.425208333334</v>
      </c>
      <c r="P1571" t="b">
        <v>1</v>
      </c>
      <c r="Q1571" s="1" t="s">
        <v>6327</v>
      </c>
      <c r="R1571" s="1" t="s">
        <v>6257</v>
      </c>
      <c r="S1571" s="1" t="s">
        <v>274</v>
      </c>
      <c r="T1571">
        <v>60188</v>
      </c>
      <c r="U1571">
        <v>450</v>
      </c>
      <c r="V1571">
        <v>2531</v>
      </c>
      <c r="W1571">
        <v>384</v>
      </c>
    </row>
    <row r="1572" spans="1:23" x14ac:dyDescent="0.25">
      <c r="A1572">
        <v>251034857</v>
      </c>
      <c r="B1572">
        <v>1.301777014408405E+18</v>
      </c>
      <c r="C1572" s="4">
        <v>44078.375</v>
      </c>
      <c r="D1572" s="1" t="s">
        <v>8552</v>
      </c>
      <c r="E1572" s="1" t="s">
        <v>6257</v>
      </c>
      <c r="F1572">
        <v>6</v>
      </c>
      <c r="G1572">
        <v>17</v>
      </c>
      <c r="H1572">
        <v>49</v>
      </c>
      <c r="I1572">
        <v>0</v>
      </c>
      <c r="J1572" s="1" t="s">
        <v>6258</v>
      </c>
      <c r="K1572" s="1" t="s">
        <v>6259</v>
      </c>
      <c r="L1572" s="1" t="s">
        <v>6260</v>
      </c>
      <c r="M1572" s="1" t="s">
        <v>6259</v>
      </c>
      <c r="N1572" s="1" t="s">
        <v>6326</v>
      </c>
      <c r="O1572" s="4">
        <v>40586.425208333334</v>
      </c>
      <c r="P1572" t="b">
        <v>1</v>
      </c>
      <c r="Q1572" s="1" t="s">
        <v>6327</v>
      </c>
      <c r="R1572" s="1" t="s">
        <v>6257</v>
      </c>
      <c r="S1572" s="1" t="s">
        <v>274</v>
      </c>
      <c r="T1572">
        <v>60188</v>
      </c>
      <c r="U1572">
        <v>450</v>
      </c>
      <c r="V1572">
        <v>2531</v>
      </c>
      <c r="W1572">
        <v>384</v>
      </c>
    </row>
    <row r="1573" spans="1:23" x14ac:dyDescent="0.25">
      <c r="A1573">
        <v>251034857</v>
      </c>
      <c r="B1573">
        <v>1.3015127736003871E+18</v>
      </c>
      <c r="C1573" s="4">
        <v>44077.645833333336</v>
      </c>
      <c r="D1573" s="1" t="s">
        <v>8553</v>
      </c>
      <c r="E1573" s="1" t="s">
        <v>6257</v>
      </c>
      <c r="F1573">
        <v>7</v>
      </c>
      <c r="G1573">
        <v>13</v>
      </c>
      <c r="H1573">
        <v>31</v>
      </c>
      <c r="I1573">
        <v>0</v>
      </c>
      <c r="J1573" s="1" t="s">
        <v>6258</v>
      </c>
      <c r="K1573" s="1" t="s">
        <v>6259</v>
      </c>
      <c r="L1573" s="1" t="s">
        <v>6260</v>
      </c>
      <c r="M1573" s="1" t="s">
        <v>6259</v>
      </c>
      <c r="N1573" s="1" t="s">
        <v>6326</v>
      </c>
      <c r="O1573" s="4">
        <v>40586.425208333334</v>
      </c>
      <c r="P1573" t="b">
        <v>1</v>
      </c>
      <c r="Q1573" s="1" t="s">
        <v>6327</v>
      </c>
      <c r="R1573" s="1" t="s">
        <v>6257</v>
      </c>
      <c r="S1573" s="1" t="s">
        <v>274</v>
      </c>
      <c r="T1573">
        <v>60188</v>
      </c>
      <c r="U1573">
        <v>450</v>
      </c>
      <c r="V1573">
        <v>2531</v>
      </c>
      <c r="W1573">
        <v>384</v>
      </c>
    </row>
    <row r="1574" spans="1:23" x14ac:dyDescent="0.25">
      <c r="A1574">
        <v>7089792</v>
      </c>
      <c r="B1574">
        <v>1.3014809190821765E+18</v>
      </c>
      <c r="C1574" s="4">
        <v>44077.557939814818</v>
      </c>
      <c r="D1574" s="1" t="s">
        <v>8554</v>
      </c>
      <c r="E1574" s="1" t="s">
        <v>8555</v>
      </c>
      <c r="F1574">
        <v>2</v>
      </c>
      <c r="G1574">
        <v>2</v>
      </c>
      <c r="H1574">
        <v>29</v>
      </c>
      <c r="I1574">
        <v>0</v>
      </c>
      <c r="J1574" s="1" t="s">
        <v>6259</v>
      </c>
      <c r="K1574" s="1" t="s">
        <v>6880</v>
      </c>
      <c r="L1574" s="1" t="s">
        <v>6260</v>
      </c>
      <c r="M1574" s="1" t="s">
        <v>6259</v>
      </c>
      <c r="N1574" s="1" t="s">
        <v>6275</v>
      </c>
      <c r="O1574" s="4">
        <v>39259.664467592593</v>
      </c>
      <c r="P1574" t="b">
        <v>1</v>
      </c>
      <c r="Q1574" s="1" t="s">
        <v>6276</v>
      </c>
      <c r="R1574" s="1" t="s">
        <v>6277</v>
      </c>
      <c r="S1574" s="1" t="s">
        <v>6278</v>
      </c>
      <c r="T1574">
        <v>30280</v>
      </c>
      <c r="U1574">
        <v>4550</v>
      </c>
      <c r="V1574">
        <v>7288</v>
      </c>
      <c r="W1574">
        <v>287</v>
      </c>
    </row>
    <row r="1575" spans="1:23" x14ac:dyDescent="0.25">
      <c r="A1575">
        <v>17622853</v>
      </c>
      <c r="B1575">
        <v>1.3014485903600148E+18</v>
      </c>
      <c r="C1575" s="4">
        <v>44077.468726851854</v>
      </c>
      <c r="D1575" s="1" t="s">
        <v>8556</v>
      </c>
      <c r="E1575" s="1" t="s">
        <v>6257</v>
      </c>
      <c r="F1575">
        <v>8</v>
      </c>
      <c r="G1575">
        <v>3</v>
      </c>
      <c r="H1575">
        <v>65</v>
      </c>
      <c r="I1575">
        <v>0</v>
      </c>
      <c r="J1575" s="1" t="s">
        <v>6258</v>
      </c>
      <c r="K1575" s="1" t="s">
        <v>8557</v>
      </c>
      <c r="L1575" s="1" t="s">
        <v>6260</v>
      </c>
      <c r="M1575" s="1" t="s">
        <v>6259</v>
      </c>
      <c r="N1575" s="1" t="s">
        <v>6268</v>
      </c>
      <c r="O1575" s="4">
        <v>39777.719039351854</v>
      </c>
      <c r="P1575" t="b">
        <v>1</v>
      </c>
      <c r="Q1575" s="1" t="s">
        <v>6269</v>
      </c>
      <c r="R1575" s="1" t="s">
        <v>6270</v>
      </c>
      <c r="S1575" s="1" t="s">
        <v>6218</v>
      </c>
      <c r="T1575">
        <v>39704</v>
      </c>
      <c r="U1575">
        <v>4096</v>
      </c>
      <c r="V1575">
        <v>7418</v>
      </c>
      <c r="W1575">
        <v>320</v>
      </c>
    </row>
    <row r="1576" spans="1:23" x14ac:dyDescent="0.25">
      <c r="A1576">
        <v>14462419</v>
      </c>
      <c r="B1576">
        <v>1.3014464235741798E+18</v>
      </c>
      <c r="C1576" s="4">
        <v>44077.462743055556</v>
      </c>
      <c r="D1576" s="1" t="s">
        <v>8558</v>
      </c>
      <c r="E1576" s="1" t="s">
        <v>6257</v>
      </c>
      <c r="F1576">
        <v>3</v>
      </c>
      <c r="G1576">
        <v>2</v>
      </c>
      <c r="H1576">
        <v>5</v>
      </c>
      <c r="I1576">
        <v>0</v>
      </c>
      <c r="J1576" s="1" t="s">
        <v>6301</v>
      </c>
      <c r="K1576" s="1" t="s">
        <v>8429</v>
      </c>
      <c r="L1576" s="1" t="s">
        <v>6287</v>
      </c>
      <c r="M1576" s="1" t="s">
        <v>6259</v>
      </c>
      <c r="N1576" s="1" t="s">
        <v>6288</v>
      </c>
      <c r="O1576" s="4">
        <v>39559.695937500001</v>
      </c>
      <c r="P1576" t="b">
        <v>1</v>
      </c>
      <c r="Q1576" s="1" t="s">
        <v>6289</v>
      </c>
      <c r="R1576" s="1" t="s">
        <v>6290</v>
      </c>
      <c r="S1576" s="1" t="s">
        <v>6291</v>
      </c>
      <c r="T1576">
        <v>48743</v>
      </c>
      <c r="U1576">
        <v>4261</v>
      </c>
      <c r="V1576">
        <v>20083</v>
      </c>
      <c r="W1576">
        <v>471</v>
      </c>
    </row>
    <row r="1577" spans="1:23" x14ac:dyDescent="0.25">
      <c r="A1577">
        <v>14462419</v>
      </c>
      <c r="B1577">
        <v>1.3014262668942049E+18</v>
      </c>
      <c r="C1577" s="4">
        <v>44077.407129629632</v>
      </c>
      <c r="D1577" s="1" t="s">
        <v>8559</v>
      </c>
      <c r="E1577" s="1" t="s">
        <v>6257</v>
      </c>
      <c r="F1577">
        <v>10</v>
      </c>
      <c r="G1577">
        <v>12</v>
      </c>
      <c r="H1577">
        <v>51</v>
      </c>
      <c r="I1577">
        <v>2</v>
      </c>
      <c r="J1577" s="1" t="s">
        <v>8560</v>
      </c>
      <c r="K1577" s="1" t="s">
        <v>6259</v>
      </c>
      <c r="L1577" s="1" t="s">
        <v>6260</v>
      </c>
      <c r="M1577" s="1" t="s">
        <v>6259</v>
      </c>
      <c r="N1577" s="1" t="s">
        <v>6288</v>
      </c>
      <c r="O1577" s="4">
        <v>39559.695937500001</v>
      </c>
      <c r="P1577" t="b">
        <v>1</v>
      </c>
      <c r="Q1577" s="1" t="s">
        <v>6289</v>
      </c>
      <c r="R1577" s="1" t="s">
        <v>6290</v>
      </c>
      <c r="S1577" s="1" t="s">
        <v>6291</v>
      </c>
      <c r="T1577">
        <v>48743</v>
      </c>
      <c r="U1577">
        <v>4261</v>
      </c>
      <c r="V1577">
        <v>20083</v>
      </c>
      <c r="W1577">
        <v>471</v>
      </c>
    </row>
    <row r="1578" spans="1:23" x14ac:dyDescent="0.25">
      <c r="A1578">
        <v>251034857</v>
      </c>
      <c r="B1578">
        <v>1.3014238260567613E+18</v>
      </c>
      <c r="C1578" s="4">
        <v>44077.400393518517</v>
      </c>
      <c r="D1578" s="1" t="s">
        <v>8561</v>
      </c>
      <c r="E1578" s="1" t="s">
        <v>6257</v>
      </c>
      <c r="F1578">
        <v>2</v>
      </c>
      <c r="G1578">
        <v>6</v>
      </c>
      <c r="H1578">
        <v>40</v>
      </c>
      <c r="I1578">
        <v>1</v>
      </c>
      <c r="J1578" s="1" t="s">
        <v>6258</v>
      </c>
      <c r="K1578" s="1" t="s">
        <v>6259</v>
      </c>
      <c r="L1578" s="1" t="s">
        <v>6260</v>
      </c>
      <c r="M1578" s="1" t="s">
        <v>6259</v>
      </c>
      <c r="N1578" s="1" t="s">
        <v>6326</v>
      </c>
      <c r="O1578" s="4">
        <v>40586.425208333334</v>
      </c>
      <c r="P1578" t="b">
        <v>1</v>
      </c>
      <c r="Q1578" s="1" t="s">
        <v>6327</v>
      </c>
      <c r="R1578" s="1" t="s">
        <v>6257</v>
      </c>
      <c r="S1578" s="1" t="s">
        <v>274</v>
      </c>
      <c r="T1578">
        <v>60188</v>
      </c>
      <c r="U1578">
        <v>450</v>
      </c>
      <c r="V1578">
        <v>2531</v>
      </c>
      <c r="W1578">
        <v>384</v>
      </c>
    </row>
    <row r="1579" spans="1:23" x14ac:dyDescent="0.25">
      <c r="A1579">
        <v>123868861</v>
      </c>
      <c r="B1579">
        <v>1.3013962556465848E+18</v>
      </c>
      <c r="C1579" s="4">
        <v>44077.324305555558</v>
      </c>
      <c r="D1579" s="1" t="s">
        <v>8562</v>
      </c>
      <c r="E1579" s="1" t="s">
        <v>6257</v>
      </c>
      <c r="F1579">
        <v>10</v>
      </c>
      <c r="G1579">
        <v>0</v>
      </c>
      <c r="H1579">
        <v>23</v>
      </c>
      <c r="I1579">
        <v>0</v>
      </c>
      <c r="J1579" s="1" t="s">
        <v>6258</v>
      </c>
      <c r="K1579" s="1" t="s">
        <v>6259</v>
      </c>
      <c r="L1579" s="1" t="s">
        <v>6260</v>
      </c>
      <c r="M1579" s="1" t="s">
        <v>6259</v>
      </c>
      <c r="N1579" s="1" t="s">
        <v>6281</v>
      </c>
      <c r="O1579" s="4">
        <v>40254.599421296298</v>
      </c>
      <c r="P1579" t="b">
        <v>1</v>
      </c>
      <c r="Q1579" s="1" t="s">
        <v>6282</v>
      </c>
      <c r="R1579" s="1" t="s">
        <v>6283</v>
      </c>
      <c r="S1579" s="1" t="s">
        <v>384</v>
      </c>
      <c r="T1579">
        <v>53434</v>
      </c>
      <c r="U1579">
        <v>609</v>
      </c>
      <c r="V1579">
        <v>6533</v>
      </c>
      <c r="W1579">
        <v>352</v>
      </c>
    </row>
    <row r="1580" spans="1:23" x14ac:dyDescent="0.25">
      <c r="A1580">
        <v>1227448789</v>
      </c>
      <c r="B1580">
        <v>1.301165692176212E+18</v>
      </c>
      <c r="C1580" s="4">
        <v>44076.688078703701</v>
      </c>
      <c r="D1580" s="1" t="s">
        <v>8563</v>
      </c>
      <c r="E1580" s="1" t="s">
        <v>6257</v>
      </c>
      <c r="F1580">
        <v>26</v>
      </c>
      <c r="G1580">
        <v>63</v>
      </c>
      <c r="H1580">
        <v>98</v>
      </c>
      <c r="I1580">
        <v>20</v>
      </c>
      <c r="J1580" s="1" t="s">
        <v>6258</v>
      </c>
      <c r="K1580" s="1" t="s">
        <v>6259</v>
      </c>
      <c r="L1580" s="1" t="s">
        <v>6260</v>
      </c>
      <c r="M1580" s="1" t="s">
        <v>6259</v>
      </c>
      <c r="N1580" s="1" t="s">
        <v>6261</v>
      </c>
      <c r="O1580" s="4">
        <v>41333.559953703705</v>
      </c>
      <c r="P1580" t="b">
        <v>1</v>
      </c>
      <c r="Q1580" s="1" t="s">
        <v>6262</v>
      </c>
      <c r="R1580" s="1" t="s">
        <v>6263</v>
      </c>
      <c r="S1580" s="1" t="s">
        <v>6264</v>
      </c>
      <c r="T1580">
        <v>21001</v>
      </c>
      <c r="U1580">
        <v>646</v>
      </c>
      <c r="V1580">
        <v>6392</v>
      </c>
      <c r="W1580">
        <v>210</v>
      </c>
    </row>
    <row r="1581" spans="1:23" x14ac:dyDescent="0.25">
      <c r="A1581">
        <v>14462419</v>
      </c>
      <c r="B1581">
        <v>1.301111812444885E+18</v>
      </c>
      <c r="C1581" s="4">
        <v>44076.539398148147</v>
      </c>
      <c r="D1581" s="1" t="s">
        <v>8564</v>
      </c>
      <c r="E1581" s="1" t="s">
        <v>8565</v>
      </c>
      <c r="F1581">
        <v>4</v>
      </c>
      <c r="G1581">
        <v>1</v>
      </c>
      <c r="H1581">
        <v>16</v>
      </c>
      <c r="I1581">
        <v>0</v>
      </c>
      <c r="J1581" s="1" t="s">
        <v>6258</v>
      </c>
      <c r="K1581" s="1" t="s">
        <v>6259</v>
      </c>
      <c r="L1581" s="1" t="s">
        <v>6260</v>
      </c>
      <c r="M1581" s="1" t="s">
        <v>6259</v>
      </c>
      <c r="N1581" s="1" t="s">
        <v>6288</v>
      </c>
      <c r="O1581" s="4">
        <v>39559.695937500001</v>
      </c>
      <c r="P1581" t="b">
        <v>1</v>
      </c>
      <c r="Q1581" s="1" t="s">
        <v>6289</v>
      </c>
      <c r="R1581" s="1" t="s">
        <v>6290</v>
      </c>
      <c r="S1581" s="1" t="s">
        <v>6291</v>
      </c>
      <c r="T1581">
        <v>48743</v>
      </c>
      <c r="U1581">
        <v>4261</v>
      </c>
      <c r="V1581">
        <v>20083</v>
      </c>
      <c r="W1581">
        <v>471</v>
      </c>
    </row>
    <row r="1582" spans="1:23" x14ac:dyDescent="0.25">
      <c r="A1582">
        <v>123868861</v>
      </c>
      <c r="B1582">
        <v>1.3010307669949604E+18</v>
      </c>
      <c r="C1582" s="4">
        <v>44076.315752314818</v>
      </c>
      <c r="D1582" s="1" t="s">
        <v>8566</v>
      </c>
      <c r="E1582" s="1" t="s">
        <v>6257</v>
      </c>
      <c r="F1582">
        <v>16</v>
      </c>
      <c r="G1582">
        <v>12</v>
      </c>
      <c r="H1582">
        <v>63</v>
      </c>
      <c r="I1582">
        <v>2</v>
      </c>
      <c r="J1582" s="1" t="s">
        <v>6258</v>
      </c>
      <c r="K1582" s="1" t="s">
        <v>6259</v>
      </c>
      <c r="L1582" s="1" t="s">
        <v>6260</v>
      </c>
      <c r="M1582" s="1" t="s">
        <v>6259</v>
      </c>
      <c r="N1582" s="1" t="s">
        <v>6281</v>
      </c>
      <c r="O1582" s="4">
        <v>40254.599421296298</v>
      </c>
      <c r="P1582" t="b">
        <v>1</v>
      </c>
      <c r="Q1582" s="1" t="s">
        <v>6282</v>
      </c>
      <c r="R1582" s="1" t="s">
        <v>6283</v>
      </c>
      <c r="S1582" s="1" t="s">
        <v>384</v>
      </c>
      <c r="T1582">
        <v>53434</v>
      </c>
      <c r="U1582">
        <v>609</v>
      </c>
      <c r="V1582">
        <v>6533</v>
      </c>
      <c r="W1582">
        <v>352</v>
      </c>
    </row>
    <row r="1583" spans="1:23" x14ac:dyDescent="0.25">
      <c r="A1583">
        <v>111554559</v>
      </c>
      <c r="B1583">
        <v>1.3007986556083487E+18</v>
      </c>
      <c r="C1583" s="4">
        <v>44075.675243055557</v>
      </c>
      <c r="D1583" s="1" t="s">
        <v>8567</v>
      </c>
      <c r="E1583" s="1" t="s">
        <v>6257</v>
      </c>
      <c r="F1583">
        <v>13</v>
      </c>
      <c r="G1583">
        <v>17</v>
      </c>
      <c r="H1583">
        <v>162</v>
      </c>
      <c r="I1583">
        <v>4</v>
      </c>
      <c r="J1583" s="1" t="s">
        <v>8568</v>
      </c>
      <c r="K1583" s="1" t="s">
        <v>6259</v>
      </c>
      <c r="L1583" s="1" t="s">
        <v>6259</v>
      </c>
      <c r="M1583" s="1" t="s">
        <v>6259</v>
      </c>
      <c r="N1583" s="1" t="s">
        <v>6344</v>
      </c>
      <c r="O1583" s="4">
        <v>40214.462453703702</v>
      </c>
      <c r="P1583" t="b">
        <v>1</v>
      </c>
      <c r="Q1583" s="1" t="s">
        <v>156</v>
      </c>
      <c r="R1583" s="1" t="s">
        <v>6345</v>
      </c>
      <c r="S1583" s="1" t="s">
        <v>156</v>
      </c>
      <c r="T1583">
        <v>36079</v>
      </c>
      <c r="U1583">
        <v>456</v>
      </c>
      <c r="V1583">
        <v>8860</v>
      </c>
      <c r="W1583">
        <v>370</v>
      </c>
    </row>
    <row r="1584" spans="1:23" x14ac:dyDescent="0.25">
      <c r="A1584">
        <v>14462419</v>
      </c>
      <c r="B1584">
        <v>1.300710485285888E+18</v>
      </c>
      <c r="C1584" s="4">
        <v>44075.431944444441</v>
      </c>
      <c r="D1584" s="1" t="s">
        <v>8569</v>
      </c>
      <c r="E1584" s="1" t="s">
        <v>8570</v>
      </c>
      <c r="F1584">
        <v>5</v>
      </c>
      <c r="G1584">
        <v>2</v>
      </c>
      <c r="H1584">
        <v>24</v>
      </c>
      <c r="I1584">
        <v>0</v>
      </c>
      <c r="J1584" s="1" t="s">
        <v>6301</v>
      </c>
      <c r="K1584" s="1" t="s">
        <v>6259</v>
      </c>
      <c r="L1584" s="1" t="s">
        <v>6260</v>
      </c>
      <c r="M1584" s="1" t="s">
        <v>6259</v>
      </c>
      <c r="N1584" s="1" t="s">
        <v>6288</v>
      </c>
      <c r="O1584" s="4">
        <v>39559.695937500001</v>
      </c>
      <c r="P1584" t="b">
        <v>1</v>
      </c>
      <c r="Q1584" s="1" t="s">
        <v>6289</v>
      </c>
      <c r="R1584" s="1" t="s">
        <v>6290</v>
      </c>
      <c r="S1584" s="1" t="s">
        <v>6291</v>
      </c>
      <c r="T1584">
        <v>48743</v>
      </c>
      <c r="U1584">
        <v>4261</v>
      </c>
      <c r="V1584">
        <v>20083</v>
      </c>
      <c r="W1584">
        <v>471</v>
      </c>
    </row>
    <row r="1585" spans="1:23" x14ac:dyDescent="0.25">
      <c r="A1585">
        <v>17622853</v>
      </c>
      <c r="B1585">
        <v>1.3004380944040919E+18</v>
      </c>
      <c r="C1585" s="4">
        <v>44074.680289351854</v>
      </c>
      <c r="D1585" s="1" t="s">
        <v>8571</v>
      </c>
      <c r="E1585" s="1" t="s">
        <v>6257</v>
      </c>
      <c r="F1585">
        <v>22</v>
      </c>
      <c r="G1585">
        <v>9</v>
      </c>
      <c r="H1585">
        <v>200</v>
      </c>
      <c r="I1585">
        <v>7</v>
      </c>
      <c r="J1585" s="1" t="s">
        <v>6258</v>
      </c>
      <c r="K1585" s="1" t="s">
        <v>6267</v>
      </c>
      <c r="L1585" s="1" t="s">
        <v>6260</v>
      </c>
      <c r="M1585" s="1" t="s">
        <v>6259</v>
      </c>
      <c r="N1585" s="1" t="s">
        <v>6268</v>
      </c>
      <c r="O1585" s="4">
        <v>39777.719039351854</v>
      </c>
      <c r="P1585" t="b">
        <v>1</v>
      </c>
      <c r="Q1585" s="1" t="s">
        <v>6269</v>
      </c>
      <c r="R1585" s="1" t="s">
        <v>6270</v>
      </c>
      <c r="S1585" s="1" t="s">
        <v>6218</v>
      </c>
      <c r="T1585">
        <v>39704</v>
      </c>
      <c r="U1585">
        <v>4096</v>
      </c>
      <c r="V1585">
        <v>7418</v>
      </c>
      <c r="W1585">
        <v>320</v>
      </c>
    </row>
    <row r="1586" spans="1:23" x14ac:dyDescent="0.25">
      <c r="A1586">
        <v>17622853</v>
      </c>
      <c r="B1586">
        <v>1.300404068167422E+18</v>
      </c>
      <c r="C1586" s="4">
        <v>44074.586388888885</v>
      </c>
      <c r="D1586" s="1" t="s">
        <v>8572</v>
      </c>
      <c r="E1586" s="1" t="s">
        <v>6257</v>
      </c>
      <c r="F1586">
        <v>4</v>
      </c>
      <c r="G1586">
        <v>1</v>
      </c>
      <c r="H1586">
        <v>19</v>
      </c>
      <c r="I1586">
        <v>1</v>
      </c>
      <c r="J1586" s="1" t="s">
        <v>6258</v>
      </c>
      <c r="K1586" s="1" t="s">
        <v>6259</v>
      </c>
      <c r="L1586" s="1" t="s">
        <v>6260</v>
      </c>
      <c r="M1586" s="1" t="s">
        <v>6259</v>
      </c>
      <c r="N1586" s="1" t="s">
        <v>6268</v>
      </c>
      <c r="O1586" s="4">
        <v>39777.719039351854</v>
      </c>
      <c r="P1586" t="b">
        <v>1</v>
      </c>
      <c r="Q1586" s="1" t="s">
        <v>6269</v>
      </c>
      <c r="R1586" s="1" t="s">
        <v>6270</v>
      </c>
      <c r="S1586" s="1" t="s">
        <v>6218</v>
      </c>
      <c r="T1586">
        <v>39704</v>
      </c>
      <c r="U1586">
        <v>4096</v>
      </c>
      <c r="V1586">
        <v>7418</v>
      </c>
      <c r="W1586">
        <v>320</v>
      </c>
    </row>
    <row r="1587" spans="1:23" x14ac:dyDescent="0.25">
      <c r="A1587">
        <v>7089792</v>
      </c>
      <c r="B1587">
        <v>1.3003972650650501E+18</v>
      </c>
      <c r="C1587" s="4">
        <v>44074.567615740743</v>
      </c>
      <c r="D1587" s="1" t="s">
        <v>8573</v>
      </c>
      <c r="E1587" s="1" t="s">
        <v>6257</v>
      </c>
      <c r="F1587">
        <v>11</v>
      </c>
      <c r="G1587">
        <v>5</v>
      </c>
      <c r="H1587">
        <v>66</v>
      </c>
      <c r="I1587">
        <v>0</v>
      </c>
      <c r="J1587" s="1" t="s">
        <v>6258</v>
      </c>
      <c r="K1587" s="1" t="s">
        <v>6259</v>
      </c>
      <c r="L1587" s="1" t="s">
        <v>6260</v>
      </c>
      <c r="M1587" s="1" t="s">
        <v>6259</v>
      </c>
      <c r="N1587" s="1" t="s">
        <v>6275</v>
      </c>
      <c r="O1587" s="4">
        <v>39259.664467592593</v>
      </c>
      <c r="P1587" t="b">
        <v>1</v>
      </c>
      <c r="Q1587" s="1" t="s">
        <v>6276</v>
      </c>
      <c r="R1587" s="1" t="s">
        <v>6277</v>
      </c>
      <c r="S1587" s="1" t="s">
        <v>6278</v>
      </c>
      <c r="T1587">
        <v>30280</v>
      </c>
      <c r="U1587">
        <v>4550</v>
      </c>
      <c r="V1587">
        <v>7288</v>
      </c>
      <c r="W1587">
        <v>287</v>
      </c>
    </row>
    <row r="1588" spans="1:23" x14ac:dyDescent="0.25">
      <c r="A1588">
        <v>251034857</v>
      </c>
      <c r="B1588">
        <v>1.3003771289371566E+18</v>
      </c>
      <c r="C1588" s="4">
        <v>44074.512060185189</v>
      </c>
      <c r="D1588" s="1" t="s">
        <v>8574</v>
      </c>
      <c r="E1588" s="1" t="s">
        <v>6257</v>
      </c>
      <c r="F1588">
        <v>7</v>
      </c>
      <c r="G1588">
        <v>17</v>
      </c>
      <c r="H1588">
        <v>52</v>
      </c>
      <c r="I1588">
        <v>3</v>
      </c>
      <c r="J1588" s="1" t="s">
        <v>6258</v>
      </c>
      <c r="K1588" s="1" t="s">
        <v>6259</v>
      </c>
      <c r="L1588" s="1" t="s">
        <v>6260</v>
      </c>
      <c r="M1588" s="1" t="s">
        <v>6259</v>
      </c>
      <c r="N1588" s="1" t="s">
        <v>6326</v>
      </c>
      <c r="O1588" s="4">
        <v>40586.425208333334</v>
      </c>
      <c r="P1588" t="b">
        <v>1</v>
      </c>
      <c r="Q1588" s="1" t="s">
        <v>6327</v>
      </c>
      <c r="R1588" s="1" t="s">
        <v>6257</v>
      </c>
      <c r="S1588" s="1" t="s">
        <v>274</v>
      </c>
      <c r="T1588">
        <v>60188</v>
      </c>
      <c r="U1588">
        <v>450</v>
      </c>
      <c r="V1588">
        <v>2531</v>
      </c>
      <c r="W1588">
        <v>384</v>
      </c>
    </row>
    <row r="1589" spans="1:23" x14ac:dyDescent="0.25">
      <c r="A1589">
        <v>123868861</v>
      </c>
      <c r="B1589">
        <v>1.3003183204497285E+18</v>
      </c>
      <c r="C1589" s="4">
        <v>44074.349768518521</v>
      </c>
      <c r="D1589" s="1" t="s">
        <v>8575</v>
      </c>
      <c r="E1589" s="1" t="s">
        <v>6257</v>
      </c>
      <c r="F1589">
        <v>7</v>
      </c>
      <c r="G1589">
        <v>4</v>
      </c>
      <c r="H1589">
        <v>47</v>
      </c>
      <c r="I1589">
        <v>0</v>
      </c>
      <c r="J1589" s="1" t="s">
        <v>6258</v>
      </c>
      <c r="K1589" s="1" t="s">
        <v>6259</v>
      </c>
      <c r="L1589" s="1" t="s">
        <v>6260</v>
      </c>
      <c r="M1589" s="1" t="s">
        <v>6259</v>
      </c>
      <c r="N1589" s="1" t="s">
        <v>6281</v>
      </c>
      <c r="O1589" s="4">
        <v>40254.599421296298</v>
      </c>
      <c r="P1589" t="b">
        <v>1</v>
      </c>
      <c r="Q1589" s="1" t="s">
        <v>6282</v>
      </c>
      <c r="R1589" s="1" t="s">
        <v>6283</v>
      </c>
      <c r="S1589" s="1" t="s">
        <v>384</v>
      </c>
      <c r="T1589">
        <v>53434</v>
      </c>
      <c r="U1589">
        <v>609</v>
      </c>
      <c r="V1589">
        <v>6533</v>
      </c>
      <c r="W1589">
        <v>352</v>
      </c>
    </row>
    <row r="1590" spans="1:23" x14ac:dyDescent="0.25">
      <c r="A1590">
        <v>251034857</v>
      </c>
      <c r="B1590">
        <v>1.300311998312448E+18</v>
      </c>
      <c r="C1590" s="4">
        <v>44074.332326388889</v>
      </c>
      <c r="D1590" s="1" t="s">
        <v>8576</v>
      </c>
      <c r="E1590" s="1" t="s">
        <v>6257</v>
      </c>
      <c r="F1590">
        <v>15</v>
      </c>
      <c r="G1590">
        <v>15</v>
      </c>
      <c r="H1590">
        <v>67</v>
      </c>
      <c r="I1590">
        <v>5</v>
      </c>
      <c r="J1590" s="1" t="s">
        <v>6258</v>
      </c>
      <c r="K1590" s="1" t="s">
        <v>6259</v>
      </c>
      <c r="L1590" s="1" t="s">
        <v>6260</v>
      </c>
      <c r="M1590" s="1" t="s">
        <v>6259</v>
      </c>
      <c r="N1590" s="1" t="s">
        <v>6326</v>
      </c>
      <c r="O1590" s="4">
        <v>40586.425208333334</v>
      </c>
      <c r="P1590" t="b">
        <v>1</v>
      </c>
      <c r="Q1590" s="1" t="s">
        <v>6327</v>
      </c>
      <c r="R1590" s="1" t="s">
        <v>6257</v>
      </c>
      <c r="S1590" s="1" t="s">
        <v>274</v>
      </c>
      <c r="T1590">
        <v>60188</v>
      </c>
      <c r="U1590">
        <v>450</v>
      </c>
      <c r="V1590">
        <v>2531</v>
      </c>
      <c r="W1590">
        <v>384</v>
      </c>
    </row>
    <row r="1591" spans="1:23" x14ac:dyDescent="0.25">
      <c r="A1591">
        <v>1227448789</v>
      </c>
      <c r="B1591">
        <v>1.2999874165735055E+18</v>
      </c>
      <c r="C1591" s="4">
        <v>44073.436655092592</v>
      </c>
      <c r="D1591" s="1" t="s">
        <v>8577</v>
      </c>
      <c r="E1591" s="1" t="s">
        <v>6257</v>
      </c>
      <c r="F1591">
        <v>2</v>
      </c>
      <c r="G1591">
        <v>2</v>
      </c>
      <c r="H1591">
        <v>6</v>
      </c>
      <c r="I1591">
        <v>1</v>
      </c>
      <c r="J1591" s="1" t="s">
        <v>6258</v>
      </c>
      <c r="K1591" s="1" t="s">
        <v>6303</v>
      </c>
      <c r="L1591" s="1" t="s">
        <v>6260</v>
      </c>
      <c r="M1591" s="1" t="s">
        <v>6259</v>
      </c>
      <c r="N1591" s="1" t="s">
        <v>6261</v>
      </c>
      <c r="O1591" s="4">
        <v>41333.559953703705</v>
      </c>
      <c r="P1591" t="b">
        <v>1</v>
      </c>
      <c r="Q1591" s="1" t="s">
        <v>6262</v>
      </c>
      <c r="R1591" s="1" t="s">
        <v>6263</v>
      </c>
      <c r="S1591" s="1" t="s">
        <v>6264</v>
      </c>
      <c r="T1591">
        <v>21001</v>
      </c>
      <c r="U1591">
        <v>646</v>
      </c>
      <c r="V1591">
        <v>6392</v>
      </c>
      <c r="W1591">
        <v>210</v>
      </c>
    </row>
    <row r="1592" spans="1:23" x14ac:dyDescent="0.25">
      <c r="A1592">
        <v>14462419</v>
      </c>
      <c r="B1592">
        <v>1.2997042919854203E+18</v>
      </c>
      <c r="C1592" s="4">
        <v>44072.655381944445</v>
      </c>
      <c r="D1592" s="1" t="s">
        <v>8578</v>
      </c>
      <c r="E1592" s="1" t="s">
        <v>6257</v>
      </c>
      <c r="F1592">
        <v>13</v>
      </c>
      <c r="G1592">
        <v>1</v>
      </c>
      <c r="H1592">
        <v>40</v>
      </c>
      <c r="I1592">
        <v>3</v>
      </c>
      <c r="J1592" s="1" t="s">
        <v>6258</v>
      </c>
      <c r="K1592" s="1" t="s">
        <v>6259</v>
      </c>
      <c r="L1592" s="1" t="s">
        <v>6260</v>
      </c>
      <c r="M1592" s="1" t="s">
        <v>6259</v>
      </c>
      <c r="N1592" s="1" t="s">
        <v>6288</v>
      </c>
      <c r="O1592" s="4">
        <v>39559.695937500001</v>
      </c>
      <c r="P1592" t="b">
        <v>1</v>
      </c>
      <c r="Q1592" s="1" t="s">
        <v>6289</v>
      </c>
      <c r="R1592" s="1" t="s">
        <v>6290</v>
      </c>
      <c r="S1592" s="1" t="s">
        <v>6291</v>
      </c>
      <c r="T1592">
        <v>48743</v>
      </c>
      <c r="U1592">
        <v>4261</v>
      </c>
      <c r="V1592">
        <v>20083</v>
      </c>
      <c r="W1592">
        <v>471</v>
      </c>
    </row>
    <row r="1593" spans="1:23" x14ac:dyDescent="0.25">
      <c r="A1593">
        <v>7089792</v>
      </c>
      <c r="B1593">
        <v>1.299675754565972E+18</v>
      </c>
      <c r="C1593" s="4">
        <v>44072.576631944445</v>
      </c>
      <c r="D1593" s="1" t="s">
        <v>8579</v>
      </c>
      <c r="E1593" s="1" t="s">
        <v>6257</v>
      </c>
      <c r="F1593">
        <v>7</v>
      </c>
      <c r="G1593">
        <v>5</v>
      </c>
      <c r="H1593">
        <v>83</v>
      </c>
      <c r="I1593">
        <v>5</v>
      </c>
      <c r="J1593" s="1" t="s">
        <v>6258</v>
      </c>
      <c r="K1593" s="1" t="s">
        <v>6259</v>
      </c>
      <c r="L1593" s="1" t="s">
        <v>6260</v>
      </c>
      <c r="M1593" s="1" t="s">
        <v>6259</v>
      </c>
      <c r="N1593" s="1" t="s">
        <v>6275</v>
      </c>
      <c r="O1593" s="4">
        <v>39259.664467592593</v>
      </c>
      <c r="P1593" t="b">
        <v>1</v>
      </c>
      <c r="Q1593" s="1" t="s">
        <v>6276</v>
      </c>
      <c r="R1593" s="1" t="s">
        <v>6277</v>
      </c>
      <c r="S1593" s="1" t="s">
        <v>6278</v>
      </c>
      <c r="T1593">
        <v>30280</v>
      </c>
      <c r="U1593">
        <v>4550</v>
      </c>
      <c r="V1593">
        <v>7288</v>
      </c>
      <c r="W1593">
        <v>287</v>
      </c>
    </row>
    <row r="1594" spans="1:23" x14ac:dyDescent="0.25">
      <c r="A1594">
        <v>111554559</v>
      </c>
      <c r="B1594">
        <v>1.2992925863609344E+18</v>
      </c>
      <c r="C1594" s="4">
        <v>44071.519282407404</v>
      </c>
      <c r="D1594" s="1" t="s">
        <v>8580</v>
      </c>
      <c r="E1594" s="1" t="s">
        <v>6257</v>
      </c>
      <c r="F1594">
        <v>21</v>
      </c>
      <c r="G1594">
        <v>9</v>
      </c>
      <c r="H1594">
        <v>100</v>
      </c>
      <c r="I1594">
        <v>0</v>
      </c>
      <c r="J1594" s="1" t="s">
        <v>6259</v>
      </c>
      <c r="K1594" s="1" t="s">
        <v>6259</v>
      </c>
      <c r="L1594" s="1" t="s">
        <v>6260</v>
      </c>
      <c r="M1594" s="1" t="s">
        <v>6259</v>
      </c>
      <c r="N1594" s="1" t="s">
        <v>6344</v>
      </c>
      <c r="O1594" s="4">
        <v>40214.462453703702</v>
      </c>
      <c r="P1594" t="b">
        <v>1</v>
      </c>
      <c r="Q1594" s="1" t="s">
        <v>156</v>
      </c>
      <c r="R1594" s="1" t="s">
        <v>6345</v>
      </c>
      <c r="S1594" s="1" t="s">
        <v>156</v>
      </c>
      <c r="T1594">
        <v>36079</v>
      </c>
      <c r="U1594">
        <v>456</v>
      </c>
      <c r="V1594">
        <v>8860</v>
      </c>
      <c r="W1594">
        <v>370</v>
      </c>
    </row>
    <row r="1595" spans="1:23" x14ac:dyDescent="0.25">
      <c r="A1595">
        <v>14462419</v>
      </c>
      <c r="B1595">
        <v>1.29925212273997E+18</v>
      </c>
      <c r="C1595" s="4">
        <v>44071.407627314817</v>
      </c>
      <c r="D1595" s="1" t="s">
        <v>8581</v>
      </c>
      <c r="E1595" s="1" t="s">
        <v>6257</v>
      </c>
      <c r="F1595">
        <v>5</v>
      </c>
      <c r="G1595">
        <v>4</v>
      </c>
      <c r="H1595">
        <v>51</v>
      </c>
      <c r="I1595">
        <v>2</v>
      </c>
      <c r="J1595" s="1" t="s">
        <v>8582</v>
      </c>
      <c r="K1595" s="1" t="s">
        <v>6259</v>
      </c>
      <c r="L1595" s="1" t="s">
        <v>6287</v>
      </c>
      <c r="M1595" s="1" t="s">
        <v>6259</v>
      </c>
      <c r="N1595" s="1" t="s">
        <v>6288</v>
      </c>
      <c r="O1595" s="4">
        <v>39559.695937500001</v>
      </c>
      <c r="P1595" t="b">
        <v>1</v>
      </c>
      <c r="Q1595" s="1" t="s">
        <v>6289</v>
      </c>
      <c r="R1595" s="1" t="s">
        <v>6290</v>
      </c>
      <c r="S1595" s="1" t="s">
        <v>6291</v>
      </c>
      <c r="T1595">
        <v>48743</v>
      </c>
      <c r="U1595">
        <v>4261</v>
      </c>
      <c r="V1595">
        <v>20083</v>
      </c>
      <c r="W1595">
        <v>471</v>
      </c>
    </row>
    <row r="1596" spans="1:23" x14ac:dyDescent="0.25">
      <c r="A1596">
        <v>111554559</v>
      </c>
      <c r="B1596">
        <v>1.2990373193962947E+18</v>
      </c>
      <c r="C1596" s="4">
        <v>44070.814884259256</v>
      </c>
      <c r="D1596" s="1" t="s">
        <v>8583</v>
      </c>
      <c r="E1596" s="1" t="s">
        <v>6257</v>
      </c>
      <c r="F1596">
        <v>7</v>
      </c>
      <c r="G1596">
        <v>2</v>
      </c>
      <c r="H1596">
        <v>37</v>
      </c>
      <c r="I1596">
        <v>1</v>
      </c>
      <c r="J1596" s="1" t="s">
        <v>6258</v>
      </c>
      <c r="K1596" s="1" t="s">
        <v>6581</v>
      </c>
      <c r="L1596" s="1" t="s">
        <v>6260</v>
      </c>
      <c r="M1596" s="1" t="s">
        <v>6259</v>
      </c>
      <c r="N1596" s="1" t="s">
        <v>6344</v>
      </c>
      <c r="O1596" s="4">
        <v>40214.462453703702</v>
      </c>
      <c r="P1596" t="b">
        <v>1</v>
      </c>
      <c r="Q1596" s="1" t="s">
        <v>156</v>
      </c>
      <c r="R1596" s="1" t="s">
        <v>6345</v>
      </c>
      <c r="S1596" s="1" t="s">
        <v>156</v>
      </c>
      <c r="T1596">
        <v>36079</v>
      </c>
      <c r="U1596">
        <v>456</v>
      </c>
      <c r="V1596">
        <v>8860</v>
      </c>
      <c r="W1596">
        <v>370</v>
      </c>
    </row>
    <row r="1597" spans="1:23" x14ac:dyDescent="0.25">
      <c r="A1597">
        <v>111554559</v>
      </c>
      <c r="B1597">
        <v>1.2989455136818176E+18</v>
      </c>
      <c r="C1597" s="4">
        <v>44070.561550925922</v>
      </c>
      <c r="D1597" s="1" t="s">
        <v>8584</v>
      </c>
      <c r="E1597" s="1" t="s">
        <v>6257</v>
      </c>
      <c r="F1597">
        <v>16</v>
      </c>
      <c r="G1597">
        <v>10</v>
      </c>
      <c r="H1597">
        <v>91</v>
      </c>
      <c r="I1597">
        <v>3</v>
      </c>
      <c r="J1597" s="1" t="s">
        <v>6367</v>
      </c>
      <c r="K1597" s="1" t="s">
        <v>6259</v>
      </c>
      <c r="L1597" s="1" t="s">
        <v>6260</v>
      </c>
      <c r="M1597" s="1" t="s">
        <v>6259</v>
      </c>
      <c r="N1597" s="1" t="s">
        <v>6344</v>
      </c>
      <c r="O1597" s="4">
        <v>40214.462453703702</v>
      </c>
      <c r="P1597" t="b">
        <v>1</v>
      </c>
      <c r="Q1597" s="1" t="s">
        <v>156</v>
      </c>
      <c r="R1597" s="1" t="s">
        <v>6345</v>
      </c>
      <c r="S1597" s="1" t="s">
        <v>156</v>
      </c>
      <c r="T1597">
        <v>36079</v>
      </c>
      <c r="U1597">
        <v>456</v>
      </c>
      <c r="V1597">
        <v>8860</v>
      </c>
      <c r="W1597">
        <v>370</v>
      </c>
    </row>
    <row r="1598" spans="1:23" x14ac:dyDescent="0.25">
      <c r="A1598">
        <v>14462419</v>
      </c>
      <c r="B1598">
        <v>1.2989451064148992E+18</v>
      </c>
      <c r="C1598" s="4">
        <v>44070.560428240744</v>
      </c>
      <c r="D1598" s="1" t="s">
        <v>8585</v>
      </c>
      <c r="E1598" s="1" t="s">
        <v>6257</v>
      </c>
      <c r="F1598">
        <v>6</v>
      </c>
      <c r="G1598">
        <v>0</v>
      </c>
      <c r="H1598">
        <v>13</v>
      </c>
      <c r="I1598">
        <v>0</v>
      </c>
      <c r="J1598" s="1" t="s">
        <v>8586</v>
      </c>
      <c r="K1598" s="1" t="s">
        <v>6732</v>
      </c>
      <c r="L1598" s="1" t="s">
        <v>6260</v>
      </c>
      <c r="M1598" s="1" t="s">
        <v>6259</v>
      </c>
      <c r="N1598" s="1" t="s">
        <v>6288</v>
      </c>
      <c r="O1598" s="4">
        <v>39559.695937500001</v>
      </c>
      <c r="P1598" t="b">
        <v>1</v>
      </c>
      <c r="Q1598" s="1" t="s">
        <v>6289</v>
      </c>
      <c r="R1598" s="1" t="s">
        <v>6290</v>
      </c>
      <c r="S1598" s="1" t="s">
        <v>6291</v>
      </c>
      <c r="T1598">
        <v>48743</v>
      </c>
      <c r="U1598">
        <v>4261</v>
      </c>
      <c r="V1598">
        <v>20083</v>
      </c>
      <c r="W1598">
        <v>471</v>
      </c>
    </row>
    <row r="1599" spans="1:23" x14ac:dyDescent="0.25">
      <c r="A1599">
        <v>14462419</v>
      </c>
      <c r="B1599">
        <v>1.2988717554660393E+18</v>
      </c>
      <c r="C1599" s="4">
        <v>44070.358020833337</v>
      </c>
      <c r="D1599" s="1" t="s">
        <v>8587</v>
      </c>
      <c r="E1599" s="1" t="s">
        <v>6257</v>
      </c>
      <c r="F1599">
        <v>2</v>
      </c>
      <c r="G1599">
        <v>0</v>
      </c>
      <c r="H1599">
        <v>9</v>
      </c>
      <c r="I1599">
        <v>0</v>
      </c>
      <c r="J1599" s="1" t="s">
        <v>6258</v>
      </c>
      <c r="K1599" s="1" t="s">
        <v>8429</v>
      </c>
      <c r="L1599" s="1" t="s">
        <v>6287</v>
      </c>
      <c r="M1599" s="1" t="s">
        <v>6259</v>
      </c>
      <c r="N1599" s="1" t="s">
        <v>6288</v>
      </c>
      <c r="O1599" s="4">
        <v>39559.695937500001</v>
      </c>
      <c r="P1599" t="b">
        <v>1</v>
      </c>
      <c r="Q1599" s="1" t="s">
        <v>6289</v>
      </c>
      <c r="R1599" s="1" t="s">
        <v>6290</v>
      </c>
      <c r="S1599" s="1" t="s">
        <v>6291</v>
      </c>
      <c r="T1599">
        <v>48743</v>
      </c>
      <c r="U1599">
        <v>4261</v>
      </c>
      <c r="V1599">
        <v>20083</v>
      </c>
      <c r="W1599">
        <v>471</v>
      </c>
    </row>
    <row r="1600" spans="1:23" x14ac:dyDescent="0.25">
      <c r="A1600">
        <v>111554559</v>
      </c>
      <c r="B1600">
        <v>1.298574161154134E+18</v>
      </c>
      <c r="C1600" s="4">
        <v>44069.536817129629</v>
      </c>
      <c r="D1600" s="1" t="s">
        <v>8588</v>
      </c>
      <c r="E1600" s="1" t="s">
        <v>6257</v>
      </c>
      <c r="F1600">
        <v>13</v>
      </c>
      <c r="G1600">
        <v>1</v>
      </c>
      <c r="H1600">
        <v>46</v>
      </c>
      <c r="I1600">
        <v>1</v>
      </c>
      <c r="J1600" s="1" t="s">
        <v>6367</v>
      </c>
      <c r="K1600" s="1" t="s">
        <v>6259</v>
      </c>
      <c r="L1600" s="1" t="s">
        <v>6260</v>
      </c>
      <c r="M1600" s="1" t="s">
        <v>6259</v>
      </c>
      <c r="N1600" s="1" t="s">
        <v>6344</v>
      </c>
      <c r="O1600" s="4">
        <v>40214.462453703702</v>
      </c>
      <c r="P1600" t="b">
        <v>1</v>
      </c>
      <c r="Q1600" s="1" t="s">
        <v>156</v>
      </c>
      <c r="R1600" s="1" t="s">
        <v>6345</v>
      </c>
      <c r="S1600" s="1" t="s">
        <v>156</v>
      </c>
      <c r="T1600">
        <v>36079</v>
      </c>
      <c r="U1600">
        <v>456</v>
      </c>
      <c r="V1600">
        <v>8860</v>
      </c>
      <c r="W1600">
        <v>370</v>
      </c>
    </row>
    <row r="1601" spans="1:23" x14ac:dyDescent="0.25">
      <c r="A1601">
        <v>14462419</v>
      </c>
      <c r="B1601">
        <v>1.2985509261024707E+18</v>
      </c>
      <c r="C1601" s="4">
        <v>44069.472696759258</v>
      </c>
      <c r="D1601" s="1" t="s">
        <v>8589</v>
      </c>
      <c r="E1601" s="1" t="s">
        <v>6257</v>
      </c>
      <c r="F1601">
        <v>1</v>
      </c>
      <c r="G1601">
        <v>1</v>
      </c>
      <c r="H1601">
        <v>12</v>
      </c>
      <c r="I1601">
        <v>1</v>
      </c>
      <c r="J1601" s="1" t="s">
        <v>6301</v>
      </c>
      <c r="K1601" s="1" t="s">
        <v>8590</v>
      </c>
      <c r="L1601" s="1" t="s">
        <v>6287</v>
      </c>
      <c r="M1601" s="1" t="s">
        <v>6259</v>
      </c>
      <c r="N1601" s="1" t="s">
        <v>6288</v>
      </c>
      <c r="O1601" s="4">
        <v>39559.695937500001</v>
      </c>
      <c r="P1601" t="b">
        <v>1</v>
      </c>
      <c r="Q1601" s="1" t="s">
        <v>6289</v>
      </c>
      <c r="R1601" s="1" t="s">
        <v>6290</v>
      </c>
      <c r="S1601" s="1" t="s">
        <v>6291</v>
      </c>
      <c r="T1601">
        <v>48743</v>
      </c>
      <c r="U1601">
        <v>4261</v>
      </c>
      <c r="V1601">
        <v>20083</v>
      </c>
      <c r="W1601">
        <v>471</v>
      </c>
    </row>
    <row r="1602" spans="1:23" x14ac:dyDescent="0.25">
      <c r="A1602">
        <v>123868861</v>
      </c>
      <c r="B1602">
        <v>1.2979628206512456E+18</v>
      </c>
      <c r="C1602" s="4">
        <v>44067.84983796296</v>
      </c>
      <c r="D1602" s="1" t="s">
        <v>8591</v>
      </c>
      <c r="E1602" s="1" t="s">
        <v>8592</v>
      </c>
      <c r="F1602">
        <v>0</v>
      </c>
      <c r="G1602">
        <v>0</v>
      </c>
      <c r="H1602">
        <v>1</v>
      </c>
      <c r="I1602">
        <v>0</v>
      </c>
      <c r="J1602" s="1" t="s">
        <v>6259</v>
      </c>
      <c r="K1602" s="1" t="s">
        <v>8593</v>
      </c>
      <c r="L1602" s="1" t="s">
        <v>6259</v>
      </c>
      <c r="M1602" s="1" t="s">
        <v>6259</v>
      </c>
      <c r="N1602" s="1" t="s">
        <v>6281</v>
      </c>
      <c r="O1602" s="4">
        <v>40254.599421296298</v>
      </c>
      <c r="P1602" t="b">
        <v>1</v>
      </c>
      <c r="Q1602" s="1" t="s">
        <v>6282</v>
      </c>
      <c r="R1602" s="1" t="s">
        <v>6283</v>
      </c>
      <c r="S1602" s="1" t="s">
        <v>384</v>
      </c>
      <c r="T1602">
        <v>53434</v>
      </c>
      <c r="U1602">
        <v>609</v>
      </c>
      <c r="V1602">
        <v>6533</v>
      </c>
      <c r="W1602">
        <v>352</v>
      </c>
    </row>
    <row r="1603" spans="1:23" x14ac:dyDescent="0.25">
      <c r="A1603">
        <v>123868861</v>
      </c>
      <c r="B1603">
        <v>1.297522178758529E+18</v>
      </c>
      <c r="C1603" s="4">
        <v>44066.633888888886</v>
      </c>
      <c r="D1603" s="1" t="s">
        <v>8594</v>
      </c>
      <c r="E1603" s="1" t="s">
        <v>6257</v>
      </c>
      <c r="F1603">
        <v>15</v>
      </c>
      <c r="G1603">
        <v>11</v>
      </c>
      <c r="H1603">
        <v>63</v>
      </c>
      <c r="I1603">
        <v>2</v>
      </c>
      <c r="J1603" s="1" t="s">
        <v>6259</v>
      </c>
      <c r="K1603" s="1" t="s">
        <v>6702</v>
      </c>
      <c r="L1603" s="1" t="s">
        <v>6260</v>
      </c>
      <c r="M1603" s="1" t="s">
        <v>6259</v>
      </c>
      <c r="N1603" s="1" t="s">
        <v>6281</v>
      </c>
      <c r="O1603" s="4">
        <v>40254.599421296298</v>
      </c>
      <c r="P1603" t="b">
        <v>1</v>
      </c>
      <c r="Q1603" s="1" t="s">
        <v>6282</v>
      </c>
      <c r="R1603" s="1" t="s">
        <v>6283</v>
      </c>
      <c r="S1603" s="1" t="s">
        <v>384</v>
      </c>
      <c r="T1603">
        <v>53434</v>
      </c>
      <c r="U1603">
        <v>609</v>
      </c>
      <c r="V1603">
        <v>6533</v>
      </c>
      <c r="W1603">
        <v>352</v>
      </c>
    </row>
    <row r="1604" spans="1:23" x14ac:dyDescent="0.25">
      <c r="A1604">
        <v>7089792</v>
      </c>
      <c r="B1604">
        <v>1.2975169859375309E+18</v>
      </c>
      <c r="C1604" s="4">
        <v>44066.619560185187</v>
      </c>
      <c r="D1604" s="1" t="s">
        <v>8595</v>
      </c>
      <c r="E1604" s="1" t="s">
        <v>8596</v>
      </c>
      <c r="F1604">
        <v>2</v>
      </c>
      <c r="G1604">
        <v>1</v>
      </c>
      <c r="H1604">
        <v>23</v>
      </c>
      <c r="I1604">
        <v>0</v>
      </c>
      <c r="J1604" s="1" t="s">
        <v>6259</v>
      </c>
      <c r="K1604" s="1" t="s">
        <v>6259</v>
      </c>
      <c r="L1604" s="1" t="s">
        <v>6260</v>
      </c>
      <c r="M1604" s="1" t="s">
        <v>6259</v>
      </c>
      <c r="N1604" s="1" t="s">
        <v>6275</v>
      </c>
      <c r="O1604" s="4">
        <v>39259.664467592593</v>
      </c>
      <c r="P1604" t="b">
        <v>1</v>
      </c>
      <c r="Q1604" s="1" t="s">
        <v>6276</v>
      </c>
      <c r="R1604" s="1" t="s">
        <v>6277</v>
      </c>
      <c r="S1604" s="1" t="s">
        <v>6278</v>
      </c>
      <c r="T1604">
        <v>30280</v>
      </c>
      <c r="U1604">
        <v>4550</v>
      </c>
      <c r="V1604">
        <v>7288</v>
      </c>
      <c r="W1604">
        <v>287</v>
      </c>
    </row>
    <row r="1605" spans="1:23" x14ac:dyDescent="0.25">
      <c r="A1605">
        <v>111554559</v>
      </c>
      <c r="B1605">
        <v>1.2975034259498353E+18</v>
      </c>
      <c r="C1605" s="4">
        <v>44066.582141203704</v>
      </c>
      <c r="D1605" s="1" t="s">
        <v>8597</v>
      </c>
      <c r="E1605" s="1" t="s">
        <v>6257</v>
      </c>
      <c r="F1605">
        <v>28</v>
      </c>
      <c r="G1605">
        <v>21</v>
      </c>
      <c r="H1605">
        <v>213</v>
      </c>
      <c r="I1605">
        <v>3</v>
      </c>
      <c r="J1605" s="1" t="s">
        <v>6367</v>
      </c>
      <c r="K1605" s="1" t="s">
        <v>6737</v>
      </c>
      <c r="L1605" s="1" t="s">
        <v>6260</v>
      </c>
      <c r="M1605" s="1" t="s">
        <v>6259</v>
      </c>
      <c r="N1605" s="1" t="s">
        <v>6344</v>
      </c>
      <c r="O1605" s="4">
        <v>40214.462453703702</v>
      </c>
      <c r="P1605" t="b">
        <v>1</v>
      </c>
      <c r="Q1605" s="1" t="s">
        <v>156</v>
      </c>
      <c r="R1605" s="1" t="s">
        <v>6345</v>
      </c>
      <c r="S1605" s="1" t="s">
        <v>156</v>
      </c>
      <c r="T1605">
        <v>36079</v>
      </c>
      <c r="U1605">
        <v>456</v>
      </c>
      <c r="V1605">
        <v>8860</v>
      </c>
      <c r="W1605">
        <v>370</v>
      </c>
    </row>
    <row r="1606" spans="1:23" x14ac:dyDescent="0.25">
      <c r="A1606">
        <v>123868861</v>
      </c>
      <c r="B1606">
        <v>1.2971534462741053E+18</v>
      </c>
      <c r="C1606" s="4">
        <v>44065.616388888891</v>
      </c>
      <c r="D1606" s="1" t="s">
        <v>8598</v>
      </c>
      <c r="E1606" s="1" t="s">
        <v>6257</v>
      </c>
      <c r="F1606">
        <v>11</v>
      </c>
      <c r="G1606">
        <v>79</v>
      </c>
      <c r="H1606">
        <v>85</v>
      </c>
      <c r="I1606">
        <v>10</v>
      </c>
      <c r="J1606" s="1" t="s">
        <v>6258</v>
      </c>
      <c r="K1606" s="1" t="s">
        <v>6259</v>
      </c>
      <c r="L1606" s="1" t="s">
        <v>6260</v>
      </c>
      <c r="M1606" s="1" t="s">
        <v>6259</v>
      </c>
      <c r="N1606" s="1" t="s">
        <v>6281</v>
      </c>
      <c r="O1606" s="4">
        <v>40254.599421296298</v>
      </c>
      <c r="P1606" t="b">
        <v>1</v>
      </c>
      <c r="Q1606" s="1" t="s">
        <v>6282</v>
      </c>
      <c r="R1606" s="1" t="s">
        <v>6283</v>
      </c>
      <c r="S1606" s="1" t="s">
        <v>384</v>
      </c>
      <c r="T1606">
        <v>53434</v>
      </c>
      <c r="U1606">
        <v>609</v>
      </c>
      <c r="V1606">
        <v>6533</v>
      </c>
      <c r="W1606">
        <v>352</v>
      </c>
    </row>
    <row r="1607" spans="1:23" x14ac:dyDescent="0.25">
      <c r="A1607">
        <v>251034857</v>
      </c>
      <c r="B1607">
        <v>1.2970523805428531E+18</v>
      </c>
      <c r="C1607" s="4">
        <v>44065.337500000001</v>
      </c>
      <c r="D1607" s="1" t="s">
        <v>8599</v>
      </c>
      <c r="E1607" s="1" t="s">
        <v>6257</v>
      </c>
      <c r="F1607">
        <v>22</v>
      </c>
      <c r="G1607">
        <v>62</v>
      </c>
      <c r="H1607">
        <v>183</v>
      </c>
      <c r="I1607">
        <v>22</v>
      </c>
      <c r="J1607" s="1" t="s">
        <v>6259</v>
      </c>
      <c r="K1607" s="1" t="s">
        <v>6259</v>
      </c>
      <c r="L1607" s="1" t="s">
        <v>6260</v>
      </c>
      <c r="M1607" s="1" t="s">
        <v>6259</v>
      </c>
      <c r="N1607" s="1" t="s">
        <v>6326</v>
      </c>
      <c r="O1607" s="4">
        <v>40586.425208333334</v>
      </c>
      <c r="P1607" t="b">
        <v>1</v>
      </c>
      <c r="Q1607" s="1" t="s">
        <v>6327</v>
      </c>
      <c r="R1607" s="1" t="s">
        <v>6257</v>
      </c>
      <c r="S1607" s="1" t="s">
        <v>274</v>
      </c>
      <c r="T1607">
        <v>60188</v>
      </c>
      <c r="U1607">
        <v>450</v>
      </c>
      <c r="V1607">
        <v>2531</v>
      </c>
      <c r="W1607">
        <v>384</v>
      </c>
    </row>
    <row r="1608" spans="1:23" x14ac:dyDescent="0.25">
      <c r="A1608">
        <v>111554559</v>
      </c>
      <c r="B1608">
        <v>1.2968121918454088E+18</v>
      </c>
      <c r="C1608" s="4">
        <v>44064.674699074072</v>
      </c>
      <c r="D1608" s="1" t="s">
        <v>8600</v>
      </c>
      <c r="E1608" s="1" t="s">
        <v>6257</v>
      </c>
      <c r="F1608">
        <v>13</v>
      </c>
      <c r="G1608">
        <v>9</v>
      </c>
      <c r="H1608">
        <v>49</v>
      </c>
      <c r="I1608">
        <v>1</v>
      </c>
      <c r="J1608" s="1" t="s">
        <v>6367</v>
      </c>
      <c r="K1608" s="1" t="s">
        <v>8291</v>
      </c>
      <c r="L1608" s="1" t="s">
        <v>6260</v>
      </c>
      <c r="M1608" s="1" t="s">
        <v>6259</v>
      </c>
      <c r="N1608" s="1" t="s">
        <v>6344</v>
      </c>
      <c r="O1608" s="4">
        <v>40214.462453703702</v>
      </c>
      <c r="P1608" t="b">
        <v>1</v>
      </c>
      <c r="Q1608" s="1" t="s">
        <v>156</v>
      </c>
      <c r="R1608" s="1" t="s">
        <v>6345</v>
      </c>
      <c r="S1608" s="1" t="s">
        <v>156</v>
      </c>
      <c r="T1608">
        <v>36079</v>
      </c>
      <c r="U1608">
        <v>456</v>
      </c>
      <c r="V1608">
        <v>8860</v>
      </c>
      <c r="W1608">
        <v>370</v>
      </c>
    </row>
    <row r="1609" spans="1:23" x14ac:dyDescent="0.25">
      <c r="A1609">
        <v>251034857</v>
      </c>
      <c r="B1609">
        <v>1.2968084005174641E+18</v>
      </c>
      <c r="C1609" s="4">
        <v>44064.664236111108</v>
      </c>
      <c r="D1609" s="1" t="s">
        <v>8601</v>
      </c>
      <c r="E1609" s="1" t="s">
        <v>6257</v>
      </c>
      <c r="F1609">
        <v>18</v>
      </c>
      <c r="G1609">
        <v>24</v>
      </c>
      <c r="H1609">
        <v>109</v>
      </c>
      <c r="I1609">
        <v>15</v>
      </c>
      <c r="J1609" s="1" t="s">
        <v>6258</v>
      </c>
      <c r="K1609" s="1" t="s">
        <v>6259</v>
      </c>
      <c r="L1609" s="1" t="s">
        <v>6260</v>
      </c>
      <c r="M1609" s="1" t="s">
        <v>6259</v>
      </c>
      <c r="N1609" s="1" t="s">
        <v>6326</v>
      </c>
      <c r="O1609" s="4">
        <v>40586.425208333334</v>
      </c>
      <c r="P1609" t="b">
        <v>1</v>
      </c>
      <c r="Q1609" s="1" t="s">
        <v>6327</v>
      </c>
      <c r="R1609" s="1" t="s">
        <v>6257</v>
      </c>
      <c r="S1609" s="1" t="s">
        <v>274</v>
      </c>
      <c r="T1609">
        <v>60188</v>
      </c>
      <c r="U1609">
        <v>450</v>
      </c>
      <c r="V1609">
        <v>2531</v>
      </c>
      <c r="W1609">
        <v>384</v>
      </c>
    </row>
    <row r="1610" spans="1:23" x14ac:dyDescent="0.25">
      <c r="A1610">
        <v>14462419</v>
      </c>
      <c r="B1610">
        <v>1.2967517203122094E+18</v>
      </c>
      <c r="C1610" s="4">
        <v>44064.507835648146</v>
      </c>
      <c r="D1610" s="1" t="s">
        <v>8602</v>
      </c>
      <c r="E1610" s="1" t="s">
        <v>8603</v>
      </c>
      <c r="F1610">
        <v>0</v>
      </c>
      <c r="G1610">
        <v>0</v>
      </c>
      <c r="H1610">
        <v>3</v>
      </c>
      <c r="I1610">
        <v>0</v>
      </c>
      <c r="J1610" s="1" t="s">
        <v>6259</v>
      </c>
      <c r="K1610" s="1" t="s">
        <v>8604</v>
      </c>
      <c r="L1610" s="1" t="s">
        <v>6259</v>
      </c>
      <c r="M1610" s="1" t="s">
        <v>6259</v>
      </c>
      <c r="N1610" s="1" t="s">
        <v>6288</v>
      </c>
      <c r="O1610" s="4">
        <v>39559.695937500001</v>
      </c>
      <c r="P1610" t="b">
        <v>1</v>
      </c>
      <c r="Q1610" s="1" t="s">
        <v>6289</v>
      </c>
      <c r="R1610" s="1" t="s">
        <v>6290</v>
      </c>
      <c r="S1610" s="1" t="s">
        <v>6291</v>
      </c>
      <c r="T1610">
        <v>48743</v>
      </c>
      <c r="U1610">
        <v>4261</v>
      </c>
      <c r="V1610">
        <v>20083</v>
      </c>
      <c r="W1610">
        <v>471</v>
      </c>
    </row>
    <row r="1611" spans="1:23" x14ac:dyDescent="0.25">
      <c r="A1611">
        <v>123868861</v>
      </c>
      <c r="B1611">
        <v>1.2967188844149228E+18</v>
      </c>
      <c r="C1611" s="4">
        <v>44064.417222222219</v>
      </c>
      <c r="D1611" s="1" t="s">
        <v>8605</v>
      </c>
      <c r="E1611" s="1" t="s">
        <v>6257</v>
      </c>
      <c r="F1611">
        <v>10</v>
      </c>
      <c r="G1611">
        <v>31</v>
      </c>
      <c r="H1611">
        <v>67</v>
      </c>
      <c r="I1611">
        <v>13</v>
      </c>
      <c r="J1611" s="1" t="s">
        <v>6258</v>
      </c>
      <c r="K1611" s="1" t="s">
        <v>6259</v>
      </c>
      <c r="L1611" s="1" t="s">
        <v>6260</v>
      </c>
      <c r="M1611" s="1" t="s">
        <v>6259</v>
      </c>
      <c r="N1611" s="1" t="s">
        <v>6281</v>
      </c>
      <c r="O1611" s="4">
        <v>40254.599421296298</v>
      </c>
      <c r="P1611" t="b">
        <v>1</v>
      </c>
      <c r="Q1611" s="1" t="s">
        <v>6282</v>
      </c>
      <c r="R1611" s="1" t="s">
        <v>6283</v>
      </c>
      <c r="S1611" s="1" t="s">
        <v>384</v>
      </c>
      <c r="T1611">
        <v>53434</v>
      </c>
      <c r="U1611">
        <v>609</v>
      </c>
      <c r="V1611">
        <v>6533</v>
      </c>
      <c r="W1611">
        <v>352</v>
      </c>
    </row>
    <row r="1612" spans="1:23" x14ac:dyDescent="0.25">
      <c r="A1612">
        <v>14462419</v>
      </c>
      <c r="B1612">
        <v>1.2967060987208417E+18</v>
      </c>
      <c r="C1612" s="4">
        <v>44064.381944444445</v>
      </c>
      <c r="D1612" s="1" t="s">
        <v>8606</v>
      </c>
      <c r="E1612" s="1" t="s">
        <v>6257</v>
      </c>
      <c r="F1612">
        <v>6</v>
      </c>
      <c r="G1612">
        <v>2</v>
      </c>
      <c r="H1612">
        <v>14</v>
      </c>
      <c r="I1612">
        <v>0</v>
      </c>
      <c r="J1612" s="1" t="s">
        <v>6258</v>
      </c>
      <c r="K1612" s="1" t="s">
        <v>8607</v>
      </c>
      <c r="L1612" s="1" t="s">
        <v>6287</v>
      </c>
      <c r="M1612" s="1" t="s">
        <v>6259</v>
      </c>
      <c r="N1612" s="1" t="s">
        <v>6288</v>
      </c>
      <c r="O1612" s="4">
        <v>39559.695937500001</v>
      </c>
      <c r="P1612" t="b">
        <v>1</v>
      </c>
      <c r="Q1612" s="1" t="s">
        <v>6289</v>
      </c>
      <c r="R1612" s="1" t="s">
        <v>6290</v>
      </c>
      <c r="S1612" s="1" t="s">
        <v>6291</v>
      </c>
      <c r="T1612">
        <v>48743</v>
      </c>
      <c r="U1612">
        <v>4261</v>
      </c>
      <c r="V1612">
        <v>20083</v>
      </c>
      <c r="W1612">
        <v>471</v>
      </c>
    </row>
    <row r="1613" spans="1:23" x14ac:dyDescent="0.25">
      <c r="A1613">
        <v>1227448789</v>
      </c>
      <c r="B1613">
        <v>1.2964227433370419E+18</v>
      </c>
      <c r="C1613" s="4">
        <v>44063.600034722222</v>
      </c>
      <c r="D1613" s="1" t="s">
        <v>8608</v>
      </c>
      <c r="E1613" s="1" t="s">
        <v>6257</v>
      </c>
      <c r="F1613">
        <v>5</v>
      </c>
      <c r="G1613">
        <v>12</v>
      </c>
      <c r="H1613">
        <v>20</v>
      </c>
      <c r="I1613">
        <v>4</v>
      </c>
      <c r="J1613" s="1" t="s">
        <v>6258</v>
      </c>
      <c r="K1613" s="1" t="s">
        <v>8609</v>
      </c>
      <c r="L1613" s="1" t="s">
        <v>6260</v>
      </c>
      <c r="M1613" s="1" t="s">
        <v>6259</v>
      </c>
      <c r="N1613" s="1" t="s">
        <v>6261</v>
      </c>
      <c r="O1613" s="4">
        <v>41333.559953703705</v>
      </c>
      <c r="P1613" t="b">
        <v>1</v>
      </c>
      <c r="Q1613" s="1" t="s">
        <v>6262</v>
      </c>
      <c r="R1613" s="1" t="s">
        <v>6263</v>
      </c>
      <c r="S1613" s="1" t="s">
        <v>6264</v>
      </c>
      <c r="T1613">
        <v>21001</v>
      </c>
      <c r="U1613">
        <v>646</v>
      </c>
      <c r="V1613">
        <v>6392</v>
      </c>
      <c r="W1613">
        <v>210</v>
      </c>
    </row>
    <row r="1614" spans="1:23" x14ac:dyDescent="0.25">
      <c r="A1614">
        <v>1227448789</v>
      </c>
      <c r="B1614">
        <v>1.2963684356062986E+18</v>
      </c>
      <c r="C1614" s="4">
        <v>44063.450173611112</v>
      </c>
      <c r="D1614" s="1" t="s">
        <v>8610</v>
      </c>
      <c r="E1614" s="1" t="s">
        <v>6257</v>
      </c>
      <c r="F1614">
        <v>3</v>
      </c>
      <c r="G1614">
        <v>4</v>
      </c>
      <c r="H1614">
        <v>7</v>
      </c>
      <c r="I1614">
        <v>1</v>
      </c>
      <c r="J1614" s="1" t="s">
        <v>6258</v>
      </c>
      <c r="K1614" s="1" t="s">
        <v>6303</v>
      </c>
      <c r="L1614" s="1" t="s">
        <v>6260</v>
      </c>
      <c r="M1614" s="1" t="s">
        <v>6259</v>
      </c>
      <c r="N1614" s="1" t="s">
        <v>6261</v>
      </c>
      <c r="O1614" s="4">
        <v>41333.559953703705</v>
      </c>
      <c r="P1614" t="b">
        <v>1</v>
      </c>
      <c r="Q1614" s="1" t="s">
        <v>6262</v>
      </c>
      <c r="R1614" s="1" t="s">
        <v>6263</v>
      </c>
      <c r="S1614" s="1" t="s">
        <v>6264</v>
      </c>
      <c r="T1614">
        <v>21001</v>
      </c>
      <c r="U1614">
        <v>646</v>
      </c>
      <c r="V1614">
        <v>6392</v>
      </c>
      <c r="W1614">
        <v>210</v>
      </c>
    </row>
    <row r="1615" spans="1:23" x14ac:dyDescent="0.25">
      <c r="A1615">
        <v>111554559</v>
      </c>
      <c r="B1615">
        <v>1.2961629942342943E+18</v>
      </c>
      <c r="C1615" s="4">
        <v>44062.883263888885</v>
      </c>
      <c r="D1615" s="1" t="s">
        <v>8611</v>
      </c>
      <c r="E1615" s="1" t="s">
        <v>6257</v>
      </c>
      <c r="F1615">
        <v>12</v>
      </c>
      <c r="G1615">
        <v>8</v>
      </c>
      <c r="H1615">
        <v>67</v>
      </c>
      <c r="I1615">
        <v>1</v>
      </c>
      <c r="J1615" s="1" t="s">
        <v>6367</v>
      </c>
      <c r="K1615" s="1" t="s">
        <v>8612</v>
      </c>
      <c r="L1615" s="1" t="s">
        <v>6260</v>
      </c>
      <c r="M1615" s="1" t="s">
        <v>6259</v>
      </c>
      <c r="N1615" s="1" t="s">
        <v>6344</v>
      </c>
      <c r="O1615" s="4">
        <v>40214.462453703702</v>
      </c>
      <c r="P1615" t="b">
        <v>1</v>
      </c>
      <c r="Q1615" s="1" t="s">
        <v>156</v>
      </c>
      <c r="R1615" s="1" t="s">
        <v>6345</v>
      </c>
      <c r="S1615" s="1" t="s">
        <v>156</v>
      </c>
      <c r="T1615">
        <v>36079</v>
      </c>
      <c r="U1615">
        <v>456</v>
      </c>
      <c r="V1615">
        <v>8860</v>
      </c>
      <c r="W1615">
        <v>370</v>
      </c>
    </row>
    <row r="1616" spans="1:23" x14ac:dyDescent="0.25">
      <c r="A1616">
        <v>251034857</v>
      </c>
      <c r="B1616">
        <v>1.2960143065768632E+18</v>
      </c>
      <c r="C1616" s="4">
        <v>44062.472962962966</v>
      </c>
      <c r="D1616" s="1" t="s">
        <v>8613</v>
      </c>
      <c r="E1616" s="1" t="s">
        <v>6257</v>
      </c>
      <c r="F1616">
        <v>18</v>
      </c>
      <c r="G1616">
        <v>28</v>
      </c>
      <c r="H1616">
        <v>91</v>
      </c>
      <c r="I1616">
        <v>2</v>
      </c>
      <c r="J1616" s="1" t="s">
        <v>6259</v>
      </c>
      <c r="K1616" s="1" t="s">
        <v>6259</v>
      </c>
      <c r="L1616" s="1" t="s">
        <v>6260</v>
      </c>
      <c r="M1616" s="1" t="s">
        <v>6259</v>
      </c>
      <c r="N1616" s="1" t="s">
        <v>6326</v>
      </c>
      <c r="O1616" s="4">
        <v>40586.425208333334</v>
      </c>
      <c r="P1616" t="b">
        <v>1</v>
      </c>
      <c r="Q1616" s="1" t="s">
        <v>6327</v>
      </c>
      <c r="R1616" s="1" t="s">
        <v>6257</v>
      </c>
      <c r="S1616" s="1" t="s">
        <v>274</v>
      </c>
      <c r="T1616">
        <v>60188</v>
      </c>
      <c r="U1616">
        <v>450</v>
      </c>
      <c r="V1616">
        <v>2531</v>
      </c>
      <c r="W1616">
        <v>384</v>
      </c>
    </row>
    <row r="1617" spans="1:23" x14ac:dyDescent="0.25">
      <c r="A1617">
        <v>111554559</v>
      </c>
      <c r="B1617">
        <v>1.2957420742061998E+18</v>
      </c>
      <c r="C1617" s="4">
        <v>44061.721736111111</v>
      </c>
      <c r="D1617" s="1" t="s">
        <v>8614</v>
      </c>
      <c r="E1617" s="1" t="s">
        <v>6257</v>
      </c>
      <c r="F1617">
        <v>8</v>
      </c>
      <c r="G1617">
        <v>6</v>
      </c>
      <c r="H1617">
        <v>33</v>
      </c>
      <c r="I1617">
        <v>0</v>
      </c>
      <c r="J1617" s="1" t="s">
        <v>6367</v>
      </c>
      <c r="K1617" s="1" t="s">
        <v>6259</v>
      </c>
      <c r="L1617" s="1" t="s">
        <v>6260</v>
      </c>
      <c r="M1617" s="1" t="s">
        <v>6259</v>
      </c>
      <c r="N1617" s="1" t="s">
        <v>6344</v>
      </c>
      <c r="O1617" s="4">
        <v>40214.462453703702</v>
      </c>
      <c r="P1617" t="b">
        <v>1</v>
      </c>
      <c r="Q1617" s="1" t="s">
        <v>156</v>
      </c>
      <c r="R1617" s="1" t="s">
        <v>6345</v>
      </c>
      <c r="S1617" s="1" t="s">
        <v>156</v>
      </c>
      <c r="T1617">
        <v>36079</v>
      </c>
      <c r="U1617">
        <v>456</v>
      </c>
      <c r="V1617">
        <v>8860</v>
      </c>
      <c r="W1617">
        <v>370</v>
      </c>
    </row>
    <row r="1618" spans="1:23" x14ac:dyDescent="0.25">
      <c r="A1618">
        <v>251034857</v>
      </c>
      <c r="B1618">
        <v>1.2957116098480456E+18</v>
      </c>
      <c r="C1618" s="4">
        <v>44061.637673611112</v>
      </c>
      <c r="D1618" s="1" t="s">
        <v>8615</v>
      </c>
      <c r="E1618" s="1" t="s">
        <v>6257</v>
      </c>
      <c r="F1618">
        <v>7</v>
      </c>
      <c r="G1618">
        <v>11</v>
      </c>
      <c r="H1618">
        <v>57</v>
      </c>
      <c r="I1618">
        <v>0</v>
      </c>
      <c r="J1618" s="1" t="s">
        <v>6259</v>
      </c>
      <c r="K1618" s="1" t="s">
        <v>6259</v>
      </c>
      <c r="L1618" s="1" t="s">
        <v>6260</v>
      </c>
      <c r="M1618" s="1" t="s">
        <v>6259</v>
      </c>
      <c r="N1618" s="1" t="s">
        <v>6326</v>
      </c>
      <c r="O1618" s="4">
        <v>40586.425208333334</v>
      </c>
      <c r="P1618" t="b">
        <v>1</v>
      </c>
      <c r="Q1618" s="1" t="s">
        <v>6327</v>
      </c>
      <c r="R1618" s="1" t="s">
        <v>6257</v>
      </c>
      <c r="S1618" s="1" t="s">
        <v>274</v>
      </c>
      <c r="T1618">
        <v>60188</v>
      </c>
      <c r="U1618">
        <v>450</v>
      </c>
      <c r="V1618">
        <v>2531</v>
      </c>
      <c r="W1618">
        <v>384</v>
      </c>
    </row>
    <row r="1619" spans="1:23" x14ac:dyDescent="0.25">
      <c r="A1619">
        <v>7089792</v>
      </c>
      <c r="B1619">
        <v>1.2957006995740795E+18</v>
      </c>
      <c r="C1619" s="4">
        <v>44061.607569444444</v>
      </c>
      <c r="D1619" s="1" t="s">
        <v>8616</v>
      </c>
      <c r="E1619" s="1" t="s">
        <v>6257</v>
      </c>
      <c r="F1619">
        <v>5</v>
      </c>
      <c r="G1619">
        <v>4</v>
      </c>
      <c r="H1619">
        <v>69</v>
      </c>
      <c r="I1619">
        <v>0</v>
      </c>
      <c r="J1619" s="1" t="s">
        <v>6259</v>
      </c>
      <c r="K1619" s="1" t="s">
        <v>6259</v>
      </c>
      <c r="L1619" s="1" t="s">
        <v>6260</v>
      </c>
      <c r="M1619" s="1" t="s">
        <v>6259</v>
      </c>
      <c r="N1619" s="1" t="s">
        <v>6275</v>
      </c>
      <c r="O1619" s="4">
        <v>39259.664467592593</v>
      </c>
      <c r="P1619" t="b">
        <v>1</v>
      </c>
      <c r="Q1619" s="1" t="s">
        <v>6276</v>
      </c>
      <c r="R1619" s="1" t="s">
        <v>6277</v>
      </c>
      <c r="S1619" s="1" t="s">
        <v>6278</v>
      </c>
      <c r="T1619">
        <v>30280</v>
      </c>
      <c r="U1619">
        <v>4550</v>
      </c>
      <c r="V1619">
        <v>7288</v>
      </c>
      <c r="W1619">
        <v>287</v>
      </c>
    </row>
    <row r="1620" spans="1:23" x14ac:dyDescent="0.25">
      <c r="A1620">
        <v>111554559</v>
      </c>
      <c r="B1620">
        <v>1.2956986295257539E+18</v>
      </c>
      <c r="C1620" s="4">
        <v>44061.601851851854</v>
      </c>
      <c r="D1620" s="1" t="s">
        <v>8617</v>
      </c>
      <c r="E1620" s="1" t="s">
        <v>6257</v>
      </c>
      <c r="F1620">
        <v>7</v>
      </c>
      <c r="G1620">
        <v>1</v>
      </c>
      <c r="H1620">
        <v>24</v>
      </c>
      <c r="I1620">
        <v>0</v>
      </c>
      <c r="J1620" s="1" t="s">
        <v>8352</v>
      </c>
      <c r="K1620" s="1" t="s">
        <v>6259</v>
      </c>
      <c r="L1620" s="1" t="s">
        <v>6260</v>
      </c>
      <c r="M1620" s="1" t="s">
        <v>6259</v>
      </c>
      <c r="N1620" s="1" t="s">
        <v>6344</v>
      </c>
      <c r="O1620" s="4">
        <v>40214.462453703702</v>
      </c>
      <c r="P1620" t="b">
        <v>1</v>
      </c>
      <c r="Q1620" s="1" t="s">
        <v>156</v>
      </c>
      <c r="R1620" s="1" t="s">
        <v>6345</v>
      </c>
      <c r="S1620" s="1" t="s">
        <v>156</v>
      </c>
      <c r="T1620">
        <v>36079</v>
      </c>
      <c r="U1620">
        <v>456</v>
      </c>
      <c r="V1620">
        <v>8860</v>
      </c>
      <c r="W1620">
        <v>370</v>
      </c>
    </row>
    <row r="1621" spans="1:23" x14ac:dyDescent="0.25">
      <c r="A1621">
        <v>251034857</v>
      </c>
      <c r="B1621">
        <v>1.2956905169868349E+18</v>
      </c>
      <c r="C1621" s="4">
        <v>44061.579467592594</v>
      </c>
      <c r="D1621" s="1" t="s">
        <v>8618</v>
      </c>
      <c r="E1621" s="1" t="s">
        <v>6257</v>
      </c>
      <c r="F1621">
        <v>23</v>
      </c>
      <c r="G1621">
        <v>26</v>
      </c>
      <c r="H1621">
        <v>125</v>
      </c>
      <c r="I1621">
        <v>3</v>
      </c>
      <c r="J1621" s="1" t="s">
        <v>6259</v>
      </c>
      <c r="K1621" s="1" t="s">
        <v>6259</v>
      </c>
      <c r="L1621" s="1" t="s">
        <v>6260</v>
      </c>
      <c r="M1621" s="1" t="s">
        <v>6259</v>
      </c>
      <c r="N1621" s="1" t="s">
        <v>6326</v>
      </c>
      <c r="O1621" s="4">
        <v>40586.425208333334</v>
      </c>
      <c r="P1621" t="b">
        <v>1</v>
      </c>
      <c r="Q1621" s="1" t="s">
        <v>6327</v>
      </c>
      <c r="R1621" s="1" t="s">
        <v>6257</v>
      </c>
      <c r="S1621" s="1" t="s">
        <v>274</v>
      </c>
      <c r="T1621">
        <v>60188</v>
      </c>
      <c r="U1621">
        <v>450</v>
      </c>
      <c r="V1621">
        <v>2531</v>
      </c>
      <c r="W1621">
        <v>384</v>
      </c>
    </row>
    <row r="1622" spans="1:23" x14ac:dyDescent="0.25">
      <c r="A1622">
        <v>17622853</v>
      </c>
      <c r="B1622">
        <v>1.2956802599506166E+18</v>
      </c>
      <c r="C1622" s="4">
        <v>44061.551168981481</v>
      </c>
      <c r="D1622" s="1" t="s">
        <v>8619</v>
      </c>
      <c r="E1622" s="1" t="s">
        <v>6257</v>
      </c>
      <c r="F1622">
        <v>8</v>
      </c>
      <c r="G1622">
        <v>3</v>
      </c>
      <c r="H1622">
        <v>87</v>
      </c>
      <c r="I1622">
        <v>1</v>
      </c>
      <c r="J1622" s="1" t="s">
        <v>6258</v>
      </c>
      <c r="K1622" s="1" t="s">
        <v>6259</v>
      </c>
      <c r="L1622" s="1" t="s">
        <v>6260</v>
      </c>
      <c r="M1622" s="1" t="s">
        <v>6259</v>
      </c>
      <c r="N1622" s="1" t="s">
        <v>6268</v>
      </c>
      <c r="O1622" s="4">
        <v>39777.719039351854</v>
      </c>
      <c r="P1622" t="b">
        <v>1</v>
      </c>
      <c r="Q1622" s="1" t="s">
        <v>6269</v>
      </c>
      <c r="R1622" s="1" t="s">
        <v>6270</v>
      </c>
      <c r="S1622" s="1" t="s">
        <v>6218</v>
      </c>
      <c r="T1622">
        <v>39704</v>
      </c>
      <c r="U1622">
        <v>4096</v>
      </c>
      <c r="V1622">
        <v>7418</v>
      </c>
      <c r="W1622">
        <v>320</v>
      </c>
    </row>
    <row r="1623" spans="1:23" x14ac:dyDescent="0.25">
      <c r="A1623">
        <v>251034857</v>
      </c>
      <c r="B1623">
        <v>1.2956692675312148E+18</v>
      </c>
      <c r="C1623" s="4">
        <v>44061.520833333336</v>
      </c>
      <c r="D1623" s="1" t="s">
        <v>8620</v>
      </c>
      <c r="E1623" s="1" t="s">
        <v>6257</v>
      </c>
      <c r="F1623">
        <v>16</v>
      </c>
      <c r="G1623">
        <v>21</v>
      </c>
      <c r="H1623">
        <v>63</v>
      </c>
      <c r="I1623">
        <v>1</v>
      </c>
      <c r="J1623" s="1" t="s">
        <v>6259</v>
      </c>
      <c r="K1623" s="1" t="s">
        <v>6259</v>
      </c>
      <c r="L1623" s="1" t="s">
        <v>6260</v>
      </c>
      <c r="M1623" s="1" t="s">
        <v>6259</v>
      </c>
      <c r="N1623" s="1" t="s">
        <v>6326</v>
      </c>
      <c r="O1623" s="4">
        <v>40586.425208333334</v>
      </c>
      <c r="P1623" t="b">
        <v>1</v>
      </c>
      <c r="Q1623" s="1" t="s">
        <v>6327</v>
      </c>
      <c r="R1623" s="1" t="s">
        <v>6257</v>
      </c>
      <c r="S1623" s="1" t="s">
        <v>274</v>
      </c>
      <c r="T1623">
        <v>60188</v>
      </c>
      <c r="U1623">
        <v>450</v>
      </c>
      <c r="V1623">
        <v>2531</v>
      </c>
      <c r="W1623">
        <v>384</v>
      </c>
    </row>
    <row r="1624" spans="1:23" x14ac:dyDescent="0.25">
      <c r="A1624">
        <v>251034857</v>
      </c>
      <c r="B1624">
        <v>1.2956505548369224E+18</v>
      </c>
      <c r="C1624" s="4">
        <v>44061.469189814816</v>
      </c>
      <c r="D1624" s="1" t="s">
        <v>8621</v>
      </c>
      <c r="E1624" s="1" t="s">
        <v>6257</v>
      </c>
      <c r="F1624">
        <v>10</v>
      </c>
      <c r="G1624">
        <v>7</v>
      </c>
      <c r="H1624">
        <v>64</v>
      </c>
      <c r="I1624">
        <v>5</v>
      </c>
      <c r="J1624" s="1" t="s">
        <v>6259</v>
      </c>
      <c r="K1624" s="1" t="s">
        <v>6259</v>
      </c>
      <c r="L1624" s="1" t="s">
        <v>6260</v>
      </c>
      <c r="M1624" s="1" t="s">
        <v>6259</v>
      </c>
      <c r="N1624" s="1" t="s">
        <v>6326</v>
      </c>
      <c r="O1624" s="4">
        <v>40586.425208333334</v>
      </c>
      <c r="P1624" t="b">
        <v>1</v>
      </c>
      <c r="Q1624" s="1" t="s">
        <v>6327</v>
      </c>
      <c r="R1624" s="1" t="s">
        <v>6257</v>
      </c>
      <c r="S1624" s="1" t="s">
        <v>274</v>
      </c>
      <c r="T1624">
        <v>60188</v>
      </c>
      <c r="U1624">
        <v>450</v>
      </c>
      <c r="V1624">
        <v>2531</v>
      </c>
      <c r="W1624">
        <v>384</v>
      </c>
    </row>
    <row r="1625" spans="1:23" x14ac:dyDescent="0.25">
      <c r="A1625">
        <v>14462419</v>
      </c>
      <c r="B1625">
        <v>1.2956173777916109E+18</v>
      </c>
      <c r="C1625" s="4">
        <v>44061.377638888887</v>
      </c>
      <c r="D1625" s="1" t="s">
        <v>8622</v>
      </c>
      <c r="E1625" s="1" t="s">
        <v>6257</v>
      </c>
      <c r="F1625">
        <v>9</v>
      </c>
      <c r="G1625">
        <v>9</v>
      </c>
      <c r="H1625">
        <v>46</v>
      </c>
      <c r="I1625">
        <v>1</v>
      </c>
      <c r="J1625" s="1" t="s">
        <v>6258</v>
      </c>
      <c r="K1625" s="1" t="s">
        <v>6259</v>
      </c>
      <c r="L1625" s="1" t="s">
        <v>6287</v>
      </c>
      <c r="M1625" s="1" t="s">
        <v>6259</v>
      </c>
      <c r="N1625" s="1" t="s">
        <v>6288</v>
      </c>
      <c r="O1625" s="4">
        <v>39559.695937500001</v>
      </c>
      <c r="P1625" t="b">
        <v>1</v>
      </c>
      <c r="Q1625" s="1" t="s">
        <v>6289</v>
      </c>
      <c r="R1625" s="1" t="s">
        <v>6290</v>
      </c>
      <c r="S1625" s="1" t="s">
        <v>6291</v>
      </c>
      <c r="T1625">
        <v>48743</v>
      </c>
      <c r="U1625">
        <v>4261</v>
      </c>
      <c r="V1625">
        <v>20083</v>
      </c>
      <c r="W1625">
        <v>471</v>
      </c>
    </row>
    <row r="1626" spans="1:23" x14ac:dyDescent="0.25">
      <c r="A1626">
        <v>123868861</v>
      </c>
      <c r="B1626">
        <v>1.2954505334871409E+18</v>
      </c>
      <c r="C1626" s="4">
        <v>44060.917245370372</v>
      </c>
      <c r="D1626" s="1" t="s">
        <v>8623</v>
      </c>
      <c r="E1626" s="1" t="s">
        <v>6257</v>
      </c>
      <c r="F1626">
        <v>15</v>
      </c>
      <c r="G1626">
        <v>18</v>
      </c>
      <c r="H1626">
        <v>92</v>
      </c>
      <c r="I1626">
        <v>1</v>
      </c>
      <c r="J1626" s="1" t="s">
        <v>6258</v>
      </c>
      <c r="K1626" s="1" t="s">
        <v>6259</v>
      </c>
      <c r="L1626" s="1" t="s">
        <v>6260</v>
      </c>
      <c r="M1626" s="1" t="s">
        <v>6259</v>
      </c>
      <c r="N1626" s="1" t="s">
        <v>6281</v>
      </c>
      <c r="O1626" s="4">
        <v>40254.599421296298</v>
      </c>
      <c r="P1626" t="b">
        <v>1</v>
      </c>
      <c r="Q1626" s="1" t="s">
        <v>6282</v>
      </c>
      <c r="R1626" s="1" t="s">
        <v>6283</v>
      </c>
      <c r="S1626" s="1" t="s">
        <v>384</v>
      </c>
      <c r="T1626">
        <v>53434</v>
      </c>
      <c r="U1626">
        <v>609</v>
      </c>
      <c r="V1626">
        <v>6533</v>
      </c>
      <c r="W1626">
        <v>352</v>
      </c>
    </row>
    <row r="1627" spans="1:23" x14ac:dyDescent="0.25">
      <c r="A1627">
        <v>123868861</v>
      </c>
      <c r="B1627">
        <v>1.2953788897374822E+18</v>
      </c>
      <c r="C1627" s="4">
        <v>44060.719537037039</v>
      </c>
      <c r="D1627" s="1" t="s">
        <v>8624</v>
      </c>
      <c r="E1627" s="1" t="s">
        <v>6257</v>
      </c>
      <c r="F1627">
        <v>6</v>
      </c>
      <c r="G1627">
        <v>14</v>
      </c>
      <c r="H1627">
        <v>27</v>
      </c>
      <c r="I1627">
        <v>1</v>
      </c>
      <c r="J1627" s="1" t="s">
        <v>6258</v>
      </c>
      <c r="K1627" s="1" t="s">
        <v>6614</v>
      </c>
      <c r="L1627" s="1" t="s">
        <v>6260</v>
      </c>
      <c r="M1627" s="1" t="s">
        <v>6259</v>
      </c>
      <c r="N1627" s="1" t="s">
        <v>6281</v>
      </c>
      <c r="O1627" s="4">
        <v>40254.599421296298</v>
      </c>
      <c r="P1627" t="b">
        <v>1</v>
      </c>
      <c r="Q1627" s="1" t="s">
        <v>6282</v>
      </c>
      <c r="R1627" s="1" t="s">
        <v>6283</v>
      </c>
      <c r="S1627" s="1" t="s">
        <v>384</v>
      </c>
      <c r="T1627">
        <v>53434</v>
      </c>
      <c r="U1627">
        <v>609</v>
      </c>
      <c r="V1627">
        <v>6533</v>
      </c>
      <c r="W1627">
        <v>352</v>
      </c>
    </row>
    <row r="1628" spans="1:23" x14ac:dyDescent="0.25">
      <c r="A1628">
        <v>14462419</v>
      </c>
      <c r="B1628">
        <v>1.2952650386059223E+18</v>
      </c>
      <c r="C1628" s="4">
        <v>44060.405370370368</v>
      </c>
      <c r="D1628" s="1" t="s">
        <v>8625</v>
      </c>
      <c r="E1628" s="1" t="s">
        <v>6257</v>
      </c>
      <c r="F1628">
        <v>5</v>
      </c>
      <c r="G1628">
        <v>1</v>
      </c>
      <c r="H1628">
        <v>7</v>
      </c>
      <c r="I1628">
        <v>0</v>
      </c>
      <c r="J1628" s="1" t="s">
        <v>6301</v>
      </c>
      <c r="K1628" s="1" t="s">
        <v>8626</v>
      </c>
      <c r="L1628" s="1" t="s">
        <v>6287</v>
      </c>
      <c r="M1628" s="1" t="s">
        <v>6259</v>
      </c>
      <c r="N1628" s="1" t="s">
        <v>6288</v>
      </c>
      <c r="O1628" s="4">
        <v>39559.695937500001</v>
      </c>
      <c r="P1628" t="b">
        <v>1</v>
      </c>
      <c r="Q1628" s="1" t="s">
        <v>6289</v>
      </c>
      <c r="R1628" s="1" t="s">
        <v>6290</v>
      </c>
      <c r="S1628" s="1" t="s">
        <v>6291</v>
      </c>
      <c r="T1628">
        <v>48743</v>
      </c>
      <c r="U1628">
        <v>4261</v>
      </c>
      <c r="V1628">
        <v>20083</v>
      </c>
      <c r="W1628">
        <v>471</v>
      </c>
    </row>
    <row r="1629" spans="1:23" x14ac:dyDescent="0.25">
      <c r="A1629">
        <v>14462419</v>
      </c>
      <c r="B1629">
        <v>1.2952581930613842E+18</v>
      </c>
      <c r="C1629" s="4">
        <v>44060.386481481481</v>
      </c>
      <c r="D1629" s="1" t="s">
        <v>8627</v>
      </c>
      <c r="E1629" s="1" t="s">
        <v>6257</v>
      </c>
      <c r="F1629">
        <v>4</v>
      </c>
      <c r="G1629">
        <v>1</v>
      </c>
      <c r="H1629">
        <v>11</v>
      </c>
      <c r="I1629">
        <v>0</v>
      </c>
      <c r="J1629" s="1" t="s">
        <v>8628</v>
      </c>
      <c r="K1629" s="1" t="s">
        <v>8429</v>
      </c>
      <c r="L1629" s="1" t="s">
        <v>6287</v>
      </c>
      <c r="M1629" s="1" t="s">
        <v>6259</v>
      </c>
      <c r="N1629" s="1" t="s">
        <v>6288</v>
      </c>
      <c r="O1629" s="4">
        <v>39559.695937500001</v>
      </c>
      <c r="P1629" t="b">
        <v>1</v>
      </c>
      <c r="Q1629" s="1" t="s">
        <v>6289</v>
      </c>
      <c r="R1629" s="1" t="s">
        <v>6290</v>
      </c>
      <c r="S1629" s="1" t="s">
        <v>6291</v>
      </c>
      <c r="T1629">
        <v>48743</v>
      </c>
      <c r="U1629">
        <v>4261</v>
      </c>
      <c r="V1629">
        <v>20083</v>
      </c>
      <c r="W1629">
        <v>471</v>
      </c>
    </row>
    <row r="1630" spans="1:23" x14ac:dyDescent="0.25">
      <c r="A1630">
        <v>14462419</v>
      </c>
      <c r="B1630">
        <v>1.2952435997901824E+18</v>
      </c>
      <c r="C1630" s="4">
        <v>44060.346215277779</v>
      </c>
      <c r="D1630" s="1" t="s">
        <v>8629</v>
      </c>
      <c r="E1630" s="1" t="s">
        <v>6257</v>
      </c>
      <c r="F1630">
        <v>4</v>
      </c>
      <c r="G1630">
        <v>2</v>
      </c>
      <c r="H1630">
        <v>17</v>
      </c>
      <c r="I1630">
        <v>0</v>
      </c>
      <c r="J1630" s="1" t="s">
        <v>8628</v>
      </c>
      <c r="K1630" s="1" t="s">
        <v>8429</v>
      </c>
      <c r="L1630" s="1" t="s">
        <v>6260</v>
      </c>
      <c r="M1630" s="1" t="s">
        <v>6259</v>
      </c>
      <c r="N1630" s="1" t="s">
        <v>6288</v>
      </c>
      <c r="O1630" s="4">
        <v>39559.695937500001</v>
      </c>
      <c r="P1630" t="b">
        <v>1</v>
      </c>
      <c r="Q1630" s="1" t="s">
        <v>6289</v>
      </c>
      <c r="R1630" s="1" t="s">
        <v>6290</v>
      </c>
      <c r="S1630" s="1" t="s">
        <v>6291</v>
      </c>
      <c r="T1630">
        <v>48743</v>
      </c>
      <c r="U1630">
        <v>4261</v>
      </c>
      <c r="V1630">
        <v>20083</v>
      </c>
      <c r="W1630">
        <v>471</v>
      </c>
    </row>
    <row r="1631" spans="1:23" x14ac:dyDescent="0.25">
      <c r="A1631">
        <v>14462419</v>
      </c>
      <c r="B1631">
        <v>1.295212386559959E+18</v>
      </c>
      <c r="C1631" s="4">
        <v>44060.260081018518</v>
      </c>
      <c r="D1631" s="1" t="s">
        <v>8630</v>
      </c>
      <c r="E1631" s="1" t="s">
        <v>6257</v>
      </c>
      <c r="F1631">
        <v>19</v>
      </c>
      <c r="G1631">
        <v>2</v>
      </c>
      <c r="H1631">
        <v>44</v>
      </c>
      <c r="I1631">
        <v>5</v>
      </c>
      <c r="J1631" s="1" t="s">
        <v>6301</v>
      </c>
      <c r="K1631" s="1" t="s">
        <v>6259</v>
      </c>
      <c r="L1631" s="1" t="s">
        <v>6260</v>
      </c>
      <c r="M1631" s="1" t="s">
        <v>6259</v>
      </c>
      <c r="N1631" s="1" t="s">
        <v>6288</v>
      </c>
      <c r="O1631" s="4">
        <v>39559.695937500001</v>
      </c>
      <c r="P1631" t="b">
        <v>1</v>
      </c>
      <c r="Q1631" s="1" t="s">
        <v>6289</v>
      </c>
      <c r="R1631" s="1" t="s">
        <v>6290</v>
      </c>
      <c r="S1631" s="1" t="s">
        <v>6291</v>
      </c>
      <c r="T1631">
        <v>48743</v>
      </c>
      <c r="U1631">
        <v>4261</v>
      </c>
      <c r="V1631">
        <v>20083</v>
      </c>
      <c r="W1631">
        <v>471</v>
      </c>
    </row>
    <row r="1632" spans="1:23" x14ac:dyDescent="0.25">
      <c r="A1632">
        <v>123868861</v>
      </c>
      <c r="B1632">
        <v>1.2950405625133793E+18</v>
      </c>
      <c r="C1632" s="4">
        <v>44059.785937499997</v>
      </c>
      <c r="D1632" s="1" t="s">
        <v>8631</v>
      </c>
      <c r="E1632" s="1" t="s">
        <v>8632</v>
      </c>
      <c r="F1632">
        <v>2</v>
      </c>
      <c r="G1632">
        <v>3</v>
      </c>
      <c r="H1632">
        <v>27</v>
      </c>
      <c r="I1632">
        <v>0</v>
      </c>
      <c r="J1632" s="1" t="s">
        <v>6259</v>
      </c>
      <c r="K1632" s="1" t="s">
        <v>6259</v>
      </c>
      <c r="L1632" s="1" t="s">
        <v>6260</v>
      </c>
      <c r="M1632" s="1" t="s">
        <v>6259</v>
      </c>
      <c r="N1632" s="1" t="s">
        <v>6281</v>
      </c>
      <c r="O1632" s="4">
        <v>40254.599421296298</v>
      </c>
      <c r="P1632" t="b">
        <v>1</v>
      </c>
      <c r="Q1632" s="1" t="s">
        <v>6282</v>
      </c>
      <c r="R1632" s="1" t="s">
        <v>6283</v>
      </c>
      <c r="S1632" s="1" t="s">
        <v>384</v>
      </c>
      <c r="T1632">
        <v>53434</v>
      </c>
      <c r="U1632">
        <v>609</v>
      </c>
      <c r="V1632">
        <v>6533</v>
      </c>
      <c r="W1632">
        <v>352</v>
      </c>
    </row>
    <row r="1633" spans="1:23" x14ac:dyDescent="0.25">
      <c r="A1633">
        <v>123868861</v>
      </c>
      <c r="B1633">
        <v>1.2949967248266732E+18</v>
      </c>
      <c r="C1633" s="4">
        <v>44059.664965277778</v>
      </c>
      <c r="D1633" s="1" t="s">
        <v>8633</v>
      </c>
      <c r="E1633" s="1" t="s">
        <v>6257</v>
      </c>
      <c r="F1633">
        <v>6</v>
      </c>
      <c r="G1633">
        <v>15</v>
      </c>
      <c r="H1633">
        <v>45</v>
      </c>
      <c r="I1633">
        <v>3</v>
      </c>
      <c r="J1633" s="1" t="s">
        <v>6258</v>
      </c>
      <c r="K1633" s="1" t="s">
        <v>8634</v>
      </c>
      <c r="L1633" s="1" t="s">
        <v>6260</v>
      </c>
      <c r="M1633" s="1" t="s">
        <v>6259</v>
      </c>
      <c r="N1633" s="1" t="s">
        <v>6281</v>
      </c>
      <c r="O1633" s="4">
        <v>40254.599421296298</v>
      </c>
      <c r="P1633" t="b">
        <v>1</v>
      </c>
      <c r="Q1633" s="1" t="s">
        <v>6282</v>
      </c>
      <c r="R1633" s="1" t="s">
        <v>6283</v>
      </c>
      <c r="S1633" s="1" t="s">
        <v>384</v>
      </c>
      <c r="T1633">
        <v>53434</v>
      </c>
      <c r="U1633">
        <v>609</v>
      </c>
      <c r="V1633">
        <v>6533</v>
      </c>
      <c r="W1633">
        <v>352</v>
      </c>
    </row>
    <row r="1634" spans="1:23" x14ac:dyDescent="0.25">
      <c r="A1634">
        <v>123868861</v>
      </c>
      <c r="B1634">
        <v>1.294978607014654E+18</v>
      </c>
      <c r="C1634" s="4">
        <v>44059.614976851852</v>
      </c>
      <c r="D1634" s="1" t="s">
        <v>8635</v>
      </c>
      <c r="E1634" s="1" t="s">
        <v>6257</v>
      </c>
      <c r="F1634">
        <v>3</v>
      </c>
      <c r="G1634">
        <v>1</v>
      </c>
      <c r="H1634">
        <v>16</v>
      </c>
      <c r="I1634">
        <v>0</v>
      </c>
      <c r="J1634" s="1" t="s">
        <v>6258</v>
      </c>
      <c r="K1634" s="1" t="s">
        <v>8636</v>
      </c>
      <c r="L1634" s="1" t="s">
        <v>6260</v>
      </c>
      <c r="M1634" s="1" t="s">
        <v>6259</v>
      </c>
      <c r="N1634" s="1" t="s">
        <v>6281</v>
      </c>
      <c r="O1634" s="4">
        <v>40254.599421296298</v>
      </c>
      <c r="P1634" t="b">
        <v>1</v>
      </c>
      <c r="Q1634" s="1" t="s">
        <v>6282</v>
      </c>
      <c r="R1634" s="1" t="s">
        <v>6283</v>
      </c>
      <c r="S1634" s="1" t="s">
        <v>384</v>
      </c>
      <c r="T1634">
        <v>53434</v>
      </c>
      <c r="U1634">
        <v>609</v>
      </c>
      <c r="V1634">
        <v>6533</v>
      </c>
      <c r="W1634">
        <v>352</v>
      </c>
    </row>
    <row r="1635" spans="1:23" x14ac:dyDescent="0.25">
      <c r="A1635">
        <v>123868861</v>
      </c>
      <c r="B1635">
        <v>1.294950055145857E+18</v>
      </c>
      <c r="C1635" s="4">
        <v>44059.536180555559</v>
      </c>
      <c r="D1635" s="1" t="s">
        <v>8637</v>
      </c>
      <c r="E1635" s="1" t="s">
        <v>6257</v>
      </c>
      <c r="F1635">
        <v>9</v>
      </c>
      <c r="G1635">
        <v>9</v>
      </c>
      <c r="H1635">
        <v>48</v>
      </c>
      <c r="I1635">
        <v>2</v>
      </c>
      <c r="J1635" s="1" t="s">
        <v>6258</v>
      </c>
      <c r="K1635" s="1" t="s">
        <v>6259</v>
      </c>
      <c r="L1635" s="1" t="s">
        <v>6260</v>
      </c>
      <c r="M1635" s="1" t="s">
        <v>6259</v>
      </c>
      <c r="N1635" s="1" t="s">
        <v>6281</v>
      </c>
      <c r="O1635" s="4">
        <v>40254.599421296298</v>
      </c>
      <c r="P1635" t="b">
        <v>1</v>
      </c>
      <c r="Q1635" s="1" t="s">
        <v>6282</v>
      </c>
      <c r="R1635" s="1" t="s">
        <v>6283</v>
      </c>
      <c r="S1635" s="1" t="s">
        <v>384</v>
      </c>
      <c r="T1635">
        <v>53434</v>
      </c>
      <c r="U1635">
        <v>609</v>
      </c>
      <c r="V1635">
        <v>6533</v>
      </c>
      <c r="W1635">
        <v>352</v>
      </c>
    </row>
    <row r="1636" spans="1:23" x14ac:dyDescent="0.25">
      <c r="A1636">
        <v>1227448789</v>
      </c>
      <c r="B1636">
        <v>1.2949461393603666E+18</v>
      </c>
      <c r="C1636" s="4">
        <v>44059.525381944448</v>
      </c>
      <c r="D1636" s="1" t="s">
        <v>8638</v>
      </c>
      <c r="E1636" s="1" t="s">
        <v>6257</v>
      </c>
      <c r="F1636">
        <v>7</v>
      </c>
      <c r="G1636">
        <v>2</v>
      </c>
      <c r="H1636">
        <v>33</v>
      </c>
      <c r="I1636">
        <v>2</v>
      </c>
      <c r="J1636" s="1" t="s">
        <v>6259</v>
      </c>
      <c r="K1636" s="1" t="s">
        <v>8639</v>
      </c>
      <c r="L1636" s="1" t="s">
        <v>6260</v>
      </c>
      <c r="M1636" s="1" t="s">
        <v>6259</v>
      </c>
      <c r="N1636" s="1" t="s">
        <v>6261</v>
      </c>
      <c r="O1636" s="4">
        <v>41333.559953703705</v>
      </c>
      <c r="P1636" t="b">
        <v>1</v>
      </c>
      <c r="Q1636" s="1" t="s">
        <v>6262</v>
      </c>
      <c r="R1636" s="1" t="s">
        <v>6263</v>
      </c>
      <c r="S1636" s="1" t="s">
        <v>6264</v>
      </c>
      <c r="T1636">
        <v>21001</v>
      </c>
      <c r="U1636">
        <v>646</v>
      </c>
      <c r="V1636">
        <v>6392</v>
      </c>
      <c r="W1636">
        <v>210</v>
      </c>
    </row>
    <row r="1637" spans="1:23" x14ac:dyDescent="0.25">
      <c r="A1637">
        <v>17622853</v>
      </c>
      <c r="B1637">
        <v>1.2949390184597422E+18</v>
      </c>
      <c r="C1637" s="4">
        <v>44059.505729166667</v>
      </c>
      <c r="D1637" s="1" t="s">
        <v>8640</v>
      </c>
      <c r="E1637" s="1" t="s">
        <v>8641</v>
      </c>
      <c r="F1637">
        <v>6</v>
      </c>
      <c r="G1637">
        <v>8</v>
      </c>
      <c r="H1637">
        <v>85</v>
      </c>
      <c r="I1637">
        <v>0</v>
      </c>
      <c r="J1637" s="1" t="s">
        <v>6258</v>
      </c>
      <c r="K1637" s="1" t="s">
        <v>6702</v>
      </c>
      <c r="L1637" s="1" t="s">
        <v>6260</v>
      </c>
      <c r="M1637" s="1" t="s">
        <v>6259</v>
      </c>
      <c r="N1637" s="1" t="s">
        <v>6268</v>
      </c>
      <c r="O1637" s="4">
        <v>39777.719039351854</v>
      </c>
      <c r="P1637" t="b">
        <v>1</v>
      </c>
      <c r="Q1637" s="1" t="s">
        <v>6269</v>
      </c>
      <c r="R1637" s="1" t="s">
        <v>6270</v>
      </c>
      <c r="S1637" s="1" t="s">
        <v>6218</v>
      </c>
      <c r="T1637">
        <v>39704</v>
      </c>
      <c r="U1637">
        <v>4096</v>
      </c>
      <c r="V1637">
        <v>7418</v>
      </c>
      <c r="W1637">
        <v>320</v>
      </c>
    </row>
    <row r="1638" spans="1:23" x14ac:dyDescent="0.25">
      <c r="A1638">
        <v>1227448789</v>
      </c>
      <c r="B1638">
        <v>1.2945745724408832E+18</v>
      </c>
      <c r="C1638" s="4">
        <v>44058.5000462963</v>
      </c>
      <c r="D1638" s="1" t="s">
        <v>8642</v>
      </c>
      <c r="E1638" s="1" t="s">
        <v>8643</v>
      </c>
      <c r="F1638">
        <v>5</v>
      </c>
      <c r="G1638">
        <v>10</v>
      </c>
      <c r="H1638">
        <v>38</v>
      </c>
      <c r="I1638">
        <v>0</v>
      </c>
      <c r="J1638" s="1" t="s">
        <v>6258</v>
      </c>
      <c r="K1638" s="1" t="s">
        <v>6259</v>
      </c>
      <c r="L1638" s="1" t="s">
        <v>6260</v>
      </c>
      <c r="M1638" s="1" t="s">
        <v>6259</v>
      </c>
      <c r="N1638" s="1" t="s">
        <v>6261</v>
      </c>
      <c r="O1638" s="4">
        <v>41333.559953703705</v>
      </c>
      <c r="P1638" t="b">
        <v>1</v>
      </c>
      <c r="Q1638" s="1" t="s">
        <v>6262</v>
      </c>
      <c r="R1638" s="1" t="s">
        <v>6263</v>
      </c>
      <c r="S1638" s="1" t="s">
        <v>6264</v>
      </c>
      <c r="T1638">
        <v>21001</v>
      </c>
      <c r="U1638">
        <v>646</v>
      </c>
      <c r="V1638">
        <v>6392</v>
      </c>
      <c r="W1638">
        <v>210</v>
      </c>
    </row>
    <row r="1639" spans="1:23" x14ac:dyDescent="0.25">
      <c r="A1639">
        <v>14462419</v>
      </c>
      <c r="B1639">
        <v>1.294197451692417E+18</v>
      </c>
      <c r="C1639" s="4">
        <v>44057.459398148145</v>
      </c>
      <c r="D1639" s="1" t="s">
        <v>8644</v>
      </c>
      <c r="E1639" s="1" t="s">
        <v>6257</v>
      </c>
      <c r="F1639">
        <v>6</v>
      </c>
      <c r="G1639">
        <v>1</v>
      </c>
      <c r="H1639">
        <v>24</v>
      </c>
      <c r="I1639">
        <v>1</v>
      </c>
      <c r="J1639" s="1" t="s">
        <v>7032</v>
      </c>
      <c r="K1639" s="1" t="s">
        <v>8645</v>
      </c>
      <c r="L1639" s="1" t="s">
        <v>6287</v>
      </c>
      <c r="M1639" s="1" t="s">
        <v>6259</v>
      </c>
      <c r="N1639" s="1" t="s">
        <v>6288</v>
      </c>
      <c r="O1639" s="4">
        <v>39559.695937500001</v>
      </c>
      <c r="P1639" t="b">
        <v>1</v>
      </c>
      <c r="Q1639" s="1" t="s">
        <v>6289</v>
      </c>
      <c r="R1639" s="1" t="s">
        <v>6290</v>
      </c>
      <c r="S1639" s="1" t="s">
        <v>6291</v>
      </c>
      <c r="T1639">
        <v>48743</v>
      </c>
      <c r="U1639">
        <v>4261</v>
      </c>
      <c r="V1639">
        <v>20083</v>
      </c>
      <c r="W1639">
        <v>471</v>
      </c>
    </row>
    <row r="1640" spans="1:23" x14ac:dyDescent="0.25">
      <c r="A1640">
        <v>17622853</v>
      </c>
      <c r="B1640">
        <v>1.294186634871808E+18</v>
      </c>
      <c r="C1640" s="4">
        <v>44057.429548611108</v>
      </c>
      <c r="D1640" s="1" t="s">
        <v>8646</v>
      </c>
      <c r="E1640" s="1" t="s">
        <v>6257</v>
      </c>
      <c r="F1640">
        <v>8</v>
      </c>
      <c r="G1640">
        <v>14</v>
      </c>
      <c r="H1640">
        <v>70</v>
      </c>
      <c r="I1640">
        <v>3</v>
      </c>
      <c r="J1640" s="1" t="s">
        <v>6336</v>
      </c>
      <c r="K1640" s="1" t="s">
        <v>6267</v>
      </c>
      <c r="L1640" s="1" t="s">
        <v>6260</v>
      </c>
      <c r="M1640" s="1" t="s">
        <v>6259</v>
      </c>
      <c r="N1640" s="1" t="s">
        <v>6268</v>
      </c>
      <c r="O1640" s="4">
        <v>39777.719039351854</v>
      </c>
      <c r="P1640" t="b">
        <v>1</v>
      </c>
      <c r="Q1640" s="1" t="s">
        <v>6269</v>
      </c>
      <c r="R1640" s="1" t="s">
        <v>6270</v>
      </c>
      <c r="S1640" s="1" t="s">
        <v>6218</v>
      </c>
      <c r="T1640">
        <v>39704</v>
      </c>
      <c r="U1640">
        <v>4096</v>
      </c>
      <c r="V1640">
        <v>7418</v>
      </c>
      <c r="W1640">
        <v>320</v>
      </c>
    </row>
    <row r="1641" spans="1:23" x14ac:dyDescent="0.25">
      <c r="A1641">
        <v>14462419</v>
      </c>
      <c r="B1641">
        <v>1.2939349996416942E+18</v>
      </c>
      <c r="C1641" s="4">
        <v>44056.735162037039</v>
      </c>
      <c r="D1641" s="1" t="s">
        <v>8647</v>
      </c>
      <c r="E1641" s="1" t="s">
        <v>6257</v>
      </c>
      <c r="F1641">
        <v>3</v>
      </c>
      <c r="G1641">
        <v>7</v>
      </c>
      <c r="H1641">
        <v>26</v>
      </c>
      <c r="I1641">
        <v>0</v>
      </c>
      <c r="J1641" s="1" t="s">
        <v>6375</v>
      </c>
      <c r="K1641" s="1" t="s">
        <v>8648</v>
      </c>
      <c r="L1641" s="1" t="s">
        <v>6260</v>
      </c>
      <c r="M1641" s="1" t="s">
        <v>6259</v>
      </c>
      <c r="N1641" s="1" t="s">
        <v>6288</v>
      </c>
      <c r="O1641" s="4">
        <v>39559.695937500001</v>
      </c>
      <c r="P1641" t="b">
        <v>1</v>
      </c>
      <c r="Q1641" s="1" t="s">
        <v>6289</v>
      </c>
      <c r="R1641" s="1" t="s">
        <v>6290</v>
      </c>
      <c r="S1641" s="1" t="s">
        <v>6291</v>
      </c>
      <c r="T1641">
        <v>48743</v>
      </c>
      <c r="U1641">
        <v>4261</v>
      </c>
      <c r="V1641">
        <v>20083</v>
      </c>
      <c r="W1641">
        <v>471</v>
      </c>
    </row>
    <row r="1642" spans="1:23" x14ac:dyDescent="0.25">
      <c r="A1642">
        <v>7089792</v>
      </c>
      <c r="B1642">
        <v>1.2939258665195684E+18</v>
      </c>
      <c r="C1642" s="4">
        <v>44056.709965277776</v>
      </c>
      <c r="D1642" s="1" t="s">
        <v>8649</v>
      </c>
      <c r="E1642" s="1" t="s">
        <v>6257</v>
      </c>
      <c r="F1642">
        <v>6</v>
      </c>
      <c r="G1642">
        <v>4</v>
      </c>
      <c r="H1642">
        <v>48</v>
      </c>
      <c r="I1642">
        <v>1</v>
      </c>
      <c r="J1642" s="1" t="s">
        <v>6259</v>
      </c>
      <c r="K1642" s="1" t="s">
        <v>6259</v>
      </c>
      <c r="L1642" s="1" t="s">
        <v>6260</v>
      </c>
      <c r="M1642" s="1" t="s">
        <v>6259</v>
      </c>
      <c r="N1642" s="1" t="s">
        <v>6275</v>
      </c>
      <c r="O1642" s="4">
        <v>39259.664467592593</v>
      </c>
      <c r="P1642" t="b">
        <v>1</v>
      </c>
      <c r="Q1642" s="1" t="s">
        <v>6276</v>
      </c>
      <c r="R1642" s="1" t="s">
        <v>6277</v>
      </c>
      <c r="S1642" s="1" t="s">
        <v>6278</v>
      </c>
      <c r="T1642">
        <v>30280</v>
      </c>
      <c r="U1642">
        <v>4550</v>
      </c>
      <c r="V1642">
        <v>7288</v>
      </c>
      <c r="W1642">
        <v>287</v>
      </c>
    </row>
    <row r="1643" spans="1:23" x14ac:dyDescent="0.25">
      <c r="A1643">
        <v>1227448789</v>
      </c>
      <c r="B1643">
        <v>1.2938054277136097E+18</v>
      </c>
      <c r="C1643" s="4">
        <v>44056.377615740741</v>
      </c>
      <c r="D1643" s="1" t="s">
        <v>8650</v>
      </c>
      <c r="E1643" s="1" t="s">
        <v>6257</v>
      </c>
      <c r="F1643">
        <v>11</v>
      </c>
      <c r="G1643">
        <v>7</v>
      </c>
      <c r="H1643">
        <v>38</v>
      </c>
      <c r="I1643">
        <v>1</v>
      </c>
      <c r="J1643" s="1" t="s">
        <v>6258</v>
      </c>
      <c r="K1643" s="1" t="s">
        <v>6259</v>
      </c>
      <c r="L1643" s="1" t="s">
        <v>6260</v>
      </c>
      <c r="M1643" s="1" t="s">
        <v>6259</v>
      </c>
      <c r="N1643" s="1" t="s">
        <v>6261</v>
      </c>
      <c r="O1643" s="4">
        <v>41333.559953703705</v>
      </c>
      <c r="P1643" t="b">
        <v>1</v>
      </c>
      <c r="Q1643" s="1" t="s">
        <v>6262</v>
      </c>
      <c r="R1643" s="1" t="s">
        <v>6263</v>
      </c>
      <c r="S1643" s="1" t="s">
        <v>6264</v>
      </c>
      <c r="T1643">
        <v>21001</v>
      </c>
      <c r="U1643">
        <v>646</v>
      </c>
      <c r="V1643">
        <v>6392</v>
      </c>
      <c r="W1643">
        <v>210</v>
      </c>
    </row>
    <row r="1644" spans="1:23" x14ac:dyDescent="0.25">
      <c r="A1644">
        <v>7089792</v>
      </c>
      <c r="B1644">
        <v>1.2935378228052869E+18</v>
      </c>
      <c r="C1644" s="4">
        <v>44055.639166666668</v>
      </c>
      <c r="D1644" s="1" t="s">
        <v>8651</v>
      </c>
      <c r="E1644" s="1" t="s">
        <v>6257</v>
      </c>
      <c r="F1644">
        <v>3</v>
      </c>
      <c r="G1644">
        <v>0</v>
      </c>
      <c r="H1644">
        <v>20</v>
      </c>
      <c r="I1644">
        <v>0</v>
      </c>
      <c r="J1644" s="1" t="s">
        <v>6258</v>
      </c>
      <c r="K1644" s="1" t="s">
        <v>7044</v>
      </c>
      <c r="L1644" s="1" t="s">
        <v>6260</v>
      </c>
      <c r="M1644" s="1" t="s">
        <v>6259</v>
      </c>
      <c r="N1644" s="1" t="s">
        <v>6275</v>
      </c>
      <c r="O1644" s="4">
        <v>39259.664467592593</v>
      </c>
      <c r="P1644" t="b">
        <v>1</v>
      </c>
      <c r="Q1644" s="1" t="s">
        <v>6276</v>
      </c>
      <c r="R1644" s="1" t="s">
        <v>6277</v>
      </c>
      <c r="S1644" s="1" t="s">
        <v>6278</v>
      </c>
      <c r="T1644">
        <v>30280</v>
      </c>
      <c r="U1644">
        <v>4550</v>
      </c>
      <c r="V1644">
        <v>7288</v>
      </c>
      <c r="W1644">
        <v>287</v>
      </c>
    </row>
    <row r="1645" spans="1:23" x14ac:dyDescent="0.25">
      <c r="A1645">
        <v>14462419</v>
      </c>
      <c r="B1645">
        <v>1.2935328854887219E+18</v>
      </c>
      <c r="C1645" s="4">
        <v>44055.625543981485</v>
      </c>
      <c r="D1645" s="1" t="s">
        <v>8652</v>
      </c>
      <c r="E1645" s="1" t="s">
        <v>8653</v>
      </c>
      <c r="F1645">
        <v>2</v>
      </c>
      <c r="G1645">
        <v>2</v>
      </c>
      <c r="H1645">
        <v>5</v>
      </c>
      <c r="I1645">
        <v>0</v>
      </c>
      <c r="J1645" s="1" t="s">
        <v>6375</v>
      </c>
      <c r="K1645" s="1" t="s">
        <v>6259</v>
      </c>
      <c r="L1645" s="1" t="s">
        <v>6287</v>
      </c>
      <c r="M1645" s="1" t="s">
        <v>6259</v>
      </c>
      <c r="N1645" s="1" t="s">
        <v>6288</v>
      </c>
      <c r="O1645" s="4">
        <v>39559.695937500001</v>
      </c>
      <c r="P1645" t="b">
        <v>1</v>
      </c>
      <c r="Q1645" s="1" t="s">
        <v>6289</v>
      </c>
      <c r="R1645" s="1" t="s">
        <v>6290</v>
      </c>
      <c r="S1645" s="1" t="s">
        <v>6291</v>
      </c>
      <c r="T1645">
        <v>48743</v>
      </c>
      <c r="U1645">
        <v>4261</v>
      </c>
      <c r="V1645">
        <v>20083</v>
      </c>
      <c r="W1645">
        <v>471</v>
      </c>
    </row>
    <row r="1646" spans="1:23" x14ac:dyDescent="0.25">
      <c r="A1646">
        <v>14462419</v>
      </c>
      <c r="B1646">
        <v>1.2935036396890153E+18</v>
      </c>
      <c r="C1646" s="4">
        <v>44055.54483796296</v>
      </c>
      <c r="D1646" s="1" t="s">
        <v>8654</v>
      </c>
      <c r="E1646" s="1" t="s">
        <v>6257</v>
      </c>
      <c r="F1646">
        <v>1</v>
      </c>
      <c r="G1646">
        <v>0</v>
      </c>
      <c r="H1646">
        <v>15</v>
      </c>
      <c r="I1646">
        <v>1</v>
      </c>
      <c r="J1646" s="1" t="s">
        <v>8655</v>
      </c>
      <c r="K1646" s="1" t="s">
        <v>8656</v>
      </c>
      <c r="L1646" s="1" t="s">
        <v>6287</v>
      </c>
      <c r="M1646" s="1" t="s">
        <v>6259</v>
      </c>
      <c r="N1646" s="1" t="s">
        <v>6288</v>
      </c>
      <c r="O1646" s="4">
        <v>39559.695937500001</v>
      </c>
      <c r="P1646" t="b">
        <v>1</v>
      </c>
      <c r="Q1646" s="1" t="s">
        <v>6289</v>
      </c>
      <c r="R1646" s="1" t="s">
        <v>6290</v>
      </c>
      <c r="S1646" s="1" t="s">
        <v>6291</v>
      </c>
      <c r="T1646">
        <v>48743</v>
      </c>
      <c r="U1646">
        <v>4261</v>
      </c>
      <c r="V1646">
        <v>20083</v>
      </c>
      <c r="W1646">
        <v>471</v>
      </c>
    </row>
    <row r="1647" spans="1:23" x14ac:dyDescent="0.25">
      <c r="A1647">
        <v>7089792</v>
      </c>
      <c r="B1647">
        <v>1.2935000415298765E+18</v>
      </c>
      <c r="C1647" s="4">
        <v>44055.534907407404</v>
      </c>
      <c r="D1647" s="1" t="s">
        <v>8657</v>
      </c>
      <c r="E1647" s="1" t="s">
        <v>8658</v>
      </c>
      <c r="F1647">
        <v>2</v>
      </c>
      <c r="G1647">
        <v>1</v>
      </c>
      <c r="H1647">
        <v>43</v>
      </c>
      <c r="I1647">
        <v>0</v>
      </c>
      <c r="J1647" s="1" t="s">
        <v>6258</v>
      </c>
      <c r="K1647" s="1" t="s">
        <v>6259</v>
      </c>
      <c r="L1647" s="1" t="s">
        <v>6260</v>
      </c>
      <c r="M1647" s="1" t="s">
        <v>6259</v>
      </c>
      <c r="N1647" s="1" t="s">
        <v>6275</v>
      </c>
      <c r="O1647" s="4">
        <v>39259.664467592593</v>
      </c>
      <c r="P1647" t="b">
        <v>1</v>
      </c>
      <c r="Q1647" s="1" t="s">
        <v>6276</v>
      </c>
      <c r="R1647" s="1" t="s">
        <v>6277</v>
      </c>
      <c r="S1647" s="1" t="s">
        <v>6278</v>
      </c>
      <c r="T1647">
        <v>30280</v>
      </c>
      <c r="U1647">
        <v>4550</v>
      </c>
      <c r="V1647">
        <v>7288</v>
      </c>
      <c r="W1647">
        <v>287</v>
      </c>
    </row>
    <row r="1648" spans="1:23" x14ac:dyDescent="0.25">
      <c r="A1648">
        <v>111554559</v>
      </c>
      <c r="B1648">
        <v>1.2931964196004577E+18</v>
      </c>
      <c r="C1648" s="4">
        <v>44054.697071759256</v>
      </c>
      <c r="D1648" s="1" t="s">
        <v>8659</v>
      </c>
      <c r="E1648" s="1" t="s">
        <v>6257</v>
      </c>
      <c r="F1648">
        <v>19</v>
      </c>
      <c r="G1648">
        <v>16</v>
      </c>
      <c r="H1648">
        <v>75</v>
      </c>
      <c r="I1648">
        <v>0</v>
      </c>
      <c r="J1648" s="1" t="s">
        <v>6258</v>
      </c>
      <c r="K1648" s="1" t="s">
        <v>6737</v>
      </c>
      <c r="L1648" s="1" t="s">
        <v>6260</v>
      </c>
      <c r="M1648" s="1" t="s">
        <v>6259</v>
      </c>
      <c r="N1648" s="1" t="s">
        <v>6344</v>
      </c>
      <c r="O1648" s="4">
        <v>40214.462453703702</v>
      </c>
      <c r="P1648" t="b">
        <v>1</v>
      </c>
      <c r="Q1648" s="1" t="s">
        <v>156</v>
      </c>
      <c r="R1648" s="1" t="s">
        <v>6345</v>
      </c>
      <c r="S1648" s="1" t="s">
        <v>156</v>
      </c>
      <c r="T1648">
        <v>36079</v>
      </c>
      <c r="U1648">
        <v>456</v>
      </c>
      <c r="V1648">
        <v>8860</v>
      </c>
      <c r="W1648">
        <v>370</v>
      </c>
    </row>
    <row r="1649" spans="1:23" x14ac:dyDescent="0.25">
      <c r="A1649">
        <v>111554559</v>
      </c>
      <c r="B1649">
        <v>1.2931920419549798E+18</v>
      </c>
      <c r="C1649" s="4">
        <v>44054.684988425928</v>
      </c>
      <c r="D1649" s="1" t="s">
        <v>8660</v>
      </c>
      <c r="E1649" s="1" t="s">
        <v>6257</v>
      </c>
      <c r="F1649">
        <v>10</v>
      </c>
      <c r="G1649">
        <v>1</v>
      </c>
      <c r="H1649">
        <v>48</v>
      </c>
      <c r="I1649">
        <v>3</v>
      </c>
      <c r="J1649" s="1" t="s">
        <v>6258</v>
      </c>
      <c r="K1649" s="1" t="s">
        <v>8661</v>
      </c>
      <c r="L1649" s="1" t="s">
        <v>6260</v>
      </c>
      <c r="M1649" s="1" t="s">
        <v>6259</v>
      </c>
      <c r="N1649" s="1" t="s">
        <v>6344</v>
      </c>
      <c r="O1649" s="4">
        <v>40214.462453703702</v>
      </c>
      <c r="P1649" t="b">
        <v>1</v>
      </c>
      <c r="Q1649" s="1" t="s">
        <v>156</v>
      </c>
      <c r="R1649" s="1" t="s">
        <v>6345</v>
      </c>
      <c r="S1649" s="1" t="s">
        <v>156</v>
      </c>
      <c r="T1649">
        <v>36079</v>
      </c>
      <c r="U1649">
        <v>456</v>
      </c>
      <c r="V1649">
        <v>8860</v>
      </c>
      <c r="W1649">
        <v>370</v>
      </c>
    </row>
    <row r="1650" spans="1:23" x14ac:dyDescent="0.25">
      <c r="A1650">
        <v>14462419</v>
      </c>
      <c r="B1650">
        <v>1.2931602322821366E+18</v>
      </c>
      <c r="C1650" s="4">
        <v>44054.597210648149</v>
      </c>
      <c r="D1650" s="1" t="s">
        <v>8662</v>
      </c>
      <c r="E1650" s="1" t="s">
        <v>8663</v>
      </c>
      <c r="F1650">
        <v>2</v>
      </c>
      <c r="G1650">
        <v>2</v>
      </c>
      <c r="H1650">
        <v>4</v>
      </c>
      <c r="I1650">
        <v>1</v>
      </c>
      <c r="J1650" s="1" t="s">
        <v>6259</v>
      </c>
      <c r="K1650" s="1" t="s">
        <v>6259</v>
      </c>
      <c r="L1650" s="1" t="s">
        <v>6287</v>
      </c>
      <c r="M1650" s="1" t="s">
        <v>6259</v>
      </c>
      <c r="N1650" s="1" t="s">
        <v>6288</v>
      </c>
      <c r="O1650" s="4">
        <v>39559.695937500001</v>
      </c>
      <c r="P1650" t="b">
        <v>1</v>
      </c>
      <c r="Q1650" s="1" t="s">
        <v>6289</v>
      </c>
      <c r="R1650" s="1" t="s">
        <v>6290</v>
      </c>
      <c r="S1650" s="1" t="s">
        <v>6291</v>
      </c>
      <c r="T1650">
        <v>48743</v>
      </c>
      <c r="U1650">
        <v>4261</v>
      </c>
      <c r="V1650">
        <v>20083</v>
      </c>
      <c r="W1650">
        <v>471</v>
      </c>
    </row>
    <row r="1651" spans="1:23" x14ac:dyDescent="0.25">
      <c r="A1651">
        <v>1227448789</v>
      </c>
      <c r="B1651">
        <v>1.2931500504455578E+18</v>
      </c>
      <c r="C1651" s="4">
        <v>44054.569120370368</v>
      </c>
      <c r="D1651" s="1" t="s">
        <v>8664</v>
      </c>
      <c r="E1651" s="1" t="s">
        <v>6257</v>
      </c>
      <c r="F1651">
        <v>5</v>
      </c>
      <c r="G1651">
        <v>5</v>
      </c>
      <c r="H1651">
        <v>21</v>
      </c>
      <c r="I1651">
        <v>0</v>
      </c>
      <c r="J1651" s="1" t="s">
        <v>6258</v>
      </c>
      <c r="K1651" s="1" t="s">
        <v>6303</v>
      </c>
      <c r="L1651" s="1" t="s">
        <v>6260</v>
      </c>
      <c r="M1651" s="1" t="s">
        <v>6259</v>
      </c>
      <c r="N1651" s="1" t="s">
        <v>6261</v>
      </c>
      <c r="O1651" s="4">
        <v>41333.559953703705</v>
      </c>
      <c r="P1651" t="b">
        <v>1</v>
      </c>
      <c r="Q1651" s="1" t="s">
        <v>6262</v>
      </c>
      <c r="R1651" s="1" t="s">
        <v>6263</v>
      </c>
      <c r="S1651" s="1" t="s">
        <v>6264</v>
      </c>
      <c r="T1651">
        <v>21001</v>
      </c>
      <c r="U1651">
        <v>646</v>
      </c>
      <c r="V1651">
        <v>6392</v>
      </c>
      <c r="W1651">
        <v>210</v>
      </c>
    </row>
    <row r="1652" spans="1:23" x14ac:dyDescent="0.25">
      <c r="A1652">
        <v>111554559</v>
      </c>
      <c r="B1652">
        <v>1.293127724475863E+18</v>
      </c>
      <c r="C1652" s="4">
        <v>44054.507511574076</v>
      </c>
      <c r="D1652" s="1" t="s">
        <v>8665</v>
      </c>
      <c r="E1652" s="1" t="s">
        <v>6257</v>
      </c>
      <c r="F1652">
        <v>5</v>
      </c>
      <c r="G1652">
        <v>4</v>
      </c>
      <c r="H1652">
        <v>29</v>
      </c>
      <c r="I1652">
        <v>0</v>
      </c>
      <c r="J1652" s="1" t="s">
        <v>6258</v>
      </c>
      <c r="K1652" s="1" t="s">
        <v>6259</v>
      </c>
      <c r="L1652" s="1" t="s">
        <v>6260</v>
      </c>
      <c r="M1652" s="1" t="s">
        <v>6259</v>
      </c>
      <c r="N1652" s="1" t="s">
        <v>6344</v>
      </c>
      <c r="O1652" s="4">
        <v>40214.462453703702</v>
      </c>
      <c r="P1652" t="b">
        <v>1</v>
      </c>
      <c r="Q1652" s="1" t="s">
        <v>156</v>
      </c>
      <c r="R1652" s="1" t="s">
        <v>6345</v>
      </c>
      <c r="S1652" s="1" t="s">
        <v>156</v>
      </c>
      <c r="T1652">
        <v>36079</v>
      </c>
      <c r="U1652">
        <v>456</v>
      </c>
      <c r="V1652">
        <v>8860</v>
      </c>
      <c r="W1652">
        <v>370</v>
      </c>
    </row>
    <row r="1653" spans="1:23" x14ac:dyDescent="0.25">
      <c r="A1653">
        <v>111554559</v>
      </c>
      <c r="B1653">
        <v>1.2931051959505265E+18</v>
      </c>
      <c r="C1653" s="4">
        <v>44054.445347222223</v>
      </c>
      <c r="D1653" s="1" t="s">
        <v>8666</v>
      </c>
      <c r="E1653" s="1" t="s">
        <v>6257</v>
      </c>
      <c r="F1653">
        <v>7</v>
      </c>
      <c r="G1653">
        <v>0</v>
      </c>
      <c r="H1653">
        <v>42</v>
      </c>
      <c r="I1653">
        <v>1</v>
      </c>
      <c r="J1653" s="1" t="s">
        <v>6367</v>
      </c>
      <c r="K1653" s="1" t="s">
        <v>6259</v>
      </c>
      <c r="L1653" s="1" t="s">
        <v>6260</v>
      </c>
      <c r="M1653" s="1" t="s">
        <v>6259</v>
      </c>
      <c r="N1653" s="1" t="s">
        <v>6344</v>
      </c>
      <c r="O1653" s="4">
        <v>40214.462453703702</v>
      </c>
      <c r="P1653" t="b">
        <v>1</v>
      </c>
      <c r="Q1653" s="1" t="s">
        <v>156</v>
      </c>
      <c r="R1653" s="1" t="s">
        <v>6345</v>
      </c>
      <c r="S1653" s="1" t="s">
        <v>156</v>
      </c>
      <c r="T1653">
        <v>36079</v>
      </c>
      <c r="U1653">
        <v>456</v>
      </c>
      <c r="V1653">
        <v>8860</v>
      </c>
      <c r="W1653">
        <v>370</v>
      </c>
    </row>
    <row r="1654" spans="1:23" x14ac:dyDescent="0.25">
      <c r="A1654">
        <v>1227448789</v>
      </c>
      <c r="B1654">
        <v>1.292873077165097E+18</v>
      </c>
      <c r="C1654" s="4">
        <v>44053.804814814815</v>
      </c>
      <c r="D1654" s="1" t="s">
        <v>8667</v>
      </c>
      <c r="E1654" s="1" t="s">
        <v>6257</v>
      </c>
      <c r="F1654">
        <v>12</v>
      </c>
      <c r="G1654">
        <v>20</v>
      </c>
      <c r="H1654">
        <v>40</v>
      </c>
      <c r="I1654">
        <v>4</v>
      </c>
      <c r="J1654" s="1" t="s">
        <v>6258</v>
      </c>
      <c r="K1654" s="1" t="s">
        <v>6259</v>
      </c>
      <c r="L1654" s="1" t="s">
        <v>6260</v>
      </c>
      <c r="M1654" s="1" t="s">
        <v>6259</v>
      </c>
      <c r="N1654" s="1" t="s">
        <v>6261</v>
      </c>
      <c r="O1654" s="4">
        <v>41333.559953703705</v>
      </c>
      <c r="P1654" t="b">
        <v>1</v>
      </c>
      <c r="Q1654" s="1" t="s">
        <v>6262</v>
      </c>
      <c r="R1654" s="1" t="s">
        <v>6263</v>
      </c>
      <c r="S1654" s="1" t="s">
        <v>6264</v>
      </c>
      <c r="T1654">
        <v>21001</v>
      </c>
      <c r="U1654">
        <v>646</v>
      </c>
      <c r="V1654">
        <v>6392</v>
      </c>
      <c r="W1654">
        <v>210</v>
      </c>
    </row>
    <row r="1655" spans="1:23" x14ac:dyDescent="0.25">
      <c r="A1655">
        <v>14462419</v>
      </c>
      <c r="B1655">
        <v>1.2916942020955709E+18</v>
      </c>
      <c r="C1655" s="4">
        <v>44050.551736111112</v>
      </c>
      <c r="D1655" s="1" t="s">
        <v>8668</v>
      </c>
      <c r="E1655" s="1" t="s">
        <v>6257</v>
      </c>
      <c r="F1655">
        <v>11</v>
      </c>
      <c r="G1655">
        <v>10</v>
      </c>
      <c r="H1655">
        <v>27</v>
      </c>
      <c r="I1655">
        <v>1</v>
      </c>
      <c r="J1655" s="1" t="s">
        <v>6885</v>
      </c>
      <c r="K1655" s="1" t="s">
        <v>6259</v>
      </c>
      <c r="L1655" s="1" t="s">
        <v>6260</v>
      </c>
      <c r="M1655" s="1" t="s">
        <v>6259</v>
      </c>
      <c r="N1655" s="1" t="s">
        <v>6288</v>
      </c>
      <c r="O1655" s="4">
        <v>39559.695937500001</v>
      </c>
      <c r="P1655" t="b">
        <v>1</v>
      </c>
      <c r="Q1655" s="1" t="s">
        <v>6289</v>
      </c>
      <c r="R1655" s="1" t="s">
        <v>6290</v>
      </c>
      <c r="S1655" s="1" t="s">
        <v>6291</v>
      </c>
      <c r="T1655">
        <v>48743</v>
      </c>
      <c r="U1655">
        <v>4261</v>
      </c>
      <c r="V1655">
        <v>20083</v>
      </c>
      <c r="W1655">
        <v>471</v>
      </c>
    </row>
    <row r="1656" spans="1:23" x14ac:dyDescent="0.25">
      <c r="A1656">
        <v>123868861</v>
      </c>
      <c r="B1656">
        <v>1.2910452877384417E+18</v>
      </c>
      <c r="C1656" s="4">
        <v>44048.761076388888</v>
      </c>
      <c r="D1656" s="1" t="s">
        <v>8669</v>
      </c>
      <c r="E1656" s="1" t="s">
        <v>6257</v>
      </c>
      <c r="F1656">
        <v>15</v>
      </c>
      <c r="G1656">
        <v>31</v>
      </c>
      <c r="H1656">
        <v>93</v>
      </c>
      <c r="I1656">
        <v>7</v>
      </c>
      <c r="J1656" s="1" t="s">
        <v>6258</v>
      </c>
      <c r="K1656" s="1" t="s">
        <v>6442</v>
      </c>
      <c r="L1656" s="1" t="s">
        <v>6260</v>
      </c>
      <c r="M1656" s="1" t="s">
        <v>6259</v>
      </c>
      <c r="N1656" s="1" t="s">
        <v>6281</v>
      </c>
      <c r="O1656" s="4">
        <v>40254.599421296298</v>
      </c>
      <c r="P1656" t="b">
        <v>1</v>
      </c>
      <c r="Q1656" s="1" t="s">
        <v>6282</v>
      </c>
      <c r="R1656" s="1" t="s">
        <v>6283</v>
      </c>
      <c r="S1656" s="1" t="s">
        <v>384</v>
      </c>
      <c r="T1656">
        <v>53434</v>
      </c>
      <c r="U1656">
        <v>609</v>
      </c>
      <c r="V1656">
        <v>6533</v>
      </c>
      <c r="W1656">
        <v>352</v>
      </c>
    </row>
    <row r="1657" spans="1:23" x14ac:dyDescent="0.25">
      <c r="A1657">
        <v>111554559</v>
      </c>
      <c r="B1657">
        <v>1.2910122641500774E+18</v>
      </c>
      <c r="C1657" s="4">
        <v>44048.669953703706</v>
      </c>
      <c r="D1657" s="1" t="s">
        <v>8670</v>
      </c>
      <c r="E1657" s="1" t="s">
        <v>6257</v>
      </c>
      <c r="F1657">
        <v>37</v>
      </c>
      <c r="G1657">
        <v>19</v>
      </c>
      <c r="H1657">
        <v>109</v>
      </c>
      <c r="I1657">
        <v>4</v>
      </c>
      <c r="J1657" s="1" t="s">
        <v>6367</v>
      </c>
      <c r="K1657" s="1" t="s">
        <v>6737</v>
      </c>
      <c r="L1657" s="1" t="s">
        <v>6260</v>
      </c>
      <c r="M1657" s="1" t="s">
        <v>6259</v>
      </c>
      <c r="N1657" s="1" t="s">
        <v>6344</v>
      </c>
      <c r="O1657" s="4">
        <v>40214.462453703702</v>
      </c>
      <c r="P1657" t="b">
        <v>1</v>
      </c>
      <c r="Q1657" s="1" t="s">
        <v>156</v>
      </c>
      <c r="R1657" s="1" t="s">
        <v>6345</v>
      </c>
      <c r="S1657" s="1" t="s">
        <v>156</v>
      </c>
      <c r="T1657">
        <v>36079</v>
      </c>
      <c r="U1657">
        <v>456</v>
      </c>
      <c r="V1657">
        <v>8860</v>
      </c>
      <c r="W1657">
        <v>370</v>
      </c>
    </row>
    <row r="1658" spans="1:23" x14ac:dyDescent="0.25">
      <c r="A1658">
        <v>1227448789</v>
      </c>
      <c r="B1658">
        <v>1.2910074594532803E+18</v>
      </c>
      <c r="C1658" s="4">
        <v>44048.656689814816</v>
      </c>
      <c r="D1658" s="1" t="s">
        <v>8671</v>
      </c>
      <c r="E1658" s="1" t="s">
        <v>6257</v>
      </c>
      <c r="F1658">
        <v>2</v>
      </c>
      <c r="G1658">
        <v>1</v>
      </c>
      <c r="H1658">
        <v>15</v>
      </c>
      <c r="I1658">
        <v>0</v>
      </c>
      <c r="J1658" s="1" t="s">
        <v>6258</v>
      </c>
      <c r="K1658" s="1" t="s">
        <v>8672</v>
      </c>
      <c r="L1658" s="1" t="s">
        <v>6260</v>
      </c>
      <c r="M1658" s="1" t="s">
        <v>6259</v>
      </c>
      <c r="N1658" s="1" t="s">
        <v>6261</v>
      </c>
      <c r="O1658" s="4">
        <v>41333.559953703705</v>
      </c>
      <c r="P1658" t="b">
        <v>1</v>
      </c>
      <c r="Q1658" s="1" t="s">
        <v>6262</v>
      </c>
      <c r="R1658" s="1" t="s">
        <v>6263</v>
      </c>
      <c r="S1658" s="1" t="s">
        <v>6264</v>
      </c>
      <c r="T1658">
        <v>21001</v>
      </c>
      <c r="U1658">
        <v>646</v>
      </c>
      <c r="V1658">
        <v>6392</v>
      </c>
      <c r="W1658">
        <v>210</v>
      </c>
    </row>
    <row r="1659" spans="1:23" x14ac:dyDescent="0.25">
      <c r="A1659">
        <v>1227448789</v>
      </c>
      <c r="B1659">
        <v>1.2909907713368801E+18</v>
      </c>
      <c r="C1659" s="4">
        <v>44048.610636574071</v>
      </c>
      <c r="D1659" s="1" t="s">
        <v>8673</v>
      </c>
      <c r="E1659" s="1" t="s">
        <v>6257</v>
      </c>
      <c r="F1659">
        <v>1</v>
      </c>
      <c r="G1659">
        <v>0</v>
      </c>
      <c r="H1659">
        <v>8</v>
      </c>
      <c r="I1659">
        <v>0</v>
      </c>
      <c r="J1659" s="1" t="s">
        <v>6258</v>
      </c>
      <c r="K1659" s="1" t="s">
        <v>8674</v>
      </c>
      <c r="L1659" s="1" t="s">
        <v>6260</v>
      </c>
      <c r="M1659" s="1" t="s">
        <v>6259</v>
      </c>
      <c r="N1659" s="1" t="s">
        <v>6261</v>
      </c>
      <c r="O1659" s="4">
        <v>41333.559953703705</v>
      </c>
      <c r="P1659" t="b">
        <v>1</v>
      </c>
      <c r="Q1659" s="1" t="s">
        <v>6262</v>
      </c>
      <c r="R1659" s="1" t="s">
        <v>6263</v>
      </c>
      <c r="S1659" s="1" t="s">
        <v>6264</v>
      </c>
      <c r="T1659">
        <v>21001</v>
      </c>
      <c r="U1659">
        <v>646</v>
      </c>
      <c r="V1659">
        <v>6392</v>
      </c>
      <c r="W1659">
        <v>210</v>
      </c>
    </row>
    <row r="1660" spans="1:23" x14ac:dyDescent="0.25">
      <c r="A1660">
        <v>1227448789</v>
      </c>
      <c r="B1660">
        <v>1.2909794955796603E+18</v>
      </c>
      <c r="C1660" s="4">
        <v>44048.579525462963</v>
      </c>
      <c r="D1660" s="1" t="s">
        <v>8675</v>
      </c>
      <c r="E1660" s="1" t="s">
        <v>6257</v>
      </c>
      <c r="F1660">
        <v>4</v>
      </c>
      <c r="G1660">
        <v>4</v>
      </c>
      <c r="H1660">
        <v>13</v>
      </c>
      <c r="I1660">
        <v>0</v>
      </c>
      <c r="J1660" s="1" t="s">
        <v>6258</v>
      </c>
      <c r="K1660" s="1" t="s">
        <v>8676</v>
      </c>
      <c r="L1660" s="1" t="s">
        <v>6259</v>
      </c>
      <c r="M1660" s="1" t="s">
        <v>6259</v>
      </c>
      <c r="N1660" s="1" t="s">
        <v>6261</v>
      </c>
      <c r="O1660" s="4">
        <v>41333.559953703705</v>
      </c>
      <c r="P1660" t="b">
        <v>1</v>
      </c>
      <c r="Q1660" s="1" t="s">
        <v>6262</v>
      </c>
      <c r="R1660" s="1" t="s">
        <v>6263</v>
      </c>
      <c r="S1660" s="1" t="s">
        <v>6264</v>
      </c>
      <c r="T1660">
        <v>21001</v>
      </c>
      <c r="U1660">
        <v>646</v>
      </c>
      <c r="V1660">
        <v>6392</v>
      </c>
      <c r="W1660">
        <v>210</v>
      </c>
    </row>
    <row r="1661" spans="1:23" x14ac:dyDescent="0.25">
      <c r="A1661">
        <v>1227448789</v>
      </c>
      <c r="B1661">
        <v>1.2909777688643953E+18</v>
      </c>
      <c r="C1661" s="4">
        <v>44048.574756944443</v>
      </c>
      <c r="D1661" s="1" t="s">
        <v>8677</v>
      </c>
      <c r="E1661" s="1" t="s">
        <v>6257</v>
      </c>
      <c r="F1661">
        <v>1</v>
      </c>
      <c r="G1661">
        <v>2</v>
      </c>
      <c r="H1661">
        <v>9</v>
      </c>
      <c r="I1661">
        <v>0</v>
      </c>
      <c r="J1661" s="1" t="s">
        <v>6258</v>
      </c>
      <c r="K1661" s="1" t="s">
        <v>8678</v>
      </c>
      <c r="L1661" s="1" t="s">
        <v>6259</v>
      </c>
      <c r="M1661" s="1" t="s">
        <v>6259</v>
      </c>
      <c r="N1661" s="1" t="s">
        <v>6261</v>
      </c>
      <c r="O1661" s="4">
        <v>41333.559953703705</v>
      </c>
      <c r="P1661" t="b">
        <v>1</v>
      </c>
      <c r="Q1661" s="1" t="s">
        <v>6262</v>
      </c>
      <c r="R1661" s="1" t="s">
        <v>6263</v>
      </c>
      <c r="S1661" s="1" t="s">
        <v>6264</v>
      </c>
      <c r="T1661">
        <v>21001</v>
      </c>
      <c r="U1661">
        <v>646</v>
      </c>
      <c r="V1661">
        <v>6392</v>
      </c>
      <c r="W1661">
        <v>210</v>
      </c>
    </row>
    <row r="1662" spans="1:23" x14ac:dyDescent="0.25">
      <c r="A1662">
        <v>1227448789</v>
      </c>
      <c r="B1662">
        <v>1.2909724307234161E+18</v>
      </c>
      <c r="C1662" s="4">
        <v>44048.560034722221</v>
      </c>
      <c r="D1662" s="1" t="s">
        <v>8679</v>
      </c>
      <c r="E1662" s="1" t="s">
        <v>6257</v>
      </c>
      <c r="F1662">
        <v>6</v>
      </c>
      <c r="G1662">
        <v>5</v>
      </c>
      <c r="H1662">
        <v>22</v>
      </c>
      <c r="I1662">
        <v>2</v>
      </c>
      <c r="J1662" s="1" t="s">
        <v>6258</v>
      </c>
      <c r="K1662" s="1" t="s">
        <v>8676</v>
      </c>
      <c r="L1662" s="1" t="s">
        <v>6259</v>
      </c>
      <c r="M1662" s="1" t="s">
        <v>6259</v>
      </c>
      <c r="N1662" s="1" t="s">
        <v>6261</v>
      </c>
      <c r="O1662" s="4">
        <v>41333.559953703705</v>
      </c>
      <c r="P1662" t="b">
        <v>1</v>
      </c>
      <c r="Q1662" s="1" t="s">
        <v>6262</v>
      </c>
      <c r="R1662" s="1" t="s">
        <v>6263</v>
      </c>
      <c r="S1662" s="1" t="s">
        <v>6264</v>
      </c>
      <c r="T1662">
        <v>21001</v>
      </c>
      <c r="U1662">
        <v>646</v>
      </c>
      <c r="V1662">
        <v>6392</v>
      </c>
      <c r="W1662">
        <v>210</v>
      </c>
    </row>
    <row r="1663" spans="1:23" x14ac:dyDescent="0.25">
      <c r="A1663">
        <v>1227448789</v>
      </c>
      <c r="B1663">
        <v>1.2909476412039864E+18</v>
      </c>
      <c r="C1663" s="4">
        <v>44048.491620370369</v>
      </c>
      <c r="D1663" s="1" t="s">
        <v>8680</v>
      </c>
      <c r="E1663" s="1" t="s">
        <v>6257</v>
      </c>
      <c r="F1663">
        <v>4</v>
      </c>
      <c r="G1663">
        <v>0</v>
      </c>
      <c r="H1663">
        <v>15</v>
      </c>
      <c r="I1663">
        <v>0</v>
      </c>
      <c r="J1663" s="1" t="s">
        <v>6336</v>
      </c>
      <c r="K1663" s="1" t="s">
        <v>8672</v>
      </c>
      <c r="L1663" s="1" t="s">
        <v>6260</v>
      </c>
      <c r="M1663" s="1" t="s">
        <v>6259</v>
      </c>
      <c r="N1663" s="1" t="s">
        <v>6261</v>
      </c>
      <c r="O1663" s="4">
        <v>41333.559953703705</v>
      </c>
      <c r="P1663" t="b">
        <v>1</v>
      </c>
      <c r="Q1663" s="1" t="s">
        <v>6262</v>
      </c>
      <c r="R1663" s="1" t="s">
        <v>6263</v>
      </c>
      <c r="S1663" s="1" t="s">
        <v>6264</v>
      </c>
      <c r="T1663">
        <v>21001</v>
      </c>
      <c r="U1663">
        <v>646</v>
      </c>
      <c r="V1663">
        <v>6392</v>
      </c>
      <c r="W1663">
        <v>210</v>
      </c>
    </row>
    <row r="1664" spans="1:23" x14ac:dyDescent="0.25">
      <c r="A1664">
        <v>7089792</v>
      </c>
      <c r="B1664">
        <v>1.290931074814677E+18</v>
      </c>
      <c r="C1664" s="4">
        <v>44048.445914351854</v>
      </c>
      <c r="D1664" s="1" t="s">
        <v>8681</v>
      </c>
      <c r="E1664" s="1" t="s">
        <v>6257</v>
      </c>
      <c r="F1664">
        <v>7</v>
      </c>
      <c r="G1664">
        <v>3</v>
      </c>
      <c r="H1664">
        <v>39</v>
      </c>
      <c r="I1664">
        <v>0</v>
      </c>
      <c r="J1664" s="1" t="s">
        <v>6259</v>
      </c>
      <c r="K1664" s="1" t="s">
        <v>8682</v>
      </c>
      <c r="L1664" s="1" t="s">
        <v>6260</v>
      </c>
      <c r="M1664" s="1" t="s">
        <v>6259</v>
      </c>
      <c r="N1664" s="1" t="s">
        <v>6275</v>
      </c>
      <c r="O1664" s="4">
        <v>39259.664467592593</v>
      </c>
      <c r="P1664" t="b">
        <v>1</v>
      </c>
      <c r="Q1664" s="1" t="s">
        <v>6276</v>
      </c>
      <c r="R1664" s="1" t="s">
        <v>6277</v>
      </c>
      <c r="S1664" s="1" t="s">
        <v>6278</v>
      </c>
      <c r="T1664">
        <v>30280</v>
      </c>
      <c r="U1664">
        <v>4550</v>
      </c>
      <c r="V1664">
        <v>7288</v>
      </c>
      <c r="W1664">
        <v>287</v>
      </c>
    </row>
    <row r="1665" spans="1:23" x14ac:dyDescent="0.25">
      <c r="A1665">
        <v>1227448789</v>
      </c>
      <c r="B1665">
        <v>1.2908779353947382E+18</v>
      </c>
      <c r="C1665" s="4">
        <v>44048.299270833333</v>
      </c>
      <c r="D1665" s="1" t="s">
        <v>8683</v>
      </c>
      <c r="E1665" s="1" t="s">
        <v>6257</v>
      </c>
      <c r="F1665">
        <v>6</v>
      </c>
      <c r="G1665">
        <v>7</v>
      </c>
      <c r="H1665">
        <v>26</v>
      </c>
      <c r="I1665">
        <v>2</v>
      </c>
      <c r="J1665" s="1" t="s">
        <v>6258</v>
      </c>
      <c r="K1665" s="1" t="s">
        <v>8684</v>
      </c>
      <c r="L1665" s="1" t="s">
        <v>6260</v>
      </c>
      <c r="M1665" s="1" t="s">
        <v>6259</v>
      </c>
      <c r="N1665" s="1" t="s">
        <v>6261</v>
      </c>
      <c r="O1665" s="4">
        <v>41333.559953703705</v>
      </c>
      <c r="P1665" t="b">
        <v>1</v>
      </c>
      <c r="Q1665" s="1" t="s">
        <v>6262</v>
      </c>
      <c r="R1665" s="1" t="s">
        <v>6263</v>
      </c>
      <c r="S1665" s="1" t="s">
        <v>6264</v>
      </c>
      <c r="T1665">
        <v>21001</v>
      </c>
      <c r="U1665">
        <v>646</v>
      </c>
      <c r="V1665">
        <v>6392</v>
      </c>
      <c r="W1665">
        <v>210</v>
      </c>
    </row>
    <row r="1666" spans="1:23" x14ac:dyDescent="0.25">
      <c r="A1666">
        <v>1227448789</v>
      </c>
      <c r="B1666">
        <v>1.2903631526731448E+18</v>
      </c>
      <c r="C1666" s="4">
        <v>44046.878750000003</v>
      </c>
      <c r="D1666" s="1" t="s">
        <v>8685</v>
      </c>
      <c r="E1666" s="1" t="s">
        <v>6257</v>
      </c>
      <c r="F1666">
        <v>11</v>
      </c>
      <c r="G1666">
        <v>15</v>
      </c>
      <c r="H1666">
        <v>84</v>
      </c>
      <c r="I1666">
        <v>3</v>
      </c>
      <c r="J1666" s="1" t="s">
        <v>6259</v>
      </c>
      <c r="K1666" s="1" t="s">
        <v>6259</v>
      </c>
      <c r="L1666" s="1" t="s">
        <v>6260</v>
      </c>
      <c r="M1666" s="1" t="s">
        <v>6259</v>
      </c>
      <c r="N1666" s="1" t="s">
        <v>6261</v>
      </c>
      <c r="O1666" s="4">
        <v>41333.559953703705</v>
      </c>
      <c r="P1666" t="b">
        <v>1</v>
      </c>
      <c r="Q1666" s="1" t="s">
        <v>6262</v>
      </c>
      <c r="R1666" s="1" t="s">
        <v>6263</v>
      </c>
      <c r="S1666" s="1" t="s">
        <v>6264</v>
      </c>
      <c r="T1666">
        <v>21001</v>
      </c>
      <c r="U1666">
        <v>646</v>
      </c>
      <c r="V1666">
        <v>6392</v>
      </c>
      <c r="W1666">
        <v>210</v>
      </c>
    </row>
    <row r="1667" spans="1:23" x14ac:dyDescent="0.25">
      <c r="A1667">
        <v>1227448789</v>
      </c>
      <c r="B1667">
        <v>1.290242521948332E+18</v>
      </c>
      <c r="C1667" s="4">
        <v>44046.545868055553</v>
      </c>
      <c r="D1667" s="1" t="s">
        <v>8686</v>
      </c>
      <c r="E1667" s="1" t="s">
        <v>6257</v>
      </c>
      <c r="F1667">
        <v>5</v>
      </c>
      <c r="G1667">
        <v>7</v>
      </c>
      <c r="H1667">
        <v>18</v>
      </c>
      <c r="I1667">
        <v>2</v>
      </c>
      <c r="J1667" s="1" t="s">
        <v>6258</v>
      </c>
      <c r="K1667" s="1" t="s">
        <v>6303</v>
      </c>
      <c r="L1667" s="1" t="s">
        <v>6260</v>
      </c>
      <c r="M1667" s="1" t="s">
        <v>6259</v>
      </c>
      <c r="N1667" s="1" t="s">
        <v>6261</v>
      </c>
      <c r="O1667" s="4">
        <v>41333.559953703705</v>
      </c>
      <c r="P1667" t="b">
        <v>1</v>
      </c>
      <c r="Q1667" s="1" t="s">
        <v>6262</v>
      </c>
      <c r="R1667" s="1" t="s">
        <v>6263</v>
      </c>
      <c r="S1667" s="1" t="s">
        <v>6264</v>
      </c>
      <c r="T1667">
        <v>21001</v>
      </c>
      <c r="U1667">
        <v>646</v>
      </c>
      <c r="V1667">
        <v>6392</v>
      </c>
      <c r="W1667">
        <v>210</v>
      </c>
    </row>
    <row r="1668" spans="1:23" x14ac:dyDescent="0.25">
      <c r="A1668">
        <v>123868861</v>
      </c>
      <c r="B1668">
        <v>1.2898265441231421E+18</v>
      </c>
      <c r="C1668" s="4">
        <v>44045.397986111115</v>
      </c>
      <c r="D1668" s="1" t="s">
        <v>8687</v>
      </c>
      <c r="E1668" s="1" t="s">
        <v>6257</v>
      </c>
      <c r="F1668">
        <v>17</v>
      </c>
      <c r="G1668">
        <v>9</v>
      </c>
      <c r="H1668">
        <v>91</v>
      </c>
      <c r="I1668">
        <v>7</v>
      </c>
      <c r="J1668" s="1" t="s">
        <v>6258</v>
      </c>
      <c r="K1668" s="1" t="s">
        <v>6259</v>
      </c>
      <c r="L1668" s="1" t="s">
        <v>6260</v>
      </c>
      <c r="M1668" s="1" t="s">
        <v>6259</v>
      </c>
      <c r="N1668" s="1" t="s">
        <v>6281</v>
      </c>
      <c r="O1668" s="4">
        <v>40254.599421296298</v>
      </c>
      <c r="P1668" t="b">
        <v>1</v>
      </c>
      <c r="Q1668" s="1" t="s">
        <v>6282</v>
      </c>
      <c r="R1668" s="1" t="s">
        <v>6283</v>
      </c>
      <c r="S1668" s="1" t="s">
        <v>384</v>
      </c>
      <c r="T1668">
        <v>53434</v>
      </c>
      <c r="U1668">
        <v>609</v>
      </c>
      <c r="V1668">
        <v>6533</v>
      </c>
      <c r="W1668">
        <v>352</v>
      </c>
    </row>
    <row r="1669" spans="1:23" x14ac:dyDescent="0.25">
      <c r="A1669">
        <v>1227448789</v>
      </c>
      <c r="B1669">
        <v>1.2895553755538801E+18</v>
      </c>
      <c r="C1669" s="4">
        <v>44044.649699074071</v>
      </c>
      <c r="D1669" s="1" t="s">
        <v>8688</v>
      </c>
      <c r="E1669" s="1" t="s">
        <v>6257</v>
      </c>
      <c r="F1669">
        <v>14</v>
      </c>
      <c r="G1669">
        <v>31</v>
      </c>
      <c r="H1669">
        <v>53</v>
      </c>
      <c r="I1669">
        <v>7</v>
      </c>
      <c r="J1669" s="1" t="s">
        <v>6258</v>
      </c>
      <c r="K1669" s="1" t="s">
        <v>6259</v>
      </c>
      <c r="L1669" s="1" t="s">
        <v>6260</v>
      </c>
      <c r="M1669" s="1" t="s">
        <v>6259</v>
      </c>
      <c r="N1669" s="1" t="s">
        <v>6261</v>
      </c>
      <c r="O1669" s="4">
        <v>41333.559953703705</v>
      </c>
      <c r="P1669" t="b">
        <v>1</v>
      </c>
      <c r="Q1669" s="1" t="s">
        <v>6262</v>
      </c>
      <c r="R1669" s="1" t="s">
        <v>6263</v>
      </c>
      <c r="S1669" s="1" t="s">
        <v>6264</v>
      </c>
      <c r="T1669">
        <v>21001</v>
      </c>
      <c r="U1669">
        <v>646</v>
      </c>
      <c r="V1669">
        <v>6392</v>
      </c>
      <c r="W1669">
        <v>210</v>
      </c>
    </row>
    <row r="1670" spans="1:23" x14ac:dyDescent="0.25">
      <c r="A1670">
        <v>1227448789</v>
      </c>
      <c r="B1670">
        <v>1.2894616183850598E+18</v>
      </c>
      <c r="C1670" s="4">
        <v>44044.390983796293</v>
      </c>
      <c r="D1670" s="1" t="s">
        <v>8689</v>
      </c>
      <c r="E1670" s="1" t="s">
        <v>6257</v>
      </c>
      <c r="F1670">
        <v>44</v>
      </c>
      <c r="G1670">
        <v>71</v>
      </c>
      <c r="H1670">
        <v>212</v>
      </c>
      <c r="I1670">
        <v>12</v>
      </c>
      <c r="J1670" s="1" t="s">
        <v>6258</v>
      </c>
      <c r="K1670" s="1" t="s">
        <v>6259</v>
      </c>
      <c r="L1670" s="1" t="s">
        <v>6260</v>
      </c>
      <c r="M1670" s="1" t="s">
        <v>6259</v>
      </c>
      <c r="N1670" s="1" t="s">
        <v>6261</v>
      </c>
      <c r="O1670" s="4">
        <v>41333.559953703705</v>
      </c>
      <c r="P1670" t="b">
        <v>1</v>
      </c>
      <c r="Q1670" s="1" t="s">
        <v>6262</v>
      </c>
      <c r="R1670" s="1" t="s">
        <v>6263</v>
      </c>
      <c r="S1670" s="1" t="s">
        <v>6264</v>
      </c>
      <c r="T1670">
        <v>21001</v>
      </c>
      <c r="U1670">
        <v>646</v>
      </c>
      <c r="V1670">
        <v>6392</v>
      </c>
      <c r="W1670">
        <v>210</v>
      </c>
    </row>
    <row r="1671" spans="1:23" x14ac:dyDescent="0.25">
      <c r="A1671">
        <v>123868861</v>
      </c>
      <c r="B1671">
        <v>1.2890955212657541E+18</v>
      </c>
      <c r="C1671" s="4">
        <v>44043.380752314813</v>
      </c>
      <c r="D1671" s="1" t="s">
        <v>8690</v>
      </c>
      <c r="E1671" s="1" t="s">
        <v>6257</v>
      </c>
      <c r="F1671">
        <v>9</v>
      </c>
      <c r="G1671">
        <v>7</v>
      </c>
      <c r="H1671">
        <v>65</v>
      </c>
      <c r="I1671">
        <v>2</v>
      </c>
      <c r="J1671" s="1" t="s">
        <v>6258</v>
      </c>
      <c r="K1671" s="1" t="s">
        <v>6259</v>
      </c>
      <c r="L1671" s="1" t="s">
        <v>6260</v>
      </c>
      <c r="M1671" s="1" t="s">
        <v>6259</v>
      </c>
      <c r="N1671" s="1" t="s">
        <v>6281</v>
      </c>
      <c r="O1671" s="4">
        <v>40254.599421296298</v>
      </c>
      <c r="P1671" t="b">
        <v>1</v>
      </c>
      <c r="Q1671" s="1" t="s">
        <v>6282</v>
      </c>
      <c r="R1671" s="1" t="s">
        <v>6283</v>
      </c>
      <c r="S1671" s="1" t="s">
        <v>384</v>
      </c>
      <c r="T1671">
        <v>53434</v>
      </c>
      <c r="U1671">
        <v>609</v>
      </c>
      <c r="V1671">
        <v>6533</v>
      </c>
      <c r="W1671">
        <v>352</v>
      </c>
    </row>
    <row r="1672" spans="1:23" x14ac:dyDescent="0.25">
      <c r="A1672">
        <v>1227448789</v>
      </c>
      <c r="B1672">
        <v>1.2889165235670016E+18</v>
      </c>
      <c r="C1672" s="4">
        <v>44042.886805555558</v>
      </c>
      <c r="D1672" s="1" t="s">
        <v>8691</v>
      </c>
      <c r="E1672" s="1" t="s">
        <v>6257</v>
      </c>
      <c r="F1672">
        <v>7</v>
      </c>
      <c r="G1672">
        <v>17</v>
      </c>
      <c r="H1672">
        <v>40</v>
      </c>
      <c r="I1672">
        <v>4</v>
      </c>
      <c r="J1672" s="1" t="s">
        <v>6258</v>
      </c>
      <c r="K1672" s="1" t="s">
        <v>6259</v>
      </c>
      <c r="L1672" s="1" t="s">
        <v>6260</v>
      </c>
      <c r="M1672" s="1" t="s">
        <v>6259</v>
      </c>
      <c r="N1672" s="1" t="s">
        <v>6261</v>
      </c>
      <c r="O1672" s="4">
        <v>41333.559953703705</v>
      </c>
      <c r="P1672" t="b">
        <v>1</v>
      </c>
      <c r="Q1672" s="1" t="s">
        <v>6262</v>
      </c>
      <c r="R1672" s="1" t="s">
        <v>6263</v>
      </c>
      <c r="S1672" s="1" t="s">
        <v>6264</v>
      </c>
      <c r="T1672">
        <v>21001</v>
      </c>
      <c r="U1672">
        <v>646</v>
      </c>
      <c r="V1672">
        <v>6392</v>
      </c>
      <c r="W1672">
        <v>210</v>
      </c>
    </row>
    <row r="1673" spans="1:23" x14ac:dyDescent="0.25">
      <c r="A1673">
        <v>7089792</v>
      </c>
      <c r="B1673">
        <v>1.2879854694233211E+18</v>
      </c>
      <c r="C1673" s="4">
        <v>44040.31759259259</v>
      </c>
      <c r="D1673" s="1" t="s">
        <v>8692</v>
      </c>
      <c r="E1673" s="1" t="s">
        <v>6257</v>
      </c>
      <c r="F1673">
        <v>8</v>
      </c>
      <c r="G1673">
        <v>17</v>
      </c>
      <c r="H1673">
        <v>73</v>
      </c>
      <c r="I1673">
        <v>4</v>
      </c>
      <c r="J1673" s="1" t="s">
        <v>6259</v>
      </c>
      <c r="K1673" s="1" t="s">
        <v>7044</v>
      </c>
      <c r="L1673" s="1" t="s">
        <v>6260</v>
      </c>
      <c r="M1673" s="1" t="s">
        <v>6259</v>
      </c>
      <c r="N1673" s="1" t="s">
        <v>6275</v>
      </c>
      <c r="O1673" s="4">
        <v>39259.664467592593</v>
      </c>
      <c r="P1673" t="b">
        <v>1</v>
      </c>
      <c r="Q1673" s="1" t="s">
        <v>6276</v>
      </c>
      <c r="R1673" s="1" t="s">
        <v>6277</v>
      </c>
      <c r="S1673" s="1" t="s">
        <v>6278</v>
      </c>
      <c r="T1673">
        <v>30280</v>
      </c>
      <c r="U1673">
        <v>4550</v>
      </c>
      <c r="V1673">
        <v>7288</v>
      </c>
      <c r="W1673">
        <v>287</v>
      </c>
    </row>
    <row r="1674" spans="1:23" x14ac:dyDescent="0.25">
      <c r="A1674">
        <v>7089792</v>
      </c>
      <c r="B1674">
        <v>1.2874133401433129E+18</v>
      </c>
      <c r="C1674" s="4">
        <v>44038.738807870373</v>
      </c>
      <c r="D1674" s="1" t="s">
        <v>8693</v>
      </c>
      <c r="E1674" s="1" t="s">
        <v>6257</v>
      </c>
      <c r="F1674">
        <v>3</v>
      </c>
      <c r="G1674">
        <v>3</v>
      </c>
      <c r="H1674">
        <v>59</v>
      </c>
      <c r="I1674">
        <v>1</v>
      </c>
      <c r="J1674" s="1" t="s">
        <v>6259</v>
      </c>
      <c r="K1674" s="1" t="s">
        <v>6259</v>
      </c>
      <c r="L1674" s="1" t="s">
        <v>6260</v>
      </c>
      <c r="M1674" s="1" t="s">
        <v>6259</v>
      </c>
      <c r="N1674" s="1" t="s">
        <v>6275</v>
      </c>
      <c r="O1674" s="4">
        <v>39259.664467592593</v>
      </c>
      <c r="P1674" t="b">
        <v>1</v>
      </c>
      <c r="Q1674" s="1" t="s">
        <v>6276</v>
      </c>
      <c r="R1674" s="1" t="s">
        <v>6277</v>
      </c>
      <c r="S1674" s="1" t="s">
        <v>6278</v>
      </c>
      <c r="T1674">
        <v>30280</v>
      </c>
      <c r="U1674">
        <v>4550</v>
      </c>
      <c r="V1674">
        <v>7288</v>
      </c>
      <c r="W1674">
        <v>287</v>
      </c>
    </row>
    <row r="1675" spans="1:23" x14ac:dyDescent="0.25">
      <c r="A1675">
        <v>1227448789</v>
      </c>
      <c r="B1675">
        <v>1.2858635920683622E+18</v>
      </c>
      <c r="C1675" s="4">
        <v>44034.462326388886</v>
      </c>
      <c r="D1675" s="1" t="s">
        <v>8694</v>
      </c>
      <c r="E1675" s="1" t="s">
        <v>6257</v>
      </c>
      <c r="F1675">
        <v>12</v>
      </c>
      <c r="G1675">
        <v>72</v>
      </c>
      <c r="H1675">
        <v>63</v>
      </c>
      <c r="I1675">
        <v>17</v>
      </c>
      <c r="J1675" s="1" t="s">
        <v>6778</v>
      </c>
      <c r="K1675" s="1" t="s">
        <v>6442</v>
      </c>
      <c r="L1675" s="1" t="s">
        <v>6260</v>
      </c>
      <c r="M1675" s="1" t="s">
        <v>6259</v>
      </c>
      <c r="N1675" s="1" t="s">
        <v>6261</v>
      </c>
      <c r="O1675" s="4">
        <v>41333.559953703705</v>
      </c>
      <c r="P1675" t="b">
        <v>1</v>
      </c>
      <c r="Q1675" s="1" t="s">
        <v>6262</v>
      </c>
      <c r="R1675" s="1" t="s">
        <v>6263</v>
      </c>
      <c r="S1675" s="1" t="s">
        <v>6264</v>
      </c>
      <c r="T1675">
        <v>21001</v>
      </c>
      <c r="U1675">
        <v>646</v>
      </c>
      <c r="V1675">
        <v>6392</v>
      </c>
      <c r="W1675">
        <v>210</v>
      </c>
    </row>
    <row r="1676" spans="1:23" x14ac:dyDescent="0.25">
      <c r="A1676">
        <v>111554559</v>
      </c>
      <c r="B1676">
        <v>1.2858551036904612E+18</v>
      </c>
      <c r="C1676" s="4">
        <v>44034.438900462963</v>
      </c>
      <c r="D1676" s="1" t="s">
        <v>8695</v>
      </c>
      <c r="E1676" s="1" t="s">
        <v>8696</v>
      </c>
      <c r="F1676">
        <v>4</v>
      </c>
      <c r="G1676">
        <v>3</v>
      </c>
      <c r="H1676">
        <v>49</v>
      </c>
      <c r="I1676">
        <v>3</v>
      </c>
      <c r="J1676" s="1" t="s">
        <v>6259</v>
      </c>
      <c r="K1676" s="1" t="s">
        <v>7230</v>
      </c>
      <c r="L1676" s="1" t="s">
        <v>6259</v>
      </c>
      <c r="M1676" s="1" t="s">
        <v>6259</v>
      </c>
      <c r="N1676" s="1" t="s">
        <v>6344</v>
      </c>
      <c r="O1676" s="4">
        <v>40214.462453703702</v>
      </c>
      <c r="P1676" t="b">
        <v>1</v>
      </c>
      <c r="Q1676" s="1" t="s">
        <v>156</v>
      </c>
      <c r="R1676" s="1" t="s">
        <v>6345</v>
      </c>
      <c r="S1676" s="1" t="s">
        <v>156</v>
      </c>
      <c r="T1676">
        <v>36079</v>
      </c>
      <c r="U1676">
        <v>456</v>
      </c>
      <c r="V1676">
        <v>8860</v>
      </c>
      <c r="W1676">
        <v>370</v>
      </c>
    </row>
    <row r="1677" spans="1:23" x14ac:dyDescent="0.25">
      <c r="A1677">
        <v>111554559</v>
      </c>
      <c r="B1677">
        <v>1.2858473602628854E+18</v>
      </c>
      <c r="C1677" s="4">
        <v>44034.417534722219</v>
      </c>
      <c r="D1677" s="1" t="s">
        <v>8697</v>
      </c>
      <c r="E1677" s="1" t="s">
        <v>8698</v>
      </c>
      <c r="F1677">
        <v>7</v>
      </c>
      <c r="G1677">
        <v>9</v>
      </c>
      <c r="H1677">
        <v>107</v>
      </c>
      <c r="I1677">
        <v>6</v>
      </c>
      <c r="J1677" s="1" t="s">
        <v>6259</v>
      </c>
      <c r="K1677" s="1" t="s">
        <v>8699</v>
      </c>
      <c r="L1677" s="1" t="s">
        <v>6259</v>
      </c>
      <c r="M1677" s="1" t="s">
        <v>6259</v>
      </c>
      <c r="N1677" s="1" t="s">
        <v>6344</v>
      </c>
      <c r="O1677" s="4">
        <v>40214.462453703702</v>
      </c>
      <c r="P1677" t="b">
        <v>1</v>
      </c>
      <c r="Q1677" s="1" t="s">
        <v>156</v>
      </c>
      <c r="R1677" s="1" t="s">
        <v>6345</v>
      </c>
      <c r="S1677" s="1" t="s">
        <v>156</v>
      </c>
      <c r="T1677">
        <v>36079</v>
      </c>
      <c r="U1677">
        <v>456</v>
      </c>
      <c r="V1677">
        <v>8860</v>
      </c>
      <c r="W1677">
        <v>370</v>
      </c>
    </row>
    <row r="1678" spans="1:23" x14ac:dyDescent="0.25">
      <c r="A1678">
        <v>1227448789</v>
      </c>
      <c r="B1678">
        <v>1.2856019813237146E+18</v>
      </c>
      <c r="C1678" s="4">
        <v>44033.740416666667</v>
      </c>
      <c r="D1678" s="1" t="s">
        <v>8700</v>
      </c>
      <c r="E1678" s="1" t="s">
        <v>6257</v>
      </c>
      <c r="F1678">
        <v>16</v>
      </c>
      <c r="G1678">
        <v>59</v>
      </c>
      <c r="H1678">
        <v>92</v>
      </c>
      <c r="I1678">
        <v>18</v>
      </c>
      <c r="J1678" s="1" t="s">
        <v>6778</v>
      </c>
      <c r="K1678" s="1" t="s">
        <v>6442</v>
      </c>
      <c r="L1678" s="1" t="s">
        <v>6260</v>
      </c>
      <c r="M1678" s="1" t="s">
        <v>6259</v>
      </c>
      <c r="N1678" s="1" t="s">
        <v>6261</v>
      </c>
      <c r="O1678" s="4">
        <v>41333.559953703705</v>
      </c>
      <c r="P1678" t="b">
        <v>1</v>
      </c>
      <c r="Q1678" s="1" t="s">
        <v>6262</v>
      </c>
      <c r="R1678" s="1" t="s">
        <v>6263</v>
      </c>
      <c r="S1678" s="1" t="s">
        <v>6264</v>
      </c>
      <c r="T1678">
        <v>21001</v>
      </c>
      <c r="U1678">
        <v>646</v>
      </c>
      <c r="V1678">
        <v>6392</v>
      </c>
      <c r="W1678">
        <v>210</v>
      </c>
    </row>
    <row r="1679" spans="1:23" x14ac:dyDescent="0.25">
      <c r="A1679">
        <v>111554559</v>
      </c>
      <c r="B1679">
        <v>1.2853142252886794E+18</v>
      </c>
      <c r="C1679" s="4">
        <v>44032.94635416667</v>
      </c>
      <c r="D1679" s="1" t="s">
        <v>8701</v>
      </c>
      <c r="E1679" s="1" t="s">
        <v>6257</v>
      </c>
      <c r="F1679">
        <v>9</v>
      </c>
      <c r="G1679">
        <v>5</v>
      </c>
      <c r="H1679">
        <v>32</v>
      </c>
      <c r="I1679">
        <v>0</v>
      </c>
      <c r="J1679" s="1" t="s">
        <v>6259</v>
      </c>
      <c r="K1679" s="1" t="s">
        <v>8702</v>
      </c>
      <c r="L1679" s="1" t="s">
        <v>6260</v>
      </c>
      <c r="M1679" s="1" t="s">
        <v>6259</v>
      </c>
      <c r="N1679" s="1" t="s">
        <v>6344</v>
      </c>
      <c r="O1679" s="4">
        <v>40214.462453703702</v>
      </c>
      <c r="P1679" t="b">
        <v>1</v>
      </c>
      <c r="Q1679" s="1" t="s">
        <v>156</v>
      </c>
      <c r="R1679" s="1" t="s">
        <v>6345</v>
      </c>
      <c r="S1679" s="1" t="s">
        <v>156</v>
      </c>
      <c r="T1679">
        <v>36079</v>
      </c>
      <c r="U1679">
        <v>456</v>
      </c>
      <c r="V1679">
        <v>8860</v>
      </c>
      <c r="W1679">
        <v>370</v>
      </c>
    </row>
    <row r="1680" spans="1:23" x14ac:dyDescent="0.25">
      <c r="A1680">
        <v>1227448789</v>
      </c>
      <c r="B1680">
        <v>1.2847519832289157E+18</v>
      </c>
      <c r="C1680" s="4">
        <v>44031.394861111112</v>
      </c>
      <c r="D1680" s="1" t="s">
        <v>8703</v>
      </c>
      <c r="E1680" s="1" t="s">
        <v>6257</v>
      </c>
      <c r="F1680">
        <v>12</v>
      </c>
      <c r="G1680">
        <v>11</v>
      </c>
      <c r="H1680">
        <v>30</v>
      </c>
      <c r="I1680">
        <v>3</v>
      </c>
      <c r="J1680" s="1" t="s">
        <v>6258</v>
      </c>
      <c r="K1680" s="1" t="s">
        <v>6303</v>
      </c>
      <c r="L1680" s="1" t="s">
        <v>6260</v>
      </c>
      <c r="M1680" s="1" t="s">
        <v>6259</v>
      </c>
      <c r="N1680" s="1" t="s">
        <v>6261</v>
      </c>
      <c r="O1680" s="4">
        <v>41333.559953703705</v>
      </c>
      <c r="P1680" t="b">
        <v>1</v>
      </c>
      <c r="Q1680" s="1" t="s">
        <v>6262</v>
      </c>
      <c r="R1680" s="1" t="s">
        <v>6263</v>
      </c>
      <c r="S1680" s="1" t="s">
        <v>6264</v>
      </c>
      <c r="T1680">
        <v>21001</v>
      </c>
      <c r="U1680">
        <v>646</v>
      </c>
      <c r="V1680">
        <v>6392</v>
      </c>
      <c r="W1680">
        <v>210</v>
      </c>
    </row>
    <row r="1681" spans="1:23" x14ac:dyDescent="0.25">
      <c r="A1681">
        <v>1227448789</v>
      </c>
      <c r="B1681">
        <v>1.2847380473393029E+18</v>
      </c>
      <c r="C1681" s="4">
        <v>44031.356412037036</v>
      </c>
      <c r="D1681" s="1" t="s">
        <v>8704</v>
      </c>
      <c r="E1681" s="1" t="s">
        <v>6257</v>
      </c>
      <c r="F1681">
        <v>21</v>
      </c>
      <c r="G1681">
        <v>36</v>
      </c>
      <c r="H1681">
        <v>74</v>
      </c>
      <c r="I1681">
        <v>10</v>
      </c>
      <c r="J1681" s="1" t="s">
        <v>6258</v>
      </c>
      <c r="K1681" s="1" t="s">
        <v>8705</v>
      </c>
      <c r="L1681" s="1" t="s">
        <v>6287</v>
      </c>
      <c r="M1681" s="1" t="s">
        <v>6259</v>
      </c>
      <c r="N1681" s="1" t="s">
        <v>6261</v>
      </c>
      <c r="O1681" s="4">
        <v>41333.559953703705</v>
      </c>
      <c r="P1681" t="b">
        <v>1</v>
      </c>
      <c r="Q1681" s="1" t="s">
        <v>6262</v>
      </c>
      <c r="R1681" s="1" t="s">
        <v>6263</v>
      </c>
      <c r="S1681" s="1" t="s">
        <v>6264</v>
      </c>
      <c r="T1681">
        <v>21001</v>
      </c>
      <c r="U1681">
        <v>646</v>
      </c>
      <c r="V1681">
        <v>6392</v>
      </c>
      <c r="W1681">
        <v>210</v>
      </c>
    </row>
    <row r="1682" spans="1:23" x14ac:dyDescent="0.25">
      <c r="A1682">
        <v>1227448789</v>
      </c>
      <c r="B1682">
        <v>1.2840313437735199E+18</v>
      </c>
      <c r="C1682" s="4">
        <v>44029.406284722223</v>
      </c>
      <c r="D1682" s="1" t="s">
        <v>8706</v>
      </c>
      <c r="E1682" s="1" t="s">
        <v>6257</v>
      </c>
      <c r="F1682">
        <v>5</v>
      </c>
      <c r="G1682">
        <v>1</v>
      </c>
      <c r="H1682">
        <v>10</v>
      </c>
      <c r="I1682">
        <v>0</v>
      </c>
      <c r="J1682" s="1" t="s">
        <v>6258</v>
      </c>
      <c r="K1682" s="1" t="s">
        <v>6303</v>
      </c>
      <c r="L1682" s="1" t="s">
        <v>6260</v>
      </c>
      <c r="M1682" s="1" t="s">
        <v>6259</v>
      </c>
      <c r="N1682" s="1" t="s">
        <v>6261</v>
      </c>
      <c r="O1682" s="4">
        <v>41333.559953703705</v>
      </c>
      <c r="P1682" t="b">
        <v>1</v>
      </c>
      <c r="Q1682" s="1" t="s">
        <v>6262</v>
      </c>
      <c r="R1682" s="1" t="s">
        <v>6263</v>
      </c>
      <c r="S1682" s="1" t="s">
        <v>6264</v>
      </c>
      <c r="T1682">
        <v>21001</v>
      </c>
      <c r="U1682">
        <v>646</v>
      </c>
      <c r="V1682">
        <v>6392</v>
      </c>
      <c r="W1682">
        <v>210</v>
      </c>
    </row>
    <row r="1683" spans="1:23" x14ac:dyDescent="0.25">
      <c r="A1683">
        <v>123868861</v>
      </c>
      <c r="B1683">
        <v>1.2818736584290181E+18</v>
      </c>
      <c r="C1683" s="4">
        <v>44023.452199074076</v>
      </c>
      <c r="D1683" s="1" t="s">
        <v>8707</v>
      </c>
      <c r="E1683" s="1" t="s">
        <v>8708</v>
      </c>
      <c r="F1683">
        <v>12</v>
      </c>
      <c r="G1683">
        <v>7</v>
      </c>
      <c r="H1683">
        <v>74</v>
      </c>
      <c r="I1683">
        <v>0</v>
      </c>
      <c r="J1683" s="1" t="s">
        <v>6336</v>
      </c>
      <c r="K1683" s="1" t="s">
        <v>6259</v>
      </c>
      <c r="L1683" s="1" t="s">
        <v>6260</v>
      </c>
      <c r="M1683" s="1" t="s">
        <v>6259</v>
      </c>
      <c r="N1683" s="1" t="s">
        <v>6281</v>
      </c>
      <c r="O1683" s="4">
        <v>40254.599421296298</v>
      </c>
      <c r="P1683" t="b">
        <v>1</v>
      </c>
      <c r="Q1683" s="1" t="s">
        <v>6282</v>
      </c>
      <c r="R1683" s="1" t="s">
        <v>6283</v>
      </c>
      <c r="S1683" s="1" t="s">
        <v>384</v>
      </c>
      <c r="T1683">
        <v>53434</v>
      </c>
      <c r="U1683">
        <v>609</v>
      </c>
      <c r="V1683">
        <v>6533</v>
      </c>
      <c r="W1683">
        <v>352</v>
      </c>
    </row>
    <row r="1684" spans="1:23" x14ac:dyDescent="0.25">
      <c r="A1684">
        <v>1227448789</v>
      </c>
      <c r="B1684">
        <v>1.2816816744058061E+18</v>
      </c>
      <c r="C1684" s="4">
        <v>44022.922430555554</v>
      </c>
      <c r="D1684" s="1" t="s">
        <v>8709</v>
      </c>
      <c r="E1684" s="1" t="s">
        <v>6257</v>
      </c>
      <c r="F1684">
        <v>14</v>
      </c>
      <c r="G1684">
        <v>63</v>
      </c>
      <c r="H1684">
        <v>69</v>
      </c>
      <c r="I1684">
        <v>0</v>
      </c>
      <c r="J1684" s="1" t="s">
        <v>6259</v>
      </c>
      <c r="K1684" s="1" t="s">
        <v>6259</v>
      </c>
      <c r="L1684" s="1" t="s">
        <v>6260</v>
      </c>
      <c r="M1684" s="1" t="s">
        <v>6259</v>
      </c>
      <c r="N1684" s="1" t="s">
        <v>6261</v>
      </c>
      <c r="O1684" s="4">
        <v>41333.559953703705</v>
      </c>
      <c r="P1684" t="b">
        <v>1</v>
      </c>
      <c r="Q1684" s="1" t="s">
        <v>6262</v>
      </c>
      <c r="R1684" s="1" t="s">
        <v>6263</v>
      </c>
      <c r="S1684" s="1" t="s">
        <v>6264</v>
      </c>
      <c r="T1684">
        <v>21001</v>
      </c>
      <c r="U1684">
        <v>646</v>
      </c>
      <c r="V1684">
        <v>6392</v>
      </c>
      <c r="W1684">
        <v>210</v>
      </c>
    </row>
    <row r="1685" spans="1:23" x14ac:dyDescent="0.25">
      <c r="A1685">
        <v>1227448789</v>
      </c>
      <c r="B1685">
        <v>1.2815183219056558E+18</v>
      </c>
      <c r="C1685" s="4">
        <v>44022.471666666665</v>
      </c>
      <c r="D1685" s="1" t="s">
        <v>8710</v>
      </c>
      <c r="E1685" s="1" t="s">
        <v>6257</v>
      </c>
      <c r="F1685">
        <v>6</v>
      </c>
      <c r="G1685">
        <v>10</v>
      </c>
      <c r="H1685">
        <v>17</v>
      </c>
      <c r="I1685">
        <v>0</v>
      </c>
      <c r="J1685" s="1" t="s">
        <v>6258</v>
      </c>
      <c r="K1685" s="1" t="s">
        <v>6303</v>
      </c>
      <c r="L1685" s="1" t="s">
        <v>6260</v>
      </c>
      <c r="M1685" s="1" t="s">
        <v>6259</v>
      </c>
      <c r="N1685" s="1" t="s">
        <v>6261</v>
      </c>
      <c r="O1685" s="4">
        <v>41333.559953703705</v>
      </c>
      <c r="P1685" t="b">
        <v>1</v>
      </c>
      <c r="Q1685" s="1" t="s">
        <v>6262</v>
      </c>
      <c r="R1685" s="1" t="s">
        <v>6263</v>
      </c>
      <c r="S1685" s="1" t="s">
        <v>6264</v>
      </c>
      <c r="T1685">
        <v>21001</v>
      </c>
      <c r="U1685">
        <v>646</v>
      </c>
      <c r="V1685">
        <v>6392</v>
      </c>
      <c r="W1685">
        <v>210</v>
      </c>
    </row>
    <row r="1686" spans="1:23" x14ac:dyDescent="0.25">
      <c r="A1686">
        <v>1227448789</v>
      </c>
      <c r="B1686">
        <v>1.2808285461397217E+18</v>
      </c>
      <c r="C1686" s="4">
        <v>44020.568240740744</v>
      </c>
      <c r="D1686" s="1" t="s">
        <v>8711</v>
      </c>
      <c r="E1686" s="1" t="s">
        <v>6257</v>
      </c>
      <c r="F1686">
        <v>12</v>
      </c>
      <c r="G1686">
        <v>18</v>
      </c>
      <c r="H1686">
        <v>77</v>
      </c>
      <c r="I1686">
        <v>5</v>
      </c>
      <c r="J1686" s="1" t="s">
        <v>6258</v>
      </c>
      <c r="K1686" s="1" t="s">
        <v>6259</v>
      </c>
      <c r="L1686" s="1" t="s">
        <v>6260</v>
      </c>
      <c r="M1686" s="1" t="s">
        <v>6259</v>
      </c>
      <c r="N1686" s="1" t="s">
        <v>6261</v>
      </c>
      <c r="O1686" s="4">
        <v>41333.559953703705</v>
      </c>
      <c r="P1686" t="b">
        <v>1</v>
      </c>
      <c r="Q1686" s="1" t="s">
        <v>6262</v>
      </c>
      <c r="R1686" s="1" t="s">
        <v>6263</v>
      </c>
      <c r="S1686" s="1" t="s">
        <v>6264</v>
      </c>
      <c r="T1686">
        <v>21001</v>
      </c>
      <c r="U1686">
        <v>646</v>
      </c>
      <c r="V1686">
        <v>6392</v>
      </c>
      <c r="W1686">
        <v>210</v>
      </c>
    </row>
    <row r="1687" spans="1:23" x14ac:dyDescent="0.25">
      <c r="A1687">
        <v>123868861</v>
      </c>
      <c r="B1687">
        <v>1.2800689517419971E+18</v>
      </c>
      <c r="C1687" s="4">
        <v>44018.47216435185</v>
      </c>
      <c r="D1687" s="1" t="s">
        <v>8712</v>
      </c>
      <c r="E1687" s="1" t="s">
        <v>8713</v>
      </c>
      <c r="F1687">
        <v>13</v>
      </c>
      <c r="G1687">
        <v>12</v>
      </c>
      <c r="H1687">
        <v>54</v>
      </c>
      <c r="I1687">
        <v>1</v>
      </c>
      <c r="J1687" s="1" t="s">
        <v>6258</v>
      </c>
      <c r="K1687" s="1" t="s">
        <v>6259</v>
      </c>
      <c r="L1687" s="1" t="s">
        <v>6260</v>
      </c>
      <c r="M1687" s="1" t="s">
        <v>6259</v>
      </c>
      <c r="N1687" s="1" t="s">
        <v>6281</v>
      </c>
      <c r="O1687" s="4">
        <v>40254.599421296298</v>
      </c>
      <c r="P1687" t="b">
        <v>1</v>
      </c>
      <c r="Q1687" s="1" t="s">
        <v>6282</v>
      </c>
      <c r="R1687" s="1" t="s">
        <v>6283</v>
      </c>
      <c r="S1687" s="1" t="s">
        <v>384</v>
      </c>
      <c r="T1687">
        <v>53434</v>
      </c>
      <c r="U1687">
        <v>609</v>
      </c>
      <c r="V1687">
        <v>6533</v>
      </c>
      <c r="W1687">
        <v>352</v>
      </c>
    </row>
    <row r="1688" spans="1:23" x14ac:dyDescent="0.25">
      <c r="A1688">
        <v>1227448789</v>
      </c>
      <c r="B1688">
        <v>1.2790532801282294E+18</v>
      </c>
      <c r="C1688" s="4">
        <v>44015.669444444444</v>
      </c>
      <c r="D1688" s="1" t="s">
        <v>8714</v>
      </c>
      <c r="E1688" s="1" t="s">
        <v>6257</v>
      </c>
      <c r="F1688">
        <v>7</v>
      </c>
      <c r="G1688">
        <v>21</v>
      </c>
      <c r="H1688">
        <v>28</v>
      </c>
      <c r="I1688">
        <v>1</v>
      </c>
      <c r="J1688" s="1" t="s">
        <v>6258</v>
      </c>
      <c r="K1688" s="1" t="s">
        <v>6303</v>
      </c>
      <c r="L1688" s="1" t="s">
        <v>6260</v>
      </c>
      <c r="M1688" s="1" t="s">
        <v>6259</v>
      </c>
      <c r="N1688" s="1" t="s">
        <v>6261</v>
      </c>
      <c r="O1688" s="4">
        <v>41333.559953703705</v>
      </c>
      <c r="P1688" t="b">
        <v>1</v>
      </c>
      <c r="Q1688" s="1" t="s">
        <v>6262</v>
      </c>
      <c r="R1688" s="1" t="s">
        <v>6263</v>
      </c>
      <c r="S1688" s="1" t="s">
        <v>6264</v>
      </c>
      <c r="T1688">
        <v>21001</v>
      </c>
      <c r="U1688">
        <v>646</v>
      </c>
      <c r="V1688">
        <v>6392</v>
      </c>
      <c r="W1688">
        <v>210</v>
      </c>
    </row>
    <row r="1689" spans="1:23" x14ac:dyDescent="0.25">
      <c r="A1689">
        <v>1227448789</v>
      </c>
      <c r="B1689">
        <v>1.2787738021728993E+18</v>
      </c>
      <c r="C1689" s="4">
        <v>44014.898229166669</v>
      </c>
      <c r="D1689" s="1" t="s">
        <v>8715</v>
      </c>
      <c r="E1689" s="1" t="s">
        <v>6257</v>
      </c>
      <c r="F1689">
        <v>10</v>
      </c>
      <c r="G1689">
        <v>39</v>
      </c>
      <c r="H1689">
        <v>36</v>
      </c>
      <c r="I1689">
        <v>9</v>
      </c>
      <c r="J1689" s="1" t="s">
        <v>6258</v>
      </c>
      <c r="K1689" s="1" t="s">
        <v>8716</v>
      </c>
      <c r="L1689" s="1" t="s">
        <v>6260</v>
      </c>
      <c r="M1689" s="1" t="s">
        <v>6259</v>
      </c>
      <c r="N1689" s="1" t="s">
        <v>6261</v>
      </c>
      <c r="O1689" s="4">
        <v>41333.559953703705</v>
      </c>
      <c r="P1689" t="b">
        <v>1</v>
      </c>
      <c r="Q1689" s="1" t="s">
        <v>6262</v>
      </c>
      <c r="R1689" s="1" t="s">
        <v>6263</v>
      </c>
      <c r="S1689" s="1" t="s">
        <v>6264</v>
      </c>
      <c r="T1689">
        <v>21001</v>
      </c>
      <c r="U1689">
        <v>646</v>
      </c>
      <c r="V1689">
        <v>6392</v>
      </c>
      <c r="W1689">
        <v>210</v>
      </c>
    </row>
    <row r="1690" spans="1:23" x14ac:dyDescent="0.25">
      <c r="A1690">
        <v>17622853</v>
      </c>
      <c r="B1690">
        <v>1.2779636513793679E+18</v>
      </c>
      <c r="C1690" s="4">
        <v>44012.662638888891</v>
      </c>
      <c r="D1690" s="1" t="s">
        <v>8717</v>
      </c>
      <c r="E1690" s="1" t="s">
        <v>6257</v>
      </c>
      <c r="F1690">
        <v>9</v>
      </c>
      <c r="G1690">
        <v>5</v>
      </c>
      <c r="H1690">
        <v>181</v>
      </c>
      <c r="I1690">
        <v>5</v>
      </c>
      <c r="J1690" s="1" t="s">
        <v>6258</v>
      </c>
      <c r="K1690" s="1" t="s">
        <v>8718</v>
      </c>
      <c r="L1690" s="1" t="s">
        <v>6260</v>
      </c>
      <c r="M1690" s="1" t="s">
        <v>6259</v>
      </c>
      <c r="N1690" s="1" t="s">
        <v>6268</v>
      </c>
      <c r="O1690" s="4">
        <v>39777.719039351854</v>
      </c>
      <c r="P1690" t="b">
        <v>1</v>
      </c>
      <c r="Q1690" s="1" t="s">
        <v>6269</v>
      </c>
      <c r="R1690" s="1" t="s">
        <v>6270</v>
      </c>
      <c r="S1690" s="1" t="s">
        <v>6218</v>
      </c>
      <c r="T1690">
        <v>39704</v>
      </c>
      <c r="U1690">
        <v>4096</v>
      </c>
      <c r="V1690">
        <v>7418</v>
      </c>
      <c r="W1690">
        <v>320</v>
      </c>
    </row>
    <row r="1691" spans="1:23" x14ac:dyDescent="0.25">
      <c r="A1691">
        <v>123868861</v>
      </c>
      <c r="B1691">
        <v>1.2779050104000717E+18</v>
      </c>
      <c r="C1691" s="4">
        <v>44012.500821759262</v>
      </c>
      <c r="D1691" s="1" t="s">
        <v>8719</v>
      </c>
      <c r="E1691" s="1" t="s">
        <v>6257</v>
      </c>
      <c r="F1691">
        <v>4</v>
      </c>
      <c r="G1691">
        <v>9</v>
      </c>
      <c r="H1691">
        <v>71</v>
      </c>
      <c r="I1691">
        <v>4</v>
      </c>
      <c r="J1691" s="1" t="s">
        <v>6336</v>
      </c>
      <c r="K1691" s="1" t="s">
        <v>8720</v>
      </c>
      <c r="L1691" s="1" t="s">
        <v>6260</v>
      </c>
      <c r="M1691" s="1" t="s">
        <v>6259</v>
      </c>
      <c r="N1691" s="1" t="s">
        <v>6281</v>
      </c>
      <c r="O1691" s="4">
        <v>40254.599421296298</v>
      </c>
      <c r="P1691" t="b">
        <v>1</v>
      </c>
      <c r="Q1691" s="1" t="s">
        <v>6282</v>
      </c>
      <c r="R1691" s="1" t="s">
        <v>6283</v>
      </c>
      <c r="S1691" s="1" t="s">
        <v>384</v>
      </c>
      <c r="T1691">
        <v>53434</v>
      </c>
      <c r="U1691">
        <v>609</v>
      </c>
      <c r="V1691">
        <v>6533</v>
      </c>
      <c r="W1691">
        <v>352</v>
      </c>
    </row>
    <row r="1692" spans="1:23" x14ac:dyDescent="0.25">
      <c r="A1692">
        <v>123868861</v>
      </c>
      <c r="B1692">
        <v>1.2778599166072996E+18</v>
      </c>
      <c r="C1692" s="4">
        <v>44012.376388888886</v>
      </c>
      <c r="D1692" s="1" t="s">
        <v>8721</v>
      </c>
      <c r="E1692" s="1" t="s">
        <v>6257</v>
      </c>
      <c r="F1692">
        <v>23</v>
      </c>
      <c r="G1692">
        <v>12</v>
      </c>
      <c r="H1692">
        <v>108</v>
      </c>
      <c r="I1692">
        <v>13</v>
      </c>
      <c r="J1692" s="1" t="s">
        <v>6336</v>
      </c>
      <c r="K1692" s="1" t="s">
        <v>6259</v>
      </c>
      <c r="L1692" s="1" t="s">
        <v>6260</v>
      </c>
      <c r="M1692" s="1" t="s">
        <v>6259</v>
      </c>
      <c r="N1692" s="1" t="s">
        <v>6281</v>
      </c>
      <c r="O1692" s="4">
        <v>40254.599421296298</v>
      </c>
      <c r="P1692" t="b">
        <v>1</v>
      </c>
      <c r="Q1692" s="1" t="s">
        <v>6282</v>
      </c>
      <c r="R1692" s="1" t="s">
        <v>6283</v>
      </c>
      <c r="S1692" s="1" t="s">
        <v>384</v>
      </c>
      <c r="T1692">
        <v>53434</v>
      </c>
      <c r="U1692">
        <v>609</v>
      </c>
      <c r="V1692">
        <v>6533</v>
      </c>
      <c r="W1692">
        <v>352</v>
      </c>
    </row>
    <row r="1693" spans="1:23" x14ac:dyDescent="0.25">
      <c r="A1693">
        <v>123868861</v>
      </c>
      <c r="B1693">
        <v>1.2775426795309425E+18</v>
      </c>
      <c r="C1693" s="4">
        <v>44011.500983796293</v>
      </c>
      <c r="D1693" s="1" t="s">
        <v>8722</v>
      </c>
      <c r="E1693" s="1" t="s">
        <v>6257</v>
      </c>
      <c r="F1693">
        <v>1</v>
      </c>
      <c r="G1693">
        <v>2</v>
      </c>
      <c r="H1693">
        <v>6</v>
      </c>
      <c r="I1693">
        <v>0</v>
      </c>
      <c r="J1693" s="1" t="s">
        <v>6336</v>
      </c>
      <c r="K1693" s="1" t="s">
        <v>6259</v>
      </c>
      <c r="L1693" s="1" t="s">
        <v>6260</v>
      </c>
      <c r="M1693" s="1" t="s">
        <v>6259</v>
      </c>
      <c r="N1693" s="1" t="s">
        <v>6281</v>
      </c>
      <c r="O1693" s="4">
        <v>40254.599421296298</v>
      </c>
      <c r="P1693" t="b">
        <v>1</v>
      </c>
      <c r="Q1693" s="1" t="s">
        <v>6282</v>
      </c>
      <c r="R1693" s="1" t="s">
        <v>6283</v>
      </c>
      <c r="S1693" s="1" t="s">
        <v>384</v>
      </c>
      <c r="T1693">
        <v>53434</v>
      </c>
      <c r="U1693">
        <v>609</v>
      </c>
      <c r="V1693">
        <v>6533</v>
      </c>
      <c r="W1693">
        <v>352</v>
      </c>
    </row>
    <row r="1694" spans="1:23" x14ac:dyDescent="0.25">
      <c r="A1694">
        <v>14462419</v>
      </c>
      <c r="B1694">
        <v>1.2775393744025928E+18</v>
      </c>
      <c r="C1694" s="4">
        <v>44011.491863425923</v>
      </c>
      <c r="D1694" s="1" t="s">
        <v>8723</v>
      </c>
      <c r="E1694" s="1" t="s">
        <v>6257</v>
      </c>
      <c r="F1694">
        <v>2</v>
      </c>
      <c r="G1694">
        <v>5</v>
      </c>
      <c r="H1694">
        <v>8</v>
      </c>
      <c r="I1694">
        <v>0</v>
      </c>
      <c r="J1694" s="1" t="s">
        <v>8724</v>
      </c>
      <c r="K1694" s="1" t="s">
        <v>7710</v>
      </c>
      <c r="L1694" s="1" t="s">
        <v>6287</v>
      </c>
      <c r="M1694" s="1" t="s">
        <v>6259</v>
      </c>
      <c r="N1694" s="1" t="s">
        <v>6288</v>
      </c>
      <c r="O1694" s="4">
        <v>39559.695937500001</v>
      </c>
      <c r="P1694" t="b">
        <v>1</v>
      </c>
      <c r="Q1694" s="1" t="s">
        <v>6289</v>
      </c>
      <c r="R1694" s="1" t="s">
        <v>6290</v>
      </c>
      <c r="S1694" s="1" t="s">
        <v>6291</v>
      </c>
      <c r="T1694">
        <v>48743</v>
      </c>
      <c r="U1694">
        <v>4261</v>
      </c>
      <c r="V1694">
        <v>20083</v>
      </c>
      <c r="W1694">
        <v>471</v>
      </c>
    </row>
    <row r="1695" spans="1:23" x14ac:dyDescent="0.25">
      <c r="A1695">
        <v>1227448789</v>
      </c>
      <c r="B1695">
        <v>1.2773089736250204E+18</v>
      </c>
      <c r="C1695" s="4">
        <v>44010.856076388889</v>
      </c>
      <c r="D1695" s="1" t="s">
        <v>8725</v>
      </c>
      <c r="E1695" s="1" t="s">
        <v>6257</v>
      </c>
      <c r="F1695">
        <v>7</v>
      </c>
      <c r="G1695">
        <v>26</v>
      </c>
      <c r="H1695">
        <v>39</v>
      </c>
      <c r="I1695">
        <v>2</v>
      </c>
      <c r="J1695" s="1" t="s">
        <v>6258</v>
      </c>
      <c r="K1695" s="1" t="s">
        <v>6259</v>
      </c>
      <c r="L1695" s="1" t="s">
        <v>6260</v>
      </c>
      <c r="M1695" s="1" t="s">
        <v>6259</v>
      </c>
      <c r="N1695" s="1" t="s">
        <v>6261</v>
      </c>
      <c r="O1695" s="4">
        <v>41333.559953703705</v>
      </c>
      <c r="P1695" t="b">
        <v>1</v>
      </c>
      <c r="Q1695" s="1" t="s">
        <v>6262</v>
      </c>
      <c r="R1695" s="1" t="s">
        <v>6263</v>
      </c>
      <c r="S1695" s="1" t="s">
        <v>6264</v>
      </c>
      <c r="T1695">
        <v>21001</v>
      </c>
      <c r="U1695">
        <v>646</v>
      </c>
      <c r="V1695">
        <v>6392</v>
      </c>
      <c r="W1695">
        <v>210</v>
      </c>
    </row>
    <row r="1696" spans="1:23" x14ac:dyDescent="0.25">
      <c r="A1696">
        <v>14462419</v>
      </c>
      <c r="B1696">
        <v>1.2772736335268577E+18</v>
      </c>
      <c r="C1696" s="4">
        <v>44010.758553240739</v>
      </c>
      <c r="D1696" s="1" t="s">
        <v>8726</v>
      </c>
      <c r="E1696" s="1" t="s">
        <v>6257</v>
      </c>
      <c r="F1696">
        <v>5</v>
      </c>
      <c r="G1696">
        <v>4</v>
      </c>
      <c r="H1696">
        <v>12</v>
      </c>
      <c r="I1696">
        <v>0</v>
      </c>
      <c r="J1696" s="1" t="s">
        <v>8724</v>
      </c>
      <c r="K1696" s="1" t="s">
        <v>8727</v>
      </c>
      <c r="L1696" s="1" t="s">
        <v>6260</v>
      </c>
      <c r="M1696" s="1" t="s">
        <v>6259</v>
      </c>
      <c r="N1696" s="1" t="s">
        <v>6288</v>
      </c>
      <c r="O1696" s="4">
        <v>39559.695937500001</v>
      </c>
      <c r="P1696" t="b">
        <v>1</v>
      </c>
      <c r="Q1696" s="1" t="s">
        <v>6289</v>
      </c>
      <c r="R1696" s="1" t="s">
        <v>6290</v>
      </c>
      <c r="S1696" s="1" t="s">
        <v>6291</v>
      </c>
      <c r="T1696">
        <v>48743</v>
      </c>
      <c r="U1696">
        <v>4261</v>
      </c>
      <c r="V1696">
        <v>20083</v>
      </c>
      <c r="W1696">
        <v>471</v>
      </c>
    </row>
    <row r="1697" spans="1:23" x14ac:dyDescent="0.25">
      <c r="A1697">
        <v>1227448789</v>
      </c>
      <c r="B1697">
        <v>1.2772217158657434E+18</v>
      </c>
      <c r="C1697" s="4">
        <v>44010.615289351852</v>
      </c>
      <c r="D1697" s="1" t="s">
        <v>8728</v>
      </c>
      <c r="E1697" s="1" t="s">
        <v>6257</v>
      </c>
      <c r="F1697">
        <v>10</v>
      </c>
      <c r="G1697">
        <v>19</v>
      </c>
      <c r="H1697">
        <v>47</v>
      </c>
      <c r="I1697">
        <v>10</v>
      </c>
      <c r="J1697" s="1" t="s">
        <v>6258</v>
      </c>
      <c r="K1697" s="1" t="s">
        <v>6259</v>
      </c>
      <c r="L1697" s="1" t="s">
        <v>6260</v>
      </c>
      <c r="M1697" s="1" t="s">
        <v>6259</v>
      </c>
      <c r="N1697" s="1" t="s">
        <v>6261</v>
      </c>
      <c r="O1697" s="4">
        <v>41333.559953703705</v>
      </c>
      <c r="P1697" t="b">
        <v>1</v>
      </c>
      <c r="Q1697" s="1" t="s">
        <v>6262</v>
      </c>
      <c r="R1697" s="1" t="s">
        <v>6263</v>
      </c>
      <c r="S1697" s="1" t="s">
        <v>6264</v>
      </c>
      <c r="T1697">
        <v>21001</v>
      </c>
      <c r="U1697">
        <v>646</v>
      </c>
      <c r="V1697">
        <v>6392</v>
      </c>
      <c r="W1697">
        <v>210</v>
      </c>
    </row>
    <row r="1698" spans="1:23" x14ac:dyDescent="0.25">
      <c r="A1698">
        <v>123868861</v>
      </c>
      <c r="B1698">
        <v>1.2768219385313362E+18</v>
      </c>
      <c r="C1698" s="4">
        <v>44009.512118055558</v>
      </c>
      <c r="D1698" s="1" t="s">
        <v>8729</v>
      </c>
      <c r="E1698" s="1" t="s">
        <v>6257</v>
      </c>
      <c r="F1698">
        <v>4</v>
      </c>
      <c r="G1698">
        <v>4</v>
      </c>
      <c r="H1698">
        <v>15</v>
      </c>
      <c r="I1698">
        <v>0</v>
      </c>
      <c r="J1698" s="1" t="s">
        <v>6258</v>
      </c>
      <c r="K1698" s="1" t="s">
        <v>6259</v>
      </c>
      <c r="L1698" s="1" t="s">
        <v>6260</v>
      </c>
      <c r="M1698" s="1" t="s">
        <v>6259</v>
      </c>
      <c r="N1698" s="1" t="s">
        <v>6281</v>
      </c>
      <c r="O1698" s="4">
        <v>40254.599421296298</v>
      </c>
      <c r="P1698" t="b">
        <v>1</v>
      </c>
      <c r="Q1698" s="1" t="s">
        <v>6282</v>
      </c>
      <c r="R1698" s="1" t="s">
        <v>6283</v>
      </c>
      <c r="S1698" s="1" t="s">
        <v>384</v>
      </c>
      <c r="T1698">
        <v>53434</v>
      </c>
      <c r="U1698">
        <v>609</v>
      </c>
      <c r="V1698">
        <v>6533</v>
      </c>
      <c r="W1698">
        <v>352</v>
      </c>
    </row>
    <row r="1699" spans="1:23" x14ac:dyDescent="0.25">
      <c r="A1699">
        <v>14462419</v>
      </c>
      <c r="B1699">
        <v>1.2767939550620303E+18</v>
      </c>
      <c r="C1699" s="4">
        <v>44009.434895833336</v>
      </c>
      <c r="D1699" s="1" t="s">
        <v>8730</v>
      </c>
      <c r="E1699" s="1" t="s">
        <v>8731</v>
      </c>
      <c r="F1699">
        <v>0</v>
      </c>
      <c r="G1699">
        <v>0</v>
      </c>
      <c r="H1699">
        <v>5</v>
      </c>
      <c r="I1699">
        <v>0</v>
      </c>
      <c r="J1699" s="1" t="s">
        <v>6259</v>
      </c>
      <c r="K1699" s="1" t="s">
        <v>8732</v>
      </c>
      <c r="L1699" s="1" t="s">
        <v>6259</v>
      </c>
      <c r="M1699" s="1" t="s">
        <v>6259</v>
      </c>
      <c r="N1699" s="1" t="s">
        <v>6288</v>
      </c>
      <c r="O1699" s="4">
        <v>39559.695937500001</v>
      </c>
      <c r="P1699" t="b">
        <v>1</v>
      </c>
      <c r="Q1699" s="1" t="s">
        <v>6289</v>
      </c>
      <c r="R1699" s="1" t="s">
        <v>6290</v>
      </c>
      <c r="S1699" s="1" t="s">
        <v>6291</v>
      </c>
      <c r="T1699">
        <v>48743</v>
      </c>
      <c r="U1699">
        <v>4261</v>
      </c>
      <c r="V1699">
        <v>20083</v>
      </c>
      <c r="W1699">
        <v>471</v>
      </c>
    </row>
    <row r="1700" spans="1:23" x14ac:dyDescent="0.25">
      <c r="A1700">
        <v>14462419</v>
      </c>
      <c r="B1700">
        <v>1.2767798689869742E+18</v>
      </c>
      <c r="C1700" s="4">
        <v>44009.396018518521</v>
      </c>
      <c r="D1700" s="1" t="s">
        <v>8733</v>
      </c>
      <c r="E1700" s="1" t="s">
        <v>8734</v>
      </c>
      <c r="F1700">
        <v>0</v>
      </c>
      <c r="G1700">
        <v>1</v>
      </c>
      <c r="H1700">
        <v>3</v>
      </c>
      <c r="I1700">
        <v>0</v>
      </c>
      <c r="J1700" s="1" t="s">
        <v>6259</v>
      </c>
      <c r="K1700" s="1" t="s">
        <v>8735</v>
      </c>
      <c r="L1700" s="1" t="s">
        <v>6259</v>
      </c>
      <c r="M1700" s="1" t="s">
        <v>6259</v>
      </c>
      <c r="N1700" s="1" t="s">
        <v>6288</v>
      </c>
      <c r="O1700" s="4">
        <v>39559.695937500001</v>
      </c>
      <c r="P1700" t="b">
        <v>1</v>
      </c>
      <c r="Q1700" s="1" t="s">
        <v>6289</v>
      </c>
      <c r="R1700" s="1" t="s">
        <v>6290</v>
      </c>
      <c r="S1700" s="1" t="s">
        <v>6291</v>
      </c>
      <c r="T1700">
        <v>48743</v>
      </c>
      <c r="U1700">
        <v>4261</v>
      </c>
      <c r="V1700">
        <v>20083</v>
      </c>
      <c r="W1700">
        <v>471</v>
      </c>
    </row>
    <row r="1701" spans="1:23" x14ac:dyDescent="0.25">
      <c r="A1701">
        <v>14462419</v>
      </c>
      <c r="B1701">
        <v>1.2767792567738409E+18</v>
      </c>
      <c r="C1701" s="4">
        <v>44009.394328703704</v>
      </c>
      <c r="D1701" s="1" t="s">
        <v>8736</v>
      </c>
      <c r="E1701" s="1" t="s">
        <v>8737</v>
      </c>
      <c r="F1701">
        <v>0</v>
      </c>
      <c r="G1701">
        <v>0</v>
      </c>
      <c r="H1701">
        <v>1</v>
      </c>
      <c r="I1701">
        <v>0</v>
      </c>
      <c r="J1701" s="1" t="s">
        <v>6259</v>
      </c>
      <c r="K1701" s="1" t="s">
        <v>8738</v>
      </c>
      <c r="L1701" s="1" t="s">
        <v>6259</v>
      </c>
      <c r="M1701" s="1" t="s">
        <v>6259</v>
      </c>
      <c r="N1701" s="1" t="s">
        <v>6288</v>
      </c>
      <c r="O1701" s="4">
        <v>39559.695937500001</v>
      </c>
      <c r="P1701" t="b">
        <v>1</v>
      </c>
      <c r="Q1701" s="1" t="s">
        <v>6289</v>
      </c>
      <c r="R1701" s="1" t="s">
        <v>6290</v>
      </c>
      <c r="S1701" s="1" t="s">
        <v>6291</v>
      </c>
      <c r="T1701">
        <v>48743</v>
      </c>
      <c r="U1701">
        <v>4261</v>
      </c>
      <c r="V1701">
        <v>20083</v>
      </c>
      <c r="W1701">
        <v>471</v>
      </c>
    </row>
    <row r="1702" spans="1:23" x14ac:dyDescent="0.25">
      <c r="A1702">
        <v>14462419</v>
      </c>
      <c r="B1702">
        <v>1.2763940754622136E+18</v>
      </c>
      <c r="C1702" s="4">
        <v>44008.331435185188</v>
      </c>
      <c r="D1702" s="1" t="s">
        <v>8739</v>
      </c>
      <c r="E1702" s="1" t="s">
        <v>6257</v>
      </c>
      <c r="F1702">
        <v>12</v>
      </c>
      <c r="G1702">
        <v>6</v>
      </c>
      <c r="H1702">
        <v>37</v>
      </c>
      <c r="I1702">
        <v>3</v>
      </c>
      <c r="J1702" s="1" t="s">
        <v>6258</v>
      </c>
      <c r="K1702" s="1" t="s">
        <v>8740</v>
      </c>
      <c r="L1702" s="1" t="s">
        <v>6260</v>
      </c>
      <c r="M1702" s="1" t="s">
        <v>6259</v>
      </c>
      <c r="N1702" s="1" t="s">
        <v>6288</v>
      </c>
      <c r="O1702" s="4">
        <v>39559.695937500001</v>
      </c>
      <c r="P1702" t="b">
        <v>1</v>
      </c>
      <c r="Q1702" s="1" t="s">
        <v>6289</v>
      </c>
      <c r="R1702" s="1" t="s">
        <v>6290</v>
      </c>
      <c r="S1702" s="1" t="s">
        <v>6291</v>
      </c>
      <c r="T1702">
        <v>48743</v>
      </c>
      <c r="U1702">
        <v>4261</v>
      </c>
      <c r="V1702">
        <v>20083</v>
      </c>
      <c r="W1702">
        <v>471</v>
      </c>
    </row>
    <row r="1703" spans="1:23" x14ac:dyDescent="0.25">
      <c r="A1703">
        <v>17622853</v>
      </c>
      <c r="B1703">
        <v>1.2761648123771126E+18</v>
      </c>
      <c r="C1703" s="4">
        <v>44007.698784722219</v>
      </c>
      <c r="D1703" s="1" t="s">
        <v>8741</v>
      </c>
      <c r="E1703" s="1" t="s">
        <v>6257</v>
      </c>
      <c r="F1703">
        <v>41</v>
      </c>
      <c r="G1703">
        <v>28</v>
      </c>
      <c r="H1703">
        <v>435</v>
      </c>
      <c r="I1703">
        <v>14</v>
      </c>
      <c r="J1703" s="1" t="s">
        <v>6258</v>
      </c>
      <c r="K1703" s="1" t="s">
        <v>8742</v>
      </c>
      <c r="L1703" s="1" t="s">
        <v>6260</v>
      </c>
      <c r="M1703" s="1" t="s">
        <v>6259</v>
      </c>
      <c r="N1703" s="1" t="s">
        <v>6268</v>
      </c>
      <c r="O1703" s="4">
        <v>39777.719039351854</v>
      </c>
      <c r="P1703" t="b">
        <v>1</v>
      </c>
      <c r="Q1703" s="1" t="s">
        <v>6269</v>
      </c>
      <c r="R1703" s="1" t="s">
        <v>6270</v>
      </c>
      <c r="S1703" s="1" t="s">
        <v>6218</v>
      </c>
      <c r="T1703">
        <v>39704</v>
      </c>
      <c r="U1703">
        <v>4096</v>
      </c>
      <c r="V1703">
        <v>7418</v>
      </c>
      <c r="W1703">
        <v>320</v>
      </c>
    </row>
    <row r="1704" spans="1:23" x14ac:dyDescent="0.25">
      <c r="A1704">
        <v>14462419</v>
      </c>
      <c r="B1704">
        <v>1.2761183573817016E+18</v>
      </c>
      <c r="C1704" s="4">
        <v>44007.570601851854</v>
      </c>
      <c r="D1704" s="1" t="s">
        <v>8743</v>
      </c>
      <c r="E1704" s="1" t="s">
        <v>6257</v>
      </c>
      <c r="F1704">
        <v>2</v>
      </c>
      <c r="G1704">
        <v>2</v>
      </c>
      <c r="H1704">
        <v>7</v>
      </c>
      <c r="I1704">
        <v>1</v>
      </c>
      <c r="J1704" s="1" t="s">
        <v>8744</v>
      </c>
      <c r="K1704" s="1" t="s">
        <v>8429</v>
      </c>
      <c r="L1704" s="1" t="s">
        <v>6287</v>
      </c>
      <c r="M1704" s="1" t="s">
        <v>6259</v>
      </c>
      <c r="N1704" s="1" t="s">
        <v>6288</v>
      </c>
      <c r="O1704" s="4">
        <v>39559.695937500001</v>
      </c>
      <c r="P1704" t="b">
        <v>1</v>
      </c>
      <c r="Q1704" s="1" t="s">
        <v>6289</v>
      </c>
      <c r="R1704" s="1" t="s">
        <v>6290</v>
      </c>
      <c r="S1704" s="1" t="s">
        <v>6291</v>
      </c>
      <c r="T1704">
        <v>48743</v>
      </c>
      <c r="U1704">
        <v>4261</v>
      </c>
      <c r="V1704">
        <v>20083</v>
      </c>
      <c r="W1704">
        <v>471</v>
      </c>
    </row>
    <row r="1705" spans="1:23" x14ac:dyDescent="0.25">
      <c r="A1705">
        <v>1227448789</v>
      </c>
      <c r="B1705">
        <v>1.276077624817791E+18</v>
      </c>
      <c r="C1705" s="4">
        <v>44007.458194444444</v>
      </c>
      <c r="D1705" s="1" t="s">
        <v>8745</v>
      </c>
      <c r="E1705" s="1" t="s">
        <v>6257</v>
      </c>
      <c r="F1705">
        <v>9</v>
      </c>
      <c r="G1705">
        <v>9</v>
      </c>
      <c r="H1705">
        <v>27</v>
      </c>
      <c r="I1705">
        <v>2</v>
      </c>
      <c r="J1705" s="1" t="s">
        <v>6258</v>
      </c>
      <c r="K1705" s="1" t="s">
        <v>6303</v>
      </c>
      <c r="L1705" s="1" t="s">
        <v>6260</v>
      </c>
      <c r="M1705" s="1" t="s">
        <v>6259</v>
      </c>
      <c r="N1705" s="1" t="s">
        <v>6261</v>
      </c>
      <c r="O1705" s="4">
        <v>41333.559953703705</v>
      </c>
      <c r="P1705" t="b">
        <v>1</v>
      </c>
      <c r="Q1705" s="1" t="s">
        <v>6262</v>
      </c>
      <c r="R1705" s="1" t="s">
        <v>6263</v>
      </c>
      <c r="S1705" s="1" t="s">
        <v>6264</v>
      </c>
      <c r="T1705">
        <v>21001</v>
      </c>
      <c r="U1705">
        <v>646</v>
      </c>
      <c r="V1705">
        <v>6392</v>
      </c>
      <c r="W1705">
        <v>210</v>
      </c>
    </row>
    <row r="1706" spans="1:23" x14ac:dyDescent="0.25">
      <c r="A1706">
        <v>111554559</v>
      </c>
      <c r="B1706">
        <v>1.2758376079482716E+18</v>
      </c>
      <c r="C1706" s="4">
        <v>44006.79587962963</v>
      </c>
      <c r="D1706" s="1" t="s">
        <v>8746</v>
      </c>
      <c r="E1706" s="1" t="s">
        <v>6257</v>
      </c>
      <c r="F1706">
        <v>14</v>
      </c>
      <c r="G1706">
        <v>6</v>
      </c>
      <c r="H1706">
        <v>51</v>
      </c>
      <c r="I1706">
        <v>1</v>
      </c>
      <c r="J1706" s="1" t="s">
        <v>6259</v>
      </c>
      <c r="K1706" s="1" t="s">
        <v>6259</v>
      </c>
      <c r="L1706" s="1" t="s">
        <v>6260</v>
      </c>
      <c r="M1706" s="1" t="s">
        <v>6259</v>
      </c>
      <c r="N1706" s="1" t="s">
        <v>6344</v>
      </c>
      <c r="O1706" s="4">
        <v>40214.462453703702</v>
      </c>
      <c r="P1706" t="b">
        <v>1</v>
      </c>
      <c r="Q1706" s="1" t="s">
        <v>156</v>
      </c>
      <c r="R1706" s="1" t="s">
        <v>6345</v>
      </c>
      <c r="S1706" s="1" t="s">
        <v>156</v>
      </c>
      <c r="T1706">
        <v>36079</v>
      </c>
      <c r="U1706">
        <v>456</v>
      </c>
      <c r="V1706">
        <v>8860</v>
      </c>
      <c r="W1706">
        <v>370</v>
      </c>
    </row>
    <row r="1707" spans="1:23" x14ac:dyDescent="0.25">
      <c r="A1707">
        <v>17622853</v>
      </c>
      <c r="B1707">
        <v>1.2758293472120259E+18</v>
      </c>
      <c r="C1707" s="4">
        <v>44006.773078703707</v>
      </c>
      <c r="D1707" s="1" t="s">
        <v>8747</v>
      </c>
      <c r="E1707" s="1" t="s">
        <v>6257</v>
      </c>
      <c r="F1707">
        <v>4</v>
      </c>
      <c r="G1707">
        <v>1</v>
      </c>
      <c r="H1707">
        <v>21</v>
      </c>
      <c r="I1707">
        <v>0</v>
      </c>
      <c r="J1707" s="1" t="s">
        <v>6258</v>
      </c>
      <c r="K1707" s="1" t="s">
        <v>6267</v>
      </c>
      <c r="L1707" s="1" t="s">
        <v>6287</v>
      </c>
      <c r="M1707" s="1" t="s">
        <v>6259</v>
      </c>
      <c r="N1707" s="1" t="s">
        <v>6268</v>
      </c>
      <c r="O1707" s="4">
        <v>39777.719039351854</v>
      </c>
      <c r="P1707" t="b">
        <v>1</v>
      </c>
      <c r="Q1707" s="1" t="s">
        <v>6269</v>
      </c>
      <c r="R1707" s="1" t="s">
        <v>6270</v>
      </c>
      <c r="S1707" s="1" t="s">
        <v>6218</v>
      </c>
      <c r="T1707">
        <v>39704</v>
      </c>
      <c r="U1707">
        <v>4096</v>
      </c>
      <c r="V1707">
        <v>7418</v>
      </c>
      <c r="W1707">
        <v>320</v>
      </c>
    </row>
    <row r="1708" spans="1:23" x14ac:dyDescent="0.25">
      <c r="A1708">
        <v>123868861</v>
      </c>
      <c r="B1708">
        <v>1.2757710187836211E+18</v>
      </c>
      <c r="C1708" s="4">
        <v>44006.612129629626</v>
      </c>
      <c r="D1708" s="1" t="s">
        <v>8748</v>
      </c>
      <c r="E1708" s="1" t="s">
        <v>8749</v>
      </c>
      <c r="F1708">
        <v>0</v>
      </c>
      <c r="G1708">
        <v>3</v>
      </c>
      <c r="H1708">
        <v>19</v>
      </c>
      <c r="I1708">
        <v>0</v>
      </c>
      <c r="J1708" s="1" t="s">
        <v>6259</v>
      </c>
      <c r="K1708" s="1" t="s">
        <v>6259</v>
      </c>
      <c r="L1708" s="1" t="s">
        <v>6260</v>
      </c>
      <c r="M1708" s="1" t="s">
        <v>6259</v>
      </c>
      <c r="N1708" s="1" t="s">
        <v>6281</v>
      </c>
      <c r="O1708" s="4">
        <v>40254.599421296298</v>
      </c>
      <c r="P1708" t="b">
        <v>1</v>
      </c>
      <c r="Q1708" s="1" t="s">
        <v>6282</v>
      </c>
      <c r="R1708" s="1" t="s">
        <v>6283</v>
      </c>
      <c r="S1708" s="1" t="s">
        <v>384</v>
      </c>
      <c r="T1708">
        <v>53434</v>
      </c>
      <c r="U1708">
        <v>609</v>
      </c>
      <c r="V1708">
        <v>6533</v>
      </c>
      <c r="W1708">
        <v>352</v>
      </c>
    </row>
    <row r="1709" spans="1:23" x14ac:dyDescent="0.25">
      <c r="A1709">
        <v>7089792</v>
      </c>
      <c r="B1709">
        <v>1.2757516244688077E+18</v>
      </c>
      <c r="C1709" s="4">
        <v>44006.558611111112</v>
      </c>
      <c r="D1709" s="1" t="s">
        <v>8750</v>
      </c>
      <c r="E1709" s="1" t="s">
        <v>8751</v>
      </c>
      <c r="F1709">
        <v>5</v>
      </c>
      <c r="G1709">
        <v>9</v>
      </c>
      <c r="H1709">
        <v>118</v>
      </c>
      <c r="I1709">
        <v>2</v>
      </c>
      <c r="J1709" s="1" t="s">
        <v>6259</v>
      </c>
      <c r="K1709" s="1" t="s">
        <v>6259</v>
      </c>
      <c r="L1709" s="1" t="s">
        <v>6260</v>
      </c>
      <c r="M1709" s="1" t="s">
        <v>6259</v>
      </c>
      <c r="N1709" s="1" t="s">
        <v>6275</v>
      </c>
      <c r="O1709" s="4">
        <v>39259.664467592593</v>
      </c>
      <c r="P1709" t="b">
        <v>1</v>
      </c>
      <c r="Q1709" s="1" t="s">
        <v>6276</v>
      </c>
      <c r="R1709" s="1" t="s">
        <v>6277</v>
      </c>
      <c r="S1709" s="1" t="s">
        <v>6278</v>
      </c>
      <c r="T1709">
        <v>30280</v>
      </c>
      <c r="U1709">
        <v>4550</v>
      </c>
      <c r="V1709">
        <v>7288</v>
      </c>
      <c r="W1709">
        <v>287</v>
      </c>
    </row>
    <row r="1710" spans="1:23" x14ac:dyDescent="0.25">
      <c r="A1710">
        <v>1227448789</v>
      </c>
      <c r="B1710">
        <v>1.2757229836219638E+18</v>
      </c>
      <c r="C1710" s="4">
        <v>44006.479571759257</v>
      </c>
      <c r="D1710" s="1" t="s">
        <v>8752</v>
      </c>
      <c r="E1710" s="1" t="s">
        <v>6257</v>
      </c>
      <c r="F1710">
        <v>4</v>
      </c>
      <c r="G1710">
        <v>0</v>
      </c>
      <c r="H1710">
        <v>18</v>
      </c>
      <c r="I1710">
        <v>0</v>
      </c>
      <c r="J1710" s="1" t="s">
        <v>6258</v>
      </c>
      <c r="K1710" s="1" t="s">
        <v>6259</v>
      </c>
      <c r="L1710" s="1" t="s">
        <v>6260</v>
      </c>
      <c r="M1710" s="1" t="s">
        <v>6259</v>
      </c>
      <c r="N1710" s="1" t="s">
        <v>6261</v>
      </c>
      <c r="O1710" s="4">
        <v>41333.559953703705</v>
      </c>
      <c r="P1710" t="b">
        <v>1</v>
      </c>
      <c r="Q1710" s="1" t="s">
        <v>6262</v>
      </c>
      <c r="R1710" s="1" t="s">
        <v>6263</v>
      </c>
      <c r="S1710" s="1" t="s">
        <v>6264</v>
      </c>
      <c r="T1710">
        <v>21001</v>
      </c>
      <c r="U1710">
        <v>646</v>
      </c>
      <c r="V1710">
        <v>6392</v>
      </c>
      <c r="W1710">
        <v>210</v>
      </c>
    </row>
    <row r="1711" spans="1:23" x14ac:dyDescent="0.25">
      <c r="A1711">
        <v>14462419</v>
      </c>
      <c r="B1711">
        <v>1.2756957032899912E+18</v>
      </c>
      <c r="C1711" s="4">
        <v>44006.404293981483</v>
      </c>
      <c r="D1711" s="1" t="s">
        <v>8753</v>
      </c>
      <c r="E1711" s="1" t="s">
        <v>6257</v>
      </c>
      <c r="F1711">
        <v>11</v>
      </c>
      <c r="G1711">
        <v>3</v>
      </c>
      <c r="H1711">
        <v>26</v>
      </c>
      <c r="I1711">
        <v>3</v>
      </c>
      <c r="J1711" s="1" t="s">
        <v>8754</v>
      </c>
      <c r="K1711" s="1" t="s">
        <v>8755</v>
      </c>
      <c r="L1711" s="1" t="s">
        <v>6260</v>
      </c>
      <c r="M1711" s="1" t="s">
        <v>6259</v>
      </c>
      <c r="N1711" s="1" t="s">
        <v>6288</v>
      </c>
      <c r="O1711" s="4">
        <v>39559.695937500001</v>
      </c>
      <c r="P1711" t="b">
        <v>1</v>
      </c>
      <c r="Q1711" s="1" t="s">
        <v>6289</v>
      </c>
      <c r="R1711" s="1" t="s">
        <v>6290</v>
      </c>
      <c r="S1711" s="1" t="s">
        <v>6291</v>
      </c>
      <c r="T1711">
        <v>48743</v>
      </c>
      <c r="U1711">
        <v>4261</v>
      </c>
      <c r="V1711">
        <v>20083</v>
      </c>
      <c r="W1711">
        <v>471</v>
      </c>
    </row>
    <row r="1712" spans="1:23" x14ac:dyDescent="0.25">
      <c r="A1712">
        <v>1227448789</v>
      </c>
      <c r="B1712">
        <v>1.2754964240551567E+18</v>
      </c>
      <c r="C1712" s="4">
        <v>44005.854386574072</v>
      </c>
      <c r="D1712" s="1" t="s">
        <v>8756</v>
      </c>
      <c r="E1712" s="1" t="s">
        <v>6257</v>
      </c>
      <c r="F1712">
        <v>24</v>
      </c>
      <c r="G1712">
        <v>55</v>
      </c>
      <c r="H1712">
        <v>132</v>
      </c>
      <c r="I1712">
        <v>3</v>
      </c>
      <c r="J1712" s="1" t="s">
        <v>6258</v>
      </c>
      <c r="K1712" s="1" t="s">
        <v>8274</v>
      </c>
      <c r="L1712" s="1" t="s">
        <v>6260</v>
      </c>
      <c r="M1712" s="1" t="s">
        <v>6259</v>
      </c>
      <c r="N1712" s="1" t="s">
        <v>6261</v>
      </c>
      <c r="O1712" s="4">
        <v>41333.559953703705</v>
      </c>
      <c r="P1712" t="b">
        <v>1</v>
      </c>
      <c r="Q1712" s="1" t="s">
        <v>6262</v>
      </c>
      <c r="R1712" s="1" t="s">
        <v>6263</v>
      </c>
      <c r="S1712" s="1" t="s">
        <v>6264</v>
      </c>
      <c r="T1712">
        <v>21001</v>
      </c>
      <c r="U1712">
        <v>646</v>
      </c>
      <c r="V1712">
        <v>6392</v>
      </c>
      <c r="W1712">
        <v>210</v>
      </c>
    </row>
    <row r="1713" spans="1:23" x14ac:dyDescent="0.25">
      <c r="A1713">
        <v>14462419</v>
      </c>
      <c r="B1713">
        <v>1.2754112262736445E+18</v>
      </c>
      <c r="C1713" s="4">
        <v>44005.61928240741</v>
      </c>
      <c r="D1713" s="1" t="s">
        <v>8757</v>
      </c>
      <c r="E1713" s="1" t="s">
        <v>6257</v>
      </c>
      <c r="F1713">
        <v>6</v>
      </c>
      <c r="G1713">
        <v>4</v>
      </c>
      <c r="H1713">
        <v>38</v>
      </c>
      <c r="I1713">
        <v>2</v>
      </c>
      <c r="J1713" s="1" t="s">
        <v>6258</v>
      </c>
      <c r="K1713" s="1" t="s">
        <v>8758</v>
      </c>
      <c r="L1713" s="1" t="s">
        <v>6260</v>
      </c>
      <c r="M1713" s="1" t="s">
        <v>6259</v>
      </c>
      <c r="N1713" s="1" t="s">
        <v>6288</v>
      </c>
      <c r="O1713" s="4">
        <v>39559.695937500001</v>
      </c>
      <c r="P1713" t="b">
        <v>1</v>
      </c>
      <c r="Q1713" s="1" t="s">
        <v>6289</v>
      </c>
      <c r="R1713" s="1" t="s">
        <v>6290</v>
      </c>
      <c r="S1713" s="1" t="s">
        <v>6291</v>
      </c>
      <c r="T1713">
        <v>48743</v>
      </c>
      <c r="U1713">
        <v>4261</v>
      </c>
      <c r="V1713">
        <v>20083</v>
      </c>
      <c r="W1713">
        <v>471</v>
      </c>
    </row>
    <row r="1714" spans="1:23" x14ac:dyDescent="0.25">
      <c r="A1714">
        <v>14462419</v>
      </c>
      <c r="B1714">
        <v>1.2753184475393966E+18</v>
      </c>
      <c r="C1714" s="4">
        <v>44005.363263888888</v>
      </c>
      <c r="D1714" s="1" t="s">
        <v>8759</v>
      </c>
      <c r="E1714" s="1" t="s">
        <v>8760</v>
      </c>
      <c r="F1714">
        <v>0</v>
      </c>
      <c r="G1714">
        <v>0</v>
      </c>
      <c r="H1714">
        <v>0</v>
      </c>
      <c r="I1714">
        <v>0</v>
      </c>
      <c r="J1714" s="1" t="s">
        <v>6259</v>
      </c>
      <c r="K1714" s="1" t="s">
        <v>8761</v>
      </c>
      <c r="L1714" s="1" t="s">
        <v>6259</v>
      </c>
      <c r="M1714" s="1" t="s">
        <v>6259</v>
      </c>
      <c r="N1714" s="1" t="s">
        <v>6288</v>
      </c>
      <c r="O1714" s="4">
        <v>39559.695937500001</v>
      </c>
      <c r="P1714" t="b">
        <v>1</v>
      </c>
      <c r="Q1714" s="1" t="s">
        <v>6289</v>
      </c>
      <c r="R1714" s="1" t="s">
        <v>6290</v>
      </c>
      <c r="S1714" s="1" t="s">
        <v>6291</v>
      </c>
      <c r="T1714">
        <v>48743</v>
      </c>
      <c r="U1714">
        <v>4261</v>
      </c>
      <c r="V1714">
        <v>20083</v>
      </c>
      <c r="W1714">
        <v>471</v>
      </c>
    </row>
    <row r="1715" spans="1:23" x14ac:dyDescent="0.25">
      <c r="A1715">
        <v>111554559</v>
      </c>
      <c r="B1715">
        <v>1.2751470870139535E+18</v>
      </c>
      <c r="C1715" s="4">
        <v>44004.890405092592</v>
      </c>
      <c r="D1715" s="1" t="s">
        <v>8762</v>
      </c>
      <c r="E1715" s="1" t="s">
        <v>8763</v>
      </c>
      <c r="F1715">
        <v>16</v>
      </c>
      <c r="G1715">
        <v>14</v>
      </c>
      <c r="H1715">
        <v>182</v>
      </c>
      <c r="I1715">
        <v>4</v>
      </c>
      <c r="J1715" s="1" t="s">
        <v>6258</v>
      </c>
      <c r="K1715" s="1" t="s">
        <v>8291</v>
      </c>
      <c r="L1715" s="1" t="s">
        <v>6260</v>
      </c>
      <c r="M1715" s="1" t="s">
        <v>6259</v>
      </c>
      <c r="N1715" s="1" t="s">
        <v>6344</v>
      </c>
      <c r="O1715" s="4">
        <v>40214.462453703702</v>
      </c>
      <c r="P1715" t="b">
        <v>1</v>
      </c>
      <c r="Q1715" s="1" t="s">
        <v>156</v>
      </c>
      <c r="R1715" s="1" t="s">
        <v>6345</v>
      </c>
      <c r="S1715" s="1" t="s">
        <v>156</v>
      </c>
      <c r="T1715">
        <v>36079</v>
      </c>
      <c r="U1715">
        <v>456</v>
      </c>
      <c r="V1715">
        <v>8860</v>
      </c>
      <c r="W1715">
        <v>370</v>
      </c>
    </row>
    <row r="1716" spans="1:23" x14ac:dyDescent="0.25">
      <c r="A1716">
        <v>17622853</v>
      </c>
      <c r="B1716">
        <v>1.2751156723774628E+18</v>
      </c>
      <c r="C1716" s="4">
        <v>44004.803715277776</v>
      </c>
      <c r="D1716" s="1" t="s">
        <v>8764</v>
      </c>
      <c r="E1716" s="1" t="s">
        <v>6257</v>
      </c>
      <c r="F1716">
        <v>2</v>
      </c>
      <c r="G1716">
        <v>2</v>
      </c>
      <c r="H1716">
        <v>12</v>
      </c>
      <c r="I1716">
        <v>0</v>
      </c>
      <c r="J1716" s="1" t="s">
        <v>6266</v>
      </c>
      <c r="K1716" s="1" t="s">
        <v>6267</v>
      </c>
      <c r="L1716" s="1" t="s">
        <v>6260</v>
      </c>
      <c r="M1716" s="1" t="s">
        <v>6259</v>
      </c>
      <c r="N1716" s="1" t="s">
        <v>6268</v>
      </c>
      <c r="O1716" s="4">
        <v>39777.719039351854</v>
      </c>
      <c r="P1716" t="b">
        <v>1</v>
      </c>
      <c r="Q1716" s="1" t="s">
        <v>6269</v>
      </c>
      <c r="R1716" s="1" t="s">
        <v>6270</v>
      </c>
      <c r="S1716" s="1" t="s">
        <v>6218</v>
      </c>
      <c r="T1716">
        <v>39704</v>
      </c>
      <c r="U1716">
        <v>4096</v>
      </c>
      <c r="V1716">
        <v>7418</v>
      </c>
      <c r="W1716">
        <v>320</v>
      </c>
    </row>
    <row r="1717" spans="1:23" x14ac:dyDescent="0.25">
      <c r="A1717">
        <v>17622853</v>
      </c>
      <c r="B1717">
        <v>1.2751153883433861E+18</v>
      </c>
      <c r="C1717" s="4">
        <v>44004.802928240744</v>
      </c>
      <c r="D1717" s="1" t="s">
        <v>8765</v>
      </c>
      <c r="E1717" s="1" t="s">
        <v>6257</v>
      </c>
      <c r="F1717">
        <v>1</v>
      </c>
      <c r="G1717">
        <v>1</v>
      </c>
      <c r="H1717">
        <v>19</v>
      </c>
      <c r="I1717">
        <v>0</v>
      </c>
      <c r="J1717" s="1" t="s">
        <v>6266</v>
      </c>
      <c r="K1717" s="1" t="s">
        <v>6267</v>
      </c>
      <c r="L1717" s="1" t="s">
        <v>6260</v>
      </c>
      <c r="M1717" s="1" t="s">
        <v>6259</v>
      </c>
      <c r="N1717" s="1" t="s">
        <v>6268</v>
      </c>
      <c r="O1717" s="4">
        <v>39777.719039351854</v>
      </c>
      <c r="P1717" t="b">
        <v>1</v>
      </c>
      <c r="Q1717" s="1" t="s">
        <v>6269</v>
      </c>
      <c r="R1717" s="1" t="s">
        <v>6270</v>
      </c>
      <c r="S1717" s="1" t="s">
        <v>6218</v>
      </c>
      <c r="T1717">
        <v>39704</v>
      </c>
      <c r="U1717">
        <v>4096</v>
      </c>
      <c r="V1717">
        <v>7418</v>
      </c>
      <c r="W1717">
        <v>320</v>
      </c>
    </row>
    <row r="1718" spans="1:23" x14ac:dyDescent="0.25">
      <c r="A1718">
        <v>17622853</v>
      </c>
      <c r="B1718">
        <v>1.2751150654784594E+18</v>
      </c>
      <c r="C1718" s="4">
        <v>44004.802037037036</v>
      </c>
      <c r="D1718" s="1" t="s">
        <v>8766</v>
      </c>
      <c r="E1718" s="1" t="s">
        <v>6257</v>
      </c>
      <c r="F1718">
        <v>0</v>
      </c>
      <c r="G1718">
        <v>0</v>
      </c>
      <c r="H1718">
        <v>27</v>
      </c>
      <c r="I1718">
        <v>1</v>
      </c>
      <c r="J1718" s="1" t="s">
        <v>6266</v>
      </c>
      <c r="K1718" s="1" t="s">
        <v>6267</v>
      </c>
      <c r="L1718" s="1" t="s">
        <v>6260</v>
      </c>
      <c r="M1718" s="1" t="s">
        <v>6259</v>
      </c>
      <c r="N1718" s="1" t="s">
        <v>6268</v>
      </c>
      <c r="O1718" s="4">
        <v>39777.719039351854</v>
      </c>
      <c r="P1718" t="b">
        <v>1</v>
      </c>
      <c r="Q1718" s="1" t="s">
        <v>6269</v>
      </c>
      <c r="R1718" s="1" t="s">
        <v>6270</v>
      </c>
      <c r="S1718" s="1" t="s">
        <v>6218</v>
      </c>
      <c r="T1718">
        <v>39704</v>
      </c>
      <c r="U1718">
        <v>4096</v>
      </c>
      <c r="V1718">
        <v>7418</v>
      </c>
      <c r="W1718">
        <v>320</v>
      </c>
    </row>
    <row r="1719" spans="1:23" x14ac:dyDescent="0.25">
      <c r="A1719">
        <v>17622853</v>
      </c>
      <c r="B1719">
        <v>1.2751145504597606E+18</v>
      </c>
      <c r="C1719" s="4">
        <v>44004.800613425927</v>
      </c>
      <c r="D1719" s="1" t="s">
        <v>8767</v>
      </c>
      <c r="E1719" s="1" t="s">
        <v>6257</v>
      </c>
      <c r="F1719">
        <v>1</v>
      </c>
      <c r="G1719">
        <v>0</v>
      </c>
      <c r="H1719">
        <v>15</v>
      </c>
      <c r="I1719">
        <v>0</v>
      </c>
      <c r="J1719" s="1" t="s">
        <v>6266</v>
      </c>
      <c r="K1719" s="1" t="s">
        <v>6267</v>
      </c>
      <c r="L1719" s="1" t="s">
        <v>6260</v>
      </c>
      <c r="M1719" s="1" t="s">
        <v>6259</v>
      </c>
      <c r="N1719" s="1" t="s">
        <v>6268</v>
      </c>
      <c r="O1719" s="4">
        <v>39777.719039351854</v>
      </c>
      <c r="P1719" t="b">
        <v>1</v>
      </c>
      <c r="Q1719" s="1" t="s">
        <v>6269</v>
      </c>
      <c r="R1719" s="1" t="s">
        <v>6270</v>
      </c>
      <c r="S1719" s="1" t="s">
        <v>6218</v>
      </c>
      <c r="T1719">
        <v>39704</v>
      </c>
      <c r="U1719">
        <v>4096</v>
      </c>
      <c r="V1719">
        <v>7418</v>
      </c>
      <c r="W1719">
        <v>320</v>
      </c>
    </row>
    <row r="1720" spans="1:23" x14ac:dyDescent="0.25">
      <c r="A1720">
        <v>17622853</v>
      </c>
      <c r="B1720">
        <v>1.2751140346023526E+18</v>
      </c>
      <c r="C1720" s="4">
        <v>44004.799189814818</v>
      </c>
      <c r="D1720" s="1" t="s">
        <v>8768</v>
      </c>
      <c r="E1720" s="1" t="s">
        <v>6257</v>
      </c>
      <c r="F1720">
        <v>1</v>
      </c>
      <c r="G1720">
        <v>0</v>
      </c>
      <c r="H1720">
        <v>18</v>
      </c>
      <c r="I1720">
        <v>0</v>
      </c>
      <c r="J1720" s="1" t="s">
        <v>6266</v>
      </c>
      <c r="K1720" s="1" t="s">
        <v>6267</v>
      </c>
      <c r="L1720" s="1" t="s">
        <v>6260</v>
      </c>
      <c r="M1720" s="1" t="s">
        <v>6259</v>
      </c>
      <c r="N1720" s="1" t="s">
        <v>6268</v>
      </c>
      <c r="O1720" s="4">
        <v>39777.719039351854</v>
      </c>
      <c r="P1720" t="b">
        <v>1</v>
      </c>
      <c r="Q1720" s="1" t="s">
        <v>6269</v>
      </c>
      <c r="R1720" s="1" t="s">
        <v>6270</v>
      </c>
      <c r="S1720" s="1" t="s">
        <v>6218</v>
      </c>
      <c r="T1720">
        <v>39704</v>
      </c>
      <c r="U1720">
        <v>4096</v>
      </c>
      <c r="V1720">
        <v>7418</v>
      </c>
      <c r="W1720">
        <v>320</v>
      </c>
    </row>
    <row r="1721" spans="1:23" x14ac:dyDescent="0.25">
      <c r="A1721">
        <v>17622853</v>
      </c>
      <c r="B1721">
        <v>1.2751133894135808E+18</v>
      </c>
      <c r="C1721" s="4">
        <v>44004.797418981485</v>
      </c>
      <c r="D1721" s="1" t="s">
        <v>8769</v>
      </c>
      <c r="E1721" s="1" t="s">
        <v>6257</v>
      </c>
      <c r="F1721">
        <v>3</v>
      </c>
      <c r="G1721">
        <v>3</v>
      </c>
      <c r="H1721">
        <v>90</v>
      </c>
      <c r="I1721">
        <v>0</v>
      </c>
      <c r="J1721" s="1" t="s">
        <v>8235</v>
      </c>
      <c r="K1721" s="1" t="s">
        <v>6267</v>
      </c>
      <c r="L1721" s="1" t="s">
        <v>6260</v>
      </c>
      <c r="M1721" s="1" t="s">
        <v>6259</v>
      </c>
      <c r="N1721" s="1" t="s">
        <v>6268</v>
      </c>
      <c r="O1721" s="4">
        <v>39777.719039351854</v>
      </c>
      <c r="P1721" t="b">
        <v>1</v>
      </c>
      <c r="Q1721" s="1" t="s">
        <v>6269</v>
      </c>
      <c r="R1721" s="1" t="s">
        <v>6270</v>
      </c>
      <c r="S1721" s="1" t="s">
        <v>6218</v>
      </c>
      <c r="T1721">
        <v>39704</v>
      </c>
      <c r="U1721">
        <v>4096</v>
      </c>
      <c r="V1721">
        <v>7418</v>
      </c>
      <c r="W1721">
        <v>320</v>
      </c>
    </row>
    <row r="1722" spans="1:23" x14ac:dyDescent="0.25">
      <c r="A1722">
        <v>17622853</v>
      </c>
      <c r="B1722">
        <v>1.275113245779669E+18</v>
      </c>
      <c r="C1722" s="4">
        <v>44004.797013888892</v>
      </c>
      <c r="D1722" s="1" t="s">
        <v>8770</v>
      </c>
      <c r="E1722" s="1" t="s">
        <v>6257</v>
      </c>
      <c r="F1722">
        <v>2</v>
      </c>
      <c r="G1722">
        <v>2</v>
      </c>
      <c r="H1722">
        <v>24</v>
      </c>
      <c r="I1722">
        <v>0</v>
      </c>
      <c r="J1722" s="1" t="s">
        <v>6266</v>
      </c>
      <c r="K1722" s="1" t="s">
        <v>6267</v>
      </c>
      <c r="L1722" s="1" t="s">
        <v>6260</v>
      </c>
      <c r="M1722" s="1" t="s">
        <v>6259</v>
      </c>
      <c r="N1722" s="1" t="s">
        <v>6268</v>
      </c>
      <c r="O1722" s="4">
        <v>39777.719039351854</v>
      </c>
      <c r="P1722" t="b">
        <v>1</v>
      </c>
      <c r="Q1722" s="1" t="s">
        <v>6269</v>
      </c>
      <c r="R1722" s="1" t="s">
        <v>6270</v>
      </c>
      <c r="S1722" s="1" t="s">
        <v>6218</v>
      </c>
      <c r="T1722">
        <v>39704</v>
      </c>
      <c r="U1722">
        <v>4096</v>
      </c>
      <c r="V1722">
        <v>7418</v>
      </c>
      <c r="W1722">
        <v>320</v>
      </c>
    </row>
    <row r="1723" spans="1:23" x14ac:dyDescent="0.25">
      <c r="A1723">
        <v>17622853</v>
      </c>
      <c r="B1723">
        <v>1.2751128153979494E+18</v>
      </c>
      <c r="C1723" s="4">
        <v>44004.79583333333</v>
      </c>
      <c r="D1723" s="1" t="s">
        <v>8771</v>
      </c>
      <c r="E1723" s="1" t="s">
        <v>6257</v>
      </c>
      <c r="F1723">
        <v>2</v>
      </c>
      <c r="G1723">
        <v>1</v>
      </c>
      <c r="H1723">
        <v>30</v>
      </c>
      <c r="I1723">
        <v>0</v>
      </c>
      <c r="J1723" s="1" t="s">
        <v>6266</v>
      </c>
      <c r="K1723" s="1" t="s">
        <v>6267</v>
      </c>
      <c r="L1723" s="1" t="s">
        <v>6260</v>
      </c>
      <c r="M1723" s="1" t="s">
        <v>6259</v>
      </c>
      <c r="N1723" s="1" t="s">
        <v>6268</v>
      </c>
      <c r="O1723" s="4">
        <v>39777.719039351854</v>
      </c>
      <c r="P1723" t="b">
        <v>1</v>
      </c>
      <c r="Q1723" s="1" t="s">
        <v>6269</v>
      </c>
      <c r="R1723" s="1" t="s">
        <v>6270</v>
      </c>
      <c r="S1723" s="1" t="s">
        <v>6218</v>
      </c>
      <c r="T1723">
        <v>39704</v>
      </c>
      <c r="U1723">
        <v>4096</v>
      </c>
      <c r="V1723">
        <v>7418</v>
      </c>
      <c r="W1723">
        <v>320</v>
      </c>
    </row>
    <row r="1724" spans="1:23" x14ac:dyDescent="0.25">
      <c r="A1724">
        <v>251034857</v>
      </c>
      <c r="B1724">
        <v>1.2750708203819377E+18</v>
      </c>
      <c r="C1724" s="4">
        <v>44004.679942129631</v>
      </c>
      <c r="D1724" s="1" t="s">
        <v>8772</v>
      </c>
      <c r="E1724" s="1" t="s">
        <v>6257</v>
      </c>
      <c r="F1724">
        <v>12</v>
      </c>
      <c r="G1724">
        <v>35</v>
      </c>
      <c r="H1724">
        <v>73</v>
      </c>
      <c r="I1724">
        <v>2</v>
      </c>
      <c r="J1724" s="1" t="s">
        <v>6258</v>
      </c>
      <c r="K1724" s="1" t="s">
        <v>6259</v>
      </c>
      <c r="L1724" s="1" t="s">
        <v>6260</v>
      </c>
      <c r="M1724" s="1" t="s">
        <v>6259</v>
      </c>
      <c r="N1724" s="1" t="s">
        <v>6326</v>
      </c>
      <c r="O1724" s="4">
        <v>40586.425208333334</v>
      </c>
      <c r="P1724" t="b">
        <v>1</v>
      </c>
      <c r="Q1724" s="1" t="s">
        <v>6327</v>
      </c>
      <c r="R1724" s="1" t="s">
        <v>6257</v>
      </c>
      <c r="S1724" s="1" t="s">
        <v>274</v>
      </c>
      <c r="T1724">
        <v>60188</v>
      </c>
      <c r="U1724">
        <v>450</v>
      </c>
      <c r="V1724">
        <v>2531</v>
      </c>
      <c r="W1724">
        <v>384</v>
      </c>
    </row>
    <row r="1725" spans="1:23" x14ac:dyDescent="0.25">
      <c r="A1725">
        <v>14462419</v>
      </c>
      <c r="B1725">
        <v>1.2750555410107843E+18</v>
      </c>
      <c r="C1725" s="4">
        <v>44004.637789351851</v>
      </c>
      <c r="D1725" s="1" t="s">
        <v>8773</v>
      </c>
      <c r="E1725" s="1" t="s">
        <v>8774</v>
      </c>
      <c r="F1725">
        <v>11</v>
      </c>
      <c r="G1725">
        <v>4</v>
      </c>
      <c r="H1725">
        <v>128</v>
      </c>
      <c r="I1725">
        <v>1</v>
      </c>
      <c r="J1725" s="1" t="s">
        <v>6259</v>
      </c>
      <c r="K1725" s="1" t="s">
        <v>6259</v>
      </c>
      <c r="L1725" s="1" t="s">
        <v>6260</v>
      </c>
      <c r="M1725" s="1" t="s">
        <v>6259</v>
      </c>
      <c r="N1725" s="1" t="s">
        <v>6288</v>
      </c>
      <c r="O1725" s="4">
        <v>39559.695937500001</v>
      </c>
      <c r="P1725" t="b">
        <v>1</v>
      </c>
      <c r="Q1725" s="1" t="s">
        <v>6289</v>
      </c>
      <c r="R1725" s="1" t="s">
        <v>6290</v>
      </c>
      <c r="S1725" s="1" t="s">
        <v>6291</v>
      </c>
      <c r="T1725">
        <v>48743</v>
      </c>
      <c r="U1725">
        <v>4261</v>
      </c>
      <c r="V1725">
        <v>20083</v>
      </c>
      <c r="W1725">
        <v>471</v>
      </c>
    </row>
    <row r="1726" spans="1:23" x14ac:dyDescent="0.25">
      <c r="A1726">
        <v>123868861</v>
      </c>
      <c r="B1726">
        <v>1.2750468038560317E+18</v>
      </c>
      <c r="C1726" s="4">
        <v>44004.613668981481</v>
      </c>
      <c r="D1726" s="1" t="s">
        <v>8775</v>
      </c>
      <c r="E1726" s="1" t="s">
        <v>6257</v>
      </c>
      <c r="F1726">
        <v>6</v>
      </c>
      <c r="G1726">
        <v>18</v>
      </c>
      <c r="H1726">
        <v>52</v>
      </c>
      <c r="I1726">
        <v>13</v>
      </c>
      <c r="J1726" s="1" t="s">
        <v>6258</v>
      </c>
      <c r="K1726" s="1" t="s">
        <v>6442</v>
      </c>
      <c r="L1726" s="1" t="s">
        <v>6260</v>
      </c>
      <c r="M1726" s="1" t="s">
        <v>6259</v>
      </c>
      <c r="N1726" s="1" t="s">
        <v>6281</v>
      </c>
      <c r="O1726" s="4">
        <v>40254.599421296298</v>
      </c>
      <c r="P1726" t="b">
        <v>1</v>
      </c>
      <c r="Q1726" s="1" t="s">
        <v>6282</v>
      </c>
      <c r="R1726" s="1" t="s">
        <v>6283</v>
      </c>
      <c r="S1726" s="1" t="s">
        <v>384</v>
      </c>
      <c r="T1726">
        <v>53434</v>
      </c>
      <c r="U1726">
        <v>609</v>
      </c>
      <c r="V1726">
        <v>6533</v>
      </c>
      <c r="W1726">
        <v>352</v>
      </c>
    </row>
    <row r="1727" spans="1:23" x14ac:dyDescent="0.25">
      <c r="A1727">
        <v>14462419</v>
      </c>
      <c r="B1727">
        <v>1.2750232635388518E+18</v>
      </c>
      <c r="C1727" s="4">
        <v>44004.548715277779</v>
      </c>
      <c r="D1727" s="1" t="s">
        <v>8776</v>
      </c>
      <c r="E1727" s="1" t="s">
        <v>6257</v>
      </c>
      <c r="F1727">
        <v>6</v>
      </c>
      <c r="G1727">
        <v>6</v>
      </c>
      <c r="H1727">
        <v>25</v>
      </c>
      <c r="I1727">
        <v>0</v>
      </c>
      <c r="J1727" s="1" t="s">
        <v>6301</v>
      </c>
      <c r="K1727" s="1" t="s">
        <v>6259</v>
      </c>
      <c r="L1727" s="1" t="s">
        <v>6260</v>
      </c>
      <c r="M1727" s="1" t="s">
        <v>6259</v>
      </c>
      <c r="N1727" s="1" t="s">
        <v>6288</v>
      </c>
      <c r="O1727" s="4">
        <v>39559.695937500001</v>
      </c>
      <c r="P1727" t="b">
        <v>1</v>
      </c>
      <c r="Q1727" s="1" t="s">
        <v>6289</v>
      </c>
      <c r="R1727" s="1" t="s">
        <v>6290</v>
      </c>
      <c r="S1727" s="1" t="s">
        <v>6291</v>
      </c>
      <c r="T1727">
        <v>48743</v>
      </c>
      <c r="U1727">
        <v>4261</v>
      </c>
      <c r="V1727">
        <v>20083</v>
      </c>
      <c r="W1727">
        <v>471</v>
      </c>
    </row>
    <row r="1728" spans="1:23" x14ac:dyDescent="0.25">
      <c r="A1728">
        <v>14462419</v>
      </c>
      <c r="B1728">
        <v>1.2750194731630838E+18</v>
      </c>
      <c r="C1728" s="4">
        <v>44004.538252314815</v>
      </c>
      <c r="D1728" s="1" t="s">
        <v>8777</v>
      </c>
      <c r="E1728" s="1" t="s">
        <v>8778</v>
      </c>
      <c r="F1728">
        <v>0</v>
      </c>
      <c r="G1728">
        <v>0</v>
      </c>
      <c r="H1728">
        <v>0</v>
      </c>
      <c r="I1728">
        <v>0</v>
      </c>
      <c r="J1728" s="1" t="s">
        <v>6259</v>
      </c>
      <c r="K1728" s="1" t="s">
        <v>8779</v>
      </c>
      <c r="L1728" s="1" t="s">
        <v>6259</v>
      </c>
      <c r="M1728" s="1" t="s">
        <v>6259</v>
      </c>
      <c r="N1728" s="1" t="s">
        <v>6288</v>
      </c>
      <c r="O1728" s="4">
        <v>39559.695937500001</v>
      </c>
      <c r="P1728" t="b">
        <v>1</v>
      </c>
      <c r="Q1728" s="1" t="s">
        <v>6289</v>
      </c>
      <c r="R1728" s="1" t="s">
        <v>6290</v>
      </c>
      <c r="S1728" s="1" t="s">
        <v>6291</v>
      </c>
      <c r="T1728">
        <v>48743</v>
      </c>
      <c r="U1728">
        <v>4261</v>
      </c>
      <c r="V1728">
        <v>20083</v>
      </c>
      <c r="W1728">
        <v>471</v>
      </c>
    </row>
    <row r="1729" spans="1:23" x14ac:dyDescent="0.25">
      <c r="A1729">
        <v>251034857</v>
      </c>
      <c r="B1729">
        <v>1.2749913382542254E+18</v>
      </c>
      <c r="C1729" s="4">
        <v>44004.460613425923</v>
      </c>
      <c r="D1729" s="1" t="s">
        <v>8780</v>
      </c>
      <c r="E1729" s="1" t="s">
        <v>6257</v>
      </c>
      <c r="F1729">
        <v>10</v>
      </c>
      <c r="G1729">
        <v>16</v>
      </c>
      <c r="H1729">
        <v>73</v>
      </c>
      <c r="I1729">
        <v>2</v>
      </c>
      <c r="J1729" s="1" t="s">
        <v>6258</v>
      </c>
      <c r="K1729" s="1" t="s">
        <v>6259</v>
      </c>
      <c r="L1729" s="1" t="s">
        <v>6260</v>
      </c>
      <c r="M1729" s="1" t="s">
        <v>6259</v>
      </c>
      <c r="N1729" s="1" t="s">
        <v>6326</v>
      </c>
      <c r="O1729" s="4">
        <v>40586.425208333334</v>
      </c>
      <c r="P1729" t="b">
        <v>1</v>
      </c>
      <c r="Q1729" s="1" t="s">
        <v>6327</v>
      </c>
      <c r="R1729" s="1" t="s">
        <v>6257</v>
      </c>
      <c r="S1729" s="1" t="s">
        <v>274</v>
      </c>
      <c r="T1729">
        <v>60188</v>
      </c>
      <c r="U1729">
        <v>450</v>
      </c>
      <c r="V1729">
        <v>2531</v>
      </c>
      <c r="W1729">
        <v>384</v>
      </c>
    </row>
    <row r="1730" spans="1:23" x14ac:dyDescent="0.25">
      <c r="A1730">
        <v>14462419</v>
      </c>
      <c r="B1730">
        <v>1.2749892161964401E+18</v>
      </c>
      <c r="C1730" s="4">
        <v>44004.454756944448</v>
      </c>
      <c r="D1730" s="1" t="s">
        <v>8781</v>
      </c>
      <c r="E1730" s="1" t="s">
        <v>8782</v>
      </c>
      <c r="F1730">
        <v>0</v>
      </c>
      <c r="G1730">
        <v>0</v>
      </c>
      <c r="H1730">
        <v>1</v>
      </c>
      <c r="I1730">
        <v>0</v>
      </c>
      <c r="J1730" s="1" t="s">
        <v>6259</v>
      </c>
      <c r="K1730" s="1" t="s">
        <v>8783</v>
      </c>
      <c r="L1730" s="1" t="s">
        <v>6259</v>
      </c>
      <c r="M1730" s="1" t="s">
        <v>6259</v>
      </c>
      <c r="N1730" s="1" t="s">
        <v>6288</v>
      </c>
      <c r="O1730" s="4">
        <v>39559.695937500001</v>
      </c>
      <c r="P1730" t="b">
        <v>1</v>
      </c>
      <c r="Q1730" s="1" t="s">
        <v>6289</v>
      </c>
      <c r="R1730" s="1" t="s">
        <v>6290</v>
      </c>
      <c r="S1730" s="1" t="s">
        <v>6291</v>
      </c>
      <c r="T1730">
        <v>48743</v>
      </c>
      <c r="U1730">
        <v>4261</v>
      </c>
      <c r="V1730">
        <v>20083</v>
      </c>
      <c r="W1730">
        <v>471</v>
      </c>
    </row>
    <row r="1731" spans="1:23" x14ac:dyDescent="0.25">
      <c r="A1731">
        <v>123868861</v>
      </c>
      <c r="B1731">
        <v>1.2749863004882657E+18</v>
      </c>
      <c r="C1731" s="4">
        <v>44004.446712962963</v>
      </c>
      <c r="D1731" s="1" t="s">
        <v>8784</v>
      </c>
      <c r="E1731" s="1" t="s">
        <v>6257</v>
      </c>
      <c r="F1731">
        <v>7</v>
      </c>
      <c r="G1731">
        <v>2</v>
      </c>
      <c r="H1731">
        <v>50</v>
      </c>
      <c r="I1731">
        <v>2</v>
      </c>
      <c r="J1731" s="1" t="s">
        <v>6266</v>
      </c>
      <c r="K1731" s="1" t="s">
        <v>6702</v>
      </c>
      <c r="L1731" s="1" t="s">
        <v>6259</v>
      </c>
      <c r="M1731" s="1" t="s">
        <v>6259</v>
      </c>
      <c r="N1731" s="1" t="s">
        <v>6281</v>
      </c>
      <c r="O1731" s="4">
        <v>40254.599421296298</v>
      </c>
      <c r="P1731" t="b">
        <v>1</v>
      </c>
      <c r="Q1731" s="1" t="s">
        <v>6282</v>
      </c>
      <c r="R1731" s="1" t="s">
        <v>6283</v>
      </c>
      <c r="S1731" s="1" t="s">
        <v>384</v>
      </c>
      <c r="T1731">
        <v>53434</v>
      </c>
      <c r="U1731">
        <v>609</v>
      </c>
      <c r="V1731">
        <v>6533</v>
      </c>
      <c r="W1731">
        <v>352</v>
      </c>
    </row>
    <row r="1732" spans="1:23" x14ac:dyDescent="0.25">
      <c r="A1732">
        <v>123868861</v>
      </c>
      <c r="B1732">
        <v>1.2749858118852936E+18</v>
      </c>
      <c r="C1732" s="4">
        <v>44004.445370370369</v>
      </c>
      <c r="D1732" s="1" t="s">
        <v>8785</v>
      </c>
      <c r="E1732" s="1" t="s">
        <v>6257</v>
      </c>
      <c r="F1732">
        <v>11</v>
      </c>
      <c r="G1732">
        <v>31</v>
      </c>
      <c r="H1732">
        <v>66</v>
      </c>
      <c r="I1732">
        <v>1</v>
      </c>
      <c r="J1732" s="1" t="s">
        <v>6266</v>
      </c>
      <c r="K1732" s="1" t="s">
        <v>6702</v>
      </c>
      <c r="L1732" s="1" t="s">
        <v>6259</v>
      </c>
      <c r="M1732" s="1" t="s">
        <v>6259</v>
      </c>
      <c r="N1732" s="1" t="s">
        <v>6281</v>
      </c>
      <c r="O1732" s="4">
        <v>40254.599421296298</v>
      </c>
      <c r="P1732" t="b">
        <v>1</v>
      </c>
      <c r="Q1732" s="1" t="s">
        <v>6282</v>
      </c>
      <c r="R1732" s="1" t="s">
        <v>6283</v>
      </c>
      <c r="S1732" s="1" t="s">
        <v>384</v>
      </c>
      <c r="T1732">
        <v>53434</v>
      </c>
      <c r="U1732">
        <v>609</v>
      </c>
      <c r="V1732">
        <v>6533</v>
      </c>
      <c r="W1732">
        <v>352</v>
      </c>
    </row>
    <row r="1733" spans="1:23" x14ac:dyDescent="0.25">
      <c r="A1733">
        <v>123868861</v>
      </c>
      <c r="B1733">
        <v>1.274985349392085E+18</v>
      </c>
      <c r="C1733" s="4">
        <v>44004.444097222222</v>
      </c>
      <c r="D1733" s="1" t="s">
        <v>8786</v>
      </c>
      <c r="E1733" s="1" t="s">
        <v>6257</v>
      </c>
      <c r="F1733">
        <v>6</v>
      </c>
      <c r="G1733">
        <v>4</v>
      </c>
      <c r="H1733">
        <v>26</v>
      </c>
      <c r="I1733">
        <v>0</v>
      </c>
      <c r="J1733" s="1" t="s">
        <v>6266</v>
      </c>
      <c r="K1733" s="1" t="s">
        <v>6702</v>
      </c>
      <c r="L1733" s="1" t="s">
        <v>6259</v>
      </c>
      <c r="M1733" s="1" t="s">
        <v>6259</v>
      </c>
      <c r="N1733" s="1" t="s">
        <v>6281</v>
      </c>
      <c r="O1733" s="4">
        <v>40254.599421296298</v>
      </c>
      <c r="P1733" t="b">
        <v>1</v>
      </c>
      <c r="Q1733" s="1" t="s">
        <v>6282</v>
      </c>
      <c r="R1733" s="1" t="s">
        <v>6283</v>
      </c>
      <c r="S1733" s="1" t="s">
        <v>384</v>
      </c>
      <c r="T1733">
        <v>53434</v>
      </c>
      <c r="U1733">
        <v>609</v>
      </c>
      <c r="V1733">
        <v>6533</v>
      </c>
      <c r="W1733">
        <v>352</v>
      </c>
    </row>
    <row r="1734" spans="1:23" x14ac:dyDescent="0.25">
      <c r="A1734">
        <v>123868861</v>
      </c>
      <c r="B1734">
        <v>1.2749850685750518E+18</v>
      </c>
      <c r="C1734" s="4">
        <v>44004.44332175926</v>
      </c>
      <c r="D1734" s="1" t="s">
        <v>8787</v>
      </c>
      <c r="E1734" s="1" t="s">
        <v>6257</v>
      </c>
      <c r="F1734">
        <v>4</v>
      </c>
      <c r="G1734">
        <v>3</v>
      </c>
      <c r="H1734">
        <v>16</v>
      </c>
      <c r="I1734">
        <v>0</v>
      </c>
      <c r="J1734" s="1" t="s">
        <v>6266</v>
      </c>
      <c r="K1734" s="1" t="s">
        <v>6702</v>
      </c>
      <c r="L1734" s="1" t="s">
        <v>6259</v>
      </c>
      <c r="M1734" s="1" t="s">
        <v>6259</v>
      </c>
      <c r="N1734" s="1" t="s">
        <v>6281</v>
      </c>
      <c r="O1734" s="4">
        <v>40254.599421296298</v>
      </c>
      <c r="P1734" t="b">
        <v>1</v>
      </c>
      <c r="Q1734" s="1" t="s">
        <v>6282</v>
      </c>
      <c r="R1734" s="1" t="s">
        <v>6283</v>
      </c>
      <c r="S1734" s="1" t="s">
        <v>384</v>
      </c>
      <c r="T1734">
        <v>53434</v>
      </c>
      <c r="U1734">
        <v>609</v>
      </c>
      <c r="V1734">
        <v>6533</v>
      </c>
      <c r="W1734">
        <v>352</v>
      </c>
    </row>
    <row r="1735" spans="1:23" x14ac:dyDescent="0.25">
      <c r="A1735">
        <v>251034857</v>
      </c>
      <c r="B1735">
        <v>1.2749781779918971E+18</v>
      </c>
      <c r="C1735" s="4">
        <v>44004.424305555556</v>
      </c>
      <c r="D1735" s="1" t="s">
        <v>8788</v>
      </c>
      <c r="E1735" s="1" t="s">
        <v>6257</v>
      </c>
      <c r="F1735">
        <v>5</v>
      </c>
      <c r="G1735">
        <v>11</v>
      </c>
      <c r="H1735">
        <v>52</v>
      </c>
      <c r="I1735">
        <v>1</v>
      </c>
      <c r="J1735" s="1" t="s">
        <v>6259</v>
      </c>
      <c r="K1735" s="1" t="s">
        <v>6259</v>
      </c>
      <c r="L1735" s="1" t="s">
        <v>6260</v>
      </c>
      <c r="M1735" s="1" t="s">
        <v>6259</v>
      </c>
      <c r="N1735" s="1" t="s">
        <v>6326</v>
      </c>
      <c r="O1735" s="4">
        <v>40586.425208333334</v>
      </c>
      <c r="P1735" t="b">
        <v>1</v>
      </c>
      <c r="Q1735" s="1" t="s">
        <v>6327</v>
      </c>
      <c r="R1735" s="1" t="s">
        <v>6257</v>
      </c>
      <c r="S1735" s="1" t="s">
        <v>274</v>
      </c>
      <c r="T1735">
        <v>60188</v>
      </c>
      <c r="U1735">
        <v>450</v>
      </c>
      <c r="V1735">
        <v>2531</v>
      </c>
      <c r="W1735">
        <v>384</v>
      </c>
    </row>
    <row r="1736" spans="1:23" x14ac:dyDescent="0.25">
      <c r="A1736">
        <v>251034857</v>
      </c>
      <c r="B1736">
        <v>1.2749754118443745E+18</v>
      </c>
      <c r="C1736" s="4">
        <v>44004.416666666664</v>
      </c>
      <c r="D1736" s="1" t="s">
        <v>8789</v>
      </c>
      <c r="E1736" s="1" t="s">
        <v>6257</v>
      </c>
      <c r="F1736">
        <v>8</v>
      </c>
      <c r="G1736">
        <v>8</v>
      </c>
      <c r="H1736">
        <v>41</v>
      </c>
      <c r="I1736">
        <v>0</v>
      </c>
      <c r="J1736" s="1" t="s">
        <v>6375</v>
      </c>
      <c r="K1736" s="1" t="s">
        <v>6259</v>
      </c>
      <c r="L1736" s="1" t="s">
        <v>6260</v>
      </c>
      <c r="M1736" s="1" t="s">
        <v>6259</v>
      </c>
      <c r="N1736" s="1" t="s">
        <v>6326</v>
      </c>
      <c r="O1736" s="4">
        <v>40586.425208333334</v>
      </c>
      <c r="P1736" t="b">
        <v>1</v>
      </c>
      <c r="Q1736" s="1" t="s">
        <v>6327</v>
      </c>
      <c r="R1736" s="1" t="s">
        <v>6257</v>
      </c>
      <c r="S1736" s="1" t="s">
        <v>274</v>
      </c>
      <c r="T1736">
        <v>60188</v>
      </c>
      <c r="U1736">
        <v>450</v>
      </c>
      <c r="V1736">
        <v>2531</v>
      </c>
      <c r="W1736">
        <v>384</v>
      </c>
    </row>
    <row r="1737" spans="1:23" x14ac:dyDescent="0.25">
      <c r="A1737">
        <v>251034857</v>
      </c>
      <c r="B1737">
        <v>1.2749728038890168E+18</v>
      </c>
      <c r="C1737" s="4">
        <v>44004.409467592595</v>
      </c>
      <c r="D1737" s="1" t="s">
        <v>8790</v>
      </c>
      <c r="E1737" s="1" t="s">
        <v>6257</v>
      </c>
      <c r="F1737">
        <v>5</v>
      </c>
      <c r="G1737">
        <v>10</v>
      </c>
      <c r="H1737">
        <v>49</v>
      </c>
      <c r="I1737">
        <v>0</v>
      </c>
      <c r="J1737" s="1" t="s">
        <v>6258</v>
      </c>
      <c r="K1737" s="1" t="s">
        <v>6259</v>
      </c>
      <c r="L1737" s="1" t="s">
        <v>6260</v>
      </c>
      <c r="M1737" s="1" t="s">
        <v>6259</v>
      </c>
      <c r="N1737" s="1" t="s">
        <v>6326</v>
      </c>
      <c r="O1737" s="4">
        <v>40586.425208333334</v>
      </c>
      <c r="P1737" t="b">
        <v>1</v>
      </c>
      <c r="Q1737" s="1" t="s">
        <v>6327</v>
      </c>
      <c r="R1737" s="1" t="s">
        <v>6257</v>
      </c>
      <c r="S1737" s="1" t="s">
        <v>274</v>
      </c>
      <c r="T1737">
        <v>60188</v>
      </c>
      <c r="U1737">
        <v>450</v>
      </c>
      <c r="V1737">
        <v>2531</v>
      </c>
      <c r="W1737">
        <v>384</v>
      </c>
    </row>
    <row r="1738" spans="1:23" x14ac:dyDescent="0.25">
      <c r="A1738">
        <v>123868861</v>
      </c>
      <c r="B1738">
        <v>1.2749606498487501E+18</v>
      </c>
      <c r="C1738" s="4">
        <v>44004.375937500001</v>
      </c>
      <c r="D1738" s="1" t="s">
        <v>8791</v>
      </c>
      <c r="E1738" s="1" t="s">
        <v>6257</v>
      </c>
      <c r="F1738">
        <v>12</v>
      </c>
      <c r="G1738">
        <v>7</v>
      </c>
      <c r="H1738">
        <v>35</v>
      </c>
      <c r="I1738">
        <v>0</v>
      </c>
      <c r="J1738" s="1" t="s">
        <v>6258</v>
      </c>
      <c r="K1738" s="1" t="s">
        <v>8792</v>
      </c>
      <c r="L1738" s="1" t="s">
        <v>6260</v>
      </c>
      <c r="M1738" s="1" t="s">
        <v>6259</v>
      </c>
      <c r="N1738" s="1" t="s">
        <v>6281</v>
      </c>
      <c r="O1738" s="4">
        <v>40254.599421296298</v>
      </c>
      <c r="P1738" t="b">
        <v>1</v>
      </c>
      <c r="Q1738" s="1" t="s">
        <v>6282</v>
      </c>
      <c r="R1738" s="1" t="s">
        <v>6283</v>
      </c>
      <c r="S1738" s="1" t="s">
        <v>384</v>
      </c>
      <c r="T1738">
        <v>53434</v>
      </c>
      <c r="U1738">
        <v>609</v>
      </c>
      <c r="V1738">
        <v>6533</v>
      </c>
      <c r="W1738">
        <v>352</v>
      </c>
    </row>
    <row r="1739" spans="1:23" x14ac:dyDescent="0.25">
      <c r="A1739">
        <v>14462419</v>
      </c>
      <c r="B1739">
        <v>1.2749503467130429E+18</v>
      </c>
      <c r="C1739" s="4">
        <v>44004.347500000003</v>
      </c>
      <c r="D1739" s="1" t="s">
        <v>8793</v>
      </c>
      <c r="E1739" s="1" t="s">
        <v>8794</v>
      </c>
      <c r="F1739">
        <v>0</v>
      </c>
      <c r="G1739">
        <v>0</v>
      </c>
      <c r="H1739">
        <v>0</v>
      </c>
      <c r="I1739">
        <v>0</v>
      </c>
      <c r="J1739" s="1" t="s">
        <v>6259</v>
      </c>
      <c r="K1739" s="1" t="s">
        <v>8795</v>
      </c>
      <c r="L1739" s="1" t="s">
        <v>6259</v>
      </c>
      <c r="M1739" s="1" t="s">
        <v>6259</v>
      </c>
      <c r="N1739" s="1" t="s">
        <v>6288</v>
      </c>
      <c r="O1739" s="4">
        <v>39559.695937500001</v>
      </c>
      <c r="P1739" t="b">
        <v>1</v>
      </c>
      <c r="Q1739" s="1" t="s">
        <v>6289</v>
      </c>
      <c r="R1739" s="1" t="s">
        <v>6290</v>
      </c>
      <c r="S1739" s="1" t="s">
        <v>6291</v>
      </c>
      <c r="T1739">
        <v>48743</v>
      </c>
      <c r="U1739">
        <v>4261</v>
      </c>
      <c r="V1739">
        <v>20083</v>
      </c>
      <c r="W1739">
        <v>471</v>
      </c>
    </row>
    <row r="1740" spans="1:23" x14ac:dyDescent="0.25">
      <c r="A1740">
        <v>14462419</v>
      </c>
      <c r="B1740">
        <v>1.2749502275402998E+18</v>
      </c>
      <c r="C1740" s="4">
        <v>44004.347175925926</v>
      </c>
      <c r="D1740" s="1" t="s">
        <v>8796</v>
      </c>
      <c r="E1740" s="1" t="s">
        <v>8797</v>
      </c>
      <c r="F1740">
        <v>0</v>
      </c>
      <c r="G1740">
        <v>0</v>
      </c>
      <c r="H1740">
        <v>0</v>
      </c>
      <c r="I1740">
        <v>0</v>
      </c>
      <c r="J1740" s="1" t="s">
        <v>6259</v>
      </c>
      <c r="K1740" s="1" t="s">
        <v>8798</v>
      </c>
      <c r="L1740" s="1" t="s">
        <v>6259</v>
      </c>
      <c r="M1740" s="1" t="s">
        <v>6259</v>
      </c>
      <c r="N1740" s="1" t="s">
        <v>6288</v>
      </c>
      <c r="O1740" s="4">
        <v>39559.695937500001</v>
      </c>
      <c r="P1740" t="b">
        <v>1</v>
      </c>
      <c r="Q1740" s="1" t="s">
        <v>6289</v>
      </c>
      <c r="R1740" s="1" t="s">
        <v>6290</v>
      </c>
      <c r="S1740" s="1" t="s">
        <v>6291</v>
      </c>
      <c r="T1740">
        <v>48743</v>
      </c>
      <c r="U1740">
        <v>4261</v>
      </c>
      <c r="V1740">
        <v>20083</v>
      </c>
      <c r="W1740">
        <v>471</v>
      </c>
    </row>
    <row r="1741" spans="1:23" x14ac:dyDescent="0.25">
      <c r="A1741">
        <v>14462419</v>
      </c>
      <c r="B1741">
        <v>1.2749501282820219E+18</v>
      </c>
      <c r="C1741" s="4">
        <v>44004.346898148149</v>
      </c>
      <c r="D1741" s="1" t="s">
        <v>8799</v>
      </c>
      <c r="E1741" s="1" t="s">
        <v>8800</v>
      </c>
      <c r="F1741">
        <v>0</v>
      </c>
      <c r="G1741">
        <v>0</v>
      </c>
      <c r="H1741">
        <v>0</v>
      </c>
      <c r="I1741">
        <v>0</v>
      </c>
      <c r="J1741" s="1" t="s">
        <v>6259</v>
      </c>
      <c r="K1741" s="1" t="s">
        <v>8801</v>
      </c>
      <c r="L1741" s="1" t="s">
        <v>6259</v>
      </c>
      <c r="M1741" s="1" t="s">
        <v>6259</v>
      </c>
      <c r="N1741" s="1" t="s">
        <v>6288</v>
      </c>
      <c r="O1741" s="4">
        <v>39559.695937500001</v>
      </c>
      <c r="P1741" t="b">
        <v>1</v>
      </c>
      <c r="Q1741" s="1" t="s">
        <v>6289</v>
      </c>
      <c r="R1741" s="1" t="s">
        <v>6290</v>
      </c>
      <c r="S1741" s="1" t="s">
        <v>6291</v>
      </c>
      <c r="T1741">
        <v>48743</v>
      </c>
      <c r="U1741">
        <v>4261</v>
      </c>
      <c r="V1741">
        <v>20083</v>
      </c>
      <c r="W1741">
        <v>471</v>
      </c>
    </row>
    <row r="1742" spans="1:23" x14ac:dyDescent="0.25">
      <c r="A1742">
        <v>123868861</v>
      </c>
      <c r="B1742">
        <v>1.2749359861040292E+18</v>
      </c>
      <c r="C1742" s="4">
        <v>44004.307870370372</v>
      </c>
      <c r="D1742" s="1" t="s">
        <v>8802</v>
      </c>
      <c r="E1742" s="1" t="s">
        <v>6257</v>
      </c>
      <c r="F1742">
        <v>4</v>
      </c>
      <c r="G1742">
        <v>7</v>
      </c>
      <c r="H1742">
        <v>22</v>
      </c>
      <c r="I1742">
        <v>0</v>
      </c>
      <c r="J1742" s="1" t="s">
        <v>6301</v>
      </c>
      <c r="K1742" s="1" t="s">
        <v>6259</v>
      </c>
      <c r="L1742" s="1" t="s">
        <v>6260</v>
      </c>
      <c r="M1742" s="1" t="s">
        <v>6259</v>
      </c>
      <c r="N1742" s="1" t="s">
        <v>6281</v>
      </c>
      <c r="O1742" s="4">
        <v>40254.599421296298</v>
      </c>
      <c r="P1742" t="b">
        <v>1</v>
      </c>
      <c r="Q1742" s="1" t="s">
        <v>6282</v>
      </c>
      <c r="R1742" s="1" t="s">
        <v>6283</v>
      </c>
      <c r="S1742" s="1" t="s">
        <v>384</v>
      </c>
      <c r="T1742">
        <v>53434</v>
      </c>
      <c r="U1742">
        <v>609</v>
      </c>
      <c r="V1742">
        <v>6533</v>
      </c>
      <c r="W1742">
        <v>352</v>
      </c>
    </row>
    <row r="1743" spans="1:23" x14ac:dyDescent="0.25">
      <c r="A1743">
        <v>14462419</v>
      </c>
      <c r="B1743">
        <v>1.2748415832932803E+18</v>
      </c>
      <c r="C1743" s="4">
        <v>44004.047372685185</v>
      </c>
      <c r="D1743" s="1" t="s">
        <v>8803</v>
      </c>
      <c r="E1743" s="1" t="s">
        <v>6257</v>
      </c>
      <c r="F1743">
        <v>8</v>
      </c>
      <c r="G1743">
        <v>9</v>
      </c>
      <c r="H1743">
        <v>64</v>
      </c>
      <c r="I1743">
        <v>4</v>
      </c>
      <c r="J1743" s="1" t="s">
        <v>6301</v>
      </c>
      <c r="K1743" s="1" t="s">
        <v>6259</v>
      </c>
      <c r="L1743" s="1" t="s">
        <v>6260</v>
      </c>
      <c r="M1743" s="1" t="s">
        <v>6259</v>
      </c>
      <c r="N1743" s="1" t="s">
        <v>6288</v>
      </c>
      <c r="O1743" s="4">
        <v>39559.695937500001</v>
      </c>
      <c r="P1743" t="b">
        <v>1</v>
      </c>
      <c r="Q1743" s="1" t="s">
        <v>6289</v>
      </c>
      <c r="R1743" s="1" t="s">
        <v>6290</v>
      </c>
      <c r="S1743" s="1" t="s">
        <v>6291</v>
      </c>
      <c r="T1743">
        <v>48743</v>
      </c>
      <c r="U1743">
        <v>4261</v>
      </c>
      <c r="V1743">
        <v>20083</v>
      </c>
      <c r="W1743">
        <v>471</v>
      </c>
    </row>
    <row r="1744" spans="1:23" x14ac:dyDescent="0.25">
      <c r="A1744">
        <v>1227448789</v>
      </c>
      <c r="B1744">
        <v>1.2748156827740078E+18</v>
      </c>
      <c r="C1744" s="4">
        <v>44003.975902777776</v>
      </c>
      <c r="D1744" s="1" t="s">
        <v>8804</v>
      </c>
      <c r="E1744" s="1" t="s">
        <v>6257</v>
      </c>
      <c r="F1744">
        <v>2</v>
      </c>
      <c r="G1744">
        <v>5</v>
      </c>
      <c r="H1744">
        <v>27</v>
      </c>
      <c r="I1744">
        <v>2</v>
      </c>
      <c r="J1744" s="1" t="s">
        <v>6258</v>
      </c>
      <c r="K1744" s="1" t="s">
        <v>6427</v>
      </c>
      <c r="L1744" s="1" t="s">
        <v>6287</v>
      </c>
      <c r="M1744" s="1" t="s">
        <v>6259</v>
      </c>
      <c r="N1744" s="1" t="s">
        <v>6261</v>
      </c>
      <c r="O1744" s="4">
        <v>41333.559953703705</v>
      </c>
      <c r="P1744" t="b">
        <v>1</v>
      </c>
      <c r="Q1744" s="1" t="s">
        <v>6262</v>
      </c>
      <c r="R1744" s="1" t="s">
        <v>6263</v>
      </c>
      <c r="S1744" s="1" t="s">
        <v>6264</v>
      </c>
      <c r="T1744">
        <v>21001</v>
      </c>
      <c r="U1744">
        <v>646</v>
      </c>
      <c r="V1744">
        <v>6392</v>
      </c>
      <c r="W1744">
        <v>210</v>
      </c>
    </row>
    <row r="1745" spans="1:23" x14ac:dyDescent="0.25">
      <c r="A1745">
        <v>14462419</v>
      </c>
      <c r="B1745">
        <v>1.2747207523659817E+18</v>
      </c>
      <c r="C1745" s="4">
        <v>44003.713946759257</v>
      </c>
      <c r="D1745" s="1" t="s">
        <v>8805</v>
      </c>
      <c r="E1745" s="1" t="s">
        <v>6257</v>
      </c>
      <c r="F1745">
        <v>8</v>
      </c>
      <c r="G1745">
        <v>7</v>
      </c>
      <c r="H1745">
        <v>48</v>
      </c>
      <c r="I1745">
        <v>2</v>
      </c>
      <c r="J1745" s="1" t="s">
        <v>6301</v>
      </c>
      <c r="K1745" s="1" t="s">
        <v>8806</v>
      </c>
      <c r="L1745" s="1" t="s">
        <v>6260</v>
      </c>
      <c r="M1745" s="1" t="s">
        <v>6259</v>
      </c>
      <c r="N1745" s="1" t="s">
        <v>6288</v>
      </c>
      <c r="O1745" s="4">
        <v>39559.695937500001</v>
      </c>
      <c r="P1745" t="b">
        <v>1</v>
      </c>
      <c r="Q1745" s="1" t="s">
        <v>6289</v>
      </c>
      <c r="R1745" s="1" t="s">
        <v>6290</v>
      </c>
      <c r="S1745" s="1" t="s">
        <v>6291</v>
      </c>
      <c r="T1745">
        <v>48743</v>
      </c>
      <c r="U1745">
        <v>4261</v>
      </c>
      <c r="V1745">
        <v>20083</v>
      </c>
      <c r="W1745">
        <v>471</v>
      </c>
    </row>
    <row r="1746" spans="1:23" x14ac:dyDescent="0.25">
      <c r="A1746">
        <v>14462419</v>
      </c>
      <c r="B1746">
        <v>1.2746634374617866E+18</v>
      </c>
      <c r="C1746" s="4">
        <v>44003.555787037039</v>
      </c>
      <c r="D1746" s="1" t="s">
        <v>8807</v>
      </c>
      <c r="E1746" s="1" t="s">
        <v>6257</v>
      </c>
      <c r="F1746">
        <v>6</v>
      </c>
      <c r="G1746">
        <v>1</v>
      </c>
      <c r="H1746">
        <v>17</v>
      </c>
      <c r="I1746">
        <v>2</v>
      </c>
      <c r="J1746" s="1" t="s">
        <v>6258</v>
      </c>
      <c r="K1746" s="1" t="s">
        <v>6259</v>
      </c>
      <c r="L1746" s="1" t="s">
        <v>8344</v>
      </c>
      <c r="M1746" s="1" t="s">
        <v>6259</v>
      </c>
      <c r="N1746" s="1" t="s">
        <v>6288</v>
      </c>
      <c r="O1746" s="4">
        <v>39559.695937500001</v>
      </c>
      <c r="P1746" t="b">
        <v>1</v>
      </c>
      <c r="Q1746" s="1" t="s">
        <v>6289</v>
      </c>
      <c r="R1746" s="1" t="s">
        <v>6290</v>
      </c>
      <c r="S1746" s="1" t="s">
        <v>6291</v>
      </c>
      <c r="T1746">
        <v>48743</v>
      </c>
      <c r="U1746">
        <v>4261</v>
      </c>
      <c r="V1746">
        <v>20083</v>
      </c>
      <c r="W1746">
        <v>471</v>
      </c>
    </row>
    <row r="1747" spans="1:23" x14ac:dyDescent="0.25">
      <c r="A1747">
        <v>14462419</v>
      </c>
      <c r="B1747">
        <v>1.2746195863028367E+18</v>
      </c>
      <c r="C1747" s="4">
        <v>44003.43478009259</v>
      </c>
      <c r="D1747" s="1" t="s">
        <v>8808</v>
      </c>
      <c r="E1747" s="1" t="s">
        <v>8809</v>
      </c>
      <c r="F1747">
        <v>6</v>
      </c>
      <c r="G1747">
        <v>2</v>
      </c>
      <c r="H1747">
        <v>21</v>
      </c>
      <c r="I1747">
        <v>0</v>
      </c>
      <c r="J1747" s="1" t="s">
        <v>6301</v>
      </c>
      <c r="K1747" s="1" t="s">
        <v>6259</v>
      </c>
      <c r="L1747" s="1" t="s">
        <v>6260</v>
      </c>
      <c r="M1747" s="1" t="s">
        <v>6259</v>
      </c>
      <c r="N1747" s="1" t="s">
        <v>6288</v>
      </c>
      <c r="O1747" s="4">
        <v>39559.695937500001</v>
      </c>
      <c r="P1747" t="b">
        <v>1</v>
      </c>
      <c r="Q1747" s="1" t="s">
        <v>6289</v>
      </c>
      <c r="R1747" s="1" t="s">
        <v>6290</v>
      </c>
      <c r="S1747" s="1" t="s">
        <v>6291</v>
      </c>
      <c r="T1747">
        <v>48743</v>
      </c>
      <c r="U1747">
        <v>4261</v>
      </c>
      <c r="V1747">
        <v>20083</v>
      </c>
      <c r="W1747">
        <v>471</v>
      </c>
    </row>
    <row r="1748" spans="1:23" x14ac:dyDescent="0.25">
      <c r="A1748">
        <v>123868861</v>
      </c>
      <c r="B1748">
        <v>1.2745816563981722E+18</v>
      </c>
      <c r="C1748" s="4">
        <v>44003.33011574074</v>
      </c>
      <c r="D1748" s="1" t="s">
        <v>8810</v>
      </c>
      <c r="E1748" s="1" t="s">
        <v>6257</v>
      </c>
      <c r="F1748">
        <v>13</v>
      </c>
      <c r="G1748">
        <v>11</v>
      </c>
      <c r="H1748">
        <v>95</v>
      </c>
      <c r="I1748">
        <v>7</v>
      </c>
      <c r="J1748" s="1" t="s">
        <v>6258</v>
      </c>
      <c r="K1748" s="1" t="s">
        <v>6259</v>
      </c>
      <c r="L1748" s="1" t="s">
        <v>6260</v>
      </c>
      <c r="M1748" s="1" t="s">
        <v>6259</v>
      </c>
      <c r="N1748" s="1" t="s">
        <v>6281</v>
      </c>
      <c r="O1748" s="4">
        <v>40254.599421296298</v>
      </c>
      <c r="P1748" t="b">
        <v>1</v>
      </c>
      <c r="Q1748" s="1" t="s">
        <v>6282</v>
      </c>
      <c r="R1748" s="1" t="s">
        <v>6283</v>
      </c>
      <c r="S1748" s="1" t="s">
        <v>384</v>
      </c>
      <c r="T1748">
        <v>53434</v>
      </c>
      <c r="U1748">
        <v>609</v>
      </c>
      <c r="V1748">
        <v>6533</v>
      </c>
      <c r="W1748">
        <v>352</v>
      </c>
    </row>
    <row r="1749" spans="1:23" x14ac:dyDescent="0.25">
      <c r="A1749">
        <v>123868861</v>
      </c>
      <c r="B1749">
        <v>1.2743622369880105E+18</v>
      </c>
      <c r="C1749" s="4">
        <v>44002.724629629629</v>
      </c>
      <c r="D1749" s="1" t="s">
        <v>8811</v>
      </c>
      <c r="E1749" s="1" t="s">
        <v>6257</v>
      </c>
      <c r="F1749">
        <v>8</v>
      </c>
      <c r="G1749">
        <v>23</v>
      </c>
      <c r="H1749">
        <v>76</v>
      </c>
      <c r="I1749">
        <v>5</v>
      </c>
      <c r="J1749" s="1" t="s">
        <v>6258</v>
      </c>
      <c r="K1749" s="1" t="s">
        <v>6638</v>
      </c>
      <c r="L1749" s="1" t="s">
        <v>6260</v>
      </c>
      <c r="M1749" s="1" t="s">
        <v>6259</v>
      </c>
      <c r="N1749" s="1" t="s">
        <v>6281</v>
      </c>
      <c r="O1749" s="4">
        <v>40254.599421296298</v>
      </c>
      <c r="P1749" t="b">
        <v>1</v>
      </c>
      <c r="Q1749" s="1" t="s">
        <v>6282</v>
      </c>
      <c r="R1749" s="1" t="s">
        <v>6283</v>
      </c>
      <c r="S1749" s="1" t="s">
        <v>384</v>
      </c>
      <c r="T1749">
        <v>53434</v>
      </c>
      <c r="U1749">
        <v>609</v>
      </c>
      <c r="V1749">
        <v>6533</v>
      </c>
      <c r="W1749">
        <v>352</v>
      </c>
    </row>
    <row r="1750" spans="1:23" x14ac:dyDescent="0.25">
      <c r="A1750">
        <v>123868861</v>
      </c>
      <c r="B1750">
        <v>1.2740006736302735E+18</v>
      </c>
      <c r="C1750" s="4">
        <v>44001.726909722223</v>
      </c>
      <c r="D1750" s="1" t="s">
        <v>8812</v>
      </c>
      <c r="E1750" s="1" t="s">
        <v>6257</v>
      </c>
      <c r="F1750">
        <v>6</v>
      </c>
      <c r="G1750">
        <v>4</v>
      </c>
      <c r="H1750">
        <v>37</v>
      </c>
      <c r="I1750">
        <v>1</v>
      </c>
      <c r="J1750" s="1" t="s">
        <v>6258</v>
      </c>
      <c r="K1750" s="1" t="s">
        <v>6259</v>
      </c>
      <c r="L1750" s="1" t="s">
        <v>6260</v>
      </c>
      <c r="M1750" s="1" t="s">
        <v>6259</v>
      </c>
      <c r="N1750" s="1" t="s">
        <v>6281</v>
      </c>
      <c r="O1750" s="4">
        <v>40254.599421296298</v>
      </c>
      <c r="P1750" t="b">
        <v>1</v>
      </c>
      <c r="Q1750" s="1" t="s">
        <v>6282</v>
      </c>
      <c r="R1750" s="1" t="s">
        <v>6283</v>
      </c>
      <c r="S1750" s="1" t="s">
        <v>384</v>
      </c>
      <c r="T1750">
        <v>53434</v>
      </c>
      <c r="U1750">
        <v>609</v>
      </c>
      <c r="V1750">
        <v>6533</v>
      </c>
      <c r="W1750">
        <v>352</v>
      </c>
    </row>
    <row r="1751" spans="1:23" x14ac:dyDescent="0.25">
      <c r="A1751">
        <v>1227448789</v>
      </c>
      <c r="B1751">
        <v>1.2739349787416781E+18</v>
      </c>
      <c r="C1751" s="4">
        <v>44001.545624999999</v>
      </c>
      <c r="D1751" s="1" t="s">
        <v>8813</v>
      </c>
      <c r="E1751" s="1" t="s">
        <v>6257</v>
      </c>
      <c r="F1751">
        <v>8</v>
      </c>
      <c r="G1751">
        <v>9</v>
      </c>
      <c r="H1751">
        <v>35</v>
      </c>
      <c r="I1751">
        <v>2</v>
      </c>
      <c r="J1751" s="1" t="s">
        <v>6258</v>
      </c>
      <c r="K1751" s="1" t="s">
        <v>6303</v>
      </c>
      <c r="L1751" s="1" t="s">
        <v>6260</v>
      </c>
      <c r="M1751" s="1" t="s">
        <v>6259</v>
      </c>
      <c r="N1751" s="1" t="s">
        <v>6261</v>
      </c>
      <c r="O1751" s="4">
        <v>41333.559953703705</v>
      </c>
      <c r="P1751" t="b">
        <v>1</v>
      </c>
      <c r="Q1751" s="1" t="s">
        <v>6262</v>
      </c>
      <c r="R1751" s="1" t="s">
        <v>6263</v>
      </c>
      <c r="S1751" s="1" t="s">
        <v>6264</v>
      </c>
      <c r="T1751">
        <v>21001</v>
      </c>
      <c r="U1751">
        <v>646</v>
      </c>
      <c r="V1751">
        <v>6392</v>
      </c>
      <c r="W1751">
        <v>210</v>
      </c>
    </row>
    <row r="1752" spans="1:23" x14ac:dyDescent="0.25">
      <c r="A1752">
        <v>251034857</v>
      </c>
      <c r="B1752">
        <v>1.2739263767064494E+18</v>
      </c>
      <c r="C1752" s="4">
        <v>44001.521886574075</v>
      </c>
      <c r="D1752" s="1" t="s">
        <v>8814</v>
      </c>
      <c r="E1752" s="1" t="s">
        <v>6257</v>
      </c>
      <c r="F1752">
        <v>8</v>
      </c>
      <c r="G1752">
        <v>6</v>
      </c>
      <c r="H1752">
        <v>44</v>
      </c>
      <c r="I1752">
        <v>0</v>
      </c>
      <c r="J1752" s="1" t="s">
        <v>6301</v>
      </c>
      <c r="K1752" s="1" t="s">
        <v>6259</v>
      </c>
      <c r="L1752" s="1" t="s">
        <v>6260</v>
      </c>
      <c r="M1752" s="1" t="s">
        <v>6259</v>
      </c>
      <c r="N1752" s="1" t="s">
        <v>6326</v>
      </c>
      <c r="O1752" s="4">
        <v>40586.425208333334</v>
      </c>
      <c r="P1752" t="b">
        <v>1</v>
      </c>
      <c r="Q1752" s="1" t="s">
        <v>6327</v>
      </c>
      <c r="R1752" s="1" t="s">
        <v>6257</v>
      </c>
      <c r="S1752" s="1" t="s">
        <v>274</v>
      </c>
      <c r="T1752">
        <v>60188</v>
      </c>
      <c r="U1752">
        <v>450</v>
      </c>
      <c r="V1752">
        <v>2531</v>
      </c>
      <c r="W1752">
        <v>384</v>
      </c>
    </row>
    <row r="1753" spans="1:23" x14ac:dyDescent="0.25">
      <c r="A1753">
        <v>14462419</v>
      </c>
      <c r="B1753">
        <v>1.2739261898376192E+18</v>
      </c>
      <c r="C1753" s="4">
        <v>44001.521365740744</v>
      </c>
      <c r="D1753" s="1" t="s">
        <v>8815</v>
      </c>
      <c r="E1753" s="1" t="s">
        <v>8816</v>
      </c>
      <c r="F1753">
        <v>0</v>
      </c>
      <c r="G1753">
        <v>0</v>
      </c>
      <c r="H1753">
        <v>3</v>
      </c>
      <c r="I1753">
        <v>0</v>
      </c>
      <c r="J1753" s="1" t="s">
        <v>6259</v>
      </c>
      <c r="K1753" s="1" t="s">
        <v>8817</v>
      </c>
      <c r="L1753" s="1" t="s">
        <v>6259</v>
      </c>
      <c r="M1753" s="1" t="s">
        <v>6259</v>
      </c>
      <c r="N1753" s="1" t="s">
        <v>6288</v>
      </c>
      <c r="O1753" s="4">
        <v>39559.695937500001</v>
      </c>
      <c r="P1753" t="b">
        <v>1</v>
      </c>
      <c r="Q1753" s="1" t="s">
        <v>6289</v>
      </c>
      <c r="R1753" s="1" t="s">
        <v>6290</v>
      </c>
      <c r="S1753" s="1" t="s">
        <v>6291</v>
      </c>
      <c r="T1753">
        <v>48743</v>
      </c>
      <c r="U1753">
        <v>4261</v>
      </c>
      <c r="V1753">
        <v>20083</v>
      </c>
      <c r="W1753">
        <v>471</v>
      </c>
    </row>
    <row r="1754" spans="1:23" x14ac:dyDescent="0.25">
      <c r="A1754">
        <v>17622853</v>
      </c>
      <c r="B1754">
        <v>1.2739233006374461E+18</v>
      </c>
      <c r="C1754" s="4">
        <v>44001.513391203705</v>
      </c>
      <c r="D1754" s="1" t="s">
        <v>8818</v>
      </c>
      <c r="E1754" s="1" t="s">
        <v>6257</v>
      </c>
      <c r="F1754">
        <v>2</v>
      </c>
      <c r="G1754">
        <v>6</v>
      </c>
      <c r="H1754">
        <v>59</v>
      </c>
      <c r="I1754">
        <v>0</v>
      </c>
      <c r="J1754" s="1" t="s">
        <v>6336</v>
      </c>
      <c r="K1754" s="1" t="s">
        <v>6267</v>
      </c>
      <c r="L1754" s="1" t="s">
        <v>6260</v>
      </c>
      <c r="M1754" s="1" t="s">
        <v>6259</v>
      </c>
      <c r="N1754" s="1" t="s">
        <v>6268</v>
      </c>
      <c r="O1754" s="4">
        <v>39777.719039351854</v>
      </c>
      <c r="P1754" t="b">
        <v>1</v>
      </c>
      <c r="Q1754" s="1" t="s">
        <v>6269</v>
      </c>
      <c r="R1754" s="1" t="s">
        <v>6270</v>
      </c>
      <c r="S1754" s="1" t="s">
        <v>6218</v>
      </c>
      <c r="T1754">
        <v>39704</v>
      </c>
      <c r="U1754">
        <v>4096</v>
      </c>
      <c r="V1754">
        <v>7418</v>
      </c>
      <c r="W1754">
        <v>320</v>
      </c>
    </row>
    <row r="1755" spans="1:23" x14ac:dyDescent="0.25">
      <c r="A1755">
        <v>14462419</v>
      </c>
      <c r="B1755">
        <v>1.2739049274930135E+18</v>
      </c>
      <c r="C1755" s="4">
        <v>44001.462696759256</v>
      </c>
      <c r="D1755" s="1" t="s">
        <v>8819</v>
      </c>
      <c r="E1755" s="1" t="s">
        <v>6257</v>
      </c>
      <c r="F1755">
        <v>12</v>
      </c>
      <c r="G1755">
        <v>15</v>
      </c>
      <c r="H1755">
        <v>51</v>
      </c>
      <c r="I1755">
        <v>2</v>
      </c>
      <c r="J1755" s="1" t="s">
        <v>6259</v>
      </c>
      <c r="K1755" s="1" t="s">
        <v>6259</v>
      </c>
      <c r="L1755" s="1" t="s">
        <v>6260</v>
      </c>
      <c r="M1755" s="1" t="s">
        <v>6259</v>
      </c>
      <c r="N1755" s="1" t="s">
        <v>6288</v>
      </c>
      <c r="O1755" s="4">
        <v>39559.695937500001</v>
      </c>
      <c r="P1755" t="b">
        <v>1</v>
      </c>
      <c r="Q1755" s="1" t="s">
        <v>6289</v>
      </c>
      <c r="R1755" s="1" t="s">
        <v>6290</v>
      </c>
      <c r="S1755" s="1" t="s">
        <v>6291</v>
      </c>
      <c r="T1755">
        <v>48743</v>
      </c>
      <c r="U1755">
        <v>4261</v>
      </c>
      <c r="V1755">
        <v>20083</v>
      </c>
      <c r="W1755">
        <v>471</v>
      </c>
    </row>
    <row r="1756" spans="1:23" x14ac:dyDescent="0.25">
      <c r="A1756">
        <v>123868861</v>
      </c>
      <c r="B1756">
        <v>1.2738967455048376E+18</v>
      </c>
      <c r="C1756" s="4">
        <v>44001.440115740741</v>
      </c>
      <c r="D1756" s="1" t="s">
        <v>8820</v>
      </c>
      <c r="E1756" s="1" t="s">
        <v>6257</v>
      </c>
      <c r="F1756">
        <v>5</v>
      </c>
      <c r="G1756">
        <v>1</v>
      </c>
      <c r="H1756">
        <v>26</v>
      </c>
      <c r="I1756">
        <v>0</v>
      </c>
      <c r="J1756" s="1" t="s">
        <v>6258</v>
      </c>
      <c r="K1756" s="1" t="s">
        <v>6259</v>
      </c>
      <c r="L1756" s="1" t="s">
        <v>6260</v>
      </c>
      <c r="M1756" s="1" t="s">
        <v>6259</v>
      </c>
      <c r="N1756" s="1" t="s">
        <v>6281</v>
      </c>
      <c r="O1756" s="4">
        <v>40254.599421296298</v>
      </c>
      <c r="P1756" t="b">
        <v>1</v>
      </c>
      <c r="Q1756" s="1" t="s">
        <v>6282</v>
      </c>
      <c r="R1756" s="1" t="s">
        <v>6283</v>
      </c>
      <c r="S1756" s="1" t="s">
        <v>384</v>
      </c>
      <c r="T1756">
        <v>53434</v>
      </c>
      <c r="U1756">
        <v>609</v>
      </c>
      <c r="V1756">
        <v>6533</v>
      </c>
      <c r="W1756">
        <v>352</v>
      </c>
    </row>
    <row r="1757" spans="1:23" x14ac:dyDescent="0.25">
      <c r="A1757">
        <v>17622853</v>
      </c>
      <c r="B1757">
        <v>1.2735885659607777E+18</v>
      </c>
      <c r="C1757" s="4">
        <v>44000.589699074073</v>
      </c>
      <c r="D1757" s="1" t="s">
        <v>8821</v>
      </c>
      <c r="E1757" s="1" t="s">
        <v>6257</v>
      </c>
      <c r="F1757">
        <v>14</v>
      </c>
      <c r="G1757">
        <v>23</v>
      </c>
      <c r="H1757">
        <v>203</v>
      </c>
      <c r="I1757">
        <v>2</v>
      </c>
      <c r="J1757" s="1" t="s">
        <v>6258</v>
      </c>
      <c r="K1757" s="1" t="s">
        <v>6267</v>
      </c>
      <c r="L1757" s="1" t="s">
        <v>6260</v>
      </c>
      <c r="M1757" s="1" t="s">
        <v>6259</v>
      </c>
      <c r="N1757" s="1" t="s">
        <v>6268</v>
      </c>
      <c r="O1757" s="4">
        <v>39777.719039351854</v>
      </c>
      <c r="P1757" t="b">
        <v>1</v>
      </c>
      <c r="Q1757" s="1" t="s">
        <v>6269</v>
      </c>
      <c r="R1757" s="1" t="s">
        <v>6270</v>
      </c>
      <c r="S1757" s="1" t="s">
        <v>6218</v>
      </c>
      <c r="T1757">
        <v>39704</v>
      </c>
      <c r="U1757">
        <v>4096</v>
      </c>
      <c r="V1757">
        <v>7418</v>
      </c>
      <c r="W1757">
        <v>320</v>
      </c>
    </row>
    <row r="1758" spans="1:23" x14ac:dyDescent="0.25">
      <c r="A1758">
        <v>14462419</v>
      </c>
      <c r="B1758">
        <v>1.2735754776938865E+18</v>
      </c>
      <c r="C1758" s="4">
        <v>44000.553587962961</v>
      </c>
      <c r="D1758" s="1" t="s">
        <v>8822</v>
      </c>
      <c r="E1758" s="1" t="s">
        <v>8823</v>
      </c>
      <c r="F1758">
        <v>1</v>
      </c>
      <c r="G1758">
        <v>1</v>
      </c>
      <c r="H1758">
        <v>18</v>
      </c>
      <c r="I1758">
        <v>0</v>
      </c>
      <c r="J1758" s="1" t="s">
        <v>6259</v>
      </c>
      <c r="K1758" s="1" t="s">
        <v>8824</v>
      </c>
      <c r="L1758" s="1" t="s">
        <v>6259</v>
      </c>
      <c r="M1758" s="1" t="s">
        <v>6259</v>
      </c>
      <c r="N1758" s="1" t="s">
        <v>6288</v>
      </c>
      <c r="O1758" s="4">
        <v>39559.695937500001</v>
      </c>
      <c r="P1758" t="b">
        <v>1</v>
      </c>
      <c r="Q1758" s="1" t="s">
        <v>6289</v>
      </c>
      <c r="R1758" s="1" t="s">
        <v>6290</v>
      </c>
      <c r="S1758" s="1" t="s">
        <v>6291</v>
      </c>
      <c r="T1758">
        <v>48743</v>
      </c>
      <c r="U1758">
        <v>4261</v>
      </c>
      <c r="V1758">
        <v>20083</v>
      </c>
      <c r="W1758">
        <v>471</v>
      </c>
    </row>
    <row r="1759" spans="1:23" x14ac:dyDescent="0.25">
      <c r="A1759">
        <v>14462419</v>
      </c>
      <c r="B1759">
        <v>1.2735723525095178E+18</v>
      </c>
      <c r="C1759" s="4">
        <v>44000.544965277775</v>
      </c>
      <c r="D1759" s="1" t="s">
        <v>8825</v>
      </c>
      <c r="E1759" s="1" t="s">
        <v>8826</v>
      </c>
      <c r="F1759">
        <v>0</v>
      </c>
      <c r="G1759">
        <v>0</v>
      </c>
      <c r="H1759">
        <v>11</v>
      </c>
      <c r="I1759">
        <v>0</v>
      </c>
      <c r="J1759" s="1" t="s">
        <v>6259</v>
      </c>
      <c r="K1759" s="1" t="s">
        <v>8827</v>
      </c>
      <c r="L1759" s="1" t="s">
        <v>6259</v>
      </c>
      <c r="M1759" s="1" t="s">
        <v>6259</v>
      </c>
      <c r="N1759" s="1" t="s">
        <v>6288</v>
      </c>
      <c r="O1759" s="4">
        <v>39559.695937500001</v>
      </c>
      <c r="P1759" t="b">
        <v>1</v>
      </c>
      <c r="Q1759" s="1" t="s">
        <v>6289</v>
      </c>
      <c r="R1759" s="1" t="s">
        <v>6290</v>
      </c>
      <c r="S1759" s="1" t="s">
        <v>6291</v>
      </c>
      <c r="T1759">
        <v>48743</v>
      </c>
      <c r="U1759">
        <v>4261</v>
      </c>
      <c r="V1759">
        <v>20083</v>
      </c>
      <c r="W1759">
        <v>471</v>
      </c>
    </row>
    <row r="1760" spans="1:23" x14ac:dyDescent="0.25">
      <c r="A1760">
        <v>14462419</v>
      </c>
      <c r="B1760">
        <v>1.2732477611908588E+18</v>
      </c>
      <c r="C1760" s="4">
        <v>43999.649259259262</v>
      </c>
      <c r="D1760" s="1" t="s">
        <v>8828</v>
      </c>
      <c r="E1760" s="1" t="s">
        <v>6257</v>
      </c>
      <c r="F1760">
        <v>11</v>
      </c>
      <c r="G1760">
        <v>8</v>
      </c>
      <c r="H1760">
        <v>62</v>
      </c>
      <c r="I1760">
        <v>5</v>
      </c>
      <c r="J1760" s="1" t="s">
        <v>6258</v>
      </c>
      <c r="K1760" s="1" t="s">
        <v>8829</v>
      </c>
      <c r="L1760" s="1" t="s">
        <v>6287</v>
      </c>
      <c r="M1760" s="1" t="s">
        <v>6259</v>
      </c>
      <c r="N1760" s="1" t="s">
        <v>6288</v>
      </c>
      <c r="O1760" s="4">
        <v>39559.695937500001</v>
      </c>
      <c r="P1760" t="b">
        <v>1</v>
      </c>
      <c r="Q1760" s="1" t="s">
        <v>6289</v>
      </c>
      <c r="R1760" s="1" t="s">
        <v>6290</v>
      </c>
      <c r="S1760" s="1" t="s">
        <v>6291</v>
      </c>
      <c r="T1760">
        <v>48743</v>
      </c>
      <c r="U1760">
        <v>4261</v>
      </c>
      <c r="V1760">
        <v>20083</v>
      </c>
      <c r="W1760">
        <v>471</v>
      </c>
    </row>
    <row r="1761" spans="1:23" x14ac:dyDescent="0.25">
      <c r="A1761">
        <v>1227448789</v>
      </c>
      <c r="B1761">
        <v>1.273227906194518E+18</v>
      </c>
      <c r="C1761" s="4">
        <v>43999.594467592593</v>
      </c>
      <c r="D1761" s="1" t="s">
        <v>8830</v>
      </c>
      <c r="E1761" s="1" t="s">
        <v>6257</v>
      </c>
      <c r="F1761">
        <v>8</v>
      </c>
      <c r="G1761">
        <v>11</v>
      </c>
      <c r="H1761">
        <v>28</v>
      </c>
      <c r="I1761">
        <v>0</v>
      </c>
      <c r="J1761" s="1" t="s">
        <v>6258</v>
      </c>
      <c r="K1761" s="1" t="s">
        <v>6259</v>
      </c>
      <c r="L1761" s="1" t="s">
        <v>6260</v>
      </c>
      <c r="M1761" s="1" t="s">
        <v>6259</v>
      </c>
      <c r="N1761" s="1" t="s">
        <v>6261</v>
      </c>
      <c r="O1761" s="4">
        <v>41333.559953703705</v>
      </c>
      <c r="P1761" t="b">
        <v>1</v>
      </c>
      <c r="Q1761" s="1" t="s">
        <v>6262</v>
      </c>
      <c r="R1761" s="1" t="s">
        <v>6263</v>
      </c>
      <c r="S1761" s="1" t="s">
        <v>6264</v>
      </c>
      <c r="T1761">
        <v>21001</v>
      </c>
      <c r="U1761">
        <v>646</v>
      </c>
      <c r="V1761">
        <v>6392</v>
      </c>
      <c r="W1761">
        <v>210</v>
      </c>
    </row>
    <row r="1762" spans="1:23" x14ac:dyDescent="0.25">
      <c r="A1762">
        <v>14462419</v>
      </c>
      <c r="B1762">
        <v>1.2729039474440151E+18</v>
      </c>
      <c r="C1762" s="4">
        <v>43998.700520833336</v>
      </c>
      <c r="D1762" s="1" t="s">
        <v>8831</v>
      </c>
      <c r="E1762" s="1" t="s">
        <v>8832</v>
      </c>
      <c r="F1762">
        <v>0</v>
      </c>
      <c r="G1762">
        <v>0</v>
      </c>
      <c r="H1762">
        <v>6</v>
      </c>
      <c r="I1762">
        <v>0</v>
      </c>
      <c r="J1762" s="1" t="s">
        <v>6259</v>
      </c>
      <c r="K1762" s="1" t="s">
        <v>8833</v>
      </c>
      <c r="L1762" s="1" t="s">
        <v>6259</v>
      </c>
      <c r="M1762" s="1" t="s">
        <v>6259</v>
      </c>
      <c r="N1762" s="1" t="s">
        <v>6288</v>
      </c>
      <c r="O1762" s="4">
        <v>39559.695937500001</v>
      </c>
      <c r="P1762" t="b">
        <v>1</v>
      </c>
      <c r="Q1762" s="1" t="s">
        <v>6289</v>
      </c>
      <c r="R1762" s="1" t="s">
        <v>6290</v>
      </c>
      <c r="S1762" s="1" t="s">
        <v>6291</v>
      </c>
      <c r="T1762">
        <v>48743</v>
      </c>
      <c r="U1762">
        <v>4261</v>
      </c>
      <c r="V1762">
        <v>20083</v>
      </c>
      <c r="W1762">
        <v>471</v>
      </c>
    </row>
    <row r="1763" spans="1:23" x14ac:dyDescent="0.25">
      <c r="A1763">
        <v>123868861</v>
      </c>
      <c r="B1763">
        <v>1.2728329316990116E+18</v>
      </c>
      <c r="C1763" s="4">
        <v>43998.504548611112</v>
      </c>
      <c r="D1763" s="1" t="s">
        <v>8834</v>
      </c>
      <c r="E1763" s="1" t="s">
        <v>6257</v>
      </c>
      <c r="F1763">
        <v>3</v>
      </c>
      <c r="G1763">
        <v>1</v>
      </c>
      <c r="H1763">
        <v>24</v>
      </c>
      <c r="I1763">
        <v>0</v>
      </c>
      <c r="J1763" s="1" t="s">
        <v>6336</v>
      </c>
      <c r="K1763" s="1" t="s">
        <v>6259</v>
      </c>
      <c r="L1763" s="1" t="s">
        <v>6260</v>
      </c>
      <c r="M1763" s="1" t="s">
        <v>6259</v>
      </c>
      <c r="N1763" s="1" t="s">
        <v>6281</v>
      </c>
      <c r="O1763" s="4">
        <v>40254.599421296298</v>
      </c>
      <c r="P1763" t="b">
        <v>1</v>
      </c>
      <c r="Q1763" s="1" t="s">
        <v>6282</v>
      </c>
      <c r="R1763" s="1" t="s">
        <v>6283</v>
      </c>
      <c r="S1763" s="1" t="s">
        <v>384</v>
      </c>
      <c r="T1763">
        <v>53434</v>
      </c>
      <c r="U1763">
        <v>609</v>
      </c>
      <c r="V1763">
        <v>6533</v>
      </c>
      <c r="W1763">
        <v>352</v>
      </c>
    </row>
    <row r="1764" spans="1:23" x14ac:dyDescent="0.25">
      <c r="A1764">
        <v>14462419</v>
      </c>
      <c r="B1764">
        <v>1.2728167565712138E+18</v>
      </c>
      <c r="C1764" s="4">
        <v>43998.459918981483</v>
      </c>
      <c r="D1764" s="1" t="s">
        <v>8835</v>
      </c>
      <c r="E1764" s="1" t="s">
        <v>8836</v>
      </c>
      <c r="F1764">
        <v>2</v>
      </c>
      <c r="G1764">
        <v>0</v>
      </c>
      <c r="H1764">
        <v>3</v>
      </c>
      <c r="I1764">
        <v>0</v>
      </c>
      <c r="J1764" s="1" t="s">
        <v>6259</v>
      </c>
      <c r="K1764" s="1" t="s">
        <v>6259</v>
      </c>
      <c r="L1764" s="1" t="s">
        <v>6287</v>
      </c>
      <c r="M1764" s="1" t="s">
        <v>6259</v>
      </c>
      <c r="N1764" s="1" t="s">
        <v>6288</v>
      </c>
      <c r="O1764" s="4">
        <v>39559.695937500001</v>
      </c>
      <c r="P1764" t="b">
        <v>1</v>
      </c>
      <c r="Q1764" s="1" t="s">
        <v>6289</v>
      </c>
      <c r="R1764" s="1" t="s">
        <v>6290</v>
      </c>
      <c r="S1764" s="1" t="s">
        <v>6291</v>
      </c>
      <c r="T1764">
        <v>48743</v>
      </c>
      <c r="U1764">
        <v>4261</v>
      </c>
      <c r="V1764">
        <v>20083</v>
      </c>
      <c r="W1764">
        <v>471</v>
      </c>
    </row>
    <row r="1765" spans="1:23" x14ac:dyDescent="0.25">
      <c r="A1765">
        <v>14462419</v>
      </c>
      <c r="B1765">
        <v>1.2728165226968228E+18</v>
      </c>
      <c r="C1765" s="4">
        <v>43998.459270833337</v>
      </c>
      <c r="D1765" s="1" t="s">
        <v>8837</v>
      </c>
      <c r="E1765" s="1" t="s">
        <v>6257</v>
      </c>
      <c r="F1765">
        <v>7</v>
      </c>
      <c r="G1765">
        <v>11</v>
      </c>
      <c r="H1765">
        <v>42</v>
      </c>
      <c r="I1765">
        <v>0</v>
      </c>
      <c r="J1765" s="1" t="s">
        <v>6375</v>
      </c>
      <c r="K1765" s="1" t="s">
        <v>7771</v>
      </c>
      <c r="L1765" s="1" t="s">
        <v>6260</v>
      </c>
      <c r="M1765" s="1" t="s">
        <v>6259</v>
      </c>
      <c r="N1765" s="1" t="s">
        <v>6288</v>
      </c>
      <c r="O1765" s="4">
        <v>39559.695937500001</v>
      </c>
      <c r="P1765" t="b">
        <v>1</v>
      </c>
      <c r="Q1765" s="1" t="s">
        <v>6289</v>
      </c>
      <c r="R1765" s="1" t="s">
        <v>6290</v>
      </c>
      <c r="S1765" s="1" t="s">
        <v>6291</v>
      </c>
      <c r="T1765">
        <v>48743</v>
      </c>
      <c r="U1765">
        <v>4261</v>
      </c>
      <c r="V1765">
        <v>20083</v>
      </c>
      <c r="W1765">
        <v>471</v>
      </c>
    </row>
    <row r="1766" spans="1:23" x14ac:dyDescent="0.25">
      <c r="A1766">
        <v>1227448789</v>
      </c>
      <c r="B1766">
        <v>1.2728087527695729E+18</v>
      </c>
      <c r="C1766" s="4">
        <v>43998.437824074077</v>
      </c>
      <c r="D1766" s="1" t="s">
        <v>8838</v>
      </c>
      <c r="E1766" s="1" t="s">
        <v>6257</v>
      </c>
      <c r="F1766">
        <v>11</v>
      </c>
      <c r="G1766">
        <v>2</v>
      </c>
      <c r="H1766">
        <v>23</v>
      </c>
      <c r="I1766">
        <v>6</v>
      </c>
      <c r="J1766" s="1" t="s">
        <v>6301</v>
      </c>
      <c r="K1766" s="1" t="s">
        <v>6259</v>
      </c>
      <c r="L1766" s="1" t="s">
        <v>6260</v>
      </c>
      <c r="M1766" s="1" t="s">
        <v>6259</v>
      </c>
      <c r="N1766" s="1" t="s">
        <v>6261</v>
      </c>
      <c r="O1766" s="4">
        <v>41333.559953703705</v>
      </c>
      <c r="P1766" t="b">
        <v>1</v>
      </c>
      <c r="Q1766" s="1" t="s">
        <v>6262</v>
      </c>
      <c r="R1766" s="1" t="s">
        <v>6263</v>
      </c>
      <c r="S1766" s="1" t="s">
        <v>6264</v>
      </c>
      <c r="T1766">
        <v>21001</v>
      </c>
      <c r="U1766">
        <v>646</v>
      </c>
      <c r="V1766">
        <v>6392</v>
      </c>
      <c r="W1766">
        <v>210</v>
      </c>
    </row>
    <row r="1767" spans="1:23" x14ac:dyDescent="0.25">
      <c r="A1767">
        <v>111554559</v>
      </c>
      <c r="B1767">
        <v>1.2727995681749975E+18</v>
      </c>
      <c r="C1767" s="4">
        <v>43998.412488425929</v>
      </c>
      <c r="D1767" s="1" t="s">
        <v>8839</v>
      </c>
      <c r="E1767" s="1" t="s">
        <v>6257</v>
      </c>
      <c r="F1767">
        <v>6</v>
      </c>
      <c r="G1767">
        <v>4</v>
      </c>
      <c r="H1767">
        <v>54</v>
      </c>
      <c r="I1767">
        <v>1</v>
      </c>
      <c r="J1767" s="1" t="s">
        <v>6259</v>
      </c>
      <c r="K1767" s="1" t="s">
        <v>6259</v>
      </c>
      <c r="L1767" s="1" t="s">
        <v>6260</v>
      </c>
      <c r="M1767" s="1" t="s">
        <v>6259</v>
      </c>
      <c r="N1767" s="1" t="s">
        <v>6344</v>
      </c>
      <c r="O1767" s="4">
        <v>40214.462453703702</v>
      </c>
      <c r="P1767" t="b">
        <v>1</v>
      </c>
      <c r="Q1767" s="1" t="s">
        <v>156</v>
      </c>
      <c r="R1767" s="1" t="s">
        <v>6345</v>
      </c>
      <c r="S1767" s="1" t="s">
        <v>156</v>
      </c>
      <c r="T1767">
        <v>36079</v>
      </c>
      <c r="U1767">
        <v>456</v>
      </c>
      <c r="V1767">
        <v>8860</v>
      </c>
      <c r="W1767">
        <v>370</v>
      </c>
    </row>
    <row r="1768" spans="1:23" x14ac:dyDescent="0.25">
      <c r="A1768">
        <v>14462419</v>
      </c>
      <c r="B1768">
        <v>1.2727747357435945E+18</v>
      </c>
      <c r="C1768" s="4">
        <v>43998.343958333331</v>
      </c>
      <c r="D1768" s="1" t="s">
        <v>8840</v>
      </c>
      <c r="E1768" s="1" t="s">
        <v>8841</v>
      </c>
      <c r="F1768">
        <v>4</v>
      </c>
      <c r="G1768">
        <v>2</v>
      </c>
      <c r="H1768">
        <v>11</v>
      </c>
      <c r="I1768">
        <v>0</v>
      </c>
      <c r="J1768" s="1" t="s">
        <v>6258</v>
      </c>
      <c r="K1768" s="1" t="s">
        <v>6259</v>
      </c>
      <c r="L1768" s="1" t="s">
        <v>6260</v>
      </c>
      <c r="M1768" s="1" t="s">
        <v>6259</v>
      </c>
      <c r="N1768" s="1" t="s">
        <v>6288</v>
      </c>
      <c r="O1768" s="4">
        <v>39559.695937500001</v>
      </c>
      <c r="P1768" t="b">
        <v>1</v>
      </c>
      <c r="Q1768" s="1" t="s">
        <v>6289</v>
      </c>
      <c r="R1768" s="1" t="s">
        <v>6290</v>
      </c>
      <c r="S1768" s="1" t="s">
        <v>6291</v>
      </c>
      <c r="T1768">
        <v>48743</v>
      </c>
      <c r="U1768">
        <v>4261</v>
      </c>
      <c r="V1768">
        <v>20083</v>
      </c>
      <c r="W1768">
        <v>471</v>
      </c>
    </row>
    <row r="1769" spans="1:23" x14ac:dyDescent="0.25">
      <c r="A1769">
        <v>111554559</v>
      </c>
      <c r="B1769">
        <v>1.2725353240282849E+18</v>
      </c>
      <c r="C1769" s="4">
        <v>43997.683310185188</v>
      </c>
      <c r="D1769" s="1" t="s">
        <v>8842</v>
      </c>
      <c r="E1769" s="1" t="s">
        <v>6257</v>
      </c>
      <c r="F1769">
        <v>9</v>
      </c>
      <c r="G1769">
        <v>20</v>
      </c>
      <c r="H1769">
        <v>87</v>
      </c>
      <c r="I1769">
        <v>2</v>
      </c>
      <c r="J1769" s="1" t="s">
        <v>8843</v>
      </c>
      <c r="K1769" s="1" t="s">
        <v>6259</v>
      </c>
      <c r="L1769" s="1" t="s">
        <v>6260</v>
      </c>
      <c r="M1769" s="1" t="s">
        <v>6259</v>
      </c>
      <c r="N1769" s="1" t="s">
        <v>6344</v>
      </c>
      <c r="O1769" s="4">
        <v>40214.462453703702</v>
      </c>
      <c r="P1769" t="b">
        <v>1</v>
      </c>
      <c r="Q1769" s="1" t="s">
        <v>156</v>
      </c>
      <c r="R1769" s="1" t="s">
        <v>6345</v>
      </c>
      <c r="S1769" s="1" t="s">
        <v>156</v>
      </c>
      <c r="T1769">
        <v>36079</v>
      </c>
      <c r="U1769">
        <v>456</v>
      </c>
      <c r="V1769">
        <v>8860</v>
      </c>
      <c r="W1769">
        <v>370</v>
      </c>
    </row>
    <row r="1770" spans="1:23" x14ac:dyDescent="0.25">
      <c r="A1770">
        <v>111554559</v>
      </c>
      <c r="B1770">
        <v>1.2723999513567068E+18</v>
      </c>
      <c r="C1770" s="4">
        <v>43997.309756944444</v>
      </c>
      <c r="D1770" s="1" t="s">
        <v>8844</v>
      </c>
      <c r="E1770" s="1" t="s">
        <v>8845</v>
      </c>
      <c r="F1770">
        <v>5</v>
      </c>
      <c r="G1770">
        <v>10</v>
      </c>
      <c r="H1770">
        <v>20</v>
      </c>
      <c r="I1770">
        <v>0</v>
      </c>
      <c r="J1770" s="1" t="s">
        <v>6258</v>
      </c>
      <c r="K1770" s="1" t="s">
        <v>6737</v>
      </c>
      <c r="L1770" s="1" t="s">
        <v>6260</v>
      </c>
      <c r="M1770" s="1" t="s">
        <v>6259</v>
      </c>
      <c r="N1770" s="1" t="s">
        <v>6344</v>
      </c>
      <c r="O1770" s="4">
        <v>40214.462453703702</v>
      </c>
      <c r="P1770" t="b">
        <v>1</v>
      </c>
      <c r="Q1770" s="1" t="s">
        <v>156</v>
      </c>
      <c r="R1770" s="1" t="s">
        <v>6345</v>
      </c>
      <c r="S1770" s="1" t="s">
        <v>156</v>
      </c>
      <c r="T1770">
        <v>36079</v>
      </c>
      <c r="U1770">
        <v>456</v>
      </c>
      <c r="V1770">
        <v>8860</v>
      </c>
      <c r="W1770">
        <v>370</v>
      </c>
    </row>
    <row r="1771" spans="1:23" x14ac:dyDescent="0.25">
      <c r="A1771">
        <v>14462419</v>
      </c>
      <c r="B1771">
        <v>1.2718961423899566E+18</v>
      </c>
      <c r="C1771" s="4">
        <v>43995.919502314813</v>
      </c>
      <c r="D1771" s="1" t="s">
        <v>8846</v>
      </c>
      <c r="E1771" s="1" t="s">
        <v>8847</v>
      </c>
      <c r="F1771">
        <v>0</v>
      </c>
      <c r="G1771">
        <v>0</v>
      </c>
      <c r="H1771">
        <v>4</v>
      </c>
      <c r="I1771">
        <v>0</v>
      </c>
      <c r="J1771" s="1" t="s">
        <v>6259</v>
      </c>
      <c r="K1771" s="1" t="s">
        <v>8848</v>
      </c>
      <c r="L1771" s="1" t="s">
        <v>6259</v>
      </c>
      <c r="M1771" s="1" t="s">
        <v>6259</v>
      </c>
      <c r="N1771" s="1" t="s">
        <v>6288</v>
      </c>
      <c r="O1771" s="4">
        <v>39559.695937500001</v>
      </c>
      <c r="P1771" t="b">
        <v>1</v>
      </c>
      <c r="Q1771" s="1" t="s">
        <v>6289</v>
      </c>
      <c r="R1771" s="1" t="s">
        <v>6290</v>
      </c>
      <c r="S1771" s="1" t="s">
        <v>6291</v>
      </c>
      <c r="T1771">
        <v>48743</v>
      </c>
      <c r="U1771">
        <v>4261</v>
      </c>
      <c r="V1771">
        <v>20083</v>
      </c>
      <c r="W1771">
        <v>471</v>
      </c>
    </row>
    <row r="1772" spans="1:23" x14ac:dyDescent="0.25">
      <c r="A1772">
        <v>14462419</v>
      </c>
      <c r="B1772">
        <v>1.271883288685228E+18</v>
      </c>
      <c r="C1772" s="4">
        <v>43995.884039351855</v>
      </c>
      <c r="D1772" s="1" t="s">
        <v>8849</v>
      </c>
      <c r="E1772" s="1" t="s">
        <v>8850</v>
      </c>
      <c r="F1772">
        <v>0</v>
      </c>
      <c r="G1772">
        <v>0</v>
      </c>
      <c r="H1772">
        <v>4</v>
      </c>
      <c r="I1772">
        <v>0</v>
      </c>
      <c r="J1772" s="1" t="s">
        <v>6259</v>
      </c>
      <c r="K1772" s="1" t="s">
        <v>8851</v>
      </c>
      <c r="L1772" s="1" t="s">
        <v>6259</v>
      </c>
      <c r="M1772" s="1" t="s">
        <v>6259</v>
      </c>
      <c r="N1772" s="1" t="s">
        <v>6288</v>
      </c>
      <c r="O1772" s="4">
        <v>39559.695937500001</v>
      </c>
      <c r="P1772" t="b">
        <v>1</v>
      </c>
      <c r="Q1772" s="1" t="s">
        <v>6289</v>
      </c>
      <c r="R1772" s="1" t="s">
        <v>6290</v>
      </c>
      <c r="S1772" s="1" t="s">
        <v>6291</v>
      </c>
      <c r="T1772">
        <v>48743</v>
      </c>
      <c r="U1772">
        <v>4261</v>
      </c>
      <c r="V1772">
        <v>20083</v>
      </c>
      <c r="W1772">
        <v>471</v>
      </c>
    </row>
    <row r="1773" spans="1:23" x14ac:dyDescent="0.25">
      <c r="A1773">
        <v>14462419</v>
      </c>
      <c r="B1773">
        <v>1.2718546969915064E+18</v>
      </c>
      <c r="C1773" s="4">
        <v>43995.805138888885</v>
      </c>
      <c r="D1773" s="1" t="s">
        <v>8852</v>
      </c>
      <c r="E1773" s="1" t="s">
        <v>8853</v>
      </c>
      <c r="F1773">
        <v>3</v>
      </c>
      <c r="G1773">
        <v>3</v>
      </c>
      <c r="H1773">
        <v>55</v>
      </c>
      <c r="I1773">
        <v>0</v>
      </c>
      <c r="J1773" s="1" t="s">
        <v>6259</v>
      </c>
      <c r="K1773" s="1" t="s">
        <v>6259</v>
      </c>
      <c r="L1773" s="1" t="s">
        <v>6260</v>
      </c>
      <c r="M1773" s="1" t="s">
        <v>6259</v>
      </c>
      <c r="N1773" s="1" t="s">
        <v>6288</v>
      </c>
      <c r="O1773" s="4">
        <v>39559.695937500001</v>
      </c>
      <c r="P1773" t="b">
        <v>1</v>
      </c>
      <c r="Q1773" s="1" t="s">
        <v>6289</v>
      </c>
      <c r="R1773" s="1" t="s">
        <v>6290</v>
      </c>
      <c r="S1773" s="1" t="s">
        <v>6291</v>
      </c>
      <c r="T1773">
        <v>48743</v>
      </c>
      <c r="U1773">
        <v>4261</v>
      </c>
      <c r="V1773">
        <v>20083</v>
      </c>
      <c r="W1773">
        <v>471</v>
      </c>
    </row>
    <row r="1774" spans="1:23" x14ac:dyDescent="0.25">
      <c r="A1774">
        <v>1227448789</v>
      </c>
      <c r="B1774">
        <v>1.2718182279334257E+18</v>
      </c>
      <c r="C1774" s="4">
        <v>43995.704502314817</v>
      </c>
      <c r="D1774" s="1" t="s">
        <v>8854</v>
      </c>
      <c r="E1774" s="1" t="s">
        <v>6257</v>
      </c>
      <c r="F1774">
        <v>8</v>
      </c>
      <c r="G1774">
        <v>3</v>
      </c>
      <c r="H1774">
        <v>20</v>
      </c>
      <c r="I1774">
        <v>0</v>
      </c>
      <c r="J1774" s="1" t="s">
        <v>6258</v>
      </c>
      <c r="K1774" s="1" t="s">
        <v>6303</v>
      </c>
      <c r="L1774" s="1" t="s">
        <v>6260</v>
      </c>
      <c r="M1774" s="1" t="s">
        <v>6259</v>
      </c>
      <c r="N1774" s="1" t="s">
        <v>6261</v>
      </c>
      <c r="O1774" s="4">
        <v>41333.559953703705</v>
      </c>
      <c r="P1774" t="b">
        <v>1</v>
      </c>
      <c r="Q1774" s="1" t="s">
        <v>6262</v>
      </c>
      <c r="R1774" s="1" t="s">
        <v>6263</v>
      </c>
      <c r="S1774" s="1" t="s">
        <v>6264</v>
      </c>
      <c r="T1774">
        <v>21001</v>
      </c>
      <c r="U1774">
        <v>646</v>
      </c>
      <c r="V1774">
        <v>6392</v>
      </c>
      <c r="W1774">
        <v>210</v>
      </c>
    </row>
    <row r="1775" spans="1:23" x14ac:dyDescent="0.25">
      <c r="A1775">
        <v>123868861</v>
      </c>
      <c r="B1775">
        <v>1.2717311381223956E+18</v>
      </c>
      <c r="C1775" s="4">
        <v>43995.464178240742</v>
      </c>
      <c r="D1775" s="1" t="s">
        <v>8855</v>
      </c>
      <c r="E1775" s="1" t="s">
        <v>6257</v>
      </c>
      <c r="F1775">
        <v>7</v>
      </c>
      <c r="G1775">
        <v>18</v>
      </c>
      <c r="H1775">
        <v>48</v>
      </c>
      <c r="I1775">
        <v>1</v>
      </c>
      <c r="J1775" s="1" t="s">
        <v>6258</v>
      </c>
      <c r="K1775" s="1" t="s">
        <v>6259</v>
      </c>
      <c r="L1775" s="1" t="s">
        <v>6260</v>
      </c>
      <c r="M1775" s="1" t="s">
        <v>6259</v>
      </c>
      <c r="N1775" s="1" t="s">
        <v>6281</v>
      </c>
      <c r="O1775" s="4">
        <v>40254.599421296298</v>
      </c>
      <c r="P1775" t="b">
        <v>1</v>
      </c>
      <c r="Q1775" s="1" t="s">
        <v>6282</v>
      </c>
      <c r="R1775" s="1" t="s">
        <v>6283</v>
      </c>
      <c r="S1775" s="1" t="s">
        <v>384</v>
      </c>
      <c r="T1775">
        <v>53434</v>
      </c>
      <c r="U1775">
        <v>609</v>
      </c>
      <c r="V1775">
        <v>6533</v>
      </c>
      <c r="W1775">
        <v>352</v>
      </c>
    </row>
    <row r="1776" spans="1:23" x14ac:dyDescent="0.25">
      <c r="A1776">
        <v>14462419</v>
      </c>
      <c r="B1776">
        <v>1.2714624678147768E+18</v>
      </c>
      <c r="C1776" s="4">
        <v>43994.72278935185</v>
      </c>
      <c r="D1776" s="1" t="s">
        <v>8856</v>
      </c>
      <c r="E1776" s="1" t="s">
        <v>6257</v>
      </c>
      <c r="F1776">
        <v>1</v>
      </c>
      <c r="G1776">
        <v>0</v>
      </c>
      <c r="H1776">
        <v>8</v>
      </c>
      <c r="I1776">
        <v>0</v>
      </c>
      <c r="J1776" s="1" t="s">
        <v>7069</v>
      </c>
      <c r="K1776" s="1" t="s">
        <v>7710</v>
      </c>
      <c r="L1776" s="1" t="s">
        <v>6287</v>
      </c>
      <c r="M1776" s="1" t="s">
        <v>6259</v>
      </c>
      <c r="N1776" s="1" t="s">
        <v>6288</v>
      </c>
      <c r="O1776" s="4">
        <v>39559.695937500001</v>
      </c>
      <c r="P1776" t="b">
        <v>1</v>
      </c>
      <c r="Q1776" s="1" t="s">
        <v>6289</v>
      </c>
      <c r="R1776" s="1" t="s">
        <v>6290</v>
      </c>
      <c r="S1776" s="1" t="s">
        <v>6291</v>
      </c>
      <c r="T1776">
        <v>48743</v>
      </c>
      <c r="U1776">
        <v>4261</v>
      </c>
      <c r="V1776">
        <v>20083</v>
      </c>
      <c r="W1776">
        <v>471</v>
      </c>
    </row>
    <row r="1777" spans="1:23" x14ac:dyDescent="0.25">
      <c r="A1777">
        <v>123868861</v>
      </c>
      <c r="B1777">
        <v>1.2714612824918303E+18</v>
      </c>
      <c r="C1777" s="4">
        <v>43994.719525462962</v>
      </c>
      <c r="D1777" s="1" t="s">
        <v>8857</v>
      </c>
      <c r="E1777" s="1" t="s">
        <v>6257</v>
      </c>
      <c r="F1777">
        <v>8</v>
      </c>
      <c r="G1777">
        <v>11</v>
      </c>
      <c r="H1777">
        <v>63</v>
      </c>
      <c r="I1777">
        <v>0</v>
      </c>
      <c r="J1777" s="1" t="s">
        <v>6258</v>
      </c>
      <c r="K1777" s="1" t="s">
        <v>6259</v>
      </c>
      <c r="L1777" s="1" t="s">
        <v>6260</v>
      </c>
      <c r="M1777" s="1" t="s">
        <v>6259</v>
      </c>
      <c r="N1777" s="1" t="s">
        <v>6281</v>
      </c>
      <c r="O1777" s="4">
        <v>40254.599421296298</v>
      </c>
      <c r="P1777" t="b">
        <v>1</v>
      </c>
      <c r="Q1777" s="1" t="s">
        <v>6282</v>
      </c>
      <c r="R1777" s="1" t="s">
        <v>6283</v>
      </c>
      <c r="S1777" s="1" t="s">
        <v>384</v>
      </c>
      <c r="T1777">
        <v>53434</v>
      </c>
      <c r="U1777">
        <v>609</v>
      </c>
      <c r="V1777">
        <v>6533</v>
      </c>
      <c r="W1777">
        <v>352</v>
      </c>
    </row>
    <row r="1778" spans="1:23" x14ac:dyDescent="0.25">
      <c r="A1778">
        <v>14462419</v>
      </c>
      <c r="B1778">
        <v>1.2714445614837596E+18</v>
      </c>
      <c r="C1778" s="4">
        <v>43994.673379629632</v>
      </c>
      <c r="D1778" s="1" t="s">
        <v>8858</v>
      </c>
      <c r="E1778" s="1" t="s">
        <v>6257</v>
      </c>
      <c r="F1778">
        <v>1</v>
      </c>
      <c r="G1778">
        <v>0</v>
      </c>
      <c r="H1778">
        <v>2</v>
      </c>
      <c r="I1778">
        <v>0</v>
      </c>
      <c r="J1778" s="1" t="s">
        <v>6258</v>
      </c>
      <c r="K1778" s="1" t="s">
        <v>6259</v>
      </c>
      <c r="L1778" s="1" t="s">
        <v>6287</v>
      </c>
      <c r="M1778" s="1" t="s">
        <v>6259</v>
      </c>
      <c r="N1778" s="1" t="s">
        <v>6288</v>
      </c>
      <c r="O1778" s="4">
        <v>39559.695937500001</v>
      </c>
      <c r="P1778" t="b">
        <v>1</v>
      </c>
      <c r="Q1778" s="1" t="s">
        <v>6289</v>
      </c>
      <c r="R1778" s="1" t="s">
        <v>6290</v>
      </c>
      <c r="S1778" s="1" t="s">
        <v>6291</v>
      </c>
      <c r="T1778">
        <v>48743</v>
      </c>
      <c r="U1778">
        <v>4261</v>
      </c>
      <c r="V1778">
        <v>20083</v>
      </c>
      <c r="W1778">
        <v>471</v>
      </c>
    </row>
    <row r="1779" spans="1:23" x14ac:dyDescent="0.25">
      <c r="A1779">
        <v>14462419</v>
      </c>
      <c r="B1779">
        <v>1.2714350727475159E+18</v>
      </c>
      <c r="C1779" s="4">
        <v>43994.647199074076</v>
      </c>
      <c r="D1779" s="1" t="s">
        <v>8859</v>
      </c>
      <c r="E1779" s="1" t="s">
        <v>6257</v>
      </c>
      <c r="F1779">
        <v>2</v>
      </c>
      <c r="G1779">
        <v>3</v>
      </c>
      <c r="H1779">
        <v>12</v>
      </c>
      <c r="I1779">
        <v>0</v>
      </c>
      <c r="J1779" s="1" t="s">
        <v>6258</v>
      </c>
      <c r="K1779" s="1" t="s">
        <v>8860</v>
      </c>
      <c r="L1779" s="1" t="s">
        <v>6287</v>
      </c>
      <c r="M1779" s="1" t="s">
        <v>6259</v>
      </c>
      <c r="N1779" s="1" t="s">
        <v>6288</v>
      </c>
      <c r="O1779" s="4">
        <v>39559.695937500001</v>
      </c>
      <c r="P1779" t="b">
        <v>1</v>
      </c>
      <c r="Q1779" s="1" t="s">
        <v>6289</v>
      </c>
      <c r="R1779" s="1" t="s">
        <v>6290</v>
      </c>
      <c r="S1779" s="1" t="s">
        <v>6291</v>
      </c>
      <c r="T1779">
        <v>48743</v>
      </c>
      <c r="U1779">
        <v>4261</v>
      </c>
      <c r="V1779">
        <v>20083</v>
      </c>
      <c r="W1779">
        <v>471</v>
      </c>
    </row>
    <row r="1780" spans="1:23" x14ac:dyDescent="0.25">
      <c r="A1780">
        <v>14462419</v>
      </c>
      <c r="B1780">
        <v>1.2714306478449132E+18</v>
      </c>
      <c r="C1780" s="4">
        <v>43994.634988425925</v>
      </c>
      <c r="D1780" s="1" t="s">
        <v>8861</v>
      </c>
      <c r="E1780" s="1" t="s">
        <v>6257</v>
      </c>
      <c r="F1780">
        <v>2</v>
      </c>
      <c r="G1780">
        <v>1</v>
      </c>
      <c r="H1780">
        <v>3</v>
      </c>
      <c r="I1780">
        <v>0</v>
      </c>
      <c r="J1780" s="1" t="s">
        <v>6258</v>
      </c>
      <c r="K1780" s="1" t="s">
        <v>8860</v>
      </c>
      <c r="L1780" s="1" t="s">
        <v>6287</v>
      </c>
      <c r="M1780" s="1" t="s">
        <v>6259</v>
      </c>
      <c r="N1780" s="1" t="s">
        <v>6288</v>
      </c>
      <c r="O1780" s="4">
        <v>39559.695937500001</v>
      </c>
      <c r="P1780" t="b">
        <v>1</v>
      </c>
      <c r="Q1780" s="1" t="s">
        <v>6289</v>
      </c>
      <c r="R1780" s="1" t="s">
        <v>6290</v>
      </c>
      <c r="S1780" s="1" t="s">
        <v>6291</v>
      </c>
      <c r="T1780">
        <v>48743</v>
      </c>
      <c r="U1780">
        <v>4261</v>
      </c>
      <c r="V1780">
        <v>20083</v>
      </c>
      <c r="W1780">
        <v>471</v>
      </c>
    </row>
    <row r="1781" spans="1:23" x14ac:dyDescent="0.25">
      <c r="A1781">
        <v>14462419</v>
      </c>
      <c r="B1781">
        <v>1.2714174222565171E+18</v>
      </c>
      <c r="C1781" s="4">
        <v>43994.598483796297</v>
      </c>
      <c r="D1781" s="1" t="s">
        <v>8862</v>
      </c>
      <c r="E1781" s="1" t="s">
        <v>6257</v>
      </c>
      <c r="F1781">
        <v>4</v>
      </c>
      <c r="G1781">
        <v>3</v>
      </c>
      <c r="H1781">
        <v>5</v>
      </c>
      <c r="I1781">
        <v>1</v>
      </c>
      <c r="J1781" s="1" t="s">
        <v>8863</v>
      </c>
      <c r="K1781" s="1" t="s">
        <v>6259</v>
      </c>
      <c r="L1781" s="1" t="s">
        <v>6287</v>
      </c>
      <c r="M1781" s="1" t="s">
        <v>6259</v>
      </c>
      <c r="N1781" s="1" t="s">
        <v>6288</v>
      </c>
      <c r="O1781" s="4">
        <v>39559.695937500001</v>
      </c>
      <c r="P1781" t="b">
        <v>1</v>
      </c>
      <c r="Q1781" s="1" t="s">
        <v>6289</v>
      </c>
      <c r="R1781" s="1" t="s">
        <v>6290</v>
      </c>
      <c r="S1781" s="1" t="s">
        <v>6291</v>
      </c>
      <c r="T1781">
        <v>48743</v>
      </c>
      <c r="U1781">
        <v>4261</v>
      </c>
      <c r="V1781">
        <v>20083</v>
      </c>
      <c r="W1781">
        <v>471</v>
      </c>
    </row>
    <row r="1782" spans="1:23" x14ac:dyDescent="0.25">
      <c r="A1782">
        <v>14462419</v>
      </c>
      <c r="B1782">
        <v>1.2714079173680701E+18</v>
      </c>
      <c r="C1782" s="4">
        <v>43994.572256944448</v>
      </c>
      <c r="D1782" s="1" t="s">
        <v>8864</v>
      </c>
      <c r="E1782" s="1" t="s">
        <v>8865</v>
      </c>
      <c r="F1782">
        <v>1</v>
      </c>
      <c r="G1782">
        <v>0</v>
      </c>
      <c r="H1782">
        <v>4</v>
      </c>
      <c r="I1782">
        <v>0</v>
      </c>
      <c r="J1782" s="1" t="s">
        <v>6259</v>
      </c>
      <c r="K1782" s="1" t="s">
        <v>6259</v>
      </c>
      <c r="L1782" s="1" t="s">
        <v>6260</v>
      </c>
      <c r="M1782" s="1" t="s">
        <v>6259</v>
      </c>
      <c r="N1782" s="1" t="s">
        <v>6288</v>
      </c>
      <c r="O1782" s="4">
        <v>39559.695937500001</v>
      </c>
      <c r="P1782" t="b">
        <v>1</v>
      </c>
      <c r="Q1782" s="1" t="s">
        <v>6289</v>
      </c>
      <c r="R1782" s="1" t="s">
        <v>6290</v>
      </c>
      <c r="S1782" s="1" t="s">
        <v>6291</v>
      </c>
      <c r="T1782">
        <v>48743</v>
      </c>
      <c r="U1782">
        <v>4261</v>
      </c>
      <c r="V1782">
        <v>20083</v>
      </c>
      <c r="W1782">
        <v>471</v>
      </c>
    </row>
    <row r="1783" spans="1:23" x14ac:dyDescent="0.25">
      <c r="A1783">
        <v>14462419</v>
      </c>
      <c r="B1783">
        <v>1.2714075322302259E+18</v>
      </c>
      <c r="C1783" s="4">
        <v>43994.571192129632</v>
      </c>
      <c r="D1783" s="1" t="s">
        <v>8866</v>
      </c>
      <c r="E1783" s="1" t="s">
        <v>6257</v>
      </c>
      <c r="F1783">
        <v>2</v>
      </c>
      <c r="G1783">
        <v>3</v>
      </c>
      <c r="H1783">
        <v>5</v>
      </c>
      <c r="I1783">
        <v>0</v>
      </c>
      <c r="J1783" s="1" t="s">
        <v>8863</v>
      </c>
      <c r="K1783" s="1" t="s">
        <v>8626</v>
      </c>
      <c r="L1783" s="1" t="s">
        <v>6260</v>
      </c>
      <c r="M1783" s="1" t="s">
        <v>6259</v>
      </c>
      <c r="N1783" s="1" t="s">
        <v>6288</v>
      </c>
      <c r="O1783" s="4">
        <v>39559.695937500001</v>
      </c>
      <c r="P1783" t="b">
        <v>1</v>
      </c>
      <c r="Q1783" s="1" t="s">
        <v>6289</v>
      </c>
      <c r="R1783" s="1" t="s">
        <v>6290</v>
      </c>
      <c r="S1783" s="1" t="s">
        <v>6291</v>
      </c>
      <c r="T1783">
        <v>48743</v>
      </c>
      <c r="U1783">
        <v>4261</v>
      </c>
      <c r="V1783">
        <v>20083</v>
      </c>
      <c r="W1783">
        <v>471</v>
      </c>
    </row>
    <row r="1784" spans="1:23" x14ac:dyDescent="0.25">
      <c r="A1784">
        <v>14462419</v>
      </c>
      <c r="B1784">
        <v>1.2713669521083392E+18</v>
      </c>
      <c r="C1784" s="4">
        <v>43994.45921296296</v>
      </c>
      <c r="D1784" s="1" t="s">
        <v>8867</v>
      </c>
      <c r="E1784" s="1" t="s">
        <v>8868</v>
      </c>
      <c r="F1784">
        <v>1</v>
      </c>
      <c r="G1784">
        <v>2</v>
      </c>
      <c r="H1784">
        <v>3</v>
      </c>
      <c r="I1784">
        <v>0</v>
      </c>
      <c r="J1784" s="1" t="s">
        <v>6259</v>
      </c>
      <c r="K1784" s="1" t="s">
        <v>6259</v>
      </c>
      <c r="L1784" s="1" t="s">
        <v>6260</v>
      </c>
      <c r="M1784" s="1" t="s">
        <v>6259</v>
      </c>
      <c r="N1784" s="1" t="s">
        <v>6288</v>
      </c>
      <c r="O1784" s="4">
        <v>39559.695937500001</v>
      </c>
      <c r="P1784" t="b">
        <v>1</v>
      </c>
      <c r="Q1784" s="1" t="s">
        <v>6289</v>
      </c>
      <c r="R1784" s="1" t="s">
        <v>6290</v>
      </c>
      <c r="S1784" s="1" t="s">
        <v>6291</v>
      </c>
      <c r="T1784">
        <v>48743</v>
      </c>
      <c r="U1784">
        <v>4261</v>
      </c>
      <c r="V1784">
        <v>20083</v>
      </c>
      <c r="W1784">
        <v>471</v>
      </c>
    </row>
    <row r="1785" spans="1:23" x14ac:dyDescent="0.25">
      <c r="A1785">
        <v>14462419</v>
      </c>
      <c r="B1785">
        <v>1.2713661201681859E+18</v>
      </c>
      <c r="C1785" s="4">
        <v>43994.456921296296</v>
      </c>
      <c r="D1785" s="1" t="s">
        <v>8869</v>
      </c>
      <c r="E1785" s="1" t="s">
        <v>6257</v>
      </c>
      <c r="F1785">
        <v>2</v>
      </c>
      <c r="G1785">
        <v>3</v>
      </c>
      <c r="H1785">
        <v>9</v>
      </c>
      <c r="I1785">
        <v>0</v>
      </c>
      <c r="J1785" s="1" t="s">
        <v>6258</v>
      </c>
      <c r="K1785" s="1" t="s">
        <v>8870</v>
      </c>
      <c r="L1785" s="1" t="s">
        <v>6260</v>
      </c>
      <c r="M1785" s="1" t="s">
        <v>6259</v>
      </c>
      <c r="N1785" s="1" t="s">
        <v>6288</v>
      </c>
      <c r="O1785" s="4">
        <v>39559.695937500001</v>
      </c>
      <c r="P1785" t="b">
        <v>1</v>
      </c>
      <c r="Q1785" s="1" t="s">
        <v>6289</v>
      </c>
      <c r="R1785" s="1" t="s">
        <v>6290</v>
      </c>
      <c r="S1785" s="1" t="s">
        <v>6291</v>
      </c>
      <c r="T1785">
        <v>48743</v>
      </c>
      <c r="U1785">
        <v>4261</v>
      </c>
      <c r="V1785">
        <v>20083</v>
      </c>
      <c r="W1785">
        <v>471</v>
      </c>
    </row>
    <row r="1786" spans="1:23" x14ac:dyDescent="0.25">
      <c r="A1786">
        <v>123868861</v>
      </c>
      <c r="B1786">
        <v>1.2711491251831972E+18</v>
      </c>
      <c r="C1786" s="4">
        <v>43993.858124999999</v>
      </c>
      <c r="D1786" s="1" t="s">
        <v>8871</v>
      </c>
      <c r="E1786" s="1" t="s">
        <v>8872</v>
      </c>
      <c r="F1786">
        <v>2</v>
      </c>
      <c r="G1786">
        <v>14</v>
      </c>
      <c r="H1786">
        <v>40</v>
      </c>
      <c r="I1786">
        <v>1</v>
      </c>
      <c r="J1786" s="1" t="s">
        <v>6258</v>
      </c>
      <c r="K1786" s="1" t="s">
        <v>6259</v>
      </c>
      <c r="L1786" s="1" t="s">
        <v>6260</v>
      </c>
      <c r="M1786" s="1" t="s">
        <v>6259</v>
      </c>
      <c r="N1786" s="1" t="s">
        <v>6281</v>
      </c>
      <c r="O1786" s="4">
        <v>40254.599421296298</v>
      </c>
      <c r="P1786" t="b">
        <v>1</v>
      </c>
      <c r="Q1786" s="1" t="s">
        <v>6282</v>
      </c>
      <c r="R1786" s="1" t="s">
        <v>6283</v>
      </c>
      <c r="S1786" s="1" t="s">
        <v>384</v>
      </c>
      <c r="T1786">
        <v>53434</v>
      </c>
      <c r="U1786">
        <v>609</v>
      </c>
      <c r="V1786">
        <v>6533</v>
      </c>
      <c r="W1786">
        <v>352</v>
      </c>
    </row>
    <row r="1787" spans="1:23" x14ac:dyDescent="0.25">
      <c r="A1787">
        <v>1227448789</v>
      </c>
      <c r="B1787">
        <v>1.2711319454230364E+18</v>
      </c>
      <c r="C1787" s="4">
        <v>43993.810717592591</v>
      </c>
      <c r="D1787" s="1" t="s">
        <v>8873</v>
      </c>
      <c r="E1787" s="1" t="s">
        <v>6257</v>
      </c>
      <c r="F1787">
        <v>13</v>
      </c>
      <c r="G1787">
        <v>46</v>
      </c>
      <c r="H1787">
        <v>70</v>
      </c>
      <c r="I1787">
        <v>15</v>
      </c>
      <c r="J1787" s="1" t="s">
        <v>6258</v>
      </c>
      <c r="K1787" s="1" t="s">
        <v>8716</v>
      </c>
      <c r="L1787" s="1" t="s">
        <v>6260</v>
      </c>
      <c r="M1787" s="1" t="s">
        <v>6259</v>
      </c>
      <c r="N1787" s="1" t="s">
        <v>6261</v>
      </c>
      <c r="O1787" s="4">
        <v>41333.559953703705</v>
      </c>
      <c r="P1787" t="b">
        <v>1</v>
      </c>
      <c r="Q1787" s="1" t="s">
        <v>6262</v>
      </c>
      <c r="R1787" s="1" t="s">
        <v>6263</v>
      </c>
      <c r="S1787" s="1" t="s">
        <v>6264</v>
      </c>
      <c r="T1787">
        <v>21001</v>
      </c>
      <c r="U1787">
        <v>646</v>
      </c>
      <c r="V1787">
        <v>6392</v>
      </c>
      <c r="W1787">
        <v>210</v>
      </c>
    </row>
    <row r="1788" spans="1:23" x14ac:dyDescent="0.25">
      <c r="A1788">
        <v>123868861</v>
      </c>
      <c r="B1788">
        <v>1.2711103675367219E+18</v>
      </c>
      <c r="C1788" s="4">
        <v>43993.751180555555</v>
      </c>
      <c r="D1788" s="1" t="s">
        <v>8874</v>
      </c>
      <c r="E1788" s="1" t="s">
        <v>6257</v>
      </c>
      <c r="F1788">
        <v>10</v>
      </c>
      <c r="G1788">
        <v>20</v>
      </c>
      <c r="H1788">
        <v>74</v>
      </c>
      <c r="I1788">
        <v>4</v>
      </c>
      <c r="J1788" s="1" t="s">
        <v>6258</v>
      </c>
      <c r="K1788" s="1" t="s">
        <v>6259</v>
      </c>
      <c r="L1788" s="1" t="s">
        <v>6260</v>
      </c>
      <c r="M1788" s="1" t="s">
        <v>6259</v>
      </c>
      <c r="N1788" s="1" t="s">
        <v>6281</v>
      </c>
      <c r="O1788" s="4">
        <v>40254.599421296298</v>
      </c>
      <c r="P1788" t="b">
        <v>1</v>
      </c>
      <c r="Q1788" s="1" t="s">
        <v>6282</v>
      </c>
      <c r="R1788" s="1" t="s">
        <v>6283</v>
      </c>
      <c r="S1788" s="1" t="s">
        <v>384</v>
      </c>
      <c r="T1788">
        <v>53434</v>
      </c>
      <c r="U1788">
        <v>609</v>
      </c>
      <c r="V1788">
        <v>6533</v>
      </c>
      <c r="W1788">
        <v>352</v>
      </c>
    </row>
    <row r="1789" spans="1:23" x14ac:dyDescent="0.25">
      <c r="A1789">
        <v>111554559</v>
      </c>
      <c r="B1789">
        <v>1.2710533454956995E+18</v>
      </c>
      <c r="C1789" s="4">
        <v>43993.593831018516</v>
      </c>
      <c r="D1789" s="1" t="s">
        <v>8875</v>
      </c>
      <c r="E1789" s="1" t="s">
        <v>6257</v>
      </c>
      <c r="F1789">
        <v>9</v>
      </c>
      <c r="G1789">
        <v>7</v>
      </c>
      <c r="H1789">
        <v>56</v>
      </c>
      <c r="I1789">
        <v>0</v>
      </c>
      <c r="J1789" s="1" t="s">
        <v>6259</v>
      </c>
      <c r="K1789" s="1" t="s">
        <v>8876</v>
      </c>
      <c r="L1789" s="1" t="s">
        <v>6260</v>
      </c>
      <c r="M1789" s="1" t="s">
        <v>6259</v>
      </c>
      <c r="N1789" s="1" t="s">
        <v>6344</v>
      </c>
      <c r="O1789" s="4">
        <v>40214.462453703702</v>
      </c>
      <c r="P1789" t="b">
        <v>1</v>
      </c>
      <c r="Q1789" s="1" t="s">
        <v>156</v>
      </c>
      <c r="R1789" s="1" t="s">
        <v>6345</v>
      </c>
      <c r="S1789" s="1" t="s">
        <v>156</v>
      </c>
      <c r="T1789">
        <v>36079</v>
      </c>
      <c r="U1789">
        <v>456</v>
      </c>
      <c r="V1789">
        <v>8860</v>
      </c>
      <c r="W1789">
        <v>370</v>
      </c>
    </row>
    <row r="1790" spans="1:23" x14ac:dyDescent="0.25">
      <c r="A1790">
        <v>14462419</v>
      </c>
      <c r="B1790">
        <v>1.2710150234360914E+18</v>
      </c>
      <c r="C1790" s="4">
        <v>43993.488078703704</v>
      </c>
      <c r="D1790" s="1" t="s">
        <v>8877</v>
      </c>
      <c r="E1790" s="1" t="s">
        <v>6257</v>
      </c>
      <c r="F1790">
        <v>15</v>
      </c>
      <c r="G1790">
        <v>11</v>
      </c>
      <c r="H1790">
        <v>118</v>
      </c>
      <c r="I1790">
        <v>7</v>
      </c>
      <c r="J1790" s="1" t="s">
        <v>7011</v>
      </c>
      <c r="K1790" s="1" t="s">
        <v>6792</v>
      </c>
      <c r="L1790" s="1" t="s">
        <v>6260</v>
      </c>
      <c r="M1790" s="1" t="s">
        <v>6259</v>
      </c>
      <c r="N1790" s="1" t="s">
        <v>6288</v>
      </c>
      <c r="O1790" s="4">
        <v>39559.695937500001</v>
      </c>
      <c r="P1790" t="b">
        <v>1</v>
      </c>
      <c r="Q1790" s="1" t="s">
        <v>6289</v>
      </c>
      <c r="R1790" s="1" t="s">
        <v>6290</v>
      </c>
      <c r="S1790" s="1" t="s">
        <v>6291</v>
      </c>
      <c r="T1790">
        <v>48743</v>
      </c>
      <c r="U1790">
        <v>4261</v>
      </c>
      <c r="V1790">
        <v>20083</v>
      </c>
      <c r="W1790">
        <v>471</v>
      </c>
    </row>
    <row r="1791" spans="1:23" x14ac:dyDescent="0.25">
      <c r="A1791">
        <v>14462419</v>
      </c>
      <c r="B1791">
        <v>1.2707360337103217E+18</v>
      </c>
      <c r="C1791" s="4">
        <v>43992.718217592592</v>
      </c>
      <c r="D1791" s="1" t="s">
        <v>8878</v>
      </c>
      <c r="E1791" s="1" t="s">
        <v>6257</v>
      </c>
      <c r="F1791">
        <v>12</v>
      </c>
      <c r="G1791">
        <v>3</v>
      </c>
      <c r="H1791">
        <v>77</v>
      </c>
      <c r="I1791">
        <v>3</v>
      </c>
      <c r="J1791" s="1" t="s">
        <v>7011</v>
      </c>
      <c r="K1791" s="1" t="s">
        <v>8879</v>
      </c>
      <c r="L1791" s="1" t="s">
        <v>6260</v>
      </c>
      <c r="M1791" s="1" t="s">
        <v>6259</v>
      </c>
      <c r="N1791" s="1" t="s">
        <v>6288</v>
      </c>
      <c r="O1791" s="4">
        <v>39559.695937500001</v>
      </c>
      <c r="P1791" t="b">
        <v>1</v>
      </c>
      <c r="Q1791" s="1" t="s">
        <v>6289</v>
      </c>
      <c r="R1791" s="1" t="s">
        <v>6290</v>
      </c>
      <c r="S1791" s="1" t="s">
        <v>6291</v>
      </c>
      <c r="T1791">
        <v>48743</v>
      </c>
      <c r="U1791">
        <v>4261</v>
      </c>
      <c r="V1791">
        <v>20083</v>
      </c>
      <c r="W1791">
        <v>471</v>
      </c>
    </row>
    <row r="1792" spans="1:23" x14ac:dyDescent="0.25">
      <c r="A1792">
        <v>14462419</v>
      </c>
      <c r="B1792">
        <v>1.2706989160533852E+18</v>
      </c>
      <c r="C1792" s="4">
        <v>43992.615787037037</v>
      </c>
      <c r="D1792" s="1" t="s">
        <v>8880</v>
      </c>
      <c r="E1792" s="1" t="s">
        <v>8881</v>
      </c>
      <c r="F1792">
        <v>0</v>
      </c>
      <c r="G1792">
        <v>1</v>
      </c>
      <c r="H1792">
        <v>10</v>
      </c>
      <c r="I1792">
        <v>0</v>
      </c>
      <c r="J1792" s="1" t="s">
        <v>6259</v>
      </c>
      <c r="K1792" s="1" t="s">
        <v>8882</v>
      </c>
      <c r="L1792" s="1" t="s">
        <v>6259</v>
      </c>
      <c r="M1792" s="1" t="s">
        <v>6259</v>
      </c>
      <c r="N1792" s="1" t="s">
        <v>6288</v>
      </c>
      <c r="O1792" s="4">
        <v>39559.695937500001</v>
      </c>
      <c r="P1792" t="b">
        <v>1</v>
      </c>
      <c r="Q1792" s="1" t="s">
        <v>6289</v>
      </c>
      <c r="R1792" s="1" t="s">
        <v>6290</v>
      </c>
      <c r="S1792" s="1" t="s">
        <v>6291</v>
      </c>
      <c r="T1792">
        <v>48743</v>
      </c>
      <c r="U1792">
        <v>4261</v>
      </c>
      <c r="V1792">
        <v>20083</v>
      </c>
      <c r="W1792">
        <v>471</v>
      </c>
    </row>
    <row r="1793" spans="1:23" x14ac:dyDescent="0.25">
      <c r="A1793">
        <v>251034857</v>
      </c>
      <c r="B1793">
        <v>1.2706765669603738E+18</v>
      </c>
      <c r="C1793" s="4">
        <v>43992.554120370369</v>
      </c>
      <c r="D1793" s="1" t="s">
        <v>8883</v>
      </c>
      <c r="E1793" s="1" t="s">
        <v>6257</v>
      </c>
      <c r="F1793">
        <v>22</v>
      </c>
      <c r="G1793">
        <v>14</v>
      </c>
      <c r="H1793">
        <v>103</v>
      </c>
      <c r="I1793">
        <v>4</v>
      </c>
      <c r="J1793" s="1" t="s">
        <v>6258</v>
      </c>
      <c r="K1793" s="1" t="s">
        <v>6259</v>
      </c>
      <c r="L1793" s="1" t="s">
        <v>6260</v>
      </c>
      <c r="M1793" s="1" t="s">
        <v>6259</v>
      </c>
      <c r="N1793" s="1" t="s">
        <v>6326</v>
      </c>
      <c r="O1793" s="4">
        <v>40586.425208333334</v>
      </c>
      <c r="P1793" t="b">
        <v>1</v>
      </c>
      <c r="Q1793" s="1" t="s">
        <v>6327</v>
      </c>
      <c r="R1793" s="1" t="s">
        <v>6257</v>
      </c>
      <c r="S1793" s="1" t="s">
        <v>274</v>
      </c>
      <c r="T1793">
        <v>60188</v>
      </c>
      <c r="U1793">
        <v>450</v>
      </c>
      <c r="V1793">
        <v>2531</v>
      </c>
      <c r="W1793">
        <v>384</v>
      </c>
    </row>
    <row r="1794" spans="1:23" x14ac:dyDescent="0.25">
      <c r="A1794">
        <v>14462419</v>
      </c>
      <c r="B1794">
        <v>1.2706764275417907E+18</v>
      </c>
      <c r="C1794" s="4">
        <v>43992.553738425922</v>
      </c>
      <c r="D1794" s="1" t="s">
        <v>8884</v>
      </c>
      <c r="E1794" s="1" t="s">
        <v>6257</v>
      </c>
      <c r="F1794">
        <v>6</v>
      </c>
      <c r="G1794">
        <v>0</v>
      </c>
      <c r="H1794">
        <v>19</v>
      </c>
      <c r="I1794">
        <v>0</v>
      </c>
      <c r="J1794" s="1" t="s">
        <v>8885</v>
      </c>
      <c r="K1794" s="1" t="s">
        <v>8429</v>
      </c>
      <c r="L1794" s="1" t="s">
        <v>6260</v>
      </c>
      <c r="M1794" s="1" t="s">
        <v>6259</v>
      </c>
      <c r="N1794" s="1" t="s">
        <v>6288</v>
      </c>
      <c r="O1794" s="4">
        <v>39559.695937500001</v>
      </c>
      <c r="P1794" t="b">
        <v>1</v>
      </c>
      <c r="Q1794" s="1" t="s">
        <v>6289</v>
      </c>
      <c r="R1794" s="1" t="s">
        <v>6290</v>
      </c>
      <c r="S1794" s="1" t="s">
        <v>6291</v>
      </c>
      <c r="T1794">
        <v>48743</v>
      </c>
      <c r="U1794">
        <v>4261</v>
      </c>
      <c r="V1794">
        <v>20083</v>
      </c>
      <c r="W1794">
        <v>471</v>
      </c>
    </row>
    <row r="1795" spans="1:23" x14ac:dyDescent="0.25">
      <c r="A1795">
        <v>251034857</v>
      </c>
      <c r="B1795">
        <v>1.2704192008599142E+18</v>
      </c>
      <c r="C1795" s="4">
        <v>43991.843923611108</v>
      </c>
      <c r="D1795" s="1" t="s">
        <v>8886</v>
      </c>
      <c r="E1795" s="1" t="s">
        <v>6257</v>
      </c>
      <c r="F1795">
        <v>47</v>
      </c>
      <c r="G1795">
        <v>61</v>
      </c>
      <c r="H1795">
        <v>570</v>
      </c>
      <c r="I1795">
        <v>19</v>
      </c>
      <c r="J1795" s="1" t="s">
        <v>6258</v>
      </c>
      <c r="K1795" s="1" t="s">
        <v>6259</v>
      </c>
      <c r="L1795" s="1" t="s">
        <v>6260</v>
      </c>
      <c r="M1795" s="1" t="s">
        <v>6259</v>
      </c>
      <c r="N1795" s="1" t="s">
        <v>6326</v>
      </c>
      <c r="O1795" s="4">
        <v>40586.425208333334</v>
      </c>
      <c r="P1795" t="b">
        <v>1</v>
      </c>
      <c r="Q1795" s="1" t="s">
        <v>6327</v>
      </c>
      <c r="R1795" s="1" t="s">
        <v>6257</v>
      </c>
      <c r="S1795" s="1" t="s">
        <v>274</v>
      </c>
      <c r="T1795">
        <v>60188</v>
      </c>
      <c r="U1795">
        <v>450</v>
      </c>
      <c r="V1795">
        <v>2531</v>
      </c>
      <c r="W1795">
        <v>384</v>
      </c>
    </row>
    <row r="1796" spans="1:23" x14ac:dyDescent="0.25">
      <c r="A1796">
        <v>14462419</v>
      </c>
      <c r="B1796">
        <v>1.2703448056384594E+18</v>
      </c>
      <c r="C1796" s="4">
        <v>43991.63863425926</v>
      </c>
      <c r="D1796" s="1" t="s">
        <v>8887</v>
      </c>
      <c r="E1796" s="1" t="s">
        <v>6257</v>
      </c>
      <c r="F1796">
        <v>7</v>
      </c>
      <c r="G1796">
        <v>2</v>
      </c>
      <c r="H1796">
        <v>24</v>
      </c>
      <c r="I1796">
        <v>1</v>
      </c>
      <c r="J1796" s="1" t="s">
        <v>8888</v>
      </c>
      <c r="K1796" s="1" t="s">
        <v>6259</v>
      </c>
      <c r="L1796" s="1" t="s">
        <v>6260</v>
      </c>
      <c r="M1796" s="1" t="s">
        <v>6259</v>
      </c>
      <c r="N1796" s="1" t="s">
        <v>6288</v>
      </c>
      <c r="O1796" s="4">
        <v>39559.695937500001</v>
      </c>
      <c r="P1796" t="b">
        <v>1</v>
      </c>
      <c r="Q1796" s="1" t="s">
        <v>6289</v>
      </c>
      <c r="R1796" s="1" t="s">
        <v>6290</v>
      </c>
      <c r="S1796" s="1" t="s">
        <v>6291</v>
      </c>
      <c r="T1796">
        <v>48743</v>
      </c>
      <c r="U1796">
        <v>4261</v>
      </c>
      <c r="V1796">
        <v>20083</v>
      </c>
      <c r="W1796">
        <v>471</v>
      </c>
    </row>
    <row r="1797" spans="1:23" x14ac:dyDescent="0.25">
      <c r="A1797">
        <v>111554559</v>
      </c>
      <c r="B1797">
        <v>1.2703290540681626E+18</v>
      </c>
      <c r="C1797" s="4">
        <v>43991.59516203704</v>
      </c>
      <c r="D1797" s="1" t="s">
        <v>8889</v>
      </c>
      <c r="E1797" s="1" t="s">
        <v>6257</v>
      </c>
      <c r="F1797">
        <v>7</v>
      </c>
      <c r="G1797">
        <v>1</v>
      </c>
      <c r="H1797">
        <v>28</v>
      </c>
      <c r="I1797">
        <v>1</v>
      </c>
      <c r="J1797" s="1" t="s">
        <v>6259</v>
      </c>
      <c r="K1797" s="1" t="s">
        <v>6259</v>
      </c>
      <c r="L1797" s="1" t="s">
        <v>6260</v>
      </c>
      <c r="M1797" s="1" t="s">
        <v>6259</v>
      </c>
      <c r="N1797" s="1" t="s">
        <v>6344</v>
      </c>
      <c r="O1797" s="4">
        <v>40214.462453703702</v>
      </c>
      <c r="P1797" t="b">
        <v>1</v>
      </c>
      <c r="Q1797" s="1" t="s">
        <v>156</v>
      </c>
      <c r="R1797" s="1" t="s">
        <v>6345</v>
      </c>
      <c r="S1797" s="1" t="s">
        <v>156</v>
      </c>
      <c r="T1797">
        <v>36079</v>
      </c>
      <c r="U1797">
        <v>456</v>
      </c>
      <c r="V1797">
        <v>8860</v>
      </c>
      <c r="W1797">
        <v>370</v>
      </c>
    </row>
    <row r="1798" spans="1:23" x14ac:dyDescent="0.25">
      <c r="A1798">
        <v>123868861</v>
      </c>
      <c r="B1798">
        <v>1.2702631629154877E+18</v>
      </c>
      <c r="C1798" s="4">
        <v>43991.413344907407</v>
      </c>
      <c r="D1798" s="1" t="s">
        <v>8890</v>
      </c>
      <c r="E1798" s="1" t="s">
        <v>6257</v>
      </c>
      <c r="F1798">
        <v>12</v>
      </c>
      <c r="G1798">
        <v>23</v>
      </c>
      <c r="H1798">
        <v>154</v>
      </c>
      <c r="I1798">
        <v>2</v>
      </c>
      <c r="J1798" s="1" t="s">
        <v>6258</v>
      </c>
      <c r="K1798" s="1" t="s">
        <v>6442</v>
      </c>
      <c r="L1798" s="1" t="s">
        <v>6260</v>
      </c>
      <c r="M1798" s="1" t="s">
        <v>6259</v>
      </c>
      <c r="N1798" s="1" t="s">
        <v>6281</v>
      </c>
      <c r="O1798" s="4">
        <v>40254.599421296298</v>
      </c>
      <c r="P1798" t="b">
        <v>1</v>
      </c>
      <c r="Q1798" s="1" t="s">
        <v>6282</v>
      </c>
      <c r="R1798" s="1" t="s">
        <v>6283</v>
      </c>
      <c r="S1798" s="1" t="s">
        <v>384</v>
      </c>
      <c r="T1798">
        <v>53434</v>
      </c>
      <c r="U1798">
        <v>609</v>
      </c>
      <c r="V1798">
        <v>6533</v>
      </c>
      <c r="W1798">
        <v>352</v>
      </c>
    </row>
    <row r="1799" spans="1:23" x14ac:dyDescent="0.25">
      <c r="A1799">
        <v>111554559</v>
      </c>
      <c r="B1799">
        <v>1.2702614150609224E+18</v>
      </c>
      <c r="C1799" s="4">
        <v>43991.408518518518</v>
      </c>
      <c r="D1799" s="1" t="s">
        <v>8891</v>
      </c>
      <c r="E1799" s="1" t="s">
        <v>6257</v>
      </c>
      <c r="F1799">
        <v>4</v>
      </c>
      <c r="G1799">
        <v>4</v>
      </c>
      <c r="H1799">
        <v>27</v>
      </c>
      <c r="I1799">
        <v>0</v>
      </c>
      <c r="J1799" s="1" t="s">
        <v>6259</v>
      </c>
      <c r="K1799" s="1" t="s">
        <v>8209</v>
      </c>
      <c r="L1799" s="1" t="s">
        <v>6260</v>
      </c>
      <c r="M1799" s="1" t="s">
        <v>6259</v>
      </c>
      <c r="N1799" s="1" t="s">
        <v>6344</v>
      </c>
      <c r="O1799" s="4">
        <v>40214.462453703702</v>
      </c>
      <c r="P1799" t="b">
        <v>1</v>
      </c>
      <c r="Q1799" s="1" t="s">
        <v>156</v>
      </c>
      <c r="R1799" s="1" t="s">
        <v>6345</v>
      </c>
      <c r="S1799" s="1" t="s">
        <v>156</v>
      </c>
      <c r="T1799">
        <v>36079</v>
      </c>
      <c r="U1799">
        <v>456</v>
      </c>
      <c r="V1799">
        <v>8860</v>
      </c>
      <c r="W1799">
        <v>370</v>
      </c>
    </row>
    <row r="1800" spans="1:23" x14ac:dyDescent="0.25">
      <c r="A1800">
        <v>123868861</v>
      </c>
      <c r="B1800">
        <v>1.26999868668527E+18</v>
      </c>
      <c r="C1800" s="4">
        <v>43990.683518518519</v>
      </c>
      <c r="D1800" s="1" t="s">
        <v>8892</v>
      </c>
      <c r="E1800" s="1" t="s">
        <v>6257</v>
      </c>
      <c r="F1800">
        <v>8</v>
      </c>
      <c r="G1800">
        <v>12</v>
      </c>
      <c r="H1800">
        <v>127</v>
      </c>
      <c r="I1800">
        <v>6</v>
      </c>
      <c r="J1800" s="1" t="s">
        <v>6258</v>
      </c>
      <c r="K1800" s="1" t="s">
        <v>6259</v>
      </c>
      <c r="L1800" s="1" t="s">
        <v>6260</v>
      </c>
      <c r="M1800" s="1" t="s">
        <v>6259</v>
      </c>
      <c r="N1800" s="1" t="s">
        <v>6281</v>
      </c>
      <c r="O1800" s="4">
        <v>40254.599421296298</v>
      </c>
      <c r="P1800" t="b">
        <v>1</v>
      </c>
      <c r="Q1800" s="1" t="s">
        <v>6282</v>
      </c>
      <c r="R1800" s="1" t="s">
        <v>6283</v>
      </c>
      <c r="S1800" s="1" t="s">
        <v>384</v>
      </c>
      <c r="T1800">
        <v>53434</v>
      </c>
      <c r="U1800">
        <v>609</v>
      </c>
      <c r="V1800">
        <v>6533</v>
      </c>
      <c r="W1800">
        <v>352</v>
      </c>
    </row>
    <row r="1801" spans="1:23" x14ac:dyDescent="0.25">
      <c r="A1801">
        <v>111554559</v>
      </c>
      <c r="B1801">
        <v>1.2693593347666412E+18</v>
      </c>
      <c r="C1801" s="4">
        <v>43988.919247685182</v>
      </c>
      <c r="D1801" s="1" t="s">
        <v>8893</v>
      </c>
      <c r="E1801" s="1" t="s">
        <v>6257</v>
      </c>
      <c r="F1801">
        <v>24</v>
      </c>
      <c r="G1801">
        <v>13</v>
      </c>
      <c r="H1801">
        <v>79</v>
      </c>
      <c r="I1801">
        <v>3</v>
      </c>
      <c r="J1801" s="1" t="s">
        <v>8894</v>
      </c>
      <c r="K1801" s="1" t="s">
        <v>6259</v>
      </c>
      <c r="L1801" s="1" t="s">
        <v>6260</v>
      </c>
      <c r="M1801" s="1" t="s">
        <v>6259</v>
      </c>
      <c r="N1801" s="1" t="s">
        <v>6344</v>
      </c>
      <c r="O1801" s="4">
        <v>40214.462453703702</v>
      </c>
      <c r="P1801" t="b">
        <v>1</v>
      </c>
      <c r="Q1801" s="1" t="s">
        <v>156</v>
      </c>
      <c r="R1801" s="1" t="s">
        <v>6345</v>
      </c>
      <c r="S1801" s="1" t="s">
        <v>156</v>
      </c>
      <c r="T1801">
        <v>36079</v>
      </c>
      <c r="U1801">
        <v>456</v>
      </c>
      <c r="V1801">
        <v>8860</v>
      </c>
      <c r="W1801">
        <v>370</v>
      </c>
    </row>
    <row r="1802" spans="1:23" x14ac:dyDescent="0.25">
      <c r="A1802">
        <v>111554559</v>
      </c>
      <c r="B1802">
        <v>1.2693468703646925E+18</v>
      </c>
      <c r="C1802" s="4">
        <v>43988.88484953704</v>
      </c>
      <c r="D1802" s="1" t="s">
        <v>8895</v>
      </c>
      <c r="E1802" s="1" t="s">
        <v>6257</v>
      </c>
      <c r="F1802">
        <v>15</v>
      </c>
      <c r="G1802">
        <v>6</v>
      </c>
      <c r="H1802">
        <v>28</v>
      </c>
      <c r="I1802">
        <v>1</v>
      </c>
      <c r="J1802" s="1" t="s">
        <v>6259</v>
      </c>
      <c r="K1802" s="1" t="s">
        <v>6259</v>
      </c>
      <c r="L1802" s="1" t="s">
        <v>6260</v>
      </c>
      <c r="M1802" s="1" t="s">
        <v>6259</v>
      </c>
      <c r="N1802" s="1" t="s">
        <v>6344</v>
      </c>
      <c r="O1802" s="4">
        <v>40214.462453703702</v>
      </c>
      <c r="P1802" t="b">
        <v>1</v>
      </c>
      <c r="Q1802" s="1" t="s">
        <v>156</v>
      </c>
      <c r="R1802" s="1" t="s">
        <v>6345</v>
      </c>
      <c r="S1802" s="1" t="s">
        <v>156</v>
      </c>
      <c r="T1802">
        <v>36079</v>
      </c>
      <c r="U1802">
        <v>456</v>
      </c>
      <c r="V1802">
        <v>8860</v>
      </c>
      <c r="W1802">
        <v>370</v>
      </c>
    </row>
    <row r="1803" spans="1:23" x14ac:dyDescent="0.25">
      <c r="A1803">
        <v>1227448789</v>
      </c>
      <c r="B1803">
        <v>1.2693396404457554E+18</v>
      </c>
      <c r="C1803" s="4">
        <v>43988.864907407406</v>
      </c>
      <c r="D1803" s="1" t="s">
        <v>8896</v>
      </c>
      <c r="E1803" s="1" t="s">
        <v>6257</v>
      </c>
      <c r="F1803">
        <v>4</v>
      </c>
      <c r="G1803">
        <v>2</v>
      </c>
      <c r="H1803">
        <v>17</v>
      </c>
      <c r="I1803">
        <v>2</v>
      </c>
      <c r="J1803" s="1" t="s">
        <v>6258</v>
      </c>
      <c r="K1803" s="1" t="s">
        <v>6259</v>
      </c>
      <c r="L1803" s="1" t="s">
        <v>6260</v>
      </c>
      <c r="M1803" s="1" t="s">
        <v>6259</v>
      </c>
      <c r="N1803" s="1" t="s">
        <v>6261</v>
      </c>
      <c r="O1803" s="4">
        <v>41333.559953703705</v>
      </c>
      <c r="P1803" t="b">
        <v>1</v>
      </c>
      <c r="Q1803" s="1" t="s">
        <v>6262</v>
      </c>
      <c r="R1803" s="1" t="s">
        <v>6263</v>
      </c>
      <c r="S1803" s="1" t="s">
        <v>6264</v>
      </c>
      <c r="T1803">
        <v>21001</v>
      </c>
      <c r="U1803">
        <v>646</v>
      </c>
      <c r="V1803">
        <v>6392</v>
      </c>
      <c r="W1803">
        <v>210</v>
      </c>
    </row>
    <row r="1804" spans="1:23" x14ac:dyDescent="0.25">
      <c r="A1804">
        <v>123868861</v>
      </c>
      <c r="B1804">
        <v>1.2693115464733041E+18</v>
      </c>
      <c r="C1804" s="4">
        <v>43988.78738425926</v>
      </c>
      <c r="D1804" s="1" t="s">
        <v>8897</v>
      </c>
      <c r="E1804" s="1" t="s">
        <v>6257</v>
      </c>
      <c r="F1804">
        <v>6</v>
      </c>
      <c r="G1804">
        <v>2</v>
      </c>
      <c r="H1804">
        <v>53</v>
      </c>
      <c r="I1804">
        <v>1</v>
      </c>
      <c r="J1804" s="1" t="s">
        <v>6258</v>
      </c>
      <c r="K1804" s="1" t="s">
        <v>6259</v>
      </c>
      <c r="L1804" s="1" t="s">
        <v>6260</v>
      </c>
      <c r="M1804" s="1" t="s">
        <v>6259</v>
      </c>
      <c r="N1804" s="1" t="s">
        <v>6281</v>
      </c>
      <c r="O1804" s="4">
        <v>40254.599421296298</v>
      </c>
      <c r="P1804" t="b">
        <v>1</v>
      </c>
      <c r="Q1804" s="1" t="s">
        <v>6282</v>
      </c>
      <c r="R1804" s="1" t="s">
        <v>6283</v>
      </c>
      <c r="S1804" s="1" t="s">
        <v>384</v>
      </c>
      <c r="T1804">
        <v>53434</v>
      </c>
      <c r="U1804">
        <v>609</v>
      </c>
      <c r="V1804">
        <v>6533</v>
      </c>
      <c r="W1804">
        <v>352</v>
      </c>
    </row>
    <row r="1805" spans="1:23" x14ac:dyDescent="0.25">
      <c r="A1805">
        <v>111554559</v>
      </c>
      <c r="B1805">
        <v>1.269287999608705E+18</v>
      </c>
      <c r="C1805" s="4">
        <v>43988.722395833334</v>
      </c>
      <c r="D1805" s="1" t="s">
        <v>8898</v>
      </c>
      <c r="E1805" s="1" t="s">
        <v>6257</v>
      </c>
      <c r="F1805">
        <v>12</v>
      </c>
      <c r="G1805">
        <v>22</v>
      </c>
      <c r="H1805">
        <v>86</v>
      </c>
      <c r="I1805">
        <v>5</v>
      </c>
      <c r="J1805" s="1" t="s">
        <v>6258</v>
      </c>
      <c r="K1805" s="1" t="s">
        <v>6259</v>
      </c>
      <c r="L1805" s="1" t="s">
        <v>6260</v>
      </c>
      <c r="M1805" s="1" t="s">
        <v>6259</v>
      </c>
      <c r="N1805" s="1" t="s">
        <v>6344</v>
      </c>
      <c r="O1805" s="4">
        <v>40214.462453703702</v>
      </c>
      <c r="P1805" t="b">
        <v>1</v>
      </c>
      <c r="Q1805" s="1" t="s">
        <v>156</v>
      </c>
      <c r="R1805" s="1" t="s">
        <v>6345</v>
      </c>
      <c r="S1805" s="1" t="s">
        <v>156</v>
      </c>
      <c r="T1805">
        <v>36079</v>
      </c>
      <c r="U1805">
        <v>456</v>
      </c>
      <c r="V1805">
        <v>8860</v>
      </c>
      <c r="W1805">
        <v>370</v>
      </c>
    </row>
    <row r="1806" spans="1:23" x14ac:dyDescent="0.25">
      <c r="A1806">
        <v>14462419</v>
      </c>
      <c r="B1806">
        <v>1.2689778392457953E+18</v>
      </c>
      <c r="C1806" s="4">
        <v>43987.866527777776</v>
      </c>
      <c r="D1806" s="1" t="s">
        <v>8899</v>
      </c>
      <c r="E1806" s="1" t="s">
        <v>6257</v>
      </c>
      <c r="F1806">
        <v>2</v>
      </c>
      <c r="G1806">
        <v>4</v>
      </c>
      <c r="H1806">
        <v>19</v>
      </c>
      <c r="I1806">
        <v>1</v>
      </c>
      <c r="J1806" s="1" t="s">
        <v>6259</v>
      </c>
      <c r="K1806" s="1" t="s">
        <v>8109</v>
      </c>
      <c r="L1806" s="1" t="s">
        <v>6287</v>
      </c>
      <c r="M1806" s="1" t="s">
        <v>6259</v>
      </c>
      <c r="N1806" s="1" t="s">
        <v>6288</v>
      </c>
      <c r="O1806" s="4">
        <v>39559.695937500001</v>
      </c>
      <c r="P1806" t="b">
        <v>1</v>
      </c>
      <c r="Q1806" s="1" t="s">
        <v>6289</v>
      </c>
      <c r="R1806" s="1" t="s">
        <v>6290</v>
      </c>
      <c r="S1806" s="1" t="s">
        <v>6291</v>
      </c>
      <c r="T1806">
        <v>48743</v>
      </c>
      <c r="U1806">
        <v>4261</v>
      </c>
      <c r="V1806">
        <v>20083</v>
      </c>
      <c r="W1806">
        <v>471</v>
      </c>
    </row>
    <row r="1807" spans="1:23" x14ac:dyDescent="0.25">
      <c r="A1807">
        <v>14462419</v>
      </c>
      <c r="B1807">
        <v>1.268905231150207E+18</v>
      </c>
      <c r="C1807" s="4">
        <v>43987.66615740741</v>
      </c>
      <c r="D1807" s="1" t="s">
        <v>8900</v>
      </c>
      <c r="E1807" s="1" t="s">
        <v>6257</v>
      </c>
      <c r="F1807">
        <v>1</v>
      </c>
      <c r="G1807">
        <v>3</v>
      </c>
      <c r="H1807">
        <v>5</v>
      </c>
      <c r="I1807">
        <v>0</v>
      </c>
      <c r="J1807" s="1" t="s">
        <v>8901</v>
      </c>
      <c r="K1807" s="1" t="s">
        <v>6259</v>
      </c>
      <c r="L1807" s="1" t="s">
        <v>6260</v>
      </c>
      <c r="M1807" s="1" t="s">
        <v>6259</v>
      </c>
      <c r="N1807" s="1" t="s">
        <v>6288</v>
      </c>
      <c r="O1807" s="4">
        <v>39559.695937500001</v>
      </c>
      <c r="P1807" t="b">
        <v>1</v>
      </c>
      <c r="Q1807" s="1" t="s">
        <v>6289</v>
      </c>
      <c r="R1807" s="1" t="s">
        <v>6290</v>
      </c>
      <c r="S1807" s="1" t="s">
        <v>6291</v>
      </c>
      <c r="T1807">
        <v>48743</v>
      </c>
      <c r="U1807">
        <v>4261</v>
      </c>
      <c r="V1807">
        <v>20083</v>
      </c>
      <c r="W1807">
        <v>471</v>
      </c>
    </row>
    <row r="1808" spans="1:23" x14ac:dyDescent="0.25">
      <c r="A1808">
        <v>14462419</v>
      </c>
      <c r="B1808">
        <v>1.2688991617742152E+18</v>
      </c>
      <c r="C1808" s="4">
        <v>43987.649409722224</v>
      </c>
      <c r="D1808" s="1" t="s">
        <v>8902</v>
      </c>
      <c r="E1808" s="1" t="s">
        <v>6257</v>
      </c>
      <c r="F1808">
        <v>2</v>
      </c>
      <c r="G1808">
        <v>6</v>
      </c>
      <c r="H1808">
        <v>20</v>
      </c>
      <c r="I1808">
        <v>0</v>
      </c>
      <c r="J1808" s="1" t="s">
        <v>8903</v>
      </c>
      <c r="K1808" s="1" t="s">
        <v>8429</v>
      </c>
      <c r="L1808" s="1" t="s">
        <v>6260</v>
      </c>
      <c r="M1808" s="1" t="s">
        <v>6259</v>
      </c>
      <c r="N1808" s="1" t="s">
        <v>6288</v>
      </c>
      <c r="O1808" s="4">
        <v>39559.695937500001</v>
      </c>
      <c r="P1808" t="b">
        <v>1</v>
      </c>
      <c r="Q1808" s="1" t="s">
        <v>6289</v>
      </c>
      <c r="R1808" s="1" t="s">
        <v>6290</v>
      </c>
      <c r="S1808" s="1" t="s">
        <v>6291</v>
      </c>
      <c r="T1808">
        <v>48743</v>
      </c>
      <c r="U1808">
        <v>4261</v>
      </c>
      <c r="V1808">
        <v>20083</v>
      </c>
      <c r="W1808">
        <v>471</v>
      </c>
    </row>
    <row r="1809" spans="1:23" x14ac:dyDescent="0.25">
      <c r="A1809">
        <v>14462419</v>
      </c>
      <c r="B1809">
        <v>1.2688990520972411E+18</v>
      </c>
      <c r="C1809" s="4">
        <v>43987.649108796293</v>
      </c>
      <c r="D1809" s="1" t="s">
        <v>8904</v>
      </c>
      <c r="E1809" s="1" t="s">
        <v>6257</v>
      </c>
      <c r="F1809">
        <v>1</v>
      </c>
      <c r="G1809">
        <v>1</v>
      </c>
      <c r="H1809">
        <v>1</v>
      </c>
      <c r="I1809">
        <v>0</v>
      </c>
      <c r="J1809" s="1" t="s">
        <v>8905</v>
      </c>
      <c r="K1809" s="1" t="s">
        <v>6445</v>
      </c>
      <c r="L1809" s="1" t="s">
        <v>6287</v>
      </c>
      <c r="M1809" s="1" t="s">
        <v>6259</v>
      </c>
      <c r="N1809" s="1" t="s">
        <v>6288</v>
      </c>
      <c r="O1809" s="4">
        <v>39559.695937500001</v>
      </c>
      <c r="P1809" t="b">
        <v>1</v>
      </c>
      <c r="Q1809" s="1" t="s">
        <v>6289</v>
      </c>
      <c r="R1809" s="1" t="s">
        <v>6290</v>
      </c>
      <c r="S1809" s="1" t="s">
        <v>6291</v>
      </c>
      <c r="T1809">
        <v>48743</v>
      </c>
      <c r="U1809">
        <v>4261</v>
      </c>
      <c r="V1809">
        <v>20083</v>
      </c>
      <c r="W1809">
        <v>471</v>
      </c>
    </row>
    <row r="1810" spans="1:23" x14ac:dyDescent="0.25">
      <c r="A1810">
        <v>14462419</v>
      </c>
      <c r="B1810">
        <v>1.2688971048623391E+18</v>
      </c>
      <c r="C1810" s="4">
        <v>43987.643738425926</v>
      </c>
      <c r="D1810" s="1" t="s">
        <v>8906</v>
      </c>
      <c r="E1810" s="1" t="s">
        <v>6257</v>
      </c>
      <c r="F1810">
        <v>5</v>
      </c>
      <c r="G1810">
        <v>8</v>
      </c>
      <c r="H1810">
        <v>41</v>
      </c>
      <c r="I1810">
        <v>1</v>
      </c>
      <c r="J1810" s="1" t="s">
        <v>6259</v>
      </c>
      <c r="K1810" s="1" t="s">
        <v>6259</v>
      </c>
      <c r="L1810" s="1" t="s">
        <v>6260</v>
      </c>
      <c r="M1810" s="1" t="s">
        <v>6259</v>
      </c>
      <c r="N1810" s="1" t="s">
        <v>6288</v>
      </c>
      <c r="O1810" s="4">
        <v>39559.695937500001</v>
      </c>
      <c r="P1810" t="b">
        <v>1</v>
      </c>
      <c r="Q1810" s="1" t="s">
        <v>6289</v>
      </c>
      <c r="R1810" s="1" t="s">
        <v>6290</v>
      </c>
      <c r="S1810" s="1" t="s">
        <v>6291</v>
      </c>
      <c r="T1810">
        <v>48743</v>
      </c>
      <c r="U1810">
        <v>4261</v>
      </c>
      <c r="V1810">
        <v>20083</v>
      </c>
      <c r="W1810">
        <v>471</v>
      </c>
    </row>
    <row r="1811" spans="1:23" x14ac:dyDescent="0.25">
      <c r="A1811">
        <v>1227448789</v>
      </c>
      <c r="B1811">
        <v>1.2688887630585856E+18</v>
      </c>
      <c r="C1811" s="4">
        <v>43987.620717592596</v>
      </c>
      <c r="D1811" s="1" t="s">
        <v>8907</v>
      </c>
      <c r="E1811" s="1" t="s">
        <v>6257</v>
      </c>
      <c r="F1811">
        <v>7</v>
      </c>
      <c r="G1811">
        <v>1</v>
      </c>
      <c r="H1811">
        <v>13</v>
      </c>
      <c r="I1811">
        <v>1</v>
      </c>
      <c r="J1811" s="1" t="s">
        <v>6258</v>
      </c>
      <c r="K1811" s="1" t="s">
        <v>6303</v>
      </c>
      <c r="L1811" s="1" t="s">
        <v>6260</v>
      </c>
      <c r="M1811" s="1" t="s">
        <v>6259</v>
      </c>
      <c r="N1811" s="1" t="s">
        <v>6261</v>
      </c>
      <c r="O1811" s="4">
        <v>41333.559953703705</v>
      </c>
      <c r="P1811" t="b">
        <v>1</v>
      </c>
      <c r="Q1811" s="1" t="s">
        <v>6262</v>
      </c>
      <c r="R1811" s="1" t="s">
        <v>6263</v>
      </c>
      <c r="S1811" s="1" t="s">
        <v>6264</v>
      </c>
      <c r="T1811">
        <v>21001</v>
      </c>
      <c r="U1811">
        <v>646</v>
      </c>
      <c r="V1811">
        <v>6392</v>
      </c>
      <c r="W1811">
        <v>210</v>
      </c>
    </row>
    <row r="1812" spans="1:23" x14ac:dyDescent="0.25">
      <c r="A1812">
        <v>14462419</v>
      </c>
      <c r="B1812">
        <v>1.2688736393504522E+18</v>
      </c>
      <c r="C1812" s="4">
        <v>43987.578981481478</v>
      </c>
      <c r="D1812" s="1" t="s">
        <v>8908</v>
      </c>
      <c r="E1812" s="1" t="s">
        <v>6257</v>
      </c>
      <c r="F1812">
        <v>2</v>
      </c>
      <c r="G1812">
        <v>1</v>
      </c>
      <c r="H1812">
        <v>7</v>
      </c>
      <c r="I1812">
        <v>0</v>
      </c>
      <c r="J1812" s="1" t="s">
        <v>8901</v>
      </c>
      <c r="K1812" s="1" t="s">
        <v>6259</v>
      </c>
      <c r="L1812" s="1" t="s">
        <v>6260</v>
      </c>
      <c r="M1812" s="1" t="s">
        <v>6259</v>
      </c>
      <c r="N1812" s="1" t="s">
        <v>6288</v>
      </c>
      <c r="O1812" s="4">
        <v>39559.695937500001</v>
      </c>
      <c r="P1812" t="b">
        <v>1</v>
      </c>
      <c r="Q1812" s="1" t="s">
        <v>6289</v>
      </c>
      <c r="R1812" s="1" t="s">
        <v>6290</v>
      </c>
      <c r="S1812" s="1" t="s">
        <v>6291</v>
      </c>
      <c r="T1812">
        <v>48743</v>
      </c>
      <c r="U1812">
        <v>4261</v>
      </c>
      <c r="V1812">
        <v>20083</v>
      </c>
      <c r="W1812">
        <v>471</v>
      </c>
    </row>
    <row r="1813" spans="1:23" x14ac:dyDescent="0.25">
      <c r="A1813">
        <v>123868861</v>
      </c>
      <c r="B1813">
        <v>1.2688663857127424E+18</v>
      </c>
      <c r="C1813" s="4">
        <v>43987.558969907404</v>
      </c>
      <c r="D1813" s="1" t="s">
        <v>8909</v>
      </c>
      <c r="E1813" s="1" t="s">
        <v>6257</v>
      </c>
      <c r="F1813">
        <v>0</v>
      </c>
      <c r="G1813">
        <v>3</v>
      </c>
      <c r="H1813">
        <v>25</v>
      </c>
      <c r="I1813">
        <v>0</v>
      </c>
      <c r="J1813" s="1" t="s">
        <v>6258</v>
      </c>
      <c r="K1813" s="1" t="s">
        <v>6702</v>
      </c>
      <c r="L1813" s="1" t="s">
        <v>6259</v>
      </c>
      <c r="M1813" s="1" t="s">
        <v>6259</v>
      </c>
      <c r="N1813" s="1" t="s">
        <v>6281</v>
      </c>
      <c r="O1813" s="4">
        <v>40254.599421296298</v>
      </c>
      <c r="P1813" t="b">
        <v>1</v>
      </c>
      <c r="Q1813" s="1" t="s">
        <v>6282</v>
      </c>
      <c r="R1813" s="1" t="s">
        <v>6283</v>
      </c>
      <c r="S1813" s="1" t="s">
        <v>384</v>
      </c>
      <c r="T1813">
        <v>53434</v>
      </c>
      <c r="U1813">
        <v>609</v>
      </c>
      <c r="V1813">
        <v>6533</v>
      </c>
      <c r="W1813">
        <v>352</v>
      </c>
    </row>
    <row r="1814" spans="1:23" x14ac:dyDescent="0.25">
      <c r="A1814">
        <v>123868861</v>
      </c>
      <c r="B1814">
        <v>1.268865873781162E+18</v>
      </c>
      <c r="C1814" s="4">
        <v>43987.557557870372</v>
      </c>
      <c r="D1814" s="1" t="s">
        <v>8910</v>
      </c>
      <c r="E1814" s="1" t="s">
        <v>6257</v>
      </c>
      <c r="F1814">
        <v>3</v>
      </c>
      <c r="G1814">
        <v>13</v>
      </c>
      <c r="H1814">
        <v>44</v>
      </c>
      <c r="I1814">
        <v>2</v>
      </c>
      <c r="J1814" s="1" t="s">
        <v>6258</v>
      </c>
      <c r="K1814" s="1" t="s">
        <v>6702</v>
      </c>
      <c r="L1814" s="1" t="s">
        <v>6259</v>
      </c>
      <c r="M1814" s="1" t="s">
        <v>6259</v>
      </c>
      <c r="N1814" s="1" t="s">
        <v>6281</v>
      </c>
      <c r="O1814" s="4">
        <v>40254.599421296298</v>
      </c>
      <c r="P1814" t="b">
        <v>1</v>
      </c>
      <c r="Q1814" s="1" t="s">
        <v>6282</v>
      </c>
      <c r="R1814" s="1" t="s">
        <v>6283</v>
      </c>
      <c r="S1814" s="1" t="s">
        <v>384</v>
      </c>
      <c r="T1814">
        <v>53434</v>
      </c>
      <c r="U1814">
        <v>609</v>
      </c>
      <c r="V1814">
        <v>6533</v>
      </c>
      <c r="W1814">
        <v>352</v>
      </c>
    </row>
    <row r="1815" spans="1:23" x14ac:dyDescent="0.25">
      <c r="A1815">
        <v>123868861</v>
      </c>
      <c r="B1815">
        <v>1.2688652389145231E+18</v>
      </c>
      <c r="C1815" s="4">
        <v>43987.555798611109</v>
      </c>
      <c r="D1815" s="1" t="s">
        <v>8911</v>
      </c>
      <c r="E1815" s="1" t="s">
        <v>6257</v>
      </c>
      <c r="F1815">
        <v>2</v>
      </c>
      <c r="G1815">
        <v>2</v>
      </c>
      <c r="H1815">
        <v>24</v>
      </c>
      <c r="I1815">
        <v>0</v>
      </c>
      <c r="J1815" s="1" t="s">
        <v>6258</v>
      </c>
      <c r="K1815" s="1" t="s">
        <v>6702</v>
      </c>
      <c r="L1815" s="1" t="s">
        <v>6259</v>
      </c>
      <c r="M1815" s="1" t="s">
        <v>6259</v>
      </c>
      <c r="N1815" s="1" t="s">
        <v>6281</v>
      </c>
      <c r="O1815" s="4">
        <v>40254.599421296298</v>
      </c>
      <c r="P1815" t="b">
        <v>1</v>
      </c>
      <c r="Q1815" s="1" t="s">
        <v>6282</v>
      </c>
      <c r="R1815" s="1" t="s">
        <v>6283</v>
      </c>
      <c r="S1815" s="1" t="s">
        <v>384</v>
      </c>
      <c r="T1815">
        <v>53434</v>
      </c>
      <c r="U1815">
        <v>609</v>
      </c>
      <c r="V1815">
        <v>6533</v>
      </c>
      <c r="W1815">
        <v>352</v>
      </c>
    </row>
    <row r="1816" spans="1:23" x14ac:dyDescent="0.25">
      <c r="A1816">
        <v>111554559</v>
      </c>
      <c r="B1816">
        <v>1.2688651478811566E+18</v>
      </c>
      <c r="C1816" s="4">
        <v>43987.555555555555</v>
      </c>
      <c r="D1816" s="1" t="s">
        <v>8912</v>
      </c>
      <c r="E1816" s="1" t="s">
        <v>6257</v>
      </c>
      <c r="F1816">
        <v>12</v>
      </c>
      <c r="G1816">
        <v>8</v>
      </c>
      <c r="H1816">
        <v>88</v>
      </c>
      <c r="I1816">
        <v>2</v>
      </c>
      <c r="J1816" s="1" t="s">
        <v>6258</v>
      </c>
      <c r="K1816" s="1" t="s">
        <v>6259</v>
      </c>
      <c r="L1816" s="1" t="s">
        <v>6260</v>
      </c>
      <c r="M1816" s="1" t="s">
        <v>6259</v>
      </c>
      <c r="N1816" s="1" t="s">
        <v>6344</v>
      </c>
      <c r="O1816" s="4">
        <v>40214.462453703702</v>
      </c>
      <c r="P1816" t="b">
        <v>1</v>
      </c>
      <c r="Q1816" s="1" t="s">
        <v>156</v>
      </c>
      <c r="R1816" s="1" t="s">
        <v>6345</v>
      </c>
      <c r="S1816" s="1" t="s">
        <v>156</v>
      </c>
      <c r="T1816">
        <v>36079</v>
      </c>
      <c r="U1816">
        <v>456</v>
      </c>
      <c r="V1816">
        <v>8860</v>
      </c>
      <c r="W1816">
        <v>370</v>
      </c>
    </row>
    <row r="1817" spans="1:23" x14ac:dyDescent="0.25">
      <c r="A1817">
        <v>123868861</v>
      </c>
      <c r="B1817">
        <v>1.2688647479292477E+18</v>
      </c>
      <c r="C1817" s="4">
        <v>43987.554444444446</v>
      </c>
      <c r="D1817" s="1" t="s">
        <v>8913</v>
      </c>
      <c r="E1817" s="1" t="s">
        <v>6257</v>
      </c>
      <c r="F1817">
        <v>2</v>
      </c>
      <c r="G1817">
        <v>2</v>
      </c>
      <c r="H1817">
        <v>22</v>
      </c>
      <c r="I1817">
        <v>0</v>
      </c>
      <c r="J1817" s="1" t="s">
        <v>6258</v>
      </c>
      <c r="K1817" s="1" t="s">
        <v>6702</v>
      </c>
      <c r="L1817" s="1" t="s">
        <v>6259</v>
      </c>
      <c r="M1817" s="1" t="s">
        <v>6259</v>
      </c>
      <c r="N1817" s="1" t="s">
        <v>6281</v>
      </c>
      <c r="O1817" s="4">
        <v>40254.599421296298</v>
      </c>
      <c r="P1817" t="b">
        <v>1</v>
      </c>
      <c r="Q1817" s="1" t="s">
        <v>6282</v>
      </c>
      <c r="R1817" s="1" t="s">
        <v>6283</v>
      </c>
      <c r="S1817" s="1" t="s">
        <v>384</v>
      </c>
      <c r="T1817">
        <v>53434</v>
      </c>
      <c r="U1817">
        <v>609</v>
      </c>
      <c r="V1817">
        <v>6533</v>
      </c>
      <c r="W1817">
        <v>352</v>
      </c>
    </row>
    <row r="1818" spans="1:23" x14ac:dyDescent="0.25">
      <c r="A1818">
        <v>123868861</v>
      </c>
      <c r="B1818">
        <v>1.2688641837576151E+18</v>
      </c>
      <c r="C1818" s="4">
        <v>43987.552893518521</v>
      </c>
      <c r="D1818" s="1" t="s">
        <v>8914</v>
      </c>
      <c r="E1818" s="1" t="s">
        <v>6257</v>
      </c>
      <c r="F1818">
        <v>3</v>
      </c>
      <c r="G1818">
        <v>0</v>
      </c>
      <c r="H1818">
        <v>21</v>
      </c>
      <c r="I1818">
        <v>0</v>
      </c>
      <c r="J1818" s="1" t="s">
        <v>6258</v>
      </c>
      <c r="K1818" s="1" t="s">
        <v>6702</v>
      </c>
      <c r="L1818" s="1" t="s">
        <v>6259</v>
      </c>
      <c r="M1818" s="1" t="s">
        <v>6259</v>
      </c>
      <c r="N1818" s="1" t="s">
        <v>6281</v>
      </c>
      <c r="O1818" s="4">
        <v>40254.599421296298</v>
      </c>
      <c r="P1818" t="b">
        <v>1</v>
      </c>
      <c r="Q1818" s="1" t="s">
        <v>6282</v>
      </c>
      <c r="R1818" s="1" t="s">
        <v>6283</v>
      </c>
      <c r="S1818" s="1" t="s">
        <v>384</v>
      </c>
      <c r="T1818">
        <v>53434</v>
      </c>
      <c r="U1818">
        <v>609</v>
      </c>
      <c r="V1818">
        <v>6533</v>
      </c>
      <c r="W1818">
        <v>352</v>
      </c>
    </row>
    <row r="1819" spans="1:23" x14ac:dyDescent="0.25">
      <c r="A1819">
        <v>14462419</v>
      </c>
      <c r="B1819">
        <v>1.2688633559279084E+18</v>
      </c>
      <c r="C1819" s="4">
        <v>43987.550613425927</v>
      </c>
      <c r="D1819" s="1" t="s">
        <v>8915</v>
      </c>
      <c r="E1819" s="1" t="s">
        <v>6257</v>
      </c>
      <c r="F1819">
        <v>1</v>
      </c>
      <c r="G1819">
        <v>1</v>
      </c>
      <c r="H1819">
        <v>3</v>
      </c>
      <c r="I1819">
        <v>0</v>
      </c>
      <c r="J1819" s="1" t="s">
        <v>8916</v>
      </c>
      <c r="K1819" s="1" t="s">
        <v>8917</v>
      </c>
      <c r="L1819" s="1" t="s">
        <v>6287</v>
      </c>
      <c r="M1819" s="1" t="s">
        <v>6259</v>
      </c>
      <c r="N1819" s="1" t="s">
        <v>6288</v>
      </c>
      <c r="O1819" s="4">
        <v>39559.695937500001</v>
      </c>
      <c r="P1819" t="b">
        <v>1</v>
      </c>
      <c r="Q1819" s="1" t="s">
        <v>6289</v>
      </c>
      <c r="R1819" s="1" t="s">
        <v>6290</v>
      </c>
      <c r="S1819" s="1" t="s">
        <v>6291</v>
      </c>
      <c r="T1819">
        <v>48743</v>
      </c>
      <c r="U1819">
        <v>4261</v>
      </c>
      <c r="V1819">
        <v>20083</v>
      </c>
      <c r="W1819">
        <v>471</v>
      </c>
    </row>
    <row r="1820" spans="1:23" x14ac:dyDescent="0.25">
      <c r="A1820">
        <v>14462419</v>
      </c>
      <c r="B1820">
        <v>1.2688615432545485E+18</v>
      </c>
      <c r="C1820" s="4">
        <v>43987.545601851853</v>
      </c>
      <c r="D1820" s="1" t="s">
        <v>8918</v>
      </c>
      <c r="E1820" s="1" t="s">
        <v>6257</v>
      </c>
      <c r="F1820">
        <v>2</v>
      </c>
      <c r="G1820">
        <v>3</v>
      </c>
      <c r="H1820">
        <v>8</v>
      </c>
      <c r="I1820">
        <v>0</v>
      </c>
      <c r="J1820" s="1" t="s">
        <v>8901</v>
      </c>
      <c r="K1820" s="1" t="s">
        <v>6259</v>
      </c>
      <c r="L1820" s="1" t="s">
        <v>6260</v>
      </c>
      <c r="M1820" s="1" t="s">
        <v>6259</v>
      </c>
      <c r="N1820" s="1" t="s">
        <v>6288</v>
      </c>
      <c r="O1820" s="4">
        <v>39559.695937500001</v>
      </c>
      <c r="P1820" t="b">
        <v>1</v>
      </c>
      <c r="Q1820" s="1" t="s">
        <v>6289</v>
      </c>
      <c r="R1820" s="1" t="s">
        <v>6290</v>
      </c>
      <c r="S1820" s="1" t="s">
        <v>6291</v>
      </c>
      <c r="T1820">
        <v>48743</v>
      </c>
      <c r="U1820">
        <v>4261</v>
      </c>
      <c r="V1820">
        <v>20083</v>
      </c>
      <c r="W1820">
        <v>471</v>
      </c>
    </row>
    <row r="1821" spans="1:23" x14ac:dyDescent="0.25">
      <c r="A1821">
        <v>14462419</v>
      </c>
      <c r="B1821">
        <v>1.2688559558333972E+18</v>
      </c>
      <c r="C1821" s="4">
        <v>43987.530185185184</v>
      </c>
      <c r="D1821" s="1" t="s">
        <v>8919</v>
      </c>
      <c r="E1821" s="1" t="s">
        <v>6257</v>
      </c>
      <c r="F1821">
        <v>2</v>
      </c>
      <c r="G1821">
        <v>2</v>
      </c>
      <c r="H1821">
        <v>21</v>
      </c>
      <c r="I1821">
        <v>1</v>
      </c>
      <c r="J1821" s="1" t="s">
        <v>8901</v>
      </c>
      <c r="K1821" s="1" t="s">
        <v>6259</v>
      </c>
      <c r="L1821" s="1" t="s">
        <v>6260</v>
      </c>
      <c r="M1821" s="1" t="s">
        <v>6259</v>
      </c>
      <c r="N1821" s="1" t="s">
        <v>6288</v>
      </c>
      <c r="O1821" s="4">
        <v>39559.695937500001</v>
      </c>
      <c r="P1821" t="b">
        <v>1</v>
      </c>
      <c r="Q1821" s="1" t="s">
        <v>6289</v>
      </c>
      <c r="R1821" s="1" t="s">
        <v>6290</v>
      </c>
      <c r="S1821" s="1" t="s">
        <v>6291</v>
      </c>
      <c r="T1821">
        <v>48743</v>
      </c>
      <c r="U1821">
        <v>4261</v>
      </c>
      <c r="V1821">
        <v>20083</v>
      </c>
      <c r="W1821">
        <v>471</v>
      </c>
    </row>
    <row r="1822" spans="1:23" x14ac:dyDescent="0.25">
      <c r="A1822">
        <v>111554559</v>
      </c>
      <c r="B1822">
        <v>1.2688519858785731E+18</v>
      </c>
      <c r="C1822" s="4">
        <v>43987.519236111111</v>
      </c>
      <c r="D1822" s="1" t="s">
        <v>8920</v>
      </c>
      <c r="E1822" s="1" t="s">
        <v>6257</v>
      </c>
      <c r="F1822">
        <v>38</v>
      </c>
      <c r="G1822">
        <v>6</v>
      </c>
      <c r="H1822">
        <v>209</v>
      </c>
      <c r="I1822">
        <v>2</v>
      </c>
      <c r="J1822" s="1" t="s">
        <v>6258</v>
      </c>
      <c r="K1822" s="1" t="s">
        <v>6384</v>
      </c>
      <c r="L1822" s="1" t="s">
        <v>6260</v>
      </c>
      <c r="M1822" s="1" t="s">
        <v>6259</v>
      </c>
      <c r="N1822" s="1" t="s">
        <v>6344</v>
      </c>
      <c r="O1822" s="4">
        <v>40214.462453703702</v>
      </c>
      <c r="P1822" t="b">
        <v>1</v>
      </c>
      <c r="Q1822" s="1" t="s">
        <v>156</v>
      </c>
      <c r="R1822" s="1" t="s">
        <v>6345</v>
      </c>
      <c r="S1822" s="1" t="s">
        <v>156</v>
      </c>
      <c r="T1822">
        <v>36079</v>
      </c>
      <c r="U1822">
        <v>456</v>
      </c>
      <c r="V1822">
        <v>8860</v>
      </c>
      <c r="W1822">
        <v>370</v>
      </c>
    </row>
    <row r="1823" spans="1:23" x14ac:dyDescent="0.25">
      <c r="A1823">
        <v>14462419</v>
      </c>
      <c r="B1823">
        <v>1.2688480296684462E+18</v>
      </c>
      <c r="C1823" s="4">
        <v>43987.508310185185</v>
      </c>
      <c r="D1823" s="1" t="s">
        <v>8921</v>
      </c>
      <c r="E1823" s="1" t="s">
        <v>6257</v>
      </c>
      <c r="F1823">
        <v>3</v>
      </c>
      <c r="G1823">
        <v>2</v>
      </c>
      <c r="H1823">
        <v>10</v>
      </c>
      <c r="I1823">
        <v>1</v>
      </c>
      <c r="J1823" s="1" t="s">
        <v>8922</v>
      </c>
      <c r="K1823" s="1" t="s">
        <v>8429</v>
      </c>
      <c r="L1823" s="1" t="s">
        <v>6260</v>
      </c>
      <c r="M1823" s="1" t="s">
        <v>6259</v>
      </c>
      <c r="N1823" s="1" t="s">
        <v>6288</v>
      </c>
      <c r="O1823" s="4">
        <v>39559.695937500001</v>
      </c>
      <c r="P1823" t="b">
        <v>1</v>
      </c>
      <c r="Q1823" s="1" t="s">
        <v>6289</v>
      </c>
      <c r="R1823" s="1" t="s">
        <v>6290</v>
      </c>
      <c r="S1823" s="1" t="s">
        <v>6291</v>
      </c>
      <c r="T1823">
        <v>48743</v>
      </c>
      <c r="U1823">
        <v>4261</v>
      </c>
      <c r="V1823">
        <v>20083</v>
      </c>
      <c r="W1823">
        <v>471</v>
      </c>
    </row>
    <row r="1824" spans="1:23" x14ac:dyDescent="0.25">
      <c r="A1824">
        <v>14462419</v>
      </c>
      <c r="B1824">
        <v>1.2688396016633651E+18</v>
      </c>
      <c r="C1824" s="4">
        <v>43987.48505787037</v>
      </c>
      <c r="D1824" s="1" t="s">
        <v>8923</v>
      </c>
      <c r="E1824" s="1" t="s">
        <v>6257</v>
      </c>
      <c r="F1824">
        <v>1</v>
      </c>
      <c r="G1824">
        <v>0</v>
      </c>
      <c r="H1824">
        <v>5</v>
      </c>
      <c r="I1824">
        <v>0</v>
      </c>
      <c r="J1824" s="1" t="s">
        <v>8901</v>
      </c>
      <c r="K1824" s="1" t="s">
        <v>6259</v>
      </c>
      <c r="L1824" s="1" t="s">
        <v>6260</v>
      </c>
      <c r="M1824" s="1" t="s">
        <v>6259</v>
      </c>
      <c r="N1824" s="1" t="s">
        <v>6288</v>
      </c>
      <c r="O1824" s="4">
        <v>39559.695937500001</v>
      </c>
      <c r="P1824" t="b">
        <v>1</v>
      </c>
      <c r="Q1824" s="1" t="s">
        <v>6289</v>
      </c>
      <c r="R1824" s="1" t="s">
        <v>6290</v>
      </c>
      <c r="S1824" s="1" t="s">
        <v>6291</v>
      </c>
      <c r="T1824">
        <v>48743</v>
      </c>
      <c r="U1824">
        <v>4261</v>
      </c>
      <c r="V1824">
        <v>20083</v>
      </c>
      <c r="W1824">
        <v>471</v>
      </c>
    </row>
    <row r="1825" spans="1:23" x14ac:dyDescent="0.25">
      <c r="A1825">
        <v>14462419</v>
      </c>
      <c r="B1825">
        <v>1.2688354951796285E+18</v>
      </c>
      <c r="C1825" s="4">
        <v>43987.473726851851</v>
      </c>
      <c r="D1825" s="1" t="s">
        <v>8924</v>
      </c>
      <c r="E1825" s="1" t="s">
        <v>6257</v>
      </c>
      <c r="F1825">
        <v>3</v>
      </c>
      <c r="G1825">
        <v>2</v>
      </c>
      <c r="H1825">
        <v>19</v>
      </c>
      <c r="I1825">
        <v>0</v>
      </c>
      <c r="J1825" s="1" t="s">
        <v>6301</v>
      </c>
      <c r="K1825" s="1" t="s">
        <v>8429</v>
      </c>
      <c r="L1825" s="1" t="s">
        <v>6259</v>
      </c>
      <c r="M1825" s="1" t="s">
        <v>6259</v>
      </c>
      <c r="N1825" s="1" t="s">
        <v>6288</v>
      </c>
      <c r="O1825" s="4">
        <v>39559.695937500001</v>
      </c>
      <c r="P1825" t="b">
        <v>1</v>
      </c>
      <c r="Q1825" s="1" t="s">
        <v>6289</v>
      </c>
      <c r="R1825" s="1" t="s">
        <v>6290</v>
      </c>
      <c r="S1825" s="1" t="s">
        <v>6291</v>
      </c>
      <c r="T1825">
        <v>48743</v>
      </c>
      <c r="U1825">
        <v>4261</v>
      </c>
      <c r="V1825">
        <v>20083</v>
      </c>
      <c r="W1825">
        <v>471</v>
      </c>
    </row>
    <row r="1826" spans="1:23" x14ac:dyDescent="0.25">
      <c r="A1826">
        <v>14462419</v>
      </c>
      <c r="B1826">
        <v>1.2688349757193462E+18</v>
      </c>
      <c r="C1826" s="4">
        <v>43987.472291666665</v>
      </c>
      <c r="D1826" s="1" t="s">
        <v>8925</v>
      </c>
      <c r="E1826" s="1" t="s">
        <v>6257</v>
      </c>
      <c r="F1826">
        <v>1</v>
      </c>
      <c r="G1826">
        <v>1</v>
      </c>
      <c r="H1826">
        <v>6</v>
      </c>
      <c r="I1826">
        <v>0</v>
      </c>
      <c r="J1826" s="1" t="s">
        <v>8926</v>
      </c>
      <c r="K1826" s="1" t="s">
        <v>8429</v>
      </c>
      <c r="L1826" s="1" t="s">
        <v>6259</v>
      </c>
      <c r="M1826" s="1" t="s">
        <v>6259</v>
      </c>
      <c r="N1826" s="1" t="s">
        <v>6288</v>
      </c>
      <c r="O1826" s="4">
        <v>39559.695937500001</v>
      </c>
      <c r="P1826" t="b">
        <v>1</v>
      </c>
      <c r="Q1826" s="1" t="s">
        <v>6289</v>
      </c>
      <c r="R1826" s="1" t="s">
        <v>6290</v>
      </c>
      <c r="S1826" s="1" t="s">
        <v>6291</v>
      </c>
      <c r="T1826">
        <v>48743</v>
      </c>
      <c r="U1826">
        <v>4261</v>
      </c>
      <c r="V1826">
        <v>20083</v>
      </c>
      <c r="W1826">
        <v>471</v>
      </c>
    </row>
    <row r="1827" spans="1:23" x14ac:dyDescent="0.25">
      <c r="A1827">
        <v>14462419</v>
      </c>
      <c r="B1827">
        <v>1.2688344858245652E+18</v>
      </c>
      <c r="C1827" s="4">
        <v>43987.470937500002</v>
      </c>
      <c r="D1827" s="1" t="s">
        <v>8927</v>
      </c>
      <c r="E1827" s="1" t="s">
        <v>6257</v>
      </c>
      <c r="F1827">
        <v>1</v>
      </c>
      <c r="G1827">
        <v>1</v>
      </c>
      <c r="H1827">
        <v>4</v>
      </c>
      <c r="I1827">
        <v>0</v>
      </c>
      <c r="J1827" s="1" t="s">
        <v>8926</v>
      </c>
      <c r="K1827" s="1" t="s">
        <v>8429</v>
      </c>
      <c r="L1827" s="1" t="s">
        <v>6259</v>
      </c>
      <c r="M1827" s="1" t="s">
        <v>6259</v>
      </c>
      <c r="N1827" s="1" t="s">
        <v>6288</v>
      </c>
      <c r="O1827" s="4">
        <v>39559.695937500001</v>
      </c>
      <c r="P1827" t="b">
        <v>1</v>
      </c>
      <c r="Q1827" s="1" t="s">
        <v>6289</v>
      </c>
      <c r="R1827" s="1" t="s">
        <v>6290</v>
      </c>
      <c r="S1827" s="1" t="s">
        <v>6291</v>
      </c>
      <c r="T1827">
        <v>48743</v>
      </c>
      <c r="U1827">
        <v>4261</v>
      </c>
      <c r="V1827">
        <v>20083</v>
      </c>
      <c r="W1827">
        <v>471</v>
      </c>
    </row>
    <row r="1828" spans="1:23" x14ac:dyDescent="0.25">
      <c r="A1828">
        <v>14462419</v>
      </c>
      <c r="B1828">
        <v>1.2688341876347822E+18</v>
      </c>
      <c r="C1828" s="4">
        <v>43987.47011574074</v>
      </c>
      <c r="D1828" s="1" t="s">
        <v>8928</v>
      </c>
      <c r="E1828" s="1" t="s">
        <v>6257</v>
      </c>
      <c r="F1828">
        <v>2</v>
      </c>
      <c r="G1828">
        <v>0</v>
      </c>
      <c r="H1828">
        <v>4</v>
      </c>
      <c r="I1828">
        <v>0</v>
      </c>
      <c r="J1828" s="1" t="s">
        <v>8926</v>
      </c>
      <c r="K1828" s="1" t="s">
        <v>8429</v>
      </c>
      <c r="L1828" s="1" t="s">
        <v>6259</v>
      </c>
      <c r="M1828" s="1" t="s">
        <v>6259</v>
      </c>
      <c r="N1828" s="1" t="s">
        <v>6288</v>
      </c>
      <c r="O1828" s="4">
        <v>39559.695937500001</v>
      </c>
      <c r="P1828" t="b">
        <v>1</v>
      </c>
      <c r="Q1828" s="1" t="s">
        <v>6289</v>
      </c>
      <c r="R1828" s="1" t="s">
        <v>6290</v>
      </c>
      <c r="S1828" s="1" t="s">
        <v>6291</v>
      </c>
      <c r="T1828">
        <v>48743</v>
      </c>
      <c r="U1828">
        <v>4261</v>
      </c>
      <c r="V1828">
        <v>20083</v>
      </c>
      <c r="W1828">
        <v>471</v>
      </c>
    </row>
    <row r="1829" spans="1:23" x14ac:dyDescent="0.25">
      <c r="A1829">
        <v>14462419</v>
      </c>
      <c r="B1829">
        <v>1.2688338041663365E+18</v>
      </c>
      <c r="C1829" s="4">
        <v>43987.4690625</v>
      </c>
      <c r="D1829" s="1" t="s">
        <v>8929</v>
      </c>
      <c r="E1829" s="1" t="s">
        <v>6257</v>
      </c>
      <c r="F1829">
        <v>2</v>
      </c>
      <c r="G1829">
        <v>0</v>
      </c>
      <c r="H1829">
        <v>8</v>
      </c>
      <c r="I1829">
        <v>0</v>
      </c>
      <c r="J1829" s="1" t="s">
        <v>8926</v>
      </c>
      <c r="K1829" s="1" t="s">
        <v>8429</v>
      </c>
      <c r="L1829" s="1" t="s">
        <v>6259</v>
      </c>
      <c r="M1829" s="1" t="s">
        <v>6259</v>
      </c>
      <c r="N1829" s="1" t="s">
        <v>6288</v>
      </c>
      <c r="O1829" s="4">
        <v>39559.695937500001</v>
      </c>
      <c r="P1829" t="b">
        <v>1</v>
      </c>
      <c r="Q1829" s="1" t="s">
        <v>6289</v>
      </c>
      <c r="R1829" s="1" t="s">
        <v>6290</v>
      </c>
      <c r="S1829" s="1" t="s">
        <v>6291</v>
      </c>
      <c r="T1829">
        <v>48743</v>
      </c>
      <c r="U1829">
        <v>4261</v>
      </c>
      <c r="V1829">
        <v>20083</v>
      </c>
      <c r="W1829">
        <v>471</v>
      </c>
    </row>
    <row r="1830" spans="1:23" x14ac:dyDescent="0.25">
      <c r="A1830">
        <v>14462419</v>
      </c>
      <c r="B1830">
        <v>1.2688335457133322E+18</v>
      </c>
      <c r="C1830" s="4">
        <v>43987.468344907407</v>
      </c>
      <c r="D1830" s="1" t="s">
        <v>8930</v>
      </c>
      <c r="E1830" s="1" t="s">
        <v>6257</v>
      </c>
      <c r="F1830">
        <v>2</v>
      </c>
      <c r="G1830">
        <v>0</v>
      </c>
      <c r="H1830">
        <v>7</v>
      </c>
      <c r="I1830">
        <v>0</v>
      </c>
      <c r="J1830" s="1" t="s">
        <v>8926</v>
      </c>
      <c r="K1830" s="1" t="s">
        <v>8429</v>
      </c>
      <c r="L1830" s="1" t="s">
        <v>6259</v>
      </c>
      <c r="M1830" s="1" t="s">
        <v>6259</v>
      </c>
      <c r="N1830" s="1" t="s">
        <v>6288</v>
      </c>
      <c r="O1830" s="4">
        <v>39559.695937500001</v>
      </c>
      <c r="P1830" t="b">
        <v>1</v>
      </c>
      <c r="Q1830" s="1" t="s">
        <v>6289</v>
      </c>
      <c r="R1830" s="1" t="s">
        <v>6290</v>
      </c>
      <c r="S1830" s="1" t="s">
        <v>6291</v>
      </c>
      <c r="T1830">
        <v>48743</v>
      </c>
      <c r="U1830">
        <v>4261</v>
      </c>
      <c r="V1830">
        <v>20083</v>
      </c>
      <c r="W1830">
        <v>471</v>
      </c>
    </row>
    <row r="1831" spans="1:23" x14ac:dyDescent="0.25">
      <c r="A1831">
        <v>14462419</v>
      </c>
      <c r="B1831">
        <v>1.2688332971756626E+18</v>
      </c>
      <c r="C1831" s="4">
        <v>43987.467662037037</v>
      </c>
      <c r="D1831" s="1" t="s">
        <v>8931</v>
      </c>
      <c r="E1831" s="1" t="s">
        <v>6257</v>
      </c>
      <c r="F1831">
        <v>1</v>
      </c>
      <c r="G1831">
        <v>1</v>
      </c>
      <c r="H1831">
        <v>7</v>
      </c>
      <c r="I1831">
        <v>0</v>
      </c>
      <c r="J1831" s="1" t="s">
        <v>8888</v>
      </c>
      <c r="K1831" s="1" t="s">
        <v>8429</v>
      </c>
      <c r="L1831" s="1" t="s">
        <v>6259</v>
      </c>
      <c r="M1831" s="1" t="s">
        <v>6259</v>
      </c>
      <c r="N1831" s="1" t="s">
        <v>6288</v>
      </c>
      <c r="O1831" s="4">
        <v>39559.695937500001</v>
      </c>
      <c r="P1831" t="b">
        <v>1</v>
      </c>
      <c r="Q1831" s="1" t="s">
        <v>6289</v>
      </c>
      <c r="R1831" s="1" t="s">
        <v>6290</v>
      </c>
      <c r="S1831" s="1" t="s">
        <v>6291</v>
      </c>
      <c r="T1831">
        <v>48743</v>
      </c>
      <c r="U1831">
        <v>4261</v>
      </c>
      <c r="V1831">
        <v>20083</v>
      </c>
      <c r="W1831">
        <v>471</v>
      </c>
    </row>
    <row r="1832" spans="1:23" x14ac:dyDescent="0.25">
      <c r="A1832">
        <v>14462419</v>
      </c>
      <c r="B1832">
        <v>1.2688327719773798E+18</v>
      </c>
      <c r="C1832" s="4">
        <v>43987.466215277775</v>
      </c>
      <c r="D1832" s="1" t="s">
        <v>8932</v>
      </c>
      <c r="E1832" s="1" t="s">
        <v>6257</v>
      </c>
      <c r="F1832">
        <v>1</v>
      </c>
      <c r="G1832">
        <v>1</v>
      </c>
      <c r="H1832">
        <v>5</v>
      </c>
      <c r="I1832">
        <v>0</v>
      </c>
      <c r="J1832" s="1" t="s">
        <v>8888</v>
      </c>
      <c r="K1832" s="1" t="s">
        <v>8429</v>
      </c>
      <c r="L1832" s="1" t="s">
        <v>6259</v>
      </c>
      <c r="M1832" s="1" t="s">
        <v>6259</v>
      </c>
      <c r="N1832" s="1" t="s">
        <v>6288</v>
      </c>
      <c r="O1832" s="4">
        <v>39559.695937500001</v>
      </c>
      <c r="P1832" t="b">
        <v>1</v>
      </c>
      <c r="Q1832" s="1" t="s">
        <v>6289</v>
      </c>
      <c r="R1832" s="1" t="s">
        <v>6290</v>
      </c>
      <c r="S1832" s="1" t="s">
        <v>6291</v>
      </c>
      <c r="T1832">
        <v>48743</v>
      </c>
      <c r="U1832">
        <v>4261</v>
      </c>
      <c r="V1832">
        <v>20083</v>
      </c>
      <c r="W1832">
        <v>471</v>
      </c>
    </row>
    <row r="1833" spans="1:23" x14ac:dyDescent="0.25">
      <c r="A1833">
        <v>14462419</v>
      </c>
      <c r="B1833">
        <v>1.268832457475883E+18</v>
      </c>
      <c r="C1833" s="4">
        <v>43987.46534722222</v>
      </c>
      <c r="D1833" s="1" t="s">
        <v>8933</v>
      </c>
      <c r="E1833" s="1" t="s">
        <v>6257</v>
      </c>
      <c r="F1833">
        <v>1</v>
      </c>
      <c r="G1833">
        <v>0</v>
      </c>
      <c r="H1833">
        <v>2</v>
      </c>
      <c r="I1833">
        <v>0</v>
      </c>
      <c r="J1833" s="1" t="s">
        <v>6258</v>
      </c>
      <c r="K1833" s="1" t="s">
        <v>8429</v>
      </c>
      <c r="L1833" s="1" t="s">
        <v>6259</v>
      </c>
      <c r="M1833" s="1" t="s">
        <v>6259</v>
      </c>
      <c r="N1833" s="1" t="s">
        <v>6288</v>
      </c>
      <c r="O1833" s="4">
        <v>39559.695937500001</v>
      </c>
      <c r="P1833" t="b">
        <v>1</v>
      </c>
      <c r="Q1833" s="1" t="s">
        <v>6289</v>
      </c>
      <c r="R1833" s="1" t="s">
        <v>6290</v>
      </c>
      <c r="S1833" s="1" t="s">
        <v>6291</v>
      </c>
      <c r="T1833">
        <v>48743</v>
      </c>
      <c r="U1833">
        <v>4261</v>
      </c>
      <c r="V1833">
        <v>20083</v>
      </c>
      <c r="W1833">
        <v>471</v>
      </c>
    </row>
    <row r="1834" spans="1:23" x14ac:dyDescent="0.25">
      <c r="A1834">
        <v>14462419</v>
      </c>
      <c r="B1834">
        <v>1.2688321121085399E+18</v>
      </c>
      <c r="C1834" s="4">
        <v>43987.464386574073</v>
      </c>
      <c r="D1834" s="1" t="s">
        <v>8934</v>
      </c>
      <c r="E1834" s="1" t="s">
        <v>6257</v>
      </c>
      <c r="F1834">
        <v>2</v>
      </c>
      <c r="G1834">
        <v>0</v>
      </c>
      <c r="H1834">
        <v>9</v>
      </c>
      <c r="I1834">
        <v>0</v>
      </c>
      <c r="J1834" s="1" t="s">
        <v>6258</v>
      </c>
      <c r="K1834" s="1" t="s">
        <v>8429</v>
      </c>
      <c r="L1834" s="1" t="s">
        <v>6259</v>
      </c>
      <c r="M1834" s="1" t="s">
        <v>6259</v>
      </c>
      <c r="N1834" s="1" t="s">
        <v>6288</v>
      </c>
      <c r="O1834" s="4">
        <v>39559.695937500001</v>
      </c>
      <c r="P1834" t="b">
        <v>1</v>
      </c>
      <c r="Q1834" s="1" t="s">
        <v>6289</v>
      </c>
      <c r="R1834" s="1" t="s">
        <v>6290</v>
      </c>
      <c r="S1834" s="1" t="s">
        <v>6291</v>
      </c>
      <c r="T1834">
        <v>48743</v>
      </c>
      <c r="U1834">
        <v>4261</v>
      </c>
      <c r="V1834">
        <v>20083</v>
      </c>
      <c r="W1834">
        <v>471</v>
      </c>
    </row>
    <row r="1835" spans="1:23" x14ac:dyDescent="0.25">
      <c r="A1835">
        <v>14462419</v>
      </c>
      <c r="B1835">
        <v>1.2688318305953055E+18</v>
      </c>
      <c r="C1835" s="4">
        <v>43987.46361111111</v>
      </c>
      <c r="D1835" s="1" t="s">
        <v>8935</v>
      </c>
      <c r="E1835" s="1" t="s">
        <v>6257</v>
      </c>
      <c r="F1835">
        <v>4</v>
      </c>
      <c r="G1835">
        <v>0</v>
      </c>
      <c r="H1835">
        <v>11</v>
      </c>
      <c r="I1835">
        <v>0</v>
      </c>
      <c r="J1835" s="1" t="s">
        <v>6258</v>
      </c>
      <c r="K1835" s="1" t="s">
        <v>8429</v>
      </c>
      <c r="L1835" s="1" t="s">
        <v>6259</v>
      </c>
      <c r="M1835" s="1" t="s">
        <v>6259</v>
      </c>
      <c r="N1835" s="1" t="s">
        <v>6288</v>
      </c>
      <c r="O1835" s="4">
        <v>39559.695937500001</v>
      </c>
      <c r="P1835" t="b">
        <v>1</v>
      </c>
      <c r="Q1835" s="1" t="s">
        <v>6289</v>
      </c>
      <c r="R1835" s="1" t="s">
        <v>6290</v>
      </c>
      <c r="S1835" s="1" t="s">
        <v>6291</v>
      </c>
      <c r="T1835">
        <v>48743</v>
      </c>
      <c r="U1835">
        <v>4261</v>
      </c>
      <c r="V1835">
        <v>20083</v>
      </c>
      <c r="W1835">
        <v>471</v>
      </c>
    </row>
    <row r="1836" spans="1:23" x14ac:dyDescent="0.25">
      <c r="A1836">
        <v>14462419</v>
      </c>
      <c r="B1836">
        <v>1.2688314567737057E+18</v>
      </c>
      <c r="C1836" s="4">
        <v>43987.462581018517</v>
      </c>
      <c r="D1836" s="1" t="s">
        <v>8936</v>
      </c>
      <c r="E1836" s="1" t="s">
        <v>6257</v>
      </c>
      <c r="F1836">
        <v>2</v>
      </c>
      <c r="G1836">
        <v>0</v>
      </c>
      <c r="H1836">
        <v>6</v>
      </c>
      <c r="I1836">
        <v>0</v>
      </c>
      <c r="J1836" s="1" t="s">
        <v>6258</v>
      </c>
      <c r="K1836" s="1" t="s">
        <v>8429</v>
      </c>
      <c r="L1836" s="1" t="s">
        <v>6259</v>
      </c>
      <c r="M1836" s="1" t="s">
        <v>6259</v>
      </c>
      <c r="N1836" s="1" t="s">
        <v>6288</v>
      </c>
      <c r="O1836" s="4">
        <v>39559.695937500001</v>
      </c>
      <c r="P1836" t="b">
        <v>1</v>
      </c>
      <c r="Q1836" s="1" t="s">
        <v>6289</v>
      </c>
      <c r="R1836" s="1" t="s">
        <v>6290</v>
      </c>
      <c r="S1836" s="1" t="s">
        <v>6291</v>
      </c>
      <c r="T1836">
        <v>48743</v>
      </c>
      <c r="U1836">
        <v>4261</v>
      </c>
      <c r="V1836">
        <v>20083</v>
      </c>
      <c r="W1836">
        <v>471</v>
      </c>
    </row>
    <row r="1837" spans="1:23" x14ac:dyDescent="0.25">
      <c r="A1837">
        <v>14462419</v>
      </c>
      <c r="B1837">
        <v>1.2688308399509791E+18</v>
      </c>
      <c r="C1837" s="4">
        <v>43987.460879629631</v>
      </c>
      <c r="D1837" s="1" t="s">
        <v>8937</v>
      </c>
      <c r="E1837" s="1" t="s">
        <v>6257</v>
      </c>
      <c r="F1837">
        <v>1</v>
      </c>
      <c r="G1837">
        <v>2</v>
      </c>
      <c r="H1837">
        <v>9</v>
      </c>
      <c r="I1837">
        <v>0</v>
      </c>
      <c r="J1837" s="1" t="s">
        <v>6258</v>
      </c>
      <c r="K1837" s="1" t="s">
        <v>8429</v>
      </c>
      <c r="L1837" s="1" t="s">
        <v>6259</v>
      </c>
      <c r="M1837" s="1" t="s">
        <v>6259</v>
      </c>
      <c r="N1837" s="1" t="s">
        <v>6288</v>
      </c>
      <c r="O1837" s="4">
        <v>39559.695937500001</v>
      </c>
      <c r="P1837" t="b">
        <v>1</v>
      </c>
      <c r="Q1837" s="1" t="s">
        <v>6289</v>
      </c>
      <c r="R1837" s="1" t="s">
        <v>6290</v>
      </c>
      <c r="S1837" s="1" t="s">
        <v>6291</v>
      </c>
      <c r="T1837">
        <v>48743</v>
      </c>
      <c r="U1837">
        <v>4261</v>
      </c>
      <c r="V1837">
        <v>20083</v>
      </c>
      <c r="W1837">
        <v>471</v>
      </c>
    </row>
    <row r="1838" spans="1:23" x14ac:dyDescent="0.25">
      <c r="A1838">
        <v>14462419</v>
      </c>
      <c r="B1838">
        <v>1.2688304561806049E+18</v>
      </c>
      <c r="C1838" s="4">
        <v>43987.459826388891</v>
      </c>
      <c r="D1838" s="1" t="s">
        <v>8938</v>
      </c>
      <c r="E1838" s="1" t="s">
        <v>6257</v>
      </c>
      <c r="F1838">
        <v>1</v>
      </c>
      <c r="G1838">
        <v>0</v>
      </c>
      <c r="H1838">
        <v>4</v>
      </c>
      <c r="I1838">
        <v>0</v>
      </c>
      <c r="J1838" s="1" t="s">
        <v>8926</v>
      </c>
      <c r="K1838" s="1" t="s">
        <v>8429</v>
      </c>
      <c r="L1838" s="1" t="s">
        <v>6287</v>
      </c>
      <c r="M1838" s="1" t="s">
        <v>6259</v>
      </c>
      <c r="N1838" s="1" t="s">
        <v>6288</v>
      </c>
      <c r="O1838" s="4">
        <v>39559.695937500001</v>
      </c>
      <c r="P1838" t="b">
        <v>1</v>
      </c>
      <c r="Q1838" s="1" t="s">
        <v>6289</v>
      </c>
      <c r="R1838" s="1" t="s">
        <v>6290</v>
      </c>
      <c r="S1838" s="1" t="s">
        <v>6291</v>
      </c>
      <c r="T1838">
        <v>48743</v>
      </c>
      <c r="U1838">
        <v>4261</v>
      </c>
      <c r="V1838">
        <v>20083</v>
      </c>
      <c r="W1838">
        <v>471</v>
      </c>
    </row>
    <row r="1839" spans="1:23" x14ac:dyDescent="0.25">
      <c r="A1839">
        <v>14462419</v>
      </c>
      <c r="B1839">
        <v>1.2688302774905733E+18</v>
      </c>
      <c r="C1839" s="4">
        <v>43987.459328703706</v>
      </c>
      <c r="D1839" s="1" t="s">
        <v>8939</v>
      </c>
      <c r="E1839" s="1" t="s">
        <v>6257</v>
      </c>
      <c r="F1839">
        <v>1</v>
      </c>
      <c r="G1839">
        <v>1</v>
      </c>
      <c r="H1839">
        <v>2</v>
      </c>
      <c r="I1839">
        <v>1</v>
      </c>
      <c r="J1839" s="1" t="s">
        <v>8905</v>
      </c>
      <c r="K1839" s="1" t="s">
        <v>8429</v>
      </c>
      <c r="L1839" s="1" t="s">
        <v>6287</v>
      </c>
      <c r="M1839" s="1" t="s">
        <v>6259</v>
      </c>
      <c r="N1839" s="1" t="s">
        <v>6288</v>
      </c>
      <c r="O1839" s="4">
        <v>39559.695937500001</v>
      </c>
      <c r="P1839" t="b">
        <v>1</v>
      </c>
      <c r="Q1839" s="1" t="s">
        <v>6289</v>
      </c>
      <c r="R1839" s="1" t="s">
        <v>6290</v>
      </c>
      <c r="S1839" s="1" t="s">
        <v>6291</v>
      </c>
      <c r="T1839">
        <v>48743</v>
      </c>
      <c r="U1839">
        <v>4261</v>
      </c>
      <c r="V1839">
        <v>20083</v>
      </c>
      <c r="W1839">
        <v>471</v>
      </c>
    </row>
    <row r="1840" spans="1:23" x14ac:dyDescent="0.25">
      <c r="A1840">
        <v>123868861</v>
      </c>
      <c r="B1840">
        <v>1.2688268241607066E+18</v>
      </c>
      <c r="C1840" s="4">
        <v>43987.449803240743</v>
      </c>
      <c r="D1840" s="1" t="s">
        <v>8940</v>
      </c>
      <c r="E1840" s="1" t="s">
        <v>6257</v>
      </c>
      <c r="F1840">
        <v>8</v>
      </c>
      <c r="G1840">
        <v>7</v>
      </c>
      <c r="H1840">
        <v>18</v>
      </c>
      <c r="I1840">
        <v>3</v>
      </c>
      <c r="J1840" s="1" t="s">
        <v>6336</v>
      </c>
      <c r="K1840" s="1" t="s">
        <v>6702</v>
      </c>
      <c r="L1840" s="1" t="s">
        <v>6287</v>
      </c>
      <c r="M1840" s="1" t="s">
        <v>6259</v>
      </c>
      <c r="N1840" s="1" t="s">
        <v>6281</v>
      </c>
      <c r="O1840" s="4">
        <v>40254.599421296298</v>
      </c>
      <c r="P1840" t="b">
        <v>1</v>
      </c>
      <c r="Q1840" s="1" t="s">
        <v>6282</v>
      </c>
      <c r="R1840" s="1" t="s">
        <v>6283</v>
      </c>
      <c r="S1840" s="1" t="s">
        <v>384</v>
      </c>
      <c r="T1840">
        <v>53434</v>
      </c>
      <c r="U1840">
        <v>609</v>
      </c>
      <c r="V1840">
        <v>6533</v>
      </c>
      <c r="W1840">
        <v>352</v>
      </c>
    </row>
    <row r="1841" spans="1:23" x14ac:dyDescent="0.25">
      <c r="A1841">
        <v>14462419</v>
      </c>
      <c r="B1841">
        <v>1.2688264655352218E+18</v>
      </c>
      <c r="C1841" s="4">
        <v>43987.448807870373</v>
      </c>
      <c r="D1841" s="1" t="s">
        <v>8941</v>
      </c>
      <c r="E1841" s="1" t="s">
        <v>6257</v>
      </c>
      <c r="F1841">
        <v>1</v>
      </c>
      <c r="G1841">
        <v>2</v>
      </c>
      <c r="H1841">
        <v>13</v>
      </c>
      <c r="I1841">
        <v>0</v>
      </c>
      <c r="J1841" s="1" t="s">
        <v>8901</v>
      </c>
      <c r="K1841" s="1" t="s">
        <v>6259</v>
      </c>
      <c r="L1841" s="1" t="s">
        <v>6260</v>
      </c>
      <c r="M1841" s="1" t="s">
        <v>6259</v>
      </c>
      <c r="N1841" s="1" t="s">
        <v>6288</v>
      </c>
      <c r="O1841" s="4">
        <v>39559.695937500001</v>
      </c>
      <c r="P1841" t="b">
        <v>1</v>
      </c>
      <c r="Q1841" s="1" t="s">
        <v>6289</v>
      </c>
      <c r="R1841" s="1" t="s">
        <v>6290</v>
      </c>
      <c r="S1841" s="1" t="s">
        <v>6291</v>
      </c>
      <c r="T1841">
        <v>48743</v>
      </c>
      <c r="U1841">
        <v>4261</v>
      </c>
      <c r="V1841">
        <v>20083</v>
      </c>
      <c r="W1841">
        <v>471</v>
      </c>
    </row>
    <row r="1842" spans="1:23" x14ac:dyDescent="0.25">
      <c r="A1842">
        <v>14462419</v>
      </c>
      <c r="B1842">
        <v>1.2688190225036452E+18</v>
      </c>
      <c r="C1842" s="4">
        <v>43987.42827546296</v>
      </c>
      <c r="D1842" s="1" t="s">
        <v>8942</v>
      </c>
      <c r="E1842" s="1" t="s">
        <v>6257</v>
      </c>
      <c r="F1842">
        <v>1</v>
      </c>
      <c r="G1842">
        <v>1</v>
      </c>
      <c r="H1842">
        <v>4</v>
      </c>
      <c r="I1842">
        <v>0</v>
      </c>
      <c r="J1842" s="1" t="s">
        <v>8888</v>
      </c>
      <c r="K1842" s="1" t="s">
        <v>8943</v>
      </c>
      <c r="L1842" s="1" t="s">
        <v>6260</v>
      </c>
      <c r="M1842" s="1" t="s">
        <v>6259</v>
      </c>
      <c r="N1842" s="1" t="s">
        <v>6288</v>
      </c>
      <c r="O1842" s="4">
        <v>39559.695937500001</v>
      </c>
      <c r="P1842" t="b">
        <v>1</v>
      </c>
      <c r="Q1842" s="1" t="s">
        <v>6289</v>
      </c>
      <c r="R1842" s="1" t="s">
        <v>6290</v>
      </c>
      <c r="S1842" s="1" t="s">
        <v>6291</v>
      </c>
      <c r="T1842">
        <v>48743</v>
      </c>
      <c r="U1842">
        <v>4261</v>
      </c>
      <c r="V1842">
        <v>20083</v>
      </c>
      <c r="W1842">
        <v>471</v>
      </c>
    </row>
    <row r="1843" spans="1:23" x14ac:dyDescent="0.25">
      <c r="A1843">
        <v>14462419</v>
      </c>
      <c r="B1843">
        <v>1.268817489095508E+18</v>
      </c>
      <c r="C1843" s="4">
        <v>43987.424039351848</v>
      </c>
      <c r="D1843" s="1" t="s">
        <v>8944</v>
      </c>
      <c r="E1843" s="1" t="s">
        <v>6257</v>
      </c>
      <c r="F1843">
        <v>1</v>
      </c>
      <c r="G1843">
        <v>0</v>
      </c>
      <c r="H1843">
        <v>1</v>
      </c>
      <c r="I1843">
        <v>0</v>
      </c>
      <c r="J1843" s="1" t="s">
        <v>8901</v>
      </c>
      <c r="K1843" s="1" t="s">
        <v>6259</v>
      </c>
      <c r="L1843" s="1" t="s">
        <v>6260</v>
      </c>
      <c r="M1843" s="1" t="s">
        <v>6259</v>
      </c>
      <c r="N1843" s="1" t="s">
        <v>6288</v>
      </c>
      <c r="O1843" s="4">
        <v>39559.695937500001</v>
      </c>
      <c r="P1843" t="b">
        <v>1</v>
      </c>
      <c r="Q1843" s="1" t="s">
        <v>6289</v>
      </c>
      <c r="R1843" s="1" t="s">
        <v>6290</v>
      </c>
      <c r="S1843" s="1" t="s">
        <v>6291</v>
      </c>
      <c r="T1843">
        <v>48743</v>
      </c>
      <c r="U1843">
        <v>4261</v>
      </c>
      <c r="V1843">
        <v>20083</v>
      </c>
      <c r="W1843">
        <v>471</v>
      </c>
    </row>
    <row r="1844" spans="1:23" x14ac:dyDescent="0.25">
      <c r="A1844">
        <v>14462419</v>
      </c>
      <c r="B1844">
        <v>1.2688152426891551E+18</v>
      </c>
      <c r="C1844" s="4">
        <v>43987.41783564815</v>
      </c>
      <c r="D1844" s="1" t="s">
        <v>8945</v>
      </c>
      <c r="E1844" s="1" t="s">
        <v>8946</v>
      </c>
      <c r="F1844">
        <v>0</v>
      </c>
      <c r="G1844">
        <v>0</v>
      </c>
      <c r="H1844">
        <v>4</v>
      </c>
      <c r="I1844">
        <v>0</v>
      </c>
      <c r="J1844" s="1" t="s">
        <v>6259</v>
      </c>
      <c r="K1844" s="1" t="s">
        <v>8947</v>
      </c>
      <c r="L1844" s="1" t="s">
        <v>6259</v>
      </c>
      <c r="M1844" s="1" t="s">
        <v>6259</v>
      </c>
      <c r="N1844" s="1" t="s">
        <v>6288</v>
      </c>
      <c r="O1844" s="4">
        <v>39559.695937500001</v>
      </c>
      <c r="P1844" t="b">
        <v>1</v>
      </c>
      <c r="Q1844" s="1" t="s">
        <v>6289</v>
      </c>
      <c r="R1844" s="1" t="s">
        <v>6290</v>
      </c>
      <c r="S1844" s="1" t="s">
        <v>6291</v>
      </c>
      <c r="T1844">
        <v>48743</v>
      </c>
      <c r="U1844">
        <v>4261</v>
      </c>
      <c r="V1844">
        <v>20083</v>
      </c>
      <c r="W1844">
        <v>471</v>
      </c>
    </row>
    <row r="1845" spans="1:23" x14ac:dyDescent="0.25">
      <c r="A1845">
        <v>14462419</v>
      </c>
      <c r="B1845">
        <v>1.2688141011003228E+18</v>
      </c>
      <c r="C1845" s="4">
        <v>43987.414687500001</v>
      </c>
      <c r="D1845" s="1" t="s">
        <v>8948</v>
      </c>
      <c r="E1845" s="1" t="s">
        <v>6257</v>
      </c>
      <c r="F1845">
        <v>2</v>
      </c>
      <c r="G1845">
        <v>1</v>
      </c>
      <c r="H1845">
        <v>20</v>
      </c>
      <c r="I1845">
        <v>0</v>
      </c>
      <c r="J1845" s="1" t="s">
        <v>8901</v>
      </c>
      <c r="K1845" s="1" t="s">
        <v>6259</v>
      </c>
      <c r="L1845" s="1" t="s">
        <v>6260</v>
      </c>
      <c r="M1845" s="1" t="s">
        <v>6259</v>
      </c>
      <c r="N1845" s="1" t="s">
        <v>6288</v>
      </c>
      <c r="O1845" s="4">
        <v>39559.695937500001</v>
      </c>
      <c r="P1845" t="b">
        <v>1</v>
      </c>
      <c r="Q1845" s="1" t="s">
        <v>6289</v>
      </c>
      <c r="R1845" s="1" t="s">
        <v>6290</v>
      </c>
      <c r="S1845" s="1" t="s">
        <v>6291</v>
      </c>
      <c r="T1845">
        <v>48743</v>
      </c>
      <c r="U1845">
        <v>4261</v>
      </c>
      <c r="V1845">
        <v>20083</v>
      </c>
      <c r="W1845">
        <v>471</v>
      </c>
    </row>
    <row r="1846" spans="1:23" x14ac:dyDescent="0.25">
      <c r="A1846">
        <v>14462419</v>
      </c>
      <c r="B1846">
        <v>1.2688136715322819E+18</v>
      </c>
      <c r="C1846" s="4">
        <v>43987.413506944446</v>
      </c>
      <c r="D1846" s="1" t="s">
        <v>8949</v>
      </c>
      <c r="E1846" s="1" t="s">
        <v>6257</v>
      </c>
      <c r="F1846">
        <v>1</v>
      </c>
      <c r="G1846">
        <v>0</v>
      </c>
      <c r="H1846">
        <v>2</v>
      </c>
      <c r="I1846">
        <v>0</v>
      </c>
      <c r="J1846" s="1" t="s">
        <v>8888</v>
      </c>
      <c r="K1846" s="1" t="s">
        <v>8950</v>
      </c>
      <c r="L1846" s="1" t="s">
        <v>6287</v>
      </c>
      <c r="M1846" s="1" t="s">
        <v>6259</v>
      </c>
      <c r="N1846" s="1" t="s">
        <v>6288</v>
      </c>
      <c r="O1846" s="4">
        <v>39559.695937500001</v>
      </c>
      <c r="P1846" t="b">
        <v>1</v>
      </c>
      <c r="Q1846" s="1" t="s">
        <v>6289</v>
      </c>
      <c r="R1846" s="1" t="s">
        <v>6290</v>
      </c>
      <c r="S1846" s="1" t="s">
        <v>6291</v>
      </c>
      <c r="T1846">
        <v>48743</v>
      </c>
      <c r="U1846">
        <v>4261</v>
      </c>
      <c r="V1846">
        <v>20083</v>
      </c>
      <c r="W1846">
        <v>471</v>
      </c>
    </row>
    <row r="1847" spans="1:23" x14ac:dyDescent="0.25">
      <c r="A1847">
        <v>14462419</v>
      </c>
      <c r="B1847">
        <v>1.2688108889848914E+18</v>
      </c>
      <c r="C1847" s="4">
        <v>43987.405821759261</v>
      </c>
      <c r="D1847" s="1" t="s">
        <v>8951</v>
      </c>
      <c r="E1847" s="1" t="s">
        <v>6257</v>
      </c>
      <c r="F1847">
        <v>3</v>
      </c>
      <c r="G1847">
        <v>0</v>
      </c>
      <c r="H1847">
        <v>8</v>
      </c>
      <c r="I1847">
        <v>0</v>
      </c>
      <c r="J1847" s="1" t="s">
        <v>8888</v>
      </c>
      <c r="K1847" s="1" t="s">
        <v>8952</v>
      </c>
      <c r="L1847" s="1" t="s">
        <v>6260</v>
      </c>
      <c r="M1847" s="1" t="s">
        <v>6259</v>
      </c>
      <c r="N1847" s="1" t="s">
        <v>6288</v>
      </c>
      <c r="O1847" s="4">
        <v>39559.695937500001</v>
      </c>
      <c r="P1847" t="b">
        <v>1</v>
      </c>
      <c r="Q1847" s="1" t="s">
        <v>6289</v>
      </c>
      <c r="R1847" s="1" t="s">
        <v>6290</v>
      </c>
      <c r="S1847" s="1" t="s">
        <v>6291</v>
      </c>
      <c r="T1847">
        <v>48743</v>
      </c>
      <c r="U1847">
        <v>4261</v>
      </c>
      <c r="V1847">
        <v>20083</v>
      </c>
      <c r="W1847">
        <v>471</v>
      </c>
    </row>
    <row r="1848" spans="1:23" x14ac:dyDescent="0.25">
      <c r="A1848">
        <v>14462419</v>
      </c>
      <c r="B1848">
        <v>1.2688059731347087E+18</v>
      </c>
      <c r="C1848" s="4">
        <v>43987.392256944448</v>
      </c>
      <c r="D1848" s="1" t="s">
        <v>8953</v>
      </c>
      <c r="E1848" s="1" t="s">
        <v>6257</v>
      </c>
      <c r="F1848">
        <v>1</v>
      </c>
      <c r="G1848">
        <v>0</v>
      </c>
      <c r="H1848">
        <v>4</v>
      </c>
      <c r="I1848">
        <v>0</v>
      </c>
      <c r="J1848" s="1" t="s">
        <v>8888</v>
      </c>
      <c r="K1848" s="1" t="s">
        <v>8954</v>
      </c>
      <c r="L1848" s="1" t="s">
        <v>6287</v>
      </c>
      <c r="M1848" s="1" t="s">
        <v>6259</v>
      </c>
      <c r="N1848" s="1" t="s">
        <v>6288</v>
      </c>
      <c r="O1848" s="4">
        <v>39559.695937500001</v>
      </c>
      <c r="P1848" t="b">
        <v>1</v>
      </c>
      <c r="Q1848" s="1" t="s">
        <v>6289</v>
      </c>
      <c r="R1848" s="1" t="s">
        <v>6290</v>
      </c>
      <c r="S1848" s="1" t="s">
        <v>6291</v>
      </c>
      <c r="T1848">
        <v>48743</v>
      </c>
      <c r="U1848">
        <v>4261</v>
      </c>
      <c r="V1848">
        <v>20083</v>
      </c>
      <c r="W1848">
        <v>471</v>
      </c>
    </row>
    <row r="1849" spans="1:23" x14ac:dyDescent="0.25">
      <c r="A1849">
        <v>14462419</v>
      </c>
      <c r="B1849">
        <v>1.2688059641505751E+18</v>
      </c>
      <c r="C1849" s="4">
        <v>43987.392233796294</v>
      </c>
      <c r="D1849" s="1" t="s">
        <v>8955</v>
      </c>
      <c r="E1849" s="1" t="s">
        <v>6257</v>
      </c>
      <c r="F1849">
        <v>1</v>
      </c>
      <c r="G1849">
        <v>0</v>
      </c>
      <c r="H1849">
        <v>4</v>
      </c>
      <c r="I1849">
        <v>0</v>
      </c>
      <c r="J1849" s="1" t="s">
        <v>8901</v>
      </c>
      <c r="K1849" s="1" t="s">
        <v>6259</v>
      </c>
      <c r="L1849" s="1" t="s">
        <v>6260</v>
      </c>
      <c r="M1849" s="1" t="s">
        <v>6259</v>
      </c>
      <c r="N1849" s="1" t="s">
        <v>6288</v>
      </c>
      <c r="O1849" s="4">
        <v>39559.695937500001</v>
      </c>
      <c r="P1849" t="b">
        <v>1</v>
      </c>
      <c r="Q1849" s="1" t="s">
        <v>6289</v>
      </c>
      <c r="R1849" s="1" t="s">
        <v>6290</v>
      </c>
      <c r="S1849" s="1" t="s">
        <v>6291</v>
      </c>
      <c r="T1849">
        <v>48743</v>
      </c>
      <c r="U1849">
        <v>4261</v>
      </c>
      <c r="V1849">
        <v>20083</v>
      </c>
      <c r="W1849">
        <v>471</v>
      </c>
    </row>
    <row r="1850" spans="1:23" x14ac:dyDescent="0.25">
      <c r="A1850">
        <v>14462419</v>
      </c>
      <c r="B1850">
        <v>1.2688034130867364E+18</v>
      </c>
      <c r="C1850" s="4">
        <v>43987.385196759256</v>
      </c>
      <c r="D1850" s="1" t="s">
        <v>8956</v>
      </c>
      <c r="E1850" s="1" t="s">
        <v>6257</v>
      </c>
      <c r="F1850">
        <v>2</v>
      </c>
      <c r="G1850">
        <v>0</v>
      </c>
      <c r="H1850">
        <v>5</v>
      </c>
      <c r="I1850">
        <v>0</v>
      </c>
      <c r="J1850" s="1" t="s">
        <v>8888</v>
      </c>
      <c r="K1850" s="1" t="s">
        <v>8957</v>
      </c>
      <c r="L1850" s="1" t="s">
        <v>6260</v>
      </c>
      <c r="M1850" s="1" t="s">
        <v>6259</v>
      </c>
      <c r="N1850" s="1" t="s">
        <v>6288</v>
      </c>
      <c r="O1850" s="4">
        <v>39559.695937500001</v>
      </c>
      <c r="P1850" t="b">
        <v>1</v>
      </c>
      <c r="Q1850" s="1" t="s">
        <v>6289</v>
      </c>
      <c r="R1850" s="1" t="s">
        <v>6290</v>
      </c>
      <c r="S1850" s="1" t="s">
        <v>6291</v>
      </c>
      <c r="T1850">
        <v>48743</v>
      </c>
      <c r="U1850">
        <v>4261</v>
      </c>
      <c r="V1850">
        <v>20083</v>
      </c>
      <c r="W1850">
        <v>471</v>
      </c>
    </row>
    <row r="1851" spans="1:23" x14ac:dyDescent="0.25">
      <c r="A1851">
        <v>14462419</v>
      </c>
      <c r="B1851">
        <v>1.2688014169000673E+18</v>
      </c>
      <c r="C1851" s="4">
        <v>43987.379687499997</v>
      </c>
      <c r="D1851" s="1" t="s">
        <v>8958</v>
      </c>
      <c r="E1851" s="1" t="s">
        <v>6257</v>
      </c>
      <c r="F1851">
        <v>2</v>
      </c>
      <c r="G1851">
        <v>0</v>
      </c>
      <c r="H1851">
        <v>10</v>
      </c>
      <c r="I1851">
        <v>0</v>
      </c>
      <c r="J1851" s="1" t="s">
        <v>8901</v>
      </c>
      <c r="K1851" s="1" t="s">
        <v>6259</v>
      </c>
      <c r="L1851" s="1" t="s">
        <v>6260</v>
      </c>
      <c r="M1851" s="1" t="s">
        <v>6259</v>
      </c>
      <c r="N1851" s="1" t="s">
        <v>6288</v>
      </c>
      <c r="O1851" s="4">
        <v>39559.695937500001</v>
      </c>
      <c r="P1851" t="b">
        <v>1</v>
      </c>
      <c r="Q1851" s="1" t="s">
        <v>6289</v>
      </c>
      <c r="R1851" s="1" t="s">
        <v>6290</v>
      </c>
      <c r="S1851" s="1" t="s">
        <v>6291</v>
      </c>
      <c r="T1851">
        <v>48743</v>
      </c>
      <c r="U1851">
        <v>4261</v>
      </c>
      <c r="V1851">
        <v>20083</v>
      </c>
      <c r="W1851">
        <v>471</v>
      </c>
    </row>
    <row r="1852" spans="1:23" x14ac:dyDescent="0.25">
      <c r="A1852">
        <v>14462419</v>
      </c>
      <c r="B1852">
        <v>1.2687958498380759E+18</v>
      </c>
      <c r="C1852" s="4">
        <v>43987.364328703705</v>
      </c>
      <c r="D1852" s="1" t="s">
        <v>8959</v>
      </c>
      <c r="E1852" s="1" t="s">
        <v>8960</v>
      </c>
      <c r="F1852">
        <v>0</v>
      </c>
      <c r="G1852">
        <v>0</v>
      </c>
      <c r="H1852">
        <v>4</v>
      </c>
      <c r="I1852">
        <v>0</v>
      </c>
      <c r="J1852" s="1" t="s">
        <v>6259</v>
      </c>
      <c r="K1852" s="1" t="s">
        <v>8961</v>
      </c>
      <c r="L1852" s="1" t="s">
        <v>6260</v>
      </c>
      <c r="M1852" s="1" t="s">
        <v>6259</v>
      </c>
      <c r="N1852" s="1" t="s">
        <v>6288</v>
      </c>
      <c r="O1852" s="4">
        <v>39559.695937500001</v>
      </c>
      <c r="P1852" t="b">
        <v>1</v>
      </c>
      <c r="Q1852" s="1" t="s">
        <v>6289</v>
      </c>
      <c r="R1852" s="1" t="s">
        <v>6290</v>
      </c>
      <c r="S1852" s="1" t="s">
        <v>6291</v>
      </c>
      <c r="T1852">
        <v>48743</v>
      </c>
      <c r="U1852">
        <v>4261</v>
      </c>
      <c r="V1852">
        <v>20083</v>
      </c>
      <c r="W1852">
        <v>471</v>
      </c>
    </row>
    <row r="1853" spans="1:23" x14ac:dyDescent="0.25">
      <c r="A1853">
        <v>14462419</v>
      </c>
      <c r="B1853">
        <v>1.2687947559133307E+18</v>
      </c>
      <c r="C1853" s="4">
        <v>43987.361307870371</v>
      </c>
      <c r="D1853" s="1" t="s">
        <v>8962</v>
      </c>
      <c r="E1853" s="1" t="s">
        <v>6257</v>
      </c>
      <c r="F1853">
        <v>4</v>
      </c>
      <c r="G1853">
        <v>0</v>
      </c>
      <c r="H1853">
        <v>13</v>
      </c>
      <c r="I1853">
        <v>0</v>
      </c>
      <c r="J1853" s="1" t="s">
        <v>8888</v>
      </c>
      <c r="K1853" s="1" t="s">
        <v>8963</v>
      </c>
      <c r="L1853" s="1" t="s">
        <v>6287</v>
      </c>
      <c r="M1853" s="1" t="s">
        <v>6259</v>
      </c>
      <c r="N1853" s="1" t="s">
        <v>6288</v>
      </c>
      <c r="O1853" s="4">
        <v>39559.695937500001</v>
      </c>
      <c r="P1853" t="b">
        <v>1</v>
      </c>
      <c r="Q1853" s="1" t="s">
        <v>6289</v>
      </c>
      <c r="R1853" s="1" t="s">
        <v>6290</v>
      </c>
      <c r="S1853" s="1" t="s">
        <v>6291</v>
      </c>
      <c r="T1853">
        <v>48743</v>
      </c>
      <c r="U1853">
        <v>4261</v>
      </c>
      <c r="V1853">
        <v>20083</v>
      </c>
      <c r="W1853">
        <v>471</v>
      </c>
    </row>
    <row r="1854" spans="1:23" x14ac:dyDescent="0.25">
      <c r="A1854">
        <v>14462419</v>
      </c>
      <c r="B1854">
        <v>1.2687916505261179E+18</v>
      </c>
      <c r="C1854" s="4">
        <v>43987.352743055555</v>
      </c>
      <c r="D1854" s="1" t="s">
        <v>8964</v>
      </c>
      <c r="E1854" s="1" t="s">
        <v>6257</v>
      </c>
      <c r="F1854">
        <v>1</v>
      </c>
      <c r="G1854">
        <v>1</v>
      </c>
      <c r="H1854">
        <v>23</v>
      </c>
      <c r="I1854">
        <v>2</v>
      </c>
      <c r="J1854" s="1" t="s">
        <v>8901</v>
      </c>
      <c r="K1854" s="1" t="s">
        <v>6259</v>
      </c>
      <c r="L1854" s="1" t="s">
        <v>6260</v>
      </c>
      <c r="M1854" s="1" t="s">
        <v>6259</v>
      </c>
      <c r="N1854" s="1" t="s">
        <v>6288</v>
      </c>
      <c r="O1854" s="4">
        <v>39559.695937500001</v>
      </c>
      <c r="P1854" t="b">
        <v>1</v>
      </c>
      <c r="Q1854" s="1" t="s">
        <v>6289</v>
      </c>
      <c r="R1854" s="1" t="s">
        <v>6290</v>
      </c>
      <c r="S1854" s="1" t="s">
        <v>6291</v>
      </c>
      <c r="T1854">
        <v>48743</v>
      </c>
      <c r="U1854">
        <v>4261</v>
      </c>
      <c r="V1854">
        <v>20083</v>
      </c>
      <c r="W1854">
        <v>471</v>
      </c>
    </row>
    <row r="1855" spans="1:23" x14ac:dyDescent="0.25">
      <c r="A1855">
        <v>14462419</v>
      </c>
      <c r="B1855">
        <v>1.2687887032725381E+18</v>
      </c>
      <c r="C1855" s="4">
        <v>43987.344606481478</v>
      </c>
      <c r="D1855" s="1" t="s">
        <v>8965</v>
      </c>
      <c r="E1855" s="1" t="s">
        <v>6257</v>
      </c>
      <c r="F1855">
        <v>2</v>
      </c>
      <c r="G1855">
        <v>0</v>
      </c>
      <c r="H1855">
        <v>3</v>
      </c>
      <c r="I1855">
        <v>0</v>
      </c>
      <c r="J1855" s="1" t="s">
        <v>8916</v>
      </c>
      <c r="K1855" s="1" t="s">
        <v>8429</v>
      </c>
      <c r="L1855" s="1" t="s">
        <v>6287</v>
      </c>
      <c r="M1855" s="1" t="s">
        <v>6259</v>
      </c>
      <c r="N1855" s="1" t="s">
        <v>6288</v>
      </c>
      <c r="O1855" s="4">
        <v>39559.695937500001</v>
      </c>
      <c r="P1855" t="b">
        <v>1</v>
      </c>
      <c r="Q1855" s="1" t="s">
        <v>6289</v>
      </c>
      <c r="R1855" s="1" t="s">
        <v>6290</v>
      </c>
      <c r="S1855" s="1" t="s">
        <v>6291</v>
      </c>
      <c r="T1855">
        <v>48743</v>
      </c>
      <c r="U1855">
        <v>4261</v>
      </c>
      <c r="V1855">
        <v>20083</v>
      </c>
      <c r="W1855">
        <v>471</v>
      </c>
    </row>
    <row r="1856" spans="1:23" x14ac:dyDescent="0.25">
      <c r="A1856">
        <v>14462419</v>
      </c>
      <c r="B1856">
        <v>1.268785156963414E+18</v>
      </c>
      <c r="C1856" s="4">
        <v>43987.334814814814</v>
      </c>
      <c r="D1856" s="1" t="s">
        <v>8966</v>
      </c>
      <c r="E1856" s="1" t="s">
        <v>8967</v>
      </c>
      <c r="F1856">
        <v>0</v>
      </c>
      <c r="G1856">
        <v>1</v>
      </c>
      <c r="H1856">
        <v>1</v>
      </c>
      <c r="I1856">
        <v>0</v>
      </c>
      <c r="J1856" s="1" t="s">
        <v>6259</v>
      </c>
      <c r="K1856" s="1" t="s">
        <v>8968</v>
      </c>
      <c r="L1856" s="1" t="s">
        <v>6259</v>
      </c>
      <c r="M1856" s="1" t="s">
        <v>6259</v>
      </c>
      <c r="N1856" s="1" t="s">
        <v>6288</v>
      </c>
      <c r="O1856" s="4">
        <v>39559.695937500001</v>
      </c>
      <c r="P1856" t="b">
        <v>1</v>
      </c>
      <c r="Q1856" s="1" t="s">
        <v>6289</v>
      </c>
      <c r="R1856" s="1" t="s">
        <v>6290</v>
      </c>
      <c r="S1856" s="1" t="s">
        <v>6291</v>
      </c>
      <c r="T1856">
        <v>48743</v>
      </c>
      <c r="U1856">
        <v>4261</v>
      </c>
      <c r="V1856">
        <v>20083</v>
      </c>
      <c r="W1856">
        <v>471</v>
      </c>
    </row>
    <row r="1857" spans="1:23" x14ac:dyDescent="0.25">
      <c r="A1857">
        <v>14462419</v>
      </c>
      <c r="B1857">
        <v>1.2687801779931423E+18</v>
      </c>
      <c r="C1857" s="4">
        <v>43987.321076388886</v>
      </c>
      <c r="D1857" s="1" t="s">
        <v>8969</v>
      </c>
      <c r="E1857" s="1" t="s">
        <v>8970</v>
      </c>
      <c r="F1857">
        <v>0</v>
      </c>
      <c r="G1857">
        <v>0</v>
      </c>
      <c r="H1857">
        <v>1</v>
      </c>
      <c r="I1857">
        <v>0</v>
      </c>
      <c r="J1857" s="1" t="s">
        <v>6259</v>
      </c>
      <c r="K1857" s="1" t="s">
        <v>8971</v>
      </c>
      <c r="L1857" s="1" t="s">
        <v>6259</v>
      </c>
      <c r="M1857" s="1" t="s">
        <v>6259</v>
      </c>
      <c r="N1857" s="1" t="s">
        <v>6288</v>
      </c>
      <c r="O1857" s="4">
        <v>39559.695937500001</v>
      </c>
      <c r="P1857" t="b">
        <v>1</v>
      </c>
      <c r="Q1857" s="1" t="s">
        <v>6289</v>
      </c>
      <c r="R1857" s="1" t="s">
        <v>6290</v>
      </c>
      <c r="S1857" s="1" t="s">
        <v>6291</v>
      </c>
      <c r="T1857">
        <v>48743</v>
      </c>
      <c r="U1857">
        <v>4261</v>
      </c>
      <c r="V1857">
        <v>20083</v>
      </c>
      <c r="W1857">
        <v>471</v>
      </c>
    </row>
    <row r="1858" spans="1:23" x14ac:dyDescent="0.25">
      <c r="A1858">
        <v>14462419</v>
      </c>
      <c r="B1858">
        <v>1.2687782347679498E+18</v>
      </c>
      <c r="C1858" s="4">
        <v>43987.315717592595</v>
      </c>
      <c r="D1858" s="1" t="s">
        <v>8972</v>
      </c>
      <c r="E1858" s="1" t="s">
        <v>8973</v>
      </c>
      <c r="F1858">
        <v>0</v>
      </c>
      <c r="G1858">
        <v>1</v>
      </c>
      <c r="H1858">
        <v>0</v>
      </c>
      <c r="I1858">
        <v>0</v>
      </c>
      <c r="J1858" s="1" t="s">
        <v>6259</v>
      </c>
      <c r="K1858" s="1" t="s">
        <v>8974</v>
      </c>
      <c r="L1858" s="1" t="s">
        <v>6259</v>
      </c>
      <c r="M1858" s="1" t="s">
        <v>6259</v>
      </c>
      <c r="N1858" s="1" t="s">
        <v>6288</v>
      </c>
      <c r="O1858" s="4">
        <v>39559.695937500001</v>
      </c>
      <c r="P1858" t="b">
        <v>1</v>
      </c>
      <c r="Q1858" s="1" t="s">
        <v>6289</v>
      </c>
      <c r="R1858" s="1" t="s">
        <v>6290</v>
      </c>
      <c r="S1858" s="1" t="s">
        <v>6291</v>
      </c>
      <c r="T1858">
        <v>48743</v>
      </c>
      <c r="U1858">
        <v>4261</v>
      </c>
      <c r="V1858">
        <v>20083</v>
      </c>
      <c r="W1858">
        <v>471</v>
      </c>
    </row>
    <row r="1859" spans="1:23" x14ac:dyDescent="0.25">
      <c r="A1859">
        <v>14462419</v>
      </c>
      <c r="B1859">
        <v>1.2687777830582149E+18</v>
      </c>
      <c r="C1859" s="4">
        <v>43987.314467592594</v>
      </c>
      <c r="D1859" s="1" t="s">
        <v>8975</v>
      </c>
      <c r="E1859" s="1" t="s">
        <v>6257</v>
      </c>
      <c r="F1859">
        <v>10</v>
      </c>
      <c r="G1859">
        <v>3</v>
      </c>
      <c r="H1859">
        <v>22</v>
      </c>
      <c r="I1859">
        <v>2</v>
      </c>
      <c r="J1859" s="1" t="s">
        <v>8926</v>
      </c>
      <c r="K1859" s="1" t="s">
        <v>6259</v>
      </c>
      <c r="L1859" s="1" t="s">
        <v>6287</v>
      </c>
      <c r="M1859" s="1" t="s">
        <v>6259</v>
      </c>
      <c r="N1859" s="1" t="s">
        <v>6288</v>
      </c>
      <c r="O1859" s="4">
        <v>39559.695937500001</v>
      </c>
      <c r="P1859" t="b">
        <v>1</v>
      </c>
      <c r="Q1859" s="1" t="s">
        <v>6289</v>
      </c>
      <c r="R1859" s="1" t="s">
        <v>6290</v>
      </c>
      <c r="S1859" s="1" t="s">
        <v>6291</v>
      </c>
      <c r="T1859">
        <v>48743</v>
      </c>
      <c r="U1859">
        <v>4261</v>
      </c>
      <c r="V1859">
        <v>20083</v>
      </c>
      <c r="W1859">
        <v>471</v>
      </c>
    </row>
    <row r="1860" spans="1:23" x14ac:dyDescent="0.25">
      <c r="A1860">
        <v>14462419</v>
      </c>
      <c r="B1860">
        <v>1.2687668639133737E+18</v>
      </c>
      <c r="C1860" s="4">
        <v>43987.28434027778</v>
      </c>
      <c r="D1860" s="1" t="s">
        <v>8976</v>
      </c>
      <c r="E1860" s="1" t="s">
        <v>6257</v>
      </c>
      <c r="F1860">
        <v>4</v>
      </c>
      <c r="G1860">
        <v>5</v>
      </c>
      <c r="H1860">
        <v>35</v>
      </c>
      <c r="I1860">
        <v>0</v>
      </c>
      <c r="J1860" s="1" t="s">
        <v>8901</v>
      </c>
      <c r="K1860" s="1" t="s">
        <v>6259</v>
      </c>
      <c r="L1860" s="1" t="s">
        <v>6260</v>
      </c>
      <c r="M1860" s="1" t="s">
        <v>6259</v>
      </c>
      <c r="N1860" s="1" t="s">
        <v>6288</v>
      </c>
      <c r="O1860" s="4">
        <v>39559.695937500001</v>
      </c>
      <c r="P1860" t="b">
        <v>1</v>
      </c>
      <c r="Q1860" s="1" t="s">
        <v>6289</v>
      </c>
      <c r="R1860" s="1" t="s">
        <v>6290</v>
      </c>
      <c r="S1860" s="1" t="s">
        <v>6291</v>
      </c>
      <c r="T1860">
        <v>48743</v>
      </c>
      <c r="U1860">
        <v>4261</v>
      </c>
      <c r="V1860">
        <v>20083</v>
      </c>
      <c r="W1860">
        <v>471</v>
      </c>
    </row>
    <row r="1861" spans="1:23" x14ac:dyDescent="0.25">
      <c r="A1861">
        <v>14462419</v>
      </c>
      <c r="B1861">
        <v>1.2687641990623068E+18</v>
      </c>
      <c r="C1861" s="4">
        <v>43987.276990740742</v>
      </c>
      <c r="D1861" s="1" t="s">
        <v>8977</v>
      </c>
      <c r="E1861" s="1" t="s">
        <v>6257</v>
      </c>
      <c r="F1861">
        <v>6</v>
      </c>
      <c r="G1861">
        <v>0</v>
      </c>
      <c r="H1861">
        <v>21</v>
      </c>
      <c r="I1861">
        <v>0</v>
      </c>
      <c r="J1861" s="1" t="s">
        <v>8978</v>
      </c>
      <c r="K1861" s="1" t="s">
        <v>6259</v>
      </c>
      <c r="L1861" s="1" t="s">
        <v>6287</v>
      </c>
      <c r="M1861" s="1" t="s">
        <v>6259</v>
      </c>
      <c r="N1861" s="1" t="s">
        <v>6288</v>
      </c>
      <c r="O1861" s="4">
        <v>39559.695937500001</v>
      </c>
      <c r="P1861" t="b">
        <v>1</v>
      </c>
      <c r="Q1861" s="1" t="s">
        <v>6289</v>
      </c>
      <c r="R1861" s="1" t="s">
        <v>6290</v>
      </c>
      <c r="S1861" s="1" t="s">
        <v>6291</v>
      </c>
      <c r="T1861">
        <v>48743</v>
      </c>
      <c r="U1861">
        <v>4261</v>
      </c>
      <c r="V1861">
        <v>20083</v>
      </c>
      <c r="W1861">
        <v>471</v>
      </c>
    </row>
    <row r="1862" spans="1:23" x14ac:dyDescent="0.25">
      <c r="A1862">
        <v>111554559</v>
      </c>
      <c r="B1862">
        <v>1.2686395402998702E+18</v>
      </c>
      <c r="C1862" s="4">
        <v>43986.932997685188</v>
      </c>
      <c r="D1862" s="1" t="s">
        <v>8979</v>
      </c>
      <c r="E1862" s="1" t="s">
        <v>6257</v>
      </c>
      <c r="F1862">
        <v>11</v>
      </c>
      <c r="G1862">
        <v>10</v>
      </c>
      <c r="H1862">
        <v>64</v>
      </c>
      <c r="I1862">
        <v>0</v>
      </c>
      <c r="J1862" s="1" t="s">
        <v>6258</v>
      </c>
      <c r="K1862" s="1" t="s">
        <v>8291</v>
      </c>
      <c r="L1862" s="1" t="s">
        <v>6260</v>
      </c>
      <c r="M1862" s="1" t="s">
        <v>6259</v>
      </c>
      <c r="N1862" s="1" t="s">
        <v>6344</v>
      </c>
      <c r="O1862" s="4">
        <v>40214.462453703702</v>
      </c>
      <c r="P1862" t="b">
        <v>1</v>
      </c>
      <c r="Q1862" s="1" t="s">
        <v>156</v>
      </c>
      <c r="R1862" s="1" t="s">
        <v>6345</v>
      </c>
      <c r="S1862" s="1" t="s">
        <v>156</v>
      </c>
      <c r="T1862">
        <v>36079</v>
      </c>
      <c r="U1862">
        <v>456</v>
      </c>
      <c r="V1862">
        <v>8860</v>
      </c>
      <c r="W1862">
        <v>370</v>
      </c>
    </row>
    <row r="1863" spans="1:23" x14ac:dyDescent="0.25">
      <c r="A1863">
        <v>14462419</v>
      </c>
      <c r="B1863">
        <v>1.2685775267770696E+18</v>
      </c>
      <c r="C1863" s="4">
        <v>43986.761874999997</v>
      </c>
      <c r="D1863" s="1" t="s">
        <v>8980</v>
      </c>
      <c r="E1863" s="1" t="s">
        <v>6257</v>
      </c>
      <c r="F1863">
        <v>5</v>
      </c>
      <c r="G1863">
        <v>1</v>
      </c>
      <c r="H1863">
        <v>13</v>
      </c>
      <c r="I1863">
        <v>0</v>
      </c>
      <c r="J1863" s="1" t="s">
        <v>8981</v>
      </c>
      <c r="K1863" s="1" t="s">
        <v>6259</v>
      </c>
      <c r="L1863" s="1" t="s">
        <v>6287</v>
      </c>
      <c r="M1863" s="1" t="s">
        <v>6259</v>
      </c>
      <c r="N1863" s="1" t="s">
        <v>6288</v>
      </c>
      <c r="O1863" s="4">
        <v>39559.695937500001</v>
      </c>
      <c r="P1863" t="b">
        <v>1</v>
      </c>
      <c r="Q1863" s="1" t="s">
        <v>6289</v>
      </c>
      <c r="R1863" s="1" t="s">
        <v>6290</v>
      </c>
      <c r="S1863" s="1" t="s">
        <v>6291</v>
      </c>
      <c r="T1863">
        <v>48743</v>
      </c>
      <c r="U1863">
        <v>4261</v>
      </c>
      <c r="V1863">
        <v>20083</v>
      </c>
      <c r="W1863">
        <v>471</v>
      </c>
    </row>
    <row r="1864" spans="1:23" x14ac:dyDescent="0.25">
      <c r="A1864">
        <v>17622853</v>
      </c>
      <c r="B1864">
        <v>1.2685627210475479E+18</v>
      </c>
      <c r="C1864" s="4">
        <v>43986.721018518518</v>
      </c>
      <c r="D1864" s="1" t="s">
        <v>8982</v>
      </c>
      <c r="E1864" s="1" t="s">
        <v>6257</v>
      </c>
      <c r="F1864">
        <v>9</v>
      </c>
      <c r="G1864">
        <v>8</v>
      </c>
      <c r="H1864">
        <v>104</v>
      </c>
      <c r="I1864">
        <v>4</v>
      </c>
      <c r="J1864" s="1" t="s">
        <v>6258</v>
      </c>
      <c r="K1864" s="1" t="s">
        <v>6267</v>
      </c>
      <c r="L1864" s="1" t="s">
        <v>6260</v>
      </c>
      <c r="M1864" s="1" t="s">
        <v>6259</v>
      </c>
      <c r="N1864" s="1" t="s">
        <v>6268</v>
      </c>
      <c r="O1864" s="4">
        <v>39777.719039351854</v>
      </c>
      <c r="P1864" t="b">
        <v>1</v>
      </c>
      <c r="Q1864" s="1" t="s">
        <v>6269</v>
      </c>
      <c r="R1864" s="1" t="s">
        <v>6270</v>
      </c>
      <c r="S1864" s="1" t="s">
        <v>6218</v>
      </c>
      <c r="T1864">
        <v>39704</v>
      </c>
      <c r="U1864">
        <v>4096</v>
      </c>
      <c r="V1864">
        <v>7418</v>
      </c>
      <c r="W1864">
        <v>320</v>
      </c>
    </row>
    <row r="1865" spans="1:23" x14ac:dyDescent="0.25">
      <c r="A1865">
        <v>14462419</v>
      </c>
      <c r="B1865">
        <v>1.268469133869568E+18</v>
      </c>
      <c r="C1865" s="4">
        <v>43986.462766203702</v>
      </c>
      <c r="D1865" s="1" t="s">
        <v>8983</v>
      </c>
      <c r="E1865" s="1" t="s">
        <v>8984</v>
      </c>
      <c r="F1865">
        <v>2</v>
      </c>
      <c r="G1865">
        <v>1</v>
      </c>
      <c r="H1865">
        <v>8</v>
      </c>
      <c r="I1865">
        <v>2</v>
      </c>
      <c r="J1865" s="1" t="s">
        <v>8985</v>
      </c>
      <c r="K1865" s="1" t="s">
        <v>6259</v>
      </c>
      <c r="L1865" s="1" t="s">
        <v>6287</v>
      </c>
      <c r="M1865" s="1" t="s">
        <v>6259</v>
      </c>
      <c r="N1865" s="1" t="s">
        <v>6288</v>
      </c>
      <c r="O1865" s="4">
        <v>39559.695937500001</v>
      </c>
      <c r="P1865" t="b">
        <v>1</v>
      </c>
      <c r="Q1865" s="1" t="s">
        <v>6289</v>
      </c>
      <c r="R1865" s="1" t="s">
        <v>6290</v>
      </c>
      <c r="S1865" s="1" t="s">
        <v>6291</v>
      </c>
      <c r="T1865">
        <v>48743</v>
      </c>
      <c r="U1865">
        <v>4261</v>
      </c>
      <c r="V1865">
        <v>20083</v>
      </c>
      <c r="W1865">
        <v>471</v>
      </c>
    </row>
    <row r="1866" spans="1:23" x14ac:dyDescent="0.25">
      <c r="A1866">
        <v>14462419</v>
      </c>
      <c r="B1866">
        <v>1.2682156607668019E+18</v>
      </c>
      <c r="C1866" s="4">
        <v>43985.763310185182</v>
      </c>
      <c r="D1866" s="1" t="s">
        <v>8986</v>
      </c>
      <c r="E1866" s="1" t="s">
        <v>6257</v>
      </c>
      <c r="F1866">
        <v>7</v>
      </c>
      <c r="G1866">
        <v>6</v>
      </c>
      <c r="H1866">
        <v>68</v>
      </c>
      <c r="I1866">
        <v>4</v>
      </c>
      <c r="J1866" s="1" t="s">
        <v>6259</v>
      </c>
      <c r="K1866" s="1" t="s">
        <v>6259</v>
      </c>
      <c r="L1866" s="1" t="s">
        <v>6260</v>
      </c>
      <c r="M1866" s="1" t="s">
        <v>6259</v>
      </c>
      <c r="N1866" s="1" t="s">
        <v>6288</v>
      </c>
      <c r="O1866" s="4">
        <v>39559.695937500001</v>
      </c>
      <c r="P1866" t="b">
        <v>1</v>
      </c>
      <c r="Q1866" s="1" t="s">
        <v>6289</v>
      </c>
      <c r="R1866" s="1" t="s">
        <v>6290</v>
      </c>
      <c r="S1866" s="1" t="s">
        <v>6291</v>
      </c>
      <c r="T1866">
        <v>48743</v>
      </c>
      <c r="U1866">
        <v>4261</v>
      </c>
      <c r="V1866">
        <v>20083</v>
      </c>
      <c r="W1866">
        <v>471</v>
      </c>
    </row>
    <row r="1867" spans="1:23" x14ac:dyDescent="0.25">
      <c r="A1867">
        <v>111554559</v>
      </c>
      <c r="B1867">
        <v>1.2681785707714109E+18</v>
      </c>
      <c r="C1867" s="4">
        <v>43985.660960648151</v>
      </c>
      <c r="D1867" s="1" t="s">
        <v>8987</v>
      </c>
      <c r="E1867" s="1" t="s">
        <v>6257</v>
      </c>
      <c r="F1867">
        <v>6</v>
      </c>
      <c r="G1867">
        <v>1</v>
      </c>
      <c r="H1867">
        <v>36</v>
      </c>
      <c r="I1867">
        <v>0</v>
      </c>
      <c r="J1867" s="1" t="s">
        <v>6367</v>
      </c>
      <c r="K1867" s="1" t="s">
        <v>6259</v>
      </c>
      <c r="L1867" s="1" t="s">
        <v>6260</v>
      </c>
      <c r="M1867" s="1" t="s">
        <v>6259</v>
      </c>
      <c r="N1867" s="1" t="s">
        <v>6344</v>
      </c>
      <c r="O1867" s="4">
        <v>40214.462453703702</v>
      </c>
      <c r="P1867" t="b">
        <v>1</v>
      </c>
      <c r="Q1867" s="1" t="s">
        <v>156</v>
      </c>
      <c r="R1867" s="1" t="s">
        <v>6345</v>
      </c>
      <c r="S1867" s="1" t="s">
        <v>156</v>
      </c>
      <c r="T1867">
        <v>36079</v>
      </c>
      <c r="U1867">
        <v>456</v>
      </c>
      <c r="V1867">
        <v>8860</v>
      </c>
      <c r="W1867">
        <v>370</v>
      </c>
    </row>
    <row r="1868" spans="1:23" x14ac:dyDescent="0.25">
      <c r="A1868">
        <v>14462419</v>
      </c>
      <c r="B1868">
        <v>1.2681535641967452E+18</v>
      </c>
      <c r="C1868" s="4">
        <v>43985.591956018521</v>
      </c>
      <c r="D1868" s="1" t="s">
        <v>8988</v>
      </c>
      <c r="E1868" s="1" t="s">
        <v>6257</v>
      </c>
      <c r="F1868">
        <v>5</v>
      </c>
      <c r="G1868">
        <v>1</v>
      </c>
      <c r="H1868">
        <v>15</v>
      </c>
      <c r="I1868">
        <v>1</v>
      </c>
      <c r="J1868" s="1" t="s">
        <v>8989</v>
      </c>
      <c r="K1868" s="1" t="s">
        <v>8990</v>
      </c>
      <c r="L1868" s="1" t="s">
        <v>6287</v>
      </c>
      <c r="M1868" s="1" t="s">
        <v>6259</v>
      </c>
      <c r="N1868" s="1" t="s">
        <v>6288</v>
      </c>
      <c r="O1868" s="4">
        <v>39559.695937500001</v>
      </c>
      <c r="P1868" t="b">
        <v>1</v>
      </c>
      <c r="Q1868" s="1" t="s">
        <v>6289</v>
      </c>
      <c r="R1868" s="1" t="s">
        <v>6290</v>
      </c>
      <c r="S1868" s="1" t="s">
        <v>6291</v>
      </c>
      <c r="T1868">
        <v>48743</v>
      </c>
      <c r="U1868">
        <v>4261</v>
      </c>
      <c r="V1868">
        <v>20083</v>
      </c>
      <c r="W1868">
        <v>471</v>
      </c>
    </row>
    <row r="1869" spans="1:23" x14ac:dyDescent="0.25">
      <c r="A1869">
        <v>111554559</v>
      </c>
      <c r="B1869">
        <v>1.2679301950566441E+18</v>
      </c>
      <c r="C1869" s="4">
        <v>43984.975578703707</v>
      </c>
      <c r="D1869" s="1" t="s">
        <v>8991</v>
      </c>
      <c r="E1869" s="1" t="s">
        <v>6257</v>
      </c>
      <c r="F1869">
        <v>10</v>
      </c>
      <c r="G1869">
        <v>3</v>
      </c>
      <c r="H1869">
        <v>46</v>
      </c>
      <c r="I1869">
        <v>2</v>
      </c>
      <c r="J1869" s="1" t="s">
        <v>6301</v>
      </c>
      <c r="K1869" s="1" t="s">
        <v>6259</v>
      </c>
      <c r="L1869" s="1" t="s">
        <v>6260</v>
      </c>
      <c r="M1869" s="1" t="s">
        <v>6259</v>
      </c>
      <c r="N1869" s="1" t="s">
        <v>6344</v>
      </c>
      <c r="O1869" s="4">
        <v>40214.462453703702</v>
      </c>
      <c r="P1869" t="b">
        <v>1</v>
      </c>
      <c r="Q1869" s="1" t="s">
        <v>156</v>
      </c>
      <c r="R1869" s="1" t="s">
        <v>6345</v>
      </c>
      <c r="S1869" s="1" t="s">
        <v>156</v>
      </c>
      <c r="T1869">
        <v>36079</v>
      </c>
      <c r="U1869">
        <v>456</v>
      </c>
      <c r="V1869">
        <v>8860</v>
      </c>
      <c r="W1869">
        <v>370</v>
      </c>
    </row>
    <row r="1870" spans="1:23" x14ac:dyDescent="0.25">
      <c r="A1870">
        <v>1227448789</v>
      </c>
      <c r="B1870">
        <v>1.2677286788568556E+18</v>
      </c>
      <c r="C1870" s="4">
        <v>43984.419490740744</v>
      </c>
      <c r="D1870" s="1" t="s">
        <v>8992</v>
      </c>
      <c r="E1870" s="1" t="s">
        <v>6257</v>
      </c>
      <c r="F1870">
        <v>4</v>
      </c>
      <c r="G1870">
        <v>0</v>
      </c>
      <c r="H1870">
        <v>17</v>
      </c>
      <c r="I1870">
        <v>1</v>
      </c>
      <c r="J1870" s="1" t="s">
        <v>6258</v>
      </c>
      <c r="K1870" s="1" t="s">
        <v>6259</v>
      </c>
      <c r="L1870" s="1" t="s">
        <v>6260</v>
      </c>
      <c r="M1870" s="1" t="s">
        <v>6259</v>
      </c>
      <c r="N1870" s="1" t="s">
        <v>6261</v>
      </c>
      <c r="O1870" s="4">
        <v>41333.559953703705</v>
      </c>
      <c r="P1870" t="b">
        <v>1</v>
      </c>
      <c r="Q1870" s="1" t="s">
        <v>6262</v>
      </c>
      <c r="R1870" s="1" t="s">
        <v>6263</v>
      </c>
      <c r="S1870" s="1" t="s">
        <v>6264</v>
      </c>
      <c r="T1870">
        <v>21001</v>
      </c>
      <c r="U1870">
        <v>646</v>
      </c>
      <c r="V1870">
        <v>6392</v>
      </c>
      <c r="W1870">
        <v>210</v>
      </c>
    </row>
    <row r="1871" spans="1:23" x14ac:dyDescent="0.25">
      <c r="A1871">
        <v>1227448789</v>
      </c>
      <c r="B1871">
        <v>1.2673710570083328E+18</v>
      </c>
      <c r="C1871" s="4">
        <v>43983.432650462964</v>
      </c>
      <c r="D1871" s="1" t="s">
        <v>8993</v>
      </c>
      <c r="E1871" s="1" t="s">
        <v>6257</v>
      </c>
      <c r="F1871">
        <v>12</v>
      </c>
      <c r="G1871">
        <v>24</v>
      </c>
      <c r="H1871">
        <v>38</v>
      </c>
      <c r="I1871">
        <v>7</v>
      </c>
      <c r="J1871" s="1" t="s">
        <v>6258</v>
      </c>
      <c r="K1871" s="1" t="s">
        <v>6259</v>
      </c>
      <c r="L1871" s="1" t="s">
        <v>6260</v>
      </c>
      <c r="M1871" s="1" t="s">
        <v>6259</v>
      </c>
      <c r="N1871" s="1" t="s">
        <v>6261</v>
      </c>
      <c r="O1871" s="4">
        <v>41333.559953703705</v>
      </c>
      <c r="P1871" t="b">
        <v>1</v>
      </c>
      <c r="Q1871" s="1" t="s">
        <v>6262</v>
      </c>
      <c r="R1871" s="1" t="s">
        <v>6263</v>
      </c>
      <c r="S1871" s="1" t="s">
        <v>6264</v>
      </c>
      <c r="T1871">
        <v>21001</v>
      </c>
      <c r="U1871">
        <v>646</v>
      </c>
      <c r="V1871">
        <v>6392</v>
      </c>
      <c r="W1871">
        <v>210</v>
      </c>
    </row>
    <row r="1872" spans="1:23" x14ac:dyDescent="0.25">
      <c r="A1872">
        <v>1227448789</v>
      </c>
      <c r="B1872">
        <v>1.2671763195713659E+18</v>
      </c>
      <c r="C1872" s="4">
        <v>43982.895277777781</v>
      </c>
      <c r="D1872" s="1" t="s">
        <v>8994</v>
      </c>
      <c r="E1872" s="1" t="s">
        <v>6257</v>
      </c>
      <c r="F1872">
        <v>6</v>
      </c>
      <c r="G1872">
        <v>6</v>
      </c>
      <c r="H1872">
        <v>27</v>
      </c>
      <c r="I1872">
        <v>1</v>
      </c>
      <c r="J1872" s="1" t="s">
        <v>6258</v>
      </c>
      <c r="K1872" s="1" t="s">
        <v>6427</v>
      </c>
      <c r="L1872" s="1" t="s">
        <v>6260</v>
      </c>
      <c r="M1872" s="1" t="s">
        <v>6259</v>
      </c>
      <c r="N1872" s="1" t="s">
        <v>6261</v>
      </c>
      <c r="O1872" s="4">
        <v>41333.559953703705</v>
      </c>
      <c r="P1872" t="b">
        <v>1</v>
      </c>
      <c r="Q1872" s="1" t="s">
        <v>6262</v>
      </c>
      <c r="R1872" s="1" t="s">
        <v>6263</v>
      </c>
      <c r="S1872" s="1" t="s">
        <v>6264</v>
      </c>
      <c r="T1872">
        <v>21001</v>
      </c>
      <c r="U1872">
        <v>646</v>
      </c>
      <c r="V1872">
        <v>6392</v>
      </c>
      <c r="W1872">
        <v>210</v>
      </c>
    </row>
    <row r="1873" spans="1:23" x14ac:dyDescent="0.25">
      <c r="A1873">
        <v>1227448789</v>
      </c>
      <c r="B1873">
        <v>1.2669907336947302E+18</v>
      </c>
      <c r="C1873" s="4">
        <v>43982.383159722223</v>
      </c>
      <c r="D1873" s="1" t="s">
        <v>8995</v>
      </c>
      <c r="E1873" s="1" t="s">
        <v>6257</v>
      </c>
      <c r="F1873">
        <v>14</v>
      </c>
      <c r="G1873">
        <v>12</v>
      </c>
      <c r="H1873">
        <v>48</v>
      </c>
      <c r="I1873">
        <v>2</v>
      </c>
      <c r="J1873" s="1" t="s">
        <v>6258</v>
      </c>
      <c r="K1873" s="1" t="s">
        <v>6259</v>
      </c>
      <c r="L1873" s="1" t="s">
        <v>6260</v>
      </c>
      <c r="M1873" s="1" t="s">
        <v>6259</v>
      </c>
      <c r="N1873" s="1" t="s">
        <v>6261</v>
      </c>
      <c r="O1873" s="4">
        <v>41333.559953703705</v>
      </c>
      <c r="P1873" t="b">
        <v>1</v>
      </c>
      <c r="Q1873" s="1" t="s">
        <v>6262</v>
      </c>
      <c r="R1873" s="1" t="s">
        <v>6263</v>
      </c>
      <c r="S1873" s="1" t="s">
        <v>6264</v>
      </c>
      <c r="T1873">
        <v>21001</v>
      </c>
      <c r="U1873">
        <v>646</v>
      </c>
      <c r="V1873">
        <v>6392</v>
      </c>
      <c r="W1873">
        <v>210</v>
      </c>
    </row>
    <row r="1874" spans="1:23" x14ac:dyDescent="0.25">
      <c r="A1874">
        <v>1227448789</v>
      </c>
      <c r="B1874">
        <v>1.2666248904064246E+18</v>
      </c>
      <c r="C1874" s="4">
        <v>43981.373622685183</v>
      </c>
      <c r="D1874" s="1" t="s">
        <v>8996</v>
      </c>
      <c r="E1874" s="1" t="s">
        <v>6257</v>
      </c>
      <c r="F1874">
        <v>17</v>
      </c>
      <c r="G1874">
        <v>13</v>
      </c>
      <c r="H1874">
        <v>67</v>
      </c>
      <c r="I1874">
        <v>7</v>
      </c>
      <c r="J1874" s="1" t="s">
        <v>6336</v>
      </c>
      <c r="K1874" s="1" t="s">
        <v>6259</v>
      </c>
      <c r="L1874" s="1" t="s">
        <v>6260</v>
      </c>
      <c r="M1874" s="1" t="s">
        <v>6259</v>
      </c>
      <c r="N1874" s="1" t="s">
        <v>6261</v>
      </c>
      <c r="O1874" s="4">
        <v>41333.559953703705</v>
      </c>
      <c r="P1874" t="b">
        <v>1</v>
      </c>
      <c r="Q1874" s="1" t="s">
        <v>6262</v>
      </c>
      <c r="R1874" s="1" t="s">
        <v>6263</v>
      </c>
      <c r="S1874" s="1" t="s">
        <v>6264</v>
      </c>
      <c r="T1874">
        <v>21001</v>
      </c>
      <c r="U1874">
        <v>646</v>
      </c>
      <c r="V1874">
        <v>6392</v>
      </c>
      <c r="W1874">
        <v>210</v>
      </c>
    </row>
    <row r="1875" spans="1:23" x14ac:dyDescent="0.25">
      <c r="A1875">
        <v>1227448789</v>
      </c>
      <c r="B1875">
        <v>1.2659891964828508E+18</v>
      </c>
      <c r="C1875" s="4">
        <v>43979.619444444441</v>
      </c>
      <c r="D1875" s="1" t="s">
        <v>8997</v>
      </c>
      <c r="E1875" s="1" t="s">
        <v>6257</v>
      </c>
      <c r="F1875">
        <v>9</v>
      </c>
      <c r="G1875">
        <v>6</v>
      </c>
      <c r="H1875">
        <v>40</v>
      </c>
      <c r="I1875">
        <v>0</v>
      </c>
      <c r="J1875" s="1" t="s">
        <v>6258</v>
      </c>
      <c r="K1875" s="1" t="s">
        <v>6303</v>
      </c>
      <c r="L1875" s="1" t="s">
        <v>6260</v>
      </c>
      <c r="M1875" s="1" t="s">
        <v>6259</v>
      </c>
      <c r="N1875" s="1" t="s">
        <v>6261</v>
      </c>
      <c r="O1875" s="4">
        <v>41333.559953703705</v>
      </c>
      <c r="P1875" t="b">
        <v>1</v>
      </c>
      <c r="Q1875" s="1" t="s">
        <v>6262</v>
      </c>
      <c r="R1875" s="1" t="s">
        <v>6263</v>
      </c>
      <c r="S1875" s="1" t="s">
        <v>6264</v>
      </c>
      <c r="T1875">
        <v>21001</v>
      </c>
      <c r="U1875">
        <v>646</v>
      </c>
      <c r="V1875">
        <v>6392</v>
      </c>
      <c r="W1875">
        <v>210</v>
      </c>
    </row>
    <row r="1876" spans="1:23" x14ac:dyDescent="0.25">
      <c r="A1876">
        <v>14462419</v>
      </c>
      <c r="B1876">
        <v>1.2659699914652631E+18</v>
      </c>
      <c r="C1876" s="4">
        <v>43979.566446759258</v>
      </c>
      <c r="D1876" s="1" t="s">
        <v>8998</v>
      </c>
      <c r="E1876" s="1" t="s">
        <v>6257</v>
      </c>
      <c r="F1876">
        <v>3</v>
      </c>
      <c r="G1876">
        <v>3</v>
      </c>
      <c r="H1876">
        <v>18</v>
      </c>
      <c r="I1876">
        <v>0</v>
      </c>
      <c r="J1876" s="1" t="s">
        <v>6258</v>
      </c>
      <c r="K1876" s="1" t="s">
        <v>8429</v>
      </c>
      <c r="L1876" s="1" t="s">
        <v>6287</v>
      </c>
      <c r="M1876" s="1" t="s">
        <v>6259</v>
      </c>
      <c r="N1876" s="1" t="s">
        <v>6288</v>
      </c>
      <c r="O1876" s="4">
        <v>39559.695937500001</v>
      </c>
      <c r="P1876" t="b">
        <v>1</v>
      </c>
      <c r="Q1876" s="1" t="s">
        <v>6289</v>
      </c>
      <c r="R1876" s="1" t="s">
        <v>6290</v>
      </c>
      <c r="S1876" s="1" t="s">
        <v>6291</v>
      </c>
      <c r="T1876">
        <v>48743</v>
      </c>
      <c r="U1876">
        <v>4261</v>
      </c>
      <c r="V1876">
        <v>20083</v>
      </c>
      <c r="W1876">
        <v>471</v>
      </c>
    </row>
    <row r="1877" spans="1:23" x14ac:dyDescent="0.25">
      <c r="A1877">
        <v>123868861</v>
      </c>
      <c r="B1877">
        <v>1.265652077931434E+18</v>
      </c>
      <c r="C1877" s="4">
        <v>43978.689166666663</v>
      </c>
      <c r="D1877" s="1" t="s">
        <v>8999</v>
      </c>
      <c r="E1877" s="1" t="s">
        <v>6257</v>
      </c>
      <c r="F1877">
        <v>13</v>
      </c>
      <c r="G1877">
        <v>20</v>
      </c>
      <c r="H1877">
        <v>140</v>
      </c>
      <c r="I1877">
        <v>0</v>
      </c>
      <c r="J1877" s="1" t="s">
        <v>6258</v>
      </c>
      <c r="K1877" s="1" t="s">
        <v>6259</v>
      </c>
      <c r="L1877" s="1" t="s">
        <v>6260</v>
      </c>
      <c r="M1877" s="1" t="s">
        <v>6259</v>
      </c>
      <c r="N1877" s="1" t="s">
        <v>6281</v>
      </c>
      <c r="O1877" s="4">
        <v>40254.599421296298</v>
      </c>
      <c r="P1877" t="b">
        <v>1</v>
      </c>
      <c r="Q1877" s="1" t="s">
        <v>6282</v>
      </c>
      <c r="R1877" s="1" t="s">
        <v>6283</v>
      </c>
      <c r="S1877" s="1" t="s">
        <v>384</v>
      </c>
      <c r="T1877">
        <v>53434</v>
      </c>
      <c r="U1877">
        <v>609</v>
      </c>
      <c r="V1877">
        <v>6533</v>
      </c>
      <c r="W1877">
        <v>352</v>
      </c>
    </row>
    <row r="1878" spans="1:23" x14ac:dyDescent="0.25">
      <c r="A1878">
        <v>14462419</v>
      </c>
      <c r="B1878">
        <v>1.265573184218284E+18</v>
      </c>
      <c r="C1878" s="4">
        <v>43978.471458333333</v>
      </c>
      <c r="D1878" s="1" t="s">
        <v>9000</v>
      </c>
      <c r="E1878" s="1" t="s">
        <v>6257</v>
      </c>
      <c r="F1878">
        <v>12</v>
      </c>
      <c r="G1878">
        <v>5</v>
      </c>
      <c r="H1878">
        <v>89</v>
      </c>
      <c r="I1878">
        <v>3</v>
      </c>
      <c r="J1878" s="1" t="s">
        <v>9001</v>
      </c>
      <c r="K1878" s="1" t="s">
        <v>9002</v>
      </c>
      <c r="L1878" s="1" t="s">
        <v>6287</v>
      </c>
      <c r="M1878" s="1" t="s">
        <v>6259</v>
      </c>
      <c r="N1878" s="1" t="s">
        <v>6288</v>
      </c>
      <c r="O1878" s="4">
        <v>39559.695937500001</v>
      </c>
      <c r="P1878" t="b">
        <v>1</v>
      </c>
      <c r="Q1878" s="1" t="s">
        <v>6289</v>
      </c>
      <c r="R1878" s="1" t="s">
        <v>6290</v>
      </c>
      <c r="S1878" s="1" t="s">
        <v>6291</v>
      </c>
      <c r="T1878">
        <v>48743</v>
      </c>
      <c r="U1878">
        <v>4261</v>
      </c>
      <c r="V1878">
        <v>20083</v>
      </c>
      <c r="W1878">
        <v>471</v>
      </c>
    </row>
    <row r="1879" spans="1:23" x14ac:dyDescent="0.25">
      <c r="A1879">
        <v>123868861</v>
      </c>
      <c r="B1879">
        <v>1.2655583938105344E+18</v>
      </c>
      <c r="C1879" s="4">
        <v>43978.430648148147</v>
      </c>
      <c r="D1879" s="1" t="s">
        <v>9003</v>
      </c>
      <c r="E1879" s="1" t="s">
        <v>6257</v>
      </c>
      <c r="F1879">
        <v>6</v>
      </c>
      <c r="G1879">
        <v>2</v>
      </c>
      <c r="H1879">
        <v>41</v>
      </c>
      <c r="I1879">
        <v>0</v>
      </c>
      <c r="J1879" s="1" t="s">
        <v>6259</v>
      </c>
      <c r="K1879" s="1" t="s">
        <v>9004</v>
      </c>
      <c r="L1879" s="1" t="s">
        <v>6260</v>
      </c>
      <c r="M1879" s="1" t="s">
        <v>6259</v>
      </c>
      <c r="N1879" s="1" t="s">
        <v>6281</v>
      </c>
      <c r="O1879" s="4">
        <v>40254.599421296298</v>
      </c>
      <c r="P1879" t="b">
        <v>1</v>
      </c>
      <c r="Q1879" s="1" t="s">
        <v>6282</v>
      </c>
      <c r="R1879" s="1" t="s">
        <v>6283</v>
      </c>
      <c r="S1879" s="1" t="s">
        <v>384</v>
      </c>
      <c r="T1879">
        <v>53434</v>
      </c>
      <c r="U1879">
        <v>609</v>
      </c>
      <c r="V1879">
        <v>6533</v>
      </c>
      <c r="W1879">
        <v>352</v>
      </c>
    </row>
    <row r="1880" spans="1:23" x14ac:dyDescent="0.25">
      <c r="A1880">
        <v>7089792</v>
      </c>
      <c r="B1880">
        <v>1.2653623227611668E+18</v>
      </c>
      <c r="C1880" s="4">
        <v>43977.889594907407</v>
      </c>
      <c r="D1880" s="1" t="s">
        <v>9005</v>
      </c>
      <c r="E1880" s="1" t="s">
        <v>9006</v>
      </c>
      <c r="F1880">
        <v>1</v>
      </c>
      <c r="G1880">
        <v>1</v>
      </c>
      <c r="H1880">
        <v>8</v>
      </c>
      <c r="I1880">
        <v>0</v>
      </c>
      <c r="J1880" s="1" t="s">
        <v>6259</v>
      </c>
      <c r="K1880" s="1" t="s">
        <v>6664</v>
      </c>
      <c r="L1880" s="1" t="s">
        <v>6259</v>
      </c>
      <c r="M1880" s="1" t="s">
        <v>6259</v>
      </c>
      <c r="N1880" s="1" t="s">
        <v>6275</v>
      </c>
      <c r="O1880" s="4">
        <v>39259.664467592593</v>
      </c>
      <c r="P1880" t="b">
        <v>1</v>
      </c>
      <c r="Q1880" s="1" t="s">
        <v>6276</v>
      </c>
      <c r="R1880" s="1" t="s">
        <v>6277</v>
      </c>
      <c r="S1880" s="1" t="s">
        <v>6278</v>
      </c>
      <c r="T1880">
        <v>30280</v>
      </c>
      <c r="U1880">
        <v>4550</v>
      </c>
      <c r="V1880">
        <v>7288</v>
      </c>
      <c r="W1880">
        <v>287</v>
      </c>
    </row>
    <row r="1881" spans="1:23" x14ac:dyDescent="0.25">
      <c r="A1881">
        <v>7089792</v>
      </c>
      <c r="B1881">
        <v>1.2653623011226419E+18</v>
      </c>
      <c r="C1881" s="4">
        <v>43977.889537037037</v>
      </c>
      <c r="D1881" s="1" t="s">
        <v>9007</v>
      </c>
      <c r="E1881" s="1" t="s">
        <v>9008</v>
      </c>
      <c r="F1881">
        <v>1</v>
      </c>
      <c r="G1881">
        <v>1</v>
      </c>
      <c r="H1881">
        <v>9</v>
      </c>
      <c r="I1881">
        <v>0</v>
      </c>
      <c r="J1881" s="1" t="s">
        <v>6259</v>
      </c>
      <c r="K1881" s="1" t="s">
        <v>6664</v>
      </c>
      <c r="L1881" s="1" t="s">
        <v>6259</v>
      </c>
      <c r="M1881" s="1" t="s">
        <v>6259</v>
      </c>
      <c r="N1881" s="1" t="s">
        <v>6275</v>
      </c>
      <c r="O1881" s="4">
        <v>39259.664467592593</v>
      </c>
      <c r="P1881" t="b">
        <v>1</v>
      </c>
      <c r="Q1881" s="1" t="s">
        <v>6276</v>
      </c>
      <c r="R1881" s="1" t="s">
        <v>6277</v>
      </c>
      <c r="S1881" s="1" t="s">
        <v>6278</v>
      </c>
      <c r="T1881">
        <v>30280</v>
      </c>
      <c r="U1881">
        <v>4550</v>
      </c>
      <c r="V1881">
        <v>7288</v>
      </c>
      <c r="W1881">
        <v>287</v>
      </c>
    </row>
    <row r="1882" spans="1:23" x14ac:dyDescent="0.25">
      <c r="A1882">
        <v>7089792</v>
      </c>
      <c r="B1882">
        <v>1.2653606148699382E+18</v>
      </c>
      <c r="C1882" s="4">
        <v>43977.884884259256</v>
      </c>
      <c r="D1882" s="1" t="s">
        <v>9009</v>
      </c>
      <c r="E1882" s="1" t="s">
        <v>9010</v>
      </c>
      <c r="F1882">
        <v>1</v>
      </c>
      <c r="G1882">
        <v>1</v>
      </c>
      <c r="H1882">
        <v>19</v>
      </c>
      <c r="I1882">
        <v>0</v>
      </c>
      <c r="J1882" s="1" t="s">
        <v>6259</v>
      </c>
      <c r="K1882" s="1" t="s">
        <v>9011</v>
      </c>
      <c r="L1882" s="1" t="s">
        <v>6259</v>
      </c>
      <c r="M1882" s="1" t="s">
        <v>6259</v>
      </c>
      <c r="N1882" s="1" t="s">
        <v>6275</v>
      </c>
      <c r="O1882" s="4">
        <v>39259.664467592593</v>
      </c>
      <c r="P1882" t="b">
        <v>1</v>
      </c>
      <c r="Q1882" s="1" t="s">
        <v>6276</v>
      </c>
      <c r="R1882" s="1" t="s">
        <v>6277</v>
      </c>
      <c r="S1882" s="1" t="s">
        <v>6278</v>
      </c>
      <c r="T1882">
        <v>30280</v>
      </c>
      <c r="U1882">
        <v>4550</v>
      </c>
      <c r="V1882">
        <v>7288</v>
      </c>
      <c r="W1882">
        <v>287</v>
      </c>
    </row>
    <row r="1883" spans="1:23" x14ac:dyDescent="0.25">
      <c r="A1883">
        <v>7089792</v>
      </c>
      <c r="B1883">
        <v>1.2653604577889935E+18</v>
      </c>
      <c r="C1883" s="4">
        <v>43977.884456018517</v>
      </c>
      <c r="D1883" s="1" t="s">
        <v>9012</v>
      </c>
      <c r="E1883" s="1" t="s">
        <v>9013</v>
      </c>
      <c r="F1883">
        <v>1</v>
      </c>
      <c r="G1883">
        <v>1</v>
      </c>
      <c r="H1883">
        <v>17</v>
      </c>
      <c r="I1883">
        <v>0</v>
      </c>
      <c r="J1883" s="1" t="s">
        <v>6259</v>
      </c>
      <c r="K1883" s="1" t="s">
        <v>9011</v>
      </c>
      <c r="L1883" s="1" t="s">
        <v>6259</v>
      </c>
      <c r="M1883" s="1" t="s">
        <v>6259</v>
      </c>
      <c r="N1883" s="1" t="s">
        <v>6275</v>
      </c>
      <c r="O1883" s="4">
        <v>39259.664467592593</v>
      </c>
      <c r="P1883" t="b">
        <v>1</v>
      </c>
      <c r="Q1883" s="1" t="s">
        <v>6276</v>
      </c>
      <c r="R1883" s="1" t="s">
        <v>6277</v>
      </c>
      <c r="S1883" s="1" t="s">
        <v>6278</v>
      </c>
      <c r="T1883">
        <v>30280</v>
      </c>
      <c r="U1883">
        <v>4550</v>
      </c>
      <c r="V1883">
        <v>7288</v>
      </c>
      <c r="W1883">
        <v>287</v>
      </c>
    </row>
    <row r="1884" spans="1:23" x14ac:dyDescent="0.25">
      <c r="A1884">
        <v>1227448789</v>
      </c>
      <c r="B1884">
        <v>1.2645156742081741E+18</v>
      </c>
      <c r="C1884" s="4">
        <v>43975.553287037037</v>
      </c>
      <c r="D1884" s="1" t="s">
        <v>9014</v>
      </c>
      <c r="E1884" s="1" t="s">
        <v>6257</v>
      </c>
      <c r="F1884">
        <v>10</v>
      </c>
      <c r="G1884">
        <v>18</v>
      </c>
      <c r="H1884">
        <v>30</v>
      </c>
      <c r="I1884">
        <v>3</v>
      </c>
      <c r="J1884" s="1" t="s">
        <v>6258</v>
      </c>
      <c r="K1884" s="1" t="s">
        <v>6303</v>
      </c>
      <c r="L1884" s="1" t="s">
        <v>6260</v>
      </c>
      <c r="M1884" s="1" t="s">
        <v>6259</v>
      </c>
      <c r="N1884" s="1" t="s">
        <v>6261</v>
      </c>
      <c r="O1884" s="4">
        <v>41333.559953703705</v>
      </c>
      <c r="P1884" t="b">
        <v>1</v>
      </c>
      <c r="Q1884" s="1" t="s">
        <v>6262</v>
      </c>
      <c r="R1884" s="1" t="s">
        <v>6263</v>
      </c>
      <c r="S1884" s="1" t="s">
        <v>6264</v>
      </c>
      <c r="T1884">
        <v>21001</v>
      </c>
      <c r="U1884">
        <v>646</v>
      </c>
      <c r="V1884">
        <v>6392</v>
      </c>
      <c r="W1884">
        <v>210</v>
      </c>
    </row>
    <row r="1885" spans="1:23" x14ac:dyDescent="0.25">
      <c r="A1885">
        <v>1227448789</v>
      </c>
      <c r="B1885">
        <v>1.2644484887058432E+18</v>
      </c>
      <c r="C1885" s="4">
        <v>43975.367893518516</v>
      </c>
      <c r="D1885" s="1" t="s">
        <v>9015</v>
      </c>
      <c r="E1885" s="1" t="s">
        <v>6257</v>
      </c>
      <c r="F1885">
        <v>33</v>
      </c>
      <c r="G1885">
        <v>82</v>
      </c>
      <c r="H1885">
        <v>214</v>
      </c>
      <c r="I1885">
        <v>13</v>
      </c>
      <c r="J1885" s="1" t="s">
        <v>6258</v>
      </c>
      <c r="K1885" s="1" t="s">
        <v>6259</v>
      </c>
      <c r="L1885" s="1" t="s">
        <v>6260</v>
      </c>
      <c r="M1885" s="1" t="s">
        <v>6259</v>
      </c>
      <c r="N1885" s="1" t="s">
        <v>6261</v>
      </c>
      <c r="O1885" s="4">
        <v>41333.559953703705</v>
      </c>
      <c r="P1885" t="b">
        <v>1</v>
      </c>
      <c r="Q1885" s="1" t="s">
        <v>6262</v>
      </c>
      <c r="R1885" s="1" t="s">
        <v>6263</v>
      </c>
      <c r="S1885" s="1" t="s">
        <v>6264</v>
      </c>
      <c r="T1885">
        <v>21001</v>
      </c>
      <c r="U1885">
        <v>646</v>
      </c>
      <c r="V1885">
        <v>6392</v>
      </c>
      <c r="W1885">
        <v>210</v>
      </c>
    </row>
    <row r="1886" spans="1:23" x14ac:dyDescent="0.25">
      <c r="A1886">
        <v>111554559</v>
      </c>
      <c r="B1886">
        <v>1.2642001616701112E+18</v>
      </c>
      <c r="C1886" s="4">
        <v>43974.682638888888</v>
      </c>
      <c r="D1886" s="1" t="s">
        <v>9016</v>
      </c>
      <c r="E1886" s="1" t="s">
        <v>6257</v>
      </c>
      <c r="F1886">
        <v>13</v>
      </c>
      <c r="G1886">
        <v>7</v>
      </c>
      <c r="H1886">
        <v>44</v>
      </c>
      <c r="I1886">
        <v>0</v>
      </c>
      <c r="J1886" s="1" t="s">
        <v>6259</v>
      </c>
      <c r="K1886" s="1" t="s">
        <v>8702</v>
      </c>
      <c r="L1886" s="1" t="s">
        <v>6260</v>
      </c>
      <c r="M1886" s="1" t="s">
        <v>6259</v>
      </c>
      <c r="N1886" s="1" t="s">
        <v>6344</v>
      </c>
      <c r="O1886" s="4">
        <v>40214.462453703702</v>
      </c>
      <c r="P1886" t="b">
        <v>1</v>
      </c>
      <c r="Q1886" s="1" t="s">
        <v>156</v>
      </c>
      <c r="R1886" s="1" t="s">
        <v>6345</v>
      </c>
      <c r="S1886" s="1" t="s">
        <v>156</v>
      </c>
      <c r="T1886">
        <v>36079</v>
      </c>
      <c r="U1886">
        <v>456</v>
      </c>
      <c r="V1886">
        <v>8860</v>
      </c>
      <c r="W1886">
        <v>370</v>
      </c>
    </row>
    <row r="1887" spans="1:23" x14ac:dyDescent="0.25">
      <c r="A1887">
        <v>1227448789</v>
      </c>
      <c r="B1887">
        <v>1.263719746895319E+18</v>
      </c>
      <c r="C1887" s="4">
        <v>43973.356956018521</v>
      </c>
      <c r="D1887" s="1" t="s">
        <v>9017</v>
      </c>
      <c r="E1887" s="1" t="s">
        <v>6257</v>
      </c>
      <c r="F1887">
        <v>15</v>
      </c>
      <c r="G1887">
        <v>23</v>
      </c>
      <c r="H1887">
        <v>53</v>
      </c>
      <c r="I1887">
        <v>6</v>
      </c>
      <c r="J1887" s="1" t="s">
        <v>6258</v>
      </c>
      <c r="K1887" s="1" t="s">
        <v>6259</v>
      </c>
      <c r="L1887" s="1" t="s">
        <v>6260</v>
      </c>
      <c r="M1887" s="1" t="s">
        <v>6259</v>
      </c>
      <c r="N1887" s="1" t="s">
        <v>6261</v>
      </c>
      <c r="O1887" s="4">
        <v>41333.559953703705</v>
      </c>
      <c r="P1887" t="b">
        <v>1</v>
      </c>
      <c r="Q1887" s="1" t="s">
        <v>6262</v>
      </c>
      <c r="R1887" s="1" t="s">
        <v>6263</v>
      </c>
      <c r="S1887" s="1" t="s">
        <v>6264</v>
      </c>
      <c r="T1887">
        <v>21001</v>
      </c>
      <c r="U1887">
        <v>646</v>
      </c>
      <c r="V1887">
        <v>6392</v>
      </c>
      <c r="W1887">
        <v>210</v>
      </c>
    </row>
    <row r="1888" spans="1:23" x14ac:dyDescent="0.25">
      <c r="A1888">
        <v>14462419</v>
      </c>
      <c r="B1888">
        <v>1.2635456642036122E+18</v>
      </c>
      <c r="C1888" s="4">
        <v>43972.876574074071</v>
      </c>
      <c r="D1888" s="1" t="s">
        <v>9018</v>
      </c>
      <c r="E1888" s="1" t="s">
        <v>9019</v>
      </c>
      <c r="F1888">
        <v>0</v>
      </c>
      <c r="G1888">
        <v>0</v>
      </c>
      <c r="H1888">
        <v>1</v>
      </c>
      <c r="I1888">
        <v>0</v>
      </c>
      <c r="J1888" s="1" t="s">
        <v>6259</v>
      </c>
      <c r="K1888" s="1" t="s">
        <v>9020</v>
      </c>
      <c r="L1888" s="1" t="s">
        <v>6259</v>
      </c>
      <c r="M1888" s="1" t="s">
        <v>6259</v>
      </c>
      <c r="N1888" s="1" t="s">
        <v>6288</v>
      </c>
      <c r="O1888" s="4">
        <v>39559.695937500001</v>
      </c>
      <c r="P1888" t="b">
        <v>1</v>
      </c>
      <c r="Q1888" s="1" t="s">
        <v>6289</v>
      </c>
      <c r="R1888" s="1" t="s">
        <v>6290</v>
      </c>
      <c r="S1888" s="1" t="s">
        <v>6291</v>
      </c>
      <c r="T1888">
        <v>48743</v>
      </c>
      <c r="U1888">
        <v>4261</v>
      </c>
      <c r="V1888">
        <v>20083</v>
      </c>
      <c r="W1888">
        <v>471</v>
      </c>
    </row>
    <row r="1889" spans="1:23" x14ac:dyDescent="0.25">
      <c r="A1889">
        <v>14462419</v>
      </c>
      <c r="B1889">
        <v>1.2635026955723899E+18</v>
      </c>
      <c r="C1889" s="4">
        <v>43972.758009259262</v>
      </c>
      <c r="D1889" s="1" t="s">
        <v>9021</v>
      </c>
      <c r="E1889" s="1" t="s">
        <v>9022</v>
      </c>
      <c r="F1889">
        <v>0</v>
      </c>
      <c r="G1889">
        <v>0</v>
      </c>
      <c r="H1889">
        <v>0</v>
      </c>
      <c r="I1889">
        <v>0</v>
      </c>
      <c r="J1889" s="1" t="s">
        <v>6259</v>
      </c>
      <c r="K1889" s="1" t="s">
        <v>9023</v>
      </c>
      <c r="L1889" s="1" t="s">
        <v>6259</v>
      </c>
      <c r="M1889" s="1" t="s">
        <v>6259</v>
      </c>
      <c r="N1889" s="1" t="s">
        <v>6288</v>
      </c>
      <c r="O1889" s="4">
        <v>39559.695937500001</v>
      </c>
      <c r="P1889" t="b">
        <v>1</v>
      </c>
      <c r="Q1889" s="1" t="s">
        <v>6289</v>
      </c>
      <c r="R1889" s="1" t="s">
        <v>6290</v>
      </c>
      <c r="S1889" s="1" t="s">
        <v>6291</v>
      </c>
      <c r="T1889">
        <v>48743</v>
      </c>
      <c r="U1889">
        <v>4261</v>
      </c>
      <c r="V1889">
        <v>20083</v>
      </c>
      <c r="W1889">
        <v>471</v>
      </c>
    </row>
    <row r="1890" spans="1:23" x14ac:dyDescent="0.25">
      <c r="A1890">
        <v>111554559</v>
      </c>
      <c r="B1890">
        <v>1.2634830019226173E+18</v>
      </c>
      <c r="C1890" s="4">
        <v>43972.703657407408</v>
      </c>
      <c r="D1890" s="1" t="s">
        <v>9024</v>
      </c>
      <c r="E1890" s="1" t="s">
        <v>6257</v>
      </c>
      <c r="F1890">
        <v>10</v>
      </c>
      <c r="G1890">
        <v>8</v>
      </c>
      <c r="H1890">
        <v>70</v>
      </c>
      <c r="I1890">
        <v>2</v>
      </c>
      <c r="J1890" s="1" t="s">
        <v>6258</v>
      </c>
      <c r="K1890" s="1" t="s">
        <v>6259</v>
      </c>
      <c r="L1890" s="1" t="s">
        <v>6260</v>
      </c>
      <c r="M1890" s="1" t="s">
        <v>6259</v>
      </c>
      <c r="N1890" s="1" t="s">
        <v>6344</v>
      </c>
      <c r="O1890" s="4">
        <v>40214.462453703702</v>
      </c>
      <c r="P1890" t="b">
        <v>1</v>
      </c>
      <c r="Q1890" s="1" t="s">
        <v>156</v>
      </c>
      <c r="R1890" s="1" t="s">
        <v>6345</v>
      </c>
      <c r="S1890" s="1" t="s">
        <v>156</v>
      </c>
      <c r="T1890">
        <v>36079</v>
      </c>
      <c r="U1890">
        <v>456</v>
      </c>
      <c r="V1890">
        <v>8860</v>
      </c>
      <c r="W1890">
        <v>370</v>
      </c>
    </row>
    <row r="1891" spans="1:23" x14ac:dyDescent="0.25">
      <c r="A1891">
        <v>14462419</v>
      </c>
      <c r="B1891">
        <v>1.2634327494924206E+18</v>
      </c>
      <c r="C1891" s="4">
        <v>43972.564988425926</v>
      </c>
      <c r="D1891" s="1" t="s">
        <v>9025</v>
      </c>
      <c r="E1891" s="1" t="s">
        <v>9026</v>
      </c>
      <c r="F1891">
        <v>0</v>
      </c>
      <c r="G1891">
        <v>0</v>
      </c>
      <c r="H1891">
        <v>2</v>
      </c>
      <c r="I1891">
        <v>0</v>
      </c>
      <c r="J1891" s="1" t="s">
        <v>6259</v>
      </c>
      <c r="K1891" s="1" t="s">
        <v>9027</v>
      </c>
      <c r="L1891" s="1" t="s">
        <v>6259</v>
      </c>
      <c r="M1891" s="1" t="s">
        <v>6259</v>
      </c>
      <c r="N1891" s="1" t="s">
        <v>6288</v>
      </c>
      <c r="O1891" s="4">
        <v>39559.695937500001</v>
      </c>
      <c r="P1891" t="b">
        <v>1</v>
      </c>
      <c r="Q1891" s="1" t="s">
        <v>6289</v>
      </c>
      <c r="R1891" s="1" t="s">
        <v>6290</v>
      </c>
      <c r="S1891" s="1" t="s">
        <v>6291</v>
      </c>
      <c r="T1891">
        <v>48743</v>
      </c>
      <c r="U1891">
        <v>4261</v>
      </c>
      <c r="V1891">
        <v>20083</v>
      </c>
      <c r="W1891">
        <v>471</v>
      </c>
    </row>
    <row r="1892" spans="1:23" x14ac:dyDescent="0.25">
      <c r="A1892">
        <v>14462419</v>
      </c>
      <c r="B1892">
        <v>1.2632335895185039E+18</v>
      </c>
      <c r="C1892" s="4">
        <v>43972.015416666669</v>
      </c>
      <c r="D1892" s="1" t="s">
        <v>9028</v>
      </c>
      <c r="E1892" s="1" t="s">
        <v>9029</v>
      </c>
      <c r="F1892">
        <v>0</v>
      </c>
      <c r="G1892">
        <v>2</v>
      </c>
      <c r="H1892">
        <v>0</v>
      </c>
      <c r="I1892">
        <v>0</v>
      </c>
      <c r="J1892" s="1" t="s">
        <v>6259</v>
      </c>
      <c r="K1892" s="1" t="s">
        <v>9030</v>
      </c>
      <c r="L1892" s="1" t="s">
        <v>6259</v>
      </c>
      <c r="M1892" s="1" t="s">
        <v>6259</v>
      </c>
      <c r="N1892" s="1" t="s">
        <v>6288</v>
      </c>
      <c r="O1892" s="4">
        <v>39559.695937500001</v>
      </c>
      <c r="P1892" t="b">
        <v>1</v>
      </c>
      <c r="Q1892" s="1" t="s">
        <v>6289</v>
      </c>
      <c r="R1892" s="1" t="s">
        <v>6290</v>
      </c>
      <c r="S1892" s="1" t="s">
        <v>6291</v>
      </c>
      <c r="T1892">
        <v>48743</v>
      </c>
      <c r="U1892">
        <v>4261</v>
      </c>
      <c r="V1892">
        <v>20083</v>
      </c>
      <c r="W1892">
        <v>471</v>
      </c>
    </row>
    <row r="1893" spans="1:23" x14ac:dyDescent="0.25">
      <c r="A1893">
        <v>14462419</v>
      </c>
      <c r="B1893">
        <v>1.2632331073832591E+18</v>
      </c>
      <c r="C1893" s="4">
        <v>43972.014085648145</v>
      </c>
      <c r="D1893" s="1" t="s">
        <v>9031</v>
      </c>
      <c r="E1893" s="1" t="s">
        <v>9032</v>
      </c>
      <c r="F1893">
        <v>0</v>
      </c>
      <c r="G1893">
        <v>2</v>
      </c>
      <c r="H1893">
        <v>3</v>
      </c>
      <c r="I1893">
        <v>0</v>
      </c>
      <c r="J1893" s="1" t="s">
        <v>6259</v>
      </c>
      <c r="K1893" s="1" t="s">
        <v>9033</v>
      </c>
      <c r="L1893" s="1" t="s">
        <v>6259</v>
      </c>
      <c r="M1893" s="1" t="s">
        <v>6259</v>
      </c>
      <c r="N1893" s="1" t="s">
        <v>6288</v>
      </c>
      <c r="O1893" s="4">
        <v>39559.695937500001</v>
      </c>
      <c r="P1893" t="b">
        <v>1</v>
      </c>
      <c r="Q1893" s="1" t="s">
        <v>6289</v>
      </c>
      <c r="R1893" s="1" t="s">
        <v>6290</v>
      </c>
      <c r="S1893" s="1" t="s">
        <v>6291</v>
      </c>
      <c r="T1893">
        <v>48743</v>
      </c>
      <c r="U1893">
        <v>4261</v>
      </c>
      <c r="V1893">
        <v>20083</v>
      </c>
      <c r="W1893">
        <v>471</v>
      </c>
    </row>
    <row r="1894" spans="1:23" x14ac:dyDescent="0.25">
      <c r="A1894">
        <v>14462419</v>
      </c>
      <c r="B1894">
        <v>1.2632315916163359E+18</v>
      </c>
      <c r="C1894" s="4">
        <v>43972.009895833333</v>
      </c>
      <c r="D1894" s="1" t="s">
        <v>9034</v>
      </c>
      <c r="E1894" s="1" t="s">
        <v>9035</v>
      </c>
      <c r="F1894">
        <v>3</v>
      </c>
      <c r="G1894">
        <v>4</v>
      </c>
      <c r="H1894">
        <v>25</v>
      </c>
      <c r="I1894">
        <v>0</v>
      </c>
      <c r="J1894" s="1" t="s">
        <v>6258</v>
      </c>
      <c r="K1894" s="1" t="s">
        <v>6259</v>
      </c>
      <c r="L1894" s="1" t="s">
        <v>6260</v>
      </c>
      <c r="M1894" s="1" t="s">
        <v>6259</v>
      </c>
      <c r="N1894" s="1" t="s">
        <v>6288</v>
      </c>
      <c r="O1894" s="4">
        <v>39559.695937500001</v>
      </c>
      <c r="P1894" t="b">
        <v>1</v>
      </c>
      <c r="Q1894" s="1" t="s">
        <v>6289</v>
      </c>
      <c r="R1894" s="1" t="s">
        <v>6290</v>
      </c>
      <c r="S1894" s="1" t="s">
        <v>6291</v>
      </c>
      <c r="T1894">
        <v>48743</v>
      </c>
      <c r="U1894">
        <v>4261</v>
      </c>
      <c r="V1894">
        <v>20083</v>
      </c>
      <c r="W1894">
        <v>471</v>
      </c>
    </row>
    <row r="1895" spans="1:23" x14ac:dyDescent="0.25">
      <c r="A1895">
        <v>14462419</v>
      </c>
      <c r="B1895">
        <v>1.2632269161165783E+18</v>
      </c>
      <c r="C1895" s="4">
        <v>43971.997002314813</v>
      </c>
      <c r="D1895" s="1" t="s">
        <v>9036</v>
      </c>
      <c r="E1895" s="1" t="s">
        <v>9037</v>
      </c>
      <c r="F1895">
        <v>2</v>
      </c>
      <c r="G1895">
        <v>3</v>
      </c>
      <c r="H1895">
        <v>14</v>
      </c>
      <c r="I1895">
        <v>1</v>
      </c>
      <c r="J1895" s="1" t="s">
        <v>6258</v>
      </c>
      <c r="K1895" s="1" t="s">
        <v>6259</v>
      </c>
      <c r="L1895" s="1" t="s">
        <v>6260</v>
      </c>
      <c r="M1895" s="1" t="s">
        <v>6259</v>
      </c>
      <c r="N1895" s="1" t="s">
        <v>6288</v>
      </c>
      <c r="O1895" s="4">
        <v>39559.695937500001</v>
      </c>
      <c r="P1895" t="b">
        <v>1</v>
      </c>
      <c r="Q1895" s="1" t="s">
        <v>6289</v>
      </c>
      <c r="R1895" s="1" t="s">
        <v>6290</v>
      </c>
      <c r="S1895" s="1" t="s">
        <v>6291</v>
      </c>
      <c r="T1895">
        <v>48743</v>
      </c>
      <c r="U1895">
        <v>4261</v>
      </c>
      <c r="V1895">
        <v>20083</v>
      </c>
      <c r="W1895">
        <v>471</v>
      </c>
    </row>
    <row r="1896" spans="1:23" x14ac:dyDescent="0.25">
      <c r="A1896">
        <v>111554559</v>
      </c>
      <c r="B1896">
        <v>1.2632159597598925E+18</v>
      </c>
      <c r="C1896" s="4">
        <v>43971.96675925926</v>
      </c>
      <c r="D1896" s="1" t="s">
        <v>9038</v>
      </c>
      <c r="E1896" s="1" t="s">
        <v>6257</v>
      </c>
      <c r="F1896">
        <v>6</v>
      </c>
      <c r="G1896">
        <v>4</v>
      </c>
      <c r="H1896">
        <v>25</v>
      </c>
      <c r="I1896">
        <v>0</v>
      </c>
      <c r="J1896" s="1" t="s">
        <v>6259</v>
      </c>
      <c r="K1896" s="1" t="s">
        <v>8702</v>
      </c>
      <c r="L1896" s="1" t="s">
        <v>6260</v>
      </c>
      <c r="M1896" s="1" t="s">
        <v>6259</v>
      </c>
      <c r="N1896" s="1" t="s">
        <v>6344</v>
      </c>
      <c r="O1896" s="4">
        <v>40214.462453703702</v>
      </c>
      <c r="P1896" t="b">
        <v>1</v>
      </c>
      <c r="Q1896" s="1" t="s">
        <v>156</v>
      </c>
      <c r="R1896" s="1" t="s">
        <v>6345</v>
      </c>
      <c r="S1896" s="1" t="s">
        <v>156</v>
      </c>
      <c r="T1896">
        <v>36079</v>
      </c>
      <c r="U1896">
        <v>456</v>
      </c>
      <c r="V1896">
        <v>8860</v>
      </c>
      <c r="W1896">
        <v>370</v>
      </c>
    </row>
    <row r="1897" spans="1:23" x14ac:dyDescent="0.25">
      <c r="A1897">
        <v>111554559</v>
      </c>
      <c r="B1897">
        <v>1.2630953926961766E+18</v>
      </c>
      <c r="C1897" s="4">
        <v>43971.634062500001</v>
      </c>
      <c r="D1897" s="1" t="s">
        <v>9039</v>
      </c>
      <c r="E1897" s="1" t="s">
        <v>6257</v>
      </c>
      <c r="F1897">
        <v>8</v>
      </c>
      <c r="G1897">
        <v>2</v>
      </c>
      <c r="H1897">
        <v>45</v>
      </c>
      <c r="I1897">
        <v>1</v>
      </c>
      <c r="J1897" s="1" t="s">
        <v>6259</v>
      </c>
      <c r="K1897" s="1" t="s">
        <v>8876</v>
      </c>
      <c r="L1897" s="1" t="s">
        <v>6260</v>
      </c>
      <c r="M1897" s="1" t="s">
        <v>6259</v>
      </c>
      <c r="N1897" s="1" t="s">
        <v>6344</v>
      </c>
      <c r="O1897" s="4">
        <v>40214.462453703702</v>
      </c>
      <c r="P1897" t="b">
        <v>1</v>
      </c>
      <c r="Q1897" s="1" t="s">
        <v>156</v>
      </c>
      <c r="R1897" s="1" t="s">
        <v>6345</v>
      </c>
      <c r="S1897" s="1" t="s">
        <v>156</v>
      </c>
      <c r="T1897">
        <v>36079</v>
      </c>
      <c r="U1897">
        <v>456</v>
      </c>
      <c r="V1897">
        <v>8860</v>
      </c>
      <c r="W1897">
        <v>370</v>
      </c>
    </row>
    <row r="1898" spans="1:23" x14ac:dyDescent="0.25">
      <c r="A1898">
        <v>7089792</v>
      </c>
      <c r="B1898">
        <v>1.26306352450449E+18</v>
      </c>
      <c r="C1898" s="4">
        <v>43971.546122685184</v>
      </c>
      <c r="D1898" s="1" t="s">
        <v>9040</v>
      </c>
      <c r="E1898" s="1" t="s">
        <v>9041</v>
      </c>
      <c r="F1898">
        <v>0</v>
      </c>
      <c r="G1898">
        <v>2</v>
      </c>
      <c r="H1898">
        <v>3</v>
      </c>
      <c r="I1898">
        <v>1</v>
      </c>
      <c r="J1898" s="1" t="s">
        <v>6259</v>
      </c>
      <c r="K1898" s="1" t="s">
        <v>9042</v>
      </c>
      <c r="L1898" s="1" t="s">
        <v>6259</v>
      </c>
      <c r="M1898" s="1" t="s">
        <v>6259</v>
      </c>
      <c r="N1898" s="1" t="s">
        <v>6275</v>
      </c>
      <c r="O1898" s="4">
        <v>39259.664467592593</v>
      </c>
      <c r="P1898" t="b">
        <v>1</v>
      </c>
      <c r="Q1898" s="1" t="s">
        <v>6276</v>
      </c>
      <c r="R1898" s="1" t="s">
        <v>6277</v>
      </c>
      <c r="S1898" s="1" t="s">
        <v>6278</v>
      </c>
      <c r="T1898">
        <v>30280</v>
      </c>
      <c r="U1898">
        <v>4550</v>
      </c>
      <c r="V1898">
        <v>7288</v>
      </c>
      <c r="W1898">
        <v>287</v>
      </c>
    </row>
    <row r="1899" spans="1:23" x14ac:dyDescent="0.25">
      <c r="A1899">
        <v>14462419</v>
      </c>
      <c r="B1899">
        <v>1.2630560419750871E+18</v>
      </c>
      <c r="C1899" s="4">
        <v>43971.52547453704</v>
      </c>
      <c r="D1899" s="1" t="s">
        <v>9043</v>
      </c>
      <c r="E1899" s="1" t="s">
        <v>6257</v>
      </c>
      <c r="F1899">
        <v>8</v>
      </c>
      <c r="G1899">
        <v>3</v>
      </c>
      <c r="H1899">
        <v>49</v>
      </c>
      <c r="I1899">
        <v>0</v>
      </c>
      <c r="J1899" s="1" t="s">
        <v>6301</v>
      </c>
      <c r="K1899" s="1" t="s">
        <v>6259</v>
      </c>
      <c r="L1899" s="1" t="s">
        <v>6260</v>
      </c>
      <c r="M1899" s="1" t="s">
        <v>6259</v>
      </c>
      <c r="N1899" s="1" t="s">
        <v>6288</v>
      </c>
      <c r="O1899" s="4">
        <v>39559.695937500001</v>
      </c>
      <c r="P1899" t="b">
        <v>1</v>
      </c>
      <c r="Q1899" s="1" t="s">
        <v>6289</v>
      </c>
      <c r="R1899" s="1" t="s">
        <v>6290</v>
      </c>
      <c r="S1899" s="1" t="s">
        <v>6291</v>
      </c>
      <c r="T1899">
        <v>48743</v>
      </c>
      <c r="U1899">
        <v>4261</v>
      </c>
      <c r="V1899">
        <v>20083</v>
      </c>
      <c r="W1899">
        <v>471</v>
      </c>
    </row>
    <row r="1900" spans="1:23" x14ac:dyDescent="0.25">
      <c r="A1900">
        <v>7089792</v>
      </c>
      <c r="B1900">
        <v>1.2630284034789007E+18</v>
      </c>
      <c r="C1900" s="4">
        <v>43971.449201388888</v>
      </c>
      <c r="D1900" s="1" t="s">
        <v>9044</v>
      </c>
      <c r="E1900" s="1" t="s">
        <v>9045</v>
      </c>
      <c r="F1900">
        <v>1</v>
      </c>
      <c r="G1900">
        <v>3</v>
      </c>
      <c r="H1900">
        <v>14</v>
      </c>
      <c r="I1900">
        <v>0</v>
      </c>
      <c r="J1900" s="1" t="s">
        <v>6259</v>
      </c>
      <c r="K1900" s="1" t="s">
        <v>6259</v>
      </c>
      <c r="L1900" s="1" t="s">
        <v>6259</v>
      </c>
      <c r="M1900" s="1" t="s">
        <v>6259</v>
      </c>
      <c r="N1900" s="1" t="s">
        <v>6275</v>
      </c>
      <c r="O1900" s="4">
        <v>39259.664467592593</v>
      </c>
      <c r="P1900" t="b">
        <v>1</v>
      </c>
      <c r="Q1900" s="1" t="s">
        <v>6276</v>
      </c>
      <c r="R1900" s="1" t="s">
        <v>6277</v>
      </c>
      <c r="S1900" s="1" t="s">
        <v>6278</v>
      </c>
      <c r="T1900">
        <v>30280</v>
      </c>
      <c r="U1900">
        <v>4550</v>
      </c>
      <c r="V1900">
        <v>7288</v>
      </c>
      <c r="W1900">
        <v>287</v>
      </c>
    </row>
    <row r="1901" spans="1:23" x14ac:dyDescent="0.25">
      <c r="A1901">
        <v>7089792</v>
      </c>
      <c r="B1901">
        <v>1.2630277078366945E+18</v>
      </c>
      <c r="C1901" s="4">
        <v>43971.447291666664</v>
      </c>
      <c r="D1901" s="1" t="s">
        <v>9046</v>
      </c>
      <c r="E1901" s="1" t="s">
        <v>6257</v>
      </c>
      <c r="F1901">
        <v>7</v>
      </c>
      <c r="G1901">
        <v>8</v>
      </c>
      <c r="H1901">
        <v>42</v>
      </c>
      <c r="I1901">
        <v>1</v>
      </c>
      <c r="J1901" s="1" t="s">
        <v>6259</v>
      </c>
      <c r="K1901" s="1" t="s">
        <v>6259</v>
      </c>
      <c r="L1901" s="1" t="s">
        <v>6260</v>
      </c>
      <c r="M1901" s="1" t="s">
        <v>6259</v>
      </c>
      <c r="N1901" s="1" t="s">
        <v>6275</v>
      </c>
      <c r="O1901" s="4">
        <v>39259.664467592593</v>
      </c>
      <c r="P1901" t="b">
        <v>1</v>
      </c>
      <c r="Q1901" s="1" t="s">
        <v>6276</v>
      </c>
      <c r="R1901" s="1" t="s">
        <v>6277</v>
      </c>
      <c r="S1901" s="1" t="s">
        <v>6278</v>
      </c>
      <c r="T1901">
        <v>30280</v>
      </c>
      <c r="U1901">
        <v>4550</v>
      </c>
      <c r="V1901">
        <v>7288</v>
      </c>
      <c r="W1901">
        <v>287</v>
      </c>
    </row>
    <row r="1902" spans="1:23" x14ac:dyDescent="0.25">
      <c r="A1902">
        <v>111554559</v>
      </c>
      <c r="B1902">
        <v>1.2627387867372872E+18</v>
      </c>
      <c r="C1902" s="4">
        <v>43970.650011574071</v>
      </c>
      <c r="D1902" s="1" t="s">
        <v>9047</v>
      </c>
      <c r="E1902" s="1" t="s">
        <v>6257</v>
      </c>
      <c r="F1902">
        <v>2</v>
      </c>
      <c r="G1902">
        <v>3</v>
      </c>
      <c r="H1902">
        <v>35</v>
      </c>
      <c r="I1902">
        <v>4</v>
      </c>
      <c r="J1902" s="1" t="s">
        <v>6259</v>
      </c>
      <c r="K1902" s="1" t="s">
        <v>9048</v>
      </c>
      <c r="L1902" s="1" t="s">
        <v>6260</v>
      </c>
      <c r="M1902" s="1" t="s">
        <v>6259</v>
      </c>
      <c r="N1902" s="1" t="s">
        <v>6344</v>
      </c>
      <c r="O1902" s="4">
        <v>40214.462453703702</v>
      </c>
      <c r="P1902" t="b">
        <v>1</v>
      </c>
      <c r="Q1902" s="1" t="s">
        <v>156</v>
      </c>
      <c r="R1902" s="1" t="s">
        <v>6345</v>
      </c>
      <c r="S1902" s="1" t="s">
        <v>156</v>
      </c>
      <c r="T1902">
        <v>36079</v>
      </c>
      <c r="U1902">
        <v>456</v>
      </c>
      <c r="V1902">
        <v>8860</v>
      </c>
      <c r="W1902">
        <v>370</v>
      </c>
    </row>
    <row r="1903" spans="1:23" x14ac:dyDescent="0.25">
      <c r="A1903">
        <v>7089792</v>
      </c>
      <c r="B1903">
        <v>1.2626578394719642E+18</v>
      </c>
      <c r="C1903" s="4">
        <v>43970.42664351852</v>
      </c>
      <c r="D1903" s="1" t="s">
        <v>9049</v>
      </c>
      <c r="E1903" s="1" t="s">
        <v>6257</v>
      </c>
      <c r="F1903">
        <v>8</v>
      </c>
      <c r="G1903">
        <v>6</v>
      </c>
      <c r="H1903">
        <v>18</v>
      </c>
      <c r="I1903">
        <v>1</v>
      </c>
      <c r="J1903" s="1" t="s">
        <v>9050</v>
      </c>
      <c r="K1903" s="1" t="s">
        <v>9051</v>
      </c>
      <c r="L1903" s="1" t="s">
        <v>6287</v>
      </c>
      <c r="M1903" s="1" t="s">
        <v>6259</v>
      </c>
      <c r="N1903" s="1" t="s">
        <v>6275</v>
      </c>
      <c r="O1903" s="4">
        <v>39259.664467592593</v>
      </c>
      <c r="P1903" t="b">
        <v>1</v>
      </c>
      <c r="Q1903" s="1" t="s">
        <v>6276</v>
      </c>
      <c r="R1903" s="1" t="s">
        <v>6277</v>
      </c>
      <c r="S1903" s="1" t="s">
        <v>6278</v>
      </c>
      <c r="T1903">
        <v>30280</v>
      </c>
      <c r="U1903">
        <v>4550</v>
      </c>
      <c r="V1903">
        <v>7288</v>
      </c>
      <c r="W1903">
        <v>287</v>
      </c>
    </row>
    <row r="1904" spans="1:23" x14ac:dyDescent="0.25">
      <c r="A1904">
        <v>17622853</v>
      </c>
      <c r="B1904">
        <v>1.2622815400772649E+18</v>
      </c>
      <c r="C1904" s="4">
        <v>43969.388252314813</v>
      </c>
      <c r="D1904" s="1" t="s">
        <v>9052</v>
      </c>
      <c r="E1904" s="1" t="s">
        <v>6257</v>
      </c>
      <c r="F1904">
        <v>3</v>
      </c>
      <c r="G1904">
        <v>0</v>
      </c>
      <c r="H1904">
        <v>8</v>
      </c>
      <c r="I1904">
        <v>0</v>
      </c>
      <c r="J1904" s="1" t="s">
        <v>6336</v>
      </c>
      <c r="K1904" s="1" t="s">
        <v>9053</v>
      </c>
      <c r="L1904" s="1" t="s">
        <v>6260</v>
      </c>
      <c r="M1904" s="1" t="s">
        <v>6259</v>
      </c>
      <c r="N1904" s="1" t="s">
        <v>6268</v>
      </c>
      <c r="O1904" s="4">
        <v>39777.719039351854</v>
      </c>
      <c r="P1904" t="b">
        <v>1</v>
      </c>
      <c r="Q1904" s="1" t="s">
        <v>6269</v>
      </c>
      <c r="R1904" s="1" t="s">
        <v>6270</v>
      </c>
      <c r="S1904" s="1" t="s">
        <v>6218</v>
      </c>
      <c r="T1904">
        <v>39704</v>
      </c>
      <c r="U1904">
        <v>4096</v>
      </c>
      <c r="V1904">
        <v>7418</v>
      </c>
      <c r="W1904">
        <v>320</v>
      </c>
    </row>
    <row r="1905" spans="1:23" x14ac:dyDescent="0.25">
      <c r="A1905">
        <v>123868861</v>
      </c>
      <c r="B1905">
        <v>1.2620966920626954E+18</v>
      </c>
      <c r="C1905" s="4">
        <v>43968.878171296295</v>
      </c>
      <c r="D1905" s="1" t="s">
        <v>9054</v>
      </c>
      <c r="E1905" s="1" t="s">
        <v>6257</v>
      </c>
      <c r="F1905">
        <v>12</v>
      </c>
      <c r="G1905">
        <v>6</v>
      </c>
      <c r="H1905">
        <v>61</v>
      </c>
      <c r="I1905">
        <v>3</v>
      </c>
      <c r="J1905" s="1" t="s">
        <v>6258</v>
      </c>
      <c r="K1905" s="1" t="s">
        <v>6702</v>
      </c>
      <c r="L1905" s="1" t="s">
        <v>6260</v>
      </c>
      <c r="M1905" s="1" t="s">
        <v>6259</v>
      </c>
      <c r="N1905" s="1" t="s">
        <v>6281</v>
      </c>
      <c r="O1905" s="4">
        <v>40254.599421296298</v>
      </c>
      <c r="P1905" t="b">
        <v>1</v>
      </c>
      <c r="Q1905" s="1" t="s">
        <v>6282</v>
      </c>
      <c r="R1905" s="1" t="s">
        <v>6283</v>
      </c>
      <c r="S1905" s="1" t="s">
        <v>384</v>
      </c>
      <c r="T1905">
        <v>53434</v>
      </c>
      <c r="U1905">
        <v>609</v>
      </c>
      <c r="V1905">
        <v>6533</v>
      </c>
      <c r="W1905">
        <v>352</v>
      </c>
    </row>
    <row r="1906" spans="1:23" x14ac:dyDescent="0.25">
      <c r="A1906">
        <v>1227448789</v>
      </c>
      <c r="B1906">
        <v>1.2620829087156142E+18</v>
      </c>
      <c r="C1906" s="4">
        <v>43968.840138888889</v>
      </c>
      <c r="D1906" s="1" t="s">
        <v>9055</v>
      </c>
      <c r="E1906" s="1" t="s">
        <v>6257</v>
      </c>
      <c r="F1906">
        <v>6</v>
      </c>
      <c r="G1906">
        <v>8</v>
      </c>
      <c r="H1906">
        <v>15</v>
      </c>
      <c r="I1906">
        <v>0</v>
      </c>
      <c r="J1906" s="1" t="s">
        <v>6258</v>
      </c>
      <c r="K1906" s="1" t="s">
        <v>6303</v>
      </c>
      <c r="L1906" s="1" t="s">
        <v>6260</v>
      </c>
      <c r="M1906" s="1" t="s">
        <v>6259</v>
      </c>
      <c r="N1906" s="1" t="s">
        <v>6261</v>
      </c>
      <c r="O1906" s="4">
        <v>41333.559953703705</v>
      </c>
      <c r="P1906" t="b">
        <v>1</v>
      </c>
      <c r="Q1906" s="1" t="s">
        <v>6262</v>
      </c>
      <c r="R1906" s="1" t="s">
        <v>6263</v>
      </c>
      <c r="S1906" s="1" t="s">
        <v>6264</v>
      </c>
      <c r="T1906">
        <v>21001</v>
      </c>
      <c r="U1906">
        <v>646</v>
      </c>
      <c r="V1906">
        <v>6392</v>
      </c>
      <c r="W1906">
        <v>210</v>
      </c>
    </row>
    <row r="1907" spans="1:23" x14ac:dyDescent="0.25">
      <c r="A1907">
        <v>14462419</v>
      </c>
      <c r="B1907">
        <v>1.2620449603853107E+18</v>
      </c>
      <c r="C1907" s="4">
        <v>43968.73541666667</v>
      </c>
      <c r="D1907" s="1" t="s">
        <v>9056</v>
      </c>
      <c r="E1907" s="1" t="s">
        <v>9057</v>
      </c>
      <c r="F1907">
        <v>1</v>
      </c>
      <c r="G1907">
        <v>0</v>
      </c>
      <c r="H1907">
        <v>3</v>
      </c>
      <c r="I1907">
        <v>0</v>
      </c>
      <c r="J1907" s="1" t="s">
        <v>6259</v>
      </c>
      <c r="K1907" s="1" t="s">
        <v>9058</v>
      </c>
      <c r="L1907" s="1" t="s">
        <v>6260</v>
      </c>
      <c r="M1907" s="1" t="s">
        <v>6259</v>
      </c>
      <c r="N1907" s="1" t="s">
        <v>6288</v>
      </c>
      <c r="O1907" s="4">
        <v>39559.695937500001</v>
      </c>
      <c r="P1907" t="b">
        <v>1</v>
      </c>
      <c r="Q1907" s="1" t="s">
        <v>6289</v>
      </c>
      <c r="R1907" s="1" t="s">
        <v>6290</v>
      </c>
      <c r="S1907" s="1" t="s">
        <v>6291</v>
      </c>
      <c r="T1907">
        <v>48743</v>
      </c>
      <c r="U1907">
        <v>4261</v>
      </c>
      <c r="V1907">
        <v>20083</v>
      </c>
      <c r="W1907">
        <v>471</v>
      </c>
    </row>
    <row r="1908" spans="1:23" x14ac:dyDescent="0.25">
      <c r="A1908">
        <v>14462419</v>
      </c>
      <c r="B1908">
        <v>1.2620448928906117E+18</v>
      </c>
      <c r="C1908" s="4">
        <v>43968.735231481478</v>
      </c>
      <c r="D1908" s="1" t="s">
        <v>9059</v>
      </c>
      <c r="E1908" s="1" t="s">
        <v>9060</v>
      </c>
      <c r="F1908">
        <v>0</v>
      </c>
      <c r="G1908">
        <v>0</v>
      </c>
      <c r="H1908">
        <v>1</v>
      </c>
      <c r="I1908">
        <v>0</v>
      </c>
      <c r="J1908" s="1" t="s">
        <v>6259</v>
      </c>
      <c r="K1908" s="1" t="s">
        <v>9061</v>
      </c>
      <c r="L1908" s="1" t="s">
        <v>6260</v>
      </c>
      <c r="M1908" s="1" t="s">
        <v>6259</v>
      </c>
      <c r="N1908" s="1" t="s">
        <v>6288</v>
      </c>
      <c r="O1908" s="4">
        <v>39559.695937500001</v>
      </c>
      <c r="P1908" t="b">
        <v>1</v>
      </c>
      <c r="Q1908" s="1" t="s">
        <v>6289</v>
      </c>
      <c r="R1908" s="1" t="s">
        <v>6290</v>
      </c>
      <c r="S1908" s="1" t="s">
        <v>6291</v>
      </c>
      <c r="T1908">
        <v>48743</v>
      </c>
      <c r="U1908">
        <v>4261</v>
      </c>
      <c r="V1908">
        <v>20083</v>
      </c>
      <c r="W1908">
        <v>471</v>
      </c>
    </row>
    <row r="1909" spans="1:23" x14ac:dyDescent="0.25">
      <c r="A1909">
        <v>111554559</v>
      </c>
      <c r="B1909">
        <v>1.2619328465177559E+18</v>
      </c>
      <c r="C1909" s="4">
        <v>43968.426041666666</v>
      </c>
      <c r="D1909" s="1" t="s">
        <v>9062</v>
      </c>
      <c r="E1909" s="1" t="s">
        <v>6257</v>
      </c>
      <c r="F1909">
        <v>10</v>
      </c>
      <c r="G1909">
        <v>13</v>
      </c>
      <c r="H1909">
        <v>71</v>
      </c>
      <c r="I1909">
        <v>2</v>
      </c>
      <c r="J1909" s="1" t="s">
        <v>6258</v>
      </c>
      <c r="K1909" s="1" t="s">
        <v>6815</v>
      </c>
      <c r="L1909" s="1" t="s">
        <v>6260</v>
      </c>
      <c r="M1909" s="1" t="s">
        <v>6259</v>
      </c>
      <c r="N1909" s="1" t="s">
        <v>6344</v>
      </c>
      <c r="O1909" s="4">
        <v>40214.462453703702</v>
      </c>
      <c r="P1909" t="b">
        <v>1</v>
      </c>
      <c r="Q1909" s="1" t="s">
        <v>156</v>
      </c>
      <c r="R1909" s="1" t="s">
        <v>6345</v>
      </c>
      <c r="S1909" s="1" t="s">
        <v>156</v>
      </c>
      <c r="T1909">
        <v>36079</v>
      </c>
      <c r="U1909">
        <v>456</v>
      </c>
      <c r="V1909">
        <v>8860</v>
      </c>
      <c r="W1909">
        <v>370</v>
      </c>
    </row>
    <row r="1910" spans="1:23" x14ac:dyDescent="0.25">
      <c r="A1910">
        <v>14462419</v>
      </c>
      <c r="B1910">
        <v>1.2617759945973596E+18</v>
      </c>
      <c r="C1910" s="4">
        <v>43967.993217592593</v>
      </c>
      <c r="D1910" s="1" t="s">
        <v>9063</v>
      </c>
      <c r="E1910" s="1" t="s">
        <v>9064</v>
      </c>
      <c r="F1910">
        <v>4</v>
      </c>
      <c r="G1910">
        <v>5</v>
      </c>
      <c r="H1910">
        <v>37</v>
      </c>
      <c r="I1910">
        <v>0</v>
      </c>
      <c r="J1910" s="1" t="s">
        <v>6375</v>
      </c>
      <c r="K1910" s="1" t="s">
        <v>6259</v>
      </c>
      <c r="L1910" s="1" t="s">
        <v>6260</v>
      </c>
      <c r="M1910" s="1" t="s">
        <v>6259</v>
      </c>
      <c r="N1910" s="1" t="s">
        <v>6288</v>
      </c>
      <c r="O1910" s="4">
        <v>39559.695937500001</v>
      </c>
      <c r="P1910" t="b">
        <v>1</v>
      </c>
      <c r="Q1910" s="1" t="s">
        <v>6289</v>
      </c>
      <c r="R1910" s="1" t="s">
        <v>6290</v>
      </c>
      <c r="S1910" s="1" t="s">
        <v>6291</v>
      </c>
      <c r="T1910">
        <v>48743</v>
      </c>
      <c r="U1910">
        <v>4261</v>
      </c>
      <c r="V1910">
        <v>20083</v>
      </c>
      <c r="W1910">
        <v>471</v>
      </c>
    </row>
    <row r="1911" spans="1:23" x14ac:dyDescent="0.25">
      <c r="A1911">
        <v>111554559</v>
      </c>
      <c r="B1911">
        <v>1.2612834103808164E+18</v>
      </c>
      <c r="C1911" s="4">
        <v>43966.633946759262</v>
      </c>
      <c r="D1911" s="1" t="s">
        <v>9065</v>
      </c>
      <c r="E1911" s="1" t="s">
        <v>6257</v>
      </c>
      <c r="F1911">
        <v>8</v>
      </c>
      <c r="G1911">
        <v>3</v>
      </c>
      <c r="H1911">
        <v>34</v>
      </c>
      <c r="I1911">
        <v>0</v>
      </c>
      <c r="J1911" s="1" t="s">
        <v>6259</v>
      </c>
      <c r="K1911" s="1" t="s">
        <v>6259</v>
      </c>
      <c r="L1911" s="1" t="s">
        <v>6260</v>
      </c>
      <c r="M1911" s="1" t="s">
        <v>6259</v>
      </c>
      <c r="N1911" s="1" t="s">
        <v>6344</v>
      </c>
      <c r="O1911" s="4">
        <v>40214.462453703702</v>
      </c>
      <c r="P1911" t="b">
        <v>1</v>
      </c>
      <c r="Q1911" s="1" t="s">
        <v>156</v>
      </c>
      <c r="R1911" s="1" t="s">
        <v>6345</v>
      </c>
      <c r="S1911" s="1" t="s">
        <v>156</v>
      </c>
      <c r="T1911">
        <v>36079</v>
      </c>
      <c r="U1911">
        <v>456</v>
      </c>
      <c r="V1911">
        <v>8860</v>
      </c>
      <c r="W1911">
        <v>370</v>
      </c>
    </row>
    <row r="1912" spans="1:23" x14ac:dyDescent="0.25">
      <c r="A1912">
        <v>14462419</v>
      </c>
      <c r="B1912">
        <v>1.2612412651166638E+18</v>
      </c>
      <c r="C1912" s="4">
        <v>43966.517638888887</v>
      </c>
      <c r="D1912" s="1" t="s">
        <v>9066</v>
      </c>
      <c r="E1912" s="1" t="s">
        <v>6257</v>
      </c>
      <c r="F1912">
        <v>1</v>
      </c>
      <c r="G1912">
        <v>2</v>
      </c>
      <c r="H1912">
        <v>9</v>
      </c>
      <c r="I1912">
        <v>0</v>
      </c>
      <c r="J1912" s="1" t="s">
        <v>9067</v>
      </c>
      <c r="K1912" s="1" t="s">
        <v>8429</v>
      </c>
      <c r="L1912" s="1" t="s">
        <v>6287</v>
      </c>
      <c r="M1912" s="1" t="s">
        <v>6259</v>
      </c>
      <c r="N1912" s="1" t="s">
        <v>6288</v>
      </c>
      <c r="O1912" s="4">
        <v>39559.695937500001</v>
      </c>
      <c r="P1912" t="b">
        <v>1</v>
      </c>
      <c r="Q1912" s="1" t="s">
        <v>6289</v>
      </c>
      <c r="R1912" s="1" t="s">
        <v>6290</v>
      </c>
      <c r="S1912" s="1" t="s">
        <v>6291</v>
      </c>
      <c r="T1912">
        <v>48743</v>
      </c>
      <c r="U1912">
        <v>4261</v>
      </c>
      <c r="V1912">
        <v>20083</v>
      </c>
      <c r="W1912">
        <v>471</v>
      </c>
    </row>
    <row r="1913" spans="1:23" x14ac:dyDescent="0.25">
      <c r="A1913">
        <v>111554559</v>
      </c>
      <c r="B1913">
        <v>1.2611979211915919E+18</v>
      </c>
      <c r="C1913" s="4">
        <v>43966.398032407407</v>
      </c>
      <c r="D1913" s="1" t="s">
        <v>9068</v>
      </c>
      <c r="E1913" s="1" t="s">
        <v>9069</v>
      </c>
      <c r="F1913">
        <v>3</v>
      </c>
      <c r="G1913">
        <v>1</v>
      </c>
      <c r="H1913">
        <v>19</v>
      </c>
      <c r="I1913">
        <v>0</v>
      </c>
      <c r="J1913" s="1" t="s">
        <v>9070</v>
      </c>
      <c r="K1913" s="1" t="s">
        <v>6259</v>
      </c>
      <c r="L1913" s="1" t="s">
        <v>6260</v>
      </c>
      <c r="M1913" s="1" t="s">
        <v>6259</v>
      </c>
      <c r="N1913" s="1" t="s">
        <v>6344</v>
      </c>
      <c r="O1913" s="4">
        <v>40214.462453703702</v>
      </c>
      <c r="P1913" t="b">
        <v>1</v>
      </c>
      <c r="Q1913" s="1" t="s">
        <v>156</v>
      </c>
      <c r="R1913" s="1" t="s">
        <v>6345</v>
      </c>
      <c r="S1913" s="1" t="s">
        <v>156</v>
      </c>
      <c r="T1913">
        <v>36079</v>
      </c>
      <c r="U1913">
        <v>456</v>
      </c>
      <c r="V1913">
        <v>8860</v>
      </c>
      <c r="W1913">
        <v>370</v>
      </c>
    </row>
    <row r="1914" spans="1:23" x14ac:dyDescent="0.25">
      <c r="A1914">
        <v>14462419</v>
      </c>
      <c r="B1914">
        <v>1.261196126432215E+18</v>
      </c>
      <c r="C1914" s="4">
        <v>43966.393090277779</v>
      </c>
      <c r="D1914" s="1" t="s">
        <v>9071</v>
      </c>
      <c r="E1914" s="1" t="s">
        <v>9072</v>
      </c>
      <c r="F1914">
        <v>1</v>
      </c>
      <c r="G1914">
        <v>2</v>
      </c>
      <c r="H1914">
        <v>9</v>
      </c>
      <c r="I1914">
        <v>0</v>
      </c>
      <c r="J1914" s="1" t="s">
        <v>6375</v>
      </c>
      <c r="K1914" s="1" t="s">
        <v>9073</v>
      </c>
      <c r="L1914" s="1" t="s">
        <v>6260</v>
      </c>
      <c r="M1914" s="1" t="s">
        <v>6259</v>
      </c>
      <c r="N1914" s="1" t="s">
        <v>6288</v>
      </c>
      <c r="O1914" s="4">
        <v>39559.695937500001</v>
      </c>
      <c r="P1914" t="b">
        <v>1</v>
      </c>
      <c r="Q1914" s="1" t="s">
        <v>6289</v>
      </c>
      <c r="R1914" s="1" t="s">
        <v>6290</v>
      </c>
      <c r="S1914" s="1" t="s">
        <v>6291</v>
      </c>
      <c r="T1914">
        <v>48743</v>
      </c>
      <c r="U1914">
        <v>4261</v>
      </c>
      <c r="V1914">
        <v>20083</v>
      </c>
      <c r="W1914">
        <v>471</v>
      </c>
    </row>
    <row r="1915" spans="1:23" x14ac:dyDescent="0.25">
      <c r="A1915">
        <v>14462419</v>
      </c>
      <c r="B1915">
        <v>1.2611961252829962E+18</v>
      </c>
      <c r="C1915" s="4">
        <v>43966.393078703702</v>
      </c>
      <c r="D1915" s="1" t="s">
        <v>9074</v>
      </c>
      <c r="E1915" s="1" t="s">
        <v>9075</v>
      </c>
      <c r="F1915">
        <v>1</v>
      </c>
      <c r="G1915">
        <v>2</v>
      </c>
      <c r="H1915">
        <v>2</v>
      </c>
      <c r="I1915">
        <v>0</v>
      </c>
      <c r="J1915" s="1" t="s">
        <v>6259</v>
      </c>
      <c r="K1915" s="1" t="s">
        <v>6259</v>
      </c>
      <c r="L1915" s="1" t="s">
        <v>6259</v>
      </c>
      <c r="M1915" s="1" t="s">
        <v>6259</v>
      </c>
      <c r="N1915" s="1" t="s">
        <v>6288</v>
      </c>
      <c r="O1915" s="4">
        <v>39559.695937500001</v>
      </c>
      <c r="P1915" t="b">
        <v>1</v>
      </c>
      <c r="Q1915" s="1" t="s">
        <v>6289</v>
      </c>
      <c r="R1915" s="1" t="s">
        <v>6290</v>
      </c>
      <c r="S1915" s="1" t="s">
        <v>6291</v>
      </c>
      <c r="T1915">
        <v>48743</v>
      </c>
      <c r="U1915">
        <v>4261</v>
      </c>
      <c r="V1915">
        <v>20083</v>
      </c>
      <c r="W1915">
        <v>471</v>
      </c>
    </row>
    <row r="1916" spans="1:23" x14ac:dyDescent="0.25">
      <c r="A1916">
        <v>14462419</v>
      </c>
      <c r="B1916">
        <v>1.2611961240162591E+18</v>
      </c>
      <c r="C1916" s="4">
        <v>43966.393078703702</v>
      </c>
      <c r="D1916" s="1" t="s">
        <v>9076</v>
      </c>
      <c r="E1916" s="1" t="s">
        <v>9077</v>
      </c>
      <c r="F1916">
        <v>1</v>
      </c>
      <c r="G1916">
        <v>1</v>
      </c>
      <c r="H1916">
        <v>2</v>
      </c>
      <c r="I1916">
        <v>0</v>
      </c>
      <c r="J1916" s="1" t="s">
        <v>6259</v>
      </c>
      <c r="K1916" s="1" t="s">
        <v>6259</v>
      </c>
      <c r="L1916" s="1" t="s">
        <v>6259</v>
      </c>
      <c r="M1916" s="1" t="s">
        <v>6259</v>
      </c>
      <c r="N1916" s="1" t="s">
        <v>6288</v>
      </c>
      <c r="O1916" s="4">
        <v>39559.695937500001</v>
      </c>
      <c r="P1916" t="b">
        <v>1</v>
      </c>
      <c r="Q1916" s="1" t="s">
        <v>6289</v>
      </c>
      <c r="R1916" s="1" t="s">
        <v>6290</v>
      </c>
      <c r="S1916" s="1" t="s">
        <v>6291</v>
      </c>
      <c r="T1916">
        <v>48743</v>
      </c>
      <c r="U1916">
        <v>4261</v>
      </c>
      <c r="V1916">
        <v>20083</v>
      </c>
      <c r="W1916">
        <v>471</v>
      </c>
    </row>
    <row r="1917" spans="1:23" x14ac:dyDescent="0.25">
      <c r="A1917">
        <v>14462419</v>
      </c>
      <c r="B1917">
        <v>1.2611961227076321E+18</v>
      </c>
      <c r="C1917" s="4">
        <v>43966.393078703702</v>
      </c>
      <c r="D1917" s="1" t="s">
        <v>9078</v>
      </c>
      <c r="E1917" s="1" t="s">
        <v>9079</v>
      </c>
      <c r="F1917">
        <v>1</v>
      </c>
      <c r="G1917">
        <v>1</v>
      </c>
      <c r="H1917">
        <v>3</v>
      </c>
      <c r="I1917">
        <v>0</v>
      </c>
      <c r="J1917" s="1" t="s">
        <v>9080</v>
      </c>
      <c r="K1917" s="1" t="s">
        <v>6259</v>
      </c>
      <c r="L1917" s="1" t="s">
        <v>6259</v>
      </c>
      <c r="M1917" s="1" t="s">
        <v>6259</v>
      </c>
      <c r="N1917" s="1" t="s">
        <v>6288</v>
      </c>
      <c r="O1917" s="4">
        <v>39559.695937500001</v>
      </c>
      <c r="P1917" t="b">
        <v>1</v>
      </c>
      <c r="Q1917" s="1" t="s">
        <v>6289</v>
      </c>
      <c r="R1917" s="1" t="s">
        <v>6290</v>
      </c>
      <c r="S1917" s="1" t="s">
        <v>6291</v>
      </c>
      <c r="T1917">
        <v>48743</v>
      </c>
      <c r="U1917">
        <v>4261</v>
      </c>
      <c r="V1917">
        <v>20083</v>
      </c>
      <c r="W1917">
        <v>471</v>
      </c>
    </row>
    <row r="1918" spans="1:23" x14ac:dyDescent="0.25">
      <c r="A1918">
        <v>14462419</v>
      </c>
      <c r="B1918">
        <v>1.2611961213570703E+18</v>
      </c>
      <c r="C1918" s="4">
        <v>43966.393067129633</v>
      </c>
      <c r="D1918" s="1" t="s">
        <v>9081</v>
      </c>
      <c r="E1918" s="1" t="s">
        <v>9082</v>
      </c>
      <c r="F1918">
        <v>1</v>
      </c>
      <c r="G1918">
        <v>1</v>
      </c>
      <c r="H1918">
        <v>3</v>
      </c>
      <c r="I1918">
        <v>0</v>
      </c>
      <c r="J1918" s="1" t="s">
        <v>6259</v>
      </c>
      <c r="K1918" s="1" t="s">
        <v>9083</v>
      </c>
      <c r="L1918" s="1" t="s">
        <v>6259</v>
      </c>
      <c r="M1918" s="1" t="s">
        <v>6259</v>
      </c>
      <c r="N1918" s="1" t="s">
        <v>6288</v>
      </c>
      <c r="O1918" s="4">
        <v>39559.695937500001</v>
      </c>
      <c r="P1918" t="b">
        <v>1</v>
      </c>
      <c r="Q1918" s="1" t="s">
        <v>6289</v>
      </c>
      <c r="R1918" s="1" t="s">
        <v>6290</v>
      </c>
      <c r="S1918" s="1" t="s">
        <v>6291</v>
      </c>
      <c r="T1918">
        <v>48743</v>
      </c>
      <c r="U1918">
        <v>4261</v>
      </c>
      <c r="V1918">
        <v>20083</v>
      </c>
      <c r="W1918">
        <v>471</v>
      </c>
    </row>
    <row r="1919" spans="1:23" x14ac:dyDescent="0.25">
      <c r="A1919">
        <v>14462419</v>
      </c>
      <c r="B1919">
        <v>1.2611961192472904E+18</v>
      </c>
      <c r="C1919" s="4">
        <v>43966.393067129633</v>
      </c>
      <c r="D1919" s="1" t="s">
        <v>9084</v>
      </c>
      <c r="E1919" s="1" t="s">
        <v>9085</v>
      </c>
      <c r="F1919">
        <v>1</v>
      </c>
      <c r="G1919">
        <v>1</v>
      </c>
      <c r="H1919">
        <v>4</v>
      </c>
      <c r="I1919">
        <v>0</v>
      </c>
      <c r="J1919" s="1" t="s">
        <v>9086</v>
      </c>
      <c r="K1919" s="1" t="s">
        <v>6259</v>
      </c>
      <c r="L1919" s="1" t="s">
        <v>6260</v>
      </c>
      <c r="M1919" s="1" t="s">
        <v>6259</v>
      </c>
      <c r="N1919" s="1" t="s">
        <v>6288</v>
      </c>
      <c r="O1919" s="4">
        <v>39559.695937500001</v>
      </c>
      <c r="P1919" t="b">
        <v>1</v>
      </c>
      <c r="Q1919" s="1" t="s">
        <v>6289</v>
      </c>
      <c r="R1919" s="1" t="s">
        <v>6290</v>
      </c>
      <c r="S1919" s="1" t="s">
        <v>6291</v>
      </c>
      <c r="T1919">
        <v>48743</v>
      </c>
      <c r="U1919">
        <v>4261</v>
      </c>
      <c r="V1919">
        <v>20083</v>
      </c>
      <c r="W1919">
        <v>471</v>
      </c>
    </row>
    <row r="1920" spans="1:23" x14ac:dyDescent="0.25">
      <c r="A1920">
        <v>14462419</v>
      </c>
      <c r="B1920">
        <v>1.261196117972267E+18</v>
      </c>
      <c r="C1920" s="4">
        <v>43966.393067129633</v>
      </c>
      <c r="D1920" s="1" t="s">
        <v>9087</v>
      </c>
      <c r="E1920" s="1" t="s">
        <v>6257</v>
      </c>
      <c r="F1920">
        <v>7</v>
      </c>
      <c r="G1920">
        <v>8</v>
      </c>
      <c r="H1920">
        <v>29</v>
      </c>
      <c r="I1920">
        <v>0</v>
      </c>
      <c r="J1920" s="1" t="s">
        <v>6259</v>
      </c>
      <c r="K1920" s="1" t="s">
        <v>6259</v>
      </c>
      <c r="L1920" s="1" t="s">
        <v>6259</v>
      </c>
      <c r="M1920" s="1" t="s">
        <v>6259</v>
      </c>
      <c r="N1920" s="1" t="s">
        <v>6288</v>
      </c>
      <c r="O1920" s="4">
        <v>39559.695937500001</v>
      </c>
      <c r="P1920" t="b">
        <v>1</v>
      </c>
      <c r="Q1920" s="1" t="s">
        <v>6289</v>
      </c>
      <c r="R1920" s="1" t="s">
        <v>6290</v>
      </c>
      <c r="S1920" s="1" t="s">
        <v>6291</v>
      </c>
      <c r="T1920">
        <v>48743</v>
      </c>
      <c r="U1920">
        <v>4261</v>
      </c>
      <c r="V1920">
        <v>20083</v>
      </c>
      <c r="W1920">
        <v>471</v>
      </c>
    </row>
    <row r="1921" spans="1:23" x14ac:dyDescent="0.25">
      <c r="A1921">
        <v>111554559</v>
      </c>
      <c r="B1921">
        <v>1.2611794303213896E+18</v>
      </c>
      <c r="C1921" s="4">
        <v>43966.347013888888</v>
      </c>
      <c r="D1921" s="1" t="s">
        <v>9088</v>
      </c>
      <c r="E1921" s="1" t="s">
        <v>6257</v>
      </c>
      <c r="F1921">
        <v>7</v>
      </c>
      <c r="G1921">
        <v>1</v>
      </c>
      <c r="H1921">
        <v>20</v>
      </c>
      <c r="I1921">
        <v>0</v>
      </c>
      <c r="J1921" s="1" t="s">
        <v>6259</v>
      </c>
      <c r="K1921" s="1" t="s">
        <v>6259</v>
      </c>
      <c r="L1921" s="1" t="s">
        <v>6260</v>
      </c>
      <c r="M1921" s="1" t="s">
        <v>6259</v>
      </c>
      <c r="N1921" s="1" t="s">
        <v>6344</v>
      </c>
      <c r="O1921" s="4">
        <v>40214.462453703702</v>
      </c>
      <c r="P1921" t="b">
        <v>1</v>
      </c>
      <c r="Q1921" s="1" t="s">
        <v>156</v>
      </c>
      <c r="R1921" s="1" t="s">
        <v>6345</v>
      </c>
      <c r="S1921" s="1" t="s">
        <v>156</v>
      </c>
      <c r="T1921">
        <v>36079</v>
      </c>
      <c r="U1921">
        <v>456</v>
      </c>
      <c r="V1921">
        <v>8860</v>
      </c>
      <c r="W1921">
        <v>370</v>
      </c>
    </row>
    <row r="1922" spans="1:23" x14ac:dyDescent="0.25">
      <c r="A1922">
        <v>14462419</v>
      </c>
      <c r="B1922">
        <v>1.2611757095460127E+18</v>
      </c>
      <c r="C1922" s="4">
        <v>43966.336747685185</v>
      </c>
      <c r="D1922" s="1" t="s">
        <v>9089</v>
      </c>
      <c r="E1922" s="1" t="s">
        <v>9090</v>
      </c>
      <c r="F1922">
        <v>0</v>
      </c>
      <c r="G1922">
        <v>0</v>
      </c>
      <c r="H1922">
        <v>1</v>
      </c>
      <c r="I1922">
        <v>0</v>
      </c>
      <c r="J1922" s="1" t="s">
        <v>6259</v>
      </c>
      <c r="K1922" s="1" t="s">
        <v>9091</v>
      </c>
      <c r="L1922" s="1" t="s">
        <v>6259</v>
      </c>
      <c r="M1922" s="1" t="s">
        <v>6259</v>
      </c>
      <c r="N1922" s="1" t="s">
        <v>6288</v>
      </c>
      <c r="O1922" s="4">
        <v>39559.695937500001</v>
      </c>
      <c r="P1922" t="b">
        <v>1</v>
      </c>
      <c r="Q1922" s="1" t="s">
        <v>6289</v>
      </c>
      <c r="R1922" s="1" t="s">
        <v>6290</v>
      </c>
      <c r="S1922" s="1" t="s">
        <v>6291</v>
      </c>
      <c r="T1922">
        <v>48743</v>
      </c>
      <c r="U1922">
        <v>4261</v>
      </c>
      <c r="V1922">
        <v>20083</v>
      </c>
      <c r="W1922">
        <v>471</v>
      </c>
    </row>
    <row r="1923" spans="1:23" x14ac:dyDescent="0.25">
      <c r="A1923">
        <v>14462419</v>
      </c>
      <c r="B1923">
        <v>1.2611587120954081E+18</v>
      </c>
      <c r="C1923" s="4">
        <v>43966.289837962962</v>
      </c>
      <c r="D1923" s="1" t="s">
        <v>9092</v>
      </c>
      <c r="E1923" s="1" t="s">
        <v>9093</v>
      </c>
      <c r="F1923">
        <v>4</v>
      </c>
      <c r="G1923">
        <v>3</v>
      </c>
      <c r="H1923">
        <v>32</v>
      </c>
      <c r="I1923">
        <v>1</v>
      </c>
      <c r="J1923" s="1" t="s">
        <v>9094</v>
      </c>
      <c r="K1923" s="1" t="s">
        <v>6259</v>
      </c>
      <c r="L1923" s="1" t="s">
        <v>6260</v>
      </c>
      <c r="M1923" s="1" t="s">
        <v>6259</v>
      </c>
      <c r="N1923" s="1" t="s">
        <v>6288</v>
      </c>
      <c r="O1923" s="4">
        <v>39559.695937500001</v>
      </c>
      <c r="P1923" t="b">
        <v>1</v>
      </c>
      <c r="Q1923" s="1" t="s">
        <v>6289</v>
      </c>
      <c r="R1923" s="1" t="s">
        <v>6290</v>
      </c>
      <c r="S1923" s="1" t="s">
        <v>6291</v>
      </c>
      <c r="T1923">
        <v>48743</v>
      </c>
      <c r="U1923">
        <v>4261</v>
      </c>
      <c r="V1923">
        <v>20083</v>
      </c>
      <c r="W1923">
        <v>471</v>
      </c>
    </row>
    <row r="1924" spans="1:23" x14ac:dyDescent="0.25">
      <c r="A1924">
        <v>7089792</v>
      </c>
      <c r="B1924">
        <v>1.2610090700787917E+18</v>
      </c>
      <c r="C1924" s="4">
        <v>43965.876909722225</v>
      </c>
      <c r="D1924" s="1" t="s">
        <v>9095</v>
      </c>
      <c r="E1924" s="1" t="s">
        <v>6257</v>
      </c>
      <c r="F1924">
        <v>4</v>
      </c>
      <c r="G1924">
        <v>1</v>
      </c>
      <c r="H1924">
        <v>42</v>
      </c>
      <c r="I1924">
        <v>0</v>
      </c>
      <c r="J1924" s="1" t="s">
        <v>6258</v>
      </c>
      <c r="K1924" s="1" t="s">
        <v>6293</v>
      </c>
      <c r="L1924" s="1" t="s">
        <v>6260</v>
      </c>
      <c r="M1924" s="1" t="s">
        <v>6259</v>
      </c>
      <c r="N1924" s="1" t="s">
        <v>6275</v>
      </c>
      <c r="O1924" s="4">
        <v>39259.664467592593</v>
      </c>
      <c r="P1924" t="b">
        <v>1</v>
      </c>
      <c r="Q1924" s="1" t="s">
        <v>6276</v>
      </c>
      <c r="R1924" s="1" t="s">
        <v>6277</v>
      </c>
      <c r="S1924" s="1" t="s">
        <v>6278</v>
      </c>
      <c r="T1924">
        <v>30280</v>
      </c>
      <c r="U1924">
        <v>4550</v>
      </c>
      <c r="V1924">
        <v>7288</v>
      </c>
      <c r="W1924">
        <v>287</v>
      </c>
    </row>
    <row r="1925" spans="1:23" x14ac:dyDescent="0.25">
      <c r="A1925">
        <v>17622853</v>
      </c>
      <c r="B1925">
        <v>1.2610090420063232E+18</v>
      </c>
      <c r="C1925" s="4">
        <v>43965.876828703702</v>
      </c>
      <c r="D1925" s="1" t="s">
        <v>9096</v>
      </c>
      <c r="E1925" s="1" t="s">
        <v>6257</v>
      </c>
      <c r="F1925">
        <v>4</v>
      </c>
      <c r="G1925">
        <v>2</v>
      </c>
      <c r="H1925">
        <v>104</v>
      </c>
      <c r="I1925">
        <v>3</v>
      </c>
      <c r="J1925" s="1" t="s">
        <v>6259</v>
      </c>
      <c r="K1925" s="1" t="s">
        <v>6267</v>
      </c>
      <c r="L1925" s="1" t="s">
        <v>6260</v>
      </c>
      <c r="M1925" s="1" t="s">
        <v>6259</v>
      </c>
      <c r="N1925" s="1" t="s">
        <v>6268</v>
      </c>
      <c r="O1925" s="4">
        <v>39777.719039351854</v>
      </c>
      <c r="P1925" t="b">
        <v>1</v>
      </c>
      <c r="Q1925" s="1" t="s">
        <v>6269</v>
      </c>
      <c r="R1925" s="1" t="s">
        <v>6270</v>
      </c>
      <c r="S1925" s="1" t="s">
        <v>6218</v>
      </c>
      <c r="T1925">
        <v>39704</v>
      </c>
      <c r="U1925">
        <v>4096</v>
      </c>
      <c r="V1925">
        <v>7418</v>
      </c>
      <c r="W1925">
        <v>320</v>
      </c>
    </row>
    <row r="1926" spans="1:23" x14ac:dyDescent="0.25">
      <c r="A1926">
        <v>17622853</v>
      </c>
      <c r="B1926">
        <v>1.2610074945345659E+18</v>
      </c>
      <c r="C1926" s="4">
        <v>43965.872557870367</v>
      </c>
      <c r="D1926" s="1" t="s">
        <v>9097</v>
      </c>
      <c r="E1926" s="1" t="s">
        <v>6257</v>
      </c>
      <c r="F1926">
        <v>6</v>
      </c>
      <c r="G1926">
        <v>5</v>
      </c>
      <c r="H1926">
        <v>66</v>
      </c>
      <c r="I1926">
        <v>1</v>
      </c>
      <c r="J1926" s="1" t="s">
        <v>9098</v>
      </c>
      <c r="K1926" s="1" t="s">
        <v>6267</v>
      </c>
      <c r="L1926" s="1" t="s">
        <v>6260</v>
      </c>
      <c r="M1926" s="1" t="s">
        <v>6259</v>
      </c>
      <c r="N1926" s="1" t="s">
        <v>6268</v>
      </c>
      <c r="O1926" s="4">
        <v>39777.719039351854</v>
      </c>
      <c r="P1926" t="b">
        <v>1</v>
      </c>
      <c r="Q1926" s="1" t="s">
        <v>6269</v>
      </c>
      <c r="R1926" s="1" t="s">
        <v>6270</v>
      </c>
      <c r="S1926" s="1" t="s">
        <v>6218</v>
      </c>
      <c r="T1926">
        <v>39704</v>
      </c>
      <c r="U1926">
        <v>4096</v>
      </c>
      <c r="V1926">
        <v>7418</v>
      </c>
      <c r="W1926">
        <v>320</v>
      </c>
    </row>
    <row r="1927" spans="1:23" x14ac:dyDescent="0.25">
      <c r="A1927">
        <v>111554559</v>
      </c>
      <c r="B1927">
        <v>1.2610048515441951E+18</v>
      </c>
      <c r="C1927" s="4">
        <v>43965.865266203706</v>
      </c>
      <c r="D1927" s="1" t="s">
        <v>9099</v>
      </c>
      <c r="E1927" s="1" t="s">
        <v>6257</v>
      </c>
      <c r="F1927">
        <v>2</v>
      </c>
      <c r="G1927">
        <v>0</v>
      </c>
      <c r="H1927">
        <v>40</v>
      </c>
      <c r="I1927">
        <v>0</v>
      </c>
      <c r="J1927" s="1" t="s">
        <v>6258</v>
      </c>
      <c r="K1927" s="1" t="s">
        <v>8291</v>
      </c>
      <c r="L1927" s="1" t="s">
        <v>6259</v>
      </c>
      <c r="M1927" s="1" t="s">
        <v>6259</v>
      </c>
      <c r="N1927" s="1" t="s">
        <v>6344</v>
      </c>
      <c r="O1927" s="4">
        <v>40214.462453703702</v>
      </c>
      <c r="P1927" t="b">
        <v>1</v>
      </c>
      <c r="Q1927" s="1" t="s">
        <v>156</v>
      </c>
      <c r="R1927" s="1" t="s">
        <v>6345</v>
      </c>
      <c r="S1927" s="1" t="s">
        <v>156</v>
      </c>
      <c r="T1927">
        <v>36079</v>
      </c>
      <c r="U1927">
        <v>456</v>
      </c>
      <c r="V1927">
        <v>8860</v>
      </c>
      <c r="W1927">
        <v>370</v>
      </c>
    </row>
    <row r="1928" spans="1:23" x14ac:dyDescent="0.25">
      <c r="A1928">
        <v>17622853</v>
      </c>
      <c r="B1928">
        <v>1.2610030314931651E+18</v>
      </c>
      <c r="C1928" s="4">
        <v>43965.860243055555</v>
      </c>
      <c r="D1928" s="1" t="s">
        <v>9100</v>
      </c>
      <c r="E1928" s="1" t="s">
        <v>6257</v>
      </c>
      <c r="F1928">
        <v>6</v>
      </c>
      <c r="G1928">
        <v>13</v>
      </c>
      <c r="H1928">
        <v>116</v>
      </c>
      <c r="I1928">
        <v>4</v>
      </c>
      <c r="J1928" s="1" t="s">
        <v>9098</v>
      </c>
      <c r="K1928" s="1" t="s">
        <v>6267</v>
      </c>
      <c r="L1928" s="1" t="s">
        <v>6260</v>
      </c>
      <c r="M1928" s="1" t="s">
        <v>6259</v>
      </c>
      <c r="N1928" s="1" t="s">
        <v>6268</v>
      </c>
      <c r="O1928" s="4">
        <v>39777.719039351854</v>
      </c>
      <c r="P1928" t="b">
        <v>1</v>
      </c>
      <c r="Q1928" s="1" t="s">
        <v>6269</v>
      </c>
      <c r="R1928" s="1" t="s">
        <v>6270</v>
      </c>
      <c r="S1928" s="1" t="s">
        <v>6218</v>
      </c>
      <c r="T1928">
        <v>39704</v>
      </c>
      <c r="U1928">
        <v>4096</v>
      </c>
      <c r="V1928">
        <v>7418</v>
      </c>
      <c r="W1928">
        <v>320</v>
      </c>
    </row>
    <row r="1929" spans="1:23" x14ac:dyDescent="0.25">
      <c r="A1929">
        <v>14462419</v>
      </c>
      <c r="B1929">
        <v>1.2610009950285578E+18</v>
      </c>
      <c r="C1929" s="4">
        <v>43965.854629629626</v>
      </c>
      <c r="D1929" s="1" t="s">
        <v>9101</v>
      </c>
      <c r="E1929" s="1" t="s">
        <v>6257</v>
      </c>
      <c r="F1929">
        <v>4</v>
      </c>
      <c r="G1929">
        <v>2</v>
      </c>
      <c r="H1929">
        <v>15</v>
      </c>
      <c r="I1929">
        <v>1</v>
      </c>
      <c r="J1929" s="1" t="s">
        <v>6258</v>
      </c>
      <c r="K1929" s="1" t="s">
        <v>8429</v>
      </c>
      <c r="L1929" s="1" t="s">
        <v>6260</v>
      </c>
      <c r="M1929" s="1" t="s">
        <v>6259</v>
      </c>
      <c r="N1929" s="1" t="s">
        <v>6288</v>
      </c>
      <c r="O1929" s="4">
        <v>39559.695937500001</v>
      </c>
      <c r="P1929" t="b">
        <v>1</v>
      </c>
      <c r="Q1929" s="1" t="s">
        <v>6289</v>
      </c>
      <c r="R1929" s="1" t="s">
        <v>6290</v>
      </c>
      <c r="S1929" s="1" t="s">
        <v>6291</v>
      </c>
      <c r="T1929">
        <v>48743</v>
      </c>
      <c r="U1929">
        <v>4261</v>
      </c>
      <c r="V1929">
        <v>20083</v>
      </c>
      <c r="W1929">
        <v>471</v>
      </c>
    </row>
    <row r="1930" spans="1:23" x14ac:dyDescent="0.25">
      <c r="A1930">
        <v>17622853</v>
      </c>
      <c r="B1930">
        <v>1.2609944691738993E+18</v>
      </c>
      <c r="C1930" s="4">
        <v>43965.83662037037</v>
      </c>
      <c r="D1930" s="1" t="s">
        <v>9102</v>
      </c>
      <c r="E1930" s="1" t="s">
        <v>6257</v>
      </c>
      <c r="F1930">
        <v>13</v>
      </c>
      <c r="G1930">
        <v>6</v>
      </c>
      <c r="H1930">
        <v>148</v>
      </c>
      <c r="I1930">
        <v>1</v>
      </c>
      <c r="J1930" s="1" t="s">
        <v>9098</v>
      </c>
      <c r="K1930" s="1" t="s">
        <v>6267</v>
      </c>
      <c r="L1930" s="1" t="s">
        <v>6260</v>
      </c>
      <c r="M1930" s="1" t="s">
        <v>6259</v>
      </c>
      <c r="N1930" s="1" t="s">
        <v>6268</v>
      </c>
      <c r="O1930" s="4">
        <v>39777.719039351854</v>
      </c>
      <c r="P1930" t="b">
        <v>1</v>
      </c>
      <c r="Q1930" s="1" t="s">
        <v>6269</v>
      </c>
      <c r="R1930" s="1" t="s">
        <v>6270</v>
      </c>
      <c r="S1930" s="1" t="s">
        <v>6218</v>
      </c>
      <c r="T1930">
        <v>39704</v>
      </c>
      <c r="U1930">
        <v>4096</v>
      </c>
      <c r="V1930">
        <v>7418</v>
      </c>
      <c r="W1930">
        <v>320</v>
      </c>
    </row>
    <row r="1931" spans="1:23" x14ac:dyDescent="0.25">
      <c r="A1931">
        <v>7089792</v>
      </c>
      <c r="B1931">
        <v>1.2609927811720479E+18</v>
      </c>
      <c r="C1931" s="4">
        <v>43965.831956018519</v>
      </c>
      <c r="D1931" s="1" t="s">
        <v>9103</v>
      </c>
      <c r="E1931" s="1" t="s">
        <v>6257</v>
      </c>
      <c r="F1931">
        <v>9</v>
      </c>
      <c r="G1931">
        <v>2</v>
      </c>
      <c r="H1931">
        <v>25</v>
      </c>
      <c r="I1931">
        <v>2</v>
      </c>
      <c r="J1931" s="1" t="s">
        <v>6258</v>
      </c>
      <c r="K1931" s="1" t="s">
        <v>6259</v>
      </c>
      <c r="L1931" s="1" t="s">
        <v>6260</v>
      </c>
      <c r="M1931" s="1" t="s">
        <v>6259</v>
      </c>
      <c r="N1931" s="1" t="s">
        <v>6275</v>
      </c>
      <c r="O1931" s="4">
        <v>39259.664467592593</v>
      </c>
      <c r="P1931" t="b">
        <v>1</v>
      </c>
      <c r="Q1931" s="1" t="s">
        <v>6276</v>
      </c>
      <c r="R1931" s="1" t="s">
        <v>6277</v>
      </c>
      <c r="S1931" s="1" t="s">
        <v>6278</v>
      </c>
      <c r="T1931">
        <v>30280</v>
      </c>
      <c r="U1931">
        <v>4550</v>
      </c>
      <c r="V1931">
        <v>7288</v>
      </c>
      <c r="W1931">
        <v>287</v>
      </c>
    </row>
    <row r="1932" spans="1:23" x14ac:dyDescent="0.25">
      <c r="A1932">
        <v>17622853</v>
      </c>
      <c r="B1932">
        <v>1.2609898499910287E+18</v>
      </c>
      <c r="C1932" s="4">
        <v>43965.823865740742</v>
      </c>
      <c r="D1932" s="1" t="s">
        <v>9104</v>
      </c>
      <c r="E1932" s="1" t="s">
        <v>6257</v>
      </c>
      <c r="F1932">
        <v>3</v>
      </c>
      <c r="G1932">
        <v>1</v>
      </c>
      <c r="H1932">
        <v>18</v>
      </c>
      <c r="I1932">
        <v>0</v>
      </c>
      <c r="J1932" s="1" t="s">
        <v>9098</v>
      </c>
      <c r="K1932" s="1" t="s">
        <v>6267</v>
      </c>
      <c r="L1932" s="1" t="s">
        <v>6260</v>
      </c>
      <c r="M1932" s="1" t="s">
        <v>6259</v>
      </c>
      <c r="N1932" s="1" t="s">
        <v>6268</v>
      </c>
      <c r="O1932" s="4">
        <v>39777.719039351854</v>
      </c>
      <c r="P1932" t="b">
        <v>1</v>
      </c>
      <c r="Q1932" s="1" t="s">
        <v>6269</v>
      </c>
      <c r="R1932" s="1" t="s">
        <v>6270</v>
      </c>
      <c r="S1932" s="1" t="s">
        <v>6218</v>
      </c>
      <c r="T1932">
        <v>39704</v>
      </c>
      <c r="U1932">
        <v>4096</v>
      </c>
      <c r="V1932">
        <v>7418</v>
      </c>
      <c r="W1932">
        <v>320</v>
      </c>
    </row>
    <row r="1933" spans="1:23" x14ac:dyDescent="0.25">
      <c r="A1933">
        <v>14462419</v>
      </c>
      <c r="B1933">
        <v>1.2609658648300913E+18</v>
      </c>
      <c r="C1933" s="4">
        <v>43965.757685185185</v>
      </c>
      <c r="D1933" s="1" t="s">
        <v>9105</v>
      </c>
      <c r="E1933" s="1" t="s">
        <v>6257</v>
      </c>
      <c r="F1933">
        <v>14</v>
      </c>
      <c r="G1933">
        <v>24</v>
      </c>
      <c r="H1933">
        <v>151</v>
      </c>
      <c r="I1933">
        <v>4</v>
      </c>
      <c r="J1933" s="1" t="s">
        <v>6258</v>
      </c>
      <c r="K1933" s="1" t="s">
        <v>6259</v>
      </c>
      <c r="L1933" s="1" t="s">
        <v>6260</v>
      </c>
      <c r="M1933" s="1" t="s">
        <v>6259</v>
      </c>
      <c r="N1933" s="1" t="s">
        <v>6288</v>
      </c>
      <c r="O1933" s="4">
        <v>39559.695937500001</v>
      </c>
      <c r="P1933" t="b">
        <v>1</v>
      </c>
      <c r="Q1933" s="1" t="s">
        <v>6289</v>
      </c>
      <c r="R1933" s="1" t="s">
        <v>6290</v>
      </c>
      <c r="S1933" s="1" t="s">
        <v>6291</v>
      </c>
      <c r="T1933">
        <v>48743</v>
      </c>
      <c r="U1933">
        <v>4261</v>
      </c>
      <c r="V1933">
        <v>20083</v>
      </c>
      <c r="W1933">
        <v>471</v>
      </c>
    </row>
    <row r="1934" spans="1:23" x14ac:dyDescent="0.25">
      <c r="A1934">
        <v>1227448789</v>
      </c>
      <c r="B1934">
        <v>1.2609546786674237E+18</v>
      </c>
      <c r="C1934" s="4">
        <v>43965.726817129631</v>
      </c>
      <c r="D1934" s="1" t="s">
        <v>9106</v>
      </c>
      <c r="E1934" s="1" t="s">
        <v>6257</v>
      </c>
      <c r="F1934">
        <v>24</v>
      </c>
      <c r="G1934">
        <v>25</v>
      </c>
      <c r="H1934">
        <v>62</v>
      </c>
      <c r="I1934">
        <v>17</v>
      </c>
      <c r="J1934" s="1" t="s">
        <v>6258</v>
      </c>
      <c r="K1934" s="1" t="s">
        <v>6259</v>
      </c>
      <c r="L1934" s="1" t="s">
        <v>6260</v>
      </c>
      <c r="M1934" s="1" t="s">
        <v>6259</v>
      </c>
      <c r="N1934" s="1" t="s">
        <v>6261</v>
      </c>
      <c r="O1934" s="4">
        <v>41333.559953703705</v>
      </c>
      <c r="P1934" t="b">
        <v>1</v>
      </c>
      <c r="Q1934" s="1" t="s">
        <v>6262</v>
      </c>
      <c r="R1934" s="1" t="s">
        <v>6263</v>
      </c>
      <c r="S1934" s="1" t="s">
        <v>6264</v>
      </c>
      <c r="T1934">
        <v>21001</v>
      </c>
      <c r="U1934">
        <v>646</v>
      </c>
      <c r="V1934">
        <v>6392</v>
      </c>
      <c r="W1934">
        <v>210</v>
      </c>
    </row>
    <row r="1935" spans="1:23" x14ac:dyDescent="0.25">
      <c r="A1935">
        <v>14462419</v>
      </c>
      <c r="B1935">
        <v>1.2609507815843881E+18</v>
      </c>
      <c r="C1935" s="4">
        <v>43965.716064814813</v>
      </c>
      <c r="D1935" s="1" t="s">
        <v>9107</v>
      </c>
      <c r="E1935" s="1" t="s">
        <v>6257</v>
      </c>
      <c r="F1935">
        <v>4</v>
      </c>
      <c r="G1935">
        <v>1</v>
      </c>
      <c r="H1935">
        <v>23</v>
      </c>
      <c r="I1935">
        <v>0</v>
      </c>
      <c r="J1935" s="1" t="s">
        <v>9108</v>
      </c>
      <c r="K1935" s="1" t="s">
        <v>7771</v>
      </c>
      <c r="L1935" s="1" t="s">
        <v>6260</v>
      </c>
      <c r="M1935" s="1" t="s">
        <v>6259</v>
      </c>
      <c r="N1935" s="1" t="s">
        <v>6288</v>
      </c>
      <c r="O1935" s="4">
        <v>39559.695937500001</v>
      </c>
      <c r="P1935" t="b">
        <v>1</v>
      </c>
      <c r="Q1935" s="1" t="s">
        <v>6289</v>
      </c>
      <c r="R1935" s="1" t="s">
        <v>6290</v>
      </c>
      <c r="S1935" s="1" t="s">
        <v>6291</v>
      </c>
      <c r="T1935">
        <v>48743</v>
      </c>
      <c r="U1935">
        <v>4261</v>
      </c>
      <c r="V1935">
        <v>20083</v>
      </c>
      <c r="W1935">
        <v>471</v>
      </c>
    </row>
    <row r="1936" spans="1:23" x14ac:dyDescent="0.25">
      <c r="A1936">
        <v>17622853</v>
      </c>
      <c r="B1936">
        <v>1.2609279972609106E+18</v>
      </c>
      <c r="C1936" s="4">
        <v>43965.653194444443</v>
      </c>
      <c r="D1936" s="1" t="s">
        <v>9109</v>
      </c>
      <c r="E1936" s="1" t="s">
        <v>6257</v>
      </c>
      <c r="F1936">
        <v>10</v>
      </c>
      <c r="G1936">
        <v>8</v>
      </c>
      <c r="H1936">
        <v>87</v>
      </c>
      <c r="I1936">
        <v>4</v>
      </c>
      <c r="J1936" s="1" t="s">
        <v>6258</v>
      </c>
      <c r="K1936" s="1" t="s">
        <v>6267</v>
      </c>
      <c r="L1936" s="1" t="s">
        <v>6260</v>
      </c>
      <c r="M1936" s="1" t="s">
        <v>6259</v>
      </c>
      <c r="N1936" s="1" t="s">
        <v>6268</v>
      </c>
      <c r="O1936" s="4">
        <v>39777.719039351854</v>
      </c>
      <c r="P1936" t="b">
        <v>1</v>
      </c>
      <c r="Q1936" s="1" t="s">
        <v>6269</v>
      </c>
      <c r="R1936" s="1" t="s">
        <v>6270</v>
      </c>
      <c r="S1936" s="1" t="s">
        <v>6218</v>
      </c>
      <c r="T1936">
        <v>39704</v>
      </c>
      <c r="U1936">
        <v>4096</v>
      </c>
      <c r="V1936">
        <v>7418</v>
      </c>
      <c r="W1936">
        <v>320</v>
      </c>
    </row>
    <row r="1937" spans="1:23" x14ac:dyDescent="0.25">
      <c r="A1937">
        <v>111554559</v>
      </c>
      <c r="B1937">
        <v>1.2609212726802227E+18</v>
      </c>
      <c r="C1937" s="4">
        <v>43965.634629629632</v>
      </c>
      <c r="D1937" s="1" t="s">
        <v>9110</v>
      </c>
      <c r="E1937" s="1" t="s">
        <v>9111</v>
      </c>
      <c r="F1937">
        <v>3</v>
      </c>
      <c r="G1937">
        <v>0</v>
      </c>
      <c r="H1937">
        <v>22</v>
      </c>
      <c r="I1937">
        <v>0</v>
      </c>
      <c r="J1937" s="1" t="s">
        <v>7237</v>
      </c>
      <c r="K1937" s="1" t="s">
        <v>9112</v>
      </c>
      <c r="L1937" s="1" t="s">
        <v>6260</v>
      </c>
      <c r="M1937" s="1" t="s">
        <v>6259</v>
      </c>
      <c r="N1937" s="1" t="s">
        <v>6344</v>
      </c>
      <c r="O1937" s="4">
        <v>40214.462453703702</v>
      </c>
      <c r="P1937" t="b">
        <v>1</v>
      </c>
      <c r="Q1937" s="1" t="s">
        <v>156</v>
      </c>
      <c r="R1937" s="1" t="s">
        <v>6345</v>
      </c>
      <c r="S1937" s="1" t="s">
        <v>156</v>
      </c>
      <c r="T1937">
        <v>36079</v>
      </c>
      <c r="U1937">
        <v>456</v>
      </c>
      <c r="V1937">
        <v>8860</v>
      </c>
      <c r="W1937">
        <v>370</v>
      </c>
    </row>
    <row r="1938" spans="1:23" x14ac:dyDescent="0.25">
      <c r="A1938">
        <v>14462419</v>
      </c>
      <c r="B1938">
        <v>1.2608623720901222E+18</v>
      </c>
      <c r="C1938" s="4">
        <v>43965.472094907411</v>
      </c>
      <c r="D1938" s="1" t="s">
        <v>9113</v>
      </c>
      <c r="E1938" s="1" t="s">
        <v>6257</v>
      </c>
      <c r="F1938">
        <v>9</v>
      </c>
      <c r="G1938">
        <v>3</v>
      </c>
      <c r="H1938">
        <v>69</v>
      </c>
      <c r="I1938">
        <v>4</v>
      </c>
      <c r="J1938" s="1" t="s">
        <v>9114</v>
      </c>
      <c r="K1938" s="1" t="s">
        <v>6259</v>
      </c>
      <c r="L1938" s="1" t="s">
        <v>6260</v>
      </c>
      <c r="M1938" s="1" t="s">
        <v>6259</v>
      </c>
      <c r="N1938" s="1" t="s">
        <v>6288</v>
      </c>
      <c r="O1938" s="4">
        <v>39559.695937500001</v>
      </c>
      <c r="P1938" t="b">
        <v>1</v>
      </c>
      <c r="Q1938" s="1" t="s">
        <v>6289</v>
      </c>
      <c r="R1938" s="1" t="s">
        <v>6290</v>
      </c>
      <c r="S1938" s="1" t="s">
        <v>6291</v>
      </c>
      <c r="T1938">
        <v>48743</v>
      </c>
      <c r="U1938">
        <v>4261</v>
      </c>
      <c r="V1938">
        <v>20083</v>
      </c>
      <c r="W1938">
        <v>471</v>
      </c>
    </row>
    <row r="1939" spans="1:23" x14ac:dyDescent="0.25">
      <c r="A1939">
        <v>17622853</v>
      </c>
      <c r="B1939">
        <v>1.2608070324934779E+18</v>
      </c>
      <c r="C1939" s="4">
        <v>43965.319386574076</v>
      </c>
      <c r="D1939" s="1" t="s">
        <v>9115</v>
      </c>
      <c r="E1939" s="1" t="s">
        <v>6257</v>
      </c>
      <c r="F1939">
        <v>1</v>
      </c>
      <c r="G1939">
        <v>3</v>
      </c>
      <c r="H1939">
        <v>6</v>
      </c>
      <c r="I1939">
        <v>0</v>
      </c>
      <c r="J1939" s="1" t="s">
        <v>6259</v>
      </c>
      <c r="K1939" s="1" t="s">
        <v>9116</v>
      </c>
      <c r="L1939" s="1" t="s">
        <v>6259</v>
      </c>
      <c r="M1939" s="1" t="s">
        <v>6259</v>
      </c>
      <c r="N1939" s="1" t="s">
        <v>6268</v>
      </c>
      <c r="O1939" s="4">
        <v>39777.719039351854</v>
      </c>
      <c r="P1939" t="b">
        <v>1</v>
      </c>
      <c r="Q1939" s="1" t="s">
        <v>6269</v>
      </c>
      <c r="R1939" s="1" t="s">
        <v>6270</v>
      </c>
      <c r="S1939" s="1" t="s">
        <v>6218</v>
      </c>
      <c r="T1939">
        <v>39704</v>
      </c>
      <c r="U1939">
        <v>4096</v>
      </c>
      <c r="V1939">
        <v>7418</v>
      </c>
      <c r="W1939">
        <v>320</v>
      </c>
    </row>
    <row r="1940" spans="1:23" x14ac:dyDescent="0.25">
      <c r="A1940">
        <v>1227448789</v>
      </c>
      <c r="B1940">
        <v>1.2605135163033969E+18</v>
      </c>
      <c r="C1940" s="4">
        <v>43964.509444444448</v>
      </c>
      <c r="D1940" s="1" t="s">
        <v>9117</v>
      </c>
      <c r="E1940" s="1" t="s">
        <v>6257</v>
      </c>
      <c r="F1940">
        <v>8</v>
      </c>
      <c r="G1940">
        <v>11</v>
      </c>
      <c r="H1940">
        <v>28</v>
      </c>
      <c r="I1940">
        <v>1</v>
      </c>
      <c r="J1940" s="1" t="s">
        <v>6258</v>
      </c>
      <c r="K1940" s="1" t="s">
        <v>6259</v>
      </c>
      <c r="L1940" s="1" t="s">
        <v>6260</v>
      </c>
      <c r="M1940" s="1" t="s">
        <v>6259</v>
      </c>
      <c r="N1940" s="1" t="s">
        <v>6261</v>
      </c>
      <c r="O1940" s="4">
        <v>41333.559953703705</v>
      </c>
      <c r="P1940" t="b">
        <v>1</v>
      </c>
      <c r="Q1940" s="1" t="s">
        <v>6262</v>
      </c>
      <c r="R1940" s="1" t="s">
        <v>6263</v>
      </c>
      <c r="S1940" s="1" t="s">
        <v>6264</v>
      </c>
      <c r="T1940">
        <v>21001</v>
      </c>
      <c r="U1940">
        <v>646</v>
      </c>
      <c r="V1940">
        <v>6392</v>
      </c>
      <c r="W1940">
        <v>210</v>
      </c>
    </row>
    <row r="1941" spans="1:23" x14ac:dyDescent="0.25">
      <c r="A1941">
        <v>7089792</v>
      </c>
      <c r="B1941">
        <v>1.260241222951678E+18</v>
      </c>
      <c r="C1941" s="4">
        <v>43963.758055555554</v>
      </c>
      <c r="D1941" s="1" t="s">
        <v>9118</v>
      </c>
      <c r="E1941" s="1" t="s">
        <v>6257</v>
      </c>
      <c r="F1941">
        <v>3</v>
      </c>
      <c r="G1941">
        <v>6</v>
      </c>
      <c r="H1941">
        <v>36</v>
      </c>
      <c r="I1941">
        <v>5</v>
      </c>
      <c r="J1941" s="1" t="s">
        <v>6258</v>
      </c>
      <c r="K1941" s="1" t="s">
        <v>6259</v>
      </c>
      <c r="L1941" s="1" t="s">
        <v>6260</v>
      </c>
      <c r="M1941" s="1" t="s">
        <v>6259</v>
      </c>
      <c r="N1941" s="1" t="s">
        <v>6275</v>
      </c>
      <c r="O1941" s="4">
        <v>39259.664467592593</v>
      </c>
      <c r="P1941" t="b">
        <v>1</v>
      </c>
      <c r="Q1941" s="1" t="s">
        <v>6276</v>
      </c>
      <c r="R1941" s="1" t="s">
        <v>6277</v>
      </c>
      <c r="S1941" s="1" t="s">
        <v>6278</v>
      </c>
      <c r="T1941">
        <v>30280</v>
      </c>
      <c r="U1941">
        <v>4550</v>
      </c>
      <c r="V1941">
        <v>7288</v>
      </c>
      <c r="W1941">
        <v>287</v>
      </c>
    </row>
    <row r="1942" spans="1:23" x14ac:dyDescent="0.25">
      <c r="A1942">
        <v>111554559</v>
      </c>
      <c r="B1942">
        <v>1.260128203680727E+18</v>
      </c>
      <c r="C1942" s="4">
        <v>43963.446180555555</v>
      </c>
      <c r="D1942" s="1" t="s">
        <v>9119</v>
      </c>
      <c r="E1942" s="1" t="s">
        <v>6257</v>
      </c>
      <c r="F1942">
        <v>2</v>
      </c>
      <c r="G1942">
        <v>1</v>
      </c>
      <c r="H1942">
        <v>14</v>
      </c>
      <c r="I1942">
        <v>0</v>
      </c>
      <c r="J1942" s="1" t="s">
        <v>6258</v>
      </c>
      <c r="K1942" s="1" t="s">
        <v>6259</v>
      </c>
      <c r="L1942" s="1" t="s">
        <v>6260</v>
      </c>
      <c r="M1942" s="1" t="s">
        <v>6259</v>
      </c>
      <c r="N1942" s="1" t="s">
        <v>6344</v>
      </c>
      <c r="O1942" s="4">
        <v>40214.462453703702</v>
      </c>
      <c r="P1942" t="b">
        <v>1</v>
      </c>
      <c r="Q1942" s="1" t="s">
        <v>156</v>
      </c>
      <c r="R1942" s="1" t="s">
        <v>6345</v>
      </c>
      <c r="S1942" s="1" t="s">
        <v>156</v>
      </c>
      <c r="T1942">
        <v>36079</v>
      </c>
      <c r="U1942">
        <v>456</v>
      </c>
      <c r="V1942">
        <v>8860</v>
      </c>
      <c r="W1942">
        <v>370</v>
      </c>
    </row>
    <row r="1943" spans="1:23" x14ac:dyDescent="0.25">
      <c r="A1943">
        <v>1227448789</v>
      </c>
      <c r="B1943">
        <v>1.2601079949073326E+18</v>
      </c>
      <c r="C1943" s="4">
        <v>43963.390416666669</v>
      </c>
      <c r="D1943" s="1" t="s">
        <v>9120</v>
      </c>
      <c r="E1943" s="1" t="s">
        <v>6257</v>
      </c>
      <c r="F1943">
        <v>8</v>
      </c>
      <c r="G1943">
        <v>2</v>
      </c>
      <c r="H1943">
        <v>23</v>
      </c>
      <c r="I1943">
        <v>0</v>
      </c>
      <c r="J1943" s="1" t="s">
        <v>6258</v>
      </c>
      <c r="K1943" s="1" t="s">
        <v>7317</v>
      </c>
      <c r="L1943" s="1" t="s">
        <v>6259</v>
      </c>
      <c r="M1943" s="1" t="s">
        <v>6259</v>
      </c>
      <c r="N1943" s="1" t="s">
        <v>6261</v>
      </c>
      <c r="O1943" s="4">
        <v>41333.559953703705</v>
      </c>
      <c r="P1943" t="b">
        <v>1</v>
      </c>
      <c r="Q1943" s="1" t="s">
        <v>6262</v>
      </c>
      <c r="R1943" s="1" t="s">
        <v>6263</v>
      </c>
      <c r="S1943" s="1" t="s">
        <v>6264</v>
      </c>
      <c r="T1943">
        <v>21001</v>
      </c>
      <c r="U1943">
        <v>646</v>
      </c>
      <c r="V1943">
        <v>6392</v>
      </c>
      <c r="W1943">
        <v>210</v>
      </c>
    </row>
    <row r="1944" spans="1:23" x14ac:dyDescent="0.25">
      <c r="A1944">
        <v>1227448789</v>
      </c>
      <c r="B1944">
        <v>1.2594349529549087E+18</v>
      </c>
      <c r="C1944" s="4">
        <v>43961.533171296294</v>
      </c>
      <c r="D1944" s="1" t="s">
        <v>9121</v>
      </c>
      <c r="E1944" s="1" t="s">
        <v>6257</v>
      </c>
      <c r="F1944">
        <v>7</v>
      </c>
      <c r="G1944">
        <v>4</v>
      </c>
      <c r="H1944">
        <v>15</v>
      </c>
      <c r="I1944">
        <v>1</v>
      </c>
      <c r="J1944" s="1" t="s">
        <v>6258</v>
      </c>
      <c r="K1944" s="1" t="s">
        <v>6303</v>
      </c>
      <c r="L1944" s="1" t="s">
        <v>6260</v>
      </c>
      <c r="M1944" s="1" t="s">
        <v>6259</v>
      </c>
      <c r="N1944" s="1" t="s">
        <v>6261</v>
      </c>
      <c r="O1944" s="4">
        <v>41333.559953703705</v>
      </c>
      <c r="P1944" t="b">
        <v>1</v>
      </c>
      <c r="Q1944" s="1" t="s">
        <v>6262</v>
      </c>
      <c r="R1944" s="1" t="s">
        <v>6263</v>
      </c>
      <c r="S1944" s="1" t="s">
        <v>6264</v>
      </c>
      <c r="T1944">
        <v>21001</v>
      </c>
      <c r="U1944">
        <v>646</v>
      </c>
      <c r="V1944">
        <v>6392</v>
      </c>
      <c r="W1944">
        <v>210</v>
      </c>
    </row>
    <row r="1945" spans="1:23" x14ac:dyDescent="0.25">
      <c r="A1945">
        <v>14462419</v>
      </c>
      <c r="B1945">
        <v>1.2590507248157491E+18</v>
      </c>
      <c r="C1945" s="4">
        <v>43960.472905092596</v>
      </c>
      <c r="D1945" s="1" t="s">
        <v>9122</v>
      </c>
      <c r="E1945" s="1" t="s">
        <v>6257</v>
      </c>
      <c r="F1945">
        <v>9</v>
      </c>
      <c r="G1945">
        <v>4</v>
      </c>
      <c r="H1945">
        <v>55</v>
      </c>
      <c r="I1945">
        <v>2</v>
      </c>
      <c r="J1945" s="1" t="s">
        <v>9123</v>
      </c>
      <c r="K1945" s="1" t="s">
        <v>6259</v>
      </c>
      <c r="L1945" s="1" t="s">
        <v>6260</v>
      </c>
      <c r="M1945" s="1" t="s">
        <v>6259</v>
      </c>
      <c r="N1945" s="1" t="s">
        <v>6288</v>
      </c>
      <c r="O1945" s="4">
        <v>39559.695937500001</v>
      </c>
      <c r="P1945" t="b">
        <v>1</v>
      </c>
      <c r="Q1945" s="1" t="s">
        <v>6289</v>
      </c>
      <c r="R1945" s="1" t="s">
        <v>6290</v>
      </c>
      <c r="S1945" s="1" t="s">
        <v>6291</v>
      </c>
      <c r="T1945">
        <v>48743</v>
      </c>
      <c r="U1945">
        <v>4261</v>
      </c>
      <c r="V1945">
        <v>20083</v>
      </c>
      <c r="W1945">
        <v>471</v>
      </c>
    </row>
    <row r="1946" spans="1:23" x14ac:dyDescent="0.25">
      <c r="A1946">
        <v>14462419</v>
      </c>
      <c r="B1946">
        <v>1.2587314799133696E+18</v>
      </c>
      <c r="C1946" s="4">
        <v>43959.591956018521</v>
      </c>
      <c r="D1946" s="1" t="s">
        <v>9124</v>
      </c>
      <c r="E1946" s="1" t="s">
        <v>6257</v>
      </c>
      <c r="F1946">
        <v>1</v>
      </c>
      <c r="G1946">
        <v>1</v>
      </c>
      <c r="H1946">
        <v>8</v>
      </c>
      <c r="I1946">
        <v>1</v>
      </c>
      <c r="J1946" s="1" t="s">
        <v>9125</v>
      </c>
      <c r="K1946" s="1" t="s">
        <v>8429</v>
      </c>
      <c r="L1946" s="1" t="s">
        <v>6287</v>
      </c>
      <c r="M1946" s="1" t="s">
        <v>6259</v>
      </c>
      <c r="N1946" s="1" t="s">
        <v>6288</v>
      </c>
      <c r="O1946" s="4">
        <v>39559.695937500001</v>
      </c>
      <c r="P1946" t="b">
        <v>1</v>
      </c>
      <c r="Q1946" s="1" t="s">
        <v>6289</v>
      </c>
      <c r="R1946" s="1" t="s">
        <v>6290</v>
      </c>
      <c r="S1946" s="1" t="s">
        <v>6291</v>
      </c>
      <c r="T1946">
        <v>48743</v>
      </c>
      <c r="U1946">
        <v>4261</v>
      </c>
      <c r="V1946">
        <v>20083</v>
      </c>
      <c r="W1946">
        <v>471</v>
      </c>
    </row>
    <row r="1947" spans="1:23" x14ac:dyDescent="0.25">
      <c r="A1947">
        <v>111554559</v>
      </c>
      <c r="B1947">
        <v>1.258463055157121E+18</v>
      </c>
      <c r="C1947" s="4">
        <v>43958.85125</v>
      </c>
      <c r="D1947" s="1" t="s">
        <v>9126</v>
      </c>
      <c r="E1947" s="1" t="s">
        <v>6257</v>
      </c>
      <c r="F1947">
        <v>7</v>
      </c>
      <c r="G1947">
        <v>7</v>
      </c>
      <c r="H1947">
        <v>37</v>
      </c>
      <c r="I1947">
        <v>1</v>
      </c>
      <c r="J1947" s="1" t="s">
        <v>6258</v>
      </c>
      <c r="K1947" s="1" t="s">
        <v>6259</v>
      </c>
      <c r="L1947" s="1" t="s">
        <v>6260</v>
      </c>
      <c r="M1947" s="1" t="s">
        <v>6259</v>
      </c>
      <c r="N1947" s="1" t="s">
        <v>6344</v>
      </c>
      <c r="O1947" s="4">
        <v>40214.462453703702</v>
      </c>
      <c r="P1947" t="b">
        <v>1</v>
      </c>
      <c r="Q1947" s="1" t="s">
        <v>156</v>
      </c>
      <c r="R1947" s="1" t="s">
        <v>6345</v>
      </c>
      <c r="S1947" s="1" t="s">
        <v>156</v>
      </c>
      <c r="T1947">
        <v>36079</v>
      </c>
      <c r="U1947">
        <v>456</v>
      </c>
      <c r="V1947">
        <v>8860</v>
      </c>
      <c r="W1947">
        <v>370</v>
      </c>
    </row>
    <row r="1948" spans="1:23" x14ac:dyDescent="0.25">
      <c r="A1948">
        <v>7089792</v>
      </c>
      <c r="B1948">
        <v>1.2584414405286461E+18</v>
      </c>
      <c r="C1948" s="4">
        <v>43958.791597222225</v>
      </c>
      <c r="D1948" s="1" t="s">
        <v>9127</v>
      </c>
      <c r="E1948" s="1" t="s">
        <v>9128</v>
      </c>
      <c r="F1948">
        <v>1</v>
      </c>
      <c r="G1948">
        <v>1</v>
      </c>
      <c r="H1948">
        <v>23</v>
      </c>
      <c r="I1948">
        <v>0</v>
      </c>
      <c r="J1948" s="1" t="s">
        <v>6259</v>
      </c>
      <c r="K1948" s="1" t="s">
        <v>6259</v>
      </c>
      <c r="L1948" s="1" t="s">
        <v>6260</v>
      </c>
      <c r="M1948" s="1" t="s">
        <v>6259</v>
      </c>
      <c r="N1948" s="1" t="s">
        <v>6275</v>
      </c>
      <c r="O1948" s="4">
        <v>39259.664467592593</v>
      </c>
      <c r="P1948" t="b">
        <v>1</v>
      </c>
      <c r="Q1948" s="1" t="s">
        <v>6276</v>
      </c>
      <c r="R1948" s="1" t="s">
        <v>6277</v>
      </c>
      <c r="S1948" s="1" t="s">
        <v>6278</v>
      </c>
      <c r="T1948">
        <v>30280</v>
      </c>
      <c r="U1948">
        <v>4550</v>
      </c>
      <c r="V1948">
        <v>7288</v>
      </c>
      <c r="W1948">
        <v>287</v>
      </c>
    </row>
    <row r="1949" spans="1:23" x14ac:dyDescent="0.25">
      <c r="A1949">
        <v>111554559</v>
      </c>
      <c r="B1949">
        <v>1.2583118088107172E+18</v>
      </c>
      <c r="C1949" s="4">
        <v>43958.433888888889</v>
      </c>
      <c r="D1949" s="1" t="s">
        <v>9129</v>
      </c>
      <c r="E1949" s="1" t="s">
        <v>6257</v>
      </c>
      <c r="F1949">
        <v>13</v>
      </c>
      <c r="G1949">
        <v>3</v>
      </c>
      <c r="H1949">
        <v>57</v>
      </c>
      <c r="I1949">
        <v>2</v>
      </c>
      <c r="J1949" s="1" t="s">
        <v>6258</v>
      </c>
      <c r="K1949" s="1" t="s">
        <v>8291</v>
      </c>
      <c r="L1949" s="1" t="s">
        <v>6260</v>
      </c>
      <c r="M1949" s="1" t="s">
        <v>6259</v>
      </c>
      <c r="N1949" s="1" t="s">
        <v>6344</v>
      </c>
      <c r="O1949" s="4">
        <v>40214.462453703702</v>
      </c>
      <c r="P1949" t="b">
        <v>1</v>
      </c>
      <c r="Q1949" s="1" t="s">
        <v>156</v>
      </c>
      <c r="R1949" s="1" t="s">
        <v>6345</v>
      </c>
      <c r="S1949" s="1" t="s">
        <v>156</v>
      </c>
      <c r="T1949">
        <v>36079</v>
      </c>
      <c r="U1949">
        <v>456</v>
      </c>
      <c r="V1949">
        <v>8860</v>
      </c>
      <c r="W1949">
        <v>370</v>
      </c>
    </row>
    <row r="1950" spans="1:23" x14ac:dyDescent="0.25">
      <c r="A1950">
        <v>17622853</v>
      </c>
      <c r="B1950">
        <v>1.2583035695492874E+18</v>
      </c>
      <c r="C1950" s="4">
        <v>43958.411145833335</v>
      </c>
      <c r="D1950" s="1" t="s">
        <v>9130</v>
      </c>
      <c r="E1950" s="1" t="s">
        <v>6257</v>
      </c>
      <c r="F1950">
        <v>1</v>
      </c>
      <c r="G1950">
        <v>3</v>
      </c>
      <c r="H1950">
        <v>10</v>
      </c>
      <c r="I1950">
        <v>0</v>
      </c>
      <c r="J1950" s="1" t="s">
        <v>6336</v>
      </c>
      <c r="K1950" s="1" t="s">
        <v>6267</v>
      </c>
      <c r="L1950" s="1" t="s">
        <v>6260</v>
      </c>
      <c r="M1950" s="1" t="s">
        <v>6259</v>
      </c>
      <c r="N1950" s="1" t="s">
        <v>6268</v>
      </c>
      <c r="O1950" s="4">
        <v>39777.719039351854</v>
      </c>
      <c r="P1950" t="b">
        <v>1</v>
      </c>
      <c r="Q1950" s="1" t="s">
        <v>6269</v>
      </c>
      <c r="R1950" s="1" t="s">
        <v>6270</v>
      </c>
      <c r="S1950" s="1" t="s">
        <v>6218</v>
      </c>
      <c r="T1950">
        <v>39704</v>
      </c>
      <c r="U1950">
        <v>4096</v>
      </c>
      <c r="V1950">
        <v>7418</v>
      </c>
      <c r="W1950">
        <v>320</v>
      </c>
    </row>
    <row r="1951" spans="1:23" x14ac:dyDescent="0.25">
      <c r="A1951">
        <v>17622853</v>
      </c>
      <c r="B1951">
        <v>1.2581315447047987E+18</v>
      </c>
      <c r="C1951" s="4">
        <v>43957.93644675926</v>
      </c>
      <c r="D1951" s="1" t="s">
        <v>9131</v>
      </c>
      <c r="E1951" s="1" t="s">
        <v>6257</v>
      </c>
      <c r="F1951">
        <v>1</v>
      </c>
      <c r="G1951">
        <v>1</v>
      </c>
      <c r="H1951">
        <v>22</v>
      </c>
      <c r="I1951">
        <v>0</v>
      </c>
      <c r="J1951" s="1" t="s">
        <v>9132</v>
      </c>
      <c r="K1951" s="1" t="s">
        <v>6267</v>
      </c>
      <c r="L1951" s="1" t="s">
        <v>6260</v>
      </c>
      <c r="M1951" s="1" t="s">
        <v>6259</v>
      </c>
      <c r="N1951" s="1" t="s">
        <v>6268</v>
      </c>
      <c r="O1951" s="4">
        <v>39777.719039351854</v>
      </c>
      <c r="P1951" t="b">
        <v>1</v>
      </c>
      <c r="Q1951" s="1" t="s">
        <v>6269</v>
      </c>
      <c r="R1951" s="1" t="s">
        <v>6270</v>
      </c>
      <c r="S1951" s="1" t="s">
        <v>6218</v>
      </c>
      <c r="T1951">
        <v>39704</v>
      </c>
      <c r="U1951">
        <v>4096</v>
      </c>
      <c r="V1951">
        <v>7418</v>
      </c>
      <c r="W1951">
        <v>320</v>
      </c>
    </row>
    <row r="1952" spans="1:23" x14ac:dyDescent="0.25">
      <c r="A1952">
        <v>14462419</v>
      </c>
      <c r="B1952">
        <v>1.2580339767799644E+18</v>
      </c>
      <c r="C1952" s="4">
        <v>43957.667210648149</v>
      </c>
      <c r="D1952" s="1" t="s">
        <v>9133</v>
      </c>
      <c r="E1952" s="1" t="s">
        <v>9134</v>
      </c>
      <c r="F1952">
        <v>3</v>
      </c>
      <c r="G1952">
        <v>1</v>
      </c>
      <c r="H1952">
        <v>3</v>
      </c>
      <c r="I1952">
        <v>0</v>
      </c>
      <c r="J1952" s="1" t="s">
        <v>6885</v>
      </c>
      <c r="K1952" s="1" t="s">
        <v>6259</v>
      </c>
      <c r="L1952" s="1" t="s">
        <v>6260</v>
      </c>
      <c r="M1952" s="1" t="s">
        <v>6259</v>
      </c>
      <c r="N1952" s="1" t="s">
        <v>6288</v>
      </c>
      <c r="O1952" s="4">
        <v>39559.695937500001</v>
      </c>
      <c r="P1952" t="b">
        <v>1</v>
      </c>
      <c r="Q1952" s="1" t="s">
        <v>6289</v>
      </c>
      <c r="R1952" s="1" t="s">
        <v>6290</v>
      </c>
      <c r="S1952" s="1" t="s">
        <v>6291</v>
      </c>
      <c r="T1952">
        <v>48743</v>
      </c>
      <c r="U1952">
        <v>4261</v>
      </c>
      <c r="V1952">
        <v>20083</v>
      </c>
      <c r="W1952">
        <v>471</v>
      </c>
    </row>
    <row r="1953" spans="1:23" x14ac:dyDescent="0.25">
      <c r="A1953">
        <v>123868861</v>
      </c>
      <c r="B1953">
        <v>1.2580284900137533E+18</v>
      </c>
      <c r="C1953" s="4">
        <v>43957.652071759258</v>
      </c>
      <c r="D1953" s="1" t="s">
        <v>9135</v>
      </c>
      <c r="E1953" s="1" t="s">
        <v>6257</v>
      </c>
      <c r="F1953">
        <v>19</v>
      </c>
      <c r="G1953">
        <v>59</v>
      </c>
      <c r="H1953">
        <v>167</v>
      </c>
      <c r="I1953">
        <v>22</v>
      </c>
      <c r="J1953" s="1" t="s">
        <v>6258</v>
      </c>
      <c r="K1953" s="1" t="s">
        <v>9136</v>
      </c>
      <c r="L1953" s="1" t="s">
        <v>6260</v>
      </c>
      <c r="M1953" s="1" t="s">
        <v>6259</v>
      </c>
      <c r="N1953" s="1" t="s">
        <v>6281</v>
      </c>
      <c r="O1953" s="4">
        <v>40254.599421296298</v>
      </c>
      <c r="P1953" t="b">
        <v>1</v>
      </c>
      <c r="Q1953" s="1" t="s">
        <v>6282</v>
      </c>
      <c r="R1953" s="1" t="s">
        <v>6283</v>
      </c>
      <c r="S1953" s="1" t="s">
        <v>384</v>
      </c>
      <c r="T1953">
        <v>53434</v>
      </c>
      <c r="U1953">
        <v>609</v>
      </c>
      <c r="V1953">
        <v>6533</v>
      </c>
      <c r="W1953">
        <v>352</v>
      </c>
    </row>
    <row r="1954" spans="1:23" x14ac:dyDescent="0.25">
      <c r="A1954">
        <v>17622853</v>
      </c>
      <c r="B1954">
        <v>1.25798546909218E+18</v>
      </c>
      <c r="C1954" s="4">
        <v>43957.533356481479</v>
      </c>
      <c r="D1954" s="1" t="s">
        <v>9137</v>
      </c>
      <c r="E1954" s="1" t="s">
        <v>6257</v>
      </c>
      <c r="F1954">
        <v>5</v>
      </c>
      <c r="G1954">
        <v>6</v>
      </c>
      <c r="H1954">
        <v>35</v>
      </c>
      <c r="I1954">
        <v>0</v>
      </c>
      <c r="J1954" s="1" t="s">
        <v>6258</v>
      </c>
      <c r="K1954" s="1" t="s">
        <v>6259</v>
      </c>
      <c r="L1954" s="1" t="s">
        <v>6260</v>
      </c>
      <c r="M1954" s="1" t="s">
        <v>6259</v>
      </c>
      <c r="N1954" s="1" t="s">
        <v>6268</v>
      </c>
      <c r="O1954" s="4">
        <v>39777.719039351854</v>
      </c>
      <c r="P1954" t="b">
        <v>1</v>
      </c>
      <c r="Q1954" s="1" t="s">
        <v>6269</v>
      </c>
      <c r="R1954" s="1" t="s">
        <v>6270</v>
      </c>
      <c r="S1954" s="1" t="s">
        <v>6218</v>
      </c>
      <c r="T1954">
        <v>39704</v>
      </c>
      <c r="U1954">
        <v>4096</v>
      </c>
      <c r="V1954">
        <v>7418</v>
      </c>
      <c r="W1954">
        <v>320</v>
      </c>
    </row>
    <row r="1955" spans="1:23" x14ac:dyDescent="0.25">
      <c r="A1955">
        <v>251034857</v>
      </c>
      <c r="B1955">
        <v>1.2576826347397898E+18</v>
      </c>
      <c r="C1955" s="4">
        <v>43956.697696759256</v>
      </c>
      <c r="D1955" s="1" t="s">
        <v>9138</v>
      </c>
      <c r="E1955" s="1" t="s">
        <v>6257</v>
      </c>
      <c r="F1955">
        <v>18</v>
      </c>
      <c r="G1955">
        <v>32</v>
      </c>
      <c r="H1955">
        <v>104</v>
      </c>
      <c r="I1955">
        <v>6</v>
      </c>
      <c r="J1955" s="1" t="s">
        <v>6258</v>
      </c>
      <c r="K1955" s="1" t="s">
        <v>9139</v>
      </c>
      <c r="L1955" s="1" t="s">
        <v>6260</v>
      </c>
      <c r="M1955" s="1" t="s">
        <v>6259</v>
      </c>
      <c r="N1955" s="1" t="s">
        <v>6326</v>
      </c>
      <c r="O1955" s="4">
        <v>40586.425208333334</v>
      </c>
      <c r="P1955" t="b">
        <v>1</v>
      </c>
      <c r="Q1955" s="1" t="s">
        <v>6327</v>
      </c>
      <c r="R1955" s="1" t="s">
        <v>6257</v>
      </c>
      <c r="S1955" s="1" t="s">
        <v>274</v>
      </c>
      <c r="T1955">
        <v>60188</v>
      </c>
      <c r="U1955">
        <v>450</v>
      </c>
      <c r="V1955">
        <v>2531</v>
      </c>
      <c r="W1955">
        <v>384</v>
      </c>
    </row>
    <row r="1956" spans="1:23" x14ac:dyDescent="0.25">
      <c r="A1956">
        <v>14462419</v>
      </c>
      <c r="B1956">
        <v>1.257636540454486E+18</v>
      </c>
      <c r="C1956" s="4">
        <v>43956.570497685185</v>
      </c>
      <c r="D1956" s="1" t="s">
        <v>9140</v>
      </c>
      <c r="E1956" s="1" t="s">
        <v>6257</v>
      </c>
      <c r="F1956">
        <v>2</v>
      </c>
      <c r="G1956">
        <v>3</v>
      </c>
      <c r="H1956">
        <v>8</v>
      </c>
      <c r="I1956">
        <v>0</v>
      </c>
      <c r="J1956" s="1" t="s">
        <v>9141</v>
      </c>
      <c r="K1956" s="1" t="s">
        <v>8429</v>
      </c>
      <c r="L1956" s="1" t="s">
        <v>6287</v>
      </c>
      <c r="M1956" s="1" t="s">
        <v>6259</v>
      </c>
      <c r="N1956" s="1" t="s">
        <v>6288</v>
      </c>
      <c r="O1956" s="4">
        <v>39559.695937500001</v>
      </c>
      <c r="P1956" t="b">
        <v>1</v>
      </c>
      <c r="Q1956" s="1" t="s">
        <v>6289</v>
      </c>
      <c r="R1956" s="1" t="s">
        <v>6290</v>
      </c>
      <c r="S1956" s="1" t="s">
        <v>6291</v>
      </c>
      <c r="T1956">
        <v>48743</v>
      </c>
      <c r="U1956">
        <v>4261</v>
      </c>
      <c r="V1956">
        <v>20083</v>
      </c>
      <c r="W1956">
        <v>471</v>
      </c>
    </row>
    <row r="1957" spans="1:23" x14ac:dyDescent="0.25">
      <c r="A1957">
        <v>123868861</v>
      </c>
      <c r="B1957">
        <v>1.2576234872394097E+18</v>
      </c>
      <c r="C1957" s="4">
        <v>43956.534479166665</v>
      </c>
      <c r="D1957" s="1" t="s">
        <v>9142</v>
      </c>
      <c r="E1957" s="1" t="s">
        <v>6257</v>
      </c>
      <c r="F1957">
        <v>10</v>
      </c>
      <c r="G1957">
        <v>8</v>
      </c>
      <c r="H1957">
        <v>55</v>
      </c>
      <c r="I1957">
        <v>0</v>
      </c>
      <c r="J1957" s="1" t="s">
        <v>6258</v>
      </c>
      <c r="K1957" s="1" t="s">
        <v>6259</v>
      </c>
      <c r="L1957" s="1" t="s">
        <v>6260</v>
      </c>
      <c r="M1957" s="1" t="s">
        <v>6259</v>
      </c>
      <c r="N1957" s="1" t="s">
        <v>6281</v>
      </c>
      <c r="O1957" s="4">
        <v>40254.599421296298</v>
      </c>
      <c r="P1957" t="b">
        <v>1</v>
      </c>
      <c r="Q1957" s="1" t="s">
        <v>6282</v>
      </c>
      <c r="R1957" s="1" t="s">
        <v>6283</v>
      </c>
      <c r="S1957" s="1" t="s">
        <v>384</v>
      </c>
      <c r="T1957">
        <v>53434</v>
      </c>
      <c r="U1957">
        <v>609</v>
      </c>
      <c r="V1957">
        <v>6533</v>
      </c>
      <c r="W1957">
        <v>352</v>
      </c>
    </row>
    <row r="1958" spans="1:23" x14ac:dyDescent="0.25">
      <c r="A1958">
        <v>251034857</v>
      </c>
      <c r="B1958">
        <v>1.2576042756031119E+18</v>
      </c>
      <c r="C1958" s="4">
        <v>43956.481469907405</v>
      </c>
      <c r="D1958" s="1" t="s">
        <v>9143</v>
      </c>
      <c r="E1958" s="1" t="s">
        <v>6257</v>
      </c>
      <c r="F1958">
        <v>18</v>
      </c>
      <c r="G1958">
        <v>29</v>
      </c>
      <c r="H1958">
        <v>94</v>
      </c>
      <c r="I1958">
        <v>2</v>
      </c>
      <c r="J1958" s="1" t="s">
        <v>6258</v>
      </c>
      <c r="K1958" s="1" t="s">
        <v>7025</v>
      </c>
      <c r="L1958" s="1" t="s">
        <v>6260</v>
      </c>
      <c r="M1958" s="1" t="s">
        <v>6259</v>
      </c>
      <c r="N1958" s="1" t="s">
        <v>6326</v>
      </c>
      <c r="O1958" s="4">
        <v>40586.425208333334</v>
      </c>
      <c r="P1958" t="b">
        <v>1</v>
      </c>
      <c r="Q1958" s="1" t="s">
        <v>6327</v>
      </c>
      <c r="R1958" s="1" t="s">
        <v>6257</v>
      </c>
      <c r="S1958" s="1" t="s">
        <v>274</v>
      </c>
      <c r="T1958">
        <v>60188</v>
      </c>
      <c r="U1958">
        <v>450</v>
      </c>
      <c r="V1958">
        <v>2531</v>
      </c>
      <c r="W1958">
        <v>384</v>
      </c>
    </row>
    <row r="1959" spans="1:23" x14ac:dyDescent="0.25">
      <c r="A1959">
        <v>1227448789</v>
      </c>
      <c r="B1959">
        <v>1.2573954596452106E+18</v>
      </c>
      <c r="C1959" s="4">
        <v>43955.905243055553</v>
      </c>
      <c r="D1959" s="1" t="s">
        <v>9144</v>
      </c>
      <c r="E1959" s="1" t="s">
        <v>6257</v>
      </c>
      <c r="F1959">
        <v>10</v>
      </c>
      <c r="G1959">
        <v>15</v>
      </c>
      <c r="H1959">
        <v>44</v>
      </c>
      <c r="I1959">
        <v>2</v>
      </c>
      <c r="J1959" s="1" t="s">
        <v>6258</v>
      </c>
      <c r="K1959" s="1" t="s">
        <v>6259</v>
      </c>
      <c r="L1959" s="1" t="s">
        <v>6259</v>
      </c>
      <c r="M1959" s="1" t="s">
        <v>6259</v>
      </c>
      <c r="N1959" s="1" t="s">
        <v>6261</v>
      </c>
      <c r="O1959" s="4">
        <v>41333.559953703705</v>
      </c>
      <c r="P1959" t="b">
        <v>1</v>
      </c>
      <c r="Q1959" s="1" t="s">
        <v>6262</v>
      </c>
      <c r="R1959" s="1" t="s">
        <v>6263</v>
      </c>
      <c r="S1959" s="1" t="s">
        <v>6264</v>
      </c>
      <c r="T1959">
        <v>21001</v>
      </c>
      <c r="U1959">
        <v>646</v>
      </c>
      <c r="V1959">
        <v>6392</v>
      </c>
      <c r="W1959">
        <v>210</v>
      </c>
    </row>
    <row r="1960" spans="1:23" x14ac:dyDescent="0.25">
      <c r="A1960">
        <v>123868861</v>
      </c>
      <c r="B1960">
        <v>1.2570317493826601E+18</v>
      </c>
      <c r="C1960" s="4">
        <v>43954.901597222219</v>
      </c>
      <c r="D1960" s="1" t="s">
        <v>9145</v>
      </c>
      <c r="E1960" s="1" t="s">
        <v>6257</v>
      </c>
      <c r="F1960">
        <v>16</v>
      </c>
      <c r="G1960">
        <v>12</v>
      </c>
      <c r="H1960">
        <v>66</v>
      </c>
      <c r="I1960">
        <v>3</v>
      </c>
      <c r="J1960" s="1" t="s">
        <v>6259</v>
      </c>
      <c r="K1960" s="1" t="s">
        <v>6702</v>
      </c>
      <c r="L1960" s="1" t="s">
        <v>6287</v>
      </c>
      <c r="M1960" s="1" t="s">
        <v>6259</v>
      </c>
      <c r="N1960" s="1" t="s">
        <v>6281</v>
      </c>
      <c r="O1960" s="4">
        <v>40254.599421296298</v>
      </c>
      <c r="P1960" t="b">
        <v>1</v>
      </c>
      <c r="Q1960" s="1" t="s">
        <v>6282</v>
      </c>
      <c r="R1960" s="1" t="s">
        <v>6283</v>
      </c>
      <c r="S1960" s="1" t="s">
        <v>384</v>
      </c>
      <c r="T1960">
        <v>53434</v>
      </c>
      <c r="U1960">
        <v>609</v>
      </c>
      <c r="V1960">
        <v>6533</v>
      </c>
      <c r="W1960">
        <v>352</v>
      </c>
    </row>
    <row r="1961" spans="1:23" x14ac:dyDescent="0.25">
      <c r="A1961">
        <v>14462419</v>
      </c>
      <c r="B1961">
        <v>1.2565161812106609E+18</v>
      </c>
      <c r="C1961" s="4">
        <v>43953.478900462964</v>
      </c>
      <c r="D1961" s="1" t="s">
        <v>9146</v>
      </c>
      <c r="E1961" s="1" t="s">
        <v>9147</v>
      </c>
      <c r="F1961">
        <v>0</v>
      </c>
      <c r="G1961">
        <v>0</v>
      </c>
      <c r="H1961">
        <v>2</v>
      </c>
      <c r="I1961">
        <v>0</v>
      </c>
      <c r="J1961" s="1" t="s">
        <v>6259</v>
      </c>
      <c r="K1961" s="1" t="s">
        <v>9148</v>
      </c>
      <c r="L1961" s="1" t="s">
        <v>6259</v>
      </c>
      <c r="M1961" s="1" t="s">
        <v>6259</v>
      </c>
      <c r="N1961" s="1" t="s">
        <v>6288</v>
      </c>
      <c r="O1961" s="4">
        <v>39559.695937500001</v>
      </c>
      <c r="P1961" t="b">
        <v>1</v>
      </c>
      <c r="Q1961" s="1" t="s">
        <v>6289</v>
      </c>
      <c r="R1961" s="1" t="s">
        <v>6290</v>
      </c>
      <c r="S1961" s="1" t="s">
        <v>6291</v>
      </c>
      <c r="T1961">
        <v>48743</v>
      </c>
      <c r="U1961">
        <v>4261</v>
      </c>
      <c r="V1961">
        <v>20083</v>
      </c>
      <c r="W1961">
        <v>471</v>
      </c>
    </row>
    <row r="1962" spans="1:23" x14ac:dyDescent="0.25">
      <c r="A1962">
        <v>1227448789</v>
      </c>
      <c r="B1962">
        <v>1.2561904285352837E+18</v>
      </c>
      <c r="C1962" s="4">
        <v>43952.579988425925</v>
      </c>
      <c r="D1962" s="1" t="s">
        <v>9149</v>
      </c>
      <c r="E1962" s="1" t="s">
        <v>6257</v>
      </c>
      <c r="F1962">
        <v>10</v>
      </c>
      <c r="G1962">
        <v>10</v>
      </c>
      <c r="H1962">
        <v>38</v>
      </c>
      <c r="I1962">
        <v>3</v>
      </c>
      <c r="J1962" s="1" t="s">
        <v>6258</v>
      </c>
      <c r="K1962" s="1" t="s">
        <v>6259</v>
      </c>
      <c r="L1962" s="1" t="s">
        <v>6260</v>
      </c>
      <c r="M1962" s="1" t="s">
        <v>6259</v>
      </c>
      <c r="N1962" s="1" t="s">
        <v>6261</v>
      </c>
      <c r="O1962" s="4">
        <v>41333.559953703705</v>
      </c>
      <c r="P1962" t="b">
        <v>1</v>
      </c>
      <c r="Q1962" s="1" t="s">
        <v>6262</v>
      </c>
      <c r="R1962" s="1" t="s">
        <v>6263</v>
      </c>
      <c r="S1962" s="1" t="s">
        <v>6264</v>
      </c>
      <c r="T1962">
        <v>21001</v>
      </c>
      <c r="U1962">
        <v>646</v>
      </c>
      <c r="V1962">
        <v>6392</v>
      </c>
      <c r="W1962">
        <v>210</v>
      </c>
    </row>
    <row r="1963" spans="1:23" x14ac:dyDescent="0.25">
      <c r="A1963">
        <v>111554559</v>
      </c>
      <c r="B1963">
        <v>1.2561640254461501E+18</v>
      </c>
      <c r="C1963" s="4">
        <v>43952.50712962963</v>
      </c>
      <c r="D1963" s="1" t="s">
        <v>9150</v>
      </c>
      <c r="E1963" s="1" t="s">
        <v>6257</v>
      </c>
      <c r="F1963">
        <v>9</v>
      </c>
      <c r="G1963">
        <v>8</v>
      </c>
      <c r="H1963">
        <v>44</v>
      </c>
      <c r="I1963">
        <v>0</v>
      </c>
      <c r="J1963" s="1" t="s">
        <v>6258</v>
      </c>
      <c r="K1963" s="1" t="s">
        <v>6259</v>
      </c>
      <c r="L1963" s="1" t="s">
        <v>6260</v>
      </c>
      <c r="M1963" s="1" t="s">
        <v>6259</v>
      </c>
      <c r="N1963" s="1" t="s">
        <v>6344</v>
      </c>
      <c r="O1963" s="4">
        <v>40214.462453703702</v>
      </c>
      <c r="P1963" t="b">
        <v>1</v>
      </c>
      <c r="Q1963" s="1" t="s">
        <v>156</v>
      </c>
      <c r="R1963" s="1" t="s">
        <v>6345</v>
      </c>
      <c r="S1963" s="1" t="s">
        <v>156</v>
      </c>
      <c r="T1963">
        <v>36079</v>
      </c>
      <c r="U1963">
        <v>456</v>
      </c>
      <c r="V1963">
        <v>8860</v>
      </c>
      <c r="W1963">
        <v>370</v>
      </c>
    </row>
    <row r="1964" spans="1:23" x14ac:dyDescent="0.25">
      <c r="A1964">
        <v>1227448789</v>
      </c>
      <c r="B1964">
        <v>1.2561513854873559E+18</v>
      </c>
      <c r="C1964" s="4">
        <v>43952.472256944442</v>
      </c>
      <c r="D1964" s="1" t="s">
        <v>9151</v>
      </c>
      <c r="E1964" s="1" t="s">
        <v>6257</v>
      </c>
      <c r="F1964">
        <v>3</v>
      </c>
      <c r="G1964">
        <v>3</v>
      </c>
      <c r="H1964">
        <v>17</v>
      </c>
      <c r="I1964">
        <v>0</v>
      </c>
      <c r="J1964" s="1" t="s">
        <v>6258</v>
      </c>
      <c r="K1964" s="1" t="s">
        <v>6303</v>
      </c>
      <c r="L1964" s="1" t="s">
        <v>6260</v>
      </c>
      <c r="M1964" s="1" t="s">
        <v>6259</v>
      </c>
      <c r="N1964" s="1" t="s">
        <v>6261</v>
      </c>
      <c r="O1964" s="4">
        <v>41333.559953703705</v>
      </c>
      <c r="P1964" t="b">
        <v>1</v>
      </c>
      <c r="Q1964" s="1" t="s">
        <v>6262</v>
      </c>
      <c r="R1964" s="1" t="s">
        <v>6263</v>
      </c>
      <c r="S1964" s="1" t="s">
        <v>6264</v>
      </c>
      <c r="T1964">
        <v>21001</v>
      </c>
      <c r="U1964">
        <v>646</v>
      </c>
      <c r="V1964">
        <v>6392</v>
      </c>
      <c r="W1964">
        <v>210</v>
      </c>
    </row>
    <row r="1965" spans="1:23" x14ac:dyDescent="0.25">
      <c r="A1965">
        <v>123868861</v>
      </c>
      <c r="B1965">
        <v>1.2561284767189934E+18</v>
      </c>
      <c r="C1965" s="4">
        <v>43952.409039351849</v>
      </c>
      <c r="D1965" s="1" t="s">
        <v>9152</v>
      </c>
      <c r="E1965" s="1" t="s">
        <v>6257</v>
      </c>
      <c r="F1965">
        <v>7</v>
      </c>
      <c r="G1965">
        <v>6</v>
      </c>
      <c r="H1965">
        <v>38</v>
      </c>
      <c r="I1965">
        <v>2</v>
      </c>
      <c r="J1965" s="1" t="s">
        <v>6258</v>
      </c>
      <c r="K1965" s="1" t="s">
        <v>6259</v>
      </c>
      <c r="L1965" s="1" t="s">
        <v>6260</v>
      </c>
      <c r="M1965" s="1" t="s">
        <v>6259</v>
      </c>
      <c r="N1965" s="1" t="s">
        <v>6281</v>
      </c>
      <c r="O1965" s="4">
        <v>40254.599421296298</v>
      </c>
      <c r="P1965" t="b">
        <v>1</v>
      </c>
      <c r="Q1965" s="1" t="s">
        <v>6282</v>
      </c>
      <c r="R1965" s="1" t="s">
        <v>6283</v>
      </c>
      <c r="S1965" s="1" t="s">
        <v>384</v>
      </c>
      <c r="T1965">
        <v>53434</v>
      </c>
      <c r="U1965">
        <v>609</v>
      </c>
      <c r="V1965">
        <v>6533</v>
      </c>
      <c r="W1965">
        <v>352</v>
      </c>
    </row>
    <row r="1966" spans="1:23" x14ac:dyDescent="0.25">
      <c r="A1966">
        <v>123868861</v>
      </c>
      <c r="B1966">
        <v>1.2561119744605553E+18</v>
      </c>
      <c r="C1966" s="4">
        <v>43952.363495370373</v>
      </c>
      <c r="D1966" s="1" t="s">
        <v>9153</v>
      </c>
      <c r="E1966" s="1" t="s">
        <v>6257</v>
      </c>
      <c r="F1966">
        <v>7</v>
      </c>
      <c r="G1966">
        <v>5</v>
      </c>
      <c r="H1966">
        <v>30</v>
      </c>
      <c r="I1966">
        <v>0</v>
      </c>
      <c r="J1966" s="1" t="s">
        <v>6258</v>
      </c>
      <c r="K1966" s="1" t="s">
        <v>6259</v>
      </c>
      <c r="L1966" s="1" t="s">
        <v>6260</v>
      </c>
      <c r="M1966" s="1" t="s">
        <v>6259</v>
      </c>
      <c r="N1966" s="1" t="s">
        <v>6281</v>
      </c>
      <c r="O1966" s="4">
        <v>40254.599421296298</v>
      </c>
      <c r="P1966" t="b">
        <v>1</v>
      </c>
      <c r="Q1966" s="1" t="s">
        <v>6282</v>
      </c>
      <c r="R1966" s="1" t="s">
        <v>6283</v>
      </c>
      <c r="S1966" s="1" t="s">
        <v>384</v>
      </c>
      <c r="T1966">
        <v>53434</v>
      </c>
      <c r="U1966">
        <v>609</v>
      </c>
      <c r="V1966">
        <v>6533</v>
      </c>
      <c r="W1966">
        <v>352</v>
      </c>
    </row>
    <row r="1967" spans="1:23" x14ac:dyDescent="0.25">
      <c r="A1967">
        <v>14462419</v>
      </c>
      <c r="B1967">
        <v>1.255810340039938E+18</v>
      </c>
      <c r="C1967" s="4">
        <v>43951.531145833331</v>
      </c>
      <c r="D1967" s="1" t="s">
        <v>9154</v>
      </c>
      <c r="E1967" s="1" t="s">
        <v>6257</v>
      </c>
      <c r="F1967">
        <v>2</v>
      </c>
      <c r="G1967">
        <v>3</v>
      </c>
      <c r="H1967">
        <v>5</v>
      </c>
      <c r="I1967">
        <v>0</v>
      </c>
      <c r="J1967" s="1" t="s">
        <v>9155</v>
      </c>
      <c r="K1967" s="1" t="s">
        <v>8429</v>
      </c>
      <c r="L1967" s="1" t="s">
        <v>6287</v>
      </c>
      <c r="M1967" s="1" t="s">
        <v>6259</v>
      </c>
      <c r="N1967" s="1" t="s">
        <v>6288</v>
      </c>
      <c r="O1967" s="4">
        <v>39559.695937500001</v>
      </c>
      <c r="P1967" t="b">
        <v>1</v>
      </c>
      <c r="Q1967" s="1" t="s">
        <v>6289</v>
      </c>
      <c r="R1967" s="1" t="s">
        <v>6290</v>
      </c>
      <c r="S1967" s="1" t="s">
        <v>6291</v>
      </c>
      <c r="T1967">
        <v>48743</v>
      </c>
      <c r="U1967">
        <v>4261</v>
      </c>
      <c r="V1967">
        <v>20083</v>
      </c>
      <c r="W1967">
        <v>471</v>
      </c>
    </row>
    <row r="1968" spans="1:23" x14ac:dyDescent="0.25">
      <c r="A1968">
        <v>17622853</v>
      </c>
      <c r="B1968">
        <v>1.2554883458845778E+18</v>
      </c>
      <c r="C1968" s="4">
        <v>43950.64261574074</v>
      </c>
      <c r="D1968" s="1" t="s">
        <v>9156</v>
      </c>
      <c r="E1968" s="1" t="s">
        <v>6257</v>
      </c>
      <c r="F1968">
        <v>7</v>
      </c>
      <c r="G1968">
        <v>5</v>
      </c>
      <c r="H1968">
        <v>52</v>
      </c>
      <c r="I1968">
        <v>0</v>
      </c>
      <c r="J1968" s="1" t="s">
        <v>8235</v>
      </c>
      <c r="K1968" s="1" t="s">
        <v>6267</v>
      </c>
      <c r="L1968" s="1" t="s">
        <v>6259</v>
      </c>
      <c r="M1968" s="1" t="s">
        <v>6259</v>
      </c>
      <c r="N1968" s="1" t="s">
        <v>6268</v>
      </c>
      <c r="O1968" s="4">
        <v>39777.719039351854</v>
      </c>
      <c r="P1968" t="b">
        <v>1</v>
      </c>
      <c r="Q1968" s="1" t="s">
        <v>6269</v>
      </c>
      <c r="R1968" s="1" t="s">
        <v>6270</v>
      </c>
      <c r="S1968" s="1" t="s">
        <v>6218</v>
      </c>
      <c r="T1968">
        <v>39704</v>
      </c>
      <c r="U1968">
        <v>4096</v>
      </c>
      <c r="V1968">
        <v>7418</v>
      </c>
      <c r="W1968">
        <v>320</v>
      </c>
    </row>
    <row r="1969" spans="1:23" x14ac:dyDescent="0.25">
      <c r="A1969">
        <v>14462419</v>
      </c>
      <c r="B1969">
        <v>1.2554745576596152E+18</v>
      </c>
      <c r="C1969" s="4">
        <v>43950.604560185187</v>
      </c>
      <c r="D1969" s="1" t="s">
        <v>9157</v>
      </c>
      <c r="E1969" s="1" t="s">
        <v>6257</v>
      </c>
      <c r="F1969">
        <v>5</v>
      </c>
      <c r="G1969">
        <v>4</v>
      </c>
      <c r="H1969">
        <v>22</v>
      </c>
      <c r="I1969">
        <v>0</v>
      </c>
      <c r="J1969" s="1" t="s">
        <v>9158</v>
      </c>
      <c r="K1969" s="1" t="s">
        <v>8429</v>
      </c>
      <c r="L1969" s="1" t="s">
        <v>6260</v>
      </c>
      <c r="M1969" s="1" t="s">
        <v>6259</v>
      </c>
      <c r="N1969" s="1" t="s">
        <v>6288</v>
      </c>
      <c r="O1969" s="4">
        <v>39559.695937500001</v>
      </c>
      <c r="P1969" t="b">
        <v>1</v>
      </c>
      <c r="Q1969" s="1" t="s">
        <v>6289</v>
      </c>
      <c r="R1969" s="1" t="s">
        <v>6290</v>
      </c>
      <c r="S1969" s="1" t="s">
        <v>6291</v>
      </c>
      <c r="T1969">
        <v>48743</v>
      </c>
      <c r="U1969">
        <v>4261</v>
      </c>
      <c r="V1969">
        <v>20083</v>
      </c>
      <c r="W1969">
        <v>471</v>
      </c>
    </row>
    <row r="1970" spans="1:23" x14ac:dyDescent="0.25">
      <c r="A1970">
        <v>111554559</v>
      </c>
      <c r="B1970">
        <v>1.2554087734490276E+18</v>
      </c>
      <c r="C1970" s="4">
        <v>43950.423032407409</v>
      </c>
      <c r="D1970" s="1" t="s">
        <v>9159</v>
      </c>
      <c r="E1970" s="1" t="s">
        <v>6257</v>
      </c>
      <c r="F1970">
        <v>5</v>
      </c>
      <c r="G1970">
        <v>3</v>
      </c>
      <c r="H1970">
        <v>20</v>
      </c>
      <c r="I1970">
        <v>0</v>
      </c>
      <c r="J1970" s="1" t="s">
        <v>6258</v>
      </c>
      <c r="K1970" s="1" t="s">
        <v>6259</v>
      </c>
      <c r="L1970" s="1" t="s">
        <v>6260</v>
      </c>
      <c r="M1970" s="1" t="s">
        <v>6259</v>
      </c>
      <c r="N1970" s="1" t="s">
        <v>6344</v>
      </c>
      <c r="O1970" s="4">
        <v>40214.462453703702</v>
      </c>
      <c r="P1970" t="b">
        <v>1</v>
      </c>
      <c r="Q1970" s="1" t="s">
        <v>156</v>
      </c>
      <c r="R1970" s="1" t="s">
        <v>6345</v>
      </c>
      <c r="S1970" s="1" t="s">
        <v>156</v>
      </c>
      <c r="T1970">
        <v>36079</v>
      </c>
      <c r="U1970">
        <v>456</v>
      </c>
      <c r="V1970">
        <v>8860</v>
      </c>
      <c r="W1970">
        <v>370</v>
      </c>
    </row>
    <row r="1971" spans="1:23" x14ac:dyDescent="0.25">
      <c r="A1971">
        <v>111554559</v>
      </c>
      <c r="B1971">
        <v>1.2554065916643697E+18</v>
      </c>
      <c r="C1971" s="4">
        <v>43950.417013888888</v>
      </c>
      <c r="D1971" s="1" t="s">
        <v>9160</v>
      </c>
      <c r="E1971" s="1" t="s">
        <v>6257</v>
      </c>
      <c r="F1971">
        <v>9</v>
      </c>
      <c r="G1971">
        <v>5</v>
      </c>
      <c r="H1971">
        <v>28</v>
      </c>
      <c r="I1971">
        <v>0</v>
      </c>
      <c r="J1971" s="1" t="s">
        <v>6258</v>
      </c>
      <c r="K1971" s="1" t="s">
        <v>6259</v>
      </c>
      <c r="L1971" s="1" t="s">
        <v>6260</v>
      </c>
      <c r="M1971" s="1" t="s">
        <v>6259</v>
      </c>
      <c r="N1971" s="1" t="s">
        <v>6344</v>
      </c>
      <c r="O1971" s="4">
        <v>40214.462453703702</v>
      </c>
      <c r="P1971" t="b">
        <v>1</v>
      </c>
      <c r="Q1971" s="1" t="s">
        <v>156</v>
      </c>
      <c r="R1971" s="1" t="s">
        <v>6345</v>
      </c>
      <c r="S1971" s="1" t="s">
        <v>156</v>
      </c>
      <c r="T1971">
        <v>36079</v>
      </c>
      <c r="U1971">
        <v>456</v>
      </c>
      <c r="V1971">
        <v>8860</v>
      </c>
      <c r="W1971">
        <v>370</v>
      </c>
    </row>
    <row r="1972" spans="1:23" x14ac:dyDescent="0.25">
      <c r="A1972">
        <v>111554559</v>
      </c>
      <c r="B1972">
        <v>1.2551410208885596E+18</v>
      </c>
      <c r="C1972" s="4">
        <v>43949.684178240743</v>
      </c>
      <c r="D1972" s="1" t="s">
        <v>9161</v>
      </c>
      <c r="E1972" s="1" t="s">
        <v>6257</v>
      </c>
      <c r="F1972">
        <v>7</v>
      </c>
      <c r="G1972">
        <v>8</v>
      </c>
      <c r="H1972">
        <v>29</v>
      </c>
      <c r="I1972">
        <v>0</v>
      </c>
      <c r="J1972" s="1" t="s">
        <v>9162</v>
      </c>
      <c r="K1972" s="1" t="s">
        <v>8876</v>
      </c>
      <c r="L1972" s="1" t="s">
        <v>6260</v>
      </c>
      <c r="M1972" s="1" t="s">
        <v>6259</v>
      </c>
      <c r="N1972" s="1" t="s">
        <v>6344</v>
      </c>
      <c r="O1972" s="4">
        <v>40214.462453703702</v>
      </c>
      <c r="P1972" t="b">
        <v>1</v>
      </c>
      <c r="Q1972" s="1" t="s">
        <v>156</v>
      </c>
      <c r="R1972" s="1" t="s">
        <v>6345</v>
      </c>
      <c r="S1972" s="1" t="s">
        <v>156</v>
      </c>
      <c r="T1972">
        <v>36079</v>
      </c>
      <c r="U1972">
        <v>456</v>
      </c>
      <c r="V1972">
        <v>8860</v>
      </c>
      <c r="W1972">
        <v>370</v>
      </c>
    </row>
    <row r="1973" spans="1:23" x14ac:dyDescent="0.25">
      <c r="A1973">
        <v>17622853</v>
      </c>
      <c r="B1973">
        <v>1.2551303594458604E+18</v>
      </c>
      <c r="C1973" s="4">
        <v>43949.654756944445</v>
      </c>
      <c r="D1973" s="1" t="s">
        <v>9163</v>
      </c>
      <c r="E1973" s="1" t="s">
        <v>6257</v>
      </c>
      <c r="F1973">
        <v>12</v>
      </c>
      <c r="G1973">
        <v>8</v>
      </c>
      <c r="H1973">
        <v>109</v>
      </c>
      <c r="I1973">
        <v>2</v>
      </c>
      <c r="J1973" s="1" t="s">
        <v>6336</v>
      </c>
      <c r="K1973" s="1" t="s">
        <v>6267</v>
      </c>
      <c r="L1973" s="1" t="s">
        <v>6260</v>
      </c>
      <c r="M1973" s="1" t="s">
        <v>6259</v>
      </c>
      <c r="N1973" s="1" t="s">
        <v>6268</v>
      </c>
      <c r="O1973" s="4">
        <v>39777.719039351854</v>
      </c>
      <c r="P1973" t="b">
        <v>1</v>
      </c>
      <c r="Q1973" s="1" t="s">
        <v>6269</v>
      </c>
      <c r="R1973" s="1" t="s">
        <v>6270</v>
      </c>
      <c r="S1973" s="1" t="s">
        <v>6218</v>
      </c>
      <c r="T1973">
        <v>39704</v>
      </c>
      <c r="U1973">
        <v>4096</v>
      </c>
      <c r="V1973">
        <v>7418</v>
      </c>
      <c r="W1973">
        <v>320</v>
      </c>
    </row>
    <row r="1974" spans="1:23" x14ac:dyDescent="0.25">
      <c r="A1974">
        <v>7089792</v>
      </c>
      <c r="B1974">
        <v>1.2550683426349179E+18</v>
      </c>
      <c r="C1974" s="4">
        <v>43949.483622685184</v>
      </c>
      <c r="D1974" s="1" t="s">
        <v>9164</v>
      </c>
      <c r="E1974" s="1" t="s">
        <v>6257</v>
      </c>
      <c r="F1974">
        <v>19</v>
      </c>
      <c r="G1974">
        <v>9</v>
      </c>
      <c r="H1974">
        <v>129</v>
      </c>
      <c r="I1974">
        <v>3</v>
      </c>
      <c r="J1974" s="1" t="s">
        <v>6258</v>
      </c>
      <c r="K1974" s="1" t="s">
        <v>6259</v>
      </c>
      <c r="L1974" s="1" t="s">
        <v>6260</v>
      </c>
      <c r="M1974" s="1" t="s">
        <v>6259</v>
      </c>
      <c r="N1974" s="1" t="s">
        <v>6275</v>
      </c>
      <c r="O1974" s="4">
        <v>39259.664467592593</v>
      </c>
      <c r="P1974" t="b">
        <v>1</v>
      </c>
      <c r="Q1974" s="1" t="s">
        <v>6276</v>
      </c>
      <c r="R1974" s="1" t="s">
        <v>6277</v>
      </c>
      <c r="S1974" s="1" t="s">
        <v>6278</v>
      </c>
      <c r="T1974">
        <v>30280</v>
      </c>
      <c r="U1974">
        <v>4550</v>
      </c>
      <c r="V1974">
        <v>7288</v>
      </c>
      <c r="W1974">
        <v>287</v>
      </c>
    </row>
    <row r="1975" spans="1:23" x14ac:dyDescent="0.25">
      <c r="A1975">
        <v>17622853</v>
      </c>
      <c r="B1975">
        <v>1.2546592108156477E+18</v>
      </c>
      <c r="C1975" s="4">
        <v>43948.354629629626</v>
      </c>
      <c r="D1975" s="1" t="s">
        <v>9165</v>
      </c>
      <c r="E1975" s="1" t="s">
        <v>6257</v>
      </c>
      <c r="F1975">
        <v>2</v>
      </c>
      <c r="G1975">
        <v>1</v>
      </c>
      <c r="H1975">
        <v>23</v>
      </c>
      <c r="I1975">
        <v>0</v>
      </c>
      <c r="J1975" s="1" t="s">
        <v>6259</v>
      </c>
      <c r="K1975" s="1" t="s">
        <v>6259</v>
      </c>
      <c r="L1975" s="1" t="s">
        <v>6260</v>
      </c>
      <c r="M1975" s="1" t="s">
        <v>6259</v>
      </c>
      <c r="N1975" s="1" t="s">
        <v>6268</v>
      </c>
      <c r="O1975" s="4">
        <v>39777.719039351854</v>
      </c>
      <c r="P1975" t="b">
        <v>1</v>
      </c>
      <c r="Q1975" s="1" t="s">
        <v>6269</v>
      </c>
      <c r="R1975" s="1" t="s">
        <v>6270</v>
      </c>
      <c r="S1975" s="1" t="s">
        <v>6218</v>
      </c>
      <c r="T1975">
        <v>39704</v>
      </c>
      <c r="U1975">
        <v>4096</v>
      </c>
      <c r="V1975">
        <v>7418</v>
      </c>
      <c r="W1975">
        <v>320</v>
      </c>
    </row>
    <row r="1976" spans="1:23" x14ac:dyDescent="0.25">
      <c r="A1976">
        <v>123868861</v>
      </c>
      <c r="B1976">
        <v>1.2546492069434737E+18</v>
      </c>
      <c r="C1976" s="4">
        <v>43948.327025462961</v>
      </c>
      <c r="D1976" s="1" t="s">
        <v>9166</v>
      </c>
      <c r="E1976" s="1" t="s">
        <v>6257</v>
      </c>
      <c r="F1976">
        <v>9</v>
      </c>
      <c r="G1976">
        <v>6</v>
      </c>
      <c r="H1976">
        <v>40</v>
      </c>
      <c r="I1976">
        <v>0</v>
      </c>
      <c r="J1976" s="1" t="s">
        <v>6258</v>
      </c>
      <c r="K1976" s="1" t="s">
        <v>6259</v>
      </c>
      <c r="L1976" s="1" t="s">
        <v>6260</v>
      </c>
      <c r="M1976" s="1" t="s">
        <v>6259</v>
      </c>
      <c r="N1976" s="1" t="s">
        <v>6281</v>
      </c>
      <c r="O1976" s="4">
        <v>40254.599421296298</v>
      </c>
      <c r="P1976" t="b">
        <v>1</v>
      </c>
      <c r="Q1976" s="1" t="s">
        <v>6282</v>
      </c>
      <c r="R1976" s="1" t="s">
        <v>6283</v>
      </c>
      <c r="S1976" s="1" t="s">
        <v>384</v>
      </c>
      <c r="T1976">
        <v>53434</v>
      </c>
      <c r="U1976">
        <v>609</v>
      </c>
      <c r="V1976">
        <v>6533</v>
      </c>
      <c r="W1976">
        <v>352</v>
      </c>
    </row>
    <row r="1977" spans="1:23" x14ac:dyDescent="0.25">
      <c r="A1977">
        <v>1227448789</v>
      </c>
      <c r="B1977">
        <v>1.2544461596214927E+18</v>
      </c>
      <c r="C1977" s="4">
        <v>43947.766724537039</v>
      </c>
      <c r="D1977" s="1" t="s">
        <v>9167</v>
      </c>
      <c r="E1977" s="1" t="s">
        <v>6257</v>
      </c>
      <c r="F1977">
        <v>6</v>
      </c>
      <c r="G1977">
        <v>5</v>
      </c>
      <c r="H1977">
        <v>21</v>
      </c>
      <c r="I1977">
        <v>0</v>
      </c>
      <c r="J1977" s="1" t="s">
        <v>6258</v>
      </c>
      <c r="K1977" s="1" t="s">
        <v>6303</v>
      </c>
      <c r="L1977" s="1" t="s">
        <v>6260</v>
      </c>
      <c r="M1977" s="1" t="s">
        <v>6259</v>
      </c>
      <c r="N1977" s="1" t="s">
        <v>6261</v>
      </c>
      <c r="O1977" s="4">
        <v>41333.559953703705</v>
      </c>
      <c r="P1977" t="b">
        <v>1</v>
      </c>
      <c r="Q1977" s="1" t="s">
        <v>6262</v>
      </c>
      <c r="R1977" s="1" t="s">
        <v>6263</v>
      </c>
      <c r="S1977" s="1" t="s">
        <v>6264</v>
      </c>
      <c r="T1977">
        <v>21001</v>
      </c>
      <c r="U1977">
        <v>646</v>
      </c>
      <c r="V1977">
        <v>6392</v>
      </c>
      <c r="W1977">
        <v>210</v>
      </c>
    </row>
    <row r="1978" spans="1:23" x14ac:dyDescent="0.25">
      <c r="A1978">
        <v>111554559</v>
      </c>
      <c r="B1978">
        <v>1.2543200445422223E+18</v>
      </c>
      <c r="C1978" s="4">
        <v>43947.418715277781</v>
      </c>
      <c r="D1978" s="1" t="s">
        <v>9168</v>
      </c>
      <c r="E1978" s="1" t="s">
        <v>6257</v>
      </c>
      <c r="F1978">
        <v>20</v>
      </c>
      <c r="G1978">
        <v>17</v>
      </c>
      <c r="H1978">
        <v>147</v>
      </c>
      <c r="I1978">
        <v>4</v>
      </c>
      <c r="J1978" s="1" t="s">
        <v>6258</v>
      </c>
      <c r="K1978" s="1" t="s">
        <v>8291</v>
      </c>
      <c r="L1978" s="1" t="s">
        <v>6260</v>
      </c>
      <c r="M1978" s="1" t="s">
        <v>6259</v>
      </c>
      <c r="N1978" s="1" t="s">
        <v>6344</v>
      </c>
      <c r="O1978" s="4">
        <v>40214.462453703702</v>
      </c>
      <c r="P1978" t="b">
        <v>1</v>
      </c>
      <c r="Q1978" s="1" t="s">
        <v>156</v>
      </c>
      <c r="R1978" s="1" t="s">
        <v>6345</v>
      </c>
      <c r="S1978" s="1" t="s">
        <v>156</v>
      </c>
      <c r="T1978">
        <v>36079</v>
      </c>
      <c r="U1978">
        <v>456</v>
      </c>
      <c r="V1978">
        <v>8860</v>
      </c>
      <c r="W1978">
        <v>370</v>
      </c>
    </row>
    <row r="1979" spans="1:23" x14ac:dyDescent="0.25">
      <c r="A1979">
        <v>17622853</v>
      </c>
      <c r="B1979">
        <v>1.2543038183318897E+18</v>
      </c>
      <c r="C1979" s="4">
        <v>43947.373935185184</v>
      </c>
      <c r="D1979" s="1" t="s">
        <v>9169</v>
      </c>
      <c r="E1979" s="1" t="s">
        <v>6257</v>
      </c>
      <c r="F1979">
        <v>3</v>
      </c>
      <c r="G1979">
        <v>9</v>
      </c>
      <c r="H1979">
        <v>27</v>
      </c>
      <c r="I1979">
        <v>3</v>
      </c>
      <c r="J1979" s="1" t="s">
        <v>6258</v>
      </c>
      <c r="K1979" s="1" t="s">
        <v>9170</v>
      </c>
      <c r="L1979" s="1" t="s">
        <v>6260</v>
      </c>
      <c r="M1979" s="1" t="s">
        <v>6259</v>
      </c>
      <c r="N1979" s="1" t="s">
        <v>6268</v>
      </c>
      <c r="O1979" s="4">
        <v>39777.719039351854</v>
      </c>
      <c r="P1979" t="b">
        <v>1</v>
      </c>
      <c r="Q1979" s="1" t="s">
        <v>6269</v>
      </c>
      <c r="R1979" s="1" t="s">
        <v>6270</v>
      </c>
      <c r="S1979" s="1" t="s">
        <v>6218</v>
      </c>
      <c r="T1979">
        <v>39704</v>
      </c>
      <c r="U1979">
        <v>4096</v>
      </c>
      <c r="V1979">
        <v>7418</v>
      </c>
      <c r="W1979">
        <v>320</v>
      </c>
    </row>
    <row r="1980" spans="1:23" x14ac:dyDescent="0.25">
      <c r="A1980">
        <v>111554559</v>
      </c>
      <c r="B1980">
        <v>1.2536616945948221E+18</v>
      </c>
      <c r="C1980" s="4">
        <v>43945.602013888885</v>
      </c>
      <c r="D1980" s="1" t="s">
        <v>9171</v>
      </c>
      <c r="E1980" s="1" t="s">
        <v>6257</v>
      </c>
      <c r="F1980">
        <v>8</v>
      </c>
      <c r="G1980">
        <v>4</v>
      </c>
      <c r="H1980">
        <v>20</v>
      </c>
      <c r="I1980">
        <v>2</v>
      </c>
      <c r="J1980" s="1" t="s">
        <v>6259</v>
      </c>
      <c r="K1980" s="1" t="s">
        <v>6259</v>
      </c>
      <c r="L1980" s="1" t="s">
        <v>6260</v>
      </c>
      <c r="M1980" s="1" t="s">
        <v>6259</v>
      </c>
      <c r="N1980" s="1" t="s">
        <v>6344</v>
      </c>
      <c r="O1980" s="4">
        <v>40214.462453703702</v>
      </c>
      <c r="P1980" t="b">
        <v>1</v>
      </c>
      <c r="Q1980" s="1" t="s">
        <v>156</v>
      </c>
      <c r="R1980" s="1" t="s">
        <v>6345</v>
      </c>
      <c r="S1980" s="1" t="s">
        <v>156</v>
      </c>
      <c r="T1980">
        <v>36079</v>
      </c>
      <c r="U1980">
        <v>456</v>
      </c>
      <c r="V1980">
        <v>8860</v>
      </c>
      <c r="W1980">
        <v>370</v>
      </c>
    </row>
    <row r="1981" spans="1:23" x14ac:dyDescent="0.25">
      <c r="A1981">
        <v>123868861</v>
      </c>
      <c r="B1981">
        <v>1.2536567227927634E+18</v>
      </c>
      <c r="C1981" s="4">
        <v>43945.58829861111</v>
      </c>
      <c r="D1981" s="1" t="s">
        <v>9172</v>
      </c>
      <c r="E1981" s="1" t="s">
        <v>6257</v>
      </c>
      <c r="F1981">
        <v>3</v>
      </c>
      <c r="G1981">
        <v>7</v>
      </c>
      <c r="H1981">
        <v>26</v>
      </c>
      <c r="I1981">
        <v>0</v>
      </c>
      <c r="J1981" s="1" t="s">
        <v>6258</v>
      </c>
      <c r="K1981" s="1" t="s">
        <v>6259</v>
      </c>
      <c r="L1981" s="1" t="s">
        <v>6260</v>
      </c>
      <c r="M1981" s="1" t="s">
        <v>6259</v>
      </c>
      <c r="N1981" s="1" t="s">
        <v>6281</v>
      </c>
      <c r="O1981" s="4">
        <v>40254.599421296298</v>
      </c>
      <c r="P1981" t="b">
        <v>1</v>
      </c>
      <c r="Q1981" s="1" t="s">
        <v>6282</v>
      </c>
      <c r="R1981" s="1" t="s">
        <v>6283</v>
      </c>
      <c r="S1981" s="1" t="s">
        <v>384</v>
      </c>
      <c r="T1981">
        <v>53434</v>
      </c>
      <c r="U1981">
        <v>609</v>
      </c>
      <c r="V1981">
        <v>6533</v>
      </c>
      <c r="W1981">
        <v>352</v>
      </c>
    </row>
    <row r="1982" spans="1:23" x14ac:dyDescent="0.25">
      <c r="A1982">
        <v>14462419</v>
      </c>
      <c r="B1982">
        <v>1.2536446711480689E+18</v>
      </c>
      <c r="C1982" s="4">
        <v>43945.555034722223</v>
      </c>
      <c r="D1982" s="1" t="s">
        <v>9173</v>
      </c>
      <c r="E1982" s="1" t="s">
        <v>6257</v>
      </c>
      <c r="F1982">
        <v>3</v>
      </c>
      <c r="G1982">
        <v>0</v>
      </c>
      <c r="H1982">
        <v>2</v>
      </c>
      <c r="I1982">
        <v>0</v>
      </c>
      <c r="J1982" s="1" t="s">
        <v>8863</v>
      </c>
      <c r="K1982" s="1" t="s">
        <v>8429</v>
      </c>
      <c r="L1982" s="1" t="s">
        <v>6287</v>
      </c>
      <c r="M1982" s="1" t="s">
        <v>6259</v>
      </c>
      <c r="N1982" s="1" t="s">
        <v>6288</v>
      </c>
      <c r="O1982" s="4">
        <v>39559.695937500001</v>
      </c>
      <c r="P1982" t="b">
        <v>1</v>
      </c>
      <c r="Q1982" s="1" t="s">
        <v>6289</v>
      </c>
      <c r="R1982" s="1" t="s">
        <v>6290</v>
      </c>
      <c r="S1982" s="1" t="s">
        <v>6291</v>
      </c>
      <c r="T1982">
        <v>48743</v>
      </c>
      <c r="U1982">
        <v>4261</v>
      </c>
      <c r="V1982">
        <v>20083</v>
      </c>
      <c r="W1982">
        <v>471</v>
      </c>
    </row>
    <row r="1983" spans="1:23" x14ac:dyDescent="0.25">
      <c r="A1983">
        <v>111554559</v>
      </c>
      <c r="B1983">
        <v>1.2535974151831306E+18</v>
      </c>
      <c r="C1983" s="4">
        <v>43945.424641203703</v>
      </c>
      <c r="D1983" s="1" t="s">
        <v>9174</v>
      </c>
      <c r="E1983" s="1" t="s">
        <v>6257</v>
      </c>
      <c r="F1983">
        <v>9</v>
      </c>
      <c r="G1983">
        <v>3</v>
      </c>
      <c r="H1983">
        <v>41</v>
      </c>
      <c r="I1983">
        <v>0</v>
      </c>
      <c r="J1983" s="1" t="s">
        <v>6259</v>
      </c>
      <c r="K1983" s="1" t="s">
        <v>6259</v>
      </c>
      <c r="L1983" s="1" t="s">
        <v>6260</v>
      </c>
      <c r="M1983" s="1" t="s">
        <v>6259</v>
      </c>
      <c r="N1983" s="1" t="s">
        <v>6344</v>
      </c>
      <c r="O1983" s="4">
        <v>40214.462453703702</v>
      </c>
      <c r="P1983" t="b">
        <v>1</v>
      </c>
      <c r="Q1983" s="1" t="s">
        <v>156</v>
      </c>
      <c r="R1983" s="1" t="s">
        <v>6345</v>
      </c>
      <c r="S1983" s="1" t="s">
        <v>156</v>
      </c>
      <c r="T1983">
        <v>36079</v>
      </c>
      <c r="U1983">
        <v>456</v>
      </c>
      <c r="V1983">
        <v>8860</v>
      </c>
      <c r="W1983">
        <v>370</v>
      </c>
    </row>
    <row r="1984" spans="1:23" x14ac:dyDescent="0.25">
      <c r="A1984">
        <v>14462419</v>
      </c>
      <c r="B1984">
        <v>1.2533215911249224E+18</v>
      </c>
      <c r="C1984" s="4">
        <v>43944.663506944446</v>
      </c>
      <c r="D1984" s="1" t="s">
        <v>9175</v>
      </c>
      <c r="E1984" s="1" t="s">
        <v>6257</v>
      </c>
      <c r="F1984">
        <v>6</v>
      </c>
      <c r="G1984">
        <v>2</v>
      </c>
      <c r="H1984">
        <v>49</v>
      </c>
      <c r="I1984">
        <v>1</v>
      </c>
      <c r="J1984" s="1" t="s">
        <v>9176</v>
      </c>
      <c r="K1984" s="1" t="s">
        <v>7771</v>
      </c>
      <c r="L1984" s="1" t="s">
        <v>6260</v>
      </c>
      <c r="M1984" s="1" t="s">
        <v>6259</v>
      </c>
      <c r="N1984" s="1" t="s">
        <v>6288</v>
      </c>
      <c r="O1984" s="4">
        <v>39559.695937500001</v>
      </c>
      <c r="P1984" t="b">
        <v>1</v>
      </c>
      <c r="Q1984" s="1" t="s">
        <v>6289</v>
      </c>
      <c r="R1984" s="1" t="s">
        <v>6290</v>
      </c>
      <c r="S1984" s="1" t="s">
        <v>6291</v>
      </c>
      <c r="T1984">
        <v>48743</v>
      </c>
      <c r="U1984">
        <v>4261</v>
      </c>
      <c r="V1984">
        <v>20083</v>
      </c>
      <c r="W1984">
        <v>471</v>
      </c>
    </row>
    <row r="1985" spans="1:23" x14ac:dyDescent="0.25">
      <c r="A1985">
        <v>111554559</v>
      </c>
      <c r="B1985">
        <v>1.2532433417660826E+18</v>
      </c>
      <c r="C1985" s="4">
        <v>43944.447581018518</v>
      </c>
      <c r="D1985" s="1" t="s">
        <v>9177</v>
      </c>
      <c r="E1985" s="1" t="s">
        <v>9178</v>
      </c>
      <c r="F1985">
        <v>1</v>
      </c>
      <c r="G1985">
        <v>1</v>
      </c>
      <c r="H1985">
        <v>3</v>
      </c>
      <c r="I1985">
        <v>0</v>
      </c>
      <c r="J1985" s="1" t="s">
        <v>6259</v>
      </c>
      <c r="K1985" s="1" t="s">
        <v>6259</v>
      </c>
      <c r="L1985" s="1" t="s">
        <v>6260</v>
      </c>
      <c r="M1985" s="1" t="s">
        <v>6259</v>
      </c>
      <c r="N1985" s="1" t="s">
        <v>6344</v>
      </c>
      <c r="O1985" s="4">
        <v>40214.462453703702</v>
      </c>
      <c r="P1985" t="b">
        <v>1</v>
      </c>
      <c r="Q1985" s="1" t="s">
        <v>156</v>
      </c>
      <c r="R1985" s="1" t="s">
        <v>6345</v>
      </c>
      <c r="S1985" s="1" t="s">
        <v>156</v>
      </c>
      <c r="T1985">
        <v>36079</v>
      </c>
      <c r="U1985">
        <v>456</v>
      </c>
      <c r="V1985">
        <v>8860</v>
      </c>
      <c r="W1985">
        <v>370</v>
      </c>
    </row>
    <row r="1986" spans="1:23" x14ac:dyDescent="0.25">
      <c r="A1986">
        <v>111554559</v>
      </c>
      <c r="B1986">
        <v>1.2532431919916442E+18</v>
      </c>
      <c r="C1986" s="4">
        <v>43944.447164351855</v>
      </c>
      <c r="D1986" s="1" t="s">
        <v>9179</v>
      </c>
      <c r="E1986" s="1" t="s">
        <v>6257</v>
      </c>
      <c r="F1986">
        <v>17</v>
      </c>
      <c r="G1986">
        <v>8</v>
      </c>
      <c r="H1986">
        <v>68</v>
      </c>
      <c r="I1986">
        <v>0</v>
      </c>
      <c r="J1986" s="1" t="s">
        <v>6312</v>
      </c>
      <c r="K1986" s="1" t="s">
        <v>6259</v>
      </c>
      <c r="L1986" s="1" t="s">
        <v>6260</v>
      </c>
      <c r="M1986" s="1" t="s">
        <v>6259</v>
      </c>
      <c r="N1986" s="1" t="s">
        <v>6344</v>
      </c>
      <c r="O1986" s="4">
        <v>40214.462453703702</v>
      </c>
      <c r="P1986" t="b">
        <v>1</v>
      </c>
      <c r="Q1986" s="1" t="s">
        <v>156</v>
      </c>
      <c r="R1986" s="1" t="s">
        <v>6345</v>
      </c>
      <c r="S1986" s="1" t="s">
        <v>156</v>
      </c>
      <c r="T1986">
        <v>36079</v>
      </c>
      <c r="U1986">
        <v>456</v>
      </c>
      <c r="V1986">
        <v>8860</v>
      </c>
      <c r="W1986">
        <v>370</v>
      </c>
    </row>
    <row r="1987" spans="1:23" x14ac:dyDescent="0.25">
      <c r="A1987">
        <v>1227448789</v>
      </c>
      <c r="B1987">
        <v>1.2532302634690314E+18</v>
      </c>
      <c r="C1987" s="4">
        <v>43944.411493055559</v>
      </c>
      <c r="D1987" s="1" t="s">
        <v>9180</v>
      </c>
      <c r="E1987" s="1" t="s">
        <v>6257</v>
      </c>
      <c r="F1987">
        <v>8</v>
      </c>
      <c r="G1987">
        <v>14</v>
      </c>
      <c r="H1987">
        <v>64</v>
      </c>
      <c r="I1987">
        <v>1</v>
      </c>
      <c r="J1987" s="1" t="s">
        <v>6258</v>
      </c>
      <c r="K1987" s="1" t="s">
        <v>6259</v>
      </c>
      <c r="L1987" s="1" t="s">
        <v>6260</v>
      </c>
      <c r="M1987" s="1" t="s">
        <v>6259</v>
      </c>
      <c r="N1987" s="1" t="s">
        <v>6261</v>
      </c>
      <c r="O1987" s="4">
        <v>41333.559953703705</v>
      </c>
      <c r="P1987" t="b">
        <v>1</v>
      </c>
      <c r="Q1987" s="1" t="s">
        <v>6262</v>
      </c>
      <c r="R1987" s="1" t="s">
        <v>6263</v>
      </c>
      <c r="S1987" s="1" t="s">
        <v>6264</v>
      </c>
      <c r="T1987">
        <v>21001</v>
      </c>
      <c r="U1987">
        <v>646</v>
      </c>
      <c r="V1987">
        <v>6392</v>
      </c>
      <c r="W1987">
        <v>210</v>
      </c>
    </row>
    <row r="1988" spans="1:23" x14ac:dyDescent="0.25">
      <c r="A1988">
        <v>111554559</v>
      </c>
      <c r="B1988">
        <v>1.2530513019418706E+18</v>
      </c>
      <c r="C1988" s="4">
        <v>43943.917650462965</v>
      </c>
      <c r="D1988" s="1" t="s">
        <v>9181</v>
      </c>
      <c r="E1988" s="1" t="s">
        <v>6257</v>
      </c>
      <c r="F1988">
        <v>2</v>
      </c>
      <c r="G1988">
        <v>0</v>
      </c>
      <c r="H1988">
        <v>18</v>
      </c>
      <c r="I1988">
        <v>0</v>
      </c>
      <c r="J1988" s="1" t="s">
        <v>6258</v>
      </c>
      <c r="K1988" s="1" t="s">
        <v>6259</v>
      </c>
      <c r="L1988" s="1" t="s">
        <v>6260</v>
      </c>
      <c r="M1988" s="1" t="s">
        <v>6259</v>
      </c>
      <c r="N1988" s="1" t="s">
        <v>6344</v>
      </c>
      <c r="O1988" s="4">
        <v>40214.462453703702</v>
      </c>
      <c r="P1988" t="b">
        <v>1</v>
      </c>
      <c r="Q1988" s="1" t="s">
        <v>156</v>
      </c>
      <c r="R1988" s="1" t="s">
        <v>6345</v>
      </c>
      <c r="S1988" s="1" t="s">
        <v>156</v>
      </c>
      <c r="T1988">
        <v>36079</v>
      </c>
      <c r="U1988">
        <v>456</v>
      </c>
      <c r="V1988">
        <v>8860</v>
      </c>
      <c r="W1988">
        <v>370</v>
      </c>
    </row>
    <row r="1989" spans="1:23" x14ac:dyDescent="0.25">
      <c r="A1989">
        <v>14462419</v>
      </c>
      <c r="B1989">
        <v>1.2529970018322145E+18</v>
      </c>
      <c r="C1989" s="4">
        <v>43943.767812500002</v>
      </c>
      <c r="D1989" s="1" t="s">
        <v>9182</v>
      </c>
      <c r="E1989" s="1" t="s">
        <v>6257</v>
      </c>
      <c r="F1989">
        <v>12</v>
      </c>
      <c r="G1989">
        <v>9</v>
      </c>
      <c r="H1989">
        <v>49</v>
      </c>
      <c r="I1989">
        <v>1</v>
      </c>
      <c r="J1989" s="1" t="s">
        <v>8863</v>
      </c>
      <c r="K1989" s="1" t="s">
        <v>7278</v>
      </c>
      <c r="L1989" s="1" t="s">
        <v>6260</v>
      </c>
      <c r="M1989" s="1" t="s">
        <v>6259</v>
      </c>
      <c r="N1989" s="1" t="s">
        <v>6288</v>
      </c>
      <c r="O1989" s="4">
        <v>39559.695937500001</v>
      </c>
      <c r="P1989" t="b">
        <v>1</v>
      </c>
      <c r="Q1989" s="1" t="s">
        <v>6289</v>
      </c>
      <c r="R1989" s="1" t="s">
        <v>6290</v>
      </c>
      <c r="S1989" s="1" t="s">
        <v>6291</v>
      </c>
      <c r="T1989">
        <v>48743</v>
      </c>
      <c r="U1989">
        <v>4261</v>
      </c>
      <c r="V1989">
        <v>20083</v>
      </c>
      <c r="W1989">
        <v>471</v>
      </c>
    </row>
    <row r="1990" spans="1:23" x14ac:dyDescent="0.25">
      <c r="A1990">
        <v>14462419</v>
      </c>
      <c r="B1990">
        <v>1.2528423607334461E+18</v>
      </c>
      <c r="C1990" s="4">
        <v>43943.341087962966</v>
      </c>
      <c r="D1990" s="1" t="s">
        <v>9183</v>
      </c>
      <c r="E1990" s="1" t="s">
        <v>6257</v>
      </c>
      <c r="F1990">
        <v>6</v>
      </c>
      <c r="G1990">
        <v>4</v>
      </c>
      <c r="H1990">
        <v>50</v>
      </c>
      <c r="I1990">
        <v>0</v>
      </c>
      <c r="J1990" s="1" t="s">
        <v>9184</v>
      </c>
      <c r="K1990" s="1" t="s">
        <v>8429</v>
      </c>
      <c r="L1990" s="1" t="s">
        <v>6260</v>
      </c>
      <c r="M1990" s="1" t="s">
        <v>6259</v>
      </c>
      <c r="N1990" s="1" t="s">
        <v>6288</v>
      </c>
      <c r="O1990" s="4">
        <v>39559.695937500001</v>
      </c>
      <c r="P1990" t="b">
        <v>1</v>
      </c>
      <c r="Q1990" s="1" t="s">
        <v>6289</v>
      </c>
      <c r="R1990" s="1" t="s">
        <v>6290</v>
      </c>
      <c r="S1990" s="1" t="s">
        <v>6291</v>
      </c>
      <c r="T1990">
        <v>48743</v>
      </c>
      <c r="U1990">
        <v>4261</v>
      </c>
      <c r="V1990">
        <v>20083</v>
      </c>
      <c r="W1990">
        <v>471</v>
      </c>
    </row>
    <row r="1991" spans="1:23" x14ac:dyDescent="0.25">
      <c r="A1991">
        <v>14462419</v>
      </c>
      <c r="B1991">
        <v>1.2526159812744479E+18</v>
      </c>
      <c r="C1991" s="4">
        <v>43942.716400462959</v>
      </c>
      <c r="D1991" s="1" t="s">
        <v>9185</v>
      </c>
      <c r="E1991" s="1" t="s">
        <v>6257</v>
      </c>
      <c r="F1991">
        <v>3</v>
      </c>
      <c r="G1991">
        <v>0</v>
      </c>
      <c r="H1991">
        <v>14</v>
      </c>
      <c r="I1991">
        <v>0</v>
      </c>
      <c r="J1991" s="1" t="s">
        <v>7066</v>
      </c>
      <c r="K1991" s="1" t="s">
        <v>9186</v>
      </c>
      <c r="L1991" s="1" t="s">
        <v>6287</v>
      </c>
      <c r="M1991" s="1" t="s">
        <v>6259</v>
      </c>
      <c r="N1991" s="1" t="s">
        <v>6288</v>
      </c>
      <c r="O1991" s="4">
        <v>39559.695937500001</v>
      </c>
      <c r="P1991" t="b">
        <v>1</v>
      </c>
      <c r="Q1991" s="1" t="s">
        <v>6289</v>
      </c>
      <c r="R1991" s="1" t="s">
        <v>6290</v>
      </c>
      <c r="S1991" s="1" t="s">
        <v>6291</v>
      </c>
      <c r="T1991">
        <v>48743</v>
      </c>
      <c r="U1991">
        <v>4261</v>
      </c>
      <c r="V1991">
        <v>20083</v>
      </c>
      <c r="W1991">
        <v>471</v>
      </c>
    </row>
    <row r="1992" spans="1:23" x14ac:dyDescent="0.25">
      <c r="A1992">
        <v>111554559</v>
      </c>
      <c r="B1992">
        <v>1.2525731112890245E+18</v>
      </c>
      <c r="C1992" s="4">
        <v>43942.598101851851</v>
      </c>
      <c r="D1992" s="1" t="s">
        <v>9187</v>
      </c>
      <c r="E1992" s="1" t="s">
        <v>6257</v>
      </c>
      <c r="F1992">
        <v>11</v>
      </c>
      <c r="G1992">
        <v>3</v>
      </c>
      <c r="H1992">
        <v>66</v>
      </c>
      <c r="I1992">
        <v>0</v>
      </c>
      <c r="J1992" s="1" t="s">
        <v>6258</v>
      </c>
      <c r="K1992" s="1" t="s">
        <v>8291</v>
      </c>
      <c r="L1992" s="1" t="s">
        <v>6260</v>
      </c>
      <c r="M1992" s="1" t="s">
        <v>6259</v>
      </c>
      <c r="N1992" s="1" t="s">
        <v>6344</v>
      </c>
      <c r="O1992" s="4">
        <v>40214.462453703702</v>
      </c>
      <c r="P1992" t="b">
        <v>1</v>
      </c>
      <c r="Q1992" s="1" t="s">
        <v>156</v>
      </c>
      <c r="R1992" s="1" t="s">
        <v>6345</v>
      </c>
      <c r="S1992" s="1" t="s">
        <v>156</v>
      </c>
      <c r="T1992">
        <v>36079</v>
      </c>
      <c r="U1992">
        <v>456</v>
      </c>
      <c r="V1992">
        <v>8860</v>
      </c>
      <c r="W1992">
        <v>370</v>
      </c>
    </row>
    <row r="1993" spans="1:23" x14ac:dyDescent="0.25">
      <c r="A1993">
        <v>17622853</v>
      </c>
      <c r="B1993">
        <v>1.2525330456907612E+18</v>
      </c>
      <c r="C1993" s="4">
        <v>43942.487534722219</v>
      </c>
      <c r="D1993" s="1" t="s">
        <v>9188</v>
      </c>
      <c r="E1993" s="1" t="s">
        <v>6257</v>
      </c>
      <c r="F1993">
        <v>7</v>
      </c>
      <c r="G1993">
        <v>1</v>
      </c>
      <c r="H1993">
        <v>36</v>
      </c>
      <c r="I1993">
        <v>0</v>
      </c>
      <c r="J1993" s="1" t="s">
        <v>6258</v>
      </c>
      <c r="K1993" s="1" t="s">
        <v>6267</v>
      </c>
      <c r="L1993" s="1" t="s">
        <v>6260</v>
      </c>
      <c r="M1993" s="1" t="s">
        <v>6259</v>
      </c>
      <c r="N1993" s="1" t="s">
        <v>6268</v>
      </c>
      <c r="O1993" s="4">
        <v>39777.719039351854</v>
      </c>
      <c r="P1993" t="b">
        <v>1</v>
      </c>
      <c r="Q1993" s="1" t="s">
        <v>6269</v>
      </c>
      <c r="R1993" s="1" t="s">
        <v>6270</v>
      </c>
      <c r="S1993" s="1" t="s">
        <v>6218</v>
      </c>
      <c r="T1993">
        <v>39704</v>
      </c>
      <c r="U1993">
        <v>4096</v>
      </c>
      <c r="V1993">
        <v>7418</v>
      </c>
      <c r="W1993">
        <v>320</v>
      </c>
    </row>
    <row r="1994" spans="1:23" x14ac:dyDescent="0.25">
      <c r="A1994">
        <v>111554559</v>
      </c>
      <c r="B1994">
        <v>1.2523331745223516E+18</v>
      </c>
      <c r="C1994" s="4">
        <v>43941.935995370368</v>
      </c>
      <c r="D1994" s="1" t="s">
        <v>9189</v>
      </c>
      <c r="E1994" s="1" t="s">
        <v>6257</v>
      </c>
      <c r="F1994">
        <v>24</v>
      </c>
      <c r="G1994">
        <v>2</v>
      </c>
      <c r="H1994">
        <v>115</v>
      </c>
      <c r="I1994">
        <v>0</v>
      </c>
      <c r="J1994" s="1" t="s">
        <v>6258</v>
      </c>
      <c r="K1994" s="1" t="s">
        <v>9190</v>
      </c>
      <c r="L1994" s="1" t="s">
        <v>6260</v>
      </c>
      <c r="M1994" s="1" t="s">
        <v>6259</v>
      </c>
      <c r="N1994" s="1" t="s">
        <v>6344</v>
      </c>
      <c r="O1994" s="4">
        <v>40214.462453703702</v>
      </c>
      <c r="P1994" t="b">
        <v>1</v>
      </c>
      <c r="Q1994" s="1" t="s">
        <v>156</v>
      </c>
      <c r="R1994" s="1" t="s">
        <v>6345</v>
      </c>
      <c r="S1994" s="1" t="s">
        <v>156</v>
      </c>
      <c r="T1994">
        <v>36079</v>
      </c>
      <c r="U1994">
        <v>456</v>
      </c>
      <c r="V1994">
        <v>8860</v>
      </c>
      <c r="W1994">
        <v>370</v>
      </c>
    </row>
    <row r="1995" spans="1:23" x14ac:dyDescent="0.25">
      <c r="A1995">
        <v>14462419</v>
      </c>
      <c r="B1995">
        <v>1.2510867474438881E+18</v>
      </c>
      <c r="C1995" s="4">
        <v>43938.496516203704</v>
      </c>
      <c r="D1995" s="1" t="s">
        <v>9191</v>
      </c>
      <c r="E1995" s="1" t="s">
        <v>6257</v>
      </c>
      <c r="F1995">
        <v>5</v>
      </c>
      <c r="G1995">
        <v>2</v>
      </c>
      <c r="H1995">
        <v>30</v>
      </c>
      <c r="I1995">
        <v>1</v>
      </c>
      <c r="J1995" s="1" t="s">
        <v>9192</v>
      </c>
      <c r="K1995" s="1" t="s">
        <v>8917</v>
      </c>
      <c r="L1995" s="1" t="s">
        <v>6287</v>
      </c>
      <c r="M1995" s="1" t="s">
        <v>6259</v>
      </c>
      <c r="N1995" s="1" t="s">
        <v>6288</v>
      </c>
      <c r="O1995" s="4">
        <v>39559.695937500001</v>
      </c>
      <c r="P1995" t="b">
        <v>1</v>
      </c>
      <c r="Q1995" s="1" t="s">
        <v>6289</v>
      </c>
      <c r="R1995" s="1" t="s">
        <v>6290</v>
      </c>
      <c r="S1995" s="1" t="s">
        <v>6291</v>
      </c>
      <c r="T1995">
        <v>48743</v>
      </c>
      <c r="U1995">
        <v>4261</v>
      </c>
      <c r="V1995">
        <v>20083</v>
      </c>
      <c r="W1995">
        <v>471</v>
      </c>
    </row>
    <row r="1996" spans="1:23" x14ac:dyDescent="0.25">
      <c r="A1996">
        <v>111554559</v>
      </c>
      <c r="B1996">
        <v>1.251063834447618E+18</v>
      </c>
      <c r="C1996" s="4">
        <v>43938.433287037034</v>
      </c>
      <c r="D1996" s="1" t="s">
        <v>9193</v>
      </c>
      <c r="E1996" s="1" t="s">
        <v>6257</v>
      </c>
      <c r="F1996">
        <v>3</v>
      </c>
      <c r="G1996">
        <v>3</v>
      </c>
      <c r="H1996">
        <v>40</v>
      </c>
      <c r="I1996">
        <v>2</v>
      </c>
      <c r="J1996" s="1" t="s">
        <v>6258</v>
      </c>
      <c r="K1996" s="1" t="s">
        <v>6259</v>
      </c>
      <c r="L1996" s="1" t="s">
        <v>6260</v>
      </c>
      <c r="M1996" s="1" t="s">
        <v>6259</v>
      </c>
      <c r="N1996" s="1" t="s">
        <v>6344</v>
      </c>
      <c r="O1996" s="4">
        <v>40214.462453703702</v>
      </c>
      <c r="P1996" t="b">
        <v>1</v>
      </c>
      <c r="Q1996" s="1" t="s">
        <v>156</v>
      </c>
      <c r="R1996" s="1" t="s">
        <v>6345</v>
      </c>
      <c r="S1996" s="1" t="s">
        <v>156</v>
      </c>
      <c r="T1996">
        <v>36079</v>
      </c>
      <c r="U1996">
        <v>456</v>
      </c>
      <c r="V1996">
        <v>8860</v>
      </c>
      <c r="W1996">
        <v>370</v>
      </c>
    </row>
    <row r="1997" spans="1:23" x14ac:dyDescent="0.25">
      <c r="A1997">
        <v>111554559</v>
      </c>
      <c r="B1997">
        <v>1.2508631766582518E+18</v>
      </c>
      <c r="C1997" s="4">
        <v>43937.879571759258</v>
      </c>
      <c r="D1997" s="1" t="s">
        <v>9194</v>
      </c>
      <c r="E1997" s="1" t="s">
        <v>6257</v>
      </c>
      <c r="F1997">
        <v>3</v>
      </c>
      <c r="G1997">
        <v>6</v>
      </c>
      <c r="H1997">
        <v>29</v>
      </c>
      <c r="I1997">
        <v>0</v>
      </c>
      <c r="J1997" s="1" t="s">
        <v>6258</v>
      </c>
      <c r="K1997" s="1" t="s">
        <v>6259</v>
      </c>
      <c r="L1997" s="1" t="s">
        <v>6260</v>
      </c>
      <c r="M1997" s="1" t="s">
        <v>6259</v>
      </c>
      <c r="N1997" s="1" t="s">
        <v>6344</v>
      </c>
      <c r="O1997" s="4">
        <v>40214.462453703702</v>
      </c>
      <c r="P1997" t="b">
        <v>1</v>
      </c>
      <c r="Q1997" s="1" t="s">
        <v>156</v>
      </c>
      <c r="R1997" s="1" t="s">
        <v>6345</v>
      </c>
      <c r="S1997" s="1" t="s">
        <v>156</v>
      </c>
      <c r="T1997">
        <v>36079</v>
      </c>
      <c r="U1997">
        <v>456</v>
      </c>
      <c r="V1997">
        <v>8860</v>
      </c>
      <c r="W1997">
        <v>370</v>
      </c>
    </row>
    <row r="1998" spans="1:23" x14ac:dyDescent="0.25">
      <c r="A1998">
        <v>1227448789</v>
      </c>
      <c r="B1998">
        <v>1.250862029801472E+18</v>
      </c>
      <c r="C1998" s="4">
        <v>43937.87641203704</v>
      </c>
      <c r="D1998" s="1" t="s">
        <v>9195</v>
      </c>
      <c r="E1998" s="1" t="s">
        <v>6257</v>
      </c>
      <c r="F1998">
        <v>4</v>
      </c>
      <c r="G1998">
        <v>3</v>
      </c>
      <c r="H1998">
        <v>13</v>
      </c>
      <c r="I1998">
        <v>0</v>
      </c>
      <c r="J1998" s="1" t="s">
        <v>6258</v>
      </c>
      <c r="K1998" s="1" t="s">
        <v>6259</v>
      </c>
      <c r="L1998" s="1" t="s">
        <v>6260</v>
      </c>
      <c r="M1998" s="1" t="s">
        <v>6259</v>
      </c>
      <c r="N1998" s="1" t="s">
        <v>6261</v>
      </c>
      <c r="O1998" s="4">
        <v>41333.559953703705</v>
      </c>
      <c r="P1998" t="b">
        <v>1</v>
      </c>
      <c r="Q1998" s="1" t="s">
        <v>6262</v>
      </c>
      <c r="R1998" s="1" t="s">
        <v>6263</v>
      </c>
      <c r="S1998" s="1" t="s">
        <v>6264</v>
      </c>
      <c r="T1998">
        <v>21001</v>
      </c>
      <c r="U1998">
        <v>646</v>
      </c>
      <c r="V1998">
        <v>6392</v>
      </c>
      <c r="W1998">
        <v>210</v>
      </c>
    </row>
    <row r="1999" spans="1:23" x14ac:dyDescent="0.25">
      <c r="A1999">
        <v>111554559</v>
      </c>
      <c r="B1999">
        <v>1.2507532955866563E+18</v>
      </c>
      <c r="C1999" s="4">
        <v>43937.576365740744</v>
      </c>
      <c r="D1999" s="1" t="s">
        <v>9196</v>
      </c>
      <c r="E1999" s="1" t="s">
        <v>6257</v>
      </c>
      <c r="F1999">
        <v>7</v>
      </c>
      <c r="G1999">
        <v>2</v>
      </c>
      <c r="H1999">
        <v>24</v>
      </c>
      <c r="I1999">
        <v>0</v>
      </c>
      <c r="J1999" s="1" t="s">
        <v>6258</v>
      </c>
      <c r="K1999" s="1" t="s">
        <v>8291</v>
      </c>
      <c r="L1999" s="1" t="s">
        <v>6260</v>
      </c>
      <c r="M1999" s="1" t="s">
        <v>6259</v>
      </c>
      <c r="N1999" s="1" t="s">
        <v>6344</v>
      </c>
      <c r="O1999" s="4">
        <v>40214.462453703702</v>
      </c>
      <c r="P1999" t="b">
        <v>1</v>
      </c>
      <c r="Q1999" s="1" t="s">
        <v>156</v>
      </c>
      <c r="R1999" s="1" t="s">
        <v>6345</v>
      </c>
      <c r="S1999" s="1" t="s">
        <v>156</v>
      </c>
      <c r="T1999">
        <v>36079</v>
      </c>
      <c r="U1999">
        <v>456</v>
      </c>
      <c r="V1999">
        <v>8860</v>
      </c>
      <c r="W1999">
        <v>370</v>
      </c>
    </row>
    <row r="2000" spans="1:23" x14ac:dyDescent="0.25">
      <c r="A2000">
        <v>14462419</v>
      </c>
      <c r="B2000">
        <v>1.2507200532275896E+18</v>
      </c>
      <c r="C2000" s="4">
        <v>43937.484629629631</v>
      </c>
      <c r="D2000" s="1" t="s">
        <v>9197</v>
      </c>
      <c r="E2000" s="1" t="s">
        <v>6257</v>
      </c>
      <c r="F2000">
        <v>2</v>
      </c>
      <c r="G2000">
        <v>0</v>
      </c>
      <c r="H2000">
        <v>7</v>
      </c>
      <c r="I2000">
        <v>1</v>
      </c>
      <c r="J2000" s="1" t="s">
        <v>9198</v>
      </c>
      <c r="K2000" s="1" t="s">
        <v>9199</v>
      </c>
      <c r="L2000" s="1" t="s">
        <v>6287</v>
      </c>
      <c r="M2000" s="1" t="s">
        <v>6259</v>
      </c>
      <c r="N2000" s="1" t="s">
        <v>6288</v>
      </c>
      <c r="O2000" s="4">
        <v>39559.695937500001</v>
      </c>
      <c r="P2000" t="b">
        <v>1</v>
      </c>
      <c r="Q2000" s="1" t="s">
        <v>6289</v>
      </c>
      <c r="R2000" s="1" t="s">
        <v>6290</v>
      </c>
      <c r="S2000" s="1" t="s">
        <v>6291</v>
      </c>
      <c r="T2000">
        <v>48743</v>
      </c>
      <c r="U2000">
        <v>4261</v>
      </c>
      <c r="V2000">
        <v>20083</v>
      </c>
      <c r="W2000">
        <v>471</v>
      </c>
    </row>
    <row r="2001" spans="1:23" x14ac:dyDescent="0.25">
      <c r="A2001">
        <v>111554559</v>
      </c>
      <c r="B2001">
        <v>1.2507087101560504E+18</v>
      </c>
      <c r="C2001" s="4">
        <v>43937.453333333331</v>
      </c>
      <c r="D2001" s="1" t="s">
        <v>9200</v>
      </c>
      <c r="E2001" s="1" t="s">
        <v>6257</v>
      </c>
      <c r="F2001">
        <v>8</v>
      </c>
      <c r="G2001">
        <v>1</v>
      </c>
      <c r="H2001">
        <v>37</v>
      </c>
      <c r="I2001">
        <v>1</v>
      </c>
      <c r="J2001" s="1" t="s">
        <v>6258</v>
      </c>
      <c r="K2001" s="1" t="s">
        <v>7306</v>
      </c>
      <c r="L2001" s="1" t="s">
        <v>6260</v>
      </c>
      <c r="M2001" s="1" t="s">
        <v>6259</v>
      </c>
      <c r="N2001" s="1" t="s">
        <v>6344</v>
      </c>
      <c r="O2001" s="4">
        <v>40214.462453703702</v>
      </c>
      <c r="P2001" t="b">
        <v>1</v>
      </c>
      <c r="Q2001" s="1" t="s">
        <v>156</v>
      </c>
      <c r="R2001" s="1" t="s">
        <v>6345</v>
      </c>
      <c r="S2001" s="1" t="s">
        <v>156</v>
      </c>
      <c r="T2001">
        <v>36079</v>
      </c>
      <c r="U2001">
        <v>456</v>
      </c>
      <c r="V2001">
        <v>8860</v>
      </c>
      <c r="W2001">
        <v>370</v>
      </c>
    </row>
    <row r="2002" spans="1:23" x14ac:dyDescent="0.25">
      <c r="A2002">
        <v>1227448789</v>
      </c>
      <c r="B2002">
        <v>1.2507017093971681E+18</v>
      </c>
      <c r="C2002" s="4">
        <v>43937.434016203704</v>
      </c>
      <c r="D2002" s="1" t="s">
        <v>9201</v>
      </c>
      <c r="E2002" s="1" t="s">
        <v>6257</v>
      </c>
      <c r="F2002">
        <v>6</v>
      </c>
      <c r="G2002">
        <v>0</v>
      </c>
      <c r="H2002">
        <v>23</v>
      </c>
      <c r="I2002">
        <v>0</v>
      </c>
      <c r="J2002" s="1" t="s">
        <v>6258</v>
      </c>
      <c r="K2002" s="1" t="s">
        <v>6259</v>
      </c>
      <c r="L2002" s="1" t="s">
        <v>6260</v>
      </c>
      <c r="M2002" s="1" t="s">
        <v>6259</v>
      </c>
      <c r="N2002" s="1" t="s">
        <v>6261</v>
      </c>
      <c r="O2002" s="4">
        <v>41333.559953703705</v>
      </c>
      <c r="P2002" t="b">
        <v>1</v>
      </c>
      <c r="Q2002" s="1" t="s">
        <v>6262</v>
      </c>
      <c r="R2002" s="1" t="s">
        <v>6263</v>
      </c>
      <c r="S2002" s="1" t="s">
        <v>6264</v>
      </c>
      <c r="T2002">
        <v>21001</v>
      </c>
      <c r="U2002">
        <v>646</v>
      </c>
      <c r="V2002">
        <v>6392</v>
      </c>
      <c r="W2002">
        <v>210</v>
      </c>
    </row>
    <row r="2003" spans="1:23" x14ac:dyDescent="0.25">
      <c r="A2003">
        <v>111554559</v>
      </c>
      <c r="B2003">
        <v>1.2506986035737723E+18</v>
      </c>
      <c r="C2003" s="4">
        <v>43937.425439814811</v>
      </c>
      <c r="D2003" s="1" t="s">
        <v>9202</v>
      </c>
      <c r="E2003" s="1" t="s">
        <v>9203</v>
      </c>
      <c r="F2003">
        <v>2</v>
      </c>
      <c r="G2003">
        <v>0</v>
      </c>
      <c r="H2003">
        <v>25</v>
      </c>
      <c r="I2003">
        <v>0</v>
      </c>
      <c r="J2003" s="1" t="s">
        <v>6258</v>
      </c>
      <c r="K2003" s="1" t="s">
        <v>6259</v>
      </c>
      <c r="L2003" s="1" t="s">
        <v>6260</v>
      </c>
      <c r="M2003" s="1" t="s">
        <v>6259</v>
      </c>
      <c r="N2003" s="1" t="s">
        <v>6344</v>
      </c>
      <c r="O2003" s="4">
        <v>40214.462453703702</v>
      </c>
      <c r="P2003" t="b">
        <v>1</v>
      </c>
      <c r="Q2003" s="1" t="s">
        <v>156</v>
      </c>
      <c r="R2003" s="1" t="s">
        <v>6345</v>
      </c>
      <c r="S2003" s="1" t="s">
        <v>156</v>
      </c>
      <c r="T2003">
        <v>36079</v>
      </c>
      <c r="U2003">
        <v>456</v>
      </c>
      <c r="V2003">
        <v>8860</v>
      </c>
      <c r="W2003">
        <v>370</v>
      </c>
    </row>
    <row r="2004" spans="1:23" x14ac:dyDescent="0.25">
      <c r="A2004">
        <v>14462419</v>
      </c>
      <c r="B2004">
        <v>1.2504312538802995E+18</v>
      </c>
      <c r="C2004" s="4">
        <v>43936.687696759262</v>
      </c>
      <c r="D2004" s="1" t="s">
        <v>9204</v>
      </c>
      <c r="E2004" s="1" t="s">
        <v>6257</v>
      </c>
      <c r="F2004">
        <v>17</v>
      </c>
      <c r="G2004">
        <v>20</v>
      </c>
      <c r="H2004">
        <v>116</v>
      </c>
      <c r="I2004">
        <v>4</v>
      </c>
      <c r="J2004" s="1" t="s">
        <v>6258</v>
      </c>
      <c r="K2004" s="1" t="s">
        <v>7278</v>
      </c>
      <c r="L2004" s="1" t="s">
        <v>6260</v>
      </c>
      <c r="M2004" s="1" t="s">
        <v>6259</v>
      </c>
      <c r="N2004" s="1" t="s">
        <v>6288</v>
      </c>
      <c r="O2004" s="4">
        <v>39559.695937500001</v>
      </c>
      <c r="P2004" t="b">
        <v>1</v>
      </c>
      <c r="Q2004" s="1" t="s">
        <v>6289</v>
      </c>
      <c r="R2004" s="1" t="s">
        <v>6290</v>
      </c>
      <c r="S2004" s="1" t="s">
        <v>6291</v>
      </c>
      <c r="T2004">
        <v>48743</v>
      </c>
      <c r="U2004">
        <v>4261</v>
      </c>
      <c r="V2004">
        <v>20083</v>
      </c>
      <c r="W2004">
        <v>471</v>
      </c>
    </row>
    <row r="2005" spans="1:23" x14ac:dyDescent="0.25">
      <c r="A2005">
        <v>14462419</v>
      </c>
      <c r="B2005">
        <v>1.2503857784815124E+18</v>
      </c>
      <c r="C2005" s="4">
        <v>43936.562210648146</v>
      </c>
      <c r="D2005" s="1" t="s">
        <v>9205</v>
      </c>
      <c r="E2005" s="1" t="s">
        <v>6257</v>
      </c>
      <c r="F2005">
        <v>2</v>
      </c>
      <c r="G2005">
        <v>0</v>
      </c>
      <c r="H2005">
        <v>1</v>
      </c>
      <c r="I2005">
        <v>0</v>
      </c>
      <c r="J2005" s="1" t="s">
        <v>9206</v>
      </c>
      <c r="K2005" s="1" t="s">
        <v>8429</v>
      </c>
      <c r="L2005" s="1" t="s">
        <v>6287</v>
      </c>
      <c r="M2005" s="1" t="s">
        <v>6259</v>
      </c>
      <c r="N2005" s="1" t="s">
        <v>6288</v>
      </c>
      <c r="O2005" s="4">
        <v>39559.695937500001</v>
      </c>
      <c r="P2005" t="b">
        <v>1</v>
      </c>
      <c r="Q2005" s="1" t="s">
        <v>6289</v>
      </c>
      <c r="R2005" s="1" t="s">
        <v>6290</v>
      </c>
      <c r="S2005" s="1" t="s">
        <v>6291</v>
      </c>
      <c r="T2005">
        <v>48743</v>
      </c>
      <c r="U2005">
        <v>4261</v>
      </c>
      <c r="V2005">
        <v>20083</v>
      </c>
      <c r="W2005">
        <v>471</v>
      </c>
    </row>
    <row r="2006" spans="1:23" x14ac:dyDescent="0.25">
      <c r="A2006">
        <v>14462419</v>
      </c>
      <c r="B2006">
        <v>1.2503647652827341E+18</v>
      </c>
      <c r="C2006" s="4">
        <v>43936.504224537035</v>
      </c>
      <c r="D2006" s="1" t="s">
        <v>9207</v>
      </c>
      <c r="E2006" s="1" t="s">
        <v>6257</v>
      </c>
      <c r="F2006">
        <v>7</v>
      </c>
      <c r="G2006">
        <v>4</v>
      </c>
      <c r="H2006">
        <v>14</v>
      </c>
      <c r="I2006">
        <v>1</v>
      </c>
      <c r="J2006" s="1" t="s">
        <v>9208</v>
      </c>
      <c r="K2006" s="1" t="s">
        <v>9209</v>
      </c>
      <c r="L2006" s="1" t="s">
        <v>6287</v>
      </c>
      <c r="M2006" s="1" t="s">
        <v>6259</v>
      </c>
      <c r="N2006" s="1" t="s">
        <v>6288</v>
      </c>
      <c r="O2006" s="4">
        <v>39559.695937500001</v>
      </c>
      <c r="P2006" t="b">
        <v>1</v>
      </c>
      <c r="Q2006" s="1" t="s">
        <v>6289</v>
      </c>
      <c r="R2006" s="1" t="s">
        <v>6290</v>
      </c>
      <c r="S2006" s="1" t="s">
        <v>6291</v>
      </c>
      <c r="T2006">
        <v>48743</v>
      </c>
      <c r="U2006">
        <v>4261</v>
      </c>
      <c r="V2006">
        <v>20083</v>
      </c>
      <c r="W2006">
        <v>471</v>
      </c>
    </row>
    <row r="2007" spans="1:23" x14ac:dyDescent="0.25">
      <c r="A2007">
        <v>17622853</v>
      </c>
      <c r="B2007">
        <v>1.2500668149749514E+18</v>
      </c>
      <c r="C2007" s="4">
        <v>43935.682037037041</v>
      </c>
      <c r="D2007" s="1" t="s">
        <v>9210</v>
      </c>
      <c r="E2007" s="1" t="s">
        <v>6257</v>
      </c>
      <c r="F2007">
        <v>7</v>
      </c>
      <c r="G2007">
        <v>6</v>
      </c>
      <c r="H2007">
        <v>74</v>
      </c>
      <c r="I2007">
        <v>0</v>
      </c>
      <c r="J2007" s="1" t="s">
        <v>6258</v>
      </c>
      <c r="K2007" s="1" t="s">
        <v>6267</v>
      </c>
      <c r="L2007" s="1" t="s">
        <v>6260</v>
      </c>
      <c r="M2007" s="1" t="s">
        <v>6259</v>
      </c>
      <c r="N2007" s="1" t="s">
        <v>6268</v>
      </c>
      <c r="O2007" s="4">
        <v>39777.719039351854</v>
      </c>
      <c r="P2007" t="b">
        <v>1</v>
      </c>
      <c r="Q2007" s="1" t="s">
        <v>6269</v>
      </c>
      <c r="R2007" s="1" t="s">
        <v>6270</v>
      </c>
      <c r="S2007" s="1" t="s">
        <v>6218</v>
      </c>
      <c r="T2007">
        <v>39704</v>
      </c>
      <c r="U2007">
        <v>4096</v>
      </c>
      <c r="V2007">
        <v>7418</v>
      </c>
      <c r="W2007">
        <v>320</v>
      </c>
    </row>
    <row r="2008" spans="1:23" x14ac:dyDescent="0.25">
      <c r="A2008">
        <v>1227448789</v>
      </c>
      <c r="B2008">
        <v>1.2500359490709627E+18</v>
      </c>
      <c r="C2008" s="4">
        <v>43935.596863425926</v>
      </c>
      <c r="D2008" s="1" t="s">
        <v>9211</v>
      </c>
      <c r="E2008" s="1" t="s">
        <v>6257</v>
      </c>
      <c r="F2008">
        <v>5</v>
      </c>
      <c r="G2008">
        <v>2</v>
      </c>
      <c r="H2008">
        <v>10</v>
      </c>
      <c r="I2008">
        <v>0</v>
      </c>
      <c r="J2008" s="1" t="s">
        <v>6258</v>
      </c>
      <c r="K2008" s="1" t="s">
        <v>6303</v>
      </c>
      <c r="L2008" s="1" t="s">
        <v>6260</v>
      </c>
      <c r="M2008" s="1" t="s">
        <v>6259</v>
      </c>
      <c r="N2008" s="1" t="s">
        <v>6261</v>
      </c>
      <c r="O2008" s="4">
        <v>41333.559953703705</v>
      </c>
      <c r="P2008" t="b">
        <v>1</v>
      </c>
      <c r="Q2008" s="1" t="s">
        <v>6262</v>
      </c>
      <c r="R2008" s="1" t="s">
        <v>6263</v>
      </c>
      <c r="S2008" s="1" t="s">
        <v>6264</v>
      </c>
      <c r="T2008">
        <v>21001</v>
      </c>
      <c r="U2008">
        <v>646</v>
      </c>
      <c r="V2008">
        <v>6392</v>
      </c>
      <c r="W2008">
        <v>210</v>
      </c>
    </row>
    <row r="2009" spans="1:23" x14ac:dyDescent="0.25">
      <c r="A2009">
        <v>1227448789</v>
      </c>
      <c r="B2009">
        <v>1.2499448178676449E+18</v>
      </c>
      <c r="C2009" s="4">
        <v>43935.345393518517</v>
      </c>
      <c r="D2009" s="1" t="s">
        <v>9212</v>
      </c>
      <c r="E2009" s="1" t="s">
        <v>6257</v>
      </c>
      <c r="F2009">
        <v>3</v>
      </c>
      <c r="G2009">
        <v>0</v>
      </c>
      <c r="H2009">
        <v>8</v>
      </c>
      <c r="I2009">
        <v>0</v>
      </c>
      <c r="J2009" s="1" t="s">
        <v>6258</v>
      </c>
      <c r="K2009" s="1" t="s">
        <v>6259</v>
      </c>
      <c r="L2009" s="1" t="s">
        <v>6260</v>
      </c>
      <c r="M2009" s="1" t="s">
        <v>6259</v>
      </c>
      <c r="N2009" s="1" t="s">
        <v>6261</v>
      </c>
      <c r="O2009" s="4">
        <v>41333.559953703705</v>
      </c>
      <c r="P2009" t="b">
        <v>1</v>
      </c>
      <c r="Q2009" s="1" t="s">
        <v>6262</v>
      </c>
      <c r="R2009" s="1" t="s">
        <v>6263</v>
      </c>
      <c r="S2009" s="1" t="s">
        <v>6264</v>
      </c>
      <c r="T2009">
        <v>21001</v>
      </c>
      <c r="U2009">
        <v>646</v>
      </c>
      <c r="V2009">
        <v>6392</v>
      </c>
      <c r="W2009">
        <v>210</v>
      </c>
    </row>
    <row r="2010" spans="1:23" x14ac:dyDescent="0.25">
      <c r="A2010">
        <v>123868861</v>
      </c>
      <c r="B2010">
        <v>1.2496003399191921E+18</v>
      </c>
      <c r="C2010" s="4">
        <v>43934.394814814812</v>
      </c>
      <c r="D2010" s="1" t="s">
        <v>9213</v>
      </c>
      <c r="E2010" s="1" t="s">
        <v>6257</v>
      </c>
      <c r="F2010">
        <v>13</v>
      </c>
      <c r="G2010">
        <v>14</v>
      </c>
      <c r="H2010">
        <v>72</v>
      </c>
      <c r="I2010">
        <v>2</v>
      </c>
      <c r="J2010" s="1" t="s">
        <v>6258</v>
      </c>
      <c r="K2010" s="1" t="s">
        <v>6259</v>
      </c>
      <c r="L2010" s="1" t="s">
        <v>6260</v>
      </c>
      <c r="M2010" s="1" t="s">
        <v>6259</v>
      </c>
      <c r="N2010" s="1" t="s">
        <v>6281</v>
      </c>
      <c r="O2010" s="4">
        <v>40254.599421296298</v>
      </c>
      <c r="P2010" t="b">
        <v>1</v>
      </c>
      <c r="Q2010" s="1" t="s">
        <v>6282</v>
      </c>
      <c r="R2010" s="1" t="s">
        <v>6283</v>
      </c>
      <c r="S2010" s="1" t="s">
        <v>384</v>
      </c>
      <c r="T2010">
        <v>53434</v>
      </c>
      <c r="U2010">
        <v>609</v>
      </c>
      <c r="V2010">
        <v>6533</v>
      </c>
      <c r="W2010">
        <v>352</v>
      </c>
    </row>
    <row r="2011" spans="1:23" x14ac:dyDescent="0.25">
      <c r="A2011">
        <v>111554559</v>
      </c>
      <c r="B2011">
        <v>1.2493832841209897E+18</v>
      </c>
      <c r="C2011" s="4">
        <v>43933.795856481483</v>
      </c>
      <c r="D2011" s="1" t="s">
        <v>9214</v>
      </c>
      <c r="E2011" s="1" t="s">
        <v>6257</v>
      </c>
      <c r="F2011">
        <v>8</v>
      </c>
      <c r="G2011">
        <v>17</v>
      </c>
      <c r="H2011">
        <v>70</v>
      </c>
      <c r="I2011">
        <v>3</v>
      </c>
      <c r="J2011" s="1" t="s">
        <v>6258</v>
      </c>
      <c r="K2011" s="1" t="s">
        <v>8702</v>
      </c>
      <c r="L2011" s="1" t="s">
        <v>6260</v>
      </c>
      <c r="M2011" s="1" t="s">
        <v>6259</v>
      </c>
      <c r="N2011" s="1" t="s">
        <v>6344</v>
      </c>
      <c r="O2011" s="4">
        <v>40214.462453703702</v>
      </c>
      <c r="P2011" t="b">
        <v>1</v>
      </c>
      <c r="Q2011" s="1" t="s">
        <v>156</v>
      </c>
      <c r="R2011" s="1" t="s">
        <v>6345</v>
      </c>
      <c r="S2011" s="1" t="s">
        <v>156</v>
      </c>
      <c r="T2011">
        <v>36079</v>
      </c>
      <c r="U2011">
        <v>456</v>
      </c>
      <c r="V2011">
        <v>8860</v>
      </c>
      <c r="W2011">
        <v>370</v>
      </c>
    </row>
    <row r="2012" spans="1:23" x14ac:dyDescent="0.25">
      <c r="A2012">
        <v>14462419</v>
      </c>
      <c r="B2012">
        <v>1.2493370380018975E+18</v>
      </c>
      <c r="C2012" s="4">
        <v>43933.668240740742</v>
      </c>
      <c r="D2012" s="1" t="s">
        <v>9215</v>
      </c>
      <c r="E2012" s="1" t="s">
        <v>6257</v>
      </c>
      <c r="F2012">
        <v>13</v>
      </c>
      <c r="G2012">
        <v>3</v>
      </c>
      <c r="H2012">
        <v>55</v>
      </c>
      <c r="I2012">
        <v>1</v>
      </c>
      <c r="J2012" s="1" t="s">
        <v>7195</v>
      </c>
      <c r="K2012" s="1" t="s">
        <v>7278</v>
      </c>
      <c r="L2012" s="1" t="s">
        <v>6260</v>
      </c>
      <c r="M2012" s="1" t="s">
        <v>6259</v>
      </c>
      <c r="N2012" s="1" t="s">
        <v>6288</v>
      </c>
      <c r="O2012" s="4">
        <v>39559.695937500001</v>
      </c>
      <c r="P2012" t="b">
        <v>1</v>
      </c>
      <c r="Q2012" s="1" t="s">
        <v>6289</v>
      </c>
      <c r="R2012" s="1" t="s">
        <v>6290</v>
      </c>
      <c r="S2012" s="1" t="s">
        <v>6291</v>
      </c>
      <c r="T2012">
        <v>48743</v>
      </c>
      <c r="U2012">
        <v>4261</v>
      </c>
      <c r="V2012">
        <v>20083</v>
      </c>
      <c r="W2012">
        <v>471</v>
      </c>
    </row>
    <row r="2013" spans="1:23" x14ac:dyDescent="0.25">
      <c r="A2013">
        <v>111554559</v>
      </c>
      <c r="B2013">
        <v>1.2493049808021914E+18</v>
      </c>
      <c r="C2013" s="4">
        <v>43933.579780092594</v>
      </c>
      <c r="D2013" s="1" t="s">
        <v>9216</v>
      </c>
      <c r="E2013" s="1" t="s">
        <v>6257</v>
      </c>
      <c r="F2013">
        <v>14</v>
      </c>
      <c r="G2013">
        <v>17</v>
      </c>
      <c r="H2013">
        <v>98</v>
      </c>
      <c r="I2013">
        <v>2</v>
      </c>
      <c r="J2013" s="1" t="s">
        <v>6258</v>
      </c>
      <c r="K2013" s="1" t="s">
        <v>8702</v>
      </c>
      <c r="L2013" s="1" t="s">
        <v>6260</v>
      </c>
      <c r="M2013" s="1" t="s">
        <v>6259</v>
      </c>
      <c r="N2013" s="1" t="s">
        <v>6344</v>
      </c>
      <c r="O2013" s="4">
        <v>40214.462453703702</v>
      </c>
      <c r="P2013" t="b">
        <v>1</v>
      </c>
      <c r="Q2013" s="1" t="s">
        <v>156</v>
      </c>
      <c r="R2013" s="1" t="s">
        <v>6345</v>
      </c>
      <c r="S2013" s="1" t="s">
        <v>156</v>
      </c>
      <c r="T2013">
        <v>36079</v>
      </c>
      <c r="U2013">
        <v>456</v>
      </c>
      <c r="V2013">
        <v>8860</v>
      </c>
      <c r="W2013">
        <v>370</v>
      </c>
    </row>
    <row r="2014" spans="1:23" x14ac:dyDescent="0.25">
      <c r="A2014">
        <v>111554559</v>
      </c>
      <c r="B2014">
        <v>1.2490605313795441E+18</v>
      </c>
      <c r="C2014" s="4">
        <v>43932.905219907407</v>
      </c>
      <c r="D2014" s="1" t="s">
        <v>9217</v>
      </c>
      <c r="E2014" s="1" t="s">
        <v>6257</v>
      </c>
      <c r="F2014">
        <v>12</v>
      </c>
      <c r="G2014">
        <v>6</v>
      </c>
      <c r="H2014">
        <v>69</v>
      </c>
      <c r="I2014">
        <v>2</v>
      </c>
      <c r="J2014" s="1" t="s">
        <v>6258</v>
      </c>
      <c r="K2014" s="1" t="s">
        <v>6259</v>
      </c>
      <c r="L2014" s="1" t="s">
        <v>6260</v>
      </c>
      <c r="M2014" s="1" t="s">
        <v>6259</v>
      </c>
      <c r="N2014" s="1" t="s">
        <v>6344</v>
      </c>
      <c r="O2014" s="4">
        <v>40214.462453703702</v>
      </c>
      <c r="P2014" t="b">
        <v>1</v>
      </c>
      <c r="Q2014" s="1" t="s">
        <v>156</v>
      </c>
      <c r="R2014" s="1" t="s">
        <v>6345</v>
      </c>
      <c r="S2014" s="1" t="s">
        <v>156</v>
      </c>
      <c r="T2014">
        <v>36079</v>
      </c>
      <c r="U2014">
        <v>456</v>
      </c>
      <c r="V2014">
        <v>8860</v>
      </c>
      <c r="W2014">
        <v>370</v>
      </c>
    </row>
    <row r="2015" spans="1:23" x14ac:dyDescent="0.25">
      <c r="A2015">
        <v>14462419</v>
      </c>
      <c r="B2015">
        <v>1.2489519334879396E+18</v>
      </c>
      <c r="C2015" s="4">
        <v>43932.605555555558</v>
      </c>
      <c r="D2015" s="1" t="s">
        <v>9218</v>
      </c>
      <c r="E2015" s="1" t="s">
        <v>6257</v>
      </c>
      <c r="F2015">
        <v>13</v>
      </c>
      <c r="G2015">
        <v>9</v>
      </c>
      <c r="H2015">
        <v>92</v>
      </c>
      <c r="I2015">
        <v>2</v>
      </c>
      <c r="J2015" s="1" t="s">
        <v>8754</v>
      </c>
      <c r="K2015" s="1" t="s">
        <v>7278</v>
      </c>
      <c r="L2015" s="1" t="s">
        <v>6260</v>
      </c>
      <c r="M2015" s="1" t="s">
        <v>6259</v>
      </c>
      <c r="N2015" s="1" t="s">
        <v>6288</v>
      </c>
      <c r="O2015" s="4">
        <v>39559.695937500001</v>
      </c>
      <c r="P2015" t="b">
        <v>1</v>
      </c>
      <c r="Q2015" s="1" t="s">
        <v>6289</v>
      </c>
      <c r="R2015" s="1" t="s">
        <v>6290</v>
      </c>
      <c r="S2015" s="1" t="s">
        <v>6291</v>
      </c>
      <c r="T2015">
        <v>48743</v>
      </c>
      <c r="U2015">
        <v>4261</v>
      </c>
      <c r="V2015">
        <v>20083</v>
      </c>
      <c r="W2015">
        <v>471</v>
      </c>
    </row>
    <row r="2016" spans="1:23" x14ac:dyDescent="0.25">
      <c r="A2016">
        <v>111554559</v>
      </c>
      <c r="B2016">
        <v>1.2485641203932611E+18</v>
      </c>
      <c r="C2016" s="4">
        <v>43931.535393518519</v>
      </c>
      <c r="D2016" s="1" t="s">
        <v>9219</v>
      </c>
      <c r="E2016" s="1" t="s">
        <v>6257</v>
      </c>
      <c r="F2016">
        <v>5</v>
      </c>
      <c r="G2016">
        <v>3</v>
      </c>
      <c r="H2016">
        <v>47</v>
      </c>
      <c r="I2016">
        <v>0</v>
      </c>
      <c r="J2016" s="1" t="s">
        <v>9220</v>
      </c>
      <c r="K2016" s="1" t="s">
        <v>6259</v>
      </c>
      <c r="L2016" s="1" t="s">
        <v>6260</v>
      </c>
      <c r="M2016" s="1" t="s">
        <v>6259</v>
      </c>
      <c r="N2016" s="1" t="s">
        <v>6344</v>
      </c>
      <c r="O2016" s="4">
        <v>40214.462453703702</v>
      </c>
      <c r="P2016" t="b">
        <v>1</v>
      </c>
      <c r="Q2016" s="1" t="s">
        <v>156</v>
      </c>
      <c r="R2016" s="1" t="s">
        <v>6345</v>
      </c>
      <c r="S2016" s="1" t="s">
        <v>156</v>
      </c>
      <c r="T2016">
        <v>36079</v>
      </c>
      <c r="U2016">
        <v>456</v>
      </c>
      <c r="V2016">
        <v>8860</v>
      </c>
      <c r="W2016">
        <v>370</v>
      </c>
    </row>
    <row r="2017" spans="1:23" x14ac:dyDescent="0.25">
      <c r="A2017">
        <v>14462419</v>
      </c>
      <c r="B2017">
        <v>1.2483310005491794E+18</v>
      </c>
      <c r="C2017" s="4">
        <v>43930.892106481479</v>
      </c>
      <c r="D2017" s="1" t="s">
        <v>9221</v>
      </c>
      <c r="E2017" s="1" t="s">
        <v>9222</v>
      </c>
      <c r="F2017">
        <v>0</v>
      </c>
      <c r="G2017">
        <v>1</v>
      </c>
      <c r="H2017">
        <v>0</v>
      </c>
      <c r="I2017">
        <v>0</v>
      </c>
      <c r="J2017" s="1" t="s">
        <v>6259</v>
      </c>
      <c r="K2017" s="1" t="s">
        <v>9223</v>
      </c>
      <c r="L2017" s="1" t="s">
        <v>6259</v>
      </c>
      <c r="M2017" s="1" t="s">
        <v>6259</v>
      </c>
      <c r="N2017" s="1" t="s">
        <v>6288</v>
      </c>
      <c r="O2017" s="4">
        <v>39559.695937500001</v>
      </c>
      <c r="P2017" t="b">
        <v>1</v>
      </c>
      <c r="Q2017" s="1" t="s">
        <v>6289</v>
      </c>
      <c r="R2017" s="1" t="s">
        <v>6290</v>
      </c>
      <c r="S2017" s="1" t="s">
        <v>6291</v>
      </c>
      <c r="T2017">
        <v>48743</v>
      </c>
      <c r="U2017">
        <v>4261</v>
      </c>
      <c r="V2017">
        <v>20083</v>
      </c>
      <c r="W2017">
        <v>471</v>
      </c>
    </row>
    <row r="2018" spans="1:23" x14ac:dyDescent="0.25">
      <c r="A2018">
        <v>14462419</v>
      </c>
      <c r="B2018">
        <v>1.248269870124458E+18</v>
      </c>
      <c r="C2018" s="4">
        <v>43930.723414351851</v>
      </c>
      <c r="D2018" s="1" t="s">
        <v>9224</v>
      </c>
      <c r="E2018" s="1" t="s">
        <v>9225</v>
      </c>
      <c r="F2018">
        <v>0</v>
      </c>
      <c r="G2018">
        <v>2</v>
      </c>
      <c r="H2018">
        <v>4</v>
      </c>
      <c r="I2018">
        <v>0</v>
      </c>
      <c r="J2018" s="1" t="s">
        <v>6259</v>
      </c>
      <c r="K2018" s="1" t="s">
        <v>9226</v>
      </c>
      <c r="L2018" s="1" t="s">
        <v>6259</v>
      </c>
      <c r="M2018" s="1" t="s">
        <v>6259</v>
      </c>
      <c r="N2018" s="1" t="s">
        <v>6288</v>
      </c>
      <c r="O2018" s="4">
        <v>39559.695937500001</v>
      </c>
      <c r="P2018" t="b">
        <v>1</v>
      </c>
      <c r="Q2018" s="1" t="s">
        <v>6289</v>
      </c>
      <c r="R2018" s="1" t="s">
        <v>6290</v>
      </c>
      <c r="S2018" s="1" t="s">
        <v>6291</v>
      </c>
      <c r="T2018">
        <v>48743</v>
      </c>
      <c r="U2018">
        <v>4261</v>
      </c>
      <c r="V2018">
        <v>20083</v>
      </c>
      <c r="W2018">
        <v>471</v>
      </c>
    </row>
    <row r="2019" spans="1:23" x14ac:dyDescent="0.25">
      <c r="A2019">
        <v>17622853</v>
      </c>
      <c r="B2019">
        <v>1.2482007984939868E+18</v>
      </c>
      <c r="C2019" s="4">
        <v>43930.532812500001</v>
      </c>
      <c r="D2019" s="1" t="s">
        <v>9227</v>
      </c>
      <c r="E2019" s="1" t="s">
        <v>6257</v>
      </c>
      <c r="F2019">
        <v>4</v>
      </c>
      <c r="G2019">
        <v>2</v>
      </c>
      <c r="H2019">
        <v>25</v>
      </c>
      <c r="I2019">
        <v>3</v>
      </c>
      <c r="J2019" s="1" t="s">
        <v>6336</v>
      </c>
      <c r="K2019" s="1" t="s">
        <v>6267</v>
      </c>
      <c r="L2019" s="1" t="s">
        <v>6260</v>
      </c>
      <c r="M2019" s="1" t="s">
        <v>6259</v>
      </c>
      <c r="N2019" s="1" t="s">
        <v>6268</v>
      </c>
      <c r="O2019" s="4">
        <v>39777.719039351854</v>
      </c>
      <c r="P2019" t="b">
        <v>1</v>
      </c>
      <c r="Q2019" s="1" t="s">
        <v>6269</v>
      </c>
      <c r="R2019" s="1" t="s">
        <v>6270</v>
      </c>
      <c r="S2019" s="1" t="s">
        <v>6218</v>
      </c>
      <c r="T2019">
        <v>39704</v>
      </c>
      <c r="U2019">
        <v>4096</v>
      </c>
      <c r="V2019">
        <v>7418</v>
      </c>
      <c r="W2019">
        <v>320</v>
      </c>
    </row>
    <row r="2020" spans="1:23" x14ac:dyDescent="0.25">
      <c r="A2020">
        <v>17622853</v>
      </c>
      <c r="B2020">
        <v>1.2478421913949061E+18</v>
      </c>
      <c r="C2020" s="4">
        <v>43929.543240740742</v>
      </c>
      <c r="D2020" s="1" t="s">
        <v>9228</v>
      </c>
      <c r="E2020" s="1" t="s">
        <v>6257</v>
      </c>
      <c r="F2020">
        <v>11</v>
      </c>
      <c r="G2020">
        <v>3</v>
      </c>
      <c r="H2020">
        <v>58</v>
      </c>
      <c r="I2020">
        <v>3</v>
      </c>
      <c r="J2020" s="1" t="s">
        <v>6336</v>
      </c>
      <c r="K2020" s="1" t="s">
        <v>6267</v>
      </c>
      <c r="L2020" s="1" t="s">
        <v>6260</v>
      </c>
      <c r="M2020" s="1" t="s">
        <v>6259</v>
      </c>
      <c r="N2020" s="1" t="s">
        <v>6268</v>
      </c>
      <c r="O2020" s="4">
        <v>39777.719039351854</v>
      </c>
      <c r="P2020" t="b">
        <v>1</v>
      </c>
      <c r="Q2020" s="1" t="s">
        <v>6269</v>
      </c>
      <c r="R2020" s="1" t="s">
        <v>6270</v>
      </c>
      <c r="S2020" s="1" t="s">
        <v>6218</v>
      </c>
      <c r="T2020">
        <v>39704</v>
      </c>
      <c r="U2020">
        <v>4096</v>
      </c>
      <c r="V2020">
        <v>7418</v>
      </c>
      <c r="W2020">
        <v>320</v>
      </c>
    </row>
    <row r="2021" spans="1:23" x14ac:dyDescent="0.25">
      <c r="A2021">
        <v>14462419</v>
      </c>
      <c r="B2021">
        <v>1.2478333405662208E+18</v>
      </c>
      <c r="C2021" s="4">
        <v>43929.518819444442</v>
      </c>
      <c r="D2021" s="1" t="s">
        <v>9229</v>
      </c>
      <c r="E2021" s="1" t="s">
        <v>6257</v>
      </c>
      <c r="F2021">
        <v>4</v>
      </c>
      <c r="G2021">
        <v>0</v>
      </c>
      <c r="H2021">
        <v>15</v>
      </c>
      <c r="I2021">
        <v>1</v>
      </c>
      <c r="J2021" s="1" t="s">
        <v>9230</v>
      </c>
      <c r="K2021" s="1" t="s">
        <v>8429</v>
      </c>
      <c r="L2021" s="1" t="s">
        <v>6287</v>
      </c>
      <c r="M2021" s="1" t="s">
        <v>6259</v>
      </c>
      <c r="N2021" s="1" t="s">
        <v>6288</v>
      </c>
      <c r="O2021" s="4">
        <v>39559.695937500001</v>
      </c>
      <c r="P2021" t="b">
        <v>1</v>
      </c>
      <c r="Q2021" s="1" t="s">
        <v>6289</v>
      </c>
      <c r="R2021" s="1" t="s">
        <v>6290</v>
      </c>
      <c r="S2021" s="1" t="s">
        <v>6291</v>
      </c>
      <c r="T2021">
        <v>48743</v>
      </c>
      <c r="U2021">
        <v>4261</v>
      </c>
      <c r="V2021">
        <v>20083</v>
      </c>
      <c r="W2021">
        <v>471</v>
      </c>
    </row>
    <row r="2022" spans="1:23" x14ac:dyDescent="0.25">
      <c r="A2022">
        <v>123868861</v>
      </c>
      <c r="B2022">
        <v>1.2475495131050967E+18</v>
      </c>
      <c r="C2022" s="4">
        <v>43928.735601851855</v>
      </c>
      <c r="D2022" s="1" t="s">
        <v>9231</v>
      </c>
      <c r="E2022" s="1" t="s">
        <v>6257</v>
      </c>
      <c r="F2022">
        <v>1</v>
      </c>
      <c r="G2022">
        <v>1</v>
      </c>
      <c r="H2022">
        <v>17</v>
      </c>
      <c r="I2022">
        <v>0</v>
      </c>
      <c r="J2022" s="1" t="s">
        <v>6258</v>
      </c>
      <c r="K2022" s="1" t="s">
        <v>6259</v>
      </c>
      <c r="L2022" s="1" t="s">
        <v>6260</v>
      </c>
      <c r="M2022" s="1" t="s">
        <v>6259</v>
      </c>
      <c r="N2022" s="1" t="s">
        <v>6281</v>
      </c>
      <c r="O2022" s="4">
        <v>40254.599421296298</v>
      </c>
      <c r="P2022" t="b">
        <v>1</v>
      </c>
      <c r="Q2022" s="1" t="s">
        <v>6282</v>
      </c>
      <c r="R2022" s="1" t="s">
        <v>6283</v>
      </c>
      <c r="S2022" s="1" t="s">
        <v>384</v>
      </c>
      <c r="T2022">
        <v>53434</v>
      </c>
      <c r="U2022">
        <v>609</v>
      </c>
      <c r="V2022">
        <v>6533</v>
      </c>
      <c r="W2022">
        <v>352</v>
      </c>
    </row>
    <row r="2023" spans="1:23" x14ac:dyDescent="0.25">
      <c r="A2023">
        <v>14462419</v>
      </c>
      <c r="B2023">
        <v>1.2474665724966789E+18</v>
      </c>
      <c r="C2023" s="4">
        <v>43928.506736111114</v>
      </c>
      <c r="D2023" s="1" t="s">
        <v>9232</v>
      </c>
      <c r="E2023" s="1" t="s">
        <v>6257</v>
      </c>
      <c r="F2023">
        <v>3</v>
      </c>
      <c r="G2023">
        <v>0</v>
      </c>
      <c r="H2023">
        <v>17</v>
      </c>
      <c r="I2023">
        <v>0</v>
      </c>
      <c r="J2023" s="1" t="s">
        <v>9233</v>
      </c>
      <c r="K2023" s="1" t="s">
        <v>9234</v>
      </c>
      <c r="L2023" s="1" t="s">
        <v>6287</v>
      </c>
      <c r="M2023" s="1" t="s">
        <v>6259</v>
      </c>
      <c r="N2023" s="1" t="s">
        <v>6288</v>
      </c>
      <c r="O2023" s="4">
        <v>39559.695937500001</v>
      </c>
      <c r="P2023" t="b">
        <v>1</v>
      </c>
      <c r="Q2023" s="1" t="s">
        <v>6289</v>
      </c>
      <c r="R2023" s="1" t="s">
        <v>6290</v>
      </c>
      <c r="S2023" s="1" t="s">
        <v>6291</v>
      </c>
      <c r="T2023">
        <v>48743</v>
      </c>
      <c r="U2023">
        <v>4261</v>
      </c>
      <c r="V2023">
        <v>20083</v>
      </c>
      <c r="W2023">
        <v>471</v>
      </c>
    </row>
    <row r="2024" spans="1:23" x14ac:dyDescent="0.25">
      <c r="A2024">
        <v>14462419</v>
      </c>
      <c r="B2024">
        <v>1.2474306028880241E+18</v>
      </c>
      <c r="C2024" s="4">
        <v>43928.407476851855</v>
      </c>
      <c r="D2024" s="1" t="s">
        <v>9235</v>
      </c>
      <c r="E2024" s="1" t="s">
        <v>6257</v>
      </c>
      <c r="F2024">
        <v>2</v>
      </c>
      <c r="G2024">
        <v>0</v>
      </c>
      <c r="H2024">
        <v>8</v>
      </c>
      <c r="I2024">
        <v>0</v>
      </c>
      <c r="J2024" s="1" t="s">
        <v>9236</v>
      </c>
      <c r="K2024" s="1" t="s">
        <v>8727</v>
      </c>
      <c r="L2024" s="1" t="s">
        <v>6287</v>
      </c>
      <c r="M2024" s="1" t="s">
        <v>6259</v>
      </c>
      <c r="N2024" s="1" t="s">
        <v>6288</v>
      </c>
      <c r="O2024" s="4">
        <v>39559.695937500001</v>
      </c>
      <c r="P2024" t="b">
        <v>1</v>
      </c>
      <c r="Q2024" s="1" t="s">
        <v>6289</v>
      </c>
      <c r="R2024" s="1" t="s">
        <v>6290</v>
      </c>
      <c r="S2024" s="1" t="s">
        <v>6291</v>
      </c>
      <c r="T2024">
        <v>48743</v>
      </c>
      <c r="U2024">
        <v>4261</v>
      </c>
      <c r="V2024">
        <v>20083</v>
      </c>
      <c r="W2024">
        <v>471</v>
      </c>
    </row>
    <row r="2025" spans="1:23" x14ac:dyDescent="0.25">
      <c r="A2025">
        <v>14462419</v>
      </c>
      <c r="B2025">
        <v>1.2472421024356516E+18</v>
      </c>
      <c r="C2025" s="4">
        <v>43927.887314814812</v>
      </c>
      <c r="D2025" s="1" t="s">
        <v>9237</v>
      </c>
      <c r="E2025" s="1" t="s">
        <v>6257</v>
      </c>
      <c r="F2025">
        <v>3</v>
      </c>
      <c r="G2025">
        <v>0</v>
      </c>
      <c r="H2025">
        <v>4</v>
      </c>
      <c r="I2025">
        <v>0</v>
      </c>
      <c r="J2025" s="1" t="s">
        <v>9238</v>
      </c>
      <c r="K2025" s="1" t="s">
        <v>9239</v>
      </c>
      <c r="L2025" s="1" t="s">
        <v>6287</v>
      </c>
      <c r="M2025" s="1" t="s">
        <v>6259</v>
      </c>
      <c r="N2025" s="1" t="s">
        <v>6288</v>
      </c>
      <c r="O2025" s="4">
        <v>39559.695937500001</v>
      </c>
      <c r="P2025" t="b">
        <v>1</v>
      </c>
      <c r="Q2025" s="1" t="s">
        <v>6289</v>
      </c>
      <c r="R2025" s="1" t="s">
        <v>6290</v>
      </c>
      <c r="S2025" s="1" t="s">
        <v>6291</v>
      </c>
      <c r="T2025">
        <v>48743</v>
      </c>
      <c r="U2025">
        <v>4261</v>
      </c>
      <c r="V2025">
        <v>20083</v>
      </c>
      <c r="W2025">
        <v>471</v>
      </c>
    </row>
    <row r="2026" spans="1:23" x14ac:dyDescent="0.25">
      <c r="A2026">
        <v>14462419</v>
      </c>
      <c r="B2026">
        <v>1.2470899126476472E+18</v>
      </c>
      <c r="C2026" s="4">
        <v>43927.467349537037</v>
      </c>
      <c r="D2026" s="1" t="s">
        <v>9240</v>
      </c>
      <c r="E2026" s="1" t="s">
        <v>6257</v>
      </c>
      <c r="F2026">
        <v>1</v>
      </c>
      <c r="G2026">
        <v>1</v>
      </c>
      <c r="H2026">
        <v>13</v>
      </c>
      <c r="I2026">
        <v>0</v>
      </c>
      <c r="J2026" s="1" t="s">
        <v>9241</v>
      </c>
      <c r="K2026" s="1" t="s">
        <v>9242</v>
      </c>
      <c r="L2026" s="1" t="s">
        <v>6260</v>
      </c>
      <c r="M2026" s="1" t="s">
        <v>6259</v>
      </c>
      <c r="N2026" s="1" t="s">
        <v>6288</v>
      </c>
      <c r="O2026" s="4">
        <v>39559.695937500001</v>
      </c>
      <c r="P2026" t="b">
        <v>1</v>
      </c>
      <c r="Q2026" s="1" t="s">
        <v>6289</v>
      </c>
      <c r="R2026" s="1" t="s">
        <v>6290</v>
      </c>
      <c r="S2026" s="1" t="s">
        <v>6291</v>
      </c>
      <c r="T2026">
        <v>48743</v>
      </c>
      <c r="U2026">
        <v>4261</v>
      </c>
      <c r="V2026">
        <v>20083</v>
      </c>
      <c r="W2026">
        <v>471</v>
      </c>
    </row>
    <row r="2027" spans="1:23" x14ac:dyDescent="0.25">
      <c r="A2027">
        <v>123868861</v>
      </c>
      <c r="B2027">
        <v>1.2470849106380186E+18</v>
      </c>
      <c r="C2027" s="4">
        <v>43927.453553240739</v>
      </c>
      <c r="D2027" s="1" t="s">
        <v>9243</v>
      </c>
      <c r="E2027" s="1" t="s">
        <v>6257</v>
      </c>
      <c r="F2027">
        <v>5</v>
      </c>
      <c r="G2027">
        <v>3</v>
      </c>
      <c r="H2027">
        <v>40</v>
      </c>
      <c r="I2027">
        <v>4</v>
      </c>
      <c r="J2027" s="1" t="s">
        <v>6258</v>
      </c>
      <c r="K2027" s="1" t="s">
        <v>6734</v>
      </c>
      <c r="L2027" s="1" t="s">
        <v>6260</v>
      </c>
      <c r="M2027" s="1" t="s">
        <v>6259</v>
      </c>
      <c r="N2027" s="1" t="s">
        <v>6281</v>
      </c>
      <c r="O2027" s="4">
        <v>40254.599421296298</v>
      </c>
      <c r="P2027" t="b">
        <v>1</v>
      </c>
      <c r="Q2027" s="1" t="s">
        <v>6282</v>
      </c>
      <c r="R2027" s="1" t="s">
        <v>6283</v>
      </c>
      <c r="S2027" s="1" t="s">
        <v>384</v>
      </c>
      <c r="T2027">
        <v>53434</v>
      </c>
      <c r="U2027">
        <v>609</v>
      </c>
      <c r="V2027">
        <v>6533</v>
      </c>
      <c r="W2027">
        <v>352</v>
      </c>
    </row>
    <row r="2028" spans="1:23" x14ac:dyDescent="0.25">
      <c r="A2028">
        <v>1227448789</v>
      </c>
      <c r="B2028">
        <v>1.2470570834444452E+18</v>
      </c>
      <c r="C2028" s="4">
        <v>43927.376759259256</v>
      </c>
      <c r="D2028" s="1" t="s">
        <v>9244</v>
      </c>
      <c r="E2028" s="1" t="s">
        <v>6257</v>
      </c>
      <c r="F2028">
        <v>13</v>
      </c>
      <c r="G2028">
        <v>7</v>
      </c>
      <c r="H2028">
        <v>39</v>
      </c>
      <c r="I2028">
        <v>1</v>
      </c>
      <c r="J2028" s="1" t="s">
        <v>6258</v>
      </c>
      <c r="K2028" s="1" t="s">
        <v>9245</v>
      </c>
      <c r="L2028" s="1" t="s">
        <v>6260</v>
      </c>
      <c r="M2028" s="1" t="s">
        <v>6259</v>
      </c>
      <c r="N2028" s="1" t="s">
        <v>6261</v>
      </c>
      <c r="O2028" s="4">
        <v>41333.559953703705</v>
      </c>
      <c r="P2028" t="b">
        <v>1</v>
      </c>
      <c r="Q2028" s="1" t="s">
        <v>6262</v>
      </c>
      <c r="R2028" s="1" t="s">
        <v>6263</v>
      </c>
      <c r="S2028" s="1" t="s">
        <v>6264</v>
      </c>
      <c r="T2028">
        <v>21001</v>
      </c>
      <c r="U2028">
        <v>646</v>
      </c>
      <c r="V2028">
        <v>6392</v>
      </c>
      <c r="W2028">
        <v>210</v>
      </c>
    </row>
    <row r="2029" spans="1:23" x14ac:dyDescent="0.25">
      <c r="A2029">
        <v>1227448789</v>
      </c>
      <c r="B2029">
        <v>1.2467941279389123E+18</v>
      </c>
      <c r="C2029" s="4">
        <v>43926.651145833333</v>
      </c>
      <c r="D2029" s="1" t="s">
        <v>9246</v>
      </c>
      <c r="E2029" s="1" t="s">
        <v>6257</v>
      </c>
      <c r="F2029">
        <v>6</v>
      </c>
      <c r="G2029">
        <v>0</v>
      </c>
      <c r="H2029">
        <v>12</v>
      </c>
      <c r="I2029">
        <v>0</v>
      </c>
      <c r="J2029" s="1" t="s">
        <v>6258</v>
      </c>
      <c r="K2029" s="1" t="s">
        <v>6303</v>
      </c>
      <c r="L2029" s="1" t="s">
        <v>6260</v>
      </c>
      <c r="M2029" s="1" t="s">
        <v>6259</v>
      </c>
      <c r="N2029" s="1" t="s">
        <v>6261</v>
      </c>
      <c r="O2029" s="4">
        <v>41333.559953703705</v>
      </c>
      <c r="P2029" t="b">
        <v>1</v>
      </c>
      <c r="Q2029" s="1" t="s">
        <v>6262</v>
      </c>
      <c r="R2029" s="1" t="s">
        <v>6263</v>
      </c>
      <c r="S2029" s="1" t="s">
        <v>6264</v>
      </c>
      <c r="T2029">
        <v>21001</v>
      </c>
      <c r="U2029">
        <v>646</v>
      </c>
      <c r="V2029">
        <v>6392</v>
      </c>
      <c r="W2029">
        <v>210</v>
      </c>
    </row>
    <row r="2030" spans="1:23" x14ac:dyDescent="0.25">
      <c r="A2030">
        <v>111554559</v>
      </c>
      <c r="B2030">
        <v>1.2467130798717379E+18</v>
      </c>
      <c r="C2030" s="4">
        <v>43926.427488425928</v>
      </c>
      <c r="D2030" s="1" t="s">
        <v>9247</v>
      </c>
      <c r="E2030" s="1" t="s">
        <v>6257</v>
      </c>
      <c r="F2030">
        <v>18</v>
      </c>
      <c r="G2030">
        <v>14</v>
      </c>
      <c r="H2030">
        <v>101</v>
      </c>
      <c r="I2030">
        <v>0</v>
      </c>
      <c r="J2030" s="1" t="s">
        <v>9220</v>
      </c>
      <c r="K2030" s="1" t="s">
        <v>6259</v>
      </c>
      <c r="L2030" s="1" t="s">
        <v>6260</v>
      </c>
      <c r="M2030" s="1" t="s">
        <v>6259</v>
      </c>
      <c r="N2030" s="1" t="s">
        <v>6344</v>
      </c>
      <c r="O2030" s="4">
        <v>40214.462453703702</v>
      </c>
      <c r="P2030" t="b">
        <v>1</v>
      </c>
      <c r="Q2030" s="1" t="s">
        <v>156</v>
      </c>
      <c r="R2030" s="1" t="s">
        <v>6345</v>
      </c>
      <c r="S2030" s="1" t="s">
        <v>156</v>
      </c>
      <c r="T2030">
        <v>36079</v>
      </c>
      <c r="U2030">
        <v>456</v>
      </c>
      <c r="V2030">
        <v>8860</v>
      </c>
      <c r="W2030">
        <v>370</v>
      </c>
    </row>
    <row r="2031" spans="1:23" x14ac:dyDescent="0.25">
      <c r="A2031">
        <v>123868861</v>
      </c>
      <c r="B2031">
        <v>1.2463308792171069E+18</v>
      </c>
      <c r="C2031" s="4">
        <v>43925.372812499998</v>
      </c>
      <c r="D2031" s="1" t="s">
        <v>9248</v>
      </c>
      <c r="E2031" s="1" t="s">
        <v>6257</v>
      </c>
      <c r="F2031">
        <v>7</v>
      </c>
      <c r="G2031">
        <v>5</v>
      </c>
      <c r="H2031">
        <v>35</v>
      </c>
      <c r="I2031">
        <v>1</v>
      </c>
      <c r="J2031" s="1" t="s">
        <v>6258</v>
      </c>
      <c r="K2031" s="1" t="s">
        <v>6259</v>
      </c>
      <c r="L2031" s="1" t="s">
        <v>6260</v>
      </c>
      <c r="M2031" s="1" t="s">
        <v>6259</v>
      </c>
      <c r="N2031" s="1" t="s">
        <v>6281</v>
      </c>
      <c r="O2031" s="4">
        <v>40254.599421296298</v>
      </c>
      <c r="P2031" t="b">
        <v>1</v>
      </c>
      <c r="Q2031" s="1" t="s">
        <v>6282</v>
      </c>
      <c r="R2031" s="1" t="s">
        <v>6283</v>
      </c>
      <c r="S2031" s="1" t="s">
        <v>384</v>
      </c>
      <c r="T2031">
        <v>53434</v>
      </c>
      <c r="U2031">
        <v>609</v>
      </c>
      <c r="V2031">
        <v>6533</v>
      </c>
      <c r="W2031">
        <v>352</v>
      </c>
    </row>
    <row r="2032" spans="1:23" x14ac:dyDescent="0.25">
      <c r="A2032">
        <v>14462419</v>
      </c>
      <c r="B2032">
        <v>1.2461491282598748E+18</v>
      </c>
      <c r="C2032" s="4">
        <v>43924.87128472222</v>
      </c>
      <c r="D2032" s="1" t="s">
        <v>9249</v>
      </c>
      <c r="E2032" s="1" t="s">
        <v>6257</v>
      </c>
      <c r="F2032">
        <v>8</v>
      </c>
      <c r="G2032">
        <v>6</v>
      </c>
      <c r="H2032">
        <v>62</v>
      </c>
      <c r="I2032">
        <v>0</v>
      </c>
      <c r="J2032" s="1" t="s">
        <v>6301</v>
      </c>
      <c r="K2032" s="1" t="s">
        <v>8429</v>
      </c>
      <c r="L2032" s="1" t="s">
        <v>6260</v>
      </c>
      <c r="M2032" s="1" t="s">
        <v>6259</v>
      </c>
      <c r="N2032" s="1" t="s">
        <v>6288</v>
      </c>
      <c r="O2032" s="4">
        <v>39559.695937500001</v>
      </c>
      <c r="P2032" t="b">
        <v>1</v>
      </c>
      <c r="Q2032" s="1" t="s">
        <v>6289</v>
      </c>
      <c r="R2032" s="1" t="s">
        <v>6290</v>
      </c>
      <c r="S2032" s="1" t="s">
        <v>6291</v>
      </c>
      <c r="T2032">
        <v>48743</v>
      </c>
      <c r="U2032">
        <v>4261</v>
      </c>
      <c r="V2032">
        <v>20083</v>
      </c>
      <c r="W2032">
        <v>471</v>
      </c>
    </row>
    <row r="2033" spans="1:23" x14ac:dyDescent="0.25">
      <c r="A2033">
        <v>14462419</v>
      </c>
      <c r="B2033">
        <v>1.2460375150118707E+18</v>
      </c>
      <c r="C2033" s="4">
        <v>43924.563287037039</v>
      </c>
      <c r="D2033" s="1" t="s">
        <v>9250</v>
      </c>
      <c r="E2033" s="1" t="s">
        <v>6257</v>
      </c>
      <c r="F2033">
        <v>2</v>
      </c>
      <c r="G2033">
        <v>2</v>
      </c>
      <c r="H2033">
        <v>6</v>
      </c>
      <c r="I2033">
        <v>1</v>
      </c>
      <c r="J2033" s="1" t="s">
        <v>9251</v>
      </c>
      <c r="K2033" s="1" t="s">
        <v>9252</v>
      </c>
      <c r="L2033" s="1" t="s">
        <v>6287</v>
      </c>
      <c r="M2033" s="1" t="s">
        <v>6259</v>
      </c>
      <c r="N2033" s="1" t="s">
        <v>6288</v>
      </c>
      <c r="O2033" s="4">
        <v>39559.695937500001</v>
      </c>
      <c r="P2033" t="b">
        <v>1</v>
      </c>
      <c r="Q2033" s="1" t="s">
        <v>6289</v>
      </c>
      <c r="R2033" s="1" t="s">
        <v>6290</v>
      </c>
      <c r="S2033" s="1" t="s">
        <v>6291</v>
      </c>
      <c r="T2033">
        <v>48743</v>
      </c>
      <c r="U2033">
        <v>4261</v>
      </c>
      <c r="V2033">
        <v>20083</v>
      </c>
      <c r="W2033">
        <v>471</v>
      </c>
    </row>
    <row r="2034" spans="1:23" x14ac:dyDescent="0.25">
      <c r="A2034">
        <v>1227448789</v>
      </c>
      <c r="B2034">
        <v>1.2457098959130911E+18</v>
      </c>
      <c r="C2034" s="4">
        <v>43923.659236111111</v>
      </c>
      <c r="D2034" s="1" t="s">
        <v>9253</v>
      </c>
      <c r="E2034" s="1" t="s">
        <v>6257</v>
      </c>
      <c r="F2034">
        <v>2</v>
      </c>
      <c r="G2034">
        <v>4</v>
      </c>
      <c r="H2034">
        <v>11</v>
      </c>
      <c r="I2034">
        <v>0</v>
      </c>
      <c r="J2034" s="1" t="s">
        <v>6258</v>
      </c>
      <c r="K2034" s="1" t="s">
        <v>6664</v>
      </c>
      <c r="L2034" s="1" t="s">
        <v>6260</v>
      </c>
      <c r="M2034" s="1" t="s">
        <v>6259</v>
      </c>
      <c r="N2034" s="1" t="s">
        <v>6261</v>
      </c>
      <c r="O2034" s="4">
        <v>41333.559953703705</v>
      </c>
      <c r="P2034" t="b">
        <v>1</v>
      </c>
      <c r="Q2034" s="1" t="s">
        <v>6262</v>
      </c>
      <c r="R2034" s="1" t="s">
        <v>6263</v>
      </c>
      <c r="S2034" s="1" t="s">
        <v>6264</v>
      </c>
      <c r="T2034">
        <v>21001</v>
      </c>
      <c r="U2034">
        <v>646</v>
      </c>
      <c r="V2034">
        <v>6392</v>
      </c>
      <c r="W2034">
        <v>210</v>
      </c>
    </row>
    <row r="2035" spans="1:23" x14ac:dyDescent="0.25">
      <c r="A2035">
        <v>123868861</v>
      </c>
      <c r="B2035">
        <v>1.2456947197216399E+18</v>
      </c>
      <c r="C2035" s="4">
        <v>43923.617349537039</v>
      </c>
      <c r="D2035" s="1" t="s">
        <v>9254</v>
      </c>
      <c r="E2035" s="1" t="s">
        <v>6257</v>
      </c>
      <c r="F2035">
        <v>2</v>
      </c>
      <c r="G2035">
        <v>2</v>
      </c>
      <c r="H2035">
        <v>25</v>
      </c>
      <c r="I2035">
        <v>0</v>
      </c>
      <c r="J2035" s="1" t="s">
        <v>6258</v>
      </c>
      <c r="K2035" s="1" t="s">
        <v>6259</v>
      </c>
      <c r="L2035" s="1" t="s">
        <v>6260</v>
      </c>
      <c r="M2035" s="1" t="s">
        <v>6259</v>
      </c>
      <c r="N2035" s="1" t="s">
        <v>6281</v>
      </c>
      <c r="O2035" s="4">
        <v>40254.599421296298</v>
      </c>
      <c r="P2035" t="b">
        <v>1</v>
      </c>
      <c r="Q2035" s="1" t="s">
        <v>6282</v>
      </c>
      <c r="R2035" s="1" t="s">
        <v>6283</v>
      </c>
      <c r="S2035" s="1" t="s">
        <v>384</v>
      </c>
      <c r="T2035">
        <v>53434</v>
      </c>
      <c r="U2035">
        <v>609</v>
      </c>
      <c r="V2035">
        <v>6533</v>
      </c>
      <c r="W2035">
        <v>352</v>
      </c>
    </row>
    <row r="2036" spans="1:23" x14ac:dyDescent="0.25">
      <c r="A2036">
        <v>14462419</v>
      </c>
      <c r="B2036">
        <v>1.2456565358222868E+18</v>
      </c>
      <c r="C2036" s="4">
        <v>43923.511979166666</v>
      </c>
      <c r="D2036" s="1" t="s">
        <v>9255</v>
      </c>
      <c r="E2036" s="1" t="s">
        <v>6257</v>
      </c>
      <c r="F2036">
        <v>4</v>
      </c>
      <c r="G2036">
        <v>0</v>
      </c>
      <c r="H2036">
        <v>9</v>
      </c>
      <c r="I2036">
        <v>0</v>
      </c>
      <c r="J2036" s="1" t="s">
        <v>9238</v>
      </c>
      <c r="K2036" s="1" t="s">
        <v>9256</v>
      </c>
      <c r="L2036" s="1" t="s">
        <v>6287</v>
      </c>
      <c r="M2036" s="1" t="s">
        <v>6259</v>
      </c>
      <c r="N2036" s="1" t="s">
        <v>6288</v>
      </c>
      <c r="O2036" s="4">
        <v>39559.695937500001</v>
      </c>
      <c r="P2036" t="b">
        <v>1</v>
      </c>
      <c r="Q2036" s="1" t="s">
        <v>6289</v>
      </c>
      <c r="R2036" s="1" t="s">
        <v>6290</v>
      </c>
      <c r="S2036" s="1" t="s">
        <v>6291</v>
      </c>
      <c r="T2036">
        <v>48743</v>
      </c>
      <c r="U2036">
        <v>4261</v>
      </c>
      <c r="V2036">
        <v>20083</v>
      </c>
      <c r="W2036">
        <v>471</v>
      </c>
    </row>
    <row r="2037" spans="1:23" x14ac:dyDescent="0.25">
      <c r="A2037">
        <v>14462419</v>
      </c>
      <c r="B2037">
        <v>1.2456184972682691E+18</v>
      </c>
      <c r="C2037" s="4">
        <v>43923.407013888886</v>
      </c>
      <c r="D2037" s="1" t="s">
        <v>9257</v>
      </c>
      <c r="E2037" s="1" t="s">
        <v>6257</v>
      </c>
      <c r="F2037">
        <v>3</v>
      </c>
      <c r="G2037">
        <v>0</v>
      </c>
      <c r="H2037">
        <v>5</v>
      </c>
      <c r="I2037">
        <v>0</v>
      </c>
      <c r="J2037" s="1" t="s">
        <v>9258</v>
      </c>
      <c r="K2037" s="1" t="s">
        <v>9259</v>
      </c>
      <c r="L2037" s="1" t="s">
        <v>6260</v>
      </c>
      <c r="M2037" s="1" t="s">
        <v>6259</v>
      </c>
      <c r="N2037" s="1" t="s">
        <v>6288</v>
      </c>
      <c r="O2037" s="4">
        <v>39559.695937500001</v>
      </c>
      <c r="P2037" t="b">
        <v>1</v>
      </c>
      <c r="Q2037" s="1" t="s">
        <v>6289</v>
      </c>
      <c r="R2037" s="1" t="s">
        <v>6290</v>
      </c>
      <c r="S2037" s="1" t="s">
        <v>6291</v>
      </c>
      <c r="T2037">
        <v>48743</v>
      </c>
      <c r="U2037">
        <v>4261</v>
      </c>
      <c r="V2037">
        <v>20083</v>
      </c>
      <c r="W2037">
        <v>471</v>
      </c>
    </row>
    <row r="2038" spans="1:23" x14ac:dyDescent="0.25">
      <c r="A2038">
        <v>1227448789</v>
      </c>
      <c r="B2038">
        <v>1.2455894725251604E+18</v>
      </c>
      <c r="C2038" s="4">
        <v>43923.326921296299</v>
      </c>
      <c r="D2038" s="1" t="s">
        <v>9260</v>
      </c>
      <c r="E2038" s="1" t="s">
        <v>6257</v>
      </c>
      <c r="F2038">
        <v>8</v>
      </c>
      <c r="G2038">
        <v>7</v>
      </c>
      <c r="H2038">
        <v>34</v>
      </c>
      <c r="I2038">
        <v>0</v>
      </c>
      <c r="J2038" s="1" t="s">
        <v>6258</v>
      </c>
      <c r="K2038" s="1" t="s">
        <v>6259</v>
      </c>
      <c r="L2038" s="1" t="s">
        <v>6260</v>
      </c>
      <c r="M2038" s="1" t="s">
        <v>6259</v>
      </c>
      <c r="N2038" s="1" t="s">
        <v>6261</v>
      </c>
      <c r="O2038" s="4">
        <v>41333.559953703705</v>
      </c>
      <c r="P2038" t="b">
        <v>1</v>
      </c>
      <c r="Q2038" s="1" t="s">
        <v>6262</v>
      </c>
      <c r="R2038" s="1" t="s">
        <v>6263</v>
      </c>
      <c r="S2038" s="1" t="s">
        <v>6264</v>
      </c>
      <c r="T2038">
        <v>21001</v>
      </c>
      <c r="U2038">
        <v>646</v>
      </c>
      <c r="V2038">
        <v>6392</v>
      </c>
      <c r="W2038">
        <v>210</v>
      </c>
    </row>
    <row r="2039" spans="1:23" x14ac:dyDescent="0.25">
      <c r="A2039">
        <v>14462419</v>
      </c>
      <c r="B2039">
        <v>1.2455715453149143E+18</v>
      </c>
      <c r="C2039" s="4">
        <v>43923.277453703704</v>
      </c>
      <c r="D2039" s="1" t="s">
        <v>9261</v>
      </c>
      <c r="E2039" s="1" t="s">
        <v>9262</v>
      </c>
      <c r="F2039">
        <v>7</v>
      </c>
      <c r="G2039">
        <v>2</v>
      </c>
      <c r="H2039">
        <v>16</v>
      </c>
      <c r="I2039">
        <v>3</v>
      </c>
      <c r="J2039" s="1" t="s">
        <v>6259</v>
      </c>
      <c r="K2039" s="1" t="s">
        <v>6259</v>
      </c>
      <c r="L2039" s="1" t="s">
        <v>6260</v>
      </c>
      <c r="M2039" s="1" t="s">
        <v>6259</v>
      </c>
      <c r="N2039" s="1" t="s">
        <v>6288</v>
      </c>
      <c r="O2039" s="4">
        <v>39559.695937500001</v>
      </c>
      <c r="P2039" t="b">
        <v>1</v>
      </c>
      <c r="Q2039" s="1" t="s">
        <v>6289</v>
      </c>
      <c r="R2039" s="1" t="s">
        <v>6290</v>
      </c>
      <c r="S2039" s="1" t="s">
        <v>6291</v>
      </c>
      <c r="T2039">
        <v>48743</v>
      </c>
      <c r="U2039">
        <v>4261</v>
      </c>
      <c r="V2039">
        <v>20083</v>
      </c>
      <c r="W2039">
        <v>471</v>
      </c>
    </row>
    <row r="2040" spans="1:23" x14ac:dyDescent="0.25">
      <c r="A2040">
        <v>14462419</v>
      </c>
      <c r="B2040">
        <v>1.2455669369242788E+18</v>
      </c>
      <c r="C2040" s="4">
        <v>43923.264733796299</v>
      </c>
      <c r="D2040" s="1" t="s">
        <v>9263</v>
      </c>
      <c r="E2040" s="1" t="s">
        <v>6257</v>
      </c>
      <c r="F2040">
        <v>12</v>
      </c>
      <c r="G2040">
        <v>2</v>
      </c>
      <c r="H2040">
        <v>49</v>
      </c>
      <c r="I2040">
        <v>2</v>
      </c>
      <c r="J2040" s="1" t="s">
        <v>9264</v>
      </c>
      <c r="K2040" s="1" t="s">
        <v>6259</v>
      </c>
      <c r="L2040" s="1" t="s">
        <v>6260</v>
      </c>
      <c r="M2040" s="1" t="s">
        <v>6259</v>
      </c>
      <c r="N2040" s="1" t="s">
        <v>6288</v>
      </c>
      <c r="O2040" s="4">
        <v>39559.695937500001</v>
      </c>
      <c r="P2040" t="b">
        <v>1</v>
      </c>
      <c r="Q2040" s="1" t="s">
        <v>6289</v>
      </c>
      <c r="R2040" s="1" t="s">
        <v>6290</v>
      </c>
      <c r="S2040" s="1" t="s">
        <v>6291</v>
      </c>
      <c r="T2040">
        <v>48743</v>
      </c>
      <c r="U2040">
        <v>4261</v>
      </c>
      <c r="V2040">
        <v>20083</v>
      </c>
      <c r="W2040">
        <v>471</v>
      </c>
    </row>
    <row r="2041" spans="1:23" x14ac:dyDescent="0.25">
      <c r="A2041">
        <v>111554559</v>
      </c>
      <c r="B2041">
        <v>1.2454627315090719E+18</v>
      </c>
      <c r="C2041" s="4">
        <v>43922.977187500001</v>
      </c>
      <c r="D2041" s="1" t="s">
        <v>9265</v>
      </c>
      <c r="E2041" s="1" t="s">
        <v>9266</v>
      </c>
      <c r="F2041">
        <v>2</v>
      </c>
      <c r="G2041">
        <v>2</v>
      </c>
      <c r="H2041">
        <v>20</v>
      </c>
      <c r="I2041">
        <v>1</v>
      </c>
      <c r="J2041" s="1" t="s">
        <v>6258</v>
      </c>
      <c r="K2041" s="1" t="s">
        <v>6259</v>
      </c>
      <c r="L2041" s="1" t="s">
        <v>6260</v>
      </c>
      <c r="M2041" s="1" t="s">
        <v>6259</v>
      </c>
      <c r="N2041" s="1" t="s">
        <v>6344</v>
      </c>
      <c r="O2041" s="4">
        <v>40214.462453703702</v>
      </c>
      <c r="P2041" t="b">
        <v>1</v>
      </c>
      <c r="Q2041" s="1" t="s">
        <v>156</v>
      </c>
      <c r="R2041" s="1" t="s">
        <v>6345</v>
      </c>
      <c r="S2041" s="1" t="s">
        <v>156</v>
      </c>
      <c r="T2041">
        <v>36079</v>
      </c>
      <c r="U2041">
        <v>456</v>
      </c>
      <c r="V2041">
        <v>8860</v>
      </c>
      <c r="W2041">
        <v>370</v>
      </c>
    </row>
    <row r="2042" spans="1:23" x14ac:dyDescent="0.25">
      <c r="A2042">
        <v>123868861</v>
      </c>
      <c r="B2042">
        <v>1.2454486180913848E+18</v>
      </c>
      <c r="C2042" s="4">
        <v>43922.938240740739</v>
      </c>
      <c r="D2042" s="1" t="s">
        <v>9267</v>
      </c>
      <c r="E2042" s="1" t="s">
        <v>6257</v>
      </c>
      <c r="F2042">
        <v>4</v>
      </c>
      <c r="G2042">
        <v>2</v>
      </c>
      <c r="H2042">
        <v>26</v>
      </c>
      <c r="I2042">
        <v>0</v>
      </c>
      <c r="J2042" s="1" t="s">
        <v>6258</v>
      </c>
      <c r="K2042" s="1" t="s">
        <v>6259</v>
      </c>
      <c r="L2042" s="1" t="s">
        <v>6260</v>
      </c>
      <c r="M2042" s="1" t="s">
        <v>6259</v>
      </c>
      <c r="N2042" s="1" t="s">
        <v>6281</v>
      </c>
      <c r="O2042" s="4">
        <v>40254.599421296298</v>
      </c>
      <c r="P2042" t="b">
        <v>1</v>
      </c>
      <c r="Q2042" s="1" t="s">
        <v>6282</v>
      </c>
      <c r="R2042" s="1" t="s">
        <v>6283</v>
      </c>
      <c r="S2042" s="1" t="s">
        <v>384</v>
      </c>
      <c r="T2042">
        <v>53434</v>
      </c>
      <c r="U2042">
        <v>609</v>
      </c>
      <c r="V2042">
        <v>6533</v>
      </c>
      <c r="W2042">
        <v>352</v>
      </c>
    </row>
    <row r="2043" spans="1:23" x14ac:dyDescent="0.25">
      <c r="A2043">
        <v>123868861</v>
      </c>
      <c r="B2043">
        <v>1.2453964678267699E+18</v>
      </c>
      <c r="C2043" s="4">
        <v>43922.794328703705</v>
      </c>
      <c r="D2043" s="1" t="s">
        <v>9268</v>
      </c>
      <c r="E2043" s="1" t="s">
        <v>6257</v>
      </c>
      <c r="F2043">
        <v>8</v>
      </c>
      <c r="G2043">
        <v>7</v>
      </c>
      <c r="H2043">
        <v>56</v>
      </c>
      <c r="I2043">
        <v>3</v>
      </c>
      <c r="J2043" s="1" t="s">
        <v>6258</v>
      </c>
      <c r="K2043" s="1" t="s">
        <v>9269</v>
      </c>
      <c r="L2043" s="1" t="s">
        <v>6260</v>
      </c>
      <c r="M2043" s="1" t="s">
        <v>6259</v>
      </c>
      <c r="N2043" s="1" t="s">
        <v>6281</v>
      </c>
      <c r="O2043" s="4">
        <v>40254.599421296298</v>
      </c>
      <c r="P2043" t="b">
        <v>1</v>
      </c>
      <c r="Q2043" s="1" t="s">
        <v>6282</v>
      </c>
      <c r="R2043" s="1" t="s">
        <v>6283</v>
      </c>
      <c r="S2043" s="1" t="s">
        <v>384</v>
      </c>
      <c r="T2043">
        <v>53434</v>
      </c>
      <c r="U2043">
        <v>609</v>
      </c>
      <c r="V2043">
        <v>6533</v>
      </c>
      <c r="W2043">
        <v>352</v>
      </c>
    </row>
    <row r="2044" spans="1:23" x14ac:dyDescent="0.25">
      <c r="A2044">
        <v>111554559</v>
      </c>
      <c r="B2044">
        <v>1.2453927929579971E+18</v>
      </c>
      <c r="C2044" s="4">
        <v>43922.784189814818</v>
      </c>
      <c r="D2044" s="1" t="s">
        <v>9270</v>
      </c>
      <c r="E2044" s="1" t="s">
        <v>6257</v>
      </c>
      <c r="F2044">
        <v>2</v>
      </c>
      <c r="G2044">
        <v>5</v>
      </c>
      <c r="H2044">
        <v>17</v>
      </c>
      <c r="I2044">
        <v>0</v>
      </c>
      <c r="J2044" s="1" t="s">
        <v>6336</v>
      </c>
      <c r="K2044" s="1" t="s">
        <v>6259</v>
      </c>
      <c r="L2044" s="1" t="s">
        <v>6260</v>
      </c>
      <c r="M2044" s="1" t="s">
        <v>6259</v>
      </c>
      <c r="N2044" s="1" t="s">
        <v>6344</v>
      </c>
      <c r="O2044" s="4">
        <v>40214.462453703702</v>
      </c>
      <c r="P2044" t="b">
        <v>1</v>
      </c>
      <c r="Q2044" s="1" t="s">
        <v>156</v>
      </c>
      <c r="R2044" s="1" t="s">
        <v>6345</v>
      </c>
      <c r="S2044" s="1" t="s">
        <v>156</v>
      </c>
      <c r="T2044">
        <v>36079</v>
      </c>
      <c r="U2044">
        <v>456</v>
      </c>
      <c r="V2044">
        <v>8860</v>
      </c>
      <c r="W2044">
        <v>370</v>
      </c>
    </row>
    <row r="2045" spans="1:23" x14ac:dyDescent="0.25">
      <c r="A2045">
        <v>111554559</v>
      </c>
      <c r="B2045">
        <v>1.2453171349741036E+18</v>
      </c>
      <c r="C2045" s="4">
        <v>43922.575416666667</v>
      </c>
      <c r="D2045" s="1" t="s">
        <v>9271</v>
      </c>
      <c r="E2045" s="1" t="s">
        <v>6257</v>
      </c>
      <c r="F2045">
        <v>3</v>
      </c>
      <c r="G2045">
        <v>2</v>
      </c>
      <c r="H2045">
        <v>14</v>
      </c>
      <c r="I2045">
        <v>0</v>
      </c>
      <c r="J2045" s="1" t="s">
        <v>7069</v>
      </c>
      <c r="K2045" s="1" t="s">
        <v>6581</v>
      </c>
      <c r="L2045" s="1" t="s">
        <v>6260</v>
      </c>
      <c r="M2045" s="1" t="s">
        <v>6259</v>
      </c>
      <c r="N2045" s="1" t="s">
        <v>6344</v>
      </c>
      <c r="O2045" s="4">
        <v>40214.462453703702</v>
      </c>
      <c r="P2045" t="b">
        <v>1</v>
      </c>
      <c r="Q2045" s="1" t="s">
        <v>156</v>
      </c>
      <c r="R2045" s="1" t="s">
        <v>6345</v>
      </c>
      <c r="S2045" s="1" t="s">
        <v>156</v>
      </c>
      <c r="T2045">
        <v>36079</v>
      </c>
      <c r="U2045">
        <v>456</v>
      </c>
      <c r="V2045">
        <v>8860</v>
      </c>
      <c r="W2045">
        <v>370</v>
      </c>
    </row>
    <row r="2046" spans="1:23" x14ac:dyDescent="0.25">
      <c r="A2046">
        <v>111554559</v>
      </c>
      <c r="B2046">
        <v>1.2453017987279749E+18</v>
      </c>
      <c r="C2046" s="4">
        <v>43922.533101851855</v>
      </c>
      <c r="D2046" s="1" t="s">
        <v>9272</v>
      </c>
      <c r="E2046" s="1" t="s">
        <v>6257</v>
      </c>
      <c r="F2046">
        <v>7</v>
      </c>
      <c r="G2046">
        <v>6</v>
      </c>
      <c r="H2046">
        <v>33</v>
      </c>
      <c r="I2046">
        <v>1</v>
      </c>
      <c r="J2046" s="1" t="s">
        <v>8352</v>
      </c>
      <c r="K2046" s="1" t="s">
        <v>8291</v>
      </c>
      <c r="L2046" s="1" t="s">
        <v>6260</v>
      </c>
      <c r="M2046" s="1" t="s">
        <v>6259</v>
      </c>
      <c r="N2046" s="1" t="s">
        <v>6344</v>
      </c>
      <c r="O2046" s="4">
        <v>40214.462453703702</v>
      </c>
      <c r="P2046" t="b">
        <v>1</v>
      </c>
      <c r="Q2046" s="1" t="s">
        <v>156</v>
      </c>
      <c r="R2046" s="1" t="s">
        <v>6345</v>
      </c>
      <c r="S2046" s="1" t="s">
        <v>156</v>
      </c>
      <c r="T2046">
        <v>36079</v>
      </c>
      <c r="U2046">
        <v>456</v>
      </c>
      <c r="V2046">
        <v>8860</v>
      </c>
      <c r="W2046">
        <v>370</v>
      </c>
    </row>
    <row r="2047" spans="1:23" x14ac:dyDescent="0.25">
      <c r="A2047">
        <v>111554559</v>
      </c>
      <c r="B2047">
        <v>1.2452962929784627E+18</v>
      </c>
      <c r="C2047" s="4">
        <v>43922.517905092594</v>
      </c>
      <c r="D2047" s="1" t="s">
        <v>9273</v>
      </c>
      <c r="E2047" s="1" t="s">
        <v>9274</v>
      </c>
      <c r="F2047">
        <v>1</v>
      </c>
      <c r="G2047">
        <v>2</v>
      </c>
      <c r="H2047">
        <v>11</v>
      </c>
      <c r="I2047">
        <v>0</v>
      </c>
      <c r="J2047" s="1" t="s">
        <v>6258</v>
      </c>
      <c r="K2047" s="1" t="s">
        <v>9275</v>
      </c>
      <c r="L2047" s="1" t="s">
        <v>6259</v>
      </c>
      <c r="M2047" s="1" t="s">
        <v>6259</v>
      </c>
      <c r="N2047" s="1" t="s">
        <v>6344</v>
      </c>
      <c r="O2047" s="4">
        <v>40214.462453703702</v>
      </c>
      <c r="P2047" t="b">
        <v>1</v>
      </c>
      <c r="Q2047" s="1" t="s">
        <v>156</v>
      </c>
      <c r="R2047" s="1" t="s">
        <v>6345</v>
      </c>
      <c r="S2047" s="1" t="s">
        <v>156</v>
      </c>
      <c r="T2047">
        <v>36079</v>
      </c>
      <c r="U2047">
        <v>456</v>
      </c>
      <c r="V2047">
        <v>8860</v>
      </c>
      <c r="W2047">
        <v>370</v>
      </c>
    </row>
    <row r="2048" spans="1:23" x14ac:dyDescent="0.25">
      <c r="A2048">
        <v>111554559</v>
      </c>
      <c r="B2048">
        <v>1.2452959919364301E+18</v>
      </c>
      <c r="C2048" s="4">
        <v>43922.517071759263</v>
      </c>
      <c r="D2048" s="1" t="s">
        <v>9276</v>
      </c>
      <c r="E2048" s="1" t="s">
        <v>9277</v>
      </c>
      <c r="F2048">
        <v>1</v>
      </c>
      <c r="G2048">
        <v>1</v>
      </c>
      <c r="H2048">
        <v>7</v>
      </c>
      <c r="I2048">
        <v>0</v>
      </c>
      <c r="J2048" s="1" t="s">
        <v>6258</v>
      </c>
      <c r="K2048" s="1" t="s">
        <v>9275</v>
      </c>
      <c r="L2048" s="1" t="s">
        <v>6259</v>
      </c>
      <c r="M2048" s="1" t="s">
        <v>6259</v>
      </c>
      <c r="N2048" s="1" t="s">
        <v>6344</v>
      </c>
      <c r="O2048" s="4">
        <v>40214.462453703702</v>
      </c>
      <c r="P2048" t="b">
        <v>1</v>
      </c>
      <c r="Q2048" s="1" t="s">
        <v>156</v>
      </c>
      <c r="R2048" s="1" t="s">
        <v>6345</v>
      </c>
      <c r="S2048" s="1" t="s">
        <v>156</v>
      </c>
      <c r="T2048">
        <v>36079</v>
      </c>
      <c r="U2048">
        <v>456</v>
      </c>
      <c r="V2048">
        <v>8860</v>
      </c>
      <c r="W2048">
        <v>370</v>
      </c>
    </row>
    <row r="2049" spans="1:23" x14ac:dyDescent="0.25">
      <c r="A2049">
        <v>14462419</v>
      </c>
      <c r="B2049">
        <v>1.2452956777327944E+18</v>
      </c>
      <c r="C2049" s="4">
        <v>43922.516203703701</v>
      </c>
      <c r="D2049" s="1" t="s">
        <v>9278</v>
      </c>
      <c r="E2049" s="1" t="s">
        <v>6257</v>
      </c>
      <c r="F2049">
        <v>3</v>
      </c>
      <c r="G2049">
        <v>1</v>
      </c>
      <c r="H2049">
        <v>11</v>
      </c>
      <c r="I2049">
        <v>0</v>
      </c>
      <c r="J2049" s="1" t="s">
        <v>9279</v>
      </c>
      <c r="K2049" s="1" t="s">
        <v>6286</v>
      </c>
      <c r="L2049" s="1" t="s">
        <v>6287</v>
      </c>
      <c r="M2049" s="1" t="s">
        <v>6259</v>
      </c>
      <c r="N2049" s="1" t="s">
        <v>6288</v>
      </c>
      <c r="O2049" s="4">
        <v>39559.695937500001</v>
      </c>
      <c r="P2049" t="b">
        <v>1</v>
      </c>
      <c r="Q2049" s="1" t="s">
        <v>6289</v>
      </c>
      <c r="R2049" s="1" t="s">
        <v>6290</v>
      </c>
      <c r="S2049" s="1" t="s">
        <v>6291</v>
      </c>
      <c r="T2049">
        <v>48743</v>
      </c>
      <c r="U2049">
        <v>4261</v>
      </c>
      <c r="V2049">
        <v>20083</v>
      </c>
      <c r="W2049">
        <v>471</v>
      </c>
    </row>
    <row r="2050" spans="1:23" x14ac:dyDescent="0.25">
      <c r="A2050">
        <v>111554559</v>
      </c>
      <c r="B2050">
        <v>1.2452949298548163E+18</v>
      </c>
      <c r="C2050" s="4">
        <v>43922.514143518521</v>
      </c>
      <c r="D2050" s="1" t="s">
        <v>9280</v>
      </c>
      <c r="E2050" s="1" t="s">
        <v>6257</v>
      </c>
      <c r="F2050">
        <v>7</v>
      </c>
      <c r="G2050">
        <v>7</v>
      </c>
      <c r="H2050">
        <v>41</v>
      </c>
      <c r="I2050">
        <v>0</v>
      </c>
      <c r="J2050" s="1" t="s">
        <v>6258</v>
      </c>
      <c r="K2050" s="1" t="s">
        <v>9281</v>
      </c>
      <c r="L2050" s="1" t="s">
        <v>6260</v>
      </c>
      <c r="M2050" s="1" t="s">
        <v>6259</v>
      </c>
      <c r="N2050" s="1" t="s">
        <v>6344</v>
      </c>
      <c r="O2050" s="4">
        <v>40214.462453703702</v>
      </c>
      <c r="P2050" t="b">
        <v>1</v>
      </c>
      <c r="Q2050" s="1" t="s">
        <v>156</v>
      </c>
      <c r="R2050" s="1" t="s">
        <v>6345</v>
      </c>
      <c r="S2050" s="1" t="s">
        <v>156</v>
      </c>
      <c r="T2050">
        <v>36079</v>
      </c>
      <c r="U2050">
        <v>456</v>
      </c>
      <c r="V2050">
        <v>8860</v>
      </c>
      <c r="W2050">
        <v>370</v>
      </c>
    </row>
    <row r="2051" spans="1:23" x14ac:dyDescent="0.25">
      <c r="A2051">
        <v>14462419</v>
      </c>
      <c r="B2051">
        <v>1.245291312393474E+18</v>
      </c>
      <c r="C2051" s="4">
        <v>43922.504155092596</v>
      </c>
      <c r="D2051" s="1" t="s">
        <v>9282</v>
      </c>
      <c r="E2051" s="1" t="s">
        <v>6257</v>
      </c>
      <c r="F2051">
        <v>2</v>
      </c>
      <c r="G2051">
        <v>0</v>
      </c>
      <c r="H2051">
        <v>6</v>
      </c>
      <c r="I2051">
        <v>0</v>
      </c>
      <c r="J2051" s="1" t="s">
        <v>9283</v>
      </c>
      <c r="K2051" s="1" t="s">
        <v>6286</v>
      </c>
      <c r="L2051" s="1" t="s">
        <v>6287</v>
      </c>
      <c r="M2051" s="1" t="s">
        <v>6259</v>
      </c>
      <c r="N2051" s="1" t="s">
        <v>6288</v>
      </c>
      <c r="O2051" s="4">
        <v>39559.695937500001</v>
      </c>
      <c r="P2051" t="b">
        <v>1</v>
      </c>
      <c r="Q2051" s="1" t="s">
        <v>6289</v>
      </c>
      <c r="R2051" s="1" t="s">
        <v>6290</v>
      </c>
      <c r="S2051" s="1" t="s">
        <v>6291</v>
      </c>
      <c r="T2051">
        <v>48743</v>
      </c>
      <c r="U2051">
        <v>4261</v>
      </c>
      <c r="V2051">
        <v>20083</v>
      </c>
      <c r="W2051">
        <v>471</v>
      </c>
    </row>
    <row r="2052" spans="1:23" x14ac:dyDescent="0.25">
      <c r="A2052">
        <v>123868861</v>
      </c>
      <c r="B2052">
        <v>1.2452464850144256E+18</v>
      </c>
      <c r="C2052" s="4">
        <v>43922.380462962959</v>
      </c>
      <c r="D2052" s="1" t="s">
        <v>9284</v>
      </c>
      <c r="E2052" s="1" t="s">
        <v>6257</v>
      </c>
      <c r="F2052">
        <v>9</v>
      </c>
      <c r="G2052">
        <v>8</v>
      </c>
      <c r="H2052">
        <v>40</v>
      </c>
      <c r="I2052">
        <v>0</v>
      </c>
      <c r="J2052" s="1" t="s">
        <v>6258</v>
      </c>
      <c r="K2052" s="1" t="s">
        <v>6259</v>
      </c>
      <c r="L2052" s="1" t="s">
        <v>6260</v>
      </c>
      <c r="M2052" s="1" t="s">
        <v>6259</v>
      </c>
      <c r="N2052" s="1" t="s">
        <v>6281</v>
      </c>
      <c r="O2052" s="4">
        <v>40254.599421296298</v>
      </c>
      <c r="P2052" t="b">
        <v>1</v>
      </c>
      <c r="Q2052" s="1" t="s">
        <v>6282</v>
      </c>
      <c r="R2052" s="1" t="s">
        <v>6283</v>
      </c>
      <c r="S2052" s="1" t="s">
        <v>384</v>
      </c>
      <c r="T2052">
        <v>53434</v>
      </c>
      <c r="U2052">
        <v>609</v>
      </c>
      <c r="V2052">
        <v>6533</v>
      </c>
      <c r="W2052">
        <v>352</v>
      </c>
    </row>
    <row r="2053" spans="1:23" x14ac:dyDescent="0.25">
      <c r="A2053">
        <v>123868861</v>
      </c>
      <c r="B2053">
        <v>1.2449978542902354E+18</v>
      </c>
      <c r="C2053" s="4">
        <v>43921.694374999999</v>
      </c>
      <c r="D2053" s="1" t="s">
        <v>9285</v>
      </c>
      <c r="E2053" s="1" t="s">
        <v>6257</v>
      </c>
      <c r="F2053">
        <v>3</v>
      </c>
      <c r="G2053">
        <v>2</v>
      </c>
      <c r="H2053">
        <v>30</v>
      </c>
      <c r="I2053">
        <v>0</v>
      </c>
      <c r="J2053" s="1" t="s">
        <v>6258</v>
      </c>
      <c r="K2053" s="1" t="s">
        <v>6259</v>
      </c>
      <c r="L2053" s="1" t="s">
        <v>6260</v>
      </c>
      <c r="M2053" s="1" t="s">
        <v>6259</v>
      </c>
      <c r="N2053" s="1" t="s">
        <v>6281</v>
      </c>
      <c r="O2053" s="4">
        <v>40254.599421296298</v>
      </c>
      <c r="P2053" t="b">
        <v>1</v>
      </c>
      <c r="Q2053" s="1" t="s">
        <v>6282</v>
      </c>
      <c r="R2053" s="1" t="s">
        <v>6283</v>
      </c>
      <c r="S2053" s="1" t="s">
        <v>384</v>
      </c>
      <c r="T2053">
        <v>53434</v>
      </c>
      <c r="U2053">
        <v>609</v>
      </c>
      <c r="V2053">
        <v>6533</v>
      </c>
      <c r="W2053">
        <v>352</v>
      </c>
    </row>
    <row r="2054" spans="1:23" x14ac:dyDescent="0.25">
      <c r="A2054">
        <v>14462419</v>
      </c>
      <c r="B2054">
        <v>1.2449660501873132E+18</v>
      </c>
      <c r="C2054" s="4">
        <v>43921.606608796297</v>
      </c>
      <c r="D2054" s="1" t="s">
        <v>9286</v>
      </c>
      <c r="E2054" s="1" t="s">
        <v>6257</v>
      </c>
      <c r="F2054">
        <v>5</v>
      </c>
      <c r="G2054">
        <v>1</v>
      </c>
      <c r="H2054">
        <v>10</v>
      </c>
      <c r="I2054">
        <v>3</v>
      </c>
      <c r="J2054" s="1" t="s">
        <v>9287</v>
      </c>
      <c r="K2054" s="1" t="s">
        <v>9288</v>
      </c>
      <c r="L2054" s="1" t="s">
        <v>6287</v>
      </c>
      <c r="M2054" s="1" t="s">
        <v>6259</v>
      </c>
      <c r="N2054" s="1" t="s">
        <v>6288</v>
      </c>
      <c r="O2054" s="4">
        <v>39559.695937500001</v>
      </c>
      <c r="P2054" t="b">
        <v>1</v>
      </c>
      <c r="Q2054" s="1" t="s">
        <v>6289</v>
      </c>
      <c r="R2054" s="1" t="s">
        <v>6290</v>
      </c>
      <c r="S2054" s="1" t="s">
        <v>6291</v>
      </c>
      <c r="T2054">
        <v>48743</v>
      </c>
      <c r="U2054">
        <v>4261</v>
      </c>
      <c r="V2054">
        <v>20083</v>
      </c>
      <c r="W2054">
        <v>471</v>
      </c>
    </row>
    <row r="2055" spans="1:23" x14ac:dyDescent="0.25">
      <c r="A2055">
        <v>14462419</v>
      </c>
      <c r="B2055">
        <v>1.2449621381558682E+18</v>
      </c>
      <c r="C2055" s="4">
        <v>43921.595810185187</v>
      </c>
      <c r="D2055" s="1" t="s">
        <v>9289</v>
      </c>
      <c r="E2055" s="1" t="s">
        <v>6257</v>
      </c>
      <c r="F2055">
        <v>1</v>
      </c>
      <c r="G2055">
        <v>0</v>
      </c>
      <c r="H2055">
        <v>6</v>
      </c>
      <c r="I2055">
        <v>0</v>
      </c>
      <c r="J2055" s="1" t="s">
        <v>9290</v>
      </c>
      <c r="K2055" s="1" t="s">
        <v>9291</v>
      </c>
      <c r="L2055" s="1" t="s">
        <v>6287</v>
      </c>
      <c r="M2055" s="1" t="s">
        <v>6259</v>
      </c>
      <c r="N2055" s="1" t="s">
        <v>6288</v>
      </c>
      <c r="O2055" s="4">
        <v>39559.695937500001</v>
      </c>
      <c r="P2055" t="b">
        <v>1</v>
      </c>
      <c r="Q2055" s="1" t="s">
        <v>6289</v>
      </c>
      <c r="R2055" s="1" t="s">
        <v>6290</v>
      </c>
      <c r="S2055" s="1" t="s">
        <v>6291</v>
      </c>
      <c r="T2055">
        <v>48743</v>
      </c>
      <c r="U2055">
        <v>4261</v>
      </c>
      <c r="V2055">
        <v>20083</v>
      </c>
      <c r="W2055">
        <v>471</v>
      </c>
    </row>
    <row r="2056" spans="1:23" x14ac:dyDescent="0.25">
      <c r="A2056">
        <v>1227448789</v>
      </c>
      <c r="B2056">
        <v>1.2448681520492585E+18</v>
      </c>
      <c r="C2056" s="4">
        <v>43921.336458333331</v>
      </c>
      <c r="D2056" s="1" t="s">
        <v>9292</v>
      </c>
      <c r="E2056" s="1" t="s">
        <v>6257</v>
      </c>
      <c r="F2056">
        <v>15</v>
      </c>
      <c r="G2056">
        <v>16</v>
      </c>
      <c r="H2056">
        <v>74</v>
      </c>
      <c r="I2056">
        <v>17</v>
      </c>
      <c r="J2056" s="1" t="s">
        <v>6258</v>
      </c>
      <c r="K2056" s="1" t="s">
        <v>6259</v>
      </c>
      <c r="L2056" s="1" t="s">
        <v>6260</v>
      </c>
      <c r="M2056" s="1" t="s">
        <v>6259</v>
      </c>
      <c r="N2056" s="1" t="s">
        <v>6261</v>
      </c>
      <c r="O2056" s="4">
        <v>41333.559953703705</v>
      </c>
      <c r="P2056" t="b">
        <v>1</v>
      </c>
      <c r="Q2056" s="1" t="s">
        <v>6262</v>
      </c>
      <c r="R2056" s="1" t="s">
        <v>6263</v>
      </c>
      <c r="S2056" s="1" t="s">
        <v>6264</v>
      </c>
      <c r="T2056">
        <v>21001</v>
      </c>
      <c r="U2056">
        <v>646</v>
      </c>
      <c r="V2056">
        <v>6392</v>
      </c>
      <c r="W2056">
        <v>210</v>
      </c>
    </row>
    <row r="2057" spans="1:23" x14ac:dyDescent="0.25">
      <c r="A2057">
        <v>111554559</v>
      </c>
      <c r="B2057">
        <v>1.2447212946980741E+18</v>
      </c>
      <c r="C2057" s="4">
        <v>43920.931215277778</v>
      </c>
      <c r="D2057" s="1" t="s">
        <v>9293</v>
      </c>
      <c r="E2057" s="1" t="s">
        <v>6257</v>
      </c>
      <c r="F2057">
        <v>9</v>
      </c>
      <c r="G2057">
        <v>4</v>
      </c>
      <c r="H2057">
        <v>60</v>
      </c>
      <c r="I2057">
        <v>1</v>
      </c>
      <c r="J2057" s="1" t="s">
        <v>6258</v>
      </c>
      <c r="K2057" s="1" t="s">
        <v>8291</v>
      </c>
      <c r="L2057" s="1" t="s">
        <v>6260</v>
      </c>
      <c r="M2057" s="1" t="s">
        <v>6259</v>
      </c>
      <c r="N2057" s="1" t="s">
        <v>6344</v>
      </c>
      <c r="O2057" s="4">
        <v>40214.462453703702</v>
      </c>
      <c r="P2057" t="b">
        <v>1</v>
      </c>
      <c r="Q2057" s="1" t="s">
        <v>156</v>
      </c>
      <c r="R2057" s="1" t="s">
        <v>6345</v>
      </c>
      <c r="S2057" s="1" t="s">
        <v>156</v>
      </c>
      <c r="T2057">
        <v>36079</v>
      </c>
      <c r="U2057">
        <v>456</v>
      </c>
      <c r="V2057">
        <v>8860</v>
      </c>
      <c r="W2057">
        <v>370</v>
      </c>
    </row>
    <row r="2058" spans="1:23" x14ac:dyDescent="0.25">
      <c r="A2058">
        <v>251034857</v>
      </c>
      <c r="B2058">
        <v>1.2446881047762371E+18</v>
      </c>
      <c r="C2058" s="4">
        <v>43920.839629629627</v>
      </c>
      <c r="D2058" s="1" t="s">
        <v>9294</v>
      </c>
      <c r="E2058" s="1" t="s">
        <v>6257</v>
      </c>
      <c r="F2058">
        <v>29</v>
      </c>
      <c r="G2058">
        <v>43</v>
      </c>
      <c r="H2058">
        <v>221</v>
      </c>
      <c r="I2058">
        <v>7</v>
      </c>
      <c r="J2058" s="1" t="s">
        <v>6258</v>
      </c>
      <c r="K2058" s="1" t="s">
        <v>6259</v>
      </c>
      <c r="L2058" s="1" t="s">
        <v>6260</v>
      </c>
      <c r="M2058" s="1" t="s">
        <v>6259</v>
      </c>
      <c r="N2058" s="1" t="s">
        <v>6326</v>
      </c>
      <c r="O2058" s="4">
        <v>40586.425208333334</v>
      </c>
      <c r="P2058" t="b">
        <v>1</v>
      </c>
      <c r="Q2058" s="1" t="s">
        <v>6327</v>
      </c>
      <c r="R2058" s="1" t="s">
        <v>6257</v>
      </c>
      <c r="S2058" s="1" t="s">
        <v>274</v>
      </c>
      <c r="T2058">
        <v>60188</v>
      </c>
      <c r="U2058">
        <v>450</v>
      </c>
      <c r="V2058">
        <v>2531</v>
      </c>
      <c r="W2058">
        <v>384</v>
      </c>
    </row>
    <row r="2059" spans="1:23" x14ac:dyDescent="0.25">
      <c r="A2059">
        <v>14462419</v>
      </c>
      <c r="B2059">
        <v>1.2446614076453478E+18</v>
      </c>
      <c r="C2059" s="4">
        <v>43920.765949074077</v>
      </c>
      <c r="D2059" s="1" t="s">
        <v>9295</v>
      </c>
      <c r="E2059" s="1" t="s">
        <v>9296</v>
      </c>
      <c r="F2059">
        <v>2</v>
      </c>
      <c r="G2059">
        <v>0</v>
      </c>
      <c r="H2059">
        <v>3</v>
      </c>
      <c r="I2059">
        <v>0</v>
      </c>
      <c r="J2059" s="1" t="s">
        <v>6259</v>
      </c>
      <c r="K2059" s="1" t="s">
        <v>6868</v>
      </c>
      <c r="L2059" s="1" t="s">
        <v>6260</v>
      </c>
      <c r="M2059" s="1" t="s">
        <v>6259</v>
      </c>
      <c r="N2059" s="1" t="s">
        <v>6288</v>
      </c>
      <c r="O2059" s="4">
        <v>39559.695937500001</v>
      </c>
      <c r="P2059" t="b">
        <v>1</v>
      </c>
      <c r="Q2059" s="1" t="s">
        <v>6289</v>
      </c>
      <c r="R2059" s="1" t="s">
        <v>6290</v>
      </c>
      <c r="S2059" s="1" t="s">
        <v>6291</v>
      </c>
      <c r="T2059">
        <v>48743</v>
      </c>
      <c r="U2059">
        <v>4261</v>
      </c>
      <c r="V2059">
        <v>20083</v>
      </c>
      <c r="W2059">
        <v>471</v>
      </c>
    </row>
    <row r="2060" spans="1:23" x14ac:dyDescent="0.25">
      <c r="A2060">
        <v>123868861</v>
      </c>
      <c r="B2060">
        <v>1.2445760137257083E+18</v>
      </c>
      <c r="C2060" s="4">
        <v>43920.530312499999</v>
      </c>
      <c r="D2060" s="1" t="s">
        <v>9297</v>
      </c>
      <c r="E2060" s="1" t="s">
        <v>6257</v>
      </c>
      <c r="F2060">
        <v>4</v>
      </c>
      <c r="G2060">
        <v>3</v>
      </c>
      <c r="H2060">
        <v>23</v>
      </c>
      <c r="I2060">
        <v>1</v>
      </c>
      <c r="J2060" s="1" t="s">
        <v>6258</v>
      </c>
      <c r="K2060" s="1" t="s">
        <v>9298</v>
      </c>
      <c r="L2060" s="1" t="s">
        <v>6260</v>
      </c>
      <c r="M2060" s="1" t="s">
        <v>6259</v>
      </c>
      <c r="N2060" s="1" t="s">
        <v>6281</v>
      </c>
      <c r="O2060" s="4">
        <v>40254.599421296298</v>
      </c>
      <c r="P2060" t="b">
        <v>1</v>
      </c>
      <c r="Q2060" s="1" t="s">
        <v>6282</v>
      </c>
      <c r="R2060" s="1" t="s">
        <v>6283</v>
      </c>
      <c r="S2060" s="1" t="s">
        <v>384</v>
      </c>
      <c r="T2060">
        <v>53434</v>
      </c>
      <c r="U2060">
        <v>609</v>
      </c>
      <c r="V2060">
        <v>6533</v>
      </c>
      <c r="W2060">
        <v>352</v>
      </c>
    </row>
    <row r="2061" spans="1:23" x14ac:dyDescent="0.25">
      <c r="A2061">
        <v>14462419</v>
      </c>
      <c r="B2061">
        <v>1.2445713810455716E+18</v>
      </c>
      <c r="C2061" s="4">
        <v>43920.517523148148</v>
      </c>
      <c r="D2061" s="1" t="s">
        <v>9299</v>
      </c>
      <c r="E2061" s="1" t="s">
        <v>6257</v>
      </c>
      <c r="F2061">
        <v>2</v>
      </c>
      <c r="G2061">
        <v>2</v>
      </c>
      <c r="H2061">
        <v>2</v>
      </c>
      <c r="I2061">
        <v>0</v>
      </c>
      <c r="J2061" s="1" t="s">
        <v>9300</v>
      </c>
      <c r="K2061" s="1" t="s">
        <v>8429</v>
      </c>
      <c r="L2061" s="1" t="s">
        <v>6287</v>
      </c>
      <c r="M2061" s="1" t="s">
        <v>6259</v>
      </c>
      <c r="N2061" s="1" t="s">
        <v>6288</v>
      </c>
      <c r="O2061" s="4">
        <v>39559.695937500001</v>
      </c>
      <c r="P2061" t="b">
        <v>1</v>
      </c>
      <c r="Q2061" s="1" t="s">
        <v>6289</v>
      </c>
      <c r="R2061" s="1" t="s">
        <v>6290</v>
      </c>
      <c r="S2061" s="1" t="s">
        <v>6291</v>
      </c>
      <c r="T2061">
        <v>48743</v>
      </c>
      <c r="U2061">
        <v>4261</v>
      </c>
      <c r="V2061">
        <v>20083</v>
      </c>
      <c r="W2061">
        <v>471</v>
      </c>
    </row>
    <row r="2062" spans="1:23" x14ac:dyDescent="0.25">
      <c r="A2062">
        <v>14462419</v>
      </c>
      <c r="B2062">
        <v>1.2444938284401828E+18</v>
      </c>
      <c r="C2062" s="4">
        <v>43920.303518518522</v>
      </c>
      <c r="D2062" s="1" t="s">
        <v>9301</v>
      </c>
      <c r="E2062" s="1" t="s">
        <v>6257</v>
      </c>
      <c r="F2062">
        <v>3</v>
      </c>
      <c r="G2062">
        <v>1</v>
      </c>
      <c r="H2062">
        <v>11</v>
      </c>
      <c r="I2062">
        <v>0</v>
      </c>
      <c r="J2062" s="1" t="s">
        <v>9302</v>
      </c>
      <c r="K2062" s="1" t="s">
        <v>6259</v>
      </c>
      <c r="L2062" s="1" t="s">
        <v>6260</v>
      </c>
      <c r="M2062" s="1" t="s">
        <v>6259</v>
      </c>
      <c r="N2062" s="1" t="s">
        <v>6288</v>
      </c>
      <c r="O2062" s="4">
        <v>39559.695937500001</v>
      </c>
      <c r="P2062" t="b">
        <v>1</v>
      </c>
      <c r="Q2062" s="1" t="s">
        <v>6289</v>
      </c>
      <c r="R2062" s="1" t="s">
        <v>6290</v>
      </c>
      <c r="S2062" s="1" t="s">
        <v>6291</v>
      </c>
      <c r="T2062">
        <v>48743</v>
      </c>
      <c r="U2062">
        <v>4261</v>
      </c>
      <c r="V2062">
        <v>20083</v>
      </c>
      <c r="W2062">
        <v>471</v>
      </c>
    </row>
    <row r="2063" spans="1:23" x14ac:dyDescent="0.25">
      <c r="A2063">
        <v>123868861</v>
      </c>
      <c r="B2063">
        <v>1.2441585676425216E+18</v>
      </c>
      <c r="C2063" s="4">
        <v>43919.378379629627</v>
      </c>
      <c r="D2063" s="1" t="s">
        <v>9303</v>
      </c>
      <c r="E2063" s="1" t="s">
        <v>6257</v>
      </c>
      <c r="F2063">
        <v>12</v>
      </c>
      <c r="G2063">
        <v>6</v>
      </c>
      <c r="H2063">
        <v>61</v>
      </c>
      <c r="I2063">
        <v>4</v>
      </c>
      <c r="J2063" s="1" t="s">
        <v>6258</v>
      </c>
      <c r="K2063" s="1" t="s">
        <v>6702</v>
      </c>
      <c r="L2063" s="1" t="s">
        <v>6260</v>
      </c>
      <c r="M2063" s="1" t="s">
        <v>6259</v>
      </c>
      <c r="N2063" s="1" t="s">
        <v>6281</v>
      </c>
      <c r="O2063" s="4">
        <v>40254.599421296298</v>
      </c>
      <c r="P2063" t="b">
        <v>1</v>
      </c>
      <c r="Q2063" s="1" t="s">
        <v>6282</v>
      </c>
      <c r="R2063" s="1" t="s">
        <v>6283</v>
      </c>
      <c r="S2063" s="1" t="s">
        <v>384</v>
      </c>
      <c r="T2063">
        <v>53434</v>
      </c>
      <c r="U2063">
        <v>609</v>
      </c>
      <c r="V2063">
        <v>6533</v>
      </c>
      <c r="W2063">
        <v>352</v>
      </c>
    </row>
    <row r="2064" spans="1:23" x14ac:dyDescent="0.25">
      <c r="A2064">
        <v>14462419</v>
      </c>
      <c r="B2064">
        <v>1.2439436831599288E+18</v>
      </c>
      <c r="C2064" s="4">
        <v>43918.743750000001</v>
      </c>
      <c r="D2064" s="1" t="s">
        <v>9304</v>
      </c>
      <c r="E2064" s="1" t="s">
        <v>9305</v>
      </c>
      <c r="F2064">
        <v>0</v>
      </c>
      <c r="G2064">
        <v>1</v>
      </c>
      <c r="H2064">
        <v>4</v>
      </c>
      <c r="I2064">
        <v>0</v>
      </c>
      <c r="J2064" s="1" t="s">
        <v>6259</v>
      </c>
      <c r="K2064" s="1" t="s">
        <v>9306</v>
      </c>
      <c r="L2064" s="1" t="s">
        <v>6259</v>
      </c>
      <c r="M2064" s="1" t="s">
        <v>6259</v>
      </c>
      <c r="N2064" s="1" t="s">
        <v>6288</v>
      </c>
      <c r="O2064" s="4">
        <v>39559.695937500001</v>
      </c>
      <c r="P2064" t="b">
        <v>1</v>
      </c>
      <c r="Q2064" s="1" t="s">
        <v>6289</v>
      </c>
      <c r="R2064" s="1" t="s">
        <v>6290</v>
      </c>
      <c r="S2064" s="1" t="s">
        <v>6291</v>
      </c>
      <c r="T2064">
        <v>48743</v>
      </c>
      <c r="U2064">
        <v>4261</v>
      </c>
      <c r="V2064">
        <v>20083</v>
      </c>
      <c r="W2064">
        <v>471</v>
      </c>
    </row>
    <row r="2065" spans="1:23" x14ac:dyDescent="0.25">
      <c r="A2065">
        <v>123868861</v>
      </c>
      <c r="B2065">
        <v>1.2438586213620572E+18</v>
      </c>
      <c r="C2065" s="4">
        <v>43918.509016203701</v>
      </c>
      <c r="D2065" s="1" t="s">
        <v>9307</v>
      </c>
      <c r="E2065" s="1" t="s">
        <v>6257</v>
      </c>
      <c r="F2065">
        <v>7</v>
      </c>
      <c r="G2065">
        <v>4</v>
      </c>
      <c r="H2065">
        <v>61</v>
      </c>
      <c r="I2065">
        <v>1</v>
      </c>
      <c r="J2065" s="1" t="s">
        <v>6258</v>
      </c>
      <c r="K2065" s="1" t="s">
        <v>6259</v>
      </c>
      <c r="L2065" s="1" t="s">
        <v>6260</v>
      </c>
      <c r="M2065" s="1" t="s">
        <v>6259</v>
      </c>
      <c r="N2065" s="1" t="s">
        <v>6281</v>
      </c>
      <c r="O2065" s="4">
        <v>40254.599421296298</v>
      </c>
      <c r="P2065" t="b">
        <v>1</v>
      </c>
      <c r="Q2065" s="1" t="s">
        <v>6282</v>
      </c>
      <c r="R2065" s="1" t="s">
        <v>6283</v>
      </c>
      <c r="S2065" s="1" t="s">
        <v>384</v>
      </c>
      <c r="T2065">
        <v>53434</v>
      </c>
      <c r="U2065">
        <v>609</v>
      </c>
      <c r="V2065">
        <v>6533</v>
      </c>
      <c r="W2065">
        <v>352</v>
      </c>
    </row>
    <row r="2066" spans="1:23" x14ac:dyDescent="0.25">
      <c r="A2066">
        <v>1227448789</v>
      </c>
      <c r="B2066">
        <v>1.243600450617856E+18</v>
      </c>
      <c r="C2066" s="4">
        <v>43917.7966087963</v>
      </c>
      <c r="D2066" s="1" t="s">
        <v>9308</v>
      </c>
      <c r="E2066" s="1" t="s">
        <v>6257</v>
      </c>
      <c r="F2066">
        <v>6</v>
      </c>
      <c r="G2066">
        <v>3</v>
      </c>
      <c r="H2066">
        <v>11</v>
      </c>
      <c r="I2066">
        <v>1</v>
      </c>
      <c r="J2066" s="1" t="s">
        <v>6258</v>
      </c>
      <c r="K2066" s="1" t="s">
        <v>6259</v>
      </c>
      <c r="L2066" s="1" t="s">
        <v>6260</v>
      </c>
      <c r="M2066" s="1" t="s">
        <v>6259</v>
      </c>
      <c r="N2066" s="1" t="s">
        <v>6261</v>
      </c>
      <c r="O2066" s="4">
        <v>41333.559953703705</v>
      </c>
      <c r="P2066" t="b">
        <v>1</v>
      </c>
      <c r="Q2066" s="1" t="s">
        <v>6262</v>
      </c>
      <c r="R2066" s="1" t="s">
        <v>6263</v>
      </c>
      <c r="S2066" s="1" t="s">
        <v>6264</v>
      </c>
      <c r="T2066">
        <v>21001</v>
      </c>
      <c r="U2066">
        <v>646</v>
      </c>
      <c r="V2066">
        <v>6392</v>
      </c>
      <c r="W2066">
        <v>210</v>
      </c>
    </row>
    <row r="2067" spans="1:23" x14ac:dyDescent="0.25">
      <c r="A2067">
        <v>1227448789</v>
      </c>
      <c r="B2067">
        <v>1.2435225234483814E+18</v>
      </c>
      <c r="C2067" s="4">
        <v>43917.581562500003</v>
      </c>
      <c r="D2067" s="1" t="s">
        <v>9309</v>
      </c>
      <c r="E2067" s="1" t="s">
        <v>6257</v>
      </c>
      <c r="F2067">
        <v>3</v>
      </c>
      <c r="G2067">
        <v>12</v>
      </c>
      <c r="H2067">
        <v>20</v>
      </c>
      <c r="I2067">
        <v>2</v>
      </c>
      <c r="J2067" s="1" t="s">
        <v>6258</v>
      </c>
      <c r="K2067" s="1" t="s">
        <v>7139</v>
      </c>
      <c r="L2067" s="1" t="s">
        <v>6260</v>
      </c>
      <c r="M2067" s="1" t="s">
        <v>6259</v>
      </c>
      <c r="N2067" s="1" t="s">
        <v>6261</v>
      </c>
      <c r="O2067" s="4">
        <v>41333.559953703705</v>
      </c>
      <c r="P2067" t="b">
        <v>1</v>
      </c>
      <c r="Q2067" s="1" t="s">
        <v>6262</v>
      </c>
      <c r="R2067" s="1" t="s">
        <v>6263</v>
      </c>
      <c r="S2067" s="1" t="s">
        <v>6264</v>
      </c>
      <c r="T2067">
        <v>21001</v>
      </c>
      <c r="U2067">
        <v>646</v>
      </c>
      <c r="V2067">
        <v>6392</v>
      </c>
      <c r="W2067">
        <v>210</v>
      </c>
    </row>
    <row r="2068" spans="1:23" x14ac:dyDescent="0.25">
      <c r="A2068">
        <v>14462419</v>
      </c>
      <c r="B2068">
        <v>1.2434943113014477E+18</v>
      </c>
      <c r="C2068" s="4">
        <v>43917.50371527778</v>
      </c>
      <c r="D2068" s="1" t="s">
        <v>9310</v>
      </c>
      <c r="E2068" s="1" t="s">
        <v>6257</v>
      </c>
      <c r="F2068">
        <v>3</v>
      </c>
      <c r="G2068">
        <v>4</v>
      </c>
      <c r="H2068">
        <v>6</v>
      </c>
      <c r="I2068">
        <v>0</v>
      </c>
      <c r="J2068" s="1" t="s">
        <v>9311</v>
      </c>
      <c r="K2068" s="1" t="s">
        <v>8429</v>
      </c>
      <c r="L2068" s="1" t="s">
        <v>6287</v>
      </c>
      <c r="M2068" s="1" t="s">
        <v>6259</v>
      </c>
      <c r="N2068" s="1" t="s">
        <v>6288</v>
      </c>
      <c r="O2068" s="4">
        <v>39559.695937500001</v>
      </c>
      <c r="P2068" t="b">
        <v>1</v>
      </c>
      <c r="Q2068" s="1" t="s">
        <v>6289</v>
      </c>
      <c r="R2068" s="1" t="s">
        <v>6290</v>
      </c>
      <c r="S2068" s="1" t="s">
        <v>6291</v>
      </c>
      <c r="T2068">
        <v>48743</v>
      </c>
      <c r="U2068">
        <v>4261</v>
      </c>
      <c r="V2068">
        <v>20083</v>
      </c>
      <c r="W2068">
        <v>471</v>
      </c>
    </row>
    <row r="2069" spans="1:23" x14ac:dyDescent="0.25">
      <c r="A2069">
        <v>1227448789</v>
      </c>
      <c r="B2069">
        <v>1.2432779513004401E+18</v>
      </c>
      <c r="C2069" s="4">
        <v>43916.906678240739</v>
      </c>
      <c r="D2069" s="1" t="s">
        <v>9312</v>
      </c>
      <c r="E2069" s="1" t="s">
        <v>6257</v>
      </c>
      <c r="F2069">
        <v>2</v>
      </c>
      <c r="G2069">
        <v>0</v>
      </c>
      <c r="H2069">
        <v>14</v>
      </c>
      <c r="I2069">
        <v>1</v>
      </c>
      <c r="J2069" s="1" t="s">
        <v>6258</v>
      </c>
      <c r="K2069" s="1" t="s">
        <v>6259</v>
      </c>
      <c r="L2069" s="1" t="s">
        <v>6260</v>
      </c>
      <c r="M2069" s="1" t="s">
        <v>6259</v>
      </c>
      <c r="N2069" s="1" t="s">
        <v>6261</v>
      </c>
      <c r="O2069" s="4">
        <v>41333.559953703705</v>
      </c>
      <c r="P2069" t="b">
        <v>1</v>
      </c>
      <c r="Q2069" s="1" t="s">
        <v>6262</v>
      </c>
      <c r="R2069" s="1" t="s">
        <v>6263</v>
      </c>
      <c r="S2069" s="1" t="s">
        <v>6264</v>
      </c>
      <c r="T2069">
        <v>21001</v>
      </c>
      <c r="U2069">
        <v>646</v>
      </c>
      <c r="V2069">
        <v>6392</v>
      </c>
      <c r="W2069">
        <v>210</v>
      </c>
    </row>
    <row r="2070" spans="1:23" x14ac:dyDescent="0.25">
      <c r="A2070">
        <v>14462419</v>
      </c>
      <c r="B2070">
        <v>1.2432489476422246E+18</v>
      </c>
      <c r="C2070" s="4">
        <v>43916.826643518521</v>
      </c>
      <c r="D2070" s="1" t="s">
        <v>9313</v>
      </c>
      <c r="E2070" s="1" t="s">
        <v>6257</v>
      </c>
      <c r="F2070">
        <v>8</v>
      </c>
      <c r="G2070">
        <v>7</v>
      </c>
      <c r="H2070">
        <v>46</v>
      </c>
      <c r="I2070">
        <v>2</v>
      </c>
      <c r="J2070" s="1" t="s">
        <v>6258</v>
      </c>
      <c r="K2070" s="1" t="s">
        <v>8429</v>
      </c>
      <c r="L2070" s="1" t="s">
        <v>6260</v>
      </c>
      <c r="M2070" s="1" t="s">
        <v>6259</v>
      </c>
      <c r="N2070" s="1" t="s">
        <v>6288</v>
      </c>
      <c r="O2070" s="4">
        <v>39559.695937500001</v>
      </c>
      <c r="P2070" t="b">
        <v>1</v>
      </c>
      <c r="Q2070" s="1" t="s">
        <v>6289</v>
      </c>
      <c r="R2070" s="1" t="s">
        <v>6290</v>
      </c>
      <c r="S2070" s="1" t="s">
        <v>6291</v>
      </c>
      <c r="T2070">
        <v>48743</v>
      </c>
      <c r="U2070">
        <v>4261</v>
      </c>
      <c r="V2070">
        <v>20083</v>
      </c>
      <c r="W2070">
        <v>471</v>
      </c>
    </row>
    <row r="2071" spans="1:23" x14ac:dyDescent="0.25">
      <c r="A2071">
        <v>14462419</v>
      </c>
      <c r="B2071">
        <v>1.2432029496917238E+18</v>
      </c>
      <c r="C2071" s="4">
        <v>43916.69971064815</v>
      </c>
      <c r="D2071" s="1" t="s">
        <v>9314</v>
      </c>
      <c r="E2071" s="1" t="s">
        <v>6257</v>
      </c>
      <c r="F2071">
        <v>2</v>
      </c>
      <c r="G2071">
        <v>1</v>
      </c>
      <c r="H2071">
        <v>9</v>
      </c>
      <c r="I2071">
        <v>0</v>
      </c>
      <c r="J2071" s="1" t="s">
        <v>9315</v>
      </c>
      <c r="K2071" s="1" t="s">
        <v>9316</v>
      </c>
      <c r="L2071" s="1" t="s">
        <v>6287</v>
      </c>
      <c r="M2071" s="1" t="s">
        <v>6259</v>
      </c>
      <c r="N2071" s="1" t="s">
        <v>6288</v>
      </c>
      <c r="O2071" s="4">
        <v>39559.695937500001</v>
      </c>
      <c r="P2071" t="b">
        <v>1</v>
      </c>
      <c r="Q2071" s="1" t="s">
        <v>6289</v>
      </c>
      <c r="R2071" s="1" t="s">
        <v>6290</v>
      </c>
      <c r="S2071" s="1" t="s">
        <v>6291</v>
      </c>
      <c r="T2071">
        <v>48743</v>
      </c>
      <c r="U2071">
        <v>4261</v>
      </c>
      <c r="V2071">
        <v>20083</v>
      </c>
      <c r="W2071">
        <v>471</v>
      </c>
    </row>
    <row r="2072" spans="1:23" x14ac:dyDescent="0.25">
      <c r="A2072">
        <v>17622853</v>
      </c>
      <c r="B2072">
        <v>1.2431694679721697E+18</v>
      </c>
      <c r="C2072" s="4">
        <v>43916.607314814813</v>
      </c>
      <c r="D2072" s="1" t="s">
        <v>9317</v>
      </c>
      <c r="E2072" s="1" t="s">
        <v>6257</v>
      </c>
      <c r="F2072">
        <v>6</v>
      </c>
      <c r="G2072">
        <v>8</v>
      </c>
      <c r="H2072">
        <v>68</v>
      </c>
      <c r="I2072">
        <v>0</v>
      </c>
      <c r="J2072" s="1" t="s">
        <v>6259</v>
      </c>
      <c r="K2072" s="1" t="s">
        <v>6259</v>
      </c>
      <c r="L2072" s="1" t="s">
        <v>6260</v>
      </c>
      <c r="M2072" s="1" t="s">
        <v>6259</v>
      </c>
      <c r="N2072" s="1" t="s">
        <v>6268</v>
      </c>
      <c r="O2072" s="4">
        <v>39777.719039351854</v>
      </c>
      <c r="P2072" t="b">
        <v>1</v>
      </c>
      <c r="Q2072" s="1" t="s">
        <v>6269</v>
      </c>
      <c r="R2072" s="1" t="s">
        <v>6270</v>
      </c>
      <c r="S2072" s="1" t="s">
        <v>6218</v>
      </c>
      <c r="T2072">
        <v>39704</v>
      </c>
      <c r="U2072">
        <v>4096</v>
      </c>
      <c r="V2072">
        <v>7418</v>
      </c>
      <c r="W2072">
        <v>320</v>
      </c>
    </row>
    <row r="2073" spans="1:23" x14ac:dyDescent="0.25">
      <c r="A2073">
        <v>14462419</v>
      </c>
      <c r="B2073">
        <v>1.2431343122722693E+18</v>
      </c>
      <c r="C2073" s="4">
        <v>43916.510312500002</v>
      </c>
      <c r="D2073" s="1" t="s">
        <v>9318</v>
      </c>
      <c r="E2073" s="1" t="s">
        <v>6257</v>
      </c>
      <c r="F2073">
        <v>3</v>
      </c>
      <c r="G2073">
        <v>0</v>
      </c>
      <c r="H2073">
        <v>6</v>
      </c>
      <c r="I2073">
        <v>0</v>
      </c>
      <c r="J2073" s="1" t="s">
        <v>8863</v>
      </c>
      <c r="K2073" s="1" t="s">
        <v>6286</v>
      </c>
      <c r="L2073" s="1" t="s">
        <v>6287</v>
      </c>
      <c r="M2073" s="1" t="s">
        <v>6259</v>
      </c>
      <c r="N2073" s="1" t="s">
        <v>6288</v>
      </c>
      <c r="O2073" s="4">
        <v>39559.695937500001</v>
      </c>
      <c r="P2073" t="b">
        <v>1</v>
      </c>
      <c r="Q2073" s="1" t="s">
        <v>6289</v>
      </c>
      <c r="R2073" s="1" t="s">
        <v>6290</v>
      </c>
      <c r="S2073" s="1" t="s">
        <v>6291</v>
      </c>
      <c r="T2073">
        <v>48743</v>
      </c>
      <c r="U2073">
        <v>4261</v>
      </c>
      <c r="V2073">
        <v>20083</v>
      </c>
      <c r="W2073">
        <v>471</v>
      </c>
    </row>
    <row r="2074" spans="1:23" x14ac:dyDescent="0.25">
      <c r="A2074">
        <v>111554559</v>
      </c>
      <c r="B2074">
        <v>1.2430961118895022E+18</v>
      </c>
      <c r="C2074" s="4">
        <v>43916.404895833337</v>
      </c>
      <c r="D2074" s="1" t="s">
        <v>9319</v>
      </c>
      <c r="E2074" s="1" t="s">
        <v>6257</v>
      </c>
      <c r="F2074">
        <v>8</v>
      </c>
      <c r="G2074">
        <v>6</v>
      </c>
      <c r="H2074">
        <v>52</v>
      </c>
      <c r="I2074">
        <v>0</v>
      </c>
      <c r="J2074" s="1" t="s">
        <v>6258</v>
      </c>
      <c r="K2074" s="1" t="s">
        <v>6259</v>
      </c>
      <c r="L2074" s="1" t="s">
        <v>6260</v>
      </c>
      <c r="M2074" s="1" t="s">
        <v>6259</v>
      </c>
      <c r="N2074" s="1" t="s">
        <v>6344</v>
      </c>
      <c r="O2074" s="4">
        <v>40214.462453703702</v>
      </c>
      <c r="P2074" t="b">
        <v>1</v>
      </c>
      <c r="Q2074" s="1" t="s">
        <v>156</v>
      </c>
      <c r="R2074" s="1" t="s">
        <v>6345</v>
      </c>
      <c r="S2074" s="1" t="s">
        <v>156</v>
      </c>
      <c r="T2074">
        <v>36079</v>
      </c>
      <c r="U2074">
        <v>456</v>
      </c>
      <c r="V2074">
        <v>8860</v>
      </c>
      <c r="W2074">
        <v>370</v>
      </c>
    </row>
    <row r="2075" spans="1:23" x14ac:dyDescent="0.25">
      <c r="A2075">
        <v>123868861</v>
      </c>
      <c r="B2075">
        <v>1.2428891079210803E+18</v>
      </c>
      <c r="C2075" s="4">
        <v>43915.833668981482</v>
      </c>
      <c r="D2075" s="1" t="s">
        <v>9320</v>
      </c>
      <c r="E2075" s="1" t="s">
        <v>6257</v>
      </c>
      <c r="F2075">
        <v>9</v>
      </c>
      <c r="G2075">
        <v>3</v>
      </c>
      <c r="H2075">
        <v>53</v>
      </c>
      <c r="I2075">
        <v>2</v>
      </c>
      <c r="J2075" s="1" t="s">
        <v>6258</v>
      </c>
      <c r="K2075" s="1" t="s">
        <v>6259</v>
      </c>
      <c r="L2075" s="1" t="s">
        <v>6260</v>
      </c>
      <c r="M2075" s="1" t="s">
        <v>6259</v>
      </c>
      <c r="N2075" s="1" t="s">
        <v>6281</v>
      </c>
      <c r="O2075" s="4">
        <v>40254.599421296298</v>
      </c>
      <c r="P2075" t="b">
        <v>1</v>
      </c>
      <c r="Q2075" s="1" t="s">
        <v>6282</v>
      </c>
      <c r="R2075" s="1" t="s">
        <v>6283</v>
      </c>
      <c r="S2075" s="1" t="s">
        <v>384</v>
      </c>
      <c r="T2075">
        <v>53434</v>
      </c>
      <c r="U2075">
        <v>609</v>
      </c>
      <c r="V2075">
        <v>6533</v>
      </c>
      <c r="W2075">
        <v>352</v>
      </c>
    </row>
    <row r="2076" spans="1:23" x14ac:dyDescent="0.25">
      <c r="A2076">
        <v>14462419</v>
      </c>
      <c r="B2076">
        <v>1.2427706020432445E+18</v>
      </c>
      <c r="C2076" s="4">
        <v>43915.506655092591</v>
      </c>
      <c r="D2076" s="1" t="s">
        <v>9321</v>
      </c>
      <c r="E2076" s="1" t="s">
        <v>6257</v>
      </c>
      <c r="F2076">
        <v>2</v>
      </c>
      <c r="G2076">
        <v>0</v>
      </c>
      <c r="H2076">
        <v>2</v>
      </c>
      <c r="I2076">
        <v>0</v>
      </c>
      <c r="J2076" s="1" t="s">
        <v>8863</v>
      </c>
      <c r="K2076" s="1" t="s">
        <v>8429</v>
      </c>
      <c r="L2076" s="1" t="s">
        <v>6287</v>
      </c>
      <c r="M2076" s="1" t="s">
        <v>6259</v>
      </c>
      <c r="N2076" s="1" t="s">
        <v>6288</v>
      </c>
      <c r="O2076" s="4">
        <v>39559.695937500001</v>
      </c>
      <c r="P2076" t="b">
        <v>1</v>
      </c>
      <c r="Q2076" s="1" t="s">
        <v>6289</v>
      </c>
      <c r="R2076" s="1" t="s">
        <v>6290</v>
      </c>
      <c r="S2076" s="1" t="s">
        <v>6291</v>
      </c>
      <c r="T2076">
        <v>48743</v>
      </c>
      <c r="U2076">
        <v>4261</v>
      </c>
      <c r="V2076">
        <v>20083</v>
      </c>
      <c r="W2076">
        <v>471</v>
      </c>
    </row>
    <row r="2077" spans="1:23" x14ac:dyDescent="0.25">
      <c r="A2077">
        <v>123868861</v>
      </c>
      <c r="B2077">
        <v>1.2425447862021366E+18</v>
      </c>
      <c r="C2077" s="4">
        <v>43914.883530092593</v>
      </c>
      <c r="D2077" s="1" t="s">
        <v>9322</v>
      </c>
      <c r="E2077" s="1" t="s">
        <v>6257</v>
      </c>
      <c r="F2077">
        <v>12</v>
      </c>
      <c r="G2077">
        <v>4</v>
      </c>
      <c r="H2077">
        <v>67</v>
      </c>
      <c r="I2077">
        <v>2</v>
      </c>
      <c r="J2077" s="1" t="s">
        <v>6258</v>
      </c>
      <c r="K2077" s="1" t="s">
        <v>6259</v>
      </c>
      <c r="L2077" s="1" t="s">
        <v>6260</v>
      </c>
      <c r="M2077" s="1" t="s">
        <v>6259</v>
      </c>
      <c r="N2077" s="1" t="s">
        <v>6281</v>
      </c>
      <c r="O2077" s="4">
        <v>40254.599421296298</v>
      </c>
      <c r="P2077" t="b">
        <v>1</v>
      </c>
      <c r="Q2077" s="1" t="s">
        <v>6282</v>
      </c>
      <c r="R2077" s="1" t="s">
        <v>6283</v>
      </c>
      <c r="S2077" s="1" t="s">
        <v>384</v>
      </c>
      <c r="T2077">
        <v>53434</v>
      </c>
      <c r="U2077">
        <v>609</v>
      </c>
      <c r="V2077">
        <v>6533</v>
      </c>
      <c r="W2077">
        <v>352</v>
      </c>
    </row>
    <row r="2078" spans="1:23" x14ac:dyDescent="0.25">
      <c r="A2078">
        <v>1227448789</v>
      </c>
      <c r="B2078">
        <v>1.2425328000304824E+18</v>
      </c>
      <c r="C2078" s="4">
        <v>43914.850451388891</v>
      </c>
      <c r="D2078" s="1" t="s">
        <v>9323</v>
      </c>
      <c r="E2078" s="1" t="s">
        <v>6257</v>
      </c>
      <c r="F2078">
        <v>2</v>
      </c>
      <c r="G2078">
        <v>0</v>
      </c>
      <c r="H2078">
        <v>8</v>
      </c>
      <c r="I2078">
        <v>0</v>
      </c>
      <c r="J2078" s="1" t="s">
        <v>6258</v>
      </c>
      <c r="K2078" s="1" t="s">
        <v>6303</v>
      </c>
      <c r="L2078" s="1" t="s">
        <v>6260</v>
      </c>
      <c r="M2078" s="1" t="s">
        <v>6259</v>
      </c>
      <c r="N2078" s="1" t="s">
        <v>6261</v>
      </c>
      <c r="O2078" s="4">
        <v>41333.559953703705</v>
      </c>
      <c r="P2078" t="b">
        <v>1</v>
      </c>
      <c r="Q2078" s="1" t="s">
        <v>6262</v>
      </c>
      <c r="R2078" s="1" t="s">
        <v>6263</v>
      </c>
      <c r="S2078" s="1" t="s">
        <v>6264</v>
      </c>
      <c r="T2078">
        <v>21001</v>
      </c>
      <c r="U2078">
        <v>646</v>
      </c>
      <c r="V2078">
        <v>6392</v>
      </c>
      <c r="W2078">
        <v>210</v>
      </c>
    </row>
    <row r="2079" spans="1:23" x14ac:dyDescent="0.25">
      <c r="A2079">
        <v>123868861</v>
      </c>
      <c r="B2079">
        <v>1.2425188445451387E+18</v>
      </c>
      <c r="C2079" s="4">
        <v>43914.811944444446</v>
      </c>
      <c r="D2079" s="1" t="s">
        <v>9324</v>
      </c>
      <c r="E2079" s="1" t="s">
        <v>6257</v>
      </c>
      <c r="F2079">
        <v>4</v>
      </c>
      <c r="G2079">
        <v>0</v>
      </c>
      <c r="H2079">
        <v>27</v>
      </c>
      <c r="I2079">
        <v>0</v>
      </c>
      <c r="J2079" s="1" t="s">
        <v>6258</v>
      </c>
      <c r="K2079" s="1" t="s">
        <v>6259</v>
      </c>
      <c r="L2079" s="1" t="s">
        <v>6260</v>
      </c>
      <c r="M2079" s="1" t="s">
        <v>6259</v>
      </c>
      <c r="N2079" s="1" t="s">
        <v>6281</v>
      </c>
      <c r="O2079" s="4">
        <v>40254.599421296298</v>
      </c>
      <c r="P2079" t="b">
        <v>1</v>
      </c>
      <c r="Q2079" s="1" t="s">
        <v>6282</v>
      </c>
      <c r="R2079" s="1" t="s">
        <v>6283</v>
      </c>
      <c r="S2079" s="1" t="s">
        <v>384</v>
      </c>
      <c r="T2079">
        <v>53434</v>
      </c>
      <c r="U2079">
        <v>609</v>
      </c>
      <c r="V2079">
        <v>6533</v>
      </c>
      <c r="W2079">
        <v>352</v>
      </c>
    </row>
    <row r="2080" spans="1:23" x14ac:dyDescent="0.25">
      <c r="A2080">
        <v>123868861</v>
      </c>
      <c r="B2080">
        <v>1.2424339157107712E+18</v>
      </c>
      <c r="C2080" s="4">
        <v>43914.577581018515</v>
      </c>
      <c r="D2080" s="1" t="s">
        <v>9325</v>
      </c>
      <c r="E2080" s="1" t="s">
        <v>6257</v>
      </c>
      <c r="F2080">
        <v>7</v>
      </c>
      <c r="G2080">
        <v>5</v>
      </c>
      <c r="H2080">
        <v>45</v>
      </c>
      <c r="I2080">
        <v>1</v>
      </c>
      <c r="J2080" s="1" t="s">
        <v>6258</v>
      </c>
      <c r="K2080" s="1" t="s">
        <v>6259</v>
      </c>
      <c r="L2080" s="1" t="s">
        <v>6260</v>
      </c>
      <c r="M2080" s="1" t="s">
        <v>6259</v>
      </c>
      <c r="N2080" s="1" t="s">
        <v>6281</v>
      </c>
      <c r="O2080" s="4">
        <v>40254.599421296298</v>
      </c>
      <c r="P2080" t="b">
        <v>1</v>
      </c>
      <c r="Q2080" s="1" t="s">
        <v>6282</v>
      </c>
      <c r="R2080" s="1" t="s">
        <v>6283</v>
      </c>
      <c r="S2080" s="1" t="s">
        <v>384</v>
      </c>
      <c r="T2080">
        <v>53434</v>
      </c>
      <c r="U2080">
        <v>609</v>
      </c>
      <c r="V2080">
        <v>6533</v>
      </c>
      <c r="W2080">
        <v>352</v>
      </c>
    </row>
    <row r="2081" spans="1:23" x14ac:dyDescent="0.25">
      <c r="A2081">
        <v>14462419</v>
      </c>
      <c r="B2081">
        <v>1.242426568636588E+18</v>
      </c>
      <c r="C2081" s="4">
        <v>43914.557303240741</v>
      </c>
      <c r="D2081" s="1" t="s">
        <v>9326</v>
      </c>
      <c r="E2081" s="1" t="s">
        <v>6257</v>
      </c>
      <c r="F2081">
        <v>1</v>
      </c>
      <c r="G2081">
        <v>3</v>
      </c>
      <c r="H2081">
        <v>12</v>
      </c>
      <c r="I2081">
        <v>0</v>
      </c>
      <c r="J2081" s="1" t="s">
        <v>8863</v>
      </c>
      <c r="K2081" s="1" t="s">
        <v>9327</v>
      </c>
      <c r="L2081" s="1" t="s">
        <v>6287</v>
      </c>
      <c r="M2081" s="1" t="s">
        <v>6259</v>
      </c>
      <c r="N2081" s="1" t="s">
        <v>6288</v>
      </c>
      <c r="O2081" s="4">
        <v>39559.695937500001</v>
      </c>
      <c r="P2081" t="b">
        <v>1</v>
      </c>
      <c r="Q2081" s="1" t="s">
        <v>6289</v>
      </c>
      <c r="R2081" s="1" t="s">
        <v>6290</v>
      </c>
      <c r="S2081" s="1" t="s">
        <v>6291</v>
      </c>
      <c r="T2081">
        <v>48743</v>
      </c>
      <c r="U2081">
        <v>4261</v>
      </c>
      <c r="V2081">
        <v>20083</v>
      </c>
      <c r="W2081">
        <v>471</v>
      </c>
    </row>
    <row r="2082" spans="1:23" x14ac:dyDescent="0.25">
      <c r="A2082">
        <v>14462419</v>
      </c>
      <c r="B2082">
        <v>1.2424223483487846E+18</v>
      </c>
      <c r="C2082" s="4">
        <v>43914.545659722222</v>
      </c>
      <c r="D2082" s="1" t="s">
        <v>9328</v>
      </c>
      <c r="E2082" s="1" t="s">
        <v>6257</v>
      </c>
      <c r="F2082">
        <v>1</v>
      </c>
      <c r="G2082">
        <v>2</v>
      </c>
      <c r="H2082">
        <v>7</v>
      </c>
      <c r="I2082">
        <v>1</v>
      </c>
      <c r="J2082" s="1" t="s">
        <v>8863</v>
      </c>
      <c r="K2082" s="1" t="s">
        <v>9327</v>
      </c>
      <c r="L2082" s="1" t="s">
        <v>6287</v>
      </c>
      <c r="M2082" s="1" t="s">
        <v>6259</v>
      </c>
      <c r="N2082" s="1" t="s">
        <v>6288</v>
      </c>
      <c r="O2082" s="4">
        <v>39559.695937500001</v>
      </c>
      <c r="P2082" t="b">
        <v>1</v>
      </c>
      <c r="Q2082" s="1" t="s">
        <v>6289</v>
      </c>
      <c r="R2082" s="1" t="s">
        <v>6290</v>
      </c>
      <c r="S2082" s="1" t="s">
        <v>6291</v>
      </c>
      <c r="T2082">
        <v>48743</v>
      </c>
      <c r="U2082">
        <v>4261</v>
      </c>
      <c r="V2082">
        <v>20083</v>
      </c>
      <c r="W2082">
        <v>471</v>
      </c>
    </row>
    <row r="2083" spans="1:23" x14ac:dyDescent="0.25">
      <c r="A2083">
        <v>123868861</v>
      </c>
      <c r="B2083">
        <v>1.2421568935414702E+18</v>
      </c>
      <c r="C2083" s="4">
        <v>43913.813148148147</v>
      </c>
      <c r="D2083" s="1" t="s">
        <v>9329</v>
      </c>
      <c r="E2083" s="1" t="s">
        <v>6257</v>
      </c>
      <c r="F2083">
        <v>15</v>
      </c>
      <c r="G2083">
        <v>42</v>
      </c>
      <c r="H2083">
        <v>177</v>
      </c>
      <c r="I2083">
        <v>13</v>
      </c>
      <c r="J2083" s="1" t="s">
        <v>6258</v>
      </c>
      <c r="K2083" s="1" t="s">
        <v>6259</v>
      </c>
      <c r="L2083" s="1" t="s">
        <v>6260</v>
      </c>
      <c r="M2083" s="1" t="s">
        <v>6259</v>
      </c>
      <c r="N2083" s="1" t="s">
        <v>6281</v>
      </c>
      <c r="O2083" s="4">
        <v>40254.599421296298</v>
      </c>
      <c r="P2083" t="b">
        <v>1</v>
      </c>
      <c r="Q2083" s="1" t="s">
        <v>6282</v>
      </c>
      <c r="R2083" s="1" t="s">
        <v>6283</v>
      </c>
      <c r="S2083" s="1" t="s">
        <v>384</v>
      </c>
      <c r="T2083">
        <v>53434</v>
      </c>
      <c r="U2083">
        <v>609</v>
      </c>
      <c r="V2083">
        <v>6533</v>
      </c>
      <c r="W2083">
        <v>352</v>
      </c>
    </row>
    <row r="2084" spans="1:23" x14ac:dyDescent="0.25">
      <c r="A2084">
        <v>123868861</v>
      </c>
      <c r="B2084">
        <v>1.2420689056249938E+18</v>
      </c>
      <c r="C2084" s="4">
        <v>43913.570347222223</v>
      </c>
      <c r="D2084" s="1" t="s">
        <v>9330</v>
      </c>
      <c r="E2084" s="1" t="s">
        <v>6257</v>
      </c>
      <c r="F2084">
        <v>9</v>
      </c>
      <c r="G2084">
        <v>52</v>
      </c>
      <c r="H2084">
        <v>125</v>
      </c>
      <c r="I2084">
        <v>26</v>
      </c>
      <c r="J2084" s="1" t="s">
        <v>6258</v>
      </c>
      <c r="K2084" s="1" t="s">
        <v>6259</v>
      </c>
      <c r="L2084" s="1" t="s">
        <v>6260</v>
      </c>
      <c r="M2084" s="1" t="s">
        <v>6259</v>
      </c>
      <c r="N2084" s="1" t="s">
        <v>6281</v>
      </c>
      <c r="O2084" s="4">
        <v>40254.599421296298</v>
      </c>
      <c r="P2084" t="b">
        <v>1</v>
      </c>
      <c r="Q2084" s="1" t="s">
        <v>6282</v>
      </c>
      <c r="R2084" s="1" t="s">
        <v>6283</v>
      </c>
      <c r="S2084" s="1" t="s">
        <v>384</v>
      </c>
      <c r="T2084">
        <v>53434</v>
      </c>
      <c r="U2084">
        <v>609</v>
      </c>
      <c r="V2084">
        <v>6533</v>
      </c>
      <c r="W2084">
        <v>352</v>
      </c>
    </row>
    <row r="2085" spans="1:23" x14ac:dyDescent="0.25">
      <c r="A2085">
        <v>111554559</v>
      </c>
      <c r="B2085">
        <v>1.2420401757206282E+18</v>
      </c>
      <c r="C2085" s="4">
        <v>43913.491064814814</v>
      </c>
      <c r="D2085" s="1" t="s">
        <v>9331</v>
      </c>
      <c r="E2085" s="1" t="s">
        <v>6257</v>
      </c>
      <c r="F2085">
        <v>3</v>
      </c>
      <c r="G2085">
        <v>6</v>
      </c>
      <c r="H2085">
        <v>22</v>
      </c>
      <c r="I2085">
        <v>0</v>
      </c>
      <c r="J2085" s="1" t="s">
        <v>6258</v>
      </c>
      <c r="K2085" s="1" t="s">
        <v>6259</v>
      </c>
      <c r="L2085" s="1" t="s">
        <v>6260</v>
      </c>
      <c r="M2085" s="1" t="s">
        <v>6259</v>
      </c>
      <c r="N2085" s="1" t="s">
        <v>6344</v>
      </c>
      <c r="O2085" s="4">
        <v>40214.462453703702</v>
      </c>
      <c r="P2085" t="b">
        <v>1</v>
      </c>
      <c r="Q2085" s="1" t="s">
        <v>156</v>
      </c>
      <c r="R2085" s="1" t="s">
        <v>6345</v>
      </c>
      <c r="S2085" s="1" t="s">
        <v>156</v>
      </c>
      <c r="T2085">
        <v>36079</v>
      </c>
      <c r="U2085">
        <v>456</v>
      </c>
      <c r="V2085">
        <v>8860</v>
      </c>
      <c r="W2085">
        <v>370</v>
      </c>
    </row>
    <row r="2086" spans="1:23" x14ac:dyDescent="0.25">
      <c r="A2086">
        <v>14462419</v>
      </c>
      <c r="B2086">
        <v>1.2420298104755077E+18</v>
      </c>
      <c r="C2086" s="4">
        <v>43913.462465277778</v>
      </c>
      <c r="D2086" s="1" t="s">
        <v>9332</v>
      </c>
      <c r="E2086" s="1" t="s">
        <v>6257</v>
      </c>
      <c r="F2086">
        <v>1</v>
      </c>
      <c r="G2086">
        <v>0</v>
      </c>
      <c r="H2086">
        <v>2</v>
      </c>
      <c r="I2086">
        <v>1</v>
      </c>
      <c r="J2086" s="1" t="s">
        <v>9333</v>
      </c>
      <c r="K2086" s="1" t="s">
        <v>8429</v>
      </c>
      <c r="L2086" s="1" t="s">
        <v>6287</v>
      </c>
      <c r="M2086" s="1" t="s">
        <v>6259</v>
      </c>
      <c r="N2086" s="1" t="s">
        <v>6288</v>
      </c>
      <c r="O2086" s="4">
        <v>39559.695937500001</v>
      </c>
      <c r="P2086" t="b">
        <v>1</v>
      </c>
      <c r="Q2086" s="1" t="s">
        <v>6289</v>
      </c>
      <c r="R2086" s="1" t="s">
        <v>6290</v>
      </c>
      <c r="S2086" s="1" t="s">
        <v>6291</v>
      </c>
      <c r="T2086">
        <v>48743</v>
      </c>
      <c r="U2086">
        <v>4261</v>
      </c>
      <c r="V2086">
        <v>20083</v>
      </c>
      <c r="W2086">
        <v>471</v>
      </c>
    </row>
    <row r="2087" spans="1:23" x14ac:dyDescent="0.25">
      <c r="A2087">
        <v>123868861</v>
      </c>
      <c r="B2087">
        <v>1.2419854096278856E+18</v>
      </c>
      <c r="C2087" s="4">
        <v>43913.339942129627</v>
      </c>
      <c r="D2087" s="1" t="s">
        <v>9334</v>
      </c>
      <c r="E2087" s="1" t="s">
        <v>6257</v>
      </c>
      <c r="F2087">
        <v>12</v>
      </c>
      <c r="G2087">
        <v>5</v>
      </c>
      <c r="H2087">
        <v>54</v>
      </c>
      <c r="I2087">
        <v>2</v>
      </c>
      <c r="J2087" s="1" t="s">
        <v>6258</v>
      </c>
      <c r="K2087" s="1" t="s">
        <v>6259</v>
      </c>
      <c r="L2087" s="1" t="s">
        <v>6260</v>
      </c>
      <c r="M2087" s="1" t="s">
        <v>6259</v>
      </c>
      <c r="N2087" s="1" t="s">
        <v>6281</v>
      </c>
      <c r="O2087" s="4">
        <v>40254.599421296298</v>
      </c>
      <c r="P2087" t="b">
        <v>1</v>
      </c>
      <c r="Q2087" s="1" t="s">
        <v>6282</v>
      </c>
      <c r="R2087" s="1" t="s">
        <v>6283</v>
      </c>
      <c r="S2087" s="1" t="s">
        <v>384</v>
      </c>
      <c r="T2087">
        <v>53434</v>
      </c>
      <c r="U2087">
        <v>609</v>
      </c>
      <c r="V2087">
        <v>6533</v>
      </c>
      <c r="W2087">
        <v>352</v>
      </c>
    </row>
    <row r="2088" spans="1:23" x14ac:dyDescent="0.25">
      <c r="A2088">
        <v>123868861</v>
      </c>
      <c r="B2088">
        <v>1.2417947187255419E+18</v>
      </c>
      <c r="C2088" s="4">
        <v>43912.813738425924</v>
      </c>
      <c r="D2088" s="1" t="s">
        <v>9335</v>
      </c>
      <c r="E2088" s="1" t="s">
        <v>6257</v>
      </c>
      <c r="F2088">
        <v>15</v>
      </c>
      <c r="G2088">
        <v>10</v>
      </c>
      <c r="H2088">
        <v>62</v>
      </c>
      <c r="I2088">
        <v>3</v>
      </c>
      <c r="J2088" s="1" t="s">
        <v>6258</v>
      </c>
      <c r="K2088" s="1" t="s">
        <v>6259</v>
      </c>
      <c r="L2088" s="1" t="s">
        <v>6260</v>
      </c>
      <c r="M2088" s="1" t="s">
        <v>6259</v>
      </c>
      <c r="N2088" s="1" t="s">
        <v>6281</v>
      </c>
      <c r="O2088" s="4">
        <v>40254.599421296298</v>
      </c>
      <c r="P2088" t="b">
        <v>1</v>
      </c>
      <c r="Q2088" s="1" t="s">
        <v>6282</v>
      </c>
      <c r="R2088" s="1" t="s">
        <v>6283</v>
      </c>
      <c r="S2088" s="1" t="s">
        <v>384</v>
      </c>
      <c r="T2088">
        <v>53434</v>
      </c>
      <c r="U2088">
        <v>609</v>
      </c>
      <c r="V2088">
        <v>6533</v>
      </c>
      <c r="W2088">
        <v>352</v>
      </c>
    </row>
    <row r="2089" spans="1:23" x14ac:dyDescent="0.25">
      <c r="A2089">
        <v>111554559</v>
      </c>
      <c r="B2089">
        <v>1.241789486230655E+18</v>
      </c>
      <c r="C2089" s="4">
        <v>43912.799293981479</v>
      </c>
      <c r="D2089" s="1" t="s">
        <v>9336</v>
      </c>
      <c r="E2089" s="1" t="s">
        <v>6257</v>
      </c>
      <c r="F2089">
        <v>18</v>
      </c>
      <c r="G2089">
        <v>12</v>
      </c>
      <c r="H2089">
        <v>71</v>
      </c>
      <c r="I2089">
        <v>1</v>
      </c>
      <c r="J2089" s="1" t="s">
        <v>6259</v>
      </c>
      <c r="K2089" s="1" t="s">
        <v>9337</v>
      </c>
      <c r="L2089" s="1" t="s">
        <v>6260</v>
      </c>
      <c r="M2089" s="1" t="s">
        <v>6259</v>
      </c>
      <c r="N2089" s="1" t="s">
        <v>6344</v>
      </c>
      <c r="O2089" s="4">
        <v>40214.462453703702</v>
      </c>
      <c r="P2089" t="b">
        <v>1</v>
      </c>
      <c r="Q2089" s="1" t="s">
        <v>156</v>
      </c>
      <c r="R2089" s="1" t="s">
        <v>6345</v>
      </c>
      <c r="S2089" s="1" t="s">
        <v>156</v>
      </c>
      <c r="T2089">
        <v>36079</v>
      </c>
      <c r="U2089">
        <v>456</v>
      </c>
      <c r="V2089">
        <v>8860</v>
      </c>
      <c r="W2089">
        <v>370</v>
      </c>
    </row>
    <row r="2090" spans="1:23" x14ac:dyDescent="0.25">
      <c r="A2090">
        <v>111554559</v>
      </c>
      <c r="B2090">
        <v>1.2416856114860769E+18</v>
      </c>
      <c r="C2090" s="4">
        <v>43912.512650462966</v>
      </c>
      <c r="D2090" s="1" t="s">
        <v>9338</v>
      </c>
      <c r="E2090" s="1" t="s">
        <v>6257</v>
      </c>
      <c r="F2090">
        <v>3</v>
      </c>
      <c r="G2090">
        <v>2</v>
      </c>
      <c r="H2090">
        <v>8</v>
      </c>
      <c r="I2090">
        <v>0</v>
      </c>
      <c r="J2090" s="1" t="s">
        <v>6258</v>
      </c>
      <c r="K2090" s="1" t="s">
        <v>8291</v>
      </c>
      <c r="L2090" s="1" t="s">
        <v>6260</v>
      </c>
      <c r="M2090" s="1" t="s">
        <v>6259</v>
      </c>
      <c r="N2090" s="1" t="s">
        <v>6344</v>
      </c>
      <c r="O2090" s="4">
        <v>40214.462453703702</v>
      </c>
      <c r="P2090" t="b">
        <v>1</v>
      </c>
      <c r="Q2090" s="1" t="s">
        <v>156</v>
      </c>
      <c r="R2090" s="1" t="s">
        <v>6345</v>
      </c>
      <c r="S2090" s="1" t="s">
        <v>156</v>
      </c>
      <c r="T2090">
        <v>36079</v>
      </c>
      <c r="U2090">
        <v>456</v>
      </c>
      <c r="V2090">
        <v>8860</v>
      </c>
      <c r="W2090">
        <v>370</v>
      </c>
    </row>
    <row r="2091" spans="1:23" x14ac:dyDescent="0.25">
      <c r="A2091">
        <v>1227448789</v>
      </c>
      <c r="B2091">
        <v>1.2416465884198707E+18</v>
      </c>
      <c r="C2091" s="4">
        <v>43912.404976851853</v>
      </c>
      <c r="D2091" s="1" t="s">
        <v>9339</v>
      </c>
      <c r="E2091" s="1" t="s">
        <v>6257</v>
      </c>
      <c r="F2091">
        <v>4</v>
      </c>
      <c r="G2091">
        <v>1</v>
      </c>
      <c r="H2091">
        <v>16</v>
      </c>
      <c r="I2091">
        <v>1</v>
      </c>
      <c r="J2091" s="1" t="s">
        <v>6258</v>
      </c>
      <c r="K2091" s="1" t="s">
        <v>6259</v>
      </c>
      <c r="L2091" s="1" t="s">
        <v>6260</v>
      </c>
      <c r="M2091" s="1" t="s">
        <v>6259</v>
      </c>
      <c r="N2091" s="1" t="s">
        <v>6261</v>
      </c>
      <c r="O2091" s="4">
        <v>41333.559953703705</v>
      </c>
      <c r="P2091" t="b">
        <v>1</v>
      </c>
      <c r="Q2091" s="1" t="s">
        <v>6262</v>
      </c>
      <c r="R2091" s="1" t="s">
        <v>6263</v>
      </c>
      <c r="S2091" s="1" t="s">
        <v>6264</v>
      </c>
      <c r="T2091">
        <v>21001</v>
      </c>
      <c r="U2091">
        <v>646</v>
      </c>
      <c r="V2091">
        <v>6392</v>
      </c>
      <c r="W2091">
        <v>210</v>
      </c>
    </row>
    <row r="2092" spans="1:23" x14ac:dyDescent="0.25">
      <c r="A2092">
        <v>123868861</v>
      </c>
      <c r="B2092">
        <v>1.2416386887502561E+18</v>
      </c>
      <c r="C2092" s="4">
        <v>43912.383171296293</v>
      </c>
      <c r="D2092" s="1" t="s">
        <v>9340</v>
      </c>
      <c r="E2092" s="1" t="s">
        <v>6257</v>
      </c>
      <c r="F2092">
        <v>8</v>
      </c>
      <c r="G2092">
        <v>2</v>
      </c>
      <c r="H2092">
        <v>41</v>
      </c>
      <c r="I2092">
        <v>0</v>
      </c>
      <c r="J2092" s="1" t="s">
        <v>6258</v>
      </c>
      <c r="K2092" s="1" t="s">
        <v>9341</v>
      </c>
      <c r="L2092" s="1" t="s">
        <v>6260</v>
      </c>
      <c r="M2092" s="1" t="s">
        <v>6259</v>
      </c>
      <c r="N2092" s="1" t="s">
        <v>6281</v>
      </c>
      <c r="O2092" s="4">
        <v>40254.599421296298</v>
      </c>
      <c r="P2092" t="b">
        <v>1</v>
      </c>
      <c r="Q2092" s="1" t="s">
        <v>6282</v>
      </c>
      <c r="R2092" s="1" t="s">
        <v>6283</v>
      </c>
      <c r="S2092" s="1" t="s">
        <v>384</v>
      </c>
      <c r="T2092">
        <v>53434</v>
      </c>
      <c r="U2092">
        <v>609</v>
      </c>
      <c r="V2092">
        <v>6533</v>
      </c>
      <c r="W2092">
        <v>352</v>
      </c>
    </row>
    <row r="2093" spans="1:23" x14ac:dyDescent="0.25">
      <c r="A2093">
        <v>123868861</v>
      </c>
      <c r="B2093">
        <v>1.2414624608691528E+18</v>
      </c>
      <c r="C2093" s="4">
        <v>43911.896874999999</v>
      </c>
      <c r="D2093" s="1" t="s">
        <v>9342</v>
      </c>
      <c r="E2093" s="1" t="s">
        <v>6257</v>
      </c>
      <c r="F2093">
        <v>10</v>
      </c>
      <c r="G2093">
        <v>3</v>
      </c>
      <c r="H2093">
        <v>63</v>
      </c>
      <c r="I2093">
        <v>1</v>
      </c>
      <c r="J2093" s="1" t="s">
        <v>9343</v>
      </c>
      <c r="K2093" s="1" t="s">
        <v>6259</v>
      </c>
      <c r="L2093" s="1" t="s">
        <v>6260</v>
      </c>
      <c r="M2093" s="1" t="s">
        <v>6259</v>
      </c>
      <c r="N2093" s="1" t="s">
        <v>6281</v>
      </c>
      <c r="O2093" s="4">
        <v>40254.599421296298</v>
      </c>
      <c r="P2093" t="b">
        <v>1</v>
      </c>
      <c r="Q2093" s="1" t="s">
        <v>6282</v>
      </c>
      <c r="R2093" s="1" t="s">
        <v>6283</v>
      </c>
      <c r="S2093" s="1" t="s">
        <v>384</v>
      </c>
      <c r="T2093">
        <v>53434</v>
      </c>
      <c r="U2093">
        <v>609</v>
      </c>
      <c r="V2093">
        <v>6533</v>
      </c>
      <c r="W2093">
        <v>352</v>
      </c>
    </row>
    <row r="2094" spans="1:23" x14ac:dyDescent="0.25">
      <c r="A2094">
        <v>14462419</v>
      </c>
      <c r="B2094">
        <v>1.2413118704364134E+18</v>
      </c>
      <c r="C2094" s="4">
        <v>43911.48133101852</v>
      </c>
      <c r="D2094" s="1" t="s">
        <v>9344</v>
      </c>
      <c r="E2094" s="1" t="s">
        <v>9345</v>
      </c>
      <c r="F2094">
        <v>2</v>
      </c>
      <c r="G2094">
        <v>2</v>
      </c>
      <c r="H2094">
        <v>1</v>
      </c>
      <c r="I2094">
        <v>0</v>
      </c>
      <c r="J2094" s="1" t="s">
        <v>9346</v>
      </c>
      <c r="K2094" s="1" t="s">
        <v>6259</v>
      </c>
      <c r="L2094" s="1" t="s">
        <v>6260</v>
      </c>
      <c r="M2094" s="1" t="s">
        <v>6259</v>
      </c>
      <c r="N2094" s="1" t="s">
        <v>6288</v>
      </c>
      <c r="O2094" s="4">
        <v>39559.695937500001</v>
      </c>
      <c r="P2094" t="b">
        <v>1</v>
      </c>
      <c r="Q2094" s="1" t="s">
        <v>6289</v>
      </c>
      <c r="R2094" s="1" t="s">
        <v>6290</v>
      </c>
      <c r="S2094" s="1" t="s">
        <v>6291</v>
      </c>
      <c r="T2094">
        <v>48743</v>
      </c>
      <c r="U2094">
        <v>4261</v>
      </c>
      <c r="V2094">
        <v>20083</v>
      </c>
      <c r="W2094">
        <v>471</v>
      </c>
    </row>
    <row r="2095" spans="1:23" x14ac:dyDescent="0.25">
      <c r="A2095">
        <v>1227448789</v>
      </c>
      <c r="B2095">
        <v>1.2412998855524352E+18</v>
      </c>
      <c r="C2095" s="4">
        <v>43911.448252314818</v>
      </c>
      <c r="D2095" s="1" t="s">
        <v>9347</v>
      </c>
      <c r="E2095" s="1" t="s">
        <v>6257</v>
      </c>
      <c r="F2095">
        <v>3</v>
      </c>
      <c r="G2095">
        <v>0</v>
      </c>
      <c r="H2095">
        <v>7</v>
      </c>
      <c r="I2095">
        <v>0</v>
      </c>
      <c r="J2095" s="1" t="s">
        <v>6258</v>
      </c>
      <c r="K2095" s="1" t="s">
        <v>6303</v>
      </c>
      <c r="L2095" s="1" t="s">
        <v>6260</v>
      </c>
      <c r="M2095" s="1" t="s">
        <v>6259</v>
      </c>
      <c r="N2095" s="1" t="s">
        <v>6261</v>
      </c>
      <c r="O2095" s="4">
        <v>41333.559953703705</v>
      </c>
      <c r="P2095" t="b">
        <v>1</v>
      </c>
      <c r="Q2095" s="1" t="s">
        <v>6262</v>
      </c>
      <c r="R2095" s="1" t="s">
        <v>6263</v>
      </c>
      <c r="S2095" s="1" t="s">
        <v>6264</v>
      </c>
      <c r="T2095">
        <v>21001</v>
      </c>
      <c r="U2095">
        <v>646</v>
      </c>
      <c r="V2095">
        <v>6392</v>
      </c>
      <c r="W2095">
        <v>210</v>
      </c>
    </row>
    <row r="2096" spans="1:23" x14ac:dyDescent="0.25">
      <c r="A2096">
        <v>14462419</v>
      </c>
      <c r="B2096">
        <v>1.2412989939609559E+18</v>
      </c>
      <c r="C2096" s="4">
        <v>43911.445798611108</v>
      </c>
      <c r="D2096" s="1" t="s">
        <v>9348</v>
      </c>
      <c r="E2096" s="1" t="s">
        <v>6257</v>
      </c>
      <c r="F2096">
        <v>2</v>
      </c>
      <c r="G2096">
        <v>1</v>
      </c>
      <c r="H2096">
        <v>9</v>
      </c>
      <c r="I2096">
        <v>1</v>
      </c>
      <c r="J2096" s="1" t="s">
        <v>9346</v>
      </c>
      <c r="K2096" s="1" t="s">
        <v>6259</v>
      </c>
      <c r="L2096" s="1" t="s">
        <v>6287</v>
      </c>
      <c r="M2096" s="1" t="s">
        <v>6259</v>
      </c>
      <c r="N2096" s="1" t="s">
        <v>6288</v>
      </c>
      <c r="O2096" s="4">
        <v>39559.695937500001</v>
      </c>
      <c r="P2096" t="b">
        <v>1</v>
      </c>
      <c r="Q2096" s="1" t="s">
        <v>6289</v>
      </c>
      <c r="R2096" s="1" t="s">
        <v>6290</v>
      </c>
      <c r="S2096" s="1" t="s">
        <v>6291</v>
      </c>
      <c r="T2096">
        <v>48743</v>
      </c>
      <c r="U2096">
        <v>4261</v>
      </c>
      <c r="V2096">
        <v>20083</v>
      </c>
      <c r="W2096">
        <v>471</v>
      </c>
    </row>
    <row r="2097" spans="1:23" x14ac:dyDescent="0.25">
      <c r="A2097">
        <v>123868861</v>
      </c>
      <c r="B2097">
        <v>1.2410149583490048E+18</v>
      </c>
      <c r="C2097" s="4">
        <v>43910.662002314813</v>
      </c>
      <c r="D2097" s="1" t="s">
        <v>9349</v>
      </c>
      <c r="E2097" s="1" t="s">
        <v>6257</v>
      </c>
      <c r="F2097">
        <v>5</v>
      </c>
      <c r="G2097">
        <v>2</v>
      </c>
      <c r="H2097">
        <v>21</v>
      </c>
      <c r="I2097">
        <v>0</v>
      </c>
      <c r="J2097" s="1" t="s">
        <v>6258</v>
      </c>
      <c r="K2097" s="1" t="s">
        <v>7014</v>
      </c>
      <c r="L2097" s="1" t="s">
        <v>6260</v>
      </c>
      <c r="M2097" s="1" t="s">
        <v>6259</v>
      </c>
      <c r="N2097" s="1" t="s">
        <v>6281</v>
      </c>
      <c r="O2097" s="4">
        <v>40254.599421296298</v>
      </c>
      <c r="P2097" t="b">
        <v>1</v>
      </c>
      <c r="Q2097" s="1" t="s">
        <v>6282</v>
      </c>
      <c r="R2097" s="1" t="s">
        <v>6283</v>
      </c>
      <c r="S2097" s="1" t="s">
        <v>384</v>
      </c>
      <c r="T2097">
        <v>53434</v>
      </c>
      <c r="U2097">
        <v>609</v>
      </c>
      <c r="V2097">
        <v>6533</v>
      </c>
      <c r="W2097">
        <v>352</v>
      </c>
    </row>
    <row r="2098" spans="1:23" x14ac:dyDescent="0.25">
      <c r="A2098">
        <v>14462419</v>
      </c>
      <c r="B2098">
        <v>1.2409661202507899E+18</v>
      </c>
      <c r="C2098" s="4">
        <v>43910.527233796296</v>
      </c>
      <c r="D2098" s="1" t="s">
        <v>9350</v>
      </c>
      <c r="E2098" s="1" t="s">
        <v>6257</v>
      </c>
      <c r="F2098">
        <v>3</v>
      </c>
      <c r="G2098">
        <v>1</v>
      </c>
      <c r="H2098">
        <v>11</v>
      </c>
      <c r="I2098">
        <v>0</v>
      </c>
      <c r="J2098" s="1" t="s">
        <v>8863</v>
      </c>
      <c r="K2098" s="1" t="s">
        <v>8429</v>
      </c>
      <c r="L2098" s="1" t="s">
        <v>6287</v>
      </c>
      <c r="M2098" s="1" t="s">
        <v>6259</v>
      </c>
      <c r="N2098" s="1" t="s">
        <v>6288</v>
      </c>
      <c r="O2098" s="4">
        <v>39559.695937500001</v>
      </c>
      <c r="P2098" t="b">
        <v>1</v>
      </c>
      <c r="Q2098" s="1" t="s">
        <v>6289</v>
      </c>
      <c r="R2098" s="1" t="s">
        <v>6290</v>
      </c>
      <c r="S2098" s="1" t="s">
        <v>6291</v>
      </c>
      <c r="T2098">
        <v>48743</v>
      </c>
      <c r="U2098">
        <v>4261</v>
      </c>
      <c r="V2098">
        <v>20083</v>
      </c>
      <c r="W2098">
        <v>471</v>
      </c>
    </row>
    <row r="2099" spans="1:23" x14ac:dyDescent="0.25">
      <c r="A2099">
        <v>14462419</v>
      </c>
      <c r="B2099">
        <v>1.2409616524487926E+18</v>
      </c>
      <c r="C2099" s="4">
        <v>43910.514907407407</v>
      </c>
      <c r="D2099" s="1" t="s">
        <v>9351</v>
      </c>
      <c r="E2099" s="1" t="s">
        <v>9352</v>
      </c>
      <c r="F2099">
        <v>0</v>
      </c>
      <c r="G2099">
        <v>0</v>
      </c>
      <c r="H2099">
        <v>1</v>
      </c>
      <c r="I2099">
        <v>0</v>
      </c>
      <c r="J2099" s="1" t="s">
        <v>6259</v>
      </c>
      <c r="K2099" s="1" t="s">
        <v>9353</v>
      </c>
      <c r="L2099" s="1" t="s">
        <v>6287</v>
      </c>
      <c r="M2099" s="1" t="s">
        <v>6259</v>
      </c>
      <c r="N2099" s="1" t="s">
        <v>6288</v>
      </c>
      <c r="O2099" s="4">
        <v>39559.695937500001</v>
      </c>
      <c r="P2099" t="b">
        <v>1</v>
      </c>
      <c r="Q2099" s="1" t="s">
        <v>6289</v>
      </c>
      <c r="R2099" s="1" t="s">
        <v>6290</v>
      </c>
      <c r="S2099" s="1" t="s">
        <v>6291</v>
      </c>
      <c r="T2099">
        <v>48743</v>
      </c>
      <c r="U2099">
        <v>4261</v>
      </c>
      <c r="V2099">
        <v>20083</v>
      </c>
      <c r="W2099">
        <v>471</v>
      </c>
    </row>
    <row r="2100" spans="1:23" x14ac:dyDescent="0.25">
      <c r="A2100">
        <v>14462419</v>
      </c>
      <c r="B2100">
        <v>1.2407572077650616E+18</v>
      </c>
      <c r="C2100" s="4">
        <v>43909.950752314813</v>
      </c>
      <c r="D2100" s="1" t="s">
        <v>9354</v>
      </c>
      <c r="E2100" s="1" t="s">
        <v>6257</v>
      </c>
      <c r="F2100">
        <v>11</v>
      </c>
      <c r="G2100">
        <v>2</v>
      </c>
      <c r="H2100">
        <v>26</v>
      </c>
      <c r="I2100">
        <v>0</v>
      </c>
      <c r="J2100" s="1" t="s">
        <v>9355</v>
      </c>
      <c r="K2100" s="1" t="s">
        <v>6259</v>
      </c>
      <c r="L2100" s="1" t="s">
        <v>6287</v>
      </c>
      <c r="M2100" s="1" t="s">
        <v>6259</v>
      </c>
      <c r="N2100" s="1" t="s">
        <v>6288</v>
      </c>
      <c r="O2100" s="4">
        <v>39559.695937500001</v>
      </c>
      <c r="P2100" t="b">
        <v>1</v>
      </c>
      <c r="Q2100" s="1" t="s">
        <v>6289</v>
      </c>
      <c r="R2100" s="1" t="s">
        <v>6290</v>
      </c>
      <c r="S2100" s="1" t="s">
        <v>6291</v>
      </c>
      <c r="T2100">
        <v>48743</v>
      </c>
      <c r="U2100">
        <v>4261</v>
      </c>
      <c r="V2100">
        <v>20083</v>
      </c>
      <c r="W2100">
        <v>471</v>
      </c>
    </row>
    <row r="2101" spans="1:23" x14ac:dyDescent="0.25">
      <c r="A2101">
        <v>111554559</v>
      </c>
      <c r="B2101">
        <v>1.2407487793824113E+18</v>
      </c>
      <c r="C2101" s="4">
        <v>43909.927488425928</v>
      </c>
      <c r="D2101" s="1" t="s">
        <v>9356</v>
      </c>
      <c r="E2101" s="1" t="s">
        <v>6257</v>
      </c>
      <c r="F2101">
        <v>3</v>
      </c>
      <c r="G2101">
        <v>1</v>
      </c>
      <c r="H2101">
        <v>12</v>
      </c>
      <c r="I2101">
        <v>0</v>
      </c>
      <c r="J2101" s="1" t="s">
        <v>6367</v>
      </c>
      <c r="K2101" s="1" t="s">
        <v>6737</v>
      </c>
      <c r="L2101" s="1" t="s">
        <v>6260</v>
      </c>
      <c r="M2101" s="1" t="s">
        <v>6259</v>
      </c>
      <c r="N2101" s="1" t="s">
        <v>6344</v>
      </c>
      <c r="O2101" s="4">
        <v>40214.462453703702</v>
      </c>
      <c r="P2101" t="b">
        <v>1</v>
      </c>
      <c r="Q2101" s="1" t="s">
        <v>156</v>
      </c>
      <c r="R2101" s="1" t="s">
        <v>6345</v>
      </c>
      <c r="S2101" s="1" t="s">
        <v>156</v>
      </c>
      <c r="T2101">
        <v>36079</v>
      </c>
      <c r="U2101">
        <v>456</v>
      </c>
      <c r="V2101">
        <v>8860</v>
      </c>
      <c r="W2101">
        <v>370</v>
      </c>
    </row>
    <row r="2102" spans="1:23" x14ac:dyDescent="0.25">
      <c r="A2102">
        <v>111554559</v>
      </c>
      <c r="B2102">
        <v>1.2406727044092805E+18</v>
      </c>
      <c r="C2102" s="4">
        <v>43909.717557870368</v>
      </c>
      <c r="D2102" s="1" t="s">
        <v>9357</v>
      </c>
      <c r="E2102" s="1" t="s">
        <v>6257</v>
      </c>
      <c r="F2102">
        <v>3</v>
      </c>
      <c r="G2102">
        <v>2</v>
      </c>
      <c r="H2102">
        <v>17</v>
      </c>
      <c r="I2102">
        <v>0</v>
      </c>
      <c r="J2102" s="1" t="s">
        <v>6791</v>
      </c>
      <c r="K2102" s="1" t="s">
        <v>6259</v>
      </c>
      <c r="L2102" s="1" t="s">
        <v>6260</v>
      </c>
      <c r="M2102" s="1" t="s">
        <v>6259</v>
      </c>
      <c r="N2102" s="1" t="s">
        <v>6344</v>
      </c>
      <c r="O2102" s="4">
        <v>40214.462453703702</v>
      </c>
      <c r="P2102" t="b">
        <v>1</v>
      </c>
      <c r="Q2102" s="1" t="s">
        <v>156</v>
      </c>
      <c r="R2102" s="1" t="s">
        <v>6345</v>
      </c>
      <c r="S2102" s="1" t="s">
        <v>156</v>
      </c>
      <c r="T2102">
        <v>36079</v>
      </c>
      <c r="U2102">
        <v>456</v>
      </c>
      <c r="V2102">
        <v>8860</v>
      </c>
      <c r="W2102">
        <v>370</v>
      </c>
    </row>
    <row r="2103" spans="1:23" x14ac:dyDescent="0.25">
      <c r="A2103">
        <v>111554559</v>
      </c>
      <c r="B2103">
        <v>1.2406708310570107E+18</v>
      </c>
      <c r="C2103" s="4">
        <v>43909.712395833332</v>
      </c>
      <c r="D2103" s="1" t="s">
        <v>9358</v>
      </c>
      <c r="E2103" s="1" t="s">
        <v>6257</v>
      </c>
      <c r="F2103">
        <v>4</v>
      </c>
      <c r="G2103">
        <v>1</v>
      </c>
      <c r="H2103">
        <v>13</v>
      </c>
      <c r="I2103">
        <v>0</v>
      </c>
      <c r="J2103" s="1" t="s">
        <v>6312</v>
      </c>
      <c r="K2103" s="1" t="s">
        <v>6259</v>
      </c>
      <c r="L2103" s="1" t="s">
        <v>6260</v>
      </c>
      <c r="M2103" s="1" t="s">
        <v>6259</v>
      </c>
      <c r="N2103" s="1" t="s">
        <v>6344</v>
      </c>
      <c r="O2103" s="4">
        <v>40214.462453703702</v>
      </c>
      <c r="P2103" t="b">
        <v>1</v>
      </c>
      <c r="Q2103" s="1" t="s">
        <v>156</v>
      </c>
      <c r="R2103" s="1" t="s">
        <v>6345</v>
      </c>
      <c r="S2103" s="1" t="s">
        <v>156</v>
      </c>
      <c r="T2103">
        <v>36079</v>
      </c>
      <c r="U2103">
        <v>456</v>
      </c>
      <c r="V2103">
        <v>8860</v>
      </c>
      <c r="W2103">
        <v>370</v>
      </c>
    </row>
    <row r="2104" spans="1:23" x14ac:dyDescent="0.25">
      <c r="A2104">
        <v>14462419</v>
      </c>
      <c r="B2104">
        <v>1.2406239759584829E+18</v>
      </c>
      <c r="C2104" s="4">
        <v>43909.583101851851</v>
      </c>
      <c r="D2104" s="1" t="s">
        <v>9359</v>
      </c>
      <c r="E2104" s="1" t="s">
        <v>6257</v>
      </c>
      <c r="F2104">
        <v>1</v>
      </c>
      <c r="G2104">
        <v>1</v>
      </c>
      <c r="H2104">
        <v>6</v>
      </c>
      <c r="I2104">
        <v>0</v>
      </c>
      <c r="J2104" s="1" t="s">
        <v>8863</v>
      </c>
      <c r="K2104" s="1" t="s">
        <v>8626</v>
      </c>
      <c r="L2104" s="1" t="s">
        <v>6287</v>
      </c>
      <c r="M2104" s="1" t="s">
        <v>6259</v>
      </c>
      <c r="N2104" s="1" t="s">
        <v>6288</v>
      </c>
      <c r="O2104" s="4">
        <v>39559.695937500001</v>
      </c>
      <c r="P2104" t="b">
        <v>1</v>
      </c>
      <c r="Q2104" s="1" t="s">
        <v>6289</v>
      </c>
      <c r="R2104" s="1" t="s">
        <v>6290</v>
      </c>
      <c r="S2104" s="1" t="s">
        <v>6291</v>
      </c>
      <c r="T2104">
        <v>48743</v>
      </c>
      <c r="U2104">
        <v>4261</v>
      </c>
      <c r="V2104">
        <v>20083</v>
      </c>
      <c r="W2104">
        <v>471</v>
      </c>
    </row>
    <row r="2105" spans="1:23" x14ac:dyDescent="0.25">
      <c r="A2105">
        <v>251034857</v>
      </c>
      <c r="B2105">
        <v>1.2405907134626898E+18</v>
      </c>
      <c r="C2105" s="4">
        <v>43909.491307870368</v>
      </c>
      <c r="D2105" s="1" t="s">
        <v>9360</v>
      </c>
      <c r="E2105" s="1" t="s">
        <v>6257</v>
      </c>
      <c r="F2105">
        <v>23</v>
      </c>
      <c r="G2105">
        <v>31</v>
      </c>
      <c r="H2105">
        <v>117</v>
      </c>
      <c r="I2105">
        <v>4</v>
      </c>
      <c r="J2105" s="1" t="s">
        <v>6258</v>
      </c>
      <c r="K2105" s="1" t="s">
        <v>7025</v>
      </c>
      <c r="L2105" s="1" t="s">
        <v>6260</v>
      </c>
      <c r="M2105" s="1" t="s">
        <v>6259</v>
      </c>
      <c r="N2105" s="1" t="s">
        <v>6326</v>
      </c>
      <c r="O2105" s="4">
        <v>40586.425208333334</v>
      </c>
      <c r="P2105" t="b">
        <v>1</v>
      </c>
      <c r="Q2105" s="1" t="s">
        <v>6327</v>
      </c>
      <c r="R2105" s="1" t="s">
        <v>6257</v>
      </c>
      <c r="S2105" s="1" t="s">
        <v>274</v>
      </c>
      <c r="T2105">
        <v>60188</v>
      </c>
      <c r="U2105">
        <v>450</v>
      </c>
      <c r="V2105">
        <v>2531</v>
      </c>
      <c r="W2105">
        <v>384</v>
      </c>
    </row>
    <row r="2106" spans="1:23" x14ac:dyDescent="0.25">
      <c r="A2106">
        <v>111554559</v>
      </c>
      <c r="B2106">
        <v>1.2405847034695516E+18</v>
      </c>
      <c r="C2106" s="4">
        <v>43909.474722222221</v>
      </c>
      <c r="D2106" s="1" t="s">
        <v>9361</v>
      </c>
      <c r="E2106" s="1" t="s">
        <v>6257</v>
      </c>
      <c r="F2106">
        <v>3</v>
      </c>
      <c r="G2106">
        <v>1</v>
      </c>
      <c r="H2106">
        <v>11</v>
      </c>
      <c r="I2106">
        <v>0</v>
      </c>
      <c r="J2106" s="1" t="s">
        <v>6258</v>
      </c>
      <c r="K2106" s="1" t="s">
        <v>8291</v>
      </c>
      <c r="L2106" s="1" t="s">
        <v>6260</v>
      </c>
      <c r="M2106" s="1" t="s">
        <v>6259</v>
      </c>
      <c r="N2106" s="1" t="s">
        <v>6344</v>
      </c>
      <c r="O2106" s="4">
        <v>40214.462453703702</v>
      </c>
      <c r="P2106" t="b">
        <v>1</v>
      </c>
      <c r="Q2106" s="1" t="s">
        <v>156</v>
      </c>
      <c r="R2106" s="1" t="s">
        <v>6345</v>
      </c>
      <c r="S2106" s="1" t="s">
        <v>156</v>
      </c>
      <c r="T2106">
        <v>36079</v>
      </c>
      <c r="U2106">
        <v>456</v>
      </c>
      <c r="V2106">
        <v>8860</v>
      </c>
      <c r="W2106">
        <v>370</v>
      </c>
    </row>
    <row r="2107" spans="1:23" x14ac:dyDescent="0.25">
      <c r="A2107">
        <v>111554559</v>
      </c>
      <c r="B2107">
        <v>1.2405843772953969E+18</v>
      </c>
      <c r="C2107" s="4">
        <v>43909.47383101852</v>
      </c>
      <c r="D2107" s="1" t="s">
        <v>9362</v>
      </c>
      <c r="E2107" s="1" t="s">
        <v>6257</v>
      </c>
      <c r="F2107">
        <v>7</v>
      </c>
      <c r="G2107">
        <v>3</v>
      </c>
      <c r="H2107">
        <v>28</v>
      </c>
      <c r="I2107">
        <v>1</v>
      </c>
      <c r="J2107" s="1" t="s">
        <v>6258</v>
      </c>
      <c r="K2107" s="1" t="s">
        <v>8612</v>
      </c>
      <c r="L2107" s="1" t="s">
        <v>6260</v>
      </c>
      <c r="M2107" s="1" t="s">
        <v>6259</v>
      </c>
      <c r="N2107" s="1" t="s">
        <v>6344</v>
      </c>
      <c r="O2107" s="4">
        <v>40214.462453703702</v>
      </c>
      <c r="P2107" t="b">
        <v>1</v>
      </c>
      <c r="Q2107" s="1" t="s">
        <v>156</v>
      </c>
      <c r="R2107" s="1" t="s">
        <v>6345</v>
      </c>
      <c r="S2107" s="1" t="s">
        <v>156</v>
      </c>
      <c r="T2107">
        <v>36079</v>
      </c>
      <c r="U2107">
        <v>456</v>
      </c>
      <c r="V2107">
        <v>8860</v>
      </c>
      <c r="W2107">
        <v>370</v>
      </c>
    </row>
    <row r="2108" spans="1:23" x14ac:dyDescent="0.25">
      <c r="A2108">
        <v>111554559</v>
      </c>
      <c r="B2108">
        <v>1.2405836815063327E+18</v>
      </c>
      <c r="C2108" s="4">
        <v>43909.471909722219</v>
      </c>
      <c r="D2108" s="1" t="s">
        <v>9363</v>
      </c>
      <c r="E2108" s="1" t="s">
        <v>6257</v>
      </c>
      <c r="F2108">
        <v>2</v>
      </c>
      <c r="G2108">
        <v>1</v>
      </c>
      <c r="H2108">
        <v>10</v>
      </c>
      <c r="I2108">
        <v>0</v>
      </c>
      <c r="J2108" s="1" t="s">
        <v>6258</v>
      </c>
      <c r="K2108" s="1" t="s">
        <v>8291</v>
      </c>
      <c r="L2108" s="1" t="s">
        <v>6260</v>
      </c>
      <c r="M2108" s="1" t="s">
        <v>6259</v>
      </c>
      <c r="N2108" s="1" t="s">
        <v>6344</v>
      </c>
      <c r="O2108" s="4">
        <v>40214.462453703702</v>
      </c>
      <c r="P2108" t="b">
        <v>1</v>
      </c>
      <c r="Q2108" s="1" t="s">
        <v>156</v>
      </c>
      <c r="R2108" s="1" t="s">
        <v>6345</v>
      </c>
      <c r="S2108" s="1" t="s">
        <v>156</v>
      </c>
      <c r="T2108">
        <v>36079</v>
      </c>
      <c r="U2108">
        <v>456</v>
      </c>
      <c r="V2108">
        <v>8860</v>
      </c>
      <c r="W2108">
        <v>370</v>
      </c>
    </row>
    <row r="2109" spans="1:23" x14ac:dyDescent="0.25">
      <c r="A2109">
        <v>111554559</v>
      </c>
      <c r="B2109">
        <v>1.2405832647646495E+18</v>
      </c>
      <c r="C2109" s="4">
        <v>43909.470752314817</v>
      </c>
      <c r="D2109" s="1" t="s">
        <v>9364</v>
      </c>
      <c r="E2109" s="1" t="s">
        <v>6257</v>
      </c>
      <c r="F2109">
        <v>3</v>
      </c>
      <c r="G2109">
        <v>1</v>
      </c>
      <c r="H2109">
        <v>6</v>
      </c>
      <c r="I2109">
        <v>0</v>
      </c>
      <c r="J2109" s="1" t="s">
        <v>6258</v>
      </c>
      <c r="K2109" s="1" t="s">
        <v>8291</v>
      </c>
      <c r="L2109" s="1" t="s">
        <v>6260</v>
      </c>
      <c r="M2109" s="1" t="s">
        <v>6259</v>
      </c>
      <c r="N2109" s="1" t="s">
        <v>6344</v>
      </c>
      <c r="O2109" s="4">
        <v>40214.462453703702</v>
      </c>
      <c r="P2109" t="b">
        <v>1</v>
      </c>
      <c r="Q2109" s="1" t="s">
        <v>156</v>
      </c>
      <c r="R2109" s="1" t="s">
        <v>6345</v>
      </c>
      <c r="S2109" s="1" t="s">
        <v>156</v>
      </c>
      <c r="T2109">
        <v>36079</v>
      </c>
      <c r="U2109">
        <v>456</v>
      </c>
      <c r="V2109">
        <v>8860</v>
      </c>
      <c r="W2109">
        <v>370</v>
      </c>
    </row>
    <row r="2110" spans="1:23" x14ac:dyDescent="0.25">
      <c r="A2110">
        <v>111554559</v>
      </c>
      <c r="B2110">
        <v>1.240581403269632E+18</v>
      </c>
      <c r="C2110" s="4">
        <v>43909.465624999997</v>
      </c>
      <c r="D2110" s="1" t="s">
        <v>9365</v>
      </c>
      <c r="E2110" s="1" t="s">
        <v>6257</v>
      </c>
      <c r="F2110">
        <v>5</v>
      </c>
      <c r="G2110">
        <v>4</v>
      </c>
      <c r="H2110">
        <v>26</v>
      </c>
      <c r="I2110">
        <v>1</v>
      </c>
      <c r="J2110" s="1" t="s">
        <v>6258</v>
      </c>
      <c r="K2110" s="1" t="s">
        <v>6259</v>
      </c>
      <c r="L2110" s="1" t="s">
        <v>6260</v>
      </c>
      <c r="M2110" s="1" t="s">
        <v>6259</v>
      </c>
      <c r="N2110" s="1" t="s">
        <v>6344</v>
      </c>
      <c r="O2110" s="4">
        <v>40214.462453703702</v>
      </c>
      <c r="P2110" t="b">
        <v>1</v>
      </c>
      <c r="Q2110" s="1" t="s">
        <v>156</v>
      </c>
      <c r="R2110" s="1" t="s">
        <v>6345</v>
      </c>
      <c r="S2110" s="1" t="s">
        <v>156</v>
      </c>
      <c r="T2110">
        <v>36079</v>
      </c>
      <c r="U2110">
        <v>456</v>
      </c>
      <c r="V2110">
        <v>8860</v>
      </c>
      <c r="W2110">
        <v>370</v>
      </c>
    </row>
    <row r="2111" spans="1:23" x14ac:dyDescent="0.25">
      <c r="A2111">
        <v>14462419</v>
      </c>
      <c r="B2111">
        <v>1.2405799338245939E+18</v>
      </c>
      <c r="C2111" s="4">
        <v>43909.461562500001</v>
      </c>
      <c r="D2111" s="1" t="s">
        <v>9366</v>
      </c>
      <c r="E2111" s="1" t="s">
        <v>6257</v>
      </c>
      <c r="F2111">
        <v>3</v>
      </c>
      <c r="G2111">
        <v>3</v>
      </c>
      <c r="H2111">
        <v>30</v>
      </c>
      <c r="I2111">
        <v>1</v>
      </c>
      <c r="J2111" s="1" t="s">
        <v>9367</v>
      </c>
      <c r="K2111" s="1" t="s">
        <v>9368</v>
      </c>
      <c r="L2111" s="1" t="s">
        <v>6260</v>
      </c>
      <c r="M2111" s="1" t="s">
        <v>6259</v>
      </c>
      <c r="N2111" s="1" t="s">
        <v>6288</v>
      </c>
      <c r="O2111" s="4">
        <v>39559.695937500001</v>
      </c>
      <c r="P2111" t="b">
        <v>1</v>
      </c>
      <c r="Q2111" s="1" t="s">
        <v>6289</v>
      </c>
      <c r="R2111" s="1" t="s">
        <v>6290</v>
      </c>
      <c r="S2111" s="1" t="s">
        <v>6291</v>
      </c>
      <c r="T2111">
        <v>48743</v>
      </c>
      <c r="U2111">
        <v>4261</v>
      </c>
      <c r="V2111">
        <v>20083</v>
      </c>
      <c r="W2111">
        <v>471</v>
      </c>
    </row>
    <row r="2112" spans="1:23" x14ac:dyDescent="0.25">
      <c r="A2112">
        <v>14462419</v>
      </c>
      <c r="B2112">
        <v>1.2403376091273134E+18</v>
      </c>
      <c r="C2112" s="4">
        <v>43908.792881944442</v>
      </c>
      <c r="D2112" s="1" t="s">
        <v>9369</v>
      </c>
      <c r="E2112" s="1" t="s">
        <v>9370</v>
      </c>
      <c r="F2112">
        <v>0</v>
      </c>
      <c r="G2112">
        <v>0</v>
      </c>
      <c r="H2112">
        <v>2</v>
      </c>
      <c r="I2112">
        <v>0</v>
      </c>
      <c r="J2112" s="1" t="s">
        <v>6259</v>
      </c>
      <c r="K2112" s="1" t="s">
        <v>9371</v>
      </c>
      <c r="L2112" s="1" t="s">
        <v>6259</v>
      </c>
      <c r="M2112" s="1" t="s">
        <v>6259</v>
      </c>
      <c r="N2112" s="1" t="s">
        <v>6288</v>
      </c>
      <c r="O2112" s="4">
        <v>39559.695937500001</v>
      </c>
      <c r="P2112" t="b">
        <v>1</v>
      </c>
      <c r="Q2112" s="1" t="s">
        <v>6289</v>
      </c>
      <c r="R2112" s="1" t="s">
        <v>6290</v>
      </c>
      <c r="S2112" s="1" t="s">
        <v>6291</v>
      </c>
      <c r="T2112">
        <v>48743</v>
      </c>
      <c r="U2112">
        <v>4261</v>
      </c>
      <c r="V2112">
        <v>20083</v>
      </c>
      <c r="W2112">
        <v>471</v>
      </c>
    </row>
    <row r="2113" spans="1:23" x14ac:dyDescent="0.25">
      <c r="A2113">
        <v>14462419</v>
      </c>
      <c r="B2113">
        <v>1.24021474775842E+18</v>
      </c>
      <c r="C2113" s="4">
        <v>43908.453842592593</v>
      </c>
      <c r="D2113" s="1" t="s">
        <v>9372</v>
      </c>
      <c r="E2113" s="1" t="s">
        <v>6257</v>
      </c>
      <c r="F2113">
        <v>1</v>
      </c>
      <c r="G2113">
        <v>0</v>
      </c>
      <c r="H2113">
        <v>7</v>
      </c>
      <c r="I2113">
        <v>0</v>
      </c>
      <c r="J2113" s="1" t="s">
        <v>9373</v>
      </c>
      <c r="K2113" s="1" t="s">
        <v>6259</v>
      </c>
      <c r="L2113" s="1" t="s">
        <v>6260</v>
      </c>
      <c r="M2113" s="1" t="s">
        <v>6259</v>
      </c>
      <c r="N2113" s="1" t="s">
        <v>6288</v>
      </c>
      <c r="O2113" s="4">
        <v>39559.695937500001</v>
      </c>
      <c r="P2113" t="b">
        <v>1</v>
      </c>
      <c r="Q2113" s="1" t="s">
        <v>6289</v>
      </c>
      <c r="R2113" s="1" t="s">
        <v>6290</v>
      </c>
      <c r="S2113" s="1" t="s">
        <v>6291</v>
      </c>
      <c r="T2113">
        <v>48743</v>
      </c>
      <c r="U2113">
        <v>4261</v>
      </c>
      <c r="V2113">
        <v>20083</v>
      </c>
      <c r="W2113">
        <v>471</v>
      </c>
    </row>
    <row r="2114" spans="1:23" x14ac:dyDescent="0.25">
      <c r="A2114">
        <v>251034857</v>
      </c>
      <c r="B2114">
        <v>1.2402042321642865E+18</v>
      </c>
      <c r="C2114" s="4">
        <v>43908.424826388888</v>
      </c>
      <c r="D2114" s="1" t="s">
        <v>9374</v>
      </c>
      <c r="E2114" s="1" t="s">
        <v>6257</v>
      </c>
      <c r="F2114">
        <v>11</v>
      </c>
      <c r="G2114">
        <v>27</v>
      </c>
      <c r="H2114">
        <v>135</v>
      </c>
      <c r="I2114">
        <v>1</v>
      </c>
      <c r="J2114" s="1" t="s">
        <v>6259</v>
      </c>
      <c r="K2114" s="1" t="s">
        <v>6259</v>
      </c>
      <c r="L2114" s="1" t="s">
        <v>6260</v>
      </c>
      <c r="M2114" s="1" t="s">
        <v>6259</v>
      </c>
      <c r="N2114" s="1" t="s">
        <v>6326</v>
      </c>
      <c r="O2114" s="4">
        <v>40586.425208333334</v>
      </c>
      <c r="P2114" t="b">
        <v>1</v>
      </c>
      <c r="Q2114" s="1" t="s">
        <v>6327</v>
      </c>
      <c r="R2114" s="1" t="s">
        <v>6257</v>
      </c>
      <c r="S2114" s="1" t="s">
        <v>274</v>
      </c>
      <c r="T2114">
        <v>60188</v>
      </c>
      <c r="U2114">
        <v>450</v>
      </c>
      <c r="V2114">
        <v>2531</v>
      </c>
      <c r="W2114">
        <v>384</v>
      </c>
    </row>
    <row r="2115" spans="1:23" x14ac:dyDescent="0.25">
      <c r="A2115">
        <v>14462419</v>
      </c>
      <c r="B2115">
        <v>1.2400050088983593E+18</v>
      </c>
      <c r="C2115" s="4">
        <v>43907.875069444446</v>
      </c>
      <c r="D2115" s="1" t="s">
        <v>9375</v>
      </c>
      <c r="E2115" s="1" t="s">
        <v>6257</v>
      </c>
      <c r="F2115">
        <v>5</v>
      </c>
      <c r="G2115">
        <v>2</v>
      </c>
      <c r="H2115">
        <v>17</v>
      </c>
      <c r="I2115">
        <v>0</v>
      </c>
      <c r="J2115" s="1" t="s">
        <v>6258</v>
      </c>
      <c r="K2115" s="1" t="s">
        <v>6286</v>
      </c>
      <c r="L2115" s="1" t="s">
        <v>6287</v>
      </c>
      <c r="M2115" s="1" t="s">
        <v>6259</v>
      </c>
      <c r="N2115" s="1" t="s">
        <v>6288</v>
      </c>
      <c r="O2115" s="4">
        <v>39559.695937500001</v>
      </c>
      <c r="P2115" t="b">
        <v>1</v>
      </c>
      <c r="Q2115" s="1" t="s">
        <v>6289</v>
      </c>
      <c r="R2115" s="1" t="s">
        <v>6290</v>
      </c>
      <c r="S2115" s="1" t="s">
        <v>6291</v>
      </c>
      <c r="T2115">
        <v>48743</v>
      </c>
      <c r="U2115">
        <v>4261</v>
      </c>
      <c r="V2115">
        <v>20083</v>
      </c>
      <c r="W2115">
        <v>471</v>
      </c>
    </row>
    <row r="2116" spans="1:23" x14ac:dyDescent="0.25">
      <c r="A2116">
        <v>14462419</v>
      </c>
      <c r="B2116">
        <v>1.2398568842717184E+18</v>
      </c>
      <c r="C2116" s="4">
        <v>43907.466331018521</v>
      </c>
      <c r="D2116" s="1" t="s">
        <v>9376</v>
      </c>
      <c r="E2116" s="1" t="s">
        <v>6257</v>
      </c>
      <c r="F2116">
        <v>1</v>
      </c>
      <c r="G2116">
        <v>1</v>
      </c>
      <c r="H2116">
        <v>5</v>
      </c>
      <c r="I2116">
        <v>1</v>
      </c>
      <c r="J2116" s="1" t="s">
        <v>8863</v>
      </c>
      <c r="K2116" s="1" t="s">
        <v>8429</v>
      </c>
      <c r="L2116" s="1" t="s">
        <v>6287</v>
      </c>
      <c r="M2116" s="1" t="s">
        <v>6259</v>
      </c>
      <c r="N2116" s="1" t="s">
        <v>6288</v>
      </c>
      <c r="O2116" s="4">
        <v>39559.695937500001</v>
      </c>
      <c r="P2116" t="b">
        <v>1</v>
      </c>
      <c r="Q2116" s="1" t="s">
        <v>6289</v>
      </c>
      <c r="R2116" s="1" t="s">
        <v>6290</v>
      </c>
      <c r="S2116" s="1" t="s">
        <v>6291</v>
      </c>
      <c r="T2116">
        <v>48743</v>
      </c>
      <c r="U2116">
        <v>4261</v>
      </c>
      <c r="V2116">
        <v>20083</v>
      </c>
      <c r="W2116">
        <v>471</v>
      </c>
    </row>
    <row r="2117" spans="1:23" x14ac:dyDescent="0.25">
      <c r="A2117">
        <v>123868861</v>
      </c>
      <c r="B2117">
        <v>1.2396330262140641E+18</v>
      </c>
      <c r="C2117" s="4">
        <v>43906.848599537036</v>
      </c>
      <c r="D2117" s="1" t="s">
        <v>9377</v>
      </c>
      <c r="E2117" s="1" t="s">
        <v>6257</v>
      </c>
      <c r="F2117">
        <v>13</v>
      </c>
      <c r="G2117">
        <v>5</v>
      </c>
      <c r="H2117">
        <v>81</v>
      </c>
      <c r="I2117">
        <v>3</v>
      </c>
      <c r="J2117" s="1" t="s">
        <v>6259</v>
      </c>
      <c r="K2117" s="1" t="s">
        <v>6259</v>
      </c>
      <c r="L2117" s="1" t="s">
        <v>6260</v>
      </c>
      <c r="M2117" s="1" t="s">
        <v>6259</v>
      </c>
      <c r="N2117" s="1" t="s">
        <v>6281</v>
      </c>
      <c r="O2117" s="4">
        <v>40254.599421296298</v>
      </c>
      <c r="P2117" t="b">
        <v>1</v>
      </c>
      <c r="Q2117" s="1" t="s">
        <v>6282</v>
      </c>
      <c r="R2117" s="1" t="s">
        <v>6283</v>
      </c>
      <c r="S2117" s="1" t="s">
        <v>384</v>
      </c>
      <c r="T2117">
        <v>53434</v>
      </c>
      <c r="U2117">
        <v>609</v>
      </c>
      <c r="V2117">
        <v>6533</v>
      </c>
      <c r="W2117">
        <v>352</v>
      </c>
    </row>
    <row r="2118" spans="1:23" x14ac:dyDescent="0.25">
      <c r="A2118">
        <v>14462419</v>
      </c>
      <c r="B2118">
        <v>1.2395033942068756E+18</v>
      </c>
      <c r="C2118" s="4">
        <v>43906.490879629629</v>
      </c>
      <c r="D2118" s="1" t="s">
        <v>9378</v>
      </c>
      <c r="E2118" s="1" t="s">
        <v>9379</v>
      </c>
      <c r="F2118">
        <v>0</v>
      </c>
      <c r="G2118">
        <v>1</v>
      </c>
      <c r="H2118">
        <v>4</v>
      </c>
      <c r="I2118">
        <v>0</v>
      </c>
      <c r="J2118" s="1" t="s">
        <v>6259</v>
      </c>
      <c r="K2118" s="1" t="s">
        <v>9380</v>
      </c>
      <c r="L2118" s="1" t="s">
        <v>6259</v>
      </c>
      <c r="M2118" s="1" t="s">
        <v>6259</v>
      </c>
      <c r="N2118" s="1" t="s">
        <v>6288</v>
      </c>
      <c r="O2118" s="4">
        <v>39559.695937500001</v>
      </c>
      <c r="P2118" t="b">
        <v>1</v>
      </c>
      <c r="Q2118" s="1" t="s">
        <v>6289</v>
      </c>
      <c r="R2118" s="1" t="s">
        <v>6290</v>
      </c>
      <c r="S2118" s="1" t="s">
        <v>6291</v>
      </c>
      <c r="T2118">
        <v>48743</v>
      </c>
      <c r="U2118">
        <v>4261</v>
      </c>
      <c r="V2118">
        <v>20083</v>
      </c>
      <c r="W2118">
        <v>471</v>
      </c>
    </row>
    <row r="2119" spans="1:23" x14ac:dyDescent="0.25">
      <c r="A2119">
        <v>14462419</v>
      </c>
      <c r="B2119">
        <v>1.2395009110027674E+18</v>
      </c>
      <c r="C2119" s="4">
        <v>43906.484027777777</v>
      </c>
      <c r="D2119" s="1" t="s">
        <v>9381</v>
      </c>
      <c r="E2119" s="1" t="s">
        <v>9382</v>
      </c>
      <c r="F2119">
        <v>0</v>
      </c>
      <c r="G2119">
        <v>1</v>
      </c>
      <c r="H2119">
        <v>6</v>
      </c>
      <c r="I2119">
        <v>0</v>
      </c>
      <c r="J2119" s="1" t="s">
        <v>6259</v>
      </c>
      <c r="K2119" s="1" t="s">
        <v>9380</v>
      </c>
      <c r="L2119" s="1" t="s">
        <v>6259</v>
      </c>
      <c r="M2119" s="1" t="s">
        <v>6259</v>
      </c>
      <c r="N2119" s="1" t="s">
        <v>6288</v>
      </c>
      <c r="O2119" s="4">
        <v>39559.695937500001</v>
      </c>
      <c r="P2119" t="b">
        <v>1</v>
      </c>
      <c r="Q2119" s="1" t="s">
        <v>6289</v>
      </c>
      <c r="R2119" s="1" t="s">
        <v>6290</v>
      </c>
      <c r="S2119" s="1" t="s">
        <v>6291</v>
      </c>
      <c r="T2119">
        <v>48743</v>
      </c>
      <c r="U2119">
        <v>4261</v>
      </c>
      <c r="V2119">
        <v>20083</v>
      </c>
      <c r="W2119">
        <v>471</v>
      </c>
    </row>
    <row r="2120" spans="1:23" x14ac:dyDescent="0.25">
      <c r="A2120">
        <v>14462419</v>
      </c>
      <c r="B2120">
        <v>1.2394600836349297E+18</v>
      </c>
      <c r="C2120" s="4">
        <v>43906.371365740742</v>
      </c>
      <c r="D2120" s="1" t="s">
        <v>9383</v>
      </c>
      <c r="E2120" s="1" t="s">
        <v>9384</v>
      </c>
      <c r="F2120">
        <v>5</v>
      </c>
      <c r="G2120">
        <v>3</v>
      </c>
      <c r="H2120">
        <v>52</v>
      </c>
      <c r="I2120">
        <v>0</v>
      </c>
      <c r="J2120" s="1" t="s">
        <v>6259</v>
      </c>
      <c r="K2120" s="1" t="s">
        <v>6259</v>
      </c>
      <c r="L2120" s="1" t="s">
        <v>6260</v>
      </c>
      <c r="M2120" s="1" t="s">
        <v>6259</v>
      </c>
      <c r="N2120" s="1" t="s">
        <v>6288</v>
      </c>
      <c r="O2120" s="4">
        <v>39559.695937500001</v>
      </c>
      <c r="P2120" t="b">
        <v>1</v>
      </c>
      <c r="Q2120" s="1" t="s">
        <v>6289</v>
      </c>
      <c r="R2120" s="1" t="s">
        <v>6290</v>
      </c>
      <c r="S2120" s="1" t="s">
        <v>6291</v>
      </c>
      <c r="T2120">
        <v>48743</v>
      </c>
      <c r="U2120">
        <v>4261</v>
      </c>
      <c r="V2120">
        <v>20083</v>
      </c>
      <c r="W2120">
        <v>471</v>
      </c>
    </row>
    <row r="2121" spans="1:23" x14ac:dyDescent="0.25">
      <c r="A2121">
        <v>14462419</v>
      </c>
      <c r="B2121">
        <v>1.2392898797517865E+18</v>
      </c>
      <c r="C2121" s="4">
        <v>43905.901689814818</v>
      </c>
      <c r="D2121" s="1" t="s">
        <v>9385</v>
      </c>
      <c r="E2121" s="1" t="s">
        <v>9386</v>
      </c>
      <c r="F2121">
        <v>8</v>
      </c>
      <c r="G2121">
        <v>3</v>
      </c>
      <c r="H2121">
        <v>15</v>
      </c>
      <c r="I2121">
        <v>0</v>
      </c>
      <c r="J2121" s="1" t="s">
        <v>9387</v>
      </c>
      <c r="K2121" s="1" t="s">
        <v>6259</v>
      </c>
      <c r="L2121" s="1" t="s">
        <v>6287</v>
      </c>
      <c r="M2121" s="1" t="s">
        <v>6259</v>
      </c>
      <c r="N2121" s="1" t="s">
        <v>6288</v>
      </c>
      <c r="O2121" s="4">
        <v>39559.695937500001</v>
      </c>
      <c r="P2121" t="b">
        <v>1</v>
      </c>
      <c r="Q2121" s="1" t="s">
        <v>6289</v>
      </c>
      <c r="R2121" s="1" t="s">
        <v>6290</v>
      </c>
      <c r="S2121" s="1" t="s">
        <v>6291</v>
      </c>
      <c r="T2121">
        <v>48743</v>
      </c>
      <c r="U2121">
        <v>4261</v>
      </c>
      <c r="V2121">
        <v>20083</v>
      </c>
      <c r="W2121">
        <v>471</v>
      </c>
    </row>
    <row r="2122" spans="1:23" x14ac:dyDescent="0.25">
      <c r="A2122">
        <v>17622853</v>
      </c>
      <c r="B2122">
        <v>1.2391956441091727E+18</v>
      </c>
      <c r="C2122" s="4">
        <v>43905.641655092593</v>
      </c>
      <c r="D2122" s="1" t="s">
        <v>9388</v>
      </c>
      <c r="E2122" s="1" t="s">
        <v>6257</v>
      </c>
      <c r="F2122">
        <v>1</v>
      </c>
      <c r="G2122">
        <v>3</v>
      </c>
      <c r="H2122">
        <v>17</v>
      </c>
      <c r="I2122">
        <v>1</v>
      </c>
      <c r="J2122" s="1" t="s">
        <v>9098</v>
      </c>
      <c r="K2122" s="1" t="s">
        <v>6267</v>
      </c>
      <c r="L2122" s="1" t="s">
        <v>6287</v>
      </c>
      <c r="M2122" s="1" t="s">
        <v>6259</v>
      </c>
      <c r="N2122" s="1" t="s">
        <v>6268</v>
      </c>
      <c r="O2122" s="4">
        <v>39777.719039351854</v>
      </c>
      <c r="P2122" t="b">
        <v>1</v>
      </c>
      <c r="Q2122" s="1" t="s">
        <v>6269</v>
      </c>
      <c r="R2122" s="1" t="s">
        <v>6270</v>
      </c>
      <c r="S2122" s="1" t="s">
        <v>6218</v>
      </c>
      <c r="T2122">
        <v>39704</v>
      </c>
      <c r="U2122">
        <v>4096</v>
      </c>
      <c r="V2122">
        <v>7418</v>
      </c>
      <c r="W2122">
        <v>320</v>
      </c>
    </row>
    <row r="2123" spans="1:23" x14ac:dyDescent="0.25">
      <c r="A2123">
        <v>14462419</v>
      </c>
      <c r="B2123">
        <v>1.2390956253435372E+18</v>
      </c>
      <c r="C2123" s="4">
        <v>43905.365659722222</v>
      </c>
      <c r="D2123" s="1" t="s">
        <v>9389</v>
      </c>
      <c r="E2123" s="1" t="s">
        <v>9390</v>
      </c>
      <c r="F2123">
        <v>6</v>
      </c>
      <c r="G2123">
        <v>1</v>
      </c>
      <c r="H2123">
        <v>33</v>
      </c>
      <c r="I2123">
        <v>0</v>
      </c>
      <c r="J2123" s="1" t="s">
        <v>6259</v>
      </c>
      <c r="K2123" s="1" t="s">
        <v>6259</v>
      </c>
      <c r="L2123" s="1" t="s">
        <v>6260</v>
      </c>
      <c r="M2123" s="1" t="s">
        <v>6259</v>
      </c>
      <c r="N2123" s="1" t="s">
        <v>6288</v>
      </c>
      <c r="O2123" s="4">
        <v>39559.695937500001</v>
      </c>
      <c r="P2123" t="b">
        <v>1</v>
      </c>
      <c r="Q2123" s="1" t="s">
        <v>6289</v>
      </c>
      <c r="R2123" s="1" t="s">
        <v>6290</v>
      </c>
      <c r="S2123" s="1" t="s">
        <v>6291</v>
      </c>
      <c r="T2123">
        <v>48743</v>
      </c>
      <c r="U2123">
        <v>4261</v>
      </c>
      <c r="V2123">
        <v>20083</v>
      </c>
      <c r="W2123">
        <v>471</v>
      </c>
    </row>
    <row r="2124" spans="1:23" x14ac:dyDescent="0.25">
      <c r="A2124">
        <v>123868861</v>
      </c>
      <c r="B2124">
        <v>1.2388976521730253E+18</v>
      </c>
      <c r="C2124" s="4">
        <v>43904.819351851853</v>
      </c>
      <c r="D2124" s="1" t="s">
        <v>9391</v>
      </c>
      <c r="E2124" s="1" t="s">
        <v>6257</v>
      </c>
      <c r="F2124">
        <v>16</v>
      </c>
      <c r="G2124">
        <v>5</v>
      </c>
      <c r="H2124">
        <v>84</v>
      </c>
      <c r="I2124">
        <v>0</v>
      </c>
      <c r="J2124" s="1" t="s">
        <v>6258</v>
      </c>
      <c r="K2124" s="1" t="s">
        <v>9392</v>
      </c>
      <c r="L2124" s="1" t="s">
        <v>6260</v>
      </c>
      <c r="M2124" s="1" t="s">
        <v>6259</v>
      </c>
      <c r="N2124" s="1" t="s">
        <v>6281</v>
      </c>
      <c r="O2124" s="4">
        <v>40254.599421296298</v>
      </c>
      <c r="P2124" t="b">
        <v>1</v>
      </c>
      <c r="Q2124" s="1" t="s">
        <v>6282</v>
      </c>
      <c r="R2124" s="1" t="s">
        <v>6283</v>
      </c>
      <c r="S2124" s="1" t="s">
        <v>384</v>
      </c>
      <c r="T2124">
        <v>53434</v>
      </c>
      <c r="U2124">
        <v>609</v>
      </c>
      <c r="V2124">
        <v>6533</v>
      </c>
      <c r="W2124">
        <v>352</v>
      </c>
    </row>
    <row r="2125" spans="1:23" x14ac:dyDescent="0.25">
      <c r="A2125">
        <v>14462419</v>
      </c>
      <c r="B2125">
        <v>1.2385732681284485E+18</v>
      </c>
      <c r="C2125" s="4">
        <v>43903.924224537041</v>
      </c>
      <c r="D2125" s="1" t="s">
        <v>9393</v>
      </c>
      <c r="E2125" s="1" t="s">
        <v>9394</v>
      </c>
      <c r="F2125">
        <v>2</v>
      </c>
      <c r="G2125">
        <v>1</v>
      </c>
      <c r="H2125">
        <v>17</v>
      </c>
      <c r="I2125">
        <v>0</v>
      </c>
      <c r="J2125" s="1" t="s">
        <v>6259</v>
      </c>
      <c r="K2125" s="1" t="s">
        <v>6259</v>
      </c>
      <c r="L2125" s="1" t="s">
        <v>6260</v>
      </c>
      <c r="M2125" s="1" t="s">
        <v>6259</v>
      </c>
      <c r="N2125" s="1" t="s">
        <v>6288</v>
      </c>
      <c r="O2125" s="4">
        <v>39559.695937500001</v>
      </c>
      <c r="P2125" t="b">
        <v>1</v>
      </c>
      <c r="Q2125" s="1" t="s">
        <v>6289</v>
      </c>
      <c r="R2125" s="1" t="s">
        <v>6290</v>
      </c>
      <c r="S2125" s="1" t="s">
        <v>6291</v>
      </c>
      <c r="T2125">
        <v>48743</v>
      </c>
      <c r="U2125">
        <v>4261</v>
      </c>
      <c r="V2125">
        <v>20083</v>
      </c>
      <c r="W2125">
        <v>471</v>
      </c>
    </row>
    <row r="2126" spans="1:23" x14ac:dyDescent="0.25">
      <c r="A2126">
        <v>251034857</v>
      </c>
      <c r="B2126">
        <v>1.238563695707521E+18</v>
      </c>
      <c r="C2126" s="4">
        <v>43903.897812499999</v>
      </c>
      <c r="D2126" s="1" t="s">
        <v>9395</v>
      </c>
      <c r="E2126" s="1" t="s">
        <v>6257</v>
      </c>
      <c r="F2126">
        <v>13</v>
      </c>
      <c r="G2126">
        <v>22</v>
      </c>
      <c r="H2126">
        <v>126</v>
      </c>
      <c r="I2126">
        <v>3</v>
      </c>
      <c r="J2126" s="1" t="s">
        <v>6258</v>
      </c>
      <c r="K2126" s="1" t="s">
        <v>6259</v>
      </c>
      <c r="L2126" s="1" t="s">
        <v>6260</v>
      </c>
      <c r="M2126" s="1" t="s">
        <v>6259</v>
      </c>
      <c r="N2126" s="1" t="s">
        <v>6326</v>
      </c>
      <c r="O2126" s="4">
        <v>40586.425208333334</v>
      </c>
      <c r="P2126" t="b">
        <v>1</v>
      </c>
      <c r="Q2126" s="1" t="s">
        <v>6327</v>
      </c>
      <c r="R2126" s="1" t="s">
        <v>6257</v>
      </c>
      <c r="S2126" s="1" t="s">
        <v>274</v>
      </c>
      <c r="T2126">
        <v>60188</v>
      </c>
      <c r="U2126">
        <v>450</v>
      </c>
      <c r="V2126">
        <v>2531</v>
      </c>
      <c r="W2126">
        <v>384</v>
      </c>
    </row>
    <row r="2127" spans="1:23" x14ac:dyDescent="0.25">
      <c r="A2127">
        <v>123868861</v>
      </c>
      <c r="B2127">
        <v>1.2385179053624771E+18</v>
      </c>
      <c r="C2127" s="4">
        <v>43903.77144675926</v>
      </c>
      <c r="D2127" s="1" t="s">
        <v>9396</v>
      </c>
      <c r="E2127" s="1" t="s">
        <v>6257</v>
      </c>
      <c r="F2127">
        <v>13</v>
      </c>
      <c r="G2127">
        <v>4</v>
      </c>
      <c r="H2127">
        <v>98</v>
      </c>
      <c r="I2127">
        <v>1</v>
      </c>
      <c r="J2127" s="1" t="s">
        <v>6258</v>
      </c>
      <c r="K2127" s="1" t="s">
        <v>9392</v>
      </c>
      <c r="L2127" s="1" t="s">
        <v>6260</v>
      </c>
      <c r="M2127" s="1" t="s">
        <v>6259</v>
      </c>
      <c r="N2127" s="1" t="s">
        <v>6281</v>
      </c>
      <c r="O2127" s="4">
        <v>40254.599421296298</v>
      </c>
      <c r="P2127" t="b">
        <v>1</v>
      </c>
      <c r="Q2127" s="1" t="s">
        <v>6282</v>
      </c>
      <c r="R2127" s="1" t="s">
        <v>6283</v>
      </c>
      <c r="S2127" s="1" t="s">
        <v>384</v>
      </c>
      <c r="T2127">
        <v>53434</v>
      </c>
      <c r="U2127">
        <v>609</v>
      </c>
      <c r="V2127">
        <v>6533</v>
      </c>
      <c r="W2127">
        <v>352</v>
      </c>
    </row>
    <row r="2128" spans="1:23" x14ac:dyDescent="0.25">
      <c r="A2128">
        <v>111554559</v>
      </c>
      <c r="B2128">
        <v>1.2384401820362138E+18</v>
      </c>
      <c r="C2128" s="4">
        <v>43903.556979166664</v>
      </c>
      <c r="D2128" s="1" t="s">
        <v>9397</v>
      </c>
      <c r="E2128" s="1" t="s">
        <v>6257</v>
      </c>
      <c r="F2128">
        <v>13</v>
      </c>
      <c r="G2128">
        <v>6</v>
      </c>
      <c r="H2128">
        <v>89</v>
      </c>
      <c r="I2128">
        <v>2</v>
      </c>
      <c r="J2128" s="1" t="s">
        <v>7195</v>
      </c>
      <c r="K2128" s="1" t="s">
        <v>6259</v>
      </c>
      <c r="L2128" s="1" t="s">
        <v>6260</v>
      </c>
      <c r="M2128" s="1" t="s">
        <v>6259</v>
      </c>
      <c r="N2128" s="1" t="s">
        <v>6344</v>
      </c>
      <c r="O2128" s="4">
        <v>40214.462453703702</v>
      </c>
      <c r="P2128" t="b">
        <v>1</v>
      </c>
      <c r="Q2128" s="1" t="s">
        <v>156</v>
      </c>
      <c r="R2128" s="1" t="s">
        <v>6345</v>
      </c>
      <c r="S2128" s="1" t="s">
        <v>156</v>
      </c>
      <c r="T2128">
        <v>36079</v>
      </c>
      <c r="U2128">
        <v>456</v>
      </c>
      <c r="V2128">
        <v>8860</v>
      </c>
      <c r="W2128">
        <v>370</v>
      </c>
    </row>
    <row r="2129" spans="1:23" x14ac:dyDescent="0.25">
      <c r="A2129">
        <v>14462419</v>
      </c>
      <c r="B2129">
        <v>1.2384098411372093E+18</v>
      </c>
      <c r="C2129" s="4">
        <v>43903.473252314812</v>
      </c>
      <c r="D2129" s="1" t="s">
        <v>9398</v>
      </c>
      <c r="E2129" s="1" t="s">
        <v>6257</v>
      </c>
      <c r="F2129">
        <v>3</v>
      </c>
      <c r="G2129">
        <v>1</v>
      </c>
      <c r="H2129">
        <v>4</v>
      </c>
      <c r="I2129">
        <v>1</v>
      </c>
      <c r="J2129" s="1" t="s">
        <v>8863</v>
      </c>
      <c r="K2129" s="1" t="s">
        <v>8429</v>
      </c>
      <c r="L2129" s="1" t="s">
        <v>6287</v>
      </c>
      <c r="M2129" s="1" t="s">
        <v>6259</v>
      </c>
      <c r="N2129" s="1" t="s">
        <v>6288</v>
      </c>
      <c r="O2129" s="4">
        <v>39559.695937500001</v>
      </c>
      <c r="P2129" t="b">
        <v>1</v>
      </c>
      <c r="Q2129" s="1" t="s">
        <v>6289</v>
      </c>
      <c r="R2129" s="1" t="s">
        <v>6290</v>
      </c>
      <c r="S2129" s="1" t="s">
        <v>6291</v>
      </c>
      <c r="T2129">
        <v>48743</v>
      </c>
      <c r="U2129">
        <v>4261</v>
      </c>
      <c r="V2129">
        <v>20083</v>
      </c>
      <c r="W2129">
        <v>471</v>
      </c>
    </row>
    <row r="2130" spans="1:23" x14ac:dyDescent="0.25">
      <c r="A2130">
        <v>14462419</v>
      </c>
      <c r="B2130">
        <v>1.2383569561984287E+18</v>
      </c>
      <c r="C2130" s="4">
        <v>43903.327314814815</v>
      </c>
      <c r="D2130" s="1" t="s">
        <v>9399</v>
      </c>
      <c r="E2130" s="1" t="s">
        <v>6257</v>
      </c>
      <c r="F2130">
        <v>5</v>
      </c>
      <c r="G2130">
        <v>1</v>
      </c>
      <c r="H2130">
        <v>23</v>
      </c>
      <c r="I2130">
        <v>0</v>
      </c>
      <c r="J2130" s="1" t="s">
        <v>6258</v>
      </c>
      <c r="K2130" s="1" t="s">
        <v>6259</v>
      </c>
      <c r="L2130" s="1" t="s">
        <v>6260</v>
      </c>
      <c r="M2130" s="1" t="s">
        <v>6259</v>
      </c>
      <c r="N2130" s="1" t="s">
        <v>6288</v>
      </c>
      <c r="O2130" s="4">
        <v>39559.695937500001</v>
      </c>
      <c r="P2130" t="b">
        <v>1</v>
      </c>
      <c r="Q2130" s="1" t="s">
        <v>6289</v>
      </c>
      <c r="R2130" s="1" t="s">
        <v>6290</v>
      </c>
      <c r="S2130" s="1" t="s">
        <v>6291</v>
      </c>
      <c r="T2130">
        <v>48743</v>
      </c>
      <c r="U2130">
        <v>4261</v>
      </c>
      <c r="V2130">
        <v>20083</v>
      </c>
      <c r="W2130">
        <v>471</v>
      </c>
    </row>
    <row r="2131" spans="1:23" x14ac:dyDescent="0.25">
      <c r="A2131">
        <v>1227448789</v>
      </c>
      <c r="B2131">
        <v>1.2381556347780137E+18</v>
      </c>
      <c r="C2131" s="4">
        <v>43902.771770833337</v>
      </c>
      <c r="D2131" s="1" t="s">
        <v>9400</v>
      </c>
      <c r="E2131" s="1" t="s">
        <v>6257</v>
      </c>
      <c r="F2131">
        <v>3</v>
      </c>
      <c r="G2131">
        <v>3</v>
      </c>
      <c r="H2131">
        <v>10</v>
      </c>
      <c r="I2131">
        <v>0</v>
      </c>
      <c r="J2131" s="1" t="s">
        <v>6258</v>
      </c>
      <c r="K2131" s="1" t="s">
        <v>6303</v>
      </c>
      <c r="L2131" s="1" t="s">
        <v>6260</v>
      </c>
      <c r="M2131" s="1" t="s">
        <v>6259</v>
      </c>
      <c r="N2131" s="1" t="s">
        <v>6261</v>
      </c>
      <c r="O2131" s="4">
        <v>41333.559953703705</v>
      </c>
      <c r="P2131" t="b">
        <v>1</v>
      </c>
      <c r="Q2131" s="1" t="s">
        <v>6262</v>
      </c>
      <c r="R2131" s="1" t="s">
        <v>6263</v>
      </c>
      <c r="S2131" s="1" t="s">
        <v>6264</v>
      </c>
      <c r="T2131">
        <v>21001</v>
      </c>
      <c r="U2131">
        <v>646</v>
      </c>
      <c r="V2131">
        <v>6392</v>
      </c>
      <c r="W2131">
        <v>210</v>
      </c>
    </row>
    <row r="2132" spans="1:23" x14ac:dyDescent="0.25">
      <c r="A2132">
        <v>14462419</v>
      </c>
      <c r="B2132">
        <v>1.2381492490005176E+18</v>
      </c>
      <c r="C2132" s="4">
        <v>43902.754155092596</v>
      </c>
      <c r="D2132" s="1" t="s">
        <v>9401</v>
      </c>
      <c r="E2132" s="1" t="s">
        <v>6257</v>
      </c>
      <c r="F2132">
        <v>4</v>
      </c>
      <c r="G2132">
        <v>2</v>
      </c>
      <c r="H2132">
        <v>18</v>
      </c>
      <c r="I2132">
        <v>1</v>
      </c>
      <c r="J2132" s="1" t="s">
        <v>6258</v>
      </c>
      <c r="K2132" s="1" t="s">
        <v>8429</v>
      </c>
      <c r="L2132" s="1" t="s">
        <v>6287</v>
      </c>
      <c r="M2132" s="1" t="s">
        <v>6259</v>
      </c>
      <c r="N2132" s="1" t="s">
        <v>6288</v>
      </c>
      <c r="O2132" s="4">
        <v>39559.695937500001</v>
      </c>
      <c r="P2132" t="b">
        <v>1</v>
      </c>
      <c r="Q2132" s="1" t="s">
        <v>6289</v>
      </c>
      <c r="R2132" s="1" t="s">
        <v>6290</v>
      </c>
      <c r="S2132" s="1" t="s">
        <v>6291</v>
      </c>
      <c r="T2132">
        <v>48743</v>
      </c>
      <c r="U2132">
        <v>4261</v>
      </c>
      <c r="V2132">
        <v>20083</v>
      </c>
      <c r="W2132">
        <v>471</v>
      </c>
    </row>
    <row r="2133" spans="1:23" x14ac:dyDescent="0.25">
      <c r="A2133">
        <v>14462419</v>
      </c>
      <c r="B2133">
        <v>1.2381337541215887E+18</v>
      </c>
      <c r="C2133" s="4">
        <v>43902.711400462962</v>
      </c>
      <c r="D2133" s="1" t="s">
        <v>9402</v>
      </c>
      <c r="E2133" s="1" t="s">
        <v>9403</v>
      </c>
      <c r="F2133">
        <v>6</v>
      </c>
      <c r="G2133">
        <v>0</v>
      </c>
      <c r="H2133">
        <v>15</v>
      </c>
      <c r="I2133">
        <v>0</v>
      </c>
      <c r="J2133" s="1" t="s">
        <v>6258</v>
      </c>
      <c r="K2133" s="1" t="s">
        <v>6259</v>
      </c>
      <c r="L2133" s="1" t="s">
        <v>6260</v>
      </c>
      <c r="M2133" s="1" t="s">
        <v>6259</v>
      </c>
      <c r="N2133" s="1" t="s">
        <v>6288</v>
      </c>
      <c r="O2133" s="4">
        <v>39559.695937500001</v>
      </c>
      <c r="P2133" t="b">
        <v>1</v>
      </c>
      <c r="Q2133" s="1" t="s">
        <v>6289</v>
      </c>
      <c r="R2133" s="1" t="s">
        <v>6290</v>
      </c>
      <c r="S2133" s="1" t="s">
        <v>6291</v>
      </c>
      <c r="T2133">
        <v>48743</v>
      </c>
      <c r="U2133">
        <v>4261</v>
      </c>
      <c r="V2133">
        <v>20083</v>
      </c>
      <c r="W2133">
        <v>471</v>
      </c>
    </row>
    <row r="2134" spans="1:23" x14ac:dyDescent="0.25">
      <c r="A2134">
        <v>14462419</v>
      </c>
      <c r="B2134">
        <v>1.2381327312693289E+18</v>
      </c>
      <c r="C2134" s="4">
        <v>43902.70857638889</v>
      </c>
      <c r="D2134" s="1" t="s">
        <v>9404</v>
      </c>
      <c r="E2134" s="1" t="s">
        <v>6257</v>
      </c>
      <c r="F2134">
        <v>5</v>
      </c>
      <c r="G2134">
        <v>5</v>
      </c>
      <c r="H2134">
        <v>84</v>
      </c>
      <c r="I2134">
        <v>1</v>
      </c>
      <c r="J2134" s="1" t="s">
        <v>6259</v>
      </c>
      <c r="K2134" s="1" t="s">
        <v>6259</v>
      </c>
      <c r="L2134" s="1" t="s">
        <v>6260</v>
      </c>
      <c r="M2134" s="1" t="s">
        <v>6259</v>
      </c>
      <c r="N2134" s="1" t="s">
        <v>6288</v>
      </c>
      <c r="O2134" s="4">
        <v>39559.695937500001</v>
      </c>
      <c r="P2134" t="b">
        <v>1</v>
      </c>
      <c r="Q2134" s="1" t="s">
        <v>6289</v>
      </c>
      <c r="R2134" s="1" t="s">
        <v>6290</v>
      </c>
      <c r="S2134" s="1" t="s">
        <v>6291</v>
      </c>
      <c r="T2134">
        <v>48743</v>
      </c>
      <c r="U2134">
        <v>4261</v>
      </c>
      <c r="V2134">
        <v>20083</v>
      </c>
      <c r="W2134">
        <v>471</v>
      </c>
    </row>
    <row r="2135" spans="1:23" x14ac:dyDescent="0.25">
      <c r="A2135">
        <v>14462419</v>
      </c>
      <c r="B2135">
        <v>1.2380760749170893E+18</v>
      </c>
      <c r="C2135" s="4">
        <v>43902.552233796298</v>
      </c>
      <c r="D2135" s="1" t="s">
        <v>9405</v>
      </c>
      <c r="E2135" s="1" t="s">
        <v>6257</v>
      </c>
      <c r="F2135">
        <v>4</v>
      </c>
      <c r="G2135">
        <v>1</v>
      </c>
      <c r="H2135">
        <v>6</v>
      </c>
      <c r="I2135">
        <v>0</v>
      </c>
      <c r="J2135" s="1" t="s">
        <v>6258</v>
      </c>
      <c r="K2135" s="1" t="s">
        <v>8429</v>
      </c>
      <c r="L2135" s="1" t="s">
        <v>6287</v>
      </c>
      <c r="M2135" s="1" t="s">
        <v>6259</v>
      </c>
      <c r="N2135" s="1" t="s">
        <v>6288</v>
      </c>
      <c r="O2135" s="4">
        <v>39559.695937500001</v>
      </c>
      <c r="P2135" t="b">
        <v>1</v>
      </c>
      <c r="Q2135" s="1" t="s">
        <v>6289</v>
      </c>
      <c r="R2135" s="1" t="s">
        <v>6290</v>
      </c>
      <c r="S2135" s="1" t="s">
        <v>6291</v>
      </c>
      <c r="T2135">
        <v>48743</v>
      </c>
      <c r="U2135">
        <v>4261</v>
      </c>
      <c r="V2135">
        <v>20083</v>
      </c>
      <c r="W2135">
        <v>471</v>
      </c>
    </row>
    <row r="2136" spans="1:23" x14ac:dyDescent="0.25">
      <c r="A2136">
        <v>14462419</v>
      </c>
      <c r="B2136">
        <v>1.2380702937568092E+18</v>
      </c>
      <c r="C2136" s="4">
        <v>43902.536273148151</v>
      </c>
      <c r="D2136" s="1" t="s">
        <v>9406</v>
      </c>
      <c r="E2136" s="1" t="s">
        <v>6257</v>
      </c>
      <c r="F2136">
        <v>12</v>
      </c>
      <c r="G2136">
        <v>6</v>
      </c>
      <c r="H2136">
        <v>78</v>
      </c>
      <c r="I2136">
        <v>5</v>
      </c>
      <c r="J2136" s="1" t="s">
        <v>6258</v>
      </c>
      <c r="K2136" s="1" t="s">
        <v>6908</v>
      </c>
      <c r="L2136" s="1" t="s">
        <v>6260</v>
      </c>
      <c r="M2136" s="1" t="s">
        <v>6259</v>
      </c>
      <c r="N2136" s="1" t="s">
        <v>6288</v>
      </c>
      <c r="O2136" s="4">
        <v>39559.695937500001</v>
      </c>
      <c r="P2136" t="b">
        <v>1</v>
      </c>
      <c r="Q2136" s="1" t="s">
        <v>6289</v>
      </c>
      <c r="R2136" s="1" t="s">
        <v>6290</v>
      </c>
      <c r="S2136" s="1" t="s">
        <v>6291</v>
      </c>
      <c r="T2136">
        <v>48743</v>
      </c>
      <c r="U2136">
        <v>4261</v>
      </c>
      <c r="V2136">
        <v>20083</v>
      </c>
      <c r="W2136">
        <v>471</v>
      </c>
    </row>
    <row r="2137" spans="1:23" x14ac:dyDescent="0.25">
      <c r="A2137">
        <v>251034857</v>
      </c>
      <c r="B2137">
        <v>1.2380602933197251E+18</v>
      </c>
      <c r="C2137" s="4">
        <v>43902.508680555555</v>
      </c>
      <c r="D2137" s="1" t="s">
        <v>9407</v>
      </c>
      <c r="E2137" s="1" t="s">
        <v>6257</v>
      </c>
      <c r="F2137">
        <v>39</v>
      </c>
      <c r="G2137">
        <v>33</v>
      </c>
      <c r="H2137">
        <v>315</v>
      </c>
      <c r="I2137">
        <v>4</v>
      </c>
      <c r="J2137" s="1" t="s">
        <v>6258</v>
      </c>
      <c r="K2137" s="1" t="s">
        <v>6259</v>
      </c>
      <c r="L2137" s="1" t="s">
        <v>6260</v>
      </c>
      <c r="M2137" s="1" t="s">
        <v>6259</v>
      </c>
      <c r="N2137" s="1" t="s">
        <v>6326</v>
      </c>
      <c r="O2137" s="4">
        <v>40586.425208333334</v>
      </c>
      <c r="P2137" t="b">
        <v>1</v>
      </c>
      <c r="Q2137" s="1" t="s">
        <v>6327</v>
      </c>
      <c r="R2137" s="1" t="s">
        <v>6257</v>
      </c>
      <c r="S2137" s="1" t="s">
        <v>274</v>
      </c>
      <c r="T2137">
        <v>60188</v>
      </c>
      <c r="U2137">
        <v>450</v>
      </c>
      <c r="V2137">
        <v>2531</v>
      </c>
      <c r="W2137">
        <v>384</v>
      </c>
    </row>
    <row r="2138" spans="1:23" x14ac:dyDescent="0.25">
      <c r="A2138">
        <v>1227448789</v>
      </c>
      <c r="B2138">
        <v>1.2378355086566154E+18</v>
      </c>
      <c r="C2138" s="4">
        <v>43901.888391203705</v>
      </c>
      <c r="D2138" s="1" t="s">
        <v>9408</v>
      </c>
      <c r="E2138" s="1" t="s">
        <v>6257</v>
      </c>
      <c r="F2138">
        <v>10</v>
      </c>
      <c r="G2138">
        <v>6</v>
      </c>
      <c r="H2138">
        <v>47</v>
      </c>
      <c r="I2138">
        <v>0</v>
      </c>
      <c r="J2138" s="1" t="s">
        <v>6258</v>
      </c>
      <c r="K2138" s="1" t="s">
        <v>6259</v>
      </c>
      <c r="L2138" s="1" t="s">
        <v>6259</v>
      </c>
      <c r="M2138" s="1" t="s">
        <v>6259</v>
      </c>
      <c r="N2138" s="1" t="s">
        <v>6261</v>
      </c>
      <c r="O2138" s="4">
        <v>41333.559953703705</v>
      </c>
      <c r="P2138" t="b">
        <v>1</v>
      </c>
      <c r="Q2138" s="1" t="s">
        <v>6262</v>
      </c>
      <c r="R2138" s="1" t="s">
        <v>6263</v>
      </c>
      <c r="S2138" s="1" t="s">
        <v>6264</v>
      </c>
      <c r="T2138">
        <v>21001</v>
      </c>
      <c r="U2138">
        <v>646</v>
      </c>
      <c r="V2138">
        <v>6392</v>
      </c>
      <c r="W2138">
        <v>210</v>
      </c>
    </row>
    <row r="2139" spans="1:23" x14ac:dyDescent="0.25">
      <c r="A2139">
        <v>251034857</v>
      </c>
      <c r="B2139">
        <v>1.2373614391506166E+18</v>
      </c>
      <c r="C2139" s="4">
        <v>43900.580208333333</v>
      </c>
      <c r="D2139" s="1" t="s">
        <v>9409</v>
      </c>
      <c r="E2139" s="1" t="s">
        <v>6257</v>
      </c>
      <c r="F2139">
        <v>38</v>
      </c>
      <c r="G2139">
        <v>31</v>
      </c>
      <c r="H2139">
        <v>180</v>
      </c>
      <c r="I2139">
        <v>4</v>
      </c>
      <c r="J2139" s="1" t="s">
        <v>6258</v>
      </c>
      <c r="K2139" s="1" t="s">
        <v>6259</v>
      </c>
      <c r="L2139" s="1" t="s">
        <v>6260</v>
      </c>
      <c r="M2139" s="1" t="s">
        <v>6259</v>
      </c>
      <c r="N2139" s="1" t="s">
        <v>6326</v>
      </c>
      <c r="O2139" s="4">
        <v>40586.425208333334</v>
      </c>
      <c r="P2139" t="b">
        <v>1</v>
      </c>
      <c r="Q2139" s="1" t="s">
        <v>6327</v>
      </c>
      <c r="R2139" s="1" t="s">
        <v>6257</v>
      </c>
      <c r="S2139" s="1" t="s">
        <v>274</v>
      </c>
      <c r="T2139">
        <v>60188</v>
      </c>
      <c r="U2139">
        <v>450</v>
      </c>
      <c r="V2139">
        <v>2531</v>
      </c>
      <c r="W2139">
        <v>384</v>
      </c>
    </row>
    <row r="2140" spans="1:23" x14ac:dyDescent="0.25">
      <c r="A2140">
        <v>123868861</v>
      </c>
      <c r="B2140">
        <v>1.237091128886911E+18</v>
      </c>
      <c r="C2140" s="4">
        <v>43899.834293981483</v>
      </c>
      <c r="D2140" s="1" t="s">
        <v>9410</v>
      </c>
      <c r="E2140" s="1" t="s">
        <v>6257</v>
      </c>
      <c r="F2140">
        <v>8</v>
      </c>
      <c r="G2140">
        <v>13</v>
      </c>
      <c r="H2140">
        <v>96</v>
      </c>
      <c r="I2140">
        <v>3</v>
      </c>
      <c r="J2140" s="1" t="s">
        <v>6258</v>
      </c>
      <c r="K2140" s="1" t="s">
        <v>6259</v>
      </c>
      <c r="L2140" s="1" t="s">
        <v>6260</v>
      </c>
      <c r="M2140" s="1" t="s">
        <v>6259</v>
      </c>
      <c r="N2140" s="1" t="s">
        <v>6281</v>
      </c>
      <c r="O2140" s="4">
        <v>40254.599421296298</v>
      </c>
      <c r="P2140" t="b">
        <v>1</v>
      </c>
      <c r="Q2140" s="1" t="s">
        <v>6282</v>
      </c>
      <c r="R2140" s="1" t="s">
        <v>6283</v>
      </c>
      <c r="S2140" s="1" t="s">
        <v>384</v>
      </c>
      <c r="T2140">
        <v>53434</v>
      </c>
      <c r="U2140">
        <v>609</v>
      </c>
      <c r="V2140">
        <v>6533</v>
      </c>
      <c r="W2140">
        <v>352</v>
      </c>
    </row>
    <row r="2141" spans="1:23" x14ac:dyDescent="0.25">
      <c r="A2141">
        <v>123868861</v>
      </c>
      <c r="B2141">
        <v>1.2366997448581816E+18</v>
      </c>
      <c r="C2141" s="4">
        <v>43898.754282407404</v>
      </c>
      <c r="D2141" s="1" t="s">
        <v>9411</v>
      </c>
      <c r="E2141" s="1" t="s">
        <v>6257</v>
      </c>
      <c r="F2141">
        <v>7</v>
      </c>
      <c r="G2141">
        <v>5</v>
      </c>
      <c r="H2141">
        <v>56</v>
      </c>
      <c r="I2141">
        <v>1</v>
      </c>
      <c r="J2141" s="1" t="s">
        <v>6258</v>
      </c>
      <c r="K2141" s="1" t="s">
        <v>6259</v>
      </c>
      <c r="L2141" s="1" t="s">
        <v>6260</v>
      </c>
      <c r="M2141" s="1" t="s">
        <v>6259</v>
      </c>
      <c r="N2141" s="1" t="s">
        <v>6281</v>
      </c>
      <c r="O2141" s="4">
        <v>40254.599421296298</v>
      </c>
      <c r="P2141" t="b">
        <v>1</v>
      </c>
      <c r="Q2141" s="1" t="s">
        <v>6282</v>
      </c>
      <c r="R2141" s="1" t="s">
        <v>6283</v>
      </c>
      <c r="S2141" s="1" t="s">
        <v>384</v>
      </c>
      <c r="T2141">
        <v>53434</v>
      </c>
      <c r="U2141">
        <v>609</v>
      </c>
      <c r="V2141">
        <v>6533</v>
      </c>
      <c r="W2141">
        <v>352</v>
      </c>
    </row>
    <row r="2142" spans="1:23" x14ac:dyDescent="0.25">
      <c r="A2142">
        <v>7089792</v>
      </c>
      <c r="B2142">
        <v>1.2365939908054753E+18</v>
      </c>
      <c r="C2142" s="4">
        <v>43898.462453703702</v>
      </c>
      <c r="D2142" s="1" t="s">
        <v>9412</v>
      </c>
      <c r="E2142" s="1" t="s">
        <v>6257</v>
      </c>
      <c r="F2142">
        <v>7</v>
      </c>
      <c r="G2142">
        <v>11</v>
      </c>
      <c r="H2142">
        <v>53</v>
      </c>
      <c r="I2142">
        <v>3</v>
      </c>
      <c r="J2142" s="1" t="s">
        <v>9413</v>
      </c>
      <c r="K2142" s="1" t="s">
        <v>6259</v>
      </c>
      <c r="L2142" s="1" t="s">
        <v>6260</v>
      </c>
      <c r="M2142" s="1" t="s">
        <v>6259</v>
      </c>
      <c r="N2142" s="1" t="s">
        <v>6275</v>
      </c>
      <c r="O2142" s="4">
        <v>39259.664467592593</v>
      </c>
      <c r="P2142" t="b">
        <v>1</v>
      </c>
      <c r="Q2142" s="1" t="s">
        <v>6276</v>
      </c>
      <c r="R2142" s="1" t="s">
        <v>6277</v>
      </c>
      <c r="S2142" s="1" t="s">
        <v>6278</v>
      </c>
      <c r="T2142">
        <v>30280</v>
      </c>
      <c r="U2142">
        <v>4550</v>
      </c>
      <c r="V2142">
        <v>7288</v>
      </c>
      <c r="W2142">
        <v>287</v>
      </c>
    </row>
    <row r="2143" spans="1:23" x14ac:dyDescent="0.25">
      <c r="A2143">
        <v>14462419</v>
      </c>
      <c r="B2143">
        <v>1.2365931689819218E+18</v>
      </c>
      <c r="C2143" s="4">
        <v>43898.460185185184</v>
      </c>
      <c r="D2143" s="1" t="s">
        <v>9414</v>
      </c>
      <c r="E2143" s="1" t="s">
        <v>9415</v>
      </c>
      <c r="F2143">
        <v>0</v>
      </c>
      <c r="G2143">
        <v>0</v>
      </c>
      <c r="H2143">
        <v>2</v>
      </c>
      <c r="I2143">
        <v>0</v>
      </c>
      <c r="J2143" s="1" t="s">
        <v>6259</v>
      </c>
      <c r="K2143" s="1" t="s">
        <v>9416</v>
      </c>
      <c r="L2143" s="1" t="s">
        <v>6259</v>
      </c>
      <c r="M2143" s="1" t="s">
        <v>6259</v>
      </c>
      <c r="N2143" s="1" t="s">
        <v>6288</v>
      </c>
      <c r="O2143" s="4">
        <v>39559.695937500001</v>
      </c>
      <c r="P2143" t="b">
        <v>1</v>
      </c>
      <c r="Q2143" s="1" t="s">
        <v>6289</v>
      </c>
      <c r="R2143" s="1" t="s">
        <v>6290</v>
      </c>
      <c r="S2143" s="1" t="s">
        <v>6291</v>
      </c>
      <c r="T2143">
        <v>48743</v>
      </c>
      <c r="U2143">
        <v>4261</v>
      </c>
      <c r="V2143">
        <v>20083</v>
      </c>
      <c r="W2143">
        <v>471</v>
      </c>
    </row>
    <row r="2144" spans="1:23" x14ac:dyDescent="0.25">
      <c r="A2144">
        <v>123868861</v>
      </c>
      <c r="B2144">
        <v>1.2365628784608215E+18</v>
      </c>
      <c r="C2144" s="4">
        <v>43898.376608796294</v>
      </c>
      <c r="D2144" s="1" t="s">
        <v>9417</v>
      </c>
      <c r="E2144" s="1" t="s">
        <v>6257</v>
      </c>
      <c r="F2144">
        <v>19</v>
      </c>
      <c r="G2144">
        <v>77</v>
      </c>
      <c r="H2144">
        <v>188</v>
      </c>
      <c r="I2144">
        <v>23</v>
      </c>
      <c r="J2144" s="1" t="s">
        <v>6259</v>
      </c>
      <c r="K2144" s="1" t="s">
        <v>6259</v>
      </c>
      <c r="L2144" s="1" t="s">
        <v>6260</v>
      </c>
      <c r="M2144" s="1" t="s">
        <v>6259</v>
      </c>
      <c r="N2144" s="1" t="s">
        <v>6281</v>
      </c>
      <c r="O2144" s="4">
        <v>40254.599421296298</v>
      </c>
      <c r="P2144" t="b">
        <v>1</v>
      </c>
      <c r="Q2144" s="1" t="s">
        <v>6282</v>
      </c>
      <c r="R2144" s="1" t="s">
        <v>6283</v>
      </c>
      <c r="S2144" s="1" t="s">
        <v>384</v>
      </c>
      <c r="T2144">
        <v>53434</v>
      </c>
      <c r="U2144">
        <v>609</v>
      </c>
      <c r="V2144">
        <v>6533</v>
      </c>
      <c r="W2144">
        <v>352</v>
      </c>
    </row>
    <row r="2145" spans="1:23" x14ac:dyDescent="0.25">
      <c r="A2145">
        <v>14462419</v>
      </c>
      <c r="B2145">
        <v>1.2364182175324242E+18</v>
      </c>
      <c r="C2145" s="4">
        <v>43897.977418981478</v>
      </c>
      <c r="D2145" s="1" t="s">
        <v>9418</v>
      </c>
      <c r="E2145" s="1" t="s">
        <v>9419</v>
      </c>
      <c r="F2145">
        <v>0</v>
      </c>
      <c r="G2145">
        <v>0</v>
      </c>
      <c r="H2145">
        <v>2</v>
      </c>
      <c r="I2145">
        <v>0</v>
      </c>
      <c r="J2145" s="1" t="s">
        <v>6259</v>
      </c>
      <c r="K2145" s="1" t="s">
        <v>9420</v>
      </c>
      <c r="L2145" s="1" t="s">
        <v>6259</v>
      </c>
      <c r="M2145" s="1" t="s">
        <v>6259</v>
      </c>
      <c r="N2145" s="1" t="s">
        <v>6288</v>
      </c>
      <c r="O2145" s="4">
        <v>39559.695937500001</v>
      </c>
      <c r="P2145" t="b">
        <v>1</v>
      </c>
      <c r="Q2145" s="1" t="s">
        <v>6289</v>
      </c>
      <c r="R2145" s="1" t="s">
        <v>6290</v>
      </c>
      <c r="S2145" s="1" t="s">
        <v>6291</v>
      </c>
      <c r="T2145">
        <v>48743</v>
      </c>
      <c r="U2145">
        <v>4261</v>
      </c>
      <c r="V2145">
        <v>20083</v>
      </c>
      <c r="W2145">
        <v>471</v>
      </c>
    </row>
    <row r="2146" spans="1:23" x14ac:dyDescent="0.25">
      <c r="A2146">
        <v>14462419</v>
      </c>
      <c r="B2146">
        <v>1.2364047665420493E+18</v>
      </c>
      <c r="C2146" s="4">
        <v>43897.940300925926</v>
      </c>
      <c r="D2146" s="1" t="s">
        <v>9421</v>
      </c>
      <c r="E2146" s="1" t="s">
        <v>9422</v>
      </c>
      <c r="F2146">
        <v>0</v>
      </c>
      <c r="G2146">
        <v>0</v>
      </c>
      <c r="H2146">
        <v>1</v>
      </c>
      <c r="I2146">
        <v>0</v>
      </c>
      <c r="J2146" s="1" t="s">
        <v>6259</v>
      </c>
      <c r="K2146" s="1" t="s">
        <v>9423</v>
      </c>
      <c r="L2146" s="1" t="s">
        <v>6259</v>
      </c>
      <c r="M2146" s="1" t="s">
        <v>6259</v>
      </c>
      <c r="N2146" s="1" t="s">
        <v>6288</v>
      </c>
      <c r="O2146" s="4">
        <v>39559.695937500001</v>
      </c>
      <c r="P2146" t="b">
        <v>1</v>
      </c>
      <c r="Q2146" s="1" t="s">
        <v>6289</v>
      </c>
      <c r="R2146" s="1" t="s">
        <v>6290</v>
      </c>
      <c r="S2146" s="1" t="s">
        <v>6291</v>
      </c>
      <c r="T2146">
        <v>48743</v>
      </c>
      <c r="U2146">
        <v>4261</v>
      </c>
      <c r="V2146">
        <v>20083</v>
      </c>
      <c r="W2146">
        <v>471</v>
      </c>
    </row>
    <row r="2147" spans="1:23" x14ac:dyDescent="0.25">
      <c r="A2147">
        <v>14462419</v>
      </c>
      <c r="B2147">
        <v>1.236304247572095E+18</v>
      </c>
      <c r="C2147" s="4">
        <v>43897.662916666668</v>
      </c>
      <c r="D2147" s="1" t="s">
        <v>9424</v>
      </c>
      <c r="E2147" s="1" t="s">
        <v>9425</v>
      </c>
      <c r="F2147">
        <v>7</v>
      </c>
      <c r="G2147">
        <v>12</v>
      </c>
      <c r="H2147">
        <v>186</v>
      </c>
      <c r="I2147">
        <v>2</v>
      </c>
      <c r="J2147" s="1" t="s">
        <v>6259</v>
      </c>
      <c r="K2147" s="1" t="s">
        <v>6259</v>
      </c>
      <c r="L2147" s="1" t="s">
        <v>6260</v>
      </c>
      <c r="M2147" s="1" t="s">
        <v>6259</v>
      </c>
      <c r="N2147" s="1" t="s">
        <v>6288</v>
      </c>
      <c r="O2147" s="4">
        <v>39559.695937500001</v>
      </c>
      <c r="P2147" t="b">
        <v>1</v>
      </c>
      <c r="Q2147" s="1" t="s">
        <v>6289</v>
      </c>
      <c r="R2147" s="1" t="s">
        <v>6290</v>
      </c>
      <c r="S2147" s="1" t="s">
        <v>6291</v>
      </c>
      <c r="T2147">
        <v>48743</v>
      </c>
      <c r="U2147">
        <v>4261</v>
      </c>
      <c r="V2147">
        <v>20083</v>
      </c>
      <c r="W2147">
        <v>471</v>
      </c>
    </row>
    <row r="2148" spans="1:23" x14ac:dyDescent="0.25">
      <c r="A2148">
        <v>1227448789</v>
      </c>
      <c r="B2148">
        <v>1.2363030870416794E+18</v>
      </c>
      <c r="C2148" s="4">
        <v>43897.659722222219</v>
      </c>
      <c r="D2148" s="1" t="s">
        <v>9426</v>
      </c>
      <c r="E2148" s="1" t="s">
        <v>6257</v>
      </c>
      <c r="F2148">
        <v>6</v>
      </c>
      <c r="G2148">
        <v>17</v>
      </c>
      <c r="H2148">
        <v>27</v>
      </c>
      <c r="I2148">
        <v>1</v>
      </c>
      <c r="J2148" s="1" t="s">
        <v>6258</v>
      </c>
      <c r="K2148" s="1" t="s">
        <v>6303</v>
      </c>
      <c r="L2148" s="1" t="s">
        <v>6260</v>
      </c>
      <c r="M2148" s="1" t="s">
        <v>6259</v>
      </c>
      <c r="N2148" s="1" t="s">
        <v>6261</v>
      </c>
      <c r="O2148" s="4">
        <v>41333.559953703705</v>
      </c>
      <c r="P2148" t="b">
        <v>1</v>
      </c>
      <c r="Q2148" s="1" t="s">
        <v>6262</v>
      </c>
      <c r="R2148" s="1" t="s">
        <v>6263</v>
      </c>
      <c r="S2148" s="1" t="s">
        <v>6264</v>
      </c>
      <c r="T2148">
        <v>21001</v>
      </c>
      <c r="U2148">
        <v>646</v>
      </c>
      <c r="V2148">
        <v>6392</v>
      </c>
      <c r="W2148">
        <v>210</v>
      </c>
    </row>
    <row r="2149" spans="1:23" x14ac:dyDescent="0.25">
      <c r="A2149">
        <v>14462419</v>
      </c>
      <c r="B2149">
        <v>1.2362398495035474E+18</v>
      </c>
      <c r="C2149" s="4">
        <v>43897.485219907408</v>
      </c>
      <c r="D2149" s="1" t="s">
        <v>9427</v>
      </c>
      <c r="E2149" s="1" t="s">
        <v>9428</v>
      </c>
      <c r="F2149">
        <v>0</v>
      </c>
      <c r="G2149">
        <v>1</v>
      </c>
      <c r="H2149">
        <v>3</v>
      </c>
      <c r="I2149">
        <v>0</v>
      </c>
      <c r="J2149" s="1" t="s">
        <v>6259</v>
      </c>
      <c r="K2149" s="1" t="s">
        <v>9429</v>
      </c>
      <c r="L2149" s="1" t="s">
        <v>6259</v>
      </c>
      <c r="M2149" s="1" t="s">
        <v>6259</v>
      </c>
      <c r="N2149" s="1" t="s">
        <v>6288</v>
      </c>
      <c r="O2149" s="4">
        <v>39559.695937500001</v>
      </c>
      <c r="P2149" t="b">
        <v>1</v>
      </c>
      <c r="Q2149" s="1" t="s">
        <v>6289</v>
      </c>
      <c r="R2149" s="1" t="s">
        <v>6290</v>
      </c>
      <c r="S2149" s="1" t="s">
        <v>6291</v>
      </c>
      <c r="T2149">
        <v>48743</v>
      </c>
      <c r="U2149">
        <v>4261</v>
      </c>
      <c r="V2149">
        <v>20083</v>
      </c>
      <c r="W2149">
        <v>471</v>
      </c>
    </row>
    <row r="2150" spans="1:23" x14ac:dyDescent="0.25">
      <c r="A2150">
        <v>14462419</v>
      </c>
      <c r="B2150">
        <v>1.2362095124382638E+18</v>
      </c>
      <c r="C2150" s="4">
        <v>43897.401504629626</v>
      </c>
      <c r="D2150" s="1" t="s">
        <v>9430</v>
      </c>
      <c r="E2150" s="1" t="s">
        <v>6257</v>
      </c>
      <c r="F2150">
        <v>10</v>
      </c>
      <c r="G2150">
        <v>10</v>
      </c>
      <c r="H2150">
        <v>62</v>
      </c>
      <c r="I2150">
        <v>5</v>
      </c>
      <c r="J2150" s="1" t="s">
        <v>6375</v>
      </c>
      <c r="K2150" s="1" t="s">
        <v>8429</v>
      </c>
      <c r="L2150" s="1" t="s">
        <v>6287</v>
      </c>
      <c r="M2150" s="1" t="s">
        <v>6259</v>
      </c>
      <c r="N2150" s="1" t="s">
        <v>6288</v>
      </c>
      <c r="O2150" s="4">
        <v>39559.695937500001</v>
      </c>
      <c r="P2150" t="b">
        <v>1</v>
      </c>
      <c r="Q2150" s="1" t="s">
        <v>6289</v>
      </c>
      <c r="R2150" s="1" t="s">
        <v>6290</v>
      </c>
      <c r="S2150" s="1" t="s">
        <v>6291</v>
      </c>
      <c r="T2150">
        <v>48743</v>
      </c>
      <c r="U2150">
        <v>4261</v>
      </c>
      <c r="V2150">
        <v>20083</v>
      </c>
      <c r="W2150">
        <v>471</v>
      </c>
    </row>
    <row r="2151" spans="1:23" x14ac:dyDescent="0.25">
      <c r="A2151">
        <v>14462419</v>
      </c>
      <c r="B2151">
        <v>1.2362087959546184E+18</v>
      </c>
      <c r="C2151" s="4">
        <v>43897.399525462963</v>
      </c>
      <c r="D2151" s="1" t="s">
        <v>9431</v>
      </c>
      <c r="E2151" s="1" t="s">
        <v>9432</v>
      </c>
      <c r="F2151">
        <v>0</v>
      </c>
      <c r="G2151">
        <v>0</v>
      </c>
      <c r="H2151">
        <v>2</v>
      </c>
      <c r="I2151">
        <v>0</v>
      </c>
      <c r="J2151" s="1" t="s">
        <v>6259</v>
      </c>
      <c r="K2151" s="1" t="s">
        <v>9433</v>
      </c>
      <c r="L2151" s="1" t="s">
        <v>6259</v>
      </c>
      <c r="M2151" s="1" t="s">
        <v>6259</v>
      </c>
      <c r="N2151" s="1" t="s">
        <v>6288</v>
      </c>
      <c r="O2151" s="4">
        <v>39559.695937500001</v>
      </c>
      <c r="P2151" t="b">
        <v>1</v>
      </c>
      <c r="Q2151" s="1" t="s">
        <v>6289</v>
      </c>
      <c r="R2151" s="1" t="s">
        <v>6290</v>
      </c>
      <c r="S2151" s="1" t="s">
        <v>6291</v>
      </c>
      <c r="T2151">
        <v>48743</v>
      </c>
      <c r="U2151">
        <v>4261</v>
      </c>
      <c r="V2151">
        <v>20083</v>
      </c>
      <c r="W2151">
        <v>471</v>
      </c>
    </row>
    <row r="2152" spans="1:23" x14ac:dyDescent="0.25">
      <c r="A2152">
        <v>14462419</v>
      </c>
      <c r="B2152">
        <v>1.2359673354434519E+18</v>
      </c>
      <c r="C2152" s="4">
        <v>43896.733217592591</v>
      </c>
      <c r="D2152" s="1" t="s">
        <v>9434</v>
      </c>
      <c r="E2152" s="1" t="s">
        <v>9435</v>
      </c>
      <c r="F2152">
        <v>1</v>
      </c>
      <c r="G2152">
        <v>0</v>
      </c>
      <c r="H2152">
        <v>20</v>
      </c>
      <c r="I2152">
        <v>0</v>
      </c>
      <c r="J2152" s="1" t="s">
        <v>6258</v>
      </c>
      <c r="K2152" s="1" t="s">
        <v>6259</v>
      </c>
      <c r="L2152" s="1" t="s">
        <v>6260</v>
      </c>
      <c r="M2152" s="1" t="s">
        <v>6259</v>
      </c>
      <c r="N2152" s="1" t="s">
        <v>6288</v>
      </c>
      <c r="O2152" s="4">
        <v>39559.695937500001</v>
      </c>
      <c r="P2152" t="b">
        <v>1</v>
      </c>
      <c r="Q2152" s="1" t="s">
        <v>6289</v>
      </c>
      <c r="R2152" s="1" t="s">
        <v>6290</v>
      </c>
      <c r="S2152" s="1" t="s">
        <v>6291</v>
      </c>
      <c r="T2152">
        <v>48743</v>
      </c>
      <c r="U2152">
        <v>4261</v>
      </c>
      <c r="V2152">
        <v>20083</v>
      </c>
      <c r="W2152">
        <v>471</v>
      </c>
    </row>
    <row r="2153" spans="1:23" x14ac:dyDescent="0.25">
      <c r="A2153">
        <v>14462419</v>
      </c>
      <c r="B2153">
        <v>1.2355177528209449E+18</v>
      </c>
      <c r="C2153" s="4">
        <v>43895.492604166669</v>
      </c>
      <c r="D2153" s="1" t="s">
        <v>9436</v>
      </c>
      <c r="E2153" s="1" t="s">
        <v>9437</v>
      </c>
      <c r="F2153">
        <v>1</v>
      </c>
      <c r="G2153">
        <v>3</v>
      </c>
      <c r="H2153">
        <v>35</v>
      </c>
      <c r="I2153">
        <v>0</v>
      </c>
      <c r="J2153" s="1" t="s">
        <v>6259</v>
      </c>
      <c r="K2153" s="1" t="s">
        <v>9438</v>
      </c>
      <c r="L2153" s="1" t="s">
        <v>6259</v>
      </c>
      <c r="M2153" s="1" t="s">
        <v>6259</v>
      </c>
      <c r="N2153" s="1" t="s">
        <v>6288</v>
      </c>
      <c r="O2153" s="4">
        <v>39559.695937500001</v>
      </c>
      <c r="P2153" t="b">
        <v>1</v>
      </c>
      <c r="Q2153" s="1" t="s">
        <v>6289</v>
      </c>
      <c r="R2153" s="1" t="s">
        <v>6290</v>
      </c>
      <c r="S2153" s="1" t="s">
        <v>6291</v>
      </c>
      <c r="T2153">
        <v>48743</v>
      </c>
      <c r="U2153">
        <v>4261</v>
      </c>
      <c r="V2153">
        <v>20083</v>
      </c>
      <c r="W2153">
        <v>471</v>
      </c>
    </row>
    <row r="2154" spans="1:23" x14ac:dyDescent="0.25">
      <c r="A2154">
        <v>123868861</v>
      </c>
      <c r="B2154">
        <v>1.235475353235329E+18</v>
      </c>
      <c r="C2154" s="4">
        <v>43895.375601851854</v>
      </c>
      <c r="D2154" s="1" t="s">
        <v>9439</v>
      </c>
      <c r="E2154" s="1" t="s">
        <v>6257</v>
      </c>
      <c r="F2154">
        <v>13</v>
      </c>
      <c r="G2154">
        <v>13</v>
      </c>
      <c r="H2154">
        <v>100</v>
      </c>
      <c r="I2154">
        <v>6</v>
      </c>
      <c r="J2154" s="1" t="s">
        <v>6258</v>
      </c>
      <c r="K2154" s="1" t="s">
        <v>9440</v>
      </c>
      <c r="L2154" s="1" t="s">
        <v>6260</v>
      </c>
      <c r="M2154" s="1" t="s">
        <v>6259</v>
      </c>
      <c r="N2154" s="1" t="s">
        <v>6281</v>
      </c>
      <c r="O2154" s="4">
        <v>40254.599421296298</v>
      </c>
      <c r="P2154" t="b">
        <v>1</v>
      </c>
      <c r="Q2154" s="1" t="s">
        <v>6282</v>
      </c>
      <c r="R2154" s="1" t="s">
        <v>6283</v>
      </c>
      <c r="S2154" s="1" t="s">
        <v>384</v>
      </c>
      <c r="T2154">
        <v>53434</v>
      </c>
      <c r="U2154">
        <v>609</v>
      </c>
      <c r="V2154">
        <v>6533</v>
      </c>
      <c r="W2154">
        <v>352</v>
      </c>
    </row>
    <row r="2155" spans="1:23" x14ac:dyDescent="0.25">
      <c r="A2155">
        <v>17622853</v>
      </c>
      <c r="B2155">
        <v>1.2352599285557862E+18</v>
      </c>
      <c r="C2155" s="4">
        <v>43894.781145833331</v>
      </c>
      <c r="D2155" s="1" t="s">
        <v>9441</v>
      </c>
      <c r="E2155" s="1" t="s">
        <v>6257</v>
      </c>
      <c r="F2155">
        <v>9</v>
      </c>
      <c r="G2155">
        <v>6</v>
      </c>
      <c r="H2155">
        <v>65</v>
      </c>
      <c r="I2155">
        <v>0</v>
      </c>
      <c r="J2155" s="1" t="s">
        <v>6259</v>
      </c>
      <c r="K2155" s="1" t="s">
        <v>6259</v>
      </c>
      <c r="L2155" s="1" t="s">
        <v>6260</v>
      </c>
      <c r="M2155" s="1" t="s">
        <v>6259</v>
      </c>
      <c r="N2155" s="1" t="s">
        <v>6268</v>
      </c>
      <c r="O2155" s="4">
        <v>39777.719039351854</v>
      </c>
      <c r="P2155" t="b">
        <v>1</v>
      </c>
      <c r="Q2155" s="1" t="s">
        <v>6269</v>
      </c>
      <c r="R2155" s="1" t="s">
        <v>6270</v>
      </c>
      <c r="S2155" s="1" t="s">
        <v>6218</v>
      </c>
      <c r="T2155">
        <v>39704</v>
      </c>
      <c r="U2155">
        <v>4096</v>
      </c>
      <c r="V2155">
        <v>7418</v>
      </c>
      <c r="W2155">
        <v>320</v>
      </c>
    </row>
    <row r="2156" spans="1:23" x14ac:dyDescent="0.25">
      <c r="A2156">
        <v>17622853</v>
      </c>
      <c r="B2156">
        <v>1.2352350897029325E+18</v>
      </c>
      <c r="C2156" s="4">
        <v>43894.712604166663</v>
      </c>
      <c r="D2156" s="1" t="s">
        <v>9442</v>
      </c>
      <c r="E2156" s="1" t="s">
        <v>6257</v>
      </c>
      <c r="F2156">
        <v>18</v>
      </c>
      <c r="G2156">
        <v>11</v>
      </c>
      <c r="H2156">
        <v>99</v>
      </c>
      <c r="I2156">
        <v>3</v>
      </c>
      <c r="J2156" s="1" t="s">
        <v>6259</v>
      </c>
      <c r="K2156" s="1" t="s">
        <v>9053</v>
      </c>
      <c r="L2156" s="1" t="s">
        <v>6260</v>
      </c>
      <c r="M2156" s="1" t="s">
        <v>6259</v>
      </c>
      <c r="N2156" s="1" t="s">
        <v>6268</v>
      </c>
      <c r="O2156" s="4">
        <v>39777.719039351854</v>
      </c>
      <c r="P2156" t="b">
        <v>1</v>
      </c>
      <c r="Q2156" s="1" t="s">
        <v>6269</v>
      </c>
      <c r="R2156" s="1" t="s">
        <v>6270</v>
      </c>
      <c r="S2156" s="1" t="s">
        <v>6218</v>
      </c>
      <c r="T2156">
        <v>39704</v>
      </c>
      <c r="U2156">
        <v>4096</v>
      </c>
      <c r="V2156">
        <v>7418</v>
      </c>
      <c r="W2156">
        <v>320</v>
      </c>
    </row>
    <row r="2157" spans="1:23" x14ac:dyDescent="0.25">
      <c r="A2157">
        <v>123868861</v>
      </c>
      <c r="B2157">
        <v>1.2349288426718413E+18</v>
      </c>
      <c r="C2157" s="4">
        <v>43893.867523148147</v>
      </c>
      <c r="D2157" s="1" t="s">
        <v>9443</v>
      </c>
      <c r="E2157" s="1" t="s">
        <v>6257</v>
      </c>
      <c r="F2157">
        <v>11</v>
      </c>
      <c r="G2157">
        <v>2</v>
      </c>
      <c r="H2157">
        <v>42</v>
      </c>
      <c r="I2157">
        <v>1</v>
      </c>
      <c r="J2157" s="1" t="s">
        <v>6258</v>
      </c>
      <c r="K2157" s="1" t="s">
        <v>6734</v>
      </c>
      <c r="L2157" s="1" t="s">
        <v>6260</v>
      </c>
      <c r="M2157" s="1" t="s">
        <v>6259</v>
      </c>
      <c r="N2157" s="1" t="s">
        <v>6281</v>
      </c>
      <c r="O2157" s="4">
        <v>40254.599421296298</v>
      </c>
      <c r="P2157" t="b">
        <v>1</v>
      </c>
      <c r="Q2157" s="1" t="s">
        <v>6282</v>
      </c>
      <c r="R2157" s="1" t="s">
        <v>6283</v>
      </c>
      <c r="S2157" s="1" t="s">
        <v>384</v>
      </c>
      <c r="T2157">
        <v>53434</v>
      </c>
      <c r="U2157">
        <v>609</v>
      </c>
      <c r="V2157">
        <v>6533</v>
      </c>
      <c r="W2157">
        <v>352</v>
      </c>
    </row>
    <row r="2158" spans="1:23" x14ac:dyDescent="0.25">
      <c r="A2158">
        <v>17622853</v>
      </c>
      <c r="B2158">
        <v>1.2348126753408041E+18</v>
      </c>
      <c r="C2158" s="4">
        <v>43893.546967592592</v>
      </c>
      <c r="D2158" s="1" t="s">
        <v>9444</v>
      </c>
      <c r="E2158" s="1" t="s">
        <v>6257</v>
      </c>
      <c r="F2158">
        <v>3</v>
      </c>
      <c r="G2158">
        <v>1</v>
      </c>
      <c r="H2158">
        <v>23</v>
      </c>
      <c r="I2158">
        <v>0</v>
      </c>
      <c r="J2158" s="1" t="s">
        <v>6259</v>
      </c>
      <c r="K2158" s="1" t="s">
        <v>6754</v>
      </c>
      <c r="L2158" s="1" t="s">
        <v>6260</v>
      </c>
      <c r="M2158" s="1" t="s">
        <v>6259</v>
      </c>
      <c r="N2158" s="1" t="s">
        <v>6268</v>
      </c>
      <c r="O2158" s="4">
        <v>39777.719039351854</v>
      </c>
      <c r="P2158" t="b">
        <v>1</v>
      </c>
      <c r="Q2158" s="1" t="s">
        <v>6269</v>
      </c>
      <c r="R2158" s="1" t="s">
        <v>6270</v>
      </c>
      <c r="S2158" s="1" t="s">
        <v>6218</v>
      </c>
      <c r="T2158">
        <v>39704</v>
      </c>
      <c r="U2158">
        <v>4096</v>
      </c>
      <c r="V2158">
        <v>7418</v>
      </c>
      <c r="W2158">
        <v>320</v>
      </c>
    </row>
    <row r="2159" spans="1:23" x14ac:dyDescent="0.25">
      <c r="A2159">
        <v>111554559</v>
      </c>
      <c r="B2159">
        <v>1.2344612351077622E+18</v>
      </c>
      <c r="C2159" s="4">
        <v>43892.577175925922</v>
      </c>
      <c r="D2159" s="1" t="s">
        <v>9445</v>
      </c>
      <c r="E2159" s="1" t="s">
        <v>6257</v>
      </c>
      <c r="F2159">
        <v>4</v>
      </c>
      <c r="G2159">
        <v>4</v>
      </c>
      <c r="H2159">
        <v>48</v>
      </c>
      <c r="I2159">
        <v>0</v>
      </c>
      <c r="J2159" s="1" t="s">
        <v>6367</v>
      </c>
      <c r="K2159" s="1" t="s">
        <v>6259</v>
      </c>
      <c r="L2159" s="1" t="s">
        <v>6260</v>
      </c>
      <c r="M2159" s="1" t="s">
        <v>6259</v>
      </c>
      <c r="N2159" s="1" t="s">
        <v>6344</v>
      </c>
      <c r="O2159" s="4">
        <v>40214.462453703702</v>
      </c>
      <c r="P2159" t="b">
        <v>1</v>
      </c>
      <c r="Q2159" s="1" t="s">
        <v>156</v>
      </c>
      <c r="R2159" s="1" t="s">
        <v>6345</v>
      </c>
      <c r="S2159" s="1" t="s">
        <v>156</v>
      </c>
      <c r="T2159">
        <v>36079</v>
      </c>
      <c r="U2159">
        <v>456</v>
      </c>
      <c r="V2159">
        <v>8860</v>
      </c>
      <c r="W2159">
        <v>370</v>
      </c>
    </row>
    <row r="2160" spans="1:23" x14ac:dyDescent="0.25">
      <c r="A2160">
        <v>1227448789</v>
      </c>
      <c r="B2160">
        <v>1.2340680020999414E+18</v>
      </c>
      <c r="C2160" s="4">
        <v>43891.492060185185</v>
      </c>
      <c r="D2160" s="1" t="s">
        <v>9446</v>
      </c>
      <c r="E2160" s="1" t="s">
        <v>6257</v>
      </c>
      <c r="F2160">
        <v>5</v>
      </c>
      <c r="G2160">
        <v>4</v>
      </c>
      <c r="H2160">
        <v>17</v>
      </c>
      <c r="I2160">
        <v>0</v>
      </c>
      <c r="J2160" s="1" t="s">
        <v>6258</v>
      </c>
      <c r="K2160" s="1" t="s">
        <v>6303</v>
      </c>
      <c r="L2160" s="1" t="s">
        <v>6260</v>
      </c>
      <c r="M2160" s="1" t="s">
        <v>6259</v>
      </c>
      <c r="N2160" s="1" t="s">
        <v>6261</v>
      </c>
      <c r="O2160" s="4">
        <v>41333.559953703705</v>
      </c>
      <c r="P2160" t="b">
        <v>1</v>
      </c>
      <c r="Q2160" s="1" t="s">
        <v>6262</v>
      </c>
      <c r="R2160" s="1" t="s">
        <v>6263</v>
      </c>
      <c r="S2160" s="1" t="s">
        <v>6264</v>
      </c>
      <c r="T2160">
        <v>21001</v>
      </c>
      <c r="U2160">
        <v>646</v>
      </c>
      <c r="V2160">
        <v>6392</v>
      </c>
      <c r="W2160">
        <v>210</v>
      </c>
    </row>
    <row r="2161" spans="1:23" x14ac:dyDescent="0.25">
      <c r="A2161">
        <v>111554559</v>
      </c>
      <c r="B2161">
        <v>1.2337216157557309E+18</v>
      </c>
      <c r="C2161" s="4">
        <v>43890.536215277774</v>
      </c>
      <c r="D2161" s="1" t="s">
        <v>9447</v>
      </c>
      <c r="E2161" s="1" t="s">
        <v>9448</v>
      </c>
      <c r="F2161">
        <v>1</v>
      </c>
      <c r="G2161">
        <v>0</v>
      </c>
      <c r="H2161">
        <v>29</v>
      </c>
      <c r="I2161">
        <v>0</v>
      </c>
      <c r="J2161" s="1" t="s">
        <v>6259</v>
      </c>
      <c r="K2161" s="1" t="s">
        <v>6259</v>
      </c>
      <c r="L2161" s="1" t="s">
        <v>6259</v>
      </c>
      <c r="M2161" s="1" t="s">
        <v>6259</v>
      </c>
      <c r="N2161" s="1" t="s">
        <v>6344</v>
      </c>
      <c r="O2161" s="4">
        <v>40214.462453703702</v>
      </c>
      <c r="P2161" t="b">
        <v>1</v>
      </c>
      <c r="Q2161" s="1" t="s">
        <v>156</v>
      </c>
      <c r="R2161" s="1" t="s">
        <v>6345</v>
      </c>
      <c r="S2161" s="1" t="s">
        <v>156</v>
      </c>
      <c r="T2161">
        <v>36079</v>
      </c>
      <c r="U2161">
        <v>456</v>
      </c>
      <c r="V2161">
        <v>8860</v>
      </c>
      <c r="W2161">
        <v>370</v>
      </c>
    </row>
    <row r="2162" spans="1:23" x14ac:dyDescent="0.25">
      <c r="A2162">
        <v>111554559</v>
      </c>
      <c r="B2162">
        <v>1.2337216136250532E+18</v>
      </c>
      <c r="C2162" s="4">
        <v>43890.536203703705</v>
      </c>
      <c r="D2162" s="1" t="s">
        <v>9449</v>
      </c>
      <c r="E2162" s="1" t="s">
        <v>9450</v>
      </c>
      <c r="F2162">
        <v>2</v>
      </c>
      <c r="G2162">
        <v>2</v>
      </c>
      <c r="H2162">
        <v>31</v>
      </c>
      <c r="I2162">
        <v>0</v>
      </c>
      <c r="J2162" s="1" t="s">
        <v>6259</v>
      </c>
      <c r="K2162" s="1" t="s">
        <v>6259</v>
      </c>
      <c r="L2162" s="1" t="s">
        <v>6259</v>
      </c>
      <c r="M2162" s="1" t="s">
        <v>6259</v>
      </c>
      <c r="N2162" s="1" t="s">
        <v>6344</v>
      </c>
      <c r="O2162" s="4">
        <v>40214.462453703702</v>
      </c>
      <c r="P2162" t="b">
        <v>1</v>
      </c>
      <c r="Q2162" s="1" t="s">
        <v>156</v>
      </c>
      <c r="R2162" s="1" t="s">
        <v>6345</v>
      </c>
      <c r="S2162" s="1" t="s">
        <v>156</v>
      </c>
      <c r="T2162">
        <v>36079</v>
      </c>
      <c r="U2162">
        <v>456</v>
      </c>
      <c r="V2162">
        <v>8860</v>
      </c>
      <c r="W2162">
        <v>370</v>
      </c>
    </row>
    <row r="2163" spans="1:23" x14ac:dyDescent="0.25">
      <c r="A2163">
        <v>111554559</v>
      </c>
      <c r="B2163">
        <v>1.2337216117753037E+18</v>
      </c>
      <c r="C2163" s="4">
        <v>43890.536203703705</v>
      </c>
      <c r="D2163" s="1" t="s">
        <v>9451</v>
      </c>
      <c r="E2163" s="1" t="s">
        <v>6257</v>
      </c>
      <c r="F2163">
        <v>22</v>
      </c>
      <c r="G2163">
        <v>8</v>
      </c>
      <c r="H2163">
        <v>80</v>
      </c>
      <c r="I2163">
        <v>5</v>
      </c>
      <c r="J2163" s="1" t="s">
        <v>6258</v>
      </c>
      <c r="K2163" s="1" t="s">
        <v>6259</v>
      </c>
      <c r="L2163" s="1" t="s">
        <v>6260</v>
      </c>
      <c r="M2163" s="1" t="s">
        <v>6259</v>
      </c>
      <c r="N2163" s="1" t="s">
        <v>6344</v>
      </c>
      <c r="O2163" s="4">
        <v>40214.462453703702</v>
      </c>
      <c r="P2163" t="b">
        <v>1</v>
      </c>
      <c r="Q2163" s="1" t="s">
        <v>156</v>
      </c>
      <c r="R2163" s="1" t="s">
        <v>6345</v>
      </c>
      <c r="S2163" s="1" t="s">
        <v>156</v>
      </c>
      <c r="T2163">
        <v>36079</v>
      </c>
      <c r="U2163">
        <v>456</v>
      </c>
      <c r="V2163">
        <v>8860</v>
      </c>
      <c r="W2163">
        <v>370</v>
      </c>
    </row>
    <row r="2164" spans="1:23" x14ac:dyDescent="0.25">
      <c r="A2164">
        <v>111554559</v>
      </c>
      <c r="B2164">
        <v>1.2336590520576778E+18</v>
      </c>
      <c r="C2164" s="4">
        <v>43890.363564814812</v>
      </c>
      <c r="D2164" s="1" t="s">
        <v>9452</v>
      </c>
      <c r="E2164" s="1" t="s">
        <v>9453</v>
      </c>
      <c r="F2164">
        <v>6</v>
      </c>
      <c r="G2164">
        <v>3</v>
      </c>
      <c r="H2164">
        <v>29</v>
      </c>
      <c r="I2164">
        <v>0</v>
      </c>
      <c r="J2164" s="1" t="s">
        <v>6258</v>
      </c>
      <c r="K2164" s="1" t="s">
        <v>6259</v>
      </c>
      <c r="L2164" s="1" t="s">
        <v>6260</v>
      </c>
      <c r="M2164" s="1" t="s">
        <v>6259</v>
      </c>
      <c r="N2164" s="1" t="s">
        <v>6344</v>
      </c>
      <c r="O2164" s="4">
        <v>40214.462453703702</v>
      </c>
      <c r="P2164" t="b">
        <v>1</v>
      </c>
      <c r="Q2164" s="1" t="s">
        <v>156</v>
      </c>
      <c r="R2164" s="1" t="s">
        <v>6345</v>
      </c>
      <c r="S2164" s="1" t="s">
        <v>156</v>
      </c>
      <c r="T2164">
        <v>36079</v>
      </c>
      <c r="U2164">
        <v>456</v>
      </c>
      <c r="V2164">
        <v>8860</v>
      </c>
      <c r="W2164">
        <v>370</v>
      </c>
    </row>
    <row r="2165" spans="1:23" x14ac:dyDescent="0.25">
      <c r="A2165">
        <v>111554559</v>
      </c>
      <c r="B2165">
        <v>1.2333664548395131E+18</v>
      </c>
      <c r="C2165" s="4">
        <v>43889.556157407409</v>
      </c>
      <c r="D2165" s="1" t="s">
        <v>9454</v>
      </c>
      <c r="E2165" s="1" t="s">
        <v>9455</v>
      </c>
      <c r="F2165">
        <v>3</v>
      </c>
      <c r="G2165">
        <v>0</v>
      </c>
      <c r="H2165">
        <v>7</v>
      </c>
      <c r="I2165">
        <v>0</v>
      </c>
      <c r="J2165" s="1" t="s">
        <v>6259</v>
      </c>
      <c r="K2165" s="1" t="s">
        <v>6259</v>
      </c>
      <c r="L2165" s="1" t="s">
        <v>6259</v>
      </c>
      <c r="M2165" s="1" t="s">
        <v>6259</v>
      </c>
      <c r="N2165" s="1" t="s">
        <v>6344</v>
      </c>
      <c r="O2165" s="4">
        <v>40214.462453703702</v>
      </c>
      <c r="P2165" t="b">
        <v>1</v>
      </c>
      <c r="Q2165" s="1" t="s">
        <v>156</v>
      </c>
      <c r="R2165" s="1" t="s">
        <v>6345</v>
      </c>
      <c r="S2165" s="1" t="s">
        <v>156</v>
      </c>
      <c r="T2165">
        <v>36079</v>
      </c>
      <c r="U2165">
        <v>456</v>
      </c>
      <c r="V2165">
        <v>8860</v>
      </c>
      <c r="W2165">
        <v>370</v>
      </c>
    </row>
    <row r="2166" spans="1:23" x14ac:dyDescent="0.25">
      <c r="A2166">
        <v>111554559</v>
      </c>
      <c r="B2166">
        <v>1.2333662512772997E+18</v>
      </c>
      <c r="C2166" s="4">
        <v>43889.555590277778</v>
      </c>
      <c r="D2166" s="1" t="s">
        <v>9456</v>
      </c>
      <c r="E2166" s="1" t="s">
        <v>6257</v>
      </c>
      <c r="F2166">
        <v>8</v>
      </c>
      <c r="G2166">
        <v>2</v>
      </c>
      <c r="H2166">
        <v>29</v>
      </c>
      <c r="I2166">
        <v>2</v>
      </c>
      <c r="J2166" s="1" t="s">
        <v>6258</v>
      </c>
      <c r="K2166" s="1" t="s">
        <v>6259</v>
      </c>
      <c r="L2166" s="1" t="s">
        <v>6260</v>
      </c>
      <c r="M2166" s="1" t="s">
        <v>6259</v>
      </c>
      <c r="N2166" s="1" t="s">
        <v>6344</v>
      </c>
      <c r="O2166" s="4">
        <v>40214.462453703702</v>
      </c>
      <c r="P2166" t="b">
        <v>1</v>
      </c>
      <c r="Q2166" s="1" t="s">
        <v>156</v>
      </c>
      <c r="R2166" s="1" t="s">
        <v>6345</v>
      </c>
      <c r="S2166" s="1" t="s">
        <v>156</v>
      </c>
      <c r="T2166">
        <v>36079</v>
      </c>
      <c r="U2166">
        <v>456</v>
      </c>
      <c r="V2166">
        <v>8860</v>
      </c>
      <c r="W2166">
        <v>370</v>
      </c>
    </row>
    <row r="2167" spans="1:23" x14ac:dyDescent="0.25">
      <c r="A2167">
        <v>111554559</v>
      </c>
      <c r="B2167">
        <v>1.2333128580348355E+18</v>
      </c>
      <c r="C2167" s="4">
        <v>43889.408252314817</v>
      </c>
      <c r="D2167" s="1" t="s">
        <v>9457</v>
      </c>
      <c r="E2167" s="1" t="s">
        <v>6257</v>
      </c>
      <c r="F2167">
        <v>9</v>
      </c>
      <c r="G2167">
        <v>1</v>
      </c>
      <c r="H2167">
        <v>36</v>
      </c>
      <c r="I2167">
        <v>0</v>
      </c>
      <c r="J2167" s="1" t="s">
        <v>6258</v>
      </c>
      <c r="K2167" s="1" t="s">
        <v>6259</v>
      </c>
      <c r="L2167" s="1" t="s">
        <v>6260</v>
      </c>
      <c r="M2167" s="1" t="s">
        <v>6259</v>
      </c>
      <c r="N2167" s="1" t="s">
        <v>6344</v>
      </c>
      <c r="O2167" s="4">
        <v>40214.462453703702</v>
      </c>
      <c r="P2167" t="b">
        <v>1</v>
      </c>
      <c r="Q2167" s="1" t="s">
        <v>156</v>
      </c>
      <c r="R2167" s="1" t="s">
        <v>6345</v>
      </c>
      <c r="S2167" s="1" t="s">
        <v>156</v>
      </c>
      <c r="T2167">
        <v>36079</v>
      </c>
      <c r="U2167">
        <v>456</v>
      </c>
      <c r="V2167">
        <v>8860</v>
      </c>
      <c r="W2167">
        <v>370</v>
      </c>
    </row>
    <row r="2168" spans="1:23" x14ac:dyDescent="0.25">
      <c r="A2168">
        <v>1227448789</v>
      </c>
      <c r="B2168">
        <v>1.233034460783874E+18</v>
      </c>
      <c r="C2168" s="4">
        <v>43888.640023148146</v>
      </c>
      <c r="D2168" s="1" t="s">
        <v>9458</v>
      </c>
      <c r="E2168" s="1" t="s">
        <v>9459</v>
      </c>
      <c r="F2168">
        <v>0</v>
      </c>
      <c r="G2168">
        <v>1</v>
      </c>
      <c r="H2168">
        <v>3</v>
      </c>
      <c r="I2168">
        <v>0</v>
      </c>
      <c r="J2168" s="1" t="s">
        <v>6259</v>
      </c>
      <c r="K2168" s="1" t="s">
        <v>9460</v>
      </c>
      <c r="L2168" s="1" t="s">
        <v>6259</v>
      </c>
      <c r="M2168" s="1" t="s">
        <v>6259</v>
      </c>
      <c r="N2168" s="1" t="s">
        <v>6261</v>
      </c>
      <c r="O2168" s="4">
        <v>41333.559953703705</v>
      </c>
      <c r="P2168" t="b">
        <v>1</v>
      </c>
      <c r="Q2168" s="1" t="s">
        <v>6262</v>
      </c>
      <c r="R2168" s="1" t="s">
        <v>6263</v>
      </c>
      <c r="S2168" s="1" t="s">
        <v>6264</v>
      </c>
      <c r="T2168">
        <v>21001</v>
      </c>
      <c r="U2168">
        <v>646</v>
      </c>
      <c r="V2168">
        <v>6392</v>
      </c>
      <c r="W2168">
        <v>210</v>
      </c>
    </row>
    <row r="2169" spans="1:23" x14ac:dyDescent="0.25">
      <c r="A2169">
        <v>14462419</v>
      </c>
      <c r="B2169">
        <v>1.2330280303328543E+18</v>
      </c>
      <c r="C2169" s="4">
        <v>43888.62228009259</v>
      </c>
      <c r="D2169" s="1" t="s">
        <v>9461</v>
      </c>
      <c r="E2169" s="1" t="s">
        <v>6257</v>
      </c>
      <c r="F2169">
        <v>8</v>
      </c>
      <c r="G2169">
        <v>2</v>
      </c>
      <c r="H2169">
        <v>31</v>
      </c>
      <c r="I2169">
        <v>1</v>
      </c>
      <c r="J2169" s="1" t="s">
        <v>9462</v>
      </c>
      <c r="K2169" s="1" t="s">
        <v>8429</v>
      </c>
      <c r="L2169" s="1" t="s">
        <v>6287</v>
      </c>
      <c r="M2169" s="1" t="s">
        <v>6259</v>
      </c>
      <c r="N2169" s="1" t="s">
        <v>6288</v>
      </c>
      <c r="O2169" s="4">
        <v>39559.695937500001</v>
      </c>
      <c r="P2169" t="b">
        <v>1</v>
      </c>
      <c r="Q2169" s="1" t="s">
        <v>6289</v>
      </c>
      <c r="R2169" s="1" t="s">
        <v>6290</v>
      </c>
      <c r="S2169" s="1" t="s">
        <v>6291</v>
      </c>
      <c r="T2169">
        <v>48743</v>
      </c>
      <c r="U2169">
        <v>4261</v>
      </c>
      <c r="V2169">
        <v>20083</v>
      </c>
      <c r="W2169">
        <v>471</v>
      </c>
    </row>
    <row r="2170" spans="1:23" x14ac:dyDescent="0.25">
      <c r="A2170">
        <v>14462419</v>
      </c>
      <c r="B2170">
        <v>1.2330054552549376E+18</v>
      </c>
      <c r="C2170" s="4">
        <v>43888.559988425928</v>
      </c>
      <c r="D2170" s="1" t="s">
        <v>9463</v>
      </c>
      <c r="E2170" s="1" t="s">
        <v>6257</v>
      </c>
      <c r="F2170">
        <v>1</v>
      </c>
      <c r="G2170">
        <v>2</v>
      </c>
      <c r="H2170">
        <v>1</v>
      </c>
      <c r="I2170">
        <v>0</v>
      </c>
      <c r="J2170" s="1" t="s">
        <v>9462</v>
      </c>
      <c r="K2170" s="1" t="s">
        <v>8429</v>
      </c>
      <c r="L2170" s="1" t="s">
        <v>6287</v>
      </c>
      <c r="M2170" s="1" t="s">
        <v>6259</v>
      </c>
      <c r="N2170" s="1" t="s">
        <v>6288</v>
      </c>
      <c r="O2170" s="4">
        <v>39559.695937500001</v>
      </c>
      <c r="P2170" t="b">
        <v>1</v>
      </c>
      <c r="Q2170" s="1" t="s">
        <v>6289</v>
      </c>
      <c r="R2170" s="1" t="s">
        <v>6290</v>
      </c>
      <c r="S2170" s="1" t="s">
        <v>6291</v>
      </c>
      <c r="T2170">
        <v>48743</v>
      </c>
      <c r="U2170">
        <v>4261</v>
      </c>
      <c r="V2170">
        <v>20083</v>
      </c>
      <c r="W2170">
        <v>471</v>
      </c>
    </row>
    <row r="2171" spans="1:23" x14ac:dyDescent="0.25">
      <c r="A2171">
        <v>14462419</v>
      </c>
      <c r="B2171">
        <v>1.2330009838961746E+18</v>
      </c>
      <c r="C2171" s="4">
        <v>43888.547650462962</v>
      </c>
      <c r="D2171" s="1" t="s">
        <v>9464</v>
      </c>
      <c r="E2171" s="1" t="s">
        <v>6257</v>
      </c>
      <c r="F2171">
        <v>2</v>
      </c>
      <c r="G2171">
        <v>0</v>
      </c>
      <c r="H2171">
        <v>7</v>
      </c>
      <c r="I2171">
        <v>0</v>
      </c>
      <c r="J2171" s="1" t="s">
        <v>9251</v>
      </c>
      <c r="K2171" s="1" t="s">
        <v>8429</v>
      </c>
      <c r="L2171" s="1" t="s">
        <v>6287</v>
      </c>
      <c r="M2171" s="1" t="s">
        <v>6259</v>
      </c>
      <c r="N2171" s="1" t="s">
        <v>6288</v>
      </c>
      <c r="O2171" s="4">
        <v>39559.695937500001</v>
      </c>
      <c r="P2171" t="b">
        <v>1</v>
      </c>
      <c r="Q2171" s="1" t="s">
        <v>6289</v>
      </c>
      <c r="R2171" s="1" t="s">
        <v>6290</v>
      </c>
      <c r="S2171" s="1" t="s">
        <v>6291</v>
      </c>
      <c r="T2171">
        <v>48743</v>
      </c>
      <c r="U2171">
        <v>4261</v>
      </c>
      <c r="V2171">
        <v>20083</v>
      </c>
      <c r="W2171">
        <v>471</v>
      </c>
    </row>
    <row r="2172" spans="1:23" x14ac:dyDescent="0.25">
      <c r="A2172">
        <v>14462419</v>
      </c>
      <c r="B2172">
        <v>1.2327423266631066E+18</v>
      </c>
      <c r="C2172" s="4">
        <v>43887.83388888889</v>
      </c>
      <c r="D2172" s="1" t="s">
        <v>9465</v>
      </c>
      <c r="E2172" s="1" t="s">
        <v>6257</v>
      </c>
      <c r="F2172">
        <v>8</v>
      </c>
      <c r="G2172">
        <v>8</v>
      </c>
      <c r="H2172">
        <v>71</v>
      </c>
      <c r="I2172">
        <v>2</v>
      </c>
      <c r="J2172" s="1" t="s">
        <v>6259</v>
      </c>
      <c r="K2172" s="1" t="s">
        <v>8429</v>
      </c>
      <c r="L2172" s="1" t="s">
        <v>6260</v>
      </c>
      <c r="M2172" s="1" t="s">
        <v>6259</v>
      </c>
      <c r="N2172" s="1" t="s">
        <v>6288</v>
      </c>
      <c r="O2172" s="4">
        <v>39559.695937500001</v>
      </c>
      <c r="P2172" t="b">
        <v>1</v>
      </c>
      <c r="Q2172" s="1" t="s">
        <v>6289</v>
      </c>
      <c r="R2172" s="1" t="s">
        <v>6290</v>
      </c>
      <c r="S2172" s="1" t="s">
        <v>6291</v>
      </c>
      <c r="T2172">
        <v>48743</v>
      </c>
      <c r="U2172">
        <v>4261</v>
      </c>
      <c r="V2172">
        <v>20083</v>
      </c>
      <c r="W2172">
        <v>471</v>
      </c>
    </row>
    <row r="2173" spans="1:23" x14ac:dyDescent="0.25">
      <c r="A2173">
        <v>1227448789</v>
      </c>
      <c r="B2173">
        <v>1.2326693825616691E+18</v>
      </c>
      <c r="C2173" s="4">
        <v>43887.632604166669</v>
      </c>
      <c r="D2173" s="1" t="s">
        <v>9466</v>
      </c>
      <c r="E2173" s="1" t="s">
        <v>6257</v>
      </c>
      <c r="F2173">
        <v>16</v>
      </c>
      <c r="G2173">
        <v>208</v>
      </c>
      <c r="H2173">
        <v>118</v>
      </c>
      <c r="I2173">
        <v>89</v>
      </c>
      <c r="J2173" s="1" t="s">
        <v>6258</v>
      </c>
      <c r="K2173" s="1" t="s">
        <v>6259</v>
      </c>
      <c r="L2173" s="1" t="s">
        <v>6260</v>
      </c>
      <c r="M2173" s="1" t="s">
        <v>6259</v>
      </c>
      <c r="N2173" s="1" t="s">
        <v>6261</v>
      </c>
      <c r="O2173" s="4">
        <v>41333.559953703705</v>
      </c>
      <c r="P2173" t="b">
        <v>1</v>
      </c>
      <c r="Q2173" s="1" t="s">
        <v>6262</v>
      </c>
      <c r="R2173" s="1" t="s">
        <v>6263</v>
      </c>
      <c r="S2173" s="1" t="s">
        <v>6264</v>
      </c>
      <c r="T2173">
        <v>21001</v>
      </c>
      <c r="U2173">
        <v>646</v>
      </c>
      <c r="V2173">
        <v>6392</v>
      </c>
      <c r="W2173">
        <v>210</v>
      </c>
    </row>
    <row r="2174" spans="1:23" x14ac:dyDescent="0.25">
      <c r="A2174">
        <v>17622853</v>
      </c>
      <c r="B2174">
        <v>1.2326474054783263E+18</v>
      </c>
      <c r="C2174" s="4">
        <v>43887.571956018517</v>
      </c>
      <c r="D2174" s="1" t="s">
        <v>9467</v>
      </c>
      <c r="E2174" s="1" t="s">
        <v>6257</v>
      </c>
      <c r="F2174">
        <v>25</v>
      </c>
      <c r="G2174">
        <v>20</v>
      </c>
      <c r="H2174">
        <v>176</v>
      </c>
      <c r="I2174">
        <v>10</v>
      </c>
      <c r="J2174" s="1" t="s">
        <v>6258</v>
      </c>
      <c r="K2174" s="1" t="s">
        <v>9053</v>
      </c>
      <c r="L2174" s="1" t="s">
        <v>6260</v>
      </c>
      <c r="M2174" s="1" t="s">
        <v>6259</v>
      </c>
      <c r="N2174" s="1" t="s">
        <v>6268</v>
      </c>
      <c r="O2174" s="4">
        <v>39777.719039351854</v>
      </c>
      <c r="P2174" t="b">
        <v>1</v>
      </c>
      <c r="Q2174" s="1" t="s">
        <v>6269</v>
      </c>
      <c r="R2174" s="1" t="s">
        <v>6270</v>
      </c>
      <c r="S2174" s="1" t="s">
        <v>6218</v>
      </c>
      <c r="T2174">
        <v>39704</v>
      </c>
      <c r="U2174">
        <v>4096</v>
      </c>
      <c r="V2174">
        <v>7418</v>
      </c>
      <c r="W2174">
        <v>320</v>
      </c>
    </row>
    <row r="2175" spans="1:23" x14ac:dyDescent="0.25">
      <c r="A2175">
        <v>17622853</v>
      </c>
      <c r="B2175">
        <v>1.232379221365973E+18</v>
      </c>
      <c r="C2175" s="4">
        <v>43886.831909722219</v>
      </c>
      <c r="D2175" s="1" t="s">
        <v>9468</v>
      </c>
      <c r="E2175" s="1" t="s">
        <v>6257</v>
      </c>
      <c r="F2175">
        <v>5</v>
      </c>
      <c r="G2175">
        <v>2</v>
      </c>
      <c r="H2175">
        <v>60</v>
      </c>
      <c r="I2175">
        <v>1</v>
      </c>
      <c r="J2175" s="1" t="s">
        <v>6258</v>
      </c>
      <c r="K2175" s="1" t="s">
        <v>9053</v>
      </c>
      <c r="L2175" s="1" t="s">
        <v>6260</v>
      </c>
      <c r="M2175" s="1" t="s">
        <v>6259</v>
      </c>
      <c r="N2175" s="1" t="s">
        <v>6268</v>
      </c>
      <c r="O2175" s="4">
        <v>39777.719039351854</v>
      </c>
      <c r="P2175" t="b">
        <v>1</v>
      </c>
      <c r="Q2175" s="1" t="s">
        <v>6269</v>
      </c>
      <c r="R2175" s="1" t="s">
        <v>6270</v>
      </c>
      <c r="S2175" s="1" t="s">
        <v>6218</v>
      </c>
      <c r="T2175">
        <v>39704</v>
      </c>
      <c r="U2175">
        <v>4096</v>
      </c>
      <c r="V2175">
        <v>7418</v>
      </c>
      <c r="W2175">
        <v>320</v>
      </c>
    </row>
    <row r="2176" spans="1:23" x14ac:dyDescent="0.25">
      <c r="A2176">
        <v>251034857</v>
      </c>
      <c r="B2176">
        <v>1.2323062883920691E+18</v>
      </c>
      <c r="C2176" s="4">
        <v>43886.630648148152</v>
      </c>
      <c r="D2176" s="1" t="s">
        <v>9469</v>
      </c>
      <c r="E2176" s="1" t="s">
        <v>6257</v>
      </c>
      <c r="F2176">
        <v>19</v>
      </c>
      <c r="G2176">
        <v>29</v>
      </c>
      <c r="H2176">
        <v>154</v>
      </c>
      <c r="I2176">
        <v>3</v>
      </c>
      <c r="J2176" s="1" t="s">
        <v>6258</v>
      </c>
      <c r="K2176" s="1" t="s">
        <v>6259</v>
      </c>
      <c r="L2176" s="1" t="s">
        <v>6260</v>
      </c>
      <c r="M2176" s="1" t="s">
        <v>6259</v>
      </c>
      <c r="N2176" s="1" t="s">
        <v>6326</v>
      </c>
      <c r="O2176" s="4">
        <v>40586.425208333334</v>
      </c>
      <c r="P2176" t="b">
        <v>1</v>
      </c>
      <c r="Q2176" s="1" t="s">
        <v>6327</v>
      </c>
      <c r="R2176" s="1" t="s">
        <v>6257</v>
      </c>
      <c r="S2176" s="1" t="s">
        <v>274</v>
      </c>
      <c r="T2176">
        <v>60188</v>
      </c>
      <c r="U2176">
        <v>450</v>
      </c>
      <c r="V2176">
        <v>2531</v>
      </c>
      <c r="W2176">
        <v>384</v>
      </c>
    </row>
    <row r="2177" spans="1:23" x14ac:dyDescent="0.25">
      <c r="A2177">
        <v>1227448789</v>
      </c>
      <c r="B2177">
        <v>1.2322797193594143E+18</v>
      </c>
      <c r="C2177" s="4">
        <v>43886.557337962964</v>
      </c>
      <c r="D2177" s="1" t="s">
        <v>9470</v>
      </c>
      <c r="E2177" s="1" t="s">
        <v>6257</v>
      </c>
      <c r="F2177">
        <v>15</v>
      </c>
      <c r="G2177">
        <v>9</v>
      </c>
      <c r="H2177">
        <v>57</v>
      </c>
      <c r="I2177">
        <v>3</v>
      </c>
      <c r="J2177" s="1" t="s">
        <v>6258</v>
      </c>
      <c r="K2177" s="1" t="s">
        <v>6259</v>
      </c>
      <c r="L2177" s="1" t="s">
        <v>6260</v>
      </c>
      <c r="M2177" s="1" t="s">
        <v>6259</v>
      </c>
      <c r="N2177" s="1" t="s">
        <v>6261</v>
      </c>
      <c r="O2177" s="4">
        <v>41333.559953703705</v>
      </c>
      <c r="P2177" t="b">
        <v>1</v>
      </c>
      <c r="Q2177" s="1" t="s">
        <v>6262</v>
      </c>
      <c r="R2177" s="1" t="s">
        <v>6263</v>
      </c>
      <c r="S2177" s="1" t="s">
        <v>6264</v>
      </c>
      <c r="T2177">
        <v>21001</v>
      </c>
      <c r="U2177">
        <v>646</v>
      </c>
      <c r="V2177">
        <v>6392</v>
      </c>
      <c r="W2177">
        <v>210</v>
      </c>
    </row>
    <row r="2178" spans="1:23" x14ac:dyDescent="0.25">
      <c r="A2178">
        <v>251034857</v>
      </c>
      <c r="B2178">
        <v>1.2322032298632724E+18</v>
      </c>
      <c r="C2178" s="4">
        <v>43886.346261574072</v>
      </c>
      <c r="D2178" s="1" t="s">
        <v>9471</v>
      </c>
      <c r="E2178" s="1" t="s">
        <v>6257</v>
      </c>
      <c r="F2178">
        <v>15</v>
      </c>
      <c r="G2178">
        <v>41</v>
      </c>
      <c r="H2178">
        <v>110</v>
      </c>
      <c r="I2178">
        <v>5</v>
      </c>
      <c r="J2178" s="1" t="s">
        <v>6258</v>
      </c>
      <c r="K2178" s="1" t="s">
        <v>9472</v>
      </c>
      <c r="L2178" s="1" t="s">
        <v>6260</v>
      </c>
      <c r="M2178" s="1" t="s">
        <v>6259</v>
      </c>
      <c r="N2178" s="1" t="s">
        <v>6326</v>
      </c>
      <c r="O2178" s="4">
        <v>40586.425208333334</v>
      </c>
      <c r="P2178" t="b">
        <v>1</v>
      </c>
      <c r="Q2178" s="1" t="s">
        <v>6327</v>
      </c>
      <c r="R2178" s="1" t="s">
        <v>6257</v>
      </c>
      <c r="S2178" s="1" t="s">
        <v>274</v>
      </c>
      <c r="T2178">
        <v>60188</v>
      </c>
      <c r="U2178">
        <v>450</v>
      </c>
      <c r="V2178">
        <v>2531</v>
      </c>
      <c r="W2178">
        <v>384</v>
      </c>
    </row>
    <row r="2179" spans="1:23" x14ac:dyDescent="0.25">
      <c r="A2179">
        <v>111554559</v>
      </c>
      <c r="B2179">
        <v>1.231887099353346E+18</v>
      </c>
      <c r="C2179" s="4">
        <v>43885.473912037036</v>
      </c>
      <c r="D2179" s="1" t="s">
        <v>9473</v>
      </c>
      <c r="E2179" s="1" t="s">
        <v>6257</v>
      </c>
      <c r="F2179">
        <v>9</v>
      </c>
      <c r="G2179">
        <v>0</v>
      </c>
      <c r="H2179">
        <v>30</v>
      </c>
      <c r="I2179">
        <v>1</v>
      </c>
      <c r="J2179" s="1" t="s">
        <v>6301</v>
      </c>
      <c r="K2179" s="1" t="s">
        <v>6259</v>
      </c>
      <c r="L2179" s="1" t="s">
        <v>6260</v>
      </c>
      <c r="M2179" s="1" t="s">
        <v>6259</v>
      </c>
      <c r="N2179" s="1" t="s">
        <v>6344</v>
      </c>
      <c r="O2179" s="4">
        <v>40214.462453703702</v>
      </c>
      <c r="P2179" t="b">
        <v>1</v>
      </c>
      <c r="Q2179" s="1" t="s">
        <v>156</v>
      </c>
      <c r="R2179" s="1" t="s">
        <v>6345</v>
      </c>
      <c r="S2179" s="1" t="s">
        <v>156</v>
      </c>
      <c r="T2179">
        <v>36079</v>
      </c>
      <c r="U2179">
        <v>456</v>
      </c>
      <c r="V2179">
        <v>8860</v>
      </c>
      <c r="W2179">
        <v>370</v>
      </c>
    </row>
    <row r="2180" spans="1:23" x14ac:dyDescent="0.25">
      <c r="A2180">
        <v>123868861</v>
      </c>
      <c r="B2180">
        <v>1.2315803948369388E+18</v>
      </c>
      <c r="C2180" s="4">
        <v>43884.627569444441</v>
      </c>
      <c r="D2180" s="1" t="s">
        <v>9474</v>
      </c>
      <c r="E2180" s="1" t="s">
        <v>6257</v>
      </c>
      <c r="F2180">
        <v>15</v>
      </c>
      <c r="G2180">
        <v>16</v>
      </c>
      <c r="H2180">
        <v>140</v>
      </c>
      <c r="I2180">
        <v>6</v>
      </c>
      <c r="J2180" s="1" t="s">
        <v>6258</v>
      </c>
      <c r="K2180" s="1" t="s">
        <v>6259</v>
      </c>
      <c r="L2180" s="1" t="s">
        <v>6260</v>
      </c>
      <c r="M2180" s="1" t="s">
        <v>6259</v>
      </c>
      <c r="N2180" s="1" t="s">
        <v>6281</v>
      </c>
      <c r="O2180" s="4">
        <v>40254.599421296298</v>
      </c>
      <c r="P2180" t="b">
        <v>1</v>
      </c>
      <c r="Q2180" s="1" t="s">
        <v>6282</v>
      </c>
      <c r="R2180" s="1" t="s">
        <v>6283</v>
      </c>
      <c r="S2180" s="1" t="s">
        <v>384</v>
      </c>
      <c r="T2180">
        <v>53434</v>
      </c>
      <c r="U2180">
        <v>609</v>
      </c>
      <c r="V2180">
        <v>6533</v>
      </c>
      <c r="W2180">
        <v>352</v>
      </c>
    </row>
    <row r="2181" spans="1:23" x14ac:dyDescent="0.25">
      <c r="A2181">
        <v>7089792</v>
      </c>
      <c r="B2181">
        <v>1.2314958460316549E+18</v>
      </c>
      <c r="C2181" s="4">
        <v>43884.394259259258</v>
      </c>
      <c r="D2181" s="1" t="s">
        <v>9475</v>
      </c>
      <c r="E2181" s="1" t="s">
        <v>9476</v>
      </c>
      <c r="F2181">
        <v>2</v>
      </c>
      <c r="G2181">
        <v>5</v>
      </c>
      <c r="H2181">
        <v>26</v>
      </c>
      <c r="I2181">
        <v>1</v>
      </c>
      <c r="J2181" s="1" t="s">
        <v>9477</v>
      </c>
      <c r="K2181" s="1" t="s">
        <v>6259</v>
      </c>
      <c r="L2181" s="1" t="s">
        <v>6260</v>
      </c>
      <c r="M2181" s="1" t="s">
        <v>6259</v>
      </c>
      <c r="N2181" s="1" t="s">
        <v>6275</v>
      </c>
      <c r="O2181" s="4">
        <v>39259.664467592593</v>
      </c>
      <c r="P2181" t="b">
        <v>1</v>
      </c>
      <c r="Q2181" s="1" t="s">
        <v>6276</v>
      </c>
      <c r="R2181" s="1" t="s">
        <v>6277</v>
      </c>
      <c r="S2181" s="1" t="s">
        <v>6278</v>
      </c>
      <c r="T2181">
        <v>30280</v>
      </c>
      <c r="U2181">
        <v>4550</v>
      </c>
      <c r="V2181">
        <v>7288</v>
      </c>
      <c r="W2181">
        <v>287</v>
      </c>
    </row>
    <row r="2182" spans="1:23" x14ac:dyDescent="0.25">
      <c r="A2182">
        <v>7089792</v>
      </c>
      <c r="B2182">
        <v>1.2314807888285245E+18</v>
      </c>
      <c r="C2182" s="4">
        <v>43884.352708333332</v>
      </c>
      <c r="D2182" s="1" t="s">
        <v>9478</v>
      </c>
      <c r="E2182" s="1" t="s">
        <v>6257</v>
      </c>
      <c r="F2182">
        <v>7</v>
      </c>
      <c r="G2182">
        <v>18</v>
      </c>
      <c r="H2182">
        <v>89</v>
      </c>
      <c r="I2182">
        <v>9</v>
      </c>
      <c r="J2182" s="1" t="s">
        <v>6258</v>
      </c>
      <c r="K2182" s="1" t="s">
        <v>6293</v>
      </c>
      <c r="L2182" s="1" t="s">
        <v>6260</v>
      </c>
      <c r="M2182" s="1" t="s">
        <v>6259</v>
      </c>
      <c r="N2182" s="1" t="s">
        <v>6275</v>
      </c>
      <c r="O2182" s="4">
        <v>39259.664467592593</v>
      </c>
      <c r="P2182" t="b">
        <v>1</v>
      </c>
      <c r="Q2182" s="1" t="s">
        <v>6276</v>
      </c>
      <c r="R2182" s="1" t="s">
        <v>6277</v>
      </c>
      <c r="S2182" s="1" t="s">
        <v>6278</v>
      </c>
      <c r="T2182">
        <v>30280</v>
      </c>
      <c r="U2182">
        <v>4550</v>
      </c>
      <c r="V2182">
        <v>7288</v>
      </c>
      <c r="W2182">
        <v>287</v>
      </c>
    </row>
    <row r="2183" spans="1:23" x14ac:dyDescent="0.25">
      <c r="A2183">
        <v>14462419</v>
      </c>
      <c r="B2183">
        <v>1.2308217693107651E+18</v>
      </c>
      <c r="C2183" s="4">
        <v>43882.534166666665</v>
      </c>
      <c r="D2183" s="1" t="s">
        <v>9479</v>
      </c>
      <c r="E2183" s="1" t="s">
        <v>6257</v>
      </c>
      <c r="F2183">
        <v>1</v>
      </c>
      <c r="G2183">
        <v>0</v>
      </c>
      <c r="H2183">
        <v>11</v>
      </c>
      <c r="I2183">
        <v>0</v>
      </c>
      <c r="J2183" s="1" t="s">
        <v>8863</v>
      </c>
      <c r="K2183" s="1" t="s">
        <v>8429</v>
      </c>
      <c r="L2183" s="1" t="s">
        <v>6287</v>
      </c>
      <c r="M2183" s="1" t="s">
        <v>6259</v>
      </c>
      <c r="N2183" s="1" t="s">
        <v>6288</v>
      </c>
      <c r="O2183" s="4">
        <v>39559.695937500001</v>
      </c>
      <c r="P2183" t="b">
        <v>1</v>
      </c>
      <c r="Q2183" s="1" t="s">
        <v>6289</v>
      </c>
      <c r="R2183" s="1" t="s">
        <v>6290</v>
      </c>
      <c r="S2183" s="1" t="s">
        <v>6291</v>
      </c>
      <c r="T2183">
        <v>48743</v>
      </c>
      <c r="U2183">
        <v>4261</v>
      </c>
      <c r="V2183">
        <v>20083</v>
      </c>
      <c r="W2183">
        <v>471</v>
      </c>
    </row>
    <row r="2184" spans="1:23" x14ac:dyDescent="0.25">
      <c r="A2184">
        <v>17622853</v>
      </c>
      <c r="B2184">
        <v>1.2308002553959547E+18</v>
      </c>
      <c r="C2184" s="4">
        <v>43882.474791666667</v>
      </c>
      <c r="D2184" s="1" t="s">
        <v>9480</v>
      </c>
      <c r="E2184" s="1" t="s">
        <v>6257</v>
      </c>
      <c r="F2184">
        <v>2</v>
      </c>
      <c r="G2184">
        <v>3</v>
      </c>
      <c r="H2184">
        <v>38</v>
      </c>
      <c r="I2184">
        <v>4</v>
      </c>
      <c r="J2184" s="1" t="s">
        <v>6711</v>
      </c>
      <c r="K2184" s="1" t="s">
        <v>6739</v>
      </c>
      <c r="L2184" s="1" t="s">
        <v>6260</v>
      </c>
      <c r="M2184" s="1" t="s">
        <v>6259</v>
      </c>
      <c r="N2184" s="1" t="s">
        <v>6268</v>
      </c>
      <c r="O2184" s="4">
        <v>39777.719039351854</v>
      </c>
      <c r="P2184" t="b">
        <v>1</v>
      </c>
      <c r="Q2184" s="1" t="s">
        <v>6269</v>
      </c>
      <c r="R2184" s="1" t="s">
        <v>6270</v>
      </c>
      <c r="S2184" s="1" t="s">
        <v>6218</v>
      </c>
      <c r="T2184">
        <v>39704</v>
      </c>
      <c r="U2184">
        <v>4096</v>
      </c>
      <c r="V2184">
        <v>7418</v>
      </c>
      <c r="W2184">
        <v>320</v>
      </c>
    </row>
    <row r="2185" spans="1:23" x14ac:dyDescent="0.25">
      <c r="A2185">
        <v>14462419</v>
      </c>
      <c r="B2185">
        <v>1.2307974598840402E+18</v>
      </c>
      <c r="C2185" s="4">
        <v>43882.467083333337</v>
      </c>
      <c r="D2185" s="1" t="s">
        <v>9481</v>
      </c>
      <c r="E2185" s="1" t="s">
        <v>9482</v>
      </c>
      <c r="F2185">
        <v>1</v>
      </c>
      <c r="G2185">
        <v>0</v>
      </c>
      <c r="H2185">
        <v>2</v>
      </c>
      <c r="I2185">
        <v>0</v>
      </c>
      <c r="J2185" s="1" t="s">
        <v>6259</v>
      </c>
      <c r="K2185" s="1" t="s">
        <v>6259</v>
      </c>
      <c r="L2185" s="1" t="s">
        <v>6260</v>
      </c>
      <c r="M2185" s="1" t="s">
        <v>6259</v>
      </c>
      <c r="N2185" s="1" t="s">
        <v>6288</v>
      </c>
      <c r="O2185" s="4">
        <v>39559.695937500001</v>
      </c>
      <c r="P2185" t="b">
        <v>1</v>
      </c>
      <c r="Q2185" s="1" t="s">
        <v>6289</v>
      </c>
      <c r="R2185" s="1" t="s">
        <v>6290</v>
      </c>
      <c r="S2185" s="1" t="s">
        <v>6291</v>
      </c>
      <c r="T2185">
        <v>48743</v>
      </c>
      <c r="U2185">
        <v>4261</v>
      </c>
      <c r="V2185">
        <v>20083</v>
      </c>
      <c r="W2185">
        <v>471</v>
      </c>
    </row>
    <row r="2186" spans="1:23" x14ac:dyDescent="0.25">
      <c r="A2186">
        <v>1227448789</v>
      </c>
      <c r="B2186">
        <v>1.2307857723216773E+18</v>
      </c>
      <c r="C2186" s="4">
        <v>43882.43482638889</v>
      </c>
      <c r="D2186" s="1" t="s">
        <v>9483</v>
      </c>
      <c r="E2186" s="1" t="s">
        <v>6257</v>
      </c>
      <c r="F2186">
        <v>6</v>
      </c>
      <c r="G2186">
        <v>3</v>
      </c>
      <c r="H2186">
        <v>23</v>
      </c>
      <c r="I2186">
        <v>1</v>
      </c>
      <c r="J2186" s="1" t="s">
        <v>6258</v>
      </c>
      <c r="K2186" s="1" t="s">
        <v>6303</v>
      </c>
      <c r="L2186" s="1" t="s">
        <v>6260</v>
      </c>
      <c r="M2186" s="1" t="s">
        <v>6259</v>
      </c>
      <c r="N2186" s="1" t="s">
        <v>6261</v>
      </c>
      <c r="O2186" s="4">
        <v>41333.559953703705</v>
      </c>
      <c r="P2186" t="b">
        <v>1</v>
      </c>
      <c r="Q2186" s="1" t="s">
        <v>6262</v>
      </c>
      <c r="R2186" s="1" t="s">
        <v>6263</v>
      </c>
      <c r="S2186" s="1" t="s">
        <v>6264</v>
      </c>
      <c r="T2186">
        <v>21001</v>
      </c>
      <c r="U2186">
        <v>646</v>
      </c>
      <c r="V2186">
        <v>6392</v>
      </c>
      <c r="W2186">
        <v>210</v>
      </c>
    </row>
    <row r="2187" spans="1:23" x14ac:dyDescent="0.25">
      <c r="A2187">
        <v>251034857</v>
      </c>
      <c r="B2187">
        <v>1.2307695858397225E+18</v>
      </c>
      <c r="C2187" s="4">
        <v>43882.390162037038</v>
      </c>
      <c r="D2187" s="1" t="s">
        <v>9484</v>
      </c>
      <c r="E2187" s="1" t="s">
        <v>6257</v>
      </c>
      <c r="F2187">
        <v>15</v>
      </c>
      <c r="G2187">
        <v>15</v>
      </c>
      <c r="H2187">
        <v>117</v>
      </c>
      <c r="I2187">
        <v>1</v>
      </c>
      <c r="J2187" s="1" t="s">
        <v>6791</v>
      </c>
      <c r="K2187" s="1" t="s">
        <v>9485</v>
      </c>
      <c r="L2187" s="1" t="s">
        <v>6260</v>
      </c>
      <c r="M2187" s="1" t="s">
        <v>6259</v>
      </c>
      <c r="N2187" s="1" t="s">
        <v>6326</v>
      </c>
      <c r="O2187" s="4">
        <v>40586.425208333334</v>
      </c>
      <c r="P2187" t="b">
        <v>1</v>
      </c>
      <c r="Q2187" s="1" t="s">
        <v>6327</v>
      </c>
      <c r="R2187" s="1" t="s">
        <v>6257</v>
      </c>
      <c r="S2187" s="1" t="s">
        <v>274</v>
      </c>
      <c r="T2187">
        <v>60188</v>
      </c>
      <c r="U2187">
        <v>450</v>
      </c>
      <c r="V2187">
        <v>2531</v>
      </c>
      <c r="W2187">
        <v>384</v>
      </c>
    </row>
    <row r="2188" spans="1:23" x14ac:dyDescent="0.25">
      <c r="A2188">
        <v>111554559</v>
      </c>
      <c r="B2188">
        <v>1.2305766173255025E+18</v>
      </c>
      <c r="C2188" s="4">
        <v>43881.857673611114</v>
      </c>
      <c r="D2188" s="1" t="s">
        <v>9486</v>
      </c>
      <c r="E2188" s="1" t="s">
        <v>6257</v>
      </c>
      <c r="F2188">
        <v>7</v>
      </c>
      <c r="G2188">
        <v>1</v>
      </c>
      <c r="H2188">
        <v>15</v>
      </c>
      <c r="I2188">
        <v>0</v>
      </c>
      <c r="J2188" s="1" t="s">
        <v>6367</v>
      </c>
      <c r="K2188" s="1" t="s">
        <v>9487</v>
      </c>
      <c r="L2188" s="1" t="s">
        <v>6260</v>
      </c>
      <c r="M2188" s="1" t="s">
        <v>6259</v>
      </c>
      <c r="N2188" s="1" t="s">
        <v>6344</v>
      </c>
      <c r="O2188" s="4">
        <v>40214.462453703702</v>
      </c>
      <c r="P2188" t="b">
        <v>1</v>
      </c>
      <c r="Q2188" s="1" t="s">
        <v>156</v>
      </c>
      <c r="R2188" s="1" t="s">
        <v>6345</v>
      </c>
      <c r="S2188" s="1" t="s">
        <v>156</v>
      </c>
      <c r="T2188">
        <v>36079</v>
      </c>
      <c r="U2188">
        <v>456</v>
      </c>
      <c r="V2188">
        <v>8860</v>
      </c>
      <c r="W2188">
        <v>370</v>
      </c>
    </row>
    <row r="2189" spans="1:23" x14ac:dyDescent="0.25">
      <c r="A2189">
        <v>251034857</v>
      </c>
      <c r="B2189">
        <v>1.2304399168463585E+18</v>
      </c>
      <c r="C2189" s="4">
        <v>43881.480451388888</v>
      </c>
      <c r="D2189" s="1" t="s">
        <v>9488</v>
      </c>
      <c r="E2189" s="1" t="s">
        <v>6257</v>
      </c>
      <c r="F2189">
        <v>11</v>
      </c>
      <c r="G2189">
        <v>23</v>
      </c>
      <c r="H2189">
        <v>144</v>
      </c>
      <c r="I2189">
        <v>12</v>
      </c>
      <c r="J2189" s="1" t="s">
        <v>7918</v>
      </c>
      <c r="K2189" s="1" t="s">
        <v>6259</v>
      </c>
      <c r="L2189" s="1" t="s">
        <v>6260</v>
      </c>
      <c r="M2189" s="1" t="s">
        <v>6259</v>
      </c>
      <c r="N2189" s="1" t="s">
        <v>6326</v>
      </c>
      <c r="O2189" s="4">
        <v>40586.425208333334</v>
      </c>
      <c r="P2189" t="b">
        <v>1</v>
      </c>
      <c r="Q2189" s="1" t="s">
        <v>6327</v>
      </c>
      <c r="R2189" s="1" t="s">
        <v>6257</v>
      </c>
      <c r="S2189" s="1" t="s">
        <v>274</v>
      </c>
      <c r="T2189">
        <v>60188</v>
      </c>
      <c r="U2189">
        <v>450</v>
      </c>
      <c r="V2189">
        <v>2531</v>
      </c>
      <c r="W2189">
        <v>384</v>
      </c>
    </row>
    <row r="2190" spans="1:23" x14ac:dyDescent="0.25">
      <c r="A2190">
        <v>14462419</v>
      </c>
      <c r="B2190">
        <v>1.2304254604604744E+18</v>
      </c>
      <c r="C2190" s="4">
        <v>43881.440555555557</v>
      </c>
      <c r="D2190" s="1" t="s">
        <v>9489</v>
      </c>
      <c r="E2190" s="1" t="s">
        <v>6257</v>
      </c>
      <c r="F2190">
        <v>3</v>
      </c>
      <c r="G2190">
        <v>0</v>
      </c>
      <c r="H2190">
        <v>47</v>
      </c>
      <c r="I2190">
        <v>1</v>
      </c>
      <c r="J2190" s="1" t="s">
        <v>9490</v>
      </c>
      <c r="K2190" s="1" t="s">
        <v>6259</v>
      </c>
      <c r="L2190" s="1" t="s">
        <v>6260</v>
      </c>
      <c r="M2190" s="1" t="s">
        <v>6259</v>
      </c>
      <c r="N2190" s="1" t="s">
        <v>6288</v>
      </c>
      <c r="O2190" s="4">
        <v>39559.695937500001</v>
      </c>
      <c r="P2190" t="b">
        <v>1</v>
      </c>
      <c r="Q2190" s="1" t="s">
        <v>6289</v>
      </c>
      <c r="R2190" s="1" t="s">
        <v>6290</v>
      </c>
      <c r="S2190" s="1" t="s">
        <v>6291</v>
      </c>
      <c r="T2190">
        <v>48743</v>
      </c>
      <c r="U2190">
        <v>4261</v>
      </c>
      <c r="V2190">
        <v>20083</v>
      </c>
      <c r="W2190">
        <v>471</v>
      </c>
    </row>
    <row r="2191" spans="1:23" x14ac:dyDescent="0.25">
      <c r="A2191">
        <v>111554559</v>
      </c>
      <c r="B2191">
        <v>1.2302264039851663E+18</v>
      </c>
      <c r="C2191" s="4">
        <v>43880.891261574077</v>
      </c>
      <c r="D2191" s="1" t="s">
        <v>9491</v>
      </c>
      <c r="E2191" s="1" t="s">
        <v>6257</v>
      </c>
      <c r="F2191">
        <v>3</v>
      </c>
      <c r="G2191">
        <v>1</v>
      </c>
      <c r="H2191">
        <v>10</v>
      </c>
      <c r="I2191">
        <v>1</v>
      </c>
      <c r="J2191" s="1" t="s">
        <v>6258</v>
      </c>
      <c r="K2191" s="1" t="s">
        <v>6737</v>
      </c>
      <c r="L2191" s="1" t="s">
        <v>6260</v>
      </c>
      <c r="M2191" s="1" t="s">
        <v>6259</v>
      </c>
      <c r="N2191" s="1" t="s">
        <v>6344</v>
      </c>
      <c r="O2191" s="4">
        <v>40214.462453703702</v>
      </c>
      <c r="P2191" t="b">
        <v>1</v>
      </c>
      <c r="Q2191" s="1" t="s">
        <v>156</v>
      </c>
      <c r="R2191" s="1" t="s">
        <v>6345</v>
      </c>
      <c r="S2191" s="1" t="s">
        <v>156</v>
      </c>
      <c r="T2191">
        <v>36079</v>
      </c>
      <c r="U2191">
        <v>456</v>
      </c>
      <c r="V2191">
        <v>8860</v>
      </c>
      <c r="W2191">
        <v>370</v>
      </c>
    </row>
    <row r="2192" spans="1:23" x14ac:dyDescent="0.25">
      <c r="A2192">
        <v>111554559</v>
      </c>
      <c r="B2192">
        <v>1.2302256907521761E+18</v>
      </c>
      <c r="C2192" s="4">
        <v>43880.889293981483</v>
      </c>
      <c r="D2192" s="1" t="s">
        <v>9492</v>
      </c>
      <c r="E2192" s="1" t="s">
        <v>6257</v>
      </c>
      <c r="F2192">
        <v>2</v>
      </c>
      <c r="G2192">
        <v>1</v>
      </c>
      <c r="H2192">
        <v>11</v>
      </c>
      <c r="I2192">
        <v>2</v>
      </c>
      <c r="J2192" s="1" t="s">
        <v>6258</v>
      </c>
      <c r="K2192" s="1" t="s">
        <v>6384</v>
      </c>
      <c r="L2192" s="1" t="s">
        <v>6260</v>
      </c>
      <c r="M2192" s="1" t="s">
        <v>6259</v>
      </c>
      <c r="N2192" s="1" t="s">
        <v>6344</v>
      </c>
      <c r="O2192" s="4">
        <v>40214.462453703702</v>
      </c>
      <c r="P2192" t="b">
        <v>1</v>
      </c>
      <c r="Q2192" s="1" t="s">
        <v>156</v>
      </c>
      <c r="R2192" s="1" t="s">
        <v>6345</v>
      </c>
      <c r="S2192" s="1" t="s">
        <v>156</v>
      </c>
      <c r="T2192">
        <v>36079</v>
      </c>
      <c r="U2192">
        <v>456</v>
      </c>
      <c r="V2192">
        <v>8860</v>
      </c>
      <c r="W2192">
        <v>370</v>
      </c>
    </row>
    <row r="2193" spans="1:23" x14ac:dyDescent="0.25">
      <c r="A2193">
        <v>111554559</v>
      </c>
      <c r="B2193">
        <v>1.2301915173247754E+18</v>
      </c>
      <c r="C2193" s="4">
        <v>43880.794999999998</v>
      </c>
      <c r="D2193" s="1" t="s">
        <v>9493</v>
      </c>
      <c r="E2193" s="1" t="s">
        <v>6257</v>
      </c>
      <c r="F2193">
        <v>5</v>
      </c>
      <c r="G2193">
        <v>5</v>
      </c>
      <c r="H2193">
        <v>25</v>
      </c>
      <c r="I2193">
        <v>0</v>
      </c>
      <c r="J2193" s="1" t="s">
        <v>9494</v>
      </c>
      <c r="K2193" s="1" t="s">
        <v>6259</v>
      </c>
      <c r="L2193" s="1" t="s">
        <v>6260</v>
      </c>
      <c r="M2193" s="1" t="s">
        <v>6259</v>
      </c>
      <c r="N2193" s="1" t="s">
        <v>6344</v>
      </c>
      <c r="O2193" s="4">
        <v>40214.462453703702</v>
      </c>
      <c r="P2193" t="b">
        <v>1</v>
      </c>
      <c r="Q2193" s="1" t="s">
        <v>156</v>
      </c>
      <c r="R2193" s="1" t="s">
        <v>6345</v>
      </c>
      <c r="S2193" s="1" t="s">
        <v>156</v>
      </c>
      <c r="T2193">
        <v>36079</v>
      </c>
      <c r="U2193">
        <v>456</v>
      </c>
      <c r="V2193">
        <v>8860</v>
      </c>
      <c r="W2193">
        <v>370</v>
      </c>
    </row>
    <row r="2194" spans="1:23" x14ac:dyDescent="0.25">
      <c r="A2194">
        <v>123868861</v>
      </c>
      <c r="B2194">
        <v>1.2301911190210724E+18</v>
      </c>
      <c r="C2194" s="4">
        <v>43880.793900462966</v>
      </c>
      <c r="D2194" s="1" t="s">
        <v>9495</v>
      </c>
      <c r="E2194" s="1" t="s">
        <v>6257</v>
      </c>
      <c r="F2194">
        <v>7</v>
      </c>
      <c r="G2194">
        <v>13</v>
      </c>
      <c r="H2194">
        <v>77</v>
      </c>
      <c r="I2194">
        <v>6</v>
      </c>
      <c r="J2194" s="1" t="s">
        <v>6258</v>
      </c>
      <c r="K2194" s="1" t="s">
        <v>6259</v>
      </c>
      <c r="L2194" s="1" t="s">
        <v>6260</v>
      </c>
      <c r="M2194" s="1" t="s">
        <v>6259</v>
      </c>
      <c r="N2194" s="1" t="s">
        <v>6281</v>
      </c>
      <c r="O2194" s="4">
        <v>40254.599421296298</v>
      </c>
      <c r="P2194" t="b">
        <v>1</v>
      </c>
      <c r="Q2194" s="1" t="s">
        <v>6282</v>
      </c>
      <c r="R2194" s="1" t="s">
        <v>6283</v>
      </c>
      <c r="S2194" s="1" t="s">
        <v>384</v>
      </c>
      <c r="T2194">
        <v>53434</v>
      </c>
      <c r="U2194">
        <v>609</v>
      </c>
      <c r="V2194">
        <v>6533</v>
      </c>
      <c r="W2194">
        <v>352</v>
      </c>
    </row>
    <row r="2195" spans="1:23" x14ac:dyDescent="0.25">
      <c r="A2195">
        <v>7089792</v>
      </c>
      <c r="B2195">
        <v>1.2296517747699671E+18</v>
      </c>
      <c r="C2195" s="4">
        <v>43879.305590277778</v>
      </c>
      <c r="D2195" s="1" t="s">
        <v>9496</v>
      </c>
      <c r="E2195" s="1" t="s">
        <v>6257</v>
      </c>
      <c r="F2195">
        <v>10</v>
      </c>
      <c r="G2195">
        <v>4</v>
      </c>
      <c r="H2195">
        <v>46</v>
      </c>
      <c r="I2195">
        <v>3</v>
      </c>
      <c r="J2195" s="1" t="s">
        <v>6711</v>
      </c>
      <c r="K2195" s="1" t="s">
        <v>6259</v>
      </c>
      <c r="L2195" s="1" t="s">
        <v>6260</v>
      </c>
      <c r="M2195" s="1" t="s">
        <v>6259</v>
      </c>
      <c r="N2195" s="1" t="s">
        <v>6275</v>
      </c>
      <c r="O2195" s="4">
        <v>39259.664467592593</v>
      </c>
      <c r="P2195" t="b">
        <v>1</v>
      </c>
      <c r="Q2195" s="1" t="s">
        <v>6276</v>
      </c>
      <c r="R2195" s="1" t="s">
        <v>6277</v>
      </c>
      <c r="S2195" s="1" t="s">
        <v>6278</v>
      </c>
      <c r="T2195">
        <v>30280</v>
      </c>
      <c r="U2195">
        <v>4550</v>
      </c>
      <c r="V2195">
        <v>7288</v>
      </c>
      <c r="W2195">
        <v>287</v>
      </c>
    </row>
    <row r="2196" spans="1:23" x14ac:dyDescent="0.25">
      <c r="A2196">
        <v>111554559</v>
      </c>
      <c r="B2196">
        <v>1.2294113861047132E+18</v>
      </c>
      <c r="C2196" s="4">
        <v>43878.642245370371</v>
      </c>
      <c r="D2196" s="1" t="s">
        <v>9497</v>
      </c>
      <c r="E2196" s="1" t="s">
        <v>6257</v>
      </c>
      <c r="F2196">
        <v>7</v>
      </c>
      <c r="G2196">
        <v>4</v>
      </c>
      <c r="H2196">
        <v>32</v>
      </c>
      <c r="I2196">
        <v>0</v>
      </c>
      <c r="J2196" s="1" t="s">
        <v>6259</v>
      </c>
      <c r="K2196" s="1" t="s">
        <v>6259</v>
      </c>
      <c r="L2196" s="1" t="s">
        <v>6260</v>
      </c>
      <c r="M2196" s="1" t="s">
        <v>6259</v>
      </c>
      <c r="N2196" s="1" t="s">
        <v>6344</v>
      </c>
      <c r="O2196" s="4">
        <v>40214.462453703702</v>
      </c>
      <c r="P2196" t="b">
        <v>1</v>
      </c>
      <c r="Q2196" s="1" t="s">
        <v>156</v>
      </c>
      <c r="R2196" s="1" t="s">
        <v>6345</v>
      </c>
      <c r="S2196" s="1" t="s">
        <v>156</v>
      </c>
      <c r="T2196">
        <v>36079</v>
      </c>
      <c r="U2196">
        <v>456</v>
      </c>
      <c r="V2196">
        <v>8860</v>
      </c>
      <c r="W2196">
        <v>370</v>
      </c>
    </row>
    <row r="2197" spans="1:23" x14ac:dyDescent="0.25">
      <c r="A2197">
        <v>14462419</v>
      </c>
      <c r="B2197">
        <v>1.2293827420073288E+18</v>
      </c>
      <c r="C2197" s="4">
        <v>43878.563206018516</v>
      </c>
      <c r="D2197" s="1" t="s">
        <v>9498</v>
      </c>
      <c r="E2197" s="1" t="s">
        <v>6257</v>
      </c>
      <c r="F2197">
        <v>5</v>
      </c>
      <c r="G2197">
        <v>2</v>
      </c>
      <c r="H2197">
        <v>11</v>
      </c>
      <c r="I2197">
        <v>2</v>
      </c>
      <c r="J2197" s="1" t="s">
        <v>6885</v>
      </c>
      <c r="K2197" s="1" t="s">
        <v>6259</v>
      </c>
      <c r="L2197" s="1" t="s">
        <v>6260</v>
      </c>
      <c r="M2197" s="1" t="s">
        <v>6259</v>
      </c>
      <c r="N2197" s="1" t="s">
        <v>6288</v>
      </c>
      <c r="O2197" s="4">
        <v>39559.695937500001</v>
      </c>
      <c r="P2197" t="b">
        <v>1</v>
      </c>
      <c r="Q2197" s="1" t="s">
        <v>6289</v>
      </c>
      <c r="R2197" s="1" t="s">
        <v>6290</v>
      </c>
      <c r="S2197" s="1" t="s">
        <v>6291</v>
      </c>
      <c r="T2197">
        <v>48743</v>
      </c>
      <c r="U2197">
        <v>4261</v>
      </c>
      <c r="V2197">
        <v>20083</v>
      </c>
      <c r="W2197">
        <v>471</v>
      </c>
    </row>
    <row r="2198" spans="1:23" x14ac:dyDescent="0.25">
      <c r="A2198">
        <v>17622853</v>
      </c>
      <c r="B2198">
        <v>1.2282299296967762E+18</v>
      </c>
      <c r="C2198" s="4">
        <v>43875.382048611114</v>
      </c>
      <c r="D2198" s="1" t="s">
        <v>9499</v>
      </c>
      <c r="E2198" s="1" t="s">
        <v>6257</v>
      </c>
      <c r="F2198">
        <v>1</v>
      </c>
      <c r="G2198">
        <v>1</v>
      </c>
      <c r="H2198">
        <v>3</v>
      </c>
      <c r="I2198">
        <v>0</v>
      </c>
      <c r="J2198" s="1" t="s">
        <v>6258</v>
      </c>
      <c r="K2198" s="1" t="s">
        <v>6739</v>
      </c>
      <c r="L2198" s="1" t="s">
        <v>6260</v>
      </c>
      <c r="M2198" s="1" t="s">
        <v>6259</v>
      </c>
      <c r="N2198" s="1" t="s">
        <v>6268</v>
      </c>
      <c r="O2198" s="4">
        <v>39777.719039351854</v>
      </c>
      <c r="P2198" t="b">
        <v>1</v>
      </c>
      <c r="Q2198" s="1" t="s">
        <v>6269</v>
      </c>
      <c r="R2198" s="1" t="s">
        <v>6270</v>
      </c>
      <c r="S2198" s="1" t="s">
        <v>6218</v>
      </c>
      <c r="T2198">
        <v>39704</v>
      </c>
      <c r="U2198">
        <v>4096</v>
      </c>
      <c r="V2198">
        <v>7418</v>
      </c>
      <c r="W2198">
        <v>320</v>
      </c>
    </row>
    <row r="2199" spans="1:23" x14ac:dyDescent="0.25">
      <c r="A2199">
        <v>1227448789</v>
      </c>
      <c r="B2199">
        <v>1.2275738372876247E+18</v>
      </c>
      <c r="C2199" s="4">
        <v>43873.571574074071</v>
      </c>
      <c r="D2199" s="1" t="s">
        <v>9500</v>
      </c>
      <c r="E2199" s="1" t="s">
        <v>6257</v>
      </c>
      <c r="F2199">
        <v>3</v>
      </c>
      <c r="G2199">
        <v>1</v>
      </c>
      <c r="H2199">
        <v>15</v>
      </c>
      <c r="I2199">
        <v>0</v>
      </c>
      <c r="J2199" s="1" t="s">
        <v>6258</v>
      </c>
      <c r="K2199" s="1" t="s">
        <v>6303</v>
      </c>
      <c r="L2199" s="1" t="s">
        <v>6260</v>
      </c>
      <c r="M2199" s="1" t="s">
        <v>6259</v>
      </c>
      <c r="N2199" s="1" t="s">
        <v>6261</v>
      </c>
      <c r="O2199" s="4">
        <v>41333.559953703705</v>
      </c>
      <c r="P2199" t="b">
        <v>1</v>
      </c>
      <c r="Q2199" s="1" t="s">
        <v>6262</v>
      </c>
      <c r="R2199" s="1" t="s">
        <v>6263</v>
      </c>
      <c r="S2199" s="1" t="s">
        <v>6264</v>
      </c>
      <c r="T2199">
        <v>21001</v>
      </c>
      <c r="U2199">
        <v>646</v>
      </c>
      <c r="V2199">
        <v>6392</v>
      </c>
      <c r="W2199">
        <v>210</v>
      </c>
    </row>
    <row r="2200" spans="1:23" x14ac:dyDescent="0.25">
      <c r="A2200">
        <v>17622853</v>
      </c>
      <c r="B2200">
        <v>1.2275152526041006E+18</v>
      </c>
      <c r="C2200" s="4">
        <v>43873.409918981481</v>
      </c>
      <c r="D2200" s="1" t="s">
        <v>9501</v>
      </c>
      <c r="E2200" s="1" t="s">
        <v>6257</v>
      </c>
      <c r="F2200">
        <v>2</v>
      </c>
      <c r="G2200">
        <v>0</v>
      </c>
      <c r="H2200">
        <v>8</v>
      </c>
      <c r="I2200">
        <v>3</v>
      </c>
      <c r="J2200" s="1" t="s">
        <v>6336</v>
      </c>
      <c r="K2200" s="1" t="s">
        <v>9053</v>
      </c>
      <c r="L2200" s="1" t="s">
        <v>6260</v>
      </c>
      <c r="M2200" s="1" t="s">
        <v>6259</v>
      </c>
      <c r="N2200" s="1" t="s">
        <v>6268</v>
      </c>
      <c r="O2200" s="4">
        <v>39777.719039351854</v>
      </c>
      <c r="P2200" t="b">
        <v>1</v>
      </c>
      <c r="Q2200" s="1" t="s">
        <v>6269</v>
      </c>
      <c r="R2200" s="1" t="s">
        <v>6270</v>
      </c>
      <c r="S2200" s="1" t="s">
        <v>6218</v>
      </c>
      <c r="T2200">
        <v>39704</v>
      </c>
      <c r="U2200">
        <v>4096</v>
      </c>
      <c r="V2200">
        <v>7418</v>
      </c>
      <c r="W2200">
        <v>320</v>
      </c>
    </row>
    <row r="2201" spans="1:23" x14ac:dyDescent="0.25">
      <c r="A2201">
        <v>17622853</v>
      </c>
      <c r="B2201">
        <v>1.2271698125913375E+18</v>
      </c>
      <c r="C2201" s="4">
        <v>43872.456678240742</v>
      </c>
      <c r="D2201" s="1" t="s">
        <v>9502</v>
      </c>
      <c r="E2201" s="1" t="s">
        <v>6257</v>
      </c>
      <c r="F2201">
        <v>3</v>
      </c>
      <c r="G2201">
        <v>1</v>
      </c>
      <c r="H2201">
        <v>34</v>
      </c>
      <c r="I2201">
        <v>2</v>
      </c>
      <c r="J2201" s="1" t="s">
        <v>6258</v>
      </c>
      <c r="K2201" s="1" t="s">
        <v>6267</v>
      </c>
      <c r="L2201" s="1" t="s">
        <v>6260</v>
      </c>
      <c r="M2201" s="1" t="s">
        <v>6259</v>
      </c>
      <c r="N2201" s="1" t="s">
        <v>6268</v>
      </c>
      <c r="O2201" s="4">
        <v>39777.719039351854</v>
      </c>
      <c r="P2201" t="b">
        <v>1</v>
      </c>
      <c r="Q2201" s="1" t="s">
        <v>6269</v>
      </c>
      <c r="R2201" s="1" t="s">
        <v>6270</v>
      </c>
      <c r="S2201" s="1" t="s">
        <v>6218</v>
      </c>
      <c r="T2201">
        <v>39704</v>
      </c>
      <c r="U2201">
        <v>4096</v>
      </c>
      <c r="V2201">
        <v>7418</v>
      </c>
      <c r="W2201">
        <v>320</v>
      </c>
    </row>
    <row r="2202" spans="1:23" x14ac:dyDescent="0.25">
      <c r="A2202">
        <v>123868861</v>
      </c>
      <c r="B2202">
        <v>1.2257489998456791E+18</v>
      </c>
      <c r="C2202" s="4">
        <v>43868.535983796297</v>
      </c>
      <c r="D2202" s="1" t="s">
        <v>9503</v>
      </c>
      <c r="E2202" s="1" t="s">
        <v>6257</v>
      </c>
      <c r="F2202">
        <v>12</v>
      </c>
      <c r="G2202">
        <v>3</v>
      </c>
      <c r="H2202">
        <v>52</v>
      </c>
      <c r="I2202">
        <v>3</v>
      </c>
      <c r="J2202" s="1" t="s">
        <v>6258</v>
      </c>
      <c r="K2202" s="1" t="s">
        <v>6259</v>
      </c>
      <c r="L2202" s="1" t="s">
        <v>6260</v>
      </c>
      <c r="M2202" s="1" t="s">
        <v>6259</v>
      </c>
      <c r="N2202" s="1" t="s">
        <v>6281</v>
      </c>
      <c r="O2202" s="4">
        <v>40254.599421296298</v>
      </c>
      <c r="P2202" t="b">
        <v>1</v>
      </c>
      <c r="Q2202" s="1" t="s">
        <v>6282</v>
      </c>
      <c r="R2202" s="1" t="s">
        <v>6283</v>
      </c>
      <c r="S2202" s="1" t="s">
        <v>384</v>
      </c>
      <c r="T2202">
        <v>53434</v>
      </c>
      <c r="U2202">
        <v>609</v>
      </c>
      <c r="V2202">
        <v>6533</v>
      </c>
      <c r="W2202">
        <v>352</v>
      </c>
    </row>
    <row r="2203" spans="1:23" x14ac:dyDescent="0.25">
      <c r="A2203">
        <v>251034857</v>
      </c>
      <c r="B2203">
        <v>1.2257308046151967E+18</v>
      </c>
      <c r="C2203" s="4">
        <v>43868.485775462963</v>
      </c>
      <c r="D2203" s="1" t="s">
        <v>9504</v>
      </c>
      <c r="E2203" s="1" t="s">
        <v>6257</v>
      </c>
      <c r="F2203">
        <v>24</v>
      </c>
      <c r="G2203">
        <v>26</v>
      </c>
      <c r="H2203">
        <v>141</v>
      </c>
      <c r="I2203">
        <v>6</v>
      </c>
      <c r="J2203" s="1" t="s">
        <v>6258</v>
      </c>
      <c r="K2203" s="1" t="s">
        <v>6804</v>
      </c>
      <c r="L2203" s="1" t="s">
        <v>6260</v>
      </c>
      <c r="M2203" s="1" t="s">
        <v>6259</v>
      </c>
      <c r="N2203" s="1" t="s">
        <v>6326</v>
      </c>
      <c r="O2203" s="4">
        <v>40586.425208333334</v>
      </c>
      <c r="P2203" t="b">
        <v>1</v>
      </c>
      <c r="Q2203" s="1" t="s">
        <v>6327</v>
      </c>
      <c r="R2203" s="1" t="s">
        <v>6257</v>
      </c>
      <c r="S2203" s="1" t="s">
        <v>274</v>
      </c>
      <c r="T2203">
        <v>60188</v>
      </c>
      <c r="U2203">
        <v>450</v>
      </c>
      <c r="V2203">
        <v>2531</v>
      </c>
      <c r="W2203">
        <v>384</v>
      </c>
    </row>
    <row r="2204" spans="1:23" x14ac:dyDescent="0.25">
      <c r="A2204">
        <v>14462419</v>
      </c>
      <c r="B2204">
        <v>1.2257196209691279E+18</v>
      </c>
      <c r="C2204" s="4">
        <v>43868.454918981479</v>
      </c>
      <c r="D2204" s="1" t="s">
        <v>9505</v>
      </c>
      <c r="E2204" s="1" t="s">
        <v>6257</v>
      </c>
      <c r="F2204">
        <v>6</v>
      </c>
      <c r="G2204">
        <v>1</v>
      </c>
      <c r="H2204">
        <v>9</v>
      </c>
      <c r="I2204">
        <v>1</v>
      </c>
      <c r="J2204" s="1" t="s">
        <v>9506</v>
      </c>
      <c r="K2204" s="1" t="s">
        <v>6259</v>
      </c>
      <c r="L2204" s="1" t="s">
        <v>6260</v>
      </c>
      <c r="M2204" s="1" t="s">
        <v>6259</v>
      </c>
      <c r="N2204" s="1" t="s">
        <v>6288</v>
      </c>
      <c r="O2204" s="4">
        <v>39559.695937500001</v>
      </c>
      <c r="P2204" t="b">
        <v>1</v>
      </c>
      <c r="Q2204" s="1" t="s">
        <v>6289</v>
      </c>
      <c r="R2204" s="1" t="s">
        <v>6290</v>
      </c>
      <c r="S2204" s="1" t="s">
        <v>6291</v>
      </c>
      <c r="T2204">
        <v>48743</v>
      </c>
      <c r="U2204">
        <v>4261</v>
      </c>
      <c r="V2204">
        <v>20083</v>
      </c>
      <c r="W2204">
        <v>471</v>
      </c>
    </row>
    <row r="2205" spans="1:23" x14ac:dyDescent="0.25">
      <c r="A2205">
        <v>1227448789</v>
      </c>
      <c r="B2205">
        <v>1.2254200230884516E+18</v>
      </c>
      <c r="C2205" s="4">
        <v>43867.628182870372</v>
      </c>
      <c r="D2205" s="1" t="s">
        <v>9507</v>
      </c>
      <c r="E2205" s="1" t="s">
        <v>6257</v>
      </c>
      <c r="F2205">
        <v>4</v>
      </c>
      <c r="G2205">
        <v>7</v>
      </c>
      <c r="H2205">
        <v>38</v>
      </c>
      <c r="I2205">
        <v>1</v>
      </c>
      <c r="J2205" s="1" t="s">
        <v>6258</v>
      </c>
      <c r="K2205" s="1" t="s">
        <v>6259</v>
      </c>
      <c r="L2205" s="1" t="s">
        <v>6260</v>
      </c>
      <c r="M2205" s="1" t="s">
        <v>6259</v>
      </c>
      <c r="N2205" s="1" t="s">
        <v>6261</v>
      </c>
      <c r="O2205" s="4">
        <v>41333.559953703705</v>
      </c>
      <c r="P2205" t="b">
        <v>1</v>
      </c>
      <c r="Q2205" s="1" t="s">
        <v>6262</v>
      </c>
      <c r="R2205" s="1" t="s">
        <v>6263</v>
      </c>
      <c r="S2205" s="1" t="s">
        <v>6264</v>
      </c>
      <c r="T2205">
        <v>21001</v>
      </c>
      <c r="U2205">
        <v>646</v>
      </c>
      <c r="V2205">
        <v>6392</v>
      </c>
      <c r="W2205">
        <v>210</v>
      </c>
    </row>
    <row r="2206" spans="1:23" x14ac:dyDescent="0.25">
      <c r="A2206">
        <v>111554559</v>
      </c>
      <c r="B2206">
        <v>1.2254058419663217E+18</v>
      </c>
      <c r="C2206" s="4">
        <v>43867.589050925926</v>
      </c>
      <c r="D2206" s="1" t="s">
        <v>9508</v>
      </c>
      <c r="E2206" s="1" t="s">
        <v>6257</v>
      </c>
      <c r="F2206">
        <v>10</v>
      </c>
      <c r="G2206">
        <v>3</v>
      </c>
      <c r="H2206">
        <v>59</v>
      </c>
      <c r="I2206">
        <v>2</v>
      </c>
      <c r="J2206" s="1" t="s">
        <v>6259</v>
      </c>
      <c r="K2206" s="1" t="s">
        <v>6259</v>
      </c>
      <c r="L2206" s="1" t="s">
        <v>6259</v>
      </c>
      <c r="M2206" s="1" t="s">
        <v>6259</v>
      </c>
      <c r="N2206" s="1" t="s">
        <v>6344</v>
      </c>
      <c r="O2206" s="4">
        <v>40214.462453703702</v>
      </c>
      <c r="P2206" t="b">
        <v>1</v>
      </c>
      <c r="Q2206" s="1" t="s">
        <v>156</v>
      </c>
      <c r="R2206" s="1" t="s">
        <v>6345</v>
      </c>
      <c r="S2206" s="1" t="s">
        <v>156</v>
      </c>
      <c r="T2206">
        <v>36079</v>
      </c>
      <c r="U2206">
        <v>456</v>
      </c>
      <c r="V2206">
        <v>8860</v>
      </c>
      <c r="W2206">
        <v>370</v>
      </c>
    </row>
    <row r="2207" spans="1:23" x14ac:dyDescent="0.25">
      <c r="A2207">
        <v>14462419</v>
      </c>
      <c r="B2207">
        <v>1.225366297757782E+18</v>
      </c>
      <c r="C2207" s="4">
        <v>43867.479930555557</v>
      </c>
      <c r="D2207" s="1" t="s">
        <v>9509</v>
      </c>
      <c r="E2207" s="1" t="s">
        <v>6257</v>
      </c>
      <c r="F2207">
        <v>1</v>
      </c>
      <c r="G2207">
        <v>0</v>
      </c>
      <c r="H2207">
        <v>3</v>
      </c>
      <c r="I2207">
        <v>1</v>
      </c>
      <c r="J2207" s="1" t="s">
        <v>8863</v>
      </c>
      <c r="K2207" s="1" t="s">
        <v>8429</v>
      </c>
      <c r="L2207" s="1" t="s">
        <v>6287</v>
      </c>
      <c r="M2207" s="1" t="s">
        <v>6259</v>
      </c>
      <c r="N2207" s="1" t="s">
        <v>6288</v>
      </c>
      <c r="O2207" s="4">
        <v>39559.695937500001</v>
      </c>
      <c r="P2207" t="b">
        <v>1</v>
      </c>
      <c r="Q2207" s="1" t="s">
        <v>6289</v>
      </c>
      <c r="R2207" s="1" t="s">
        <v>6290</v>
      </c>
      <c r="S2207" s="1" t="s">
        <v>6291</v>
      </c>
      <c r="T2207">
        <v>48743</v>
      </c>
      <c r="U2207">
        <v>4261</v>
      </c>
      <c r="V2207">
        <v>20083</v>
      </c>
      <c r="W2207">
        <v>471</v>
      </c>
    </row>
    <row r="2208" spans="1:23" x14ac:dyDescent="0.25">
      <c r="A2208">
        <v>251034857</v>
      </c>
      <c r="B2208">
        <v>1.2253322985952256E+18</v>
      </c>
      <c r="C2208" s="4">
        <v>43867.386111111111</v>
      </c>
      <c r="D2208" s="1" t="s">
        <v>9510</v>
      </c>
      <c r="E2208" s="1" t="s">
        <v>6257</v>
      </c>
      <c r="F2208">
        <v>20</v>
      </c>
      <c r="G2208">
        <v>36</v>
      </c>
      <c r="H2208">
        <v>162</v>
      </c>
      <c r="I2208">
        <v>7</v>
      </c>
      <c r="J2208" s="1" t="s">
        <v>6258</v>
      </c>
      <c r="K2208" s="1" t="s">
        <v>9511</v>
      </c>
      <c r="L2208" s="1" t="s">
        <v>6260</v>
      </c>
      <c r="M2208" s="1" t="s">
        <v>6259</v>
      </c>
      <c r="N2208" s="1" t="s">
        <v>6326</v>
      </c>
      <c r="O2208" s="4">
        <v>40586.425208333334</v>
      </c>
      <c r="P2208" t="b">
        <v>1</v>
      </c>
      <c r="Q2208" s="1" t="s">
        <v>6327</v>
      </c>
      <c r="R2208" s="1" t="s">
        <v>6257</v>
      </c>
      <c r="S2208" s="1" t="s">
        <v>274</v>
      </c>
      <c r="T2208">
        <v>60188</v>
      </c>
      <c r="U2208">
        <v>450</v>
      </c>
      <c r="V2208">
        <v>2531</v>
      </c>
      <c r="W2208">
        <v>384</v>
      </c>
    </row>
    <row r="2209" spans="1:23" x14ac:dyDescent="0.25">
      <c r="A2209">
        <v>17622853</v>
      </c>
      <c r="B2209">
        <v>1.2250551020604416E+18</v>
      </c>
      <c r="C2209" s="4">
        <v>43866.621192129627</v>
      </c>
      <c r="D2209" s="1" t="s">
        <v>9512</v>
      </c>
      <c r="E2209" s="1" t="s">
        <v>6257</v>
      </c>
      <c r="F2209">
        <v>2</v>
      </c>
      <c r="G2209">
        <v>3</v>
      </c>
      <c r="H2209">
        <v>28</v>
      </c>
      <c r="I2209">
        <v>1</v>
      </c>
      <c r="J2209" s="1" t="s">
        <v>6336</v>
      </c>
      <c r="K2209" s="1" t="s">
        <v>6739</v>
      </c>
      <c r="L2209" s="1" t="s">
        <v>6260</v>
      </c>
      <c r="M2209" s="1" t="s">
        <v>6259</v>
      </c>
      <c r="N2209" s="1" t="s">
        <v>6268</v>
      </c>
      <c r="O2209" s="4">
        <v>39777.719039351854</v>
      </c>
      <c r="P2209" t="b">
        <v>1</v>
      </c>
      <c r="Q2209" s="1" t="s">
        <v>6269</v>
      </c>
      <c r="R2209" s="1" t="s">
        <v>6270</v>
      </c>
      <c r="S2209" s="1" t="s">
        <v>6218</v>
      </c>
      <c r="T2209">
        <v>39704</v>
      </c>
      <c r="U2209">
        <v>4096</v>
      </c>
      <c r="V2209">
        <v>7418</v>
      </c>
      <c r="W2209">
        <v>320</v>
      </c>
    </row>
    <row r="2210" spans="1:23" x14ac:dyDescent="0.25">
      <c r="A2210">
        <v>17622853</v>
      </c>
      <c r="B2210">
        <v>1.2249873583088148E+18</v>
      </c>
      <c r="C2210" s="4">
        <v>43866.434259259258</v>
      </c>
      <c r="D2210" s="1" t="s">
        <v>9513</v>
      </c>
      <c r="E2210" s="1" t="s">
        <v>6257</v>
      </c>
      <c r="F2210">
        <v>11</v>
      </c>
      <c r="G2210">
        <v>7</v>
      </c>
      <c r="H2210">
        <v>105</v>
      </c>
      <c r="I2210">
        <v>0</v>
      </c>
      <c r="J2210" s="1" t="s">
        <v>6259</v>
      </c>
      <c r="K2210" s="1" t="s">
        <v>6259</v>
      </c>
      <c r="L2210" s="1" t="s">
        <v>6287</v>
      </c>
      <c r="M2210" s="1" t="s">
        <v>6259</v>
      </c>
      <c r="N2210" s="1" t="s">
        <v>6268</v>
      </c>
      <c r="O2210" s="4">
        <v>39777.719039351854</v>
      </c>
      <c r="P2210" t="b">
        <v>1</v>
      </c>
      <c r="Q2210" s="1" t="s">
        <v>6269</v>
      </c>
      <c r="R2210" s="1" t="s">
        <v>6270</v>
      </c>
      <c r="S2210" s="1" t="s">
        <v>6218</v>
      </c>
      <c r="T2210">
        <v>39704</v>
      </c>
      <c r="U2210">
        <v>4096</v>
      </c>
      <c r="V2210">
        <v>7418</v>
      </c>
      <c r="W2210">
        <v>320</v>
      </c>
    </row>
    <row r="2211" spans="1:23" x14ac:dyDescent="0.25">
      <c r="A2211">
        <v>123868861</v>
      </c>
      <c r="B2211">
        <v>1.2246628832519127E+18</v>
      </c>
      <c r="C2211" s="4">
        <v>43865.538877314815</v>
      </c>
      <c r="D2211" s="1" t="s">
        <v>9514</v>
      </c>
      <c r="E2211" s="1" t="s">
        <v>6257</v>
      </c>
      <c r="F2211">
        <v>2</v>
      </c>
      <c r="G2211">
        <v>2</v>
      </c>
      <c r="H2211">
        <v>14</v>
      </c>
      <c r="I2211">
        <v>1</v>
      </c>
      <c r="J2211" s="1" t="s">
        <v>6258</v>
      </c>
      <c r="K2211" s="1" t="s">
        <v>9515</v>
      </c>
      <c r="L2211" s="1" t="s">
        <v>6260</v>
      </c>
      <c r="M2211" s="1" t="s">
        <v>6259</v>
      </c>
      <c r="N2211" s="1" t="s">
        <v>6281</v>
      </c>
      <c r="O2211" s="4">
        <v>40254.599421296298</v>
      </c>
      <c r="P2211" t="b">
        <v>1</v>
      </c>
      <c r="Q2211" s="1" t="s">
        <v>6282</v>
      </c>
      <c r="R2211" s="1" t="s">
        <v>6283</v>
      </c>
      <c r="S2211" s="1" t="s">
        <v>384</v>
      </c>
      <c r="T2211">
        <v>53434</v>
      </c>
      <c r="U2211">
        <v>609</v>
      </c>
      <c r="V2211">
        <v>6533</v>
      </c>
      <c r="W2211">
        <v>352</v>
      </c>
    </row>
    <row r="2212" spans="1:23" x14ac:dyDescent="0.25">
      <c r="A2212">
        <v>1227448789</v>
      </c>
      <c r="B2212">
        <v>1.224352186999681E+18</v>
      </c>
      <c r="C2212" s="4">
        <v>43864.681516203702</v>
      </c>
      <c r="D2212" s="1" t="s">
        <v>9516</v>
      </c>
      <c r="E2212" s="1" t="s">
        <v>6257</v>
      </c>
      <c r="F2212">
        <v>3</v>
      </c>
      <c r="G2212">
        <v>4</v>
      </c>
      <c r="H2212">
        <v>15</v>
      </c>
      <c r="I2212">
        <v>0</v>
      </c>
      <c r="J2212" s="1" t="s">
        <v>6258</v>
      </c>
      <c r="K2212" s="1" t="s">
        <v>6303</v>
      </c>
      <c r="L2212" s="1" t="s">
        <v>6260</v>
      </c>
      <c r="M2212" s="1" t="s">
        <v>6259</v>
      </c>
      <c r="N2212" s="1" t="s">
        <v>6261</v>
      </c>
      <c r="O2212" s="4">
        <v>41333.559953703705</v>
      </c>
      <c r="P2212" t="b">
        <v>1</v>
      </c>
      <c r="Q2212" s="1" t="s">
        <v>6262</v>
      </c>
      <c r="R2212" s="1" t="s">
        <v>6263</v>
      </c>
      <c r="S2212" s="1" t="s">
        <v>6264</v>
      </c>
      <c r="T2212">
        <v>21001</v>
      </c>
      <c r="U2212">
        <v>646</v>
      </c>
      <c r="V2212">
        <v>6392</v>
      </c>
      <c r="W2212">
        <v>210</v>
      </c>
    </row>
    <row r="2213" spans="1:23" x14ac:dyDescent="0.25">
      <c r="A2213">
        <v>17622853</v>
      </c>
      <c r="B2213">
        <v>1.2238867341124567E+18</v>
      </c>
      <c r="C2213" s="4">
        <v>43863.397106481483</v>
      </c>
      <c r="D2213" s="1" t="s">
        <v>9517</v>
      </c>
      <c r="E2213" s="1" t="s">
        <v>6257</v>
      </c>
      <c r="F2213">
        <v>10</v>
      </c>
      <c r="G2213">
        <v>4</v>
      </c>
      <c r="H2213">
        <v>68</v>
      </c>
      <c r="I2213">
        <v>5</v>
      </c>
      <c r="J2213" s="1" t="s">
        <v>6258</v>
      </c>
      <c r="K2213" s="1" t="s">
        <v>6267</v>
      </c>
      <c r="L2213" s="1" t="s">
        <v>6260</v>
      </c>
      <c r="M2213" s="1" t="s">
        <v>6259</v>
      </c>
      <c r="N2213" s="1" t="s">
        <v>6268</v>
      </c>
      <c r="O2213" s="4">
        <v>39777.719039351854</v>
      </c>
      <c r="P2213" t="b">
        <v>1</v>
      </c>
      <c r="Q2213" s="1" t="s">
        <v>6269</v>
      </c>
      <c r="R2213" s="1" t="s">
        <v>6270</v>
      </c>
      <c r="S2213" s="1" t="s">
        <v>6218</v>
      </c>
      <c r="T2213">
        <v>39704</v>
      </c>
      <c r="U2213">
        <v>4096</v>
      </c>
      <c r="V2213">
        <v>7418</v>
      </c>
      <c r="W2213">
        <v>320</v>
      </c>
    </row>
    <row r="2214" spans="1:23" x14ac:dyDescent="0.25">
      <c r="A2214">
        <v>111554559</v>
      </c>
      <c r="B2214">
        <v>1.2238841023713649E+18</v>
      </c>
      <c r="C2214" s="4">
        <v>43863.389849537038</v>
      </c>
      <c r="D2214" s="1" t="s">
        <v>9518</v>
      </c>
      <c r="E2214" s="1" t="s">
        <v>6257</v>
      </c>
      <c r="F2214">
        <v>8</v>
      </c>
      <c r="G2214">
        <v>7</v>
      </c>
      <c r="H2214">
        <v>42</v>
      </c>
      <c r="I2214">
        <v>2</v>
      </c>
      <c r="J2214" s="1" t="s">
        <v>6259</v>
      </c>
      <c r="K2214" s="1" t="s">
        <v>6259</v>
      </c>
      <c r="L2214" s="1" t="s">
        <v>6260</v>
      </c>
      <c r="M2214" s="1" t="s">
        <v>6259</v>
      </c>
      <c r="N2214" s="1" t="s">
        <v>6344</v>
      </c>
      <c r="O2214" s="4">
        <v>40214.462453703702</v>
      </c>
      <c r="P2214" t="b">
        <v>1</v>
      </c>
      <c r="Q2214" s="1" t="s">
        <v>156</v>
      </c>
      <c r="R2214" s="1" t="s">
        <v>6345</v>
      </c>
      <c r="S2214" s="1" t="s">
        <v>156</v>
      </c>
      <c r="T2214">
        <v>36079</v>
      </c>
      <c r="U2214">
        <v>456</v>
      </c>
      <c r="V2214">
        <v>8860</v>
      </c>
      <c r="W2214">
        <v>370</v>
      </c>
    </row>
    <row r="2215" spans="1:23" x14ac:dyDescent="0.25">
      <c r="A2215">
        <v>17622853</v>
      </c>
      <c r="B2215">
        <v>1.2235429743883428E+18</v>
      </c>
      <c r="C2215" s="4">
        <v>43862.448518518519</v>
      </c>
      <c r="D2215" s="1" t="s">
        <v>9519</v>
      </c>
      <c r="E2215" s="1" t="s">
        <v>6257</v>
      </c>
      <c r="F2215">
        <v>0</v>
      </c>
      <c r="G2215">
        <v>1</v>
      </c>
      <c r="H2215">
        <v>22</v>
      </c>
      <c r="I2215">
        <v>0</v>
      </c>
      <c r="J2215" s="1" t="s">
        <v>6258</v>
      </c>
      <c r="K2215" s="1" t="s">
        <v>9520</v>
      </c>
      <c r="L2215" s="1" t="s">
        <v>6259</v>
      </c>
      <c r="M2215" s="1" t="s">
        <v>6259</v>
      </c>
      <c r="N2215" s="1" t="s">
        <v>6268</v>
      </c>
      <c r="O2215" s="4">
        <v>39777.719039351854</v>
      </c>
      <c r="P2215" t="b">
        <v>1</v>
      </c>
      <c r="Q2215" s="1" t="s">
        <v>6269</v>
      </c>
      <c r="R2215" s="1" t="s">
        <v>6270</v>
      </c>
      <c r="S2215" s="1" t="s">
        <v>6218</v>
      </c>
      <c r="T2215">
        <v>39704</v>
      </c>
      <c r="U2215">
        <v>4096</v>
      </c>
      <c r="V2215">
        <v>7418</v>
      </c>
      <c r="W2215">
        <v>320</v>
      </c>
    </row>
    <row r="2216" spans="1:23" x14ac:dyDescent="0.25">
      <c r="A2216">
        <v>14462419</v>
      </c>
      <c r="B2216">
        <v>1.2232115606146662E+18</v>
      </c>
      <c r="C2216" s="4">
        <v>43861.53398148148</v>
      </c>
      <c r="D2216" s="1" t="s">
        <v>9521</v>
      </c>
      <c r="E2216" s="1" t="s">
        <v>6257</v>
      </c>
      <c r="F2216">
        <v>0</v>
      </c>
      <c r="G2216">
        <v>4</v>
      </c>
      <c r="H2216">
        <v>5</v>
      </c>
      <c r="I2216">
        <v>0</v>
      </c>
      <c r="J2216" s="1" t="s">
        <v>8863</v>
      </c>
      <c r="K2216" s="1" t="s">
        <v>8429</v>
      </c>
      <c r="L2216" s="1" t="s">
        <v>6287</v>
      </c>
      <c r="M2216" s="1" t="s">
        <v>6259</v>
      </c>
      <c r="N2216" s="1" t="s">
        <v>6288</v>
      </c>
      <c r="O2216" s="4">
        <v>39559.695937500001</v>
      </c>
      <c r="P2216" t="b">
        <v>1</v>
      </c>
      <c r="Q2216" s="1" t="s">
        <v>6289</v>
      </c>
      <c r="R2216" s="1" t="s">
        <v>6290</v>
      </c>
      <c r="S2216" s="1" t="s">
        <v>6291</v>
      </c>
      <c r="T2216">
        <v>48743</v>
      </c>
      <c r="U2216">
        <v>4261</v>
      </c>
      <c r="V2216">
        <v>20083</v>
      </c>
      <c r="W2216">
        <v>471</v>
      </c>
    </row>
    <row r="2217" spans="1:23" x14ac:dyDescent="0.25">
      <c r="A2217">
        <v>14462419</v>
      </c>
      <c r="B2217">
        <v>1.2231889509253693E+18</v>
      </c>
      <c r="C2217" s="4">
        <v>43861.471597222226</v>
      </c>
      <c r="D2217" s="1" t="s">
        <v>9522</v>
      </c>
      <c r="E2217" s="1" t="s">
        <v>6257</v>
      </c>
      <c r="F2217">
        <v>19</v>
      </c>
      <c r="G2217">
        <v>8</v>
      </c>
      <c r="H2217">
        <v>86</v>
      </c>
      <c r="I2217">
        <v>2</v>
      </c>
      <c r="J2217" s="1" t="s">
        <v>9523</v>
      </c>
      <c r="K2217" s="1" t="s">
        <v>6259</v>
      </c>
      <c r="L2217" s="1" t="s">
        <v>6260</v>
      </c>
      <c r="M2217" s="1" t="s">
        <v>6259</v>
      </c>
      <c r="N2217" s="1" t="s">
        <v>6288</v>
      </c>
      <c r="O2217" s="4">
        <v>39559.695937500001</v>
      </c>
      <c r="P2217" t="b">
        <v>1</v>
      </c>
      <c r="Q2217" s="1" t="s">
        <v>6289</v>
      </c>
      <c r="R2217" s="1" t="s">
        <v>6290</v>
      </c>
      <c r="S2217" s="1" t="s">
        <v>6291</v>
      </c>
      <c r="T2217">
        <v>48743</v>
      </c>
      <c r="U2217">
        <v>4261</v>
      </c>
      <c r="V2217">
        <v>20083</v>
      </c>
      <c r="W2217">
        <v>471</v>
      </c>
    </row>
    <row r="2218" spans="1:23" x14ac:dyDescent="0.25">
      <c r="A2218">
        <v>111554559</v>
      </c>
      <c r="B2218">
        <v>1.2229464889318154E+18</v>
      </c>
      <c r="C2218" s="4">
        <v>43860.802523148152</v>
      </c>
      <c r="D2218" s="1" t="s">
        <v>9524</v>
      </c>
      <c r="E2218" s="1" t="s">
        <v>6257</v>
      </c>
      <c r="F2218">
        <v>13</v>
      </c>
      <c r="G2218">
        <v>1</v>
      </c>
      <c r="H2218">
        <v>65</v>
      </c>
      <c r="I2218">
        <v>0</v>
      </c>
      <c r="J2218" s="1" t="s">
        <v>6258</v>
      </c>
      <c r="K2218" s="1" t="s">
        <v>6384</v>
      </c>
      <c r="L2218" s="1" t="s">
        <v>6260</v>
      </c>
      <c r="M2218" s="1" t="s">
        <v>6259</v>
      </c>
      <c r="N2218" s="1" t="s">
        <v>6344</v>
      </c>
      <c r="O2218" s="4">
        <v>40214.462453703702</v>
      </c>
      <c r="P2218" t="b">
        <v>1</v>
      </c>
      <c r="Q2218" s="1" t="s">
        <v>156</v>
      </c>
      <c r="R2218" s="1" t="s">
        <v>6345</v>
      </c>
      <c r="S2218" s="1" t="s">
        <v>156</v>
      </c>
      <c r="T2218">
        <v>36079</v>
      </c>
      <c r="U2218">
        <v>456</v>
      </c>
      <c r="V2218">
        <v>8860</v>
      </c>
      <c r="W2218">
        <v>370</v>
      </c>
    </row>
    <row r="2219" spans="1:23" x14ac:dyDescent="0.25">
      <c r="A2219">
        <v>111554559</v>
      </c>
      <c r="B2219">
        <v>1.2229462956749988E+18</v>
      </c>
      <c r="C2219" s="4">
        <v>43860.801990740743</v>
      </c>
      <c r="D2219" s="1" t="s">
        <v>9525</v>
      </c>
      <c r="E2219" s="1" t="s">
        <v>6257</v>
      </c>
      <c r="F2219">
        <v>14</v>
      </c>
      <c r="G2219">
        <v>11</v>
      </c>
      <c r="H2219">
        <v>84</v>
      </c>
      <c r="I2219">
        <v>1</v>
      </c>
      <c r="J2219" s="1" t="s">
        <v>6258</v>
      </c>
      <c r="K2219" s="1" t="s">
        <v>6384</v>
      </c>
      <c r="L2219" s="1" t="s">
        <v>6260</v>
      </c>
      <c r="M2219" s="1" t="s">
        <v>6259</v>
      </c>
      <c r="N2219" s="1" t="s">
        <v>6344</v>
      </c>
      <c r="O2219" s="4">
        <v>40214.462453703702</v>
      </c>
      <c r="P2219" t="b">
        <v>1</v>
      </c>
      <c r="Q2219" s="1" t="s">
        <v>156</v>
      </c>
      <c r="R2219" s="1" t="s">
        <v>6345</v>
      </c>
      <c r="S2219" s="1" t="s">
        <v>156</v>
      </c>
      <c r="T2219">
        <v>36079</v>
      </c>
      <c r="U2219">
        <v>456</v>
      </c>
      <c r="V2219">
        <v>8860</v>
      </c>
      <c r="W2219">
        <v>370</v>
      </c>
    </row>
    <row r="2220" spans="1:23" x14ac:dyDescent="0.25">
      <c r="A2220">
        <v>1227448789</v>
      </c>
      <c r="B2220">
        <v>1.2229442966614098E+18</v>
      </c>
      <c r="C2220" s="4">
        <v>43860.796481481484</v>
      </c>
      <c r="D2220" s="1" t="s">
        <v>9526</v>
      </c>
      <c r="E2220" s="1" t="s">
        <v>6257</v>
      </c>
      <c r="F2220">
        <v>10</v>
      </c>
      <c r="G2220">
        <v>8</v>
      </c>
      <c r="H2220">
        <v>93</v>
      </c>
      <c r="I2220">
        <v>2</v>
      </c>
      <c r="J2220" s="1" t="s">
        <v>6258</v>
      </c>
      <c r="K2220" s="1" t="s">
        <v>6259</v>
      </c>
      <c r="L2220" s="1" t="s">
        <v>6260</v>
      </c>
      <c r="M2220" s="1" t="s">
        <v>6259</v>
      </c>
      <c r="N2220" s="1" t="s">
        <v>6261</v>
      </c>
      <c r="O2220" s="4">
        <v>41333.559953703705</v>
      </c>
      <c r="P2220" t="b">
        <v>1</v>
      </c>
      <c r="Q2220" s="1" t="s">
        <v>6262</v>
      </c>
      <c r="R2220" s="1" t="s">
        <v>6263</v>
      </c>
      <c r="S2220" s="1" t="s">
        <v>6264</v>
      </c>
      <c r="T2220">
        <v>21001</v>
      </c>
      <c r="U2220">
        <v>646</v>
      </c>
      <c r="V2220">
        <v>6392</v>
      </c>
      <c r="W2220">
        <v>210</v>
      </c>
    </row>
    <row r="2221" spans="1:23" x14ac:dyDescent="0.25">
      <c r="A2221">
        <v>251034857</v>
      </c>
      <c r="B2221">
        <v>1.2229110528217375E+18</v>
      </c>
      <c r="C2221" s="4">
        <v>43860.704745370371</v>
      </c>
      <c r="D2221" s="1" t="s">
        <v>9527</v>
      </c>
      <c r="E2221" s="1" t="s">
        <v>6257</v>
      </c>
      <c r="F2221">
        <v>14</v>
      </c>
      <c r="G2221">
        <v>7</v>
      </c>
      <c r="H2221">
        <v>100</v>
      </c>
      <c r="I2221">
        <v>2</v>
      </c>
      <c r="J2221" s="1" t="s">
        <v>6258</v>
      </c>
      <c r="K2221" s="1" t="s">
        <v>6259</v>
      </c>
      <c r="L2221" s="1" t="s">
        <v>6260</v>
      </c>
      <c r="M2221" s="1" t="s">
        <v>6259</v>
      </c>
      <c r="N2221" s="1" t="s">
        <v>6326</v>
      </c>
      <c r="O2221" s="4">
        <v>40586.425208333334</v>
      </c>
      <c r="P2221" t="b">
        <v>1</v>
      </c>
      <c r="Q2221" s="1" t="s">
        <v>6327</v>
      </c>
      <c r="R2221" s="1" t="s">
        <v>6257</v>
      </c>
      <c r="S2221" s="1" t="s">
        <v>274</v>
      </c>
      <c r="T2221">
        <v>60188</v>
      </c>
      <c r="U2221">
        <v>450</v>
      </c>
      <c r="V2221">
        <v>2531</v>
      </c>
      <c r="W2221">
        <v>384</v>
      </c>
    </row>
    <row r="2222" spans="1:23" x14ac:dyDescent="0.25">
      <c r="A2222">
        <v>251034857</v>
      </c>
      <c r="B2222">
        <v>1.222830083032875E+18</v>
      </c>
      <c r="C2222" s="4">
        <v>43860.481307870374</v>
      </c>
      <c r="D2222" s="1" t="s">
        <v>9528</v>
      </c>
      <c r="E2222" s="1" t="s">
        <v>6257</v>
      </c>
      <c r="F2222">
        <v>17</v>
      </c>
      <c r="G2222">
        <v>13</v>
      </c>
      <c r="H2222">
        <v>77</v>
      </c>
      <c r="I2222">
        <v>3</v>
      </c>
      <c r="J2222" s="1" t="s">
        <v>6258</v>
      </c>
      <c r="K2222" s="1" t="s">
        <v>6259</v>
      </c>
      <c r="L2222" s="1" t="s">
        <v>6260</v>
      </c>
      <c r="M2222" s="1" t="s">
        <v>6259</v>
      </c>
      <c r="N2222" s="1" t="s">
        <v>6326</v>
      </c>
      <c r="O2222" s="4">
        <v>40586.425208333334</v>
      </c>
      <c r="P2222" t="b">
        <v>1</v>
      </c>
      <c r="Q2222" s="1" t="s">
        <v>6327</v>
      </c>
      <c r="R2222" s="1" t="s">
        <v>6257</v>
      </c>
      <c r="S2222" s="1" t="s">
        <v>274</v>
      </c>
      <c r="T2222">
        <v>60188</v>
      </c>
      <c r="U2222">
        <v>450</v>
      </c>
      <c r="V2222">
        <v>2531</v>
      </c>
      <c r="W2222">
        <v>384</v>
      </c>
    </row>
    <row r="2223" spans="1:23" x14ac:dyDescent="0.25">
      <c r="A2223">
        <v>111554559</v>
      </c>
      <c r="B2223">
        <v>1.2225249894312182E+18</v>
      </c>
      <c r="C2223" s="4">
        <v>43859.639409722222</v>
      </c>
      <c r="D2223" s="1" t="s">
        <v>9529</v>
      </c>
      <c r="E2223" s="1" t="s">
        <v>6257</v>
      </c>
      <c r="F2223">
        <v>14</v>
      </c>
      <c r="G2223">
        <v>2</v>
      </c>
      <c r="H2223">
        <v>71</v>
      </c>
      <c r="I2223">
        <v>1</v>
      </c>
      <c r="J2223" s="1" t="s">
        <v>6259</v>
      </c>
      <c r="K2223" s="1" t="s">
        <v>6259</v>
      </c>
      <c r="L2223" s="1" t="s">
        <v>6260</v>
      </c>
      <c r="M2223" s="1" t="s">
        <v>6259</v>
      </c>
      <c r="N2223" s="1" t="s">
        <v>6344</v>
      </c>
      <c r="O2223" s="4">
        <v>40214.462453703702</v>
      </c>
      <c r="P2223" t="b">
        <v>1</v>
      </c>
      <c r="Q2223" s="1" t="s">
        <v>156</v>
      </c>
      <c r="R2223" s="1" t="s">
        <v>6345</v>
      </c>
      <c r="S2223" s="1" t="s">
        <v>156</v>
      </c>
      <c r="T2223">
        <v>36079</v>
      </c>
      <c r="U2223">
        <v>456</v>
      </c>
      <c r="V2223">
        <v>8860</v>
      </c>
      <c r="W2223">
        <v>370</v>
      </c>
    </row>
    <row r="2224" spans="1:23" x14ac:dyDescent="0.25">
      <c r="A2224">
        <v>111554559</v>
      </c>
      <c r="B2224">
        <v>1.2224871336482488E+18</v>
      </c>
      <c r="C2224" s="4">
        <v>43859.534953703704</v>
      </c>
      <c r="D2224" s="1" t="s">
        <v>9530</v>
      </c>
      <c r="E2224" s="1" t="s">
        <v>6257</v>
      </c>
      <c r="F2224">
        <v>15</v>
      </c>
      <c r="G2224">
        <v>13</v>
      </c>
      <c r="H2224">
        <v>79</v>
      </c>
      <c r="I2224">
        <v>0</v>
      </c>
      <c r="J2224" s="1" t="s">
        <v>6258</v>
      </c>
      <c r="K2224" s="1" t="s">
        <v>6384</v>
      </c>
      <c r="L2224" s="1" t="s">
        <v>6260</v>
      </c>
      <c r="M2224" s="1" t="s">
        <v>6259</v>
      </c>
      <c r="N2224" s="1" t="s">
        <v>6344</v>
      </c>
      <c r="O2224" s="4">
        <v>40214.462453703702</v>
      </c>
      <c r="P2224" t="b">
        <v>1</v>
      </c>
      <c r="Q2224" s="1" t="s">
        <v>156</v>
      </c>
      <c r="R2224" s="1" t="s">
        <v>6345</v>
      </c>
      <c r="S2224" s="1" t="s">
        <v>156</v>
      </c>
      <c r="T2224">
        <v>36079</v>
      </c>
      <c r="U2224">
        <v>456</v>
      </c>
      <c r="V2224">
        <v>8860</v>
      </c>
      <c r="W2224">
        <v>370</v>
      </c>
    </row>
    <row r="2225" spans="1:23" x14ac:dyDescent="0.25">
      <c r="A2225">
        <v>111554559</v>
      </c>
      <c r="B2225">
        <v>1.2224605806043668E+18</v>
      </c>
      <c r="C2225" s="4">
        <v>43859.461678240739</v>
      </c>
      <c r="D2225" s="1" t="s">
        <v>9531</v>
      </c>
      <c r="E2225" s="1" t="s">
        <v>6257</v>
      </c>
      <c r="F2225">
        <v>15</v>
      </c>
      <c r="G2225">
        <v>10</v>
      </c>
      <c r="H2225">
        <v>86</v>
      </c>
      <c r="I2225">
        <v>1</v>
      </c>
      <c r="J2225" s="1" t="s">
        <v>6258</v>
      </c>
      <c r="K2225" s="1" t="s">
        <v>6384</v>
      </c>
      <c r="L2225" s="1" t="s">
        <v>6260</v>
      </c>
      <c r="M2225" s="1" t="s">
        <v>6259</v>
      </c>
      <c r="N2225" s="1" t="s">
        <v>6344</v>
      </c>
      <c r="O2225" s="4">
        <v>40214.462453703702</v>
      </c>
      <c r="P2225" t="b">
        <v>1</v>
      </c>
      <c r="Q2225" s="1" t="s">
        <v>156</v>
      </c>
      <c r="R2225" s="1" t="s">
        <v>6345</v>
      </c>
      <c r="S2225" s="1" t="s">
        <v>156</v>
      </c>
      <c r="T2225">
        <v>36079</v>
      </c>
      <c r="U2225">
        <v>456</v>
      </c>
      <c r="V2225">
        <v>8860</v>
      </c>
      <c r="W2225">
        <v>370</v>
      </c>
    </row>
    <row r="2226" spans="1:23" x14ac:dyDescent="0.25">
      <c r="A2226">
        <v>111554559</v>
      </c>
      <c r="B2226">
        <v>1.2224603135278653E+18</v>
      </c>
      <c r="C2226" s="4">
        <v>43859.4609375</v>
      </c>
      <c r="D2226" s="1" t="s">
        <v>9532</v>
      </c>
      <c r="E2226" s="1" t="s">
        <v>6257</v>
      </c>
      <c r="F2226">
        <v>5</v>
      </c>
      <c r="G2226">
        <v>3</v>
      </c>
      <c r="H2226">
        <v>28</v>
      </c>
      <c r="I2226">
        <v>0</v>
      </c>
      <c r="J2226" s="1" t="s">
        <v>6258</v>
      </c>
      <c r="K2226" s="1" t="s">
        <v>6384</v>
      </c>
      <c r="L2226" s="1" t="s">
        <v>6260</v>
      </c>
      <c r="M2226" s="1" t="s">
        <v>6259</v>
      </c>
      <c r="N2226" s="1" t="s">
        <v>6344</v>
      </c>
      <c r="O2226" s="4">
        <v>40214.462453703702</v>
      </c>
      <c r="P2226" t="b">
        <v>1</v>
      </c>
      <c r="Q2226" s="1" t="s">
        <v>156</v>
      </c>
      <c r="R2226" s="1" t="s">
        <v>6345</v>
      </c>
      <c r="S2226" s="1" t="s">
        <v>156</v>
      </c>
      <c r="T2226">
        <v>36079</v>
      </c>
      <c r="U2226">
        <v>456</v>
      </c>
      <c r="V2226">
        <v>8860</v>
      </c>
      <c r="W2226">
        <v>370</v>
      </c>
    </row>
    <row r="2227" spans="1:23" x14ac:dyDescent="0.25">
      <c r="A2227">
        <v>111554559</v>
      </c>
      <c r="B2227">
        <v>1.2224590535673037E+18</v>
      </c>
      <c r="C2227" s="4">
        <v>43859.457465277781</v>
      </c>
      <c r="D2227" s="1" t="s">
        <v>9533</v>
      </c>
      <c r="E2227" s="1" t="s">
        <v>6257</v>
      </c>
      <c r="F2227">
        <v>17</v>
      </c>
      <c r="G2227">
        <v>7</v>
      </c>
      <c r="H2227">
        <v>89</v>
      </c>
      <c r="I2227">
        <v>0</v>
      </c>
      <c r="J2227" s="1" t="s">
        <v>6259</v>
      </c>
      <c r="K2227" s="1" t="s">
        <v>6259</v>
      </c>
      <c r="L2227" s="1" t="s">
        <v>6260</v>
      </c>
      <c r="M2227" s="1" t="s">
        <v>6259</v>
      </c>
      <c r="N2227" s="1" t="s">
        <v>6344</v>
      </c>
      <c r="O2227" s="4">
        <v>40214.462453703702</v>
      </c>
      <c r="P2227" t="b">
        <v>1</v>
      </c>
      <c r="Q2227" s="1" t="s">
        <v>156</v>
      </c>
      <c r="R2227" s="1" t="s">
        <v>6345</v>
      </c>
      <c r="S2227" s="1" t="s">
        <v>156</v>
      </c>
      <c r="T2227">
        <v>36079</v>
      </c>
      <c r="U2227">
        <v>456</v>
      </c>
      <c r="V2227">
        <v>8860</v>
      </c>
      <c r="W2227">
        <v>370</v>
      </c>
    </row>
    <row r="2228" spans="1:23" x14ac:dyDescent="0.25">
      <c r="A2228">
        <v>111554559</v>
      </c>
      <c r="B2228">
        <v>1.2222607841447977E+18</v>
      </c>
      <c r="C2228" s="4">
        <v>43858.91034722222</v>
      </c>
      <c r="D2228" s="1" t="s">
        <v>9534</v>
      </c>
      <c r="E2228" s="1" t="s">
        <v>9535</v>
      </c>
      <c r="F2228">
        <v>3</v>
      </c>
      <c r="G2228">
        <v>10</v>
      </c>
      <c r="H2228">
        <v>31</v>
      </c>
      <c r="I2228">
        <v>1</v>
      </c>
      <c r="J2228" s="1" t="s">
        <v>6258</v>
      </c>
      <c r="K2228" s="1" t="s">
        <v>6259</v>
      </c>
      <c r="L2228" s="1" t="s">
        <v>6260</v>
      </c>
      <c r="M2228" s="1" t="s">
        <v>6259</v>
      </c>
      <c r="N2228" s="1" t="s">
        <v>6344</v>
      </c>
      <c r="O2228" s="4">
        <v>40214.462453703702</v>
      </c>
      <c r="P2228" t="b">
        <v>1</v>
      </c>
      <c r="Q2228" s="1" t="s">
        <v>156</v>
      </c>
      <c r="R2228" s="1" t="s">
        <v>6345</v>
      </c>
      <c r="S2228" s="1" t="s">
        <v>156</v>
      </c>
      <c r="T2228">
        <v>36079</v>
      </c>
      <c r="U2228">
        <v>456</v>
      </c>
      <c r="V2228">
        <v>8860</v>
      </c>
      <c r="W2228">
        <v>370</v>
      </c>
    </row>
    <row r="2229" spans="1:23" x14ac:dyDescent="0.25">
      <c r="A2229">
        <v>17622853</v>
      </c>
      <c r="B2229">
        <v>1.2220770210414469E+18</v>
      </c>
      <c r="C2229" s="4">
        <v>43858.403252314813</v>
      </c>
      <c r="D2229" s="1" t="s">
        <v>9536</v>
      </c>
      <c r="E2229" s="1" t="s">
        <v>6257</v>
      </c>
      <c r="F2229">
        <v>9</v>
      </c>
      <c r="G2229">
        <v>9</v>
      </c>
      <c r="H2229">
        <v>55</v>
      </c>
      <c r="I2229">
        <v>2</v>
      </c>
      <c r="J2229" s="1" t="s">
        <v>6258</v>
      </c>
      <c r="K2229" s="1" t="s">
        <v>9170</v>
      </c>
      <c r="L2229" s="1" t="s">
        <v>6259</v>
      </c>
      <c r="M2229" s="1" t="s">
        <v>6259</v>
      </c>
      <c r="N2229" s="1" t="s">
        <v>6268</v>
      </c>
      <c r="O2229" s="4">
        <v>39777.719039351854</v>
      </c>
      <c r="P2229" t="b">
        <v>1</v>
      </c>
      <c r="Q2229" s="1" t="s">
        <v>6269</v>
      </c>
      <c r="R2229" s="1" t="s">
        <v>6270</v>
      </c>
      <c r="S2229" s="1" t="s">
        <v>6218</v>
      </c>
      <c r="T2229">
        <v>39704</v>
      </c>
      <c r="U2229">
        <v>4096</v>
      </c>
      <c r="V2229">
        <v>7418</v>
      </c>
      <c r="W2229">
        <v>320</v>
      </c>
    </row>
    <row r="2230" spans="1:23" x14ac:dyDescent="0.25">
      <c r="A2230">
        <v>111554559</v>
      </c>
      <c r="B2230">
        <v>1.2220457150625751E+18</v>
      </c>
      <c r="C2230" s="4">
        <v>43858.316863425927</v>
      </c>
      <c r="D2230" s="1" t="s">
        <v>9537</v>
      </c>
      <c r="E2230" s="1" t="s">
        <v>6257</v>
      </c>
      <c r="F2230">
        <v>8</v>
      </c>
      <c r="G2230">
        <v>6</v>
      </c>
      <c r="H2230">
        <v>51</v>
      </c>
      <c r="I2230">
        <v>2</v>
      </c>
      <c r="J2230" s="1" t="s">
        <v>6258</v>
      </c>
      <c r="K2230" s="1" t="s">
        <v>6259</v>
      </c>
      <c r="L2230" s="1" t="s">
        <v>6260</v>
      </c>
      <c r="M2230" s="1" t="s">
        <v>6259</v>
      </c>
      <c r="N2230" s="1" t="s">
        <v>6344</v>
      </c>
      <c r="O2230" s="4">
        <v>40214.462453703702</v>
      </c>
      <c r="P2230" t="b">
        <v>1</v>
      </c>
      <c r="Q2230" s="1" t="s">
        <v>156</v>
      </c>
      <c r="R2230" s="1" t="s">
        <v>6345</v>
      </c>
      <c r="S2230" s="1" t="s">
        <v>156</v>
      </c>
      <c r="T2230">
        <v>36079</v>
      </c>
      <c r="U2230">
        <v>456</v>
      </c>
      <c r="V2230">
        <v>8860</v>
      </c>
      <c r="W2230">
        <v>370</v>
      </c>
    </row>
    <row r="2231" spans="1:23" x14ac:dyDescent="0.25">
      <c r="A2231">
        <v>1227448789</v>
      </c>
      <c r="B2231">
        <v>1.2209981942907085E+18</v>
      </c>
      <c r="C2231" s="4">
        <v>43855.426261574074</v>
      </c>
      <c r="D2231" s="1" t="s">
        <v>9538</v>
      </c>
      <c r="E2231" s="1" t="s">
        <v>6257</v>
      </c>
      <c r="F2231">
        <v>6</v>
      </c>
      <c r="G2231">
        <v>3</v>
      </c>
      <c r="H2231">
        <v>17</v>
      </c>
      <c r="I2231">
        <v>0</v>
      </c>
      <c r="J2231" s="1" t="s">
        <v>6258</v>
      </c>
      <c r="K2231" s="1" t="s">
        <v>6303</v>
      </c>
      <c r="L2231" s="1" t="s">
        <v>6260</v>
      </c>
      <c r="M2231" s="1" t="s">
        <v>6259</v>
      </c>
      <c r="N2231" s="1" t="s">
        <v>6261</v>
      </c>
      <c r="O2231" s="4">
        <v>41333.559953703705</v>
      </c>
      <c r="P2231" t="b">
        <v>1</v>
      </c>
      <c r="Q2231" s="1" t="s">
        <v>6262</v>
      </c>
      <c r="R2231" s="1" t="s">
        <v>6263</v>
      </c>
      <c r="S2231" s="1" t="s">
        <v>6264</v>
      </c>
      <c r="T2231">
        <v>21001</v>
      </c>
      <c r="U2231">
        <v>646</v>
      </c>
      <c r="V2231">
        <v>6392</v>
      </c>
      <c r="W2231">
        <v>210</v>
      </c>
    </row>
    <row r="2232" spans="1:23" x14ac:dyDescent="0.25">
      <c r="A2232">
        <v>251034857</v>
      </c>
      <c r="B2232">
        <v>1.2206816569331548E+18</v>
      </c>
      <c r="C2232" s="4">
        <v>43854.552777777775</v>
      </c>
      <c r="D2232" s="1" t="s">
        <v>9539</v>
      </c>
      <c r="E2232" s="1" t="s">
        <v>6257</v>
      </c>
      <c r="F2232">
        <v>21</v>
      </c>
      <c r="G2232">
        <v>31</v>
      </c>
      <c r="H2232">
        <v>131</v>
      </c>
      <c r="I2232">
        <v>11</v>
      </c>
      <c r="J2232" s="1" t="s">
        <v>6791</v>
      </c>
      <c r="K2232" s="1" t="s">
        <v>8718</v>
      </c>
      <c r="L2232" s="1" t="s">
        <v>6260</v>
      </c>
      <c r="M2232" s="1" t="s">
        <v>6259</v>
      </c>
      <c r="N2232" s="1" t="s">
        <v>6326</v>
      </c>
      <c r="O2232" s="4">
        <v>40586.425208333334</v>
      </c>
      <c r="P2232" t="b">
        <v>1</v>
      </c>
      <c r="Q2232" s="1" t="s">
        <v>6327</v>
      </c>
      <c r="R2232" s="1" t="s">
        <v>6257</v>
      </c>
      <c r="S2232" s="1" t="s">
        <v>274</v>
      </c>
      <c r="T2232">
        <v>60188</v>
      </c>
      <c r="U2232">
        <v>450</v>
      </c>
      <c r="V2232">
        <v>2531</v>
      </c>
      <c r="W2232">
        <v>384</v>
      </c>
    </row>
    <row r="2233" spans="1:23" x14ac:dyDescent="0.25">
      <c r="A2233">
        <v>7089792</v>
      </c>
      <c r="B2233">
        <v>1.220680792067756E+18</v>
      </c>
      <c r="C2233" s="4">
        <v>43854.550393518519</v>
      </c>
      <c r="D2233" s="1" t="s">
        <v>9540</v>
      </c>
      <c r="E2233" s="1" t="s">
        <v>6257</v>
      </c>
      <c r="F2233">
        <v>3</v>
      </c>
      <c r="G2233">
        <v>4</v>
      </c>
      <c r="H2233">
        <v>48</v>
      </c>
      <c r="I2233">
        <v>1</v>
      </c>
      <c r="J2233" s="1" t="s">
        <v>9541</v>
      </c>
      <c r="K2233" s="1" t="s">
        <v>6259</v>
      </c>
      <c r="L2233" s="1" t="s">
        <v>6260</v>
      </c>
      <c r="M2233" s="1" t="s">
        <v>6259</v>
      </c>
      <c r="N2233" s="1" t="s">
        <v>6275</v>
      </c>
      <c r="O2233" s="4">
        <v>39259.664467592593</v>
      </c>
      <c r="P2233" t="b">
        <v>1</v>
      </c>
      <c r="Q2233" s="1" t="s">
        <v>6276</v>
      </c>
      <c r="R2233" s="1" t="s">
        <v>6277</v>
      </c>
      <c r="S2233" s="1" t="s">
        <v>6278</v>
      </c>
      <c r="T2233">
        <v>30280</v>
      </c>
      <c r="U2233">
        <v>4550</v>
      </c>
      <c r="V2233">
        <v>7288</v>
      </c>
      <c r="W2233">
        <v>287</v>
      </c>
    </row>
    <row r="2234" spans="1:23" x14ac:dyDescent="0.25">
      <c r="A2234">
        <v>111554559</v>
      </c>
      <c r="B2234">
        <v>1.2206603619107267E+18</v>
      </c>
      <c r="C2234" s="4">
        <v>43854.494016203702</v>
      </c>
      <c r="D2234" s="1" t="s">
        <v>9542</v>
      </c>
      <c r="E2234" s="1" t="s">
        <v>6257</v>
      </c>
      <c r="F2234">
        <v>9</v>
      </c>
      <c r="G2234">
        <v>9</v>
      </c>
      <c r="H2234">
        <v>80</v>
      </c>
      <c r="I2234">
        <v>2</v>
      </c>
      <c r="J2234" s="1" t="s">
        <v>6259</v>
      </c>
      <c r="K2234" s="1" t="s">
        <v>6259</v>
      </c>
      <c r="L2234" s="1" t="s">
        <v>6260</v>
      </c>
      <c r="M2234" s="1" t="s">
        <v>6259</v>
      </c>
      <c r="N2234" s="1" t="s">
        <v>6344</v>
      </c>
      <c r="O2234" s="4">
        <v>40214.462453703702</v>
      </c>
      <c r="P2234" t="b">
        <v>1</v>
      </c>
      <c r="Q2234" s="1" t="s">
        <v>156</v>
      </c>
      <c r="R2234" s="1" t="s">
        <v>6345</v>
      </c>
      <c r="S2234" s="1" t="s">
        <v>156</v>
      </c>
      <c r="T2234">
        <v>36079</v>
      </c>
      <c r="U2234">
        <v>456</v>
      </c>
      <c r="V2234">
        <v>8860</v>
      </c>
      <c r="W2234">
        <v>370</v>
      </c>
    </row>
    <row r="2235" spans="1:23" x14ac:dyDescent="0.25">
      <c r="A2235">
        <v>17622853</v>
      </c>
      <c r="B2235">
        <v>1.2203672806866657E+18</v>
      </c>
      <c r="C2235" s="4">
        <v>43853.685266203705</v>
      </c>
      <c r="D2235" s="1" t="s">
        <v>9543</v>
      </c>
      <c r="E2235" s="1" t="s">
        <v>6257</v>
      </c>
      <c r="F2235">
        <v>9</v>
      </c>
      <c r="G2235">
        <v>3</v>
      </c>
      <c r="H2235">
        <v>50</v>
      </c>
      <c r="I2235">
        <v>1</v>
      </c>
      <c r="J2235" s="1" t="s">
        <v>6258</v>
      </c>
      <c r="K2235" s="1" t="s">
        <v>6259</v>
      </c>
      <c r="L2235" s="1" t="s">
        <v>6260</v>
      </c>
      <c r="M2235" s="1" t="s">
        <v>6259</v>
      </c>
      <c r="N2235" s="1" t="s">
        <v>6268</v>
      </c>
      <c r="O2235" s="4">
        <v>39777.719039351854</v>
      </c>
      <c r="P2235" t="b">
        <v>1</v>
      </c>
      <c r="Q2235" s="1" t="s">
        <v>6269</v>
      </c>
      <c r="R2235" s="1" t="s">
        <v>6270</v>
      </c>
      <c r="S2235" s="1" t="s">
        <v>6218</v>
      </c>
      <c r="T2235">
        <v>39704</v>
      </c>
      <c r="U2235">
        <v>4096</v>
      </c>
      <c r="V2235">
        <v>7418</v>
      </c>
      <c r="W2235">
        <v>320</v>
      </c>
    </row>
    <row r="2236" spans="1:23" x14ac:dyDescent="0.25">
      <c r="A2236">
        <v>14462419</v>
      </c>
      <c r="B2236">
        <v>1.220323139932033E+18</v>
      </c>
      <c r="C2236" s="4">
        <v>43853.563460648147</v>
      </c>
      <c r="D2236" s="1" t="s">
        <v>9544</v>
      </c>
      <c r="E2236" s="1" t="s">
        <v>6257</v>
      </c>
      <c r="F2236">
        <v>6</v>
      </c>
      <c r="G2236">
        <v>4</v>
      </c>
      <c r="H2236">
        <v>70</v>
      </c>
      <c r="I2236">
        <v>5</v>
      </c>
      <c r="J2236" s="1" t="s">
        <v>8863</v>
      </c>
      <c r="K2236" s="1" t="s">
        <v>8758</v>
      </c>
      <c r="L2236" s="1" t="s">
        <v>6260</v>
      </c>
      <c r="M2236" s="1" t="s">
        <v>6259</v>
      </c>
      <c r="N2236" s="1" t="s">
        <v>6288</v>
      </c>
      <c r="O2236" s="4">
        <v>39559.695937500001</v>
      </c>
      <c r="P2236" t="b">
        <v>1</v>
      </c>
      <c r="Q2236" s="1" t="s">
        <v>6289</v>
      </c>
      <c r="R2236" s="1" t="s">
        <v>6290</v>
      </c>
      <c r="S2236" s="1" t="s">
        <v>6291</v>
      </c>
      <c r="T2236">
        <v>48743</v>
      </c>
      <c r="U2236">
        <v>4261</v>
      </c>
      <c r="V2236">
        <v>20083</v>
      </c>
      <c r="W2236">
        <v>471</v>
      </c>
    </row>
    <row r="2237" spans="1:23" x14ac:dyDescent="0.25">
      <c r="A2237">
        <v>17622853</v>
      </c>
      <c r="B2237">
        <v>1.2203161213011804E+18</v>
      </c>
      <c r="C2237" s="4">
        <v>43853.54409722222</v>
      </c>
      <c r="D2237" s="1" t="s">
        <v>9545</v>
      </c>
      <c r="E2237" s="1" t="s">
        <v>6257</v>
      </c>
      <c r="F2237">
        <v>11</v>
      </c>
      <c r="G2237">
        <v>7</v>
      </c>
      <c r="H2237">
        <v>57</v>
      </c>
      <c r="I2237">
        <v>1</v>
      </c>
      <c r="J2237" s="1" t="s">
        <v>6258</v>
      </c>
      <c r="K2237" s="1" t="s">
        <v>9053</v>
      </c>
      <c r="L2237" s="1" t="s">
        <v>6287</v>
      </c>
      <c r="M2237" s="1" t="s">
        <v>6259</v>
      </c>
      <c r="N2237" s="1" t="s">
        <v>6268</v>
      </c>
      <c r="O2237" s="4">
        <v>39777.719039351854</v>
      </c>
      <c r="P2237" t="b">
        <v>1</v>
      </c>
      <c r="Q2237" s="1" t="s">
        <v>6269</v>
      </c>
      <c r="R2237" s="1" t="s">
        <v>6270</v>
      </c>
      <c r="S2237" s="1" t="s">
        <v>6218</v>
      </c>
      <c r="T2237">
        <v>39704</v>
      </c>
      <c r="U2237">
        <v>4096</v>
      </c>
      <c r="V2237">
        <v>7418</v>
      </c>
      <c r="W2237">
        <v>320</v>
      </c>
    </row>
    <row r="2238" spans="1:23" x14ac:dyDescent="0.25">
      <c r="A2238">
        <v>14462419</v>
      </c>
      <c r="B2238">
        <v>1.2202718759070351E+18</v>
      </c>
      <c r="C2238" s="4">
        <v>43853.422002314815</v>
      </c>
      <c r="D2238" s="1" t="s">
        <v>9546</v>
      </c>
      <c r="E2238" s="1" t="s">
        <v>6257</v>
      </c>
      <c r="F2238">
        <v>11</v>
      </c>
      <c r="G2238">
        <v>6</v>
      </c>
      <c r="H2238">
        <v>39</v>
      </c>
      <c r="I2238">
        <v>1</v>
      </c>
      <c r="J2238" s="1" t="s">
        <v>6258</v>
      </c>
      <c r="K2238" s="1" t="s">
        <v>9547</v>
      </c>
      <c r="L2238" s="1" t="s">
        <v>6260</v>
      </c>
      <c r="M2238" s="1" t="s">
        <v>6259</v>
      </c>
      <c r="N2238" s="1" t="s">
        <v>6288</v>
      </c>
      <c r="O2238" s="4">
        <v>39559.695937500001</v>
      </c>
      <c r="P2238" t="b">
        <v>1</v>
      </c>
      <c r="Q2238" s="1" t="s">
        <v>6289</v>
      </c>
      <c r="R2238" s="1" t="s">
        <v>6290</v>
      </c>
      <c r="S2238" s="1" t="s">
        <v>6291</v>
      </c>
      <c r="T2238">
        <v>48743</v>
      </c>
      <c r="U2238">
        <v>4261</v>
      </c>
      <c r="V2238">
        <v>20083</v>
      </c>
      <c r="W2238">
        <v>471</v>
      </c>
    </row>
    <row r="2239" spans="1:23" x14ac:dyDescent="0.25">
      <c r="A2239">
        <v>17622853</v>
      </c>
      <c r="B2239">
        <v>1.2200785631661834E+18</v>
      </c>
      <c r="C2239" s="4">
        <v>43852.888564814813</v>
      </c>
      <c r="D2239" s="1" t="s">
        <v>9548</v>
      </c>
      <c r="E2239" s="1" t="s">
        <v>6257</v>
      </c>
      <c r="F2239">
        <v>7</v>
      </c>
      <c r="G2239">
        <v>6</v>
      </c>
      <c r="H2239">
        <v>54</v>
      </c>
      <c r="I2239">
        <v>1</v>
      </c>
      <c r="J2239" s="1" t="s">
        <v>6258</v>
      </c>
      <c r="K2239" s="1" t="s">
        <v>6267</v>
      </c>
      <c r="L2239" s="1" t="s">
        <v>6260</v>
      </c>
      <c r="M2239" s="1" t="s">
        <v>6259</v>
      </c>
      <c r="N2239" s="1" t="s">
        <v>6268</v>
      </c>
      <c r="O2239" s="4">
        <v>39777.719039351854</v>
      </c>
      <c r="P2239" t="b">
        <v>1</v>
      </c>
      <c r="Q2239" s="1" t="s">
        <v>6269</v>
      </c>
      <c r="R2239" s="1" t="s">
        <v>6270</v>
      </c>
      <c r="S2239" s="1" t="s">
        <v>6218</v>
      </c>
      <c r="T2239">
        <v>39704</v>
      </c>
      <c r="U2239">
        <v>4096</v>
      </c>
      <c r="V2239">
        <v>7418</v>
      </c>
      <c r="W2239">
        <v>320</v>
      </c>
    </row>
    <row r="2240" spans="1:23" x14ac:dyDescent="0.25">
      <c r="A2240">
        <v>111554559</v>
      </c>
      <c r="B2240">
        <v>1.2200004987382211E+18</v>
      </c>
      <c r="C2240" s="4">
        <v>43852.673148148147</v>
      </c>
      <c r="D2240" s="1" t="s">
        <v>9549</v>
      </c>
      <c r="E2240" s="1" t="s">
        <v>6257</v>
      </c>
      <c r="F2240">
        <v>10</v>
      </c>
      <c r="G2240">
        <v>6</v>
      </c>
      <c r="H2240">
        <v>55</v>
      </c>
      <c r="I2240">
        <v>0</v>
      </c>
      <c r="J2240" s="1" t="s">
        <v>6367</v>
      </c>
      <c r="K2240" s="1" t="s">
        <v>6259</v>
      </c>
      <c r="L2240" s="1" t="s">
        <v>6260</v>
      </c>
      <c r="M2240" s="1" t="s">
        <v>6259</v>
      </c>
      <c r="N2240" s="1" t="s">
        <v>6344</v>
      </c>
      <c r="O2240" s="4">
        <v>40214.462453703702</v>
      </c>
      <c r="P2240" t="b">
        <v>1</v>
      </c>
      <c r="Q2240" s="1" t="s">
        <v>156</v>
      </c>
      <c r="R2240" s="1" t="s">
        <v>6345</v>
      </c>
      <c r="S2240" s="1" t="s">
        <v>156</v>
      </c>
      <c r="T2240">
        <v>36079</v>
      </c>
      <c r="U2240">
        <v>456</v>
      </c>
      <c r="V2240">
        <v>8860</v>
      </c>
      <c r="W2240">
        <v>370</v>
      </c>
    </row>
    <row r="2241" spans="1:23" x14ac:dyDescent="0.25">
      <c r="A2241">
        <v>1227448789</v>
      </c>
      <c r="B2241">
        <v>1.2199320379997348E+18</v>
      </c>
      <c r="C2241" s="4">
        <v>43852.484224537038</v>
      </c>
      <c r="D2241" s="1" t="s">
        <v>9550</v>
      </c>
      <c r="E2241" s="1" t="s">
        <v>6257</v>
      </c>
      <c r="F2241">
        <v>20</v>
      </c>
      <c r="G2241">
        <v>67</v>
      </c>
      <c r="H2241">
        <v>110</v>
      </c>
      <c r="I2241">
        <v>19</v>
      </c>
      <c r="J2241" s="1" t="s">
        <v>6258</v>
      </c>
      <c r="K2241" s="1" t="s">
        <v>6259</v>
      </c>
      <c r="L2241" s="1" t="s">
        <v>6260</v>
      </c>
      <c r="M2241" s="1" t="s">
        <v>6259</v>
      </c>
      <c r="N2241" s="1" t="s">
        <v>6261</v>
      </c>
      <c r="O2241" s="4">
        <v>41333.559953703705</v>
      </c>
      <c r="P2241" t="b">
        <v>1</v>
      </c>
      <c r="Q2241" s="1" t="s">
        <v>6262</v>
      </c>
      <c r="R2241" s="1" t="s">
        <v>6263</v>
      </c>
      <c r="S2241" s="1" t="s">
        <v>6264</v>
      </c>
      <c r="T2241">
        <v>21001</v>
      </c>
      <c r="U2241">
        <v>646</v>
      </c>
      <c r="V2241">
        <v>6392</v>
      </c>
      <c r="W2241">
        <v>210</v>
      </c>
    </row>
    <row r="2242" spans="1:23" x14ac:dyDescent="0.25">
      <c r="A2242">
        <v>123868861</v>
      </c>
      <c r="B2242">
        <v>1.219903038594388E+18</v>
      </c>
      <c r="C2242" s="4">
        <v>43852.40420138889</v>
      </c>
      <c r="D2242" s="1" t="s">
        <v>9551</v>
      </c>
      <c r="E2242" s="1" t="s">
        <v>6257</v>
      </c>
      <c r="F2242">
        <v>15</v>
      </c>
      <c r="G2242">
        <v>21</v>
      </c>
      <c r="H2242">
        <v>99</v>
      </c>
      <c r="I2242">
        <v>11</v>
      </c>
      <c r="J2242" s="1" t="s">
        <v>6258</v>
      </c>
      <c r="K2242" s="1" t="s">
        <v>6442</v>
      </c>
      <c r="L2242" s="1" t="s">
        <v>6260</v>
      </c>
      <c r="M2242" s="1" t="s">
        <v>6259</v>
      </c>
      <c r="N2242" s="1" t="s">
        <v>6281</v>
      </c>
      <c r="O2242" s="4">
        <v>40254.599421296298</v>
      </c>
      <c r="P2242" t="b">
        <v>1</v>
      </c>
      <c r="Q2242" s="1" t="s">
        <v>6282</v>
      </c>
      <c r="R2242" s="1" t="s">
        <v>6283</v>
      </c>
      <c r="S2242" s="1" t="s">
        <v>384</v>
      </c>
      <c r="T2242">
        <v>53434</v>
      </c>
      <c r="U2242">
        <v>609</v>
      </c>
      <c r="V2242">
        <v>6533</v>
      </c>
      <c r="W2242">
        <v>352</v>
      </c>
    </row>
    <row r="2243" spans="1:23" x14ac:dyDescent="0.25">
      <c r="A2243">
        <v>111554559</v>
      </c>
      <c r="B2243">
        <v>1.219692037496361E+18</v>
      </c>
      <c r="C2243" s="4">
        <v>43851.821956018517</v>
      </c>
      <c r="D2243" s="1" t="s">
        <v>9552</v>
      </c>
      <c r="E2243" s="1" t="s">
        <v>9553</v>
      </c>
      <c r="F2243">
        <v>0</v>
      </c>
      <c r="G2243">
        <v>1</v>
      </c>
      <c r="H2243">
        <v>6</v>
      </c>
      <c r="I2243">
        <v>0</v>
      </c>
      <c r="J2243" s="1" t="s">
        <v>6259</v>
      </c>
      <c r="K2243" s="1" t="s">
        <v>9520</v>
      </c>
      <c r="L2243" s="1" t="s">
        <v>6259</v>
      </c>
      <c r="M2243" s="1" t="s">
        <v>6259</v>
      </c>
      <c r="N2243" s="1" t="s">
        <v>6344</v>
      </c>
      <c r="O2243" s="4">
        <v>40214.462453703702</v>
      </c>
      <c r="P2243" t="b">
        <v>1</v>
      </c>
      <c r="Q2243" s="1" t="s">
        <v>156</v>
      </c>
      <c r="R2243" s="1" t="s">
        <v>6345</v>
      </c>
      <c r="S2243" s="1" t="s">
        <v>156</v>
      </c>
      <c r="T2243">
        <v>36079</v>
      </c>
      <c r="U2243">
        <v>456</v>
      </c>
      <c r="V2243">
        <v>8860</v>
      </c>
      <c r="W2243">
        <v>370</v>
      </c>
    </row>
    <row r="2244" spans="1:23" x14ac:dyDescent="0.25">
      <c r="A2244">
        <v>111554559</v>
      </c>
      <c r="B2244">
        <v>1.2196895084862382E+18</v>
      </c>
      <c r="C2244" s="4">
        <v>43851.814976851849</v>
      </c>
      <c r="D2244" s="1" t="s">
        <v>9554</v>
      </c>
      <c r="E2244" s="1" t="s">
        <v>6257</v>
      </c>
      <c r="F2244">
        <v>8</v>
      </c>
      <c r="G2244">
        <v>6</v>
      </c>
      <c r="H2244">
        <v>63</v>
      </c>
      <c r="I2244">
        <v>1</v>
      </c>
      <c r="J2244" s="1" t="s">
        <v>6258</v>
      </c>
      <c r="K2244" s="1" t="s">
        <v>9555</v>
      </c>
      <c r="L2244" s="1" t="s">
        <v>6260</v>
      </c>
      <c r="M2244" s="1" t="s">
        <v>6259</v>
      </c>
      <c r="N2244" s="1" t="s">
        <v>6344</v>
      </c>
      <c r="O2244" s="4">
        <v>40214.462453703702</v>
      </c>
      <c r="P2244" t="b">
        <v>1</v>
      </c>
      <c r="Q2244" s="1" t="s">
        <v>156</v>
      </c>
      <c r="R2244" s="1" t="s">
        <v>6345</v>
      </c>
      <c r="S2244" s="1" t="s">
        <v>156</v>
      </c>
      <c r="T2244">
        <v>36079</v>
      </c>
      <c r="U2244">
        <v>456</v>
      </c>
      <c r="V2244">
        <v>8860</v>
      </c>
      <c r="W2244">
        <v>370</v>
      </c>
    </row>
    <row r="2245" spans="1:23" x14ac:dyDescent="0.25">
      <c r="A2245">
        <v>14462419</v>
      </c>
      <c r="B2245">
        <v>1.2196661008683377E+18</v>
      </c>
      <c r="C2245" s="4">
        <v>43851.750381944446</v>
      </c>
      <c r="D2245" s="1" t="s">
        <v>9556</v>
      </c>
      <c r="E2245" s="1" t="s">
        <v>9557</v>
      </c>
      <c r="F2245">
        <v>0</v>
      </c>
      <c r="G2245">
        <v>0</v>
      </c>
      <c r="H2245">
        <v>2</v>
      </c>
      <c r="I2245">
        <v>0</v>
      </c>
      <c r="J2245" s="1" t="s">
        <v>6259</v>
      </c>
      <c r="K2245" s="1" t="s">
        <v>9558</v>
      </c>
      <c r="L2245" s="1" t="s">
        <v>6260</v>
      </c>
      <c r="M2245" s="1" t="s">
        <v>6259</v>
      </c>
      <c r="N2245" s="1" t="s">
        <v>6288</v>
      </c>
      <c r="O2245" s="4">
        <v>39559.695937500001</v>
      </c>
      <c r="P2245" t="b">
        <v>1</v>
      </c>
      <c r="Q2245" s="1" t="s">
        <v>6289</v>
      </c>
      <c r="R2245" s="1" t="s">
        <v>6290</v>
      </c>
      <c r="S2245" s="1" t="s">
        <v>6291</v>
      </c>
      <c r="T2245">
        <v>48743</v>
      </c>
      <c r="U2245">
        <v>4261</v>
      </c>
      <c r="V2245">
        <v>20083</v>
      </c>
      <c r="W2245">
        <v>471</v>
      </c>
    </row>
    <row r="2246" spans="1:23" x14ac:dyDescent="0.25">
      <c r="A2246">
        <v>14462419</v>
      </c>
      <c r="B2246">
        <v>1.2196423048201421E+18</v>
      </c>
      <c r="C2246" s="4">
        <v>43851.684710648151</v>
      </c>
      <c r="D2246" s="1" t="s">
        <v>9559</v>
      </c>
      <c r="E2246" s="1" t="s">
        <v>9560</v>
      </c>
      <c r="F2246">
        <v>10</v>
      </c>
      <c r="G2246">
        <v>8</v>
      </c>
      <c r="H2246">
        <v>159</v>
      </c>
      <c r="I2246">
        <v>3</v>
      </c>
      <c r="J2246" s="1" t="s">
        <v>9561</v>
      </c>
      <c r="K2246" s="1" t="s">
        <v>6417</v>
      </c>
      <c r="L2246" s="1" t="s">
        <v>6260</v>
      </c>
      <c r="M2246" s="1" t="s">
        <v>6259</v>
      </c>
      <c r="N2246" s="1" t="s">
        <v>6288</v>
      </c>
      <c r="O2246" s="4">
        <v>39559.695937500001</v>
      </c>
      <c r="P2246" t="b">
        <v>1</v>
      </c>
      <c r="Q2246" s="1" t="s">
        <v>6289</v>
      </c>
      <c r="R2246" s="1" t="s">
        <v>6290</v>
      </c>
      <c r="S2246" s="1" t="s">
        <v>6291</v>
      </c>
      <c r="T2246">
        <v>48743</v>
      </c>
      <c r="U2246">
        <v>4261</v>
      </c>
      <c r="V2246">
        <v>20083</v>
      </c>
      <c r="W2246">
        <v>471</v>
      </c>
    </row>
    <row r="2247" spans="1:23" x14ac:dyDescent="0.25">
      <c r="A2247">
        <v>17622853</v>
      </c>
      <c r="B2247">
        <v>1.2195257827726008E+18</v>
      </c>
      <c r="C2247" s="4">
        <v>43851.363171296296</v>
      </c>
      <c r="D2247" s="1" t="s">
        <v>9562</v>
      </c>
      <c r="E2247" s="1" t="s">
        <v>6257</v>
      </c>
      <c r="F2247">
        <v>2</v>
      </c>
      <c r="G2247">
        <v>1</v>
      </c>
      <c r="H2247">
        <v>27</v>
      </c>
      <c r="I2247">
        <v>1</v>
      </c>
      <c r="J2247" s="1" t="s">
        <v>6280</v>
      </c>
      <c r="K2247" s="1" t="s">
        <v>9563</v>
      </c>
      <c r="L2247" s="1" t="s">
        <v>6260</v>
      </c>
      <c r="M2247" s="1" t="s">
        <v>6259</v>
      </c>
      <c r="N2247" s="1" t="s">
        <v>6268</v>
      </c>
      <c r="O2247" s="4">
        <v>39777.719039351854</v>
      </c>
      <c r="P2247" t="b">
        <v>1</v>
      </c>
      <c r="Q2247" s="1" t="s">
        <v>6269</v>
      </c>
      <c r="R2247" s="1" t="s">
        <v>6270</v>
      </c>
      <c r="S2247" s="1" t="s">
        <v>6218</v>
      </c>
      <c r="T2247">
        <v>39704</v>
      </c>
      <c r="U2247">
        <v>4096</v>
      </c>
      <c r="V2247">
        <v>7418</v>
      </c>
      <c r="W2247">
        <v>320</v>
      </c>
    </row>
    <row r="2248" spans="1:23" x14ac:dyDescent="0.25">
      <c r="A2248">
        <v>14462419</v>
      </c>
      <c r="B2248">
        <v>1.2188184390469755E+18</v>
      </c>
      <c r="C2248" s="4">
        <v>43849.41128472222</v>
      </c>
      <c r="D2248" s="1" t="s">
        <v>9564</v>
      </c>
      <c r="E2248" s="1" t="s">
        <v>9565</v>
      </c>
      <c r="F2248">
        <v>0</v>
      </c>
      <c r="G2248">
        <v>0</v>
      </c>
      <c r="H2248">
        <v>2</v>
      </c>
      <c r="I2248">
        <v>0</v>
      </c>
      <c r="J2248" s="1" t="s">
        <v>6259</v>
      </c>
      <c r="K2248" s="1" t="s">
        <v>9566</v>
      </c>
      <c r="L2248" s="1" t="s">
        <v>6259</v>
      </c>
      <c r="M2248" s="1" t="s">
        <v>6259</v>
      </c>
      <c r="N2248" s="1" t="s">
        <v>6288</v>
      </c>
      <c r="O2248" s="4">
        <v>39559.695937500001</v>
      </c>
      <c r="P2248" t="b">
        <v>1</v>
      </c>
      <c r="Q2248" s="1" t="s">
        <v>6289</v>
      </c>
      <c r="R2248" s="1" t="s">
        <v>6290</v>
      </c>
      <c r="S2248" s="1" t="s">
        <v>6291</v>
      </c>
      <c r="T2248">
        <v>48743</v>
      </c>
      <c r="U2248">
        <v>4261</v>
      </c>
      <c r="V2248">
        <v>20083</v>
      </c>
      <c r="W2248">
        <v>471</v>
      </c>
    </row>
    <row r="2249" spans="1:23" x14ac:dyDescent="0.25">
      <c r="A2249">
        <v>14462419</v>
      </c>
      <c r="B2249">
        <v>1.2188171449279898E+18</v>
      </c>
      <c r="C2249" s="4">
        <v>43849.407708333332</v>
      </c>
      <c r="D2249" s="1" t="s">
        <v>9567</v>
      </c>
      <c r="E2249" s="1" t="s">
        <v>9568</v>
      </c>
      <c r="F2249">
        <v>0</v>
      </c>
      <c r="G2249">
        <v>0</v>
      </c>
      <c r="H2249">
        <v>8</v>
      </c>
      <c r="I2249">
        <v>0</v>
      </c>
      <c r="J2249" s="1" t="s">
        <v>6259</v>
      </c>
      <c r="K2249" s="1" t="s">
        <v>9569</v>
      </c>
      <c r="L2249" s="1" t="s">
        <v>6259</v>
      </c>
      <c r="M2249" s="1" t="s">
        <v>6259</v>
      </c>
      <c r="N2249" s="1" t="s">
        <v>6288</v>
      </c>
      <c r="O2249" s="4">
        <v>39559.695937500001</v>
      </c>
      <c r="P2249" t="b">
        <v>1</v>
      </c>
      <c r="Q2249" s="1" t="s">
        <v>6289</v>
      </c>
      <c r="R2249" s="1" t="s">
        <v>6290</v>
      </c>
      <c r="S2249" s="1" t="s">
        <v>6291</v>
      </c>
      <c r="T2249">
        <v>48743</v>
      </c>
      <c r="U2249">
        <v>4261</v>
      </c>
      <c r="V2249">
        <v>20083</v>
      </c>
      <c r="W2249">
        <v>471</v>
      </c>
    </row>
    <row r="2250" spans="1:23" x14ac:dyDescent="0.25">
      <c r="A2250">
        <v>14462419</v>
      </c>
      <c r="B2250">
        <v>1.2188166975216394E+18</v>
      </c>
      <c r="C2250" s="4">
        <v>43849.406469907408</v>
      </c>
      <c r="D2250" s="1" t="s">
        <v>9570</v>
      </c>
      <c r="E2250" s="1" t="s">
        <v>9571</v>
      </c>
      <c r="F2250">
        <v>0</v>
      </c>
      <c r="G2250">
        <v>0</v>
      </c>
      <c r="H2250">
        <v>1</v>
      </c>
      <c r="I2250">
        <v>0</v>
      </c>
      <c r="J2250" s="1" t="s">
        <v>6259</v>
      </c>
      <c r="K2250" s="1" t="s">
        <v>9572</v>
      </c>
      <c r="L2250" s="1" t="s">
        <v>6259</v>
      </c>
      <c r="M2250" s="1" t="s">
        <v>6259</v>
      </c>
      <c r="N2250" s="1" t="s">
        <v>6288</v>
      </c>
      <c r="O2250" s="4">
        <v>39559.695937500001</v>
      </c>
      <c r="P2250" t="b">
        <v>1</v>
      </c>
      <c r="Q2250" s="1" t="s">
        <v>6289</v>
      </c>
      <c r="R2250" s="1" t="s">
        <v>6290</v>
      </c>
      <c r="S2250" s="1" t="s">
        <v>6291</v>
      </c>
      <c r="T2250">
        <v>48743</v>
      </c>
      <c r="U2250">
        <v>4261</v>
      </c>
      <c r="V2250">
        <v>20083</v>
      </c>
      <c r="W2250">
        <v>471</v>
      </c>
    </row>
    <row r="2251" spans="1:23" x14ac:dyDescent="0.25">
      <c r="A2251">
        <v>14462419</v>
      </c>
      <c r="B2251">
        <v>1.2185892702833746E+18</v>
      </c>
      <c r="C2251" s="4">
        <v>43848.77888888889</v>
      </c>
      <c r="D2251" s="1" t="s">
        <v>9573</v>
      </c>
      <c r="E2251" s="1" t="s">
        <v>9574</v>
      </c>
      <c r="F2251">
        <v>0</v>
      </c>
      <c r="G2251">
        <v>0</v>
      </c>
      <c r="H2251">
        <v>2</v>
      </c>
      <c r="I2251">
        <v>0</v>
      </c>
      <c r="J2251" s="1" t="s">
        <v>6259</v>
      </c>
      <c r="K2251" s="1" t="s">
        <v>6259</v>
      </c>
      <c r="L2251" s="1" t="s">
        <v>6259</v>
      </c>
      <c r="M2251" s="1" t="s">
        <v>6259</v>
      </c>
      <c r="N2251" s="1" t="s">
        <v>6288</v>
      </c>
      <c r="O2251" s="4">
        <v>39559.695937500001</v>
      </c>
      <c r="P2251" t="b">
        <v>1</v>
      </c>
      <c r="Q2251" s="1" t="s">
        <v>6289</v>
      </c>
      <c r="R2251" s="1" t="s">
        <v>6290</v>
      </c>
      <c r="S2251" s="1" t="s">
        <v>6291</v>
      </c>
      <c r="T2251">
        <v>48743</v>
      </c>
      <c r="U2251">
        <v>4261</v>
      </c>
      <c r="V2251">
        <v>20083</v>
      </c>
      <c r="W2251">
        <v>471</v>
      </c>
    </row>
    <row r="2252" spans="1:23" x14ac:dyDescent="0.25">
      <c r="A2252">
        <v>14462419</v>
      </c>
      <c r="B2252">
        <v>1.2184628811608146E+18</v>
      </c>
      <c r="C2252" s="4">
        <v>43848.430127314816</v>
      </c>
      <c r="D2252" s="1" t="s">
        <v>9575</v>
      </c>
      <c r="E2252" s="1" t="s">
        <v>6257</v>
      </c>
      <c r="F2252">
        <v>7</v>
      </c>
      <c r="G2252">
        <v>6</v>
      </c>
      <c r="H2252">
        <v>15</v>
      </c>
      <c r="I2252">
        <v>2</v>
      </c>
      <c r="J2252" s="1" t="s">
        <v>9576</v>
      </c>
      <c r="K2252" s="1" t="s">
        <v>6259</v>
      </c>
      <c r="L2252" s="1" t="s">
        <v>6260</v>
      </c>
      <c r="M2252" s="1" t="s">
        <v>6259</v>
      </c>
      <c r="N2252" s="1" t="s">
        <v>6288</v>
      </c>
      <c r="O2252" s="4">
        <v>39559.695937500001</v>
      </c>
      <c r="P2252" t="b">
        <v>1</v>
      </c>
      <c r="Q2252" s="1" t="s">
        <v>6289</v>
      </c>
      <c r="R2252" s="1" t="s">
        <v>6290</v>
      </c>
      <c r="S2252" s="1" t="s">
        <v>6291</v>
      </c>
      <c r="T2252">
        <v>48743</v>
      </c>
      <c r="U2252">
        <v>4261</v>
      </c>
      <c r="V2252">
        <v>20083</v>
      </c>
      <c r="W2252">
        <v>471</v>
      </c>
    </row>
    <row r="2253" spans="1:23" x14ac:dyDescent="0.25">
      <c r="A2253">
        <v>111554559</v>
      </c>
      <c r="B2253">
        <v>1.2182956689907139E+18</v>
      </c>
      <c r="C2253" s="4">
        <v>43847.9687037037</v>
      </c>
      <c r="D2253" s="1" t="s">
        <v>9577</v>
      </c>
      <c r="E2253" s="1" t="s">
        <v>6257</v>
      </c>
      <c r="F2253">
        <v>18</v>
      </c>
      <c r="G2253">
        <v>5</v>
      </c>
      <c r="H2253">
        <v>101</v>
      </c>
      <c r="I2253">
        <v>2</v>
      </c>
      <c r="J2253" s="1" t="s">
        <v>6258</v>
      </c>
      <c r="K2253" s="1" t="s">
        <v>6259</v>
      </c>
      <c r="L2253" s="1" t="s">
        <v>6260</v>
      </c>
      <c r="M2253" s="1" t="s">
        <v>6259</v>
      </c>
      <c r="N2253" s="1" t="s">
        <v>6344</v>
      </c>
      <c r="O2253" s="4">
        <v>40214.462453703702</v>
      </c>
      <c r="P2253" t="b">
        <v>1</v>
      </c>
      <c r="Q2253" s="1" t="s">
        <v>156</v>
      </c>
      <c r="R2253" s="1" t="s">
        <v>6345</v>
      </c>
      <c r="S2253" s="1" t="s">
        <v>156</v>
      </c>
      <c r="T2253">
        <v>36079</v>
      </c>
      <c r="U2253">
        <v>456</v>
      </c>
      <c r="V2253">
        <v>8860</v>
      </c>
      <c r="W2253">
        <v>370</v>
      </c>
    </row>
    <row r="2254" spans="1:23" x14ac:dyDescent="0.25">
      <c r="A2254">
        <v>1227448789</v>
      </c>
      <c r="B2254">
        <v>1.2181636822172672E+18</v>
      </c>
      <c r="C2254" s="4">
        <v>43847.604490740741</v>
      </c>
      <c r="D2254" s="1" t="s">
        <v>9578</v>
      </c>
      <c r="E2254" s="1" t="s">
        <v>6257</v>
      </c>
      <c r="F2254">
        <v>12</v>
      </c>
      <c r="G2254">
        <v>5</v>
      </c>
      <c r="H2254">
        <v>33</v>
      </c>
      <c r="I2254">
        <v>0</v>
      </c>
      <c r="J2254" s="1" t="s">
        <v>6258</v>
      </c>
      <c r="K2254" s="1" t="s">
        <v>6303</v>
      </c>
      <c r="L2254" s="1" t="s">
        <v>6260</v>
      </c>
      <c r="M2254" s="1" t="s">
        <v>6259</v>
      </c>
      <c r="N2254" s="1" t="s">
        <v>6261</v>
      </c>
      <c r="O2254" s="4">
        <v>41333.559953703705</v>
      </c>
      <c r="P2254" t="b">
        <v>1</v>
      </c>
      <c r="Q2254" s="1" t="s">
        <v>6262</v>
      </c>
      <c r="R2254" s="1" t="s">
        <v>6263</v>
      </c>
      <c r="S2254" s="1" t="s">
        <v>6264</v>
      </c>
      <c r="T2254">
        <v>21001</v>
      </c>
      <c r="U2254">
        <v>646</v>
      </c>
      <c r="V2254">
        <v>6392</v>
      </c>
      <c r="W2254">
        <v>210</v>
      </c>
    </row>
    <row r="2255" spans="1:23" x14ac:dyDescent="0.25">
      <c r="A2255">
        <v>123868861</v>
      </c>
      <c r="B2255">
        <v>1.2181627034890117E+18</v>
      </c>
      <c r="C2255" s="4">
        <v>43847.601793981485</v>
      </c>
      <c r="D2255" s="1" t="s">
        <v>9579</v>
      </c>
      <c r="E2255" s="1" t="s">
        <v>6257</v>
      </c>
      <c r="F2255">
        <v>8</v>
      </c>
      <c r="G2255">
        <v>16</v>
      </c>
      <c r="H2255">
        <v>58</v>
      </c>
      <c r="I2255">
        <v>1</v>
      </c>
      <c r="J2255" s="1" t="s">
        <v>6375</v>
      </c>
      <c r="K2255" s="1" t="s">
        <v>8718</v>
      </c>
      <c r="L2255" s="1" t="s">
        <v>6260</v>
      </c>
      <c r="M2255" s="1" t="s">
        <v>6259</v>
      </c>
      <c r="N2255" s="1" t="s">
        <v>6281</v>
      </c>
      <c r="O2255" s="4">
        <v>40254.599421296298</v>
      </c>
      <c r="P2255" t="b">
        <v>1</v>
      </c>
      <c r="Q2255" s="1" t="s">
        <v>6282</v>
      </c>
      <c r="R2255" s="1" t="s">
        <v>6283</v>
      </c>
      <c r="S2255" s="1" t="s">
        <v>384</v>
      </c>
      <c r="T2255">
        <v>53434</v>
      </c>
      <c r="U2255">
        <v>609</v>
      </c>
      <c r="V2255">
        <v>6533</v>
      </c>
      <c r="W2255">
        <v>352</v>
      </c>
    </row>
    <row r="2256" spans="1:23" x14ac:dyDescent="0.25">
      <c r="A2256">
        <v>14462419</v>
      </c>
      <c r="B2256">
        <v>1.2181411557638513E+18</v>
      </c>
      <c r="C2256" s="4">
        <v>43847.542337962965</v>
      </c>
      <c r="D2256" s="1" t="s">
        <v>9580</v>
      </c>
      <c r="E2256" s="1" t="s">
        <v>6257</v>
      </c>
      <c r="F2256">
        <v>8</v>
      </c>
      <c r="G2256">
        <v>36</v>
      </c>
      <c r="H2256">
        <v>94</v>
      </c>
      <c r="I2256">
        <v>29</v>
      </c>
      <c r="J2256" s="1" t="s">
        <v>8863</v>
      </c>
      <c r="K2256" s="1" t="s">
        <v>9581</v>
      </c>
      <c r="L2256" s="1" t="s">
        <v>6260</v>
      </c>
      <c r="M2256" s="1" t="s">
        <v>6259</v>
      </c>
      <c r="N2256" s="1" t="s">
        <v>6288</v>
      </c>
      <c r="O2256" s="4">
        <v>39559.695937500001</v>
      </c>
      <c r="P2256" t="b">
        <v>1</v>
      </c>
      <c r="Q2256" s="1" t="s">
        <v>6289</v>
      </c>
      <c r="R2256" s="1" t="s">
        <v>6290</v>
      </c>
      <c r="S2256" s="1" t="s">
        <v>6291</v>
      </c>
      <c r="T2256">
        <v>48743</v>
      </c>
      <c r="U2256">
        <v>4261</v>
      </c>
      <c r="V2256">
        <v>20083</v>
      </c>
      <c r="W2256">
        <v>471</v>
      </c>
    </row>
    <row r="2257" spans="1:23" x14ac:dyDescent="0.25">
      <c r="A2257">
        <v>17622853</v>
      </c>
      <c r="B2257">
        <v>1.2181319319902986E+18</v>
      </c>
      <c r="C2257" s="4">
        <v>43847.516886574071</v>
      </c>
      <c r="D2257" s="1" t="s">
        <v>9582</v>
      </c>
      <c r="E2257" s="1" t="s">
        <v>6257</v>
      </c>
      <c r="F2257">
        <v>10</v>
      </c>
      <c r="G2257">
        <v>4</v>
      </c>
      <c r="H2257">
        <v>58</v>
      </c>
      <c r="I2257">
        <v>3</v>
      </c>
      <c r="J2257" s="1" t="s">
        <v>6258</v>
      </c>
      <c r="K2257" s="1" t="s">
        <v>6267</v>
      </c>
      <c r="L2257" s="1" t="s">
        <v>6287</v>
      </c>
      <c r="M2257" s="1" t="s">
        <v>6259</v>
      </c>
      <c r="N2257" s="1" t="s">
        <v>6268</v>
      </c>
      <c r="O2257" s="4">
        <v>39777.719039351854</v>
      </c>
      <c r="P2257" t="b">
        <v>1</v>
      </c>
      <c r="Q2257" s="1" t="s">
        <v>6269</v>
      </c>
      <c r="R2257" s="1" t="s">
        <v>6270</v>
      </c>
      <c r="S2257" s="1" t="s">
        <v>6218</v>
      </c>
      <c r="T2257">
        <v>39704</v>
      </c>
      <c r="U2257">
        <v>4096</v>
      </c>
      <c r="V2257">
        <v>7418</v>
      </c>
      <c r="W2257">
        <v>320</v>
      </c>
    </row>
    <row r="2258" spans="1:23" x14ac:dyDescent="0.25">
      <c r="A2258">
        <v>17622853</v>
      </c>
      <c r="B2258">
        <v>1.2181315991848796E+18</v>
      </c>
      <c r="C2258" s="4">
        <v>43847.515960648147</v>
      </c>
      <c r="D2258" s="1" t="s">
        <v>9583</v>
      </c>
      <c r="E2258" s="1" t="s">
        <v>9584</v>
      </c>
      <c r="F2258">
        <v>0</v>
      </c>
      <c r="G2258">
        <v>0</v>
      </c>
      <c r="H2258">
        <v>0</v>
      </c>
      <c r="I2258">
        <v>0</v>
      </c>
      <c r="J2258" s="1" t="s">
        <v>6259</v>
      </c>
      <c r="K2258" s="1" t="s">
        <v>9585</v>
      </c>
      <c r="L2258" s="1" t="s">
        <v>6259</v>
      </c>
      <c r="M2258" s="1" t="s">
        <v>6259</v>
      </c>
      <c r="N2258" s="1" t="s">
        <v>6268</v>
      </c>
      <c r="O2258" s="4">
        <v>39777.719039351854</v>
      </c>
      <c r="P2258" t="b">
        <v>1</v>
      </c>
      <c r="Q2258" s="1" t="s">
        <v>6269</v>
      </c>
      <c r="R2258" s="1" t="s">
        <v>6270</v>
      </c>
      <c r="S2258" s="1" t="s">
        <v>6218</v>
      </c>
      <c r="T2258">
        <v>39704</v>
      </c>
      <c r="U2258">
        <v>4096</v>
      </c>
      <c r="V2258">
        <v>7418</v>
      </c>
      <c r="W2258">
        <v>320</v>
      </c>
    </row>
    <row r="2259" spans="1:23" x14ac:dyDescent="0.25">
      <c r="A2259">
        <v>123868861</v>
      </c>
      <c r="B2259">
        <v>1.217804845475881E+18</v>
      </c>
      <c r="C2259" s="4">
        <v>43846.614293981482</v>
      </c>
      <c r="D2259" s="1" t="s">
        <v>9586</v>
      </c>
      <c r="E2259" s="1" t="s">
        <v>6257</v>
      </c>
      <c r="F2259">
        <v>7</v>
      </c>
      <c r="G2259">
        <v>1</v>
      </c>
      <c r="H2259">
        <v>49</v>
      </c>
      <c r="I2259">
        <v>0</v>
      </c>
      <c r="J2259" s="1" t="s">
        <v>6258</v>
      </c>
      <c r="K2259" s="1" t="s">
        <v>9587</v>
      </c>
      <c r="L2259" s="1" t="s">
        <v>6260</v>
      </c>
      <c r="M2259" s="1" t="s">
        <v>6259</v>
      </c>
      <c r="N2259" s="1" t="s">
        <v>6281</v>
      </c>
      <c r="O2259" s="4">
        <v>40254.599421296298</v>
      </c>
      <c r="P2259" t="b">
        <v>1</v>
      </c>
      <c r="Q2259" s="1" t="s">
        <v>6282</v>
      </c>
      <c r="R2259" s="1" t="s">
        <v>6283</v>
      </c>
      <c r="S2259" s="1" t="s">
        <v>384</v>
      </c>
      <c r="T2259">
        <v>53434</v>
      </c>
      <c r="U2259">
        <v>609</v>
      </c>
      <c r="V2259">
        <v>6533</v>
      </c>
      <c r="W2259">
        <v>352</v>
      </c>
    </row>
    <row r="2260" spans="1:23" x14ac:dyDescent="0.25">
      <c r="A2260">
        <v>14462419</v>
      </c>
      <c r="B2260">
        <v>1.2177886416631685E+18</v>
      </c>
      <c r="C2260" s="4">
        <v>43846.56958333333</v>
      </c>
      <c r="D2260" s="1" t="s">
        <v>9588</v>
      </c>
      <c r="E2260" s="1" t="s">
        <v>6257</v>
      </c>
      <c r="F2260">
        <v>0</v>
      </c>
      <c r="G2260">
        <v>2</v>
      </c>
      <c r="H2260">
        <v>5</v>
      </c>
      <c r="I2260">
        <v>0</v>
      </c>
      <c r="J2260" s="1" t="s">
        <v>8863</v>
      </c>
      <c r="K2260" s="1" t="s">
        <v>8429</v>
      </c>
      <c r="L2260" s="1" t="s">
        <v>6287</v>
      </c>
      <c r="M2260" s="1" t="s">
        <v>6259</v>
      </c>
      <c r="N2260" s="1" t="s">
        <v>6288</v>
      </c>
      <c r="O2260" s="4">
        <v>39559.695937500001</v>
      </c>
      <c r="P2260" t="b">
        <v>1</v>
      </c>
      <c r="Q2260" s="1" t="s">
        <v>6289</v>
      </c>
      <c r="R2260" s="1" t="s">
        <v>6290</v>
      </c>
      <c r="S2260" s="1" t="s">
        <v>6291</v>
      </c>
      <c r="T2260">
        <v>48743</v>
      </c>
      <c r="U2260">
        <v>4261</v>
      </c>
      <c r="V2260">
        <v>20083</v>
      </c>
      <c r="W2260">
        <v>471</v>
      </c>
    </row>
    <row r="2261" spans="1:23" x14ac:dyDescent="0.25">
      <c r="A2261">
        <v>123868861</v>
      </c>
      <c r="B2261">
        <v>1.217766084583084E+18</v>
      </c>
      <c r="C2261" s="4">
        <v>43846.507337962961</v>
      </c>
      <c r="D2261" s="1" t="s">
        <v>9589</v>
      </c>
      <c r="E2261" s="1" t="s">
        <v>6257</v>
      </c>
      <c r="F2261">
        <v>9</v>
      </c>
      <c r="G2261">
        <v>10</v>
      </c>
      <c r="H2261">
        <v>64</v>
      </c>
      <c r="I2261">
        <v>1</v>
      </c>
      <c r="J2261" s="1" t="s">
        <v>6258</v>
      </c>
      <c r="K2261" s="1" t="s">
        <v>6259</v>
      </c>
      <c r="L2261" s="1" t="s">
        <v>6260</v>
      </c>
      <c r="M2261" s="1" t="s">
        <v>6259</v>
      </c>
      <c r="N2261" s="1" t="s">
        <v>6281</v>
      </c>
      <c r="O2261" s="4">
        <v>40254.599421296298</v>
      </c>
      <c r="P2261" t="b">
        <v>1</v>
      </c>
      <c r="Q2261" s="1" t="s">
        <v>6282</v>
      </c>
      <c r="R2261" s="1" t="s">
        <v>6283</v>
      </c>
      <c r="S2261" s="1" t="s">
        <v>384</v>
      </c>
      <c r="T2261">
        <v>53434</v>
      </c>
      <c r="U2261">
        <v>609</v>
      </c>
      <c r="V2261">
        <v>6533</v>
      </c>
      <c r="W2261">
        <v>352</v>
      </c>
    </row>
    <row r="2262" spans="1:23" x14ac:dyDescent="0.25">
      <c r="A2262">
        <v>1227448789</v>
      </c>
      <c r="B2262">
        <v>1.2177406472533975E+18</v>
      </c>
      <c r="C2262" s="4">
        <v>43846.437141203707</v>
      </c>
      <c r="D2262" s="1" t="s">
        <v>9590</v>
      </c>
      <c r="E2262" s="1" t="s">
        <v>9591</v>
      </c>
      <c r="F2262">
        <v>1</v>
      </c>
      <c r="G2262">
        <v>0</v>
      </c>
      <c r="H2262">
        <v>4</v>
      </c>
      <c r="I2262">
        <v>0</v>
      </c>
      <c r="J2262" s="1" t="s">
        <v>6258</v>
      </c>
      <c r="K2262" s="1" t="s">
        <v>6259</v>
      </c>
      <c r="L2262" s="1" t="s">
        <v>6259</v>
      </c>
      <c r="M2262" s="1" t="s">
        <v>6259</v>
      </c>
      <c r="N2262" s="1" t="s">
        <v>6261</v>
      </c>
      <c r="O2262" s="4">
        <v>41333.559953703705</v>
      </c>
      <c r="P2262" t="b">
        <v>1</v>
      </c>
      <c r="Q2262" s="1" t="s">
        <v>6262</v>
      </c>
      <c r="R2262" s="1" t="s">
        <v>6263</v>
      </c>
      <c r="S2262" s="1" t="s">
        <v>6264</v>
      </c>
      <c r="T2262">
        <v>21001</v>
      </c>
      <c r="U2262">
        <v>646</v>
      </c>
      <c r="V2262">
        <v>6392</v>
      </c>
      <c r="W2262">
        <v>210</v>
      </c>
    </row>
    <row r="2263" spans="1:23" x14ac:dyDescent="0.25">
      <c r="A2263">
        <v>1227448789</v>
      </c>
      <c r="B2263">
        <v>1.217740523403989E+18</v>
      </c>
      <c r="C2263" s="4">
        <v>43846.436793981484</v>
      </c>
      <c r="D2263" s="1" t="s">
        <v>9592</v>
      </c>
      <c r="E2263" s="1" t="s">
        <v>6257</v>
      </c>
      <c r="F2263">
        <v>3</v>
      </c>
      <c r="G2263">
        <v>2</v>
      </c>
      <c r="H2263">
        <v>9</v>
      </c>
      <c r="I2263">
        <v>0</v>
      </c>
      <c r="J2263" s="1" t="s">
        <v>6258</v>
      </c>
      <c r="K2263" s="1" t="s">
        <v>6259</v>
      </c>
      <c r="L2263" s="1" t="s">
        <v>6259</v>
      </c>
      <c r="M2263" s="1" t="s">
        <v>6259</v>
      </c>
      <c r="N2263" s="1" t="s">
        <v>6261</v>
      </c>
      <c r="O2263" s="4">
        <v>41333.559953703705</v>
      </c>
      <c r="P2263" t="b">
        <v>1</v>
      </c>
      <c r="Q2263" s="1" t="s">
        <v>6262</v>
      </c>
      <c r="R2263" s="1" t="s">
        <v>6263</v>
      </c>
      <c r="S2263" s="1" t="s">
        <v>6264</v>
      </c>
      <c r="T2263">
        <v>21001</v>
      </c>
      <c r="U2263">
        <v>646</v>
      </c>
      <c r="V2263">
        <v>6392</v>
      </c>
      <c r="W2263">
        <v>210</v>
      </c>
    </row>
    <row r="2264" spans="1:23" x14ac:dyDescent="0.25">
      <c r="A2264">
        <v>111554559</v>
      </c>
      <c r="B2264">
        <v>1.2174409901700997E+18</v>
      </c>
      <c r="C2264" s="4">
        <v>43845.610243055555</v>
      </c>
      <c r="D2264" s="1" t="s">
        <v>9593</v>
      </c>
      <c r="E2264" s="1" t="s">
        <v>6257</v>
      </c>
      <c r="F2264">
        <v>13</v>
      </c>
      <c r="G2264">
        <v>4</v>
      </c>
      <c r="H2264">
        <v>51</v>
      </c>
      <c r="I2264">
        <v>0</v>
      </c>
      <c r="J2264" s="1" t="s">
        <v>6259</v>
      </c>
      <c r="K2264" s="1" t="s">
        <v>6259</v>
      </c>
      <c r="L2264" s="1" t="s">
        <v>6260</v>
      </c>
      <c r="M2264" s="1" t="s">
        <v>6259</v>
      </c>
      <c r="N2264" s="1" t="s">
        <v>6344</v>
      </c>
      <c r="O2264" s="4">
        <v>40214.462453703702</v>
      </c>
      <c r="P2264" t="b">
        <v>1</v>
      </c>
      <c r="Q2264" s="1" t="s">
        <v>156</v>
      </c>
      <c r="R2264" s="1" t="s">
        <v>6345</v>
      </c>
      <c r="S2264" s="1" t="s">
        <v>156</v>
      </c>
      <c r="T2264">
        <v>36079</v>
      </c>
      <c r="U2264">
        <v>456</v>
      </c>
      <c r="V2264">
        <v>8860</v>
      </c>
      <c r="W2264">
        <v>370</v>
      </c>
    </row>
    <row r="2265" spans="1:23" x14ac:dyDescent="0.25">
      <c r="A2265">
        <v>17622853</v>
      </c>
      <c r="B2265">
        <v>1.2170272692748206E+18</v>
      </c>
      <c r="C2265" s="4">
        <v>43844.468587962961</v>
      </c>
      <c r="D2265" s="1" t="s">
        <v>9594</v>
      </c>
      <c r="E2265" s="1" t="s">
        <v>6257</v>
      </c>
      <c r="F2265">
        <v>5</v>
      </c>
      <c r="G2265">
        <v>2</v>
      </c>
      <c r="H2265">
        <v>41</v>
      </c>
      <c r="I2265">
        <v>1</v>
      </c>
      <c r="J2265" s="1" t="s">
        <v>6258</v>
      </c>
      <c r="K2265" s="1" t="s">
        <v>6267</v>
      </c>
      <c r="L2265" s="1" t="s">
        <v>6287</v>
      </c>
      <c r="M2265" s="1" t="s">
        <v>6259</v>
      </c>
      <c r="N2265" s="1" t="s">
        <v>6268</v>
      </c>
      <c r="O2265" s="4">
        <v>39777.719039351854</v>
      </c>
      <c r="P2265" t="b">
        <v>1</v>
      </c>
      <c r="Q2265" s="1" t="s">
        <v>6269</v>
      </c>
      <c r="R2265" s="1" t="s">
        <v>6270</v>
      </c>
      <c r="S2265" s="1" t="s">
        <v>6218</v>
      </c>
      <c r="T2265">
        <v>39704</v>
      </c>
      <c r="U2265">
        <v>4096</v>
      </c>
      <c r="V2265">
        <v>7418</v>
      </c>
      <c r="W2265">
        <v>320</v>
      </c>
    </row>
    <row r="2266" spans="1:23" x14ac:dyDescent="0.25">
      <c r="A2266">
        <v>123868861</v>
      </c>
      <c r="B2266">
        <v>1.216112150734934E+18</v>
      </c>
      <c r="C2266" s="4">
        <v>43841.943344907406</v>
      </c>
      <c r="D2266" s="1" t="s">
        <v>9595</v>
      </c>
      <c r="E2266" s="1" t="s">
        <v>6257</v>
      </c>
      <c r="F2266">
        <v>8</v>
      </c>
      <c r="G2266">
        <v>46</v>
      </c>
      <c r="H2266">
        <v>61</v>
      </c>
      <c r="I2266">
        <v>19</v>
      </c>
      <c r="J2266" s="1" t="s">
        <v>6258</v>
      </c>
      <c r="K2266" s="1" t="s">
        <v>6259</v>
      </c>
      <c r="L2266" s="1" t="s">
        <v>6260</v>
      </c>
      <c r="M2266" s="1" t="s">
        <v>6259</v>
      </c>
      <c r="N2266" s="1" t="s">
        <v>6281</v>
      </c>
      <c r="O2266" s="4">
        <v>40254.599421296298</v>
      </c>
      <c r="P2266" t="b">
        <v>1</v>
      </c>
      <c r="Q2266" s="1" t="s">
        <v>6282</v>
      </c>
      <c r="R2266" s="1" t="s">
        <v>6283</v>
      </c>
      <c r="S2266" s="1" t="s">
        <v>384</v>
      </c>
      <c r="T2266">
        <v>53434</v>
      </c>
      <c r="U2266">
        <v>609</v>
      </c>
      <c r="V2266">
        <v>6533</v>
      </c>
      <c r="W2266">
        <v>352</v>
      </c>
    </row>
    <row r="2267" spans="1:23" x14ac:dyDescent="0.25">
      <c r="A2267">
        <v>17622853</v>
      </c>
      <c r="B2267">
        <v>1.2160425209264783E+18</v>
      </c>
      <c r="C2267" s="4">
        <v>43841.751203703701</v>
      </c>
      <c r="D2267" s="1" t="s">
        <v>9596</v>
      </c>
      <c r="E2267" s="1" t="s">
        <v>9597</v>
      </c>
      <c r="F2267">
        <v>0</v>
      </c>
      <c r="G2267">
        <v>3</v>
      </c>
      <c r="H2267">
        <v>10</v>
      </c>
      <c r="I2267">
        <v>0</v>
      </c>
      <c r="J2267" s="1" t="s">
        <v>6259</v>
      </c>
      <c r="K2267" s="1" t="s">
        <v>9598</v>
      </c>
      <c r="L2267" s="1" t="s">
        <v>6259</v>
      </c>
      <c r="M2267" s="1" t="s">
        <v>6259</v>
      </c>
      <c r="N2267" s="1" t="s">
        <v>6268</v>
      </c>
      <c r="O2267" s="4">
        <v>39777.719039351854</v>
      </c>
      <c r="P2267" t="b">
        <v>1</v>
      </c>
      <c r="Q2267" s="1" t="s">
        <v>6269</v>
      </c>
      <c r="R2267" s="1" t="s">
        <v>6270</v>
      </c>
      <c r="S2267" s="1" t="s">
        <v>6218</v>
      </c>
      <c r="T2267">
        <v>39704</v>
      </c>
      <c r="U2267">
        <v>4096</v>
      </c>
      <c r="V2267">
        <v>7418</v>
      </c>
      <c r="W2267">
        <v>320</v>
      </c>
    </row>
    <row r="2268" spans="1:23" x14ac:dyDescent="0.25">
      <c r="A2268">
        <v>251034857</v>
      </c>
      <c r="B2268">
        <v>1.2156459053465354E+18</v>
      </c>
      <c r="C2268" s="4">
        <v>43840.656759259262</v>
      </c>
      <c r="D2268" s="1" t="s">
        <v>9599</v>
      </c>
      <c r="E2268" s="1" t="s">
        <v>6257</v>
      </c>
      <c r="F2268">
        <v>29</v>
      </c>
      <c r="G2268">
        <v>34</v>
      </c>
      <c r="H2268">
        <v>137</v>
      </c>
      <c r="I2268">
        <v>5</v>
      </c>
      <c r="J2268" s="1" t="s">
        <v>7032</v>
      </c>
      <c r="K2268" s="1" t="s">
        <v>7025</v>
      </c>
      <c r="L2268" s="1" t="s">
        <v>6260</v>
      </c>
      <c r="M2268" s="1" t="s">
        <v>6259</v>
      </c>
      <c r="N2268" s="1" t="s">
        <v>6326</v>
      </c>
      <c r="O2268" s="4">
        <v>40586.425208333334</v>
      </c>
      <c r="P2268" t="b">
        <v>1</v>
      </c>
      <c r="Q2268" s="1" t="s">
        <v>6327</v>
      </c>
      <c r="R2268" s="1" t="s">
        <v>6257</v>
      </c>
      <c r="S2268" s="1" t="s">
        <v>274</v>
      </c>
      <c r="T2268">
        <v>60188</v>
      </c>
      <c r="U2268">
        <v>450</v>
      </c>
      <c r="V2268">
        <v>2531</v>
      </c>
      <c r="W2268">
        <v>384</v>
      </c>
    </row>
    <row r="2269" spans="1:23" x14ac:dyDescent="0.25">
      <c r="A2269">
        <v>1227448789</v>
      </c>
      <c r="B2269">
        <v>1.2153012176535757E+18</v>
      </c>
      <c r="C2269" s="4">
        <v>43839.705601851849</v>
      </c>
      <c r="D2269" s="1" t="s">
        <v>9600</v>
      </c>
      <c r="E2269" s="1" t="s">
        <v>6257</v>
      </c>
      <c r="F2269">
        <v>8</v>
      </c>
      <c r="G2269">
        <v>7</v>
      </c>
      <c r="H2269">
        <v>35</v>
      </c>
      <c r="I2269">
        <v>1</v>
      </c>
      <c r="J2269" s="1" t="s">
        <v>6258</v>
      </c>
      <c r="K2269" s="1" t="s">
        <v>6303</v>
      </c>
      <c r="L2269" s="1" t="s">
        <v>6260</v>
      </c>
      <c r="M2269" s="1" t="s">
        <v>6259</v>
      </c>
      <c r="N2269" s="1" t="s">
        <v>6261</v>
      </c>
      <c r="O2269" s="4">
        <v>41333.559953703705</v>
      </c>
      <c r="P2269" t="b">
        <v>1</v>
      </c>
      <c r="Q2269" s="1" t="s">
        <v>6262</v>
      </c>
      <c r="R2269" s="1" t="s">
        <v>6263</v>
      </c>
      <c r="S2269" s="1" t="s">
        <v>6264</v>
      </c>
      <c r="T2269">
        <v>21001</v>
      </c>
      <c r="U2269">
        <v>646</v>
      </c>
      <c r="V2269">
        <v>6392</v>
      </c>
      <c r="W2269">
        <v>210</v>
      </c>
    </row>
    <row r="2270" spans="1:23" x14ac:dyDescent="0.25">
      <c r="A2270">
        <v>14462419</v>
      </c>
      <c r="B2270">
        <v>1.2152040126870241E+18</v>
      </c>
      <c r="C2270" s="4">
        <v>43839.437361111108</v>
      </c>
      <c r="D2270" s="1" t="s">
        <v>9601</v>
      </c>
      <c r="E2270" s="1" t="s">
        <v>6257</v>
      </c>
      <c r="F2270">
        <v>1</v>
      </c>
      <c r="G2270">
        <v>5</v>
      </c>
      <c r="H2270">
        <v>8</v>
      </c>
      <c r="I2270">
        <v>0</v>
      </c>
      <c r="J2270" s="1" t="s">
        <v>8863</v>
      </c>
      <c r="K2270" s="1" t="s">
        <v>8429</v>
      </c>
      <c r="L2270" s="1" t="s">
        <v>6287</v>
      </c>
      <c r="M2270" s="1" t="s">
        <v>6259</v>
      </c>
      <c r="N2270" s="1" t="s">
        <v>6288</v>
      </c>
      <c r="O2270" s="4">
        <v>39559.695937500001</v>
      </c>
      <c r="P2270" t="b">
        <v>1</v>
      </c>
      <c r="Q2270" s="1" t="s">
        <v>6289</v>
      </c>
      <c r="R2270" s="1" t="s">
        <v>6290</v>
      </c>
      <c r="S2270" s="1" t="s">
        <v>6291</v>
      </c>
      <c r="T2270">
        <v>48743</v>
      </c>
      <c r="U2270">
        <v>4261</v>
      </c>
      <c r="V2270">
        <v>20083</v>
      </c>
      <c r="W2270">
        <v>471</v>
      </c>
    </row>
    <row r="2271" spans="1:23" x14ac:dyDescent="0.25">
      <c r="A2271">
        <v>7089792</v>
      </c>
      <c r="B2271">
        <v>1.2148816406123356E+18</v>
      </c>
      <c r="C2271" s="4">
        <v>43838.547789351855</v>
      </c>
      <c r="D2271" s="1" t="s">
        <v>9602</v>
      </c>
      <c r="E2271" s="1" t="s">
        <v>6257</v>
      </c>
      <c r="F2271">
        <v>2</v>
      </c>
      <c r="G2271">
        <v>3</v>
      </c>
      <c r="H2271">
        <v>17</v>
      </c>
      <c r="I2271">
        <v>1</v>
      </c>
      <c r="J2271" s="1" t="s">
        <v>6258</v>
      </c>
      <c r="K2271" s="1" t="s">
        <v>6259</v>
      </c>
      <c r="L2271" s="1" t="s">
        <v>6287</v>
      </c>
      <c r="M2271" s="1" t="s">
        <v>6259</v>
      </c>
      <c r="N2271" s="1" t="s">
        <v>6275</v>
      </c>
      <c r="O2271" s="4">
        <v>39259.664467592593</v>
      </c>
      <c r="P2271" t="b">
        <v>1</v>
      </c>
      <c r="Q2271" s="1" t="s">
        <v>6276</v>
      </c>
      <c r="R2271" s="1" t="s">
        <v>6277</v>
      </c>
      <c r="S2271" s="1" t="s">
        <v>6278</v>
      </c>
      <c r="T2271">
        <v>30280</v>
      </c>
      <c r="U2271">
        <v>4550</v>
      </c>
      <c r="V2271">
        <v>7288</v>
      </c>
      <c r="W2271">
        <v>287</v>
      </c>
    </row>
    <row r="2272" spans="1:23" x14ac:dyDescent="0.25">
      <c r="A2272">
        <v>123868861</v>
      </c>
      <c r="B2272">
        <v>1.2148547372139725E+18</v>
      </c>
      <c r="C2272" s="4">
        <v>43838.473541666666</v>
      </c>
      <c r="D2272" s="1" t="s">
        <v>9603</v>
      </c>
      <c r="E2272" s="1" t="s">
        <v>6257</v>
      </c>
      <c r="F2272">
        <v>3</v>
      </c>
      <c r="G2272">
        <v>3</v>
      </c>
      <c r="H2272">
        <v>44</v>
      </c>
      <c r="I2272">
        <v>0</v>
      </c>
      <c r="J2272" s="1" t="s">
        <v>6258</v>
      </c>
      <c r="K2272" s="1" t="s">
        <v>6259</v>
      </c>
      <c r="L2272" s="1" t="s">
        <v>6260</v>
      </c>
      <c r="M2272" s="1" t="s">
        <v>6259</v>
      </c>
      <c r="N2272" s="1" t="s">
        <v>6281</v>
      </c>
      <c r="O2272" s="4">
        <v>40254.599421296298</v>
      </c>
      <c r="P2272" t="b">
        <v>1</v>
      </c>
      <c r="Q2272" s="1" t="s">
        <v>6282</v>
      </c>
      <c r="R2272" s="1" t="s">
        <v>6283</v>
      </c>
      <c r="S2272" s="1" t="s">
        <v>384</v>
      </c>
      <c r="T2272">
        <v>53434</v>
      </c>
      <c r="U2272">
        <v>609</v>
      </c>
      <c r="V2272">
        <v>6533</v>
      </c>
      <c r="W2272">
        <v>352</v>
      </c>
    </row>
    <row r="2273" spans="1:23" x14ac:dyDescent="0.25">
      <c r="A2273">
        <v>111554559</v>
      </c>
      <c r="B2273">
        <v>1.2148415273332081E+18</v>
      </c>
      <c r="C2273" s="4">
        <v>43838.437094907407</v>
      </c>
      <c r="D2273" s="1" t="s">
        <v>9604</v>
      </c>
      <c r="E2273" s="1" t="s">
        <v>6257</v>
      </c>
      <c r="F2273">
        <v>6</v>
      </c>
      <c r="G2273">
        <v>8</v>
      </c>
      <c r="H2273">
        <v>72</v>
      </c>
      <c r="I2273">
        <v>0</v>
      </c>
      <c r="J2273" s="1" t="s">
        <v>6259</v>
      </c>
      <c r="K2273" s="1" t="s">
        <v>9605</v>
      </c>
      <c r="L2273" s="1" t="s">
        <v>6260</v>
      </c>
      <c r="M2273" s="1" t="s">
        <v>6259</v>
      </c>
      <c r="N2273" s="1" t="s">
        <v>6344</v>
      </c>
      <c r="O2273" s="4">
        <v>40214.462453703702</v>
      </c>
      <c r="P2273" t="b">
        <v>1</v>
      </c>
      <c r="Q2273" s="1" t="s">
        <v>156</v>
      </c>
      <c r="R2273" s="1" t="s">
        <v>6345</v>
      </c>
      <c r="S2273" s="1" t="s">
        <v>156</v>
      </c>
      <c r="T2273">
        <v>36079</v>
      </c>
      <c r="U2273">
        <v>456</v>
      </c>
      <c r="V2273">
        <v>8860</v>
      </c>
      <c r="W2273">
        <v>370</v>
      </c>
    </row>
    <row r="2274" spans="1:23" x14ac:dyDescent="0.25">
      <c r="A2274">
        <v>14462419</v>
      </c>
      <c r="B2274">
        <v>1.2142145985654866E+18</v>
      </c>
      <c r="C2274" s="4">
        <v>43836.707094907404</v>
      </c>
      <c r="D2274" s="1" t="s">
        <v>9606</v>
      </c>
      <c r="E2274" s="1" t="s">
        <v>9607</v>
      </c>
      <c r="F2274">
        <v>0</v>
      </c>
      <c r="G2274">
        <v>1</v>
      </c>
      <c r="H2274">
        <v>3</v>
      </c>
      <c r="I2274">
        <v>0</v>
      </c>
      <c r="J2274" s="1" t="s">
        <v>9608</v>
      </c>
      <c r="K2274" s="1" t="s">
        <v>9609</v>
      </c>
      <c r="L2274" s="1" t="s">
        <v>6260</v>
      </c>
      <c r="M2274" s="1" t="s">
        <v>6259</v>
      </c>
      <c r="N2274" s="1" t="s">
        <v>6288</v>
      </c>
      <c r="O2274" s="4">
        <v>39559.695937500001</v>
      </c>
      <c r="P2274" t="b">
        <v>1</v>
      </c>
      <c r="Q2274" s="1" t="s">
        <v>6289</v>
      </c>
      <c r="R2274" s="1" t="s">
        <v>6290</v>
      </c>
      <c r="S2274" s="1" t="s">
        <v>6291</v>
      </c>
      <c r="T2274">
        <v>48743</v>
      </c>
      <c r="U2274">
        <v>4261</v>
      </c>
      <c r="V2274">
        <v>20083</v>
      </c>
      <c r="W2274">
        <v>471</v>
      </c>
    </row>
    <row r="2275" spans="1:23" x14ac:dyDescent="0.25">
      <c r="A2275">
        <v>123868861</v>
      </c>
      <c r="B2275">
        <v>1.2141098905428173E+18</v>
      </c>
      <c r="C2275" s="4">
        <v>43836.41815972222</v>
      </c>
      <c r="D2275" s="1" t="s">
        <v>9610</v>
      </c>
      <c r="E2275" s="1" t="s">
        <v>6257</v>
      </c>
      <c r="F2275">
        <v>9</v>
      </c>
      <c r="G2275">
        <v>3</v>
      </c>
      <c r="H2275">
        <v>86</v>
      </c>
      <c r="I2275">
        <v>4</v>
      </c>
      <c r="J2275" s="1" t="s">
        <v>6258</v>
      </c>
      <c r="K2275" s="1" t="s">
        <v>9611</v>
      </c>
      <c r="L2275" s="1" t="s">
        <v>6260</v>
      </c>
      <c r="M2275" s="1" t="s">
        <v>6259</v>
      </c>
      <c r="N2275" s="1" t="s">
        <v>6281</v>
      </c>
      <c r="O2275" s="4">
        <v>40254.599421296298</v>
      </c>
      <c r="P2275" t="b">
        <v>1</v>
      </c>
      <c r="Q2275" s="1" t="s">
        <v>6282</v>
      </c>
      <c r="R2275" s="1" t="s">
        <v>6283</v>
      </c>
      <c r="S2275" s="1" t="s">
        <v>384</v>
      </c>
      <c r="T2275">
        <v>53434</v>
      </c>
      <c r="U2275">
        <v>609</v>
      </c>
      <c r="V2275">
        <v>6533</v>
      </c>
      <c r="W2275">
        <v>352</v>
      </c>
    </row>
    <row r="2276" spans="1:23" x14ac:dyDescent="0.25">
      <c r="A2276">
        <v>14462419</v>
      </c>
      <c r="B2276">
        <v>1.2138072668534784E+18</v>
      </c>
      <c r="C2276" s="4">
        <v>43835.583078703705</v>
      </c>
      <c r="D2276" s="1" t="s">
        <v>9612</v>
      </c>
      <c r="E2276" s="1" t="s">
        <v>6257</v>
      </c>
      <c r="F2276">
        <v>5</v>
      </c>
      <c r="G2276">
        <v>3</v>
      </c>
      <c r="H2276">
        <v>27</v>
      </c>
      <c r="I2276">
        <v>1</v>
      </c>
      <c r="J2276" s="1" t="s">
        <v>9613</v>
      </c>
      <c r="K2276" s="1" t="s">
        <v>9614</v>
      </c>
      <c r="L2276" s="1" t="s">
        <v>6287</v>
      </c>
      <c r="M2276" s="1" t="s">
        <v>6259</v>
      </c>
      <c r="N2276" s="1" t="s">
        <v>6288</v>
      </c>
      <c r="O2276" s="4">
        <v>39559.695937500001</v>
      </c>
      <c r="P2276" t="b">
        <v>1</v>
      </c>
      <c r="Q2276" s="1" t="s">
        <v>6289</v>
      </c>
      <c r="R2276" s="1" t="s">
        <v>6290</v>
      </c>
      <c r="S2276" s="1" t="s">
        <v>6291</v>
      </c>
      <c r="T2276">
        <v>48743</v>
      </c>
      <c r="U2276">
        <v>4261</v>
      </c>
      <c r="V2276">
        <v>20083</v>
      </c>
      <c r="W2276">
        <v>471</v>
      </c>
    </row>
    <row r="2277" spans="1:23" x14ac:dyDescent="0.25">
      <c r="A2277">
        <v>14462419</v>
      </c>
      <c r="B2277">
        <v>1.2138067940128727E+18</v>
      </c>
      <c r="C2277" s="4">
        <v>43835.581770833334</v>
      </c>
      <c r="D2277" s="1" t="s">
        <v>9615</v>
      </c>
      <c r="E2277" s="1" t="s">
        <v>9616</v>
      </c>
      <c r="F2277">
        <v>0</v>
      </c>
      <c r="G2277">
        <v>0</v>
      </c>
      <c r="H2277">
        <v>0</v>
      </c>
      <c r="I2277">
        <v>0</v>
      </c>
      <c r="J2277" s="1" t="s">
        <v>6259</v>
      </c>
      <c r="K2277" s="1" t="s">
        <v>9617</v>
      </c>
      <c r="L2277" s="1" t="s">
        <v>6259</v>
      </c>
      <c r="M2277" s="1" t="s">
        <v>6259</v>
      </c>
      <c r="N2277" s="1" t="s">
        <v>6288</v>
      </c>
      <c r="O2277" s="4">
        <v>39559.695937500001</v>
      </c>
      <c r="P2277" t="b">
        <v>1</v>
      </c>
      <c r="Q2277" s="1" t="s">
        <v>6289</v>
      </c>
      <c r="R2277" s="1" t="s">
        <v>6290</v>
      </c>
      <c r="S2277" s="1" t="s">
        <v>6291</v>
      </c>
      <c r="T2277">
        <v>48743</v>
      </c>
      <c r="U2277">
        <v>4261</v>
      </c>
      <c r="V2277">
        <v>20083</v>
      </c>
      <c r="W2277">
        <v>471</v>
      </c>
    </row>
    <row r="2278" spans="1:23" x14ac:dyDescent="0.25">
      <c r="A2278">
        <v>14462419</v>
      </c>
      <c r="B2278">
        <v>1.2138026965175214E+18</v>
      </c>
      <c r="C2278" s="4">
        <v>43835.570462962962</v>
      </c>
      <c r="D2278" s="1" t="s">
        <v>9618</v>
      </c>
      <c r="E2278" s="1" t="s">
        <v>6257</v>
      </c>
      <c r="F2278">
        <v>4</v>
      </c>
      <c r="G2278">
        <v>3</v>
      </c>
      <c r="H2278">
        <v>35</v>
      </c>
      <c r="I2278">
        <v>0</v>
      </c>
      <c r="J2278" s="1" t="s">
        <v>9619</v>
      </c>
      <c r="K2278" s="1" t="s">
        <v>8429</v>
      </c>
      <c r="L2278" s="1" t="s">
        <v>6259</v>
      </c>
      <c r="M2278" s="1" t="s">
        <v>6259</v>
      </c>
      <c r="N2278" s="1" t="s">
        <v>6288</v>
      </c>
      <c r="O2278" s="4">
        <v>39559.695937500001</v>
      </c>
      <c r="P2278" t="b">
        <v>1</v>
      </c>
      <c r="Q2278" s="1" t="s">
        <v>6289</v>
      </c>
      <c r="R2278" s="1" t="s">
        <v>6290</v>
      </c>
      <c r="S2278" s="1" t="s">
        <v>6291</v>
      </c>
      <c r="T2278">
        <v>48743</v>
      </c>
      <c r="U2278">
        <v>4261</v>
      </c>
      <c r="V2278">
        <v>20083</v>
      </c>
      <c r="W2278">
        <v>471</v>
      </c>
    </row>
    <row r="2279" spans="1:23" x14ac:dyDescent="0.25">
      <c r="A2279">
        <v>14462419</v>
      </c>
      <c r="B2279">
        <v>1.2138011181045228E+18</v>
      </c>
      <c r="C2279" s="4">
        <v>43835.566111111111</v>
      </c>
      <c r="D2279" s="1" t="s">
        <v>9620</v>
      </c>
      <c r="E2279" s="1" t="s">
        <v>6257</v>
      </c>
      <c r="F2279">
        <v>5</v>
      </c>
      <c r="G2279">
        <v>1</v>
      </c>
      <c r="H2279">
        <v>39</v>
      </c>
      <c r="I2279">
        <v>0</v>
      </c>
      <c r="J2279" s="1" t="s">
        <v>9613</v>
      </c>
      <c r="K2279" s="1" t="s">
        <v>8429</v>
      </c>
      <c r="L2279" s="1" t="s">
        <v>6259</v>
      </c>
      <c r="M2279" s="1" t="s">
        <v>6259</v>
      </c>
      <c r="N2279" s="1" t="s">
        <v>6288</v>
      </c>
      <c r="O2279" s="4">
        <v>39559.695937500001</v>
      </c>
      <c r="P2279" t="b">
        <v>1</v>
      </c>
      <c r="Q2279" s="1" t="s">
        <v>6289</v>
      </c>
      <c r="R2279" s="1" t="s">
        <v>6290</v>
      </c>
      <c r="S2279" s="1" t="s">
        <v>6291</v>
      </c>
      <c r="T2279">
        <v>48743</v>
      </c>
      <c r="U2279">
        <v>4261</v>
      </c>
      <c r="V2279">
        <v>20083</v>
      </c>
      <c r="W2279">
        <v>471</v>
      </c>
    </row>
    <row r="2280" spans="1:23" x14ac:dyDescent="0.25">
      <c r="A2280">
        <v>14462419</v>
      </c>
      <c r="B2280">
        <v>1.2137999883729428E+18</v>
      </c>
      <c r="C2280" s="4">
        <v>43835.562997685185</v>
      </c>
      <c r="D2280" s="1" t="s">
        <v>9621</v>
      </c>
      <c r="E2280" s="1" t="s">
        <v>9622</v>
      </c>
      <c r="F2280">
        <v>0</v>
      </c>
      <c r="G2280">
        <v>0</v>
      </c>
      <c r="H2280">
        <v>2</v>
      </c>
      <c r="I2280">
        <v>0</v>
      </c>
      <c r="J2280" s="1" t="s">
        <v>6259</v>
      </c>
      <c r="K2280" s="1" t="s">
        <v>9623</v>
      </c>
      <c r="L2280" s="1" t="s">
        <v>6259</v>
      </c>
      <c r="M2280" s="1" t="s">
        <v>6259</v>
      </c>
      <c r="N2280" s="1" t="s">
        <v>6288</v>
      </c>
      <c r="O2280" s="4">
        <v>39559.695937500001</v>
      </c>
      <c r="P2280" t="b">
        <v>1</v>
      </c>
      <c r="Q2280" s="1" t="s">
        <v>6289</v>
      </c>
      <c r="R2280" s="1" t="s">
        <v>6290</v>
      </c>
      <c r="S2280" s="1" t="s">
        <v>6291</v>
      </c>
      <c r="T2280">
        <v>48743</v>
      </c>
      <c r="U2280">
        <v>4261</v>
      </c>
      <c r="V2280">
        <v>20083</v>
      </c>
      <c r="W2280">
        <v>471</v>
      </c>
    </row>
    <row r="2281" spans="1:23" x14ac:dyDescent="0.25">
      <c r="A2281">
        <v>14462419</v>
      </c>
      <c r="B2281">
        <v>1.2137981126088827E+18</v>
      </c>
      <c r="C2281" s="4">
        <v>43835.557812500003</v>
      </c>
      <c r="D2281" s="1" t="s">
        <v>9624</v>
      </c>
      <c r="E2281" s="1" t="s">
        <v>6257</v>
      </c>
      <c r="F2281">
        <v>3</v>
      </c>
      <c r="G2281">
        <v>2</v>
      </c>
      <c r="H2281">
        <v>12</v>
      </c>
      <c r="I2281">
        <v>0</v>
      </c>
      <c r="J2281" s="1" t="s">
        <v>9625</v>
      </c>
      <c r="K2281" s="1" t="s">
        <v>8429</v>
      </c>
      <c r="L2281" s="1" t="s">
        <v>6259</v>
      </c>
      <c r="M2281" s="1" t="s">
        <v>6259</v>
      </c>
      <c r="N2281" s="1" t="s">
        <v>6288</v>
      </c>
      <c r="O2281" s="4">
        <v>39559.695937500001</v>
      </c>
      <c r="P2281" t="b">
        <v>1</v>
      </c>
      <c r="Q2281" s="1" t="s">
        <v>6289</v>
      </c>
      <c r="R2281" s="1" t="s">
        <v>6290</v>
      </c>
      <c r="S2281" s="1" t="s">
        <v>6291</v>
      </c>
      <c r="T2281">
        <v>48743</v>
      </c>
      <c r="U2281">
        <v>4261</v>
      </c>
      <c r="V2281">
        <v>20083</v>
      </c>
      <c r="W2281">
        <v>471</v>
      </c>
    </row>
    <row r="2282" spans="1:23" x14ac:dyDescent="0.25">
      <c r="A2282">
        <v>14462419</v>
      </c>
      <c r="B2282">
        <v>1.2137966813696901E+18</v>
      </c>
      <c r="C2282" s="4">
        <v>43835.553865740738</v>
      </c>
      <c r="D2282" s="1" t="s">
        <v>9626</v>
      </c>
      <c r="E2282" s="1" t="s">
        <v>6257</v>
      </c>
      <c r="F2282">
        <v>7</v>
      </c>
      <c r="G2282">
        <v>6</v>
      </c>
      <c r="H2282">
        <v>68</v>
      </c>
      <c r="I2282">
        <v>0</v>
      </c>
      <c r="J2282" s="1" t="s">
        <v>9613</v>
      </c>
      <c r="K2282" s="1" t="s">
        <v>8429</v>
      </c>
      <c r="L2282" s="1" t="s">
        <v>6259</v>
      </c>
      <c r="M2282" s="1" t="s">
        <v>6259</v>
      </c>
      <c r="N2282" s="1" t="s">
        <v>6288</v>
      </c>
      <c r="O2282" s="4">
        <v>39559.695937500001</v>
      </c>
      <c r="P2282" t="b">
        <v>1</v>
      </c>
      <c r="Q2282" s="1" t="s">
        <v>6289</v>
      </c>
      <c r="R2282" s="1" t="s">
        <v>6290</v>
      </c>
      <c r="S2282" s="1" t="s">
        <v>6291</v>
      </c>
      <c r="T2282">
        <v>48743</v>
      </c>
      <c r="U2282">
        <v>4261</v>
      </c>
      <c r="V2282">
        <v>20083</v>
      </c>
      <c r="W2282">
        <v>471</v>
      </c>
    </row>
    <row r="2283" spans="1:23" x14ac:dyDescent="0.25">
      <c r="A2283">
        <v>14462419</v>
      </c>
      <c r="B2283">
        <v>1.2137961224409825E+18</v>
      </c>
      <c r="C2283" s="4">
        <v>43835.55232638889</v>
      </c>
      <c r="D2283" s="1" t="s">
        <v>9627</v>
      </c>
      <c r="E2283" s="1" t="s">
        <v>6257</v>
      </c>
      <c r="F2283">
        <v>4</v>
      </c>
      <c r="G2283">
        <v>1</v>
      </c>
      <c r="H2283">
        <v>8</v>
      </c>
      <c r="I2283">
        <v>0</v>
      </c>
      <c r="J2283" s="1" t="s">
        <v>9613</v>
      </c>
      <c r="K2283" s="1" t="s">
        <v>8429</v>
      </c>
      <c r="L2283" s="1" t="s">
        <v>6259</v>
      </c>
      <c r="M2283" s="1" t="s">
        <v>6259</v>
      </c>
      <c r="N2283" s="1" t="s">
        <v>6288</v>
      </c>
      <c r="O2283" s="4">
        <v>39559.695937500001</v>
      </c>
      <c r="P2283" t="b">
        <v>1</v>
      </c>
      <c r="Q2283" s="1" t="s">
        <v>6289</v>
      </c>
      <c r="R2283" s="1" t="s">
        <v>6290</v>
      </c>
      <c r="S2283" s="1" t="s">
        <v>6291</v>
      </c>
      <c r="T2283">
        <v>48743</v>
      </c>
      <c r="U2283">
        <v>4261</v>
      </c>
      <c r="V2283">
        <v>20083</v>
      </c>
      <c r="W2283">
        <v>471</v>
      </c>
    </row>
    <row r="2284" spans="1:23" x14ac:dyDescent="0.25">
      <c r="A2284">
        <v>14462419</v>
      </c>
      <c r="B2284">
        <v>1.2137944538629243E+18</v>
      </c>
      <c r="C2284" s="4">
        <v>43835.547719907408</v>
      </c>
      <c r="D2284" s="1" t="s">
        <v>9628</v>
      </c>
      <c r="E2284" s="1" t="s">
        <v>6257</v>
      </c>
      <c r="F2284">
        <v>1</v>
      </c>
      <c r="G2284">
        <v>1</v>
      </c>
      <c r="H2284">
        <v>14</v>
      </c>
      <c r="I2284">
        <v>0</v>
      </c>
      <c r="J2284" s="1" t="s">
        <v>9613</v>
      </c>
      <c r="K2284" s="1" t="s">
        <v>9629</v>
      </c>
      <c r="L2284" s="1" t="s">
        <v>6259</v>
      </c>
      <c r="M2284" s="1" t="s">
        <v>6259</v>
      </c>
      <c r="N2284" s="1" t="s">
        <v>6288</v>
      </c>
      <c r="O2284" s="4">
        <v>39559.695937500001</v>
      </c>
      <c r="P2284" t="b">
        <v>1</v>
      </c>
      <c r="Q2284" s="1" t="s">
        <v>6289</v>
      </c>
      <c r="R2284" s="1" t="s">
        <v>6290</v>
      </c>
      <c r="S2284" s="1" t="s">
        <v>6291</v>
      </c>
      <c r="T2284">
        <v>48743</v>
      </c>
      <c r="U2284">
        <v>4261</v>
      </c>
      <c r="V2284">
        <v>20083</v>
      </c>
      <c r="W2284">
        <v>471</v>
      </c>
    </row>
    <row r="2285" spans="1:23" x14ac:dyDescent="0.25">
      <c r="A2285">
        <v>14462419</v>
      </c>
      <c r="B2285">
        <v>1.2137935249797857E+18</v>
      </c>
      <c r="C2285" s="4">
        <v>43835.545162037037</v>
      </c>
      <c r="D2285" s="1" t="s">
        <v>9630</v>
      </c>
      <c r="E2285" s="1" t="s">
        <v>6257</v>
      </c>
      <c r="F2285">
        <v>1</v>
      </c>
      <c r="G2285">
        <v>0</v>
      </c>
      <c r="H2285">
        <v>2</v>
      </c>
      <c r="I2285">
        <v>0</v>
      </c>
      <c r="J2285" s="1" t="s">
        <v>9631</v>
      </c>
      <c r="K2285" s="1" t="s">
        <v>9632</v>
      </c>
      <c r="L2285" s="1" t="s">
        <v>6260</v>
      </c>
      <c r="M2285" s="1" t="s">
        <v>6259</v>
      </c>
      <c r="N2285" s="1" t="s">
        <v>6288</v>
      </c>
      <c r="O2285" s="4">
        <v>39559.695937500001</v>
      </c>
      <c r="P2285" t="b">
        <v>1</v>
      </c>
      <c r="Q2285" s="1" t="s">
        <v>6289</v>
      </c>
      <c r="R2285" s="1" t="s">
        <v>6290</v>
      </c>
      <c r="S2285" s="1" t="s">
        <v>6291</v>
      </c>
      <c r="T2285">
        <v>48743</v>
      </c>
      <c r="U2285">
        <v>4261</v>
      </c>
      <c r="V2285">
        <v>20083</v>
      </c>
      <c r="W2285">
        <v>471</v>
      </c>
    </row>
    <row r="2286" spans="1:23" x14ac:dyDescent="0.25">
      <c r="A2286">
        <v>14462419</v>
      </c>
      <c r="B2286">
        <v>1.2137843273576448E+18</v>
      </c>
      <c r="C2286" s="4">
        <v>43835.519780092596</v>
      </c>
      <c r="D2286" s="1" t="s">
        <v>9633</v>
      </c>
      <c r="E2286" s="1" t="s">
        <v>9634</v>
      </c>
      <c r="F2286">
        <v>0</v>
      </c>
      <c r="G2286">
        <v>1</v>
      </c>
      <c r="H2286">
        <v>2</v>
      </c>
      <c r="I2286">
        <v>0</v>
      </c>
      <c r="J2286" s="1" t="s">
        <v>6259</v>
      </c>
      <c r="K2286" s="1" t="s">
        <v>9635</v>
      </c>
      <c r="L2286" s="1" t="s">
        <v>6259</v>
      </c>
      <c r="M2286" s="1" t="s">
        <v>6259</v>
      </c>
      <c r="N2286" s="1" t="s">
        <v>6288</v>
      </c>
      <c r="O2286" s="4">
        <v>39559.695937500001</v>
      </c>
      <c r="P2286" t="b">
        <v>1</v>
      </c>
      <c r="Q2286" s="1" t="s">
        <v>6289</v>
      </c>
      <c r="R2286" s="1" t="s">
        <v>6290</v>
      </c>
      <c r="S2286" s="1" t="s">
        <v>6291</v>
      </c>
      <c r="T2286">
        <v>48743</v>
      </c>
      <c r="U2286">
        <v>4261</v>
      </c>
      <c r="V2286">
        <v>20083</v>
      </c>
      <c r="W2286">
        <v>471</v>
      </c>
    </row>
    <row r="2287" spans="1:23" x14ac:dyDescent="0.25">
      <c r="A2287">
        <v>14462419</v>
      </c>
      <c r="B2287">
        <v>1.2137833406938358E+18</v>
      </c>
      <c r="C2287" s="4">
        <v>43835.517060185186</v>
      </c>
      <c r="D2287" s="1" t="s">
        <v>9636</v>
      </c>
      <c r="E2287" s="1" t="s">
        <v>6257</v>
      </c>
      <c r="F2287">
        <v>3</v>
      </c>
      <c r="G2287">
        <v>1</v>
      </c>
      <c r="H2287">
        <v>7</v>
      </c>
      <c r="I2287">
        <v>2</v>
      </c>
      <c r="J2287" s="1" t="s">
        <v>9631</v>
      </c>
      <c r="K2287" s="1" t="s">
        <v>9632</v>
      </c>
      <c r="L2287" s="1" t="s">
        <v>6287</v>
      </c>
      <c r="M2287" s="1" t="s">
        <v>6259</v>
      </c>
      <c r="N2287" s="1" t="s">
        <v>6288</v>
      </c>
      <c r="O2287" s="4">
        <v>39559.695937500001</v>
      </c>
      <c r="P2287" t="b">
        <v>1</v>
      </c>
      <c r="Q2287" s="1" t="s">
        <v>6289</v>
      </c>
      <c r="R2287" s="1" t="s">
        <v>6290</v>
      </c>
      <c r="S2287" s="1" t="s">
        <v>6291</v>
      </c>
      <c r="T2287">
        <v>48743</v>
      </c>
      <c r="U2287">
        <v>4261</v>
      </c>
      <c r="V2287">
        <v>20083</v>
      </c>
      <c r="W2287">
        <v>471</v>
      </c>
    </row>
    <row r="2288" spans="1:23" x14ac:dyDescent="0.25">
      <c r="A2288">
        <v>14462419</v>
      </c>
      <c r="B2288">
        <v>1.2137752285910508E+18</v>
      </c>
      <c r="C2288" s="4">
        <v>43835.494675925926</v>
      </c>
      <c r="D2288" s="1" t="s">
        <v>9637</v>
      </c>
      <c r="E2288" s="1" t="s">
        <v>9638</v>
      </c>
      <c r="F2288">
        <v>0</v>
      </c>
      <c r="G2288">
        <v>2</v>
      </c>
      <c r="H2288">
        <v>2</v>
      </c>
      <c r="I2288">
        <v>0</v>
      </c>
      <c r="J2288" s="1" t="s">
        <v>6259</v>
      </c>
      <c r="K2288" s="1" t="s">
        <v>9639</v>
      </c>
      <c r="L2288" s="1" t="s">
        <v>6260</v>
      </c>
      <c r="M2288" s="1" t="s">
        <v>6259</v>
      </c>
      <c r="N2288" s="1" t="s">
        <v>6288</v>
      </c>
      <c r="O2288" s="4">
        <v>39559.695937500001</v>
      </c>
      <c r="P2288" t="b">
        <v>1</v>
      </c>
      <c r="Q2288" s="1" t="s">
        <v>6289</v>
      </c>
      <c r="R2288" s="1" t="s">
        <v>6290</v>
      </c>
      <c r="S2288" s="1" t="s">
        <v>6291</v>
      </c>
      <c r="T2288">
        <v>48743</v>
      </c>
      <c r="U2288">
        <v>4261</v>
      </c>
      <c r="V2288">
        <v>20083</v>
      </c>
      <c r="W2288">
        <v>471</v>
      </c>
    </row>
    <row r="2289" spans="1:23" x14ac:dyDescent="0.25">
      <c r="A2289">
        <v>14462419</v>
      </c>
      <c r="B2289">
        <v>1.2137748262901883E+18</v>
      </c>
      <c r="C2289" s="4">
        <v>43835.493564814817</v>
      </c>
      <c r="D2289" s="1" t="s">
        <v>9640</v>
      </c>
      <c r="E2289" s="1" t="s">
        <v>9641</v>
      </c>
      <c r="F2289">
        <v>0</v>
      </c>
      <c r="G2289">
        <v>0</v>
      </c>
      <c r="H2289">
        <v>2</v>
      </c>
      <c r="I2289">
        <v>0</v>
      </c>
      <c r="J2289" s="1" t="s">
        <v>6259</v>
      </c>
      <c r="K2289" s="1" t="s">
        <v>9642</v>
      </c>
      <c r="L2289" s="1" t="s">
        <v>6259</v>
      </c>
      <c r="M2289" s="1" t="s">
        <v>6259</v>
      </c>
      <c r="N2289" s="1" t="s">
        <v>6288</v>
      </c>
      <c r="O2289" s="4">
        <v>39559.695937500001</v>
      </c>
      <c r="P2289" t="b">
        <v>1</v>
      </c>
      <c r="Q2289" s="1" t="s">
        <v>6289</v>
      </c>
      <c r="R2289" s="1" t="s">
        <v>6290</v>
      </c>
      <c r="S2289" s="1" t="s">
        <v>6291</v>
      </c>
      <c r="T2289">
        <v>48743</v>
      </c>
      <c r="U2289">
        <v>4261</v>
      </c>
      <c r="V2289">
        <v>20083</v>
      </c>
      <c r="W2289">
        <v>471</v>
      </c>
    </row>
    <row r="2290" spans="1:23" x14ac:dyDescent="0.25">
      <c r="A2290">
        <v>14462419</v>
      </c>
      <c r="B2290">
        <v>1.2137348562256364E+18</v>
      </c>
      <c r="C2290" s="4">
        <v>43835.383263888885</v>
      </c>
      <c r="D2290" s="1" t="s">
        <v>9643</v>
      </c>
      <c r="E2290" s="1" t="s">
        <v>9644</v>
      </c>
      <c r="F2290">
        <v>0</v>
      </c>
      <c r="G2290">
        <v>1</v>
      </c>
      <c r="H2290">
        <v>1</v>
      </c>
      <c r="I2290">
        <v>0</v>
      </c>
      <c r="J2290" s="1" t="s">
        <v>6259</v>
      </c>
      <c r="K2290" s="1" t="s">
        <v>9645</v>
      </c>
      <c r="L2290" s="1" t="s">
        <v>6259</v>
      </c>
      <c r="M2290" s="1" t="s">
        <v>6259</v>
      </c>
      <c r="N2290" s="1" t="s">
        <v>6288</v>
      </c>
      <c r="O2290" s="4">
        <v>39559.695937500001</v>
      </c>
      <c r="P2290" t="b">
        <v>1</v>
      </c>
      <c r="Q2290" s="1" t="s">
        <v>6289</v>
      </c>
      <c r="R2290" s="1" t="s">
        <v>6290</v>
      </c>
      <c r="S2290" s="1" t="s">
        <v>6291</v>
      </c>
      <c r="T2290">
        <v>48743</v>
      </c>
      <c r="U2290">
        <v>4261</v>
      </c>
      <c r="V2290">
        <v>20083</v>
      </c>
      <c r="W2290">
        <v>471</v>
      </c>
    </row>
    <row r="2291" spans="1:23" x14ac:dyDescent="0.25">
      <c r="A2291">
        <v>14462419</v>
      </c>
      <c r="B2291">
        <v>1.2134959532961833E+18</v>
      </c>
      <c r="C2291" s="4">
        <v>43834.724016203705</v>
      </c>
      <c r="D2291" s="1" t="s">
        <v>9646</v>
      </c>
      <c r="E2291" s="1" t="s">
        <v>6257</v>
      </c>
      <c r="F2291">
        <v>1</v>
      </c>
      <c r="G2291">
        <v>7</v>
      </c>
      <c r="H2291">
        <v>27</v>
      </c>
      <c r="I2291">
        <v>1</v>
      </c>
      <c r="J2291" s="1" t="s">
        <v>9647</v>
      </c>
      <c r="K2291" s="1" t="s">
        <v>6259</v>
      </c>
      <c r="L2291" s="1" t="s">
        <v>6287</v>
      </c>
      <c r="M2291" s="1" t="s">
        <v>6259</v>
      </c>
      <c r="N2291" s="1" t="s">
        <v>6288</v>
      </c>
      <c r="O2291" s="4">
        <v>39559.695937500001</v>
      </c>
      <c r="P2291" t="b">
        <v>1</v>
      </c>
      <c r="Q2291" s="1" t="s">
        <v>6289</v>
      </c>
      <c r="R2291" s="1" t="s">
        <v>6290</v>
      </c>
      <c r="S2291" s="1" t="s">
        <v>6291</v>
      </c>
      <c r="T2291">
        <v>48743</v>
      </c>
      <c r="U2291">
        <v>4261</v>
      </c>
      <c r="V2291">
        <v>20083</v>
      </c>
      <c r="W2291">
        <v>471</v>
      </c>
    </row>
    <row r="2292" spans="1:23" x14ac:dyDescent="0.25">
      <c r="A2292">
        <v>14462419</v>
      </c>
      <c r="B2292">
        <v>1.2134577994993951E+18</v>
      </c>
      <c r="C2292" s="4">
        <v>43834.618738425925</v>
      </c>
      <c r="D2292" s="1" t="s">
        <v>9648</v>
      </c>
      <c r="E2292" s="1" t="s">
        <v>9649</v>
      </c>
      <c r="F2292">
        <v>0</v>
      </c>
      <c r="G2292">
        <v>0</v>
      </c>
      <c r="H2292">
        <v>1</v>
      </c>
      <c r="I2292">
        <v>0</v>
      </c>
      <c r="J2292" s="1" t="s">
        <v>6259</v>
      </c>
      <c r="K2292" s="1" t="s">
        <v>9650</v>
      </c>
      <c r="L2292" s="1" t="s">
        <v>6259</v>
      </c>
      <c r="M2292" s="1" t="s">
        <v>6259</v>
      </c>
      <c r="N2292" s="1" t="s">
        <v>6288</v>
      </c>
      <c r="O2292" s="4">
        <v>39559.695937500001</v>
      </c>
      <c r="P2292" t="b">
        <v>1</v>
      </c>
      <c r="Q2292" s="1" t="s">
        <v>6289</v>
      </c>
      <c r="R2292" s="1" t="s">
        <v>6290</v>
      </c>
      <c r="S2292" s="1" t="s">
        <v>6291</v>
      </c>
      <c r="T2292">
        <v>48743</v>
      </c>
      <c r="U2292">
        <v>4261</v>
      </c>
      <c r="V2292">
        <v>20083</v>
      </c>
      <c r="W2292">
        <v>471</v>
      </c>
    </row>
    <row r="2293" spans="1:23" x14ac:dyDescent="0.25">
      <c r="A2293">
        <v>14462419</v>
      </c>
      <c r="B2293">
        <v>1.2134461648482673E+18</v>
      </c>
      <c r="C2293" s="4">
        <v>43834.586631944447</v>
      </c>
      <c r="D2293" s="1" t="s">
        <v>9651</v>
      </c>
      <c r="E2293" s="1" t="s">
        <v>9652</v>
      </c>
      <c r="F2293">
        <v>0</v>
      </c>
      <c r="G2293">
        <v>0</v>
      </c>
      <c r="H2293">
        <v>1</v>
      </c>
      <c r="I2293">
        <v>0</v>
      </c>
      <c r="J2293" s="1" t="s">
        <v>6259</v>
      </c>
      <c r="K2293" s="1" t="s">
        <v>9653</v>
      </c>
      <c r="L2293" s="1" t="s">
        <v>6259</v>
      </c>
      <c r="M2293" s="1" t="s">
        <v>6259</v>
      </c>
      <c r="N2293" s="1" t="s">
        <v>6288</v>
      </c>
      <c r="O2293" s="4">
        <v>39559.695937500001</v>
      </c>
      <c r="P2293" t="b">
        <v>1</v>
      </c>
      <c r="Q2293" s="1" t="s">
        <v>6289</v>
      </c>
      <c r="R2293" s="1" t="s">
        <v>6290</v>
      </c>
      <c r="S2293" s="1" t="s">
        <v>6291</v>
      </c>
      <c r="T2293">
        <v>48743</v>
      </c>
      <c r="U2293">
        <v>4261</v>
      </c>
      <c r="V2293">
        <v>20083</v>
      </c>
      <c r="W2293">
        <v>471</v>
      </c>
    </row>
    <row r="2294" spans="1:23" x14ac:dyDescent="0.25">
      <c r="A2294">
        <v>14462419</v>
      </c>
      <c r="B2294">
        <v>1.2134225575773348E+18</v>
      </c>
      <c r="C2294" s="4">
        <v>43834.521481481483</v>
      </c>
      <c r="D2294" s="1" t="s">
        <v>9654</v>
      </c>
      <c r="E2294" s="1" t="s">
        <v>9655</v>
      </c>
      <c r="F2294">
        <v>0</v>
      </c>
      <c r="G2294">
        <v>0</v>
      </c>
      <c r="H2294">
        <v>1</v>
      </c>
      <c r="I2294">
        <v>0</v>
      </c>
      <c r="J2294" s="1" t="s">
        <v>6259</v>
      </c>
      <c r="K2294" s="1" t="s">
        <v>9656</v>
      </c>
      <c r="L2294" s="1" t="s">
        <v>6259</v>
      </c>
      <c r="M2294" s="1" t="s">
        <v>6259</v>
      </c>
      <c r="N2294" s="1" t="s">
        <v>6288</v>
      </c>
      <c r="O2294" s="4">
        <v>39559.695937500001</v>
      </c>
      <c r="P2294" t="b">
        <v>1</v>
      </c>
      <c r="Q2294" s="1" t="s">
        <v>6289</v>
      </c>
      <c r="R2294" s="1" t="s">
        <v>6290</v>
      </c>
      <c r="S2294" s="1" t="s">
        <v>6291</v>
      </c>
      <c r="T2294">
        <v>48743</v>
      </c>
      <c r="U2294">
        <v>4261</v>
      </c>
      <c r="V2294">
        <v>20083</v>
      </c>
      <c r="W2294">
        <v>471</v>
      </c>
    </row>
    <row r="2295" spans="1:23" x14ac:dyDescent="0.25">
      <c r="A2295">
        <v>14462419</v>
      </c>
      <c r="B2295">
        <v>1.2134206442490634E+18</v>
      </c>
      <c r="C2295" s="4">
        <v>43834.516203703701</v>
      </c>
      <c r="D2295" s="1" t="s">
        <v>9657</v>
      </c>
      <c r="E2295" s="1" t="s">
        <v>9658</v>
      </c>
      <c r="F2295">
        <v>0</v>
      </c>
      <c r="G2295">
        <v>0</v>
      </c>
      <c r="H2295">
        <v>1</v>
      </c>
      <c r="I2295">
        <v>0</v>
      </c>
      <c r="J2295" s="1" t="s">
        <v>6259</v>
      </c>
      <c r="K2295" s="1" t="s">
        <v>9659</v>
      </c>
      <c r="L2295" s="1" t="s">
        <v>6259</v>
      </c>
      <c r="M2295" s="1" t="s">
        <v>6259</v>
      </c>
      <c r="N2295" s="1" t="s">
        <v>6288</v>
      </c>
      <c r="O2295" s="4">
        <v>39559.695937500001</v>
      </c>
      <c r="P2295" t="b">
        <v>1</v>
      </c>
      <c r="Q2295" s="1" t="s">
        <v>6289</v>
      </c>
      <c r="R2295" s="1" t="s">
        <v>6290</v>
      </c>
      <c r="S2295" s="1" t="s">
        <v>6291</v>
      </c>
      <c r="T2295">
        <v>48743</v>
      </c>
      <c r="U2295">
        <v>4261</v>
      </c>
      <c r="V2295">
        <v>20083</v>
      </c>
      <c r="W2295">
        <v>471</v>
      </c>
    </row>
    <row r="2296" spans="1:23" x14ac:dyDescent="0.25">
      <c r="A2296">
        <v>14462419</v>
      </c>
      <c r="B2296">
        <v>1.2134084926205993E+18</v>
      </c>
      <c r="C2296" s="4">
        <v>43834.482673611114</v>
      </c>
      <c r="D2296" s="1" t="s">
        <v>9660</v>
      </c>
      <c r="E2296" s="1" t="s">
        <v>6257</v>
      </c>
      <c r="F2296">
        <v>6</v>
      </c>
      <c r="G2296">
        <v>3</v>
      </c>
      <c r="H2296">
        <v>24</v>
      </c>
      <c r="I2296">
        <v>0</v>
      </c>
      <c r="J2296" s="1" t="s">
        <v>9613</v>
      </c>
      <c r="K2296" s="1" t="s">
        <v>9661</v>
      </c>
      <c r="L2296" s="1" t="s">
        <v>6260</v>
      </c>
      <c r="M2296" s="1" t="s">
        <v>6259</v>
      </c>
      <c r="N2296" s="1" t="s">
        <v>6288</v>
      </c>
      <c r="O2296" s="4">
        <v>39559.695937500001</v>
      </c>
      <c r="P2296" t="b">
        <v>1</v>
      </c>
      <c r="Q2296" s="1" t="s">
        <v>6289</v>
      </c>
      <c r="R2296" s="1" t="s">
        <v>6290</v>
      </c>
      <c r="S2296" s="1" t="s">
        <v>6291</v>
      </c>
      <c r="T2296">
        <v>48743</v>
      </c>
      <c r="U2296">
        <v>4261</v>
      </c>
      <c r="V2296">
        <v>20083</v>
      </c>
      <c r="W2296">
        <v>471</v>
      </c>
    </row>
    <row r="2297" spans="1:23" x14ac:dyDescent="0.25">
      <c r="A2297">
        <v>14462419</v>
      </c>
      <c r="B2297">
        <v>1.2130733764718961E+18</v>
      </c>
      <c r="C2297" s="4">
        <v>43833.557928240742</v>
      </c>
      <c r="D2297" s="1" t="s">
        <v>9662</v>
      </c>
      <c r="E2297" s="1" t="s">
        <v>6257</v>
      </c>
      <c r="F2297">
        <v>1</v>
      </c>
      <c r="G2297">
        <v>0</v>
      </c>
      <c r="H2297">
        <v>6</v>
      </c>
      <c r="I2297">
        <v>0</v>
      </c>
      <c r="J2297" s="1" t="s">
        <v>9663</v>
      </c>
      <c r="K2297" s="1" t="s">
        <v>8429</v>
      </c>
      <c r="L2297" s="1" t="s">
        <v>6287</v>
      </c>
      <c r="M2297" s="1" t="s">
        <v>6259</v>
      </c>
      <c r="N2297" s="1" t="s">
        <v>6288</v>
      </c>
      <c r="O2297" s="4">
        <v>39559.695937500001</v>
      </c>
      <c r="P2297" t="b">
        <v>1</v>
      </c>
      <c r="Q2297" s="1" t="s">
        <v>6289</v>
      </c>
      <c r="R2297" s="1" t="s">
        <v>6290</v>
      </c>
      <c r="S2297" s="1" t="s">
        <v>6291</v>
      </c>
      <c r="T2297">
        <v>48743</v>
      </c>
      <c r="U2297">
        <v>4261</v>
      </c>
      <c r="V2297">
        <v>20083</v>
      </c>
      <c r="W2297">
        <v>471</v>
      </c>
    </row>
    <row r="2298" spans="1:23" x14ac:dyDescent="0.25">
      <c r="A2298">
        <v>251034857</v>
      </c>
      <c r="B2298">
        <v>1.2130456164289536E+18</v>
      </c>
      <c r="C2298" s="4">
        <v>43833.481319444443</v>
      </c>
      <c r="D2298" s="1" t="s">
        <v>9664</v>
      </c>
      <c r="E2298" s="1" t="s">
        <v>6257</v>
      </c>
      <c r="F2298">
        <v>2</v>
      </c>
      <c r="G2298">
        <v>5</v>
      </c>
      <c r="H2298">
        <v>18</v>
      </c>
      <c r="I2298">
        <v>0</v>
      </c>
      <c r="J2298" s="1" t="s">
        <v>6258</v>
      </c>
      <c r="K2298" s="1" t="s">
        <v>6259</v>
      </c>
      <c r="L2298" s="1" t="s">
        <v>6260</v>
      </c>
      <c r="M2298" s="1" t="s">
        <v>6259</v>
      </c>
      <c r="N2298" s="1" t="s">
        <v>6326</v>
      </c>
      <c r="O2298" s="4">
        <v>40586.425208333334</v>
      </c>
      <c r="P2298" t="b">
        <v>1</v>
      </c>
      <c r="Q2298" s="1" t="s">
        <v>6327</v>
      </c>
      <c r="R2298" s="1" t="s">
        <v>6257</v>
      </c>
      <c r="S2298" s="1" t="s">
        <v>274</v>
      </c>
      <c r="T2298">
        <v>60188</v>
      </c>
      <c r="U2298">
        <v>450</v>
      </c>
      <c r="V2298">
        <v>2531</v>
      </c>
      <c r="W2298">
        <v>384</v>
      </c>
    </row>
    <row r="2299" spans="1:23" x14ac:dyDescent="0.25">
      <c r="A2299">
        <v>251034857</v>
      </c>
      <c r="B2299">
        <v>1.2127104172328509E+18</v>
      </c>
      <c r="C2299" s="4">
        <v>43832.556354166663</v>
      </c>
      <c r="D2299" s="1" t="s">
        <v>9665</v>
      </c>
      <c r="E2299" s="1" t="s">
        <v>6257</v>
      </c>
      <c r="F2299">
        <v>61</v>
      </c>
      <c r="G2299">
        <v>110</v>
      </c>
      <c r="H2299">
        <v>287</v>
      </c>
      <c r="I2299">
        <v>101</v>
      </c>
      <c r="J2299" s="1" t="s">
        <v>6258</v>
      </c>
      <c r="K2299" s="1" t="s">
        <v>6259</v>
      </c>
      <c r="L2299" s="1" t="s">
        <v>6260</v>
      </c>
      <c r="M2299" s="1" t="s">
        <v>6259</v>
      </c>
      <c r="N2299" s="1" t="s">
        <v>6326</v>
      </c>
      <c r="O2299" s="4">
        <v>40586.425208333334</v>
      </c>
      <c r="P2299" t="b">
        <v>1</v>
      </c>
      <c r="Q2299" s="1" t="s">
        <v>6327</v>
      </c>
      <c r="R2299" s="1" t="s">
        <v>6257</v>
      </c>
      <c r="S2299" s="1" t="s">
        <v>274</v>
      </c>
      <c r="T2299">
        <v>60188</v>
      </c>
      <c r="U2299">
        <v>450</v>
      </c>
      <c r="V2299">
        <v>2531</v>
      </c>
      <c r="W2299">
        <v>384</v>
      </c>
    </row>
    <row r="2300" spans="1:23" x14ac:dyDescent="0.25">
      <c r="A2300">
        <v>251034857</v>
      </c>
      <c r="B2300">
        <v>1.2124224225882726E+18</v>
      </c>
      <c r="C2300" s="4">
        <v>43831.761631944442</v>
      </c>
      <c r="D2300" s="1" t="s">
        <v>9666</v>
      </c>
      <c r="E2300" s="1" t="s">
        <v>6257</v>
      </c>
      <c r="F2300">
        <v>4</v>
      </c>
      <c r="G2300">
        <v>17</v>
      </c>
      <c r="H2300">
        <v>67</v>
      </c>
      <c r="I2300">
        <v>5</v>
      </c>
      <c r="J2300" s="1" t="s">
        <v>6258</v>
      </c>
      <c r="K2300" s="1" t="s">
        <v>6259</v>
      </c>
      <c r="L2300" s="1" t="s">
        <v>6260</v>
      </c>
      <c r="M2300" s="1" t="s">
        <v>6259</v>
      </c>
      <c r="N2300" s="1" t="s">
        <v>6326</v>
      </c>
      <c r="O2300" s="4">
        <v>40586.425208333334</v>
      </c>
      <c r="P2300" t="b">
        <v>1</v>
      </c>
      <c r="Q2300" s="1" t="s">
        <v>6327</v>
      </c>
      <c r="R2300" s="1" t="s">
        <v>6257</v>
      </c>
      <c r="S2300" s="1" t="s">
        <v>274</v>
      </c>
      <c r="T2300">
        <v>60188</v>
      </c>
      <c r="U2300">
        <v>450</v>
      </c>
      <c r="V2300">
        <v>2531</v>
      </c>
      <c r="W2300">
        <v>384</v>
      </c>
    </row>
    <row r="2301" spans="1:23" x14ac:dyDescent="0.25">
      <c r="A2301">
        <v>251034857</v>
      </c>
      <c r="B2301">
        <v>1.2124215439738511E+18</v>
      </c>
      <c r="C2301" s="4">
        <v>43831.759212962963</v>
      </c>
      <c r="D2301" s="1" t="s">
        <v>9667</v>
      </c>
      <c r="E2301" s="1" t="s">
        <v>6257</v>
      </c>
      <c r="F2301">
        <v>21</v>
      </c>
      <c r="G2301">
        <v>34</v>
      </c>
      <c r="H2301">
        <v>143</v>
      </c>
      <c r="I2301">
        <v>11</v>
      </c>
      <c r="J2301" s="1" t="s">
        <v>6258</v>
      </c>
      <c r="K2301" s="1" t="s">
        <v>6259</v>
      </c>
      <c r="L2301" s="1" t="s">
        <v>6260</v>
      </c>
      <c r="M2301" s="1" t="s">
        <v>6259</v>
      </c>
      <c r="N2301" s="1" t="s">
        <v>6326</v>
      </c>
      <c r="O2301" s="4">
        <v>40586.425208333334</v>
      </c>
      <c r="P2301" t="b">
        <v>1</v>
      </c>
      <c r="Q2301" s="1" t="s">
        <v>6327</v>
      </c>
      <c r="R2301" s="1" t="s">
        <v>6257</v>
      </c>
      <c r="S2301" s="1" t="s">
        <v>274</v>
      </c>
      <c r="T2301">
        <v>60188</v>
      </c>
      <c r="U2301">
        <v>450</v>
      </c>
      <c r="V2301">
        <v>2531</v>
      </c>
      <c r="W2301">
        <v>384</v>
      </c>
    </row>
    <row r="2302" spans="1:23" x14ac:dyDescent="0.25">
      <c r="A2302">
        <v>1227448789</v>
      </c>
      <c r="B2302">
        <v>1.2116321653074739E+18</v>
      </c>
      <c r="C2302" s="4">
        <v>43829.580937500003</v>
      </c>
      <c r="D2302" s="1" t="s">
        <v>9668</v>
      </c>
      <c r="E2302" s="1" t="s">
        <v>6257</v>
      </c>
      <c r="F2302">
        <v>6</v>
      </c>
      <c r="G2302">
        <v>9</v>
      </c>
      <c r="H2302">
        <v>26</v>
      </c>
      <c r="I2302">
        <v>3</v>
      </c>
      <c r="J2302" s="1" t="s">
        <v>6258</v>
      </c>
      <c r="K2302" s="1" t="s">
        <v>6303</v>
      </c>
      <c r="L2302" s="1" t="s">
        <v>6260</v>
      </c>
      <c r="M2302" s="1" t="s">
        <v>6259</v>
      </c>
      <c r="N2302" s="1" t="s">
        <v>6261</v>
      </c>
      <c r="O2302" s="4">
        <v>41333.559953703705</v>
      </c>
      <c r="P2302" t="b">
        <v>1</v>
      </c>
      <c r="Q2302" s="1" t="s">
        <v>6262</v>
      </c>
      <c r="R2302" s="1" t="s">
        <v>6263</v>
      </c>
      <c r="S2302" s="1" t="s">
        <v>6264</v>
      </c>
      <c r="T2302">
        <v>21001</v>
      </c>
      <c r="U2302">
        <v>646</v>
      </c>
      <c r="V2302">
        <v>6392</v>
      </c>
      <c r="W2302">
        <v>210</v>
      </c>
    </row>
    <row r="2303" spans="1:23" x14ac:dyDescent="0.25">
      <c r="A2303">
        <v>251034857</v>
      </c>
      <c r="B2303">
        <v>1.2115424344228946E+18</v>
      </c>
      <c r="C2303" s="4">
        <v>43829.333333333336</v>
      </c>
      <c r="D2303" s="1" t="s">
        <v>9669</v>
      </c>
      <c r="E2303" s="1" t="s">
        <v>6257</v>
      </c>
      <c r="F2303">
        <v>20</v>
      </c>
      <c r="G2303">
        <v>34</v>
      </c>
      <c r="H2303">
        <v>125</v>
      </c>
      <c r="I2303">
        <v>5</v>
      </c>
      <c r="J2303" s="1" t="s">
        <v>6258</v>
      </c>
      <c r="K2303" s="1" t="s">
        <v>6259</v>
      </c>
      <c r="L2303" s="1" t="s">
        <v>6260</v>
      </c>
      <c r="M2303" s="1" t="s">
        <v>6259</v>
      </c>
      <c r="N2303" s="1" t="s">
        <v>6326</v>
      </c>
      <c r="O2303" s="4">
        <v>40586.425208333334</v>
      </c>
      <c r="P2303" t="b">
        <v>1</v>
      </c>
      <c r="Q2303" s="1" t="s">
        <v>6327</v>
      </c>
      <c r="R2303" s="1" t="s">
        <v>6257</v>
      </c>
      <c r="S2303" s="1" t="s">
        <v>274</v>
      </c>
      <c r="T2303">
        <v>60188</v>
      </c>
      <c r="U2303">
        <v>450</v>
      </c>
      <c r="V2303">
        <v>2531</v>
      </c>
      <c r="W2303">
        <v>384</v>
      </c>
    </row>
    <row r="2304" spans="1:23" x14ac:dyDescent="0.25">
      <c r="A2304">
        <v>14462419</v>
      </c>
      <c r="B2304">
        <v>1.2112142708826235E+18</v>
      </c>
      <c r="C2304" s="4">
        <v>43828.427777777775</v>
      </c>
      <c r="D2304" s="1" t="s">
        <v>9670</v>
      </c>
      <c r="E2304" s="1" t="s">
        <v>9671</v>
      </c>
      <c r="F2304">
        <v>0</v>
      </c>
      <c r="G2304">
        <v>0</v>
      </c>
      <c r="H2304">
        <v>0</v>
      </c>
      <c r="I2304">
        <v>0</v>
      </c>
      <c r="J2304" s="1" t="s">
        <v>6259</v>
      </c>
      <c r="K2304" s="1" t="s">
        <v>9672</v>
      </c>
      <c r="L2304" s="1" t="s">
        <v>6259</v>
      </c>
      <c r="M2304" s="1" t="s">
        <v>6259</v>
      </c>
      <c r="N2304" s="1" t="s">
        <v>6288</v>
      </c>
      <c r="O2304" s="4">
        <v>39559.695937500001</v>
      </c>
      <c r="P2304" t="b">
        <v>1</v>
      </c>
      <c r="Q2304" s="1" t="s">
        <v>6289</v>
      </c>
      <c r="R2304" s="1" t="s">
        <v>6290</v>
      </c>
      <c r="S2304" s="1" t="s">
        <v>6291</v>
      </c>
      <c r="T2304">
        <v>48743</v>
      </c>
      <c r="U2304">
        <v>4261</v>
      </c>
      <c r="V2304">
        <v>20083</v>
      </c>
      <c r="W2304">
        <v>471</v>
      </c>
    </row>
    <row r="2305" spans="1:23" x14ac:dyDescent="0.25">
      <c r="A2305">
        <v>14462419</v>
      </c>
      <c r="B2305">
        <v>1.211199001309143E+18</v>
      </c>
      <c r="C2305" s="4">
        <v>43828.385636574072</v>
      </c>
      <c r="D2305" s="1" t="s">
        <v>9673</v>
      </c>
      <c r="E2305" s="1" t="s">
        <v>9674</v>
      </c>
      <c r="F2305">
        <v>0</v>
      </c>
      <c r="G2305">
        <v>0</v>
      </c>
      <c r="H2305">
        <v>2</v>
      </c>
      <c r="I2305">
        <v>0</v>
      </c>
      <c r="J2305" s="1" t="s">
        <v>6259</v>
      </c>
      <c r="K2305" s="1" t="s">
        <v>9675</v>
      </c>
      <c r="L2305" s="1" t="s">
        <v>6259</v>
      </c>
      <c r="M2305" s="1" t="s">
        <v>6259</v>
      </c>
      <c r="N2305" s="1" t="s">
        <v>6288</v>
      </c>
      <c r="O2305" s="4">
        <v>39559.695937500001</v>
      </c>
      <c r="P2305" t="b">
        <v>1</v>
      </c>
      <c r="Q2305" s="1" t="s">
        <v>6289</v>
      </c>
      <c r="R2305" s="1" t="s">
        <v>6290</v>
      </c>
      <c r="S2305" s="1" t="s">
        <v>6291</v>
      </c>
      <c r="T2305">
        <v>48743</v>
      </c>
      <c r="U2305">
        <v>4261</v>
      </c>
      <c r="V2305">
        <v>20083</v>
      </c>
      <c r="W2305">
        <v>471</v>
      </c>
    </row>
    <row r="2306" spans="1:23" x14ac:dyDescent="0.25">
      <c r="A2306">
        <v>251034857</v>
      </c>
      <c r="B2306">
        <v>1.2111913703266632E+18</v>
      </c>
      <c r="C2306" s="4">
        <v>43828.364583333336</v>
      </c>
      <c r="D2306" s="1" t="s">
        <v>9676</v>
      </c>
      <c r="E2306" s="1" t="s">
        <v>6257</v>
      </c>
      <c r="F2306">
        <v>24</v>
      </c>
      <c r="G2306">
        <v>20</v>
      </c>
      <c r="H2306">
        <v>168</v>
      </c>
      <c r="I2306">
        <v>11</v>
      </c>
      <c r="J2306" s="1" t="s">
        <v>6258</v>
      </c>
      <c r="K2306" s="1" t="s">
        <v>6259</v>
      </c>
      <c r="L2306" s="1" t="s">
        <v>6260</v>
      </c>
      <c r="M2306" s="1" t="s">
        <v>6259</v>
      </c>
      <c r="N2306" s="1" t="s">
        <v>6326</v>
      </c>
      <c r="O2306" s="4">
        <v>40586.425208333334</v>
      </c>
      <c r="P2306" t="b">
        <v>1</v>
      </c>
      <c r="Q2306" s="1" t="s">
        <v>6327</v>
      </c>
      <c r="R2306" s="1" t="s">
        <v>6257</v>
      </c>
      <c r="S2306" s="1" t="s">
        <v>274</v>
      </c>
      <c r="T2306">
        <v>60188</v>
      </c>
      <c r="U2306">
        <v>450</v>
      </c>
      <c r="V2306">
        <v>2531</v>
      </c>
      <c r="W2306">
        <v>384</v>
      </c>
    </row>
    <row r="2307" spans="1:23" x14ac:dyDescent="0.25">
      <c r="A2307">
        <v>14462419</v>
      </c>
      <c r="B2307">
        <v>1.211015624622846E+18</v>
      </c>
      <c r="C2307" s="4">
        <v>43827.879618055558</v>
      </c>
      <c r="D2307" s="1" t="s">
        <v>9677</v>
      </c>
      <c r="E2307" s="1" t="s">
        <v>9678</v>
      </c>
      <c r="F2307">
        <v>0</v>
      </c>
      <c r="G2307">
        <v>0</v>
      </c>
      <c r="H2307">
        <v>2</v>
      </c>
      <c r="I2307">
        <v>0</v>
      </c>
      <c r="J2307" s="1" t="s">
        <v>6259</v>
      </c>
      <c r="K2307" s="1" t="s">
        <v>9679</v>
      </c>
      <c r="L2307" s="1" t="s">
        <v>6259</v>
      </c>
      <c r="M2307" s="1" t="s">
        <v>6259</v>
      </c>
      <c r="N2307" s="1" t="s">
        <v>6288</v>
      </c>
      <c r="O2307" s="4">
        <v>39559.695937500001</v>
      </c>
      <c r="P2307" t="b">
        <v>1</v>
      </c>
      <c r="Q2307" s="1" t="s">
        <v>6289</v>
      </c>
      <c r="R2307" s="1" t="s">
        <v>6290</v>
      </c>
      <c r="S2307" s="1" t="s">
        <v>6291</v>
      </c>
      <c r="T2307">
        <v>48743</v>
      </c>
      <c r="U2307">
        <v>4261</v>
      </c>
      <c r="V2307">
        <v>20083</v>
      </c>
      <c r="W2307">
        <v>471</v>
      </c>
    </row>
    <row r="2308" spans="1:23" x14ac:dyDescent="0.25">
      <c r="A2308">
        <v>14462419</v>
      </c>
      <c r="B2308">
        <v>1.2110141571071795E+18</v>
      </c>
      <c r="C2308" s="4">
        <v>43827.875567129631</v>
      </c>
      <c r="D2308" s="1" t="s">
        <v>9680</v>
      </c>
      <c r="E2308" s="1" t="s">
        <v>9681</v>
      </c>
      <c r="F2308">
        <v>0</v>
      </c>
      <c r="G2308">
        <v>0</v>
      </c>
      <c r="H2308">
        <v>1</v>
      </c>
      <c r="I2308">
        <v>0</v>
      </c>
      <c r="J2308" s="1" t="s">
        <v>6259</v>
      </c>
      <c r="K2308" s="1" t="s">
        <v>9682</v>
      </c>
      <c r="L2308" s="1" t="s">
        <v>6259</v>
      </c>
      <c r="M2308" s="1" t="s">
        <v>6259</v>
      </c>
      <c r="N2308" s="1" t="s">
        <v>6288</v>
      </c>
      <c r="O2308" s="4">
        <v>39559.695937500001</v>
      </c>
      <c r="P2308" t="b">
        <v>1</v>
      </c>
      <c r="Q2308" s="1" t="s">
        <v>6289</v>
      </c>
      <c r="R2308" s="1" t="s">
        <v>6290</v>
      </c>
      <c r="S2308" s="1" t="s">
        <v>6291</v>
      </c>
      <c r="T2308">
        <v>48743</v>
      </c>
      <c r="U2308">
        <v>4261</v>
      </c>
      <c r="V2308">
        <v>20083</v>
      </c>
      <c r="W2308">
        <v>471</v>
      </c>
    </row>
    <row r="2309" spans="1:23" x14ac:dyDescent="0.25">
      <c r="A2309">
        <v>14462419</v>
      </c>
      <c r="B2309">
        <v>1.2110006593293885E+18</v>
      </c>
      <c r="C2309" s="4">
        <v>43827.838321759256</v>
      </c>
      <c r="D2309" s="1" t="s">
        <v>9683</v>
      </c>
      <c r="E2309" s="1" t="s">
        <v>9684</v>
      </c>
      <c r="F2309">
        <v>0</v>
      </c>
      <c r="G2309">
        <v>0</v>
      </c>
      <c r="H2309">
        <v>3</v>
      </c>
      <c r="I2309">
        <v>0</v>
      </c>
      <c r="J2309" s="1" t="s">
        <v>6259</v>
      </c>
      <c r="K2309" s="1" t="s">
        <v>9429</v>
      </c>
      <c r="L2309" s="1" t="s">
        <v>6259</v>
      </c>
      <c r="M2309" s="1" t="s">
        <v>6259</v>
      </c>
      <c r="N2309" s="1" t="s">
        <v>6288</v>
      </c>
      <c r="O2309" s="4">
        <v>39559.695937500001</v>
      </c>
      <c r="P2309" t="b">
        <v>1</v>
      </c>
      <c r="Q2309" s="1" t="s">
        <v>6289</v>
      </c>
      <c r="R2309" s="1" t="s">
        <v>6290</v>
      </c>
      <c r="S2309" s="1" t="s">
        <v>6291</v>
      </c>
      <c r="T2309">
        <v>48743</v>
      </c>
      <c r="U2309">
        <v>4261</v>
      </c>
      <c r="V2309">
        <v>20083</v>
      </c>
      <c r="W2309">
        <v>471</v>
      </c>
    </row>
    <row r="2310" spans="1:23" x14ac:dyDescent="0.25">
      <c r="A2310">
        <v>14462419</v>
      </c>
      <c r="B2310">
        <v>1.2110003808821371E+18</v>
      </c>
      <c r="C2310" s="4">
        <v>43827.837546296294</v>
      </c>
      <c r="D2310" s="1" t="s">
        <v>9685</v>
      </c>
      <c r="E2310" s="1" t="s">
        <v>9686</v>
      </c>
      <c r="F2310">
        <v>0</v>
      </c>
      <c r="G2310">
        <v>0</v>
      </c>
      <c r="H2310">
        <v>0</v>
      </c>
      <c r="I2310">
        <v>0</v>
      </c>
      <c r="J2310" s="1" t="s">
        <v>6259</v>
      </c>
      <c r="K2310" s="1" t="s">
        <v>9687</v>
      </c>
      <c r="L2310" s="1" t="s">
        <v>6259</v>
      </c>
      <c r="M2310" s="1" t="s">
        <v>6259</v>
      </c>
      <c r="N2310" s="1" t="s">
        <v>6288</v>
      </c>
      <c r="O2310" s="4">
        <v>39559.695937500001</v>
      </c>
      <c r="P2310" t="b">
        <v>1</v>
      </c>
      <c r="Q2310" s="1" t="s">
        <v>6289</v>
      </c>
      <c r="R2310" s="1" t="s">
        <v>6290</v>
      </c>
      <c r="S2310" s="1" t="s">
        <v>6291</v>
      </c>
      <c r="T2310">
        <v>48743</v>
      </c>
      <c r="U2310">
        <v>4261</v>
      </c>
      <c r="V2310">
        <v>20083</v>
      </c>
      <c r="W2310">
        <v>471</v>
      </c>
    </row>
    <row r="2311" spans="1:23" x14ac:dyDescent="0.25">
      <c r="A2311">
        <v>14462419</v>
      </c>
      <c r="B2311">
        <v>1.2109845658813563E+18</v>
      </c>
      <c r="C2311" s="4">
        <v>43827.793912037036</v>
      </c>
      <c r="D2311" s="1" t="s">
        <v>9688</v>
      </c>
      <c r="E2311" s="1" t="s">
        <v>9689</v>
      </c>
      <c r="F2311">
        <v>0</v>
      </c>
      <c r="G2311">
        <v>0</v>
      </c>
      <c r="H2311">
        <v>0</v>
      </c>
      <c r="I2311">
        <v>0</v>
      </c>
      <c r="J2311" s="1" t="s">
        <v>6259</v>
      </c>
      <c r="K2311" s="1" t="s">
        <v>9690</v>
      </c>
      <c r="L2311" s="1" t="s">
        <v>6259</v>
      </c>
      <c r="M2311" s="1" t="s">
        <v>6259</v>
      </c>
      <c r="N2311" s="1" t="s">
        <v>6288</v>
      </c>
      <c r="O2311" s="4">
        <v>39559.695937500001</v>
      </c>
      <c r="P2311" t="b">
        <v>1</v>
      </c>
      <c r="Q2311" s="1" t="s">
        <v>6289</v>
      </c>
      <c r="R2311" s="1" t="s">
        <v>6290</v>
      </c>
      <c r="S2311" s="1" t="s">
        <v>6291</v>
      </c>
      <c r="T2311">
        <v>48743</v>
      </c>
      <c r="U2311">
        <v>4261</v>
      </c>
      <c r="V2311">
        <v>20083</v>
      </c>
      <c r="W2311">
        <v>471</v>
      </c>
    </row>
    <row r="2312" spans="1:23" x14ac:dyDescent="0.25">
      <c r="A2312">
        <v>14462419</v>
      </c>
      <c r="B2312">
        <v>1.2109724583769293E+18</v>
      </c>
      <c r="C2312" s="4">
        <v>43827.760497685187</v>
      </c>
      <c r="D2312" s="1" t="s">
        <v>9691</v>
      </c>
      <c r="E2312" s="1" t="s">
        <v>9692</v>
      </c>
      <c r="F2312">
        <v>0</v>
      </c>
      <c r="G2312">
        <v>0</v>
      </c>
      <c r="H2312">
        <v>0</v>
      </c>
      <c r="I2312">
        <v>0</v>
      </c>
      <c r="J2312" s="1" t="s">
        <v>9693</v>
      </c>
      <c r="K2312" s="1" t="s">
        <v>9694</v>
      </c>
      <c r="L2312" s="1" t="s">
        <v>6259</v>
      </c>
      <c r="M2312" s="1" t="s">
        <v>6259</v>
      </c>
      <c r="N2312" s="1" t="s">
        <v>6288</v>
      </c>
      <c r="O2312" s="4">
        <v>39559.695937500001</v>
      </c>
      <c r="P2312" t="b">
        <v>1</v>
      </c>
      <c r="Q2312" s="1" t="s">
        <v>6289</v>
      </c>
      <c r="R2312" s="1" t="s">
        <v>6290</v>
      </c>
      <c r="S2312" s="1" t="s">
        <v>6291</v>
      </c>
      <c r="T2312">
        <v>48743</v>
      </c>
      <c r="U2312">
        <v>4261</v>
      </c>
      <c r="V2312">
        <v>20083</v>
      </c>
      <c r="W2312">
        <v>471</v>
      </c>
    </row>
    <row r="2313" spans="1:23" x14ac:dyDescent="0.25">
      <c r="A2313">
        <v>14462419</v>
      </c>
      <c r="B2313">
        <v>1.2109648353762714E+18</v>
      </c>
      <c r="C2313" s="4">
        <v>43827.73946759259</v>
      </c>
      <c r="D2313" s="1" t="s">
        <v>9695</v>
      </c>
      <c r="E2313" s="1" t="s">
        <v>9696</v>
      </c>
      <c r="F2313">
        <v>0</v>
      </c>
      <c r="G2313">
        <v>0</v>
      </c>
      <c r="H2313">
        <v>2</v>
      </c>
      <c r="I2313">
        <v>0</v>
      </c>
      <c r="J2313" s="1" t="s">
        <v>9693</v>
      </c>
      <c r="K2313" s="1" t="s">
        <v>9697</v>
      </c>
      <c r="L2313" s="1" t="s">
        <v>6259</v>
      </c>
      <c r="M2313" s="1" t="s">
        <v>6259</v>
      </c>
      <c r="N2313" s="1" t="s">
        <v>6288</v>
      </c>
      <c r="O2313" s="4">
        <v>39559.695937500001</v>
      </c>
      <c r="P2313" t="b">
        <v>1</v>
      </c>
      <c r="Q2313" s="1" t="s">
        <v>6289</v>
      </c>
      <c r="R2313" s="1" t="s">
        <v>6290</v>
      </c>
      <c r="S2313" s="1" t="s">
        <v>6291</v>
      </c>
      <c r="T2313">
        <v>48743</v>
      </c>
      <c r="U2313">
        <v>4261</v>
      </c>
      <c r="V2313">
        <v>20083</v>
      </c>
      <c r="W2313">
        <v>471</v>
      </c>
    </row>
    <row r="2314" spans="1:23" x14ac:dyDescent="0.25">
      <c r="A2314">
        <v>14462419</v>
      </c>
      <c r="B2314">
        <v>1.2109632368599081E+18</v>
      </c>
      <c r="C2314" s="4">
        <v>43827.735046296293</v>
      </c>
      <c r="D2314" s="1" t="s">
        <v>9698</v>
      </c>
      <c r="E2314" s="1" t="s">
        <v>9699</v>
      </c>
      <c r="F2314">
        <v>0</v>
      </c>
      <c r="G2314">
        <v>0</v>
      </c>
      <c r="H2314">
        <v>1</v>
      </c>
      <c r="I2314">
        <v>0</v>
      </c>
      <c r="J2314" s="1" t="s">
        <v>6259</v>
      </c>
      <c r="K2314" s="1" t="s">
        <v>9700</v>
      </c>
      <c r="L2314" s="1" t="s">
        <v>6259</v>
      </c>
      <c r="M2314" s="1" t="s">
        <v>6259</v>
      </c>
      <c r="N2314" s="1" t="s">
        <v>6288</v>
      </c>
      <c r="O2314" s="4">
        <v>39559.695937500001</v>
      </c>
      <c r="P2314" t="b">
        <v>1</v>
      </c>
      <c r="Q2314" s="1" t="s">
        <v>6289</v>
      </c>
      <c r="R2314" s="1" t="s">
        <v>6290</v>
      </c>
      <c r="S2314" s="1" t="s">
        <v>6291</v>
      </c>
      <c r="T2314">
        <v>48743</v>
      </c>
      <c r="U2314">
        <v>4261</v>
      </c>
      <c r="V2314">
        <v>20083</v>
      </c>
      <c r="W2314">
        <v>471</v>
      </c>
    </row>
    <row r="2315" spans="1:23" x14ac:dyDescent="0.25">
      <c r="A2315">
        <v>14462419</v>
      </c>
      <c r="B2315">
        <v>1.2109631330424422E+18</v>
      </c>
      <c r="C2315" s="4">
        <v>43827.734768518516</v>
      </c>
      <c r="D2315" s="1" t="s">
        <v>9701</v>
      </c>
      <c r="E2315" s="1" t="s">
        <v>9702</v>
      </c>
      <c r="F2315">
        <v>0</v>
      </c>
      <c r="G2315">
        <v>0</v>
      </c>
      <c r="H2315">
        <v>0</v>
      </c>
      <c r="I2315">
        <v>0</v>
      </c>
      <c r="J2315" s="1" t="s">
        <v>9693</v>
      </c>
      <c r="K2315" s="1" t="s">
        <v>6259</v>
      </c>
      <c r="L2315" s="1" t="s">
        <v>6259</v>
      </c>
      <c r="M2315" s="1" t="s">
        <v>6259</v>
      </c>
      <c r="N2315" s="1" t="s">
        <v>6288</v>
      </c>
      <c r="O2315" s="4">
        <v>39559.695937500001</v>
      </c>
      <c r="P2315" t="b">
        <v>1</v>
      </c>
      <c r="Q2315" s="1" t="s">
        <v>6289</v>
      </c>
      <c r="R2315" s="1" t="s">
        <v>6290</v>
      </c>
      <c r="S2315" s="1" t="s">
        <v>6291</v>
      </c>
      <c r="T2315">
        <v>48743</v>
      </c>
      <c r="U2315">
        <v>4261</v>
      </c>
      <c r="V2315">
        <v>20083</v>
      </c>
      <c r="W2315">
        <v>471</v>
      </c>
    </row>
    <row r="2316" spans="1:23" x14ac:dyDescent="0.25">
      <c r="A2316">
        <v>14462419</v>
      </c>
      <c r="B2316">
        <v>1.2109622813932708E+18</v>
      </c>
      <c r="C2316" s="4">
        <v>43827.732418981483</v>
      </c>
      <c r="D2316" s="1" t="s">
        <v>9703</v>
      </c>
      <c r="E2316" s="1" t="s">
        <v>9704</v>
      </c>
      <c r="F2316">
        <v>0</v>
      </c>
      <c r="G2316">
        <v>1</v>
      </c>
      <c r="H2316">
        <v>0</v>
      </c>
      <c r="I2316">
        <v>0</v>
      </c>
      <c r="J2316" s="1" t="s">
        <v>9693</v>
      </c>
      <c r="K2316" s="1" t="s">
        <v>9705</v>
      </c>
      <c r="L2316" s="1" t="s">
        <v>6259</v>
      </c>
      <c r="M2316" s="1" t="s">
        <v>6259</v>
      </c>
      <c r="N2316" s="1" t="s">
        <v>6288</v>
      </c>
      <c r="O2316" s="4">
        <v>39559.695937500001</v>
      </c>
      <c r="P2316" t="b">
        <v>1</v>
      </c>
      <c r="Q2316" s="1" t="s">
        <v>6289</v>
      </c>
      <c r="R2316" s="1" t="s">
        <v>6290</v>
      </c>
      <c r="S2316" s="1" t="s">
        <v>6291</v>
      </c>
      <c r="T2316">
        <v>48743</v>
      </c>
      <c r="U2316">
        <v>4261</v>
      </c>
      <c r="V2316">
        <v>20083</v>
      </c>
      <c r="W2316">
        <v>471</v>
      </c>
    </row>
    <row r="2317" spans="1:23" x14ac:dyDescent="0.25">
      <c r="A2317">
        <v>14462419</v>
      </c>
      <c r="B2317">
        <v>1.2109620003790275E+18</v>
      </c>
      <c r="C2317" s="4">
        <v>43827.73164351852</v>
      </c>
      <c r="D2317" s="1" t="s">
        <v>9706</v>
      </c>
      <c r="E2317" s="1" t="s">
        <v>9707</v>
      </c>
      <c r="F2317">
        <v>0</v>
      </c>
      <c r="G2317">
        <v>0</v>
      </c>
      <c r="H2317">
        <v>1</v>
      </c>
      <c r="I2317">
        <v>0</v>
      </c>
      <c r="J2317" s="1" t="s">
        <v>9693</v>
      </c>
      <c r="K2317" s="1" t="s">
        <v>9708</v>
      </c>
      <c r="L2317" s="1" t="s">
        <v>6259</v>
      </c>
      <c r="M2317" s="1" t="s">
        <v>6259</v>
      </c>
      <c r="N2317" s="1" t="s">
        <v>6288</v>
      </c>
      <c r="O2317" s="4">
        <v>39559.695937500001</v>
      </c>
      <c r="P2317" t="b">
        <v>1</v>
      </c>
      <c r="Q2317" s="1" t="s">
        <v>6289</v>
      </c>
      <c r="R2317" s="1" t="s">
        <v>6290</v>
      </c>
      <c r="S2317" s="1" t="s">
        <v>6291</v>
      </c>
      <c r="T2317">
        <v>48743</v>
      </c>
      <c r="U2317">
        <v>4261</v>
      </c>
      <c r="V2317">
        <v>20083</v>
      </c>
      <c r="W2317">
        <v>471</v>
      </c>
    </row>
    <row r="2318" spans="1:23" x14ac:dyDescent="0.25">
      <c r="A2318">
        <v>14462419</v>
      </c>
      <c r="B2318">
        <v>1.210961716495958E+18</v>
      </c>
      <c r="C2318" s="4">
        <v>43827.730856481481</v>
      </c>
      <c r="D2318" s="1" t="s">
        <v>9709</v>
      </c>
      <c r="E2318" s="1" t="s">
        <v>9710</v>
      </c>
      <c r="F2318">
        <v>0</v>
      </c>
      <c r="G2318">
        <v>0</v>
      </c>
      <c r="H2318">
        <v>0</v>
      </c>
      <c r="I2318">
        <v>0</v>
      </c>
      <c r="J2318" s="1" t="s">
        <v>6259</v>
      </c>
      <c r="K2318" s="1" t="s">
        <v>9711</v>
      </c>
      <c r="L2318" s="1" t="s">
        <v>6259</v>
      </c>
      <c r="M2318" s="1" t="s">
        <v>6259</v>
      </c>
      <c r="N2318" s="1" t="s">
        <v>6288</v>
      </c>
      <c r="O2318" s="4">
        <v>39559.695937500001</v>
      </c>
      <c r="P2318" t="b">
        <v>1</v>
      </c>
      <c r="Q2318" s="1" t="s">
        <v>6289</v>
      </c>
      <c r="R2318" s="1" t="s">
        <v>6290</v>
      </c>
      <c r="S2318" s="1" t="s">
        <v>6291</v>
      </c>
      <c r="T2318">
        <v>48743</v>
      </c>
      <c r="U2318">
        <v>4261</v>
      </c>
      <c r="V2318">
        <v>20083</v>
      </c>
      <c r="W2318">
        <v>471</v>
      </c>
    </row>
    <row r="2319" spans="1:23" x14ac:dyDescent="0.25">
      <c r="A2319">
        <v>14462419</v>
      </c>
      <c r="B2319">
        <v>1.2109616006492774E+18</v>
      </c>
      <c r="C2319" s="4">
        <v>43827.730532407404</v>
      </c>
      <c r="D2319" s="1" t="s">
        <v>9712</v>
      </c>
      <c r="E2319" s="1" t="s">
        <v>9713</v>
      </c>
      <c r="F2319">
        <v>0</v>
      </c>
      <c r="G2319">
        <v>0</v>
      </c>
      <c r="H2319">
        <v>1</v>
      </c>
      <c r="I2319">
        <v>0</v>
      </c>
      <c r="J2319" s="1" t="s">
        <v>6259</v>
      </c>
      <c r="K2319" s="1" t="s">
        <v>9714</v>
      </c>
      <c r="L2319" s="1" t="s">
        <v>6259</v>
      </c>
      <c r="M2319" s="1" t="s">
        <v>6259</v>
      </c>
      <c r="N2319" s="1" t="s">
        <v>6288</v>
      </c>
      <c r="O2319" s="4">
        <v>39559.695937500001</v>
      </c>
      <c r="P2319" t="b">
        <v>1</v>
      </c>
      <c r="Q2319" s="1" t="s">
        <v>6289</v>
      </c>
      <c r="R2319" s="1" t="s">
        <v>6290</v>
      </c>
      <c r="S2319" s="1" t="s">
        <v>6291</v>
      </c>
      <c r="T2319">
        <v>48743</v>
      </c>
      <c r="U2319">
        <v>4261</v>
      </c>
      <c r="V2319">
        <v>20083</v>
      </c>
      <c r="W2319">
        <v>471</v>
      </c>
    </row>
    <row r="2320" spans="1:23" x14ac:dyDescent="0.25">
      <c r="A2320">
        <v>14462419</v>
      </c>
      <c r="B2320">
        <v>1.2109608530020188E+18</v>
      </c>
      <c r="C2320" s="4">
        <v>43827.728472222225</v>
      </c>
      <c r="D2320" s="1" t="s">
        <v>9715</v>
      </c>
      <c r="E2320" s="1" t="s">
        <v>9716</v>
      </c>
      <c r="F2320">
        <v>0</v>
      </c>
      <c r="G2320">
        <v>0</v>
      </c>
      <c r="H2320">
        <v>1</v>
      </c>
      <c r="I2320">
        <v>0</v>
      </c>
      <c r="J2320" s="1" t="s">
        <v>6259</v>
      </c>
      <c r="K2320" s="1" t="s">
        <v>9717</v>
      </c>
      <c r="L2320" s="1" t="s">
        <v>6259</v>
      </c>
      <c r="M2320" s="1" t="s">
        <v>6259</v>
      </c>
      <c r="N2320" s="1" t="s">
        <v>6288</v>
      </c>
      <c r="O2320" s="4">
        <v>39559.695937500001</v>
      </c>
      <c r="P2320" t="b">
        <v>1</v>
      </c>
      <c r="Q2320" s="1" t="s">
        <v>6289</v>
      </c>
      <c r="R2320" s="1" t="s">
        <v>6290</v>
      </c>
      <c r="S2320" s="1" t="s">
        <v>6291</v>
      </c>
      <c r="T2320">
        <v>48743</v>
      </c>
      <c r="U2320">
        <v>4261</v>
      </c>
      <c r="V2320">
        <v>20083</v>
      </c>
      <c r="W2320">
        <v>471</v>
      </c>
    </row>
    <row r="2321" spans="1:23" x14ac:dyDescent="0.25">
      <c r="A2321">
        <v>14462419</v>
      </c>
      <c r="B2321">
        <v>1.2109069552225853E+18</v>
      </c>
      <c r="C2321" s="4">
        <v>43827.579745370371</v>
      </c>
      <c r="D2321" s="1" t="s">
        <v>9718</v>
      </c>
      <c r="E2321" s="1" t="s">
        <v>9719</v>
      </c>
      <c r="F2321">
        <v>0</v>
      </c>
      <c r="G2321">
        <v>0</v>
      </c>
      <c r="H2321">
        <v>1</v>
      </c>
      <c r="I2321">
        <v>0</v>
      </c>
      <c r="J2321" s="1" t="s">
        <v>6259</v>
      </c>
      <c r="K2321" s="1" t="s">
        <v>9720</v>
      </c>
      <c r="L2321" s="1" t="s">
        <v>6259</v>
      </c>
      <c r="M2321" s="1" t="s">
        <v>6259</v>
      </c>
      <c r="N2321" s="1" t="s">
        <v>6288</v>
      </c>
      <c r="O2321" s="4">
        <v>39559.695937500001</v>
      </c>
      <c r="P2321" t="b">
        <v>1</v>
      </c>
      <c r="Q2321" s="1" t="s">
        <v>6289</v>
      </c>
      <c r="R2321" s="1" t="s">
        <v>6290</v>
      </c>
      <c r="S2321" s="1" t="s">
        <v>6291</v>
      </c>
      <c r="T2321">
        <v>48743</v>
      </c>
      <c r="U2321">
        <v>4261</v>
      </c>
      <c r="V2321">
        <v>20083</v>
      </c>
      <c r="W2321">
        <v>471</v>
      </c>
    </row>
    <row r="2322" spans="1:23" x14ac:dyDescent="0.25">
      <c r="A2322">
        <v>14462419</v>
      </c>
      <c r="B2322">
        <v>1.2109028671225405E+18</v>
      </c>
      <c r="C2322" s="4">
        <v>43827.568460648145</v>
      </c>
      <c r="D2322" s="1" t="s">
        <v>9721</v>
      </c>
      <c r="E2322" s="1" t="s">
        <v>9722</v>
      </c>
      <c r="F2322">
        <v>0</v>
      </c>
      <c r="G2322">
        <v>1</v>
      </c>
      <c r="H2322">
        <v>0</v>
      </c>
      <c r="I2322">
        <v>0</v>
      </c>
      <c r="J2322" s="1" t="s">
        <v>9693</v>
      </c>
      <c r="K2322" s="1" t="s">
        <v>9723</v>
      </c>
      <c r="L2322" s="1" t="s">
        <v>6259</v>
      </c>
      <c r="M2322" s="1" t="s">
        <v>6259</v>
      </c>
      <c r="N2322" s="1" t="s">
        <v>6288</v>
      </c>
      <c r="O2322" s="4">
        <v>39559.695937500001</v>
      </c>
      <c r="P2322" t="b">
        <v>1</v>
      </c>
      <c r="Q2322" s="1" t="s">
        <v>6289</v>
      </c>
      <c r="R2322" s="1" t="s">
        <v>6290</v>
      </c>
      <c r="S2322" s="1" t="s">
        <v>6291</v>
      </c>
      <c r="T2322">
        <v>48743</v>
      </c>
      <c r="U2322">
        <v>4261</v>
      </c>
      <c r="V2322">
        <v>20083</v>
      </c>
      <c r="W2322">
        <v>471</v>
      </c>
    </row>
    <row r="2323" spans="1:23" x14ac:dyDescent="0.25">
      <c r="A2323">
        <v>14462419</v>
      </c>
      <c r="B2323">
        <v>1.2108974380489523E+18</v>
      </c>
      <c r="C2323" s="4">
        <v>43827.553483796299</v>
      </c>
      <c r="D2323" s="1" t="s">
        <v>9724</v>
      </c>
      <c r="E2323" s="1" t="s">
        <v>9725</v>
      </c>
      <c r="F2323">
        <v>0</v>
      </c>
      <c r="G2323">
        <v>1</v>
      </c>
      <c r="H2323">
        <v>1</v>
      </c>
      <c r="I2323">
        <v>0</v>
      </c>
      <c r="J2323" s="1" t="s">
        <v>9693</v>
      </c>
      <c r="K2323" s="1" t="s">
        <v>9726</v>
      </c>
      <c r="L2323" s="1" t="s">
        <v>6259</v>
      </c>
      <c r="M2323" s="1" t="s">
        <v>6259</v>
      </c>
      <c r="N2323" s="1" t="s">
        <v>6288</v>
      </c>
      <c r="O2323" s="4">
        <v>39559.695937500001</v>
      </c>
      <c r="P2323" t="b">
        <v>1</v>
      </c>
      <c r="Q2323" s="1" t="s">
        <v>6289</v>
      </c>
      <c r="R2323" s="1" t="s">
        <v>6290</v>
      </c>
      <c r="S2323" s="1" t="s">
        <v>6291</v>
      </c>
      <c r="T2323">
        <v>48743</v>
      </c>
      <c r="U2323">
        <v>4261</v>
      </c>
      <c r="V2323">
        <v>20083</v>
      </c>
      <c r="W2323">
        <v>471</v>
      </c>
    </row>
    <row r="2324" spans="1:23" x14ac:dyDescent="0.25">
      <c r="A2324">
        <v>14462419</v>
      </c>
      <c r="B2324">
        <v>1.2108907266802688E+18</v>
      </c>
      <c r="C2324" s="4">
        <v>43827.53496527778</v>
      </c>
      <c r="D2324" s="1" t="s">
        <v>9727</v>
      </c>
      <c r="E2324" s="1" t="s">
        <v>9728</v>
      </c>
      <c r="F2324">
        <v>0</v>
      </c>
      <c r="G2324">
        <v>0</v>
      </c>
      <c r="H2324">
        <v>1</v>
      </c>
      <c r="I2324">
        <v>0</v>
      </c>
      <c r="J2324" s="1" t="s">
        <v>6259</v>
      </c>
      <c r="K2324" s="1" t="s">
        <v>9729</v>
      </c>
      <c r="L2324" s="1" t="s">
        <v>6259</v>
      </c>
      <c r="M2324" s="1" t="s">
        <v>6259</v>
      </c>
      <c r="N2324" s="1" t="s">
        <v>6288</v>
      </c>
      <c r="O2324" s="4">
        <v>39559.695937500001</v>
      </c>
      <c r="P2324" t="b">
        <v>1</v>
      </c>
      <c r="Q2324" s="1" t="s">
        <v>6289</v>
      </c>
      <c r="R2324" s="1" t="s">
        <v>6290</v>
      </c>
      <c r="S2324" s="1" t="s">
        <v>6291</v>
      </c>
      <c r="T2324">
        <v>48743</v>
      </c>
      <c r="U2324">
        <v>4261</v>
      </c>
      <c r="V2324">
        <v>20083</v>
      </c>
      <c r="W2324">
        <v>471</v>
      </c>
    </row>
    <row r="2325" spans="1:23" x14ac:dyDescent="0.25">
      <c r="A2325">
        <v>14462419</v>
      </c>
      <c r="B2325">
        <v>1.2108856325428552E+18</v>
      </c>
      <c r="C2325" s="4">
        <v>43827.520902777775</v>
      </c>
      <c r="D2325" s="1" t="s">
        <v>9730</v>
      </c>
      <c r="E2325" s="1" t="s">
        <v>9731</v>
      </c>
      <c r="F2325">
        <v>0</v>
      </c>
      <c r="G2325">
        <v>0</v>
      </c>
      <c r="H2325">
        <v>0</v>
      </c>
      <c r="I2325">
        <v>0</v>
      </c>
      <c r="J2325" s="1" t="s">
        <v>6259</v>
      </c>
      <c r="K2325" s="1" t="s">
        <v>9645</v>
      </c>
      <c r="L2325" s="1" t="s">
        <v>6259</v>
      </c>
      <c r="M2325" s="1" t="s">
        <v>6259</v>
      </c>
      <c r="N2325" s="1" t="s">
        <v>6288</v>
      </c>
      <c r="O2325" s="4">
        <v>39559.695937500001</v>
      </c>
      <c r="P2325" t="b">
        <v>1</v>
      </c>
      <c r="Q2325" s="1" t="s">
        <v>6289</v>
      </c>
      <c r="R2325" s="1" t="s">
        <v>6290</v>
      </c>
      <c r="S2325" s="1" t="s">
        <v>6291</v>
      </c>
      <c r="T2325">
        <v>48743</v>
      </c>
      <c r="U2325">
        <v>4261</v>
      </c>
      <c r="V2325">
        <v>20083</v>
      </c>
      <c r="W2325">
        <v>471</v>
      </c>
    </row>
    <row r="2326" spans="1:23" x14ac:dyDescent="0.25">
      <c r="A2326">
        <v>14462419</v>
      </c>
      <c r="B2326">
        <v>1.2108819982203412E+18</v>
      </c>
      <c r="C2326" s="4">
        <v>43827.510879629626</v>
      </c>
      <c r="D2326" s="1" t="s">
        <v>9732</v>
      </c>
      <c r="E2326" s="1" t="s">
        <v>6257</v>
      </c>
      <c r="F2326">
        <v>0</v>
      </c>
      <c r="G2326">
        <v>0</v>
      </c>
      <c r="H2326">
        <v>6</v>
      </c>
      <c r="I2326">
        <v>0</v>
      </c>
      <c r="J2326" s="1" t="s">
        <v>9733</v>
      </c>
      <c r="K2326" s="1" t="s">
        <v>6259</v>
      </c>
      <c r="L2326" s="1" t="s">
        <v>6259</v>
      </c>
      <c r="M2326" s="1" t="s">
        <v>6259</v>
      </c>
      <c r="N2326" s="1" t="s">
        <v>6288</v>
      </c>
      <c r="O2326" s="4">
        <v>39559.695937500001</v>
      </c>
      <c r="P2326" t="b">
        <v>1</v>
      </c>
      <c r="Q2326" s="1" t="s">
        <v>6289</v>
      </c>
      <c r="R2326" s="1" t="s">
        <v>6290</v>
      </c>
      <c r="S2326" s="1" t="s">
        <v>6291</v>
      </c>
      <c r="T2326">
        <v>48743</v>
      </c>
      <c r="U2326">
        <v>4261</v>
      </c>
      <c r="V2326">
        <v>20083</v>
      </c>
      <c r="W2326">
        <v>471</v>
      </c>
    </row>
    <row r="2327" spans="1:23" x14ac:dyDescent="0.25">
      <c r="A2327">
        <v>14462419</v>
      </c>
      <c r="B2327">
        <v>1.2108815686607626E+18</v>
      </c>
      <c r="C2327" s="4">
        <v>43827.509687500002</v>
      </c>
      <c r="D2327" s="1" t="s">
        <v>9734</v>
      </c>
      <c r="E2327" s="1" t="s">
        <v>9735</v>
      </c>
      <c r="F2327">
        <v>0</v>
      </c>
      <c r="G2327">
        <v>0</v>
      </c>
      <c r="H2327">
        <v>1</v>
      </c>
      <c r="I2327">
        <v>0</v>
      </c>
      <c r="J2327" s="1" t="s">
        <v>6259</v>
      </c>
      <c r="K2327" s="1" t="s">
        <v>9736</v>
      </c>
      <c r="L2327" s="1" t="s">
        <v>6259</v>
      </c>
      <c r="M2327" s="1" t="s">
        <v>6259</v>
      </c>
      <c r="N2327" s="1" t="s">
        <v>6288</v>
      </c>
      <c r="O2327" s="4">
        <v>39559.695937500001</v>
      </c>
      <c r="P2327" t="b">
        <v>1</v>
      </c>
      <c r="Q2327" s="1" t="s">
        <v>6289</v>
      </c>
      <c r="R2327" s="1" t="s">
        <v>6290</v>
      </c>
      <c r="S2327" s="1" t="s">
        <v>6291</v>
      </c>
      <c r="T2327">
        <v>48743</v>
      </c>
      <c r="U2327">
        <v>4261</v>
      </c>
      <c r="V2327">
        <v>20083</v>
      </c>
      <c r="W2327">
        <v>471</v>
      </c>
    </row>
    <row r="2328" spans="1:23" x14ac:dyDescent="0.25">
      <c r="A2328">
        <v>14462419</v>
      </c>
      <c r="B2328">
        <v>1.2108671654208348E+18</v>
      </c>
      <c r="C2328" s="4">
        <v>43827.469942129632</v>
      </c>
      <c r="D2328" s="1" t="s">
        <v>9737</v>
      </c>
      <c r="E2328" s="1" t="s">
        <v>6257</v>
      </c>
      <c r="F2328">
        <v>3</v>
      </c>
      <c r="G2328">
        <v>32</v>
      </c>
      <c r="H2328">
        <v>28</v>
      </c>
      <c r="I2328">
        <v>2</v>
      </c>
      <c r="J2328" s="1" t="s">
        <v>9733</v>
      </c>
      <c r="K2328" s="1" t="s">
        <v>6259</v>
      </c>
      <c r="L2328" s="1" t="s">
        <v>6260</v>
      </c>
      <c r="M2328" s="1" t="s">
        <v>6259</v>
      </c>
      <c r="N2328" s="1" t="s">
        <v>6288</v>
      </c>
      <c r="O2328" s="4">
        <v>39559.695937500001</v>
      </c>
      <c r="P2328" t="b">
        <v>1</v>
      </c>
      <c r="Q2328" s="1" t="s">
        <v>6289</v>
      </c>
      <c r="R2328" s="1" t="s">
        <v>6290</v>
      </c>
      <c r="S2328" s="1" t="s">
        <v>6291</v>
      </c>
      <c r="T2328">
        <v>48743</v>
      </c>
      <c r="U2328">
        <v>4261</v>
      </c>
      <c r="V2328">
        <v>20083</v>
      </c>
      <c r="W2328">
        <v>471</v>
      </c>
    </row>
    <row r="2329" spans="1:23" x14ac:dyDescent="0.25">
      <c r="A2329">
        <v>7089792</v>
      </c>
      <c r="B2329">
        <v>1.2105962449780449E+18</v>
      </c>
      <c r="C2329" s="4">
        <v>43826.722349537034</v>
      </c>
      <c r="D2329" s="1" t="s">
        <v>9738</v>
      </c>
      <c r="E2329" s="1" t="s">
        <v>6257</v>
      </c>
      <c r="F2329">
        <v>9</v>
      </c>
      <c r="G2329">
        <v>6</v>
      </c>
      <c r="H2329">
        <v>64</v>
      </c>
      <c r="I2329">
        <v>1</v>
      </c>
      <c r="J2329" s="1" t="s">
        <v>7032</v>
      </c>
      <c r="K2329" s="1" t="s">
        <v>6293</v>
      </c>
      <c r="L2329" s="1" t="s">
        <v>6260</v>
      </c>
      <c r="M2329" s="1" t="s">
        <v>6259</v>
      </c>
      <c r="N2329" s="1" t="s">
        <v>6275</v>
      </c>
      <c r="O2329" s="4">
        <v>39259.664467592593</v>
      </c>
      <c r="P2329" t="b">
        <v>1</v>
      </c>
      <c r="Q2329" s="1" t="s">
        <v>6276</v>
      </c>
      <c r="R2329" s="1" t="s">
        <v>6277</v>
      </c>
      <c r="S2329" s="1" t="s">
        <v>6278</v>
      </c>
      <c r="T2329">
        <v>30280</v>
      </c>
      <c r="U2329">
        <v>4550</v>
      </c>
      <c r="V2329">
        <v>7288</v>
      </c>
      <c r="W2329">
        <v>287</v>
      </c>
    </row>
    <row r="2330" spans="1:23" x14ac:dyDescent="0.25">
      <c r="A2330">
        <v>1227448789</v>
      </c>
      <c r="B2330">
        <v>1.2090249131069727E+18</v>
      </c>
      <c r="C2330" s="4">
        <v>43822.386296296296</v>
      </c>
      <c r="D2330" s="1" t="s">
        <v>9739</v>
      </c>
      <c r="E2330" s="1" t="s">
        <v>6257</v>
      </c>
      <c r="F2330">
        <v>5</v>
      </c>
      <c r="G2330">
        <v>0</v>
      </c>
      <c r="H2330">
        <v>18</v>
      </c>
      <c r="I2330">
        <v>0</v>
      </c>
      <c r="J2330" s="1" t="s">
        <v>6258</v>
      </c>
      <c r="K2330" s="1" t="s">
        <v>6427</v>
      </c>
      <c r="L2330" s="1" t="s">
        <v>6260</v>
      </c>
      <c r="M2330" s="1" t="s">
        <v>6259</v>
      </c>
      <c r="N2330" s="1" t="s">
        <v>6261</v>
      </c>
      <c r="O2330" s="4">
        <v>41333.559953703705</v>
      </c>
      <c r="P2330" t="b">
        <v>1</v>
      </c>
      <c r="Q2330" s="1" t="s">
        <v>6262</v>
      </c>
      <c r="R2330" s="1" t="s">
        <v>6263</v>
      </c>
      <c r="S2330" s="1" t="s">
        <v>6264</v>
      </c>
      <c r="T2330">
        <v>21001</v>
      </c>
      <c r="U2330">
        <v>646</v>
      </c>
      <c r="V2330">
        <v>6392</v>
      </c>
      <c r="W2330">
        <v>210</v>
      </c>
    </row>
    <row r="2331" spans="1:23" x14ac:dyDescent="0.25">
      <c r="A2331">
        <v>7089792</v>
      </c>
      <c r="B2331">
        <v>1.2087985037885972E+18</v>
      </c>
      <c r="C2331" s="4">
        <v>43821.76152777778</v>
      </c>
      <c r="D2331" s="1" t="s">
        <v>9740</v>
      </c>
      <c r="E2331" s="1" t="s">
        <v>9741</v>
      </c>
      <c r="F2331">
        <v>0</v>
      </c>
      <c r="G2331">
        <v>1</v>
      </c>
      <c r="H2331">
        <v>3</v>
      </c>
      <c r="I2331">
        <v>0</v>
      </c>
      <c r="J2331" s="1" t="s">
        <v>6259</v>
      </c>
      <c r="K2331" s="1" t="s">
        <v>6259</v>
      </c>
      <c r="L2331" s="1" t="s">
        <v>6260</v>
      </c>
      <c r="M2331" s="1" t="s">
        <v>6259</v>
      </c>
      <c r="N2331" s="1" t="s">
        <v>6275</v>
      </c>
      <c r="O2331" s="4">
        <v>39259.664467592593</v>
      </c>
      <c r="P2331" t="b">
        <v>1</v>
      </c>
      <c r="Q2331" s="1" t="s">
        <v>6276</v>
      </c>
      <c r="R2331" s="1" t="s">
        <v>6277</v>
      </c>
      <c r="S2331" s="1" t="s">
        <v>6278</v>
      </c>
      <c r="T2331">
        <v>30280</v>
      </c>
      <c r="U2331">
        <v>4550</v>
      </c>
      <c r="V2331">
        <v>7288</v>
      </c>
      <c r="W2331">
        <v>287</v>
      </c>
    </row>
    <row r="2332" spans="1:23" x14ac:dyDescent="0.25">
      <c r="A2332">
        <v>7089792</v>
      </c>
      <c r="B2332">
        <v>1.2087982806138675E+18</v>
      </c>
      <c r="C2332" s="4">
        <v>43821.760914351849</v>
      </c>
      <c r="D2332" s="1" t="s">
        <v>9742</v>
      </c>
      <c r="E2332" s="1" t="s">
        <v>6257</v>
      </c>
      <c r="F2332">
        <v>7</v>
      </c>
      <c r="G2332">
        <v>2</v>
      </c>
      <c r="H2332">
        <v>35</v>
      </c>
      <c r="I2332">
        <v>3</v>
      </c>
      <c r="J2332" s="1" t="s">
        <v>6259</v>
      </c>
      <c r="K2332" s="1" t="s">
        <v>6259</v>
      </c>
      <c r="L2332" s="1" t="s">
        <v>6260</v>
      </c>
      <c r="M2332" s="1" t="s">
        <v>6259</v>
      </c>
      <c r="N2332" s="1" t="s">
        <v>6275</v>
      </c>
      <c r="O2332" s="4">
        <v>39259.664467592593</v>
      </c>
      <c r="P2332" t="b">
        <v>1</v>
      </c>
      <c r="Q2332" s="1" t="s">
        <v>6276</v>
      </c>
      <c r="R2332" s="1" t="s">
        <v>6277</v>
      </c>
      <c r="S2332" s="1" t="s">
        <v>6278</v>
      </c>
      <c r="T2332">
        <v>30280</v>
      </c>
      <c r="U2332">
        <v>4550</v>
      </c>
      <c r="V2332">
        <v>7288</v>
      </c>
      <c r="W2332">
        <v>287</v>
      </c>
    </row>
    <row r="2333" spans="1:23" x14ac:dyDescent="0.25">
      <c r="A2333">
        <v>17622853</v>
      </c>
      <c r="B2333">
        <v>1.2086899614841119E+18</v>
      </c>
      <c r="C2333" s="4">
        <v>43821.462002314816</v>
      </c>
      <c r="D2333" s="1" t="s">
        <v>9743</v>
      </c>
      <c r="E2333" s="1" t="s">
        <v>6257</v>
      </c>
      <c r="F2333">
        <v>4</v>
      </c>
      <c r="G2333">
        <v>2</v>
      </c>
      <c r="H2333">
        <v>36</v>
      </c>
      <c r="I2333">
        <v>0</v>
      </c>
      <c r="J2333" s="1" t="s">
        <v>6258</v>
      </c>
      <c r="K2333" s="1" t="s">
        <v>6267</v>
      </c>
      <c r="L2333" s="1" t="s">
        <v>6260</v>
      </c>
      <c r="M2333" s="1" t="s">
        <v>6259</v>
      </c>
      <c r="N2333" s="1" t="s">
        <v>6268</v>
      </c>
      <c r="O2333" s="4">
        <v>39777.719039351854</v>
      </c>
      <c r="P2333" t="b">
        <v>1</v>
      </c>
      <c r="Q2333" s="1" t="s">
        <v>6269</v>
      </c>
      <c r="R2333" s="1" t="s">
        <v>6270</v>
      </c>
      <c r="S2333" s="1" t="s">
        <v>6218</v>
      </c>
      <c r="T2333">
        <v>39704</v>
      </c>
      <c r="U2333">
        <v>4096</v>
      </c>
      <c r="V2333">
        <v>7418</v>
      </c>
      <c r="W2333">
        <v>320</v>
      </c>
    </row>
    <row r="2334" spans="1:23" x14ac:dyDescent="0.25">
      <c r="A2334">
        <v>14462419</v>
      </c>
      <c r="B2334">
        <v>1.2079779802004398E+18</v>
      </c>
      <c r="C2334" s="4">
        <v>43819.497314814813</v>
      </c>
      <c r="D2334" s="1" t="s">
        <v>9744</v>
      </c>
      <c r="E2334" s="1" t="s">
        <v>6257</v>
      </c>
      <c r="F2334">
        <v>2</v>
      </c>
      <c r="G2334">
        <v>2</v>
      </c>
      <c r="H2334">
        <v>8</v>
      </c>
      <c r="I2334">
        <v>0</v>
      </c>
      <c r="J2334" s="1" t="s">
        <v>8863</v>
      </c>
      <c r="K2334" s="1" t="s">
        <v>8429</v>
      </c>
      <c r="L2334" s="1" t="s">
        <v>6287</v>
      </c>
      <c r="M2334" s="1" t="s">
        <v>6259</v>
      </c>
      <c r="N2334" s="1" t="s">
        <v>6288</v>
      </c>
      <c r="O2334" s="4">
        <v>39559.695937500001</v>
      </c>
      <c r="P2334" t="b">
        <v>1</v>
      </c>
      <c r="Q2334" s="1" t="s">
        <v>6289</v>
      </c>
      <c r="R2334" s="1" t="s">
        <v>6290</v>
      </c>
      <c r="S2334" s="1" t="s">
        <v>6291</v>
      </c>
      <c r="T2334">
        <v>48743</v>
      </c>
      <c r="U2334">
        <v>4261</v>
      </c>
      <c r="V2334">
        <v>20083</v>
      </c>
      <c r="W2334">
        <v>471</v>
      </c>
    </row>
    <row r="2335" spans="1:23" x14ac:dyDescent="0.25">
      <c r="A2335">
        <v>251034857</v>
      </c>
      <c r="B2335">
        <v>1.2079487814566789E+18</v>
      </c>
      <c r="C2335" s="4">
        <v>43819.41673611111</v>
      </c>
      <c r="D2335" s="1" t="s">
        <v>9745</v>
      </c>
      <c r="E2335" s="1" t="s">
        <v>6257</v>
      </c>
      <c r="F2335">
        <v>15</v>
      </c>
      <c r="G2335">
        <v>12</v>
      </c>
      <c r="H2335">
        <v>600</v>
      </c>
      <c r="I2335">
        <v>5</v>
      </c>
      <c r="J2335" s="1" t="s">
        <v>6258</v>
      </c>
      <c r="K2335" s="1" t="s">
        <v>9746</v>
      </c>
      <c r="L2335" s="1" t="s">
        <v>6260</v>
      </c>
      <c r="M2335" s="1" t="s">
        <v>6259</v>
      </c>
      <c r="N2335" s="1" t="s">
        <v>6326</v>
      </c>
      <c r="O2335" s="4">
        <v>40586.425208333334</v>
      </c>
      <c r="P2335" t="b">
        <v>1</v>
      </c>
      <c r="Q2335" s="1" t="s">
        <v>6327</v>
      </c>
      <c r="R2335" s="1" t="s">
        <v>6257</v>
      </c>
      <c r="S2335" s="1" t="s">
        <v>274</v>
      </c>
      <c r="T2335">
        <v>60188</v>
      </c>
      <c r="U2335">
        <v>450</v>
      </c>
      <c r="V2335">
        <v>2531</v>
      </c>
      <c r="W2335">
        <v>384</v>
      </c>
    </row>
    <row r="2336" spans="1:23" x14ac:dyDescent="0.25">
      <c r="A2336">
        <v>251034857</v>
      </c>
      <c r="B2336">
        <v>1.2077188909539901E+18</v>
      </c>
      <c r="C2336" s="4">
        <v>43818.782361111109</v>
      </c>
      <c r="D2336" s="1" t="s">
        <v>9747</v>
      </c>
      <c r="E2336" s="1" t="s">
        <v>6257</v>
      </c>
      <c r="F2336">
        <v>7</v>
      </c>
      <c r="G2336">
        <v>8</v>
      </c>
      <c r="H2336">
        <v>82</v>
      </c>
      <c r="I2336">
        <v>4</v>
      </c>
      <c r="J2336" s="1" t="s">
        <v>6258</v>
      </c>
      <c r="K2336" s="1" t="s">
        <v>6259</v>
      </c>
      <c r="L2336" s="1" t="s">
        <v>6260</v>
      </c>
      <c r="M2336" s="1" t="s">
        <v>6259</v>
      </c>
      <c r="N2336" s="1" t="s">
        <v>6326</v>
      </c>
      <c r="O2336" s="4">
        <v>40586.425208333334</v>
      </c>
      <c r="P2336" t="b">
        <v>1</v>
      </c>
      <c r="Q2336" s="1" t="s">
        <v>6327</v>
      </c>
      <c r="R2336" s="1" t="s">
        <v>6257</v>
      </c>
      <c r="S2336" s="1" t="s">
        <v>274</v>
      </c>
      <c r="T2336">
        <v>60188</v>
      </c>
      <c r="U2336">
        <v>450</v>
      </c>
      <c r="V2336">
        <v>2531</v>
      </c>
      <c r="W2336">
        <v>384</v>
      </c>
    </row>
    <row r="2337" spans="1:23" x14ac:dyDescent="0.25">
      <c r="A2337">
        <v>17622853</v>
      </c>
      <c r="B2337">
        <v>1.2076235588952105E+18</v>
      </c>
      <c r="C2337" s="4">
        <v>43818.519293981481</v>
      </c>
      <c r="D2337" s="1" t="s">
        <v>9748</v>
      </c>
      <c r="E2337" s="1" t="s">
        <v>6257</v>
      </c>
      <c r="F2337">
        <v>0</v>
      </c>
      <c r="G2337">
        <v>0</v>
      </c>
      <c r="H2337">
        <v>6</v>
      </c>
      <c r="I2337">
        <v>1</v>
      </c>
      <c r="J2337" s="1" t="s">
        <v>6258</v>
      </c>
      <c r="K2337" s="1" t="s">
        <v>9053</v>
      </c>
      <c r="L2337" s="1" t="s">
        <v>6260</v>
      </c>
      <c r="M2337" s="1" t="s">
        <v>6259</v>
      </c>
      <c r="N2337" s="1" t="s">
        <v>6268</v>
      </c>
      <c r="O2337" s="4">
        <v>39777.719039351854</v>
      </c>
      <c r="P2337" t="b">
        <v>1</v>
      </c>
      <c r="Q2337" s="1" t="s">
        <v>6269</v>
      </c>
      <c r="R2337" s="1" t="s">
        <v>6270</v>
      </c>
      <c r="S2337" s="1" t="s">
        <v>6218</v>
      </c>
      <c r="T2337">
        <v>39704</v>
      </c>
      <c r="U2337">
        <v>4096</v>
      </c>
      <c r="V2337">
        <v>7418</v>
      </c>
      <c r="W2337">
        <v>320</v>
      </c>
    </row>
    <row r="2338" spans="1:23" x14ac:dyDescent="0.25">
      <c r="A2338">
        <v>17622853</v>
      </c>
      <c r="B2338">
        <v>1.2075906418295849E+18</v>
      </c>
      <c r="C2338" s="4">
        <v>43818.428460648145</v>
      </c>
      <c r="D2338" s="1" t="s">
        <v>9749</v>
      </c>
      <c r="E2338" s="1" t="s">
        <v>6257</v>
      </c>
      <c r="F2338">
        <v>14</v>
      </c>
      <c r="G2338">
        <v>12</v>
      </c>
      <c r="H2338">
        <v>109</v>
      </c>
      <c r="I2338">
        <v>2</v>
      </c>
      <c r="J2338" s="1" t="s">
        <v>6258</v>
      </c>
      <c r="K2338" s="1" t="s">
        <v>9053</v>
      </c>
      <c r="L2338" s="1" t="s">
        <v>6260</v>
      </c>
      <c r="M2338" s="1" t="s">
        <v>6259</v>
      </c>
      <c r="N2338" s="1" t="s">
        <v>6268</v>
      </c>
      <c r="O2338" s="4">
        <v>39777.719039351854</v>
      </c>
      <c r="P2338" t="b">
        <v>1</v>
      </c>
      <c r="Q2338" s="1" t="s">
        <v>6269</v>
      </c>
      <c r="R2338" s="1" t="s">
        <v>6270</v>
      </c>
      <c r="S2338" s="1" t="s">
        <v>6218</v>
      </c>
      <c r="T2338">
        <v>39704</v>
      </c>
      <c r="U2338">
        <v>4096</v>
      </c>
      <c r="V2338">
        <v>7418</v>
      </c>
      <c r="W2338">
        <v>320</v>
      </c>
    </row>
    <row r="2339" spans="1:23" x14ac:dyDescent="0.25">
      <c r="A2339">
        <v>17622853</v>
      </c>
      <c r="B2339">
        <v>1.2075879873678459E+18</v>
      </c>
      <c r="C2339" s="4">
        <v>43818.421134259261</v>
      </c>
      <c r="D2339" s="1" t="s">
        <v>9750</v>
      </c>
      <c r="E2339" s="1" t="s">
        <v>9751</v>
      </c>
      <c r="F2339">
        <v>8</v>
      </c>
      <c r="G2339">
        <v>0</v>
      </c>
      <c r="H2339">
        <v>23</v>
      </c>
      <c r="I2339">
        <v>0</v>
      </c>
      <c r="J2339" s="1" t="s">
        <v>6259</v>
      </c>
      <c r="K2339" s="1" t="s">
        <v>9752</v>
      </c>
      <c r="L2339" s="1" t="s">
        <v>6260</v>
      </c>
      <c r="M2339" s="1" t="s">
        <v>6259</v>
      </c>
      <c r="N2339" s="1" t="s">
        <v>6268</v>
      </c>
      <c r="O2339" s="4">
        <v>39777.719039351854</v>
      </c>
      <c r="P2339" t="b">
        <v>1</v>
      </c>
      <c r="Q2339" s="1" t="s">
        <v>6269</v>
      </c>
      <c r="R2339" s="1" t="s">
        <v>6270</v>
      </c>
      <c r="S2339" s="1" t="s">
        <v>6218</v>
      </c>
      <c r="T2339">
        <v>39704</v>
      </c>
      <c r="U2339">
        <v>4096</v>
      </c>
      <c r="V2339">
        <v>7418</v>
      </c>
      <c r="W2339">
        <v>320</v>
      </c>
    </row>
    <row r="2340" spans="1:23" x14ac:dyDescent="0.25">
      <c r="A2340">
        <v>17622853</v>
      </c>
      <c r="B2340">
        <v>1.2073227652352328E+18</v>
      </c>
      <c r="C2340" s="4">
        <v>43817.689259259256</v>
      </c>
      <c r="D2340" s="1" t="s">
        <v>9753</v>
      </c>
      <c r="E2340" s="1" t="s">
        <v>6257</v>
      </c>
      <c r="F2340">
        <v>4</v>
      </c>
      <c r="G2340">
        <v>4</v>
      </c>
      <c r="H2340">
        <v>25</v>
      </c>
      <c r="I2340">
        <v>0</v>
      </c>
      <c r="J2340" s="1" t="s">
        <v>6280</v>
      </c>
      <c r="K2340" s="1" t="s">
        <v>9053</v>
      </c>
      <c r="L2340" s="1" t="s">
        <v>6259</v>
      </c>
      <c r="M2340" s="1" t="s">
        <v>6259</v>
      </c>
      <c r="N2340" s="1" t="s">
        <v>6268</v>
      </c>
      <c r="O2340" s="4">
        <v>39777.719039351854</v>
      </c>
      <c r="P2340" t="b">
        <v>1</v>
      </c>
      <c r="Q2340" s="1" t="s">
        <v>6269</v>
      </c>
      <c r="R2340" s="1" t="s">
        <v>6270</v>
      </c>
      <c r="S2340" s="1" t="s">
        <v>6218</v>
      </c>
      <c r="T2340">
        <v>39704</v>
      </c>
      <c r="U2340">
        <v>4096</v>
      </c>
      <c r="V2340">
        <v>7418</v>
      </c>
      <c r="W2340">
        <v>320</v>
      </c>
    </row>
    <row r="2341" spans="1:23" x14ac:dyDescent="0.25">
      <c r="A2341">
        <v>17622853</v>
      </c>
      <c r="B2341">
        <v>1.2073223115793285E+18</v>
      </c>
      <c r="C2341" s="4">
        <v>43817.688009259262</v>
      </c>
      <c r="D2341" s="1" t="s">
        <v>9754</v>
      </c>
      <c r="E2341" s="1" t="s">
        <v>6257</v>
      </c>
      <c r="F2341">
        <v>4</v>
      </c>
      <c r="G2341">
        <v>5</v>
      </c>
      <c r="H2341">
        <v>39</v>
      </c>
      <c r="I2341">
        <v>1</v>
      </c>
      <c r="J2341" s="1" t="s">
        <v>8235</v>
      </c>
      <c r="K2341" s="1" t="s">
        <v>9053</v>
      </c>
      <c r="L2341" s="1" t="s">
        <v>6259</v>
      </c>
      <c r="M2341" s="1" t="s">
        <v>6259</v>
      </c>
      <c r="N2341" s="1" t="s">
        <v>6268</v>
      </c>
      <c r="O2341" s="4">
        <v>39777.719039351854</v>
      </c>
      <c r="P2341" t="b">
        <v>1</v>
      </c>
      <c r="Q2341" s="1" t="s">
        <v>6269</v>
      </c>
      <c r="R2341" s="1" t="s">
        <v>6270</v>
      </c>
      <c r="S2341" s="1" t="s">
        <v>6218</v>
      </c>
      <c r="T2341">
        <v>39704</v>
      </c>
      <c r="U2341">
        <v>4096</v>
      </c>
      <c r="V2341">
        <v>7418</v>
      </c>
      <c r="W2341">
        <v>320</v>
      </c>
    </row>
    <row r="2342" spans="1:23" x14ac:dyDescent="0.25">
      <c r="A2342">
        <v>17622853</v>
      </c>
      <c r="B2342">
        <v>1.2073217866789437E+18</v>
      </c>
      <c r="C2342" s="4">
        <v>43817.686562499999</v>
      </c>
      <c r="D2342" s="1" t="s">
        <v>9755</v>
      </c>
      <c r="E2342" s="1" t="s">
        <v>6257</v>
      </c>
      <c r="F2342">
        <v>4</v>
      </c>
      <c r="G2342">
        <v>0</v>
      </c>
      <c r="H2342">
        <v>15</v>
      </c>
      <c r="I2342">
        <v>0</v>
      </c>
      <c r="J2342" s="1" t="s">
        <v>6280</v>
      </c>
      <c r="K2342" s="1" t="s">
        <v>9053</v>
      </c>
      <c r="L2342" s="1" t="s">
        <v>6259</v>
      </c>
      <c r="M2342" s="1" t="s">
        <v>6259</v>
      </c>
      <c r="N2342" s="1" t="s">
        <v>6268</v>
      </c>
      <c r="O2342" s="4">
        <v>39777.719039351854</v>
      </c>
      <c r="P2342" t="b">
        <v>1</v>
      </c>
      <c r="Q2342" s="1" t="s">
        <v>6269</v>
      </c>
      <c r="R2342" s="1" t="s">
        <v>6270</v>
      </c>
      <c r="S2342" s="1" t="s">
        <v>6218</v>
      </c>
      <c r="T2342">
        <v>39704</v>
      </c>
      <c r="U2342">
        <v>4096</v>
      </c>
      <c r="V2342">
        <v>7418</v>
      </c>
      <c r="W2342">
        <v>320</v>
      </c>
    </row>
    <row r="2343" spans="1:23" x14ac:dyDescent="0.25">
      <c r="A2343">
        <v>17622853</v>
      </c>
      <c r="B2343">
        <v>1.2073211969304904E+18</v>
      </c>
      <c r="C2343" s="4">
        <v>43817.684930555559</v>
      </c>
      <c r="D2343" s="1" t="s">
        <v>9756</v>
      </c>
      <c r="E2343" s="1" t="s">
        <v>6257</v>
      </c>
      <c r="F2343">
        <v>6</v>
      </c>
      <c r="G2343">
        <v>3</v>
      </c>
      <c r="H2343">
        <v>25</v>
      </c>
      <c r="I2343">
        <v>1</v>
      </c>
      <c r="J2343" s="1" t="s">
        <v>6266</v>
      </c>
      <c r="K2343" s="1" t="s">
        <v>9053</v>
      </c>
      <c r="L2343" s="1" t="s">
        <v>6259</v>
      </c>
      <c r="M2343" s="1" t="s">
        <v>6259</v>
      </c>
      <c r="N2343" s="1" t="s">
        <v>6268</v>
      </c>
      <c r="O2343" s="4">
        <v>39777.719039351854</v>
      </c>
      <c r="P2343" t="b">
        <v>1</v>
      </c>
      <c r="Q2343" s="1" t="s">
        <v>6269</v>
      </c>
      <c r="R2343" s="1" t="s">
        <v>6270</v>
      </c>
      <c r="S2343" s="1" t="s">
        <v>6218</v>
      </c>
      <c r="T2343">
        <v>39704</v>
      </c>
      <c r="U2343">
        <v>4096</v>
      </c>
      <c r="V2343">
        <v>7418</v>
      </c>
      <c r="W2343">
        <v>320</v>
      </c>
    </row>
    <row r="2344" spans="1:23" x14ac:dyDescent="0.25">
      <c r="A2344">
        <v>251034857</v>
      </c>
      <c r="B2344">
        <v>1.2072545920624148E+18</v>
      </c>
      <c r="C2344" s="4">
        <v>43817.501145833332</v>
      </c>
      <c r="D2344" s="1" t="s">
        <v>9757</v>
      </c>
      <c r="E2344" s="1" t="s">
        <v>6257</v>
      </c>
      <c r="F2344">
        <v>5</v>
      </c>
      <c r="G2344">
        <v>15</v>
      </c>
      <c r="H2344">
        <v>40</v>
      </c>
      <c r="I2344">
        <v>2</v>
      </c>
      <c r="J2344" s="1" t="s">
        <v>6258</v>
      </c>
      <c r="K2344" s="1" t="s">
        <v>6259</v>
      </c>
      <c r="L2344" s="1" t="s">
        <v>6260</v>
      </c>
      <c r="M2344" s="1" t="s">
        <v>6259</v>
      </c>
      <c r="N2344" s="1" t="s">
        <v>6326</v>
      </c>
      <c r="O2344" s="4">
        <v>40586.425208333334</v>
      </c>
      <c r="P2344" t="b">
        <v>1</v>
      </c>
      <c r="Q2344" s="1" t="s">
        <v>6327</v>
      </c>
      <c r="R2344" s="1" t="s">
        <v>6257</v>
      </c>
      <c r="S2344" s="1" t="s">
        <v>274</v>
      </c>
      <c r="T2344">
        <v>60188</v>
      </c>
      <c r="U2344">
        <v>450</v>
      </c>
      <c r="V2344">
        <v>2531</v>
      </c>
      <c r="W2344">
        <v>384</v>
      </c>
    </row>
    <row r="2345" spans="1:23" x14ac:dyDescent="0.25">
      <c r="A2345">
        <v>251034857</v>
      </c>
      <c r="B2345">
        <v>1.2072418436599439E+18</v>
      </c>
      <c r="C2345" s="4">
        <v>43817.465960648151</v>
      </c>
      <c r="D2345" s="1" t="s">
        <v>9758</v>
      </c>
      <c r="E2345" s="1" t="s">
        <v>6257</v>
      </c>
      <c r="F2345">
        <v>6</v>
      </c>
      <c r="G2345">
        <v>32</v>
      </c>
      <c r="H2345">
        <v>72</v>
      </c>
      <c r="I2345">
        <v>1</v>
      </c>
      <c r="J2345" s="1" t="s">
        <v>6258</v>
      </c>
      <c r="K2345" s="1" t="s">
        <v>6259</v>
      </c>
      <c r="L2345" s="1" t="s">
        <v>6260</v>
      </c>
      <c r="M2345" s="1" t="s">
        <v>6259</v>
      </c>
      <c r="N2345" s="1" t="s">
        <v>6326</v>
      </c>
      <c r="O2345" s="4">
        <v>40586.425208333334</v>
      </c>
      <c r="P2345" t="b">
        <v>1</v>
      </c>
      <c r="Q2345" s="1" t="s">
        <v>6327</v>
      </c>
      <c r="R2345" s="1" t="s">
        <v>6257</v>
      </c>
      <c r="S2345" s="1" t="s">
        <v>274</v>
      </c>
      <c r="T2345">
        <v>60188</v>
      </c>
      <c r="U2345">
        <v>450</v>
      </c>
      <c r="V2345">
        <v>2531</v>
      </c>
      <c r="W2345">
        <v>384</v>
      </c>
    </row>
    <row r="2346" spans="1:23" x14ac:dyDescent="0.25">
      <c r="A2346">
        <v>123868861</v>
      </c>
      <c r="B2346">
        <v>1.2072176813484155E+18</v>
      </c>
      <c r="C2346" s="4">
        <v>43817.399282407408</v>
      </c>
      <c r="D2346" s="1" t="s">
        <v>9759</v>
      </c>
      <c r="E2346" s="1" t="s">
        <v>6257</v>
      </c>
      <c r="F2346">
        <v>10</v>
      </c>
      <c r="G2346">
        <v>22</v>
      </c>
      <c r="H2346">
        <v>91</v>
      </c>
      <c r="I2346">
        <v>5</v>
      </c>
      <c r="J2346" s="1" t="s">
        <v>6258</v>
      </c>
      <c r="K2346" s="1" t="s">
        <v>6259</v>
      </c>
      <c r="L2346" s="1" t="s">
        <v>6260</v>
      </c>
      <c r="M2346" s="1" t="s">
        <v>6259</v>
      </c>
      <c r="N2346" s="1" t="s">
        <v>6281</v>
      </c>
      <c r="O2346" s="4">
        <v>40254.599421296298</v>
      </c>
      <c r="P2346" t="b">
        <v>1</v>
      </c>
      <c r="Q2346" s="1" t="s">
        <v>6282</v>
      </c>
      <c r="R2346" s="1" t="s">
        <v>6283</v>
      </c>
      <c r="S2346" s="1" t="s">
        <v>384</v>
      </c>
      <c r="T2346">
        <v>53434</v>
      </c>
      <c r="U2346">
        <v>609</v>
      </c>
      <c r="V2346">
        <v>6533</v>
      </c>
      <c r="W2346">
        <v>352</v>
      </c>
    </row>
    <row r="2347" spans="1:23" x14ac:dyDescent="0.25">
      <c r="A2347">
        <v>14462419</v>
      </c>
      <c r="B2347">
        <v>1.2068562675847209E+18</v>
      </c>
      <c r="C2347" s="4">
        <v>43816.401979166665</v>
      </c>
      <c r="D2347" s="1" t="s">
        <v>9760</v>
      </c>
      <c r="E2347" s="1" t="s">
        <v>6257</v>
      </c>
      <c r="F2347">
        <v>9</v>
      </c>
      <c r="G2347">
        <v>4</v>
      </c>
      <c r="H2347">
        <v>35</v>
      </c>
      <c r="I2347">
        <v>2</v>
      </c>
      <c r="J2347" s="1" t="s">
        <v>6336</v>
      </c>
      <c r="K2347" s="1" t="s">
        <v>7334</v>
      </c>
      <c r="L2347" s="1" t="s">
        <v>6260</v>
      </c>
      <c r="M2347" s="1" t="s">
        <v>6259</v>
      </c>
      <c r="N2347" s="1" t="s">
        <v>6288</v>
      </c>
      <c r="O2347" s="4">
        <v>39559.695937500001</v>
      </c>
      <c r="P2347" t="b">
        <v>1</v>
      </c>
      <c r="Q2347" s="1" t="s">
        <v>6289</v>
      </c>
      <c r="R2347" s="1" t="s">
        <v>6290</v>
      </c>
      <c r="S2347" s="1" t="s">
        <v>6291</v>
      </c>
      <c r="T2347">
        <v>48743</v>
      </c>
      <c r="U2347">
        <v>4261</v>
      </c>
      <c r="V2347">
        <v>20083</v>
      </c>
      <c r="W2347">
        <v>471</v>
      </c>
    </row>
    <row r="2348" spans="1:23" x14ac:dyDescent="0.25">
      <c r="A2348">
        <v>251034857</v>
      </c>
      <c r="B2348">
        <v>1.2065169333293302E+18</v>
      </c>
      <c r="C2348" s="4">
        <v>43815.465590277781</v>
      </c>
      <c r="D2348" s="1" t="s">
        <v>9761</v>
      </c>
      <c r="E2348" s="1" t="s">
        <v>6257</v>
      </c>
      <c r="F2348">
        <v>19</v>
      </c>
      <c r="G2348">
        <v>20</v>
      </c>
      <c r="H2348">
        <v>146</v>
      </c>
      <c r="I2348">
        <v>7</v>
      </c>
      <c r="J2348" s="1" t="s">
        <v>6258</v>
      </c>
      <c r="K2348" s="1" t="s">
        <v>6259</v>
      </c>
      <c r="L2348" s="1" t="s">
        <v>6260</v>
      </c>
      <c r="M2348" s="1" t="s">
        <v>6259</v>
      </c>
      <c r="N2348" s="1" t="s">
        <v>6326</v>
      </c>
      <c r="O2348" s="4">
        <v>40586.425208333334</v>
      </c>
      <c r="P2348" t="b">
        <v>1</v>
      </c>
      <c r="Q2348" s="1" t="s">
        <v>6327</v>
      </c>
      <c r="R2348" s="1" t="s">
        <v>6257</v>
      </c>
      <c r="S2348" s="1" t="s">
        <v>274</v>
      </c>
      <c r="T2348">
        <v>60188</v>
      </c>
      <c r="U2348">
        <v>450</v>
      </c>
      <c r="V2348">
        <v>2531</v>
      </c>
      <c r="W2348">
        <v>384</v>
      </c>
    </row>
    <row r="2349" spans="1:23" x14ac:dyDescent="0.25">
      <c r="A2349">
        <v>14462419</v>
      </c>
      <c r="B2349">
        <v>1.205466792283562E+18</v>
      </c>
      <c r="C2349" s="4">
        <v>43812.567754629628</v>
      </c>
      <c r="D2349" s="1" t="s">
        <v>9762</v>
      </c>
      <c r="E2349" s="1" t="s">
        <v>6257</v>
      </c>
      <c r="F2349">
        <v>1</v>
      </c>
      <c r="G2349">
        <v>1</v>
      </c>
      <c r="H2349">
        <v>7</v>
      </c>
      <c r="I2349">
        <v>0</v>
      </c>
      <c r="J2349" s="1" t="s">
        <v>9763</v>
      </c>
      <c r="K2349" s="1" t="s">
        <v>8429</v>
      </c>
      <c r="L2349" s="1" t="s">
        <v>6287</v>
      </c>
      <c r="M2349" s="1" t="s">
        <v>6259</v>
      </c>
      <c r="N2349" s="1" t="s">
        <v>6288</v>
      </c>
      <c r="O2349" s="4">
        <v>39559.695937500001</v>
      </c>
      <c r="P2349" t="b">
        <v>1</v>
      </c>
      <c r="Q2349" s="1" t="s">
        <v>6289</v>
      </c>
      <c r="R2349" s="1" t="s">
        <v>6290</v>
      </c>
      <c r="S2349" s="1" t="s">
        <v>6291</v>
      </c>
      <c r="T2349">
        <v>48743</v>
      </c>
      <c r="U2349">
        <v>4261</v>
      </c>
      <c r="V2349">
        <v>20083</v>
      </c>
      <c r="W2349">
        <v>471</v>
      </c>
    </row>
    <row r="2350" spans="1:23" x14ac:dyDescent="0.25">
      <c r="A2350">
        <v>7089792</v>
      </c>
      <c r="B2350">
        <v>1.2050840350154629E+18</v>
      </c>
      <c r="C2350" s="4">
        <v>43811.51153935185</v>
      </c>
      <c r="D2350" s="1" t="s">
        <v>9764</v>
      </c>
      <c r="E2350" s="1" t="s">
        <v>6257</v>
      </c>
      <c r="F2350">
        <v>5</v>
      </c>
      <c r="G2350">
        <v>9</v>
      </c>
      <c r="H2350">
        <v>64</v>
      </c>
      <c r="I2350">
        <v>4</v>
      </c>
      <c r="J2350" s="1" t="s">
        <v>6258</v>
      </c>
      <c r="K2350" s="1" t="s">
        <v>9765</v>
      </c>
      <c r="L2350" s="1" t="s">
        <v>6260</v>
      </c>
      <c r="M2350" s="1" t="s">
        <v>6259</v>
      </c>
      <c r="N2350" s="1" t="s">
        <v>6275</v>
      </c>
      <c r="O2350" s="4">
        <v>39259.664467592593</v>
      </c>
      <c r="P2350" t="b">
        <v>1</v>
      </c>
      <c r="Q2350" s="1" t="s">
        <v>6276</v>
      </c>
      <c r="R2350" s="1" t="s">
        <v>6277</v>
      </c>
      <c r="S2350" s="1" t="s">
        <v>6278</v>
      </c>
      <c r="T2350">
        <v>30280</v>
      </c>
      <c r="U2350">
        <v>4550</v>
      </c>
      <c r="V2350">
        <v>7288</v>
      </c>
      <c r="W2350">
        <v>287</v>
      </c>
    </row>
    <row r="2351" spans="1:23" x14ac:dyDescent="0.25">
      <c r="A2351">
        <v>17622853</v>
      </c>
      <c r="B2351">
        <v>1.2048226854963487E+18</v>
      </c>
      <c r="C2351" s="4">
        <v>43810.790358796294</v>
      </c>
      <c r="D2351" s="1" t="s">
        <v>9766</v>
      </c>
      <c r="E2351" s="1" t="s">
        <v>6257</v>
      </c>
      <c r="F2351">
        <v>3</v>
      </c>
      <c r="G2351">
        <v>1</v>
      </c>
      <c r="H2351">
        <v>54</v>
      </c>
      <c r="I2351">
        <v>0</v>
      </c>
      <c r="J2351" s="1" t="s">
        <v>6259</v>
      </c>
      <c r="K2351" s="1" t="s">
        <v>6259</v>
      </c>
      <c r="L2351" s="1" t="s">
        <v>6260</v>
      </c>
      <c r="M2351" s="1" t="s">
        <v>6259</v>
      </c>
      <c r="N2351" s="1" t="s">
        <v>6268</v>
      </c>
      <c r="O2351" s="4">
        <v>39777.719039351854</v>
      </c>
      <c r="P2351" t="b">
        <v>1</v>
      </c>
      <c r="Q2351" s="1" t="s">
        <v>6269</v>
      </c>
      <c r="R2351" s="1" t="s">
        <v>6270</v>
      </c>
      <c r="S2351" s="1" t="s">
        <v>6218</v>
      </c>
      <c r="T2351">
        <v>39704</v>
      </c>
      <c r="U2351">
        <v>4096</v>
      </c>
      <c r="V2351">
        <v>7418</v>
      </c>
      <c r="W2351">
        <v>320</v>
      </c>
    </row>
    <row r="2352" spans="1:23" x14ac:dyDescent="0.25">
      <c r="A2352">
        <v>14462419</v>
      </c>
      <c r="B2352">
        <v>1.2048183450460078E+18</v>
      </c>
      <c r="C2352" s="4">
        <v>43810.778379629628</v>
      </c>
      <c r="D2352" s="1" t="s">
        <v>9767</v>
      </c>
      <c r="E2352" s="1" t="s">
        <v>6257</v>
      </c>
      <c r="F2352">
        <v>15</v>
      </c>
      <c r="G2352">
        <v>18</v>
      </c>
      <c r="H2352">
        <v>117</v>
      </c>
      <c r="I2352">
        <v>3</v>
      </c>
      <c r="J2352" s="1" t="s">
        <v>6258</v>
      </c>
      <c r="K2352" s="1" t="s">
        <v>9768</v>
      </c>
      <c r="L2352" s="1" t="s">
        <v>6260</v>
      </c>
      <c r="M2352" s="1" t="s">
        <v>6259</v>
      </c>
      <c r="N2352" s="1" t="s">
        <v>6288</v>
      </c>
      <c r="O2352" s="4">
        <v>39559.695937500001</v>
      </c>
      <c r="P2352" t="b">
        <v>1</v>
      </c>
      <c r="Q2352" s="1" t="s">
        <v>6289</v>
      </c>
      <c r="R2352" s="1" t="s">
        <v>6290</v>
      </c>
      <c r="S2352" s="1" t="s">
        <v>6291</v>
      </c>
      <c r="T2352">
        <v>48743</v>
      </c>
      <c r="U2352">
        <v>4261</v>
      </c>
      <c r="V2352">
        <v>20083</v>
      </c>
      <c r="W2352">
        <v>471</v>
      </c>
    </row>
    <row r="2353" spans="1:23" x14ac:dyDescent="0.25">
      <c r="A2353">
        <v>14462419</v>
      </c>
      <c r="B2353">
        <v>1.2048073450392003E+18</v>
      </c>
      <c r="C2353" s="4">
        <v>43810.748020833336</v>
      </c>
      <c r="D2353" s="1" t="s">
        <v>9769</v>
      </c>
      <c r="E2353" s="1" t="s">
        <v>9770</v>
      </c>
      <c r="F2353">
        <v>0</v>
      </c>
      <c r="G2353">
        <v>4</v>
      </c>
      <c r="H2353">
        <v>11</v>
      </c>
      <c r="I2353">
        <v>1</v>
      </c>
      <c r="J2353" s="1" t="s">
        <v>9771</v>
      </c>
      <c r="K2353" s="1" t="s">
        <v>8429</v>
      </c>
      <c r="L2353" s="1" t="s">
        <v>6260</v>
      </c>
      <c r="M2353" s="1" t="s">
        <v>6259</v>
      </c>
      <c r="N2353" s="1" t="s">
        <v>6288</v>
      </c>
      <c r="O2353" s="4">
        <v>39559.695937500001</v>
      </c>
      <c r="P2353" t="b">
        <v>1</v>
      </c>
      <c r="Q2353" s="1" t="s">
        <v>6289</v>
      </c>
      <c r="R2353" s="1" t="s">
        <v>6290</v>
      </c>
      <c r="S2353" s="1" t="s">
        <v>6291</v>
      </c>
      <c r="T2353">
        <v>48743</v>
      </c>
      <c r="U2353">
        <v>4261</v>
      </c>
      <c r="V2353">
        <v>20083</v>
      </c>
      <c r="W2353">
        <v>471</v>
      </c>
    </row>
    <row r="2354" spans="1:23" x14ac:dyDescent="0.25">
      <c r="A2354">
        <v>123868861</v>
      </c>
      <c r="B2354">
        <v>1.2048042187098399E+18</v>
      </c>
      <c r="C2354" s="4">
        <v>43810.739398148151</v>
      </c>
      <c r="D2354" s="1" t="s">
        <v>9772</v>
      </c>
      <c r="E2354" s="1" t="s">
        <v>6257</v>
      </c>
      <c r="F2354">
        <v>7</v>
      </c>
      <c r="G2354">
        <v>7</v>
      </c>
      <c r="H2354">
        <v>88</v>
      </c>
      <c r="I2354">
        <v>1</v>
      </c>
      <c r="J2354" s="1" t="s">
        <v>6258</v>
      </c>
      <c r="K2354" s="1" t="s">
        <v>6259</v>
      </c>
      <c r="L2354" s="1" t="s">
        <v>6260</v>
      </c>
      <c r="M2354" s="1" t="s">
        <v>6259</v>
      </c>
      <c r="N2354" s="1" t="s">
        <v>6281</v>
      </c>
      <c r="O2354" s="4">
        <v>40254.599421296298</v>
      </c>
      <c r="P2354" t="b">
        <v>1</v>
      </c>
      <c r="Q2354" s="1" t="s">
        <v>6282</v>
      </c>
      <c r="R2354" s="1" t="s">
        <v>6283</v>
      </c>
      <c r="S2354" s="1" t="s">
        <v>384</v>
      </c>
      <c r="T2354">
        <v>53434</v>
      </c>
      <c r="U2354">
        <v>609</v>
      </c>
      <c r="V2354">
        <v>6533</v>
      </c>
      <c r="W2354">
        <v>352</v>
      </c>
    </row>
    <row r="2355" spans="1:23" x14ac:dyDescent="0.25">
      <c r="A2355">
        <v>14462419</v>
      </c>
      <c r="B2355">
        <v>1.2047979320688476E+18</v>
      </c>
      <c r="C2355" s="4">
        <v>43810.722048611111</v>
      </c>
      <c r="D2355" s="1" t="s">
        <v>9773</v>
      </c>
      <c r="E2355" s="1" t="s">
        <v>6257</v>
      </c>
      <c r="F2355">
        <v>3</v>
      </c>
      <c r="G2355">
        <v>2</v>
      </c>
      <c r="H2355">
        <v>32</v>
      </c>
      <c r="I2355">
        <v>1</v>
      </c>
      <c r="J2355" s="1" t="s">
        <v>9771</v>
      </c>
      <c r="K2355" s="1" t="s">
        <v>7230</v>
      </c>
      <c r="L2355" s="1" t="s">
        <v>6260</v>
      </c>
      <c r="M2355" s="1" t="s">
        <v>6259</v>
      </c>
      <c r="N2355" s="1" t="s">
        <v>6288</v>
      </c>
      <c r="O2355" s="4">
        <v>39559.695937500001</v>
      </c>
      <c r="P2355" t="b">
        <v>1</v>
      </c>
      <c r="Q2355" s="1" t="s">
        <v>6289</v>
      </c>
      <c r="R2355" s="1" t="s">
        <v>6290</v>
      </c>
      <c r="S2355" s="1" t="s">
        <v>6291</v>
      </c>
      <c r="T2355">
        <v>48743</v>
      </c>
      <c r="U2355">
        <v>4261</v>
      </c>
      <c r="V2355">
        <v>20083</v>
      </c>
      <c r="W2355">
        <v>471</v>
      </c>
    </row>
    <row r="2356" spans="1:23" x14ac:dyDescent="0.25">
      <c r="A2356">
        <v>14462419</v>
      </c>
      <c r="B2356">
        <v>1.2046929197032858E+18</v>
      </c>
      <c r="C2356" s="4">
        <v>43810.432268518518</v>
      </c>
      <c r="D2356" s="1" t="s">
        <v>9774</v>
      </c>
      <c r="E2356" s="1" t="s">
        <v>6257</v>
      </c>
      <c r="F2356">
        <v>2</v>
      </c>
      <c r="G2356">
        <v>0</v>
      </c>
      <c r="H2356">
        <v>23</v>
      </c>
      <c r="I2356">
        <v>0</v>
      </c>
      <c r="J2356" s="1" t="s">
        <v>6258</v>
      </c>
      <c r="K2356" s="1" t="s">
        <v>6908</v>
      </c>
      <c r="L2356" s="1" t="s">
        <v>6260</v>
      </c>
      <c r="M2356" s="1" t="s">
        <v>6259</v>
      </c>
      <c r="N2356" s="1" t="s">
        <v>6288</v>
      </c>
      <c r="O2356" s="4">
        <v>39559.695937500001</v>
      </c>
      <c r="P2356" t="b">
        <v>1</v>
      </c>
      <c r="Q2356" s="1" t="s">
        <v>6289</v>
      </c>
      <c r="R2356" s="1" t="s">
        <v>6290</v>
      </c>
      <c r="S2356" s="1" t="s">
        <v>6291</v>
      </c>
      <c r="T2356">
        <v>48743</v>
      </c>
      <c r="U2356">
        <v>4261</v>
      </c>
      <c r="V2356">
        <v>20083</v>
      </c>
      <c r="W2356">
        <v>471</v>
      </c>
    </row>
    <row r="2357" spans="1:23" x14ac:dyDescent="0.25">
      <c r="A2357">
        <v>14462419</v>
      </c>
      <c r="B2357">
        <v>1.2044127445999124E+18</v>
      </c>
      <c r="C2357" s="4">
        <v>43809.659131944441</v>
      </c>
      <c r="D2357" s="1" t="s">
        <v>9775</v>
      </c>
      <c r="E2357" s="1" t="s">
        <v>9776</v>
      </c>
      <c r="F2357">
        <v>0</v>
      </c>
      <c r="G2357">
        <v>0</v>
      </c>
      <c r="H2357">
        <v>5</v>
      </c>
      <c r="I2357">
        <v>0</v>
      </c>
      <c r="J2357" s="1" t="s">
        <v>6259</v>
      </c>
      <c r="K2357" s="1" t="s">
        <v>9777</v>
      </c>
      <c r="L2357" s="1" t="s">
        <v>6259</v>
      </c>
      <c r="M2357" s="1" t="s">
        <v>6259</v>
      </c>
      <c r="N2357" s="1" t="s">
        <v>6288</v>
      </c>
      <c r="O2357" s="4">
        <v>39559.695937500001</v>
      </c>
      <c r="P2357" t="b">
        <v>1</v>
      </c>
      <c r="Q2357" s="1" t="s">
        <v>6289</v>
      </c>
      <c r="R2357" s="1" t="s">
        <v>6290</v>
      </c>
      <c r="S2357" s="1" t="s">
        <v>6291</v>
      </c>
      <c r="T2357">
        <v>48743</v>
      </c>
      <c r="U2357">
        <v>4261</v>
      </c>
      <c r="V2357">
        <v>20083</v>
      </c>
      <c r="W2357">
        <v>471</v>
      </c>
    </row>
    <row r="2358" spans="1:23" x14ac:dyDescent="0.25">
      <c r="A2358">
        <v>251034857</v>
      </c>
      <c r="B2358">
        <v>1.204346448361472E+18</v>
      </c>
      <c r="C2358" s="4">
        <v>43809.47619212963</v>
      </c>
      <c r="D2358" s="1" t="s">
        <v>9778</v>
      </c>
      <c r="E2358" s="1" t="s">
        <v>6257</v>
      </c>
      <c r="F2358">
        <v>10</v>
      </c>
      <c r="G2358">
        <v>9</v>
      </c>
      <c r="H2358">
        <v>57</v>
      </c>
      <c r="I2358">
        <v>2</v>
      </c>
      <c r="J2358" s="1" t="s">
        <v>6301</v>
      </c>
      <c r="K2358" s="1" t="s">
        <v>6259</v>
      </c>
      <c r="L2358" s="1" t="s">
        <v>6260</v>
      </c>
      <c r="M2358" s="1" t="s">
        <v>6259</v>
      </c>
      <c r="N2358" s="1" t="s">
        <v>6326</v>
      </c>
      <c r="O2358" s="4">
        <v>40586.425208333334</v>
      </c>
      <c r="P2358" t="b">
        <v>1</v>
      </c>
      <c r="Q2358" s="1" t="s">
        <v>6327</v>
      </c>
      <c r="R2358" s="1" t="s">
        <v>6257</v>
      </c>
      <c r="S2358" s="1" t="s">
        <v>274</v>
      </c>
      <c r="T2358">
        <v>60188</v>
      </c>
      <c r="U2358">
        <v>450</v>
      </c>
      <c r="V2358">
        <v>2531</v>
      </c>
      <c r="W2358">
        <v>384</v>
      </c>
    </row>
    <row r="2359" spans="1:23" x14ac:dyDescent="0.25">
      <c r="A2359">
        <v>123868861</v>
      </c>
      <c r="B2359">
        <v>1.2043395664523796E+18</v>
      </c>
      <c r="C2359" s="4">
        <v>43809.457199074073</v>
      </c>
      <c r="D2359" s="1" t="s">
        <v>9779</v>
      </c>
      <c r="E2359" s="1" t="s">
        <v>6257</v>
      </c>
      <c r="F2359">
        <v>10</v>
      </c>
      <c r="G2359">
        <v>9</v>
      </c>
      <c r="H2359">
        <v>59</v>
      </c>
      <c r="I2359">
        <v>2</v>
      </c>
      <c r="J2359" s="1" t="s">
        <v>6258</v>
      </c>
      <c r="K2359" s="1" t="s">
        <v>6702</v>
      </c>
      <c r="L2359" s="1" t="s">
        <v>6260</v>
      </c>
      <c r="M2359" s="1" t="s">
        <v>6259</v>
      </c>
      <c r="N2359" s="1" t="s">
        <v>6281</v>
      </c>
      <c r="O2359" s="4">
        <v>40254.599421296298</v>
      </c>
      <c r="P2359" t="b">
        <v>1</v>
      </c>
      <c r="Q2359" s="1" t="s">
        <v>6282</v>
      </c>
      <c r="R2359" s="1" t="s">
        <v>6283</v>
      </c>
      <c r="S2359" s="1" t="s">
        <v>384</v>
      </c>
      <c r="T2359">
        <v>53434</v>
      </c>
      <c r="U2359">
        <v>609</v>
      </c>
      <c r="V2359">
        <v>6533</v>
      </c>
      <c r="W2359">
        <v>352</v>
      </c>
    </row>
    <row r="2360" spans="1:23" x14ac:dyDescent="0.25">
      <c r="A2360">
        <v>14462419</v>
      </c>
      <c r="B2360">
        <v>1.2042846660370964E+18</v>
      </c>
      <c r="C2360" s="4">
        <v>43809.305706018517</v>
      </c>
      <c r="D2360" s="1" t="s">
        <v>9780</v>
      </c>
      <c r="E2360" s="1" t="s">
        <v>6257</v>
      </c>
      <c r="F2360">
        <v>2</v>
      </c>
      <c r="G2360">
        <v>0</v>
      </c>
      <c r="H2360">
        <v>8</v>
      </c>
      <c r="I2360">
        <v>0</v>
      </c>
      <c r="J2360" s="1" t="s">
        <v>9763</v>
      </c>
      <c r="K2360" s="1" t="s">
        <v>8429</v>
      </c>
      <c r="L2360" s="1" t="s">
        <v>6287</v>
      </c>
      <c r="M2360" s="1" t="s">
        <v>6259</v>
      </c>
      <c r="N2360" s="1" t="s">
        <v>6288</v>
      </c>
      <c r="O2360" s="4">
        <v>39559.695937500001</v>
      </c>
      <c r="P2360" t="b">
        <v>1</v>
      </c>
      <c r="Q2360" s="1" t="s">
        <v>6289</v>
      </c>
      <c r="R2360" s="1" t="s">
        <v>6290</v>
      </c>
      <c r="S2360" s="1" t="s">
        <v>6291</v>
      </c>
      <c r="T2360">
        <v>48743</v>
      </c>
      <c r="U2360">
        <v>4261</v>
      </c>
      <c r="V2360">
        <v>20083</v>
      </c>
      <c r="W2360">
        <v>471</v>
      </c>
    </row>
    <row r="2361" spans="1:23" x14ac:dyDescent="0.25">
      <c r="A2361">
        <v>14462419</v>
      </c>
      <c r="B2361">
        <v>1.2042834076116296E+18</v>
      </c>
      <c r="C2361" s="4">
        <v>43809.302233796298</v>
      </c>
      <c r="D2361" s="1" t="s">
        <v>9781</v>
      </c>
      <c r="E2361" s="1" t="s">
        <v>6257</v>
      </c>
      <c r="F2361">
        <v>2</v>
      </c>
      <c r="G2361">
        <v>0</v>
      </c>
      <c r="H2361">
        <v>2</v>
      </c>
      <c r="I2361">
        <v>0</v>
      </c>
      <c r="J2361" s="1" t="s">
        <v>9763</v>
      </c>
      <c r="K2361" s="1" t="s">
        <v>8429</v>
      </c>
      <c r="L2361" s="1" t="s">
        <v>6287</v>
      </c>
      <c r="M2361" s="1" t="s">
        <v>6259</v>
      </c>
      <c r="N2361" s="1" t="s">
        <v>6288</v>
      </c>
      <c r="O2361" s="4">
        <v>39559.695937500001</v>
      </c>
      <c r="P2361" t="b">
        <v>1</v>
      </c>
      <c r="Q2361" s="1" t="s">
        <v>6289</v>
      </c>
      <c r="R2361" s="1" t="s">
        <v>6290</v>
      </c>
      <c r="S2361" s="1" t="s">
        <v>6291</v>
      </c>
      <c r="T2361">
        <v>48743</v>
      </c>
      <c r="U2361">
        <v>4261</v>
      </c>
      <c r="V2361">
        <v>20083</v>
      </c>
      <c r="W2361">
        <v>471</v>
      </c>
    </row>
    <row r="2362" spans="1:23" x14ac:dyDescent="0.25">
      <c r="A2362">
        <v>14462419</v>
      </c>
      <c r="B2362">
        <v>1.2038985518367826E+18</v>
      </c>
      <c r="C2362" s="4">
        <v>43808.240231481483</v>
      </c>
      <c r="D2362" s="1" t="s">
        <v>9782</v>
      </c>
      <c r="E2362" s="1" t="s">
        <v>9783</v>
      </c>
      <c r="F2362">
        <v>4</v>
      </c>
      <c r="G2362">
        <v>4</v>
      </c>
      <c r="H2362">
        <v>40</v>
      </c>
      <c r="I2362">
        <v>0</v>
      </c>
      <c r="J2362" s="1" t="s">
        <v>6258</v>
      </c>
      <c r="K2362" s="1" t="s">
        <v>9784</v>
      </c>
      <c r="L2362" s="1" t="s">
        <v>6260</v>
      </c>
      <c r="M2362" s="1" t="s">
        <v>6259</v>
      </c>
      <c r="N2362" s="1" t="s">
        <v>6288</v>
      </c>
      <c r="O2362" s="4">
        <v>39559.695937500001</v>
      </c>
      <c r="P2362" t="b">
        <v>1</v>
      </c>
      <c r="Q2362" s="1" t="s">
        <v>6289</v>
      </c>
      <c r="R2362" s="1" t="s">
        <v>6290</v>
      </c>
      <c r="S2362" s="1" t="s">
        <v>6291</v>
      </c>
      <c r="T2362">
        <v>48743</v>
      </c>
      <c r="U2362">
        <v>4261</v>
      </c>
      <c r="V2362">
        <v>20083</v>
      </c>
      <c r="W2362">
        <v>471</v>
      </c>
    </row>
    <row r="2363" spans="1:23" x14ac:dyDescent="0.25">
      <c r="A2363">
        <v>123868861</v>
      </c>
      <c r="B2363">
        <v>1.2035889401266586E+18</v>
      </c>
      <c r="C2363" s="4">
        <v>43807.385868055557</v>
      </c>
      <c r="D2363" s="1" t="s">
        <v>9785</v>
      </c>
      <c r="E2363" s="1" t="s">
        <v>6257</v>
      </c>
      <c r="F2363">
        <v>18</v>
      </c>
      <c r="G2363">
        <v>47</v>
      </c>
      <c r="H2363">
        <v>172</v>
      </c>
      <c r="I2363">
        <v>16</v>
      </c>
      <c r="J2363" s="1" t="s">
        <v>6258</v>
      </c>
      <c r="K2363" s="1" t="s">
        <v>6259</v>
      </c>
      <c r="L2363" s="1" t="s">
        <v>6260</v>
      </c>
      <c r="M2363" s="1" t="s">
        <v>6259</v>
      </c>
      <c r="N2363" s="1" t="s">
        <v>6281</v>
      </c>
      <c r="O2363" s="4">
        <v>40254.599421296298</v>
      </c>
      <c r="P2363" t="b">
        <v>1</v>
      </c>
      <c r="Q2363" s="1" t="s">
        <v>6282</v>
      </c>
      <c r="R2363" s="1" t="s">
        <v>6283</v>
      </c>
      <c r="S2363" s="1" t="s">
        <v>384</v>
      </c>
      <c r="T2363">
        <v>53434</v>
      </c>
      <c r="U2363">
        <v>609</v>
      </c>
      <c r="V2363">
        <v>6533</v>
      </c>
      <c r="W2363">
        <v>352</v>
      </c>
    </row>
    <row r="2364" spans="1:23" x14ac:dyDescent="0.25">
      <c r="A2364">
        <v>14462419</v>
      </c>
      <c r="B2364">
        <v>1.2033103678432133E+18</v>
      </c>
      <c r="C2364" s="4">
        <v>43806.617152777777</v>
      </c>
      <c r="D2364" s="1" t="s">
        <v>9786</v>
      </c>
      <c r="E2364" s="1" t="s">
        <v>6257</v>
      </c>
      <c r="F2364">
        <v>17</v>
      </c>
      <c r="G2364">
        <v>8</v>
      </c>
      <c r="H2364">
        <v>122</v>
      </c>
      <c r="I2364">
        <v>4</v>
      </c>
      <c r="J2364" s="1" t="s">
        <v>9763</v>
      </c>
      <c r="K2364" s="1" t="s">
        <v>7230</v>
      </c>
      <c r="L2364" s="1" t="s">
        <v>6260</v>
      </c>
      <c r="M2364" s="1" t="s">
        <v>6259</v>
      </c>
      <c r="N2364" s="1" t="s">
        <v>6288</v>
      </c>
      <c r="O2364" s="4">
        <v>39559.695937500001</v>
      </c>
      <c r="P2364" t="b">
        <v>1</v>
      </c>
      <c r="Q2364" s="1" t="s">
        <v>6289</v>
      </c>
      <c r="R2364" s="1" t="s">
        <v>6290</v>
      </c>
      <c r="S2364" s="1" t="s">
        <v>6291</v>
      </c>
      <c r="T2364">
        <v>48743</v>
      </c>
      <c r="U2364">
        <v>4261</v>
      </c>
      <c r="V2364">
        <v>20083</v>
      </c>
      <c r="W2364">
        <v>471</v>
      </c>
    </row>
    <row r="2365" spans="1:23" x14ac:dyDescent="0.25">
      <c r="A2365">
        <v>111554559</v>
      </c>
      <c r="B2365">
        <v>1.2032075149232333E+18</v>
      </c>
      <c r="C2365" s="4">
        <v>43806.333333333336</v>
      </c>
      <c r="D2365" s="1" t="s">
        <v>9787</v>
      </c>
      <c r="E2365" s="1" t="s">
        <v>6257</v>
      </c>
      <c r="F2365">
        <v>8</v>
      </c>
      <c r="G2365">
        <v>9</v>
      </c>
      <c r="H2365">
        <v>81</v>
      </c>
      <c r="I2365">
        <v>1</v>
      </c>
      <c r="J2365" s="1" t="s">
        <v>6301</v>
      </c>
      <c r="K2365" s="1" t="s">
        <v>6259</v>
      </c>
      <c r="L2365" s="1" t="s">
        <v>6260</v>
      </c>
      <c r="M2365" s="1" t="s">
        <v>6259</v>
      </c>
      <c r="N2365" s="1" t="s">
        <v>6344</v>
      </c>
      <c r="O2365" s="4">
        <v>40214.462453703702</v>
      </c>
      <c r="P2365" t="b">
        <v>1</v>
      </c>
      <c r="Q2365" s="1" t="s">
        <v>156</v>
      </c>
      <c r="R2365" s="1" t="s">
        <v>6345</v>
      </c>
      <c r="S2365" s="1" t="s">
        <v>156</v>
      </c>
      <c r="T2365">
        <v>36079</v>
      </c>
      <c r="U2365">
        <v>456</v>
      </c>
      <c r="V2365">
        <v>8860</v>
      </c>
      <c r="W2365">
        <v>370</v>
      </c>
    </row>
    <row r="2366" spans="1:23" x14ac:dyDescent="0.25">
      <c r="A2366">
        <v>7089792</v>
      </c>
      <c r="B2366">
        <v>1.2030643434888602E+18</v>
      </c>
      <c r="C2366" s="4">
        <v>43805.938252314816</v>
      </c>
      <c r="D2366" s="1" t="s">
        <v>9788</v>
      </c>
      <c r="E2366" s="1" t="s">
        <v>6257</v>
      </c>
      <c r="F2366">
        <v>6</v>
      </c>
      <c r="G2366">
        <v>1</v>
      </c>
      <c r="H2366">
        <v>34</v>
      </c>
      <c r="I2366">
        <v>0</v>
      </c>
      <c r="J2366" s="1" t="s">
        <v>6259</v>
      </c>
      <c r="K2366" s="1" t="s">
        <v>6259</v>
      </c>
      <c r="L2366" s="1" t="s">
        <v>6260</v>
      </c>
      <c r="M2366" s="1" t="s">
        <v>6259</v>
      </c>
      <c r="N2366" s="1" t="s">
        <v>6275</v>
      </c>
      <c r="O2366" s="4">
        <v>39259.664467592593</v>
      </c>
      <c r="P2366" t="b">
        <v>1</v>
      </c>
      <c r="Q2366" s="1" t="s">
        <v>6276</v>
      </c>
      <c r="R2366" s="1" t="s">
        <v>6277</v>
      </c>
      <c r="S2366" s="1" t="s">
        <v>6278</v>
      </c>
      <c r="T2366">
        <v>30280</v>
      </c>
      <c r="U2366">
        <v>4550</v>
      </c>
      <c r="V2366">
        <v>7288</v>
      </c>
      <c r="W2366">
        <v>287</v>
      </c>
    </row>
    <row r="2367" spans="1:23" x14ac:dyDescent="0.25">
      <c r="A2367">
        <v>111554559</v>
      </c>
      <c r="B2367">
        <v>1.2030617810416804E+18</v>
      </c>
      <c r="C2367" s="4">
        <v>43805.931192129632</v>
      </c>
      <c r="D2367" s="1" t="s">
        <v>9789</v>
      </c>
      <c r="E2367" s="1" t="s">
        <v>6257</v>
      </c>
      <c r="F2367">
        <v>9</v>
      </c>
      <c r="G2367">
        <v>5</v>
      </c>
      <c r="H2367">
        <v>70</v>
      </c>
      <c r="I2367">
        <v>0</v>
      </c>
      <c r="J2367" s="1" t="s">
        <v>6258</v>
      </c>
      <c r="K2367" s="1" t="s">
        <v>6815</v>
      </c>
      <c r="L2367" s="1" t="s">
        <v>6259</v>
      </c>
      <c r="M2367" s="1" t="s">
        <v>6259</v>
      </c>
      <c r="N2367" s="1" t="s">
        <v>6344</v>
      </c>
      <c r="O2367" s="4">
        <v>40214.462453703702</v>
      </c>
      <c r="P2367" t="b">
        <v>1</v>
      </c>
      <c r="Q2367" s="1" t="s">
        <v>156</v>
      </c>
      <c r="R2367" s="1" t="s">
        <v>6345</v>
      </c>
      <c r="S2367" s="1" t="s">
        <v>156</v>
      </c>
      <c r="T2367">
        <v>36079</v>
      </c>
      <c r="U2367">
        <v>456</v>
      </c>
      <c r="V2367">
        <v>8860</v>
      </c>
      <c r="W2367">
        <v>370</v>
      </c>
    </row>
    <row r="2368" spans="1:23" x14ac:dyDescent="0.25">
      <c r="A2368">
        <v>111554559</v>
      </c>
      <c r="B2368">
        <v>1.2030602651405435E+18</v>
      </c>
      <c r="C2368" s="4">
        <v>43805.927002314813</v>
      </c>
      <c r="D2368" s="1" t="s">
        <v>9790</v>
      </c>
      <c r="E2368" s="1" t="s">
        <v>6257</v>
      </c>
      <c r="F2368">
        <v>7</v>
      </c>
      <c r="G2368">
        <v>4</v>
      </c>
      <c r="H2368">
        <v>38</v>
      </c>
      <c r="I2368">
        <v>2</v>
      </c>
      <c r="J2368" s="1" t="s">
        <v>6301</v>
      </c>
      <c r="K2368" s="1" t="s">
        <v>6259</v>
      </c>
      <c r="L2368" s="1" t="s">
        <v>6260</v>
      </c>
      <c r="M2368" s="1" t="s">
        <v>6259</v>
      </c>
      <c r="N2368" s="1" t="s">
        <v>6344</v>
      </c>
      <c r="O2368" s="4">
        <v>40214.462453703702</v>
      </c>
      <c r="P2368" t="b">
        <v>1</v>
      </c>
      <c r="Q2368" s="1" t="s">
        <v>156</v>
      </c>
      <c r="R2368" s="1" t="s">
        <v>6345</v>
      </c>
      <c r="S2368" s="1" t="s">
        <v>156</v>
      </c>
      <c r="T2368">
        <v>36079</v>
      </c>
      <c r="U2368">
        <v>456</v>
      </c>
      <c r="V2368">
        <v>8860</v>
      </c>
      <c r="W2368">
        <v>370</v>
      </c>
    </row>
    <row r="2369" spans="1:23" x14ac:dyDescent="0.25">
      <c r="A2369">
        <v>111554559</v>
      </c>
      <c r="B2369">
        <v>1.2030573429395743E+18</v>
      </c>
      <c r="C2369" s="4">
        <v>43805.918935185182</v>
      </c>
      <c r="D2369" s="1" t="s">
        <v>9791</v>
      </c>
      <c r="E2369" s="1" t="s">
        <v>6257</v>
      </c>
      <c r="F2369">
        <v>3</v>
      </c>
      <c r="G2369">
        <v>2</v>
      </c>
      <c r="H2369">
        <v>17</v>
      </c>
      <c r="I2369">
        <v>0</v>
      </c>
      <c r="J2369" s="1" t="s">
        <v>6301</v>
      </c>
      <c r="K2369" s="1" t="s">
        <v>6815</v>
      </c>
      <c r="L2369" s="1" t="s">
        <v>6259</v>
      </c>
      <c r="M2369" s="1" t="s">
        <v>6259</v>
      </c>
      <c r="N2369" s="1" t="s">
        <v>6344</v>
      </c>
      <c r="O2369" s="4">
        <v>40214.462453703702</v>
      </c>
      <c r="P2369" t="b">
        <v>1</v>
      </c>
      <c r="Q2369" s="1" t="s">
        <v>156</v>
      </c>
      <c r="R2369" s="1" t="s">
        <v>6345</v>
      </c>
      <c r="S2369" s="1" t="s">
        <v>156</v>
      </c>
      <c r="T2369">
        <v>36079</v>
      </c>
      <c r="U2369">
        <v>456</v>
      </c>
      <c r="V2369">
        <v>8860</v>
      </c>
      <c r="W2369">
        <v>370</v>
      </c>
    </row>
    <row r="2370" spans="1:23" x14ac:dyDescent="0.25">
      <c r="A2370">
        <v>111554559</v>
      </c>
      <c r="B2370">
        <v>1.203054940643582E+18</v>
      </c>
      <c r="C2370" s="4">
        <v>43805.912314814814</v>
      </c>
      <c r="D2370" s="1" t="s">
        <v>9792</v>
      </c>
      <c r="E2370" s="1" t="s">
        <v>6257</v>
      </c>
      <c r="F2370">
        <v>8</v>
      </c>
      <c r="G2370">
        <v>5</v>
      </c>
      <c r="H2370">
        <v>44</v>
      </c>
      <c r="I2370">
        <v>0</v>
      </c>
      <c r="J2370" s="1" t="s">
        <v>6301</v>
      </c>
      <c r="K2370" s="1" t="s">
        <v>6815</v>
      </c>
      <c r="L2370" s="1" t="s">
        <v>6259</v>
      </c>
      <c r="M2370" s="1" t="s">
        <v>6259</v>
      </c>
      <c r="N2370" s="1" t="s">
        <v>6344</v>
      </c>
      <c r="O2370" s="4">
        <v>40214.462453703702</v>
      </c>
      <c r="P2370" t="b">
        <v>1</v>
      </c>
      <c r="Q2370" s="1" t="s">
        <v>156</v>
      </c>
      <c r="R2370" s="1" t="s">
        <v>6345</v>
      </c>
      <c r="S2370" s="1" t="s">
        <v>156</v>
      </c>
      <c r="T2370">
        <v>36079</v>
      </c>
      <c r="U2370">
        <v>456</v>
      </c>
      <c r="V2370">
        <v>8860</v>
      </c>
      <c r="W2370">
        <v>370</v>
      </c>
    </row>
    <row r="2371" spans="1:23" x14ac:dyDescent="0.25">
      <c r="A2371">
        <v>111554559</v>
      </c>
      <c r="B2371">
        <v>1.2030540455875502E+18</v>
      </c>
      <c r="C2371" s="4">
        <v>43805.909837962965</v>
      </c>
      <c r="D2371" s="1" t="s">
        <v>9793</v>
      </c>
      <c r="E2371" s="1" t="s">
        <v>6257</v>
      </c>
      <c r="F2371">
        <v>8</v>
      </c>
      <c r="G2371">
        <v>1</v>
      </c>
      <c r="H2371">
        <v>23</v>
      </c>
      <c r="I2371">
        <v>0</v>
      </c>
      <c r="J2371" s="1" t="s">
        <v>6301</v>
      </c>
      <c r="K2371" s="1" t="s">
        <v>6815</v>
      </c>
      <c r="L2371" s="1" t="s">
        <v>6259</v>
      </c>
      <c r="M2371" s="1" t="s">
        <v>6259</v>
      </c>
      <c r="N2371" s="1" t="s">
        <v>6344</v>
      </c>
      <c r="O2371" s="4">
        <v>40214.462453703702</v>
      </c>
      <c r="P2371" t="b">
        <v>1</v>
      </c>
      <c r="Q2371" s="1" t="s">
        <v>156</v>
      </c>
      <c r="R2371" s="1" t="s">
        <v>6345</v>
      </c>
      <c r="S2371" s="1" t="s">
        <v>156</v>
      </c>
      <c r="T2371">
        <v>36079</v>
      </c>
      <c r="U2371">
        <v>456</v>
      </c>
      <c r="V2371">
        <v>8860</v>
      </c>
      <c r="W2371">
        <v>370</v>
      </c>
    </row>
    <row r="2372" spans="1:23" x14ac:dyDescent="0.25">
      <c r="A2372">
        <v>7089792</v>
      </c>
      <c r="B2372">
        <v>1.2030531101235159E+18</v>
      </c>
      <c r="C2372" s="4">
        <v>43805.907256944447</v>
      </c>
      <c r="D2372" s="1" t="s">
        <v>9794</v>
      </c>
      <c r="E2372" s="1" t="s">
        <v>6257</v>
      </c>
      <c r="F2372">
        <v>14</v>
      </c>
      <c r="G2372">
        <v>19</v>
      </c>
      <c r="H2372">
        <v>118</v>
      </c>
      <c r="I2372">
        <v>8</v>
      </c>
      <c r="J2372" s="1" t="s">
        <v>6258</v>
      </c>
      <c r="K2372" s="1" t="s">
        <v>6259</v>
      </c>
      <c r="L2372" s="1" t="s">
        <v>6260</v>
      </c>
      <c r="M2372" s="1" t="s">
        <v>6259</v>
      </c>
      <c r="N2372" s="1" t="s">
        <v>6275</v>
      </c>
      <c r="O2372" s="4">
        <v>39259.664467592593</v>
      </c>
      <c r="P2372" t="b">
        <v>1</v>
      </c>
      <c r="Q2372" s="1" t="s">
        <v>6276</v>
      </c>
      <c r="R2372" s="1" t="s">
        <v>6277</v>
      </c>
      <c r="S2372" s="1" t="s">
        <v>6278</v>
      </c>
      <c r="T2372">
        <v>30280</v>
      </c>
      <c r="U2372">
        <v>4550</v>
      </c>
      <c r="V2372">
        <v>7288</v>
      </c>
      <c r="W2372">
        <v>287</v>
      </c>
    </row>
    <row r="2373" spans="1:23" x14ac:dyDescent="0.25">
      <c r="A2373">
        <v>17622853</v>
      </c>
      <c r="B2373">
        <v>1.2030184018887803E+18</v>
      </c>
      <c r="C2373" s="4">
        <v>43805.811481481483</v>
      </c>
      <c r="D2373" s="1" t="s">
        <v>9795</v>
      </c>
      <c r="E2373" s="1" t="s">
        <v>6257</v>
      </c>
      <c r="F2373">
        <v>11</v>
      </c>
      <c r="G2373">
        <v>57</v>
      </c>
      <c r="H2373">
        <v>121</v>
      </c>
      <c r="I2373">
        <v>21</v>
      </c>
      <c r="J2373" s="1" t="s">
        <v>6301</v>
      </c>
      <c r="K2373" s="1" t="s">
        <v>6267</v>
      </c>
      <c r="L2373" s="1" t="s">
        <v>6260</v>
      </c>
      <c r="M2373" s="1" t="s">
        <v>6259</v>
      </c>
      <c r="N2373" s="1" t="s">
        <v>6268</v>
      </c>
      <c r="O2373" s="4">
        <v>39777.719039351854</v>
      </c>
      <c r="P2373" t="b">
        <v>1</v>
      </c>
      <c r="Q2373" s="1" t="s">
        <v>6269</v>
      </c>
      <c r="R2373" s="1" t="s">
        <v>6270</v>
      </c>
      <c r="S2373" s="1" t="s">
        <v>6218</v>
      </c>
      <c r="T2373">
        <v>39704</v>
      </c>
      <c r="U2373">
        <v>4096</v>
      </c>
      <c r="V2373">
        <v>7418</v>
      </c>
      <c r="W2373">
        <v>320</v>
      </c>
    </row>
    <row r="2374" spans="1:23" x14ac:dyDescent="0.25">
      <c r="A2374">
        <v>111554559</v>
      </c>
      <c r="B2374">
        <v>1.2029687187725066E+18</v>
      </c>
      <c r="C2374" s="4">
        <v>43805.674386574072</v>
      </c>
      <c r="D2374" s="1" t="s">
        <v>9796</v>
      </c>
      <c r="E2374" s="1" t="s">
        <v>6257</v>
      </c>
      <c r="F2374">
        <v>5</v>
      </c>
      <c r="G2374">
        <v>6</v>
      </c>
      <c r="H2374">
        <v>49</v>
      </c>
      <c r="I2374">
        <v>1</v>
      </c>
      <c r="J2374" s="1" t="s">
        <v>6367</v>
      </c>
      <c r="K2374" s="1" t="s">
        <v>6259</v>
      </c>
      <c r="L2374" s="1" t="s">
        <v>6260</v>
      </c>
      <c r="M2374" s="1" t="s">
        <v>6259</v>
      </c>
      <c r="N2374" s="1" t="s">
        <v>6344</v>
      </c>
      <c r="O2374" s="4">
        <v>40214.462453703702</v>
      </c>
      <c r="P2374" t="b">
        <v>1</v>
      </c>
      <c r="Q2374" s="1" t="s">
        <v>156</v>
      </c>
      <c r="R2374" s="1" t="s">
        <v>6345</v>
      </c>
      <c r="S2374" s="1" t="s">
        <v>156</v>
      </c>
      <c r="T2374">
        <v>36079</v>
      </c>
      <c r="U2374">
        <v>456</v>
      </c>
      <c r="V2374">
        <v>8860</v>
      </c>
      <c r="W2374">
        <v>370</v>
      </c>
    </row>
    <row r="2375" spans="1:23" x14ac:dyDescent="0.25">
      <c r="A2375">
        <v>111554559</v>
      </c>
      <c r="B2375">
        <v>1.2028872277156045E+18</v>
      </c>
      <c r="C2375" s="4">
        <v>43805.449513888889</v>
      </c>
      <c r="D2375" s="1" t="s">
        <v>9797</v>
      </c>
      <c r="E2375" s="1" t="s">
        <v>6257</v>
      </c>
      <c r="F2375">
        <v>2</v>
      </c>
      <c r="G2375">
        <v>0</v>
      </c>
      <c r="H2375">
        <v>6</v>
      </c>
      <c r="I2375">
        <v>0</v>
      </c>
      <c r="J2375" s="1" t="s">
        <v>6301</v>
      </c>
      <c r="K2375" s="1" t="s">
        <v>6259</v>
      </c>
      <c r="L2375" s="1" t="s">
        <v>6260</v>
      </c>
      <c r="M2375" s="1" t="s">
        <v>6259</v>
      </c>
      <c r="N2375" s="1" t="s">
        <v>6344</v>
      </c>
      <c r="O2375" s="4">
        <v>40214.462453703702</v>
      </c>
      <c r="P2375" t="b">
        <v>1</v>
      </c>
      <c r="Q2375" s="1" t="s">
        <v>156</v>
      </c>
      <c r="R2375" s="1" t="s">
        <v>6345</v>
      </c>
      <c r="S2375" s="1" t="s">
        <v>156</v>
      </c>
      <c r="T2375">
        <v>36079</v>
      </c>
      <c r="U2375">
        <v>456</v>
      </c>
      <c r="V2375">
        <v>8860</v>
      </c>
      <c r="W2375">
        <v>370</v>
      </c>
    </row>
    <row r="2376" spans="1:23" x14ac:dyDescent="0.25">
      <c r="A2376">
        <v>1227448789</v>
      </c>
      <c r="B2376">
        <v>1.2026272413408788E+18</v>
      </c>
      <c r="C2376" s="4">
        <v>43804.732083333336</v>
      </c>
      <c r="D2376" s="1" t="s">
        <v>9798</v>
      </c>
      <c r="E2376" s="1" t="s">
        <v>6257</v>
      </c>
      <c r="F2376">
        <v>2</v>
      </c>
      <c r="G2376">
        <v>4</v>
      </c>
      <c r="H2376">
        <v>10</v>
      </c>
      <c r="I2376">
        <v>1</v>
      </c>
      <c r="J2376" s="1" t="s">
        <v>9799</v>
      </c>
      <c r="K2376" s="1" t="s">
        <v>6303</v>
      </c>
      <c r="L2376" s="1" t="s">
        <v>6260</v>
      </c>
      <c r="M2376" s="1" t="s">
        <v>6259</v>
      </c>
      <c r="N2376" s="1" t="s">
        <v>6261</v>
      </c>
      <c r="O2376" s="4">
        <v>41333.559953703705</v>
      </c>
      <c r="P2376" t="b">
        <v>1</v>
      </c>
      <c r="Q2376" s="1" t="s">
        <v>6262</v>
      </c>
      <c r="R2376" s="1" t="s">
        <v>6263</v>
      </c>
      <c r="S2376" s="1" t="s">
        <v>6264</v>
      </c>
      <c r="T2376">
        <v>21001</v>
      </c>
      <c r="U2376">
        <v>646</v>
      </c>
      <c r="V2376">
        <v>6392</v>
      </c>
      <c r="W2376">
        <v>210</v>
      </c>
    </row>
    <row r="2377" spans="1:23" x14ac:dyDescent="0.25">
      <c r="A2377">
        <v>251034857</v>
      </c>
      <c r="B2377">
        <v>1.2025971186047181E+18</v>
      </c>
      <c r="C2377" s="4">
        <v>43804.648958333331</v>
      </c>
      <c r="D2377" s="1" t="s">
        <v>9800</v>
      </c>
      <c r="E2377" s="1" t="s">
        <v>6257</v>
      </c>
      <c r="F2377">
        <v>25</v>
      </c>
      <c r="G2377">
        <v>29</v>
      </c>
      <c r="H2377">
        <v>195</v>
      </c>
      <c r="I2377">
        <v>5</v>
      </c>
      <c r="J2377" s="1" t="s">
        <v>6258</v>
      </c>
      <c r="K2377" s="1" t="s">
        <v>6804</v>
      </c>
      <c r="L2377" s="1" t="s">
        <v>6260</v>
      </c>
      <c r="M2377" s="1" t="s">
        <v>6259</v>
      </c>
      <c r="N2377" s="1" t="s">
        <v>6326</v>
      </c>
      <c r="O2377" s="4">
        <v>40586.425208333334</v>
      </c>
      <c r="P2377" t="b">
        <v>1</v>
      </c>
      <c r="Q2377" s="1" t="s">
        <v>6327</v>
      </c>
      <c r="R2377" s="1" t="s">
        <v>6257</v>
      </c>
      <c r="S2377" s="1" t="s">
        <v>274</v>
      </c>
      <c r="T2377">
        <v>60188</v>
      </c>
      <c r="U2377">
        <v>450</v>
      </c>
      <c r="V2377">
        <v>2531</v>
      </c>
      <c r="W2377">
        <v>384</v>
      </c>
    </row>
    <row r="2378" spans="1:23" x14ac:dyDescent="0.25">
      <c r="A2378">
        <v>14462419</v>
      </c>
      <c r="B2378">
        <v>1.2025918727760486E+18</v>
      </c>
      <c r="C2378" s="4">
        <v>43804.63449074074</v>
      </c>
      <c r="D2378" s="1" t="s">
        <v>9801</v>
      </c>
      <c r="E2378" s="1" t="s">
        <v>6257</v>
      </c>
      <c r="F2378">
        <v>4</v>
      </c>
      <c r="G2378">
        <v>6</v>
      </c>
      <c r="H2378">
        <v>40</v>
      </c>
      <c r="I2378">
        <v>0</v>
      </c>
      <c r="J2378" s="1" t="s">
        <v>9802</v>
      </c>
      <c r="K2378" s="1" t="s">
        <v>6259</v>
      </c>
      <c r="L2378" s="1" t="s">
        <v>6260</v>
      </c>
      <c r="M2378" s="1" t="s">
        <v>6259</v>
      </c>
      <c r="N2378" s="1" t="s">
        <v>6288</v>
      </c>
      <c r="O2378" s="4">
        <v>39559.695937500001</v>
      </c>
      <c r="P2378" t="b">
        <v>1</v>
      </c>
      <c r="Q2378" s="1" t="s">
        <v>6289</v>
      </c>
      <c r="R2378" s="1" t="s">
        <v>6290</v>
      </c>
      <c r="S2378" s="1" t="s">
        <v>6291</v>
      </c>
      <c r="T2378">
        <v>48743</v>
      </c>
      <c r="U2378">
        <v>4261</v>
      </c>
      <c r="V2378">
        <v>20083</v>
      </c>
      <c r="W2378">
        <v>471</v>
      </c>
    </row>
    <row r="2379" spans="1:23" x14ac:dyDescent="0.25">
      <c r="A2379">
        <v>14462419</v>
      </c>
      <c r="B2379">
        <v>1.2025627901977313E+18</v>
      </c>
      <c r="C2379" s="4">
        <v>43804.554236111115</v>
      </c>
      <c r="D2379" s="1" t="s">
        <v>9803</v>
      </c>
      <c r="E2379" s="1" t="s">
        <v>6257</v>
      </c>
      <c r="F2379">
        <v>1</v>
      </c>
      <c r="G2379">
        <v>3</v>
      </c>
      <c r="H2379">
        <v>12</v>
      </c>
      <c r="I2379">
        <v>0</v>
      </c>
      <c r="J2379" s="1" t="s">
        <v>6258</v>
      </c>
      <c r="K2379" s="1" t="s">
        <v>9804</v>
      </c>
      <c r="L2379" s="1" t="s">
        <v>6260</v>
      </c>
      <c r="M2379" s="1" t="s">
        <v>6259</v>
      </c>
      <c r="N2379" s="1" t="s">
        <v>6288</v>
      </c>
      <c r="O2379" s="4">
        <v>39559.695937500001</v>
      </c>
      <c r="P2379" t="b">
        <v>1</v>
      </c>
      <c r="Q2379" s="1" t="s">
        <v>6289</v>
      </c>
      <c r="R2379" s="1" t="s">
        <v>6290</v>
      </c>
      <c r="S2379" s="1" t="s">
        <v>6291</v>
      </c>
      <c r="T2379">
        <v>48743</v>
      </c>
      <c r="U2379">
        <v>4261</v>
      </c>
      <c r="V2379">
        <v>20083</v>
      </c>
      <c r="W2379">
        <v>471</v>
      </c>
    </row>
    <row r="2380" spans="1:23" x14ac:dyDescent="0.25">
      <c r="A2380">
        <v>14462419</v>
      </c>
      <c r="B2380">
        <v>1.2023419259169382E+18</v>
      </c>
      <c r="C2380" s="4">
        <v>43803.944768518515</v>
      </c>
      <c r="D2380" s="1" t="s">
        <v>9805</v>
      </c>
      <c r="E2380" s="1" t="s">
        <v>6257</v>
      </c>
      <c r="F2380">
        <v>4</v>
      </c>
      <c r="G2380">
        <v>5</v>
      </c>
      <c r="H2380">
        <v>23</v>
      </c>
      <c r="I2380">
        <v>3</v>
      </c>
      <c r="J2380" s="1" t="s">
        <v>6258</v>
      </c>
      <c r="K2380" s="1" t="s">
        <v>9806</v>
      </c>
      <c r="L2380" s="1" t="s">
        <v>6260</v>
      </c>
      <c r="M2380" s="1" t="s">
        <v>6259</v>
      </c>
      <c r="N2380" s="1" t="s">
        <v>6288</v>
      </c>
      <c r="O2380" s="4">
        <v>39559.695937500001</v>
      </c>
      <c r="P2380" t="b">
        <v>1</v>
      </c>
      <c r="Q2380" s="1" t="s">
        <v>6289</v>
      </c>
      <c r="R2380" s="1" t="s">
        <v>6290</v>
      </c>
      <c r="S2380" s="1" t="s">
        <v>6291</v>
      </c>
      <c r="T2380">
        <v>48743</v>
      </c>
      <c r="U2380">
        <v>4261</v>
      </c>
      <c r="V2380">
        <v>20083</v>
      </c>
      <c r="W2380">
        <v>471</v>
      </c>
    </row>
    <row r="2381" spans="1:23" x14ac:dyDescent="0.25">
      <c r="A2381">
        <v>14462419</v>
      </c>
      <c r="B2381">
        <v>1.2021932218095124E+18</v>
      </c>
      <c r="C2381" s="4">
        <v>43803.534421296295</v>
      </c>
      <c r="D2381" s="1" t="s">
        <v>9807</v>
      </c>
      <c r="E2381" s="1" t="s">
        <v>6257</v>
      </c>
      <c r="F2381">
        <v>0</v>
      </c>
      <c r="G2381">
        <v>4</v>
      </c>
      <c r="H2381">
        <v>5</v>
      </c>
      <c r="I2381">
        <v>0</v>
      </c>
      <c r="J2381" s="1" t="s">
        <v>6258</v>
      </c>
      <c r="K2381" s="1" t="s">
        <v>8429</v>
      </c>
      <c r="L2381" s="1" t="s">
        <v>6287</v>
      </c>
      <c r="M2381" s="1" t="s">
        <v>6259</v>
      </c>
      <c r="N2381" s="1" t="s">
        <v>6288</v>
      </c>
      <c r="O2381" s="4">
        <v>39559.695937500001</v>
      </c>
      <c r="P2381" t="b">
        <v>1</v>
      </c>
      <c r="Q2381" s="1" t="s">
        <v>6289</v>
      </c>
      <c r="R2381" s="1" t="s">
        <v>6290</v>
      </c>
      <c r="S2381" s="1" t="s">
        <v>6291</v>
      </c>
      <c r="T2381">
        <v>48743</v>
      </c>
      <c r="U2381">
        <v>4261</v>
      </c>
      <c r="V2381">
        <v>20083</v>
      </c>
      <c r="W2381">
        <v>471</v>
      </c>
    </row>
    <row r="2382" spans="1:23" x14ac:dyDescent="0.25">
      <c r="A2382">
        <v>111554559</v>
      </c>
      <c r="B2382">
        <v>1.2019721249252106E+18</v>
      </c>
      <c r="C2382" s="4">
        <v>43802.924305555556</v>
      </c>
      <c r="D2382" s="1" t="s">
        <v>9808</v>
      </c>
      <c r="E2382" s="1" t="s">
        <v>6257</v>
      </c>
      <c r="F2382">
        <v>3</v>
      </c>
      <c r="G2382">
        <v>2</v>
      </c>
      <c r="H2382">
        <v>14</v>
      </c>
      <c r="I2382">
        <v>0</v>
      </c>
      <c r="J2382" s="1" t="s">
        <v>6301</v>
      </c>
      <c r="K2382" s="1" t="s">
        <v>6259</v>
      </c>
      <c r="L2382" s="1" t="s">
        <v>6260</v>
      </c>
      <c r="M2382" s="1" t="s">
        <v>6259</v>
      </c>
      <c r="N2382" s="1" t="s">
        <v>6344</v>
      </c>
      <c r="O2382" s="4">
        <v>40214.462453703702</v>
      </c>
      <c r="P2382" t="b">
        <v>1</v>
      </c>
      <c r="Q2382" s="1" t="s">
        <v>156</v>
      </c>
      <c r="R2382" s="1" t="s">
        <v>6345</v>
      </c>
      <c r="S2382" s="1" t="s">
        <v>156</v>
      </c>
      <c r="T2382">
        <v>36079</v>
      </c>
      <c r="U2382">
        <v>456</v>
      </c>
      <c r="V2382">
        <v>8860</v>
      </c>
      <c r="W2382">
        <v>370</v>
      </c>
    </row>
    <row r="2383" spans="1:23" x14ac:dyDescent="0.25">
      <c r="A2383">
        <v>14462419</v>
      </c>
      <c r="B2383">
        <v>1.2019039168138977E+18</v>
      </c>
      <c r="C2383" s="4">
        <v>43802.736087962963</v>
      </c>
      <c r="D2383" s="1" t="s">
        <v>9809</v>
      </c>
      <c r="E2383" s="1" t="s">
        <v>9810</v>
      </c>
      <c r="F2383">
        <v>0</v>
      </c>
      <c r="G2383">
        <v>0</v>
      </c>
      <c r="H2383">
        <v>2</v>
      </c>
      <c r="I2383">
        <v>0</v>
      </c>
      <c r="J2383" s="1" t="s">
        <v>6259</v>
      </c>
      <c r="K2383" s="1" t="s">
        <v>9811</v>
      </c>
      <c r="L2383" s="1" t="s">
        <v>6259</v>
      </c>
      <c r="M2383" s="1" t="s">
        <v>6259</v>
      </c>
      <c r="N2383" s="1" t="s">
        <v>6288</v>
      </c>
      <c r="O2383" s="4">
        <v>39559.695937500001</v>
      </c>
      <c r="P2383" t="b">
        <v>1</v>
      </c>
      <c r="Q2383" s="1" t="s">
        <v>6289</v>
      </c>
      <c r="R2383" s="1" t="s">
        <v>6290</v>
      </c>
      <c r="S2383" s="1" t="s">
        <v>6291</v>
      </c>
      <c r="T2383">
        <v>48743</v>
      </c>
      <c r="U2383">
        <v>4261</v>
      </c>
      <c r="V2383">
        <v>20083</v>
      </c>
      <c r="W2383">
        <v>471</v>
      </c>
    </row>
    <row r="2384" spans="1:23" x14ac:dyDescent="0.25">
      <c r="A2384">
        <v>14462419</v>
      </c>
      <c r="B2384">
        <v>1.2018892894009221E+18</v>
      </c>
      <c r="C2384" s="4">
        <v>43802.695729166669</v>
      </c>
      <c r="D2384" s="1" t="s">
        <v>9812</v>
      </c>
      <c r="E2384" s="1" t="s">
        <v>9813</v>
      </c>
      <c r="F2384">
        <v>4</v>
      </c>
      <c r="G2384">
        <v>1</v>
      </c>
      <c r="H2384">
        <v>10</v>
      </c>
      <c r="I2384">
        <v>1</v>
      </c>
      <c r="J2384" s="1" t="s">
        <v>9799</v>
      </c>
      <c r="K2384" s="1" t="s">
        <v>9814</v>
      </c>
      <c r="L2384" s="1" t="s">
        <v>6260</v>
      </c>
      <c r="M2384" s="1" t="s">
        <v>6259</v>
      </c>
      <c r="N2384" s="1" t="s">
        <v>6288</v>
      </c>
      <c r="O2384" s="4">
        <v>39559.695937500001</v>
      </c>
      <c r="P2384" t="b">
        <v>1</v>
      </c>
      <c r="Q2384" s="1" t="s">
        <v>6289</v>
      </c>
      <c r="R2384" s="1" t="s">
        <v>6290</v>
      </c>
      <c r="S2384" s="1" t="s">
        <v>6291</v>
      </c>
      <c r="T2384">
        <v>48743</v>
      </c>
      <c r="U2384">
        <v>4261</v>
      </c>
      <c r="V2384">
        <v>20083</v>
      </c>
      <c r="W2384">
        <v>471</v>
      </c>
    </row>
    <row r="2385" spans="1:23" x14ac:dyDescent="0.25">
      <c r="A2385">
        <v>251034857</v>
      </c>
      <c r="B2385">
        <v>1.2018754897590804E+18</v>
      </c>
      <c r="C2385" s="4">
        <v>43802.657650462963</v>
      </c>
      <c r="D2385" s="1" t="s">
        <v>9815</v>
      </c>
      <c r="E2385" s="1" t="s">
        <v>6257</v>
      </c>
      <c r="F2385">
        <v>15</v>
      </c>
      <c r="G2385">
        <v>11</v>
      </c>
      <c r="H2385">
        <v>90</v>
      </c>
      <c r="I2385">
        <v>0</v>
      </c>
      <c r="J2385" s="1" t="s">
        <v>6258</v>
      </c>
      <c r="K2385" s="1" t="s">
        <v>6259</v>
      </c>
      <c r="L2385" s="1" t="s">
        <v>6260</v>
      </c>
      <c r="M2385" s="1" t="s">
        <v>6259</v>
      </c>
      <c r="N2385" s="1" t="s">
        <v>6326</v>
      </c>
      <c r="O2385" s="4">
        <v>40586.425208333334</v>
      </c>
      <c r="P2385" t="b">
        <v>1</v>
      </c>
      <c r="Q2385" s="1" t="s">
        <v>6327</v>
      </c>
      <c r="R2385" s="1" t="s">
        <v>6257</v>
      </c>
      <c r="S2385" s="1" t="s">
        <v>274</v>
      </c>
      <c r="T2385">
        <v>60188</v>
      </c>
      <c r="U2385">
        <v>450</v>
      </c>
      <c r="V2385">
        <v>2531</v>
      </c>
      <c r="W2385">
        <v>384</v>
      </c>
    </row>
    <row r="2386" spans="1:23" x14ac:dyDescent="0.25">
      <c r="A2386">
        <v>111554559</v>
      </c>
      <c r="B2386">
        <v>1.2018559425199268E+18</v>
      </c>
      <c r="C2386" s="4">
        <v>43802.603703703702</v>
      </c>
      <c r="D2386" s="1" t="s">
        <v>9816</v>
      </c>
      <c r="E2386" s="1" t="s">
        <v>6257</v>
      </c>
      <c r="F2386">
        <v>4</v>
      </c>
      <c r="G2386">
        <v>3</v>
      </c>
      <c r="H2386">
        <v>35</v>
      </c>
      <c r="I2386">
        <v>1</v>
      </c>
      <c r="J2386" s="1" t="s">
        <v>9817</v>
      </c>
      <c r="K2386" s="1" t="s">
        <v>6259</v>
      </c>
      <c r="L2386" s="1" t="s">
        <v>6260</v>
      </c>
      <c r="M2386" s="1" t="s">
        <v>6259</v>
      </c>
      <c r="N2386" s="1" t="s">
        <v>6344</v>
      </c>
      <c r="O2386" s="4">
        <v>40214.462453703702</v>
      </c>
      <c r="P2386" t="b">
        <v>1</v>
      </c>
      <c r="Q2386" s="1" t="s">
        <v>156</v>
      </c>
      <c r="R2386" s="1" t="s">
        <v>6345</v>
      </c>
      <c r="S2386" s="1" t="s">
        <v>156</v>
      </c>
      <c r="T2386">
        <v>36079</v>
      </c>
      <c r="U2386">
        <v>456</v>
      </c>
      <c r="V2386">
        <v>8860</v>
      </c>
      <c r="W2386">
        <v>370</v>
      </c>
    </row>
    <row r="2387" spans="1:23" x14ac:dyDescent="0.25">
      <c r="A2387">
        <v>17622853</v>
      </c>
      <c r="B2387">
        <v>1.2018076148809482E+18</v>
      </c>
      <c r="C2387" s="4">
        <v>43802.470347222225</v>
      </c>
      <c r="D2387" s="1" t="s">
        <v>9818</v>
      </c>
      <c r="E2387" s="1" t="s">
        <v>6257</v>
      </c>
      <c r="F2387">
        <v>4</v>
      </c>
      <c r="G2387">
        <v>2</v>
      </c>
      <c r="H2387">
        <v>23</v>
      </c>
      <c r="I2387">
        <v>0</v>
      </c>
      <c r="J2387" s="1" t="s">
        <v>6258</v>
      </c>
      <c r="K2387" s="1" t="s">
        <v>6259</v>
      </c>
      <c r="L2387" s="1" t="s">
        <v>6260</v>
      </c>
      <c r="M2387" s="1" t="s">
        <v>6259</v>
      </c>
      <c r="N2387" s="1" t="s">
        <v>6268</v>
      </c>
      <c r="O2387" s="4">
        <v>39777.719039351854</v>
      </c>
      <c r="P2387" t="b">
        <v>1</v>
      </c>
      <c r="Q2387" s="1" t="s">
        <v>6269</v>
      </c>
      <c r="R2387" s="1" t="s">
        <v>6270</v>
      </c>
      <c r="S2387" s="1" t="s">
        <v>6218</v>
      </c>
      <c r="T2387">
        <v>39704</v>
      </c>
      <c r="U2387">
        <v>4096</v>
      </c>
      <c r="V2387">
        <v>7418</v>
      </c>
      <c r="W2387">
        <v>320</v>
      </c>
    </row>
    <row r="2388" spans="1:23" x14ac:dyDescent="0.25">
      <c r="A2388">
        <v>1227448789</v>
      </c>
      <c r="B2388">
        <v>1.2018060996006093E+18</v>
      </c>
      <c r="C2388" s="4">
        <v>43802.466168981482</v>
      </c>
      <c r="D2388" s="1" t="s">
        <v>9819</v>
      </c>
      <c r="E2388" s="1" t="s">
        <v>6257</v>
      </c>
      <c r="F2388">
        <v>6</v>
      </c>
      <c r="G2388">
        <v>4</v>
      </c>
      <c r="H2388">
        <v>19</v>
      </c>
      <c r="I2388">
        <v>1</v>
      </c>
      <c r="J2388" s="1" t="s">
        <v>9820</v>
      </c>
      <c r="K2388" s="1" t="s">
        <v>6303</v>
      </c>
      <c r="L2388" s="1" t="s">
        <v>6260</v>
      </c>
      <c r="M2388" s="1" t="s">
        <v>6259</v>
      </c>
      <c r="N2388" s="1" t="s">
        <v>6261</v>
      </c>
      <c r="O2388" s="4">
        <v>41333.559953703705</v>
      </c>
      <c r="P2388" t="b">
        <v>1</v>
      </c>
      <c r="Q2388" s="1" t="s">
        <v>6262</v>
      </c>
      <c r="R2388" s="1" t="s">
        <v>6263</v>
      </c>
      <c r="S2388" s="1" t="s">
        <v>6264</v>
      </c>
      <c r="T2388">
        <v>21001</v>
      </c>
      <c r="U2388">
        <v>646</v>
      </c>
      <c r="V2388">
        <v>6392</v>
      </c>
      <c r="W2388">
        <v>210</v>
      </c>
    </row>
    <row r="2389" spans="1:23" x14ac:dyDescent="0.25">
      <c r="A2389">
        <v>123868861</v>
      </c>
      <c r="B2389">
        <v>1.2018055429912863E+18</v>
      </c>
      <c r="C2389" s="4">
        <v>43802.464629629627</v>
      </c>
      <c r="D2389" s="1" t="s">
        <v>9821</v>
      </c>
      <c r="E2389" s="1" t="s">
        <v>6257</v>
      </c>
      <c r="F2389">
        <v>10</v>
      </c>
      <c r="G2389">
        <v>11</v>
      </c>
      <c r="H2389">
        <v>78</v>
      </c>
      <c r="I2389">
        <v>1</v>
      </c>
      <c r="J2389" s="1" t="s">
        <v>6258</v>
      </c>
      <c r="K2389" s="1" t="s">
        <v>6259</v>
      </c>
      <c r="L2389" s="1" t="s">
        <v>6260</v>
      </c>
      <c r="M2389" s="1" t="s">
        <v>6259</v>
      </c>
      <c r="N2389" s="1" t="s">
        <v>6281</v>
      </c>
      <c r="O2389" s="4">
        <v>40254.599421296298</v>
      </c>
      <c r="P2389" t="b">
        <v>1</v>
      </c>
      <c r="Q2389" s="1" t="s">
        <v>6282</v>
      </c>
      <c r="R2389" s="1" t="s">
        <v>6283</v>
      </c>
      <c r="S2389" s="1" t="s">
        <v>384</v>
      </c>
      <c r="T2389">
        <v>53434</v>
      </c>
      <c r="U2389">
        <v>609</v>
      </c>
      <c r="V2389">
        <v>6533</v>
      </c>
      <c r="W2389">
        <v>352</v>
      </c>
    </row>
    <row r="2390" spans="1:23" x14ac:dyDescent="0.25">
      <c r="A2390">
        <v>14462419</v>
      </c>
      <c r="B2390">
        <v>1.2017977970974761E+18</v>
      </c>
      <c r="C2390" s="4">
        <v>43802.443252314813</v>
      </c>
      <c r="D2390" s="1" t="s">
        <v>9822</v>
      </c>
      <c r="E2390" s="1" t="s">
        <v>9823</v>
      </c>
      <c r="F2390">
        <v>0</v>
      </c>
      <c r="G2390">
        <v>0</v>
      </c>
      <c r="H2390">
        <v>0</v>
      </c>
      <c r="I2390">
        <v>0</v>
      </c>
      <c r="J2390" s="1" t="s">
        <v>6259</v>
      </c>
      <c r="K2390" s="1" t="s">
        <v>9824</v>
      </c>
      <c r="L2390" s="1" t="s">
        <v>6259</v>
      </c>
      <c r="M2390" s="1" t="s">
        <v>6259</v>
      </c>
      <c r="N2390" s="1" t="s">
        <v>6288</v>
      </c>
      <c r="O2390" s="4">
        <v>39559.695937500001</v>
      </c>
      <c r="P2390" t="b">
        <v>1</v>
      </c>
      <c r="Q2390" s="1" t="s">
        <v>6289</v>
      </c>
      <c r="R2390" s="1" t="s">
        <v>6290</v>
      </c>
      <c r="S2390" s="1" t="s">
        <v>6291</v>
      </c>
      <c r="T2390">
        <v>48743</v>
      </c>
      <c r="U2390">
        <v>4261</v>
      </c>
      <c r="V2390">
        <v>20083</v>
      </c>
      <c r="W2390">
        <v>471</v>
      </c>
    </row>
    <row r="2391" spans="1:23" x14ac:dyDescent="0.25">
      <c r="A2391">
        <v>14462419</v>
      </c>
      <c r="B2391">
        <v>1.2017775049876234E+18</v>
      </c>
      <c r="C2391" s="4">
        <v>43802.387256944443</v>
      </c>
      <c r="D2391" s="1" t="s">
        <v>9825</v>
      </c>
      <c r="E2391" s="1" t="s">
        <v>6257</v>
      </c>
      <c r="F2391">
        <v>4</v>
      </c>
      <c r="G2391">
        <v>0</v>
      </c>
      <c r="H2391">
        <v>13</v>
      </c>
      <c r="I2391">
        <v>1</v>
      </c>
      <c r="J2391" s="1" t="s">
        <v>6258</v>
      </c>
      <c r="K2391" s="1" t="s">
        <v>9291</v>
      </c>
      <c r="L2391" s="1" t="s">
        <v>6287</v>
      </c>
      <c r="M2391" s="1" t="s">
        <v>6259</v>
      </c>
      <c r="N2391" s="1" t="s">
        <v>6288</v>
      </c>
      <c r="O2391" s="4">
        <v>39559.695937500001</v>
      </c>
      <c r="P2391" t="b">
        <v>1</v>
      </c>
      <c r="Q2391" s="1" t="s">
        <v>6289</v>
      </c>
      <c r="R2391" s="1" t="s">
        <v>6290</v>
      </c>
      <c r="S2391" s="1" t="s">
        <v>6291</v>
      </c>
      <c r="T2391">
        <v>48743</v>
      </c>
      <c r="U2391">
        <v>4261</v>
      </c>
      <c r="V2391">
        <v>20083</v>
      </c>
      <c r="W2391">
        <v>471</v>
      </c>
    </row>
    <row r="2392" spans="1:23" x14ac:dyDescent="0.25">
      <c r="A2392">
        <v>14462419</v>
      </c>
      <c r="B2392">
        <v>1.2017716890902077E+18</v>
      </c>
      <c r="C2392" s="4">
        <v>43802.371215277781</v>
      </c>
      <c r="D2392" s="1" t="s">
        <v>9826</v>
      </c>
      <c r="E2392" s="1" t="s">
        <v>6257</v>
      </c>
      <c r="F2392">
        <v>6</v>
      </c>
      <c r="G2392">
        <v>3</v>
      </c>
      <c r="H2392">
        <v>59</v>
      </c>
      <c r="I2392">
        <v>0</v>
      </c>
      <c r="J2392" s="1" t="s">
        <v>6301</v>
      </c>
      <c r="K2392" s="1" t="s">
        <v>6259</v>
      </c>
      <c r="L2392" s="1" t="s">
        <v>6260</v>
      </c>
      <c r="M2392" s="1" t="s">
        <v>6259</v>
      </c>
      <c r="N2392" s="1" t="s">
        <v>6288</v>
      </c>
      <c r="O2392" s="4">
        <v>39559.695937500001</v>
      </c>
      <c r="P2392" t="b">
        <v>1</v>
      </c>
      <c r="Q2392" s="1" t="s">
        <v>6289</v>
      </c>
      <c r="R2392" s="1" t="s">
        <v>6290</v>
      </c>
      <c r="S2392" s="1" t="s">
        <v>6291</v>
      </c>
      <c r="T2392">
        <v>48743</v>
      </c>
      <c r="U2392">
        <v>4261</v>
      </c>
      <c r="V2392">
        <v>20083</v>
      </c>
      <c r="W2392">
        <v>471</v>
      </c>
    </row>
    <row r="2393" spans="1:23" x14ac:dyDescent="0.25">
      <c r="A2393">
        <v>111554559</v>
      </c>
      <c r="B2393">
        <v>1.2017546025945907E+18</v>
      </c>
      <c r="C2393" s="4">
        <v>43802.324062500003</v>
      </c>
      <c r="D2393" s="1" t="s">
        <v>9827</v>
      </c>
      <c r="E2393" s="1" t="s">
        <v>6257</v>
      </c>
      <c r="F2393">
        <v>8</v>
      </c>
      <c r="G2393">
        <v>2</v>
      </c>
      <c r="H2393">
        <v>26</v>
      </c>
      <c r="I2393">
        <v>1</v>
      </c>
      <c r="J2393" s="1" t="s">
        <v>6258</v>
      </c>
      <c r="K2393" s="1" t="s">
        <v>6259</v>
      </c>
      <c r="L2393" s="1" t="s">
        <v>6287</v>
      </c>
      <c r="M2393" s="1" t="s">
        <v>6259</v>
      </c>
      <c r="N2393" s="1" t="s">
        <v>6344</v>
      </c>
      <c r="O2393" s="4">
        <v>40214.462453703702</v>
      </c>
      <c r="P2393" t="b">
        <v>1</v>
      </c>
      <c r="Q2393" s="1" t="s">
        <v>156</v>
      </c>
      <c r="R2393" s="1" t="s">
        <v>6345</v>
      </c>
      <c r="S2393" s="1" t="s">
        <v>156</v>
      </c>
      <c r="T2393">
        <v>36079</v>
      </c>
      <c r="U2393">
        <v>456</v>
      </c>
      <c r="V2393">
        <v>8860</v>
      </c>
      <c r="W2393">
        <v>370</v>
      </c>
    </row>
    <row r="2394" spans="1:23" x14ac:dyDescent="0.25">
      <c r="A2394">
        <v>14462419</v>
      </c>
      <c r="B2394">
        <v>1.2017282902156042E+18</v>
      </c>
      <c r="C2394" s="4">
        <v>43802.251458333332</v>
      </c>
      <c r="D2394" s="1" t="s">
        <v>9828</v>
      </c>
      <c r="E2394" s="1" t="s">
        <v>6257</v>
      </c>
      <c r="F2394">
        <v>5</v>
      </c>
      <c r="G2394">
        <v>0</v>
      </c>
      <c r="H2394">
        <v>12</v>
      </c>
      <c r="I2394">
        <v>0</v>
      </c>
      <c r="J2394" s="1" t="s">
        <v>9799</v>
      </c>
      <c r="K2394" s="1" t="s">
        <v>9829</v>
      </c>
      <c r="L2394" s="1" t="s">
        <v>6259</v>
      </c>
      <c r="M2394" s="1" t="s">
        <v>6259</v>
      </c>
      <c r="N2394" s="1" t="s">
        <v>6288</v>
      </c>
      <c r="O2394" s="4">
        <v>39559.695937500001</v>
      </c>
      <c r="P2394" t="b">
        <v>1</v>
      </c>
      <c r="Q2394" s="1" t="s">
        <v>6289</v>
      </c>
      <c r="R2394" s="1" t="s">
        <v>6290</v>
      </c>
      <c r="S2394" s="1" t="s">
        <v>6291</v>
      </c>
      <c r="T2394">
        <v>48743</v>
      </c>
      <c r="U2394">
        <v>4261</v>
      </c>
      <c r="V2394">
        <v>20083</v>
      </c>
      <c r="W2394">
        <v>471</v>
      </c>
    </row>
    <row r="2395" spans="1:23" x14ac:dyDescent="0.25">
      <c r="A2395">
        <v>111554559</v>
      </c>
      <c r="B2395">
        <v>1.2016509596020736E+18</v>
      </c>
      <c r="C2395" s="4">
        <v>43802.03806712963</v>
      </c>
      <c r="D2395" s="1" t="s">
        <v>9830</v>
      </c>
      <c r="E2395" s="1" t="s">
        <v>9831</v>
      </c>
      <c r="F2395">
        <v>2</v>
      </c>
      <c r="G2395">
        <v>0</v>
      </c>
      <c r="H2395">
        <v>6</v>
      </c>
      <c r="I2395">
        <v>0</v>
      </c>
      <c r="J2395" s="1" t="s">
        <v>6259</v>
      </c>
      <c r="K2395" s="1" t="s">
        <v>6259</v>
      </c>
      <c r="L2395" s="1" t="s">
        <v>6260</v>
      </c>
      <c r="M2395" s="1" t="s">
        <v>6259</v>
      </c>
      <c r="N2395" s="1" t="s">
        <v>6344</v>
      </c>
      <c r="O2395" s="4">
        <v>40214.462453703702</v>
      </c>
      <c r="P2395" t="b">
        <v>1</v>
      </c>
      <c r="Q2395" s="1" t="s">
        <v>156</v>
      </c>
      <c r="R2395" s="1" t="s">
        <v>6345</v>
      </c>
      <c r="S2395" s="1" t="s">
        <v>156</v>
      </c>
      <c r="T2395">
        <v>36079</v>
      </c>
      <c r="U2395">
        <v>456</v>
      </c>
      <c r="V2395">
        <v>8860</v>
      </c>
      <c r="W2395">
        <v>370</v>
      </c>
    </row>
    <row r="2396" spans="1:23" x14ac:dyDescent="0.25">
      <c r="A2396">
        <v>111554559</v>
      </c>
      <c r="B2396">
        <v>1.2016337324882493E+18</v>
      </c>
      <c r="C2396" s="4">
        <v>43801.990520833337</v>
      </c>
      <c r="D2396" s="1" t="s">
        <v>9832</v>
      </c>
      <c r="E2396" s="1" t="s">
        <v>6257</v>
      </c>
      <c r="F2396">
        <v>5</v>
      </c>
      <c r="G2396">
        <v>2</v>
      </c>
      <c r="H2396">
        <v>34</v>
      </c>
      <c r="I2396">
        <v>0</v>
      </c>
      <c r="J2396" s="1" t="s">
        <v>9833</v>
      </c>
      <c r="K2396" s="1" t="s">
        <v>6259</v>
      </c>
      <c r="L2396" s="1" t="s">
        <v>6260</v>
      </c>
      <c r="M2396" s="1" t="s">
        <v>6259</v>
      </c>
      <c r="N2396" s="1" t="s">
        <v>6344</v>
      </c>
      <c r="O2396" s="4">
        <v>40214.462453703702</v>
      </c>
      <c r="P2396" t="b">
        <v>1</v>
      </c>
      <c r="Q2396" s="1" t="s">
        <v>156</v>
      </c>
      <c r="R2396" s="1" t="s">
        <v>6345</v>
      </c>
      <c r="S2396" s="1" t="s">
        <v>156</v>
      </c>
      <c r="T2396">
        <v>36079</v>
      </c>
      <c r="U2396">
        <v>456</v>
      </c>
      <c r="V2396">
        <v>8860</v>
      </c>
      <c r="W2396">
        <v>370</v>
      </c>
    </row>
    <row r="2397" spans="1:23" x14ac:dyDescent="0.25">
      <c r="A2397">
        <v>111554559</v>
      </c>
      <c r="B2397">
        <v>1.2016099386546831E+18</v>
      </c>
      <c r="C2397" s="4">
        <v>43801.924861111111</v>
      </c>
      <c r="D2397" s="1" t="s">
        <v>9834</v>
      </c>
      <c r="E2397" s="1" t="s">
        <v>6257</v>
      </c>
      <c r="F2397">
        <v>5</v>
      </c>
      <c r="G2397">
        <v>2</v>
      </c>
      <c r="H2397">
        <v>52</v>
      </c>
      <c r="I2397">
        <v>1</v>
      </c>
      <c r="J2397" s="1" t="s">
        <v>9835</v>
      </c>
      <c r="K2397" s="1" t="s">
        <v>6259</v>
      </c>
      <c r="L2397" s="1" t="s">
        <v>6260</v>
      </c>
      <c r="M2397" s="1" t="s">
        <v>6259</v>
      </c>
      <c r="N2397" s="1" t="s">
        <v>6344</v>
      </c>
      <c r="O2397" s="4">
        <v>40214.462453703702</v>
      </c>
      <c r="P2397" t="b">
        <v>1</v>
      </c>
      <c r="Q2397" s="1" t="s">
        <v>156</v>
      </c>
      <c r="R2397" s="1" t="s">
        <v>6345</v>
      </c>
      <c r="S2397" s="1" t="s">
        <v>156</v>
      </c>
      <c r="T2397">
        <v>36079</v>
      </c>
      <c r="U2397">
        <v>456</v>
      </c>
      <c r="V2397">
        <v>8860</v>
      </c>
      <c r="W2397">
        <v>370</v>
      </c>
    </row>
    <row r="2398" spans="1:23" x14ac:dyDescent="0.25">
      <c r="A2398">
        <v>111554559</v>
      </c>
      <c r="B2398">
        <v>1.2016091785209979E+18</v>
      </c>
      <c r="C2398" s="4">
        <v>43801.922766203701</v>
      </c>
      <c r="D2398" s="1" t="s">
        <v>9836</v>
      </c>
      <c r="E2398" s="1" t="s">
        <v>6257</v>
      </c>
      <c r="F2398">
        <v>7</v>
      </c>
      <c r="G2398">
        <v>2</v>
      </c>
      <c r="H2398">
        <v>41</v>
      </c>
      <c r="I2398">
        <v>0</v>
      </c>
      <c r="J2398" s="1" t="s">
        <v>6258</v>
      </c>
      <c r="K2398" s="1" t="s">
        <v>8291</v>
      </c>
      <c r="L2398" s="1" t="s">
        <v>6260</v>
      </c>
      <c r="M2398" s="1" t="s">
        <v>6259</v>
      </c>
      <c r="N2398" s="1" t="s">
        <v>6344</v>
      </c>
      <c r="O2398" s="4">
        <v>40214.462453703702</v>
      </c>
      <c r="P2398" t="b">
        <v>1</v>
      </c>
      <c r="Q2398" s="1" t="s">
        <v>156</v>
      </c>
      <c r="R2398" s="1" t="s">
        <v>6345</v>
      </c>
      <c r="S2398" s="1" t="s">
        <v>156</v>
      </c>
      <c r="T2398">
        <v>36079</v>
      </c>
      <c r="U2398">
        <v>456</v>
      </c>
      <c r="V2398">
        <v>8860</v>
      </c>
      <c r="W2398">
        <v>370</v>
      </c>
    </row>
    <row r="2399" spans="1:23" x14ac:dyDescent="0.25">
      <c r="A2399">
        <v>111554559</v>
      </c>
      <c r="B2399">
        <v>1.2016083589790843E+18</v>
      </c>
      <c r="C2399" s="4">
        <v>43801.92050925926</v>
      </c>
      <c r="D2399" s="1" t="s">
        <v>9837</v>
      </c>
      <c r="E2399" s="1" t="s">
        <v>6257</v>
      </c>
      <c r="F2399">
        <v>8</v>
      </c>
      <c r="G2399">
        <v>3</v>
      </c>
      <c r="H2399">
        <v>71</v>
      </c>
      <c r="I2399">
        <v>2</v>
      </c>
      <c r="J2399" s="1" t="s">
        <v>6258</v>
      </c>
      <c r="K2399" s="1" t="s">
        <v>8612</v>
      </c>
      <c r="L2399" s="1" t="s">
        <v>6260</v>
      </c>
      <c r="M2399" s="1" t="s">
        <v>6259</v>
      </c>
      <c r="N2399" s="1" t="s">
        <v>6344</v>
      </c>
      <c r="O2399" s="4">
        <v>40214.462453703702</v>
      </c>
      <c r="P2399" t="b">
        <v>1</v>
      </c>
      <c r="Q2399" s="1" t="s">
        <v>156</v>
      </c>
      <c r="R2399" s="1" t="s">
        <v>6345</v>
      </c>
      <c r="S2399" s="1" t="s">
        <v>156</v>
      </c>
      <c r="T2399">
        <v>36079</v>
      </c>
      <c r="U2399">
        <v>456</v>
      </c>
      <c r="V2399">
        <v>8860</v>
      </c>
      <c r="W2399">
        <v>370</v>
      </c>
    </row>
    <row r="2400" spans="1:23" x14ac:dyDescent="0.25">
      <c r="A2400">
        <v>14462419</v>
      </c>
      <c r="B2400">
        <v>1.20160496144606E+18</v>
      </c>
      <c r="C2400" s="4">
        <v>43801.911134259259</v>
      </c>
      <c r="D2400" s="1" t="s">
        <v>9838</v>
      </c>
      <c r="E2400" s="1" t="s">
        <v>9839</v>
      </c>
      <c r="F2400">
        <v>0</v>
      </c>
      <c r="G2400">
        <v>0</v>
      </c>
      <c r="H2400">
        <v>1</v>
      </c>
      <c r="I2400">
        <v>0</v>
      </c>
      <c r="J2400" s="1" t="s">
        <v>6259</v>
      </c>
      <c r="K2400" s="1" t="s">
        <v>9840</v>
      </c>
      <c r="L2400" s="1" t="s">
        <v>6259</v>
      </c>
      <c r="M2400" s="1" t="s">
        <v>6259</v>
      </c>
      <c r="N2400" s="1" t="s">
        <v>6288</v>
      </c>
      <c r="O2400" s="4">
        <v>39559.695937500001</v>
      </c>
      <c r="P2400" t="b">
        <v>1</v>
      </c>
      <c r="Q2400" s="1" t="s">
        <v>6289</v>
      </c>
      <c r="R2400" s="1" t="s">
        <v>6290</v>
      </c>
      <c r="S2400" s="1" t="s">
        <v>6291</v>
      </c>
      <c r="T2400">
        <v>48743</v>
      </c>
      <c r="U2400">
        <v>4261</v>
      </c>
      <c r="V2400">
        <v>20083</v>
      </c>
      <c r="W2400">
        <v>471</v>
      </c>
    </row>
    <row r="2401" spans="1:23" x14ac:dyDescent="0.25">
      <c r="A2401">
        <v>111554559</v>
      </c>
      <c r="B2401">
        <v>1.2016032485678367E+18</v>
      </c>
      <c r="C2401" s="4">
        <v>43801.906400462962</v>
      </c>
      <c r="D2401" s="1" t="s">
        <v>9841</v>
      </c>
      <c r="E2401" s="1" t="s">
        <v>6257</v>
      </c>
      <c r="F2401">
        <v>23</v>
      </c>
      <c r="G2401">
        <v>7</v>
      </c>
      <c r="H2401">
        <v>110</v>
      </c>
      <c r="I2401">
        <v>2</v>
      </c>
      <c r="J2401" s="1" t="s">
        <v>6258</v>
      </c>
      <c r="K2401" s="1" t="s">
        <v>6259</v>
      </c>
      <c r="L2401" s="1" t="s">
        <v>6260</v>
      </c>
      <c r="M2401" s="1" t="s">
        <v>6259</v>
      </c>
      <c r="N2401" s="1" t="s">
        <v>6344</v>
      </c>
      <c r="O2401" s="4">
        <v>40214.462453703702</v>
      </c>
      <c r="P2401" t="b">
        <v>1</v>
      </c>
      <c r="Q2401" s="1" t="s">
        <v>156</v>
      </c>
      <c r="R2401" s="1" t="s">
        <v>6345</v>
      </c>
      <c r="S2401" s="1" t="s">
        <v>156</v>
      </c>
      <c r="T2401">
        <v>36079</v>
      </c>
      <c r="U2401">
        <v>456</v>
      </c>
      <c r="V2401">
        <v>8860</v>
      </c>
      <c r="W2401">
        <v>370</v>
      </c>
    </row>
    <row r="2402" spans="1:23" x14ac:dyDescent="0.25">
      <c r="A2402">
        <v>251034857</v>
      </c>
      <c r="B2402">
        <v>1.2016032395710546E+18</v>
      </c>
      <c r="C2402" s="4">
        <v>43801.906377314815</v>
      </c>
      <c r="D2402" s="1" t="s">
        <v>9842</v>
      </c>
      <c r="E2402" s="1" t="s">
        <v>6257</v>
      </c>
      <c r="F2402">
        <v>18</v>
      </c>
      <c r="G2402">
        <v>18</v>
      </c>
      <c r="H2402">
        <v>110</v>
      </c>
      <c r="I2402">
        <v>5</v>
      </c>
      <c r="J2402" s="1" t="s">
        <v>6258</v>
      </c>
      <c r="K2402" s="1" t="s">
        <v>6259</v>
      </c>
      <c r="L2402" s="1" t="s">
        <v>6260</v>
      </c>
      <c r="M2402" s="1" t="s">
        <v>6259</v>
      </c>
      <c r="N2402" s="1" t="s">
        <v>6326</v>
      </c>
      <c r="O2402" s="4">
        <v>40586.425208333334</v>
      </c>
      <c r="P2402" t="b">
        <v>1</v>
      </c>
      <c r="Q2402" s="1" t="s">
        <v>6327</v>
      </c>
      <c r="R2402" s="1" t="s">
        <v>6257</v>
      </c>
      <c r="S2402" s="1" t="s">
        <v>274</v>
      </c>
      <c r="T2402">
        <v>60188</v>
      </c>
      <c r="U2402">
        <v>450</v>
      </c>
      <c r="V2402">
        <v>2531</v>
      </c>
      <c r="W2402">
        <v>384</v>
      </c>
    </row>
    <row r="2403" spans="1:23" x14ac:dyDescent="0.25">
      <c r="A2403">
        <v>14462419</v>
      </c>
      <c r="B2403">
        <v>1.2016031817400115E+18</v>
      </c>
      <c r="C2403" s="4">
        <v>43801.906215277777</v>
      </c>
      <c r="D2403" s="1" t="s">
        <v>9843</v>
      </c>
      <c r="E2403" s="1" t="s">
        <v>9844</v>
      </c>
      <c r="F2403">
        <v>0</v>
      </c>
      <c r="G2403">
        <v>0</v>
      </c>
      <c r="H2403">
        <v>2</v>
      </c>
      <c r="I2403">
        <v>0</v>
      </c>
      <c r="J2403" s="1" t="s">
        <v>6259</v>
      </c>
      <c r="K2403" s="1" t="s">
        <v>9027</v>
      </c>
      <c r="L2403" s="1" t="s">
        <v>6259</v>
      </c>
      <c r="M2403" s="1" t="s">
        <v>6259</v>
      </c>
      <c r="N2403" s="1" t="s">
        <v>6288</v>
      </c>
      <c r="O2403" s="4">
        <v>39559.695937500001</v>
      </c>
      <c r="P2403" t="b">
        <v>1</v>
      </c>
      <c r="Q2403" s="1" t="s">
        <v>6289</v>
      </c>
      <c r="R2403" s="1" t="s">
        <v>6290</v>
      </c>
      <c r="S2403" s="1" t="s">
        <v>6291</v>
      </c>
      <c r="T2403">
        <v>48743</v>
      </c>
      <c r="U2403">
        <v>4261</v>
      </c>
      <c r="V2403">
        <v>20083</v>
      </c>
      <c r="W2403">
        <v>471</v>
      </c>
    </row>
    <row r="2404" spans="1:23" x14ac:dyDescent="0.25">
      <c r="A2404">
        <v>14462419</v>
      </c>
      <c r="B2404">
        <v>1.2016031351831716E+18</v>
      </c>
      <c r="C2404" s="4">
        <v>43801.906087962961</v>
      </c>
      <c r="D2404" s="1" t="s">
        <v>9845</v>
      </c>
      <c r="E2404" s="1" t="s">
        <v>9846</v>
      </c>
      <c r="F2404">
        <v>0</v>
      </c>
      <c r="G2404">
        <v>0</v>
      </c>
      <c r="H2404">
        <v>0</v>
      </c>
      <c r="I2404">
        <v>0</v>
      </c>
      <c r="J2404" s="1" t="s">
        <v>6259</v>
      </c>
      <c r="K2404" s="1" t="s">
        <v>9847</v>
      </c>
      <c r="L2404" s="1" t="s">
        <v>6259</v>
      </c>
      <c r="M2404" s="1" t="s">
        <v>6259</v>
      </c>
      <c r="N2404" s="1" t="s">
        <v>6288</v>
      </c>
      <c r="O2404" s="4">
        <v>39559.695937500001</v>
      </c>
      <c r="P2404" t="b">
        <v>1</v>
      </c>
      <c r="Q2404" s="1" t="s">
        <v>6289</v>
      </c>
      <c r="R2404" s="1" t="s">
        <v>6290</v>
      </c>
      <c r="S2404" s="1" t="s">
        <v>6291</v>
      </c>
      <c r="T2404">
        <v>48743</v>
      </c>
      <c r="U2404">
        <v>4261</v>
      </c>
      <c r="V2404">
        <v>20083</v>
      </c>
      <c r="W2404">
        <v>471</v>
      </c>
    </row>
    <row r="2405" spans="1:23" x14ac:dyDescent="0.25">
      <c r="A2405">
        <v>14462419</v>
      </c>
      <c r="B2405">
        <v>1.2016009055667036E+18</v>
      </c>
      <c r="C2405" s="4">
        <v>43801.899942129632</v>
      </c>
      <c r="D2405" s="1" t="s">
        <v>9848</v>
      </c>
      <c r="E2405" s="1" t="s">
        <v>6257</v>
      </c>
      <c r="F2405">
        <v>16</v>
      </c>
      <c r="G2405">
        <v>24</v>
      </c>
      <c r="H2405">
        <v>192</v>
      </c>
      <c r="I2405">
        <v>10</v>
      </c>
      <c r="J2405" s="1" t="s">
        <v>6301</v>
      </c>
      <c r="K2405" s="1" t="s">
        <v>6259</v>
      </c>
      <c r="L2405" s="1" t="s">
        <v>6260</v>
      </c>
      <c r="M2405" s="1" t="s">
        <v>6259</v>
      </c>
      <c r="N2405" s="1" t="s">
        <v>6288</v>
      </c>
      <c r="O2405" s="4">
        <v>39559.695937500001</v>
      </c>
      <c r="P2405" t="b">
        <v>1</v>
      </c>
      <c r="Q2405" s="1" t="s">
        <v>6289</v>
      </c>
      <c r="R2405" s="1" t="s">
        <v>6290</v>
      </c>
      <c r="S2405" s="1" t="s">
        <v>6291</v>
      </c>
      <c r="T2405">
        <v>48743</v>
      </c>
      <c r="U2405">
        <v>4261</v>
      </c>
      <c r="V2405">
        <v>20083</v>
      </c>
      <c r="W2405">
        <v>471</v>
      </c>
    </row>
    <row r="2406" spans="1:23" x14ac:dyDescent="0.25">
      <c r="A2406">
        <v>17622853</v>
      </c>
      <c r="B2406">
        <v>1.2015263628063334E+18</v>
      </c>
      <c r="C2406" s="4">
        <v>43801.694236111114</v>
      </c>
      <c r="D2406" s="1" t="s">
        <v>9849</v>
      </c>
      <c r="E2406" s="1" t="s">
        <v>6257</v>
      </c>
      <c r="F2406">
        <v>24</v>
      </c>
      <c r="G2406">
        <v>46</v>
      </c>
      <c r="H2406">
        <v>307</v>
      </c>
      <c r="I2406">
        <v>6</v>
      </c>
      <c r="J2406" s="1" t="s">
        <v>6258</v>
      </c>
      <c r="K2406" s="1" t="s">
        <v>6267</v>
      </c>
      <c r="L2406" s="1" t="s">
        <v>6260</v>
      </c>
      <c r="M2406" s="1" t="s">
        <v>6259</v>
      </c>
      <c r="N2406" s="1" t="s">
        <v>6268</v>
      </c>
      <c r="O2406" s="4">
        <v>39777.719039351854</v>
      </c>
      <c r="P2406" t="b">
        <v>1</v>
      </c>
      <c r="Q2406" s="1" t="s">
        <v>6269</v>
      </c>
      <c r="R2406" s="1" t="s">
        <v>6270</v>
      </c>
      <c r="S2406" s="1" t="s">
        <v>6218</v>
      </c>
      <c r="T2406">
        <v>39704</v>
      </c>
      <c r="U2406">
        <v>4096</v>
      </c>
      <c r="V2406">
        <v>7418</v>
      </c>
      <c r="W2406">
        <v>320</v>
      </c>
    </row>
    <row r="2407" spans="1:23" x14ac:dyDescent="0.25">
      <c r="A2407">
        <v>17622853</v>
      </c>
      <c r="B2407">
        <v>1.201418669856895E+18</v>
      </c>
      <c r="C2407" s="4">
        <v>43801.397060185183</v>
      </c>
      <c r="D2407" s="1" t="s">
        <v>9850</v>
      </c>
      <c r="E2407" s="1" t="s">
        <v>6257</v>
      </c>
      <c r="F2407">
        <v>3</v>
      </c>
      <c r="G2407">
        <v>11</v>
      </c>
      <c r="H2407">
        <v>63</v>
      </c>
      <c r="I2407">
        <v>1</v>
      </c>
      <c r="J2407" s="1" t="s">
        <v>9851</v>
      </c>
      <c r="K2407" s="1" t="s">
        <v>9852</v>
      </c>
      <c r="L2407" s="1" t="s">
        <v>6287</v>
      </c>
      <c r="M2407" s="1" t="s">
        <v>6259</v>
      </c>
      <c r="N2407" s="1" t="s">
        <v>6268</v>
      </c>
      <c r="O2407" s="4">
        <v>39777.719039351854</v>
      </c>
      <c r="P2407" t="b">
        <v>1</v>
      </c>
      <c r="Q2407" s="1" t="s">
        <v>6269</v>
      </c>
      <c r="R2407" s="1" t="s">
        <v>6270</v>
      </c>
      <c r="S2407" s="1" t="s">
        <v>6218</v>
      </c>
      <c r="T2407">
        <v>39704</v>
      </c>
      <c r="U2407">
        <v>4096</v>
      </c>
      <c r="V2407">
        <v>7418</v>
      </c>
      <c r="W2407">
        <v>320</v>
      </c>
    </row>
    <row r="2408" spans="1:23" x14ac:dyDescent="0.25">
      <c r="A2408">
        <v>14462419</v>
      </c>
      <c r="B2408">
        <v>1.2014176257730028E+18</v>
      </c>
      <c r="C2408" s="4">
        <v>43801.394178240742</v>
      </c>
      <c r="D2408" s="1" t="s">
        <v>9853</v>
      </c>
      <c r="E2408" s="1" t="s">
        <v>9854</v>
      </c>
      <c r="F2408">
        <v>0</v>
      </c>
      <c r="G2408">
        <v>0</v>
      </c>
      <c r="H2408">
        <v>2</v>
      </c>
      <c r="I2408">
        <v>0</v>
      </c>
      <c r="J2408" s="1" t="s">
        <v>6259</v>
      </c>
      <c r="K2408" s="1" t="s">
        <v>9855</v>
      </c>
      <c r="L2408" s="1" t="s">
        <v>6259</v>
      </c>
      <c r="M2408" s="1" t="s">
        <v>6259</v>
      </c>
      <c r="N2408" s="1" t="s">
        <v>6288</v>
      </c>
      <c r="O2408" s="4">
        <v>39559.695937500001</v>
      </c>
      <c r="P2408" t="b">
        <v>1</v>
      </c>
      <c r="Q2408" s="1" t="s">
        <v>6289</v>
      </c>
      <c r="R2408" s="1" t="s">
        <v>6290</v>
      </c>
      <c r="S2408" s="1" t="s">
        <v>6291</v>
      </c>
      <c r="T2408">
        <v>48743</v>
      </c>
      <c r="U2408">
        <v>4261</v>
      </c>
      <c r="V2408">
        <v>20083</v>
      </c>
      <c r="W2408">
        <v>471</v>
      </c>
    </row>
    <row r="2409" spans="1:23" x14ac:dyDescent="0.25">
      <c r="A2409">
        <v>14462419</v>
      </c>
      <c r="B2409">
        <v>1.2014119460687503E+18</v>
      </c>
      <c r="C2409" s="4">
        <v>43801.378506944442</v>
      </c>
      <c r="D2409" s="1" t="s">
        <v>9856</v>
      </c>
      <c r="E2409" s="1" t="s">
        <v>9857</v>
      </c>
      <c r="F2409">
        <v>0</v>
      </c>
      <c r="G2409">
        <v>0</v>
      </c>
      <c r="H2409">
        <v>1</v>
      </c>
      <c r="I2409">
        <v>0</v>
      </c>
      <c r="J2409" s="1" t="s">
        <v>6259</v>
      </c>
      <c r="K2409" s="1" t="s">
        <v>9858</v>
      </c>
      <c r="L2409" s="1" t="s">
        <v>6259</v>
      </c>
      <c r="M2409" s="1" t="s">
        <v>6259</v>
      </c>
      <c r="N2409" s="1" t="s">
        <v>6288</v>
      </c>
      <c r="O2409" s="4">
        <v>39559.695937500001</v>
      </c>
      <c r="P2409" t="b">
        <v>1</v>
      </c>
      <c r="Q2409" s="1" t="s">
        <v>6289</v>
      </c>
      <c r="R2409" s="1" t="s">
        <v>6290</v>
      </c>
      <c r="S2409" s="1" t="s">
        <v>6291</v>
      </c>
      <c r="T2409">
        <v>48743</v>
      </c>
      <c r="U2409">
        <v>4261</v>
      </c>
      <c r="V2409">
        <v>20083</v>
      </c>
      <c r="W2409">
        <v>471</v>
      </c>
    </row>
    <row r="2410" spans="1:23" x14ac:dyDescent="0.25">
      <c r="A2410">
        <v>14462419</v>
      </c>
      <c r="B2410">
        <v>1.2014109826833244E+18</v>
      </c>
      <c r="C2410" s="4">
        <v>43801.375856481478</v>
      </c>
      <c r="D2410" s="1" t="s">
        <v>9859</v>
      </c>
      <c r="E2410" s="1" t="s">
        <v>6257</v>
      </c>
      <c r="F2410">
        <v>5</v>
      </c>
      <c r="G2410">
        <v>8</v>
      </c>
      <c r="H2410">
        <v>44</v>
      </c>
      <c r="I2410">
        <v>0</v>
      </c>
      <c r="J2410" s="1" t="s">
        <v>9541</v>
      </c>
      <c r="K2410" s="1" t="s">
        <v>7230</v>
      </c>
      <c r="L2410" s="1" t="s">
        <v>6260</v>
      </c>
      <c r="M2410" s="1" t="s">
        <v>6259</v>
      </c>
      <c r="N2410" s="1" t="s">
        <v>6288</v>
      </c>
      <c r="O2410" s="4">
        <v>39559.695937500001</v>
      </c>
      <c r="P2410" t="b">
        <v>1</v>
      </c>
      <c r="Q2410" s="1" t="s">
        <v>6289</v>
      </c>
      <c r="R2410" s="1" t="s">
        <v>6290</v>
      </c>
      <c r="S2410" s="1" t="s">
        <v>6291</v>
      </c>
      <c r="T2410">
        <v>48743</v>
      </c>
      <c r="U2410">
        <v>4261</v>
      </c>
      <c r="V2410">
        <v>20083</v>
      </c>
      <c r="W2410">
        <v>471</v>
      </c>
    </row>
    <row r="2411" spans="1:23" x14ac:dyDescent="0.25">
      <c r="A2411">
        <v>7089792</v>
      </c>
      <c r="B2411">
        <v>1.2011370857024594E+18</v>
      </c>
      <c r="C2411" s="4">
        <v>43800.620034722226</v>
      </c>
      <c r="D2411" s="1" t="s">
        <v>9860</v>
      </c>
      <c r="E2411" s="1" t="s">
        <v>9861</v>
      </c>
      <c r="F2411">
        <v>0</v>
      </c>
      <c r="G2411">
        <v>1</v>
      </c>
      <c r="H2411">
        <v>28</v>
      </c>
      <c r="I2411">
        <v>0</v>
      </c>
      <c r="J2411" s="1" t="s">
        <v>6258</v>
      </c>
      <c r="K2411" s="1" t="s">
        <v>6259</v>
      </c>
      <c r="L2411" s="1" t="s">
        <v>6260</v>
      </c>
      <c r="M2411" s="1" t="s">
        <v>6259</v>
      </c>
      <c r="N2411" s="1" t="s">
        <v>6275</v>
      </c>
      <c r="O2411" s="4">
        <v>39259.664467592593</v>
      </c>
      <c r="P2411" t="b">
        <v>1</v>
      </c>
      <c r="Q2411" s="1" t="s">
        <v>6276</v>
      </c>
      <c r="R2411" s="1" t="s">
        <v>6277</v>
      </c>
      <c r="S2411" s="1" t="s">
        <v>6278</v>
      </c>
      <c r="T2411">
        <v>30280</v>
      </c>
      <c r="U2411">
        <v>4550</v>
      </c>
      <c r="V2411">
        <v>7288</v>
      </c>
      <c r="W2411">
        <v>287</v>
      </c>
    </row>
    <row r="2412" spans="1:23" x14ac:dyDescent="0.25">
      <c r="A2412">
        <v>14462419</v>
      </c>
      <c r="B2412">
        <v>1.2006825619928269E+18</v>
      </c>
      <c r="C2412" s="4">
        <v>43799.365798611114</v>
      </c>
      <c r="D2412" s="1" t="s">
        <v>9862</v>
      </c>
      <c r="E2412" s="1" t="s">
        <v>9863</v>
      </c>
      <c r="F2412">
        <v>3</v>
      </c>
      <c r="G2412">
        <v>0</v>
      </c>
      <c r="H2412">
        <v>15</v>
      </c>
      <c r="I2412">
        <v>1</v>
      </c>
      <c r="J2412" s="1" t="s">
        <v>9864</v>
      </c>
      <c r="K2412" s="1" t="s">
        <v>6259</v>
      </c>
      <c r="L2412" s="1" t="s">
        <v>6260</v>
      </c>
      <c r="M2412" s="1" t="s">
        <v>6259</v>
      </c>
      <c r="N2412" s="1" t="s">
        <v>6288</v>
      </c>
      <c r="O2412" s="4">
        <v>39559.695937500001</v>
      </c>
      <c r="P2412" t="b">
        <v>1</v>
      </c>
      <c r="Q2412" s="1" t="s">
        <v>6289</v>
      </c>
      <c r="R2412" s="1" t="s">
        <v>6290</v>
      </c>
      <c r="S2412" s="1" t="s">
        <v>6291</v>
      </c>
      <c r="T2412">
        <v>48743</v>
      </c>
      <c r="U2412">
        <v>4261</v>
      </c>
      <c r="V2412">
        <v>20083</v>
      </c>
      <c r="W2412">
        <v>471</v>
      </c>
    </row>
    <row r="2413" spans="1:23" x14ac:dyDescent="0.25">
      <c r="A2413">
        <v>1227448789</v>
      </c>
      <c r="B2413">
        <v>1.2006615572288225E+18</v>
      </c>
      <c r="C2413" s="4">
        <v>43799.307835648149</v>
      </c>
      <c r="D2413" s="1" t="s">
        <v>9865</v>
      </c>
      <c r="E2413" s="1" t="s">
        <v>6257</v>
      </c>
      <c r="F2413">
        <v>8</v>
      </c>
      <c r="G2413">
        <v>4</v>
      </c>
      <c r="H2413">
        <v>16</v>
      </c>
      <c r="I2413">
        <v>2</v>
      </c>
      <c r="J2413" s="1" t="s">
        <v>6258</v>
      </c>
      <c r="K2413" s="1" t="s">
        <v>6303</v>
      </c>
      <c r="L2413" s="1" t="s">
        <v>6260</v>
      </c>
      <c r="M2413" s="1" t="s">
        <v>6259</v>
      </c>
      <c r="N2413" s="1" t="s">
        <v>6261</v>
      </c>
      <c r="O2413" s="4">
        <v>41333.559953703705</v>
      </c>
      <c r="P2413" t="b">
        <v>1</v>
      </c>
      <c r="Q2413" s="1" t="s">
        <v>6262</v>
      </c>
      <c r="R2413" s="1" t="s">
        <v>6263</v>
      </c>
      <c r="S2413" s="1" t="s">
        <v>6264</v>
      </c>
      <c r="T2413">
        <v>21001</v>
      </c>
      <c r="U2413">
        <v>646</v>
      </c>
      <c r="V2413">
        <v>6392</v>
      </c>
      <c r="W2413">
        <v>210</v>
      </c>
    </row>
    <row r="2414" spans="1:23" x14ac:dyDescent="0.25">
      <c r="A2414">
        <v>14462419</v>
      </c>
      <c r="B2414">
        <v>1.2003719325684736E+18</v>
      </c>
      <c r="C2414" s="4">
        <v>43798.508622685185</v>
      </c>
      <c r="D2414" s="1" t="s">
        <v>9866</v>
      </c>
      <c r="E2414" s="1" t="s">
        <v>9867</v>
      </c>
      <c r="F2414">
        <v>0</v>
      </c>
      <c r="G2414">
        <v>0</v>
      </c>
      <c r="H2414">
        <v>4</v>
      </c>
      <c r="I2414">
        <v>0</v>
      </c>
      <c r="J2414" s="1" t="s">
        <v>9799</v>
      </c>
      <c r="K2414" s="1" t="s">
        <v>9868</v>
      </c>
      <c r="L2414" s="1" t="s">
        <v>6260</v>
      </c>
      <c r="M2414" s="1" t="s">
        <v>6259</v>
      </c>
      <c r="N2414" s="1" t="s">
        <v>6288</v>
      </c>
      <c r="O2414" s="4">
        <v>39559.695937500001</v>
      </c>
      <c r="P2414" t="b">
        <v>1</v>
      </c>
      <c r="Q2414" s="1" t="s">
        <v>6289</v>
      </c>
      <c r="R2414" s="1" t="s">
        <v>6290</v>
      </c>
      <c r="S2414" s="1" t="s">
        <v>6291</v>
      </c>
      <c r="T2414">
        <v>48743</v>
      </c>
      <c r="U2414">
        <v>4261</v>
      </c>
      <c r="V2414">
        <v>20083</v>
      </c>
      <c r="W2414">
        <v>471</v>
      </c>
    </row>
    <row r="2415" spans="1:23" x14ac:dyDescent="0.25">
      <c r="A2415">
        <v>7089792</v>
      </c>
      <c r="B2415">
        <v>1.2003092260920607E+18</v>
      </c>
      <c r="C2415" s="4">
        <v>43798.335578703707</v>
      </c>
      <c r="D2415" s="1" t="s">
        <v>9869</v>
      </c>
      <c r="E2415" s="1" t="s">
        <v>6257</v>
      </c>
      <c r="F2415">
        <v>15</v>
      </c>
      <c r="G2415">
        <v>14</v>
      </c>
      <c r="H2415">
        <v>66</v>
      </c>
      <c r="I2415">
        <v>16</v>
      </c>
      <c r="J2415" s="1" t="s">
        <v>6258</v>
      </c>
      <c r="K2415" s="1" t="s">
        <v>6259</v>
      </c>
      <c r="L2415" s="1" t="s">
        <v>6260</v>
      </c>
      <c r="M2415" s="1" t="s">
        <v>6259</v>
      </c>
      <c r="N2415" s="1" t="s">
        <v>6275</v>
      </c>
      <c r="O2415" s="4">
        <v>39259.664467592593</v>
      </c>
      <c r="P2415" t="b">
        <v>1</v>
      </c>
      <c r="Q2415" s="1" t="s">
        <v>6276</v>
      </c>
      <c r="R2415" s="1" t="s">
        <v>6277</v>
      </c>
      <c r="S2415" s="1" t="s">
        <v>6278</v>
      </c>
      <c r="T2415">
        <v>30280</v>
      </c>
      <c r="U2415">
        <v>4550</v>
      </c>
      <c r="V2415">
        <v>7288</v>
      </c>
      <c r="W2415">
        <v>287</v>
      </c>
    </row>
    <row r="2416" spans="1:23" x14ac:dyDescent="0.25">
      <c r="A2416">
        <v>123868861</v>
      </c>
      <c r="B2416">
        <v>1.2001416930996101E+18</v>
      </c>
      <c r="C2416" s="4">
        <v>43797.87327546296</v>
      </c>
      <c r="D2416" s="1" t="s">
        <v>9870</v>
      </c>
      <c r="E2416" s="1" t="s">
        <v>6257</v>
      </c>
      <c r="F2416">
        <v>16</v>
      </c>
      <c r="G2416">
        <v>9</v>
      </c>
      <c r="H2416">
        <v>77</v>
      </c>
      <c r="I2416">
        <v>3</v>
      </c>
      <c r="J2416" s="1" t="s">
        <v>6258</v>
      </c>
      <c r="K2416" s="1" t="s">
        <v>6442</v>
      </c>
      <c r="L2416" s="1" t="s">
        <v>6260</v>
      </c>
      <c r="M2416" s="1" t="s">
        <v>6259</v>
      </c>
      <c r="N2416" s="1" t="s">
        <v>6281</v>
      </c>
      <c r="O2416" s="4">
        <v>40254.599421296298</v>
      </c>
      <c r="P2416" t="b">
        <v>1</v>
      </c>
      <c r="Q2416" s="1" t="s">
        <v>6282</v>
      </c>
      <c r="R2416" s="1" t="s">
        <v>6283</v>
      </c>
      <c r="S2416" s="1" t="s">
        <v>384</v>
      </c>
      <c r="T2416">
        <v>53434</v>
      </c>
      <c r="U2416">
        <v>609</v>
      </c>
      <c r="V2416">
        <v>6533</v>
      </c>
      <c r="W2416">
        <v>352</v>
      </c>
    </row>
    <row r="2417" spans="1:23" x14ac:dyDescent="0.25">
      <c r="A2417">
        <v>111554559</v>
      </c>
      <c r="B2417">
        <v>1.1997087191451976E+18</v>
      </c>
      <c r="C2417" s="4">
        <v>43796.678495370368</v>
      </c>
      <c r="D2417" s="1" t="s">
        <v>9871</v>
      </c>
      <c r="E2417" s="1" t="s">
        <v>6257</v>
      </c>
      <c r="F2417">
        <v>24</v>
      </c>
      <c r="G2417">
        <v>27</v>
      </c>
      <c r="H2417">
        <v>149</v>
      </c>
      <c r="I2417">
        <v>4</v>
      </c>
      <c r="J2417" s="1" t="s">
        <v>6258</v>
      </c>
      <c r="K2417" s="1" t="s">
        <v>6259</v>
      </c>
      <c r="L2417" s="1" t="s">
        <v>6260</v>
      </c>
      <c r="M2417" s="1" t="s">
        <v>6259</v>
      </c>
      <c r="N2417" s="1" t="s">
        <v>6344</v>
      </c>
      <c r="O2417" s="4">
        <v>40214.462453703702</v>
      </c>
      <c r="P2417" t="b">
        <v>1</v>
      </c>
      <c r="Q2417" s="1" t="s">
        <v>156</v>
      </c>
      <c r="R2417" s="1" t="s">
        <v>6345</v>
      </c>
      <c r="S2417" s="1" t="s">
        <v>156</v>
      </c>
      <c r="T2417">
        <v>36079</v>
      </c>
      <c r="U2417">
        <v>456</v>
      </c>
      <c r="V2417">
        <v>8860</v>
      </c>
      <c r="W2417">
        <v>370</v>
      </c>
    </row>
    <row r="2418" spans="1:23" x14ac:dyDescent="0.25">
      <c r="A2418">
        <v>7089792</v>
      </c>
      <c r="B2418">
        <v>1.1996951907322266E+18</v>
      </c>
      <c r="C2418" s="4">
        <v>43796.641168981485</v>
      </c>
      <c r="D2418" s="1" t="s">
        <v>9872</v>
      </c>
      <c r="E2418" s="1" t="s">
        <v>6257</v>
      </c>
      <c r="F2418">
        <v>3</v>
      </c>
      <c r="G2418">
        <v>1</v>
      </c>
      <c r="H2418">
        <v>14</v>
      </c>
      <c r="I2418">
        <v>0</v>
      </c>
      <c r="J2418" s="1" t="s">
        <v>6259</v>
      </c>
      <c r="K2418" s="1" t="s">
        <v>6259</v>
      </c>
      <c r="L2418" s="1" t="s">
        <v>6260</v>
      </c>
      <c r="M2418" s="1" t="s">
        <v>6259</v>
      </c>
      <c r="N2418" s="1" t="s">
        <v>6275</v>
      </c>
      <c r="O2418" s="4">
        <v>39259.664467592593</v>
      </c>
      <c r="P2418" t="b">
        <v>1</v>
      </c>
      <c r="Q2418" s="1" t="s">
        <v>6276</v>
      </c>
      <c r="R2418" s="1" t="s">
        <v>6277</v>
      </c>
      <c r="S2418" s="1" t="s">
        <v>6278</v>
      </c>
      <c r="T2418">
        <v>30280</v>
      </c>
      <c r="U2418">
        <v>4550</v>
      </c>
      <c r="V2418">
        <v>7288</v>
      </c>
      <c r="W2418">
        <v>287</v>
      </c>
    </row>
    <row r="2419" spans="1:23" x14ac:dyDescent="0.25">
      <c r="A2419">
        <v>7089792</v>
      </c>
      <c r="B2419">
        <v>1.1996727423474647E+18</v>
      </c>
      <c r="C2419" s="4">
        <v>43796.579224537039</v>
      </c>
      <c r="D2419" s="1" t="s">
        <v>9873</v>
      </c>
      <c r="E2419" s="1" t="s">
        <v>6257</v>
      </c>
      <c r="F2419">
        <v>3</v>
      </c>
      <c r="G2419">
        <v>3</v>
      </c>
      <c r="H2419">
        <v>17</v>
      </c>
      <c r="I2419">
        <v>1</v>
      </c>
      <c r="J2419" s="1" t="s">
        <v>6259</v>
      </c>
      <c r="K2419" s="1" t="s">
        <v>6259</v>
      </c>
      <c r="L2419" s="1" t="s">
        <v>6260</v>
      </c>
      <c r="M2419" s="1" t="s">
        <v>6259</v>
      </c>
      <c r="N2419" s="1" t="s">
        <v>6275</v>
      </c>
      <c r="O2419" s="4">
        <v>39259.664467592593</v>
      </c>
      <c r="P2419" t="b">
        <v>1</v>
      </c>
      <c r="Q2419" s="1" t="s">
        <v>6276</v>
      </c>
      <c r="R2419" s="1" t="s">
        <v>6277</v>
      </c>
      <c r="S2419" s="1" t="s">
        <v>6278</v>
      </c>
      <c r="T2419">
        <v>30280</v>
      </c>
      <c r="U2419">
        <v>4550</v>
      </c>
      <c r="V2419">
        <v>7288</v>
      </c>
      <c r="W2419">
        <v>287</v>
      </c>
    </row>
    <row r="2420" spans="1:23" x14ac:dyDescent="0.25">
      <c r="A2420">
        <v>251034857</v>
      </c>
      <c r="B2420">
        <v>1.199647325523714E+18</v>
      </c>
      <c r="C2420" s="4">
        <v>43796.509085648147</v>
      </c>
      <c r="D2420" s="1" t="s">
        <v>9874</v>
      </c>
      <c r="E2420" s="1" t="s">
        <v>6257</v>
      </c>
      <c r="F2420">
        <v>5</v>
      </c>
      <c r="G2420">
        <v>9</v>
      </c>
      <c r="H2420">
        <v>54</v>
      </c>
      <c r="I2420">
        <v>0</v>
      </c>
      <c r="J2420" s="1" t="s">
        <v>6375</v>
      </c>
      <c r="K2420" s="1" t="s">
        <v>6259</v>
      </c>
      <c r="L2420" s="1" t="s">
        <v>6260</v>
      </c>
      <c r="M2420" s="1" t="s">
        <v>6259</v>
      </c>
      <c r="N2420" s="1" t="s">
        <v>6326</v>
      </c>
      <c r="O2420" s="4">
        <v>40586.425208333334</v>
      </c>
      <c r="P2420" t="b">
        <v>1</v>
      </c>
      <c r="Q2420" s="1" t="s">
        <v>6327</v>
      </c>
      <c r="R2420" s="1" t="s">
        <v>6257</v>
      </c>
      <c r="S2420" s="1" t="s">
        <v>274</v>
      </c>
      <c r="T2420">
        <v>60188</v>
      </c>
      <c r="U2420">
        <v>450</v>
      </c>
      <c r="V2420">
        <v>2531</v>
      </c>
      <c r="W2420">
        <v>384</v>
      </c>
    </row>
    <row r="2421" spans="1:23" x14ac:dyDescent="0.25">
      <c r="A2421">
        <v>17622853</v>
      </c>
      <c r="B2421">
        <v>1.1993578219990385E+18</v>
      </c>
      <c r="C2421" s="4">
        <v>43795.71020833333</v>
      </c>
      <c r="D2421" s="1" t="s">
        <v>9875</v>
      </c>
      <c r="E2421" s="1" t="s">
        <v>9876</v>
      </c>
      <c r="F2421">
        <v>0</v>
      </c>
      <c r="G2421">
        <v>1</v>
      </c>
      <c r="H2421">
        <v>8</v>
      </c>
      <c r="I2421">
        <v>0</v>
      </c>
      <c r="J2421" s="1" t="s">
        <v>6259</v>
      </c>
      <c r="K2421" s="1" t="s">
        <v>9877</v>
      </c>
      <c r="L2421" s="1" t="s">
        <v>6259</v>
      </c>
      <c r="M2421" s="1" t="s">
        <v>6259</v>
      </c>
      <c r="N2421" s="1" t="s">
        <v>6268</v>
      </c>
      <c r="O2421" s="4">
        <v>39777.719039351854</v>
      </c>
      <c r="P2421" t="b">
        <v>1</v>
      </c>
      <c r="Q2421" s="1" t="s">
        <v>6269</v>
      </c>
      <c r="R2421" s="1" t="s">
        <v>6270</v>
      </c>
      <c r="S2421" s="1" t="s">
        <v>6218</v>
      </c>
      <c r="T2421">
        <v>39704</v>
      </c>
      <c r="U2421">
        <v>4096</v>
      </c>
      <c r="V2421">
        <v>7418</v>
      </c>
      <c r="W2421">
        <v>320</v>
      </c>
    </row>
    <row r="2422" spans="1:23" x14ac:dyDescent="0.25">
      <c r="A2422">
        <v>17622853</v>
      </c>
      <c r="B2422">
        <v>1.1993399147828879E+18</v>
      </c>
      <c r="C2422" s="4">
        <v>43795.660787037035</v>
      </c>
      <c r="D2422" s="1" t="s">
        <v>9878</v>
      </c>
      <c r="E2422" s="1" t="s">
        <v>6257</v>
      </c>
      <c r="F2422">
        <v>9</v>
      </c>
      <c r="G2422">
        <v>27</v>
      </c>
      <c r="H2422">
        <v>134</v>
      </c>
      <c r="I2422">
        <v>4</v>
      </c>
      <c r="J2422" s="1" t="s">
        <v>6258</v>
      </c>
      <c r="K2422" s="1" t="s">
        <v>9879</v>
      </c>
      <c r="L2422" s="1" t="s">
        <v>6287</v>
      </c>
      <c r="M2422" s="1" t="s">
        <v>6259</v>
      </c>
      <c r="N2422" s="1" t="s">
        <v>6268</v>
      </c>
      <c r="O2422" s="4">
        <v>39777.719039351854</v>
      </c>
      <c r="P2422" t="b">
        <v>1</v>
      </c>
      <c r="Q2422" s="1" t="s">
        <v>6269</v>
      </c>
      <c r="R2422" s="1" t="s">
        <v>6270</v>
      </c>
      <c r="S2422" s="1" t="s">
        <v>6218</v>
      </c>
      <c r="T2422">
        <v>39704</v>
      </c>
      <c r="U2422">
        <v>4096</v>
      </c>
      <c r="V2422">
        <v>7418</v>
      </c>
      <c r="W2422">
        <v>320</v>
      </c>
    </row>
    <row r="2423" spans="1:23" x14ac:dyDescent="0.25">
      <c r="A2423">
        <v>17622853</v>
      </c>
      <c r="B2423">
        <v>1.1992948686963139E+18</v>
      </c>
      <c r="C2423" s="4">
        <v>43795.536493055559</v>
      </c>
      <c r="D2423" s="1" t="s">
        <v>9880</v>
      </c>
      <c r="E2423" s="1" t="s">
        <v>6257</v>
      </c>
      <c r="F2423">
        <v>4</v>
      </c>
      <c r="G2423">
        <v>3</v>
      </c>
      <c r="H2423">
        <v>19</v>
      </c>
      <c r="I2423">
        <v>1</v>
      </c>
      <c r="J2423" s="1" t="s">
        <v>6711</v>
      </c>
      <c r="K2423" s="1" t="s">
        <v>6739</v>
      </c>
      <c r="L2423" s="1" t="s">
        <v>6260</v>
      </c>
      <c r="M2423" s="1" t="s">
        <v>6259</v>
      </c>
      <c r="N2423" s="1" t="s">
        <v>6268</v>
      </c>
      <c r="O2423" s="4">
        <v>39777.719039351854</v>
      </c>
      <c r="P2423" t="b">
        <v>1</v>
      </c>
      <c r="Q2423" s="1" t="s">
        <v>6269</v>
      </c>
      <c r="R2423" s="1" t="s">
        <v>6270</v>
      </c>
      <c r="S2423" s="1" t="s">
        <v>6218</v>
      </c>
      <c r="T2423">
        <v>39704</v>
      </c>
      <c r="U2423">
        <v>4096</v>
      </c>
      <c r="V2423">
        <v>7418</v>
      </c>
      <c r="W2423">
        <v>320</v>
      </c>
    </row>
    <row r="2424" spans="1:23" x14ac:dyDescent="0.25">
      <c r="A2424">
        <v>7089792</v>
      </c>
      <c r="B2424">
        <v>1.1992675986067087E+18</v>
      </c>
      <c r="C2424" s="4">
        <v>43795.461238425924</v>
      </c>
      <c r="D2424" s="1" t="s">
        <v>9881</v>
      </c>
      <c r="E2424" s="1" t="s">
        <v>6257</v>
      </c>
      <c r="F2424">
        <v>1</v>
      </c>
      <c r="G2424">
        <v>4</v>
      </c>
      <c r="H2424">
        <v>28</v>
      </c>
      <c r="I2424">
        <v>0</v>
      </c>
      <c r="J2424" s="1" t="s">
        <v>9882</v>
      </c>
      <c r="K2424" s="1" t="s">
        <v>7301</v>
      </c>
      <c r="L2424" s="1" t="s">
        <v>6260</v>
      </c>
      <c r="M2424" s="1" t="s">
        <v>6259</v>
      </c>
      <c r="N2424" s="1" t="s">
        <v>6275</v>
      </c>
      <c r="O2424" s="4">
        <v>39259.664467592593</v>
      </c>
      <c r="P2424" t="b">
        <v>1</v>
      </c>
      <c r="Q2424" s="1" t="s">
        <v>6276</v>
      </c>
      <c r="R2424" s="1" t="s">
        <v>6277</v>
      </c>
      <c r="S2424" s="1" t="s">
        <v>6278</v>
      </c>
      <c r="T2424">
        <v>30280</v>
      </c>
      <c r="U2424">
        <v>4550</v>
      </c>
      <c r="V2424">
        <v>7288</v>
      </c>
      <c r="W2424">
        <v>287</v>
      </c>
    </row>
    <row r="2425" spans="1:23" x14ac:dyDescent="0.25">
      <c r="A2425">
        <v>111554559</v>
      </c>
      <c r="B2425">
        <v>1.1990880290314363E+18</v>
      </c>
      <c r="C2425" s="4">
        <v>43794.965717592589</v>
      </c>
      <c r="D2425" s="1" t="s">
        <v>9883</v>
      </c>
      <c r="E2425" s="1" t="s">
        <v>6257</v>
      </c>
      <c r="F2425">
        <v>2</v>
      </c>
      <c r="G2425">
        <v>0</v>
      </c>
      <c r="H2425">
        <v>10</v>
      </c>
      <c r="I2425">
        <v>0</v>
      </c>
      <c r="J2425" s="1" t="s">
        <v>6367</v>
      </c>
      <c r="K2425" s="1" t="s">
        <v>9884</v>
      </c>
      <c r="L2425" s="1" t="s">
        <v>6260</v>
      </c>
      <c r="M2425" s="1" t="s">
        <v>6259</v>
      </c>
      <c r="N2425" s="1" t="s">
        <v>6344</v>
      </c>
      <c r="O2425" s="4">
        <v>40214.462453703702</v>
      </c>
      <c r="P2425" t="b">
        <v>1</v>
      </c>
      <c r="Q2425" s="1" t="s">
        <v>156</v>
      </c>
      <c r="R2425" s="1" t="s">
        <v>6345</v>
      </c>
      <c r="S2425" s="1" t="s">
        <v>156</v>
      </c>
      <c r="T2425">
        <v>36079</v>
      </c>
      <c r="U2425">
        <v>456</v>
      </c>
      <c r="V2425">
        <v>8860</v>
      </c>
      <c r="W2425">
        <v>370</v>
      </c>
    </row>
    <row r="2426" spans="1:23" x14ac:dyDescent="0.25">
      <c r="A2426">
        <v>14462419</v>
      </c>
      <c r="B2426">
        <v>1.1989716735396987E+18</v>
      </c>
      <c r="C2426" s="4">
        <v>43794.644641203704</v>
      </c>
      <c r="D2426" s="1" t="s">
        <v>9885</v>
      </c>
      <c r="E2426" s="1" t="s">
        <v>9886</v>
      </c>
      <c r="F2426">
        <v>3</v>
      </c>
      <c r="G2426">
        <v>0</v>
      </c>
      <c r="H2426">
        <v>10</v>
      </c>
      <c r="I2426">
        <v>0</v>
      </c>
      <c r="J2426" s="1" t="s">
        <v>6791</v>
      </c>
      <c r="K2426" s="1" t="s">
        <v>6259</v>
      </c>
      <c r="L2426" s="1" t="s">
        <v>6260</v>
      </c>
      <c r="M2426" s="1" t="s">
        <v>6259</v>
      </c>
      <c r="N2426" s="1" t="s">
        <v>6288</v>
      </c>
      <c r="O2426" s="4">
        <v>39559.695937500001</v>
      </c>
      <c r="P2426" t="b">
        <v>1</v>
      </c>
      <c r="Q2426" s="1" t="s">
        <v>6289</v>
      </c>
      <c r="R2426" s="1" t="s">
        <v>6290</v>
      </c>
      <c r="S2426" s="1" t="s">
        <v>6291</v>
      </c>
      <c r="T2426">
        <v>48743</v>
      </c>
      <c r="U2426">
        <v>4261</v>
      </c>
      <c r="V2426">
        <v>20083</v>
      </c>
      <c r="W2426">
        <v>471</v>
      </c>
    </row>
    <row r="2427" spans="1:23" x14ac:dyDescent="0.25">
      <c r="A2427">
        <v>111554559</v>
      </c>
      <c r="B2427">
        <v>1.1989692716379464E+18</v>
      </c>
      <c r="C2427" s="4">
        <v>43794.638009259259</v>
      </c>
      <c r="D2427" s="1" t="s">
        <v>9887</v>
      </c>
      <c r="E2427" s="1" t="s">
        <v>6257</v>
      </c>
      <c r="F2427">
        <v>18</v>
      </c>
      <c r="G2427">
        <v>9</v>
      </c>
      <c r="H2427">
        <v>77</v>
      </c>
      <c r="I2427">
        <v>0</v>
      </c>
      <c r="J2427" s="1" t="s">
        <v>6258</v>
      </c>
      <c r="K2427" s="1" t="s">
        <v>6259</v>
      </c>
      <c r="L2427" s="1" t="s">
        <v>6260</v>
      </c>
      <c r="M2427" s="1" t="s">
        <v>6259</v>
      </c>
      <c r="N2427" s="1" t="s">
        <v>6344</v>
      </c>
      <c r="O2427" s="4">
        <v>40214.462453703702</v>
      </c>
      <c r="P2427" t="b">
        <v>1</v>
      </c>
      <c r="Q2427" s="1" t="s">
        <v>156</v>
      </c>
      <c r="R2427" s="1" t="s">
        <v>6345</v>
      </c>
      <c r="S2427" s="1" t="s">
        <v>156</v>
      </c>
      <c r="T2427">
        <v>36079</v>
      </c>
      <c r="U2427">
        <v>456</v>
      </c>
      <c r="V2427">
        <v>8860</v>
      </c>
      <c r="W2427">
        <v>370</v>
      </c>
    </row>
    <row r="2428" spans="1:23" x14ac:dyDescent="0.25">
      <c r="A2428">
        <v>1227448789</v>
      </c>
      <c r="B2428">
        <v>1.1981941806417715E+18</v>
      </c>
      <c r="C2428" s="4">
        <v>43792.499166666668</v>
      </c>
      <c r="D2428" s="1" t="s">
        <v>9888</v>
      </c>
      <c r="E2428" s="1" t="s">
        <v>6257</v>
      </c>
      <c r="F2428">
        <v>14</v>
      </c>
      <c r="G2428">
        <v>37</v>
      </c>
      <c r="H2428">
        <v>82</v>
      </c>
      <c r="I2428">
        <v>13</v>
      </c>
      <c r="J2428" s="1" t="s">
        <v>6259</v>
      </c>
      <c r="K2428" s="1" t="s">
        <v>6259</v>
      </c>
      <c r="L2428" s="1" t="s">
        <v>6260</v>
      </c>
      <c r="M2428" s="1" t="s">
        <v>6259</v>
      </c>
      <c r="N2428" s="1" t="s">
        <v>6261</v>
      </c>
      <c r="O2428" s="4">
        <v>41333.559953703705</v>
      </c>
      <c r="P2428" t="b">
        <v>1</v>
      </c>
      <c r="Q2428" s="1" t="s">
        <v>6262</v>
      </c>
      <c r="R2428" s="1" t="s">
        <v>6263</v>
      </c>
      <c r="S2428" s="1" t="s">
        <v>6264</v>
      </c>
      <c r="T2428">
        <v>21001</v>
      </c>
      <c r="U2428">
        <v>646</v>
      </c>
      <c r="V2428">
        <v>6392</v>
      </c>
      <c r="W2428">
        <v>210</v>
      </c>
    </row>
    <row r="2429" spans="1:23" x14ac:dyDescent="0.25">
      <c r="A2429">
        <v>14462419</v>
      </c>
      <c r="B2429">
        <v>1.1979003337936445E+18</v>
      </c>
      <c r="C2429" s="4">
        <v>43791.688310185185</v>
      </c>
      <c r="D2429" s="1" t="s">
        <v>9889</v>
      </c>
      <c r="E2429" s="1" t="s">
        <v>6257</v>
      </c>
      <c r="F2429">
        <v>11</v>
      </c>
      <c r="G2429">
        <v>9</v>
      </c>
      <c r="H2429">
        <v>119</v>
      </c>
      <c r="I2429">
        <v>2</v>
      </c>
      <c r="J2429" s="1" t="s">
        <v>6259</v>
      </c>
      <c r="K2429" s="1" t="s">
        <v>6259</v>
      </c>
      <c r="L2429" s="1" t="s">
        <v>6260</v>
      </c>
      <c r="M2429" s="1" t="s">
        <v>6259</v>
      </c>
      <c r="N2429" s="1" t="s">
        <v>6288</v>
      </c>
      <c r="O2429" s="4">
        <v>39559.695937500001</v>
      </c>
      <c r="P2429" t="b">
        <v>1</v>
      </c>
      <c r="Q2429" s="1" t="s">
        <v>6289</v>
      </c>
      <c r="R2429" s="1" t="s">
        <v>6290</v>
      </c>
      <c r="S2429" s="1" t="s">
        <v>6291</v>
      </c>
      <c r="T2429">
        <v>48743</v>
      </c>
      <c r="U2429">
        <v>4261</v>
      </c>
      <c r="V2429">
        <v>20083</v>
      </c>
      <c r="W2429">
        <v>471</v>
      </c>
    </row>
    <row r="2430" spans="1:23" x14ac:dyDescent="0.25">
      <c r="A2430">
        <v>111554559</v>
      </c>
      <c r="B2430">
        <v>1.1978876024242012E+18</v>
      </c>
      <c r="C2430" s="4">
        <v>43791.653171296297</v>
      </c>
      <c r="D2430" s="1" t="s">
        <v>9890</v>
      </c>
      <c r="E2430" s="1" t="s">
        <v>6257</v>
      </c>
      <c r="F2430">
        <v>5</v>
      </c>
      <c r="G2430">
        <v>1</v>
      </c>
      <c r="H2430">
        <v>21</v>
      </c>
      <c r="I2430">
        <v>0</v>
      </c>
      <c r="J2430" s="1" t="s">
        <v>6301</v>
      </c>
      <c r="K2430" s="1" t="s">
        <v>6259</v>
      </c>
      <c r="L2430" s="1" t="s">
        <v>6287</v>
      </c>
      <c r="M2430" s="1" t="s">
        <v>6259</v>
      </c>
      <c r="N2430" s="1" t="s">
        <v>6344</v>
      </c>
      <c r="O2430" s="4">
        <v>40214.462453703702</v>
      </c>
      <c r="P2430" t="b">
        <v>1</v>
      </c>
      <c r="Q2430" s="1" t="s">
        <v>156</v>
      </c>
      <c r="R2430" s="1" t="s">
        <v>6345</v>
      </c>
      <c r="S2430" s="1" t="s">
        <v>156</v>
      </c>
      <c r="T2430">
        <v>36079</v>
      </c>
      <c r="U2430">
        <v>456</v>
      </c>
      <c r="V2430">
        <v>8860</v>
      </c>
      <c r="W2430">
        <v>370</v>
      </c>
    </row>
    <row r="2431" spans="1:23" x14ac:dyDescent="0.25">
      <c r="A2431">
        <v>1227448789</v>
      </c>
      <c r="B2431">
        <v>1.1978717398978191E+18</v>
      </c>
      <c r="C2431" s="4">
        <v>43791.609398148146</v>
      </c>
      <c r="D2431" s="1" t="s">
        <v>9891</v>
      </c>
      <c r="E2431" s="1" t="s">
        <v>6257</v>
      </c>
      <c r="F2431">
        <v>6</v>
      </c>
      <c r="G2431">
        <v>4</v>
      </c>
      <c r="H2431">
        <v>36</v>
      </c>
      <c r="I2431">
        <v>1</v>
      </c>
      <c r="J2431" s="1" t="s">
        <v>6258</v>
      </c>
      <c r="K2431" s="1" t="s">
        <v>6303</v>
      </c>
      <c r="L2431" s="1" t="s">
        <v>6260</v>
      </c>
      <c r="M2431" s="1" t="s">
        <v>6259</v>
      </c>
      <c r="N2431" s="1" t="s">
        <v>6261</v>
      </c>
      <c r="O2431" s="4">
        <v>41333.559953703705</v>
      </c>
      <c r="P2431" t="b">
        <v>1</v>
      </c>
      <c r="Q2431" s="1" t="s">
        <v>6262</v>
      </c>
      <c r="R2431" s="1" t="s">
        <v>6263</v>
      </c>
      <c r="S2431" s="1" t="s">
        <v>6264</v>
      </c>
      <c r="T2431">
        <v>21001</v>
      </c>
      <c r="U2431">
        <v>646</v>
      </c>
      <c r="V2431">
        <v>6392</v>
      </c>
      <c r="W2431">
        <v>210</v>
      </c>
    </row>
    <row r="2432" spans="1:23" x14ac:dyDescent="0.25">
      <c r="A2432">
        <v>111554559</v>
      </c>
      <c r="B2432">
        <v>1.1978657030277571E+18</v>
      </c>
      <c r="C2432" s="4">
        <v>43791.592743055553</v>
      </c>
      <c r="D2432" s="1" t="s">
        <v>9892</v>
      </c>
      <c r="E2432" s="1" t="s">
        <v>6257</v>
      </c>
      <c r="F2432">
        <v>6</v>
      </c>
      <c r="G2432">
        <v>0</v>
      </c>
      <c r="H2432">
        <v>23</v>
      </c>
      <c r="I2432">
        <v>1</v>
      </c>
      <c r="J2432" s="1" t="s">
        <v>9893</v>
      </c>
      <c r="K2432" s="1" t="s">
        <v>6259</v>
      </c>
      <c r="L2432" s="1" t="s">
        <v>6260</v>
      </c>
      <c r="M2432" s="1" t="s">
        <v>6259</v>
      </c>
      <c r="N2432" s="1" t="s">
        <v>6344</v>
      </c>
      <c r="O2432" s="4">
        <v>40214.462453703702</v>
      </c>
      <c r="P2432" t="b">
        <v>1</v>
      </c>
      <c r="Q2432" s="1" t="s">
        <v>156</v>
      </c>
      <c r="R2432" s="1" t="s">
        <v>6345</v>
      </c>
      <c r="S2432" s="1" t="s">
        <v>156</v>
      </c>
      <c r="T2432">
        <v>36079</v>
      </c>
      <c r="U2432">
        <v>456</v>
      </c>
      <c r="V2432">
        <v>8860</v>
      </c>
      <c r="W2432">
        <v>370</v>
      </c>
    </row>
    <row r="2433" spans="1:23" x14ac:dyDescent="0.25">
      <c r="A2433">
        <v>7089792</v>
      </c>
      <c r="B2433">
        <v>1.1978580390318326E+18</v>
      </c>
      <c r="C2433" s="4">
        <v>43791.571597222224</v>
      </c>
      <c r="D2433" s="1" t="s">
        <v>9894</v>
      </c>
      <c r="E2433" s="1" t="s">
        <v>6257</v>
      </c>
      <c r="F2433">
        <v>5</v>
      </c>
      <c r="G2433">
        <v>11</v>
      </c>
      <c r="H2433">
        <v>28</v>
      </c>
      <c r="I2433">
        <v>1</v>
      </c>
      <c r="J2433" s="1" t="s">
        <v>6258</v>
      </c>
      <c r="K2433" s="1" t="s">
        <v>6259</v>
      </c>
      <c r="L2433" s="1" t="s">
        <v>6260</v>
      </c>
      <c r="M2433" s="1" t="s">
        <v>6259</v>
      </c>
      <c r="N2433" s="1" t="s">
        <v>6275</v>
      </c>
      <c r="O2433" s="4">
        <v>39259.664467592593</v>
      </c>
      <c r="P2433" t="b">
        <v>1</v>
      </c>
      <c r="Q2433" s="1" t="s">
        <v>6276</v>
      </c>
      <c r="R2433" s="1" t="s">
        <v>6277</v>
      </c>
      <c r="S2433" s="1" t="s">
        <v>6278</v>
      </c>
      <c r="T2433">
        <v>30280</v>
      </c>
      <c r="U2433">
        <v>4550</v>
      </c>
      <c r="V2433">
        <v>7288</v>
      </c>
      <c r="W2433">
        <v>287</v>
      </c>
    </row>
    <row r="2434" spans="1:23" x14ac:dyDescent="0.25">
      <c r="A2434">
        <v>14462419</v>
      </c>
      <c r="B2434">
        <v>1.1978511082758308E+18</v>
      </c>
      <c r="C2434" s="4">
        <v>43791.552465277775</v>
      </c>
      <c r="D2434" s="1" t="s">
        <v>9895</v>
      </c>
      <c r="E2434" s="1" t="s">
        <v>6257</v>
      </c>
      <c r="F2434">
        <v>0</v>
      </c>
      <c r="G2434">
        <v>3</v>
      </c>
      <c r="H2434">
        <v>2</v>
      </c>
      <c r="I2434">
        <v>0</v>
      </c>
      <c r="J2434" s="1" t="s">
        <v>8863</v>
      </c>
      <c r="K2434" s="1" t="s">
        <v>8429</v>
      </c>
      <c r="L2434" s="1" t="s">
        <v>6287</v>
      </c>
      <c r="M2434" s="1" t="s">
        <v>6259</v>
      </c>
      <c r="N2434" s="1" t="s">
        <v>6288</v>
      </c>
      <c r="O2434" s="4">
        <v>39559.695937500001</v>
      </c>
      <c r="P2434" t="b">
        <v>1</v>
      </c>
      <c r="Q2434" s="1" t="s">
        <v>6289</v>
      </c>
      <c r="R2434" s="1" t="s">
        <v>6290</v>
      </c>
      <c r="S2434" s="1" t="s">
        <v>6291</v>
      </c>
      <c r="T2434">
        <v>48743</v>
      </c>
      <c r="U2434">
        <v>4261</v>
      </c>
      <c r="V2434">
        <v>20083</v>
      </c>
      <c r="W2434">
        <v>471</v>
      </c>
    </row>
    <row r="2435" spans="1:23" x14ac:dyDescent="0.25">
      <c r="A2435">
        <v>111554559</v>
      </c>
      <c r="B2435">
        <v>1.1976191654121841E+18</v>
      </c>
      <c r="C2435" s="4">
        <v>43790.912430555552</v>
      </c>
      <c r="D2435" s="1" t="s">
        <v>9896</v>
      </c>
      <c r="E2435" s="1" t="s">
        <v>6257</v>
      </c>
      <c r="F2435">
        <v>9</v>
      </c>
      <c r="G2435">
        <v>5</v>
      </c>
      <c r="H2435">
        <v>75</v>
      </c>
      <c r="I2435">
        <v>2</v>
      </c>
      <c r="J2435" s="1" t="s">
        <v>6259</v>
      </c>
      <c r="K2435" s="1" t="s">
        <v>6259</v>
      </c>
      <c r="L2435" s="1" t="s">
        <v>6260</v>
      </c>
      <c r="M2435" s="1" t="s">
        <v>6259</v>
      </c>
      <c r="N2435" s="1" t="s">
        <v>6344</v>
      </c>
      <c r="O2435" s="4">
        <v>40214.462453703702</v>
      </c>
      <c r="P2435" t="b">
        <v>1</v>
      </c>
      <c r="Q2435" s="1" t="s">
        <v>156</v>
      </c>
      <c r="R2435" s="1" t="s">
        <v>6345</v>
      </c>
      <c r="S2435" s="1" t="s">
        <v>156</v>
      </c>
      <c r="T2435">
        <v>36079</v>
      </c>
      <c r="U2435">
        <v>456</v>
      </c>
      <c r="V2435">
        <v>8860</v>
      </c>
      <c r="W2435">
        <v>370</v>
      </c>
    </row>
    <row r="2436" spans="1:23" x14ac:dyDescent="0.25">
      <c r="A2436">
        <v>111554559</v>
      </c>
      <c r="B2436">
        <v>1.1975420520006492E+18</v>
      </c>
      <c r="C2436" s="4">
        <v>43790.699641203704</v>
      </c>
      <c r="D2436" s="1" t="s">
        <v>9897</v>
      </c>
      <c r="E2436" s="1" t="s">
        <v>6257</v>
      </c>
      <c r="F2436">
        <v>11</v>
      </c>
      <c r="G2436">
        <v>4</v>
      </c>
      <c r="H2436">
        <v>61</v>
      </c>
      <c r="I2436">
        <v>1</v>
      </c>
      <c r="J2436" s="1" t="s">
        <v>9898</v>
      </c>
      <c r="K2436" s="1" t="s">
        <v>6259</v>
      </c>
      <c r="L2436" s="1" t="s">
        <v>6260</v>
      </c>
      <c r="M2436" s="1" t="s">
        <v>6259</v>
      </c>
      <c r="N2436" s="1" t="s">
        <v>6344</v>
      </c>
      <c r="O2436" s="4">
        <v>40214.462453703702</v>
      </c>
      <c r="P2436" t="b">
        <v>1</v>
      </c>
      <c r="Q2436" s="1" t="s">
        <v>156</v>
      </c>
      <c r="R2436" s="1" t="s">
        <v>6345</v>
      </c>
      <c r="S2436" s="1" t="s">
        <v>156</v>
      </c>
      <c r="T2436">
        <v>36079</v>
      </c>
      <c r="U2436">
        <v>456</v>
      </c>
      <c r="V2436">
        <v>8860</v>
      </c>
      <c r="W2436">
        <v>370</v>
      </c>
    </row>
    <row r="2437" spans="1:23" x14ac:dyDescent="0.25">
      <c r="A2437">
        <v>111554559</v>
      </c>
      <c r="B2437">
        <v>1.1974594968068628E+18</v>
      </c>
      <c r="C2437" s="4">
        <v>43790.471828703703</v>
      </c>
      <c r="D2437" s="1" t="s">
        <v>9899</v>
      </c>
      <c r="E2437" s="1" t="s">
        <v>6257</v>
      </c>
      <c r="F2437">
        <v>9</v>
      </c>
      <c r="G2437">
        <v>4</v>
      </c>
      <c r="H2437">
        <v>42</v>
      </c>
      <c r="I2437">
        <v>1</v>
      </c>
      <c r="J2437" s="1" t="s">
        <v>9898</v>
      </c>
      <c r="K2437" s="1" t="s">
        <v>6259</v>
      </c>
      <c r="L2437" s="1" t="s">
        <v>6260</v>
      </c>
      <c r="M2437" s="1" t="s">
        <v>6259</v>
      </c>
      <c r="N2437" s="1" t="s">
        <v>6344</v>
      </c>
      <c r="O2437" s="4">
        <v>40214.462453703702</v>
      </c>
      <c r="P2437" t="b">
        <v>1</v>
      </c>
      <c r="Q2437" s="1" t="s">
        <v>156</v>
      </c>
      <c r="R2437" s="1" t="s">
        <v>6345</v>
      </c>
      <c r="S2437" s="1" t="s">
        <v>156</v>
      </c>
      <c r="T2437">
        <v>36079</v>
      </c>
      <c r="U2437">
        <v>456</v>
      </c>
      <c r="V2437">
        <v>8860</v>
      </c>
      <c r="W2437">
        <v>370</v>
      </c>
    </row>
    <row r="2438" spans="1:23" x14ac:dyDescent="0.25">
      <c r="A2438">
        <v>111554559</v>
      </c>
      <c r="B2438">
        <v>1.1974419246821294E+18</v>
      </c>
      <c r="C2438" s="4">
        <v>43790.423333333332</v>
      </c>
      <c r="D2438" s="1" t="s">
        <v>9900</v>
      </c>
      <c r="E2438" s="1" t="s">
        <v>6257</v>
      </c>
      <c r="F2438">
        <v>3</v>
      </c>
      <c r="G2438">
        <v>2</v>
      </c>
      <c r="H2438">
        <v>29</v>
      </c>
      <c r="I2438">
        <v>1</v>
      </c>
      <c r="J2438" s="1" t="s">
        <v>9898</v>
      </c>
      <c r="K2438" s="1" t="s">
        <v>8291</v>
      </c>
      <c r="L2438" s="1" t="s">
        <v>6260</v>
      </c>
      <c r="M2438" s="1" t="s">
        <v>6259</v>
      </c>
      <c r="N2438" s="1" t="s">
        <v>6344</v>
      </c>
      <c r="O2438" s="4">
        <v>40214.462453703702</v>
      </c>
      <c r="P2438" t="b">
        <v>1</v>
      </c>
      <c r="Q2438" s="1" t="s">
        <v>156</v>
      </c>
      <c r="R2438" s="1" t="s">
        <v>6345</v>
      </c>
      <c r="S2438" s="1" t="s">
        <v>156</v>
      </c>
      <c r="T2438">
        <v>36079</v>
      </c>
      <c r="U2438">
        <v>456</v>
      </c>
      <c r="V2438">
        <v>8860</v>
      </c>
      <c r="W2438">
        <v>370</v>
      </c>
    </row>
    <row r="2439" spans="1:23" x14ac:dyDescent="0.25">
      <c r="A2439">
        <v>111554559</v>
      </c>
      <c r="B2439">
        <v>1.1974324363905802E+18</v>
      </c>
      <c r="C2439" s="4">
        <v>43790.397152777776</v>
      </c>
      <c r="D2439" s="1" t="s">
        <v>9901</v>
      </c>
      <c r="E2439" s="1" t="s">
        <v>6257</v>
      </c>
      <c r="F2439">
        <v>5</v>
      </c>
      <c r="G2439">
        <v>1</v>
      </c>
      <c r="H2439">
        <v>34</v>
      </c>
      <c r="I2439">
        <v>1</v>
      </c>
      <c r="J2439" s="1" t="s">
        <v>6258</v>
      </c>
      <c r="K2439" s="1" t="s">
        <v>6259</v>
      </c>
      <c r="L2439" s="1" t="s">
        <v>6260</v>
      </c>
      <c r="M2439" s="1" t="s">
        <v>6259</v>
      </c>
      <c r="N2439" s="1" t="s">
        <v>6344</v>
      </c>
      <c r="O2439" s="4">
        <v>40214.462453703702</v>
      </c>
      <c r="P2439" t="b">
        <v>1</v>
      </c>
      <c r="Q2439" s="1" t="s">
        <v>156</v>
      </c>
      <c r="R2439" s="1" t="s">
        <v>6345</v>
      </c>
      <c r="S2439" s="1" t="s">
        <v>156</v>
      </c>
      <c r="T2439">
        <v>36079</v>
      </c>
      <c r="U2439">
        <v>456</v>
      </c>
      <c r="V2439">
        <v>8860</v>
      </c>
      <c r="W2439">
        <v>370</v>
      </c>
    </row>
    <row r="2440" spans="1:23" x14ac:dyDescent="0.25">
      <c r="A2440">
        <v>14462419</v>
      </c>
      <c r="B2440">
        <v>1.1972798763965317E+18</v>
      </c>
      <c r="C2440" s="4">
        <v>43789.976168981484</v>
      </c>
      <c r="D2440" s="1" t="s">
        <v>9902</v>
      </c>
      <c r="E2440" s="1" t="s">
        <v>9903</v>
      </c>
      <c r="F2440">
        <v>2</v>
      </c>
      <c r="G2440">
        <v>0</v>
      </c>
      <c r="H2440">
        <v>22</v>
      </c>
      <c r="I2440">
        <v>0</v>
      </c>
      <c r="J2440" s="1" t="s">
        <v>6259</v>
      </c>
      <c r="K2440" s="1" t="s">
        <v>6259</v>
      </c>
      <c r="L2440" s="1" t="s">
        <v>6260</v>
      </c>
      <c r="M2440" s="1" t="s">
        <v>6259</v>
      </c>
      <c r="N2440" s="1" t="s">
        <v>6288</v>
      </c>
      <c r="O2440" s="4">
        <v>39559.695937500001</v>
      </c>
      <c r="P2440" t="b">
        <v>1</v>
      </c>
      <c r="Q2440" s="1" t="s">
        <v>6289</v>
      </c>
      <c r="R2440" s="1" t="s">
        <v>6290</v>
      </c>
      <c r="S2440" s="1" t="s">
        <v>6291</v>
      </c>
      <c r="T2440">
        <v>48743</v>
      </c>
      <c r="U2440">
        <v>4261</v>
      </c>
      <c r="V2440">
        <v>20083</v>
      </c>
      <c r="W2440">
        <v>471</v>
      </c>
    </row>
    <row r="2441" spans="1:23" x14ac:dyDescent="0.25">
      <c r="A2441">
        <v>111554559</v>
      </c>
      <c r="B2441">
        <v>1.1972446141320233E+18</v>
      </c>
      <c r="C2441" s="4">
        <v>43789.878865740742</v>
      </c>
      <c r="D2441" s="1" t="s">
        <v>9904</v>
      </c>
      <c r="E2441" s="1" t="s">
        <v>6257</v>
      </c>
      <c r="F2441">
        <v>13</v>
      </c>
      <c r="G2441">
        <v>9</v>
      </c>
      <c r="H2441">
        <v>109</v>
      </c>
      <c r="I2441">
        <v>0</v>
      </c>
      <c r="J2441" s="1" t="s">
        <v>6258</v>
      </c>
      <c r="K2441" s="1" t="s">
        <v>6384</v>
      </c>
      <c r="L2441" s="1" t="s">
        <v>6260</v>
      </c>
      <c r="M2441" s="1" t="s">
        <v>6259</v>
      </c>
      <c r="N2441" s="1" t="s">
        <v>6344</v>
      </c>
      <c r="O2441" s="4">
        <v>40214.462453703702</v>
      </c>
      <c r="P2441" t="b">
        <v>1</v>
      </c>
      <c r="Q2441" s="1" t="s">
        <v>156</v>
      </c>
      <c r="R2441" s="1" t="s">
        <v>6345</v>
      </c>
      <c r="S2441" s="1" t="s">
        <v>156</v>
      </c>
      <c r="T2441">
        <v>36079</v>
      </c>
      <c r="U2441">
        <v>456</v>
      </c>
      <c r="V2441">
        <v>8860</v>
      </c>
      <c r="W2441">
        <v>370</v>
      </c>
    </row>
    <row r="2442" spans="1:23" x14ac:dyDescent="0.25">
      <c r="A2442">
        <v>14462419</v>
      </c>
      <c r="B2442">
        <v>1.1972414307056722E+18</v>
      </c>
      <c r="C2442" s="4">
        <v>43789.870081018518</v>
      </c>
      <c r="D2442" s="1" t="s">
        <v>9905</v>
      </c>
      <c r="E2442" s="1" t="s">
        <v>6257</v>
      </c>
      <c r="F2442">
        <v>9</v>
      </c>
      <c r="G2442">
        <v>6</v>
      </c>
      <c r="H2442">
        <v>74</v>
      </c>
      <c r="I2442">
        <v>0</v>
      </c>
      <c r="J2442" s="1" t="s">
        <v>9906</v>
      </c>
      <c r="K2442" s="1" t="s">
        <v>6259</v>
      </c>
      <c r="L2442" s="1" t="s">
        <v>6260</v>
      </c>
      <c r="M2442" s="1" t="s">
        <v>6259</v>
      </c>
      <c r="N2442" s="1" t="s">
        <v>6288</v>
      </c>
      <c r="O2442" s="4">
        <v>39559.695937500001</v>
      </c>
      <c r="P2442" t="b">
        <v>1</v>
      </c>
      <c r="Q2442" s="1" t="s">
        <v>6289</v>
      </c>
      <c r="R2442" s="1" t="s">
        <v>6290</v>
      </c>
      <c r="S2442" s="1" t="s">
        <v>6291</v>
      </c>
      <c r="T2442">
        <v>48743</v>
      </c>
      <c r="U2442">
        <v>4261</v>
      </c>
      <c r="V2442">
        <v>20083</v>
      </c>
      <c r="W2442">
        <v>471</v>
      </c>
    </row>
    <row r="2443" spans="1:23" x14ac:dyDescent="0.25">
      <c r="A2443">
        <v>111554559</v>
      </c>
      <c r="B2443">
        <v>1.1971440041498624E+18</v>
      </c>
      <c r="C2443" s="4">
        <v>43789.601238425923</v>
      </c>
      <c r="D2443" s="1" t="s">
        <v>9907</v>
      </c>
      <c r="E2443" s="1" t="s">
        <v>6257</v>
      </c>
      <c r="F2443">
        <v>8</v>
      </c>
      <c r="G2443">
        <v>2</v>
      </c>
      <c r="H2443">
        <v>31</v>
      </c>
      <c r="I2443">
        <v>0</v>
      </c>
      <c r="J2443" s="1" t="s">
        <v>6301</v>
      </c>
      <c r="K2443" s="1" t="s">
        <v>6259</v>
      </c>
      <c r="L2443" s="1" t="s">
        <v>6260</v>
      </c>
      <c r="M2443" s="1" t="s">
        <v>6259</v>
      </c>
      <c r="N2443" s="1" t="s">
        <v>6344</v>
      </c>
      <c r="O2443" s="4">
        <v>40214.462453703702</v>
      </c>
      <c r="P2443" t="b">
        <v>1</v>
      </c>
      <c r="Q2443" s="1" t="s">
        <v>156</v>
      </c>
      <c r="R2443" s="1" t="s">
        <v>6345</v>
      </c>
      <c r="S2443" s="1" t="s">
        <v>156</v>
      </c>
      <c r="T2443">
        <v>36079</v>
      </c>
      <c r="U2443">
        <v>456</v>
      </c>
      <c r="V2443">
        <v>8860</v>
      </c>
      <c r="W2443">
        <v>370</v>
      </c>
    </row>
    <row r="2444" spans="1:23" x14ac:dyDescent="0.25">
      <c r="A2444">
        <v>111554559</v>
      </c>
      <c r="B2444">
        <v>1.197099715554431E+18</v>
      </c>
      <c r="C2444" s="4">
        <v>43789.479016203702</v>
      </c>
      <c r="D2444" s="1" t="s">
        <v>9908</v>
      </c>
      <c r="E2444" s="1" t="s">
        <v>9909</v>
      </c>
      <c r="F2444">
        <v>4</v>
      </c>
      <c r="G2444">
        <v>3</v>
      </c>
      <c r="H2444">
        <v>57</v>
      </c>
      <c r="I2444">
        <v>1</v>
      </c>
      <c r="J2444" s="1" t="s">
        <v>6301</v>
      </c>
      <c r="K2444" s="1" t="s">
        <v>6259</v>
      </c>
      <c r="L2444" s="1" t="s">
        <v>6260</v>
      </c>
      <c r="M2444" s="1" t="s">
        <v>6259</v>
      </c>
      <c r="N2444" s="1" t="s">
        <v>6344</v>
      </c>
      <c r="O2444" s="4">
        <v>40214.462453703702</v>
      </c>
      <c r="P2444" t="b">
        <v>1</v>
      </c>
      <c r="Q2444" s="1" t="s">
        <v>156</v>
      </c>
      <c r="R2444" s="1" t="s">
        <v>6345</v>
      </c>
      <c r="S2444" s="1" t="s">
        <v>156</v>
      </c>
      <c r="T2444">
        <v>36079</v>
      </c>
      <c r="U2444">
        <v>456</v>
      </c>
      <c r="V2444">
        <v>8860</v>
      </c>
      <c r="W2444">
        <v>370</v>
      </c>
    </row>
    <row r="2445" spans="1:23" x14ac:dyDescent="0.25">
      <c r="A2445">
        <v>111554559</v>
      </c>
      <c r="B2445">
        <v>1.1970991277059154E+18</v>
      </c>
      <c r="C2445" s="4">
        <v>43789.477395833332</v>
      </c>
      <c r="D2445" s="1" t="s">
        <v>9910</v>
      </c>
      <c r="E2445" s="1" t="s">
        <v>6257</v>
      </c>
      <c r="F2445">
        <v>6</v>
      </c>
      <c r="G2445">
        <v>3</v>
      </c>
      <c r="H2445">
        <v>24</v>
      </c>
      <c r="I2445">
        <v>0</v>
      </c>
      <c r="J2445" s="1" t="s">
        <v>7032</v>
      </c>
      <c r="K2445" s="1" t="s">
        <v>6259</v>
      </c>
      <c r="L2445" s="1" t="s">
        <v>6260</v>
      </c>
      <c r="M2445" s="1" t="s">
        <v>6259</v>
      </c>
      <c r="N2445" s="1" t="s">
        <v>6344</v>
      </c>
      <c r="O2445" s="4">
        <v>40214.462453703702</v>
      </c>
      <c r="P2445" t="b">
        <v>1</v>
      </c>
      <c r="Q2445" s="1" t="s">
        <v>156</v>
      </c>
      <c r="R2445" s="1" t="s">
        <v>6345</v>
      </c>
      <c r="S2445" s="1" t="s">
        <v>156</v>
      </c>
      <c r="T2445">
        <v>36079</v>
      </c>
      <c r="U2445">
        <v>456</v>
      </c>
      <c r="V2445">
        <v>8860</v>
      </c>
      <c r="W2445">
        <v>370</v>
      </c>
    </row>
    <row r="2446" spans="1:23" x14ac:dyDescent="0.25">
      <c r="A2446">
        <v>123868861</v>
      </c>
      <c r="B2446">
        <v>1.1970729293658563E+18</v>
      </c>
      <c r="C2446" s="4">
        <v>43789.405104166668</v>
      </c>
      <c r="D2446" s="1" t="s">
        <v>9911</v>
      </c>
      <c r="E2446" s="1" t="s">
        <v>6257</v>
      </c>
      <c r="F2446">
        <v>3</v>
      </c>
      <c r="G2446">
        <v>8</v>
      </c>
      <c r="H2446">
        <v>67</v>
      </c>
      <c r="I2446">
        <v>2</v>
      </c>
      <c r="J2446" s="1" t="s">
        <v>6258</v>
      </c>
      <c r="K2446" s="1" t="s">
        <v>6442</v>
      </c>
      <c r="L2446" s="1" t="s">
        <v>6260</v>
      </c>
      <c r="M2446" s="1" t="s">
        <v>6259</v>
      </c>
      <c r="N2446" s="1" t="s">
        <v>6281</v>
      </c>
      <c r="O2446" s="4">
        <v>40254.599421296298</v>
      </c>
      <c r="P2446" t="b">
        <v>1</v>
      </c>
      <c r="Q2446" s="1" t="s">
        <v>6282</v>
      </c>
      <c r="R2446" s="1" t="s">
        <v>6283</v>
      </c>
      <c r="S2446" s="1" t="s">
        <v>384</v>
      </c>
      <c r="T2446">
        <v>53434</v>
      </c>
      <c r="U2446">
        <v>609</v>
      </c>
      <c r="V2446">
        <v>6533</v>
      </c>
      <c r="W2446">
        <v>352</v>
      </c>
    </row>
    <row r="2447" spans="1:23" x14ac:dyDescent="0.25">
      <c r="A2447">
        <v>17622853</v>
      </c>
      <c r="B2447">
        <v>1.196734133671809E+18</v>
      </c>
      <c r="C2447" s="4">
        <v>43788.470208333332</v>
      </c>
      <c r="D2447" s="1" t="s">
        <v>9912</v>
      </c>
      <c r="E2447" s="1" t="s">
        <v>6257</v>
      </c>
      <c r="F2447">
        <v>6</v>
      </c>
      <c r="G2447">
        <v>12</v>
      </c>
      <c r="H2447">
        <v>41</v>
      </c>
      <c r="I2447">
        <v>2</v>
      </c>
      <c r="J2447" s="1" t="s">
        <v>6258</v>
      </c>
      <c r="K2447" s="1" t="s">
        <v>9053</v>
      </c>
      <c r="L2447" s="1" t="s">
        <v>6260</v>
      </c>
      <c r="M2447" s="1" t="s">
        <v>6259</v>
      </c>
      <c r="N2447" s="1" t="s">
        <v>6268</v>
      </c>
      <c r="O2447" s="4">
        <v>39777.719039351854</v>
      </c>
      <c r="P2447" t="b">
        <v>1</v>
      </c>
      <c r="Q2447" s="1" t="s">
        <v>6269</v>
      </c>
      <c r="R2447" s="1" t="s">
        <v>6270</v>
      </c>
      <c r="S2447" s="1" t="s">
        <v>6218</v>
      </c>
      <c r="T2447">
        <v>39704</v>
      </c>
      <c r="U2447">
        <v>4096</v>
      </c>
      <c r="V2447">
        <v>7418</v>
      </c>
      <c r="W2447">
        <v>320</v>
      </c>
    </row>
    <row r="2448" spans="1:23" x14ac:dyDescent="0.25">
      <c r="A2448">
        <v>14462419</v>
      </c>
      <c r="B2448">
        <v>1.1965102662441574E+18</v>
      </c>
      <c r="C2448" s="4">
        <v>43787.852453703701</v>
      </c>
      <c r="D2448" s="1" t="s">
        <v>9913</v>
      </c>
      <c r="E2448" s="1" t="s">
        <v>9914</v>
      </c>
      <c r="F2448">
        <v>0</v>
      </c>
      <c r="G2448">
        <v>0</v>
      </c>
      <c r="H2448">
        <v>3</v>
      </c>
      <c r="I2448">
        <v>0</v>
      </c>
      <c r="J2448" s="1" t="s">
        <v>6259</v>
      </c>
      <c r="K2448" s="1" t="s">
        <v>9915</v>
      </c>
      <c r="L2448" s="1" t="s">
        <v>6259</v>
      </c>
      <c r="M2448" s="1" t="s">
        <v>6259</v>
      </c>
      <c r="N2448" s="1" t="s">
        <v>6288</v>
      </c>
      <c r="O2448" s="4">
        <v>39559.695937500001</v>
      </c>
      <c r="P2448" t="b">
        <v>1</v>
      </c>
      <c r="Q2448" s="1" t="s">
        <v>6289</v>
      </c>
      <c r="R2448" s="1" t="s">
        <v>6290</v>
      </c>
      <c r="S2448" s="1" t="s">
        <v>6291</v>
      </c>
      <c r="T2448">
        <v>48743</v>
      </c>
      <c r="U2448">
        <v>4261</v>
      </c>
      <c r="V2448">
        <v>20083</v>
      </c>
      <c r="W2448">
        <v>471</v>
      </c>
    </row>
    <row r="2449" spans="1:23" x14ac:dyDescent="0.25">
      <c r="A2449">
        <v>17622853</v>
      </c>
      <c r="B2449">
        <v>1.1964562898340332E+18</v>
      </c>
      <c r="C2449" s="4">
        <v>43787.703506944446</v>
      </c>
      <c r="D2449" s="1" t="s">
        <v>9916</v>
      </c>
      <c r="E2449" s="1" t="s">
        <v>6257</v>
      </c>
      <c r="F2449">
        <v>3</v>
      </c>
      <c r="G2449">
        <v>14</v>
      </c>
      <c r="H2449">
        <v>45</v>
      </c>
      <c r="I2449">
        <v>0</v>
      </c>
      <c r="J2449" s="1" t="s">
        <v>6258</v>
      </c>
      <c r="K2449" s="1" t="s">
        <v>6267</v>
      </c>
      <c r="L2449" s="1" t="s">
        <v>6260</v>
      </c>
      <c r="M2449" s="1" t="s">
        <v>6259</v>
      </c>
      <c r="N2449" s="1" t="s">
        <v>6268</v>
      </c>
      <c r="O2449" s="4">
        <v>39777.719039351854</v>
      </c>
      <c r="P2449" t="b">
        <v>1</v>
      </c>
      <c r="Q2449" s="1" t="s">
        <v>6269</v>
      </c>
      <c r="R2449" s="1" t="s">
        <v>6270</v>
      </c>
      <c r="S2449" s="1" t="s">
        <v>6218</v>
      </c>
      <c r="T2449">
        <v>39704</v>
      </c>
      <c r="U2449">
        <v>4096</v>
      </c>
      <c r="V2449">
        <v>7418</v>
      </c>
      <c r="W2449">
        <v>320</v>
      </c>
    </row>
    <row r="2450" spans="1:23" x14ac:dyDescent="0.25">
      <c r="A2450">
        <v>111554559</v>
      </c>
      <c r="B2450">
        <v>1.1963726248148582E+18</v>
      </c>
      <c r="C2450" s="4">
        <v>43787.472627314812</v>
      </c>
      <c r="D2450" s="1" t="s">
        <v>9917</v>
      </c>
      <c r="E2450" s="1" t="s">
        <v>6257</v>
      </c>
      <c r="F2450">
        <v>2</v>
      </c>
      <c r="G2450">
        <v>1</v>
      </c>
      <c r="H2450">
        <v>22</v>
      </c>
      <c r="I2450">
        <v>0</v>
      </c>
      <c r="J2450" s="1" t="s">
        <v>9918</v>
      </c>
      <c r="K2450" s="1" t="s">
        <v>6259</v>
      </c>
      <c r="L2450" s="1" t="s">
        <v>6260</v>
      </c>
      <c r="M2450" s="1" t="s">
        <v>6259</v>
      </c>
      <c r="N2450" s="1" t="s">
        <v>6344</v>
      </c>
      <c r="O2450" s="4">
        <v>40214.462453703702</v>
      </c>
      <c r="P2450" t="b">
        <v>1</v>
      </c>
      <c r="Q2450" s="1" t="s">
        <v>156</v>
      </c>
      <c r="R2450" s="1" t="s">
        <v>6345</v>
      </c>
      <c r="S2450" s="1" t="s">
        <v>156</v>
      </c>
      <c r="T2450">
        <v>36079</v>
      </c>
      <c r="U2450">
        <v>456</v>
      </c>
      <c r="V2450">
        <v>8860</v>
      </c>
      <c r="W2450">
        <v>370</v>
      </c>
    </row>
    <row r="2451" spans="1:23" x14ac:dyDescent="0.25">
      <c r="A2451">
        <v>14462419</v>
      </c>
      <c r="B2451">
        <v>1.1961614092955075E+18</v>
      </c>
      <c r="C2451" s="4">
        <v>43786.889791666668</v>
      </c>
      <c r="D2451" s="1" t="s">
        <v>9919</v>
      </c>
      <c r="E2451" s="1" t="s">
        <v>9920</v>
      </c>
      <c r="F2451">
        <v>2</v>
      </c>
      <c r="G2451">
        <v>1</v>
      </c>
      <c r="H2451">
        <v>6</v>
      </c>
      <c r="I2451">
        <v>0</v>
      </c>
      <c r="J2451" s="1" t="s">
        <v>9921</v>
      </c>
      <c r="K2451" s="1" t="s">
        <v>9922</v>
      </c>
      <c r="L2451" s="1" t="s">
        <v>6260</v>
      </c>
      <c r="M2451" s="1" t="s">
        <v>6259</v>
      </c>
      <c r="N2451" s="1" t="s">
        <v>6288</v>
      </c>
      <c r="O2451" s="4">
        <v>39559.695937500001</v>
      </c>
      <c r="P2451" t="b">
        <v>1</v>
      </c>
      <c r="Q2451" s="1" t="s">
        <v>6289</v>
      </c>
      <c r="R2451" s="1" t="s">
        <v>6290</v>
      </c>
      <c r="S2451" s="1" t="s">
        <v>6291</v>
      </c>
      <c r="T2451">
        <v>48743</v>
      </c>
      <c r="U2451">
        <v>4261</v>
      </c>
      <c r="V2451">
        <v>20083</v>
      </c>
      <c r="W2451">
        <v>471</v>
      </c>
    </row>
    <row r="2452" spans="1:23" x14ac:dyDescent="0.25">
      <c r="A2452">
        <v>123868861</v>
      </c>
      <c r="B2452">
        <v>1.1961447233307689E+18</v>
      </c>
      <c r="C2452" s="4">
        <v>43786.843738425923</v>
      </c>
      <c r="D2452" s="1" t="s">
        <v>9923</v>
      </c>
      <c r="E2452" s="1" t="s">
        <v>6257</v>
      </c>
      <c r="F2452">
        <v>4</v>
      </c>
      <c r="G2452">
        <v>2</v>
      </c>
      <c r="H2452">
        <v>74</v>
      </c>
      <c r="I2452">
        <v>2</v>
      </c>
      <c r="J2452" s="1" t="s">
        <v>6258</v>
      </c>
      <c r="K2452" s="1" t="s">
        <v>7014</v>
      </c>
      <c r="L2452" s="1" t="s">
        <v>6260</v>
      </c>
      <c r="M2452" s="1" t="s">
        <v>6259</v>
      </c>
      <c r="N2452" s="1" t="s">
        <v>6281</v>
      </c>
      <c r="O2452" s="4">
        <v>40254.599421296298</v>
      </c>
      <c r="P2452" t="b">
        <v>1</v>
      </c>
      <c r="Q2452" s="1" t="s">
        <v>6282</v>
      </c>
      <c r="R2452" s="1" t="s">
        <v>6283</v>
      </c>
      <c r="S2452" s="1" t="s">
        <v>384</v>
      </c>
      <c r="T2452">
        <v>53434</v>
      </c>
      <c r="U2452">
        <v>609</v>
      </c>
      <c r="V2452">
        <v>6533</v>
      </c>
      <c r="W2452">
        <v>352</v>
      </c>
    </row>
    <row r="2453" spans="1:23" x14ac:dyDescent="0.25">
      <c r="A2453">
        <v>123868861</v>
      </c>
      <c r="B2453">
        <v>1.196072406475051E+18</v>
      </c>
      <c r="C2453" s="4">
        <v>43786.644189814811</v>
      </c>
      <c r="D2453" s="1" t="s">
        <v>9924</v>
      </c>
      <c r="E2453" s="1" t="s">
        <v>6257</v>
      </c>
      <c r="F2453">
        <v>5</v>
      </c>
      <c r="G2453">
        <v>8</v>
      </c>
      <c r="H2453">
        <v>93</v>
      </c>
      <c r="I2453">
        <v>2</v>
      </c>
      <c r="J2453" s="1" t="s">
        <v>6258</v>
      </c>
      <c r="K2453" s="1" t="s">
        <v>6259</v>
      </c>
      <c r="L2453" s="1" t="s">
        <v>6260</v>
      </c>
      <c r="M2453" s="1" t="s">
        <v>6259</v>
      </c>
      <c r="N2453" s="1" t="s">
        <v>6281</v>
      </c>
      <c r="O2453" s="4">
        <v>40254.599421296298</v>
      </c>
      <c r="P2453" t="b">
        <v>1</v>
      </c>
      <c r="Q2453" s="1" t="s">
        <v>6282</v>
      </c>
      <c r="R2453" s="1" t="s">
        <v>6283</v>
      </c>
      <c r="S2453" s="1" t="s">
        <v>384</v>
      </c>
      <c r="T2453">
        <v>53434</v>
      </c>
      <c r="U2453">
        <v>609</v>
      </c>
      <c r="V2453">
        <v>6533</v>
      </c>
      <c r="W2453">
        <v>352</v>
      </c>
    </row>
    <row r="2454" spans="1:23" x14ac:dyDescent="0.25">
      <c r="A2454">
        <v>123868861</v>
      </c>
      <c r="B2454">
        <v>1.1957401168804372E+18</v>
      </c>
      <c r="C2454" s="4">
        <v>43785.72724537037</v>
      </c>
      <c r="D2454" s="1" t="s">
        <v>9925</v>
      </c>
      <c r="E2454" s="1" t="s">
        <v>6257</v>
      </c>
      <c r="F2454">
        <v>2</v>
      </c>
      <c r="G2454">
        <v>1</v>
      </c>
      <c r="H2454">
        <v>39</v>
      </c>
      <c r="I2454">
        <v>0</v>
      </c>
      <c r="J2454" s="1" t="s">
        <v>6258</v>
      </c>
      <c r="K2454" s="1" t="s">
        <v>8236</v>
      </c>
      <c r="L2454" s="1" t="s">
        <v>6260</v>
      </c>
      <c r="M2454" s="1" t="s">
        <v>6259</v>
      </c>
      <c r="N2454" s="1" t="s">
        <v>6281</v>
      </c>
      <c r="O2454" s="4">
        <v>40254.599421296298</v>
      </c>
      <c r="P2454" t="b">
        <v>1</v>
      </c>
      <c r="Q2454" s="1" t="s">
        <v>6282</v>
      </c>
      <c r="R2454" s="1" t="s">
        <v>6283</v>
      </c>
      <c r="S2454" s="1" t="s">
        <v>384</v>
      </c>
      <c r="T2454">
        <v>53434</v>
      </c>
      <c r="U2454">
        <v>609</v>
      </c>
      <c r="V2454">
        <v>6533</v>
      </c>
      <c r="W2454">
        <v>352</v>
      </c>
    </row>
    <row r="2455" spans="1:23" x14ac:dyDescent="0.25">
      <c r="A2455">
        <v>123868861</v>
      </c>
      <c r="B2455">
        <v>1.1957255069871432E+18</v>
      </c>
      <c r="C2455" s="4">
        <v>43785.686932870369</v>
      </c>
      <c r="D2455" s="1" t="s">
        <v>9926</v>
      </c>
      <c r="E2455" s="1" t="s">
        <v>6257</v>
      </c>
      <c r="F2455">
        <v>1</v>
      </c>
      <c r="G2455">
        <v>0</v>
      </c>
      <c r="H2455">
        <v>42</v>
      </c>
      <c r="I2455">
        <v>0</v>
      </c>
      <c r="J2455" s="1" t="s">
        <v>6258</v>
      </c>
      <c r="K2455" s="1" t="s">
        <v>9927</v>
      </c>
      <c r="L2455" s="1" t="s">
        <v>6260</v>
      </c>
      <c r="M2455" s="1" t="s">
        <v>6259</v>
      </c>
      <c r="N2455" s="1" t="s">
        <v>6281</v>
      </c>
      <c r="O2455" s="4">
        <v>40254.599421296298</v>
      </c>
      <c r="P2455" t="b">
        <v>1</v>
      </c>
      <c r="Q2455" s="1" t="s">
        <v>6282</v>
      </c>
      <c r="R2455" s="1" t="s">
        <v>6283</v>
      </c>
      <c r="S2455" s="1" t="s">
        <v>384</v>
      </c>
      <c r="T2455">
        <v>53434</v>
      </c>
      <c r="U2455">
        <v>609</v>
      </c>
      <c r="V2455">
        <v>6533</v>
      </c>
      <c r="W2455">
        <v>352</v>
      </c>
    </row>
    <row r="2456" spans="1:23" x14ac:dyDescent="0.25">
      <c r="A2456">
        <v>123868861</v>
      </c>
      <c r="B2456">
        <v>1.1957234543198781E+18</v>
      </c>
      <c r="C2456" s="4">
        <v>43785.681261574071</v>
      </c>
      <c r="D2456" s="1" t="s">
        <v>9928</v>
      </c>
      <c r="E2456" s="1" t="s">
        <v>6257</v>
      </c>
      <c r="F2456">
        <v>3</v>
      </c>
      <c r="G2456">
        <v>1</v>
      </c>
      <c r="H2456">
        <v>49</v>
      </c>
      <c r="I2456">
        <v>0</v>
      </c>
      <c r="J2456" s="1" t="s">
        <v>6258</v>
      </c>
      <c r="K2456" s="1" t="s">
        <v>7412</v>
      </c>
      <c r="L2456" s="1" t="s">
        <v>6260</v>
      </c>
      <c r="M2456" s="1" t="s">
        <v>6259</v>
      </c>
      <c r="N2456" s="1" t="s">
        <v>6281</v>
      </c>
      <c r="O2456" s="4">
        <v>40254.599421296298</v>
      </c>
      <c r="P2456" t="b">
        <v>1</v>
      </c>
      <c r="Q2456" s="1" t="s">
        <v>6282</v>
      </c>
      <c r="R2456" s="1" t="s">
        <v>6283</v>
      </c>
      <c r="S2456" s="1" t="s">
        <v>384</v>
      </c>
      <c r="T2456">
        <v>53434</v>
      </c>
      <c r="U2456">
        <v>609</v>
      </c>
      <c r="V2456">
        <v>6533</v>
      </c>
      <c r="W2456">
        <v>352</v>
      </c>
    </row>
    <row r="2457" spans="1:23" x14ac:dyDescent="0.25">
      <c r="A2457">
        <v>123868861</v>
      </c>
      <c r="B2457">
        <v>1.1957140805244477E+18</v>
      </c>
      <c r="C2457" s="4">
        <v>43785.655393518522</v>
      </c>
      <c r="D2457" s="1" t="s">
        <v>9929</v>
      </c>
      <c r="E2457" s="1" t="s">
        <v>6257</v>
      </c>
      <c r="F2457">
        <v>3</v>
      </c>
      <c r="G2457">
        <v>6</v>
      </c>
      <c r="H2457">
        <v>77</v>
      </c>
      <c r="I2457">
        <v>0</v>
      </c>
      <c r="J2457" s="1" t="s">
        <v>6258</v>
      </c>
      <c r="K2457" s="1" t="s">
        <v>6259</v>
      </c>
      <c r="L2457" s="1" t="s">
        <v>6260</v>
      </c>
      <c r="M2457" s="1" t="s">
        <v>6259</v>
      </c>
      <c r="N2457" s="1" t="s">
        <v>6281</v>
      </c>
      <c r="O2457" s="4">
        <v>40254.599421296298</v>
      </c>
      <c r="P2457" t="b">
        <v>1</v>
      </c>
      <c r="Q2457" s="1" t="s">
        <v>6282</v>
      </c>
      <c r="R2457" s="1" t="s">
        <v>6283</v>
      </c>
      <c r="S2457" s="1" t="s">
        <v>384</v>
      </c>
      <c r="T2457">
        <v>53434</v>
      </c>
      <c r="U2457">
        <v>609</v>
      </c>
      <c r="V2457">
        <v>6533</v>
      </c>
      <c r="W2457">
        <v>352</v>
      </c>
    </row>
    <row r="2458" spans="1:23" x14ac:dyDescent="0.25">
      <c r="A2458">
        <v>123868861</v>
      </c>
      <c r="B2458">
        <v>1.1956929102866924E+18</v>
      </c>
      <c r="C2458" s="4">
        <v>43785.596979166665</v>
      </c>
      <c r="D2458" s="1" t="s">
        <v>9930</v>
      </c>
      <c r="E2458" s="1" t="s">
        <v>6257</v>
      </c>
      <c r="F2458">
        <v>13</v>
      </c>
      <c r="G2458">
        <v>7</v>
      </c>
      <c r="H2458">
        <v>184</v>
      </c>
      <c r="I2458">
        <v>3</v>
      </c>
      <c r="J2458" s="1" t="s">
        <v>6258</v>
      </c>
      <c r="K2458" s="1" t="s">
        <v>9931</v>
      </c>
      <c r="L2458" s="1" t="s">
        <v>6260</v>
      </c>
      <c r="M2458" s="1" t="s">
        <v>6259</v>
      </c>
      <c r="N2458" s="1" t="s">
        <v>6281</v>
      </c>
      <c r="O2458" s="4">
        <v>40254.599421296298</v>
      </c>
      <c r="P2458" t="b">
        <v>1</v>
      </c>
      <c r="Q2458" s="1" t="s">
        <v>6282</v>
      </c>
      <c r="R2458" s="1" t="s">
        <v>6283</v>
      </c>
      <c r="S2458" s="1" t="s">
        <v>384</v>
      </c>
      <c r="T2458">
        <v>53434</v>
      </c>
      <c r="U2458">
        <v>609</v>
      </c>
      <c r="V2458">
        <v>6533</v>
      </c>
      <c r="W2458">
        <v>352</v>
      </c>
    </row>
    <row r="2459" spans="1:23" x14ac:dyDescent="0.25">
      <c r="A2459">
        <v>14462419</v>
      </c>
      <c r="B2459">
        <v>1.1956823451494851E+18</v>
      </c>
      <c r="C2459" s="4">
        <v>43785.567824074074</v>
      </c>
      <c r="D2459" s="1" t="s">
        <v>9932</v>
      </c>
      <c r="E2459" s="1" t="s">
        <v>9933</v>
      </c>
      <c r="F2459">
        <v>0</v>
      </c>
      <c r="G2459">
        <v>0</v>
      </c>
      <c r="H2459">
        <v>0</v>
      </c>
      <c r="I2459">
        <v>0</v>
      </c>
      <c r="J2459" s="1" t="s">
        <v>6259</v>
      </c>
      <c r="K2459" s="1" t="s">
        <v>9934</v>
      </c>
      <c r="L2459" s="1" t="s">
        <v>6260</v>
      </c>
      <c r="M2459" s="1" t="s">
        <v>6259</v>
      </c>
      <c r="N2459" s="1" t="s">
        <v>6288</v>
      </c>
      <c r="O2459" s="4">
        <v>39559.695937500001</v>
      </c>
      <c r="P2459" t="b">
        <v>1</v>
      </c>
      <c r="Q2459" s="1" t="s">
        <v>6289</v>
      </c>
      <c r="R2459" s="1" t="s">
        <v>6290</v>
      </c>
      <c r="S2459" s="1" t="s">
        <v>6291</v>
      </c>
      <c r="T2459">
        <v>48743</v>
      </c>
      <c r="U2459">
        <v>4261</v>
      </c>
      <c r="V2459">
        <v>20083</v>
      </c>
      <c r="W2459">
        <v>471</v>
      </c>
    </row>
    <row r="2460" spans="1:23" x14ac:dyDescent="0.25">
      <c r="A2460">
        <v>17622853</v>
      </c>
      <c r="B2460">
        <v>1.1956618893694935E+18</v>
      </c>
      <c r="C2460" s="4">
        <v>43785.511377314811</v>
      </c>
      <c r="D2460" s="1" t="s">
        <v>9935</v>
      </c>
      <c r="E2460" s="1" t="s">
        <v>6257</v>
      </c>
      <c r="F2460">
        <v>1</v>
      </c>
      <c r="G2460">
        <v>0</v>
      </c>
      <c r="H2460">
        <v>38</v>
      </c>
      <c r="I2460">
        <v>0</v>
      </c>
      <c r="J2460" s="1" t="s">
        <v>9936</v>
      </c>
      <c r="K2460" s="1" t="s">
        <v>9937</v>
      </c>
      <c r="L2460" s="1" t="s">
        <v>6259</v>
      </c>
      <c r="M2460" s="1" t="s">
        <v>6259</v>
      </c>
      <c r="N2460" s="1" t="s">
        <v>6268</v>
      </c>
      <c r="O2460" s="4">
        <v>39777.719039351854</v>
      </c>
      <c r="P2460" t="b">
        <v>1</v>
      </c>
      <c r="Q2460" s="1" t="s">
        <v>6269</v>
      </c>
      <c r="R2460" s="1" t="s">
        <v>6270</v>
      </c>
      <c r="S2460" s="1" t="s">
        <v>6218</v>
      </c>
      <c r="T2460">
        <v>39704</v>
      </c>
      <c r="U2460">
        <v>4096</v>
      </c>
      <c r="V2460">
        <v>7418</v>
      </c>
      <c r="W2460">
        <v>320</v>
      </c>
    </row>
    <row r="2461" spans="1:23" x14ac:dyDescent="0.25">
      <c r="A2461">
        <v>123868861</v>
      </c>
      <c r="B2461">
        <v>1.1956360966606234E+18</v>
      </c>
      <c r="C2461" s="4">
        <v>43785.440196759257</v>
      </c>
      <c r="D2461" s="1" t="s">
        <v>9938</v>
      </c>
      <c r="E2461" s="1" t="s">
        <v>6257</v>
      </c>
      <c r="F2461">
        <v>4</v>
      </c>
      <c r="G2461">
        <v>2</v>
      </c>
      <c r="H2461">
        <v>30</v>
      </c>
      <c r="I2461">
        <v>1</v>
      </c>
      <c r="J2461" s="1" t="s">
        <v>6258</v>
      </c>
      <c r="K2461" s="1" t="s">
        <v>6259</v>
      </c>
      <c r="L2461" s="1" t="s">
        <v>6260</v>
      </c>
      <c r="M2461" s="1" t="s">
        <v>6259</v>
      </c>
      <c r="N2461" s="1" t="s">
        <v>6281</v>
      </c>
      <c r="O2461" s="4">
        <v>40254.599421296298</v>
      </c>
      <c r="P2461" t="b">
        <v>1</v>
      </c>
      <c r="Q2461" s="1" t="s">
        <v>6282</v>
      </c>
      <c r="R2461" s="1" t="s">
        <v>6283</v>
      </c>
      <c r="S2461" s="1" t="s">
        <v>384</v>
      </c>
      <c r="T2461">
        <v>53434</v>
      </c>
      <c r="U2461">
        <v>609</v>
      </c>
      <c r="V2461">
        <v>6533</v>
      </c>
      <c r="W2461">
        <v>352</v>
      </c>
    </row>
    <row r="2462" spans="1:23" x14ac:dyDescent="0.25">
      <c r="A2462">
        <v>123868861</v>
      </c>
      <c r="B2462">
        <v>1.1956352475866522E+18</v>
      </c>
      <c r="C2462" s="4">
        <v>43785.437858796293</v>
      </c>
      <c r="D2462" s="1" t="s">
        <v>9939</v>
      </c>
      <c r="E2462" s="1" t="s">
        <v>6257</v>
      </c>
      <c r="F2462">
        <v>2</v>
      </c>
      <c r="G2462">
        <v>1</v>
      </c>
      <c r="H2462">
        <v>25</v>
      </c>
      <c r="I2462">
        <v>2</v>
      </c>
      <c r="J2462" s="1" t="s">
        <v>6258</v>
      </c>
      <c r="K2462" s="1" t="s">
        <v>6259</v>
      </c>
      <c r="L2462" s="1" t="s">
        <v>6260</v>
      </c>
      <c r="M2462" s="1" t="s">
        <v>6259</v>
      </c>
      <c r="N2462" s="1" t="s">
        <v>6281</v>
      </c>
      <c r="O2462" s="4">
        <v>40254.599421296298</v>
      </c>
      <c r="P2462" t="b">
        <v>1</v>
      </c>
      <c r="Q2462" s="1" t="s">
        <v>6282</v>
      </c>
      <c r="R2462" s="1" t="s">
        <v>6283</v>
      </c>
      <c r="S2462" s="1" t="s">
        <v>384</v>
      </c>
      <c r="T2462">
        <v>53434</v>
      </c>
      <c r="U2462">
        <v>609</v>
      </c>
      <c r="V2462">
        <v>6533</v>
      </c>
      <c r="W2462">
        <v>352</v>
      </c>
    </row>
    <row r="2463" spans="1:23" x14ac:dyDescent="0.25">
      <c r="A2463">
        <v>123868861</v>
      </c>
      <c r="B2463">
        <v>1.1956342883325501E+18</v>
      </c>
      <c r="C2463" s="4">
        <v>43785.435208333336</v>
      </c>
      <c r="D2463" s="1" t="s">
        <v>9940</v>
      </c>
      <c r="E2463" s="1" t="s">
        <v>6257</v>
      </c>
      <c r="F2463">
        <v>4</v>
      </c>
      <c r="G2463">
        <v>7</v>
      </c>
      <c r="H2463">
        <v>47</v>
      </c>
      <c r="I2463">
        <v>3</v>
      </c>
      <c r="J2463" s="1" t="s">
        <v>6258</v>
      </c>
      <c r="K2463" s="1" t="s">
        <v>6259</v>
      </c>
      <c r="L2463" s="1" t="s">
        <v>6260</v>
      </c>
      <c r="M2463" s="1" t="s">
        <v>6259</v>
      </c>
      <c r="N2463" s="1" t="s">
        <v>6281</v>
      </c>
      <c r="O2463" s="4">
        <v>40254.599421296298</v>
      </c>
      <c r="P2463" t="b">
        <v>1</v>
      </c>
      <c r="Q2463" s="1" t="s">
        <v>6282</v>
      </c>
      <c r="R2463" s="1" t="s">
        <v>6283</v>
      </c>
      <c r="S2463" s="1" t="s">
        <v>384</v>
      </c>
      <c r="T2463">
        <v>53434</v>
      </c>
      <c r="U2463">
        <v>609</v>
      </c>
      <c r="V2463">
        <v>6533</v>
      </c>
      <c r="W2463">
        <v>352</v>
      </c>
    </row>
    <row r="2464" spans="1:23" x14ac:dyDescent="0.25">
      <c r="A2464">
        <v>123868861</v>
      </c>
      <c r="B2464">
        <v>1.1956331693048177E+18</v>
      </c>
      <c r="C2464" s="4">
        <v>43785.432129629633</v>
      </c>
      <c r="D2464" s="1" t="s">
        <v>9941</v>
      </c>
      <c r="E2464" s="1" t="s">
        <v>6257</v>
      </c>
      <c r="F2464">
        <v>12</v>
      </c>
      <c r="G2464">
        <v>7</v>
      </c>
      <c r="H2464">
        <v>92</v>
      </c>
      <c r="I2464">
        <v>8</v>
      </c>
      <c r="J2464" s="1" t="s">
        <v>6258</v>
      </c>
      <c r="K2464" s="1" t="s">
        <v>6259</v>
      </c>
      <c r="L2464" s="1" t="s">
        <v>6260</v>
      </c>
      <c r="M2464" s="1" t="s">
        <v>6259</v>
      </c>
      <c r="N2464" s="1" t="s">
        <v>6281</v>
      </c>
      <c r="O2464" s="4">
        <v>40254.599421296298</v>
      </c>
      <c r="P2464" t="b">
        <v>1</v>
      </c>
      <c r="Q2464" s="1" t="s">
        <v>6282</v>
      </c>
      <c r="R2464" s="1" t="s">
        <v>6283</v>
      </c>
      <c r="S2464" s="1" t="s">
        <v>384</v>
      </c>
      <c r="T2464">
        <v>53434</v>
      </c>
      <c r="U2464">
        <v>609</v>
      </c>
      <c r="V2464">
        <v>6533</v>
      </c>
      <c r="W2464">
        <v>352</v>
      </c>
    </row>
    <row r="2465" spans="1:23" x14ac:dyDescent="0.25">
      <c r="A2465">
        <v>123868861</v>
      </c>
      <c r="B2465">
        <v>1.1956317520620872E+18</v>
      </c>
      <c r="C2465" s="4">
        <v>43785.428217592591</v>
      </c>
      <c r="D2465" s="1" t="s">
        <v>9942</v>
      </c>
      <c r="E2465" s="1" t="s">
        <v>6257</v>
      </c>
      <c r="F2465">
        <v>3</v>
      </c>
      <c r="G2465">
        <v>8</v>
      </c>
      <c r="H2465">
        <v>41</v>
      </c>
      <c r="I2465">
        <v>5</v>
      </c>
      <c r="J2465" s="1" t="s">
        <v>6258</v>
      </c>
      <c r="K2465" s="1" t="s">
        <v>6259</v>
      </c>
      <c r="L2465" s="1" t="s">
        <v>6260</v>
      </c>
      <c r="M2465" s="1" t="s">
        <v>6259</v>
      </c>
      <c r="N2465" s="1" t="s">
        <v>6281</v>
      </c>
      <c r="O2465" s="4">
        <v>40254.599421296298</v>
      </c>
      <c r="P2465" t="b">
        <v>1</v>
      </c>
      <c r="Q2465" s="1" t="s">
        <v>6282</v>
      </c>
      <c r="R2465" s="1" t="s">
        <v>6283</v>
      </c>
      <c r="S2465" s="1" t="s">
        <v>384</v>
      </c>
      <c r="T2465">
        <v>53434</v>
      </c>
      <c r="U2465">
        <v>609</v>
      </c>
      <c r="V2465">
        <v>6533</v>
      </c>
      <c r="W2465">
        <v>352</v>
      </c>
    </row>
    <row r="2466" spans="1:23" x14ac:dyDescent="0.25">
      <c r="A2466">
        <v>123868861</v>
      </c>
      <c r="B2466">
        <v>1.1956308654449828E+18</v>
      </c>
      <c r="C2466" s="4">
        <v>43785.425763888888</v>
      </c>
      <c r="D2466" s="1" t="s">
        <v>9943</v>
      </c>
      <c r="E2466" s="1" t="s">
        <v>6257</v>
      </c>
      <c r="F2466">
        <v>3</v>
      </c>
      <c r="G2466">
        <v>2</v>
      </c>
      <c r="H2466">
        <v>32</v>
      </c>
      <c r="I2466">
        <v>3</v>
      </c>
      <c r="J2466" s="1" t="s">
        <v>6258</v>
      </c>
      <c r="K2466" s="1" t="s">
        <v>6259</v>
      </c>
      <c r="L2466" s="1" t="s">
        <v>6260</v>
      </c>
      <c r="M2466" s="1" t="s">
        <v>6259</v>
      </c>
      <c r="N2466" s="1" t="s">
        <v>6281</v>
      </c>
      <c r="O2466" s="4">
        <v>40254.599421296298</v>
      </c>
      <c r="P2466" t="b">
        <v>1</v>
      </c>
      <c r="Q2466" s="1" t="s">
        <v>6282</v>
      </c>
      <c r="R2466" s="1" t="s">
        <v>6283</v>
      </c>
      <c r="S2466" s="1" t="s">
        <v>384</v>
      </c>
      <c r="T2466">
        <v>53434</v>
      </c>
      <c r="U2466">
        <v>609</v>
      </c>
      <c r="V2466">
        <v>6533</v>
      </c>
      <c r="W2466">
        <v>352</v>
      </c>
    </row>
    <row r="2467" spans="1:23" x14ac:dyDescent="0.25">
      <c r="A2467">
        <v>123868861</v>
      </c>
      <c r="B2467">
        <v>1.1956283827777413E+18</v>
      </c>
      <c r="C2467" s="4">
        <v>43785.418912037036</v>
      </c>
      <c r="D2467" s="1" t="s">
        <v>9944</v>
      </c>
      <c r="E2467" s="1" t="s">
        <v>6257</v>
      </c>
      <c r="F2467">
        <v>4</v>
      </c>
      <c r="G2467">
        <v>19</v>
      </c>
      <c r="H2467">
        <v>54</v>
      </c>
      <c r="I2467">
        <v>4</v>
      </c>
      <c r="J2467" s="1" t="s">
        <v>6258</v>
      </c>
      <c r="K2467" s="1" t="s">
        <v>6259</v>
      </c>
      <c r="L2467" s="1" t="s">
        <v>6260</v>
      </c>
      <c r="M2467" s="1" t="s">
        <v>6259</v>
      </c>
      <c r="N2467" s="1" t="s">
        <v>6281</v>
      </c>
      <c r="O2467" s="4">
        <v>40254.599421296298</v>
      </c>
      <c r="P2467" t="b">
        <v>1</v>
      </c>
      <c r="Q2467" s="1" t="s">
        <v>6282</v>
      </c>
      <c r="R2467" s="1" t="s">
        <v>6283</v>
      </c>
      <c r="S2467" s="1" t="s">
        <v>384</v>
      </c>
      <c r="T2467">
        <v>53434</v>
      </c>
      <c r="U2467">
        <v>609</v>
      </c>
      <c r="V2467">
        <v>6533</v>
      </c>
      <c r="W2467">
        <v>352</v>
      </c>
    </row>
    <row r="2468" spans="1:23" x14ac:dyDescent="0.25">
      <c r="A2468">
        <v>123868861</v>
      </c>
      <c r="B2468">
        <v>1.1956274595316859E+18</v>
      </c>
      <c r="C2468" s="4">
        <v>43785.416365740741</v>
      </c>
      <c r="D2468" s="1" t="s">
        <v>9945</v>
      </c>
      <c r="E2468" s="1" t="s">
        <v>6257</v>
      </c>
      <c r="F2468">
        <v>5</v>
      </c>
      <c r="G2468">
        <v>0</v>
      </c>
      <c r="H2468">
        <v>33</v>
      </c>
      <c r="I2468">
        <v>4</v>
      </c>
      <c r="J2468" s="1" t="s">
        <v>6258</v>
      </c>
      <c r="K2468" s="1" t="s">
        <v>6259</v>
      </c>
      <c r="L2468" s="1" t="s">
        <v>6260</v>
      </c>
      <c r="M2468" s="1" t="s">
        <v>6259</v>
      </c>
      <c r="N2468" s="1" t="s">
        <v>6281</v>
      </c>
      <c r="O2468" s="4">
        <v>40254.599421296298</v>
      </c>
      <c r="P2468" t="b">
        <v>1</v>
      </c>
      <c r="Q2468" s="1" t="s">
        <v>6282</v>
      </c>
      <c r="R2468" s="1" t="s">
        <v>6283</v>
      </c>
      <c r="S2468" s="1" t="s">
        <v>384</v>
      </c>
      <c r="T2468">
        <v>53434</v>
      </c>
      <c r="U2468">
        <v>609</v>
      </c>
      <c r="V2468">
        <v>6533</v>
      </c>
      <c r="W2468">
        <v>352</v>
      </c>
    </row>
    <row r="2469" spans="1:23" x14ac:dyDescent="0.25">
      <c r="A2469">
        <v>123868861</v>
      </c>
      <c r="B2469">
        <v>1.195626297508139E+18</v>
      </c>
      <c r="C2469" s="4">
        <v>43785.413159722222</v>
      </c>
      <c r="D2469" s="1" t="s">
        <v>9946</v>
      </c>
      <c r="E2469" s="1" t="s">
        <v>6257</v>
      </c>
      <c r="F2469">
        <v>13</v>
      </c>
      <c r="G2469">
        <v>23</v>
      </c>
      <c r="H2469">
        <v>110</v>
      </c>
      <c r="I2469">
        <v>10</v>
      </c>
      <c r="J2469" s="1" t="s">
        <v>6258</v>
      </c>
      <c r="K2469" s="1" t="s">
        <v>6259</v>
      </c>
      <c r="L2469" s="1" t="s">
        <v>6260</v>
      </c>
      <c r="M2469" s="1" t="s">
        <v>6259</v>
      </c>
      <c r="N2469" s="1" t="s">
        <v>6281</v>
      </c>
      <c r="O2469" s="4">
        <v>40254.599421296298</v>
      </c>
      <c r="P2469" t="b">
        <v>1</v>
      </c>
      <c r="Q2469" s="1" t="s">
        <v>6282</v>
      </c>
      <c r="R2469" s="1" t="s">
        <v>6283</v>
      </c>
      <c r="S2469" s="1" t="s">
        <v>384</v>
      </c>
      <c r="T2469">
        <v>53434</v>
      </c>
      <c r="U2469">
        <v>609</v>
      </c>
      <c r="V2469">
        <v>6533</v>
      </c>
      <c r="W2469">
        <v>352</v>
      </c>
    </row>
    <row r="2470" spans="1:23" x14ac:dyDescent="0.25">
      <c r="A2470">
        <v>14462419</v>
      </c>
      <c r="B2470">
        <v>1.1953496482376376E+18</v>
      </c>
      <c r="C2470" s="4">
        <v>43784.649756944447</v>
      </c>
      <c r="D2470" s="1" t="s">
        <v>9947</v>
      </c>
      <c r="E2470" s="1" t="s">
        <v>6257</v>
      </c>
      <c r="F2470">
        <v>1</v>
      </c>
      <c r="G2470">
        <v>2</v>
      </c>
      <c r="H2470">
        <v>14</v>
      </c>
      <c r="I2470">
        <v>0</v>
      </c>
      <c r="J2470" s="1" t="s">
        <v>9948</v>
      </c>
      <c r="K2470" s="1" t="s">
        <v>8429</v>
      </c>
      <c r="L2470" s="1" t="s">
        <v>6287</v>
      </c>
      <c r="M2470" s="1" t="s">
        <v>6259</v>
      </c>
      <c r="N2470" s="1" t="s">
        <v>6288</v>
      </c>
      <c r="O2470" s="4">
        <v>39559.695937500001</v>
      </c>
      <c r="P2470" t="b">
        <v>1</v>
      </c>
      <c r="Q2470" s="1" t="s">
        <v>6289</v>
      </c>
      <c r="R2470" s="1" t="s">
        <v>6290</v>
      </c>
      <c r="S2470" s="1" t="s">
        <v>6291</v>
      </c>
      <c r="T2470">
        <v>48743</v>
      </c>
      <c r="U2470">
        <v>4261</v>
      </c>
      <c r="V2470">
        <v>20083</v>
      </c>
      <c r="W2470">
        <v>471</v>
      </c>
    </row>
    <row r="2471" spans="1:23" x14ac:dyDescent="0.25">
      <c r="A2471">
        <v>14462419</v>
      </c>
      <c r="B2471">
        <v>1.1953390080390963E+18</v>
      </c>
      <c r="C2471" s="4">
        <v>43784.620393518519</v>
      </c>
      <c r="D2471" s="1" t="s">
        <v>9949</v>
      </c>
      <c r="E2471" s="1" t="s">
        <v>6257</v>
      </c>
      <c r="F2471">
        <v>11</v>
      </c>
      <c r="G2471">
        <v>11</v>
      </c>
      <c r="H2471">
        <v>116</v>
      </c>
      <c r="I2471">
        <v>4</v>
      </c>
      <c r="J2471" s="1" t="s">
        <v>6258</v>
      </c>
      <c r="K2471" s="1" t="s">
        <v>6868</v>
      </c>
      <c r="L2471" s="1" t="s">
        <v>6260</v>
      </c>
      <c r="M2471" s="1" t="s">
        <v>6259</v>
      </c>
      <c r="N2471" s="1" t="s">
        <v>6288</v>
      </c>
      <c r="O2471" s="4">
        <v>39559.695937500001</v>
      </c>
      <c r="P2471" t="b">
        <v>1</v>
      </c>
      <c r="Q2471" s="1" t="s">
        <v>6289</v>
      </c>
      <c r="R2471" s="1" t="s">
        <v>6290</v>
      </c>
      <c r="S2471" s="1" t="s">
        <v>6291</v>
      </c>
      <c r="T2471">
        <v>48743</v>
      </c>
      <c r="U2471">
        <v>4261</v>
      </c>
      <c r="V2471">
        <v>20083</v>
      </c>
      <c r="W2471">
        <v>471</v>
      </c>
    </row>
    <row r="2472" spans="1:23" x14ac:dyDescent="0.25">
      <c r="A2472">
        <v>111554559</v>
      </c>
      <c r="B2472">
        <v>1.1953114203610604E+18</v>
      </c>
      <c r="C2472" s="4">
        <v>43784.544270833336</v>
      </c>
      <c r="D2472" s="1" t="s">
        <v>9950</v>
      </c>
      <c r="E2472" s="1" t="s">
        <v>6257</v>
      </c>
      <c r="F2472">
        <v>35</v>
      </c>
      <c r="G2472">
        <v>1</v>
      </c>
      <c r="H2472">
        <v>62</v>
      </c>
      <c r="I2472">
        <v>3</v>
      </c>
      <c r="J2472" s="1" t="s">
        <v>7032</v>
      </c>
      <c r="K2472" s="1" t="s">
        <v>6259</v>
      </c>
      <c r="L2472" s="1" t="s">
        <v>6260</v>
      </c>
      <c r="M2472" s="1" t="s">
        <v>6259</v>
      </c>
      <c r="N2472" s="1" t="s">
        <v>6344</v>
      </c>
      <c r="O2472" s="4">
        <v>40214.462453703702</v>
      </c>
      <c r="P2472" t="b">
        <v>1</v>
      </c>
      <c r="Q2472" s="1" t="s">
        <v>156</v>
      </c>
      <c r="R2472" s="1" t="s">
        <v>6345</v>
      </c>
      <c r="S2472" s="1" t="s">
        <v>156</v>
      </c>
      <c r="T2472">
        <v>36079</v>
      </c>
      <c r="U2472">
        <v>456</v>
      </c>
      <c r="V2472">
        <v>8860</v>
      </c>
      <c r="W2472">
        <v>370</v>
      </c>
    </row>
    <row r="2473" spans="1:23" x14ac:dyDescent="0.25">
      <c r="A2473">
        <v>251034857</v>
      </c>
      <c r="B2473">
        <v>1.1950430590939505E+18</v>
      </c>
      <c r="C2473" s="4">
        <v>43783.803726851853</v>
      </c>
      <c r="D2473" s="1" t="s">
        <v>9951</v>
      </c>
      <c r="E2473" s="1" t="s">
        <v>6257</v>
      </c>
      <c r="F2473">
        <v>18</v>
      </c>
      <c r="G2473">
        <v>16</v>
      </c>
      <c r="H2473">
        <v>78</v>
      </c>
      <c r="I2473">
        <v>5</v>
      </c>
      <c r="J2473" s="1" t="s">
        <v>6301</v>
      </c>
      <c r="K2473" s="1" t="s">
        <v>6259</v>
      </c>
      <c r="L2473" s="1" t="s">
        <v>6260</v>
      </c>
      <c r="M2473" s="1" t="s">
        <v>6259</v>
      </c>
      <c r="N2473" s="1" t="s">
        <v>6326</v>
      </c>
      <c r="O2473" s="4">
        <v>40586.425208333334</v>
      </c>
      <c r="P2473" t="b">
        <v>1</v>
      </c>
      <c r="Q2473" s="1" t="s">
        <v>6327</v>
      </c>
      <c r="R2473" s="1" t="s">
        <v>6257</v>
      </c>
      <c r="S2473" s="1" t="s">
        <v>274</v>
      </c>
      <c r="T2473">
        <v>60188</v>
      </c>
      <c r="U2473">
        <v>450</v>
      </c>
      <c r="V2473">
        <v>2531</v>
      </c>
      <c r="W2473">
        <v>384</v>
      </c>
    </row>
    <row r="2474" spans="1:23" x14ac:dyDescent="0.25">
      <c r="A2474">
        <v>14462419</v>
      </c>
      <c r="B2474">
        <v>1.1950375290467656E+18</v>
      </c>
      <c r="C2474" s="4">
        <v>43783.788472222222</v>
      </c>
      <c r="D2474" s="1" t="s">
        <v>9952</v>
      </c>
      <c r="E2474" s="1" t="s">
        <v>6257</v>
      </c>
      <c r="F2474">
        <v>18</v>
      </c>
      <c r="G2474">
        <v>7</v>
      </c>
      <c r="H2474">
        <v>99</v>
      </c>
      <c r="I2474">
        <v>4</v>
      </c>
      <c r="J2474" s="1" t="s">
        <v>6258</v>
      </c>
      <c r="K2474" s="1" t="s">
        <v>7278</v>
      </c>
      <c r="L2474" s="1" t="s">
        <v>6260</v>
      </c>
      <c r="M2474" s="1" t="s">
        <v>6259</v>
      </c>
      <c r="N2474" s="1" t="s">
        <v>6288</v>
      </c>
      <c r="O2474" s="4">
        <v>39559.695937500001</v>
      </c>
      <c r="P2474" t="b">
        <v>1</v>
      </c>
      <c r="Q2474" s="1" t="s">
        <v>6289</v>
      </c>
      <c r="R2474" s="1" t="s">
        <v>6290</v>
      </c>
      <c r="S2474" s="1" t="s">
        <v>6291</v>
      </c>
      <c r="T2474">
        <v>48743</v>
      </c>
      <c r="U2474">
        <v>4261</v>
      </c>
      <c r="V2474">
        <v>20083</v>
      </c>
      <c r="W2474">
        <v>471</v>
      </c>
    </row>
    <row r="2475" spans="1:23" x14ac:dyDescent="0.25">
      <c r="A2475">
        <v>251034857</v>
      </c>
      <c r="B2475">
        <v>1.1950174129970012E+18</v>
      </c>
      <c r="C2475" s="4">
        <v>43783.73296296296</v>
      </c>
      <c r="D2475" s="1" t="s">
        <v>9953</v>
      </c>
      <c r="E2475" s="1" t="s">
        <v>6257</v>
      </c>
      <c r="F2475">
        <v>8</v>
      </c>
      <c r="G2475">
        <v>21</v>
      </c>
      <c r="H2475">
        <v>119</v>
      </c>
      <c r="I2475">
        <v>4</v>
      </c>
      <c r="J2475" s="1" t="s">
        <v>6258</v>
      </c>
      <c r="K2475" s="1" t="s">
        <v>6259</v>
      </c>
      <c r="L2475" s="1" t="s">
        <v>6260</v>
      </c>
      <c r="M2475" s="1" t="s">
        <v>6259</v>
      </c>
      <c r="N2475" s="1" t="s">
        <v>6326</v>
      </c>
      <c r="O2475" s="4">
        <v>40586.425208333334</v>
      </c>
      <c r="P2475" t="b">
        <v>1</v>
      </c>
      <c r="Q2475" s="1" t="s">
        <v>6327</v>
      </c>
      <c r="R2475" s="1" t="s">
        <v>6257</v>
      </c>
      <c r="S2475" s="1" t="s">
        <v>274</v>
      </c>
      <c r="T2475">
        <v>60188</v>
      </c>
      <c r="U2475">
        <v>450</v>
      </c>
      <c r="V2475">
        <v>2531</v>
      </c>
      <c r="W2475">
        <v>384</v>
      </c>
    </row>
    <row r="2476" spans="1:23" x14ac:dyDescent="0.25">
      <c r="A2476">
        <v>111554559</v>
      </c>
      <c r="B2476">
        <v>1.1949940706340086E+18</v>
      </c>
      <c r="C2476" s="4">
        <v>43783.668553240743</v>
      </c>
      <c r="D2476" s="1" t="s">
        <v>9954</v>
      </c>
      <c r="E2476" s="1" t="s">
        <v>6257</v>
      </c>
      <c r="F2476">
        <v>7</v>
      </c>
      <c r="G2476">
        <v>2</v>
      </c>
      <c r="H2476">
        <v>35</v>
      </c>
      <c r="I2476">
        <v>1</v>
      </c>
      <c r="J2476" s="1" t="s">
        <v>7032</v>
      </c>
      <c r="K2476" s="1" t="s">
        <v>6737</v>
      </c>
      <c r="L2476" s="1" t="s">
        <v>6260</v>
      </c>
      <c r="M2476" s="1" t="s">
        <v>6259</v>
      </c>
      <c r="N2476" s="1" t="s">
        <v>6344</v>
      </c>
      <c r="O2476" s="4">
        <v>40214.462453703702</v>
      </c>
      <c r="P2476" t="b">
        <v>1</v>
      </c>
      <c r="Q2476" s="1" t="s">
        <v>156</v>
      </c>
      <c r="R2476" s="1" t="s">
        <v>6345</v>
      </c>
      <c r="S2476" s="1" t="s">
        <v>156</v>
      </c>
      <c r="T2476">
        <v>36079</v>
      </c>
      <c r="U2476">
        <v>456</v>
      </c>
      <c r="V2476">
        <v>8860</v>
      </c>
      <c r="W2476">
        <v>370</v>
      </c>
    </row>
    <row r="2477" spans="1:23" x14ac:dyDescent="0.25">
      <c r="A2477">
        <v>7089792</v>
      </c>
      <c r="B2477">
        <v>1.1949632666714481E+18</v>
      </c>
      <c r="C2477" s="4">
        <v>43783.583541666667</v>
      </c>
      <c r="D2477" s="1" t="s">
        <v>9955</v>
      </c>
      <c r="E2477" s="1" t="s">
        <v>6257</v>
      </c>
      <c r="F2477">
        <v>2</v>
      </c>
      <c r="G2477">
        <v>3</v>
      </c>
      <c r="H2477">
        <v>51</v>
      </c>
      <c r="I2477">
        <v>0</v>
      </c>
      <c r="J2477" s="1" t="s">
        <v>6258</v>
      </c>
      <c r="K2477" s="1" t="s">
        <v>6259</v>
      </c>
      <c r="L2477" s="1" t="s">
        <v>6260</v>
      </c>
      <c r="M2477" s="1" t="s">
        <v>6259</v>
      </c>
      <c r="N2477" s="1" t="s">
        <v>6275</v>
      </c>
      <c r="O2477" s="4">
        <v>39259.664467592593</v>
      </c>
      <c r="P2477" t="b">
        <v>1</v>
      </c>
      <c r="Q2477" s="1" t="s">
        <v>6276</v>
      </c>
      <c r="R2477" s="1" t="s">
        <v>6277</v>
      </c>
      <c r="S2477" s="1" t="s">
        <v>6278</v>
      </c>
      <c r="T2477">
        <v>30280</v>
      </c>
      <c r="U2477">
        <v>4550</v>
      </c>
      <c r="V2477">
        <v>7288</v>
      </c>
      <c r="W2477">
        <v>287</v>
      </c>
    </row>
    <row r="2478" spans="1:23" x14ac:dyDescent="0.25">
      <c r="A2478">
        <v>17622853</v>
      </c>
      <c r="B2478">
        <v>1.1949603212591555E+18</v>
      </c>
      <c r="C2478" s="4">
        <v>43783.575416666667</v>
      </c>
      <c r="D2478" s="1" t="s">
        <v>9956</v>
      </c>
      <c r="E2478" s="1" t="s">
        <v>6257</v>
      </c>
      <c r="F2478">
        <v>5</v>
      </c>
      <c r="G2478">
        <v>6</v>
      </c>
      <c r="H2478">
        <v>42</v>
      </c>
      <c r="I2478">
        <v>0</v>
      </c>
      <c r="J2478" s="1" t="s">
        <v>6258</v>
      </c>
      <c r="K2478" s="1" t="s">
        <v>9957</v>
      </c>
      <c r="L2478" s="1" t="s">
        <v>6287</v>
      </c>
      <c r="M2478" s="1" t="s">
        <v>6259</v>
      </c>
      <c r="N2478" s="1" t="s">
        <v>6268</v>
      </c>
      <c r="O2478" s="4">
        <v>39777.719039351854</v>
      </c>
      <c r="P2478" t="b">
        <v>1</v>
      </c>
      <c r="Q2478" s="1" t="s">
        <v>6269</v>
      </c>
      <c r="R2478" s="1" t="s">
        <v>6270</v>
      </c>
      <c r="S2478" s="1" t="s">
        <v>6218</v>
      </c>
      <c r="T2478">
        <v>39704</v>
      </c>
      <c r="U2478">
        <v>4096</v>
      </c>
      <c r="V2478">
        <v>7418</v>
      </c>
      <c r="W2478">
        <v>320</v>
      </c>
    </row>
    <row r="2479" spans="1:23" x14ac:dyDescent="0.25">
      <c r="A2479">
        <v>14462419</v>
      </c>
      <c r="B2479">
        <v>1.1949574805409874E+18</v>
      </c>
      <c r="C2479" s="4">
        <v>43783.56758101852</v>
      </c>
      <c r="D2479" s="1" t="s">
        <v>9958</v>
      </c>
      <c r="E2479" s="1" t="s">
        <v>6257</v>
      </c>
      <c r="F2479">
        <v>8</v>
      </c>
      <c r="G2479">
        <v>3</v>
      </c>
      <c r="H2479">
        <v>52</v>
      </c>
      <c r="I2479">
        <v>3</v>
      </c>
      <c r="J2479" s="1" t="s">
        <v>9959</v>
      </c>
      <c r="K2479" s="1" t="s">
        <v>7278</v>
      </c>
      <c r="L2479" s="1" t="s">
        <v>6260</v>
      </c>
      <c r="M2479" s="1" t="s">
        <v>6259</v>
      </c>
      <c r="N2479" s="1" t="s">
        <v>6288</v>
      </c>
      <c r="O2479" s="4">
        <v>39559.695937500001</v>
      </c>
      <c r="P2479" t="b">
        <v>1</v>
      </c>
      <c r="Q2479" s="1" t="s">
        <v>6289</v>
      </c>
      <c r="R2479" s="1" t="s">
        <v>6290</v>
      </c>
      <c r="S2479" s="1" t="s">
        <v>6291</v>
      </c>
      <c r="T2479">
        <v>48743</v>
      </c>
      <c r="U2479">
        <v>4261</v>
      </c>
      <c r="V2479">
        <v>20083</v>
      </c>
      <c r="W2479">
        <v>471</v>
      </c>
    </row>
    <row r="2480" spans="1:23" x14ac:dyDescent="0.25">
      <c r="A2480">
        <v>1227448789</v>
      </c>
      <c r="B2480">
        <v>1.1949207806074348E+18</v>
      </c>
      <c r="C2480" s="4">
        <v>43783.466307870367</v>
      </c>
      <c r="D2480" s="1" t="s">
        <v>9960</v>
      </c>
      <c r="E2480" s="1" t="s">
        <v>6257</v>
      </c>
      <c r="F2480">
        <v>11</v>
      </c>
      <c r="G2480">
        <v>15</v>
      </c>
      <c r="H2480">
        <v>31</v>
      </c>
      <c r="I2480">
        <v>2</v>
      </c>
      <c r="J2480" s="1" t="s">
        <v>6258</v>
      </c>
      <c r="K2480" s="1" t="s">
        <v>6303</v>
      </c>
      <c r="L2480" s="1" t="s">
        <v>6260</v>
      </c>
      <c r="M2480" s="1" t="s">
        <v>6259</v>
      </c>
      <c r="N2480" s="1" t="s">
        <v>6261</v>
      </c>
      <c r="O2480" s="4">
        <v>41333.559953703705</v>
      </c>
      <c r="P2480" t="b">
        <v>1</v>
      </c>
      <c r="Q2480" s="1" t="s">
        <v>6262</v>
      </c>
      <c r="R2480" s="1" t="s">
        <v>6263</v>
      </c>
      <c r="S2480" s="1" t="s">
        <v>6264</v>
      </c>
      <c r="T2480">
        <v>21001</v>
      </c>
      <c r="U2480">
        <v>646</v>
      </c>
      <c r="V2480">
        <v>6392</v>
      </c>
      <c r="W2480">
        <v>210</v>
      </c>
    </row>
    <row r="2481" spans="1:23" x14ac:dyDescent="0.25">
      <c r="A2481">
        <v>111554559</v>
      </c>
      <c r="B2481">
        <v>1.1948946799276114E+18</v>
      </c>
      <c r="C2481" s="4">
        <v>43783.394282407404</v>
      </c>
      <c r="D2481" s="1" t="s">
        <v>9961</v>
      </c>
      <c r="E2481" s="1" t="s">
        <v>6257</v>
      </c>
      <c r="F2481">
        <v>4</v>
      </c>
      <c r="G2481">
        <v>6</v>
      </c>
      <c r="H2481">
        <v>51</v>
      </c>
      <c r="I2481">
        <v>1</v>
      </c>
      <c r="J2481" s="1" t="s">
        <v>6258</v>
      </c>
      <c r="K2481" s="1" t="s">
        <v>6259</v>
      </c>
      <c r="L2481" s="1" t="s">
        <v>6260</v>
      </c>
      <c r="M2481" s="1" t="s">
        <v>6259</v>
      </c>
      <c r="N2481" s="1" t="s">
        <v>6344</v>
      </c>
      <c r="O2481" s="4">
        <v>40214.462453703702</v>
      </c>
      <c r="P2481" t="b">
        <v>1</v>
      </c>
      <c r="Q2481" s="1" t="s">
        <v>156</v>
      </c>
      <c r="R2481" s="1" t="s">
        <v>6345</v>
      </c>
      <c r="S2481" s="1" t="s">
        <v>156</v>
      </c>
      <c r="T2481">
        <v>36079</v>
      </c>
      <c r="U2481">
        <v>456</v>
      </c>
      <c r="V2481">
        <v>8860</v>
      </c>
      <c r="W2481">
        <v>370</v>
      </c>
    </row>
    <row r="2482" spans="1:23" x14ac:dyDescent="0.25">
      <c r="A2482">
        <v>111554559</v>
      </c>
      <c r="B2482">
        <v>1.1946430707357901E+18</v>
      </c>
      <c r="C2482" s="4">
        <v>43782.699976851851</v>
      </c>
      <c r="D2482" s="1" t="s">
        <v>9962</v>
      </c>
      <c r="E2482" s="1" t="s">
        <v>6257</v>
      </c>
      <c r="F2482">
        <v>4</v>
      </c>
      <c r="G2482">
        <v>2</v>
      </c>
      <c r="H2482">
        <v>14</v>
      </c>
      <c r="I2482">
        <v>0</v>
      </c>
      <c r="J2482" s="1" t="s">
        <v>6258</v>
      </c>
      <c r="K2482" s="1" t="s">
        <v>9048</v>
      </c>
      <c r="L2482" s="1" t="s">
        <v>6260</v>
      </c>
      <c r="M2482" s="1" t="s">
        <v>6259</v>
      </c>
      <c r="N2482" s="1" t="s">
        <v>6344</v>
      </c>
      <c r="O2482" s="4">
        <v>40214.462453703702</v>
      </c>
      <c r="P2482" t="b">
        <v>1</v>
      </c>
      <c r="Q2482" s="1" t="s">
        <v>156</v>
      </c>
      <c r="R2482" s="1" t="s">
        <v>6345</v>
      </c>
      <c r="S2482" s="1" t="s">
        <v>156</v>
      </c>
      <c r="T2482">
        <v>36079</v>
      </c>
      <c r="U2482">
        <v>456</v>
      </c>
      <c r="V2482">
        <v>8860</v>
      </c>
      <c r="W2482">
        <v>370</v>
      </c>
    </row>
    <row r="2483" spans="1:23" x14ac:dyDescent="0.25">
      <c r="A2483">
        <v>111554559</v>
      </c>
      <c r="B2483">
        <v>1.1946394501287322E+18</v>
      </c>
      <c r="C2483" s="4">
        <v>43782.689976851849</v>
      </c>
      <c r="D2483" s="1" t="s">
        <v>9963</v>
      </c>
      <c r="E2483" s="1" t="s">
        <v>6257</v>
      </c>
      <c r="F2483">
        <v>6</v>
      </c>
      <c r="G2483">
        <v>3</v>
      </c>
      <c r="H2483">
        <v>50</v>
      </c>
      <c r="I2483">
        <v>1</v>
      </c>
      <c r="J2483" s="1" t="s">
        <v>7032</v>
      </c>
      <c r="K2483" s="1" t="s">
        <v>6737</v>
      </c>
      <c r="L2483" s="1" t="s">
        <v>6260</v>
      </c>
      <c r="M2483" s="1" t="s">
        <v>6259</v>
      </c>
      <c r="N2483" s="1" t="s">
        <v>6344</v>
      </c>
      <c r="O2483" s="4">
        <v>40214.462453703702</v>
      </c>
      <c r="P2483" t="b">
        <v>1</v>
      </c>
      <c r="Q2483" s="1" t="s">
        <v>156</v>
      </c>
      <c r="R2483" s="1" t="s">
        <v>6345</v>
      </c>
      <c r="S2483" s="1" t="s">
        <v>156</v>
      </c>
      <c r="T2483">
        <v>36079</v>
      </c>
      <c r="U2483">
        <v>456</v>
      </c>
      <c r="V2483">
        <v>8860</v>
      </c>
      <c r="W2483">
        <v>370</v>
      </c>
    </row>
    <row r="2484" spans="1:23" x14ac:dyDescent="0.25">
      <c r="A2484">
        <v>111554559</v>
      </c>
      <c r="B2484">
        <v>1.1946240025949921E+18</v>
      </c>
      <c r="C2484" s="4">
        <v>43782.647349537037</v>
      </c>
      <c r="D2484" s="1" t="s">
        <v>9964</v>
      </c>
      <c r="E2484" s="1" t="s">
        <v>6257</v>
      </c>
      <c r="F2484">
        <v>7</v>
      </c>
      <c r="G2484">
        <v>2</v>
      </c>
      <c r="H2484">
        <v>24</v>
      </c>
      <c r="I2484">
        <v>0</v>
      </c>
      <c r="J2484" s="1" t="s">
        <v>6301</v>
      </c>
      <c r="K2484" s="1" t="s">
        <v>6259</v>
      </c>
      <c r="L2484" s="1" t="s">
        <v>6260</v>
      </c>
      <c r="M2484" s="1" t="s">
        <v>6259</v>
      </c>
      <c r="N2484" s="1" t="s">
        <v>6344</v>
      </c>
      <c r="O2484" s="4">
        <v>40214.462453703702</v>
      </c>
      <c r="P2484" t="b">
        <v>1</v>
      </c>
      <c r="Q2484" s="1" t="s">
        <v>156</v>
      </c>
      <c r="R2484" s="1" t="s">
        <v>6345</v>
      </c>
      <c r="S2484" s="1" t="s">
        <v>156</v>
      </c>
      <c r="T2484">
        <v>36079</v>
      </c>
      <c r="U2484">
        <v>456</v>
      </c>
      <c r="V2484">
        <v>8860</v>
      </c>
      <c r="W2484">
        <v>370</v>
      </c>
    </row>
    <row r="2485" spans="1:23" x14ac:dyDescent="0.25">
      <c r="A2485">
        <v>14462419</v>
      </c>
      <c r="B2485">
        <v>1.194512118592213E+18</v>
      </c>
      <c r="C2485" s="4">
        <v>43782.33861111111</v>
      </c>
      <c r="D2485" s="1" t="s">
        <v>9965</v>
      </c>
      <c r="E2485" s="1" t="s">
        <v>6257</v>
      </c>
      <c r="F2485">
        <v>4</v>
      </c>
      <c r="G2485">
        <v>4</v>
      </c>
      <c r="H2485">
        <v>24</v>
      </c>
      <c r="I2485">
        <v>0</v>
      </c>
      <c r="J2485" s="1" t="s">
        <v>6336</v>
      </c>
      <c r="K2485" s="1" t="s">
        <v>9966</v>
      </c>
      <c r="L2485" s="1" t="s">
        <v>6259</v>
      </c>
      <c r="M2485" s="1" t="s">
        <v>6259</v>
      </c>
      <c r="N2485" s="1" t="s">
        <v>6288</v>
      </c>
      <c r="O2485" s="4">
        <v>39559.695937500001</v>
      </c>
      <c r="P2485" t="b">
        <v>1</v>
      </c>
      <c r="Q2485" s="1" t="s">
        <v>6289</v>
      </c>
      <c r="R2485" s="1" t="s">
        <v>6290</v>
      </c>
      <c r="S2485" s="1" t="s">
        <v>6291</v>
      </c>
      <c r="T2485">
        <v>48743</v>
      </c>
      <c r="U2485">
        <v>4261</v>
      </c>
      <c r="V2485">
        <v>20083</v>
      </c>
      <c r="W2485">
        <v>471</v>
      </c>
    </row>
    <row r="2486" spans="1:23" x14ac:dyDescent="0.25">
      <c r="A2486">
        <v>123868861</v>
      </c>
      <c r="B2486">
        <v>1.1943387869282959E+18</v>
      </c>
      <c r="C2486" s="4">
        <v>43781.860312500001</v>
      </c>
      <c r="D2486" s="1" t="s">
        <v>9967</v>
      </c>
      <c r="E2486" s="1" t="s">
        <v>6257</v>
      </c>
      <c r="F2486">
        <v>10</v>
      </c>
      <c r="G2486">
        <v>6</v>
      </c>
      <c r="H2486">
        <v>80</v>
      </c>
      <c r="I2486">
        <v>5</v>
      </c>
      <c r="J2486" s="1" t="s">
        <v>6258</v>
      </c>
      <c r="K2486" s="1" t="s">
        <v>6259</v>
      </c>
      <c r="L2486" s="1" t="s">
        <v>6260</v>
      </c>
      <c r="M2486" s="1" t="s">
        <v>6259</v>
      </c>
      <c r="N2486" s="1" t="s">
        <v>6281</v>
      </c>
      <c r="O2486" s="4">
        <v>40254.599421296298</v>
      </c>
      <c r="P2486" t="b">
        <v>1</v>
      </c>
      <c r="Q2486" s="1" t="s">
        <v>6282</v>
      </c>
      <c r="R2486" s="1" t="s">
        <v>6283</v>
      </c>
      <c r="S2486" s="1" t="s">
        <v>384</v>
      </c>
      <c r="T2486">
        <v>53434</v>
      </c>
      <c r="U2486">
        <v>609</v>
      </c>
      <c r="V2486">
        <v>6533</v>
      </c>
      <c r="W2486">
        <v>352</v>
      </c>
    </row>
    <row r="2487" spans="1:23" x14ac:dyDescent="0.25">
      <c r="A2487">
        <v>7089792</v>
      </c>
      <c r="B2487">
        <v>1.1942768299909243E+18</v>
      </c>
      <c r="C2487" s="4">
        <v>43781.689340277779</v>
      </c>
      <c r="D2487" s="1" t="s">
        <v>9968</v>
      </c>
      <c r="E2487" s="1" t="s">
        <v>6257</v>
      </c>
      <c r="F2487">
        <v>7</v>
      </c>
      <c r="G2487">
        <v>6</v>
      </c>
      <c r="H2487">
        <v>77</v>
      </c>
      <c r="I2487">
        <v>1</v>
      </c>
      <c r="J2487" s="1" t="s">
        <v>6259</v>
      </c>
      <c r="K2487" s="1" t="s">
        <v>6259</v>
      </c>
      <c r="L2487" s="1" t="s">
        <v>6260</v>
      </c>
      <c r="M2487" s="1" t="s">
        <v>6259</v>
      </c>
      <c r="N2487" s="1" t="s">
        <v>6275</v>
      </c>
      <c r="O2487" s="4">
        <v>39259.664467592593</v>
      </c>
      <c r="P2487" t="b">
        <v>1</v>
      </c>
      <c r="Q2487" s="1" t="s">
        <v>6276</v>
      </c>
      <c r="R2487" s="1" t="s">
        <v>6277</v>
      </c>
      <c r="S2487" s="1" t="s">
        <v>6278</v>
      </c>
      <c r="T2487">
        <v>30280</v>
      </c>
      <c r="U2487">
        <v>4550</v>
      </c>
      <c r="V2487">
        <v>7288</v>
      </c>
      <c r="W2487">
        <v>287</v>
      </c>
    </row>
    <row r="2488" spans="1:23" x14ac:dyDescent="0.25">
      <c r="A2488">
        <v>111554559</v>
      </c>
      <c r="B2488">
        <v>1.1942629221024768E+18</v>
      </c>
      <c r="C2488" s="4">
        <v>43781.650960648149</v>
      </c>
      <c r="D2488" s="1" t="s">
        <v>9969</v>
      </c>
      <c r="E2488" s="1" t="s">
        <v>6257</v>
      </c>
      <c r="F2488">
        <v>20</v>
      </c>
      <c r="G2488">
        <v>7</v>
      </c>
      <c r="H2488">
        <v>72</v>
      </c>
      <c r="I2488">
        <v>4</v>
      </c>
      <c r="J2488" s="1" t="s">
        <v>7032</v>
      </c>
      <c r="K2488" s="1" t="s">
        <v>6259</v>
      </c>
      <c r="L2488" s="1" t="s">
        <v>6260</v>
      </c>
      <c r="M2488" s="1" t="s">
        <v>6259</v>
      </c>
      <c r="N2488" s="1" t="s">
        <v>6344</v>
      </c>
      <c r="O2488" s="4">
        <v>40214.462453703702</v>
      </c>
      <c r="P2488" t="b">
        <v>1</v>
      </c>
      <c r="Q2488" s="1" t="s">
        <v>156</v>
      </c>
      <c r="R2488" s="1" t="s">
        <v>6345</v>
      </c>
      <c r="S2488" s="1" t="s">
        <v>156</v>
      </c>
      <c r="T2488">
        <v>36079</v>
      </c>
      <c r="U2488">
        <v>456</v>
      </c>
      <c r="V2488">
        <v>8860</v>
      </c>
      <c r="W2488">
        <v>370</v>
      </c>
    </row>
    <row r="2489" spans="1:23" x14ac:dyDescent="0.25">
      <c r="A2489">
        <v>7089792</v>
      </c>
      <c r="B2489">
        <v>1.1942455659173847E+18</v>
      </c>
      <c r="C2489" s="4">
        <v>43781.603067129632</v>
      </c>
      <c r="D2489" s="1" t="s">
        <v>9970</v>
      </c>
      <c r="E2489" s="1" t="s">
        <v>6257</v>
      </c>
      <c r="F2489">
        <v>2</v>
      </c>
      <c r="G2489">
        <v>1</v>
      </c>
      <c r="H2489">
        <v>9</v>
      </c>
      <c r="I2489">
        <v>0</v>
      </c>
      <c r="J2489" s="1" t="s">
        <v>6258</v>
      </c>
      <c r="K2489" s="1" t="s">
        <v>6259</v>
      </c>
      <c r="L2489" s="1" t="s">
        <v>6260</v>
      </c>
      <c r="M2489" s="1" t="s">
        <v>6259</v>
      </c>
      <c r="N2489" s="1" t="s">
        <v>6275</v>
      </c>
      <c r="O2489" s="4">
        <v>39259.664467592593</v>
      </c>
      <c r="P2489" t="b">
        <v>1</v>
      </c>
      <c r="Q2489" s="1" t="s">
        <v>6276</v>
      </c>
      <c r="R2489" s="1" t="s">
        <v>6277</v>
      </c>
      <c r="S2489" s="1" t="s">
        <v>6278</v>
      </c>
      <c r="T2489">
        <v>30280</v>
      </c>
      <c r="U2489">
        <v>4550</v>
      </c>
      <c r="V2489">
        <v>7288</v>
      </c>
      <c r="W2489">
        <v>287</v>
      </c>
    </row>
    <row r="2490" spans="1:23" x14ac:dyDescent="0.25">
      <c r="A2490">
        <v>123868861</v>
      </c>
      <c r="B2490">
        <v>1.1942281417425265E+18</v>
      </c>
      <c r="C2490" s="4">
        <v>43781.554988425924</v>
      </c>
      <c r="D2490" s="1" t="s">
        <v>9971</v>
      </c>
      <c r="E2490" s="1" t="s">
        <v>6257</v>
      </c>
      <c r="F2490">
        <v>4</v>
      </c>
      <c r="G2490">
        <v>3</v>
      </c>
      <c r="H2490">
        <v>14</v>
      </c>
      <c r="I2490">
        <v>1</v>
      </c>
      <c r="J2490" s="1" t="s">
        <v>6336</v>
      </c>
      <c r="K2490" s="1" t="s">
        <v>6259</v>
      </c>
      <c r="L2490" s="1" t="s">
        <v>6260</v>
      </c>
      <c r="M2490" s="1" t="s">
        <v>6259</v>
      </c>
      <c r="N2490" s="1" t="s">
        <v>6281</v>
      </c>
      <c r="O2490" s="4">
        <v>40254.599421296298</v>
      </c>
      <c r="P2490" t="b">
        <v>1</v>
      </c>
      <c r="Q2490" s="1" t="s">
        <v>6282</v>
      </c>
      <c r="R2490" s="1" t="s">
        <v>6283</v>
      </c>
      <c r="S2490" s="1" t="s">
        <v>384</v>
      </c>
      <c r="T2490">
        <v>53434</v>
      </c>
      <c r="U2490">
        <v>609</v>
      </c>
      <c r="V2490">
        <v>6533</v>
      </c>
      <c r="W2490">
        <v>352</v>
      </c>
    </row>
    <row r="2491" spans="1:23" x14ac:dyDescent="0.25">
      <c r="A2491">
        <v>7089792</v>
      </c>
      <c r="B2491">
        <v>1.1941664523597701E+18</v>
      </c>
      <c r="C2491" s="4">
        <v>43781.384756944448</v>
      </c>
      <c r="D2491" s="1" t="s">
        <v>9972</v>
      </c>
      <c r="E2491" s="1" t="s">
        <v>6257</v>
      </c>
      <c r="F2491">
        <v>2</v>
      </c>
      <c r="G2491">
        <v>0</v>
      </c>
      <c r="H2491">
        <v>9</v>
      </c>
      <c r="I2491">
        <v>0</v>
      </c>
      <c r="J2491" s="1" t="s">
        <v>6258</v>
      </c>
      <c r="K2491" s="1" t="s">
        <v>6259</v>
      </c>
      <c r="L2491" s="1" t="s">
        <v>6260</v>
      </c>
      <c r="M2491" s="1" t="s">
        <v>6259</v>
      </c>
      <c r="N2491" s="1" t="s">
        <v>6275</v>
      </c>
      <c r="O2491" s="4">
        <v>39259.664467592593</v>
      </c>
      <c r="P2491" t="b">
        <v>1</v>
      </c>
      <c r="Q2491" s="1" t="s">
        <v>6276</v>
      </c>
      <c r="R2491" s="1" t="s">
        <v>6277</v>
      </c>
      <c r="S2491" s="1" t="s">
        <v>6278</v>
      </c>
      <c r="T2491">
        <v>30280</v>
      </c>
      <c r="U2491">
        <v>4550</v>
      </c>
      <c r="V2491">
        <v>7288</v>
      </c>
      <c r="W2491">
        <v>287</v>
      </c>
    </row>
    <row r="2492" spans="1:23" x14ac:dyDescent="0.25">
      <c r="A2492">
        <v>14462419</v>
      </c>
      <c r="B2492">
        <v>1.1941315062618358E+18</v>
      </c>
      <c r="C2492" s="4">
        <v>43781.288321759261</v>
      </c>
      <c r="D2492" s="1" t="s">
        <v>9973</v>
      </c>
      <c r="E2492" s="1" t="s">
        <v>6257</v>
      </c>
      <c r="F2492">
        <v>0</v>
      </c>
      <c r="G2492">
        <v>2</v>
      </c>
      <c r="H2492">
        <v>5</v>
      </c>
      <c r="I2492">
        <v>2</v>
      </c>
      <c r="J2492" s="1" t="s">
        <v>8863</v>
      </c>
      <c r="K2492" s="1" t="s">
        <v>8429</v>
      </c>
      <c r="L2492" s="1" t="s">
        <v>6287</v>
      </c>
      <c r="M2492" s="1" t="s">
        <v>6259</v>
      </c>
      <c r="N2492" s="1" t="s">
        <v>6288</v>
      </c>
      <c r="O2492" s="4">
        <v>39559.695937500001</v>
      </c>
      <c r="P2492" t="b">
        <v>1</v>
      </c>
      <c r="Q2492" s="1" t="s">
        <v>6289</v>
      </c>
      <c r="R2492" s="1" t="s">
        <v>6290</v>
      </c>
      <c r="S2492" s="1" t="s">
        <v>6291</v>
      </c>
      <c r="T2492">
        <v>48743</v>
      </c>
      <c r="U2492">
        <v>4261</v>
      </c>
      <c r="V2492">
        <v>20083</v>
      </c>
      <c r="W2492">
        <v>471</v>
      </c>
    </row>
    <row r="2493" spans="1:23" x14ac:dyDescent="0.25">
      <c r="A2493">
        <v>14462419</v>
      </c>
      <c r="B2493">
        <v>1.1939861153316659E+18</v>
      </c>
      <c r="C2493" s="4">
        <v>43780.887118055558</v>
      </c>
      <c r="D2493" s="1" t="s">
        <v>9974</v>
      </c>
      <c r="E2493" s="1" t="s">
        <v>9975</v>
      </c>
      <c r="F2493">
        <v>0</v>
      </c>
      <c r="G2493">
        <v>2</v>
      </c>
      <c r="H2493">
        <v>8</v>
      </c>
      <c r="I2493">
        <v>0</v>
      </c>
      <c r="J2493" s="1" t="s">
        <v>6259</v>
      </c>
      <c r="K2493" s="1" t="s">
        <v>6259</v>
      </c>
      <c r="L2493" s="1" t="s">
        <v>6260</v>
      </c>
      <c r="M2493" s="1" t="s">
        <v>6259</v>
      </c>
      <c r="N2493" s="1" t="s">
        <v>6288</v>
      </c>
      <c r="O2493" s="4">
        <v>39559.695937500001</v>
      </c>
      <c r="P2493" t="b">
        <v>1</v>
      </c>
      <c r="Q2493" s="1" t="s">
        <v>6289</v>
      </c>
      <c r="R2493" s="1" t="s">
        <v>6290</v>
      </c>
      <c r="S2493" s="1" t="s">
        <v>6291</v>
      </c>
      <c r="T2493">
        <v>48743</v>
      </c>
      <c r="U2493">
        <v>4261</v>
      </c>
      <c r="V2493">
        <v>20083</v>
      </c>
      <c r="W2493">
        <v>471</v>
      </c>
    </row>
    <row r="2494" spans="1:23" x14ac:dyDescent="0.25">
      <c r="A2494">
        <v>14462419</v>
      </c>
      <c r="B2494">
        <v>1.1939857721410765E+18</v>
      </c>
      <c r="C2494" s="4">
        <v>43780.88616898148</v>
      </c>
      <c r="D2494" s="1" t="s">
        <v>9976</v>
      </c>
      <c r="E2494" s="1" t="s">
        <v>6257</v>
      </c>
      <c r="F2494">
        <v>1</v>
      </c>
      <c r="G2494">
        <v>4</v>
      </c>
      <c r="H2494">
        <v>9</v>
      </c>
      <c r="I2494">
        <v>0</v>
      </c>
      <c r="J2494" s="1" t="s">
        <v>6258</v>
      </c>
      <c r="K2494" s="1" t="s">
        <v>6259</v>
      </c>
      <c r="L2494" s="1" t="s">
        <v>6260</v>
      </c>
      <c r="M2494" s="1" t="s">
        <v>6259</v>
      </c>
      <c r="N2494" s="1" t="s">
        <v>6288</v>
      </c>
      <c r="O2494" s="4">
        <v>39559.695937500001</v>
      </c>
      <c r="P2494" t="b">
        <v>1</v>
      </c>
      <c r="Q2494" s="1" t="s">
        <v>6289</v>
      </c>
      <c r="R2494" s="1" t="s">
        <v>6290</v>
      </c>
      <c r="S2494" s="1" t="s">
        <v>6291</v>
      </c>
      <c r="T2494">
        <v>48743</v>
      </c>
      <c r="U2494">
        <v>4261</v>
      </c>
      <c r="V2494">
        <v>20083</v>
      </c>
      <c r="W2494">
        <v>471</v>
      </c>
    </row>
    <row r="2495" spans="1:23" x14ac:dyDescent="0.25">
      <c r="A2495">
        <v>111554559</v>
      </c>
      <c r="B2495">
        <v>1.1939522388987617E+18</v>
      </c>
      <c r="C2495" s="4">
        <v>43780.793634259258</v>
      </c>
      <c r="D2495" s="1" t="s">
        <v>9977</v>
      </c>
      <c r="E2495" s="1" t="s">
        <v>6257</v>
      </c>
      <c r="F2495">
        <v>6</v>
      </c>
      <c r="G2495">
        <v>4</v>
      </c>
      <c r="H2495">
        <v>53</v>
      </c>
      <c r="I2495">
        <v>3</v>
      </c>
      <c r="J2495" s="1" t="s">
        <v>9978</v>
      </c>
      <c r="K2495" s="1" t="s">
        <v>6259</v>
      </c>
      <c r="L2495" s="1" t="s">
        <v>6260</v>
      </c>
      <c r="M2495" s="1" t="s">
        <v>6259</v>
      </c>
      <c r="N2495" s="1" t="s">
        <v>6344</v>
      </c>
      <c r="O2495" s="4">
        <v>40214.462453703702</v>
      </c>
      <c r="P2495" t="b">
        <v>1</v>
      </c>
      <c r="Q2495" s="1" t="s">
        <v>156</v>
      </c>
      <c r="R2495" s="1" t="s">
        <v>6345</v>
      </c>
      <c r="S2495" s="1" t="s">
        <v>156</v>
      </c>
      <c r="T2495">
        <v>36079</v>
      </c>
      <c r="U2495">
        <v>456</v>
      </c>
      <c r="V2495">
        <v>8860</v>
      </c>
      <c r="W2495">
        <v>370</v>
      </c>
    </row>
    <row r="2496" spans="1:23" x14ac:dyDescent="0.25">
      <c r="A2496">
        <v>123868861</v>
      </c>
      <c r="B2496">
        <v>1.1936116296126874E+18</v>
      </c>
      <c r="C2496" s="4">
        <v>43779.853738425925</v>
      </c>
      <c r="D2496" s="1" t="s">
        <v>9979</v>
      </c>
      <c r="E2496" s="1" t="s">
        <v>6257</v>
      </c>
      <c r="F2496">
        <v>11</v>
      </c>
      <c r="G2496">
        <v>13</v>
      </c>
      <c r="H2496">
        <v>47</v>
      </c>
      <c r="I2496">
        <v>3</v>
      </c>
      <c r="J2496" s="1" t="s">
        <v>6258</v>
      </c>
      <c r="K2496" s="1" t="s">
        <v>6259</v>
      </c>
      <c r="L2496" s="1" t="s">
        <v>6260</v>
      </c>
      <c r="M2496" s="1" t="s">
        <v>6259</v>
      </c>
      <c r="N2496" s="1" t="s">
        <v>6281</v>
      </c>
      <c r="O2496" s="4">
        <v>40254.599421296298</v>
      </c>
      <c r="P2496" t="b">
        <v>1</v>
      </c>
      <c r="Q2496" s="1" t="s">
        <v>6282</v>
      </c>
      <c r="R2496" s="1" t="s">
        <v>6283</v>
      </c>
      <c r="S2496" s="1" t="s">
        <v>384</v>
      </c>
      <c r="T2496">
        <v>53434</v>
      </c>
      <c r="U2496">
        <v>609</v>
      </c>
      <c r="V2496">
        <v>6533</v>
      </c>
      <c r="W2496">
        <v>352</v>
      </c>
    </row>
    <row r="2497" spans="1:23" x14ac:dyDescent="0.25">
      <c r="A2497">
        <v>14462419</v>
      </c>
      <c r="B2497">
        <v>1.1927925368149361E+18</v>
      </c>
      <c r="C2497" s="4">
        <v>43777.593472222223</v>
      </c>
      <c r="D2497" s="1" t="s">
        <v>9980</v>
      </c>
      <c r="E2497" s="1" t="s">
        <v>6257</v>
      </c>
      <c r="F2497">
        <v>2</v>
      </c>
      <c r="G2497">
        <v>3</v>
      </c>
      <c r="H2497">
        <v>10</v>
      </c>
      <c r="I2497">
        <v>0</v>
      </c>
      <c r="J2497" s="1" t="s">
        <v>6258</v>
      </c>
      <c r="K2497" s="1" t="s">
        <v>8429</v>
      </c>
      <c r="L2497" s="1" t="s">
        <v>6287</v>
      </c>
      <c r="M2497" s="1" t="s">
        <v>6259</v>
      </c>
      <c r="N2497" s="1" t="s">
        <v>6288</v>
      </c>
      <c r="O2497" s="4">
        <v>39559.695937500001</v>
      </c>
      <c r="P2497" t="b">
        <v>1</v>
      </c>
      <c r="Q2497" s="1" t="s">
        <v>6289</v>
      </c>
      <c r="R2497" s="1" t="s">
        <v>6290</v>
      </c>
      <c r="S2497" s="1" t="s">
        <v>6291</v>
      </c>
      <c r="T2497">
        <v>48743</v>
      </c>
      <c r="U2497">
        <v>4261</v>
      </c>
      <c r="V2497">
        <v>20083</v>
      </c>
      <c r="W2497">
        <v>471</v>
      </c>
    </row>
    <row r="2498" spans="1:23" x14ac:dyDescent="0.25">
      <c r="A2498">
        <v>1227448789</v>
      </c>
      <c r="B2498">
        <v>1.1927340737494835E+18</v>
      </c>
      <c r="C2498" s="4">
        <v>43777.432141203702</v>
      </c>
      <c r="D2498" s="1" t="s">
        <v>9981</v>
      </c>
      <c r="E2498" s="1" t="s">
        <v>6257</v>
      </c>
      <c r="F2498">
        <v>8</v>
      </c>
      <c r="G2498">
        <v>9</v>
      </c>
      <c r="H2498">
        <v>26</v>
      </c>
      <c r="I2498">
        <v>0</v>
      </c>
      <c r="J2498" s="1" t="s">
        <v>6258</v>
      </c>
      <c r="K2498" s="1" t="s">
        <v>6303</v>
      </c>
      <c r="L2498" s="1" t="s">
        <v>6260</v>
      </c>
      <c r="M2498" s="1" t="s">
        <v>6259</v>
      </c>
      <c r="N2498" s="1" t="s">
        <v>6261</v>
      </c>
      <c r="O2498" s="4">
        <v>41333.559953703705</v>
      </c>
      <c r="P2498" t="b">
        <v>1</v>
      </c>
      <c r="Q2498" s="1" t="s">
        <v>6262</v>
      </c>
      <c r="R2498" s="1" t="s">
        <v>6263</v>
      </c>
      <c r="S2498" s="1" t="s">
        <v>6264</v>
      </c>
      <c r="T2498">
        <v>21001</v>
      </c>
      <c r="U2498">
        <v>646</v>
      </c>
      <c r="V2498">
        <v>6392</v>
      </c>
      <c r="W2498">
        <v>210</v>
      </c>
    </row>
    <row r="2499" spans="1:23" x14ac:dyDescent="0.25">
      <c r="A2499">
        <v>111554559</v>
      </c>
      <c r="B2499">
        <v>1.1925296387000074E+18</v>
      </c>
      <c r="C2499" s="4">
        <v>43776.868009259262</v>
      </c>
      <c r="D2499" s="1" t="s">
        <v>9982</v>
      </c>
      <c r="E2499" s="1" t="s">
        <v>6257</v>
      </c>
      <c r="F2499">
        <v>8</v>
      </c>
      <c r="G2499">
        <v>6</v>
      </c>
      <c r="H2499">
        <v>65</v>
      </c>
      <c r="I2499">
        <v>1</v>
      </c>
      <c r="J2499" s="1" t="s">
        <v>9983</v>
      </c>
      <c r="K2499" s="1" t="s">
        <v>6259</v>
      </c>
      <c r="L2499" s="1" t="s">
        <v>6260</v>
      </c>
      <c r="M2499" s="1" t="s">
        <v>6259</v>
      </c>
      <c r="N2499" s="1" t="s">
        <v>6344</v>
      </c>
      <c r="O2499" s="4">
        <v>40214.462453703702</v>
      </c>
      <c r="P2499" t="b">
        <v>1</v>
      </c>
      <c r="Q2499" s="1" t="s">
        <v>156</v>
      </c>
      <c r="R2499" s="1" t="s">
        <v>6345</v>
      </c>
      <c r="S2499" s="1" t="s">
        <v>156</v>
      </c>
      <c r="T2499">
        <v>36079</v>
      </c>
      <c r="U2499">
        <v>456</v>
      </c>
      <c r="V2499">
        <v>8860</v>
      </c>
      <c r="W2499">
        <v>370</v>
      </c>
    </row>
    <row r="2500" spans="1:23" x14ac:dyDescent="0.25">
      <c r="A2500">
        <v>251034857</v>
      </c>
      <c r="B2500">
        <v>1.1920729668524892E+18</v>
      </c>
      <c r="C2500" s="4">
        <v>43775.607835648145</v>
      </c>
      <c r="D2500" s="1" t="s">
        <v>9984</v>
      </c>
      <c r="E2500" s="1" t="s">
        <v>6257</v>
      </c>
      <c r="F2500">
        <v>14</v>
      </c>
      <c r="G2500">
        <v>10</v>
      </c>
      <c r="H2500">
        <v>69</v>
      </c>
      <c r="I2500">
        <v>3</v>
      </c>
      <c r="J2500" s="1" t="s">
        <v>6301</v>
      </c>
      <c r="K2500" s="1" t="s">
        <v>6259</v>
      </c>
      <c r="L2500" s="1" t="s">
        <v>6260</v>
      </c>
      <c r="M2500" s="1" t="s">
        <v>6259</v>
      </c>
      <c r="N2500" s="1" t="s">
        <v>6326</v>
      </c>
      <c r="O2500" s="4">
        <v>40586.425208333334</v>
      </c>
      <c r="P2500" t="b">
        <v>1</v>
      </c>
      <c r="Q2500" s="1" t="s">
        <v>6327</v>
      </c>
      <c r="R2500" s="1" t="s">
        <v>6257</v>
      </c>
      <c r="S2500" s="1" t="s">
        <v>274</v>
      </c>
      <c r="T2500">
        <v>60188</v>
      </c>
      <c r="U2500">
        <v>450</v>
      </c>
      <c r="V2500">
        <v>2531</v>
      </c>
      <c r="W2500">
        <v>384</v>
      </c>
    </row>
    <row r="2501" spans="1:23" x14ac:dyDescent="0.25">
      <c r="A2501">
        <v>17622853</v>
      </c>
      <c r="B2501">
        <v>1.1920728228453294E+18</v>
      </c>
      <c r="C2501" s="4">
        <v>43775.607442129629</v>
      </c>
      <c r="D2501" s="1" t="s">
        <v>9985</v>
      </c>
      <c r="E2501" s="1" t="s">
        <v>6257</v>
      </c>
      <c r="F2501">
        <v>5</v>
      </c>
      <c r="G2501">
        <v>4</v>
      </c>
      <c r="H2501">
        <v>62</v>
      </c>
      <c r="I2501">
        <v>3</v>
      </c>
      <c r="J2501" s="1" t="s">
        <v>6258</v>
      </c>
      <c r="K2501" s="1" t="s">
        <v>6267</v>
      </c>
      <c r="L2501" s="1" t="s">
        <v>6260</v>
      </c>
      <c r="M2501" s="1" t="s">
        <v>6259</v>
      </c>
      <c r="N2501" s="1" t="s">
        <v>6268</v>
      </c>
      <c r="O2501" s="4">
        <v>39777.719039351854</v>
      </c>
      <c r="P2501" t="b">
        <v>1</v>
      </c>
      <c r="Q2501" s="1" t="s">
        <v>6269</v>
      </c>
      <c r="R2501" s="1" t="s">
        <v>6270</v>
      </c>
      <c r="S2501" s="1" t="s">
        <v>6218</v>
      </c>
      <c r="T2501">
        <v>39704</v>
      </c>
      <c r="U2501">
        <v>4096</v>
      </c>
      <c r="V2501">
        <v>7418</v>
      </c>
      <c r="W2501">
        <v>320</v>
      </c>
    </row>
    <row r="2502" spans="1:23" x14ac:dyDescent="0.25">
      <c r="A2502">
        <v>14462419</v>
      </c>
      <c r="B2502">
        <v>1.1920672043192402E+18</v>
      </c>
      <c r="C2502" s="4">
        <v>43775.591932870368</v>
      </c>
      <c r="D2502" s="1" t="s">
        <v>9986</v>
      </c>
      <c r="E2502" s="1" t="s">
        <v>6257</v>
      </c>
      <c r="F2502">
        <v>2</v>
      </c>
      <c r="G2502">
        <v>3</v>
      </c>
      <c r="H2502">
        <v>23</v>
      </c>
      <c r="I2502">
        <v>0</v>
      </c>
      <c r="J2502" s="1" t="s">
        <v>9987</v>
      </c>
      <c r="K2502" s="1" t="s">
        <v>6259</v>
      </c>
      <c r="L2502" s="1" t="s">
        <v>6259</v>
      </c>
      <c r="M2502" s="1" t="s">
        <v>6259</v>
      </c>
      <c r="N2502" s="1" t="s">
        <v>6288</v>
      </c>
      <c r="O2502" s="4">
        <v>39559.695937500001</v>
      </c>
      <c r="P2502" t="b">
        <v>1</v>
      </c>
      <c r="Q2502" s="1" t="s">
        <v>6289</v>
      </c>
      <c r="R2502" s="1" t="s">
        <v>6290</v>
      </c>
      <c r="S2502" s="1" t="s">
        <v>6291</v>
      </c>
      <c r="T2502">
        <v>48743</v>
      </c>
      <c r="U2502">
        <v>4261</v>
      </c>
      <c r="V2502">
        <v>20083</v>
      </c>
      <c r="W2502">
        <v>471</v>
      </c>
    </row>
    <row r="2503" spans="1:23" x14ac:dyDescent="0.25">
      <c r="A2503">
        <v>123868861</v>
      </c>
      <c r="B2503">
        <v>1.1917752721080033E+18</v>
      </c>
      <c r="C2503" s="4">
        <v>43774.786354166667</v>
      </c>
      <c r="D2503" s="1" t="s">
        <v>9988</v>
      </c>
      <c r="E2503" s="1" t="s">
        <v>6257</v>
      </c>
      <c r="F2503">
        <v>12</v>
      </c>
      <c r="G2503">
        <v>5</v>
      </c>
      <c r="H2503">
        <v>61</v>
      </c>
      <c r="I2503">
        <v>3</v>
      </c>
      <c r="J2503" s="1" t="s">
        <v>6258</v>
      </c>
      <c r="K2503" s="1" t="s">
        <v>6442</v>
      </c>
      <c r="L2503" s="1" t="s">
        <v>6260</v>
      </c>
      <c r="M2503" s="1" t="s">
        <v>6259</v>
      </c>
      <c r="N2503" s="1" t="s">
        <v>6281</v>
      </c>
      <c r="O2503" s="4">
        <v>40254.599421296298</v>
      </c>
      <c r="P2503" t="b">
        <v>1</v>
      </c>
      <c r="Q2503" s="1" t="s">
        <v>6282</v>
      </c>
      <c r="R2503" s="1" t="s">
        <v>6283</v>
      </c>
      <c r="S2503" s="1" t="s">
        <v>384</v>
      </c>
      <c r="T2503">
        <v>53434</v>
      </c>
      <c r="U2503">
        <v>609</v>
      </c>
      <c r="V2503">
        <v>6533</v>
      </c>
      <c r="W2503">
        <v>352</v>
      </c>
    </row>
    <row r="2504" spans="1:23" x14ac:dyDescent="0.25">
      <c r="A2504">
        <v>17622853</v>
      </c>
      <c r="B2504">
        <v>1.1916564006754673E+18</v>
      </c>
      <c r="C2504" s="4">
        <v>43774.458333333336</v>
      </c>
      <c r="D2504" s="1" t="s">
        <v>9989</v>
      </c>
      <c r="E2504" s="1" t="s">
        <v>6257</v>
      </c>
      <c r="F2504">
        <v>4</v>
      </c>
      <c r="G2504">
        <v>4</v>
      </c>
      <c r="H2504">
        <v>73</v>
      </c>
      <c r="I2504">
        <v>1</v>
      </c>
      <c r="J2504" s="1" t="s">
        <v>6258</v>
      </c>
      <c r="K2504" s="1" t="s">
        <v>6259</v>
      </c>
      <c r="L2504" s="1" t="s">
        <v>6260</v>
      </c>
      <c r="M2504" s="1" t="s">
        <v>6259</v>
      </c>
      <c r="N2504" s="1" t="s">
        <v>6268</v>
      </c>
      <c r="O2504" s="4">
        <v>39777.719039351854</v>
      </c>
      <c r="P2504" t="b">
        <v>1</v>
      </c>
      <c r="Q2504" s="1" t="s">
        <v>6269</v>
      </c>
      <c r="R2504" s="1" t="s">
        <v>6270</v>
      </c>
      <c r="S2504" s="1" t="s">
        <v>6218</v>
      </c>
      <c r="T2504">
        <v>39704</v>
      </c>
      <c r="U2504">
        <v>4096</v>
      </c>
      <c r="V2504">
        <v>7418</v>
      </c>
      <c r="W2504">
        <v>320</v>
      </c>
    </row>
    <row r="2505" spans="1:23" x14ac:dyDescent="0.25">
      <c r="A2505">
        <v>251034857</v>
      </c>
      <c r="B2505">
        <v>1.1916319302042829E+18</v>
      </c>
      <c r="C2505" s="4">
        <v>43774.390810185185</v>
      </c>
      <c r="D2505" s="1" t="s">
        <v>9990</v>
      </c>
      <c r="E2505" s="1" t="s">
        <v>6257</v>
      </c>
      <c r="F2505">
        <v>16</v>
      </c>
      <c r="G2505">
        <v>16</v>
      </c>
      <c r="H2505">
        <v>85</v>
      </c>
      <c r="I2505">
        <v>7</v>
      </c>
      <c r="J2505" s="1" t="s">
        <v>6258</v>
      </c>
      <c r="K2505" s="1" t="s">
        <v>7021</v>
      </c>
      <c r="L2505" s="1" t="s">
        <v>6287</v>
      </c>
      <c r="M2505" s="1" t="s">
        <v>6259</v>
      </c>
      <c r="N2505" s="1" t="s">
        <v>6326</v>
      </c>
      <c r="O2505" s="4">
        <v>40586.425208333334</v>
      </c>
      <c r="P2505" t="b">
        <v>1</v>
      </c>
      <c r="Q2505" s="1" t="s">
        <v>6327</v>
      </c>
      <c r="R2505" s="1" t="s">
        <v>6257</v>
      </c>
      <c r="S2505" s="1" t="s">
        <v>274</v>
      </c>
      <c r="T2505">
        <v>60188</v>
      </c>
      <c r="U2505">
        <v>450</v>
      </c>
      <c r="V2505">
        <v>2531</v>
      </c>
      <c r="W2505">
        <v>384</v>
      </c>
    </row>
    <row r="2506" spans="1:23" x14ac:dyDescent="0.25">
      <c r="A2506">
        <v>123868861</v>
      </c>
      <c r="B2506">
        <v>1.191609596122665E+18</v>
      </c>
      <c r="C2506" s="4">
        <v>43774.32917824074</v>
      </c>
      <c r="D2506" s="1" t="s">
        <v>9991</v>
      </c>
      <c r="E2506" s="1" t="s">
        <v>6257</v>
      </c>
      <c r="F2506">
        <v>16</v>
      </c>
      <c r="G2506">
        <v>9</v>
      </c>
      <c r="H2506">
        <v>77</v>
      </c>
      <c r="I2506">
        <v>1</v>
      </c>
      <c r="J2506" s="1" t="s">
        <v>6259</v>
      </c>
      <c r="K2506" s="1" t="s">
        <v>6259</v>
      </c>
      <c r="L2506" s="1" t="s">
        <v>6260</v>
      </c>
      <c r="M2506" s="1" t="s">
        <v>6259</v>
      </c>
      <c r="N2506" s="1" t="s">
        <v>6281</v>
      </c>
      <c r="O2506" s="4">
        <v>40254.599421296298</v>
      </c>
      <c r="P2506" t="b">
        <v>1</v>
      </c>
      <c r="Q2506" s="1" t="s">
        <v>6282</v>
      </c>
      <c r="R2506" s="1" t="s">
        <v>6283</v>
      </c>
      <c r="S2506" s="1" t="s">
        <v>384</v>
      </c>
      <c r="T2506">
        <v>53434</v>
      </c>
      <c r="U2506">
        <v>609</v>
      </c>
      <c r="V2506">
        <v>6533</v>
      </c>
      <c r="W2506">
        <v>352</v>
      </c>
    </row>
    <row r="2507" spans="1:23" x14ac:dyDescent="0.25">
      <c r="A2507">
        <v>14462419</v>
      </c>
      <c r="B2507">
        <v>1.1915946108056166E+18</v>
      </c>
      <c r="C2507" s="4">
        <v>43774.287824074076</v>
      </c>
      <c r="D2507" s="1" t="s">
        <v>9992</v>
      </c>
      <c r="E2507" s="1" t="s">
        <v>6257</v>
      </c>
      <c r="F2507">
        <v>0</v>
      </c>
      <c r="G2507">
        <v>0</v>
      </c>
      <c r="H2507">
        <v>7</v>
      </c>
      <c r="I2507">
        <v>0</v>
      </c>
      <c r="J2507" s="1" t="s">
        <v>8863</v>
      </c>
      <c r="K2507" s="1" t="s">
        <v>8429</v>
      </c>
      <c r="L2507" s="1" t="s">
        <v>6287</v>
      </c>
      <c r="M2507" s="1" t="s">
        <v>6259</v>
      </c>
      <c r="N2507" s="1" t="s">
        <v>6288</v>
      </c>
      <c r="O2507" s="4">
        <v>39559.695937500001</v>
      </c>
      <c r="P2507" t="b">
        <v>1</v>
      </c>
      <c r="Q2507" s="1" t="s">
        <v>6289</v>
      </c>
      <c r="R2507" s="1" t="s">
        <v>6290</v>
      </c>
      <c r="S2507" s="1" t="s">
        <v>6291</v>
      </c>
      <c r="T2507">
        <v>48743</v>
      </c>
      <c r="U2507">
        <v>4261</v>
      </c>
      <c r="V2507">
        <v>20083</v>
      </c>
      <c r="W2507">
        <v>471</v>
      </c>
    </row>
    <row r="2508" spans="1:23" x14ac:dyDescent="0.25">
      <c r="A2508">
        <v>111554559</v>
      </c>
      <c r="B2508">
        <v>1.1914668830249247E+18</v>
      </c>
      <c r="C2508" s="4">
        <v>43773.935358796298</v>
      </c>
      <c r="D2508" s="1" t="s">
        <v>9993</v>
      </c>
      <c r="E2508" s="1" t="s">
        <v>6257</v>
      </c>
      <c r="F2508">
        <v>7</v>
      </c>
      <c r="G2508">
        <v>5</v>
      </c>
      <c r="H2508">
        <v>81</v>
      </c>
      <c r="I2508">
        <v>0</v>
      </c>
      <c r="J2508" s="1" t="s">
        <v>6301</v>
      </c>
      <c r="K2508" s="1" t="s">
        <v>6259</v>
      </c>
      <c r="L2508" s="1" t="s">
        <v>6260</v>
      </c>
      <c r="M2508" s="1" t="s">
        <v>6259</v>
      </c>
      <c r="N2508" s="1" t="s">
        <v>6344</v>
      </c>
      <c r="O2508" s="4">
        <v>40214.462453703702</v>
      </c>
      <c r="P2508" t="b">
        <v>1</v>
      </c>
      <c r="Q2508" s="1" t="s">
        <v>156</v>
      </c>
      <c r="R2508" s="1" t="s">
        <v>6345</v>
      </c>
      <c r="S2508" s="1" t="s">
        <v>156</v>
      </c>
      <c r="T2508">
        <v>36079</v>
      </c>
      <c r="U2508">
        <v>456</v>
      </c>
      <c r="V2508">
        <v>8860</v>
      </c>
      <c r="W2508">
        <v>370</v>
      </c>
    </row>
    <row r="2509" spans="1:23" x14ac:dyDescent="0.25">
      <c r="A2509">
        <v>251034857</v>
      </c>
      <c r="B2509">
        <v>1.1913707632464732E+18</v>
      </c>
      <c r="C2509" s="4">
        <v>43773.670127314814</v>
      </c>
      <c r="D2509" s="1" t="s">
        <v>9994</v>
      </c>
      <c r="E2509" s="1" t="s">
        <v>6257</v>
      </c>
      <c r="F2509">
        <v>10</v>
      </c>
      <c r="G2509">
        <v>29</v>
      </c>
      <c r="H2509">
        <v>117</v>
      </c>
      <c r="I2509">
        <v>11</v>
      </c>
      <c r="J2509" s="1" t="s">
        <v>6301</v>
      </c>
      <c r="K2509" s="1" t="s">
        <v>6259</v>
      </c>
      <c r="L2509" s="1" t="s">
        <v>6260</v>
      </c>
      <c r="M2509" s="1" t="s">
        <v>6259</v>
      </c>
      <c r="N2509" s="1" t="s">
        <v>6326</v>
      </c>
      <c r="O2509" s="4">
        <v>40586.425208333334</v>
      </c>
      <c r="P2509" t="b">
        <v>1</v>
      </c>
      <c r="Q2509" s="1" t="s">
        <v>6327</v>
      </c>
      <c r="R2509" s="1" t="s">
        <v>6257</v>
      </c>
      <c r="S2509" s="1" t="s">
        <v>274</v>
      </c>
      <c r="T2509">
        <v>60188</v>
      </c>
      <c r="U2509">
        <v>450</v>
      </c>
      <c r="V2509">
        <v>2531</v>
      </c>
      <c r="W2509">
        <v>384</v>
      </c>
    </row>
    <row r="2510" spans="1:23" x14ac:dyDescent="0.25">
      <c r="A2510">
        <v>251034857</v>
      </c>
      <c r="B2510">
        <v>1.1912834208669942E+18</v>
      </c>
      <c r="C2510" s="4">
        <v>43773.429108796299</v>
      </c>
      <c r="D2510" s="1" t="s">
        <v>9995</v>
      </c>
      <c r="E2510" s="1" t="s">
        <v>6257</v>
      </c>
      <c r="F2510">
        <v>2</v>
      </c>
      <c r="G2510">
        <v>12</v>
      </c>
      <c r="H2510">
        <v>53</v>
      </c>
      <c r="I2510">
        <v>1</v>
      </c>
      <c r="J2510" s="1" t="s">
        <v>6258</v>
      </c>
      <c r="K2510" s="1" t="s">
        <v>6259</v>
      </c>
      <c r="L2510" s="1" t="s">
        <v>6260</v>
      </c>
      <c r="M2510" s="1" t="s">
        <v>6259</v>
      </c>
      <c r="N2510" s="1" t="s">
        <v>6326</v>
      </c>
      <c r="O2510" s="4">
        <v>40586.425208333334</v>
      </c>
      <c r="P2510" t="b">
        <v>1</v>
      </c>
      <c r="Q2510" s="1" t="s">
        <v>6327</v>
      </c>
      <c r="R2510" s="1" t="s">
        <v>6257</v>
      </c>
      <c r="S2510" s="1" t="s">
        <v>274</v>
      </c>
      <c r="T2510">
        <v>60188</v>
      </c>
      <c r="U2510">
        <v>450</v>
      </c>
      <c r="V2510">
        <v>2531</v>
      </c>
      <c r="W2510">
        <v>384</v>
      </c>
    </row>
    <row r="2511" spans="1:23" x14ac:dyDescent="0.25">
      <c r="A2511">
        <v>123868861</v>
      </c>
      <c r="B2511">
        <v>1.1910398746205061E+18</v>
      </c>
      <c r="C2511" s="4">
        <v>43772.757048611114</v>
      </c>
      <c r="D2511" s="1" t="s">
        <v>9996</v>
      </c>
      <c r="E2511" s="1" t="s">
        <v>6257</v>
      </c>
      <c r="F2511">
        <v>11</v>
      </c>
      <c r="G2511">
        <v>5</v>
      </c>
      <c r="H2511">
        <v>77</v>
      </c>
      <c r="I2511">
        <v>4</v>
      </c>
      <c r="J2511" s="1" t="s">
        <v>6258</v>
      </c>
      <c r="K2511" s="1" t="s">
        <v>6442</v>
      </c>
      <c r="L2511" s="1" t="s">
        <v>6260</v>
      </c>
      <c r="M2511" s="1" t="s">
        <v>6259</v>
      </c>
      <c r="N2511" s="1" t="s">
        <v>6281</v>
      </c>
      <c r="O2511" s="4">
        <v>40254.599421296298</v>
      </c>
      <c r="P2511" t="b">
        <v>1</v>
      </c>
      <c r="Q2511" s="1" t="s">
        <v>6282</v>
      </c>
      <c r="R2511" s="1" t="s">
        <v>6283</v>
      </c>
      <c r="S2511" s="1" t="s">
        <v>384</v>
      </c>
      <c r="T2511">
        <v>53434</v>
      </c>
      <c r="U2511">
        <v>609</v>
      </c>
      <c r="V2511">
        <v>6533</v>
      </c>
      <c r="W2511">
        <v>352</v>
      </c>
    </row>
    <row r="2512" spans="1:23" x14ac:dyDescent="0.25">
      <c r="A2512">
        <v>17622853</v>
      </c>
      <c r="B2512">
        <v>1.190289216225321E+18</v>
      </c>
      <c r="C2512" s="4">
        <v>43770.685624999998</v>
      </c>
      <c r="D2512" s="1" t="s">
        <v>9997</v>
      </c>
      <c r="E2512" s="1" t="s">
        <v>6257</v>
      </c>
      <c r="F2512">
        <v>22</v>
      </c>
      <c r="G2512">
        <v>141</v>
      </c>
      <c r="H2512">
        <v>262</v>
      </c>
      <c r="I2512">
        <v>31</v>
      </c>
      <c r="J2512" s="1" t="s">
        <v>6258</v>
      </c>
      <c r="K2512" s="1" t="s">
        <v>6267</v>
      </c>
      <c r="L2512" s="1" t="s">
        <v>6260</v>
      </c>
      <c r="M2512" s="1" t="s">
        <v>6259</v>
      </c>
      <c r="N2512" s="1" t="s">
        <v>6268</v>
      </c>
      <c r="O2512" s="4">
        <v>39777.719039351854</v>
      </c>
      <c r="P2512" t="b">
        <v>1</v>
      </c>
      <c r="Q2512" s="1" t="s">
        <v>6269</v>
      </c>
      <c r="R2512" s="1" t="s">
        <v>6270</v>
      </c>
      <c r="S2512" s="1" t="s">
        <v>6218</v>
      </c>
      <c r="T2512">
        <v>39704</v>
      </c>
      <c r="U2512">
        <v>4096</v>
      </c>
      <c r="V2512">
        <v>7418</v>
      </c>
      <c r="W2512">
        <v>320</v>
      </c>
    </row>
    <row r="2513" spans="1:23" x14ac:dyDescent="0.25">
      <c r="A2513">
        <v>123868861</v>
      </c>
      <c r="B2513">
        <v>1.1902858576028836E+18</v>
      </c>
      <c r="C2513" s="4">
        <v>43770.676354166666</v>
      </c>
      <c r="D2513" s="1" t="s">
        <v>9998</v>
      </c>
      <c r="E2513" s="1" t="s">
        <v>6257</v>
      </c>
      <c r="F2513">
        <v>10</v>
      </c>
      <c r="G2513">
        <v>8</v>
      </c>
      <c r="H2513">
        <v>87</v>
      </c>
      <c r="I2513">
        <v>3</v>
      </c>
      <c r="J2513" s="1" t="s">
        <v>6258</v>
      </c>
      <c r="K2513" s="1" t="s">
        <v>6702</v>
      </c>
      <c r="L2513" s="1" t="s">
        <v>6260</v>
      </c>
      <c r="M2513" s="1" t="s">
        <v>6259</v>
      </c>
      <c r="N2513" s="1" t="s">
        <v>6281</v>
      </c>
      <c r="O2513" s="4">
        <v>40254.599421296298</v>
      </c>
      <c r="P2513" t="b">
        <v>1</v>
      </c>
      <c r="Q2513" s="1" t="s">
        <v>6282</v>
      </c>
      <c r="R2513" s="1" t="s">
        <v>6283</v>
      </c>
      <c r="S2513" s="1" t="s">
        <v>384</v>
      </c>
      <c r="T2513">
        <v>53434</v>
      </c>
      <c r="U2513">
        <v>609</v>
      </c>
      <c r="V2513">
        <v>6533</v>
      </c>
      <c r="W2513">
        <v>352</v>
      </c>
    </row>
    <row r="2514" spans="1:23" x14ac:dyDescent="0.25">
      <c r="A2514">
        <v>14462419</v>
      </c>
      <c r="B2514">
        <v>1.1902212257228186E+18</v>
      </c>
      <c r="C2514" s="4">
        <v>43770.49800925926</v>
      </c>
      <c r="D2514" s="1" t="s">
        <v>9999</v>
      </c>
      <c r="E2514" s="1" t="s">
        <v>6257</v>
      </c>
      <c r="F2514">
        <v>38</v>
      </c>
      <c r="G2514">
        <v>29</v>
      </c>
      <c r="H2514">
        <v>739</v>
      </c>
      <c r="I2514">
        <v>21</v>
      </c>
      <c r="J2514" s="1" t="s">
        <v>10000</v>
      </c>
      <c r="K2514" s="1" t="s">
        <v>7230</v>
      </c>
      <c r="L2514" s="1" t="s">
        <v>6260</v>
      </c>
      <c r="M2514" s="1" t="s">
        <v>6259</v>
      </c>
      <c r="N2514" s="1" t="s">
        <v>6288</v>
      </c>
      <c r="O2514" s="4">
        <v>39559.695937500001</v>
      </c>
      <c r="P2514" t="b">
        <v>1</v>
      </c>
      <c r="Q2514" s="1" t="s">
        <v>6289</v>
      </c>
      <c r="R2514" s="1" t="s">
        <v>6290</v>
      </c>
      <c r="S2514" s="1" t="s">
        <v>6291</v>
      </c>
      <c r="T2514">
        <v>48743</v>
      </c>
      <c r="U2514">
        <v>4261</v>
      </c>
      <c r="V2514">
        <v>20083</v>
      </c>
      <c r="W2514">
        <v>471</v>
      </c>
    </row>
    <row r="2515" spans="1:23" x14ac:dyDescent="0.25">
      <c r="A2515">
        <v>17622853</v>
      </c>
      <c r="B2515">
        <v>1.1901654759861699E+18</v>
      </c>
      <c r="C2515" s="4">
        <v>43770.344166666669</v>
      </c>
      <c r="D2515" s="1" t="s">
        <v>10001</v>
      </c>
      <c r="E2515" s="1" t="s">
        <v>6257</v>
      </c>
      <c r="F2515">
        <v>0</v>
      </c>
      <c r="G2515">
        <v>3</v>
      </c>
      <c r="H2515">
        <v>44</v>
      </c>
      <c r="I2515">
        <v>0</v>
      </c>
      <c r="J2515" s="1" t="s">
        <v>10002</v>
      </c>
      <c r="K2515" s="1" t="s">
        <v>6259</v>
      </c>
      <c r="L2515" s="1" t="s">
        <v>6260</v>
      </c>
      <c r="M2515" s="1" t="s">
        <v>6259</v>
      </c>
      <c r="N2515" s="1" t="s">
        <v>6268</v>
      </c>
      <c r="O2515" s="4">
        <v>39777.719039351854</v>
      </c>
      <c r="P2515" t="b">
        <v>1</v>
      </c>
      <c r="Q2515" s="1" t="s">
        <v>6269</v>
      </c>
      <c r="R2515" s="1" t="s">
        <v>6270</v>
      </c>
      <c r="S2515" s="1" t="s">
        <v>6218</v>
      </c>
      <c r="T2515">
        <v>39704</v>
      </c>
      <c r="U2515">
        <v>4096</v>
      </c>
      <c r="V2515">
        <v>7418</v>
      </c>
      <c r="W2515">
        <v>320</v>
      </c>
    </row>
    <row r="2516" spans="1:23" x14ac:dyDescent="0.25">
      <c r="A2516">
        <v>111554559</v>
      </c>
      <c r="B2516">
        <v>1.1899052699811103E+18</v>
      </c>
      <c r="C2516" s="4">
        <v>43769.626134259262</v>
      </c>
      <c r="D2516" s="1" t="s">
        <v>10003</v>
      </c>
      <c r="E2516" s="1" t="s">
        <v>6257</v>
      </c>
      <c r="F2516">
        <v>22</v>
      </c>
      <c r="G2516">
        <v>12</v>
      </c>
      <c r="H2516">
        <v>99</v>
      </c>
      <c r="I2516">
        <v>5</v>
      </c>
      <c r="J2516" s="1" t="s">
        <v>6258</v>
      </c>
      <c r="K2516" s="1" t="s">
        <v>6259</v>
      </c>
      <c r="L2516" s="1" t="s">
        <v>6260</v>
      </c>
      <c r="M2516" s="1" t="s">
        <v>6259</v>
      </c>
      <c r="N2516" s="1" t="s">
        <v>6344</v>
      </c>
      <c r="O2516" s="4">
        <v>40214.462453703702</v>
      </c>
      <c r="P2516" t="b">
        <v>1</v>
      </c>
      <c r="Q2516" s="1" t="s">
        <v>156</v>
      </c>
      <c r="R2516" s="1" t="s">
        <v>6345</v>
      </c>
      <c r="S2516" s="1" t="s">
        <v>156</v>
      </c>
      <c r="T2516">
        <v>36079</v>
      </c>
      <c r="U2516">
        <v>456</v>
      </c>
      <c r="V2516">
        <v>8860</v>
      </c>
      <c r="W2516">
        <v>370</v>
      </c>
    </row>
    <row r="2517" spans="1:23" x14ac:dyDescent="0.25">
      <c r="A2517">
        <v>14462419</v>
      </c>
      <c r="B2517">
        <v>1.1898562329931735E+18</v>
      </c>
      <c r="C2517" s="4">
        <v>43769.49082175926</v>
      </c>
      <c r="D2517" s="1" t="s">
        <v>10004</v>
      </c>
      <c r="E2517" s="1" t="s">
        <v>6257</v>
      </c>
      <c r="F2517">
        <v>0</v>
      </c>
      <c r="G2517">
        <v>1</v>
      </c>
      <c r="H2517">
        <v>5</v>
      </c>
      <c r="I2517">
        <v>0</v>
      </c>
      <c r="J2517" s="1" t="s">
        <v>8863</v>
      </c>
      <c r="K2517" s="1" t="s">
        <v>8429</v>
      </c>
      <c r="L2517" s="1" t="s">
        <v>6287</v>
      </c>
      <c r="M2517" s="1" t="s">
        <v>6259</v>
      </c>
      <c r="N2517" s="1" t="s">
        <v>6288</v>
      </c>
      <c r="O2517" s="4">
        <v>39559.695937500001</v>
      </c>
      <c r="P2517" t="b">
        <v>1</v>
      </c>
      <c r="Q2517" s="1" t="s">
        <v>6289</v>
      </c>
      <c r="R2517" s="1" t="s">
        <v>6290</v>
      </c>
      <c r="S2517" s="1" t="s">
        <v>6291</v>
      </c>
      <c r="T2517">
        <v>48743</v>
      </c>
      <c r="U2517">
        <v>4261</v>
      </c>
      <c r="V2517">
        <v>20083</v>
      </c>
      <c r="W2517">
        <v>471</v>
      </c>
    </row>
    <row r="2518" spans="1:23" x14ac:dyDescent="0.25">
      <c r="A2518">
        <v>17622853</v>
      </c>
      <c r="B2518">
        <v>1.1898486265431695E+18</v>
      </c>
      <c r="C2518" s="4">
        <v>43769.469826388886</v>
      </c>
      <c r="D2518" s="1" t="s">
        <v>10005</v>
      </c>
      <c r="E2518" s="1" t="s">
        <v>6257</v>
      </c>
      <c r="F2518">
        <v>6</v>
      </c>
      <c r="G2518">
        <v>3</v>
      </c>
      <c r="H2518">
        <v>43</v>
      </c>
      <c r="I2518">
        <v>3</v>
      </c>
      <c r="J2518" s="1" t="s">
        <v>6258</v>
      </c>
      <c r="K2518" s="1" t="s">
        <v>9053</v>
      </c>
      <c r="L2518" s="1" t="s">
        <v>6287</v>
      </c>
      <c r="M2518" s="1" t="s">
        <v>6259</v>
      </c>
      <c r="N2518" s="1" t="s">
        <v>6268</v>
      </c>
      <c r="O2518" s="4">
        <v>39777.719039351854</v>
      </c>
      <c r="P2518" t="b">
        <v>1</v>
      </c>
      <c r="Q2518" s="1" t="s">
        <v>6269</v>
      </c>
      <c r="R2518" s="1" t="s">
        <v>6270</v>
      </c>
      <c r="S2518" s="1" t="s">
        <v>6218</v>
      </c>
      <c r="T2518">
        <v>39704</v>
      </c>
      <c r="U2518">
        <v>4096</v>
      </c>
      <c r="V2518">
        <v>7418</v>
      </c>
      <c r="W2518">
        <v>320</v>
      </c>
    </row>
    <row r="2519" spans="1:23" x14ac:dyDescent="0.25">
      <c r="A2519">
        <v>14462419</v>
      </c>
      <c r="B2519">
        <v>1.1898291153581711E+18</v>
      </c>
      <c r="C2519" s="4">
        <v>43769.415983796294</v>
      </c>
      <c r="D2519" s="1" t="s">
        <v>10006</v>
      </c>
      <c r="E2519" s="1" t="s">
        <v>6257</v>
      </c>
      <c r="F2519">
        <v>6</v>
      </c>
      <c r="G2519">
        <v>1</v>
      </c>
      <c r="H2519">
        <v>25</v>
      </c>
      <c r="I2519">
        <v>1</v>
      </c>
      <c r="J2519" s="1" t="s">
        <v>10007</v>
      </c>
      <c r="K2519" s="1" t="s">
        <v>6259</v>
      </c>
      <c r="L2519" s="1" t="s">
        <v>6260</v>
      </c>
      <c r="M2519" s="1" t="s">
        <v>6259</v>
      </c>
      <c r="N2519" s="1" t="s">
        <v>6288</v>
      </c>
      <c r="O2519" s="4">
        <v>39559.695937500001</v>
      </c>
      <c r="P2519" t="b">
        <v>1</v>
      </c>
      <c r="Q2519" s="1" t="s">
        <v>6289</v>
      </c>
      <c r="R2519" s="1" t="s">
        <v>6290</v>
      </c>
      <c r="S2519" s="1" t="s">
        <v>6291</v>
      </c>
      <c r="T2519">
        <v>48743</v>
      </c>
      <c r="U2519">
        <v>4261</v>
      </c>
      <c r="V2519">
        <v>20083</v>
      </c>
      <c r="W2519">
        <v>471</v>
      </c>
    </row>
    <row r="2520" spans="1:23" x14ac:dyDescent="0.25">
      <c r="A2520">
        <v>1227448789</v>
      </c>
      <c r="B2520">
        <v>1.1894711955923517E+18</v>
      </c>
      <c r="C2520" s="4">
        <v>43768.428310185183</v>
      </c>
      <c r="D2520" s="1" t="s">
        <v>10008</v>
      </c>
      <c r="E2520" s="1" t="s">
        <v>6257</v>
      </c>
      <c r="F2520">
        <v>8</v>
      </c>
      <c r="G2520">
        <v>7</v>
      </c>
      <c r="H2520">
        <v>21</v>
      </c>
      <c r="I2520">
        <v>3</v>
      </c>
      <c r="J2520" s="1" t="s">
        <v>6258</v>
      </c>
      <c r="K2520" s="1" t="s">
        <v>6303</v>
      </c>
      <c r="L2520" s="1" t="s">
        <v>6260</v>
      </c>
      <c r="M2520" s="1" t="s">
        <v>6259</v>
      </c>
      <c r="N2520" s="1" t="s">
        <v>6261</v>
      </c>
      <c r="O2520" s="4">
        <v>41333.559953703705</v>
      </c>
      <c r="P2520" t="b">
        <v>1</v>
      </c>
      <c r="Q2520" s="1" t="s">
        <v>6262</v>
      </c>
      <c r="R2520" s="1" t="s">
        <v>6263</v>
      </c>
      <c r="S2520" s="1" t="s">
        <v>6264</v>
      </c>
      <c r="T2520">
        <v>21001</v>
      </c>
      <c r="U2520">
        <v>646</v>
      </c>
      <c r="V2520">
        <v>6392</v>
      </c>
      <c r="W2520">
        <v>210</v>
      </c>
    </row>
    <row r="2521" spans="1:23" x14ac:dyDescent="0.25">
      <c r="A2521">
        <v>17622853</v>
      </c>
      <c r="B2521">
        <v>1.1894518889048228E+18</v>
      </c>
      <c r="C2521" s="4">
        <v>43768.375034722223</v>
      </c>
      <c r="D2521" s="1" t="s">
        <v>10009</v>
      </c>
      <c r="E2521" s="1" t="s">
        <v>6257</v>
      </c>
      <c r="F2521">
        <v>4</v>
      </c>
      <c r="G2521">
        <v>0</v>
      </c>
      <c r="H2521">
        <v>42</v>
      </c>
      <c r="I2521">
        <v>1</v>
      </c>
      <c r="J2521" s="1" t="s">
        <v>6336</v>
      </c>
      <c r="K2521" s="1" t="s">
        <v>6259</v>
      </c>
      <c r="L2521" s="1" t="s">
        <v>6287</v>
      </c>
      <c r="M2521" s="1" t="s">
        <v>6259</v>
      </c>
      <c r="N2521" s="1" t="s">
        <v>6268</v>
      </c>
      <c r="O2521" s="4">
        <v>39777.719039351854</v>
      </c>
      <c r="P2521" t="b">
        <v>1</v>
      </c>
      <c r="Q2521" s="1" t="s">
        <v>6269</v>
      </c>
      <c r="R2521" s="1" t="s">
        <v>6270</v>
      </c>
      <c r="S2521" s="1" t="s">
        <v>6218</v>
      </c>
      <c r="T2521">
        <v>39704</v>
      </c>
      <c r="U2521">
        <v>4096</v>
      </c>
      <c r="V2521">
        <v>7418</v>
      </c>
      <c r="W2521">
        <v>320</v>
      </c>
    </row>
    <row r="2522" spans="1:23" x14ac:dyDescent="0.25">
      <c r="A2522">
        <v>17622853</v>
      </c>
      <c r="B2522">
        <v>1.1894309035604255E+18</v>
      </c>
      <c r="C2522" s="4">
        <v>43768.317129629628</v>
      </c>
      <c r="D2522" s="1" t="s">
        <v>10010</v>
      </c>
      <c r="E2522" s="1" t="s">
        <v>6257</v>
      </c>
      <c r="F2522">
        <v>1</v>
      </c>
      <c r="G2522">
        <v>3</v>
      </c>
      <c r="H2522">
        <v>64</v>
      </c>
      <c r="I2522">
        <v>1</v>
      </c>
      <c r="J2522" s="1" t="s">
        <v>6258</v>
      </c>
      <c r="K2522" s="1" t="s">
        <v>6259</v>
      </c>
      <c r="L2522" s="1" t="s">
        <v>6260</v>
      </c>
      <c r="M2522" s="1" t="s">
        <v>6259</v>
      </c>
      <c r="N2522" s="1" t="s">
        <v>6268</v>
      </c>
      <c r="O2522" s="4">
        <v>39777.719039351854</v>
      </c>
      <c r="P2522" t="b">
        <v>1</v>
      </c>
      <c r="Q2522" s="1" t="s">
        <v>6269</v>
      </c>
      <c r="R2522" s="1" t="s">
        <v>6270</v>
      </c>
      <c r="S2522" s="1" t="s">
        <v>6218</v>
      </c>
      <c r="T2522">
        <v>39704</v>
      </c>
      <c r="U2522">
        <v>4096</v>
      </c>
      <c r="V2522">
        <v>7418</v>
      </c>
      <c r="W2522">
        <v>320</v>
      </c>
    </row>
    <row r="2523" spans="1:23" x14ac:dyDescent="0.25">
      <c r="A2523">
        <v>123868861</v>
      </c>
      <c r="B2523">
        <v>1.1892129108888617E+18</v>
      </c>
      <c r="C2523" s="4">
        <v>43767.715590277781</v>
      </c>
      <c r="D2523" s="1" t="s">
        <v>10011</v>
      </c>
      <c r="E2523" s="1" t="s">
        <v>6257</v>
      </c>
      <c r="F2523">
        <v>10</v>
      </c>
      <c r="G2523">
        <v>4</v>
      </c>
      <c r="H2523">
        <v>57</v>
      </c>
      <c r="I2523">
        <v>1</v>
      </c>
      <c r="J2523" s="1" t="s">
        <v>6258</v>
      </c>
      <c r="K2523" s="1" t="s">
        <v>6259</v>
      </c>
      <c r="L2523" s="1" t="s">
        <v>6260</v>
      </c>
      <c r="M2523" s="1" t="s">
        <v>6259</v>
      </c>
      <c r="N2523" s="1" t="s">
        <v>6281</v>
      </c>
      <c r="O2523" s="4">
        <v>40254.599421296298</v>
      </c>
      <c r="P2523" t="b">
        <v>1</v>
      </c>
      <c r="Q2523" s="1" t="s">
        <v>6282</v>
      </c>
      <c r="R2523" s="1" t="s">
        <v>6283</v>
      </c>
      <c r="S2523" s="1" t="s">
        <v>384</v>
      </c>
      <c r="T2523">
        <v>53434</v>
      </c>
      <c r="U2523">
        <v>609</v>
      </c>
      <c r="V2523">
        <v>6533</v>
      </c>
      <c r="W2523">
        <v>352</v>
      </c>
    </row>
    <row r="2524" spans="1:23" x14ac:dyDescent="0.25">
      <c r="A2524">
        <v>1227448789</v>
      </c>
      <c r="B2524">
        <v>1.1891497933161513E+18</v>
      </c>
      <c r="C2524" s="4">
        <v>43767.541412037041</v>
      </c>
      <c r="D2524" s="1" t="s">
        <v>10012</v>
      </c>
      <c r="E2524" s="1" t="s">
        <v>10013</v>
      </c>
      <c r="F2524">
        <v>0</v>
      </c>
      <c r="G2524">
        <v>0</v>
      </c>
      <c r="H2524">
        <v>6</v>
      </c>
      <c r="I2524">
        <v>0</v>
      </c>
      <c r="J2524" s="1" t="s">
        <v>6258</v>
      </c>
      <c r="K2524" s="1" t="s">
        <v>6259</v>
      </c>
      <c r="L2524" s="1" t="s">
        <v>6260</v>
      </c>
      <c r="M2524" s="1" t="s">
        <v>6259</v>
      </c>
      <c r="N2524" s="1" t="s">
        <v>6261</v>
      </c>
      <c r="O2524" s="4">
        <v>41333.559953703705</v>
      </c>
      <c r="P2524" t="b">
        <v>1</v>
      </c>
      <c r="Q2524" s="1" t="s">
        <v>6262</v>
      </c>
      <c r="R2524" s="1" t="s">
        <v>6263</v>
      </c>
      <c r="S2524" s="1" t="s">
        <v>6264</v>
      </c>
      <c r="T2524">
        <v>21001</v>
      </c>
      <c r="U2524">
        <v>646</v>
      </c>
      <c r="V2524">
        <v>6392</v>
      </c>
      <c r="W2524">
        <v>210</v>
      </c>
    </row>
    <row r="2525" spans="1:23" x14ac:dyDescent="0.25">
      <c r="A2525">
        <v>111554559</v>
      </c>
      <c r="B2525">
        <v>1.1891226129427743E+18</v>
      </c>
      <c r="C2525" s="4">
        <v>43767.466412037036</v>
      </c>
      <c r="D2525" s="1" t="s">
        <v>10014</v>
      </c>
      <c r="E2525" s="1" t="s">
        <v>6257</v>
      </c>
      <c r="F2525">
        <v>7</v>
      </c>
      <c r="G2525">
        <v>8</v>
      </c>
      <c r="H2525">
        <v>36</v>
      </c>
      <c r="I2525">
        <v>0</v>
      </c>
      <c r="J2525" s="1" t="s">
        <v>6259</v>
      </c>
      <c r="K2525" s="1" t="s">
        <v>6259</v>
      </c>
      <c r="L2525" s="1" t="s">
        <v>6260</v>
      </c>
      <c r="M2525" s="1" t="s">
        <v>6259</v>
      </c>
      <c r="N2525" s="1" t="s">
        <v>6344</v>
      </c>
      <c r="O2525" s="4">
        <v>40214.462453703702</v>
      </c>
      <c r="P2525" t="b">
        <v>1</v>
      </c>
      <c r="Q2525" s="1" t="s">
        <v>156</v>
      </c>
      <c r="R2525" s="1" t="s">
        <v>6345</v>
      </c>
      <c r="S2525" s="1" t="s">
        <v>156</v>
      </c>
      <c r="T2525">
        <v>36079</v>
      </c>
      <c r="U2525">
        <v>456</v>
      </c>
      <c r="V2525">
        <v>8860</v>
      </c>
      <c r="W2525">
        <v>370</v>
      </c>
    </row>
    <row r="2526" spans="1:23" x14ac:dyDescent="0.25">
      <c r="A2526">
        <v>14462419</v>
      </c>
      <c r="B2526">
        <v>1.1890639796095304E+18</v>
      </c>
      <c r="C2526" s="4">
        <v>43767.304618055554</v>
      </c>
      <c r="D2526" s="1" t="s">
        <v>10015</v>
      </c>
      <c r="E2526" s="1" t="s">
        <v>6257</v>
      </c>
      <c r="F2526">
        <v>1</v>
      </c>
      <c r="G2526">
        <v>0</v>
      </c>
      <c r="H2526">
        <v>7</v>
      </c>
      <c r="I2526">
        <v>1</v>
      </c>
      <c r="J2526" s="1" t="s">
        <v>6258</v>
      </c>
      <c r="K2526" s="1" t="s">
        <v>8429</v>
      </c>
      <c r="L2526" s="1" t="s">
        <v>6287</v>
      </c>
      <c r="M2526" s="1" t="s">
        <v>6259</v>
      </c>
      <c r="N2526" s="1" t="s">
        <v>6288</v>
      </c>
      <c r="O2526" s="4">
        <v>39559.695937500001</v>
      </c>
      <c r="P2526" t="b">
        <v>1</v>
      </c>
      <c r="Q2526" s="1" t="s">
        <v>6289</v>
      </c>
      <c r="R2526" s="1" t="s">
        <v>6290</v>
      </c>
      <c r="S2526" s="1" t="s">
        <v>6291</v>
      </c>
      <c r="T2526">
        <v>48743</v>
      </c>
      <c r="U2526">
        <v>4261</v>
      </c>
      <c r="V2526">
        <v>20083</v>
      </c>
      <c r="W2526">
        <v>471</v>
      </c>
    </row>
    <row r="2527" spans="1:23" x14ac:dyDescent="0.25">
      <c r="A2527">
        <v>123868861</v>
      </c>
      <c r="B2527">
        <v>1.1888122267921859E+18</v>
      </c>
      <c r="C2527" s="4">
        <v>43766.609907407408</v>
      </c>
      <c r="D2527" s="1" t="s">
        <v>10016</v>
      </c>
      <c r="E2527" s="1" t="s">
        <v>6257</v>
      </c>
      <c r="F2527">
        <v>7</v>
      </c>
      <c r="G2527">
        <v>1</v>
      </c>
      <c r="H2527">
        <v>44</v>
      </c>
      <c r="I2527">
        <v>0</v>
      </c>
      <c r="J2527" s="1" t="s">
        <v>6258</v>
      </c>
      <c r="K2527" s="1" t="s">
        <v>10017</v>
      </c>
      <c r="L2527" s="1" t="s">
        <v>6260</v>
      </c>
      <c r="M2527" s="1" t="s">
        <v>6259</v>
      </c>
      <c r="N2527" s="1" t="s">
        <v>6281</v>
      </c>
      <c r="O2527" s="4">
        <v>40254.599421296298</v>
      </c>
      <c r="P2527" t="b">
        <v>1</v>
      </c>
      <c r="Q2527" s="1" t="s">
        <v>6282</v>
      </c>
      <c r="R2527" s="1" t="s">
        <v>6283</v>
      </c>
      <c r="S2527" s="1" t="s">
        <v>384</v>
      </c>
      <c r="T2527">
        <v>53434</v>
      </c>
      <c r="U2527">
        <v>609</v>
      </c>
      <c r="V2527">
        <v>6533</v>
      </c>
      <c r="W2527">
        <v>352</v>
      </c>
    </row>
    <row r="2528" spans="1:23" x14ac:dyDescent="0.25">
      <c r="A2528">
        <v>1227448789</v>
      </c>
      <c r="B2528">
        <v>1.1888086770016952E+18</v>
      </c>
      <c r="C2528" s="4">
        <v>43766.600115740737</v>
      </c>
      <c r="D2528" s="1" t="s">
        <v>10018</v>
      </c>
      <c r="E2528" s="1" t="s">
        <v>6257</v>
      </c>
      <c r="F2528">
        <v>5</v>
      </c>
      <c r="G2528">
        <v>6</v>
      </c>
      <c r="H2528">
        <v>24</v>
      </c>
      <c r="I2528">
        <v>5</v>
      </c>
      <c r="J2528" s="1" t="s">
        <v>6336</v>
      </c>
      <c r="K2528" s="1" t="s">
        <v>10019</v>
      </c>
      <c r="L2528" s="1" t="s">
        <v>6260</v>
      </c>
      <c r="M2528" s="1" t="s">
        <v>6259</v>
      </c>
      <c r="N2528" s="1" t="s">
        <v>6261</v>
      </c>
      <c r="O2528" s="4">
        <v>41333.559953703705</v>
      </c>
      <c r="P2528" t="b">
        <v>1</v>
      </c>
      <c r="Q2528" s="1" t="s">
        <v>6262</v>
      </c>
      <c r="R2528" s="1" t="s">
        <v>6263</v>
      </c>
      <c r="S2528" s="1" t="s">
        <v>6264</v>
      </c>
      <c r="T2528">
        <v>21001</v>
      </c>
      <c r="U2528">
        <v>646</v>
      </c>
      <c r="V2528">
        <v>6392</v>
      </c>
      <c r="W2528">
        <v>210</v>
      </c>
    </row>
    <row r="2529" spans="1:23" x14ac:dyDescent="0.25">
      <c r="A2529">
        <v>14462419</v>
      </c>
      <c r="B2529">
        <v>1.1881636861768704E+18</v>
      </c>
      <c r="C2529" s="4">
        <v>43764.861944444441</v>
      </c>
      <c r="D2529" s="1" t="s">
        <v>10020</v>
      </c>
      <c r="E2529" s="1" t="s">
        <v>10021</v>
      </c>
      <c r="F2529">
        <v>0</v>
      </c>
      <c r="G2529">
        <v>1</v>
      </c>
      <c r="H2529">
        <v>2</v>
      </c>
      <c r="I2529">
        <v>0</v>
      </c>
      <c r="J2529" s="1" t="s">
        <v>6259</v>
      </c>
      <c r="K2529" s="1" t="s">
        <v>9645</v>
      </c>
      <c r="L2529" s="1" t="s">
        <v>6259</v>
      </c>
      <c r="M2529" s="1" t="s">
        <v>6259</v>
      </c>
      <c r="N2529" s="1" t="s">
        <v>6288</v>
      </c>
      <c r="O2529" s="4">
        <v>39559.695937500001</v>
      </c>
      <c r="P2529" t="b">
        <v>1</v>
      </c>
      <c r="Q2529" s="1" t="s">
        <v>6289</v>
      </c>
      <c r="R2529" s="1" t="s">
        <v>6290</v>
      </c>
      <c r="S2529" s="1" t="s">
        <v>6291</v>
      </c>
      <c r="T2529">
        <v>48743</v>
      </c>
      <c r="U2529">
        <v>4261</v>
      </c>
      <c r="V2529">
        <v>20083</v>
      </c>
      <c r="W2529">
        <v>471</v>
      </c>
    </row>
    <row r="2530" spans="1:23" x14ac:dyDescent="0.25">
      <c r="A2530">
        <v>123868861</v>
      </c>
      <c r="B2530">
        <v>1.1881563905499668E+18</v>
      </c>
      <c r="C2530" s="4">
        <v>43764.841817129629</v>
      </c>
      <c r="D2530" s="1" t="s">
        <v>10022</v>
      </c>
      <c r="E2530" s="1" t="s">
        <v>6257</v>
      </c>
      <c r="F2530">
        <v>7</v>
      </c>
      <c r="G2530">
        <v>5</v>
      </c>
      <c r="H2530">
        <v>96</v>
      </c>
      <c r="I2530">
        <v>0</v>
      </c>
      <c r="J2530" s="1" t="s">
        <v>10023</v>
      </c>
      <c r="K2530" s="1" t="s">
        <v>6702</v>
      </c>
      <c r="L2530" s="1" t="s">
        <v>6260</v>
      </c>
      <c r="M2530" s="1" t="s">
        <v>6259</v>
      </c>
      <c r="N2530" s="1" t="s">
        <v>6281</v>
      </c>
      <c r="O2530" s="4">
        <v>40254.599421296298</v>
      </c>
      <c r="P2530" t="b">
        <v>1</v>
      </c>
      <c r="Q2530" s="1" t="s">
        <v>6282</v>
      </c>
      <c r="R2530" s="1" t="s">
        <v>6283</v>
      </c>
      <c r="S2530" s="1" t="s">
        <v>384</v>
      </c>
      <c r="T2530">
        <v>53434</v>
      </c>
      <c r="U2530">
        <v>609</v>
      </c>
      <c r="V2530">
        <v>6533</v>
      </c>
      <c r="W2530">
        <v>352</v>
      </c>
    </row>
    <row r="2531" spans="1:23" x14ac:dyDescent="0.25">
      <c r="A2531">
        <v>7089792</v>
      </c>
      <c r="B2531">
        <v>1.188044312183038E+18</v>
      </c>
      <c r="C2531" s="4">
        <v>43764.532534722224</v>
      </c>
      <c r="D2531" s="1" t="s">
        <v>10024</v>
      </c>
      <c r="E2531" s="1" t="s">
        <v>6257</v>
      </c>
      <c r="F2531">
        <v>0</v>
      </c>
      <c r="G2531">
        <v>3</v>
      </c>
      <c r="H2531">
        <v>60</v>
      </c>
      <c r="I2531">
        <v>2</v>
      </c>
      <c r="J2531" s="1" t="s">
        <v>6259</v>
      </c>
      <c r="K2531" s="1" t="s">
        <v>7301</v>
      </c>
      <c r="L2531" s="1" t="s">
        <v>6260</v>
      </c>
      <c r="M2531" s="1" t="s">
        <v>6259</v>
      </c>
      <c r="N2531" s="1" t="s">
        <v>6275</v>
      </c>
      <c r="O2531" s="4">
        <v>39259.664467592593</v>
      </c>
      <c r="P2531" t="b">
        <v>1</v>
      </c>
      <c r="Q2531" s="1" t="s">
        <v>6276</v>
      </c>
      <c r="R2531" s="1" t="s">
        <v>6277</v>
      </c>
      <c r="S2531" s="1" t="s">
        <v>6278</v>
      </c>
      <c r="T2531">
        <v>30280</v>
      </c>
      <c r="U2531">
        <v>4550</v>
      </c>
      <c r="V2531">
        <v>7288</v>
      </c>
      <c r="W2531">
        <v>287</v>
      </c>
    </row>
    <row r="2532" spans="1:23" x14ac:dyDescent="0.25">
      <c r="A2532">
        <v>123868861</v>
      </c>
      <c r="B2532">
        <v>1.1877861160044954E+18</v>
      </c>
      <c r="C2532" s="4">
        <v>43763.8200462963</v>
      </c>
      <c r="D2532" s="1" t="s">
        <v>10025</v>
      </c>
      <c r="E2532" s="1" t="s">
        <v>6257</v>
      </c>
      <c r="F2532">
        <v>8</v>
      </c>
      <c r="G2532">
        <v>7</v>
      </c>
      <c r="H2532">
        <v>81</v>
      </c>
      <c r="I2532">
        <v>2</v>
      </c>
      <c r="J2532" s="1" t="s">
        <v>10023</v>
      </c>
      <c r="K2532" s="1" t="s">
        <v>6259</v>
      </c>
      <c r="L2532" s="1" t="s">
        <v>6260</v>
      </c>
      <c r="M2532" s="1" t="s">
        <v>6259</v>
      </c>
      <c r="N2532" s="1" t="s">
        <v>6281</v>
      </c>
      <c r="O2532" s="4">
        <v>40254.599421296298</v>
      </c>
      <c r="P2532" t="b">
        <v>1</v>
      </c>
      <c r="Q2532" s="1" t="s">
        <v>6282</v>
      </c>
      <c r="R2532" s="1" t="s">
        <v>6283</v>
      </c>
      <c r="S2532" s="1" t="s">
        <v>384</v>
      </c>
      <c r="T2532">
        <v>53434</v>
      </c>
      <c r="U2532">
        <v>609</v>
      </c>
      <c r="V2532">
        <v>6533</v>
      </c>
      <c r="W2532">
        <v>352</v>
      </c>
    </row>
    <row r="2533" spans="1:23" x14ac:dyDescent="0.25">
      <c r="A2533">
        <v>17622853</v>
      </c>
      <c r="B2533">
        <v>1.1876874265228288E+18</v>
      </c>
      <c r="C2533" s="4">
        <v>43763.547719907408</v>
      </c>
      <c r="D2533" s="1" t="s">
        <v>10026</v>
      </c>
      <c r="E2533" s="1" t="s">
        <v>6257</v>
      </c>
      <c r="F2533">
        <v>8</v>
      </c>
      <c r="G2533">
        <v>8</v>
      </c>
      <c r="H2533">
        <v>69</v>
      </c>
      <c r="I2533">
        <v>0</v>
      </c>
      <c r="J2533" s="1" t="s">
        <v>6258</v>
      </c>
      <c r="K2533" s="1" t="s">
        <v>6267</v>
      </c>
      <c r="L2533" s="1" t="s">
        <v>6260</v>
      </c>
      <c r="M2533" s="1" t="s">
        <v>6259</v>
      </c>
      <c r="N2533" s="1" t="s">
        <v>6268</v>
      </c>
      <c r="O2533" s="4">
        <v>39777.719039351854</v>
      </c>
      <c r="P2533" t="b">
        <v>1</v>
      </c>
      <c r="Q2533" s="1" t="s">
        <v>6269</v>
      </c>
      <c r="R2533" s="1" t="s">
        <v>6270</v>
      </c>
      <c r="S2533" s="1" t="s">
        <v>6218</v>
      </c>
      <c r="T2533">
        <v>39704</v>
      </c>
      <c r="U2533">
        <v>4096</v>
      </c>
      <c r="V2533">
        <v>7418</v>
      </c>
      <c r="W2533">
        <v>320</v>
      </c>
    </row>
    <row r="2534" spans="1:23" x14ac:dyDescent="0.25">
      <c r="A2534">
        <v>17622853</v>
      </c>
      <c r="B2534">
        <v>1.1874493013641052E+18</v>
      </c>
      <c r="C2534" s="4">
        <v>43762.890613425923</v>
      </c>
      <c r="D2534" s="1" t="s">
        <v>10027</v>
      </c>
      <c r="E2534" s="1" t="s">
        <v>6257</v>
      </c>
      <c r="F2534">
        <v>23</v>
      </c>
      <c r="G2534">
        <v>16</v>
      </c>
      <c r="H2534">
        <v>250</v>
      </c>
      <c r="I2534">
        <v>8</v>
      </c>
      <c r="J2534" s="1" t="s">
        <v>6258</v>
      </c>
      <c r="K2534" s="1" t="s">
        <v>6267</v>
      </c>
      <c r="L2534" s="1" t="s">
        <v>6260</v>
      </c>
      <c r="M2534" s="1" t="s">
        <v>6259</v>
      </c>
      <c r="N2534" s="1" t="s">
        <v>6268</v>
      </c>
      <c r="O2534" s="4">
        <v>39777.719039351854</v>
      </c>
      <c r="P2534" t="b">
        <v>1</v>
      </c>
      <c r="Q2534" s="1" t="s">
        <v>6269</v>
      </c>
      <c r="R2534" s="1" t="s">
        <v>6270</v>
      </c>
      <c r="S2534" s="1" t="s">
        <v>6218</v>
      </c>
      <c r="T2534">
        <v>39704</v>
      </c>
      <c r="U2534">
        <v>4096</v>
      </c>
      <c r="V2534">
        <v>7418</v>
      </c>
      <c r="W2534">
        <v>320</v>
      </c>
    </row>
    <row r="2535" spans="1:23" x14ac:dyDescent="0.25">
      <c r="A2535">
        <v>123868861</v>
      </c>
      <c r="B2535">
        <v>1.1870051405717094E+18</v>
      </c>
      <c r="C2535" s="4">
        <v>43761.664965277778</v>
      </c>
      <c r="D2535" s="1" t="s">
        <v>10028</v>
      </c>
      <c r="E2535" s="1" t="s">
        <v>6257</v>
      </c>
      <c r="F2535">
        <v>7</v>
      </c>
      <c r="G2535">
        <v>2</v>
      </c>
      <c r="H2535">
        <v>30</v>
      </c>
      <c r="I2535">
        <v>1</v>
      </c>
      <c r="J2535" s="1" t="s">
        <v>6258</v>
      </c>
      <c r="K2535" s="1" t="s">
        <v>6259</v>
      </c>
      <c r="L2535" s="1" t="s">
        <v>6260</v>
      </c>
      <c r="M2535" s="1" t="s">
        <v>6259</v>
      </c>
      <c r="N2535" s="1" t="s">
        <v>6281</v>
      </c>
      <c r="O2535" s="4">
        <v>40254.599421296298</v>
      </c>
      <c r="P2535" t="b">
        <v>1</v>
      </c>
      <c r="Q2535" s="1" t="s">
        <v>6282</v>
      </c>
      <c r="R2535" s="1" t="s">
        <v>6283</v>
      </c>
      <c r="S2535" s="1" t="s">
        <v>384</v>
      </c>
      <c r="T2535">
        <v>53434</v>
      </c>
      <c r="U2535">
        <v>609</v>
      </c>
      <c r="V2535">
        <v>6533</v>
      </c>
      <c r="W2535">
        <v>352</v>
      </c>
    </row>
    <row r="2536" spans="1:23" x14ac:dyDescent="0.25">
      <c r="A2536">
        <v>1227448789</v>
      </c>
      <c r="B2536">
        <v>1.1869771748484628E+18</v>
      </c>
      <c r="C2536" s="4">
        <v>43761.587800925925</v>
      </c>
      <c r="D2536" s="1" t="s">
        <v>10029</v>
      </c>
      <c r="E2536" s="1" t="s">
        <v>6257</v>
      </c>
      <c r="F2536">
        <v>3</v>
      </c>
      <c r="G2536">
        <v>2</v>
      </c>
      <c r="H2536">
        <v>9</v>
      </c>
      <c r="I2536">
        <v>0</v>
      </c>
      <c r="J2536" s="1" t="s">
        <v>6258</v>
      </c>
      <c r="K2536" s="1" t="s">
        <v>6303</v>
      </c>
      <c r="L2536" s="1" t="s">
        <v>6260</v>
      </c>
      <c r="M2536" s="1" t="s">
        <v>6259</v>
      </c>
      <c r="N2536" s="1" t="s">
        <v>6261</v>
      </c>
      <c r="O2536" s="4">
        <v>41333.559953703705</v>
      </c>
      <c r="P2536" t="b">
        <v>1</v>
      </c>
      <c r="Q2536" s="1" t="s">
        <v>6262</v>
      </c>
      <c r="R2536" s="1" t="s">
        <v>6263</v>
      </c>
      <c r="S2536" s="1" t="s">
        <v>6264</v>
      </c>
      <c r="T2536">
        <v>21001</v>
      </c>
      <c r="U2536">
        <v>646</v>
      </c>
      <c r="V2536">
        <v>6392</v>
      </c>
      <c r="W2536">
        <v>210</v>
      </c>
    </row>
    <row r="2537" spans="1:23" x14ac:dyDescent="0.25">
      <c r="A2537">
        <v>17622853</v>
      </c>
      <c r="B2537">
        <v>1.1866795946210017E+18</v>
      </c>
      <c r="C2537" s="4">
        <v>43760.766631944447</v>
      </c>
      <c r="D2537" s="1" t="s">
        <v>10030</v>
      </c>
      <c r="E2537" s="1" t="s">
        <v>6257</v>
      </c>
      <c r="F2537">
        <v>0</v>
      </c>
      <c r="G2537">
        <v>2</v>
      </c>
      <c r="H2537">
        <v>22</v>
      </c>
      <c r="I2537">
        <v>1</v>
      </c>
      <c r="J2537" s="1" t="s">
        <v>6259</v>
      </c>
      <c r="K2537" s="1" t="s">
        <v>6267</v>
      </c>
      <c r="L2537" s="1" t="s">
        <v>6259</v>
      </c>
      <c r="M2537" s="1" t="s">
        <v>6259</v>
      </c>
      <c r="N2537" s="1" t="s">
        <v>6268</v>
      </c>
      <c r="O2537" s="4">
        <v>39777.719039351854</v>
      </c>
      <c r="P2537" t="b">
        <v>1</v>
      </c>
      <c r="Q2537" s="1" t="s">
        <v>6269</v>
      </c>
      <c r="R2537" s="1" t="s">
        <v>6270</v>
      </c>
      <c r="S2537" s="1" t="s">
        <v>6218</v>
      </c>
      <c r="T2537">
        <v>39704</v>
      </c>
      <c r="U2537">
        <v>4096</v>
      </c>
      <c r="V2537">
        <v>7418</v>
      </c>
      <c r="W2537">
        <v>320</v>
      </c>
    </row>
    <row r="2538" spans="1:23" x14ac:dyDescent="0.25">
      <c r="A2538">
        <v>17622853</v>
      </c>
      <c r="B2538">
        <v>1.1866722897625006E+18</v>
      </c>
      <c r="C2538" s="4">
        <v>43760.746469907404</v>
      </c>
      <c r="D2538" s="1" t="s">
        <v>10031</v>
      </c>
      <c r="E2538" s="1" t="s">
        <v>6257</v>
      </c>
      <c r="F2538">
        <v>2</v>
      </c>
      <c r="G2538">
        <v>1</v>
      </c>
      <c r="H2538">
        <v>9</v>
      </c>
      <c r="I2538">
        <v>0</v>
      </c>
      <c r="J2538" s="1" t="s">
        <v>6451</v>
      </c>
      <c r="K2538" s="1" t="s">
        <v>6267</v>
      </c>
      <c r="L2538" s="1" t="s">
        <v>6259</v>
      </c>
      <c r="M2538" s="1" t="s">
        <v>6259</v>
      </c>
      <c r="N2538" s="1" t="s">
        <v>6268</v>
      </c>
      <c r="O2538" s="4">
        <v>39777.719039351854</v>
      </c>
      <c r="P2538" t="b">
        <v>1</v>
      </c>
      <c r="Q2538" s="1" t="s">
        <v>6269</v>
      </c>
      <c r="R2538" s="1" t="s">
        <v>6270</v>
      </c>
      <c r="S2538" s="1" t="s">
        <v>6218</v>
      </c>
      <c r="T2538">
        <v>39704</v>
      </c>
      <c r="U2538">
        <v>4096</v>
      </c>
      <c r="V2538">
        <v>7418</v>
      </c>
      <c r="W2538">
        <v>320</v>
      </c>
    </row>
    <row r="2539" spans="1:23" x14ac:dyDescent="0.25">
      <c r="A2539">
        <v>14462419</v>
      </c>
      <c r="B2539">
        <v>1.1866407131503534E+18</v>
      </c>
      <c r="C2539" s="4">
        <v>43760.65934027778</v>
      </c>
      <c r="D2539" s="1" t="s">
        <v>10032</v>
      </c>
      <c r="E2539" s="1" t="s">
        <v>6257</v>
      </c>
      <c r="F2539">
        <v>7</v>
      </c>
      <c r="G2539">
        <v>4</v>
      </c>
      <c r="H2539">
        <v>30</v>
      </c>
      <c r="I2539">
        <v>0</v>
      </c>
      <c r="J2539" s="1" t="s">
        <v>8863</v>
      </c>
      <c r="K2539" s="1" t="s">
        <v>6286</v>
      </c>
      <c r="L2539" s="1" t="s">
        <v>6287</v>
      </c>
      <c r="M2539" s="1" t="s">
        <v>6259</v>
      </c>
      <c r="N2539" s="1" t="s">
        <v>6288</v>
      </c>
      <c r="O2539" s="4">
        <v>39559.695937500001</v>
      </c>
      <c r="P2539" t="b">
        <v>1</v>
      </c>
      <c r="Q2539" s="1" t="s">
        <v>6289</v>
      </c>
      <c r="R2539" s="1" t="s">
        <v>6290</v>
      </c>
      <c r="S2539" s="1" t="s">
        <v>6291</v>
      </c>
      <c r="T2539">
        <v>48743</v>
      </c>
      <c r="U2539">
        <v>4261</v>
      </c>
      <c r="V2539">
        <v>20083</v>
      </c>
      <c r="W2539">
        <v>471</v>
      </c>
    </row>
    <row r="2540" spans="1:23" x14ac:dyDescent="0.25">
      <c r="A2540">
        <v>17622853</v>
      </c>
      <c r="B2540">
        <v>1.1866406284001853E+18</v>
      </c>
      <c r="C2540" s="4">
        <v>43760.659108796295</v>
      </c>
      <c r="D2540" s="1" t="s">
        <v>10033</v>
      </c>
      <c r="E2540" s="1" t="s">
        <v>10034</v>
      </c>
      <c r="F2540">
        <v>0</v>
      </c>
      <c r="G2540">
        <v>0</v>
      </c>
      <c r="H2540">
        <v>1</v>
      </c>
      <c r="I2540">
        <v>0</v>
      </c>
      <c r="J2540" s="1" t="s">
        <v>6259</v>
      </c>
      <c r="K2540" s="1" t="s">
        <v>10035</v>
      </c>
      <c r="L2540" s="1" t="s">
        <v>6259</v>
      </c>
      <c r="M2540" s="1" t="s">
        <v>6259</v>
      </c>
      <c r="N2540" s="1" t="s">
        <v>6268</v>
      </c>
      <c r="O2540" s="4">
        <v>39777.719039351854</v>
      </c>
      <c r="P2540" t="b">
        <v>1</v>
      </c>
      <c r="Q2540" s="1" t="s">
        <v>6269</v>
      </c>
      <c r="R2540" s="1" t="s">
        <v>6270</v>
      </c>
      <c r="S2540" s="1" t="s">
        <v>6218</v>
      </c>
      <c r="T2540">
        <v>39704</v>
      </c>
      <c r="U2540">
        <v>4096</v>
      </c>
      <c r="V2540">
        <v>7418</v>
      </c>
      <c r="W2540">
        <v>320</v>
      </c>
    </row>
    <row r="2541" spans="1:23" x14ac:dyDescent="0.25">
      <c r="A2541">
        <v>17622853</v>
      </c>
      <c r="B2541">
        <v>1.1866381237590016E+18</v>
      </c>
      <c r="C2541" s="4">
        <v>43760.652199074073</v>
      </c>
      <c r="D2541" s="1" t="s">
        <v>10036</v>
      </c>
      <c r="E2541" s="1" t="s">
        <v>6257</v>
      </c>
      <c r="F2541">
        <v>17</v>
      </c>
      <c r="G2541">
        <v>6</v>
      </c>
      <c r="H2541">
        <v>129</v>
      </c>
      <c r="I2541">
        <v>5</v>
      </c>
      <c r="J2541" s="1" t="s">
        <v>6301</v>
      </c>
      <c r="K2541" s="1" t="s">
        <v>10037</v>
      </c>
      <c r="L2541" s="1" t="s">
        <v>6260</v>
      </c>
      <c r="M2541" s="1" t="s">
        <v>6259</v>
      </c>
      <c r="N2541" s="1" t="s">
        <v>6268</v>
      </c>
      <c r="O2541" s="4">
        <v>39777.719039351854</v>
      </c>
      <c r="P2541" t="b">
        <v>1</v>
      </c>
      <c r="Q2541" s="1" t="s">
        <v>6269</v>
      </c>
      <c r="R2541" s="1" t="s">
        <v>6270</v>
      </c>
      <c r="S2541" s="1" t="s">
        <v>6218</v>
      </c>
      <c r="T2541">
        <v>39704</v>
      </c>
      <c r="U2541">
        <v>4096</v>
      </c>
      <c r="V2541">
        <v>7418</v>
      </c>
      <c r="W2541">
        <v>320</v>
      </c>
    </row>
    <row r="2542" spans="1:23" x14ac:dyDescent="0.25">
      <c r="A2542">
        <v>14462419</v>
      </c>
      <c r="B2542">
        <v>1.1865888611257917E+18</v>
      </c>
      <c r="C2542" s="4">
        <v>43760.516250000001</v>
      </c>
      <c r="D2542" s="1" t="s">
        <v>10038</v>
      </c>
      <c r="E2542" s="1" t="s">
        <v>6257</v>
      </c>
      <c r="F2542">
        <v>22</v>
      </c>
      <c r="G2542">
        <v>34</v>
      </c>
      <c r="H2542">
        <v>275</v>
      </c>
      <c r="I2542">
        <v>16</v>
      </c>
      <c r="J2542" s="1" t="s">
        <v>6258</v>
      </c>
      <c r="K2542" s="1" t="s">
        <v>8429</v>
      </c>
      <c r="L2542" s="1" t="s">
        <v>6260</v>
      </c>
      <c r="M2542" s="1" t="s">
        <v>6259</v>
      </c>
      <c r="N2542" s="1" t="s">
        <v>6288</v>
      </c>
      <c r="O2542" s="4">
        <v>39559.695937500001</v>
      </c>
      <c r="P2542" t="b">
        <v>1</v>
      </c>
      <c r="Q2542" s="1" t="s">
        <v>6289</v>
      </c>
      <c r="R2542" s="1" t="s">
        <v>6290</v>
      </c>
      <c r="S2542" s="1" t="s">
        <v>6291</v>
      </c>
      <c r="T2542">
        <v>48743</v>
      </c>
      <c r="U2542">
        <v>4261</v>
      </c>
      <c r="V2542">
        <v>20083</v>
      </c>
      <c r="W2542">
        <v>471</v>
      </c>
    </row>
    <row r="2543" spans="1:23" x14ac:dyDescent="0.25">
      <c r="A2543">
        <v>123868861</v>
      </c>
      <c r="B2543">
        <v>1.1863043565152748E+18</v>
      </c>
      <c r="C2543" s="4">
        <v>43759.731168981481</v>
      </c>
      <c r="D2543" s="1" t="s">
        <v>10039</v>
      </c>
      <c r="E2543" s="1" t="s">
        <v>6257</v>
      </c>
      <c r="F2543">
        <v>5</v>
      </c>
      <c r="G2543">
        <v>6</v>
      </c>
      <c r="H2543">
        <v>34</v>
      </c>
      <c r="I2543">
        <v>0</v>
      </c>
      <c r="J2543" s="1" t="s">
        <v>7032</v>
      </c>
      <c r="K2543" s="1" t="s">
        <v>6259</v>
      </c>
      <c r="L2543" s="1" t="s">
        <v>6260</v>
      </c>
      <c r="M2543" s="1" t="s">
        <v>6259</v>
      </c>
      <c r="N2543" s="1" t="s">
        <v>6281</v>
      </c>
      <c r="O2543" s="4">
        <v>40254.599421296298</v>
      </c>
      <c r="P2543" t="b">
        <v>1</v>
      </c>
      <c r="Q2543" s="1" t="s">
        <v>6282</v>
      </c>
      <c r="R2543" s="1" t="s">
        <v>6283</v>
      </c>
      <c r="S2543" s="1" t="s">
        <v>384</v>
      </c>
      <c r="T2543">
        <v>53434</v>
      </c>
      <c r="U2543">
        <v>609</v>
      </c>
      <c r="V2543">
        <v>6533</v>
      </c>
      <c r="W2543">
        <v>352</v>
      </c>
    </row>
    <row r="2544" spans="1:23" x14ac:dyDescent="0.25">
      <c r="A2544">
        <v>17622853</v>
      </c>
      <c r="B2544">
        <v>1.1862291223490437E+18</v>
      </c>
      <c r="C2544" s="4">
        <v>43759.523564814815</v>
      </c>
      <c r="D2544" s="1" t="s">
        <v>10040</v>
      </c>
      <c r="E2544" s="1" t="s">
        <v>6257</v>
      </c>
      <c r="F2544">
        <v>5</v>
      </c>
      <c r="G2544">
        <v>0</v>
      </c>
      <c r="H2544">
        <v>24</v>
      </c>
      <c r="I2544">
        <v>0</v>
      </c>
      <c r="J2544" s="1" t="s">
        <v>6336</v>
      </c>
      <c r="K2544" s="1" t="s">
        <v>10041</v>
      </c>
      <c r="L2544" s="1" t="s">
        <v>6287</v>
      </c>
      <c r="M2544" s="1" t="s">
        <v>6259</v>
      </c>
      <c r="N2544" s="1" t="s">
        <v>6268</v>
      </c>
      <c r="O2544" s="4">
        <v>39777.719039351854</v>
      </c>
      <c r="P2544" t="b">
        <v>1</v>
      </c>
      <c r="Q2544" s="1" t="s">
        <v>6269</v>
      </c>
      <c r="R2544" s="1" t="s">
        <v>6270</v>
      </c>
      <c r="S2544" s="1" t="s">
        <v>6218</v>
      </c>
      <c r="T2544">
        <v>39704</v>
      </c>
      <c r="U2544">
        <v>4096</v>
      </c>
      <c r="V2544">
        <v>7418</v>
      </c>
      <c r="W2544">
        <v>320</v>
      </c>
    </row>
    <row r="2545" spans="1:23" x14ac:dyDescent="0.25">
      <c r="A2545">
        <v>123868861</v>
      </c>
      <c r="B2545">
        <v>1.1844419971652895E+18</v>
      </c>
      <c r="C2545" s="4">
        <v>43754.592037037037</v>
      </c>
      <c r="D2545" s="1" t="s">
        <v>10042</v>
      </c>
      <c r="E2545" s="1" t="s">
        <v>6257</v>
      </c>
      <c r="F2545">
        <v>13</v>
      </c>
      <c r="G2545">
        <v>9</v>
      </c>
      <c r="H2545">
        <v>86</v>
      </c>
      <c r="I2545">
        <v>1</v>
      </c>
      <c r="J2545" s="1" t="s">
        <v>6258</v>
      </c>
      <c r="K2545" s="1" t="s">
        <v>6442</v>
      </c>
      <c r="L2545" s="1" t="s">
        <v>6260</v>
      </c>
      <c r="M2545" s="1" t="s">
        <v>6259</v>
      </c>
      <c r="N2545" s="1" t="s">
        <v>6281</v>
      </c>
      <c r="O2545" s="4">
        <v>40254.599421296298</v>
      </c>
      <c r="P2545" t="b">
        <v>1</v>
      </c>
      <c r="Q2545" s="1" t="s">
        <v>6282</v>
      </c>
      <c r="R2545" s="1" t="s">
        <v>6283</v>
      </c>
      <c r="S2545" s="1" t="s">
        <v>384</v>
      </c>
      <c r="T2545">
        <v>53434</v>
      </c>
      <c r="U2545">
        <v>609</v>
      </c>
      <c r="V2545">
        <v>6533</v>
      </c>
      <c r="W2545">
        <v>352</v>
      </c>
    </row>
    <row r="2546" spans="1:23" x14ac:dyDescent="0.25">
      <c r="A2546">
        <v>1227448789</v>
      </c>
      <c r="B2546">
        <v>1.1837353497738486E+18</v>
      </c>
      <c r="C2546" s="4">
        <v>43752.642060185186</v>
      </c>
      <c r="D2546" s="1" t="s">
        <v>10043</v>
      </c>
      <c r="E2546" s="1" t="s">
        <v>6257</v>
      </c>
      <c r="F2546">
        <v>7</v>
      </c>
      <c r="G2546">
        <v>0</v>
      </c>
      <c r="H2546">
        <v>27</v>
      </c>
      <c r="I2546">
        <v>0</v>
      </c>
      <c r="J2546" s="1" t="s">
        <v>6258</v>
      </c>
      <c r="K2546" s="1" t="s">
        <v>6303</v>
      </c>
      <c r="L2546" s="1" t="s">
        <v>6260</v>
      </c>
      <c r="M2546" s="1" t="s">
        <v>6259</v>
      </c>
      <c r="N2546" s="1" t="s">
        <v>6261</v>
      </c>
      <c r="O2546" s="4">
        <v>41333.559953703705</v>
      </c>
      <c r="P2546" t="b">
        <v>1</v>
      </c>
      <c r="Q2546" s="1" t="s">
        <v>6262</v>
      </c>
      <c r="R2546" s="1" t="s">
        <v>6263</v>
      </c>
      <c r="S2546" s="1" t="s">
        <v>6264</v>
      </c>
      <c r="T2546">
        <v>21001</v>
      </c>
      <c r="U2546">
        <v>646</v>
      </c>
      <c r="V2546">
        <v>6392</v>
      </c>
      <c r="W2546">
        <v>210</v>
      </c>
    </row>
    <row r="2547" spans="1:23" x14ac:dyDescent="0.25">
      <c r="A2547">
        <v>123868861</v>
      </c>
      <c r="B2547">
        <v>1.1834301503288975E+18</v>
      </c>
      <c r="C2547" s="4">
        <v>43751.799872685187</v>
      </c>
      <c r="D2547" s="1" t="s">
        <v>10044</v>
      </c>
      <c r="E2547" s="1" t="s">
        <v>6257</v>
      </c>
      <c r="F2547">
        <v>26</v>
      </c>
      <c r="G2547">
        <v>36</v>
      </c>
      <c r="H2547">
        <v>106</v>
      </c>
      <c r="I2547">
        <v>4</v>
      </c>
      <c r="J2547" s="1" t="s">
        <v>6258</v>
      </c>
      <c r="K2547" s="1" t="s">
        <v>6259</v>
      </c>
      <c r="L2547" s="1" t="s">
        <v>6260</v>
      </c>
      <c r="M2547" s="1" t="s">
        <v>6259</v>
      </c>
      <c r="N2547" s="1" t="s">
        <v>6281</v>
      </c>
      <c r="O2547" s="4">
        <v>40254.599421296298</v>
      </c>
      <c r="P2547" t="b">
        <v>1</v>
      </c>
      <c r="Q2547" s="1" t="s">
        <v>6282</v>
      </c>
      <c r="R2547" s="1" t="s">
        <v>6283</v>
      </c>
      <c r="S2547" s="1" t="s">
        <v>384</v>
      </c>
      <c r="T2547">
        <v>53434</v>
      </c>
      <c r="U2547">
        <v>609</v>
      </c>
      <c r="V2547">
        <v>6533</v>
      </c>
      <c r="W2547">
        <v>352</v>
      </c>
    </row>
    <row r="2548" spans="1:23" x14ac:dyDescent="0.25">
      <c r="A2548">
        <v>123868861</v>
      </c>
      <c r="B2548">
        <v>1.182967048676266E+18</v>
      </c>
      <c r="C2548" s="4">
        <v>43750.521956018521</v>
      </c>
      <c r="D2548" s="1" t="s">
        <v>10045</v>
      </c>
      <c r="E2548" s="1" t="s">
        <v>6257</v>
      </c>
      <c r="F2548">
        <v>10</v>
      </c>
      <c r="G2548">
        <v>7</v>
      </c>
      <c r="H2548">
        <v>47</v>
      </c>
      <c r="I2548">
        <v>2</v>
      </c>
      <c r="J2548" s="1" t="s">
        <v>6258</v>
      </c>
      <c r="K2548" s="1" t="s">
        <v>6442</v>
      </c>
      <c r="L2548" s="1" t="s">
        <v>6260</v>
      </c>
      <c r="M2548" s="1" t="s">
        <v>6259</v>
      </c>
      <c r="N2548" s="1" t="s">
        <v>6281</v>
      </c>
      <c r="O2548" s="4">
        <v>40254.599421296298</v>
      </c>
      <c r="P2548" t="b">
        <v>1</v>
      </c>
      <c r="Q2548" s="1" t="s">
        <v>6282</v>
      </c>
      <c r="R2548" s="1" t="s">
        <v>6283</v>
      </c>
      <c r="S2548" s="1" t="s">
        <v>384</v>
      </c>
      <c r="T2548">
        <v>53434</v>
      </c>
      <c r="U2548">
        <v>609</v>
      </c>
      <c r="V2548">
        <v>6533</v>
      </c>
      <c r="W2548">
        <v>352</v>
      </c>
    </row>
    <row r="2549" spans="1:23" x14ac:dyDescent="0.25">
      <c r="A2549">
        <v>17622853</v>
      </c>
      <c r="B2549">
        <v>1.1826917657966469E+18</v>
      </c>
      <c r="C2549" s="4">
        <v>43749.762314814812</v>
      </c>
      <c r="D2549" s="1" t="s">
        <v>10046</v>
      </c>
      <c r="E2549" s="1" t="s">
        <v>6257</v>
      </c>
      <c r="F2549">
        <v>1</v>
      </c>
      <c r="G2549">
        <v>2</v>
      </c>
      <c r="H2549">
        <v>7</v>
      </c>
      <c r="I2549">
        <v>0</v>
      </c>
      <c r="J2549" s="1" t="s">
        <v>10047</v>
      </c>
      <c r="K2549" s="1" t="s">
        <v>10048</v>
      </c>
      <c r="L2549" s="1" t="s">
        <v>6260</v>
      </c>
      <c r="M2549" s="1" t="s">
        <v>6259</v>
      </c>
      <c r="N2549" s="1" t="s">
        <v>6268</v>
      </c>
      <c r="O2549" s="4">
        <v>39777.719039351854</v>
      </c>
      <c r="P2549" t="b">
        <v>1</v>
      </c>
      <c r="Q2549" s="1" t="s">
        <v>6269</v>
      </c>
      <c r="R2549" s="1" t="s">
        <v>6270</v>
      </c>
      <c r="S2549" s="1" t="s">
        <v>6218</v>
      </c>
      <c r="T2549">
        <v>39704</v>
      </c>
      <c r="U2549">
        <v>4096</v>
      </c>
      <c r="V2549">
        <v>7418</v>
      </c>
      <c r="W2549">
        <v>320</v>
      </c>
    </row>
    <row r="2550" spans="1:23" x14ac:dyDescent="0.25">
      <c r="A2550">
        <v>123868861</v>
      </c>
      <c r="B2550">
        <v>1.1826605932259942E+18</v>
      </c>
      <c r="C2550" s="4">
        <v>43749.676296296297</v>
      </c>
      <c r="D2550" s="1" t="s">
        <v>10049</v>
      </c>
      <c r="E2550" s="1" t="s">
        <v>6257</v>
      </c>
      <c r="F2550">
        <v>4</v>
      </c>
      <c r="G2550">
        <v>2</v>
      </c>
      <c r="H2550">
        <v>38</v>
      </c>
      <c r="I2550">
        <v>1</v>
      </c>
      <c r="J2550" s="1" t="s">
        <v>6258</v>
      </c>
      <c r="K2550" s="1" t="s">
        <v>10050</v>
      </c>
      <c r="L2550" s="1" t="s">
        <v>6260</v>
      </c>
      <c r="M2550" s="1" t="s">
        <v>6259</v>
      </c>
      <c r="N2550" s="1" t="s">
        <v>6281</v>
      </c>
      <c r="O2550" s="4">
        <v>40254.599421296298</v>
      </c>
      <c r="P2550" t="b">
        <v>1</v>
      </c>
      <c r="Q2550" s="1" t="s">
        <v>6282</v>
      </c>
      <c r="R2550" s="1" t="s">
        <v>6283</v>
      </c>
      <c r="S2550" s="1" t="s">
        <v>384</v>
      </c>
      <c r="T2550">
        <v>53434</v>
      </c>
      <c r="U2550">
        <v>609</v>
      </c>
      <c r="V2550">
        <v>6533</v>
      </c>
      <c r="W2550">
        <v>352</v>
      </c>
    </row>
    <row r="2551" spans="1:23" x14ac:dyDescent="0.25">
      <c r="A2551">
        <v>123868861</v>
      </c>
      <c r="B2551">
        <v>1.182657740247851E+18</v>
      </c>
      <c r="C2551" s="4">
        <v>43749.668425925927</v>
      </c>
      <c r="D2551" s="1" t="s">
        <v>10051</v>
      </c>
      <c r="E2551" s="1" t="s">
        <v>6257</v>
      </c>
      <c r="F2551">
        <v>1</v>
      </c>
      <c r="G2551">
        <v>2</v>
      </c>
      <c r="H2551">
        <v>35</v>
      </c>
      <c r="I2551">
        <v>0</v>
      </c>
      <c r="J2551" s="1" t="s">
        <v>10052</v>
      </c>
      <c r="K2551" s="1" t="s">
        <v>10047</v>
      </c>
      <c r="L2551" s="1" t="s">
        <v>6260</v>
      </c>
      <c r="M2551" s="1" t="s">
        <v>6259</v>
      </c>
      <c r="N2551" s="1" t="s">
        <v>6281</v>
      </c>
      <c r="O2551" s="4">
        <v>40254.599421296298</v>
      </c>
      <c r="P2551" t="b">
        <v>1</v>
      </c>
      <c r="Q2551" s="1" t="s">
        <v>6282</v>
      </c>
      <c r="R2551" s="1" t="s">
        <v>6283</v>
      </c>
      <c r="S2551" s="1" t="s">
        <v>384</v>
      </c>
      <c r="T2551">
        <v>53434</v>
      </c>
      <c r="U2551">
        <v>609</v>
      </c>
      <c r="V2551">
        <v>6533</v>
      </c>
      <c r="W2551">
        <v>352</v>
      </c>
    </row>
    <row r="2552" spans="1:23" x14ac:dyDescent="0.25">
      <c r="A2552">
        <v>251034857</v>
      </c>
      <c r="B2552">
        <v>1.1826262691392758E+18</v>
      </c>
      <c r="C2552" s="4">
        <v>43749.581585648149</v>
      </c>
      <c r="D2552" s="1" t="s">
        <v>10053</v>
      </c>
      <c r="E2552" s="1" t="s">
        <v>6257</v>
      </c>
      <c r="F2552">
        <v>5</v>
      </c>
      <c r="G2552">
        <v>19</v>
      </c>
      <c r="H2552">
        <v>37</v>
      </c>
      <c r="I2552">
        <v>1</v>
      </c>
      <c r="J2552" s="1" t="s">
        <v>6301</v>
      </c>
      <c r="K2552" s="1" t="s">
        <v>6259</v>
      </c>
      <c r="L2552" s="1" t="s">
        <v>6287</v>
      </c>
      <c r="M2552" s="1" t="s">
        <v>6259</v>
      </c>
      <c r="N2552" s="1" t="s">
        <v>6326</v>
      </c>
      <c r="O2552" s="4">
        <v>40586.425208333334</v>
      </c>
      <c r="P2552" t="b">
        <v>1</v>
      </c>
      <c r="Q2552" s="1" t="s">
        <v>6327</v>
      </c>
      <c r="R2552" s="1" t="s">
        <v>6257</v>
      </c>
      <c r="S2552" s="1" t="s">
        <v>274</v>
      </c>
      <c r="T2552">
        <v>60188</v>
      </c>
      <c r="U2552">
        <v>450</v>
      </c>
      <c r="V2552">
        <v>2531</v>
      </c>
      <c r="W2552">
        <v>384</v>
      </c>
    </row>
    <row r="2553" spans="1:23" x14ac:dyDescent="0.25">
      <c r="A2553">
        <v>17622853</v>
      </c>
      <c r="B2553">
        <v>1.1826118254578033E+18</v>
      </c>
      <c r="C2553" s="4">
        <v>43749.541724537034</v>
      </c>
      <c r="D2553" s="1" t="s">
        <v>10054</v>
      </c>
      <c r="E2553" s="1" t="s">
        <v>6257</v>
      </c>
      <c r="F2553">
        <v>8</v>
      </c>
      <c r="G2553">
        <v>5</v>
      </c>
      <c r="H2553">
        <v>51</v>
      </c>
      <c r="I2553">
        <v>1</v>
      </c>
      <c r="J2553" s="1" t="s">
        <v>6336</v>
      </c>
      <c r="K2553" s="1" t="s">
        <v>10055</v>
      </c>
      <c r="L2553" s="1" t="s">
        <v>6287</v>
      </c>
      <c r="M2553" s="1" t="s">
        <v>6259</v>
      </c>
      <c r="N2553" s="1" t="s">
        <v>6268</v>
      </c>
      <c r="O2553" s="4">
        <v>39777.719039351854</v>
      </c>
      <c r="P2553" t="b">
        <v>1</v>
      </c>
      <c r="Q2553" s="1" t="s">
        <v>6269</v>
      </c>
      <c r="R2553" s="1" t="s">
        <v>6270</v>
      </c>
      <c r="S2553" s="1" t="s">
        <v>6218</v>
      </c>
      <c r="T2553">
        <v>39704</v>
      </c>
      <c r="U2553">
        <v>4096</v>
      </c>
      <c r="V2553">
        <v>7418</v>
      </c>
      <c r="W2553">
        <v>320</v>
      </c>
    </row>
    <row r="2554" spans="1:23" x14ac:dyDescent="0.25">
      <c r="A2554">
        <v>251034857</v>
      </c>
      <c r="B2554">
        <v>1.182303230639956E+18</v>
      </c>
      <c r="C2554" s="4">
        <v>43748.690162037034</v>
      </c>
      <c r="D2554" s="1" t="s">
        <v>10056</v>
      </c>
      <c r="E2554" s="1" t="s">
        <v>6257</v>
      </c>
      <c r="F2554">
        <v>14</v>
      </c>
      <c r="G2554">
        <v>14</v>
      </c>
      <c r="H2554">
        <v>107</v>
      </c>
      <c r="I2554">
        <v>4</v>
      </c>
      <c r="J2554" s="1" t="s">
        <v>6258</v>
      </c>
      <c r="K2554" s="1" t="s">
        <v>10057</v>
      </c>
      <c r="L2554" s="1" t="s">
        <v>6260</v>
      </c>
      <c r="M2554" s="1" t="s">
        <v>6259</v>
      </c>
      <c r="N2554" s="1" t="s">
        <v>6326</v>
      </c>
      <c r="O2554" s="4">
        <v>40586.425208333334</v>
      </c>
      <c r="P2554" t="b">
        <v>1</v>
      </c>
      <c r="Q2554" s="1" t="s">
        <v>6327</v>
      </c>
      <c r="R2554" s="1" t="s">
        <v>6257</v>
      </c>
      <c r="S2554" s="1" t="s">
        <v>274</v>
      </c>
      <c r="T2554">
        <v>60188</v>
      </c>
      <c r="U2554">
        <v>450</v>
      </c>
      <c r="V2554">
        <v>2531</v>
      </c>
      <c r="W2554">
        <v>384</v>
      </c>
    </row>
    <row r="2555" spans="1:23" x14ac:dyDescent="0.25">
      <c r="A2555">
        <v>17622853</v>
      </c>
      <c r="B2555">
        <v>1.1822658920649605E+18</v>
      </c>
      <c r="C2555" s="4">
        <v>43748.587129629632</v>
      </c>
      <c r="D2555" s="1" t="s">
        <v>10058</v>
      </c>
      <c r="E2555" s="1" t="s">
        <v>6257</v>
      </c>
      <c r="F2555">
        <v>12</v>
      </c>
      <c r="G2555">
        <v>2</v>
      </c>
      <c r="H2555">
        <v>49</v>
      </c>
      <c r="I2555">
        <v>4</v>
      </c>
      <c r="J2555" s="1" t="s">
        <v>6258</v>
      </c>
      <c r="K2555" s="1" t="s">
        <v>6259</v>
      </c>
      <c r="L2555" s="1" t="s">
        <v>6260</v>
      </c>
      <c r="M2555" s="1" t="s">
        <v>6259</v>
      </c>
      <c r="N2555" s="1" t="s">
        <v>6268</v>
      </c>
      <c r="O2555" s="4">
        <v>39777.719039351854</v>
      </c>
      <c r="P2555" t="b">
        <v>1</v>
      </c>
      <c r="Q2555" s="1" t="s">
        <v>6269</v>
      </c>
      <c r="R2555" s="1" t="s">
        <v>6270</v>
      </c>
      <c r="S2555" s="1" t="s">
        <v>6218</v>
      </c>
      <c r="T2555">
        <v>39704</v>
      </c>
      <c r="U2555">
        <v>4096</v>
      </c>
      <c r="V2555">
        <v>7418</v>
      </c>
      <c r="W2555">
        <v>320</v>
      </c>
    </row>
    <row r="2556" spans="1:23" x14ac:dyDescent="0.25">
      <c r="A2556">
        <v>1227448789</v>
      </c>
      <c r="B2556">
        <v>1.1822046045593477E+18</v>
      </c>
      <c r="C2556" s="4">
        <v>43748.418009259258</v>
      </c>
      <c r="D2556" s="1" t="s">
        <v>10059</v>
      </c>
      <c r="E2556" s="1" t="s">
        <v>6257</v>
      </c>
      <c r="F2556">
        <v>6</v>
      </c>
      <c r="G2556">
        <v>4</v>
      </c>
      <c r="H2556">
        <v>15</v>
      </c>
      <c r="I2556">
        <v>0</v>
      </c>
      <c r="J2556" s="1" t="s">
        <v>6258</v>
      </c>
      <c r="K2556" s="1" t="s">
        <v>6303</v>
      </c>
      <c r="L2556" s="1" t="s">
        <v>6260</v>
      </c>
      <c r="M2556" s="1" t="s">
        <v>6259</v>
      </c>
      <c r="N2556" s="1" t="s">
        <v>6261</v>
      </c>
      <c r="O2556" s="4">
        <v>41333.559953703705</v>
      </c>
      <c r="P2556" t="b">
        <v>1</v>
      </c>
      <c r="Q2556" s="1" t="s">
        <v>6262</v>
      </c>
      <c r="R2556" s="1" t="s">
        <v>6263</v>
      </c>
      <c r="S2556" s="1" t="s">
        <v>6264</v>
      </c>
      <c r="T2556">
        <v>21001</v>
      </c>
      <c r="U2556">
        <v>646</v>
      </c>
      <c r="V2556">
        <v>6392</v>
      </c>
      <c r="W2556">
        <v>210</v>
      </c>
    </row>
    <row r="2557" spans="1:23" x14ac:dyDescent="0.25">
      <c r="A2557">
        <v>123868861</v>
      </c>
      <c r="B2557">
        <v>1.1815856719133819E+18</v>
      </c>
      <c r="C2557" s="4">
        <v>43746.710081018522</v>
      </c>
      <c r="D2557" s="1" t="s">
        <v>10060</v>
      </c>
      <c r="E2557" s="1" t="s">
        <v>6257</v>
      </c>
      <c r="F2557">
        <v>14</v>
      </c>
      <c r="G2557">
        <v>9</v>
      </c>
      <c r="H2557">
        <v>95</v>
      </c>
      <c r="I2557">
        <v>1</v>
      </c>
      <c r="J2557" s="1" t="s">
        <v>6258</v>
      </c>
      <c r="K2557" s="1" t="s">
        <v>6702</v>
      </c>
      <c r="L2557" s="1" t="s">
        <v>6260</v>
      </c>
      <c r="M2557" s="1" t="s">
        <v>6259</v>
      </c>
      <c r="N2557" s="1" t="s">
        <v>6281</v>
      </c>
      <c r="O2557" s="4">
        <v>40254.599421296298</v>
      </c>
      <c r="P2557" t="b">
        <v>1</v>
      </c>
      <c r="Q2557" s="1" t="s">
        <v>6282</v>
      </c>
      <c r="R2557" s="1" t="s">
        <v>6283</v>
      </c>
      <c r="S2557" s="1" t="s">
        <v>384</v>
      </c>
      <c r="T2557">
        <v>53434</v>
      </c>
      <c r="U2557">
        <v>609</v>
      </c>
      <c r="V2557">
        <v>6533</v>
      </c>
      <c r="W2557">
        <v>352</v>
      </c>
    </row>
    <row r="2558" spans="1:23" x14ac:dyDescent="0.25">
      <c r="A2558">
        <v>17622853</v>
      </c>
      <c r="B2558">
        <v>1.1815680925619692E+18</v>
      </c>
      <c r="C2558" s="4">
        <v>43746.661574074074</v>
      </c>
      <c r="D2558" s="1" t="s">
        <v>10061</v>
      </c>
      <c r="E2558" s="1" t="s">
        <v>6257</v>
      </c>
      <c r="F2558">
        <v>13</v>
      </c>
      <c r="G2558">
        <v>19</v>
      </c>
      <c r="H2558">
        <v>126</v>
      </c>
      <c r="I2558">
        <v>7</v>
      </c>
      <c r="J2558" s="1" t="s">
        <v>6258</v>
      </c>
      <c r="K2558" s="1" t="s">
        <v>6614</v>
      </c>
      <c r="L2558" s="1" t="s">
        <v>6260</v>
      </c>
      <c r="M2558" s="1" t="s">
        <v>6259</v>
      </c>
      <c r="N2558" s="1" t="s">
        <v>6268</v>
      </c>
      <c r="O2558" s="4">
        <v>39777.719039351854</v>
      </c>
      <c r="P2558" t="b">
        <v>1</v>
      </c>
      <c r="Q2558" s="1" t="s">
        <v>6269</v>
      </c>
      <c r="R2558" s="1" t="s">
        <v>6270</v>
      </c>
      <c r="S2558" s="1" t="s">
        <v>6218</v>
      </c>
      <c r="T2558">
        <v>39704</v>
      </c>
      <c r="U2558">
        <v>4096</v>
      </c>
      <c r="V2558">
        <v>7418</v>
      </c>
      <c r="W2558">
        <v>320</v>
      </c>
    </row>
    <row r="2559" spans="1:23" x14ac:dyDescent="0.25">
      <c r="A2559">
        <v>14462419</v>
      </c>
      <c r="B2559">
        <v>1.1812305866707804E+18</v>
      </c>
      <c r="C2559" s="4">
        <v>43745.730231481481</v>
      </c>
      <c r="D2559" s="1" t="s">
        <v>10062</v>
      </c>
      <c r="E2559" s="1" t="s">
        <v>10063</v>
      </c>
      <c r="F2559">
        <v>0</v>
      </c>
      <c r="G2559">
        <v>0</v>
      </c>
      <c r="H2559">
        <v>1</v>
      </c>
      <c r="I2559">
        <v>0</v>
      </c>
      <c r="J2559" s="1" t="s">
        <v>6259</v>
      </c>
      <c r="K2559" s="1" t="s">
        <v>10064</v>
      </c>
      <c r="L2559" s="1" t="s">
        <v>6259</v>
      </c>
      <c r="M2559" s="1" t="s">
        <v>6259</v>
      </c>
      <c r="N2559" s="1" t="s">
        <v>6288</v>
      </c>
      <c r="O2559" s="4">
        <v>39559.695937500001</v>
      </c>
      <c r="P2559" t="b">
        <v>1</v>
      </c>
      <c r="Q2559" s="1" t="s">
        <v>6289</v>
      </c>
      <c r="R2559" s="1" t="s">
        <v>6290</v>
      </c>
      <c r="S2559" s="1" t="s">
        <v>6291</v>
      </c>
      <c r="T2559">
        <v>48743</v>
      </c>
      <c r="U2559">
        <v>4261</v>
      </c>
      <c r="V2559">
        <v>20083</v>
      </c>
      <c r="W2559">
        <v>471</v>
      </c>
    </row>
    <row r="2560" spans="1:23" x14ac:dyDescent="0.25">
      <c r="A2560">
        <v>14462419</v>
      </c>
      <c r="B2560">
        <v>1.1812034613099602E+18</v>
      </c>
      <c r="C2560" s="4">
        <v>43745.655381944445</v>
      </c>
      <c r="D2560" s="1" t="s">
        <v>10065</v>
      </c>
      <c r="E2560" s="1" t="s">
        <v>10066</v>
      </c>
      <c r="F2560">
        <v>0</v>
      </c>
      <c r="G2560">
        <v>0</v>
      </c>
      <c r="H2560">
        <v>2</v>
      </c>
      <c r="I2560">
        <v>0</v>
      </c>
      <c r="J2560" s="1" t="s">
        <v>6259</v>
      </c>
      <c r="K2560" s="1" t="s">
        <v>10067</v>
      </c>
      <c r="L2560" s="1" t="s">
        <v>6259</v>
      </c>
      <c r="M2560" s="1" t="s">
        <v>6259</v>
      </c>
      <c r="N2560" s="1" t="s">
        <v>6288</v>
      </c>
      <c r="O2560" s="4">
        <v>39559.695937500001</v>
      </c>
      <c r="P2560" t="b">
        <v>1</v>
      </c>
      <c r="Q2560" s="1" t="s">
        <v>6289</v>
      </c>
      <c r="R2560" s="1" t="s">
        <v>6290</v>
      </c>
      <c r="S2560" s="1" t="s">
        <v>6291</v>
      </c>
      <c r="T2560">
        <v>48743</v>
      </c>
      <c r="U2560">
        <v>4261</v>
      </c>
      <c r="V2560">
        <v>20083</v>
      </c>
      <c r="W2560">
        <v>471</v>
      </c>
    </row>
    <row r="2561" spans="1:23" x14ac:dyDescent="0.25">
      <c r="A2561">
        <v>14462419</v>
      </c>
      <c r="B2561">
        <v>1.1811915591963484E+18</v>
      </c>
      <c r="C2561" s="4">
        <v>43745.622534722221</v>
      </c>
      <c r="D2561" s="1" t="s">
        <v>10068</v>
      </c>
      <c r="E2561" s="1" t="s">
        <v>10069</v>
      </c>
      <c r="F2561">
        <v>0</v>
      </c>
      <c r="G2561">
        <v>1</v>
      </c>
      <c r="H2561">
        <v>0</v>
      </c>
      <c r="I2561">
        <v>0</v>
      </c>
      <c r="J2561" s="1" t="s">
        <v>6259</v>
      </c>
      <c r="K2561" s="1" t="s">
        <v>9027</v>
      </c>
      <c r="L2561" s="1" t="s">
        <v>6259</v>
      </c>
      <c r="M2561" s="1" t="s">
        <v>6259</v>
      </c>
      <c r="N2561" s="1" t="s">
        <v>6288</v>
      </c>
      <c r="O2561" s="4">
        <v>39559.695937500001</v>
      </c>
      <c r="P2561" t="b">
        <v>1</v>
      </c>
      <c r="Q2561" s="1" t="s">
        <v>6289</v>
      </c>
      <c r="R2561" s="1" t="s">
        <v>6290</v>
      </c>
      <c r="S2561" s="1" t="s">
        <v>6291</v>
      </c>
      <c r="T2561">
        <v>48743</v>
      </c>
      <c r="U2561">
        <v>4261</v>
      </c>
      <c r="V2561">
        <v>20083</v>
      </c>
      <c r="W2561">
        <v>471</v>
      </c>
    </row>
    <row r="2562" spans="1:23" x14ac:dyDescent="0.25">
      <c r="A2562">
        <v>14462419</v>
      </c>
      <c r="B2562">
        <v>1.1811499645101384E+18</v>
      </c>
      <c r="C2562" s="4">
        <v>43745.507754629631</v>
      </c>
      <c r="D2562" s="1" t="s">
        <v>10070</v>
      </c>
      <c r="E2562" s="1" t="s">
        <v>10071</v>
      </c>
      <c r="F2562">
        <v>2</v>
      </c>
      <c r="G2562">
        <v>0</v>
      </c>
      <c r="H2562">
        <v>12</v>
      </c>
      <c r="I2562">
        <v>0</v>
      </c>
      <c r="J2562" s="1" t="s">
        <v>10072</v>
      </c>
      <c r="K2562" s="1" t="s">
        <v>6259</v>
      </c>
      <c r="L2562" s="1" t="s">
        <v>6287</v>
      </c>
      <c r="M2562" s="1" t="s">
        <v>6259</v>
      </c>
      <c r="N2562" s="1" t="s">
        <v>6288</v>
      </c>
      <c r="O2562" s="4">
        <v>39559.695937500001</v>
      </c>
      <c r="P2562" t="b">
        <v>1</v>
      </c>
      <c r="Q2562" s="1" t="s">
        <v>6289</v>
      </c>
      <c r="R2562" s="1" t="s">
        <v>6290</v>
      </c>
      <c r="S2562" s="1" t="s">
        <v>6291</v>
      </c>
      <c r="T2562">
        <v>48743</v>
      </c>
      <c r="U2562">
        <v>4261</v>
      </c>
      <c r="V2562">
        <v>20083</v>
      </c>
      <c r="W2562">
        <v>471</v>
      </c>
    </row>
    <row r="2563" spans="1:23" x14ac:dyDescent="0.25">
      <c r="A2563">
        <v>14462419</v>
      </c>
      <c r="B2563">
        <v>1.1811441779685949E+18</v>
      </c>
      <c r="C2563" s="4">
        <v>43745.491793981484</v>
      </c>
      <c r="D2563" s="1" t="s">
        <v>10073</v>
      </c>
      <c r="E2563" s="1" t="s">
        <v>6257</v>
      </c>
      <c r="F2563">
        <v>8</v>
      </c>
      <c r="G2563">
        <v>2</v>
      </c>
      <c r="H2563">
        <v>15</v>
      </c>
      <c r="I2563">
        <v>1</v>
      </c>
      <c r="J2563" s="1" t="s">
        <v>10072</v>
      </c>
      <c r="K2563" s="1" t="s">
        <v>6259</v>
      </c>
      <c r="L2563" s="1" t="s">
        <v>6287</v>
      </c>
      <c r="M2563" s="1" t="s">
        <v>6259</v>
      </c>
      <c r="N2563" s="1" t="s">
        <v>6288</v>
      </c>
      <c r="O2563" s="4">
        <v>39559.695937500001</v>
      </c>
      <c r="P2563" t="b">
        <v>1</v>
      </c>
      <c r="Q2563" s="1" t="s">
        <v>6289</v>
      </c>
      <c r="R2563" s="1" t="s">
        <v>6290</v>
      </c>
      <c r="S2563" s="1" t="s">
        <v>6291</v>
      </c>
      <c r="T2563">
        <v>48743</v>
      </c>
      <c r="U2563">
        <v>4261</v>
      </c>
      <c r="V2563">
        <v>20083</v>
      </c>
      <c r="W2563">
        <v>471</v>
      </c>
    </row>
    <row r="2564" spans="1:23" x14ac:dyDescent="0.25">
      <c r="A2564">
        <v>14462419</v>
      </c>
      <c r="B2564">
        <v>1.1811407305485435E+18</v>
      </c>
      <c r="C2564" s="4">
        <v>43745.48228009259</v>
      </c>
      <c r="D2564" s="1" t="s">
        <v>10074</v>
      </c>
      <c r="E2564" s="1" t="s">
        <v>6257</v>
      </c>
      <c r="F2564">
        <v>1</v>
      </c>
      <c r="G2564">
        <v>0</v>
      </c>
      <c r="H2564">
        <v>4</v>
      </c>
      <c r="I2564">
        <v>0</v>
      </c>
      <c r="J2564" s="1" t="s">
        <v>8863</v>
      </c>
      <c r="K2564" s="1" t="s">
        <v>8429</v>
      </c>
      <c r="L2564" s="1" t="s">
        <v>6287</v>
      </c>
      <c r="M2564" s="1" t="s">
        <v>6259</v>
      </c>
      <c r="N2564" s="1" t="s">
        <v>6288</v>
      </c>
      <c r="O2564" s="4">
        <v>39559.695937500001</v>
      </c>
      <c r="P2564" t="b">
        <v>1</v>
      </c>
      <c r="Q2564" s="1" t="s">
        <v>6289</v>
      </c>
      <c r="R2564" s="1" t="s">
        <v>6290</v>
      </c>
      <c r="S2564" s="1" t="s">
        <v>6291</v>
      </c>
      <c r="T2564">
        <v>48743</v>
      </c>
      <c r="U2564">
        <v>4261</v>
      </c>
      <c r="V2564">
        <v>20083</v>
      </c>
      <c r="W2564">
        <v>471</v>
      </c>
    </row>
    <row r="2565" spans="1:23" x14ac:dyDescent="0.25">
      <c r="A2565">
        <v>251034857</v>
      </c>
      <c r="B2565">
        <v>1.1804260336081674E+18</v>
      </c>
      <c r="C2565" s="4">
        <v>43743.510092592594</v>
      </c>
      <c r="D2565" s="1" t="s">
        <v>10075</v>
      </c>
      <c r="E2565" s="1" t="s">
        <v>6257</v>
      </c>
      <c r="F2565">
        <v>19</v>
      </c>
      <c r="G2565">
        <v>38</v>
      </c>
      <c r="H2565">
        <v>138</v>
      </c>
      <c r="I2565">
        <v>6</v>
      </c>
      <c r="J2565" s="1" t="s">
        <v>6258</v>
      </c>
      <c r="K2565" s="1" t="s">
        <v>6259</v>
      </c>
      <c r="L2565" s="1" t="s">
        <v>6260</v>
      </c>
      <c r="M2565" s="1" t="s">
        <v>6259</v>
      </c>
      <c r="N2565" s="1" t="s">
        <v>6326</v>
      </c>
      <c r="O2565" s="4">
        <v>40586.425208333334</v>
      </c>
      <c r="P2565" t="b">
        <v>1</v>
      </c>
      <c r="Q2565" s="1" t="s">
        <v>6327</v>
      </c>
      <c r="R2565" s="1" t="s">
        <v>6257</v>
      </c>
      <c r="S2565" s="1" t="s">
        <v>274</v>
      </c>
      <c r="T2565">
        <v>60188</v>
      </c>
      <c r="U2565">
        <v>450</v>
      </c>
      <c r="V2565">
        <v>2531</v>
      </c>
      <c r="W2565">
        <v>384</v>
      </c>
    </row>
    <row r="2566" spans="1:23" x14ac:dyDescent="0.25">
      <c r="A2566">
        <v>111554559</v>
      </c>
      <c r="B2566">
        <v>1.1803995535367782E+18</v>
      </c>
      <c r="C2566" s="4">
        <v>43743.437013888892</v>
      </c>
      <c r="D2566" s="1" t="s">
        <v>10076</v>
      </c>
      <c r="E2566" s="1" t="s">
        <v>6257</v>
      </c>
      <c r="F2566">
        <v>7</v>
      </c>
      <c r="G2566">
        <v>3</v>
      </c>
      <c r="H2566">
        <v>77</v>
      </c>
      <c r="I2566">
        <v>1</v>
      </c>
      <c r="J2566" s="1" t="s">
        <v>10077</v>
      </c>
      <c r="K2566" s="1" t="s">
        <v>8291</v>
      </c>
      <c r="L2566" s="1" t="s">
        <v>6259</v>
      </c>
      <c r="M2566" s="1" t="s">
        <v>6259</v>
      </c>
      <c r="N2566" s="1" t="s">
        <v>6344</v>
      </c>
      <c r="O2566" s="4">
        <v>40214.462453703702</v>
      </c>
      <c r="P2566" t="b">
        <v>1</v>
      </c>
      <c r="Q2566" s="1" t="s">
        <v>156</v>
      </c>
      <c r="R2566" s="1" t="s">
        <v>6345</v>
      </c>
      <c r="S2566" s="1" t="s">
        <v>156</v>
      </c>
      <c r="T2566">
        <v>36079</v>
      </c>
      <c r="U2566">
        <v>456</v>
      </c>
      <c r="V2566">
        <v>8860</v>
      </c>
      <c r="W2566">
        <v>370</v>
      </c>
    </row>
    <row r="2567" spans="1:23" x14ac:dyDescent="0.25">
      <c r="A2567">
        <v>111554559</v>
      </c>
      <c r="B2567">
        <v>1.1803975472586301E+18</v>
      </c>
      <c r="C2567" s="4">
        <v>43743.431481481479</v>
      </c>
      <c r="D2567" s="1" t="s">
        <v>10078</v>
      </c>
      <c r="E2567" s="1" t="s">
        <v>6257</v>
      </c>
      <c r="F2567">
        <v>13</v>
      </c>
      <c r="G2567">
        <v>5</v>
      </c>
      <c r="H2567">
        <v>107</v>
      </c>
      <c r="I2567">
        <v>2</v>
      </c>
      <c r="J2567" s="1" t="s">
        <v>10077</v>
      </c>
      <c r="K2567" s="1" t="s">
        <v>8291</v>
      </c>
      <c r="L2567" s="1" t="s">
        <v>6259</v>
      </c>
      <c r="M2567" s="1" t="s">
        <v>6259</v>
      </c>
      <c r="N2567" s="1" t="s">
        <v>6344</v>
      </c>
      <c r="O2567" s="4">
        <v>40214.462453703702</v>
      </c>
      <c r="P2567" t="b">
        <v>1</v>
      </c>
      <c r="Q2567" s="1" t="s">
        <v>156</v>
      </c>
      <c r="R2567" s="1" t="s">
        <v>6345</v>
      </c>
      <c r="S2567" s="1" t="s">
        <v>156</v>
      </c>
      <c r="T2567">
        <v>36079</v>
      </c>
      <c r="U2567">
        <v>456</v>
      </c>
      <c r="V2567">
        <v>8860</v>
      </c>
      <c r="W2567">
        <v>370</v>
      </c>
    </row>
    <row r="2568" spans="1:23" x14ac:dyDescent="0.25">
      <c r="A2568">
        <v>111554559</v>
      </c>
      <c r="B2568">
        <v>1.1803969125723382E+18</v>
      </c>
      <c r="C2568" s="4">
        <v>43743.4297337963</v>
      </c>
      <c r="D2568" s="1" t="s">
        <v>10079</v>
      </c>
      <c r="E2568" s="1" t="s">
        <v>6257</v>
      </c>
      <c r="F2568">
        <v>6</v>
      </c>
      <c r="G2568">
        <v>5</v>
      </c>
      <c r="H2568">
        <v>65</v>
      </c>
      <c r="I2568">
        <v>2</v>
      </c>
      <c r="J2568" s="1" t="s">
        <v>10077</v>
      </c>
      <c r="K2568" s="1" t="s">
        <v>8291</v>
      </c>
      <c r="L2568" s="1" t="s">
        <v>6259</v>
      </c>
      <c r="M2568" s="1" t="s">
        <v>6259</v>
      </c>
      <c r="N2568" s="1" t="s">
        <v>6344</v>
      </c>
      <c r="O2568" s="4">
        <v>40214.462453703702</v>
      </c>
      <c r="P2568" t="b">
        <v>1</v>
      </c>
      <c r="Q2568" s="1" t="s">
        <v>156</v>
      </c>
      <c r="R2568" s="1" t="s">
        <v>6345</v>
      </c>
      <c r="S2568" s="1" t="s">
        <v>156</v>
      </c>
      <c r="T2568">
        <v>36079</v>
      </c>
      <c r="U2568">
        <v>456</v>
      </c>
      <c r="V2568">
        <v>8860</v>
      </c>
      <c r="W2568">
        <v>370</v>
      </c>
    </row>
    <row r="2569" spans="1:23" x14ac:dyDescent="0.25">
      <c r="A2569">
        <v>123868861</v>
      </c>
      <c r="B2569">
        <v>1.1800991049967616E+18</v>
      </c>
      <c r="C2569" s="4">
        <v>43742.607939814814</v>
      </c>
      <c r="D2569" s="1" t="s">
        <v>10080</v>
      </c>
      <c r="E2569" s="1" t="s">
        <v>6257</v>
      </c>
      <c r="F2569">
        <v>10</v>
      </c>
      <c r="G2569">
        <v>12</v>
      </c>
      <c r="H2569">
        <v>91</v>
      </c>
      <c r="I2569">
        <v>2</v>
      </c>
      <c r="J2569" s="1" t="s">
        <v>6258</v>
      </c>
      <c r="K2569" s="1" t="s">
        <v>6259</v>
      </c>
      <c r="L2569" s="1" t="s">
        <v>6260</v>
      </c>
      <c r="M2569" s="1" t="s">
        <v>6259</v>
      </c>
      <c r="N2569" s="1" t="s">
        <v>6281</v>
      </c>
      <c r="O2569" s="4">
        <v>40254.599421296298</v>
      </c>
      <c r="P2569" t="b">
        <v>1</v>
      </c>
      <c r="Q2569" s="1" t="s">
        <v>6282</v>
      </c>
      <c r="R2569" s="1" t="s">
        <v>6283</v>
      </c>
      <c r="S2569" s="1" t="s">
        <v>384</v>
      </c>
      <c r="T2569">
        <v>53434</v>
      </c>
      <c r="U2569">
        <v>609</v>
      </c>
      <c r="V2569">
        <v>6533</v>
      </c>
      <c r="W2569">
        <v>352</v>
      </c>
    </row>
    <row r="2570" spans="1:23" x14ac:dyDescent="0.25">
      <c r="A2570">
        <v>111554559</v>
      </c>
      <c r="B2570">
        <v>1.1800433646553907E+18</v>
      </c>
      <c r="C2570" s="4">
        <v>43742.45412037037</v>
      </c>
      <c r="D2570" s="1" t="s">
        <v>10081</v>
      </c>
      <c r="E2570" s="1" t="s">
        <v>6257</v>
      </c>
      <c r="F2570">
        <v>6</v>
      </c>
      <c r="G2570">
        <v>6</v>
      </c>
      <c r="H2570">
        <v>36</v>
      </c>
      <c r="I2570">
        <v>3</v>
      </c>
      <c r="J2570" s="1" t="s">
        <v>10082</v>
      </c>
      <c r="K2570" s="1" t="s">
        <v>6259</v>
      </c>
      <c r="L2570" s="1" t="s">
        <v>6260</v>
      </c>
      <c r="M2570" s="1" t="s">
        <v>6259</v>
      </c>
      <c r="N2570" s="1" t="s">
        <v>6344</v>
      </c>
      <c r="O2570" s="4">
        <v>40214.462453703702</v>
      </c>
      <c r="P2570" t="b">
        <v>1</v>
      </c>
      <c r="Q2570" s="1" t="s">
        <v>156</v>
      </c>
      <c r="R2570" s="1" t="s">
        <v>6345</v>
      </c>
      <c r="S2570" s="1" t="s">
        <v>156</v>
      </c>
      <c r="T2570">
        <v>36079</v>
      </c>
      <c r="U2570">
        <v>456</v>
      </c>
      <c r="V2570">
        <v>8860</v>
      </c>
      <c r="W2570">
        <v>370</v>
      </c>
    </row>
    <row r="2571" spans="1:23" x14ac:dyDescent="0.25">
      <c r="A2571">
        <v>14462419</v>
      </c>
      <c r="B2571">
        <v>1.1800222800150118E+18</v>
      </c>
      <c r="C2571" s="4">
        <v>43742.395937499998</v>
      </c>
      <c r="D2571" s="1" t="s">
        <v>10083</v>
      </c>
      <c r="E2571" s="1" t="s">
        <v>6257</v>
      </c>
      <c r="F2571">
        <v>1</v>
      </c>
      <c r="G2571">
        <v>2</v>
      </c>
      <c r="H2571">
        <v>10</v>
      </c>
      <c r="I2571">
        <v>0</v>
      </c>
      <c r="J2571" s="1" t="s">
        <v>8863</v>
      </c>
      <c r="K2571" s="1" t="s">
        <v>8429</v>
      </c>
      <c r="L2571" s="1" t="s">
        <v>6287</v>
      </c>
      <c r="M2571" s="1" t="s">
        <v>6259</v>
      </c>
      <c r="N2571" s="1" t="s">
        <v>6288</v>
      </c>
      <c r="O2571" s="4">
        <v>39559.695937500001</v>
      </c>
      <c r="P2571" t="b">
        <v>1</v>
      </c>
      <c r="Q2571" s="1" t="s">
        <v>6289</v>
      </c>
      <c r="R2571" s="1" t="s">
        <v>6290</v>
      </c>
      <c r="S2571" s="1" t="s">
        <v>6291</v>
      </c>
      <c r="T2571">
        <v>48743</v>
      </c>
      <c r="U2571">
        <v>4261</v>
      </c>
      <c r="V2571">
        <v>20083</v>
      </c>
      <c r="W2571">
        <v>471</v>
      </c>
    </row>
    <row r="2572" spans="1:23" x14ac:dyDescent="0.25">
      <c r="A2572">
        <v>14462419</v>
      </c>
      <c r="B2572">
        <v>1.1798867260530196E+18</v>
      </c>
      <c r="C2572" s="4">
        <v>43742.021886574075</v>
      </c>
      <c r="D2572" s="1" t="s">
        <v>10084</v>
      </c>
      <c r="E2572" s="1" t="s">
        <v>6257</v>
      </c>
      <c r="F2572">
        <v>0</v>
      </c>
      <c r="G2572">
        <v>0</v>
      </c>
      <c r="H2572">
        <v>6</v>
      </c>
      <c r="I2572">
        <v>0</v>
      </c>
      <c r="J2572" s="1" t="s">
        <v>6266</v>
      </c>
      <c r="K2572" s="1" t="s">
        <v>8429</v>
      </c>
      <c r="L2572" s="1" t="s">
        <v>6260</v>
      </c>
      <c r="M2572" s="1" t="s">
        <v>6259</v>
      </c>
      <c r="N2572" s="1" t="s">
        <v>6288</v>
      </c>
      <c r="O2572" s="4">
        <v>39559.695937500001</v>
      </c>
      <c r="P2572" t="b">
        <v>1</v>
      </c>
      <c r="Q2572" s="1" t="s">
        <v>6289</v>
      </c>
      <c r="R2572" s="1" t="s">
        <v>6290</v>
      </c>
      <c r="S2572" s="1" t="s">
        <v>6291</v>
      </c>
      <c r="T2572">
        <v>48743</v>
      </c>
      <c r="U2572">
        <v>4261</v>
      </c>
      <c r="V2572">
        <v>20083</v>
      </c>
      <c r="W2572">
        <v>471</v>
      </c>
    </row>
    <row r="2573" spans="1:23" x14ac:dyDescent="0.25">
      <c r="A2573">
        <v>14462419</v>
      </c>
      <c r="B2573">
        <v>1.1798665847074693E+18</v>
      </c>
      <c r="C2573" s="4">
        <v>43741.966307870367</v>
      </c>
      <c r="D2573" s="1" t="s">
        <v>10085</v>
      </c>
      <c r="E2573" s="1" t="s">
        <v>6257</v>
      </c>
      <c r="F2573">
        <v>10</v>
      </c>
      <c r="G2573">
        <v>3</v>
      </c>
      <c r="H2573">
        <v>97</v>
      </c>
      <c r="I2573">
        <v>4</v>
      </c>
      <c r="J2573" s="1" t="s">
        <v>6280</v>
      </c>
      <c r="K2573" s="1" t="s">
        <v>10086</v>
      </c>
      <c r="L2573" s="1" t="s">
        <v>6260</v>
      </c>
      <c r="M2573" s="1" t="s">
        <v>6259</v>
      </c>
      <c r="N2573" s="1" t="s">
        <v>6288</v>
      </c>
      <c r="O2573" s="4">
        <v>39559.695937500001</v>
      </c>
      <c r="P2573" t="b">
        <v>1</v>
      </c>
      <c r="Q2573" s="1" t="s">
        <v>6289</v>
      </c>
      <c r="R2573" s="1" t="s">
        <v>6290</v>
      </c>
      <c r="S2573" s="1" t="s">
        <v>6291</v>
      </c>
      <c r="T2573">
        <v>48743</v>
      </c>
      <c r="U2573">
        <v>4261</v>
      </c>
      <c r="V2573">
        <v>20083</v>
      </c>
      <c r="W2573">
        <v>471</v>
      </c>
    </row>
    <row r="2574" spans="1:23" x14ac:dyDescent="0.25">
      <c r="A2574">
        <v>17622853</v>
      </c>
      <c r="B2574">
        <v>1.1798629037653074E+18</v>
      </c>
      <c r="C2574" s="4">
        <v>43741.956145833334</v>
      </c>
      <c r="D2574" s="1" t="s">
        <v>10087</v>
      </c>
      <c r="E2574" s="1" t="s">
        <v>10088</v>
      </c>
      <c r="F2574">
        <v>0</v>
      </c>
      <c r="G2574">
        <v>2</v>
      </c>
      <c r="H2574">
        <v>0</v>
      </c>
      <c r="I2574">
        <v>0</v>
      </c>
      <c r="J2574" s="1" t="s">
        <v>6259</v>
      </c>
      <c r="K2574" s="1" t="s">
        <v>10089</v>
      </c>
      <c r="L2574" s="1" t="s">
        <v>6259</v>
      </c>
      <c r="M2574" s="1" t="s">
        <v>6259</v>
      </c>
      <c r="N2574" s="1" t="s">
        <v>6268</v>
      </c>
      <c r="O2574" s="4">
        <v>39777.719039351854</v>
      </c>
      <c r="P2574" t="b">
        <v>1</v>
      </c>
      <c r="Q2574" s="1" t="s">
        <v>6269</v>
      </c>
      <c r="R2574" s="1" t="s">
        <v>6270</v>
      </c>
      <c r="S2574" s="1" t="s">
        <v>6218</v>
      </c>
      <c r="T2574">
        <v>39704</v>
      </c>
      <c r="U2574">
        <v>4096</v>
      </c>
      <c r="V2574">
        <v>7418</v>
      </c>
      <c r="W2574">
        <v>320</v>
      </c>
    </row>
    <row r="2575" spans="1:23" x14ac:dyDescent="0.25">
      <c r="A2575">
        <v>17622853</v>
      </c>
      <c r="B2575">
        <v>1.1798623991107994E+18</v>
      </c>
      <c r="C2575" s="4">
        <v>43741.954756944448</v>
      </c>
      <c r="D2575" s="1" t="s">
        <v>10090</v>
      </c>
      <c r="E2575" s="1" t="s">
        <v>6257</v>
      </c>
      <c r="F2575">
        <v>0</v>
      </c>
      <c r="G2575">
        <v>6</v>
      </c>
      <c r="H2575">
        <v>53</v>
      </c>
      <c r="I2575">
        <v>1</v>
      </c>
      <c r="J2575" s="1" t="s">
        <v>6280</v>
      </c>
      <c r="K2575" s="1" t="s">
        <v>6267</v>
      </c>
      <c r="L2575" s="1" t="s">
        <v>6260</v>
      </c>
      <c r="M2575" s="1" t="s">
        <v>6259</v>
      </c>
      <c r="N2575" s="1" t="s">
        <v>6268</v>
      </c>
      <c r="O2575" s="4">
        <v>39777.719039351854</v>
      </c>
      <c r="P2575" t="b">
        <v>1</v>
      </c>
      <c r="Q2575" s="1" t="s">
        <v>6269</v>
      </c>
      <c r="R2575" s="1" t="s">
        <v>6270</v>
      </c>
      <c r="S2575" s="1" t="s">
        <v>6218</v>
      </c>
      <c r="T2575">
        <v>39704</v>
      </c>
      <c r="U2575">
        <v>4096</v>
      </c>
      <c r="V2575">
        <v>7418</v>
      </c>
      <c r="W2575">
        <v>320</v>
      </c>
    </row>
    <row r="2576" spans="1:23" x14ac:dyDescent="0.25">
      <c r="A2576">
        <v>17622853</v>
      </c>
      <c r="B2576">
        <v>1.1798334379323965E+18</v>
      </c>
      <c r="C2576" s="4">
        <v>43741.874837962961</v>
      </c>
      <c r="D2576" s="1" t="s">
        <v>10091</v>
      </c>
      <c r="E2576" s="1" t="s">
        <v>6257</v>
      </c>
      <c r="F2576">
        <v>5</v>
      </c>
      <c r="G2576">
        <v>2</v>
      </c>
      <c r="H2576">
        <v>70</v>
      </c>
      <c r="I2576">
        <v>0</v>
      </c>
      <c r="J2576" s="1" t="s">
        <v>6280</v>
      </c>
      <c r="K2576" s="1" t="s">
        <v>6267</v>
      </c>
      <c r="L2576" s="1" t="s">
        <v>6260</v>
      </c>
      <c r="M2576" s="1" t="s">
        <v>6259</v>
      </c>
      <c r="N2576" s="1" t="s">
        <v>6268</v>
      </c>
      <c r="O2576" s="4">
        <v>39777.719039351854</v>
      </c>
      <c r="P2576" t="b">
        <v>1</v>
      </c>
      <c r="Q2576" s="1" t="s">
        <v>6269</v>
      </c>
      <c r="R2576" s="1" t="s">
        <v>6270</v>
      </c>
      <c r="S2576" s="1" t="s">
        <v>6218</v>
      </c>
      <c r="T2576">
        <v>39704</v>
      </c>
      <c r="U2576">
        <v>4096</v>
      </c>
      <c r="V2576">
        <v>7418</v>
      </c>
      <c r="W2576">
        <v>320</v>
      </c>
    </row>
    <row r="2577" spans="1:23" x14ac:dyDescent="0.25">
      <c r="A2577">
        <v>17622853</v>
      </c>
      <c r="B2577">
        <v>1.1798331595900436E+18</v>
      </c>
      <c r="C2577" s="4">
        <v>43741.874074074076</v>
      </c>
      <c r="D2577" s="1" t="s">
        <v>10092</v>
      </c>
      <c r="E2577" s="1" t="s">
        <v>6257</v>
      </c>
      <c r="F2577">
        <v>1</v>
      </c>
      <c r="G2577">
        <v>0</v>
      </c>
      <c r="H2577">
        <v>28</v>
      </c>
      <c r="I2577">
        <v>0</v>
      </c>
      <c r="J2577" s="1" t="s">
        <v>6280</v>
      </c>
      <c r="K2577" s="1" t="s">
        <v>6267</v>
      </c>
      <c r="L2577" s="1" t="s">
        <v>6260</v>
      </c>
      <c r="M2577" s="1" t="s">
        <v>6259</v>
      </c>
      <c r="N2577" s="1" t="s">
        <v>6268</v>
      </c>
      <c r="O2577" s="4">
        <v>39777.719039351854</v>
      </c>
      <c r="P2577" t="b">
        <v>1</v>
      </c>
      <c r="Q2577" s="1" t="s">
        <v>6269</v>
      </c>
      <c r="R2577" s="1" t="s">
        <v>6270</v>
      </c>
      <c r="S2577" s="1" t="s">
        <v>6218</v>
      </c>
      <c r="T2577">
        <v>39704</v>
      </c>
      <c r="U2577">
        <v>4096</v>
      </c>
      <c r="V2577">
        <v>7418</v>
      </c>
      <c r="W2577">
        <v>320</v>
      </c>
    </row>
    <row r="2578" spans="1:23" x14ac:dyDescent="0.25">
      <c r="A2578">
        <v>17622853</v>
      </c>
      <c r="B2578">
        <v>1.1798325594941522E+18</v>
      </c>
      <c r="C2578" s="4">
        <v>43741.872418981482</v>
      </c>
      <c r="D2578" s="1" t="s">
        <v>10093</v>
      </c>
      <c r="E2578" s="1" t="s">
        <v>6257</v>
      </c>
      <c r="F2578">
        <v>2</v>
      </c>
      <c r="G2578">
        <v>1</v>
      </c>
      <c r="H2578">
        <v>16</v>
      </c>
      <c r="I2578">
        <v>2</v>
      </c>
      <c r="J2578" s="1" t="s">
        <v>6280</v>
      </c>
      <c r="K2578" s="1" t="s">
        <v>6267</v>
      </c>
      <c r="L2578" s="1" t="s">
        <v>6260</v>
      </c>
      <c r="M2578" s="1" t="s">
        <v>6259</v>
      </c>
      <c r="N2578" s="1" t="s">
        <v>6268</v>
      </c>
      <c r="O2578" s="4">
        <v>39777.719039351854</v>
      </c>
      <c r="P2578" t="b">
        <v>1</v>
      </c>
      <c r="Q2578" s="1" t="s">
        <v>6269</v>
      </c>
      <c r="R2578" s="1" t="s">
        <v>6270</v>
      </c>
      <c r="S2578" s="1" t="s">
        <v>6218</v>
      </c>
      <c r="T2578">
        <v>39704</v>
      </c>
      <c r="U2578">
        <v>4096</v>
      </c>
      <c r="V2578">
        <v>7418</v>
      </c>
      <c r="W2578">
        <v>320</v>
      </c>
    </row>
    <row r="2579" spans="1:23" x14ac:dyDescent="0.25">
      <c r="A2579">
        <v>17622853</v>
      </c>
      <c r="B2579">
        <v>1.179774932873556E+18</v>
      </c>
      <c r="C2579" s="4">
        <v>43741.713391203702</v>
      </c>
      <c r="D2579" s="1" t="s">
        <v>10094</v>
      </c>
      <c r="E2579" s="1" t="s">
        <v>6257</v>
      </c>
      <c r="F2579">
        <v>5</v>
      </c>
      <c r="G2579">
        <v>1</v>
      </c>
      <c r="H2579">
        <v>29</v>
      </c>
      <c r="I2579">
        <v>1</v>
      </c>
      <c r="J2579" s="1" t="s">
        <v>6280</v>
      </c>
      <c r="K2579" s="1" t="s">
        <v>6845</v>
      </c>
      <c r="L2579" s="1" t="s">
        <v>6260</v>
      </c>
      <c r="M2579" s="1" t="s">
        <v>6259</v>
      </c>
      <c r="N2579" s="1" t="s">
        <v>6268</v>
      </c>
      <c r="O2579" s="4">
        <v>39777.719039351854</v>
      </c>
      <c r="P2579" t="b">
        <v>1</v>
      </c>
      <c r="Q2579" s="1" t="s">
        <v>6269</v>
      </c>
      <c r="R2579" s="1" t="s">
        <v>6270</v>
      </c>
      <c r="S2579" s="1" t="s">
        <v>6218</v>
      </c>
      <c r="T2579">
        <v>39704</v>
      </c>
      <c r="U2579">
        <v>4096</v>
      </c>
      <c r="V2579">
        <v>7418</v>
      </c>
      <c r="W2579">
        <v>320</v>
      </c>
    </row>
    <row r="2580" spans="1:23" x14ac:dyDescent="0.25">
      <c r="A2580">
        <v>14462419</v>
      </c>
      <c r="B2580">
        <v>1.1797716490649477E+18</v>
      </c>
      <c r="C2580" s="4">
        <v>43741.704328703701</v>
      </c>
      <c r="D2580" s="1" t="s">
        <v>10095</v>
      </c>
      <c r="E2580" s="1" t="s">
        <v>6257</v>
      </c>
      <c r="F2580">
        <v>1</v>
      </c>
      <c r="G2580">
        <v>0</v>
      </c>
      <c r="H2580">
        <v>10</v>
      </c>
      <c r="I2580">
        <v>0</v>
      </c>
      <c r="J2580" s="1" t="s">
        <v>10096</v>
      </c>
      <c r="K2580" s="1" t="s">
        <v>8429</v>
      </c>
      <c r="L2580" s="1" t="s">
        <v>6287</v>
      </c>
      <c r="M2580" s="1" t="s">
        <v>6259</v>
      </c>
      <c r="N2580" s="1" t="s">
        <v>6288</v>
      </c>
      <c r="O2580" s="4">
        <v>39559.695937500001</v>
      </c>
      <c r="P2580" t="b">
        <v>1</v>
      </c>
      <c r="Q2580" s="1" t="s">
        <v>6289</v>
      </c>
      <c r="R2580" s="1" t="s">
        <v>6290</v>
      </c>
      <c r="S2580" s="1" t="s">
        <v>6291</v>
      </c>
      <c r="T2580">
        <v>48743</v>
      </c>
      <c r="U2580">
        <v>4261</v>
      </c>
      <c r="V2580">
        <v>20083</v>
      </c>
      <c r="W2580">
        <v>471</v>
      </c>
    </row>
    <row r="2581" spans="1:23" x14ac:dyDescent="0.25">
      <c r="A2581">
        <v>123868861</v>
      </c>
      <c r="B2581">
        <v>1.1797695308952289E+18</v>
      </c>
      <c r="C2581" s="4">
        <v>43741.698483796295</v>
      </c>
      <c r="D2581" s="1" t="s">
        <v>10097</v>
      </c>
      <c r="E2581" s="1" t="s">
        <v>6257</v>
      </c>
      <c r="F2581">
        <v>10</v>
      </c>
      <c r="G2581">
        <v>10</v>
      </c>
      <c r="H2581">
        <v>165</v>
      </c>
      <c r="I2581">
        <v>2</v>
      </c>
      <c r="J2581" s="1" t="s">
        <v>6258</v>
      </c>
      <c r="K2581" s="1" t="s">
        <v>10098</v>
      </c>
      <c r="L2581" s="1" t="s">
        <v>6260</v>
      </c>
      <c r="M2581" s="1" t="s">
        <v>6259</v>
      </c>
      <c r="N2581" s="1" t="s">
        <v>6281</v>
      </c>
      <c r="O2581" s="4">
        <v>40254.599421296298</v>
      </c>
      <c r="P2581" t="b">
        <v>1</v>
      </c>
      <c r="Q2581" s="1" t="s">
        <v>6282</v>
      </c>
      <c r="R2581" s="1" t="s">
        <v>6283</v>
      </c>
      <c r="S2581" s="1" t="s">
        <v>384</v>
      </c>
      <c r="T2581">
        <v>53434</v>
      </c>
      <c r="U2581">
        <v>609</v>
      </c>
      <c r="V2581">
        <v>6533</v>
      </c>
      <c r="W2581">
        <v>352</v>
      </c>
    </row>
    <row r="2582" spans="1:23" x14ac:dyDescent="0.25">
      <c r="A2582">
        <v>17622853</v>
      </c>
      <c r="B2582">
        <v>1.1797655013896724E+18</v>
      </c>
      <c r="C2582" s="4">
        <v>43741.687372685185</v>
      </c>
      <c r="D2582" s="1" t="s">
        <v>10099</v>
      </c>
      <c r="E2582" s="1" t="s">
        <v>6257</v>
      </c>
      <c r="F2582">
        <v>0</v>
      </c>
      <c r="G2582">
        <v>2</v>
      </c>
      <c r="H2582">
        <v>11</v>
      </c>
      <c r="I2582">
        <v>0</v>
      </c>
      <c r="J2582" s="1" t="s">
        <v>6266</v>
      </c>
      <c r="K2582" s="1" t="s">
        <v>6737</v>
      </c>
      <c r="L2582" s="1" t="s">
        <v>6260</v>
      </c>
      <c r="M2582" s="1" t="s">
        <v>6259</v>
      </c>
      <c r="N2582" s="1" t="s">
        <v>6268</v>
      </c>
      <c r="O2582" s="4">
        <v>39777.719039351854</v>
      </c>
      <c r="P2582" t="b">
        <v>1</v>
      </c>
      <c r="Q2582" s="1" t="s">
        <v>6269</v>
      </c>
      <c r="R2582" s="1" t="s">
        <v>6270</v>
      </c>
      <c r="S2582" s="1" t="s">
        <v>6218</v>
      </c>
      <c r="T2582">
        <v>39704</v>
      </c>
      <c r="U2582">
        <v>4096</v>
      </c>
      <c r="V2582">
        <v>7418</v>
      </c>
      <c r="W2582">
        <v>320</v>
      </c>
    </row>
    <row r="2583" spans="1:23" x14ac:dyDescent="0.25">
      <c r="A2583">
        <v>1227448789</v>
      </c>
      <c r="B2583">
        <v>1.1797139655989371E+18</v>
      </c>
      <c r="C2583" s="4">
        <v>43741.545162037037</v>
      </c>
      <c r="D2583" s="1" t="s">
        <v>10100</v>
      </c>
      <c r="E2583" s="1" t="s">
        <v>6257</v>
      </c>
      <c r="F2583">
        <v>13</v>
      </c>
      <c r="G2583">
        <v>19</v>
      </c>
      <c r="H2583">
        <v>37</v>
      </c>
      <c r="I2583">
        <v>7</v>
      </c>
      <c r="J2583" s="1" t="s">
        <v>6280</v>
      </c>
      <c r="K2583" s="1" t="s">
        <v>6259</v>
      </c>
      <c r="L2583" s="1" t="s">
        <v>6260</v>
      </c>
      <c r="M2583" s="1" t="s">
        <v>6259</v>
      </c>
      <c r="N2583" s="1" t="s">
        <v>6261</v>
      </c>
      <c r="O2583" s="4">
        <v>41333.559953703705</v>
      </c>
      <c r="P2583" t="b">
        <v>1</v>
      </c>
      <c r="Q2583" s="1" t="s">
        <v>6262</v>
      </c>
      <c r="R2583" s="1" t="s">
        <v>6263</v>
      </c>
      <c r="S2583" s="1" t="s">
        <v>6264</v>
      </c>
      <c r="T2583">
        <v>21001</v>
      </c>
      <c r="U2583">
        <v>646</v>
      </c>
      <c r="V2583">
        <v>6392</v>
      </c>
      <c r="W2583">
        <v>210</v>
      </c>
    </row>
    <row r="2584" spans="1:23" x14ac:dyDescent="0.25">
      <c r="A2584">
        <v>251034857</v>
      </c>
      <c r="B2584">
        <v>1.1797031442526167E+18</v>
      </c>
      <c r="C2584" s="4">
        <v>43741.515300925923</v>
      </c>
      <c r="D2584" s="1" t="s">
        <v>10101</v>
      </c>
      <c r="E2584" s="1" t="s">
        <v>6257</v>
      </c>
      <c r="F2584">
        <v>18</v>
      </c>
      <c r="G2584">
        <v>24</v>
      </c>
      <c r="H2584">
        <v>448</v>
      </c>
      <c r="I2584">
        <v>9</v>
      </c>
      <c r="J2584" s="1" t="s">
        <v>6280</v>
      </c>
      <c r="K2584" s="1" t="s">
        <v>6702</v>
      </c>
      <c r="L2584" s="1" t="s">
        <v>6260</v>
      </c>
      <c r="M2584" s="1" t="s">
        <v>6259</v>
      </c>
      <c r="N2584" s="1" t="s">
        <v>6326</v>
      </c>
      <c r="O2584" s="4">
        <v>40586.425208333334</v>
      </c>
      <c r="P2584" t="b">
        <v>1</v>
      </c>
      <c r="Q2584" s="1" t="s">
        <v>6327</v>
      </c>
      <c r="R2584" s="1" t="s">
        <v>6257</v>
      </c>
      <c r="S2584" s="1" t="s">
        <v>274</v>
      </c>
      <c r="T2584">
        <v>60188</v>
      </c>
      <c r="U2584">
        <v>450</v>
      </c>
      <c r="V2584">
        <v>2531</v>
      </c>
      <c r="W2584">
        <v>384</v>
      </c>
    </row>
    <row r="2585" spans="1:23" x14ac:dyDescent="0.25">
      <c r="A2585">
        <v>17622853</v>
      </c>
      <c r="B2585">
        <v>1.1796928348295414E+18</v>
      </c>
      <c r="C2585" s="4">
        <v>43741.486851851849</v>
      </c>
      <c r="D2585" s="1" t="s">
        <v>10102</v>
      </c>
      <c r="E2585" s="1" t="s">
        <v>10103</v>
      </c>
      <c r="F2585">
        <v>0</v>
      </c>
      <c r="G2585">
        <v>1</v>
      </c>
      <c r="H2585">
        <v>9</v>
      </c>
      <c r="I2585">
        <v>0</v>
      </c>
      <c r="J2585" s="1" t="s">
        <v>8235</v>
      </c>
      <c r="K2585" s="1" t="s">
        <v>6702</v>
      </c>
      <c r="L2585" s="1" t="s">
        <v>6260</v>
      </c>
      <c r="M2585" s="1" t="s">
        <v>6259</v>
      </c>
      <c r="N2585" s="1" t="s">
        <v>6268</v>
      </c>
      <c r="O2585" s="4">
        <v>39777.719039351854</v>
      </c>
      <c r="P2585" t="b">
        <v>1</v>
      </c>
      <c r="Q2585" s="1" t="s">
        <v>6269</v>
      </c>
      <c r="R2585" s="1" t="s">
        <v>6270</v>
      </c>
      <c r="S2585" s="1" t="s">
        <v>6218</v>
      </c>
      <c r="T2585">
        <v>39704</v>
      </c>
      <c r="U2585">
        <v>4096</v>
      </c>
      <c r="V2585">
        <v>7418</v>
      </c>
      <c r="W2585">
        <v>320</v>
      </c>
    </row>
    <row r="2586" spans="1:23" x14ac:dyDescent="0.25">
      <c r="A2586">
        <v>17622853</v>
      </c>
      <c r="B2586">
        <v>1.1796922418556846E+18</v>
      </c>
      <c r="C2586" s="4">
        <v>43741.485208333332</v>
      </c>
      <c r="D2586" s="1" t="s">
        <v>10104</v>
      </c>
      <c r="E2586" s="1" t="s">
        <v>6257</v>
      </c>
      <c r="F2586">
        <v>4</v>
      </c>
      <c r="G2586">
        <v>2</v>
      </c>
      <c r="H2586">
        <v>27</v>
      </c>
      <c r="I2586">
        <v>1</v>
      </c>
      <c r="J2586" s="1" t="s">
        <v>6266</v>
      </c>
      <c r="K2586" s="1" t="s">
        <v>8718</v>
      </c>
      <c r="L2586" s="1" t="s">
        <v>6260</v>
      </c>
      <c r="M2586" s="1" t="s">
        <v>6259</v>
      </c>
      <c r="N2586" s="1" t="s">
        <v>6268</v>
      </c>
      <c r="O2586" s="4">
        <v>39777.719039351854</v>
      </c>
      <c r="P2586" t="b">
        <v>1</v>
      </c>
      <c r="Q2586" s="1" t="s">
        <v>6269</v>
      </c>
      <c r="R2586" s="1" t="s">
        <v>6270</v>
      </c>
      <c r="S2586" s="1" t="s">
        <v>6218</v>
      </c>
      <c r="T2586">
        <v>39704</v>
      </c>
      <c r="U2586">
        <v>4096</v>
      </c>
      <c r="V2586">
        <v>7418</v>
      </c>
      <c r="W2586">
        <v>320</v>
      </c>
    </row>
    <row r="2587" spans="1:23" x14ac:dyDescent="0.25">
      <c r="A2587">
        <v>123868861</v>
      </c>
      <c r="B2587">
        <v>1.1794566218120274E+18</v>
      </c>
      <c r="C2587" s="4">
        <v>43740.835023148145</v>
      </c>
      <c r="D2587" s="1" t="s">
        <v>10105</v>
      </c>
      <c r="E2587" s="1" t="s">
        <v>6257</v>
      </c>
      <c r="F2587">
        <v>16</v>
      </c>
      <c r="G2587">
        <v>9</v>
      </c>
      <c r="H2587">
        <v>114</v>
      </c>
      <c r="I2587">
        <v>5</v>
      </c>
      <c r="J2587" s="1" t="s">
        <v>6258</v>
      </c>
      <c r="K2587" s="1" t="s">
        <v>6442</v>
      </c>
      <c r="L2587" s="1" t="s">
        <v>6260</v>
      </c>
      <c r="M2587" s="1" t="s">
        <v>6259</v>
      </c>
      <c r="N2587" s="1" t="s">
        <v>6281</v>
      </c>
      <c r="O2587" s="4">
        <v>40254.599421296298</v>
      </c>
      <c r="P2587" t="b">
        <v>1</v>
      </c>
      <c r="Q2587" s="1" t="s">
        <v>6282</v>
      </c>
      <c r="R2587" s="1" t="s">
        <v>6283</v>
      </c>
      <c r="S2587" s="1" t="s">
        <v>384</v>
      </c>
      <c r="T2587">
        <v>53434</v>
      </c>
      <c r="U2587">
        <v>609</v>
      </c>
      <c r="V2587">
        <v>6533</v>
      </c>
      <c r="W2587">
        <v>352</v>
      </c>
    </row>
    <row r="2588" spans="1:23" x14ac:dyDescent="0.25">
      <c r="A2588">
        <v>14462419</v>
      </c>
      <c r="B2588">
        <v>1.1793607814036111E+18</v>
      </c>
      <c r="C2588" s="4">
        <v>43740.570555555554</v>
      </c>
      <c r="D2588" s="1" t="s">
        <v>10106</v>
      </c>
      <c r="E2588" s="1" t="s">
        <v>10107</v>
      </c>
      <c r="F2588">
        <v>0</v>
      </c>
      <c r="G2588">
        <v>0</v>
      </c>
      <c r="H2588">
        <v>0</v>
      </c>
      <c r="I2588">
        <v>0</v>
      </c>
      <c r="J2588" s="1" t="s">
        <v>6259</v>
      </c>
      <c r="K2588" s="1" t="s">
        <v>10108</v>
      </c>
      <c r="L2588" s="1" t="s">
        <v>6260</v>
      </c>
      <c r="M2588" s="1" t="s">
        <v>6259</v>
      </c>
      <c r="N2588" s="1" t="s">
        <v>6288</v>
      </c>
      <c r="O2588" s="4">
        <v>39559.695937500001</v>
      </c>
      <c r="P2588" t="b">
        <v>1</v>
      </c>
      <c r="Q2588" s="1" t="s">
        <v>6289</v>
      </c>
      <c r="R2588" s="1" t="s">
        <v>6290</v>
      </c>
      <c r="S2588" s="1" t="s">
        <v>6291</v>
      </c>
      <c r="T2588">
        <v>48743</v>
      </c>
      <c r="U2588">
        <v>4261</v>
      </c>
      <c r="V2588">
        <v>20083</v>
      </c>
      <c r="W2588">
        <v>471</v>
      </c>
    </row>
    <row r="2589" spans="1:23" x14ac:dyDescent="0.25">
      <c r="A2589">
        <v>123868861</v>
      </c>
      <c r="B2589">
        <v>1.1789796279661117E+18</v>
      </c>
      <c r="C2589" s="4">
        <v>43739.518773148149</v>
      </c>
      <c r="D2589" s="1" t="s">
        <v>10109</v>
      </c>
      <c r="E2589" s="1" t="s">
        <v>6257</v>
      </c>
      <c r="F2589">
        <v>9</v>
      </c>
      <c r="G2589">
        <v>5</v>
      </c>
      <c r="H2589">
        <v>59</v>
      </c>
      <c r="I2589">
        <v>1</v>
      </c>
      <c r="J2589" s="1" t="s">
        <v>6258</v>
      </c>
      <c r="K2589" s="1" t="s">
        <v>6259</v>
      </c>
      <c r="L2589" s="1" t="s">
        <v>6260</v>
      </c>
      <c r="M2589" s="1" t="s">
        <v>6259</v>
      </c>
      <c r="N2589" s="1" t="s">
        <v>6281</v>
      </c>
      <c r="O2589" s="4">
        <v>40254.599421296298</v>
      </c>
      <c r="P2589" t="b">
        <v>1</v>
      </c>
      <c r="Q2589" s="1" t="s">
        <v>6282</v>
      </c>
      <c r="R2589" s="1" t="s">
        <v>6283</v>
      </c>
      <c r="S2589" s="1" t="s">
        <v>384</v>
      </c>
      <c r="T2589">
        <v>53434</v>
      </c>
      <c r="U2589">
        <v>609</v>
      </c>
      <c r="V2589">
        <v>6533</v>
      </c>
      <c r="W2589">
        <v>352</v>
      </c>
    </row>
    <row r="2590" spans="1:23" x14ac:dyDescent="0.25">
      <c r="A2590">
        <v>251034857</v>
      </c>
      <c r="B2590">
        <v>1.1789795512438866E+18</v>
      </c>
      <c r="C2590" s="4">
        <v>43739.518564814818</v>
      </c>
      <c r="D2590" s="1" t="s">
        <v>10110</v>
      </c>
      <c r="E2590" s="1" t="s">
        <v>6257</v>
      </c>
      <c r="F2590">
        <v>8</v>
      </c>
      <c r="G2590">
        <v>15</v>
      </c>
      <c r="H2590">
        <v>67</v>
      </c>
      <c r="I2590">
        <v>4</v>
      </c>
      <c r="J2590" s="1" t="s">
        <v>6258</v>
      </c>
      <c r="K2590" s="1" t="s">
        <v>6259</v>
      </c>
      <c r="L2590" s="1" t="s">
        <v>6260</v>
      </c>
      <c r="M2590" s="1" t="s">
        <v>6259</v>
      </c>
      <c r="N2590" s="1" t="s">
        <v>6326</v>
      </c>
      <c r="O2590" s="4">
        <v>40586.425208333334</v>
      </c>
      <c r="P2590" t="b">
        <v>1</v>
      </c>
      <c r="Q2590" s="1" t="s">
        <v>6327</v>
      </c>
      <c r="R2590" s="1" t="s">
        <v>6257</v>
      </c>
      <c r="S2590" s="1" t="s">
        <v>274</v>
      </c>
      <c r="T2590">
        <v>60188</v>
      </c>
      <c r="U2590">
        <v>450</v>
      </c>
      <c r="V2590">
        <v>2531</v>
      </c>
      <c r="W2590">
        <v>384</v>
      </c>
    </row>
    <row r="2591" spans="1:23" x14ac:dyDescent="0.25">
      <c r="A2591">
        <v>251034857</v>
      </c>
      <c r="B2591">
        <v>1.1789758025888768E+18</v>
      </c>
      <c r="C2591" s="4">
        <v>43739.508217592593</v>
      </c>
      <c r="D2591" s="1" t="s">
        <v>10111</v>
      </c>
      <c r="E2591" s="1" t="s">
        <v>6257</v>
      </c>
      <c r="F2591">
        <v>2</v>
      </c>
      <c r="G2591">
        <v>13</v>
      </c>
      <c r="H2591">
        <v>52</v>
      </c>
      <c r="I2591">
        <v>0</v>
      </c>
      <c r="J2591" s="1" t="s">
        <v>6280</v>
      </c>
      <c r="K2591" s="1" t="s">
        <v>6259</v>
      </c>
      <c r="L2591" s="1" t="s">
        <v>6260</v>
      </c>
      <c r="M2591" s="1" t="s">
        <v>6259</v>
      </c>
      <c r="N2591" s="1" t="s">
        <v>6326</v>
      </c>
      <c r="O2591" s="4">
        <v>40586.425208333334</v>
      </c>
      <c r="P2591" t="b">
        <v>1</v>
      </c>
      <c r="Q2591" s="1" t="s">
        <v>6327</v>
      </c>
      <c r="R2591" s="1" t="s">
        <v>6257</v>
      </c>
      <c r="S2591" s="1" t="s">
        <v>274</v>
      </c>
      <c r="T2591">
        <v>60188</v>
      </c>
      <c r="U2591">
        <v>450</v>
      </c>
      <c r="V2591">
        <v>2531</v>
      </c>
      <c r="W2591">
        <v>384</v>
      </c>
    </row>
    <row r="2592" spans="1:23" x14ac:dyDescent="0.25">
      <c r="A2592">
        <v>111554559</v>
      </c>
      <c r="B2592">
        <v>1.178965087312384E+18</v>
      </c>
      <c r="C2592" s="4">
        <v>43739.478645833333</v>
      </c>
      <c r="D2592" s="1" t="s">
        <v>10112</v>
      </c>
      <c r="E2592" s="1" t="s">
        <v>6257</v>
      </c>
      <c r="F2592">
        <v>8</v>
      </c>
      <c r="G2592">
        <v>6</v>
      </c>
      <c r="H2592">
        <v>83</v>
      </c>
      <c r="I2592">
        <v>3</v>
      </c>
      <c r="J2592" s="1" t="s">
        <v>6259</v>
      </c>
      <c r="K2592" s="1" t="s">
        <v>6259</v>
      </c>
      <c r="L2592" s="1" t="s">
        <v>6260</v>
      </c>
      <c r="M2592" s="1" t="s">
        <v>6259</v>
      </c>
      <c r="N2592" s="1" t="s">
        <v>6344</v>
      </c>
      <c r="O2592" s="4">
        <v>40214.462453703702</v>
      </c>
      <c r="P2592" t="b">
        <v>1</v>
      </c>
      <c r="Q2592" s="1" t="s">
        <v>156</v>
      </c>
      <c r="R2592" s="1" t="s">
        <v>6345</v>
      </c>
      <c r="S2592" s="1" t="s">
        <v>156</v>
      </c>
      <c r="T2592">
        <v>36079</v>
      </c>
      <c r="U2592">
        <v>456</v>
      </c>
      <c r="V2592">
        <v>8860</v>
      </c>
      <c r="W2592">
        <v>370</v>
      </c>
    </row>
    <row r="2593" spans="1:23" x14ac:dyDescent="0.25">
      <c r="A2593">
        <v>1227448789</v>
      </c>
      <c r="B2593">
        <v>1.1786014129698038E+18</v>
      </c>
      <c r="C2593" s="4">
        <v>43738.475092592591</v>
      </c>
      <c r="D2593" s="1" t="s">
        <v>10113</v>
      </c>
      <c r="E2593" s="1" t="s">
        <v>6257</v>
      </c>
      <c r="F2593">
        <v>3</v>
      </c>
      <c r="G2593">
        <v>1</v>
      </c>
      <c r="H2593">
        <v>13</v>
      </c>
      <c r="I2593">
        <v>1</v>
      </c>
      <c r="J2593" s="1" t="s">
        <v>6258</v>
      </c>
      <c r="K2593" s="1" t="s">
        <v>6303</v>
      </c>
      <c r="L2593" s="1" t="s">
        <v>6260</v>
      </c>
      <c r="M2593" s="1" t="s">
        <v>6259</v>
      </c>
      <c r="N2593" s="1" t="s">
        <v>6261</v>
      </c>
      <c r="O2593" s="4">
        <v>41333.559953703705</v>
      </c>
      <c r="P2593" t="b">
        <v>1</v>
      </c>
      <c r="Q2593" s="1" t="s">
        <v>6262</v>
      </c>
      <c r="R2593" s="1" t="s">
        <v>6263</v>
      </c>
      <c r="S2593" s="1" t="s">
        <v>6264</v>
      </c>
      <c r="T2593">
        <v>21001</v>
      </c>
      <c r="U2593">
        <v>646</v>
      </c>
      <c r="V2593">
        <v>6392</v>
      </c>
      <c r="W2593">
        <v>210</v>
      </c>
    </row>
    <row r="2594" spans="1:23" x14ac:dyDescent="0.25">
      <c r="A2594">
        <v>123868861</v>
      </c>
      <c r="B2594">
        <v>1.1782945039852995E+18</v>
      </c>
      <c r="C2594" s="4">
        <v>43737.628194444442</v>
      </c>
      <c r="D2594" s="1" t="s">
        <v>10114</v>
      </c>
      <c r="E2594" s="1" t="s">
        <v>6257</v>
      </c>
      <c r="F2594">
        <v>7</v>
      </c>
      <c r="G2594">
        <v>3</v>
      </c>
      <c r="H2594">
        <v>72</v>
      </c>
      <c r="I2594">
        <v>1</v>
      </c>
      <c r="J2594" s="1" t="s">
        <v>6258</v>
      </c>
      <c r="K2594" s="1" t="s">
        <v>6259</v>
      </c>
      <c r="L2594" s="1" t="s">
        <v>6260</v>
      </c>
      <c r="M2594" s="1" t="s">
        <v>6259</v>
      </c>
      <c r="N2594" s="1" t="s">
        <v>6281</v>
      </c>
      <c r="O2594" s="4">
        <v>40254.599421296298</v>
      </c>
      <c r="P2594" t="b">
        <v>1</v>
      </c>
      <c r="Q2594" s="1" t="s">
        <v>6282</v>
      </c>
      <c r="R2594" s="1" t="s">
        <v>6283</v>
      </c>
      <c r="S2594" s="1" t="s">
        <v>384</v>
      </c>
      <c r="T2594">
        <v>53434</v>
      </c>
      <c r="U2594">
        <v>609</v>
      </c>
      <c r="V2594">
        <v>6533</v>
      </c>
      <c r="W2594">
        <v>352</v>
      </c>
    </row>
    <row r="2595" spans="1:23" x14ac:dyDescent="0.25">
      <c r="A2595">
        <v>7089792</v>
      </c>
      <c r="B2595">
        <v>1.1778905099955528E+18</v>
      </c>
      <c r="C2595" s="4">
        <v>43736.513379629629</v>
      </c>
      <c r="D2595" s="1" t="s">
        <v>10115</v>
      </c>
      <c r="E2595" s="1" t="s">
        <v>6257</v>
      </c>
      <c r="F2595">
        <v>9</v>
      </c>
      <c r="G2595">
        <v>3</v>
      </c>
      <c r="H2595">
        <v>57</v>
      </c>
      <c r="I2595">
        <v>1</v>
      </c>
      <c r="J2595" s="1" t="s">
        <v>10116</v>
      </c>
      <c r="K2595" s="1" t="s">
        <v>6293</v>
      </c>
      <c r="L2595" s="1" t="s">
        <v>6260</v>
      </c>
      <c r="M2595" s="1" t="s">
        <v>6259</v>
      </c>
      <c r="N2595" s="1" t="s">
        <v>6275</v>
      </c>
      <c r="O2595" s="4">
        <v>39259.664467592593</v>
      </c>
      <c r="P2595" t="b">
        <v>1</v>
      </c>
      <c r="Q2595" s="1" t="s">
        <v>6276</v>
      </c>
      <c r="R2595" s="1" t="s">
        <v>6277</v>
      </c>
      <c r="S2595" s="1" t="s">
        <v>6278</v>
      </c>
      <c r="T2595">
        <v>30280</v>
      </c>
      <c r="U2595">
        <v>4550</v>
      </c>
      <c r="V2595">
        <v>7288</v>
      </c>
      <c r="W2595">
        <v>287</v>
      </c>
    </row>
    <row r="2596" spans="1:23" x14ac:dyDescent="0.25">
      <c r="A2596">
        <v>7089792</v>
      </c>
      <c r="B2596">
        <v>1.1778838310991708E+18</v>
      </c>
      <c r="C2596" s="4">
        <v>43736.494953703703</v>
      </c>
      <c r="D2596" s="1" t="s">
        <v>10117</v>
      </c>
      <c r="E2596" s="1" t="s">
        <v>6257</v>
      </c>
      <c r="F2596">
        <v>6</v>
      </c>
      <c r="G2596">
        <v>4</v>
      </c>
      <c r="H2596">
        <v>45</v>
      </c>
      <c r="I2596">
        <v>1</v>
      </c>
      <c r="J2596" s="1" t="s">
        <v>10116</v>
      </c>
      <c r="K2596" s="1" t="s">
        <v>6293</v>
      </c>
      <c r="L2596" s="1" t="s">
        <v>6260</v>
      </c>
      <c r="M2596" s="1" t="s">
        <v>6259</v>
      </c>
      <c r="N2596" s="1" t="s">
        <v>6275</v>
      </c>
      <c r="O2596" s="4">
        <v>39259.664467592593</v>
      </c>
      <c r="P2596" t="b">
        <v>1</v>
      </c>
      <c r="Q2596" s="1" t="s">
        <v>6276</v>
      </c>
      <c r="R2596" s="1" t="s">
        <v>6277</v>
      </c>
      <c r="S2596" s="1" t="s">
        <v>6278</v>
      </c>
      <c r="T2596">
        <v>30280</v>
      </c>
      <c r="U2596">
        <v>4550</v>
      </c>
      <c r="V2596">
        <v>7288</v>
      </c>
      <c r="W2596">
        <v>287</v>
      </c>
    </row>
    <row r="2597" spans="1:23" x14ac:dyDescent="0.25">
      <c r="A2597">
        <v>7089792</v>
      </c>
      <c r="B2597">
        <v>1.1778807744707666E+18</v>
      </c>
      <c r="C2597" s="4">
        <v>43736.486516203702</v>
      </c>
      <c r="D2597" s="1" t="s">
        <v>10118</v>
      </c>
      <c r="E2597" s="1" t="s">
        <v>6257</v>
      </c>
      <c r="F2597">
        <v>5</v>
      </c>
      <c r="G2597">
        <v>3</v>
      </c>
      <c r="H2597">
        <v>24</v>
      </c>
      <c r="I2597">
        <v>0</v>
      </c>
      <c r="J2597" s="1" t="s">
        <v>10116</v>
      </c>
      <c r="K2597" s="1" t="s">
        <v>6293</v>
      </c>
      <c r="L2597" s="1" t="s">
        <v>6260</v>
      </c>
      <c r="M2597" s="1" t="s">
        <v>6259</v>
      </c>
      <c r="N2597" s="1" t="s">
        <v>6275</v>
      </c>
      <c r="O2597" s="4">
        <v>39259.664467592593</v>
      </c>
      <c r="P2597" t="b">
        <v>1</v>
      </c>
      <c r="Q2597" s="1" t="s">
        <v>6276</v>
      </c>
      <c r="R2597" s="1" t="s">
        <v>6277</v>
      </c>
      <c r="S2597" s="1" t="s">
        <v>6278</v>
      </c>
      <c r="T2597">
        <v>30280</v>
      </c>
      <c r="U2597">
        <v>4550</v>
      </c>
      <c r="V2597">
        <v>7288</v>
      </c>
      <c r="W2597">
        <v>287</v>
      </c>
    </row>
    <row r="2598" spans="1:23" x14ac:dyDescent="0.25">
      <c r="A2598">
        <v>7089792</v>
      </c>
      <c r="B2598">
        <v>1.1778788833220116E+18</v>
      </c>
      <c r="C2598" s="4">
        <v>43736.481296296297</v>
      </c>
      <c r="D2598" s="1" t="s">
        <v>10119</v>
      </c>
      <c r="E2598" s="1" t="s">
        <v>6257</v>
      </c>
      <c r="F2598">
        <v>4</v>
      </c>
      <c r="G2598">
        <v>0</v>
      </c>
      <c r="H2598">
        <v>20</v>
      </c>
      <c r="I2598">
        <v>0</v>
      </c>
      <c r="J2598" s="1" t="s">
        <v>10120</v>
      </c>
      <c r="K2598" s="1" t="s">
        <v>6293</v>
      </c>
      <c r="L2598" s="1" t="s">
        <v>6260</v>
      </c>
      <c r="M2598" s="1" t="s">
        <v>6259</v>
      </c>
      <c r="N2598" s="1" t="s">
        <v>6275</v>
      </c>
      <c r="O2598" s="4">
        <v>39259.664467592593</v>
      </c>
      <c r="P2598" t="b">
        <v>1</v>
      </c>
      <c r="Q2598" s="1" t="s">
        <v>6276</v>
      </c>
      <c r="R2598" s="1" t="s">
        <v>6277</v>
      </c>
      <c r="S2598" s="1" t="s">
        <v>6278</v>
      </c>
      <c r="T2598">
        <v>30280</v>
      </c>
      <c r="U2598">
        <v>4550</v>
      </c>
      <c r="V2598">
        <v>7288</v>
      </c>
      <c r="W2598">
        <v>287</v>
      </c>
    </row>
    <row r="2599" spans="1:23" x14ac:dyDescent="0.25">
      <c r="A2599">
        <v>7089792</v>
      </c>
      <c r="B2599">
        <v>1.1778354534599762E+18</v>
      </c>
      <c r="C2599" s="4">
        <v>43736.361446759256</v>
      </c>
      <c r="D2599" s="1" t="s">
        <v>10121</v>
      </c>
      <c r="E2599" s="1" t="s">
        <v>6257</v>
      </c>
      <c r="F2599">
        <v>13</v>
      </c>
      <c r="G2599">
        <v>8</v>
      </c>
      <c r="H2599">
        <v>97</v>
      </c>
      <c r="I2599">
        <v>1</v>
      </c>
      <c r="J2599" s="1" t="s">
        <v>6258</v>
      </c>
      <c r="K2599" s="1" t="s">
        <v>6259</v>
      </c>
      <c r="L2599" s="1" t="s">
        <v>6260</v>
      </c>
      <c r="M2599" s="1" t="s">
        <v>6259</v>
      </c>
      <c r="N2599" s="1" t="s">
        <v>6275</v>
      </c>
      <c r="O2599" s="4">
        <v>39259.664467592593</v>
      </c>
      <c r="P2599" t="b">
        <v>1</v>
      </c>
      <c r="Q2599" s="1" t="s">
        <v>6276</v>
      </c>
      <c r="R2599" s="1" t="s">
        <v>6277</v>
      </c>
      <c r="S2599" s="1" t="s">
        <v>6278</v>
      </c>
      <c r="T2599">
        <v>30280</v>
      </c>
      <c r="U2599">
        <v>4550</v>
      </c>
      <c r="V2599">
        <v>7288</v>
      </c>
      <c r="W2599">
        <v>287</v>
      </c>
    </row>
    <row r="2600" spans="1:23" x14ac:dyDescent="0.25">
      <c r="A2600">
        <v>14462419</v>
      </c>
      <c r="B2600">
        <v>1.1775278959815148E+18</v>
      </c>
      <c r="C2600" s="4">
        <v>43735.512754629628</v>
      </c>
      <c r="D2600" s="1" t="s">
        <v>10122</v>
      </c>
      <c r="E2600" s="1" t="s">
        <v>6257</v>
      </c>
      <c r="F2600">
        <v>5</v>
      </c>
      <c r="G2600">
        <v>1</v>
      </c>
      <c r="H2600">
        <v>21</v>
      </c>
      <c r="I2600">
        <v>1</v>
      </c>
      <c r="J2600" s="1" t="s">
        <v>10123</v>
      </c>
      <c r="K2600" s="1" t="s">
        <v>10124</v>
      </c>
      <c r="L2600" s="1" t="s">
        <v>6528</v>
      </c>
      <c r="M2600" s="1" t="s">
        <v>6259</v>
      </c>
      <c r="N2600" s="1" t="s">
        <v>6288</v>
      </c>
      <c r="O2600" s="4">
        <v>39559.695937500001</v>
      </c>
      <c r="P2600" t="b">
        <v>1</v>
      </c>
      <c r="Q2600" s="1" t="s">
        <v>6289</v>
      </c>
      <c r="R2600" s="1" t="s">
        <v>6290</v>
      </c>
      <c r="S2600" s="1" t="s">
        <v>6291</v>
      </c>
      <c r="T2600">
        <v>48743</v>
      </c>
      <c r="U2600">
        <v>4261</v>
      </c>
      <c r="V2600">
        <v>20083</v>
      </c>
      <c r="W2600">
        <v>471</v>
      </c>
    </row>
    <row r="2601" spans="1:23" x14ac:dyDescent="0.25">
      <c r="A2601">
        <v>14462419</v>
      </c>
      <c r="B2601">
        <v>1.1775238348130714E+18</v>
      </c>
      <c r="C2601" s="4">
        <v>43735.501550925925</v>
      </c>
      <c r="D2601" s="1" t="s">
        <v>10125</v>
      </c>
      <c r="E2601" s="1" t="s">
        <v>6257</v>
      </c>
      <c r="F2601">
        <v>2</v>
      </c>
      <c r="G2601">
        <v>0</v>
      </c>
      <c r="H2601">
        <v>14</v>
      </c>
      <c r="I2601">
        <v>1</v>
      </c>
      <c r="J2601" s="1" t="s">
        <v>10126</v>
      </c>
      <c r="K2601" s="1" t="s">
        <v>6868</v>
      </c>
      <c r="L2601" s="1" t="s">
        <v>6260</v>
      </c>
      <c r="M2601" s="1" t="s">
        <v>6259</v>
      </c>
      <c r="N2601" s="1" t="s">
        <v>6288</v>
      </c>
      <c r="O2601" s="4">
        <v>39559.695937500001</v>
      </c>
      <c r="P2601" t="b">
        <v>1</v>
      </c>
      <c r="Q2601" s="1" t="s">
        <v>6289</v>
      </c>
      <c r="R2601" s="1" t="s">
        <v>6290</v>
      </c>
      <c r="S2601" s="1" t="s">
        <v>6291</v>
      </c>
      <c r="T2601">
        <v>48743</v>
      </c>
      <c r="U2601">
        <v>4261</v>
      </c>
      <c r="V2601">
        <v>20083</v>
      </c>
      <c r="W2601">
        <v>471</v>
      </c>
    </row>
    <row r="2602" spans="1:23" x14ac:dyDescent="0.25">
      <c r="A2602">
        <v>14462419</v>
      </c>
      <c r="B2602">
        <v>1.1774925429898568E+18</v>
      </c>
      <c r="C2602" s="4">
        <v>43735.415196759262</v>
      </c>
      <c r="D2602" s="1" t="s">
        <v>10127</v>
      </c>
      <c r="E2602" s="1" t="s">
        <v>6257</v>
      </c>
      <c r="F2602">
        <v>2</v>
      </c>
      <c r="G2602">
        <v>1</v>
      </c>
      <c r="H2602">
        <v>4</v>
      </c>
      <c r="I2602">
        <v>0</v>
      </c>
      <c r="J2602" s="1" t="s">
        <v>8863</v>
      </c>
      <c r="K2602" s="1" t="s">
        <v>8429</v>
      </c>
      <c r="L2602" s="1" t="s">
        <v>6287</v>
      </c>
      <c r="M2602" s="1" t="s">
        <v>6259</v>
      </c>
      <c r="N2602" s="1" t="s">
        <v>6288</v>
      </c>
      <c r="O2602" s="4">
        <v>39559.695937500001</v>
      </c>
      <c r="P2602" t="b">
        <v>1</v>
      </c>
      <c r="Q2602" s="1" t="s">
        <v>6289</v>
      </c>
      <c r="R2602" s="1" t="s">
        <v>6290</v>
      </c>
      <c r="S2602" s="1" t="s">
        <v>6291</v>
      </c>
      <c r="T2602">
        <v>48743</v>
      </c>
      <c r="U2602">
        <v>4261</v>
      </c>
      <c r="V2602">
        <v>20083</v>
      </c>
      <c r="W2602">
        <v>471</v>
      </c>
    </row>
    <row r="2603" spans="1:23" x14ac:dyDescent="0.25">
      <c r="A2603">
        <v>123868861</v>
      </c>
      <c r="B2603">
        <v>1.1772293296102646E+18</v>
      </c>
      <c r="C2603" s="4">
        <v>43734.68886574074</v>
      </c>
      <c r="D2603" s="1" t="s">
        <v>10128</v>
      </c>
      <c r="E2603" s="1" t="s">
        <v>6257</v>
      </c>
      <c r="F2603">
        <v>16</v>
      </c>
      <c r="G2603">
        <v>55</v>
      </c>
      <c r="H2603">
        <v>138</v>
      </c>
      <c r="I2603">
        <v>10</v>
      </c>
      <c r="J2603" s="1" t="s">
        <v>6258</v>
      </c>
      <c r="K2603" s="1" t="s">
        <v>6442</v>
      </c>
      <c r="L2603" s="1" t="s">
        <v>6260</v>
      </c>
      <c r="M2603" s="1" t="s">
        <v>6259</v>
      </c>
      <c r="N2603" s="1" t="s">
        <v>6281</v>
      </c>
      <c r="O2603" s="4">
        <v>40254.599421296298</v>
      </c>
      <c r="P2603" t="b">
        <v>1</v>
      </c>
      <c r="Q2603" s="1" t="s">
        <v>6282</v>
      </c>
      <c r="R2603" s="1" t="s">
        <v>6283</v>
      </c>
      <c r="S2603" s="1" t="s">
        <v>384</v>
      </c>
      <c r="T2603">
        <v>53434</v>
      </c>
      <c r="U2603">
        <v>609</v>
      </c>
      <c r="V2603">
        <v>6533</v>
      </c>
      <c r="W2603">
        <v>352</v>
      </c>
    </row>
    <row r="2604" spans="1:23" x14ac:dyDescent="0.25">
      <c r="A2604">
        <v>111554559</v>
      </c>
      <c r="B2604">
        <v>1.1772169021685514E+18</v>
      </c>
      <c r="C2604" s="4">
        <v>43734.65457175926</v>
      </c>
      <c r="D2604" s="1" t="s">
        <v>10129</v>
      </c>
      <c r="E2604" s="1" t="s">
        <v>6257</v>
      </c>
      <c r="F2604">
        <v>2</v>
      </c>
      <c r="G2604">
        <v>1</v>
      </c>
      <c r="H2604">
        <v>9</v>
      </c>
      <c r="I2604">
        <v>0</v>
      </c>
      <c r="J2604" s="1" t="s">
        <v>6258</v>
      </c>
      <c r="K2604" s="1" t="s">
        <v>6259</v>
      </c>
      <c r="L2604" s="1" t="s">
        <v>6260</v>
      </c>
      <c r="M2604" s="1" t="s">
        <v>6259</v>
      </c>
      <c r="N2604" s="1" t="s">
        <v>6344</v>
      </c>
      <c r="O2604" s="4">
        <v>40214.462453703702</v>
      </c>
      <c r="P2604" t="b">
        <v>1</v>
      </c>
      <c r="Q2604" s="1" t="s">
        <v>156</v>
      </c>
      <c r="R2604" s="1" t="s">
        <v>6345</v>
      </c>
      <c r="S2604" s="1" t="s">
        <v>156</v>
      </c>
      <c r="T2604">
        <v>36079</v>
      </c>
      <c r="U2604">
        <v>456</v>
      </c>
      <c r="V2604">
        <v>8860</v>
      </c>
      <c r="W2604">
        <v>370</v>
      </c>
    </row>
    <row r="2605" spans="1:23" x14ac:dyDescent="0.25">
      <c r="A2605">
        <v>17622853</v>
      </c>
      <c r="B2605">
        <v>1.1771926432705167E+18</v>
      </c>
      <c r="C2605" s="4">
        <v>43734.587627314817</v>
      </c>
      <c r="D2605" s="1" t="s">
        <v>10130</v>
      </c>
      <c r="E2605" s="1" t="s">
        <v>6257</v>
      </c>
      <c r="F2605">
        <v>8</v>
      </c>
      <c r="G2605">
        <v>6</v>
      </c>
      <c r="H2605">
        <v>32</v>
      </c>
      <c r="I2605">
        <v>0</v>
      </c>
      <c r="J2605" s="1" t="s">
        <v>6258</v>
      </c>
      <c r="K2605" s="1" t="s">
        <v>6259</v>
      </c>
      <c r="L2605" s="1" t="s">
        <v>6287</v>
      </c>
      <c r="M2605" s="1" t="s">
        <v>6259</v>
      </c>
      <c r="N2605" s="1" t="s">
        <v>6268</v>
      </c>
      <c r="O2605" s="4">
        <v>39777.719039351854</v>
      </c>
      <c r="P2605" t="b">
        <v>1</v>
      </c>
      <c r="Q2605" s="1" t="s">
        <v>6269</v>
      </c>
      <c r="R2605" s="1" t="s">
        <v>6270</v>
      </c>
      <c r="S2605" s="1" t="s">
        <v>6218</v>
      </c>
      <c r="T2605">
        <v>39704</v>
      </c>
      <c r="U2605">
        <v>4096</v>
      </c>
      <c r="V2605">
        <v>7418</v>
      </c>
      <c r="W2605">
        <v>320</v>
      </c>
    </row>
    <row r="2606" spans="1:23" x14ac:dyDescent="0.25">
      <c r="A2606">
        <v>111554559</v>
      </c>
      <c r="B2606">
        <v>1.1771925199789343E+18</v>
      </c>
      <c r="C2606" s="4">
        <v>43734.587291666663</v>
      </c>
      <c r="D2606" s="1" t="s">
        <v>10131</v>
      </c>
      <c r="E2606" s="1" t="s">
        <v>6257</v>
      </c>
      <c r="F2606">
        <v>8</v>
      </c>
      <c r="G2606">
        <v>11</v>
      </c>
      <c r="H2606">
        <v>80</v>
      </c>
      <c r="I2606">
        <v>3</v>
      </c>
      <c r="J2606" s="1" t="s">
        <v>10132</v>
      </c>
      <c r="K2606" s="1" t="s">
        <v>6259</v>
      </c>
      <c r="L2606" s="1" t="s">
        <v>6260</v>
      </c>
      <c r="M2606" s="1" t="s">
        <v>6259</v>
      </c>
      <c r="N2606" s="1" t="s">
        <v>6344</v>
      </c>
      <c r="O2606" s="4">
        <v>40214.462453703702</v>
      </c>
      <c r="P2606" t="b">
        <v>1</v>
      </c>
      <c r="Q2606" s="1" t="s">
        <v>156</v>
      </c>
      <c r="R2606" s="1" t="s">
        <v>6345</v>
      </c>
      <c r="S2606" s="1" t="s">
        <v>156</v>
      </c>
      <c r="T2606">
        <v>36079</v>
      </c>
      <c r="U2606">
        <v>456</v>
      </c>
      <c r="V2606">
        <v>8860</v>
      </c>
      <c r="W2606">
        <v>370</v>
      </c>
    </row>
    <row r="2607" spans="1:23" x14ac:dyDescent="0.25">
      <c r="A2607">
        <v>111554559</v>
      </c>
      <c r="B2607">
        <v>1.1771668206142996E+18</v>
      </c>
      <c r="C2607" s="4">
        <v>43734.516377314816</v>
      </c>
      <c r="D2607" s="1" t="s">
        <v>10133</v>
      </c>
      <c r="E2607" s="1" t="s">
        <v>6257</v>
      </c>
      <c r="F2607">
        <v>1</v>
      </c>
      <c r="G2607">
        <v>0</v>
      </c>
      <c r="H2607">
        <v>10</v>
      </c>
      <c r="I2607">
        <v>0</v>
      </c>
      <c r="J2607" s="1" t="s">
        <v>6258</v>
      </c>
      <c r="K2607" s="1" t="s">
        <v>6259</v>
      </c>
      <c r="L2607" s="1" t="s">
        <v>6260</v>
      </c>
      <c r="M2607" s="1" t="s">
        <v>6259</v>
      </c>
      <c r="N2607" s="1" t="s">
        <v>6344</v>
      </c>
      <c r="O2607" s="4">
        <v>40214.462453703702</v>
      </c>
      <c r="P2607" t="b">
        <v>1</v>
      </c>
      <c r="Q2607" s="1" t="s">
        <v>156</v>
      </c>
      <c r="R2607" s="1" t="s">
        <v>6345</v>
      </c>
      <c r="S2607" s="1" t="s">
        <v>156</v>
      </c>
      <c r="T2607">
        <v>36079</v>
      </c>
      <c r="U2607">
        <v>456</v>
      </c>
      <c r="V2607">
        <v>8860</v>
      </c>
      <c r="W2607">
        <v>370</v>
      </c>
    </row>
    <row r="2608" spans="1:23" x14ac:dyDescent="0.25">
      <c r="A2608">
        <v>251034857</v>
      </c>
      <c r="B2608">
        <v>1.1771666190402642E+18</v>
      </c>
      <c r="C2608" s="4">
        <v>43734.515821759262</v>
      </c>
      <c r="D2608" s="1" t="s">
        <v>10134</v>
      </c>
      <c r="E2608" s="1" t="s">
        <v>6257</v>
      </c>
      <c r="F2608">
        <v>18</v>
      </c>
      <c r="G2608">
        <v>13</v>
      </c>
      <c r="H2608">
        <v>128</v>
      </c>
      <c r="I2608">
        <v>3</v>
      </c>
      <c r="J2608" s="1" t="s">
        <v>6258</v>
      </c>
      <c r="K2608" s="1" t="s">
        <v>6259</v>
      </c>
      <c r="L2608" s="1" t="s">
        <v>6260</v>
      </c>
      <c r="M2608" s="1" t="s">
        <v>6259</v>
      </c>
      <c r="N2608" s="1" t="s">
        <v>6326</v>
      </c>
      <c r="O2608" s="4">
        <v>40586.425208333334</v>
      </c>
      <c r="P2608" t="b">
        <v>1</v>
      </c>
      <c r="Q2608" s="1" t="s">
        <v>6327</v>
      </c>
      <c r="R2608" s="1" t="s">
        <v>6257</v>
      </c>
      <c r="S2608" s="1" t="s">
        <v>274</v>
      </c>
      <c r="T2608">
        <v>60188</v>
      </c>
      <c r="U2608">
        <v>450</v>
      </c>
      <c r="V2608">
        <v>2531</v>
      </c>
      <c r="W2608">
        <v>384</v>
      </c>
    </row>
    <row r="2609" spans="1:23" x14ac:dyDescent="0.25">
      <c r="A2609">
        <v>111554559</v>
      </c>
      <c r="B2609">
        <v>1.1771233810885427E+18</v>
      </c>
      <c r="C2609" s="4">
        <v>43734.396504629629</v>
      </c>
      <c r="D2609" s="1" t="s">
        <v>10135</v>
      </c>
      <c r="E2609" s="1" t="s">
        <v>6257</v>
      </c>
      <c r="F2609">
        <v>2</v>
      </c>
      <c r="G2609">
        <v>0</v>
      </c>
      <c r="H2609">
        <v>23</v>
      </c>
      <c r="I2609">
        <v>0</v>
      </c>
      <c r="J2609" s="1" t="s">
        <v>10136</v>
      </c>
      <c r="K2609" s="1" t="s">
        <v>10137</v>
      </c>
      <c r="L2609" s="1" t="s">
        <v>6260</v>
      </c>
      <c r="M2609" s="1" t="s">
        <v>6259</v>
      </c>
      <c r="N2609" s="1" t="s">
        <v>6344</v>
      </c>
      <c r="O2609" s="4">
        <v>40214.462453703702</v>
      </c>
      <c r="P2609" t="b">
        <v>1</v>
      </c>
      <c r="Q2609" s="1" t="s">
        <v>156</v>
      </c>
      <c r="R2609" s="1" t="s">
        <v>6345</v>
      </c>
      <c r="S2609" s="1" t="s">
        <v>156</v>
      </c>
      <c r="T2609">
        <v>36079</v>
      </c>
      <c r="U2609">
        <v>456</v>
      </c>
      <c r="V2609">
        <v>8860</v>
      </c>
      <c r="W2609">
        <v>370</v>
      </c>
    </row>
    <row r="2610" spans="1:23" x14ac:dyDescent="0.25">
      <c r="A2610">
        <v>111554559</v>
      </c>
      <c r="B2610">
        <v>1.176876937286955E+18</v>
      </c>
      <c r="C2610" s="4">
        <v>43733.716446759259</v>
      </c>
      <c r="D2610" s="1" t="s">
        <v>10138</v>
      </c>
      <c r="E2610" s="1" t="s">
        <v>6257</v>
      </c>
      <c r="F2610">
        <v>5</v>
      </c>
      <c r="G2610">
        <v>1</v>
      </c>
      <c r="H2610">
        <v>29</v>
      </c>
      <c r="I2610">
        <v>0</v>
      </c>
      <c r="J2610" s="1" t="s">
        <v>6258</v>
      </c>
      <c r="K2610" s="1" t="s">
        <v>6259</v>
      </c>
      <c r="L2610" s="1" t="s">
        <v>6260</v>
      </c>
      <c r="M2610" s="1" t="s">
        <v>6259</v>
      </c>
      <c r="N2610" s="1" t="s">
        <v>6344</v>
      </c>
      <c r="O2610" s="4">
        <v>40214.462453703702</v>
      </c>
      <c r="P2610" t="b">
        <v>1</v>
      </c>
      <c r="Q2610" s="1" t="s">
        <v>156</v>
      </c>
      <c r="R2610" s="1" t="s">
        <v>6345</v>
      </c>
      <c r="S2610" s="1" t="s">
        <v>156</v>
      </c>
      <c r="T2610">
        <v>36079</v>
      </c>
      <c r="U2610">
        <v>456</v>
      </c>
      <c r="V2610">
        <v>8860</v>
      </c>
      <c r="W2610">
        <v>370</v>
      </c>
    </row>
    <row r="2611" spans="1:23" x14ac:dyDescent="0.25">
      <c r="A2611">
        <v>111554559</v>
      </c>
      <c r="B2611">
        <v>1.1768492587100324E+18</v>
      </c>
      <c r="C2611" s="4">
        <v>43733.640069444446</v>
      </c>
      <c r="D2611" s="1" t="s">
        <v>10139</v>
      </c>
      <c r="E2611" s="1" t="s">
        <v>6257</v>
      </c>
      <c r="F2611">
        <v>24</v>
      </c>
      <c r="G2611">
        <v>5</v>
      </c>
      <c r="H2611">
        <v>62</v>
      </c>
      <c r="I2611">
        <v>2</v>
      </c>
      <c r="J2611" s="1" t="s">
        <v>10140</v>
      </c>
      <c r="K2611" s="1" t="s">
        <v>6259</v>
      </c>
      <c r="L2611" s="1" t="s">
        <v>6260</v>
      </c>
      <c r="M2611" s="1" t="s">
        <v>6259</v>
      </c>
      <c r="N2611" s="1" t="s">
        <v>6344</v>
      </c>
      <c r="O2611" s="4">
        <v>40214.462453703702</v>
      </c>
      <c r="P2611" t="b">
        <v>1</v>
      </c>
      <c r="Q2611" s="1" t="s">
        <v>156</v>
      </c>
      <c r="R2611" s="1" t="s">
        <v>6345</v>
      </c>
      <c r="S2611" s="1" t="s">
        <v>156</v>
      </c>
      <c r="T2611">
        <v>36079</v>
      </c>
      <c r="U2611">
        <v>456</v>
      </c>
      <c r="V2611">
        <v>8860</v>
      </c>
      <c r="W2611">
        <v>370</v>
      </c>
    </row>
    <row r="2612" spans="1:23" x14ac:dyDescent="0.25">
      <c r="A2612">
        <v>17622853</v>
      </c>
      <c r="B2612">
        <v>1.1767700946823209E+18</v>
      </c>
      <c r="C2612" s="4">
        <v>43733.421620370369</v>
      </c>
      <c r="D2612" s="1" t="s">
        <v>10141</v>
      </c>
      <c r="E2612" s="1" t="s">
        <v>6257</v>
      </c>
      <c r="F2612">
        <v>17</v>
      </c>
      <c r="G2612">
        <v>11</v>
      </c>
      <c r="H2612">
        <v>112</v>
      </c>
      <c r="I2612">
        <v>3</v>
      </c>
      <c r="J2612" s="1" t="s">
        <v>6258</v>
      </c>
      <c r="K2612" s="1" t="s">
        <v>6267</v>
      </c>
      <c r="L2612" s="1" t="s">
        <v>6260</v>
      </c>
      <c r="M2612" s="1" t="s">
        <v>6259</v>
      </c>
      <c r="N2612" s="1" t="s">
        <v>6268</v>
      </c>
      <c r="O2612" s="4">
        <v>39777.719039351854</v>
      </c>
      <c r="P2612" t="b">
        <v>1</v>
      </c>
      <c r="Q2612" s="1" t="s">
        <v>6269</v>
      </c>
      <c r="R2612" s="1" t="s">
        <v>6270</v>
      </c>
      <c r="S2612" s="1" t="s">
        <v>6218</v>
      </c>
      <c r="T2612">
        <v>39704</v>
      </c>
      <c r="U2612">
        <v>4096</v>
      </c>
      <c r="V2612">
        <v>7418</v>
      </c>
      <c r="W2612">
        <v>320</v>
      </c>
    </row>
    <row r="2613" spans="1:23" x14ac:dyDescent="0.25">
      <c r="A2613">
        <v>111554559</v>
      </c>
      <c r="B2613">
        <v>1.1767678273967145E+18</v>
      </c>
      <c r="C2613" s="4">
        <v>43733.415358796294</v>
      </c>
      <c r="D2613" s="1" t="s">
        <v>10142</v>
      </c>
      <c r="E2613" s="1" t="s">
        <v>6257</v>
      </c>
      <c r="F2613">
        <v>7</v>
      </c>
      <c r="G2613">
        <v>6</v>
      </c>
      <c r="H2613">
        <v>55</v>
      </c>
      <c r="I2613">
        <v>0</v>
      </c>
      <c r="J2613" s="1" t="s">
        <v>6301</v>
      </c>
      <c r="K2613" s="1" t="s">
        <v>6259</v>
      </c>
      <c r="L2613" s="1" t="s">
        <v>6260</v>
      </c>
      <c r="M2613" s="1" t="s">
        <v>6259</v>
      </c>
      <c r="N2613" s="1" t="s">
        <v>6344</v>
      </c>
      <c r="O2613" s="4">
        <v>40214.462453703702</v>
      </c>
      <c r="P2613" t="b">
        <v>1</v>
      </c>
      <c r="Q2613" s="1" t="s">
        <v>156</v>
      </c>
      <c r="R2613" s="1" t="s">
        <v>6345</v>
      </c>
      <c r="S2613" s="1" t="s">
        <v>156</v>
      </c>
      <c r="T2613">
        <v>36079</v>
      </c>
      <c r="U2613">
        <v>456</v>
      </c>
      <c r="V2613">
        <v>8860</v>
      </c>
      <c r="W2613">
        <v>370</v>
      </c>
    </row>
    <row r="2614" spans="1:23" x14ac:dyDescent="0.25">
      <c r="A2614">
        <v>123868861</v>
      </c>
      <c r="B2614">
        <v>1.1767252131715932E+18</v>
      </c>
      <c r="C2614" s="4">
        <v>43733.297766203701</v>
      </c>
      <c r="D2614" s="1" t="s">
        <v>10143</v>
      </c>
      <c r="E2614" s="1" t="s">
        <v>6257</v>
      </c>
      <c r="F2614">
        <v>7</v>
      </c>
      <c r="G2614">
        <v>8</v>
      </c>
      <c r="H2614">
        <v>180</v>
      </c>
      <c r="I2614">
        <v>2</v>
      </c>
      <c r="J2614" s="1" t="s">
        <v>6259</v>
      </c>
      <c r="K2614" s="1" t="s">
        <v>6259</v>
      </c>
      <c r="L2614" s="1" t="s">
        <v>6260</v>
      </c>
      <c r="M2614" s="1" t="s">
        <v>6259</v>
      </c>
      <c r="N2614" s="1" t="s">
        <v>6281</v>
      </c>
      <c r="O2614" s="4">
        <v>40254.599421296298</v>
      </c>
      <c r="P2614" t="b">
        <v>1</v>
      </c>
      <c r="Q2614" s="1" t="s">
        <v>6282</v>
      </c>
      <c r="R2614" s="1" t="s">
        <v>6283</v>
      </c>
      <c r="S2614" s="1" t="s">
        <v>384</v>
      </c>
      <c r="T2614">
        <v>53434</v>
      </c>
      <c r="U2614">
        <v>609</v>
      </c>
      <c r="V2614">
        <v>6533</v>
      </c>
      <c r="W2614">
        <v>352</v>
      </c>
    </row>
    <row r="2615" spans="1:23" x14ac:dyDescent="0.25">
      <c r="A2615">
        <v>17622853</v>
      </c>
      <c r="B2615">
        <v>1.1764878056918794E+18</v>
      </c>
      <c r="C2615" s="4">
        <v>43732.642650462964</v>
      </c>
      <c r="D2615" s="1" t="s">
        <v>10144</v>
      </c>
      <c r="E2615" s="1" t="s">
        <v>6257</v>
      </c>
      <c r="F2615">
        <v>16</v>
      </c>
      <c r="G2615">
        <v>9</v>
      </c>
      <c r="H2615">
        <v>65</v>
      </c>
      <c r="I2615">
        <v>2</v>
      </c>
      <c r="J2615" s="1" t="s">
        <v>6258</v>
      </c>
      <c r="K2615" s="1" t="s">
        <v>10145</v>
      </c>
      <c r="L2615" s="1" t="s">
        <v>6287</v>
      </c>
      <c r="M2615" s="1" t="s">
        <v>6259</v>
      </c>
      <c r="N2615" s="1" t="s">
        <v>6268</v>
      </c>
      <c r="O2615" s="4">
        <v>39777.719039351854</v>
      </c>
      <c r="P2615" t="b">
        <v>1</v>
      </c>
      <c r="Q2615" s="1" t="s">
        <v>6269</v>
      </c>
      <c r="R2615" s="1" t="s">
        <v>6270</v>
      </c>
      <c r="S2615" s="1" t="s">
        <v>6218</v>
      </c>
      <c r="T2615">
        <v>39704</v>
      </c>
      <c r="U2615">
        <v>4096</v>
      </c>
      <c r="V2615">
        <v>7418</v>
      </c>
      <c r="W2615">
        <v>320</v>
      </c>
    </row>
    <row r="2616" spans="1:23" x14ac:dyDescent="0.25">
      <c r="A2616">
        <v>123868861</v>
      </c>
      <c r="B2616">
        <v>1.1764824969109094E+18</v>
      </c>
      <c r="C2616" s="4">
        <v>43732.627997685187</v>
      </c>
      <c r="D2616" s="1" t="s">
        <v>10146</v>
      </c>
      <c r="E2616" s="1" t="s">
        <v>6257</v>
      </c>
      <c r="F2616">
        <v>10</v>
      </c>
      <c r="G2616">
        <v>23</v>
      </c>
      <c r="H2616">
        <v>187</v>
      </c>
      <c r="I2616">
        <v>4</v>
      </c>
      <c r="J2616" s="1" t="s">
        <v>6259</v>
      </c>
      <c r="K2616" s="1" t="s">
        <v>6259</v>
      </c>
      <c r="L2616" s="1" t="s">
        <v>6260</v>
      </c>
      <c r="M2616" s="1" t="s">
        <v>6259</v>
      </c>
      <c r="N2616" s="1" t="s">
        <v>6281</v>
      </c>
      <c r="O2616" s="4">
        <v>40254.599421296298</v>
      </c>
      <c r="P2616" t="b">
        <v>1</v>
      </c>
      <c r="Q2616" s="1" t="s">
        <v>6282</v>
      </c>
      <c r="R2616" s="1" t="s">
        <v>6283</v>
      </c>
      <c r="S2616" s="1" t="s">
        <v>384</v>
      </c>
      <c r="T2616">
        <v>53434</v>
      </c>
      <c r="U2616">
        <v>609</v>
      </c>
      <c r="V2616">
        <v>6533</v>
      </c>
      <c r="W2616">
        <v>352</v>
      </c>
    </row>
    <row r="2617" spans="1:23" x14ac:dyDescent="0.25">
      <c r="A2617">
        <v>123868861</v>
      </c>
      <c r="B2617">
        <v>1.1761259856385352E+18</v>
      </c>
      <c r="C2617" s="4">
        <v>43731.644212962965</v>
      </c>
      <c r="D2617" s="1" t="s">
        <v>10147</v>
      </c>
      <c r="E2617" s="1" t="s">
        <v>6257</v>
      </c>
      <c r="F2617">
        <v>6</v>
      </c>
      <c r="G2617">
        <v>11</v>
      </c>
      <c r="H2617">
        <v>293</v>
      </c>
      <c r="I2617">
        <v>0</v>
      </c>
      <c r="J2617" s="1" t="s">
        <v>6258</v>
      </c>
      <c r="K2617" s="1" t="s">
        <v>6259</v>
      </c>
      <c r="L2617" s="1" t="s">
        <v>6260</v>
      </c>
      <c r="M2617" s="1" t="s">
        <v>6259</v>
      </c>
      <c r="N2617" s="1" t="s">
        <v>6281</v>
      </c>
      <c r="O2617" s="4">
        <v>40254.599421296298</v>
      </c>
      <c r="P2617" t="b">
        <v>1</v>
      </c>
      <c r="Q2617" s="1" t="s">
        <v>6282</v>
      </c>
      <c r="R2617" s="1" t="s">
        <v>6283</v>
      </c>
      <c r="S2617" s="1" t="s">
        <v>384</v>
      </c>
      <c r="T2617">
        <v>53434</v>
      </c>
      <c r="U2617">
        <v>609</v>
      </c>
      <c r="V2617">
        <v>6533</v>
      </c>
      <c r="W2617">
        <v>352</v>
      </c>
    </row>
    <row r="2618" spans="1:23" x14ac:dyDescent="0.25">
      <c r="A2618">
        <v>251034857</v>
      </c>
      <c r="B2618">
        <v>1.1760546233308201E+18</v>
      </c>
      <c r="C2618" s="4">
        <v>43731.447291666664</v>
      </c>
      <c r="D2618" s="1" t="s">
        <v>10148</v>
      </c>
      <c r="E2618" s="1" t="s">
        <v>6257</v>
      </c>
      <c r="F2618">
        <v>11</v>
      </c>
      <c r="G2618">
        <v>8</v>
      </c>
      <c r="H2618">
        <v>86</v>
      </c>
      <c r="I2618">
        <v>2</v>
      </c>
      <c r="J2618" s="1" t="s">
        <v>6258</v>
      </c>
      <c r="K2618" s="1" t="s">
        <v>6259</v>
      </c>
      <c r="L2618" s="1" t="s">
        <v>6260</v>
      </c>
      <c r="M2618" s="1" t="s">
        <v>6259</v>
      </c>
      <c r="N2618" s="1" t="s">
        <v>6326</v>
      </c>
      <c r="O2618" s="4">
        <v>40586.425208333334</v>
      </c>
      <c r="P2618" t="b">
        <v>1</v>
      </c>
      <c r="Q2618" s="1" t="s">
        <v>6327</v>
      </c>
      <c r="R2618" s="1" t="s">
        <v>6257</v>
      </c>
      <c r="S2618" s="1" t="s">
        <v>274</v>
      </c>
      <c r="T2618">
        <v>60188</v>
      </c>
      <c r="U2618">
        <v>450</v>
      </c>
      <c r="V2618">
        <v>2531</v>
      </c>
      <c r="W2618">
        <v>384</v>
      </c>
    </row>
    <row r="2619" spans="1:23" x14ac:dyDescent="0.25">
      <c r="A2619">
        <v>123868861</v>
      </c>
      <c r="B2619">
        <v>1.1758223138807194E+18</v>
      </c>
      <c r="C2619" s="4">
        <v>43730.806250000001</v>
      </c>
      <c r="D2619" s="1" t="s">
        <v>10149</v>
      </c>
      <c r="E2619" s="1" t="s">
        <v>6257</v>
      </c>
      <c r="F2619">
        <v>14</v>
      </c>
      <c r="G2619">
        <v>18</v>
      </c>
      <c r="H2619">
        <v>108</v>
      </c>
      <c r="I2619">
        <v>2</v>
      </c>
      <c r="J2619" s="1" t="s">
        <v>6258</v>
      </c>
      <c r="K2619" s="1" t="s">
        <v>6259</v>
      </c>
      <c r="L2619" s="1" t="s">
        <v>6260</v>
      </c>
      <c r="M2619" s="1" t="s">
        <v>6259</v>
      </c>
      <c r="N2619" s="1" t="s">
        <v>6281</v>
      </c>
      <c r="O2619" s="4">
        <v>40254.599421296298</v>
      </c>
      <c r="P2619" t="b">
        <v>1</v>
      </c>
      <c r="Q2619" s="1" t="s">
        <v>6282</v>
      </c>
      <c r="R2619" s="1" t="s">
        <v>6283</v>
      </c>
      <c r="S2619" s="1" t="s">
        <v>384</v>
      </c>
      <c r="T2619">
        <v>53434</v>
      </c>
      <c r="U2619">
        <v>609</v>
      </c>
      <c r="V2619">
        <v>6533</v>
      </c>
      <c r="W2619">
        <v>352</v>
      </c>
    </row>
    <row r="2620" spans="1:23" x14ac:dyDescent="0.25">
      <c r="A2620">
        <v>111554559</v>
      </c>
      <c r="B2620">
        <v>1.1754612158978662E+18</v>
      </c>
      <c r="C2620" s="4">
        <v>43729.809803240743</v>
      </c>
      <c r="D2620" s="1" t="s">
        <v>10150</v>
      </c>
      <c r="E2620" s="1" t="s">
        <v>6257</v>
      </c>
      <c r="F2620">
        <v>14</v>
      </c>
      <c r="G2620">
        <v>11</v>
      </c>
      <c r="H2620">
        <v>180</v>
      </c>
      <c r="I2620">
        <v>3</v>
      </c>
      <c r="J2620" s="1" t="s">
        <v>6258</v>
      </c>
      <c r="K2620" s="1" t="s">
        <v>6259</v>
      </c>
      <c r="L2620" s="1" t="s">
        <v>6260</v>
      </c>
      <c r="M2620" s="1" t="s">
        <v>6259</v>
      </c>
      <c r="N2620" s="1" t="s">
        <v>6344</v>
      </c>
      <c r="O2620" s="4">
        <v>40214.462453703702</v>
      </c>
      <c r="P2620" t="b">
        <v>1</v>
      </c>
      <c r="Q2620" s="1" t="s">
        <v>156</v>
      </c>
      <c r="R2620" s="1" t="s">
        <v>6345</v>
      </c>
      <c r="S2620" s="1" t="s">
        <v>156</v>
      </c>
      <c r="T2620">
        <v>36079</v>
      </c>
      <c r="U2620">
        <v>456</v>
      </c>
      <c r="V2620">
        <v>8860</v>
      </c>
      <c r="W2620">
        <v>370</v>
      </c>
    </row>
    <row r="2621" spans="1:23" x14ac:dyDescent="0.25">
      <c r="A2621">
        <v>123868861</v>
      </c>
      <c r="B2621">
        <v>1.1753747609199493E+18</v>
      </c>
      <c r="C2621" s="4">
        <v>43729.571238425924</v>
      </c>
      <c r="D2621" s="1" t="s">
        <v>10151</v>
      </c>
      <c r="E2621" s="1" t="s">
        <v>6257</v>
      </c>
      <c r="F2621">
        <v>10</v>
      </c>
      <c r="G2621">
        <v>12</v>
      </c>
      <c r="H2621">
        <v>193</v>
      </c>
      <c r="I2621">
        <v>5</v>
      </c>
      <c r="J2621" s="1" t="s">
        <v>6258</v>
      </c>
      <c r="K2621" s="1" t="s">
        <v>6259</v>
      </c>
      <c r="L2621" s="1" t="s">
        <v>6260</v>
      </c>
      <c r="M2621" s="1" t="s">
        <v>6259</v>
      </c>
      <c r="N2621" s="1" t="s">
        <v>6281</v>
      </c>
      <c r="O2621" s="4">
        <v>40254.599421296298</v>
      </c>
      <c r="P2621" t="b">
        <v>1</v>
      </c>
      <c r="Q2621" s="1" t="s">
        <v>6282</v>
      </c>
      <c r="R2621" s="1" t="s">
        <v>6283</v>
      </c>
      <c r="S2621" s="1" t="s">
        <v>384</v>
      </c>
      <c r="T2621">
        <v>53434</v>
      </c>
      <c r="U2621">
        <v>609</v>
      </c>
      <c r="V2621">
        <v>6533</v>
      </c>
      <c r="W2621">
        <v>352</v>
      </c>
    </row>
    <row r="2622" spans="1:23" x14ac:dyDescent="0.25">
      <c r="A2622">
        <v>17622853</v>
      </c>
      <c r="B2622">
        <v>1.1753643538744525E+18</v>
      </c>
      <c r="C2622" s="4">
        <v>43729.542511574073</v>
      </c>
      <c r="D2622" s="1" t="s">
        <v>10152</v>
      </c>
      <c r="E2622" s="1" t="s">
        <v>6257</v>
      </c>
      <c r="F2622">
        <v>1</v>
      </c>
      <c r="G2622">
        <v>0</v>
      </c>
      <c r="H2622">
        <v>26</v>
      </c>
      <c r="I2622">
        <v>0</v>
      </c>
      <c r="J2622" s="1" t="s">
        <v>6258</v>
      </c>
      <c r="K2622" s="1" t="s">
        <v>6702</v>
      </c>
      <c r="L2622" s="1" t="s">
        <v>6260</v>
      </c>
      <c r="M2622" s="1" t="s">
        <v>6259</v>
      </c>
      <c r="N2622" s="1" t="s">
        <v>6268</v>
      </c>
      <c r="O2622" s="4">
        <v>39777.719039351854</v>
      </c>
      <c r="P2622" t="b">
        <v>1</v>
      </c>
      <c r="Q2622" s="1" t="s">
        <v>6269</v>
      </c>
      <c r="R2622" s="1" t="s">
        <v>6270</v>
      </c>
      <c r="S2622" s="1" t="s">
        <v>6218</v>
      </c>
      <c r="T2622">
        <v>39704</v>
      </c>
      <c r="U2622">
        <v>4096</v>
      </c>
      <c r="V2622">
        <v>7418</v>
      </c>
      <c r="W2622">
        <v>320</v>
      </c>
    </row>
    <row r="2623" spans="1:23" x14ac:dyDescent="0.25">
      <c r="A2623">
        <v>123868861</v>
      </c>
      <c r="B2623">
        <v>1.1753582148352655E+18</v>
      </c>
      <c r="C2623" s="4">
        <v>43729.525578703702</v>
      </c>
      <c r="D2623" s="1" t="s">
        <v>10153</v>
      </c>
      <c r="E2623" s="1" t="s">
        <v>6257</v>
      </c>
      <c r="F2623">
        <v>22</v>
      </c>
      <c r="G2623">
        <v>14</v>
      </c>
      <c r="H2623">
        <v>208</v>
      </c>
      <c r="I2623">
        <v>3</v>
      </c>
      <c r="J2623" s="1" t="s">
        <v>6258</v>
      </c>
      <c r="K2623" s="1" t="s">
        <v>6259</v>
      </c>
      <c r="L2623" s="1" t="s">
        <v>6260</v>
      </c>
      <c r="M2623" s="1" t="s">
        <v>6259</v>
      </c>
      <c r="N2623" s="1" t="s">
        <v>6281</v>
      </c>
      <c r="O2623" s="4">
        <v>40254.599421296298</v>
      </c>
      <c r="P2623" t="b">
        <v>1</v>
      </c>
      <c r="Q2623" s="1" t="s">
        <v>6282</v>
      </c>
      <c r="R2623" s="1" t="s">
        <v>6283</v>
      </c>
      <c r="S2623" s="1" t="s">
        <v>384</v>
      </c>
      <c r="T2623">
        <v>53434</v>
      </c>
      <c r="U2623">
        <v>609</v>
      </c>
      <c r="V2623">
        <v>6533</v>
      </c>
      <c r="W2623">
        <v>352</v>
      </c>
    </row>
    <row r="2624" spans="1:23" x14ac:dyDescent="0.25">
      <c r="A2624">
        <v>123868861</v>
      </c>
      <c r="B2624">
        <v>1.1753348335156347E+18</v>
      </c>
      <c r="C2624" s="4">
        <v>43729.461053240739</v>
      </c>
      <c r="D2624" s="1" t="s">
        <v>10154</v>
      </c>
      <c r="E2624" s="1" t="s">
        <v>6257</v>
      </c>
      <c r="F2624">
        <v>23</v>
      </c>
      <c r="G2624">
        <v>37</v>
      </c>
      <c r="H2624">
        <v>952</v>
      </c>
      <c r="I2624">
        <v>15</v>
      </c>
      <c r="J2624" s="1" t="s">
        <v>6258</v>
      </c>
      <c r="K2624" s="1" t="s">
        <v>6259</v>
      </c>
      <c r="L2624" s="1" t="s">
        <v>6260</v>
      </c>
      <c r="M2624" s="1" t="s">
        <v>6259</v>
      </c>
      <c r="N2624" s="1" t="s">
        <v>6281</v>
      </c>
      <c r="O2624" s="4">
        <v>40254.599421296298</v>
      </c>
      <c r="P2624" t="b">
        <v>1</v>
      </c>
      <c r="Q2624" s="1" t="s">
        <v>6282</v>
      </c>
      <c r="R2624" s="1" t="s">
        <v>6283</v>
      </c>
      <c r="S2624" s="1" t="s">
        <v>384</v>
      </c>
      <c r="T2624">
        <v>53434</v>
      </c>
      <c r="U2624">
        <v>609</v>
      </c>
      <c r="V2624">
        <v>6533</v>
      </c>
      <c r="W2624">
        <v>352</v>
      </c>
    </row>
    <row r="2625" spans="1:23" x14ac:dyDescent="0.25">
      <c r="A2625">
        <v>123868861</v>
      </c>
      <c r="B2625">
        <v>1.1753133701841142E+18</v>
      </c>
      <c r="C2625" s="4">
        <v>43729.401828703703</v>
      </c>
      <c r="D2625" s="1" t="s">
        <v>10155</v>
      </c>
      <c r="E2625" s="1" t="s">
        <v>6257</v>
      </c>
      <c r="F2625">
        <v>8</v>
      </c>
      <c r="G2625">
        <v>6</v>
      </c>
      <c r="H2625">
        <v>40</v>
      </c>
      <c r="I2625">
        <v>2</v>
      </c>
      <c r="J2625" s="1" t="s">
        <v>6259</v>
      </c>
      <c r="K2625" s="1" t="s">
        <v>6259</v>
      </c>
      <c r="L2625" s="1" t="s">
        <v>6260</v>
      </c>
      <c r="M2625" s="1" t="s">
        <v>6259</v>
      </c>
      <c r="N2625" s="1" t="s">
        <v>6281</v>
      </c>
      <c r="O2625" s="4">
        <v>40254.599421296298</v>
      </c>
      <c r="P2625" t="b">
        <v>1</v>
      </c>
      <c r="Q2625" s="1" t="s">
        <v>6282</v>
      </c>
      <c r="R2625" s="1" t="s">
        <v>6283</v>
      </c>
      <c r="S2625" s="1" t="s">
        <v>384</v>
      </c>
      <c r="T2625">
        <v>53434</v>
      </c>
      <c r="U2625">
        <v>609</v>
      </c>
      <c r="V2625">
        <v>6533</v>
      </c>
      <c r="W2625">
        <v>352</v>
      </c>
    </row>
    <row r="2626" spans="1:23" x14ac:dyDescent="0.25">
      <c r="A2626">
        <v>123868861</v>
      </c>
      <c r="B2626">
        <v>1.1751027537792123E+18</v>
      </c>
      <c r="C2626" s="4">
        <v>43728.820636574077</v>
      </c>
      <c r="D2626" s="1" t="s">
        <v>10156</v>
      </c>
      <c r="E2626" s="1" t="s">
        <v>10157</v>
      </c>
      <c r="F2626">
        <v>1</v>
      </c>
      <c r="G2626">
        <v>1</v>
      </c>
      <c r="H2626">
        <v>8</v>
      </c>
      <c r="I2626">
        <v>0</v>
      </c>
      <c r="J2626" s="1" t="s">
        <v>6258</v>
      </c>
      <c r="K2626" s="1" t="s">
        <v>6259</v>
      </c>
      <c r="L2626" s="1" t="s">
        <v>6259</v>
      </c>
      <c r="M2626" s="1" t="s">
        <v>6259</v>
      </c>
      <c r="N2626" s="1" t="s">
        <v>6281</v>
      </c>
      <c r="O2626" s="4">
        <v>40254.599421296298</v>
      </c>
      <c r="P2626" t="b">
        <v>1</v>
      </c>
      <c r="Q2626" s="1" t="s">
        <v>6282</v>
      </c>
      <c r="R2626" s="1" t="s">
        <v>6283</v>
      </c>
      <c r="S2626" s="1" t="s">
        <v>384</v>
      </c>
      <c r="T2626">
        <v>53434</v>
      </c>
      <c r="U2626">
        <v>609</v>
      </c>
      <c r="V2626">
        <v>6533</v>
      </c>
      <c r="W2626">
        <v>352</v>
      </c>
    </row>
    <row r="2627" spans="1:23" x14ac:dyDescent="0.25">
      <c r="A2627">
        <v>123868861</v>
      </c>
      <c r="B2627">
        <v>1.1751022382907884E+18</v>
      </c>
      <c r="C2627" s="4">
        <v>43728.819212962961</v>
      </c>
      <c r="D2627" s="1" t="s">
        <v>10158</v>
      </c>
      <c r="E2627" s="1" t="s">
        <v>6257</v>
      </c>
      <c r="F2627">
        <v>4</v>
      </c>
      <c r="G2627">
        <v>1</v>
      </c>
      <c r="H2627">
        <v>16</v>
      </c>
      <c r="I2627">
        <v>0</v>
      </c>
      <c r="J2627" s="1" t="s">
        <v>6258</v>
      </c>
      <c r="K2627" s="1" t="s">
        <v>10159</v>
      </c>
      <c r="L2627" s="1" t="s">
        <v>6259</v>
      </c>
      <c r="M2627" s="1" t="s">
        <v>6259</v>
      </c>
      <c r="N2627" s="1" t="s">
        <v>6281</v>
      </c>
      <c r="O2627" s="4">
        <v>40254.599421296298</v>
      </c>
      <c r="P2627" t="b">
        <v>1</v>
      </c>
      <c r="Q2627" s="1" t="s">
        <v>6282</v>
      </c>
      <c r="R2627" s="1" t="s">
        <v>6283</v>
      </c>
      <c r="S2627" s="1" t="s">
        <v>384</v>
      </c>
      <c r="T2627">
        <v>53434</v>
      </c>
      <c r="U2627">
        <v>609</v>
      </c>
      <c r="V2627">
        <v>6533</v>
      </c>
      <c r="W2627">
        <v>352</v>
      </c>
    </row>
    <row r="2628" spans="1:23" x14ac:dyDescent="0.25">
      <c r="A2628">
        <v>251034857</v>
      </c>
      <c r="B2628">
        <v>1.1750060939547525E+18</v>
      </c>
      <c r="C2628" s="4">
        <v>43728.553912037038</v>
      </c>
      <c r="D2628" s="1" t="s">
        <v>10160</v>
      </c>
      <c r="E2628" s="1" t="s">
        <v>6257</v>
      </c>
      <c r="F2628">
        <v>10</v>
      </c>
      <c r="G2628">
        <v>20</v>
      </c>
      <c r="H2628">
        <v>86</v>
      </c>
      <c r="I2628">
        <v>3</v>
      </c>
      <c r="J2628" s="1" t="s">
        <v>6258</v>
      </c>
      <c r="K2628" s="1" t="s">
        <v>7025</v>
      </c>
      <c r="L2628" s="1" t="s">
        <v>6260</v>
      </c>
      <c r="M2628" s="1" t="s">
        <v>6259</v>
      </c>
      <c r="N2628" s="1" t="s">
        <v>6326</v>
      </c>
      <c r="O2628" s="4">
        <v>40586.425208333334</v>
      </c>
      <c r="P2628" t="b">
        <v>1</v>
      </c>
      <c r="Q2628" s="1" t="s">
        <v>6327</v>
      </c>
      <c r="R2628" s="1" t="s">
        <v>6257</v>
      </c>
      <c r="S2628" s="1" t="s">
        <v>274</v>
      </c>
      <c r="T2628">
        <v>60188</v>
      </c>
      <c r="U2628">
        <v>450</v>
      </c>
      <c r="V2628">
        <v>2531</v>
      </c>
      <c r="W2628">
        <v>384</v>
      </c>
    </row>
    <row r="2629" spans="1:23" x14ac:dyDescent="0.25">
      <c r="A2629">
        <v>14462419</v>
      </c>
      <c r="B2629">
        <v>1.1749740620800983E+18</v>
      </c>
      <c r="C2629" s="4">
        <v>43728.465520833335</v>
      </c>
      <c r="D2629" s="1" t="s">
        <v>10161</v>
      </c>
      <c r="E2629" s="1" t="s">
        <v>6257</v>
      </c>
      <c r="F2629">
        <v>0</v>
      </c>
      <c r="G2629">
        <v>0</v>
      </c>
      <c r="H2629">
        <v>1</v>
      </c>
      <c r="I2629">
        <v>0</v>
      </c>
      <c r="J2629" s="1" t="s">
        <v>6258</v>
      </c>
      <c r="K2629" s="1" t="s">
        <v>8429</v>
      </c>
      <c r="L2629" s="1" t="s">
        <v>6260</v>
      </c>
      <c r="M2629" s="1" t="s">
        <v>6259</v>
      </c>
      <c r="N2629" s="1" t="s">
        <v>6288</v>
      </c>
      <c r="O2629" s="4">
        <v>39559.695937500001</v>
      </c>
      <c r="P2629" t="b">
        <v>1</v>
      </c>
      <c r="Q2629" s="1" t="s">
        <v>6289</v>
      </c>
      <c r="R2629" s="1" t="s">
        <v>6290</v>
      </c>
      <c r="S2629" s="1" t="s">
        <v>6291</v>
      </c>
      <c r="T2629">
        <v>48743</v>
      </c>
      <c r="U2629">
        <v>4261</v>
      </c>
      <c r="V2629">
        <v>20083</v>
      </c>
      <c r="W2629">
        <v>471</v>
      </c>
    </row>
    <row r="2630" spans="1:23" x14ac:dyDescent="0.25">
      <c r="A2630">
        <v>251034857</v>
      </c>
      <c r="B2630">
        <v>1.1749562898829066E+18</v>
      </c>
      <c r="C2630" s="4">
        <v>43728.41646990741</v>
      </c>
      <c r="D2630" s="1" t="s">
        <v>10162</v>
      </c>
      <c r="E2630" s="1" t="s">
        <v>6257</v>
      </c>
      <c r="F2630">
        <v>7</v>
      </c>
      <c r="G2630">
        <v>7</v>
      </c>
      <c r="H2630">
        <v>44</v>
      </c>
      <c r="I2630">
        <v>2</v>
      </c>
      <c r="J2630" s="1" t="s">
        <v>6336</v>
      </c>
      <c r="K2630" s="1" t="s">
        <v>6259</v>
      </c>
      <c r="L2630" s="1" t="s">
        <v>6260</v>
      </c>
      <c r="M2630" s="1" t="s">
        <v>6259</v>
      </c>
      <c r="N2630" s="1" t="s">
        <v>6326</v>
      </c>
      <c r="O2630" s="4">
        <v>40586.425208333334</v>
      </c>
      <c r="P2630" t="b">
        <v>1</v>
      </c>
      <c r="Q2630" s="1" t="s">
        <v>6327</v>
      </c>
      <c r="R2630" s="1" t="s">
        <v>6257</v>
      </c>
      <c r="S2630" s="1" t="s">
        <v>274</v>
      </c>
      <c r="T2630">
        <v>60188</v>
      </c>
      <c r="U2630">
        <v>450</v>
      </c>
      <c r="V2630">
        <v>2531</v>
      </c>
      <c r="W2630">
        <v>384</v>
      </c>
    </row>
    <row r="2631" spans="1:23" x14ac:dyDescent="0.25">
      <c r="A2631">
        <v>1227448789</v>
      </c>
      <c r="B2631">
        <v>1.1747630418351636E+18</v>
      </c>
      <c r="C2631" s="4">
        <v>43727.883206018516</v>
      </c>
      <c r="D2631" s="1" t="s">
        <v>10163</v>
      </c>
      <c r="E2631" s="1" t="s">
        <v>6257</v>
      </c>
      <c r="F2631">
        <v>3</v>
      </c>
      <c r="G2631">
        <v>2</v>
      </c>
      <c r="H2631">
        <v>15</v>
      </c>
      <c r="I2631">
        <v>0</v>
      </c>
      <c r="J2631" s="1" t="s">
        <v>6258</v>
      </c>
      <c r="K2631" s="1" t="s">
        <v>6303</v>
      </c>
      <c r="L2631" s="1" t="s">
        <v>6260</v>
      </c>
      <c r="M2631" s="1" t="s">
        <v>6259</v>
      </c>
      <c r="N2631" s="1" t="s">
        <v>6261</v>
      </c>
      <c r="O2631" s="4">
        <v>41333.559953703705</v>
      </c>
      <c r="P2631" t="b">
        <v>1</v>
      </c>
      <c r="Q2631" s="1" t="s">
        <v>6262</v>
      </c>
      <c r="R2631" s="1" t="s">
        <v>6263</v>
      </c>
      <c r="S2631" s="1" t="s">
        <v>6264</v>
      </c>
      <c r="T2631">
        <v>21001</v>
      </c>
      <c r="U2631">
        <v>646</v>
      </c>
      <c r="V2631">
        <v>6392</v>
      </c>
      <c r="W2631">
        <v>210</v>
      </c>
    </row>
    <row r="2632" spans="1:23" x14ac:dyDescent="0.25">
      <c r="A2632">
        <v>17622853</v>
      </c>
      <c r="B2632">
        <v>1.1747559602981028E+18</v>
      </c>
      <c r="C2632" s="4">
        <v>43727.863668981481</v>
      </c>
      <c r="D2632" s="1" t="s">
        <v>10164</v>
      </c>
      <c r="E2632" s="1" t="s">
        <v>6257</v>
      </c>
      <c r="F2632">
        <v>10</v>
      </c>
      <c r="G2632">
        <v>12</v>
      </c>
      <c r="H2632">
        <v>59</v>
      </c>
      <c r="I2632">
        <v>2</v>
      </c>
      <c r="J2632" s="1" t="s">
        <v>6258</v>
      </c>
      <c r="K2632" s="1" t="s">
        <v>10165</v>
      </c>
      <c r="L2632" s="1" t="s">
        <v>6260</v>
      </c>
      <c r="M2632" s="1" t="s">
        <v>6259</v>
      </c>
      <c r="N2632" s="1" t="s">
        <v>6268</v>
      </c>
      <c r="O2632" s="4">
        <v>39777.719039351854</v>
      </c>
      <c r="P2632" t="b">
        <v>1</v>
      </c>
      <c r="Q2632" s="1" t="s">
        <v>6269</v>
      </c>
      <c r="R2632" s="1" t="s">
        <v>6270</v>
      </c>
      <c r="S2632" s="1" t="s">
        <v>6218</v>
      </c>
      <c r="T2632">
        <v>39704</v>
      </c>
      <c r="U2632">
        <v>4096</v>
      </c>
      <c r="V2632">
        <v>7418</v>
      </c>
      <c r="W2632">
        <v>320</v>
      </c>
    </row>
    <row r="2633" spans="1:23" x14ac:dyDescent="0.25">
      <c r="A2633">
        <v>123868861</v>
      </c>
      <c r="B2633">
        <v>1.1747001451890319E+18</v>
      </c>
      <c r="C2633" s="4">
        <v>43727.709652777776</v>
      </c>
      <c r="D2633" s="1" t="s">
        <v>10166</v>
      </c>
      <c r="E2633" s="1" t="s">
        <v>6257</v>
      </c>
      <c r="F2633">
        <v>6</v>
      </c>
      <c r="G2633">
        <v>11</v>
      </c>
      <c r="H2633">
        <v>45</v>
      </c>
      <c r="I2633">
        <v>1</v>
      </c>
      <c r="J2633" s="1" t="s">
        <v>6258</v>
      </c>
      <c r="K2633" s="1" t="s">
        <v>6442</v>
      </c>
      <c r="L2633" s="1" t="s">
        <v>6260</v>
      </c>
      <c r="M2633" s="1" t="s">
        <v>6259</v>
      </c>
      <c r="N2633" s="1" t="s">
        <v>6281</v>
      </c>
      <c r="O2633" s="4">
        <v>40254.599421296298</v>
      </c>
      <c r="P2633" t="b">
        <v>1</v>
      </c>
      <c r="Q2633" s="1" t="s">
        <v>6282</v>
      </c>
      <c r="R2633" s="1" t="s">
        <v>6283</v>
      </c>
      <c r="S2633" s="1" t="s">
        <v>384</v>
      </c>
      <c r="T2633">
        <v>53434</v>
      </c>
      <c r="U2633">
        <v>609</v>
      </c>
      <c r="V2633">
        <v>6533</v>
      </c>
      <c r="W2633">
        <v>352</v>
      </c>
    </row>
    <row r="2634" spans="1:23" x14ac:dyDescent="0.25">
      <c r="A2634">
        <v>251034857</v>
      </c>
      <c r="B2634">
        <v>1.1746152949559706E+18</v>
      </c>
      <c r="C2634" s="4">
        <v>43727.47550925926</v>
      </c>
      <c r="D2634" s="1" t="s">
        <v>10167</v>
      </c>
      <c r="E2634" s="1" t="s">
        <v>6257</v>
      </c>
      <c r="F2634">
        <v>5</v>
      </c>
      <c r="G2634">
        <v>34</v>
      </c>
      <c r="H2634">
        <v>43</v>
      </c>
      <c r="I2634">
        <v>2</v>
      </c>
      <c r="J2634" s="1" t="s">
        <v>7032</v>
      </c>
      <c r="K2634" s="1" t="s">
        <v>6259</v>
      </c>
      <c r="L2634" s="1" t="s">
        <v>6287</v>
      </c>
      <c r="M2634" s="1" t="s">
        <v>6259</v>
      </c>
      <c r="N2634" s="1" t="s">
        <v>6326</v>
      </c>
      <c r="O2634" s="4">
        <v>40586.425208333334</v>
      </c>
      <c r="P2634" t="b">
        <v>1</v>
      </c>
      <c r="Q2634" s="1" t="s">
        <v>6327</v>
      </c>
      <c r="R2634" s="1" t="s">
        <v>6257</v>
      </c>
      <c r="S2634" s="1" t="s">
        <v>274</v>
      </c>
      <c r="T2634">
        <v>60188</v>
      </c>
      <c r="U2634">
        <v>450</v>
      </c>
      <c r="V2634">
        <v>2531</v>
      </c>
      <c r="W2634">
        <v>384</v>
      </c>
    </row>
    <row r="2635" spans="1:23" x14ac:dyDescent="0.25">
      <c r="A2635">
        <v>7089792</v>
      </c>
      <c r="B2635">
        <v>1.1745802552244716E+18</v>
      </c>
      <c r="C2635" s="4">
        <v>43727.378819444442</v>
      </c>
      <c r="D2635" s="1" t="s">
        <v>10168</v>
      </c>
      <c r="E2635" s="1" t="s">
        <v>6257</v>
      </c>
      <c r="F2635">
        <v>5</v>
      </c>
      <c r="G2635">
        <v>7</v>
      </c>
      <c r="H2635">
        <v>47</v>
      </c>
      <c r="I2635">
        <v>2</v>
      </c>
      <c r="J2635" s="1" t="s">
        <v>6259</v>
      </c>
      <c r="K2635" s="1" t="s">
        <v>10169</v>
      </c>
      <c r="L2635" s="1" t="s">
        <v>6260</v>
      </c>
      <c r="M2635" s="1" t="s">
        <v>6259</v>
      </c>
      <c r="N2635" s="1" t="s">
        <v>6275</v>
      </c>
      <c r="O2635" s="4">
        <v>39259.664467592593</v>
      </c>
      <c r="P2635" t="b">
        <v>1</v>
      </c>
      <c r="Q2635" s="1" t="s">
        <v>6276</v>
      </c>
      <c r="R2635" s="1" t="s">
        <v>6277</v>
      </c>
      <c r="S2635" s="1" t="s">
        <v>6278</v>
      </c>
      <c r="T2635">
        <v>30280</v>
      </c>
      <c r="U2635">
        <v>4550</v>
      </c>
      <c r="V2635">
        <v>7288</v>
      </c>
      <c r="W2635">
        <v>287</v>
      </c>
    </row>
    <row r="2636" spans="1:23" x14ac:dyDescent="0.25">
      <c r="A2636">
        <v>111554559</v>
      </c>
      <c r="B2636">
        <v>1.1744224805194097E+18</v>
      </c>
      <c r="C2636" s="4">
        <v>43726.943437499998</v>
      </c>
      <c r="D2636" s="1" t="s">
        <v>10170</v>
      </c>
      <c r="E2636" s="1" t="s">
        <v>6257</v>
      </c>
      <c r="F2636">
        <v>14</v>
      </c>
      <c r="G2636">
        <v>4</v>
      </c>
      <c r="H2636">
        <v>37</v>
      </c>
      <c r="I2636">
        <v>1</v>
      </c>
      <c r="J2636" s="1" t="s">
        <v>6301</v>
      </c>
      <c r="K2636" s="1" t="s">
        <v>8291</v>
      </c>
      <c r="L2636" s="1" t="s">
        <v>6260</v>
      </c>
      <c r="M2636" s="1" t="s">
        <v>6259</v>
      </c>
      <c r="N2636" s="1" t="s">
        <v>6344</v>
      </c>
      <c r="O2636" s="4">
        <v>40214.462453703702</v>
      </c>
      <c r="P2636" t="b">
        <v>1</v>
      </c>
      <c r="Q2636" s="1" t="s">
        <v>156</v>
      </c>
      <c r="R2636" s="1" t="s">
        <v>6345</v>
      </c>
      <c r="S2636" s="1" t="s">
        <v>156</v>
      </c>
      <c r="T2636">
        <v>36079</v>
      </c>
      <c r="U2636">
        <v>456</v>
      </c>
      <c r="V2636">
        <v>8860</v>
      </c>
      <c r="W2636">
        <v>370</v>
      </c>
    </row>
    <row r="2637" spans="1:23" x14ac:dyDescent="0.25">
      <c r="A2637">
        <v>17622853</v>
      </c>
      <c r="B2637">
        <v>1.1743252046103675E+18</v>
      </c>
      <c r="C2637" s="4">
        <v>43726.675011574072</v>
      </c>
      <c r="D2637" s="1" t="s">
        <v>10171</v>
      </c>
      <c r="E2637" s="1" t="s">
        <v>6257</v>
      </c>
      <c r="F2637">
        <v>18</v>
      </c>
      <c r="G2637">
        <v>11</v>
      </c>
      <c r="H2637">
        <v>156</v>
      </c>
      <c r="I2637">
        <v>8</v>
      </c>
      <c r="J2637" s="1" t="s">
        <v>6258</v>
      </c>
      <c r="K2637" s="1" t="s">
        <v>6267</v>
      </c>
      <c r="L2637" s="1" t="s">
        <v>6260</v>
      </c>
      <c r="M2637" s="1" t="s">
        <v>6259</v>
      </c>
      <c r="N2637" s="1" t="s">
        <v>6268</v>
      </c>
      <c r="O2637" s="4">
        <v>39777.719039351854</v>
      </c>
      <c r="P2637" t="b">
        <v>1</v>
      </c>
      <c r="Q2637" s="1" t="s">
        <v>6269</v>
      </c>
      <c r="R2637" s="1" t="s">
        <v>6270</v>
      </c>
      <c r="S2637" s="1" t="s">
        <v>6218</v>
      </c>
      <c r="T2637">
        <v>39704</v>
      </c>
      <c r="U2637">
        <v>4096</v>
      </c>
      <c r="V2637">
        <v>7418</v>
      </c>
      <c r="W2637">
        <v>320</v>
      </c>
    </row>
    <row r="2638" spans="1:23" x14ac:dyDescent="0.25">
      <c r="A2638">
        <v>251034857</v>
      </c>
      <c r="B2638">
        <v>1.1743014164977992E+18</v>
      </c>
      <c r="C2638" s="4">
        <v>43726.609363425923</v>
      </c>
      <c r="D2638" s="1" t="s">
        <v>10172</v>
      </c>
      <c r="E2638" s="1" t="s">
        <v>6257</v>
      </c>
      <c r="F2638">
        <v>15</v>
      </c>
      <c r="G2638">
        <v>22</v>
      </c>
      <c r="H2638">
        <v>214</v>
      </c>
      <c r="I2638">
        <v>3</v>
      </c>
      <c r="J2638" s="1" t="s">
        <v>6258</v>
      </c>
      <c r="K2638" s="1" t="s">
        <v>6259</v>
      </c>
      <c r="L2638" s="1" t="s">
        <v>6260</v>
      </c>
      <c r="M2638" s="1" t="s">
        <v>6259</v>
      </c>
      <c r="N2638" s="1" t="s">
        <v>6326</v>
      </c>
      <c r="O2638" s="4">
        <v>40586.425208333334</v>
      </c>
      <c r="P2638" t="b">
        <v>1</v>
      </c>
      <c r="Q2638" s="1" t="s">
        <v>6327</v>
      </c>
      <c r="R2638" s="1" t="s">
        <v>6257</v>
      </c>
      <c r="S2638" s="1" t="s">
        <v>274</v>
      </c>
      <c r="T2638">
        <v>60188</v>
      </c>
      <c r="U2638">
        <v>450</v>
      </c>
      <c r="V2638">
        <v>2531</v>
      </c>
      <c r="W2638">
        <v>384</v>
      </c>
    </row>
    <row r="2639" spans="1:23" x14ac:dyDescent="0.25">
      <c r="A2639">
        <v>111554559</v>
      </c>
      <c r="B2639">
        <v>1.1742904911160197E+18</v>
      </c>
      <c r="C2639" s="4">
        <v>43726.579224537039</v>
      </c>
      <c r="D2639" s="1" t="s">
        <v>10173</v>
      </c>
      <c r="E2639" s="1" t="s">
        <v>6257</v>
      </c>
      <c r="F2639">
        <v>10</v>
      </c>
      <c r="G2639">
        <v>1</v>
      </c>
      <c r="H2639">
        <v>89</v>
      </c>
      <c r="I2639">
        <v>0</v>
      </c>
      <c r="J2639" s="1" t="s">
        <v>6258</v>
      </c>
      <c r="K2639" s="1" t="s">
        <v>6259</v>
      </c>
      <c r="L2639" s="1" t="s">
        <v>6260</v>
      </c>
      <c r="M2639" s="1" t="s">
        <v>6259</v>
      </c>
      <c r="N2639" s="1" t="s">
        <v>6344</v>
      </c>
      <c r="O2639" s="4">
        <v>40214.462453703702</v>
      </c>
      <c r="P2639" t="b">
        <v>1</v>
      </c>
      <c r="Q2639" s="1" t="s">
        <v>156</v>
      </c>
      <c r="R2639" s="1" t="s">
        <v>6345</v>
      </c>
      <c r="S2639" s="1" t="s">
        <v>156</v>
      </c>
      <c r="T2639">
        <v>36079</v>
      </c>
      <c r="U2639">
        <v>456</v>
      </c>
      <c r="V2639">
        <v>8860</v>
      </c>
      <c r="W2639">
        <v>370</v>
      </c>
    </row>
    <row r="2640" spans="1:23" x14ac:dyDescent="0.25">
      <c r="A2640">
        <v>14462419</v>
      </c>
      <c r="B2640">
        <v>1.174254608300073E+18</v>
      </c>
      <c r="C2640" s="4">
        <v>43726.480196759258</v>
      </c>
      <c r="D2640" s="1" t="s">
        <v>10174</v>
      </c>
      <c r="E2640" s="1" t="s">
        <v>6257</v>
      </c>
      <c r="F2640">
        <v>1</v>
      </c>
      <c r="G2640">
        <v>0</v>
      </c>
      <c r="H2640">
        <v>9</v>
      </c>
      <c r="I2640">
        <v>0</v>
      </c>
      <c r="J2640" s="1" t="s">
        <v>6375</v>
      </c>
      <c r="K2640" s="1" t="s">
        <v>10175</v>
      </c>
      <c r="L2640" s="1" t="s">
        <v>6260</v>
      </c>
      <c r="M2640" s="1" t="s">
        <v>6259</v>
      </c>
      <c r="N2640" s="1" t="s">
        <v>6288</v>
      </c>
      <c r="O2640" s="4">
        <v>39559.695937500001</v>
      </c>
      <c r="P2640" t="b">
        <v>1</v>
      </c>
      <c r="Q2640" s="1" t="s">
        <v>6289</v>
      </c>
      <c r="R2640" s="1" t="s">
        <v>6290</v>
      </c>
      <c r="S2640" s="1" t="s">
        <v>6291</v>
      </c>
      <c r="T2640">
        <v>48743</v>
      </c>
      <c r="U2640">
        <v>4261</v>
      </c>
      <c r="V2640">
        <v>20083</v>
      </c>
      <c r="W2640">
        <v>471</v>
      </c>
    </row>
    <row r="2641" spans="1:23" x14ac:dyDescent="0.25">
      <c r="A2641">
        <v>17622853</v>
      </c>
      <c r="B2641">
        <v>1.1740366810009641E+18</v>
      </c>
      <c r="C2641" s="4">
        <v>43725.878831018519</v>
      </c>
      <c r="D2641" s="1" t="s">
        <v>10176</v>
      </c>
      <c r="E2641" s="1" t="s">
        <v>6257</v>
      </c>
      <c r="F2641">
        <v>3</v>
      </c>
      <c r="G2641">
        <v>8</v>
      </c>
      <c r="H2641">
        <v>29</v>
      </c>
      <c r="I2641">
        <v>1</v>
      </c>
      <c r="J2641" s="1" t="s">
        <v>6258</v>
      </c>
      <c r="K2641" s="1" t="s">
        <v>6442</v>
      </c>
      <c r="L2641" s="1" t="s">
        <v>6287</v>
      </c>
      <c r="M2641" s="1" t="s">
        <v>6259</v>
      </c>
      <c r="N2641" s="1" t="s">
        <v>6268</v>
      </c>
      <c r="O2641" s="4">
        <v>39777.719039351854</v>
      </c>
      <c r="P2641" t="b">
        <v>1</v>
      </c>
      <c r="Q2641" s="1" t="s">
        <v>6269</v>
      </c>
      <c r="R2641" s="1" t="s">
        <v>6270</v>
      </c>
      <c r="S2641" s="1" t="s">
        <v>6218</v>
      </c>
      <c r="T2641">
        <v>39704</v>
      </c>
      <c r="U2641">
        <v>4096</v>
      </c>
      <c r="V2641">
        <v>7418</v>
      </c>
      <c r="W2641">
        <v>320</v>
      </c>
    </row>
    <row r="2642" spans="1:23" x14ac:dyDescent="0.25">
      <c r="A2642">
        <v>17622853</v>
      </c>
      <c r="B2642">
        <v>1.1740185503417549E+18</v>
      </c>
      <c r="C2642" s="4">
        <v>43725.82880787037</v>
      </c>
      <c r="D2642" s="1" t="s">
        <v>10177</v>
      </c>
      <c r="E2642" s="1" t="s">
        <v>6257</v>
      </c>
      <c r="F2642">
        <v>2</v>
      </c>
      <c r="G2642">
        <v>2</v>
      </c>
      <c r="H2642">
        <v>28</v>
      </c>
      <c r="I2642">
        <v>1</v>
      </c>
      <c r="J2642" s="1" t="s">
        <v>6258</v>
      </c>
      <c r="K2642" s="1" t="s">
        <v>10178</v>
      </c>
      <c r="L2642" s="1" t="s">
        <v>6260</v>
      </c>
      <c r="M2642" s="1" t="s">
        <v>6259</v>
      </c>
      <c r="N2642" s="1" t="s">
        <v>6268</v>
      </c>
      <c r="O2642" s="4">
        <v>39777.719039351854</v>
      </c>
      <c r="P2642" t="b">
        <v>1</v>
      </c>
      <c r="Q2642" s="1" t="s">
        <v>6269</v>
      </c>
      <c r="R2642" s="1" t="s">
        <v>6270</v>
      </c>
      <c r="S2642" s="1" t="s">
        <v>6218</v>
      </c>
      <c r="T2642">
        <v>39704</v>
      </c>
      <c r="U2642">
        <v>4096</v>
      </c>
      <c r="V2642">
        <v>7418</v>
      </c>
      <c r="W2642">
        <v>320</v>
      </c>
    </row>
    <row r="2643" spans="1:23" x14ac:dyDescent="0.25">
      <c r="A2643">
        <v>1227448789</v>
      </c>
      <c r="B2643">
        <v>1.1735185697049518E+18</v>
      </c>
      <c r="C2643" s="4">
        <v>43724.449120370373</v>
      </c>
      <c r="D2643" s="1" t="s">
        <v>10179</v>
      </c>
      <c r="E2643" s="1" t="s">
        <v>6257</v>
      </c>
      <c r="F2643">
        <v>4</v>
      </c>
      <c r="G2643">
        <v>0</v>
      </c>
      <c r="H2643">
        <v>13</v>
      </c>
      <c r="I2643">
        <v>1</v>
      </c>
      <c r="J2643" s="1" t="s">
        <v>6258</v>
      </c>
      <c r="K2643" s="1" t="s">
        <v>6303</v>
      </c>
      <c r="L2643" s="1" t="s">
        <v>6260</v>
      </c>
      <c r="M2643" s="1" t="s">
        <v>6259</v>
      </c>
      <c r="N2643" s="1" t="s">
        <v>6261</v>
      </c>
      <c r="O2643" s="4">
        <v>41333.559953703705</v>
      </c>
      <c r="P2643" t="b">
        <v>1</v>
      </c>
      <c r="Q2643" s="1" t="s">
        <v>6262</v>
      </c>
      <c r="R2643" s="1" t="s">
        <v>6263</v>
      </c>
      <c r="S2643" s="1" t="s">
        <v>6264</v>
      </c>
      <c r="T2643">
        <v>21001</v>
      </c>
      <c r="U2643">
        <v>646</v>
      </c>
      <c r="V2643">
        <v>6392</v>
      </c>
      <c r="W2643">
        <v>210</v>
      </c>
    </row>
    <row r="2644" spans="1:23" x14ac:dyDescent="0.25">
      <c r="A2644">
        <v>123868861</v>
      </c>
      <c r="B2644">
        <v>1.1732806026211942E+18</v>
      </c>
      <c r="C2644" s="4">
        <v>43723.792453703703</v>
      </c>
      <c r="D2644" s="1" t="s">
        <v>10180</v>
      </c>
      <c r="E2644" s="1" t="s">
        <v>6257</v>
      </c>
      <c r="F2644">
        <v>2</v>
      </c>
      <c r="G2644">
        <v>0</v>
      </c>
      <c r="H2644">
        <v>23</v>
      </c>
      <c r="I2644">
        <v>0</v>
      </c>
      <c r="J2644" s="1" t="s">
        <v>10181</v>
      </c>
      <c r="K2644" s="1" t="s">
        <v>10182</v>
      </c>
      <c r="L2644" s="1" t="s">
        <v>6260</v>
      </c>
      <c r="M2644" s="1" t="s">
        <v>6259</v>
      </c>
      <c r="N2644" s="1" t="s">
        <v>6281</v>
      </c>
      <c r="O2644" s="4">
        <v>40254.599421296298</v>
      </c>
      <c r="P2644" t="b">
        <v>1</v>
      </c>
      <c r="Q2644" s="1" t="s">
        <v>6282</v>
      </c>
      <c r="R2644" s="1" t="s">
        <v>6283</v>
      </c>
      <c r="S2644" s="1" t="s">
        <v>384</v>
      </c>
      <c r="T2644">
        <v>53434</v>
      </c>
      <c r="U2644">
        <v>609</v>
      </c>
      <c r="V2644">
        <v>6533</v>
      </c>
      <c r="W2644">
        <v>352</v>
      </c>
    </row>
    <row r="2645" spans="1:23" x14ac:dyDescent="0.25">
      <c r="A2645">
        <v>14462419</v>
      </c>
      <c r="B2645">
        <v>1.17320902645427E+18</v>
      </c>
      <c r="C2645" s="4">
        <v>43723.594942129632</v>
      </c>
      <c r="D2645" s="1" t="s">
        <v>10183</v>
      </c>
      <c r="E2645" s="1" t="s">
        <v>10184</v>
      </c>
      <c r="F2645">
        <v>0</v>
      </c>
      <c r="G2645">
        <v>1</v>
      </c>
      <c r="H2645">
        <v>0</v>
      </c>
      <c r="I2645">
        <v>0</v>
      </c>
      <c r="J2645" s="1" t="s">
        <v>6259</v>
      </c>
      <c r="K2645" s="1" t="s">
        <v>6259</v>
      </c>
      <c r="L2645" s="1" t="s">
        <v>6259</v>
      </c>
      <c r="M2645" s="1" t="s">
        <v>6259</v>
      </c>
      <c r="N2645" s="1" t="s">
        <v>6288</v>
      </c>
      <c r="O2645" s="4">
        <v>39559.695937500001</v>
      </c>
      <c r="P2645" t="b">
        <v>1</v>
      </c>
      <c r="Q2645" s="1" t="s">
        <v>6289</v>
      </c>
      <c r="R2645" s="1" t="s">
        <v>6290</v>
      </c>
      <c r="S2645" s="1" t="s">
        <v>6291</v>
      </c>
      <c r="T2645">
        <v>48743</v>
      </c>
      <c r="U2645">
        <v>4261</v>
      </c>
      <c r="V2645">
        <v>20083</v>
      </c>
      <c r="W2645">
        <v>471</v>
      </c>
    </row>
    <row r="2646" spans="1:23" x14ac:dyDescent="0.25">
      <c r="A2646">
        <v>251034857</v>
      </c>
      <c r="B2646">
        <v>1.1731983550544323E+18</v>
      </c>
      <c r="C2646" s="4">
        <v>43723.565497685187</v>
      </c>
      <c r="D2646" s="1" t="s">
        <v>10185</v>
      </c>
      <c r="E2646" s="1" t="s">
        <v>6257</v>
      </c>
      <c r="F2646">
        <v>6</v>
      </c>
      <c r="G2646">
        <v>8</v>
      </c>
      <c r="H2646">
        <v>82</v>
      </c>
      <c r="I2646">
        <v>1</v>
      </c>
      <c r="J2646" s="1" t="s">
        <v>6258</v>
      </c>
      <c r="K2646" s="1" t="s">
        <v>10186</v>
      </c>
      <c r="L2646" s="1" t="s">
        <v>6260</v>
      </c>
      <c r="M2646" s="1" t="s">
        <v>6259</v>
      </c>
      <c r="N2646" s="1" t="s">
        <v>6326</v>
      </c>
      <c r="O2646" s="4">
        <v>40586.425208333334</v>
      </c>
      <c r="P2646" t="b">
        <v>1</v>
      </c>
      <c r="Q2646" s="1" t="s">
        <v>6327</v>
      </c>
      <c r="R2646" s="1" t="s">
        <v>6257</v>
      </c>
      <c r="S2646" s="1" t="s">
        <v>274</v>
      </c>
      <c r="T2646">
        <v>60188</v>
      </c>
      <c r="U2646">
        <v>450</v>
      </c>
      <c r="V2646">
        <v>2531</v>
      </c>
      <c r="W2646">
        <v>384</v>
      </c>
    </row>
    <row r="2647" spans="1:23" x14ac:dyDescent="0.25">
      <c r="A2647">
        <v>14462419</v>
      </c>
      <c r="B2647">
        <v>1.173194134888362E+18</v>
      </c>
      <c r="C2647" s="4">
        <v>43723.553854166668</v>
      </c>
      <c r="D2647" s="1" t="s">
        <v>10187</v>
      </c>
      <c r="E2647" s="1" t="s">
        <v>6257</v>
      </c>
      <c r="F2647">
        <v>3</v>
      </c>
      <c r="G2647">
        <v>2</v>
      </c>
      <c r="H2647">
        <v>24</v>
      </c>
      <c r="I2647">
        <v>0</v>
      </c>
      <c r="J2647" s="1" t="s">
        <v>10188</v>
      </c>
      <c r="K2647" s="1" t="s">
        <v>6259</v>
      </c>
      <c r="L2647" s="1" t="s">
        <v>6260</v>
      </c>
      <c r="M2647" s="1" t="s">
        <v>6259</v>
      </c>
      <c r="N2647" s="1" t="s">
        <v>6288</v>
      </c>
      <c r="O2647" s="4">
        <v>39559.695937500001</v>
      </c>
      <c r="P2647" t="b">
        <v>1</v>
      </c>
      <c r="Q2647" s="1" t="s">
        <v>6289</v>
      </c>
      <c r="R2647" s="1" t="s">
        <v>6290</v>
      </c>
      <c r="S2647" s="1" t="s">
        <v>6291</v>
      </c>
      <c r="T2647">
        <v>48743</v>
      </c>
      <c r="U2647">
        <v>4261</v>
      </c>
      <c r="V2647">
        <v>20083</v>
      </c>
      <c r="W2647">
        <v>471</v>
      </c>
    </row>
    <row r="2648" spans="1:23" x14ac:dyDescent="0.25">
      <c r="A2648">
        <v>14462419</v>
      </c>
      <c r="B2648">
        <v>1.173192381086208E+18</v>
      </c>
      <c r="C2648" s="4">
        <v>43723.549016203702</v>
      </c>
      <c r="D2648" s="1" t="s">
        <v>10189</v>
      </c>
      <c r="E2648" s="1" t="s">
        <v>6257</v>
      </c>
      <c r="F2648">
        <v>5</v>
      </c>
      <c r="G2648">
        <v>0</v>
      </c>
      <c r="H2648">
        <v>42</v>
      </c>
      <c r="I2648">
        <v>1</v>
      </c>
      <c r="J2648" s="1" t="s">
        <v>10190</v>
      </c>
      <c r="K2648" s="1" t="s">
        <v>10191</v>
      </c>
      <c r="L2648" s="1" t="s">
        <v>6260</v>
      </c>
      <c r="M2648" s="1" t="s">
        <v>6259</v>
      </c>
      <c r="N2648" s="1" t="s">
        <v>6288</v>
      </c>
      <c r="O2648" s="4">
        <v>39559.695937500001</v>
      </c>
      <c r="P2648" t="b">
        <v>1</v>
      </c>
      <c r="Q2648" s="1" t="s">
        <v>6289</v>
      </c>
      <c r="R2648" s="1" t="s">
        <v>6290</v>
      </c>
      <c r="S2648" s="1" t="s">
        <v>6291</v>
      </c>
      <c r="T2648">
        <v>48743</v>
      </c>
      <c r="U2648">
        <v>4261</v>
      </c>
      <c r="V2648">
        <v>20083</v>
      </c>
      <c r="W2648">
        <v>471</v>
      </c>
    </row>
    <row r="2649" spans="1:23" x14ac:dyDescent="0.25">
      <c r="A2649">
        <v>251034857</v>
      </c>
      <c r="B2649">
        <v>1.1731715032670126E+18</v>
      </c>
      <c r="C2649" s="4">
        <v>43723.491400462961</v>
      </c>
      <c r="D2649" s="1" t="s">
        <v>10192</v>
      </c>
      <c r="E2649" s="1" t="s">
        <v>6257</v>
      </c>
      <c r="F2649">
        <v>8</v>
      </c>
      <c r="G2649">
        <v>9</v>
      </c>
      <c r="H2649">
        <v>113</v>
      </c>
      <c r="I2649">
        <v>5</v>
      </c>
      <c r="J2649" s="1" t="s">
        <v>10193</v>
      </c>
      <c r="K2649" s="1" t="s">
        <v>10194</v>
      </c>
      <c r="L2649" s="1" t="s">
        <v>6260</v>
      </c>
      <c r="M2649" s="1" t="s">
        <v>6259</v>
      </c>
      <c r="N2649" s="1" t="s">
        <v>6326</v>
      </c>
      <c r="O2649" s="4">
        <v>40586.425208333334</v>
      </c>
      <c r="P2649" t="b">
        <v>1</v>
      </c>
      <c r="Q2649" s="1" t="s">
        <v>6327</v>
      </c>
      <c r="R2649" s="1" t="s">
        <v>6257</v>
      </c>
      <c r="S2649" s="1" t="s">
        <v>274</v>
      </c>
      <c r="T2649">
        <v>60188</v>
      </c>
      <c r="U2649">
        <v>450</v>
      </c>
      <c r="V2649">
        <v>2531</v>
      </c>
      <c r="W2649">
        <v>384</v>
      </c>
    </row>
    <row r="2650" spans="1:23" x14ac:dyDescent="0.25">
      <c r="A2650">
        <v>1227448789</v>
      </c>
      <c r="B2650">
        <v>1.1731548107214438E+18</v>
      </c>
      <c r="C2650" s="4">
        <v>43723.445335648146</v>
      </c>
      <c r="D2650" s="1" t="s">
        <v>10195</v>
      </c>
      <c r="E2650" s="1" t="s">
        <v>6257</v>
      </c>
      <c r="F2650">
        <v>8</v>
      </c>
      <c r="G2650">
        <v>1</v>
      </c>
      <c r="H2650">
        <v>18</v>
      </c>
      <c r="I2650">
        <v>0</v>
      </c>
      <c r="J2650" s="1" t="s">
        <v>10196</v>
      </c>
      <c r="K2650" s="1" t="s">
        <v>6427</v>
      </c>
      <c r="L2650" s="1" t="s">
        <v>6259</v>
      </c>
      <c r="M2650" s="1" t="s">
        <v>6259</v>
      </c>
      <c r="N2650" s="1" t="s">
        <v>6261</v>
      </c>
      <c r="O2650" s="4">
        <v>41333.559953703705</v>
      </c>
      <c r="P2650" t="b">
        <v>1</v>
      </c>
      <c r="Q2650" s="1" t="s">
        <v>6262</v>
      </c>
      <c r="R2650" s="1" t="s">
        <v>6263</v>
      </c>
      <c r="S2650" s="1" t="s">
        <v>6264</v>
      </c>
      <c r="T2650">
        <v>21001</v>
      </c>
      <c r="U2650">
        <v>646</v>
      </c>
      <c r="V2650">
        <v>6392</v>
      </c>
      <c r="W2650">
        <v>210</v>
      </c>
    </row>
    <row r="2651" spans="1:23" x14ac:dyDescent="0.25">
      <c r="A2651">
        <v>1227448789</v>
      </c>
      <c r="B2651">
        <v>1.1731541874268938E+18</v>
      </c>
      <c r="C2651" s="4">
        <v>43723.443622685183</v>
      </c>
      <c r="D2651" s="1" t="s">
        <v>10197</v>
      </c>
      <c r="E2651" s="1" t="s">
        <v>6257</v>
      </c>
      <c r="F2651">
        <v>2</v>
      </c>
      <c r="G2651">
        <v>2</v>
      </c>
      <c r="H2651">
        <v>18</v>
      </c>
      <c r="I2651">
        <v>0</v>
      </c>
      <c r="J2651" s="1" t="s">
        <v>10196</v>
      </c>
      <c r="K2651" s="1" t="s">
        <v>6427</v>
      </c>
      <c r="L2651" s="1" t="s">
        <v>6259</v>
      </c>
      <c r="M2651" s="1" t="s">
        <v>6259</v>
      </c>
      <c r="N2651" s="1" t="s">
        <v>6261</v>
      </c>
      <c r="O2651" s="4">
        <v>41333.559953703705</v>
      </c>
      <c r="P2651" t="b">
        <v>1</v>
      </c>
      <c r="Q2651" s="1" t="s">
        <v>6262</v>
      </c>
      <c r="R2651" s="1" t="s">
        <v>6263</v>
      </c>
      <c r="S2651" s="1" t="s">
        <v>6264</v>
      </c>
      <c r="T2651">
        <v>21001</v>
      </c>
      <c r="U2651">
        <v>646</v>
      </c>
      <c r="V2651">
        <v>6392</v>
      </c>
      <c r="W2651">
        <v>210</v>
      </c>
    </row>
    <row r="2652" spans="1:23" x14ac:dyDescent="0.25">
      <c r="A2652">
        <v>1227448789</v>
      </c>
      <c r="B2652">
        <v>1.1731538480490004E+18</v>
      </c>
      <c r="C2652" s="4">
        <v>43723.442685185182</v>
      </c>
      <c r="D2652" s="1" t="s">
        <v>10198</v>
      </c>
      <c r="E2652" s="1" t="s">
        <v>6257</v>
      </c>
      <c r="F2652">
        <v>5</v>
      </c>
      <c r="G2652">
        <v>9</v>
      </c>
      <c r="H2652">
        <v>28</v>
      </c>
      <c r="I2652">
        <v>1</v>
      </c>
      <c r="J2652" s="1" t="s">
        <v>10196</v>
      </c>
      <c r="K2652" s="1" t="s">
        <v>6427</v>
      </c>
      <c r="L2652" s="1" t="s">
        <v>6259</v>
      </c>
      <c r="M2652" s="1" t="s">
        <v>6259</v>
      </c>
      <c r="N2652" s="1" t="s">
        <v>6261</v>
      </c>
      <c r="O2652" s="4">
        <v>41333.559953703705</v>
      </c>
      <c r="P2652" t="b">
        <v>1</v>
      </c>
      <c r="Q2652" s="1" t="s">
        <v>6262</v>
      </c>
      <c r="R2652" s="1" t="s">
        <v>6263</v>
      </c>
      <c r="S2652" s="1" t="s">
        <v>6264</v>
      </c>
      <c r="T2652">
        <v>21001</v>
      </c>
      <c r="U2652">
        <v>646</v>
      </c>
      <c r="V2652">
        <v>6392</v>
      </c>
      <c r="W2652">
        <v>210</v>
      </c>
    </row>
    <row r="2653" spans="1:23" x14ac:dyDescent="0.25">
      <c r="A2653">
        <v>1227448789</v>
      </c>
      <c r="B2653">
        <v>1.1731535449350267E+18</v>
      </c>
      <c r="C2653" s="4">
        <v>43723.441840277781</v>
      </c>
      <c r="D2653" s="1" t="s">
        <v>10199</v>
      </c>
      <c r="E2653" s="1" t="s">
        <v>6257</v>
      </c>
      <c r="F2653">
        <v>9</v>
      </c>
      <c r="G2653">
        <v>9</v>
      </c>
      <c r="H2653">
        <v>32</v>
      </c>
      <c r="I2653">
        <v>2</v>
      </c>
      <c r="J2653" s="1" t="s">
        <v>10196</v>
      </c>
      <c r="K2653" s="1" t="s">
        <v>6427</v>
      </c>
      <c r="L2653" s="1" t="s">
        <v>6259</v>
      </c>
      <c r="M2653" s="1" t="s">
        <v>6259</v>
      </c>
      <c r="N2653" s="1" t="s">
        <v>6261</v>
      </c>
      <c r="O2653" s="4">
        <v>41333.559953703705</v>
      </c>
      <c r="P2653" t="b">
        <v>1</v>
      </c>
      <c r="Q2653" s="1" t="s">
        <v>6262</v>
      </c>
      <c r="R2653" s="1" t="s">
        <v>6263</v>
      </c>
      <c r="S2653" s="1" t="s">
        <v>6264</v>
      </c>
      <c r="T2653">
        <v>21001</v>
      </c>
      <c r="U2653">
        <v>646</v>
      </c>
      <c r="V2653">
        <v>6392</v>
      </c>
      <c r="W2653">
        <v>210</v>
      </c>
    </row>
    <row r="2654" spans="1:23" x14ac:dyDescent="0.25">
      <c r="A2654">
        <v>1227448789</v>
      </c>
      <c r="B2654">
        <v>1.1731523096998953E+18</v>
      </c>
      <c r="C2654" s="4">
        <v>43723.438437500001</v>
      </c>
      <c r="D2654" s="1" t="s">
        <v>10200</v>
      </c>
      <c r="E2654" s="1" t="s">
        <v>6257</v>
      </c>
      <c r="F2654">
        <v>4</v>
      </c>
      <c r="G2654">
        <v>4</v>
      </c>
      <c r="H2654">
        <v>21</v>
      </c>
      <c r="I2654">
        <v>2</v>
      </c>
      <c r="J2654" s="1" t="s">
        <v>10196</v>
      </c>
      <c r="K2654" s="1" t="s">
        <v>6427</v>
      </c>
      <c r="L2654" s="1" t="s">
        <v>6259</v>
      </c>
      <c r="M2654" s="1" t="s">
        <v>6259</v>
      </c>
      <c r="N2654" s="1" t="s">
        <v>6261</v>
      </c>
      <c r="O2654" s="4">
        <v>41333.559953703705</v>
      </c>
      <c r="P2654" t="b">
        <v>1</v>
      </c>
      <c r="Q2654" s="1" t="s">
        <v>6262</v>
      </c>
      <c r="R2654" s="1" t="s">
        <v>6263</v>
      </c>
      <c r="S2654" s="1" t="s">
        <v>6264</v>
      </c>
      <c r="T2654">
        <v>21001</v>
      </c>
      <c r="U2654">
        <v>646</v>
      </c>
      <c r="V2654">
        <v>6392</v>
      </c>
      <c r="W2654">
        <v>210</v>
      </c>
    </row>
    <row r="2655" spans="1:23" x14ac:dyDescent="0.25">
      <c r="A2655">
        <v>1227448789</v>
      </c>
      <c r="B2655">
        <v>1.1731518622640742E+18</v>
      </c>
      <c r="C2655" s="4">
        <v>43723.437199074076</v>
      </c>
      <c r="D2655" s="1" t="s">
        <v>10201</v>
      </c>
      <c r="E2655" s="1" t="s">
        <v>6257</v>
      </c>
      <c r="F2655">
        <v>12</v>
      </c>
      <c r="G2655">
        <v>15</v>
      </c>
      <c r="H2655">
        <v>65</v>
      </c>
      <c r="I2655">
        <v>4</v>
      </c>
      <c r="J2655" s="1" t="s">
        <v>10196</v>
      </c>
      <c r="K2655" s="1" t="s">
        <v>6427</v>
      </c>
      <c r="L2655" s="1" t="s">
        <v>6259</v>
      </c>
      <c r="M2655" s="1" t="s">
        <v>6259</v>
      </c>
      <c r="N2655" s="1" t="s">
        <v>6261</v>
      </c>
      <c r="O2655" s="4">
        <v>41333.559953703705</v>
      </c>
      <c r="P2655" t="b">
        <v>1</v>
      </c>
      <c r="Q2655" s="1" t="s">
        <v>6262</v>
      </c>
      <c r="R2655" s="1" t="s">
        <v>6263</v>
      </c>
      <c r="S2655" s="1" t="s">
        <v>6264</v>
      </c>
      <c r="T2655">
        <v>21001</v>
      </c>
      <c r="U2655">
        <v>646</v>
      </c>
      <c r="V2655">
        <v>6392</v>
      </c>
      <c r="W2655">
        <v>210</v>
      </c>
    </row>
    <row r="2656" spans="1:23" x14ac:dyDescent="0.25">
      <c r="A2656">
        <v>1227448789</v>
      </c>
      <c r="B2656">
        <v>1.1731512711859896E+18</v>
      </c>
      <c r="C2656" s="4">
        <v>43723.435567129629</v>
      </c>
      <c r="D2656" s="1" t="s">
        <v>10202</v>
      </c>
      <c r="E2656" s="1" t="s">
        <v>6257</v>
      </c>
      <c r="F2656">
        <v>3</v>
      </c>
      <c r="G2656">
        <v>4</v>
      </c>
      <c r="H2656">
        <v>15</v>
      </c>
      <c r="I2656">
        <v>1</v>
      </c>
      <c r="J2656" s="1" t="s">
        <v>10196</v>
      </c>
      <c r="K2656" s="1" t="s">
        <v>6427</v>
      </c>
      <c r="L2656" s="1" t="s">
        <v>6259</v>
      </c>
      <c r="M2656" s="1" t="s">
        <v>6259</v>
      </c>
      <c r="N2656" s="1" t="s">
        <v>6261</v>
      </c>
      <c r="O2656" s="4">
        <v>41333.559953703705</v>
      </c>
      <c r="P2656" t="b">
        <v>1</v>
      </c>
      <c r="Q2656" s="1" t="s">
        <v>6262</v>
      </c>
      <c r="R2656" s="1" t="s">
        <v>6263</v>
      </c>
      <c r="S2656" s="1" t="s">
        <v>6264</v>
      </c>
      <c r="T2656">
        <v>21001</v>
      </c>
      <c r="U2656">
        <v>646</v>
      </c>
      <c r="V2656">
        <v>6392</v>
      </c>
      <c r="W2656">
        <v>210</v>
      </c>
    </row>
    <row r="2657" spans="1:23" x14ac:dyDescent="0.25">
      <c r="A2657">
        <v>1227448789</v>
      </c>
      <c r="B2657">
        <v>1.1731496812721316E+18</v>
      </c>
      <c r="C2657" s="4">
        <v>43723.431180555555</v>
      </c>
      <c r="D2657" s="1" t="s">
        <v>10203</v>
      </c>
      <c r="E2657" s="1" t="s">
        <v>6257</v>
      </c>
      <c r="F2657">
        <v>3</v>
      </c>
      <c r="G2657">
        <v>0</v>
      </c>
      <c r="H2657">
        <v>11</v>
      </c>
      <c r="I2657">
        <v>0</v>
      </c>
      <c r="J2657" s="1" t="s">
        <v>10196</v>
      </c>
      <c r="K2657" s="1" t="s">
        <v>6427</v>
      </c>
      <c r="L2657" s="1" t="s">
        <v>6259</v>
      </c>
      <c r="M2657" s="1" t="s">
        <v>6259</v>
      </c>
      <c r="N2657" s="1" t="s">
        <v>6261</v>
      </c>
      <c r="O2657" s="4">
        <v>41333.559953703705</v>
      </c>
      <c r="P2657" t="b">
        <v>1</v>
      </c>
      <c r="Q2657" s="1" t="s">
        <v>6262</v>
      </c>
      <c r="R2657" s="1" t="s">
        <v>6263</v>
      </c>
      <c r="S2657" s="1" t="s">
        <v>6264</v>
      </c>
      <c r="T2657">
        <v>21001</v>
      </c>
      <c r="U2657">
        <v>646</v>
      </c>
      <c r="V2657">
        <v>6392</v>
      </c>
      <c r="W2657">
        <v>210</v>
      </c>
    </row>
    <row r="2658" spans="1:23" x14ac:dyDescent="0.25">
      <c r="A2658">
        <v>14462419</v>
      </c>
      <c r="B2658">
        <v>1.1730471416794685E+18</v>
      </c>
      <c r="C2658" s="4">
        <v>43723.148229166669</v>
      </c>
      <c r="D2658" s="1" t="s">
        <v>10204</v>
      </c>
      <c r="E2658" s="1" t="s">
        <v>10205</v>
      </c>
      <c r="F2658">
        <v>0</v>
      </c>
      <c r="G2658">
        <v>0</v>
      </c>
      <c r="H2658">
        <v>1</v>
      </c>
      <c r="I2658">
        <v>0</v>
      </c>
      <c r="J2658" s="1" t="s">
        <v>6259</v>
      </c>
      <c r="K2658" s="1" t="s">
        <v>10206</v>
      </c>
      <c r="L2658" s="1" t="s">
        <v>6259</v>
      </c>
      <c r="M2658" s="1" t="s">
        <v>6259</v>
      </c>
      <c r="N2658" s="1" t="s">
        <v>6288</v>
      </c>
      <c r="O2658" s="4">
        <v>39559.695937500001</v>
      </c>
      <c r="P2658" t="b">
        <v>1</v>
      </c>
      <c r="Q2658" s="1" t="s">
        <v>6289</v>
      </c>
      <c r="R2658" s="1" t="s">
        <v>6290</v>
      </c>
      <c r="S2658" s="1" t="s">
        <v>6291</v>
      </c>
      <c r="T2658">
        <v>48743</v>
      </c>
      <c r="U2658">
        <v>4261</v>
      </c>
      <c r="V2658">
        <v>20083</v>
      </c>
      <c r="W2658">
        <v>471</v>
      </c>
    </row>
    <row r="2659" spans="1:23" x14ac:dyDescent="0.25">
      <c r="A2659">
        <v>14462419</v>
      </c>
      <c r="B2659">
        <v>1.1730468826266132E+18</v>
      </c>
      <c r="C2659" s="4">
        <v>43723.147511574076</v>
      </c>
      <c r="D2659" s="1" t="s">
        <v>10207</v>
      </c>
      <c r="E2659" s="1" t="s">
        <v>10208</v>
      </c>
      <c r="F2659">
        <v>0</v>
      </c>
      <c r="G2659">
        <v>1</v>
      </c>
      <c r="H2659">
        <v>3</v>
      </c>
      <c r="I2659">
        <v>0</v>
      </c>
      <c r="J2659" s="1" t="s">
        <v>6259</v>
      </c>
      <c r="K2659" s="1" t="s">
        <v>10209</v>
      </c>
      <c r="L2659" s="1" t="s">
        <v>6259</v>
      </c>
      <c r="M2659" s="1" t="s">
        <v>6259</v>
      </c>
      <c r="N2659" s="1" t="s">
        <v>6288</v>
      </c>
      <c r="O2659" s="4">
        <v>39559.695937500001</v>
      </c>
      <c r="P2659" t="b">
        <v>1</v>
      </c>
      <c r="Q2659" s="1" t="s">
        <v>6289</v>
      </c>
      <c r="R2659" s="1" t="s">
        <v>6290</v>
      </c>
      <c r="S2659" s="1" t="s">
        <v>6291</v>
      </c>
      <c r="T2659">
        <v>48743</v>
      </c>
      <c r="U2659">
        <v>4261</v>
      </c>
      <c r="V2659">
        <v>20083</v>
      </c>
      <c r="W2659">
        <v>471</v>
      </c>
    </row>
    <row r="2660" spans="1:23" x14ac:dyDescent="0.25">
      <c r="A2660">
        <v>251034857</v>
      </c>
      <c r="B2660">
        <v>1.1729138198799892E+18</v>
      </c>
      <c r="C2660" s="4">
        <v>43722.780335648145</v>
      </c>
      <c r="D2660" s="1" t="s">
        <v>10210</v>
      </c>
      <c r="E2660" s="1" t="s">
        <v>6257</v>
      </c>
      <c r="F2660">
        <v>6</v>
      </c>
      <c r="G2660">
        <v>11</v>
      </c>
      <c r="H2660">
        <v>75</v>
      </c>
      <c r="I2660">
        <v>4</v>
      </c>
      <c r="J2660" s="1" t="s">
        <v>10193</v>
      </c>
      <c r="K2660" s="1" t="s">
        <v>6259</v>
      </c>
      <c r="L2660" s="1" t="s">
        <v>6260</v>
      </c>
      <c r="M2660" s="1" t="s">
        <v>6259</v>
      </c>
      <c r="N2660" s="1" t="s">
        <v>6326</v>
      </c>
      <c r="O2660" s="4">
        <v>40586.425208333334</v>
      </c>
      <c r="P2660" t="b">
        <v>1</v>
      </c>
      <c r="Q2660" s="1" t="s">
        <v>6327</v>
      </c>
      <c r="R2660" s="1" t="s">
        <v>6257</v>
      </c>
      <c r="S2660" s="1" t="s">
        <v>274</v>
      </c>
      <c r="T2660">
        <v>60188</v>
      </c>
      <c r="U2660">
        <v>450</v>
      </c>
      <c r="V2660">
        <v>2531</v>
      </c>
      <c r="W2660">
        <v>384</v>
      </c>
    </row>
    <row r="2661" spans="1:23" x14ac:dyDescent="0.25">
      <c r="A2661">
        <v>14462419</v>
      </c>
      <c r="B2661">
        <v>1.1729006057251594E+18</v>
      </c>
      <c r="C2661" s="4">
        <v>43722.74386574074</v>
      </c>
      <c r="D2661" s="1" t="s">
        <v>10211</v>
      </c>
      <c r="E2661" s="1" t="s">
        <v>6257</v>
      </c>
      <c r="F2661">
        <v>2</v>
      </c>
      <c r="G2661">
        <v>1</v>
      </c>
      <c r="H2661">
        <v>43</v>
      </c>
      <c r="I2661">
        <v>2</v>
      </c>
      <c r="J2661" s="1" t="s">
        <v>10212</v>
      </c>
      <c r="K2661" s="1" t="s">
        <v>8429</v>
      </c>
      <c r="L2661" s="1" t="s">
        <v>6260</v>
      </c>
      <c r="M2661" s="1" t="s">
        <v>6259</v>
      </c>
      <c r="N2661" s="1" t="s">
        <v>6288</v>
      </c>
      <c r="O2661" s="4">
        <v>39559.695937500001</v>
      </c>
      <c r="P2661" t="b">
        <v>1</v>
      </c>
      <c r="Q2661" s="1" t="s">
        <v>6289</v>
      </c>
      <c r="R2661" s="1" t="s">
        <v>6290</v>
      </c>
      <c r="S2661" s="1" t="s">
        <v>6291</v>
      </c>
      <c r="T2661">
        <v>48743</v>
      </c>
      <c r="U2661">
        <v>4261</v>
      </c>
      <c r="V2661">
        <v>20083</v>
      </c>
      <c r="W2661">
        <v>471</v>
      </c>
    </row>
    <row r="2662" spans="1:23" x14ac:dyDescent="0.25">
      <c r="A2662">
        <v>14462419</v>
      </c>
      <c r="B2662">
        <v>1.1728895339370455E+18</v>
      </c>
      <c r="C2662" s="4">
        <v>43722.713310185187</v>
      </c>
      <c r="D2662" s="1" t="s">
        <v>10213</v>
      </c>
      <c r="E2662" s="1" t="s">
        <v>6257</v>
      </c>
      <c r="F2662">
        <v>4</v>
      </c>
      <c r="G2662">
        <v>1</v>
      </c>
      <c r="H2662">
        <v>17</v>
      </c>
      <c r="I2662">
        <v>0</v>
      </c>
      <c r="J2662" s="1" t="s">
        <v>10214</v>
      </c>
      <c r="K2662" s="1" t="s">
        <v>8429</v>
      </c>
      <c r="L2662" s="1" t="s">
        <v>6260</v>
      </c>
      <c r="M2662" s="1" t="s">
        <v>6259</v>
      </c>
      <c r="N2662" s="1" t="s">
        <v>6288</v>
      </c>
      <c r="O2662" s="4">
        <v>39559.695937500001</v>
      </c>
      <c r="P2662" t="b">
        <v>1</v>
      </c>
      <c r="Q2662" s="1" t="s">
        <v>6289</v>
      </c>
      <c r="R2662" s="1" t="s">
        <v>6290</v>
      </c>
      <c r="S2662" s="1" t="s">
        <v>6291</v>
      </c>
      <c r="T2662">
        <v>48743</v>
      </c>
      <c r="U2662">
        <v>4261</v>
      </c>
      <c r="V2662">
        <v>20083</v>
      </c>
      <c r="W2662">
        <v>471</v>
      </c>
    </row>
    <row r="2663" spans="1:23" x14ac:dyDescent="0.25">
      <c r="A2663">
        <v>251034857</v>
      </c>
      <c r="B2663">
        <v>1.1728863899706532E+18</v>
      </c>
      <c r="C2663" s="4">
        <v>43722.704641203702</v>
      </c>
      <c r="D2663" s="1" t="s">
        <v>10215</v>
      </c>
      <c r="E2663" s="1" t="s">
        <v>6257</v>
      </c>
      <c r="F2663">
        <v>9</v>
      </c>
      <c r="G2663">
        <v>9</v>
      </c>
      <c r="H2663">
        <v>120</v>
      </c>
      <c r="I2663">
        <v>2</v>
      </c>
      <c r="J2663" s="1" t="s">
        <v>10193</v>
      </c>
      <c r="K2663" s="1" t="s">
        <v>6259</v>
      </c>
      <c r="L2663" s="1" t="s">
        <v>6260</v>
      </c>
      <c r="M2663" s="1" t="s">
        <v>6259</v>
      </c>
      <c r="N2663" s="1" t="s">
        <v>6326</v>
      </c>
      <c r="O2663" s="4">
        <v>40586.425208333334</v>
      </c>
      <c r="P2663" t="b">
        <v>1</v>
      </c>
      <c r="Q2663" s="1" t="s">
        <v>6327</v>
      </c>
      <c r="R2663" s="1" t="s">
        <v>6257</v>
      </c>
      <c r="S2663" s="1" t="s">
        <v>274</v>
      </c>
      <c r="T2663">
        <v>60188</v>
      </c>
      <c r="U2663">
        <v>450</v>
      </c>
      <c r="V2663">
        <v>2531</v>
      </c>
      <c r="W2663">
        <v>384</v>
      </c>
    </row>
    <row r="2664" spans="1:23" x14ac:dyDescent="0.25">
      <c r="A2664">
        <v>14462419</v>
      </c>
      <c r="B2664">
        <v>1.1728756480686612E+18</v>
      </c>
      <c r="C2664" s="4">
        <v>43722.675000000003</v>
      </c>
      <c r="D2664" s="1" t="s">
        <v>10216</v>
      </c>
      <c r="E2664" s="1" t="s">
        <v>6257</v>
      </c>
      <c r="F2664">
        <v>3</v>
      </c>
      <c r="G2664">
        <v>0</v>
      </c>
      <c r="H2664">
        <v>11</v>
      </c>
      <c r="I2664">
        <v>0</v>
      </c>
      <c r="J2664" s="1" t="s">
        <v>10214</v>
      </c>
      <c r="K2664" s="1" t="s">
        <v>7710</v>
      </c>
      <c r="L2664" s="1" t="s">
        <v>6260</v>
      </c>
      <c r="M2664" s="1" t="s">
        <v>6259</v>
      </c>
      <c r="N2664" s="1" t="s">
        <v>6288</v>
      </c>
      <c r="O2664" s="4">
        <v>39559.695937500001</v>
      </c>
      <c r="P2664" t="b">
        <v>1</v>
      </c>
      <c r="Q2664" s="1" t="s">
        <v>6289</v>
      </c>
      <c r="R2664" s="1" t="s">
        <v>6290</v>
      </c>
      <c r="S2664" s="1" t="s">
        <v>6291</v>
      </c>
      <c r="T2664">
        <v>48743</v>
      </c>
      <c r="U2664">
        <v>4261</v>
      </c>
      <c r="V2664">
        <v>20083</v>
      </c>
      <c r="W2664">
        <v>471</v>
      </c>
    </row>
    <row r="2665" spans="1:23" x14ac:dyDescent="0.25">
      <c r="A2665">
        <v>14462419</v>
      </c>
      <c r="B2665">
        <v>1.1728732832194601E+18</v>
      </c>
      <c r="C2665" s="4">
        <v>43722.66847222222</v>
      </c>
      <c r="D2665" s="1" t="s">
        <v>10217</v>
      </c>
      <c r="E2665" s="1" t="s">
        <v>6257</v>
      </c>
      <c r="F2665">
        <v>3</v>
      </c>
      <c r="G2665">
        <v>0</v>
      </c>
      <c r="H2665">
        <v>11</v>
      </c>
      <c r="I2665">
        <v>0</v>
      </c>
      <c r="J2665" s="1" t="s">
        <v>10218</v>
      </c>
      <c r="K2665" s="1" t="s">
        <v>6445</v>
      </c>
      <c r="L2665" s="1" t="s">
        <v>6260</v>
      </c>
      <c r="M2665" s="1" t="s">
        <v>6259</v>
      </c>
      <c r="N2665" s="1" t="s">
        <v>6288</v>
      </c>
      <c r="O2665" s="4">
        <v>39559.695937500001</v>
      </c>
      <c r="P2665" t="b">
        <v>1</v>
      </c>
      <c r="Q2665" s="1" t="s">
        <v>6289</v>
      </c>
      <c r="R2665" s="1" t="s">
        <v>6290</v>
      </c>
      <c r="S2665" s="1" t="s">
        <v>6291</v>
      </c>
      <c r="T2665">
        <v>48743</v>
      </c>
      <c r="U2665">
        <v>4261</v>
      </c>
      <c r="V2665">
        <v>20083</v>
      </c>
      <c r="W2665">
        <v>471</v>
      </c>
    </row>
    <row r="2666" spans="1:23" x14ac:dyDescent="0.25">
      <c r="A2666">
        <v>14462419</v>
      </c>
      <c r="B2666">
        <v>1.1728645663107236E+18</v>
      </c>
      <c r="C2666" s="4">
        <v>43722.644421296296</v>
      </c>
      <c r="D2666" s="1" t="s">
        <v>10219</v>
      </c>
      <c r="E2666" s="1" t="s">
        <v>10220</v>
      </c>
      <c r="F2666">
        <v>0</v>
      </c>
      <c r="G2666">
        <v>0</v>
      </c>
      <c r="H2666">
        <v>0</v>
      </c>
      <c r="I2666">
        <v>0</v>
      </c>
      <c r="J2666" s="1" t="s">
        <v>6259</v>
      </c>
      <c r="K2666" s="1" t="s">
        <v>10221</v>
      </c>
      <c r="L2666" s="1" t="s">
        <v>6259</v>
      </c>
      <c r="M2666" s="1" t="s">
        <v>6259</v>
      </c>
      <c r="N2666" s="1" t="s">
        <v>6288</v>
      </c>
      <c r="O2666" s="4">
        <v>39559.695937500001</v>
      </c>
      <c r="P2666" t="b">
        <v>1</v>
      </c>
      <c r="Q2666" s="1" t="s">
        <v>6289</v>
      </c>
      <c r="R2666" s="1" t="s">
        <v>6290</v>
      </c>
      <c r="S2666" s="1" t="s">
        <v>6291</v>
      </c>
      <c r="T2666">
        <v>48743</v>
      </c>
      <c r="U2666">
        <v>4261</v>
      </c>
      <c r="V2666">
        <v>20083</v>
      </c>
      <c r="W2666">
        <v>471</v>
      </c>
    </row>
    <row r="2667" spans="1:23" x14ac:dyDescent="0.25">
      <c r="A2667">
        <v>123868861</v>
      </c>
      <c r="B2667">
        <v>1.1728610618270515E+18</v>
      </c>
      <c r="C2667" s="4">
        <v>43722.634745370371</v>
      </c>
      <c r="D2667" s="1" t="s">
        <v>10222</v>
      </c>
      <c r="E2667" s="1" t="s">
        <v>6257</v>
      </c>
      <c r="F2667">
        <v>2</v>
      </c>
      <c r="G2667">
        <v>1</v>
      </c>
      <c r="H2667">
        <v>61</v>
      </c>
      <c r="I2667">
        <v>0</v>
      </c>
      <c r="J2667" s="1" t="s">
        <v>10223</v>
      </c>
      <c r="K2667" s="1" t="s">
        <v>10224</v>
      </c>
      <c r="L2667" s="1" t="s">
        <v>6259</v>
      </c>
      <c r="M2667" s="1" t="s">
        <v>6259</v>
      </c>
      <c r="N2667" s="1" t="s">
        <v>6281</v>
      </c>
      <c r="O2667" s="4">
        <v>40254.599421296298</v>
      </c>
      <c r="P2667" t="b">
        <v>1</v>
      </c>
      <c r="Q2667" s="1" t="s">
        <v>6282</v>
      </c>
      <c r="R2667" s="1" t="s">
        <v>6283</v>
      </c>
      <c r="S2667" s="1" t="s">
        <v>384</v>
      </c>
      <c r="T2667">
        <v>53434</v>
      </c>
      <c r="U2667">
        <v>609</v>
      </c>
      <c r="V2667">
        <v>6533</v>
      </c>
      <c r="W2667">
        <v>352</v>
      </c>
    </row>
    <row r="2668" spans="1:23" x14ac:dyDescent="0.25">
      <c r="A2668">
        <v>14462419</v>
      </c>
      <c r="B2668">
        <v>1.1728580831792046E+18</v>
      </c>
      <c r="C2668" s="4">
        <v>43722.626527777778</v>
      </c>
      <c r="D2668" s="1" t="s">
        <v>10225</v>
      </c>
      <c r="E2668" s="1" t="s">
        <v>10226</v>
      </c>
      <c r="F2668">
        <v>0</v>
      </c>
      <c r="G2668">
        <v>0</v>
      </c>
      <c r="H2668">
        <v>2</v>
      </c>
      <c r="I2668">
        <v>0</v>
      </c>
      <c r="J2668" s="1" t="s">
        <v>6259</v>
      </c>
      <c r="K2668" s="1" t="s">
        <v>10227</v>
      </c>
      <c r="L2668" s="1" t="s">
        <v>6259</v>
      </c>
      <c r="M2668" s="1" t="s">
        <v>6259</v>
      </c>
      <c r="N2668" s="1" t="s">
        <v>6288</v>
      </c>
      <c r="O2668" s="4">
        <v>39559.695937500001</v>
      </c>
      <c r="P2668" t="b">
        <v>1</v>
      </c>
      <c r="Q2668" s="1" t="s">
        <v>6289</v>
      </c>
      <c r="R2668" s="1" t="s">
        <v>6290</v>
      </c>
      <c r="S2668" s="1" t="s">
        <v>6291</v>
      </c>
      <c r="T2668">
        <v>48743</v>
      </c>
      <c r="U2668">
        <v>4261</v>
      </c>
      <c r="V2668">
        <v>20083</v>
      </c>
      <c r="W2668">
        <v>471</v>
      </c>
    </row>
    <row r="2669" spans="1:23" x14ac:dyDescent="0.25">
      <c r="A2669">
        <v>14462419</v>
      </c>
      <c r="B2669">
        <v>1.1728548610015683E+18</v>
      </c>
      <c r="C2669" s="4">
        <v>43722.617638888885</v>
      </c>
      <c r="D2669" s="1" t="s">
        <v>10228</v>
      </c>
      <c r="E2669" s="1" t="s">
        <v>6257</v>
      </c>
      <c r="F2669">
        <v>21</v>
      </c>
      <c r="G2669">
        <v>14</v>
      </c>
      <c r="H2669">
        <v>144</v>
      </c>
      <c r="I2669">
        <v>2</v>
      </c>
      <c r="J2669" s="1" t="s">
        <v>10229</v>
      </c>
      <c r="K2669" s="1" t="s">
        <v>8429</v>
      </c>
      <c r="L2669" s="1" t="s">
        <v>6260</v>
      </c>
      <c r="M2669" s="1" t="s">
        <v>6259</v>
      </c>
      <c r="N2669" s="1" t="s">
        <v>6288</v>
      </c>
      <c r="O2669" s="4">
        <v>39559.695937500001</v>
      </c>
      <c r="P2669" t="b">
        <v>1</v>
      </c>
      <c r="Q2669" s="1" t="s">
        <v>6289</v>
      </c>
      <c r="R2669" s="1" t="s">
        <v>6290</v>
      </c>
      <c r="S2669" s="1" t="s">
        <v>6291</v>
      </c>
      <c r="T2669">
        <v>48743</v>
      </c>
      <c r="U2669">
        <v>4261</v>
      </c>
      <c r="V2669">
        <v>20083</v>
      </c>
      <c r="W2669">
        <v>471</v>
      </c>
    </row>
    <row r="2670" spans="1:23" x14ac:dyDescent="0.25">
      <c r="A2670">
        <v>251034857</v>
      </c>
      <c r="B2670">
        <v>1.1728453436267315E+18</v>
      </c>
      <c r="C2670" s="4">
        <v>43722.591365740744</v>
      </c>
      <c r="D2670" s="1" t="s">
        <v>10230</v>
      </c>
      <c r="E2670" s="1" t="s">
        <v>6257</v>
      </c>
      <c r="F2670">
        <v>18</v>
      </c>
      <c r="G2670">
        <v>10</v>
      </c>
      <c r="H2670">
        <v>111</v>
      </c>
      <c r="I2670">
        <v>3</v>
      </c>
      <c r="J2670" s="1" t="s">
        <v>10193</v>
      </c>
      <c r="K2670" s="1" t="s">
        <v>6259</v>
      </c>
      <c r="L2670" s="1" t="s">
        <v>6260</v>
      </c>
      <c r="M2670" s="1" t="s">
        <v>6259</v>
      </c>
      <c r="N2670" s="1" t="s">
        <v>6326</v>
      </c>
      <c r="O2670" s="4">
        <v>40586.425208333334</v>
      </c>
      <c r="P2670" t="b">
        <v>1</v>
      </c>
      <c r="Q2670" s="1" t="s">
        <v>6327</v>
      </c>
      <c r="R2670" s="1" t="s">
        <v>6257</v>
      </c>
      <c r="S2670" s="1" t="s">
        <v>274</v>
      </c>
      <c r="T2670">
        <v>60188</v>
      </c>
      <c r="U2670">
        <v>450</v>
      </c>
      <c r="V2670">
        <v>2531</v>
      </c>
      <c r="W2670">
        <v>384</v>
      </c>
    </row>
    <row r="2671" spans="1:23" x14ac:dyDescent="0.25">
      <c r="A2671">
        <v>14462419</v>
      </c>
      <c r="B2671">
        <v>1.1728365468541829E+18</v>
      </c>
      <c r="C2671" s="4">
        <v>43722.567094907405</v>
      </c>
      <c r="D2671" s="1" t="s">
        <v>10231</v>
      </c>
      <c r="E2671" s="1" t="s">
        <v>6257</v>
      </c>
      <c r="F2671">
        <v>1</v>
      </c>
      <c r="G2671">
        <v>0</v>
      </c>
      <c r="H2671">
        <v>8</v>
      </c>
      <c r="I2671">
        <v>0</v>
      </c>
      <c r="J2671" s="1" t="s">
        <v>10214</v>
      </c>
      <c r="K2671" s="1" t="s">
        <v>8429</v>
      </c>
      <c r="L2671" s="1" t="s">
        <v>6259</v>
      </c>
      <c r="M2671" s="1" t="s">
        <v>6259</v>
      </c>
      <c r="N2671" s="1" t="s">
        <v>6288</v>
      </c>
      <c r="O2671" s="4">
        <v>39559.695937500001</v>
      </c>
      <c r="P2671" t="b">
        <v>1</v>
      </c>
      <c r="Q2671" s="1" t="s">
        <v>6289</v>
      </c>
      <c r="R2671" s="1" t="s">
        <v>6290</v>
      </c>
      <c r="S2671" s="1" t="s">
        <v>6291</v>
      </c>
      <c r="T2671">
        <v>48743</v>
      </c>
      <c r="U2671">
        <v>4261</v>
      </c>
      <c r="V2671">
        <v>20083</v>
      </c>
      <c r="W2671">
        <v>471</v>
      </c>
    </row>
    <row r="2672" spans="1:23" x14ac:dyDescent="0.25">
      <c r="A2672">
        <v>14462419</v>
      </c>
      <c r="B2672">
        <v>1.1728356683907932E+18</v>
      </c>
      <c r="C2672" s="4">
        <v>43722.564675925925</v>
      </c>
      <c r="D2672" s="1" t="s">
        <v>10232</v>
      </c>
      <c r="E2672" s="1" t="s">
        <v>6257</v>
      </c>
      <c r="F2672">
        <v>6</v>
      </c>
      <c r="G2672">
        <v>2</v>
      </c>
      <c r="H2672">
        <v>19</v>
      </c>
      <c r="I2672">
        <v>0</v>
      </c>
      <c r="J2672" s="1" t="s">
        <v>10218</v>
      </c>
      <c r="K2672" s="1" t="s">
        <v>8429</v>
      </c>
      <c r="L2672" s="1" t="s">
        <v>6259</v>
      </c>
      <c r="M2672" s="1" t="s">
        <v>6259</v>
      </c>
      <c r="N2672" s="1" t="s">
        <v>6288</v>
      </c>
      <c r="O2672" s="4">
        <v>39559.695937500001</v>
      </c>
      <c r="P2672" t="b">
        <v>1</v>
      </c>
      <c r="Q2672" s="1" t="s">
        <v>6289</v>
      </c>
      <c r="R2672" s="1" t="s">
        <v>6290</v>
      </c>
      <c r="S2672" s="1" t="s">
        <v>6291</v>
      </c>
      <c r="T2672">
        <v>48743</v>
      </c>
      <c r="U2672">
        <v>4261</v>
      </c>
      <c r="V2672">
        <v>20083</v>
      </c>
      <c r="W2672">
        <v>471</v>
      </c>
    </row>
    <row r="2673" spans="1:23" x14ac:dyDescent="0.25">
      <c r="A2673">
        <v>14462419</v>
      </c>
      <c r="B2673">
        <v>1.1728348783139594E+18</v>
      </c>
      <c r="C2673" s="4">
        <v>43722.562488425923</v>
      </c>
      <c r="D2673" s="1" t="s">
        <v>10233</v>
      </c>
      <c r="E2673" s="1" t="s">
        <v>6257</v>
      </c>
      <c r="F2673">
        <v>6</v>
      </c>
      <c r="G2673">
        <v>1</v>
      </c>
      <c r="H2673">
        <v>23</v>
      </c>
      <c r="I2673">
        <v>2</v>
      </c>
      <c r="J2673" s="1" t="s">
        <v>10218</v>
      </c>
      <c r="K2673" s="1" t="s">
        <v>8429</v>
      </c>
      <c r="L2673" s="1" t="s">
        <v>6259</v>
      </c>
      <c r="M2673" s="1" t="s">
        <v>6259</v>
      </c>
      <c r="N2673" s="1" t="s">
        <v>6288</v>
      </c>
      <c r="O2673" s="4">
        <v>39559.695937500001</v>
      </c>
      <c r="P2673" t="b">
        <v>1</v>
      </c>
      <c r="Q2673" s="1" t="s">
        <v>6289</v>
      </c>
      <c r="R2673" s="1" t="s">
        <v>6290</v>
      </c>
      <c r="S2673" s="1" t="s">
        <v>6291</v>
      </c>
      <c r="T2673">
        <v>48743</v>
      </c>
      <c r="U2673">
        <v>4261</v>
      </c>
      <c r="V2673">
        <v>20083</v>
      </c>
      <c r="W2673">
        <v>471</v>
      </c>
    </row>
    <row r="2674" spans="1:23" x14ac:dyDescent="0.25">
      <c r="A2674">
        <v>14462419</v>
      </c>
      <c r="B2674">
        <v>1.172834257645056E+18</v>
      </c>
      <c r="C2674" s="4">
        <v>43722.56077546296</v>
      </c>
      <c r="D2674" s="1" t="s">
        <v>10234</v>
      </c>
      <c r="E2674" s="1" t="s">
        <v>6257</v>
      </c>
      <c r="F2674">
        <v>3</v>
      </c>
      <c r="G2674">
        <v>0</v>
      </c>
      <c r="H2674">
        <v>10</v>
      </c>
      <c r="I2674">
        <v>0</v>
      </c>
      <c r="J2674" s="1" t="s">
        <v>10218</v>
      </c>
      <c r="K2674" s="1" t="s">
        <v>8429</v>
      </c>
      <c r="L2674" s="1" t="s">
        <v>6259</v>
      </c>
      <c r="M2674" s="1" t="s">
        <v>6259</v>
      </c>
      <c r="N2674" s="1" t="s">
        <v>6288</v>
      </c>
      <c r="O2674" s="4">
        <v>39559.695937500001</v>
      </c>
      <c r="P2674" t="b">
        <v>1</v>
      </c>
      <c r="Q2674" s="1" t="s">
        <v>6289</v>
      </c>
      <c r="R2674" s="1" t="s">
        <v>6290</v>
      </c>
      <c r="S2674" s="1" t="s">
        <v>6291</v>
      </c>
      <c r="T2674">
        <v>48743</v>
      </c>
      <c r="U2674">
        <v>4261</v>
      </c>
      <c r="V2674">
        <v>20083</v>
      </c>
      <c r="W2674">
        <v>471</v>
      </c>
    </row>
    <row r="2675" spans="1:23" x14ac:dyDescent="0.25">
      <c r="A2675">
        <v>14462419</v>
      </c>
      <c r="B2675">
        <v>1.1728338740633723E+18</v>
      </c>
      <c r="C2675" s="4">
        <v>43722.55972222222</v>
      </c>
      <c r="D2675" s="1" t="s">
        <v>10235</v>
      </c>
      <c r="E2675" s="1" t="s">
        <v>6257</v>
      </c>
      <c r="F2675">
        <v>2</v>
      </c>
      <c r="G2675">
        <v>0</v>
      </c>
      <c r="H2675">
        <v>9</v>
      </c>
      <c r="I2675">
        <v>0</v>
      </c>
      <c r="J2675" s="1" t="s">
        <v>10218</v>
      </c>
      <c r="K2675" s="1" t="s">
        <v>8429</v>
      </c>
      <c r="L2675" s="1" t="s">
        <v>6259</v>
      </c>
      <c r="M2675" s="1" t="s">
        <v>6259</v>
      </c>
      <c r="N2675" s="1" t="s">
        <v>6288</v>
      </c>
      <c r="O2675" s="4">
        <v>39559.695937500001</v>
      </c>
      <c r="P2675" t="b">
        <v>1</v>
      </c>
      <c r="Q2675" s="1" t="s">
        <v>6289</v>
      </c>
      <c r="R2675" s="1" t="s">
        <v>6290</v>
      </c>
      <c r="S2675" s="1" t="s">
        <v>6291</v>
      </c>
      <c r="T2675">
        <v>48743</v>
      </c>
      <c r="U2675">
        <v>4261</v>
      </c>
      <c r="V2675">
        <v>20083</v>
      </c>
      <c r="W2675">
        <v>471</v>
      </c>
    </row>
    <row r="2676" spans="1:23" x14ac:dyDescent="0.25">
      <c r="A2676">
        <v>14462419</v>
      </c>
      <c r="B2676">
        <v>1.1728335480610324E+18</v>
      </c>
      <c r="C2676" s="4">
        <v>43722.558819444443</v>
      </c>
      <c r="D2676" s="1" t="s">
        <v>10236</v>
      </c>
      <c r="E2676" s="1" t="s">
        <v>6257</v>
      </c>
      <c r="F2676">
        <v>5</v>
      </c>
      <c r="G2676">
        <v>1</v>
      </c>
      <c r="H2676">
        <v>10</v>
      </c>
      <c r="I2676">
        <v>0</v>
      </c>
      <c r="J2676" s="1" t="s">
        <v>10237</v>
      </c>
      <c r="K2676" s="1" t="s">
        <v>8429</v>
      </c>
      <c r="L2676" s="1" t="s">
        <v>6259</v>
      </c>
      <c r="M2676" s="1" t="s">
        <v>6259</v>
      </c>
      <c r="N2676" s="1" t="s">
        <v>6288</v>
      </c>
      <c r="O2676" s="4">
        <v>39559.695937500001</v>
      </c>
      <c r="P2676" t="b">
        <v>1</v>
      </c>
      <c r="Q2676" s="1" t="s">
        <v>6289</v>
      </c>
      <c r="R2676" s="1" t="s">
        <v>6290</v>
      </c>
      <c r="S2676" s="1" t="s">
        <v>6291</v>
      </c>
      <c r="T2676">
        <v>48743</v>
      </c>
      <c r="U2676">
        <v>4261</v>
      </c>
      <c r="V2676">
        <v>20083</v>
      </c>
      <c r="W2676">
        <v>471</v>
      </c>
    </row>
    <row r="2677" spans="1:23" x14ac:dyDescent="0.25">
      <c r="A2677">
        <v>14462419</v>
      </c>
      <c r="B2677">
        <v>1.1728326143502418E+18</v>
      </c>
      <c r="C2677" s="4">
        <v>43722.556250000001</v>
      </c>
      <c r="D2677" s="1" t="s">
        <v>10238</v>
      </c>
      <c r="E2677" s="1" t="s">
        <v>6257</v>
      </c>
      <c r="F2677">
        <v>2</v>
      </c>
      <c r="G2677">
        <v>0</v>
      </c>
      <c r="H2677">
        <v>12</v>
      </c>
      <c r="I2677">
        <v>0</v>
      </c>
      <c r="J2677" s="1" t="s">
        <v>10214</v>
      </c>
      <c r="K2677" s="1" t="s">
        <v>8429</v>
      </c>
      <c r="L2677" s="1" t="s">
        <v>6259</v>
      </c>
      <c r="M2677" s="1" t="s">
        <v>6259</v>
      </c>
      <c r="N2677" s="1" t="s">
        <v>6288</v>
      </c>
      <c r="O2677" s="4">
        <v>39559.695937500001</v>
      </c>
      <c r="P2677" t="b">
        <v>1</v>
      </c>
      <c r="Q2677" s="1" t="s">
        <v>6289</v>
      </c>
      <c r="R2677" s="1" t="s">
        <v>6290</v>
      </c>
      <c r="S2677" s="1" t="s">
        <v>6291</v>
      </c>
      <c r="T2677">
        <v>48743</v>
      </c>
      <c r="U2677">
        <v>4261</v>
      </c>
      <c r="V2677">
        <v>20083</v>
      </c>
      <c r="W2677">
        <v>471</v>
      </c>
    </row>
    <row r="2678" spans="1:23" x14ac:dyDescent="0.25">
      <c r="A2678">
        <v>14462419</v>
      </c>
      <c r="B2678">
        <v>1.1728324552560968E+18</v>
      </c>
      <c r="C2678" s="4">
        <v>43722.555810185186</v>
      </c>
      <c r="D2678" s="1" t="s">
        <v>10239</v>
      </c>
      <c r="E2678" s="1" t="s">
        <v>6257</v>
      </c>
      <c r="F2678">
        <v>4</v>
      </c>
      <c r="G2678">
        <v>0</v>
      </c>
      <c r="H2678">
        <v>24</v>
      </c>
      <c r="I2678">
        <v>0</v>
      </c>
      <c r="J2678" s="1" t="s">
        <v>10218</v>
      </c>
      <c r="K2678" s="1" t="s">
        <v>8429</v>
      </c>
      <c r="L2678" s="1" t="s">
        <v>6259</v>
      </c>
      <c r="M2678" s="1" t="s">
        <v>6259</v>
      </c>
      <c r="N2678" s="1" t="s">
        <v>6288</v>
      </c>
      <c r="O2678" s="4">
        <v>39559.695937500001</v>
      </c>
      <c r="P2678" t="b">
        <v>1</v>
      </c>
      <c r="Q2678" s="1" t="s">
        <v>6289</v>
      </c>
      <c r="R2678" s="1" t="s">
        <v>6290</v>
      </c>
      <c r="S2678" s="1" t="s">
        <v>6291</v>
      </c>
      <c r="T2678">
        <v>48743</v>
      </c>
      <c r="U2678">
        <v>4261</v>
      </c>
      <c r="V2678">
        <v>20083</v>
      </c>
      <c r="W2678">
        <v>471</v>
      </c>
    </row>
    <row r="2679" spans="1:23" x14ac:dyDescent="0.25">
      <c r="A2679">
        <v>14462419</v>
      </c>
      <c r="B2679">
        <v>1.1728322688822559E+18</v>
      </c>
      <c r="C2679" s="4">
        <v>43722.555289351854</v>
      </c>
      <c r="D2679" s="1" t="s">
        <v>10240</v>
      </c>
      <c r="E2679" s="1" t="s">
        <v>6257</v>
      </c>
      <c r="F2679">
        <v>2</v>
      </c>
      <c r="G2679">
        <v>0</v>
      </c>
      <c r="H2679">
        <v>5</v>
      </c>
      <c r="I2679">
        <v>0</v>
      </c>
      <c r="J2679" s="1" t="s">
        <v>10241</v>
      </c>
      <c r="K2679" s="1" t="s">
        <v>8429</v>
      </c>
      <c r="L2679" s="1" t="s">
        <v>6259</v>
      </c>
      <c r="M2679" s="1" t="s">
        <v>6259</v>
      </c>
      <c r="N2679" s="1" t="s">
        <v>6288</v>
      </c>
      <c r="O2679" s="4">
        <v>39559.695937500001</v>
      </c>
      <c r="P2679" t="b">
        <v>1</v>
      </c>
      <c r="Q2679" s="1" t="s">
        <v>6289</v>
      </c>
      <c r="R2679" s="1" t="s">
        <v>6290</v>
      </c>
      <c r="S2679" s="1" t="s">
        <v>6291</v>
      </c>
      <c r="T2679">
        <v>48743</v>
      </c>
      <c r="U2679">
        <v>4261</v>
      </c>
      <c r="V2679">
        <v>20083</v>
      </c>
      <c r="W2679">
        <v>471</v>
      </c>
    </row>
    <row r="2680" spans="1:23" x14ac:dyDescent="0.25">
      <c r="A2680">
        <v>14462419</v>
      </c>
      <c r="B2680">
        <v>1.1728319178903142E+18</v>
      </c>
      <c r="C2680" s="4">
        <v>43722.554328703707</v>
      </c>
      <c r="D2680" s="1" t="s">
        <v>10242</v>
      </c>
      <c r="E2680" s="1" t="s">
        <v>6257</v>
      </c>
      <c r="F2680">
        <v>2</v>
      </c>
      <c r="G2680">
        <v>0</v>
      </c>
      <c r="H2680">
        <v>10</v>
      </c>
      <c r="I2680">
        <v>0</v>
      </c>
      <c r="J2680" s="1" t="s">
        <v>10214</v>
      </c>
      <c r="K2680" s="1" t="s">
        <v>8429</v>
      </c>
      <c r="L2680" s="1" t="s">
        <v>6259</v>
      </c>
      <c r="M2680" s="1" t="s">
        <v>6259</v>
      </c>
      <c r="N2680" s="1" t="s">
        <v>6288</v>
      </c>
      <c r="O2680" s="4">
        <v>39559.695937500001</v>
      </c>
      <c r="P2680" t="b">
        <v>1</v>
      </c>
      <c r="Q2680" s="1" t="s">
        <v>6289</v>
      </c>
      <c r="R2680" s="1" t="s">
        <v>6290</v>
      </c>
      <c r="S2680" s="1" t="s">
        <v>6291</v>
      </c>
      <c r="T2680">
        <v>48743</v>
      </c>
      <c r="U2680">
        <v>4261</v>
      </c>
      <c r="V2680">
        <v>20083</v>
      </c>
      <c r="W2680">
        <v>471</v>
      </c>
    </row>
    <row r="2681" spans="1:23" x14ac:dyDescent="0.25">
      <c r="A2681">
        <v>14462419</v>
      </c>
      <c r="B2681">
        <v>1.1728294264904581E+18</v>
      </c>
      <c r="C2681" s="4">
        <v>43722.547453703701</v>
      </c>
      <c r="D2681" s="1" t="s">
        <v>10243</v>
      </c>
      <c r="E2681" s="1" t="s">
        <v>6257</v>
      </c>
      <c r="F2681">
        <v>0</v>
      </c>
      <c r="G2681">
        <v>0</v>
      </c>
      <c r="H2681">
        <v>6</v>
      </c>
      <c r="I2681">
        <v>0</v>
      </c>
      <c r="J2681" s="1" t="s">
        <v>10229</v>
      </c>
      <c r="K2681" s="1" t="s">
        <v>6445</v>
      </c>
      <c r="L2681" s="1" t="s">
        <v>6259</v>
      </c>
      <c r="M2681" s="1" t="s">
        <v>6259</v>
      </c>
      <c r="N2681" s="1" t="s">
        <v>6288</v>
      </c>
      <c r="O2681" s="4">
        <v>39559.695937500001</v>
      </c>
      <c r="P2681" t="b">
        <v>1</v>
      </c>
      <c r="Q2681" s="1" t="s">
        <v>6289</v>
      </c>
      <c r="R2681" s="1" t="s">
        <v>6290</v>
      </c>
      <c r="S2681" s="1" t="s">
        <v>6291</v>
      </c>
      <c r="T2681">
        <v>48743</v>
      </c>
      <c r="U2681">
        <v>4261</v>
      </c>
      <c r="V2681">
        <v>20083</v>
      </c>
      <c r="W2681">
        <v>471</v>
      </c>
    </row>
    <row r="2682" spans="1:23" x14ac:dyDescent="0.25">
      <c r="A2682">
        <v>14462419</v>
      </c>
      <c r="B2682">
        <v>1.1728291050096763E+18</v>
      </c>
      <c r="C2682" s="4">
        <v>43722.5465625</v>
      </c>
      <c r="D2682" s="1" t="s">
        <v>10244</v>
      </c>
      <c r="E2682" s="1" t="s">
        <v>6257</v>
      </c>
      <c r="F2682">
        <v>0</v>
      </c>
      <c r="G2682">
        <v>0</v>
      </c>
      <c r="H2682">
        <v>9</v>
      </c>
      <c r="I2682">
        <v>0</v>
      </c>
      <c r="J2682" s="1" t="s">
        <v>10229</v>
      </c>
      <c r="K2682" s="1" t="s">
        <v>6445</v>
      </c>
      <c r="L2682" s="1" t="s">
        <v>6259</v>
      </c>
      <c r="M2682" s="1" t="s">
        <v>6259</v>
      </c>
      <c r="N2682" s="1" t="s">
        <v>6288</v>
      </c>
      <c r="O2682" s="4">
        <v>39559.695937500001</v>
      </c>
      <c r="P2682" t="b">
        <v>1</v>
      </c>
      <c r="Q2682" s="1" t="s">
        <v>6289</v>
      </c>
      <c r="R2682" s="1" t="s">
        <v>6290</v>
      </c>
      <c r="S2682" s="1" t="s">
        <v>6291</v>
      </c>
      <c r="T2682">
        <v>48743</v>
      </c>
      <c r="U2682">
        <v>4261</v>
      </c>
      <c r="V2682">
        <v>20083</v>
      </c>
      <c r="W2682">
        <v>471</v>
      </c>
    </row>
    <row r="2683" spans="1:23" x14ac:dyDescent="0.25">
      <c r="A2683">
        <v>14462419</v>
      </c>
      <c r="B2683">
        <v>1.1728280596842988E+18</v>
      </c>
      <c r="C2683" s="4">
        <v>43722.543680555558</v>
      </c>
      <c r="D2683" s="1" t="s">
        <v>10245</v>
      </c>
      <c r="E2683" s="1" t="s">
        <v>6257</v>
      </c>
      <c r="F2683">
        <v>1</v>
      </c>
      <c r="G2683">
        <v>1</v>
      </c>
      <c r="H2683">
        <v>7</v>
      </c>
      <c r="I2683">
        <v>0</v>
      </c>
      <c r="J2683" s="1" t="s">
        <v>10229</v>
      </c>
      <c r="K2683" s="1" t="s">
        <v>6445</v>
      </c>
      <c r="L2683" s="1" t="s">
        <v>6259</v>
      </c>
      <c r="M2683" s="1" t="s">
        <v>6259</v>
      </c>
      <c r="N2683" s="1" t="s">
        <v>6288</v>
      </c>
      <c r="O2683" s="4">
        <v>39559.695937500001</v>
      </c>
      <c r="P2683" t="b">
        <v>1</v>
      </c>
      <c r="Q2683" s="1" t="s">
        <v>6289</v>
      </c>
      <c r="R2683" s="1" t="s">
        <v>6290</v>
      </c>
      <c r="S2683" s="1" t="s">
        <v>6291</v>
      </c>
      <c r="T2683">
        <v>48743</v>
      </c>
      <c r="U2683">
        <v>4261</v>
      </c>
      <c r="V2683">
        <v>20083</v>
      </c>
      <c r="W2683">
        <v>471</v>
      </c>
    </row>
    <row r="2684" spans="1:23" x14ac:dyDescent="0.25">
      <c r="A2684">
        <v>14462419</v>
      </c>
      <c r="B2684">
        <v>1.1728279861916303E+18</v>
      </c>
      <c r="C2684" s="4">
        <v>43722.54347222222</v>
      </c>
      <c r="D2684" s="1" t="s">
        <v>10246</v>
      </c>
      <c r="E2684" s="1" t="s">
        <v>6257</v>
      </c>
      <c r="F2684">
        <v>0</v>
      </c>
      <c r="G2684">
        <v>1</v>
      </c>
      <c r="H2684">
        <v>8</v>
      </c>
      <c r="I2684">
        <v>0</v>
      </c>
      <c r="J2684" s="1" t="s">
        <v>10218</v>
      </c>
      <c r="K2684" s="1" t="s">
        <v>6445</v>
      </c>
      <c r="L2684" s="1" t="s">
        <v>6259</v>
      </c>
      <c r="M2684" s="1" t="s">
        <v>6259</v>
      </c>
      <c r="N2684" s="1" t="s">
        <v>6288</v>
      </c>
      <c r="O2684" s="4">
        <v>39559.695937500001</v>
      </c>
      <c r="P2684" t="b">
        <v>1</v>
      </c>
      <c r="Q2684" s="1" t="s">
        <v>6289</v>
      </c>
      <c r="R2684" s="1" t="s">
        <v>6290</v>
      </c>
      <c r="S2684" s="1" t="s">
        <v>6291</v>
      </c>
      <c r="T2684">
        <v>48743</v>
      </c>
      <c r="U2684">
        <v>4261</v>
      </c>
      <c r="V2684">
        <v>20083</v>
      </c>
      <c r="W2684">
        <v>471</v>
      </c>
    </row>
    <row r="2685" spans="1:23" x14ac:dyDescent="0.25">
      <c r="A2685">
        <v>14462419</v>
      </c>
      <c r="B2685">
        <v>1.1728273575577969E+18</v>
      </c>
      <c r="C2685" s="4">
        <v>43722.54173611111</v>
      </c>
      <c r="D2685" s="1" t="s">
        <v>10247</v>
      </c>
      <c r="E2685" s="1" t="s">
        <v>6257</v>
      </c>
      <c r="F2685">
        <v>5</v>
      </c>
      <c r="G2685">
        <v>0</v>
      </c>
      <c r="H2685">
        <v>12</v>
      </c>
      <c r="I2685">
        <v>0</v>
      </c>
      <c r="J2685" s="1" t="s">
        <v>10248</v>
      </c>
      <c r="K2685" s="1" t="s">
        <v>6445</v>
      </c>
      <c r="L2685" s="1" t="s">
        <v>6259</v>
      </c>
      <c r="M2685" s="1" t="s">
        <v>6259</v>
      </c>
      <c r="N2685" s="1" t="s">
        <v>6288</v>
      </c>
      <c r="O2685" s="4">
        <v>39559.695937500001</v>
      </c>
      <c r="P2685" t="b">
        <v>1</v>
      </c>
      <c r="Q2685" s="1" t="s">
        <v>6289</v>
      </c>
      <c r="R2685" s="1" t="s">
        <v>6290</v>
      </c>
      <c r="S2685" s="1" t="s">
        <v>6291</v>
      </c>
      <c r="T2685">
        <v>48743</v>
      </c>
      <c r="U2685">
        <v>4261</v>
      </c>
      <c r="V2685">
        <v>20083</v>
      </c>
      <c r="W2685">
        <v>471</v>
      </c>
    </row>
    <row r="2686" spans="1:23" x14ac:dyDescent="0.25">
      <c r="A2686">
        <v>14462419</v>
      </c>
      <c r="B2686">
        <v>1.1728271839010202E+18</v>
      </c>
      <c r="C2686" s="4">
        <v>43722.541261574072</v>
      </c>
      <c r="D2686" s="1" t="s">
        <v>10249</v>
      </c>
      <c r="E2686" s="1" t="s">
        <v>6257</v>
      </c>
      <c r="F2686">
        <v>1</v>
      </c>
      <c r="G2686">
        <v>1</v>
      </c>
      <c r="H2686">
        <v>4</v>
      </c>
      <c r="I2686">
        <v>0</v>
      </c>
      <c r="J2686" s="1" t="s">
        <v>10248</v>
      </c>
      <c r="K2686" s="1" t="s">
        <v>6445</v>
      </c>
      <c r="L2686" s="1" t="s">
        <v>6259</v>
      </c>
      <c r="M2686" s="1" t="s">
        <v>6259</v>
      </c>
      <c r="N2686" s="1" t="s">
        <v>6288</v>
      </c>
      <c r="O2686" s="4">
        <v>39559.695937500001</v>
      </c>
      <c r="P2686" t="b">
        <v>1</v>
      </c>
      <c r="Q2686" s="1" t="s">
        <v>6289</v>
      </c>
      <c r="R2686" s="1" t="s">
        <v>6290</v>
      </c>
      <c r="S2686" s="1" t="s">
        <v>6291</v>
      </c>
      <c r="T2686">
        <v>48743</v>
      </c>
      <c r="U2686">
        <v>4261</v>
      </c>
      <c r="V2686">
        <v>20083</v>
      </c>
      <c r="W2686">
        <v>471</v>
      </c>
    </row>
    <row r="2687" spans="1:23" x14ac:dyDescent="0.25">
      <c r="A2687">
        <v>14462419</v>
      </c>
      <c r="B2687">
        <v>1.1728268647438295E+18</v>
      </c>
      <c r="C2687" s="4">
        <v>43722.540381944447</v>
      </c>
      <c r="D2687" s="1" t="s">
        <v>10250</v>
      </c>
      <c r="E2687" s="1" t="s">
        <v>6257</v>
      </c>
      <c r="F2687">
        <v>2</v>
      </c>
      <c r="G2687">
        <v>0</v>
      </c>
      <c r="H2687">
        <v>4</v>
      </c>
      <c r="I2687">
        <v>0</v>
      </c>
      <c r="J2687" s="1" t="s">
        <v>10229</v>
      </c>
      <c r="K2687" s="1" t="s">
        <v>6445</v>
      </c>
      <c r="L2687" s="1" t="s">
        <v>6259</v>
      </c>
      <c r="M2687" s="1" t="s">
        <v>6259</v>
      </c>
      <c r="N2687" s="1" t="s">
        <v>6288</v>
      </c>
      <c r="O2687" s="4">
        <v>39559.695937500001</v>
      </c>
      <c r="P2687" t="b">
        <v>1</v>
      </c>
      <c r="Q2687" s="1" t="s">
        <v>6289</v>
      </c>
      <c r="R2687" s="1" t="s">
        <v>6290</v>
      </c>
      <c r="S2687" s="1" t="s">
        <v>6291</v>
      </c>
      <c r="T2687">
        <v>48743</v>
      </c>
      <c r="U2687">
        <v>4261</v>
      </c>
      <c r="V2687">
        <v>20083</v>
      </c>
      <c r="W2687">
        <v>471</v>
      </c>
    </row>
    <row r="2688" spans="1:23" x14ac:dyDescent="0.25">
      <c r="A2688">
        <v>14462419</v>
      </c>
      <c r="B2688">
        <v>1.1728265124977951E+18</v>
      </c>
      <c r="C2688" s="4">
        <v>43722.539409722223</v>
      </c>
      <c r="D2688" s="1" t="s">
        <v>10251</v>
      </c>
      <c r="E2688" s="1" t="s">
        <v>6257</v>
      </c>
      <c r="F2688">
        <v>1</v>
      </c>
      <c r="G2688">
        <v>1</v>
      </c>
      <c r="H2688">
        <v>11</v>
      </c>
      <c r="I2688">
        <v>0</v>
      </c>
      <c r="J2688" s="1" t="s">
        <v>10248</v>
      </c>
      <c r="K2688" s="1" t="s">
        <v>6445</v>
      </c>
      <c r="L2688" s="1" t="s">
        <v>6260</v>
      </c>
      <c r="M2688" s="1" t="s">
        <v>6259</v>
      </c>
      <c r="N2688" s="1" t="s">
        <v>6288</v>
      </c>
      <c r="O2688" s="4">
        <v>39559.695937500001</v>
      </c>
      <c r="P2688" t="b">
        <v>1</v>
      </c>
      <c r="Q2688" s="1" t="s">
        <v>6289</v>
      </c>
      <c r="R2688" s="1" t="s">
        <v>6290</v>
      </c>
      <c r="S2688" s="1" t="s">
        <v>6291</v>
      </c>
      <c r="T2688">
        <v>48743</v>
      </c>
      <c r="U2688">
        <v>4261</v>
      </c>
      <c r="V2688">
        <v>20083</v>
      </c>
      <c r="W2688">
        <v>471</v>
      </c>
    </row>
    <row r="2689" spans="1:23" x14ac:dyDescent="0.25">
      <c r="A2689">
        <v>14462419</v>
      </c>
      <c r="B2689">
        <v>1.1728254585824133E+18</v>
      </c>
      <c r="C2689" s="4">
        <v>43722.536504629628</v>
      </c>
      <c r="D2689" s="1" t="s">
        <v>10252</v>
      </c>
      <c r="E2689" s="1" t="s">
        <v>10253</v>
      </c>
      <c r="F2689">
        <v>0</v>
      </c>
      <c r="G2689">
        <v>1</v>
      </c>
      <c r="H2689">
        <v>3</v>
      </c>
      <c r="I2689">
        <v>0</v>
      </c>
      <c r="J2689" s="1" t="s">
        <v>6259</v>
      </c>
      <c r="K2689" s="1" t="s">
        <v>10254</v>
      </c>
      <c r="L2689" s="1" t="s">
        <v>6259</v>
      </c>
      <c r="M2689" s="1" t="s">
        <v>6259</v>
      </c>
      <c r="N2689" s="1" t="s">
        <v>6288</v>
      </c>
      <c r="O2689" s="4">
        <v>39559.695937500001</v>
      </c>
      <c r="P2689" t="b">
        <v>1</v>
      </c>
      <c r="Q2689" s="1" t="s">
        <v>6289</v>
      </c>
      <c r="R2689" s="1" t="s">
        <v>6290</v>
      </c>
      <c r="S2689" s="1" t="s">
        <v>6291</v>
      </c>
      <c r="T2689">
        <v>48743</v>
      </c>
      <c r="U2689">
        <v>4261</v>
      </c>
      <c r="V2689">
        <v>20083</v>
      </c>
      <c r="W2689">
        <v>471</v>
      </c>
    </row>
    <row r="2690" spans="1:23" x14ac:dyDescent="0.25">
      <c r="A2690">
        <v>14462419</v>
      </c>
      <c r="B2690">
        <v>1.1728254519638548E+18</v>
      </c>
      <c r="C2690" s="4">
        <v>43722.536481481482</v>
      </c>
      <c r="D2690" s="1" t="s">
        <v>10255</v>
      </c>
      <c r="E2690" s="1" t="s">
        <v>6257</v>
      </c>
      <c r="F2690">
        <v>1</v>
      </c>
      <c r="G2690">
        <v>0</v>
      </c>
      <c r="H2690">
        <v>7</v>
      </c>
      <c r="I2690">
        <v>0</v>
      </c>
      <c r="J2690" s="1" t="s">
        <v>10229</v>
      </c>
      <c r="K2690" s="1" t="s">
        <v>6445</v>
      </c>
      <c r="L2690" s="1" t="s">
        <v>6259</v>
      </c>
      <c r="M2690" s="1" t="s">
        <v>6259</v>
      </c>
      <c r="N2690" s="1" t="s">
        <v>6288</v>
      </c>
      <c r="O2690" s="4">
        <v>39559.695937500001</v>
      </c>
      <c r="P2690" t="b">
        <v>1</v>
      </c>
      <c r="Q2690" s="1" t="s">
        <v>6289</v>
      </c>
      <c r="R2690" s="1" t="s">
        <v>6290</v>
      </c>
      <c r="S2690" s="1" t="s">
        <v>6291</v>
      </c>
      <c r="T2690">
        <v>48743</v>
      </c>
      <c r="U2690">
        <v>4261</v>
      </c>
      <c r="V2690">
        <v>20083</v>
      </c>
      <c r="W2690">
        <v>471</v>
      </c>
    </row>
    <row r="2691" spans="1:23" x14ac:dyDescent="0.25">
      <c r="A2691">
        <v>14462419</v>
      </c>
      <c r="B2691">
        <v>1.1728240111910625E+18</v>
      </c>
      <c r="C2691" s="4">
        <v>43722.532500000001</v>
      </c>
      <c r="D2691" s="1" t="s">
        <v>10256</v>
      </c>
      <c r="E2691" s="1" t="s">
        <v>6257</v>
      </c>
      <c r="F2691">
        <v>2</v>
      </c>
      <c r="G2691">
        <v>1</v>
      </c>
      <c r="H2691">
        <v>4</v>
      </c>
      <c r="I2691">
        <v>0</v>
      </c>
      <c r="J2691" s="1" t="s">
        <v>10229</v>
      </c>
      <c r="K2691" s="1" t="s">
        <v>6445</v>
      </c>
      <c r="L2691" s="1" t="s">
        <v>6287</v>
      </c>
      <c r="M2691" s="1" t="s">
        <v>6259</v>
      </c>
      <c r="N2691" s="1" t="s">
        <v>6288</v>
      </c>
      <c r="O2691" s="4">
        <v>39559.695937500001</v>
      </c>
      <c r="P2691" t="b">
        <v>1</v>
      </c>
      <c r="Q2691" s="1" t="s">
        <v>6289</v>
      </c>
      <c r="R2691" s="1" t="s">
        <v>6290</v>
      </c>
      <c r="S2691" s="1" t="s">
        <v>6291</v>
      </c>
      <c r="T2691">
        <v>48743</v>
      </c>
      <c r="U2691">
        <v>4261</v>
      </c>
      <c r="V2691">
        <v>20083</v>
      </c>
      <c r="W2691">
        <v>471</v>
      </c>
    </row>
    <row r="2692" spans="1:23" x14ac:dyDescent="0.25">
      <c r="A2692">
        <v>14462419</v>
      </c>
      <c r="B2692">
        <v>1.1728197629567017E+18</v>
      </c>
      <c r="C2692" s="4">
        <v>43722.520787037036</v>
      </c>
      <c r="D2692" s="1" t="s">
        <v>10257</v>
      </c>
      <c r="E2692" s="1" t="s">
        <v>6257</v>
      </c>
      <c r="F2692">
        <v>5</v>
      </c>
      <c r="G2692">
        <v>1</v>
      </c>
      <c r="H2692">
        <v>22</v>
      </c>
      <c r="I2692">
        <v>0</v>
      </c>
      <c r="J2692" s="1" t="s">
        <v>10214</v>
      </c>
      <c r="K2692" s="1" t="s">
        <v>6259</v>
      </c>
      <c r="L2692" s="1" t="s">
        <v>6260</v>
      </c>
      <c r="M2692" s="1" t="s">
        <v>6259</v>
      </c>
      <c r="N2692" s="1" t="s">
        <v>6288</v>
      </c>
      <c r="O2692" s="4">
        <v>39559.695937500001</v>
      </c>
      <c r="P2692" t="b">
        <v>1</v>
      </c>
      <c r="Q2692" s="1" t="s">
        <v>6289</v>
      </c>
      <c r="R2692" s="1" t="s">
        <v>6290</v>
      </c>
      <c r="S2692" s="1" t="s">
        <v>6291</v>
      </c>
      <c r="T2692">
        <v>48743</v>
      </c>
      <c r="U2692">
        <v>4261</v>
      </c>
      <c r="V2692">
        <v>20083</v>
      </c>
      <c r="W2692">
        <v>471</v>
      </c>
    </row>
    <row r="2693" spans="1:23" x14ac:dyDescent="0.25">
      <c r="A2693">
        <v>1227448789</v>
      </c>
      <c r="B2693">
        <v>1.1728135954004419E+18</v>
      </c>
      <c r="C2693" s="4">
        <v>43722.503761574073</v>
      </c>
      <c r="D2693" s="1" t="s">
        <v>10258</v>
      </c>
      <c r="E2693" s="1" t="s">
        <v>6257</v>
      </c>
      <c r="F2693">
        <v>4</v>
      </c>
      <c r="G2693">
        <v>3</v>
      </c>
      <c r="H2693">
        <v>15</v>
      </c>
      <c r="I2693">
        <v>0</v>
      </c>
      <c r="J2693" s="1" t="s">
        <v>10196</v>
      </c>
      <c r="K2693" s="1" t="s">
        <v>6303</v>
      </c>
      <c r="L2693" s="1" t="s">
        <v>6259</v>
      </c>
      <c r="M2693" s="1" t="s">
        <v>6259</v>
      </c>
      <c r="N2693" s="1" t="s">
        <v>6261</v>
      </c>
      <c r="O2693" s="4">
        <v>41333.559953703705</v>
      </c>
      <c r="P2693" t="b">
        <v>1</v>
      </c>
      <c r="Q2693" s="1" t="s">
        <v>6262</v>
      </c>
      <c r="R2693" s="1" t="s">
        <v>6263</v>
      </c>
      <c r="S2693" s="1" t="s">
        <v>6264</v>
      </c>
      <c r="T2693">
        <v>21001</v>
      </c>
      <c r="U2693">
        <v>646</v>
      </c>
      <c r="V2693">
        <v>6392</v>
      </c>
      <c r="W2693">
        <v>210</v>
      </c>
    </row>
    <row r="2694" spans="1:23" x14ac:dyDescent="0.25">
      <c r="A2694">
        <v>1227448789</v>
      </c>
      <c r="B2694">
        <v>1.1728133888351068E+18</v>
      </c>
      <c r="C2694" s="4">
        <v>43722.503194444442</v>
      </c>
      <c r="D2694" s="1" t="s">
        <v>10259</v>
      </c>
      <c r="E2694" s="1" t="s">
        <v>6257</v>
      </c>
      <c r="F2694">
        <v>2</v>
      </c>
      <c r="G2694">
        <v>2</v>
      </c>
      <c r="H2694">
        <v>8</v>
      </c>
      <c r="I2694">
        <v>1</v>
      </c>
      <c r="J2694" s="1" t="s">
        <v>10260</v>
      </c>
      <c r="K2694" s="1" t="s">
        <v>6259</v>
      </c>
      <c r="L2694" s="1" t="s">
        <v>6260</v>
      </c>
      <c r="M2694" s="1" t="s">
        <v>6259</v>
      </c>
      <c r="N2694" s="1" t="s">
        <v>6261</v>
      </c>
      <c r="O2694" s="4">
        <v>41333.559953703705</v>
      </c>
      <c r="P2694" t="b">
        <v>1</v>
      </c>
      <c r="Q2694" s="1" t="s">
        <v>6262</v>
      </c>
      <c r="R2694" s="1" t="s">
        <v>6263</v>
      </c>
      <c r="S2694" s="1" t="s">
        <v>6264</v>
      </c>
      <c r="T2694">
        <v>21001</v>
      </c>
      <c r="U2694">
        <v>646</v>
      </c>
      <c r="V2694">
        <v>6392</v>
      </c>
      <c r="W2694">
        <v>210</v>
      </c>
    </row>
    <row r="2695" spans="1:23" x14ac:dyDescent="0.25">
      <c r="A2695">
        <v>1227448789</v>
      </c>
      <c r="B2695">
        <v>1.172813123776127E+18</v>
      </c>
      <c r="C2695" s="4">
        <v>43722.502465277779</v>
      </c>
      <c r="D2695" s="1" t="s">
        <v>10261</v>
      </c>
      <c r="E2695" s="1" t="s">
        <v>6257</v>
      </c>
      <c r="F2695">
        <v>3</v>
      </c>
      <c r="G2695">
        <v>12</v>
      </c>
      <c r="H2695">
        <v>24</v>
      </c>
      <c r="I2695">
        <v>2</v>
      </c>
      <c r="J2695" s="1" t="s">
        <v>10196</v>
      </c>
      <c r="K2695" s="1" t="s">
        <v>6303</v>
      </c>
      <c r="L2695" s="1" t="s">
        <v>6259</v>
      </c>
      <c r="M2695" s="1" t="s">
        <v>6259</v>
      </c>
      <c r="N2695" s="1" t="s">
        <v>6261</v>
      </c>
      <c r="O2695" s="4">
        <v>41333.559953703705</v>
      </c>
      <c r="P2695" t="b">
        <v>1</v>
      </c>
      <c r="Q2695" s="1" t="s">
        <v>6262</v>
      </c>
      <c r="R2695" s="1" t="s">
        <v>6263</v>
      </c>
      <c r="S2695" s="1" t="s">
        <v>6264</v>
      </c>
      <c r="T2695">
        <v>21001</v>
      </c>
      <c r="U2695">
        <v>646</v>
      </c>
      <c r="V2695">
        <v>6392</v>
      </c>
      <c r="W2695">
        <v>210</v>
      </c>
    </row>
    <row r="2696" spans="1:23" x14ac:dyDescent="0.25">
      <c r="A2696">
        <v>1227448789</v>
      </c>
      <c r="B2696">
        <v>1.1728116082440479E+18</v>
      </c>
      <c r="C2696" s="4">
        <v>43722.49827546296</v>
      </c>
      <c r="D2696" s="1" t="s">
        <v>10262</v>
      </c>
      <c r="E2696" s="1" t="s">
        <v>6257</v>
      </c>
      <c r="F2696">
        <v>4</v>
      </c>
      <c r="G2696">
        <v>4</v>
      </c>
      <c r="H2696">
        <v>13</v>
      </c>
      <c r="I2696">
        <v>2</v>
      </c>
      <c r="J2696" s="1" t="s">
        <v>10196</v>
      </c>
      <c r="K2696" s="1" t="s">
        <v>6303</v>
      </c>
      <c r="L2696" s="1" t="s">
        <v>6259</v>
      </c>
      <c r="M2696" s="1" t="s">
        <v>6259</v>
      </c>
      <c r="N2696" s="1" t="s">
        <v>6261</v>
      </c>
      <c r="O2696" s="4">
        <v>41333.559953703705</v>
      </c>
      <c r="P2696" t="b">
        <v>1</v>
      </c>
      <c r="Q2696" s="1" t="s">
        <v>6262</v>
      </c>
      <c r="R2696" s="1" t="s">
        <v>6263</v>
      </c>
      <c r="S2696" s="1" t="s">
        <v>6264</v>
      </c>
      <c r="T2696">
        <v>21001</v>
      </c>
      <c r="U2696">
        <v>646</v>
      </c>
      <c r="V2696">
        <v>6392</v>
      </c>
      <c r="W2696">
        <v>210</v>
      </c>
    </row>
    <row r="2697" spans="1:23" x14ac:dyDescent="0.25">
      <c r="A2697">
        <v>1227448789</v>
      </c>
      <c r="B2697">
        <v>1.1728114414994514E+18</v>
      </c>
      <c r="C2697" s="4">
        <v>43722.497824074075</v>
      </c>
      <c r="D2697" s="1" t="s">
        <v>10263</v>
      </c>
      <c r="E2697" s="1" t="s">
        <v>6257</v>
      </c>
      <c r="F2697">
        <v>1</v>
      </c>
      <c r="G2697">
        <v>2</v>
      </c>
      <c r="H2697">
        <v>8</v>
      </c>
      <c r="I2697">
        <v>0</v>
      </c>
      <c r="J2697" s="1" t="s">
        <v>10196</v>
      </c>
      <c r="K2697" s="1" t="s">
        <v>6303</v>
      </c>
      <c r="L2697" s="1" t="s">
        <v>6259</v>
      </c>
      <c r="M2697" s="1" t="s">
        <v>6259</v>
      </c>
      <c r="N2697" s="1" t="s">
        <v>6261</v>
      </c>
      <c r="O2697" s="4">
        <v>41333.559953703705</v>
      </c>
      <c r="P2697" t="b">
        <v>1</v>
      </c>
      <c r="Q2697" s="1" t="s">
        <v>6262</v>
      </c>
      <c r="R2697" s="1" t="s">
        <v>6263</v>
      </c>
      <c r="S2697" s="1" t="s">
        <v>6264</v>
      </c>
      <c r="T2697">
        <v>21001</v>
      </c>
      <c r="U2697">
        <v>646</v>
      </c>
      <c r="V2697">
        <v>6392</v>
      </c>
      <c r="W2697">
        <v>210</v>
      </c>
    </row>
    <row r="2698" spans="1:23" x14ac:dyDescent="0.25">
      <c r="A2698">
        <v>1227448789</v>
      </c>
      <c r="B2698">
        <v>1.1728110930744812E+18</v>
      </c>
      <c r="C2698" s="4">
        <v>43722.496863425928</v>
      </c>
      <c r="D2698" s="1" t="s">
        <v>10264</v>
      </c>
      <c r="E2698" s="1" t="s">
        <v>6257</v>
      </c>
      <c r="F2698">
        <v>9</v>
      </c>
      <c r="G2698">
        <v>13</v>
      </c>
      <c r="H2698">
        <v>29</v>
      </c>
      <c r="I2698">
        <v>0</v>
      </c>
      <c r="J2698" s="1" t="s">
        <v>10196</v>
      </c>
      <c r="K2698" s="1" t="s">
        <v>6303</v>
      </c>
      <c r="L2698" s="1" t="s">
        <v>6259</v>
      </c>
      <c r="M2698" s="1" t="s">
        <v>6259</v>
      </c>
      <c r="N2698" s="1" t="s">
        <v>6261</v>
      </c>
      <c r="O2698" s="4">
        <v>41333.559953703705</v>
      </c>
      <c r="P2698" t="b">
        <v>1</v>
      </c>
      <c r="Q2698" s="1" t="s">
        <v>6262</v>
      </c>
      <c r="R2698" s="1" t="s">
        <v>6263</v>
      </c>
      <c r="S2698" s="1" t="s">
        <v>6264</v>
      </c>
      <c r="T2698">
        <v>21001</v>
      </c>
      <c r="U2698">
        <v>646</v>
      </c>
      <c r="V2698">
        <v>6392</v>
      </c>
      <c r="W2698">
        <v>210</v>
      </c>
    </row>
    <row r="2699" spans="1:23" x14ac:dyDescent="0.25">
      <c r="A2699">
        <v>1227448789</v>
      </c>
      <c r="B2699">
        <v>1.1728103929277235E+18</v>
      </c>
      <c r="C2699" s="4">
        <v>43722.494930555556</v>
      </c>
      <c r="D2699" s="1" t="s">
        <v>10265</v>
      </c>
      <c r="E2699" s="1" t="s">
        <v>6257</v>
      </c>
      <c r="F2699">
        <v>2</v>
      </c>
      <c r="G2699">
        <v>1</v>
      </c>
      <c r="H2699">
        <v>10</v>
      </c>
      <c r="I2699">
        <v>0</v>
      </c>
      <c r="J2699" s="1" t="s">
        <v>10196</v>
      </c>
      <c r="K2699" s="1" t="s">
        <v>6303</v>
      </c>
      <c r="L2699" s="1" t="s">
        <v>6259</v>
      </c>
      <c r="M2699" s="1" t="s">
        <v>6259</v>
      </c>
      <c r="N2699" s="1" t="s">
        <v>6261</v>
      </c>
      <c r="O2699" s="4">
        <v>41333.559953703705</v>
      </c>
      <c r="P2699" t="b">
        <v>1</v>
      </c>
      <c r="Q2699" s="1" t="s">
        <v>6262</v>
      </c>
      <c r="R2699" s="1" t="s">
        <v>6263</v>
      </c>
      <c r="S2699" s="1" t="s">
        <v>6264</v>
      </c>
      <c r="T2699">
        <v>21001</v>
      </c>
      <c r="U2699">
        <v>646</v>
      </c>
      <c r="V2699">
        <v>6392</v>
      </c>
      <c r="W2699">
        <v>210</v>
      </c>
    </row>
    <row r="2700" spans="1:23" x14ac:dyDescent="0.25">
      <c r="A2700">
        <v>1227448789</v>
      </c>
      <c r="B2700">
        <v>1.1728094818703483E+18</v>
      </c>
      <c r="C2700" s="4">
        <v>43722.492407407408</v>
      </c>
      <c r="D2700" s="1" t="s">
        <v>10266</v>
      </c>
      <c r="E2700" s="1" t="s">
        <v>6257</v>
      </c>
      <c r="F2700">
        <v>5</v>
      </c>
      <c r="G2700">
        <v>10</v>
      </c>
      <c r="H2700">
        <v>25</v>
      </c>
      <c r="I2700">
        <v>2</v>
      </c>
      <c r="J2700" s="1" t="s">
        <v>10196</v>
      </c>
      <c r="K2700" s="1" t="s">
        <v>6303</v>
      </c>
      <c r="L2700" s="1" t="s">
        <v>6259</v>
      </c>
      <c r="M2700" s="1" t="s">
        <v>6259</v>
      </c>
      <c r="N2700" s="1" t="s">
        <v>6261</v>
      </c>
      <c r="O2700" s="4">
        <v>41333.559953703705</v>
      </c>
      <c r="P2700" t="b">
        <v>1</v>
      </c>
      <c r="Q2700" s="1" t="s">
        <v>6262</v>
      </c>
      <c r="R2700" s="1" t="s">
        <v>6263</v>
      </c>
      <c r="S2700" s="1" t="s">
        <v>6264</v>
      </c>
      <c r="T2700">
        <v>21001</v>
      </c>
      <c r="U2700">
        <v>646</v>
      </c>
      <c r="V2700">
        <v>6392</v>
      </c>
      <c r="W2700">
        <v>210</v>
      </c>
    </row>
    <row r="2701" spans="1:23" x14ac:dyDescent="0.25">
      <c r="A2701">
        <v>1227448789</v>
      </c>
      <c r="B2701">
        <v>1.1728093363237888E+18</v>
      </c>
      <c r="C2701" s="4">
        <v>43722.492013888892</v>
      </c>
      <c r="D2701" s="1" t="s">
        <v>10267</v>
      </c>
      <c r="E2701" s="1" t="s">
        <v>6257</v>
      </c>
      <c r="F2701">
        <v>6</v>
      </c>
      <c r="G2701">
        <v>2</v>
      </c>
      <c r="H2701">
        <v>19</v>
      </c>
      <c r="I2701">
        <v>0</v>
      </c>
      <c r="J2701" s="1" t="s">
        <v>10196</v>
      </c>
      <c r="K2701" s="1" t="s">
        <v>6303</v>
      </c>
      <c r="L2701" s="1" t="s">
        <v>6259</v>
      </c>
      <c r="M2701" s="1" t="s">
        <v>6259</v>
      </c>
      <c r="N2701" s="1" t="s">
        <v>6261</v>
      </c>
      <c r="O2701" s="4">
        <v>41333.559953703705</v>
      </c>
      <c r="P2701" t="b">
        <v>1</v>
      </c>
      <c r="Q2701" s="1" t="s">
        <v>6262</v>
      </c>
      <c r="R2701" s="1" t="s">
        <v>6263</v>
      </c>
      <c r="S2701" s="1" t="s">
        <v>6264</v>
      </c>
      <c r="T2701">
        <v>21001</v>
      </c>
      <c r="U2701">
        <v>646</v>
      </c>
      <c r="V2701">
        <v>6392</v>
      </c>
      <c r="W2701">
        <v>210</v>
      </c>
    </row>
    <row r="2702" spans="1:23" x14ac:dyDescent="0.25">
      <c r="A2702">
        <v>14462419</v>
      </c>
      <c r="B2702">
        <v>1.1728088183608361E+18</v>
      </c>
      <c r="C2702" s="4">
        <v>43722.490578703706</v>
      </c>
      <c r="D2702" s="1" t="s">
        <v>10268</v>
      </c>
      <c r="E2702" s="1" t="s">
        <v>10269</v>
      </c>
      <c r="F2702">
        <v>0</v>
      </c>
      <c r="G2702">
        <v>0</v>
      </c>
      <c r="H2702">
        <v>2</v>
      </c>
      <c r="I2702">
        <v>0</v>
      </c>
      <c r="J2702" s="1" t="s">
        <v>6259</v>
      </c>
      <c r="K2702" s="1" t="s">
        <v>10270</v>
      </c>
      <c r="L2702" s="1" t="s">
        <v>6259</v>
      </c>
      <c r="M2702" s="1" t="s">
        <v>6259</v>
      </c>
      <c r="N2702" s="1" t="s">
        <v>6288</v>
      </c>
      <c r="O2702" s="4">
        <v>39559.695937500001</v>
      </c>
      <c r="P2702" t="b">
        <v>1</v>
      </c>
      <c r="Q2702" s="1" t="s">
        <v>6289</v>
      </c>
      <c r="R2702" s="1" t="s">
        <v>6290</v>
      </c>
      <c r="S2702" s="1" t="s">
        <v>6291</v>
      </c>
      <c r="T2702">
        <v>48743</v>
      </c>
      <c r="U2702">
        <v>4261</v>
      </c>
      <c r="V2702">
        <v>20083</v>
      </c>
      <c r="W2702">
        <v>471</v>
      </c>
    </row>
    <row r="2703" spans="1:23" x14ac:dyDescent="0.25">
      <c r="A2703">
        <v>1227448789</v>
      </c>
      <c r="B2703">
        <v>1.1728074394330317E+18</v>
      </c>
      <c r="C2703" s="4">
        <v>43722.486770833333</v>
      </c>
      <c r="D2703" s="1" t="s">
        <v>10271</v>
      </c>
      <c r="E2703" s="1" t="s">
        <v>6257</v>
      </c>
      <c r="F2703">
        <v>8</v>
      </c>
      <c r="G2703">
        <v>2</v>
      </c>
      <c r="H2703">
        <v>22</v>
      </c>
      <c r="I2703">
        <v>0</v>
      </c>
      <c r="J2703" s="1" t="s">
        <v>10196</v>
      </c>
      <c r="K2703" s="1" t="s">
        <v>6303</v>
      </c>
      <c r="L2703" s="1" t="s">
        <v>6259</v>
      </c>
      <c r="M2703" s="1" t="s">
        <v>6259</v>
      </c>
      <c r="N2703" s="1" t="s">
        <v>6261</v>
      </c>
      <c r="O2703" s="4">
        <v>41333.559953703705</v>
      </c>
      <c r="P2703" t="b">
        <v>1</v>
      </c>
      <c r="Q2703" s="1" t="s">
        <v>6262</v>
      </c>
      <c r="R2703" s="1" t="s">
        <v>6263</v>
      </c>
      <c r="S2703" s="1" t="s">
        <v>6264</v>
      </c>
      <c r="T2703">
        <v>21001</v>
      </c>
      <c r="U2703">
        <v>646</v>
      </c>
      <c r="V2703">
        <v>6392</v>
      </c>
      <c r="W2703">
        <v>210</v>
      </c>
    </row>
    <row r="2704" spans="1:23" x14ac:dyDescent="0.25">
      <c r="A2704">
        <v>14462419</v>
      </c>
      <c r="B2704">
        <v>1.1728073531352392E+18</v>
      </c>
      <c r="C2704" s="4">
        <v>43722.486539351848</v>
      </c>
      <c r="D2704" s="1" t="s">
        <v>10272</v>
      </c>
      <c r="E2704" s="1" t="s">
        <v>6257</v>
      </c>
      <c r="F2704">
        <v>1</v>
      </c>
      <c r="G2704">
        <v>1</v>
      </c>
      <c r="H2704">
        <v>12</v>
      </c>
      <c r="I2704">
        <v>0</v>
      </c>
      <c r="J2704" s="1" t="s">
        <v>10229</v>
      </c>
      <c r="K2704" s="1" t="s">
        <v>6259</v>
      </c>
      <c r="L2704" s="1" t="s">
        <v>6287</v>
      </c>
      <c r="M2704" s="1" t="s">
        <v>6259</v>
      </c>
      <c r="N2704" s="1" t="s">
        <v>6288</v>
      </c>
      <c r="O2704" s="4">
        <v>39559.695937500001</v>
      </c>
      <c r="P2704" t="b">
        <v>1</v>
      </c>
      <c r="Q2704" s="1" t="s">
        <v>6289</v>
      </c>
      <c r="R2704" s="1" t="s">
        <v>6290</v>
      </c>
      <c r="S2704" s="1" t="s">
        <v>6291</v>
      </c>
      <c r="T2704">
        <v>48743</v>
      </c>
      <c r="U2704">
        <v>4261</v>
      </c>
      <c r="V2704">
        <v>20083</v>
      </c>
      <c r="W2704">
        <v>471</v>
      </c>
    </row>
    <row r="2705" spans="1:23" x14ac:dyDescent="0.25">
      <c r="A2705">
        <v>1227448789</v>
      </c>
      <c r="B2705">
        <v>1.1728070939859763E+18</v>
      </c>
      <c r="C2705" s="4">
        <v>43722.485821759263</v>
      </c>
      <c r="D2705" s="1" t="s">
        <v>10273</v>
      </c>
      <c r="E2705" s="1" t="s">
        <v>6257</v>
      </c>
      <c r="F2705">
        <v>2</v>
      </c>
      <c r="G2705">
        <v>0</v>
      </c>
      <c r="H2705">
        <v>11</v>
      </c>
      <c r="I2705">
        <v>0</v>
      </c>
      <c r="J2705" s="1" t="s">
        <v>10196</v>
      </c>
      <c r="K2705" s="1" t="s">
        <v>6303</v>
      </c>
      <c r="L2705" s="1" t="s">
        <v>6259</v>
      </c>
      <c r="M2705" s="1" t="s">
        <v>6259</v>
      </c>
      <c r="N2705" s="1" t="s">
        <v>6261</v>
      </c>
      <c r="O2705" s="4">
        <v>41333.559953703705</v>
      </c>
      <c r="P2705" t="b">
        <v>1</v>
      </c>
      <c r="Q2705" s="1" t="s">
        <v>6262</v>
      </c>
      <c r="R2705" s="1" t="s">
        <v>6263</v>
      </c>
      <c r="S2705" s="1" t="s">
        <v>6264</v>
      </c>
      <c r="T2705">
        <v>21001</v>
      </c>
      <c r="U2705">
        <v>646</v>
      </c>
      <c r="V2705">
        <v>6392</v>
      </c>
      <c r="W2705">
        <v>210</v>
      </c>
    </row>
    <row r="2706" spans="1:23" x14ac:dyDescent="0.25">
      <c r="A2706">
        <v>1227448789</v>
      </c>
      <c r="B2706">
        <v>1.1728069207612252E+18</v>
      </c>
      <c r="C2706" s="4">
        <v>43722.485347222224</v>
      </c>
      <c r="D2706" s="1" t="s">
        <v>10274</v>
      </c>
      <c r="E2706" s="1" t="s">
        <v>6257</v>
      </c>
      <c r="F2706">
        <v>5</v>
      </c>
      <c r="G2706">
        <v>0</v>
      </c>
      <c r="H2706">
        <v>22</v>
      </c>
      <c r="I2706">
        <v>0</v>
      </c>
      <c r="J2706" s="1" t="s">
        <v>10196</v>
      </c>
      <c r="K2706" s="1" t="s">
        <v>6303</v>
      </c>
      <c r="L2706" s="1" t="s">
        <v>6259</v>
      </c>
      <c r="M2706" s="1" t="s">
        <v>6259</v>
      </c>
      <c r="N2706" s="1" t="s">
        <v>6261</v>
      </c>
      <c r="O2706" s="4">
        <v>41333.559953703705</v>
      </c>
      <c r="P2706" t="b">
        <v>1</v>
      </c>
      <c r="Q2706" s="1" t="s">
        <v>6262</v>
      </c>
      <c r="R2706" s="1" t="s">
        <v>6263</v>
      </c>
      <c r="S2706" s="1" t="s">
        <v>6264</v>
      </c>
      <c r="T2706">
        <v>21001</v>
      </c>
      <c r="U2706">
        <v>646</v>
      </c>
      <c r="V2706">
        <v>6392</v>
      </c>
      <c r="W2706">
        <v>210</v>
      </c>
    </row>
    <row r="2707" spans="1:23" x14ac:dyDescent="0.25">
      <c r="A2707">
        <v>1227448789</v>
      </c>
      <c r="B2707">
        <v>1.1728066750547026E+18</v>
      </c>
      <c r="C2707" s="4">
        <v>43722.484664351854</v>
      </c>
      <c r="D2707" s="1" t="s">
        <v>10275</v>
      </c>
      <c r="E2707" s="1" t="s">
        <v>6257</v>
      </c>
      <c r="F2707">
        <v>1</v>
      </c>
      <c r="G2707">
        <v>2</v>
      </c>
      <c r="H2707">
        <v>10</v>
      </c>
      <c r="I2707">
        <v>1</v>
      </c>
      <c r="J2707" s="1" t="s">
        <v>10196</v>
      </c>
      <c r="K2707" s="1" t="s">
        <v>6303</v>
      </c>
      <c r="L2707" s="1" t="s">
        <v>6259</v>
      </c>
      <c r="M2707" s="1" t="s">
        <v>6259</v>
      </c>
      <c r="N2707" s="1" t="s">
        <v>6261</v>
      </c>
      <c r="O2707" s="4">
        <v>41333.559953703705</v>
      </c>
      <c r="P2707" t="b">
        <v>1</v>
      </c>
      <c r="Q2707" s="1" t="s">
        <v>6262</v>
      </c>
      <c r="R2707" s="1" t="s">
        <v>6263</v>
      </c>
      <c r="S2707" s="1" t="s">
        <v>6264</v>
      </c>
      <c r="T2707">
        <v>21001</v>
      </c>
      <c r="U2707">
        <v>646</v>
      </c>
      <c r="V2707">
        <v>6392</v>
      </c>
      <c r="W2707">
        <v>210</v>
      </c>
    </row>
    <row r="2708" spans="1:23" x14ac:dyDescent="0.25">
      <c r="A2708">
        <v>1227448789</v>
      </c>
      <c r="B2708">
        <v>1.1728051026101125E+18</v>
      </c>
      <c r="C2708" s="4">
        <v>43722.480324074073</v>
      </c>
      <c r="D2708" s="1" t="s">
        <v>10276</v>
      </c>
      <c r="E2708" s="1" t="s">
        <v>6257</v>
      </c>
      <c r="F2708">
        <v>0</v>
      </c>
      <c r="G2708">
        <v>0</v>
      </c>
      <c r="H2708">
        <v>11</v>
      </c>
      <c r="I2708">
        <v>0</v>
      </c>
      <c r="J2708" s="1" t="s">
        <v>10196</v>
      </c>
      <c r="K2708" s="1" t="s">
        <v>6303</v>
      </c>
      <c r="L2708" s="1" t="s">
        <v>6259</v>
      </c>
      <c r="M2708" s="1" t="s">
        <v>6259</v>
      </c>
      <c r="N2708" s="1" t="s">
        <v>6261</v>
      </c>
      <c r="O2708" s="4">
        <v>41333.559953703705</v>
      </c>
      <c r="P2708" t="b">
        <v>1</v>
      </c>
      <c r="Q2708" s="1" t="s">
        <v>6262</v>
      </c>
      <c r="R2708" s="1" t="s">
        <v>6263</v>
      </c>
      <c r="S2708" s="1" t="s">
        <v>6264</v>
      </c>
      <c r="T2708">
        <v>21001</v>
      </c>
      <c r="U2708">
        <v>646</v>
      </c>
      <c r="V2708">
        <v>6392</v>
      </c>
      <c r="W2708">
        <v>210</v>
      </c>
    </row>
    <row r="2709" spans="1:23" x14ac:dyDescent="0.25">
      <c r="A2709">
        <v>14462419</v>
      </c>
      <c r="B2709">
        <v>1.1728044169043231E+18</v>
      </c>
      <c r="C2709" s="4">
        <v>43722.478437500002</v>
      </c>
      <c r="D2709" s="1" t="s">
        <v>10277</v>
      </c>
      <c r="E2709" s="1" t="s">
        <v>6257</v>
      </c>
      <c r="F2709">
        <v>1</v>
      </c>
      <c r="G2709">
        <v>0</v>
      </c>
      <c r="H2709">
        <v>12</v>
      </c>
      <c r="I2709">
        <v>0</v>
      </c>
      <c r="J2709" s="1" t="s">
        <v>10229</v>
      </c>
      <c r="K2709" s="1" t="s">
        <v>10278</v>
      </c>
      <c r="L2709" s="1" t="s">
        <v>6287</v>
      </c>
      <c r="M2709" s="1" t="s">
        <v>6259</v>
      </c>
      <c r="N2709" s="1" t="s">
        <v>6288</v>
      </c>
      <c r="O2709" s="4">
        <v>39559.695937500001</v>
      </c>
      <c r="P2709" t="b">
        <v>1</v>
      </c>
      <c r="Q2709" s="1" t="s">
        <v>6289</v>
      </c>
      <c r="R2709" s="1" t="s">
        <v>6290</v>
      </c>
      <c r="S2709" s="1" t="s">
        <v>6291</v>
      </c>
      <c r="T2709">
        <v>48743</v>
      </c>
      <c r="U2709">
        <v>4261</v>
      </c>
      <c r="V2709">
        <v>20083</v>
      </c>
      <c r="W2709">
        <v>471</v>
      </c>
    </row>
    <row r="2710" spans="1:23" x14ac:dyDescent="0.25">
      <c r="A2710">
        <v>1227448789</v>
      </c>
      <c r="B2710">
        <v>1.1728039776013312E+18</v>
      </c>
      <c r="C2710" s="4">
        <v>43722.477222222224</v>
      </c>
      <c r="D2710" s="1" t="s">
        <v>10279</v>
      </c>
      <c r="E2710" s="1" t="s">
        <v>6257</v>
      </c>
      <c r="F2710">
        <v>1</v>
      </c>
      <c r="G2710">
        <v>0</v>
      </c>
      <c r="H2710">
        <v>7</v>
      </c>
      <c r="I2710">
        <v>0</v>
      </c>
      <c r="J2710" s="1" t="s">
        <v>10196</v>
      </c>
      <c r="K2710" s="1" t="s">
        <v>6303</v>
      </c>
      <c r="L2710" s="1" t="s">
        <v>6259</v>
      </c>
      <c r="M2710" s="1" t="s">
        <v>6259</v>
      </c>
      <c r="N2710" s="1" t="s">
        <v>6261</v>
      </c>
      <c r="O2710" s="4">
        <v>41333.559953703705</v>
      </c>
      <c r="P2710" t="b">
        <v>1</v>
      </c>
      <c r="Q2710" s="1" t="s">
        <v>6262</v>
      </c>
      <c r="R2710" s="1" t="s">
        <v>6263</v>
      </c>
      <c r="S2710" s="1" t="s">
        <v>6264</v>
      </c>
      <c r="T2710">
        <v>21001</v>
      </c>
      <c r="U2710">
        <v>646</v>
      </c>
      <c r="V2710">
        <v>6392</v>
      </c>
      <c r="W2710">
        <v>210</v>
      </c>
    </row>
    <row r="2711" spans="1:23" x14ac:dyDescent="0.25">
      <c r="A2711">
        <v>1227448789</v>
      </c>
      <c r="B2711">
        <v>1.1728036367176581E+18</v>
      </c>
      <c r="C2711" s="4">
        <v>43722.476284722223</v>
      </c>
      <c r="D2711" s="1" t="s">
        <v>10280</v>
      </c>
      <c r="E2711" s="1" t="s">
        <v>6257</v>
      </c>
      <c r="F2711">
        <v>1</v>
      </c>
      <c r="G2711">
        <v>0</v>
      </c>
      <c r="H2711">
        <v>8</v>
      </c>
      <c r="I2711">
        <v>0</v>
      </c>
      <c r="J2711" s="1" t="s">
        <v>10196</v>
      </c>
      <c r="K2711" s="1" t="s">
        <v>6303</v>
      </c>
      <c r="L2711" s="1" t="s">
        <v>6259</v>
      </c>
      <c r="M2711" s="1" t="s">
        <v>6259</v>
      </c>
      <c r="N2711" s="1" t="s">
        <v>6261</v>
      </c>
      <c r="O2711" s="4">
        <v>41333.559953703705</v>
      </c>
      <c r="P2711" t="b">
        <v>1</v>
      </c>
      <c r="Q2711" s="1" t="s">
        <v>6262</v>
      </c>
      <c r="R2711" s="1" t="s">
        <v>6263</v>
      </c>
      <c r="S2711" s="1" t="s">
        <v>6264</v>
      </c>
      <c r="T2711">
        <v>21001</v>
      </c>
      <c r="U2711">
        <v>646</v>
      </c>
      <c r="V2711">
        <v>6392</v>
      </c>
      <c r="W2711">
        <v>210</v>
      </c>
    </row>
    <row r="2712" spans="1:23" x14ac:dyDescent="0.25">
      <c r="A2712">
        <v>14462419</v>
      </c>
      <c r="B2712">
        <v>1.172795362781868E+18</v>
      </c>
      <c r="C2712" s="4">
        <v>43722.453449074077</v>
      </c>
      <c r="D2712" s="1" t="s">
        <v>10281</v>
      </c>
      <c r="E2712" s="1" t="s">
        <v>10282</v>
      </c>
      <c r="F2712">
        <v>0</v>
      </c>
      <c r="G2712">
        <v>0</v>
      </c>
      <c r="H2712">
        <v>4</v>
      </c>
      <c r="I2712">
        <v>0</v>
      </c>
      <c r="J2712" s="1" t="s">
        <v>6259</v>
      </c>
      <c r="K2712" s="1" t="s">
        <v>10283</v>
      </c>
      <c r="L2712" s="1" t="s">
        <v>6259</v>
      </c>
      <c r="M2712" s="1" t="s">
        <v>6259</v>
      </c>
      <c r="N2712" s="1" t="s">
        <v>6288</v>
      </c>
      <c r="O2712" s="4">
        <v>39559.695937500001</v>
      </c>
      <c r="P2712" t="b">
        <v>1</v>
      </c>
      <c r="Q2712" s="1" t="s">
        <v>6289</v>
      </c>
      <c r="R2712" s="1" t="s">
        <v>6290</v>
      </c>
      <c r="S2712" s="1" t="s">
        <v>6291</v>
      </c>
      <c r="T2712">
        <v>48743</v>
      </c>
      <c r="U2712">
        <v>4261</v>
      </c>
      <c r="V2712">
        <v>20083</v>
      </c>
      <c r="W2712">
        <v>471</v>
      </c>
    </row>
    <row r="2713" spans="1:23" x14ac:dyDescent="0.25">
      <c r="A2713">
        <v>14462419</v>
      </c>
      <c r="B2713">
        <v>1.1727915662237942E+18</v>
      </c>
      <c r="C2713" s="4">
        <v>43722.442974537036</v>
      </c>
      <c r="D2713" s="1" t="s">
        <v>10284</v>
      </c>
      <c r="E2713" s="1" t="s">
        <v>10285</v>
      </c>
      <c r="F2713">
        <v>0</v>
      </c>
      <c r="G2713">
        <v>0</v>
      </c>
      <c r="H2713">
        <v>0</v>
      </c>
      <c r="I2713">
        <v>0</v>
      </c>
      <c r="J2713" s="1" t="s">
        <v>6259</v>
      </c>
      <c r="K2713" s="1" t="s">
        <v>10286</v>
      </c>
      <c r="L2713" s="1" t="s">
        <v>6259</v>
      </c>
      <c r="M2713" s="1" t="s">
        <v>6259</v>
      </c>
      <c r="N2713" s="1" t="s">
        <v>6288</v>
      </c>
      <c r="O2713" s="4">
        <v>39559.695937500001</v>
      </c>
      <c r="P2713" t="b">
        <v>1</v>
      </c>
      <c r="Q2713" s="1" t="s">
        <v>6289</v>
      </c>
      <c r="R2713" s="1" t="s">
        <v>6290</v>
      </c>
      <c r="S2713" s="1" t="s">
        <v>6291</v>
      </c>
      <c r="T2713">
        <v>48743</v>
      </c>
      <c r="U2713">
        <v>4261</v>
      </c>
      <c r="V2713">
        <v>20083</v>
      </c>
      <c r="W2713">
        <v>471</v>
      </c>
    </row>
    <row r="2714" spans="1:23" x14ac:dyDescent="0.25">
      <c r="A2714">
        <v>14462419</v>
      </c>
      <c r="B2714">
        <v>1.1727899965012419E+18</v>
      </c>
      <c r="C2714" s="4">
        <v>43722.438645833332</v>
      </c>
      <c r="D2714" s="1" t="s">
        <v>10287</v>
      </c>
      <c r="E2714" s="1" t="s">
        <v>10288</v>
      </c>
      <c r="F2714">
        <v>0</v>
      </c>
      <c r="G2714">
        <v>0</v>
      </c>
      <c r="H2714">
        <v>2</v>
      </c>
      <c r="I2714">
        <v>0</v>
      </c>
      <c r="J2714" s="1" t="s">
        <v>6259</v>
      </c>
      <c r="K2714" s="1" t="s">
        <v>10289</v>
      </c>
      <c r="L2714" s="1" t="s">
        <v>6259</v>
      </c>
      <c r="M2714" s="1" t="s">
        <v>6259</v>
      </c>
      <c r="N2714" s="1" t="s">
        <v>6288</v>
      </c>
      <c r="O2714" s="4">
        <v>39559.695937500001</v>
      </c>
      <c r="P2714" t="b">
        <v>1</v>
      </c>
      <c r="Q2714" s="1" t="s">
        <v>6289</v>
      </c>
      <c r="R2714" s="1" t="s">
        <v>6290</v>
      </c>
      <c r="S2714" s="1" t="s">
        <v>6291</v>
      </c>
      <c r="T2714">
        <v>48743</v>
      </c>
      <c r="U2714">
        <v>4261</v>
      </c>
      <c r="V2714">
        <v>20083</v>
      </c>
      <c r="W2714">
        <v>471</v>
      </c>
    </row>
    <row r="2715" spans="1:23" x14ac:dyDescent="0.25">
      <c r="A2715">
        <v>123868861</v>
      </c>
      <c r="B2715">
        <v>1.1727860993008517E+18</v>
      </c>
      <c r="C2715" s="4">
        <v>43722.427893518521</v>
      </c>
      <c r="D2715" s="1" t="s">
        <v>10290</v>
      </c>
      <c r="E2715" s="1" t="s">
        <v>6257</v>
      </c>
      <c r="F2715">
        <v>9</v>
      </c>
      <c r="G2715">
        <v>0</v>
      </c>
      <c r="H2715">
        <v>73</v>
      </c>
      <c r="I2715">
        <v>0</v>
      </c>
      <c r="J2715" s="1" t="s">
        <v>10291</v>
      </c>
      <c r="K2715" s="1" t="s">
        <v>10292</v>
      </c>
      <c r="L2715" s="1" t="s">
        <v>6259</v>
      </c>
      <c r="M2715" s="1" t="s">
        <v>6259</v>
      </c>
      <c r="N2715" s="1" t="s">
        <v>6281</v>
      </c>
      <c r="O2715" s="4">
        <v>40254.599421296298</v>
      </c>
      <c r="P2715" t="b">
        <v>1</v>
      </c>
      <c r="Q2715" s="1" t="s">
        <v>6282</v>
      </c>
      <c r="R2715" s="1" t="s">
        <v>6283</v>
      </c>
      <c r="S2715" s="1" t="s">
        <v>384</v>
      </c>
      <c r="T2715">
        <v>53434</v>
      </c>
      <c r="U2715">
        <v>609</v>
      </c>
      <c r="V2715">
        <v>6533</v>
      </c>
      <c r="W2715">
        <v>352</v>
      </c>
    </row>
    <row r="2716" spans="1:23" x14ac:dyDescent="0.25">
      <c r="A2716">
        <v>14462419</v>
      </c>
      <c r="B2716">
        <v>1.172784587451306E+18</v>
      </c>
      <c r="C2716" s="4">
        <v>43722.423715277779</v>
      </c>
      <c r="D2716" s="1" t="s">
        <v>10293</v>
      </c>
      <c r="E2716" s="1" t="s">
        <v>10294</v>
      </c>
      <c r="F2716">
        <v>0</v>
      </c>
      <c r="G2716">
        <v>0</v>
      </c>
      <c r="H2716">
        <v>1</v>
      </c>
      <c r="I2716">
        <v>0</v>
      </c>
      <c r="J2716" s="1" t="s">
        <v>6259</v>
      </c>
      <c r="K2716" s="1" t="s">
        <v>10295</v>
      </c>
      <c r="L2716" s="1" t="s">
        <v>6259</v>
      </c>
      <c r="M2716" s="1" t="s">
        <v>6259</v>
      </c>
      <c r="N2716" s="1" t="s">
        <v>6288</v>
      </c>
      <c r="O2716" s="4">
        <v>39559.695937500001</v>
      </c>
      <c r="P2716" t="b">
        <v>1</v>
      </c>
      <c r="Q2716" s="1" t="s">
        <v>6289</v>
      </c>
      <c r="R2716" s="1" t="s">
        <v>6290</v>
      </c>
      <c r="S2716" s="1" t="s">
        <v>6291</v>
      </c>
      <c r="T2716">
        <v>48743</v>
      </c>
      <c r="U2716">
        <v>4261</v>
      </c>
      <c r="V2716">
        <v>20083</v>
      </c>
      <c r="W2716">
        <v>471</v>
      </c>
    </row>
    <row r="2717" spans="1:23" x14ac:dyDescent="0.25">
      <c r="A2717">
        <v>14462419</v>
      </c>
      <c r="B2717">
        <v>1.1727842563362365E+18</v>
      </c>
      <c r="C2717" s="4">
        <v>43722.422800925924</v>
      </c>
      <c r="D2717" s="1" t="s">
        <v>10296</v>
      </c>
      <c r="E2717" s="1" t="s">
        <v>10297</v>
      </c>
      <c r="F2717">
        <v>0</v>
      </c>
      <c r="G2717">
        <v>0</v>
      </c>
      <c r="H2717">
        <v>2</v>
      </c>
      <c r="I2717">
        <v>0</v>
      </c>
      <c r="J2717" s="1" t="s">
        <v>6259</v>
      </c>
      <c r="K2717" s="1" t="s">
        <v>10298</v>
      </c>
      <c r="L2717" s="1" t="s">
        <v>6259</v>
      </c>
      <c r="M2717" s="1" t="s">
        <v>6259</v>
      </c>
      <c r="N2717" s="1" t="s">
        <v>6288</v>
      </c>
      <c r="O2717" s="4">
        <v>39559.695937500001</v>
      </c>
      <c r="P2717" t="b">
        <v>1</v>
      </c>
      <c r="Q2717" s="1" t="s">
        <v>6289</v>
      </c>
      <c r="R2717" s="1" t="s">
        <v>6290</v>
      </c>
      <c r="S2717" s="1" t="s">
        <v>6291</v>
      </c>
      <c r="T2717">
        <v>48743</v>
      </c>
      <c r="U2717">
        <v>4261</v>
      </c>
      <c r="V2717">
        <v>20083</v>
      </c>
      <c r="W2717">
        <v>471</v>
      </c>
    </row>
    <row r="2718" spans="1:23" x14ac:dyDescent="0.25">
      <c r="A2718">
        <v>14462419</v>
      </c>
      <c r="B2718">
        <v>1.1727836407297843E+18</v>
      </c>
      <c r="C2718" s="4">
        <v>43722.421099537038</v>
      </c>
      <c r="D2718" s="1" t="s">
        <v>10299</v>
      </c>
      <c r="E2718" s="1" t="s">
        <v>6257</v>
      </c>
      <c r="F2718">
        <v>1</v>
      </c>
      <c r="G2718">
        <v>0</v>
      </c>
      <c r="H2718">
        <v>12</v>
      </c>
      <c r="I2718">
        <v>0</v>
      </c>
      <c r="J2718" s="1" t="s">
        <v>10229</v>
      </c>
      <c r="K2718" s="1" t="s">
        <v>6259</v>
      </c>
      <c r="L2718" s="1" t="s">
        <v>6287</v>
      </c>
      <c r="M2718" s="1" t="s">
        <v>6259</v>
      </c>
      <c r="N2718" s="1" t="s">
        <v>6288</v>
      </c>
      <c r="O2718" s="4">
        <v>39559.695937500001</v>
      </c>
      <c r="P2718" t="b">
        <v>1</v>
      </c>
      <c r="Q2718" s="1" t="s">
        <v>6289</v>
      </c>
      <c r="R2718" s="1" t="s">
        <v>6290</v>
      </c>
      <c r="S2718" s="1" t="s">
        <v>6291</v>
      </c>
      <c r="T2718">
        <v>48743</v>
      </c>
      <c r="U2718">
        <v>4261</v>
      </c>
      <c r="V2718">
        <v>20083</v>
      </c>
      <c r="W2718">
        <v>471</v>
      </c>
    </row>
    <row r="2719" spans="1:23" x14ac:dyDescent="0.25">
      <c r="A2719">
        <v>14462419</v>
      </c>
      <c r="B2719">
        <v>1.1727737674807828E+18</v>
      </c>
      <c r="C2719" s="4">
        <v>43722.393854166665</v>
      </c>
      <c r="D2719" s="1" t="s">
        <v>10300</v>
      </c>
      <c r="E2719" s="1" t="s">
        <v>10301</v>
      </c>
      <c r="F2719">
        <v>0</v>
      </c>
      <c r="G2719">
        <v>0</v>
      </c>
      <c r="H2719">
        <v>2</v>
      </c>
      <c r="I2719">
        <v>0</v>
      </c>
      <c r="J2719" s="1" t="s">
        <v>6259</v>
      </c>
      <c r="K2719" s="1" t="s">
        <v>9027</v>
      </c>
      <c r="L2719" s="1" t="s">
        <v>6259</v>
      </c>
      <c r="M2719" s="1" t="s">
        <v>6259</v>
      </c>
      <c r="N2719" s="1" t="s">
        <v>6288</v>
      </c>
      <c r="O2719" s="4">
        <v>39559.695937500001</v>
      </c>
      <c r="P2719" t="b">
        <v>1</v>
      </c>
      <c r="Q2719" s="1" t="s">
        <v>6289</v>
      </c>
      <c r="R2719" s="1" t="s">
        <v>6290</v>
      </c>
      <c r="S2719" s="1" t="s">
        <v>6291</v>
      </c>
      <c r="T2719">
        <v>48743</v>
      </c>
      <c r="U2719">
        <v>4261</v>
      </c>
      <c r="V2719">
        <v>20083</v>
      </c>
      <c r="W2719">
        <v>471</v>
      </c>
    </row>
    <row r="2720" spans="1:23" x14ac:dyDescent="0.25">
      <c r="A2720">
        <v>123868861</v>
      </c>
      <c r="B2720">
        <v>1.1727731003642143E+18</v>
      </c>
      <c r="C2720" s="4">
        <v>43722.392013888886</v>
      </c>
      <c r="D2720" s="1" t="s">
        <v>10302</v>
      </c>
      <c r="E2720" s="1" t="s">
        <v>6257</v>
      </c>
      <c r="F2720">
        <v>26</v>
      </c>
      <c r="G2720">
        <v>37</v>
      </c>
      <c r="H2720">
        <v>101</v>
      </c>
      <c r="I2720">
        <v>8</v>
      </c>
      <c r="J2720" s="1" t="s">
        <v>6258</v>
      </c>
      <c r="K2720" s="1" t="s">
        <v>6442</v>
      </c>
      <c r="L2720" s="1" t="s">
        <v>6260</v>
      </c>
      <c r="M2720" s="1" t="s">
        <v>6259</v>
      </c>
      <c r="N2720" s="1" t="s">
        <v>6281</v>
      </c>
      <c r="O2720" s="4">
        <v>40254.599421296298</v>
      </c>
      <c r="P2720" t="b">
        <v>1</v>
      </c>
      <c r="Q2720" s="1" t="s">
        <v>6282</v>
      </c>
      <c r="R2720" s="1" t="s">
        <v>6283</v>
      </c>
      <c r="S2720" s="1" t="s">
        <v>384</v>
      </c>
      <c r="T2720">
        <v>53434</v>
      </c>
      <c r="U2720">
        <v>609</v>
      </c>
      <c r="V2720">
        <v>6533</v>
      </c>
      <c r="W2720">
        <v>352</v>
      </c>
    </row>
    <row r="2721" spans="1:23" x14ac:dyDescent="0.25">
      <c r="A2721">
        <v>14462419</v>
      </c>
      <c r="B2721">
        <v>1.1727714732720333E+18</v>
      </c>
      <c r="C2721" s="4">
        <v>43722.387523148151</v>
      </c>
      <c r="D2721" s="1" t="s">
        <v>10303</v>
      </c>
      <c r="E2721" s="1" t="s">
        <v>6257</v>
      </c>
      <c r="F2721">
        <v>4</v>
      </c>
      <c r="G2721">
        <v>0</v>
      </c>
      <c r="H2721">
        <v>24</v>
      </c>
      <c r="I2721">
        <v>2</v>
      </c>
      <c r="J2721" s="1" t="s">
        <v>10304</v>
      </c>
      <c r="K2721" s="1" t="s">
        <v>6259</v>
      </c>
      <c r="L2721" s="1" t="s">
        <v>6260</v>
      </c>
      <c r="M2721" s="1" t="s">
        <v>6259</v>
      </c>
      <c r="N2721" s="1" t="s">
        <v>6288</v>
      </c>
      <c r="O2721" s="4">
        <v>39559.695937500001</v>
      </c>
      <c r="P2721" t="b">
        <v>1</v>
      </c>
      <c r="Q2721" s="1" t="s">
        <v>6289</v>
      </c>
      <c r="R2721" s="1" t="s">
        <v>6290</v>
      </c>
      <c r="S2721" s="1" t="s">
        <v>6291</v>
      </c>
      <c r="T2721">
        <v>48743</v>
      </c>
      <c r="U2721">
        <v>4261</v>
      </c>
      <c r="V2721">
        <v>20083</v>
      </c>
      <c r="W2721">
        <v>471</v>
      </c>
    </row>
    <row r="2722" spans="1:23" x14ac:dyDescent="0.25">
      <c r="A2722">
        <v>14462419</v>
      </c>
      <c r="B2722">
        <v>1.1727698025087549E+18</v>
      </c>
      <c r="C2722" s="4">
        <v>43722.382916666669</v>
      </c>
      <c r="D2722" s="1" t="s">
        <v>10305</v>
      </c>
      <c r="E2722" s="1" t="s">
        <v>6257</v>
      </c>
      <c r="F2722">
        <v>6</v>
      </c>
      <c r="G2722">
        <v>2</v>
      </c>
      <c r="H2722">
        <v>32</v>
      </c>
      <c r="I2722">
        <v>0</v>
      </c>
      <c r="J2722" s="1" t="s">
        <v>10188</v>
      </c>
      <c r="K2722" s="1" t="s">
        <v>6259</v>
      </c>
      <c r="L2722" s="1" t="s">
        <v>6260</v>
      </c>
      <c r="M2722" s="1" t="s">
        <v>6259</v>
      </c>
      <c r="N2722" s="1" t="s">
        <v>6288</v>
      </c>
      <c r="O2722" s="4">
        <v>39559.695937500001</v>
      </c>
      <c r="P2722" t="b">
        <v>1</v>
      </c>
      <c r="Q2722" s="1" t="s">
        <v>6289</v>
      </c>
      <c r="R2722" s="1" t="s">
        <v>6290</v>
      </c>
      <c r="S2722" s="1" t="s">
        <v>6291</v>
      </c>
      <c r="T2722">
        <v>48743</v>
      </c>
      <c r="U2722">
        <v>4261</v>
      </c>
      <c r="V2722">
        <v>20083</v>
      </c>
      <c r="W2722">
        <v>471</v>
      </c>
    </row>
    <row r="2723" spans="1:23" x14ac:dyDescent="0.25">
      <c r="A2723">
        <v>1227448789</v>
      </c>
      <c r="B2723">
        <v>1.1727675230806794E+18</v>
      </c>
      <c r="C2723" s="4">
        <v>43722.376631944448</v>
      </c>
      <c r="D2723" s="1" t="s">
        <v>10306</v>
      </c>
      <c r="E2723" s="1" t="s">
        <v>6257</v>
      </c>
      <c r="F2723">
        <v>5</v>
      </c>
      <c r="G2723">
        <v>1</v>
      </c>
      <c r="H2723">
        <v>15</v>
      </c>
      <c r="I2723">
        <v>0</v>
      </c>
      <c r="J2723" s="1" t="s">
        <v>10196</v>
      </c>
      <c r="K2723" s="1" t="s">
        <v>6303</v>
      </c>
      <c r="L2723" s="1" t="s">
        <v>6260</v>
      </c>
      <c r="M2723" s="1" t="s">
        <v>6259</v>
      </c>
      <c r="N2723" s="1" t="s">
        <v>6261</v>
      </c>
      <c r="O2723" s="4">
        <v>41333.559953703705</v>
      </c>
      <c r="P2723" t="b">
        <v>1</v>
      </c>
      <c r="Q2723" s="1" t="s">
        <v>6262</v>
      </c>
      <c r="R2723" s="1" t="s">
        <v>6263</v>
      </c>
      <c r="S2723" s="1" t="s">
        <v>6264</v>
      </c>
      <c r="T2723">
        <v>21001</v>
      </c>
      <c r="U2723">
        <v>646</v>
      </c>
      <c r="V2723">
        <v>6392</v>
      </c>
      <c r="W2723">
        <v>210</v>
      </c>
    </row>
    <row r="2724" spans="1:23" x14ac:dyDescent="0.25">
      <c r="A2724">
        <v>14462419</v>
      </c>
      <c r="B2724">
        <v>1.1727655254176113E+18</v>
      </c>
      <c r="C2724" s="4">
        <v>43722.371111111112</v>
      </c>
      <c r="D2724" s="1" t="s">
        <v>10307</v>
      </c>
      <c r="E2724" s="1" t="s">
        <v>10308</v>
      </c>
      <c r="F2724">
        <v>0</v>
      </c>
      <c r="G2724">
        <v>0</v>
      </c>
      <c r="H2724">
        <v>2</v>
      </c>
      <c r="I2724">
        <v>0</v>
      </c>
      <c r="J2724" s="1" t="s">
        <v>6259</v>
      </c>
      <c r="K2724" s="1" t="s">
        <v>7230</v>
      </c>
      <c r="L2724" s="1" t="s">
        <v>6259</v>
      </c>
      <c r="M2724" s="1" t="s">
        <v>6259</v>
      </c>
      <c r="N2724" s="1" t="s">
        <v>6288</v>
      </c>
      <c r="O2724" s="4">
        <v>39559.695937500001</v>
      </c>
      <c r="P2724" t="b">
        <v>1</v>
      </c>
      <c r="Q2724" s="1" t="s">
        <v>6289</v>
      </c>
      <c r="R2724" s="1" t="s">
        <v>6290</v>
      </c>
      <c r="S2724" s="1" t="s">
        <v>6291</v>
      </c>
      <c r="T2724">
        <v>48743</v>
      </c>
      <c r="U2724">
        <v>4261</v>
      </c>
      <c r="V2724">
        <v>20083</v>
      </c>
      <c r="W2724">
        <v>471</v>
      </c>
    </row>
    <row r="2725" spans="1:23" x14ac:dyDescent="0.25">
      <c r="A2725">
        <v>14462419</v>
      </c>
      <c r="B2725">
        <v>1.1727583096209203E+18</v>
      </c>
      <c r="C2725" s="4">
        <v>43722.351203703707</v>
      </c>
      <c r="D2725" s="1" t="s">
        <v>10309</v>
      </c>
      <c r="E2725" s="1" t="s">
        <v>10310</v>
      </c>
      <c r="F2725">
        <v>0</v>
      </c>
      <c r="G2725">
        <v>0</v>
      </c>
      <c r="H2725">
        <v>0</v>
      </c>
      <c r="I2725">
        <v>0</v>
      </c>
      <c r="J2725" s="1" t="s">
        <v>6259</v>
      </c>
      <c r="K2725" s="1" t="s">
        <v>8497</v>
      </c>
      <c r="L2725" s="1" t="s">
        <v>6259</v>
      </c>
      <c r="M2725" s="1" t="s">
        <v>6259</v>
      </c>
      <c r="N2725" s="1" t="s">
        <v>6288</v>
      </c>
      <c r="O2725" s="4">
        <v>39559.695937500001</v>
      </c>
      <c r="P2725" t="b">
        <v>1</v>
      </c>
      <c r="Q2725" s="1" t="s">
        <v>6289</v>
      </c>
      <c r="R2725" s="1" t="s">
        <v>6290</v>
      </c>
      <c r="S2725" s="1" t="s">
        <v>6291</v>
      </c>
      <c r="T2725">
        <v>48743</v>
      </c>
      <c r="U2725">
        <v>4261</v>
      </c>
      <c r="V2725">
        <v>20083</v>
      </c>
      <c r="W2725">
        <v>471</v>
      </c>
    </row>
    <row r="2726" spans="1:23" x14ac:dyDescent="0.25">
      <c r="A2726">
        <v>14462419</v>
      </c>
      <c r="B2726">
        <v>1.1727582033623491E+18</v>
      </c>
      <c r="C2726" s="4">
        <v>43722.350914351853</v>
      </c>
      <c r="D2726" s="1" t="s">
        <v>10311</v>
      </c>
      <c r="E2726" s="1" t="s">
        <v>10312</v>
      </c>
      <c r="F2726">
        <v>0</v>
      </c>
      <c r="G2726">
        <v>0</v>
      </c>
      <c r="H2726">
        <v>1</v>
      </c>
      <c r="I2726">
        <v>0</v>
      </c>
      <c r="J2726" s="1" t="s">
        <v>6259</v>
      </c>
      <c r="K2726" s="1" t="s">
        <v>10313</v>
      </c>
      <c r="L2726" s="1" t="s">
        <v>6259</v>
      </c>
      <c r="M2726" s="1" t="s">
        <v>6259</v>
      </c>
      <c r="N2726" s="1" t="s">
        <v>6288</v>
      </c>
      <c r="O2726" s="4">
        <v>39559.695937500001</v>
      </c>
      <c r="P2726" t="b">
        <v>1</v>
      </c>
      <c r="Q2726" s="1" t="s">
        <v>6289</v>
      </c>
      <c r="R2726" s="1" t="s">
        <v>6290</v>
      </c>
      <c r="S2726" s="1" t="s">
        <v>6291</v>
      </c>
      <c r="T2726">
        <v>48743</v>
      </c>
      <c r="U2726">
        <v>4261</v>
      </c>
      <c r="V2726">
        <v>20083</v>
      </c>
      <c r="W2726">
        <v>471</v>
      </c>
    </row>
    <row r="2727" spans="1:23" x14ac:dyDescent="0.25">
      <c r="A2727">
        <v>14462419</v>
      </c>
      <c r="B2727">
        <v>1.1727494306651668E+18</v>
      </c>
      <c r="C2727" s="4">
        <v>43722.326701388891</v>
      </c>
      <c r="D2727" s="1" t="s">
        <v>10314</v>
      </c>
      <c r="E2727" s="1" t="s">
        <v>6257</v>
      </c>
      <c r="F2727">
        <v>2</v>
      </c>
      <c r="G2727">
        <v>2</v>
      </c>
      <c r="H2727">
        <v>11</v>
      </c>
      <c r="I2727">
        <v>0</v>
      </c>
      <c r="J2727" s="1" t="s">
        <v>10315</v>
      </c>
      <c r="K2727" s="1" t="s">
        <v>8429</v>
      </c>
      <c r="L2727" s="1" t="s">
        <v>6287</v>
      </c>
      <c r="M2727" s="1" t="s">
        <v>6259</v>
      </c>
      <c r="N2727" s="1" t="s">
        <v>6288</v>
      </c>
      <c r="O2727" s="4">
        <v>39559.695937500001</v>
      </c>
      <c r="P2727" t="b">
        <v>1</v>
      </c>
      <c r="Q2727" s="1" t="s">
        <v>6289</v>
      </c>
      <c r="R2727" s="1" t="s">
        <v>6290</v>
      </c>
      <c r="S2727" s="1" t="s">
        <v>6291</v>
      </c>
      <c r="T2727">
        <v>48743</v>
      </c>
      <c r="U2727">
        <v>4261</v>
      </c>
      <c r="V2727">
        <v>20083</v>
      </c>
      <c r="W2727">
        <v>471</v>
      </c>
    </row>
    <row r="2728" spans="1:23" x14ac:dyDescent="0.25">
      <c r="A2728">
        <v>14462419</v>
      </c>
      <c r="B2728">
        <v>1.1725972344557199E+18</v>
      </c>
      <c r="C2728" s="4">
        <v>43721.906724537039</v>
      </c>
      <c r="D2728" s="1" t="s">
        <v>10316</v>
      </c>
      <c r="E2728" s="1" t="s">
        <v>10317</v>
      </c>
      <c r="F2728">
        <v>0</v>
      </c>
      <c r="G2728">
        <v>0</v>
      </c>
      <c r="H2728">
        <v>2</v>
      </c>
      <c r="I2728">
        <v>0</v>
      </c>
      <c r="J2728" s="1" t="s">
        <v>6259</v>
      </c>
      <c r="K2728" s="1" t="s">
        <v>10318</v>
      </c>
      <c r="L2728" s="1" t="s">
        <v>6259</v>
      </c>
      <c r="M2728" s="1" t="s">
        <v>6259</v>
      </c>
      <c r="N2728" s="1" t="s">
        <v>6288</v>
      </c>
      <c r="O2728" s="4">
        <v>39559.695937500001</v>
      </c>
      <c r="P2728" t="b">
        <v>1</v>
      </c>
      <c r="Q2728" s="1" t="s">
        <v>6289</v>
      </c>
      <c r="R2728" s="1" t="s">
        <v>6290</v>
      </c>
      <c r="S2728" s="1" t="s">
        <v>6291</v>
      </c>
      <c r="T2728">
        <v>48743</v>
      </c>
      <c r="U2728">
        <v>4261</v>
      </c>
      <c r="V2728">
        <v>20083</v>
      </c>
      <c r="W2728">
        <v>471</v>
      </c>
    </row>
    <row r="2729" spans="1:23" x14ac:dyDescent="0.25">
      <c r="A2729">
        <v>1227448789</v>
      </c>
      <c r="B2729">
        <v>1.1725653708483256E+18</v>
      </c>
      <c r="C2729" s="4">
        <v>43721.818796296298</v>
      </c>
      <c r="D2729" s="1" t="s">
        <v>10319</v>
      </c>
      <c r="E2729" s="1" t="s">
        <v>10320</v>
      </c>
      <c r="F2729">
        <v>0</v>
      </c>
      <c r="G2729">
        <v>0</v>
      </c>
      <c r="H2729">
        <v>10</v>
      </c>
      <c r="I2729">
        <v>0</v>
      </c>
      <c r="J2729" s="1" t="s">
        <v>6258</v>
      </c>
      <c r="K2729" s="1" t="s">
        <v>6259</v>
      </c>
      <c r="L2729" s="1" t="s">
        <v>6260</v>
      </c>
      <c r="M2729" s="1" t="s">
        <v>6259</v>
      </c>
      <c r="N2729" s="1" t="s">
        <v>6261</v>
      </c>
      <c r="O2729" s="4">
        <v>41333.559953703705</v>
      </c>
      <c r="P2729" t="b">
        <v>1</v>
      </c>
      <c r="Q2729" s="1" t="s">
        <v>6262</v>
      </c>
      <c r="R2729" s="1" t="s">
        <v>6263</v>
      </c>
      <c r="S2729" s="1" t="s">
        <v>6264</v>
      </c>
      <c r="T2729">
        <v>21001</v>
      </c>
      <c r="U2729">
        <v>646</v>
      </c>
      <c r="V2729">
        <v>6392</v>
      </c>
      <c r="W2729">
        <v>210</v>
      </c>
    </row>
    <row r="2730" spans="1:23" x14ac:dyDescent="0.25">
      <c r="A2730">
        <v>1227448789</v>
      </c>
      <c r="B2730">
        <v>1.172565199322325E+18</v>
      </c>
      <c r="C2730" s="4">
        <v>43721.81832175926</v>
      </c>
      <c r="D2730" s="1" t="s">
        <v>10321</v>
      </c>
      <c r="E2730" s="1" t="s">
        <v>6257</v>
      </c>
      <c r="F2730">
        <v>7</v>
      </c>
      <c r="G2730">
        <v>2</v>
      </c>
      <c r="H2730">
        <v>25</v>
      </c>
      <c r="I2730">
        <v>1</v>
      </c>
      <c r="J2730" s="1" t="s">
        <v>10322</v>
      </c>
      <c r="K2730" s="1" t="s">
        <v>6259</v>
      </c>
      <c r="L2730" s="1" t="s">
        <v>6260</v>
      </c>
      <c r="M2730" s="1" t="s">
        <v>6259</v>
      </c>
      <c r="N2730" s="1" t="s">
        <v>6261</v>
      </c>
      <c r="O2730" s="4">
        <v>41333.559953703705</v>
      </c>
      <c r="P2730" t="b">
        <v>1</v>
      </c>
      <c r="Q2730" s="1" t="s">
        <v>6262</v>
      </c>
      <c r="R2730" s="1" t="s">
        <v>6263</v>
      </c>
      <c r="S2730" s="1" t="s">
        <v>6264</v>
      </c>
      <c r="T2730">
        <v>21001</v>
      </c>
      <c r="U2730">
        <v>646</v>
      </c>
      <c r="V2730">
        <v>6392</v>
      </c>
      <c r="W2730">
        <v>210</v>
      </c>
    </row>
    <row r="2731" spans="1:23" x14ac:dyDescent="0.25">
      <c r="A2731">
        <v>123868861</v>
      </c>
      <c r="B2731">
        <v>1.1725104147495404E+18</v>
      </c>
      <c r="C2731" s="4">
        <v>43721.667141203703</v>
      </c>
      <c r="D2731" s="1" t="s">
        <v>10323</v>
      </c>
      <c r="E2731" s="1" t="s">
        <v>6257</v>
      </c>
      <c r="F2731">
        <v>25</v>
      </c>
      <c r="G2731">
        <v>38</v>
      </c>
      <c r="H2731">
        <v>286</v>
      </c>
      <c r="I2731">
        <v>13</v>
      </c>
      <c r="J2731" s="1" t="s">
        <v>6259</v>
      </c>
      <c r="K2731" s="1" t="s">
        <v>6442</v>
      </c>
      <c r="L2731" s="1" t="s">
        <v>6260</v>
      </c>
      <c r="M2731" s="1" t="s">
        <v>6259</v>
      </c>
      <c r="N2731" s="1" t="s">
        <v>6281</v>
      </c>
      <c r="O2731" s="4">
        <v>40254.599421296298</v>
      </c>
      <c r="P2731" t="b">
        <v>1</v>
      </c>
      <c r="Q2731" s="1" t="s">
        <v>6282</v>
      </c>
      <c r="R2731" s="1" t="s">
        <v>6283</v>
      </c>
      <c r="S2731" s="1" t="s">
        <v>384</v>
      </c>
      <c r="T2731">
        <v>53434</v>
      </c>
      <c r="U2731">
        <v>609</v>
      </c>
      <c r="V2731">
        <v>6533</v>
      </c>
      <c r="W2731">
        <v>352</v>
      </c>
    </row>
    <row r="2732" spans="1:23" x14ac:dyDescent="0.25">
      <c r="A2732">
        <v>251034857</v>
      </c>
      <c r="B2732">
        <v>1.1724736888155382E+18</v>
      </c>
      <c r="C2732" s="4">
        <v>43721.565798611111</v>
      </c>
      <c r="D2732" s="1" t="s">
        <v>10324</v>
      </c>
      <c r="E2732" s="1" t="s">
        <v>6257</v>
      </c>
      <c r="F2732">
        <v>8</v>
      </c>
      <c r="G2732">
        <v>12</v>
      </c>
      <c r="H2732">
        <v>90</v>
      </c>
      <c r="I2732">
        <v>1</v>
      </c>
      <c r="J2732" s="1" t="s">
        <v>6258</v>
      </c>
      <c r="K2732" s="1" t="s">
        <v>10325</v>
      </c>
      <c r="L2732" s="1" t="s">
        <v>6287</v>
      </c>
      <c r="M2732" s="1" t="s">
        <v>6259</v>
      </c>
      <c r="N2732" s="1" t="s">
        <v>6326</v>
      </c>
      <c r="O2732" s="4">
        <v>40586.425208333334</v>
      </c>
      <c r="P2732" t="b">
        <v>1</v>
      </c>
      <c r="Q2732" s="1" t="s">
        <v>6327</v>
      </c>
      <c r="R2732" s="1" t="s">
        <v>6257</v>
      </c>
      <c r="S2732" s="1" t="s">
        <v>274</v>
      </c>
      <c r="T2732">
        <v>60188</v>
      </c>
      <c r="U2732">
        <v>450</v>
      </c>
      <c r="V2732">
        <v>2531</v>
      </c>
      <c r="W2732">
        <v>384</v>
      </c>
    </row>
    <row r="2733" spans="1:23" x14ac:dyDescent="0.25">
      <c r="A2733">
        <v>14462419</v>
      </c>
      <c r="B2733">
        <v>1.1724265759139922E+18</v>
      </c>
      <c r="C2733" s="4">
        <v>43721.435787037037</v>
      </c>
      <c r="D2733" s="1" t="s">
        <v>10326</v>
      </c>
      <c r="E2733" s="1" t="s">
        <v>10327</v>
      </c>
      <c r="F2733">
        <v>0</v>
      </c>
      <c r="G2733">
        <v>0</v>
      </c>
      <c r="H2733">
        <v>1</v>
      </c>
      <c r="I2733">
        <v>0</v>
      </c>
      <c r="J2733" s="1" t="s">
        <v>6259</v>
      </c>
      <c r="K2733" s="1" t="s">
        <v>10209</v>
      </c>
      <c r="L2733" s="1" t="s">
        <v>6259</v>
      </c>
      <c r="M2733" s="1" t="s">
        <v>6259</v>
      </c>
      <c r="N2733" s="1" t="s">
        <v>6288</v>
      </c>
      <c r="O2733" s="4">
        <v>39559.695937500001</v>
      </c>
      <c r="P2733" t="b">
        <v>1</v>
      </c>
      <c r="Q2733" s="1" t="s">
        <v>6289</v>
      </c>
      <c r="R2733" s="1" t="s">
        <v>6290</v>
      </c>
      <c r="S2733" s="1" t="s">
        <v>6291</v>
      </c>
      <c r="T2733">
        <v>48743</v>
      </c>
      <c r="U2733">
        <v>4261</v>
      </c>
      <c r="V2733">
        <v>20083</v>
      </c>
      <c r="W2733">
        <v>471</v>
      </c>
    </row>
    <row r="2734" spans="1:23" x14ac:dyDescent="0.25">
      <c r="A2734">
        <v>17622853</v>
      </c>
      <c r="B2734">
        <v>1.1724261332052214E+18</v>
      </c>
      <c r="C2734" s="4">
        <v>43721.434571759259</v>
      </c>
      <c r="D2734" s="1" t="s">
        <v>10328</v>
      </c>
      <c r="E2734" s="1" t="s">
        <v>6257</v>
      </c>
      <c r="F2734">
        <v>7</v>
      </c>
      <c r="G2734">
        <v>7</v>
      </c>
      <c r="H2734">
        <v>56</v>
      </c>
      <c r="I2734">
        <v>3</v>
      </c>
      <c r="J2734" s="1" t="s">
        <v>10329</v>
      </c>
      <c r="K2734" s="1" t="s">
        <v>6259</v>
      </c>
      <c r="L2734" s="1" t="s">
        <v>6260</v>
      </c>
      <c r="M2734" s="1" t="s">
        <v>6259</v>
      </c>
      <c r="N2734" s="1" t="s">
        <v>6268</v>
      </c>
      <c r="O2734" s="4">
        <v>39777.719039351854</v>
      </c>
      <c r="P2734" t="b">
        <v>1</v>
      </c>
      <c r="Q2734" s="1" t="s">
        <v>6269</v>
      </c>
      <c r="R2734" s="1" t="s">
        <v>6270</v>
      </c>
      <c r="S2734" s="1" t="s">
        <v>6218</v>
      </c>
      <c r="T2734">
        <v>39704</v>
      </c>
      <c r="U2734">
        <v>4096</v>
      </c>
      <c r="V2734">
        <v>7418</v>
      </c>
      <c r="W2734">
        <v>320</v>
      </c>
    </row>
    <row r="2735" spans="1:23" x14ac:dyDescent="0.25">
      <c r="A2735">
        <v>1227448789</v>
      </c>
      <c r="B2735">
        <v>1.1723949454260306E+18</v>
      </c>
      <c r="C2735" s="4">
        <v>43721.348506944443</v>
      </c>
      <c r="D2735" s="1" t="s">
        <v>10330</v>
      </c>
      <c r="E2735" s="1" t="s">
        <v>6257</v>
      </c>
      <c r="F2735">
        <v>8</v>
      </c>
      <c r="G2735">
        <v>16</v>
      </c>
      <c r="H2735">
        <v>36</v>
      </c>
      <c r="I2735">
        <v>4</v>
      </c>
      <c r="J2735" s="1" t="s">
        <v>10196</v>
      </c>
      <c r="K2735" s="1" t="s">
        <v>6259</v>
      </c>
      <c r="L2735" s="1" t="s">
        <v>6259</v>
      </c>
      <c r="M2735" s="1" t="s">
        <v>6259</v>
      </c>
      <c r="N2735" s="1" t="s">
        <v>6261</v>
      </c>
      <c r="O2735" s="4">
        <v>41333.559953703705</v>
      </c>
      <c r="P2735" t="b">
        <v>1</v>
      </c>
      <c r="Q2735" s="1" t="s">
        <v>6262</v>
      </c>
      <c r="R2735" s="1" t="s">
        <v>6263</v>
      </c>
      <c r="S2735" s="1" t="s">
        <v>6264</v>
      </c>
      <c r="T2735">
        <v>21001</v>
      </c>
      <c r="U2735">
        <v>646</v>
      </c>
      <c r="V2735">
        <v>6392</v>
      </c>
      <c r="W2735">
        <v>210</v>
      </c>
    </row>
    <row r="2736" spans="1:23" x14ac:dyDescent="0.25">
      <c r="A2736">
        <v>251034857</v>
      </c>
      <c r="B2736">
        <v>1.1721466549438095E+18</v>
      </c>
      <c r="C2736" s="4">
        <v>43720.663356481484</v>
      </c>
      <c r="D2736" s="1" t="s">
        <v>10331</v>
      </c>
      <c r="E2736" s="1" t="s">
        <v>6257</v>
      </c>
      <c r="F2736">
        <v>19</v>
      </c>
      <c r="G2736">
        <v>12</v>
      </c>
      <c r="H2736">
        <v>118</v>
      </c>
      <c r="I2736">
        <v>6</v>
      </c>
      <c r="J2736" s="1" t="s">
        <v>6258</v>
      </c>
      <c r="K2736" s="1" t="s">
        <v>7768</v>
      </c>
      <c r="L2736" s="1" t="s">
        <v>6260</v>
      </c>
      <c r="M2736" s="1" t="s">
        <v>6259</v>
      </c>
      <c r="N2736" s="1" t="s">
        <v>6326</v>
      </c>
      <c r="O2736" s="4">
        <v>40586.425208333334</v>
      </c>
      <c r="P2736" t="b">
        <v>1</v>
      </c>
      <c r="Q2736" s="1" t="s">
        <v>6327</v>
      </c>
      <c r="R2736" s="1" t="s">
        <v>6257</v>
      </c>
      <c r="S2736" s="1" t="s">
        <v>274</v>
      </c>
      <c r="T2736">
        <v>60188</v>
      </c>
      <c r="U2736">
        <v>450</v>
      </c>
      <c r="V2736">
        <v>2531</v>
      </c>
      <c r="W2736">
        <v>384</v>
      </c>
    </row>
    <row r="2737" spans="1:23" x14ac:dyDescent="0.25">
      <c r="A2737">
        <v>251034857</v>
      </c>
      <c r="B2737">
        <v>1.1720710896625705E+18</v>
      </c>
      <c r="C2737" s="4">
        <v>43720.454837962963</v>
      </c>
      <c r="D2737" s="1" t="s">
        <v>10332</v>
      </c>
      <c r="E2737" s="1" t="s">
        <v>6257</v>
      </c>
      <c r="F2737">
        <v>16</v>
      </c>
      <c r="G2737">
        <v>17</v>
      </c>
      <c r="H2737">
        <v>88</v>
      </c>
      <c r="I2737">
        <v>1</v>
      </c>
      <c r="J2737" s="1" t="s">
        <v>6258</v>
      </c>
      <c r="K2737" s="1" t="s">
        <v>6259</v>
      </c>
      <c r="L2737" s="1" t="s">
        <v>6260</v>
      </c>
      <c r="M2737" s="1" t="s">
        <v>6259</v>
      </c>
      <c r="N2737" s="1" t="s">
        <v>6326</v>
      </c>
      <c r="O2737" s="4">
        <v>40586.425208333334</v>
      </c>
      <c r="P2737" t="b">
        <v>1</v>
      </c>
      <c r="Q2737" s="1" t="s">
        <v>6327</v>
      </c>
      <c r="R2737" s="1" t="s">
        <v>6257</v>
      </c>
      <c r="S2737" s="1" t="s">
        <v>274</v>
      </c>
      <c r="T2737">
        <v>60188</v>
      </c>
      <c r="U2737">
        <v>450</v>
      </c>
      <c r="V2737">
        <v>2531</v>
      </c>
      <c r="W2737">
        <v>384</v>
      </c>
    </row>
    <row r="2738" spans="1:23" x14ac:dyDescent="0.25">
      <c r="A2738">
        <v>123868861</v>
      </c>
      <c r="B2738">
        <v>1.1720466201265889E+18</v>
      </c>
      <c r="C2738" s="4">
        <v>43720.387314814812</v>
      </c>
      <c r="D2738" s="1" t="s">
        <v>10333</v>
      </c>
      <c r="E2738" s="1" t="s">
        <v>6257</v>
      </c>
      <c r="F2738">
        <v>19</v>
      </c>
      <c r="G2738">
        <v>34</v>
      </c>
      <c r="H2738">
        <v>188</v>
      </c>
      <c r="I2738">
        <v>8</v>
      </c>
      <c r="J2738" s="1" t="s">
        <v>6258</v>
      </c>
      <c r="K2738" s="1" t="s">
        <v>10334</v>
      </c>
      <c r="L2738" s="1" t="s">
        <v>6287</v>
      </c>
      <c r="M2738" s="1" t="s">
        <v>6259</v>
      </c>
      <c r="N2738" s="1" t="s">
        <v>6281</v>
      </c>
      <c r="O2738" s="4">
        <v>40254.599421296298</v>
      </c>
      <c r="P2738" t="b">
        <v>1</v>
      </c>
      <c r="Q2738" s="1" t="s">
        <v>6282</v>
      </c>
      <c r="R2738" s="1" t="s">
        <v>6283</v>
      </c>
      <c r="S2738" s="1" t="s">
        <v>384</v>
      </c>
      <c r="T2738">
        <v>53434</v>
      </c>
      <c r="U2738">
        <v>609</v>
      </c>
      <c r="V2738">
        <v>6533</v>
      </c>
      <c r="W2738">
        <v>352</v>
      </c>
    </row>
    <row r="2739" spans="1:23" x14ac:dyDescent="0.25">
      <c r="A2739">
        <v>17622853</v>
      </c>
      <c r="B2739">
        <v>1.1718754066827592E+18</v>
      </c>
      <c r="C2739" s="4">
        <v>43719.914861111109</v>
      </c>
      <c r="D2739" s="1" t="s">
        <v>10335</v>
      </c>
      <c r="E2739" s="1" t="s">
        <v>6257</v>
      </c>
      <c r="F2739">
        <v>8</v>
      </c>
      <c r="G2739">
        <v>4</v>
      </c>
      <c r="H2739">
        <v>47</v>
      </c>
      <c r="I2739">
        <v>0</v>
      </c>
      <c r="J2739" s="1" t="s">
        <v>6258</v>
      </c>
      <c r="K2739" s="1" t="s">
        <v>6267</v>
      </c>
      <c r="L2739" s="1" t="s">
        <v>6260</v>
      </c>
      <c r="M2739" s="1" t="s">
        <v>6259</v>
      </c>
      <c r="N2739" s="1" t="s">
        <v>6268</v>
      </c>
      <c r="O2739" s="4">
        <v>39777.719039351854</v>
      </c>
      <c r="P2739" t="b">
        <v>1</v>
      </c>
      <c r="Q2739" s="1" t="s">
        <v>6269</v>
      </c>
      <c r="R2739" s="1" t="s">
        <v>6270</v>
      </c>
      <c r="S2739" s="1" t="s">
        <v>6218</v>
      </c>
      <c r="T2739">
        <v>39704</v>
      </c>
      <c r="U2739">
        <v>4096</v>
      </c>
      <c r="V2739">
        <v>7418</v>
      </c>
      <c r="W2739">
        <v>320</v>
      </c>
    </row>
    <row r="2740" spans="1:23" x14ac:dyDescent="0.25">
      <c r="A2740">
        <v>17622853</v>
      </c>
      <c r="B2740">
        <v>1.1717863535557181E+18</v>
      </c>
      <c r="C2740" s="4">
        <v>43719.669120370374</v>
      </c>
      <c r="D2740" s="1" t="s">
        <v>10336</v>
      </c>
      <c r="E2740" s="1" t="s">
        <v>6257</v>
      </c>
      <c r="F2740">
        <v>1</v>
      </c>
      <c r="G2740">
        <v>2</v>
      </c>
      <c r="H2740">
        <v>30</v>
      </c>
      <c r="I2740">
        <v>0</v>
      </c>
      <c r="J2740" s="1" t="s">
        <v>6258</v>
      </c>
      <c r="K2740" s="1" t="s">
        <v>6267</v>
      </c>
      <c r="L2740" s="1" t="s">
        <v>6260</v>
      </c>
      <c r="M2740" s="1" t="s">
        <v>6259</v>
      </c>
      <c r="N2740" s="1" t="s">
        <v>6268</v>
      </c>
      <c r="O2740" s="4">
        <v>39777.719039351854</v>
      </c>
      <c r="P2740" t="b">
        <v>1</v>
      </c>
      <c r="Q2740" s="1" t="s">
        <v>6269</v>
      </c>
      <c r="R2740" s="1" t="s">
        <v>6270</v>
      </c>
      <c r="S2740" s="1" t="s">
        <v>6218</v>
      </c>
      <c r="T2740">
        <v>39704</v>
      </c>
      <c r="U2740">
        <v>4096</v>
      </c>
      <c r="V2740">
        <v>7418</v>
      </c>
      <c r="W2740">
        <v>320</v>
      </c>
    </row>
    <row r="2741" spans="1:23" x14ac:dyDescent="0.25">
      <c r="A2741">
        <v>17622853</v>
      </c>
      <c r="B2741">
        <v>1.1717682729346253E+18</v>
      </c>
      <c r="C2741" s="4">
        <v>43719.61922453704</v>
      </c>
      <c r="D2741" s="1" t="s">
        <v>10337</v>
      </c>
      <c r="E2741" s="1" t="s">
        <v>6257</v>
      </c>
      <c r="F2741">
        <v>54</v>
      </c>
      <c r="G2741">
        <v>24</v>
      </c>
      <c r="H2741">
        <v>438</v>
      </c>
      <c r="I2741">
        <v>10</v>
      </c>
      <c r="J2741" s="1" t="s">
        <v>6258</v>
      </c>
      <c r="K2741" s="1" t="s">
        <v>6267</v>
      </c>
      <c r="L2741" s="1" t="s">
        <v>6260</v>
      </c>
      <c r="M2741" s="1" t="s">
        <v>6259</v>
      </c>
      <c r="N2741" s="1" t="s">
        <v>6268</v>
      </c>
      <c r="O2741" s="4">
        <v>39777.719039351854</v>
      </c>
      <c r="P2741" t="b">
        <v>1</v>
      </c>
      <c r="Q2741" s="1" t="s">
        <v>6269</v>
      </c>
      <c r="R2741" s="1" t="s">
        <v>6270</v>
      </c>
      <c r="S2741" s="1" t="s">
        <v>6218</v>
      </c>
      <c r="T2741">
        <v>39704</v>
      </c>
      <c r="U2741">
        <v>4096</v>
      </c>
      <c r="V2741">
        <v>7418</v>
      </c>
      <c r="W2741">
        <v>320</v>
      </c>
    </row>
    <row r="2742" spans="1:23" x14ac:dyDescent="0.25">
      <c r="A2742">
        <v>123868861</v>
      </c>
      <c r="B2742">
        <v>1.1710619898688061E+18</v>
      </c>
      <c r="C2742" s="4">
        <v>43717.670254629629</v>
      </c>
      <c r="D2742" s="1" t="s">
        <v>10338</v>
      </c>
      <c r="E2742" s="1" t="s">
        <v>6257</v>
      </c>
      <c r="F2742">
        <v>9</v>
      </c>
      <c r="G2742">
        <v>11</v>
      </c>
      <c r="H2742">
        <v>83</v>
      </c>
      <c r="I2742">
        <v>4</v>
      </c>
      <c r="J2742" s="1" t="s">
        <v>6258</v>
      </c>
      <c r="K2742" s="1" t="s">
        <v>6259</v>
      </c>
      <c r="L2742" s="1" t="s">
        <v>6260</v>
      </c>
      <c r="M2742" s="1" t="s">
        <v>6259</v>
      </c>
      <c r="N2742" s="1" t="s">
        <v>6281</v>
      </c>
      <c r="O2742" s="4">
        <v>40254.599421296298</v>
      </c>
      <c r="P2742" t="b">
        <v>1</v>
      </c>
      <c r="Q2742" s="1" t="s">
        <v>6282</v>
      </c>
      <c r="R2742" s="1" t="s">
        <v>6283</v>
      </c>
      <c r="S2742" s="1" t="s">
        <v>384</v>
      </c>
      <c r="T2742">
        <v>53434</v>
      </c>
      <c r="U2742">
        <v>609</v>
      </c>
      <c r="V2742">
        <v>6533</v>
      </c>
      <c r="W2742">
        <v>352</v>
      </c>
    </row>
    <row r="2743" spans="1:23" x14ac:dyDescent="0.25">
      <c r="A2743">
        <v>123868861</v>
      </c>
      <c r="B2743">
        <v>1.1707775055209226E+18</v>
      </c>
      <c r="C2743" s="4">
        <v>43716.88521990741</v>
      </c>
      <c r="D2743" s="1" t="s">
        <v>10339</v>
      </c>
      <c r="E2743" s="1" t="s">
        <v>6257</v>
      </c>
      <c r="F2743">
        <v>8</v>
      </c>
      <c r="G2743">
        <v>8</v>
      </c>
      <c r="H2743">
        <v>84</v>
      </c>
      <c r="I2743">
        <v>1</v>
      </c>
      <c r="J2743" s="1" t="s">
        <v>6258</v>
      </c>
      <c r="K2743" s="1" t="s">
        <v>6259</v>
      </c>
      <c r="L2743" s="1" t="s">
        <v>6260</v>
      </c>
      <c r="M2743" s="1" t="s">
        <v>6259</v>
      </c>
      <c r="N2743" s="1" t="s">
        <v>6281</v>
      </c>
      <c r="O2743" s="4">
        <v>40254.599421296298</v>
      </c>
      <c r="P2743" t="b">
        <v>1</v>
      </c>
      <c r="Q2743" s="1" t="s">
        <v>6282</v>
      </c>
      <c r="R2743" s="1" t="s">
        <v>6283</v>
      </c>
      <c r="S2743" s="1" t="s">
        <v>384</v>
      </c>
      <c r="T2743">
        <v>53434</v>
      </c>
      <c r="U2743">
        <v>609</v>
      </c>
      <c r="V2743">
        <v>6533</v>
      </c>
      <c r="W2743">
        <v>352</v>
      </c>
    </row>
    <row r="2744" spans="1:23" x14ac:dyDescent="0.25">
      <c r="A2744">
        <v>14462419</v>
      </c>
      <c r="B2744">
        <v>1.1707094104040858E+18</v>
      </c>
      <c r="C2744" s="4">
        <v>43716.697314814817</v>
      </c>
      <c r="D2744" s="1" t="s">
        <v>10340</v>
      </c>
      <c r="E2744" s="1" t="s">
        <v>6257</v>
      </c>
      <c r="F2744">
        <v>2</v>
      </c>
      <c r="G2744">
        <v>9</v>
      </c>
      <c r="H2744">
        <v>54</v>
      </c>
      <c r="I2744">
        <v>2</v>
      </c>
      <c r="J2744" s="1" t="s">
        <v>10341</v>
      </c>
      <c r="K2744" s="1" t="s">
        <v>6259</v>
      </c>
      <c r="L2744" s="1" t="s">
        <v>6260</v>
      </c>
      <c r="M2744" s="1" t="s">
        <v>6259</v>
      </c>
      <c r="N2744" s="1" t="s">
        <v>6288</v>
      </c>
      <c r="O2744" s="4">
        <v>39559.695937500001</v>
      </c>
      <c r="P2744" t="b">
        <v>1</v>
      </c>
      <c r="Q2744" s="1" t="s">
        <v>6289</v>
      </c>
      <c r="R2744" s="1" t="s">
        <v>6290</v>
      </c>
      <c r="S2744" s="1" t="s">
        <v>6291</v>
      </c>
      <c r="T2744">
        <v>48743</v>
      </c>
      <c r="U2744">
        <v>4261</v>
      </c>
      <c r="V2744">
        <v>20083</v>
      </c>
      <c r="W2744">
        <v>471</v>
      </c>
    </row>
    <row r="2745" spans="1:23" x14ac:dyDescent="0.25">
      <c r="A2745">
        <v>17622853</v>
      </c>
      <c r="B2745">
        <v>1.1706044032267428E+18</v>
      </c>
      <c r="C2745" s="4">
        <v>43716.407557870371</v>
      </c>
      <c r="D2745" s="1" t="s">
        <v>10342</v>
      </c>
      <c r="E2745" s="1" t="s">
        <v>10343</v>
      </c>
      <c r="F2745">
        <v>0</v>
      </c>
      <c r="G2745">
        <v>2</v>
      </c>
      <c r="H2745">
        <v>3</v>
      </c>
      <c r="I2745">
        <v>0</v>
      </c>
      <c r="J2745" s="1" t="s">
        <v>6259</v>
      </c>
      <c r="K2745" s="1" t="s">
        <v>9922</v>
      </c>
      <c r="L2745" s="1" t="s">
        <v>6260</v>
      </c>
      <c r="M2745" s="1" t="s">
        <v>6259</v>
      </c>
      <c r="N2745" s="1" t="s">
        <v>6268</v>
      </c>
      <c r="O2745" s="4">
        <v>39777.719039351854</v>
      </c>
      <c r="P2745" t="b">
        <v>1</v>
      </c>
      <c r="Q2745" s="1" t="s">
        <v>6269</v>
      </c>
      <c r="R2745" s="1" t="s">
        <v>6270</v>
      </c>
      <c r="S2745" s="1" t="s">
        <v>6218</v>
      </c>
      <c r="T2745">
        <v>39704</v>
      </c>
      <c r="U2745">
        <v>4096</v>
      </c>
      <c r="V2745">
        <v>7418</v>
      </c>
      <c r="W2745">
        <v>320</v>
      </c>
    </row>
    <row r="2746" spans="1:23" x14ac:dyDescent="0.25">
      <c r="A2746">
        <v>14462419</v>
      </c>
      <c r="B2746">
        <v>1.1705971700740628E+18</v>
      </c>
      <c r="C2746" s="4">
        <v>43716.387592592589</v>
      </c>
      <c r="D2746" s="1" t="s">
        <v>10344</v>
      </c>
      <c r="E2746" s="1" t="s">
        <v>6257</v>
      </c>
      <c r="F2746">
        <v>13</v>
      </c>
      <c r="G2746">
        <v>17</v>
      </c>
      <c r="H2746">
        <v>170</v>
      </c>
      <c r="I2746">
        <v>5</v>
      </c>
      <c r="J2746" s="1" t="s">
        <v>10345</v>
      </c>
      <c r="K2746" s="1" t="s">
        <v>6259</v>
      </c>
      <c r="L2746" s="1" t="s">
        <v>6260</v>
      </c>
      <c r="M2746" s="1" t="s">
        <v>6259</v>
      </c>
      <c r="N2746" s="1" t="s">
        <v>6288</v>
      </c>
      <c r="O2746" s="4">
        <v>39559.695937500001</v>
      </c>
      <c r="P2746" t="b">
        <v>1</v>
      </c>
      <c r="Q2746" s="1" t="s">
        <v>6289</v>
      </c>
      <c r="R2746" s="1" t="s">
        <v>6290</v>
      </c>
      <c r="S2746" s="1" t="s">
        <v>6291</v>
      </c>
      <c r="T2746">
        <v>48743</v>
      </c>
      <c r="U2746">
        <v>4261</v>
      </c>
      <c r="V2746">
        <v>20083</v>
      </c>
      <c r="W2746">
        <v>471</v>
      </c>
    </row>
    <row r="2747" spans="1:23" x14ac:dyDescent="0.25">
      <c r="A2747">
        <v>123868861</v>
      </c>
      <c r="B2747">
        <v>1.1700165077509939E+18</v>
      </c>
      <c r="C2747" s="4">
        <v>43714.785266203704</v>
      </c>
      <c r="D2747" s="1" t="s">
        <v>10346</v>
      </c>
      <c r="E2747" s="1" t="s">
        <v>6257</v>
      </c>
      <c r="F2747">
        <v>17</v>
      </c>
      <c r="G2747">
        <v>29</v>
      </c>
      <c r="H2747">
        <v>83</v>
      </c>
      <c r="I2747">
        <v>6</v>
      </c>
      <c r="J2747" s="1" t="s">
        <v>6258</v>
      </c>
      <c r="K2747" s="1" t="s">
        <v>6442</v>
      </c>
      <c r="L2747" s="1" t="s">
        <v>6260</v>
      </c>
      <c r="M2747" s="1" t="s">
        <v>6259</v>
      </c>
      <c r="N2747" s="1" t="s">
        <v>6281</v>
      </c>
      <c r="O2747" s="4">
        <v>40254.599421296298</v>
      </c>
      <c r="P2747" t="b">
        <v>1</v>
      </c>
      <c r="Q2747" s="1" t="s">
        <v>6282</v>
      </c>
      <c r="R2747" s="1" t="s">
        <v>6283</v>
      </c>
      <c r="S2747" s="1" t="s">
        <v>384</v>
      </c>
      <c r="T2747">
        <v>53434</v>
      </c>
      <c r="U2747">
        <v>609</v>
      </c>
      <c r="V2747">
        <v>6533</v>
      </c>
      <c r="W2747">
        <v>352</v>
      </c>
    </row>
    <row r="2748" spans="1:23" x14ac:dyDescent="0.25">
      <c r="A2748">
        <v>17622853</v>
      </c>
      <c r="B2748">
        <v>1.1699450835227689E+18</v>
      </c>
      <c r="C2748" s="4">
        <v>43714.588182870371</v>
      </c>
      <c r="D2748" s="1" t="s">
        <v>10347</v>
      </c>
      <c r="E2748" s="1" t="s">
        <v>6257</v>
      </c>
      <c r="F2748">
        <v>18</v>
      </c>
      <c r="G2748">
        <v>154</v>
      </c>
      <c r="H2748">
        <v>113</v>
      </c>
      <c r="I2748">
        <v>57</v>
      </c>
      <c r="J2748" s="1" t="s">
        <v>6259</v>
      </c>
      <c r="K2748" s="1" t="s">
        <v>6259</v>
      </c>
      <c r="L2748" s="1" t="s">
        <v>6260</v>
      </c>
      <c r="M2748" s="1" t="s">
        <v>6259</v>
      </c>
      <c r="N2748" s="1" t="s">
        <v>6268</v>
      </c>
      <c r="O2748" s="4">
        <v>39777.719039351854</v>
      </c>
      <c r="P2748" t="b">
        <v>1</v>
      </c>
      <c r="Q2748" s="1" t="s">
        <v>6269</v>
      </c>
      <c r="R2748" s="1" t="s">
        <v>6270</v>
      </c>
      <c r="S2748" s="1" t="s">
        <v>6218</v>
      </c>
      <c r="T2748">
        <v>39704</v>
      </c>
      <c r="U2748">
        <v>4096</v>
      </c>
      <c r="V2748">
        <v>7418</v>
      </c>
      <c r="W2748">
        <v>320</v>
      </c>
    </row>
    <row r="2749" spans="1:23" x14ac:dyDescent="0.25">
      <c r="A2749">
        <v>1227448789</v>
      </c>
      <c r="B2749">
        <v>1.1699301449177252E+18</v>
      </c>
      <c r="C2749" s="4">
        <v>43714.546956018516</v>
      </c>
      <c r="D2749" s="1" t="s">
        <v>10348</v>
      </c>
      <c r="E2749" s="1" t="s">
        <v>6257</v>
      </c>
      <c r="F2749">
        <v>4</v>
      </c>
      <c r="G2749">
        <v>0</v>
      </c>
      <c r="H2749">
        <v>16</v>
      </c>
      <c r="I2749">
        <v>0</v>
      </c>
      <c r="J2749" s="1" t="s">
        <v>6258</v>
      </c>
      <c r="K2749" s="1" t="s">
        <v>6303</v>
      </c>
      <c r="L2749" s="1" t="s">
        <v>6260</v>
      </c>
      <c r="M2749" s="1" t="s">
        <v>6259</v>
      </c>
      <c r="N2749" s="1" t="s">
        <v>6261</v>
      </c>
      <c r="O2749" s="4">
        <v>41333.559953703705</v>
      </c>
      <c r="P2749" t="b">
        <v>1</v>
      </c>
      <c r="Q2749" s="1" t="s">
        <v>6262</v>
      </c>
      <c r="R2749" s="1" t="s">
        <v>6263</v>
      </c>
      <c r="S2749" s="1" t="s">
        <v>6264</v>
      </c>
      <c r="T2749">
        <v>21001</v>
      </c>
      <c r="U2749">
        <v>646</v>
      </c>
      <c r="V2749">
        <v>6392</v>
      </c>
      <c r="W2749">
        <v>210</v>
      </c>
    </row>
    <row r="2750" spans="1:23" x14ac:dyDescent="0.25">
      <c r="A2750">
        <v>251034857</v>
      </c>
      <c r="B2750">
        <v>1.1699055912060232E+18</v>
      </c>
      <c r="C2750" s="4">
        <v>43714.479201388887</v>
      </c>
      <c r="D2750" s="1" t="s">
        <v>10349</v>
      </c>
      <c r="E2750" s="1" t="s">
        <v>6257</v>
      </c>
      <c r="F2750">
        <v>6</v>
      </c>
      <c r="G2750">
        <v>6</v>
      </c>
      <c r="H2750">
        <v>49</v>
      </c>
      <c r="I2750">
        <v>2</v>
      </c>
      <c r="J2750" s="1" t="s">
        <v>6258</v>
      </c>
      <c r="K2750" s="1" t="s">
        <v>6259</v>
      </c>
      <c r="L2750" s="1" t="s">
        <v>6260</v>
      </c>
      <c r="M2750" s="1" t="s">
        <v>6259</v>
      </c>
      <c r="N2750" s="1" t="s">
        <v>6326</v>
      </c>
      <c r="O2750" s="4">
        <v>40586.425208333334</v>
      </c>
      <c r="P2750" t="b">
        <v>1</v>
      </c>
      <c r="Q2750" s="1" t="s">
        <v>6327</v>
      </c>
      <c r="R2750" s="1" t="s">
        <v>6257</v>
      </c>
      <c r="S2750" s="1" t="s">
        <v>274</v>
      </c>
      <c r="T2750">
        <v>60188</v>
      </c>
      <c r="U2750">
        <v>450</v>
      </c>
      <c r="V2750">
        <v>2531</v>
      </c>
      <c r="W2750">
        <v>384</v>
      </c>
    </row>
    <row r="2751" spans="1:23" x14ac:dyDescent="0.25">
      <c r="A2751">
        <v>17622853</v>
      </c>
      <c r="B2751">
        <v>1.1698909415340319E+18</v>
      </c>
      <c r="C2751" s="4">
        <v>43714.438773148147</v>
      </c>
      <c r="D2751" s="1" t="s">
        <v>10350</v>
      </c>
      <c r="E2751" s="1" t="s">
        <v>6257</v>
      </c>
      <c r="F2751">
        <v>1</v>
      </c>
      <c r="G2751">
        <v>2</v>
      </c>
      <c r="H2751">
        <v>31</v>
      </c>
      <c r="I2751">
        <v>0</v>
      </c>
      <c r="J2751" s="1" t="s">
        <v>6258</v>
      </c>
      <c r="K2751" s="1" t="s">
        <v>6267</v>
      </c>
      <c r="L2751" s="1" t="s">
        <v>6260</v>
      </c>
      <c r="M2751" s="1" t="s">
        <v>6259</v>
      </c>
      <c r="N2751" s="1" t="s">
        <v>6268</v>
      </c>
      <c r="O2751" s="4">
        <v>39777.719039351854</v>
      </c>
      <c r="P2751" t="b">
        <v>1</v>
      </c>
      <c r="Q2751" s="1" t="s">
        <v>6269</v>
      </c>
      <c r="R2751" s="1" t="s">
        <v>6270</v>
      </c>
      <c r="S2751" s="1" t="s">
        <v>6218</v>
      </c>
      <c r="T2751">
        <v>39704</v>
      </c>
      <c r="U2751">
        <v>4096</v>
      </c>
      <c r="V2751">
        <v>7418</v>
      </c>
      <c r="W2751">
        <v>320</v>
      </c>
    </row>
    <row r="2752" spans="1:23" x14ac:dyDescent="0.25">
      <c r="A2752">
        <v>17622853</v>
      </c>
      <c r="B2752">
        <v>1.169645389856854E+18</v>
      </c>
      <c r="C2752" s="4">
        <v>43713.761180555557</v>
      </c>
      <c r="D2752" s="1" t="s">
        <v>10351</v>
      </c>
      <c r="E2752" s="1" t="s">
        <v>6257</v>
      </c>
      <c r="F2752">
        <v>13</v>
      </c>
      <c r="G2752">
        <v>6</v>
      </c>
      <c r="H2752">
        <v>84</v>
      </c>
      <c r="I2752">
        <v>0</v>
      </c>
      <c r="J2752" s="1" t="s">
        <v>6258</v>
      </c>
      <c r="K2752" s="1" t="s">
        <v>6739</v>
      </c>
      <c r="L2752" s="1" t="s">
        <v>6260</v>
      </c>
      <c r="M2752" s="1" t="s">
        <v>6259</v>
      </c>
      <c r="N2752" s="1" t="s">
        <v>6268</v>
      </c>
      <c r="O2752" s="4">
        <v>39777.719039351854</v>
      </c>
      <c r="P2752" t="b">
        <v>1</v>
      </c>
      <c r="Q2752" s="1" t="s">
        <v>6269</v>
      </c>
      <c r="R2752" s="1" t="s">
        <v>6270</v>
      </c>
      <c r="S2752" s="1" t="s">
        <v>6218</v>
      </c>
      <c r="T2752">
        <v>39704</v>
      </c>
      <c r="U2752">
        <v>4096</v>
      </c>
      <c r="V2752">
        <v>7418</v>
      </c>
      <c r="W2752">
        <v>320</v>
      </c>
    </row>
    <row r="2753" spans="1:23" x14ac:dyDescent="0.25">
      <c r="A2753">
        <v>123868861</v>
      </c>
      <c r="B2753">
        <v>1.1696365215211028E+18</v>
      </c>
      <c r="C2753" s="4">
        <v>43713.736712962964</v>
      </c>
      <c r="D2753" s="1" t="s">
        <v>10352</v>
      </c>
      <c r="E2753" s="1" t="s">
        <v>6257</v>
      </c>
      <c r="F2753">
        <v>7</v>
      </c>
      <c r="G2753">
        <v>8</v>
      </c>
      <c r="H2753">
        <v>79</v>
      </c>
      <c r="I2753">
        <v>1</v>
      </c>
      <c r="J2753" s="1" t="s">
        <v>6259</v>
      </c>
      <c r="K2753" s="1" t="s">
        <v>6259</v>
      </c>
      <c r="L2753" s="1" t="s">
        <v>6260</v>
      </c>
      <c r="M2753" s="1" t="s">
        <v>6259</v>
      </c>
      <c r="N2753" s="1" t="s">
        <v>6281</v>
      </c>
      <c r="O2753" s="4">
        <v>40254.599421296298</v>
      </c>
      <c r="P2753" t="b">
        <v>1</v>
      </c>
      <c r="Q2753" s="1" t="s">
        <v>6282</v>
      </c>
      <c r="R2753" s="1" t="s">
        <v>6283</v>
      </c>
      <c r="S2753" s="1" t="s">
        <v>384</v>
      </c>
      <c r="T2753">
        <v>53434</v>
      </c>
      <c r="U2753">
        <v>609</v>
      </c>
      <c r="V2753">
        <v>6533</v>
      </c>
      <c r="W2753">
        <v>352</v>
      </c>
    </row>
    <row r="2754" spans="1:23" x14ac:dyDescent="0.25">
      <c r="A2754">
        <v>251034857</v>
      </c>
      <c r="B2754">
        <v>1.1696037870630134E+18</v>
      </c>
      <c r="C2754" s="4">
        <v>43713.646377314813</v>
      </c>
      <c r="D2754" s="1" t="s">
        <v>10353</v>
      </c>
      <c r="E2754" s="1" t="s">
        <v>6257</v>
      </c>
      <c r="F2754">
        <v>8</v>
      </c>
      <c r="G2754">
        <v>4</v>
      </c>
      <c r="H2754">
        <v>117</v>
      </c>
      <c r="I2754">
        <v>1</v>
      </c>
      <c r="J2754" s="1" t="s">
        <v>6258</v>
      </c>
      <c r="K2754" s="1" t="s">
        <v>6259</v>
      </c>
      <c r="L2754" s="1" t="s">
        <v>6260</v>
      </c>
      <c r="M2754" s="1" t="s">
        <v>6259</v>
      </c>
      <c r="N2754" s="1" t="s">
        <v>6326</v>
      </c>
      <c r="O2754" s="4">
        <v>40586.425208333334</v>
      </c>
      <c r="P2754" t="b">
        <v>1</v>
      </c>
      <c r="Q2754" s="1" t="s">
        <v>6327</v>
      </c>
      <c r="R2754" s="1" t="s">
        <v>6257</v>
      </c>
      <c r="S2754" s="1" t="s">
        <v>274</v>
      </c>
      <c r="T2754">
        <v>60188</v>
      </c>
      <c r="U2754">
        <v>450</v>
      </c>
      <c r="V2754">
        <v>2531</v>
      </c>
      <c r="W2754">
        <v>384</v>
      </c>
    </row>
    <row r="2755" spans="1:23" x14ac:dyDescent="0.25">
      <c r="A2755">
        <v>123868861</v>
      </c>
      <c r="B2755">
        <v>1.1695571765469757E+18</v>
      </c>
      <c r="C2755" s="4">
        <v>43713.517754629633</v>
      </c>
      <c r="D2755" s="1" t="s">
        <v>10354</v>
      </c>
      <c r="E2755" s="1" t="s">
        <v>6257</v>
      </c>
      <c r="F2755">
        <v>8</v>
      </c>
      <c r="G2755">
        <v>2</v>
      </c>
      <c r="H2755">
        <v>65</v>
      </c>
      <c r="I2755">
        <v>1</v>
      </c>
      <c r="J2755" s="1" t="s">
        <v>6259</v>
      </c>
      <c r="K2755" s="1" t="s">
        <v>6259</v>
      </c>
      <c r="L2755" s="1" t="s">
        <v>6260</v>
      </c>
      <c r="M2755" s="1" t="s">
        <v>6259</v>
      </c>
      <c r="N2755" s="1" t="s">
        <v>6281</v>
      </c>
      <c r="O2755" s="4">
        <v>40254.599421296298</v>
      </c>
      <c r="P2755" t="b">
        <v>1</v>
      </c>
      <c r="Q2755" s="1" t="s">
        <v>6282</v>
      </c>
      <c r="R2755" s="1" t="s">
        <v>6283</v>
      </c>
      <c r="S2755" s="1" t="s">
        <v>384</v>
      </c>
      <c r="T2755">
        <v>53434</v>
      </c>
      <c r="U2755">
        <v>609</v>
      </c>
      <c r="V2755">
        <v>6533</v>
      </c>
      <c r="W2755">
        <v>352</v>
      </c>
    </row>
    <row r="2756" spans="1:23" x14ac:dyDescent="0.25">
      <c r="A2756">
        <v>123868861</v>
      </c>
      <c r="B2756">
        <v>1.1692967347255583E+18</v>
      </c>
      <c r="C2756" s="4">
        <v>43712.799074074072</v>
      </c>
      <c r="D2756" s="1" t="s">
        <v>10355</v>
      </c>
      <c r="E2756" s="1" t="s">
        <v>6257</v>
      </c>
      <c r="F2756">
        <v>29</v>
      </c>
      <c r="G2756">
        <v>35</v>
      </c>
      <c r="H2756">
        <v>123</v>
      </c>
      <c r="I2756">
        <v>6</v>
      </c>
      <c r="J2756" s="1" t="s">
        <v>6258</v>
      </c>
      <c r="K2756" s="1" t="s">
        <v>6442</v>
      </c>
      <c r="L2756" s="1" t="s">
        <v>6260</v>
      </c>
      <c r="M2756" s="1" t="s">
        <v>6259</v>
      </c>
      <c r="N2756" s="1" t="s">
        <v>6281</v>
      </c>
      <c r="O2756" s="4">
        <v>40254.599421296298</v>
      </c>
      <c r="P2756" t="b">
        <v>1</v>
      </c>
      <c r="Q2756" s="1" t="s">
        <v>6282</v>
      </c>
      <c r="R2756" s="1" t="s">
        <v>6283</v>
      </c>
      <c r="S2756" s="1" t="s">
        <v>384</v>
      </c>
      <c r="T2756">
        <v>53434</v>
      </c>
      <c r="U2756">
        <v>609</v>
      </c>
      <c r="V2756">
        <v>6533</v>
      </c>
      <c r="W2756">
        <v>352</v>
      </c>
    </row>
    <row r="2757" spans="1:23" x14ac:dyDescent="0.25">
      <c r="A2757">
        <v>251034857</v>
      </c>
      <c r="B2757">
        <v>1.1692158317351977E+18</v>
      </c>
      <c r="C2757" s="4">
        <v>43712.575821759259</v>
      </c>
      <c r="D2757" s="1" t="s">
        <v>10356</v>
      </c>
      <c r="E2757" s="1" t="s">
        <v>6257</v>
      </c>
      <c r="F2757">
        <v>13</v>
      </c>
      <c r="G2757">
        <v>9</v>
      </c>
      <c r="H2757">
        <v>114</v>
      </c>
      <c r="I2757">
        <v>3</v>
      </c>
      <c r="J2757" s="1" t="s">
        <v>6258</v>
      </c>
      <c r="K2757" s="1" t="s">
        <v>7025</v>
      </c>
      <c r="L2757" s="1" t="s">
        <v>6260</v>
      </c>
      <c r="M2757" s="1" t="s">
        <v>6259</v>
      </c>
      <c r="N2757" s="1" t="s">
        <v>6326</v>
      </c>
      <c r="O2757" s="4">
        <v>40586.425208333334</v>
      </c>
      <c r="P2757" t="b">
        <v>1</v>
      </c>
      <c r="Q2757" s="1" t="s">
        <v>6327</v>
      </c>
      <c r="R2757" s="1" t="s">
        <v>6257</v>
      </c>
      <c r="S2757" s="1" t="s">
        <v>274</v>
      </c>
      <c r="T2757">
        <v>60188</v>
      </c>
      <c r="U2757">
        <v>450</v>
      </c>
      <c r="V2757">
        <v>2531</v>
      </c>
      <c r="W2757">
        <v>384</v>
      </c>
    </row>
    <row r="2758" spans="1:23" x14ac:dyDescent="0.25">
      <c r="A2758">
        <v>251034857</v>
      </c>
      <c r="B2758">
        <v>1.1688552349380485E+18</v>
      </c>
      <c r="C2758" s="4">
        <v>43711.580763888887</v>
      </c>
      <c r="D2758" s="1" t="s">
        <v>10357</v>
      </c>
      <c r="E2758" s="1" t="s">
        <v>6257</v>
      </c>
      <c r="F2758">
        <v>13</v>
      </c>
      <c r="G2758">
        <v>15</v>
      </c>
      <c r="H2758">
        <v>112</v>
      </c>
      <c r="I2758">
        <v>1</v>
      </c>
      <c r="J2758" s="1" t="s">
        <v>6258</v>
      </c>
      <c r="K2758" s="1" t="s">
        <v>6259</v>
      </c>
      <c r="L2758" s="1" t="s">
        <v>6260</v>
      </c>
      <c r="M2758" s="1" t="s">
        <v>6259</v>
      </c>
      <c r="N2758" s="1" t="s">
        <v>6326</v>
      </c>
      <c r="O2758" s="4">
        <v>40586.425208333334</v>
      </c>
      <c r="P2758" t="b">
        <v>1</v>
      </c>
      <c r="Q2758" s="1" t="s">
        <v>6327</v>
      </c>
      <c r="R2758" s="1" t="s">
        <v>6257</v>
      </c>
      <c r="S2758" s="1" t="s">
        <v>274</v>
      </c>
      <c r="T2758">
        <v>60188</v>
      </c>
      <c r="U2758">
        <v>450</v>
      </c>
      <c r="V2758">
        <v>2531</v>
      </c>
      <c r="W2758">
        <v>384</v>
      </c>
    </row>
    <row r="2759" spans="1:23" x14ac:dyDescent="0.25">
      <c r="A2759">
        <v>111554559</v>
      </c>
      <c r="B2759">
        <v>1.1688328209130701E+18</v>
      </c>
      <c r="C2759" s="4">
        <v>43711.518923611111</v>
      </c>
      <c r="D2759" s="1" t="s">
        <v>10358</v>
      </c>
      <c r="E2759" s="1" t="s">
        <v>6257</v>
      </c>
      <c r="F2759">
        <v>7</v>
      </c>
      <c r="G2759">
        <v>3</v>
      </c>
      <c r="H2759">
        <v>57</v>
      </c>
      <c r="I2759">
        <v>1</v>
      </c>
      <c r="J2759" s="1" t="s">
        <v>6258</v>
      </c>
      <c r="K2759" s="1" t="s">
        <v>6259</v>
      </c>
      <c r="L2759" s="1" t="s">
        <v>6260</v>
      </c>
      <c r="M2759" s="1" t="s">
        <v>6259</v>
      </c>
      <c r="N2759" s="1" t="s">
        <v>6344</v>
      </c>
      <c r="O2759" s="4">
        <v>40214.462453703702</v>
      </c>
      <c r="P2759" t="b">
        <v>1</v>
      </c>
      <c r="Q2759" s="1" t="s">
        <v>156</v>
      </c>
      <c r="R2759" s="1" t="s">
        <v>6345</v>
      </c>
      <c r="S2759" s="1" t="s">
        <v>156</v>
      </c>
      <c r="T2759">
        <v>36079</v>
      </c>
      <c r="U2759">
        <v>456</v>
      </c>
      <c r="V2759">
        <v>8860</v>
      </c>
      <c r="W2759">
        <v>370</v>
      </c>
    </row>
    <row r="2760" spans="1:23" x14ac:dyDescent="0.25">
      <c r="A2760">
        <v>14462419</v>
      </c>
      <c r="B2760">
        <v>1.1685818060876882E+18</v>
      </c>
      <c r="C2760" s="4">
        <v>43710.826249999998</v>
      </c>
      <c r="D2760" s="1" t="s">
        <v>10359</v>
      </c>
      <c r="E2760" s="1" t="s">
        <v>10360</v>
      </c>
      <c r="F2760">
        <v>0</v>
      </c>
      <c r="G2760">
        <v>0</v>
      </c>
      <c r="H2760">
        <v>1</v>
      </c>
      <c r="I2760">
        <v>1</v>
      </c>
      <c r="J2760" s="1" t="s">
        <v>6259</v>
      </c>
      <c r="K2760" s="1" t="s">
        <v>10361</v>
      </c>
      <c r="L2760" s="1" t="s">
        <v>6260</v>
      </c>
      <c r="M2760" s="1" t="s">
        <v>6259</v>
      </c>
      <c r="N2760" s="1" t="s">
        <v>6288</v>
      </c>
      <c r="O2760" s="4">
        <v>39559.695937500001</v>
      </c>
      <c r="P2760" t="b">
        <v>1</v>
      </c>
      <c r="Q2760" s="1" t="s">
        <v>6289</v>
      </c>
      <c r="R2760" s="1" t="s">
        <v>6290</v>
      </c>
      <c r="S2760" s="1" t="s">
        <v>6291</v>
      </c>
      <c r="T2760">
        <v>48743</v>
      </c>
      <c r="U2760">
        <v>4261</v>
      </c>
      <c r="V2760">
        <v>20083</v>
      </c>
      <c r="W2760">
        <v>471</v>
      </c>
    </row>
    <row r="2761" spans="1:23" x14ac:dyDescent="0.25">
      <c r="A2761">
        <v>14462419</v>
      </c>
      <c r="B2761">
        <v>1.168573318913495E+18</v>
      </c>
      <c r="C2761" s="4">
        <v>43710.802824074075</v>
      </c>
      <c r="D2761" s="1" t="s">
        <v>10362</v>
      </c>
      <c r="E2761" s="1" t="s">
        <v>10363</v>
      </c>
      <c r="F2761">
        <v>14</v>
      </c>
      <c r="G2761">
        <v>2</v>
      </c>
      <c r="H2761">
        <v>27</v>
      </c>
      <c r="I2761">
        <v>2</v>
      </c>
      <c r="J2761" s="1" t="s">
        <v>6751</v>
      </c>
      <c r="K2761" s="1" t="s">
        <v>6259</v>
      </c>
      <c r="L2761" s="1" t="s">
        <v>6260</v>
      </c>
      <c r="M2761" s="1" t="s">
        <v>6259</v>
      </c>
      <c r="N2761" s="1" t="s">
        <v>6288</v>
      </c>
      <c r="O2761" s="4">
        <v>39559.695937500001</v>
      </c>
      <c r="P2761" t="b">
        <v>1</v>
      </c>
      <c r="Q2761" s="1" t="s">
        <v>6289</v>
      </c>
      <c r="R2761" s="1" t="s">
        <v>6290</v>
      </c>
      <c r="S2761" s="1" t="s">
        <v>6291</v>
      </c>
      <c r="T2761">
        <v>48743</v>
      </c>
      <c r="U2761">
        <v>4261</v>
      </c>
      <c r="V2761">
        <v>20083</v>
      </c>
      <c r="W2761">
        <v>471</v>
      </c>
    </row>
    <row r="2762" spans="1:23" x14ac:dyDescent="0.25">
      <c r="A2762">
        <v>1227448789</v>
      </c>
      <c r="B2762">
        <v>1.1682338341246444E+18</v>
      </c>
      <c r="C2762" s="4">
        <v>43709.866030092591</v>
      </c>
      <c r="D2762" s="1" t="s">
        <v>10364</v>
      </c>
      <c r="E2762" s="1" t="s">
        <v>6257</v>
      </c>
      <c r="F2762">
        <v>5</v>
      </c>
      <c r="G2762">
        <v>4</v>
      </c>
      <c r="H2762">
        <v>20</v>
      </c>
      <c r="I2762">
        <v>0</v>
      </c>
      <c r="J2762" s="1" t="s">
        <v>6258</v>
      </c>
      <c r="K2762" s="1" t="s">
        <v>6303</v>
      </c>
      <c r="L2762" s="1" t="s">
        <v>6260</v>
      </c>
      <c r="M2762" s="1" t="s">
        <v>6259</v>
      </c>
      <c r="N2762" s="1" t="s">
        <v>6261</v>
      </c>
      <c r="O2762" s="4">
        <v>41333.559953703705</v>
      </c>
      <c r="P2762" t="b">
        <v>1</v>
      </c>
      <c r="Q2762" s="1" t="s">
        <v>6262</v>
      </c>
      <c r="R2762" s="1" t="s">
        <v>6263</v>
      </c>
      <c r="S2762" s="1" t="s">
        <v>6264</v>
      </c>
      <c r="T2762">
        <v>21001</v>
      </c>
      <c r="U2762">
        <v>646</v>
      </c>
      <c r="V2762">
        <v>6392</v>
      </c>
      <c r="W2762">
        <v>210</v>
      </c>
    </row>
    <row r="2763" spans="1:23" x14ac:dyDescent="0.25">
      <c r="A2763">
        <v>123868861</v>
      </c>
      <c r="B2763">
        <v>1.1677341519755141E+18</v>
      </c>
      <c r="C2763" s="4">
        <v>43708.487164351849</v>
      </c>
      <c r="D2763" s="1" t="s">
        <v>10365</v>
      </c>
      <c r="E2763" s="1" t="s">
        <v>6257</v>
      </c>
      <c r="F2763">
        <v>14</v>
      </c>
      <c r="G2763">
        <v>30</v>
      </c>
      <c r="H2763">
        <v>75</v>
      </c>
      <c r="I2763">
        <v>4</v>
      </c>
      <c r="J2763" s="1" t="s">
        <v>6258</v>
      </c>
      <c r="K2763" s="1" t="s">
        <v>10366</v>
      </c>
      <c r="L2763" s="1" t="s">
        <v>6259</v>
      </c>
      <c r="M2763" s="1" t="s">
        <v>6259</v>
      </c>
      <c r="N2763" s="1" t="s">
        <v>6281</v>
      </c>
      <c r="O2763" s="4">
        <v>40254.599421296298</v>
      </c>
      <c r="P2763" t="b">
        <v>1</v>
      </c>
      <c r="Q2763" s="1" t="s">
        <v>6282</v>
      </c>
      <c r="R2763" s="1" t="s">
        <v>6283</v>
      </c>
      <c r="S2763" s="1" t="s">
        <v>384</v>
      </c>
      <c r="T2763">
        <v>53434</v>
      </c>
      <c r="U2763">
        <v>609</v>
      </c>
      <c r="V2763">
        <v>6533</v>
      </c>
      <c r="W2763">
        <v>352</v>
      </c>
    </row>
    <row r="2764" spans="1:23" x14ac:dyDescent="0.25">
      <c r="A2764">
        <v>14462419</v>
      </c>
      <c r="B2764">
        <v>1.1671661592187945E+18</v>
      </c>
      <c r="C2764" s="4">
        <v>43706.919803240744</v>
      </c>
      <c r="D2764" s="1" t="s">
        <v>10367</v>
      </c>
      <c r="E2764" s="1" t="s">
        <v>10368</v>
      </c>
      <c r="F2764">
        <v>0</v>
      </c>
      <c r="G2764">
        <v>0</v>
      </c>
      <c r="H2764">
        <v>4</v>
      </c>
      <c r="I2764">
        <v>0</v>
      </c>
      <c r="J2764" s="1" t="s">
        <v>6259</v>
      </c>
      <c r="K2764" s="1" t="s">
        <v>10209</v>
      </c>
      <c r="L2764" s="1" t="s">
        <v>6259</v>
      </c>
      <c r="M2764" s="1" t="s">
        <v>6259</v>
      </c>
      <c r="N2764" s="1" t="s">
        <v>6288</v>
      </c>
      <c r="O2764" s="4">
        <v>39559.695937500001</v>
      </c>
      <c r="P2764" t="b">
        <v>1</v>
      </c>
      <c r="Q2764" s="1" t="s">
        <v>6289</v>
      </c>
      <c r="R2764" s="1" t="s">
        <v>6290</v>
      </c>
      <c r="S2764" s="1" t="s">
        <v>6291</v>
      </c>
      <c r="T2764">
        <v>48743</v>
      </c>
      <c r="U2764">
        <v>4261</v>
      </c>
      <c r="V2764">
        <v>20083</v>
      </c>
      <c r="W2764">
        <v>471</v>
      </c>
    </row>
    <row r="2765" spans="1:23" x14ac:dyDescent="0.25">
      <c r="A2765">
        <v>251034857</v>
      </c>
      <c r="B2765">
        <v>1.1671160525615759E+18</v>
      </c>
      <c r="C2765" s="4">
        <v>43706.781539351854</v>
      </c>
      <c r="D2765" s="1" t="s">
        <v>10369</v>
      </c>
      <c r="E2765" s="1" t="s">
        <v>6257</v>
      </c>
      <c r="F2765">
        <v>13</v>
      </c>
      <c r="G2765">
        <v>9</v>
      </c>
      <c r="H2765">
        <v>111</v>
      </c>
      <c r="I2765">
        <v>3</v>
      </c>
      <c r="J2765" s="1" t="s">
        <v>6258</v>
      </c>
      <c r="K2765" s="1" t="s">
        <v>7472</v>
      </c>
      <c r="L2765" s="1" t="s">
        <v>6260</v>
      </c>
      <c r="M2765" s="1" t="s">
        <v>6259</v>
      </c>
      <c r="N2765" s="1" t="s">
        <v>6326</v>
      </c>
      <c r="O2765" s="4">
        <v>40586.425208333334</v>
      </c>
      <c r="P2765" t="b">
        <v>1</v>
      </c>
      <c r="Q2765" s="1" t="s">
        <v>6327</v>
      </c>
      <c r="R2765" s="1" t="s">
        <v>6257</v>
      </c>
      <c r="S2765" s="1" t="s">
        <v>274</v>
      </c>
      <c r="T2765">
        <v>60188</v>
      </c>
      <c r="U2765">
        <v>450</v>
      </c>
      <c r="V2765">
        <v>2531</v>
      </c>
      <c r="W2765">
        <v>384</v>
      </c>
    </row>
    <row r="2766" spans="1:23" x14ac:dyDescent="0.25">
      <c r="A2766">
        <v>123868861</v>
      </c>
      <c r="B2766">
        <v>1.167107448634839E+18</v>
      </c>
      <c r="C2766" s="4">
        <v>43706.757800925923</v>
      </c>
      <c r="D2766" s="1" t="s">
        <v>10370</v>
      </c>
      <c r="E2766" s="1" t="s">
        <v>6257</v>
      </c>
      <c r="F2766">
        <v>20</v>
      </c>
      <c r="G2766">
        <v>10</v>
      </c>
      <c r="H2766">
        <v>133</v>
      </c>
      <c r="I2766">
        <v>1</v>
      </c>
      <c r="J2766" s="1" t="s">
        <v>6258</v>
      </c>
      <c r="K2766" s="1" t="s">
        <v>10145</v>
      </c>
      <c r="L2766" s="1" t="s">
        <v>6260</v>
      </c>
      <c r="M2766" s="1" t="s">
        <v>6259</v>
      </c>
      <c r="N2766" s="1" t="s">
        <v>6281</v>
      </c>
      <c r="O2766" s="4">
        <v>40254.599421296298</v>
      </c>
      <c r="P2766" t="b">
        <v>1</v>
      </c>
      <c r="Q2766" s="1" t="s">
        <v>6282</v>
      </c>
      <c r="R2766" s="1" t="s">
        <v>6283</v>
      </c>
      <c r="S2766" s="1" t="s">
        <v>384</v>
      </c>
      <c r="T2766">
        <v>53434</v>
      </c>
      <c r="U2766">
        <v>609</v>
      </c>
      <c r="V2766">
        <v>6533</v>
      </c>
      <c r="W2766">
        <v>352</v>
      </c>
    </row>
    <row r="2767" spans="1:23" x14ac:dyDescent="0.25">
      <c r="A2767">
        <v>111554559</v>
      </c>
      <c r="B2767">
        <v>1.1666821769072845E+18</v>
      </c>
      <c r="C2767" s="4">
        <v>43705.584270833337</v>
      </c>
      <c r="D2767" s="1" t="s">
        <v>10371</v>
      </c>
      <c r="E2767" s="1" t="s">
        <v>6257</v>
      </c>
      <c r="F2767">
        <v>12</v>
      </c>
      <c r="G2767">
        <v>2</v>
      </c>
      <c r="H2767">
        <v>89</v>
      </c>
      <c r="I2767">
        <v>1</v>
      </c>
      <c r="J2767" s="1" t="s">
        <v>6258</v>
      </c>
      <c r="K2767" s="1" t="s">
        <v>10372</v>
      </c>
      <c r="L2767" s="1" t="s">
        <v>6260</v>
      </c>
      <c r="M2767" s="1" t="s">
        <v>6259</v>
      </c>
      <c r="N2767" s="1" t="s">
        <v>6344</v>
      </c>
      <c r="O2767" s="4">
        <v>40214.462453703702</v>
      </c>
      <c r="P2767" t="b">
        <v>1</v>
      </c>
      <c r="Q2767" s="1" t="s">
        <v>156</v>
      </c>
      <c r="R2767" s="1" t="s">
        <v>6345</v>
      </c>
      <c r="S2767" s="1" t="s">
        <v>156</v>
      </c>
      <c r="T2767">
        <v>36079</v>
      </c>
      <c r="U2767">
        <v>456</v>
      </c>
      <c r="V2767">
        <v>8860</v>
      </c>
      <c r="W2767">
        <v>370</v>
      </c>
    </row>
    <row r="2768" spans="1:23" x14ac:dyDescent="0.25">
      <c r="A2768">
        <v>17622853</v>
      </c>
      <c r="B2768">
        <v>1.1664164387956695E+18</v>
      </c>
      <c r="C2768" s="4">
        <v>43704.850972222222</v>
      </c>
      <c r="D2768" s="1" t="s">
        <v>10373</v>
      </c>
      <c r="E2768" s="1" t="s">
        <v>6257</v>
      </c>
      <c r="F2768">
        <v>7</v>
      </c>
      <c r="G2768">
        <v>9</v>
      </c>
      <c r="H2768">
        <v>85</v>
      </c>
      <c r="I2768">
        <v>1</v>
      </c>
      <c r="J2768" s="1" t="s">
        <v>6258</v>
      </c>
      <c r="K2768" s="1" t="s">
        <v>6267</v>
      </c>
      <c r="L2768" s="1" t="s">
        <v>6260</v>
      </c>
      <c r="M2768" s="1" t="s">
        <v>6259</v>
      </c>
      <c r="N2768" s="1" t="s">
        <v>6268</v>
      </c>
      <c r="O2768" s="4">
        <v>39777.719039351854</v>
      </c>
      <c r="P2768" t="b">
        <v>1</v>
      </c>
      <c r="Q2768" s="1" t="s">
        <v>6269</v>
      </c>
      <c r="R2768" s="1" t="s">
        <v>6270</v>
      </c>
      <c r="S2768" s="1" t="s">
        <v>6218</v>
      </c>
      <c r="T2768">
        <v>39704</v>
      </c>
      <c r="U2768">
        <v>4096</v>
      </c>
      <c r="V2768">
        <v>7418</v>
      </c>
      <c r="W2768">
        <v>320</v>
      </c>
    </row>
    <row r="2769" spans="1:23" x14ac:dyDescent="0.25">
      <c r="A2769">
        <v>251034857</v>
      </c>
      <c r="B2769">
        <v>1.1663595523019162E+18</v>
      </c>
      <c r="C2769" s="4">
        <v>43704.693993055553</v>
      </c>
      <c r="D2769" s="1" t="s">
        <v>10374</v>
      </c>
      <c r="E2769" s="1" t="s">
        <v>6257</v>
      </c>
      <c r="F2769">
        <v>19</v>
      </c>
      <c r="G2769">
        <v>70</v>
      </c>
      <c r="H2769">
        <v>88</v>
      </c>
      <c r="I2769">
        <v>7</v>
      </c>
      <c r="J2769" s="1" t="s">
        <v>6258</v>
      </c>
      <c r="K2769" s="1" t="s">
        <v>10375</v>
      </c>
      <c r="L2769" s="1" t="s">
        <v>6260</v>
      </c>
      <c r="M2769" s="1" t="s">
        <v>6259</v>
      </c>
      <c r="N2769" s="1" t="s">
        <v>6326</v>
      </c>
      <c r="O2769" s="4">
        <v>40586.425208333334</v>
      </c>
      <c r="P2769" t="b">
        <v>1</v>
      </c>
      <c r="Q2769" s="1" t="s">
        <v>6327</v>
      </c>
      <c r="R2769" s="1" t="s">
        <v>6257</v>
      </c>
      <c r="S2769" s="1" t="s">
        <v>274</v>
      </c>
      <c r="T2769">
        <v>60188</v>
      </c>
      <c r="U2769">
        <v>450</v>
      </c>
      <c r="V2769">
        <v>2531</v>
      </c>
      <c r="W2769">
        <v>384</v>
      </c>
    </row>
    <row r="2770" spans="1:23" x14ac:dyDescent="0.25">
      <c r="A2770">
        <v>14462419</v>
      </c>
      <c r="B2770">
        <v>1.1653173071928279E+18</v>
      </c>
      <c r="C2770" s="4">
        <v>43701.81795138889</v>
      </c>
      <c r="D2770" s="1" t="s">
        <v>10376</v>
      </c>
      <c r="E2770" s="1" t="s">
        <v>10377</v>
      </c>
      <c r="F2770">
        <v>2</v>
      </c>
      <c r="G2770">
        <v>1</v>
      </c>
      <c r="H2770">
        <v>5</v>
      </c>
      <c r="I2770">
        <v>0</v>
      </c>
      <c r="J2770" s="1" t="s">
        <v>6258</v>
      </c>
      <c r="K2770" s="1" t="s">
        <v>6259</v>
      </c>
      <c r="L2770" s="1" t="s">
        <v>6287</v>
      </c>
      <c r="M2770" s="1" t="s">
        <v>6259</v>
      </c>
      <c r="N2770" s="1" t="s">
        <v>6288</v>
      </c>
      <c r="O2770" s="4">
        <v>39559.695937500001</v>
      </c>
      <c r="P2770" t="b">
        <v>1</v>
      </c>
      <c r="Q2770" s="1" t="s">
        <v>6289</v>
      </c>
      <c r="R2770" s="1" t="s">
        <v>6290</v>
      </c>
      <c r="S2770" s="1" t="s">
        <v>6291</v>
      </c>
      <c r="T2770">
        <v>48743</v>
      </c>
      <c r="U2770">
        <v>4261</v>
      </c>
      <c r="V2770">
        <v>20083</v>
      </c>
      <c r="W2770">
        <v>471</v>
      </c>
    </row>
    <row r="2771" spans="1:23" x14ac:dyDescent="0.25">
      <c r="A2771">
        <v>14462419</v>
      </c>
      <c r="B2771">
        <v>1.1644237516913091E+18</v>
      </c>
      <c r="C2771" s="4">
        <v>43699.352210648147</v>
      </c>
      <c r="D2771" s="1" t="s">
        <v>10378</v>
      </c>
      <c r="E2771" s="1" t="s">
        <v>10379</v>
      </c>
      <c r="F2771">
        <v>0</v>
      </c>
      <c r="G2771">
        <v>0</v>
      </c>
      <c r="H2771">
        <v>2</v>
      </c>
      <c r="I2771">
        <v>0</v>
      </c>
      <c r="J2771" s="1" t="s">
        <v>6259</v>
      </c>
      <c r="K2771" s="1" t="s">
        <v>10380</v>
      </c>
      <c r="L2771" s="1" t="s">
        <v>6259</v>
      </c>
      <c r="M2771" s="1" t="s">
        <v>6259</v>
      </c>
      <c r="N2771" s="1" t="s">
        <v>6288</v>
      </c>
      <c r="O2771" s="4">
        <v>39559.695937500001</v>
      </c>
      <c r="P2771" t="b">
        <v>1</v>
      </c>
      <c r="Q2771" s="1" t="s">
        <v>6289</v>
      </c>
      <c r="R2771" s="1" t="s">
        <v>6290</v>
      </c>
      <c r="S2771" s="1" t="s">
        <v>6291</v>
      </c>
      <c r="T2771">
        <v>48743</v>
      </c>
      <c r="U2771">
        <v>4261</v>
      </c>
      <c r="V2771">
        <v>20083</v>
      </c>
      <c r="W2771">
        <v>471</v>
      </c>
    </row>
    <row r="2772" spans="1:23" x14ac:dyDescent="0.25">
      <c r="A2772">
        <v>1227448789</v>
      </c>
      <c r="B2772">
        <v>1.1640897076025467E+18</v>
      </c>
      <c r="C2772" s="4">
        <v>43698.43041666667</v>
      </c>
      <c r="D2772" s="1" t="s">
        <v>10381</v>
      </c>
      <c r="E2772" s="1" t="s">
        <v>6257</v>
      </c>
      <c r="F2772">
        <v>7</v>
      </c>
      <c r="G2772">
        <v>3</v>
      </c>
      <c r="H2772">
        <v>18</v>
      </c>
      <c r="I2772">
        <v>2</v>
      </c>
      <c r="J2772" s="1" t="s">
        <v>6258</v>
      </c>
      <c r="K2772" s="1" t="s">
        <v>6303</v>
      </c>
      <c r="L2772" s="1" t="s">
        <v>6260</v>
      </c>
      <c r="M2772" s="1" t="s">
        <v>6259</v>
      </c>
      <c r="N2772" s="1" t="s">
        <v>6261</v>
      </c>
      <c r="O2772" s="4">
        <v>41333.559953703705</v>
      </c>
      <c r="P2772" t="b">
        <v>1</v>
      </c>
      <c r="Q2772" s="1" t="s">
        <v>6262</v>
      </c>
      <c r="R2772" s="1" t="s">
        <v>6263</v>
      </c>
      <c r="S2772" s="1" t="s">
        <v>6264</v>
      </c>
      <c r="T2772">
        <v>21001</v>
      </c>
      <c r="U2772">
        <v>646</v>
      </c>
      <c r="V2772">
        <v>6392</v>
      </c>
      <c r="W2772">
        <v>210</v>
      </c>
    </row>
    <row r="2773" spans="1:23" x14ac:dyDescent="0.25">
      <c r="A2773">
        <v>17622853</v>
      </c>
      <c r="B2773">
        <v>1.1638383395119677E+18</v>
      </c>
      <c r="C2773" s="4">
        <v>43697.736770833333</v>
      </c>
      <c r="D2773" s="1" t="s">
        <v>10382</v>
      </c>
      <c r="E2773" s="1" t="s">
        <v>6257</v>
      </c>
      <c r="F2773">
        <v>22</v>
      </c>
      <c r="G2773">
        <v>12</v>
      </c>
      <c r="H2773">
        <v>158</v>
      </c>
      <c r="I2773">
        <v>6</v>
      </c>
      <c r="J2773" s="1" t="s">
        <v>6258</v>
      </c>
      <c r="K2773" s="1" t="s">
        <v>6267</v>
      </c>
      <c r="L2773" s="1" t="s">
        <v>6260</v>
      </c>
      <c r="M2773" s="1" t="s">
        <v>6259</v>
      </c>
      <c r="N2773" s="1" t="s">
        <v>6268</v>
      </c>
      <c r="O2773" s="4">
        <v>39777.719039351854</v>
      </c>
      <c r="P2773" t="b">
        <v>1</v>
      </c>
      <c r="Q2773" s="1" t="s">
        <v>6269</v>
      </c>
      <c r="R2773" s="1" t="s">
        <v>6270</v>
      </c>
      <c r="S2773" s="1" t="s">
        <v>6218</v>
      </c>
      <c r="T2773">
        <v>39704</v>
      </c>
      <c r="U2773">
        <v>4096</v>
      </c>
      <c r="V2773">
        <v>7418</v>
      </c>
      <c r="W2773">
        <v>320</v>
      </c>
    </row>
    <row r="2774" spans="1:23" x14ac:dyDescent="0.25">
      <c r="A2774">
        <v>123868861</v>
      </c>
      <c r="B2774">
        <v>1.1627480149870428E+18</v>
      </c>
      <c r="C2774" s="4">
        <v>43694.728055555555</v>
      </c>
      <c r="D2774" s="1" t="s">
        <v>10383</v>
      </c>
      <c r="E2774" s="1" t="s">
        <v>6257</v>
      </c>
      <c r="F2774">
        <v>4</v>
      </c>
      <c r="G2774">
        <v>15</v>
      </c>
      <c r="H2774">
        <v>120</v>
      </c>
      <c r="I2774">
        <v>4</v>
      </c>
      <c r="J2774" s="1" t="s">
        <v>6259</v>
      </c>
      <c r="K2774" s="1" t="s">
        <v>6259</v>
      </c>
      <c r="L2774" s="1" t="s">
        <v>6260</v>
      </c>
      <c r="M2774" s="1" t="s">
        <v>6259</v>
      </c>
      <c r="N2774" s="1" t="s">
        <v>6281</v>
      </c>
      <c r="O2774" s="4">
        <v>40254.599421296298</v>
      </c>
      <c r="P2774" t="b">
        <v>1</v>
      </c>
      <c r="Q2774" s="1" t="s">
        <v>6282</v>
      </c>
      <c r="R2774" s="1" t="s">
        <v>6283</v>
      </c>
      <c r="S2774" s="1" t="s">
        <v>384</v>
      </c>
      <c r="T2774">
        <v>53434</v>
      </c>
      <c r="U2774">
        <v>609</v>
      </c>
      <c r="V2774">
        <v>6533</v>
      </c>
      <c r="W2774">
        <v>352</v>
      </c>
    </row>
    <row r="2775" spans="1:23" x14ac:dyDescent="0.25">
      <c r="A2775">
        <v>123868861</v>
      </c>
      <c r="B2775">
        <v>1.1626972248008663E+18</v>
      </c>
      <c r="C2775" s="4">
        <v>43694.587893518517</v>
      </c>
      <c r="D2775" s="1" t="s">
        <v>10384</v>
      </c>
      <c r="E2775" s="1" t="s">
        <v>6257</v>
      </c>
      <c r="F2775">
        <v>3</v>
      </c>
      <c r="G2775">
        <v>3</v>
      </c>
      <c r="H2775">
        <v>60</v>
      </c>
      <c r="I2775">
        <v>0</v>
      </c>
      <c r="J2775" s="1" t="s">
        <v>6259</v>
      </c>
      <c r="K2775" s="1" t="s">
        <v>6259</v>
      </c>
      <c r="L2775" s="1" t="s">
        <v>6260</v>
      </c>
      <c r="M2775" s="1" t="s">
        <v>6259</v>
      </c>
      <c r="N2775" s="1" t="s">
        <v>6281</v>
      </c>
      <c r="O2775" s="4">
        <v>40254.599421296298</v>
      </c>
      <c r="P2775" t="b">
        <v>1</v>
      </c>
      <c r="Q2775" s="1" t="s">
        <v>6282</v>
      </c>
      <c r="R2775" s="1" t="s">
        <v>6283</v>
      </c>
      <c r="S2775" s="1" t="s">
        <v>384</v>
      </c>
      <c r="T2775">
        <v>53434</v>
      </c>
      <c r="U2775">
        <v>609</v>
      </c>
      <c r="V2775">
        <v>6533</v>
      </c>
      <c r="W2775">
        <v>352</v>
      </c>
    </row>
    <row r="2776" spans="1:23" x14ac:dyDescent="0.25">
      <c r="A2776">
        <v>14462419</v>
      </c>
      <c r="B2776">
        <v>1.1626686745427231E+18</v>
      </c>
      <c r="C2776" s="4">
        <v>43694.509120370371</v>
      </c>
      <c r="D2776" s="1" t="s">
        <v>10385</v>
      </c>
      <c r="E2776" s="1" t="s">
        <v>6257</v>
      </c>
      <c r="F2776">
        <v>3</v>
      </c>
      <c r="G2776">
        <v>3</v>
      </c>
      <c r="H2776">
        <v>21</v>
      </c>
      <c r="I2776">
        <v>0</v>
      </c>
      <c r="J2776" s="1" t="s">
        <v>10386</v>
      </c>
      <c r="K2776" s="1" t="s">
        <v>6259</v>
      </c>
      <c r="L2776" s="1" t="s">
        <v>6530</v>
      </c>
      <c r="M2776" s="1" t="s">
        <v>6259</v>
      </c>
      <c r="N2776" s="1" t="s">
        <v>6288</v>
      </c>
      <c r="O2776" s="4">
        <v>39559.695937500001</v>
      </c>
      <c r="P2776" t="b">
        <v>1</v>
      </c>
      <c r="Q2776" s="1" t="s">
        <v>6289</v>
      </c>
      <c r="R2776" s="1" t="s">
        <v>6290</v>
      </c>
      <c r="S2776" s="1" t="s">
        <v>6291</v>
      </c>
      <c r="T2776">
        <v>48743</v>
      </c>
      <c r="U2776">
        <v>4261</v>
      </c>
      <c r="V2776">
        <v>20083</v>
      </c>
      <c r="W2776">
        <v>471</v>
      </c>
    </row>
    <row r="2777" spans="1:23" x14ac:dyDescent="0.25">
      <c r="A2777">
        <v>17622853</v>
      </c>
      <c r="B2777">
        <v>1.1623363898721772E+18</v>
      </c>
      <c r="C2777" s="4">
        <v>43693.592187499999</v>
      </c>
      <c r="D2777" s="1" t="s">
        <v>10387</v>
      </c>
      <c r="E2777" s="1" t="s">
        <v>6257</v>
      </c>
      <c r="F2777">
        <v>3</v>
      </c>
      <c r="G2777">
        <v>0</v>
      </c>
      <c r="H2777">
        <v>25</v>
      </c>
      <c r="I2777">
        <v>0</v>
      </c>
      <c r="J2777" s="1" t="s">
        <v>6258</v>
      </c>
      <c r="K2777" s="1" t="s">
        <v>6267</v>
      </c>
      <c r="L2777" s="1" t="s">
        <v>6260</v>
      </c>
      <c r="M2777" s="1" t="s">
        <v>6259</v>
      </c>
      <c r="N2777" s="1" t="s">
        <v>6268</v>
      </c>
      <c r="O2777" s="4">
        <v>39777.719039351854</v>
      </c>
      <c r="P2777" t="b">
        <v>1</v>
      </c>
      <c r="Q2777" s="1" t="s">
        <v>6269</v>
      </c>
      <c r="R2777" s="1" t="s">
        <v>6270</v>
      </c>
      <c r="S2777" s="1" t="s">
        <v>6218</v>
      </c>
      <c r="T2777">
        <v>39704</v>
      </c>
      <c r="U2777">
        <v>4096</v>
      </c>
      <c r="V2777">
        <v>7418</v>
      </c>
      <c r="W2777">
        <v>320</v>
      </c>
    </row>
    <row r="2778" spans="1:23" x14ac:dyDescent="0.25">
      <c r="A2778">
        <v>17622853</v>
      </c>
      <c r="B2778">
        <v>1.1623358582819308E+18</v>
      </c>
      <c r="C2778" s="4">
        <v>43693.590717592589</v>
      </c>
      <c r="D2778" s="1" t="s">
        <v>10388</v>
      </c>
      <c r="E2778" s="1" t="s">
        <v>6257</v>
      </c>
      <c r="F2778">
        <v>0</v>
      </c>
      <c r="G2778">
        <v>0</v>
      </c>
      <c r="H2778">
        <v>18</v>
      </c>
      <c r="I2778">
        <v>0</v>
      </c>
      <c r="J2778" s="1" t="s">
        <v>6258</v>
      </c>
      <c r="K2778" s="1" t="s">
        <v>6267</v>
      </c>
      <c r="L2778" s="1" t="s">
        <v>6260</v>
      </c>
      <c r="M2778" s="1" t="s">
        <v>6259</v>
      </c>
      <c r="N2778" s="1" t="s">
        <v>6268</v>
      </c>
      <c r="O2778" s="4">
        <v>39777.719039351854</v>
      </c>
      <c r="P2778" t="b">
        <v>1</v>
      </c>
      <c r="Q2778" s="1" t="s">
        <v>6269</v>
      </c>
      <c r="R2778" s="1" t="s">
        <v>6270</v>
      </c>
      <c r="S2778" s="1" t="s">
        <v>6218</v>
      </c>
      <c r="T2778">
        <v>39704</v>
      </c>
      <c r="U2778">
        <v>4096</v>
      </c>
      <c r="V2778">
        <v>7418</v>
      </c>
      <c r="W2778">
        <v>320</v>
      </c>
    </row>
    <row r="2779" spans="1:23" x14ac:dyDescent="0.25">
      <c r="A2779">
        <v>17622853</v>
      </c>
      <c r="B2779">
        <v>1.1623353723634115E+18</v>
      </c>
      <c r="C2779" s="4">
        <v>43693.589375000003</v>
      </c>
      <c r="D2779" s="1" t="s">
        <v>10389</v>
      </c>
      <c r="E2779" s="1" t="s">
        <v>6257</v>
      </c>
      <c r="F2779">
        <v>2</v>
      </c>
      <c r="G2779">
        <v>2</v>
      </c>
      <c r="H2779">
        <v>9</v>
      </c>
      <c r="I2779">
        <v>0</v>
      </c>
      <c r="J2779" s="1" t="s">
        <v>6258</v>
      </c>
      <c r="K2779" s="1" t="s">
        <v>6267</v>
      </c>
      <c r="L2779" s="1" t="s">
        <v>6260</v>
      </c>
      <c r="M2779" s="1" t="s">
        <v>6259</v>
      </c>
      <c r="N2779" s="1" t="s">
        <v>6268</v>
      </c>
      <c r="O2779" s="4">
        <v>39777.719039351854</v>
      </c>
      <c r="P2779" t="b">
        <v>1</v>
      </c>
      <c r="Q2779" s="1" t="s">
        <v>6269</v>
      </c>
      <c r="R2779" s="1" t="s">
        <v>6270</v>
      </c>
      <c r="S2779" s="1" t="s">
        <v>6218</v>
      </c>
      <c r="T2779">
        <v>39704</v>
      </c>
      <c r="U2779">
        <v>4096</v>
      </c>
      <c r="V2779">
        <v>7418</v>
      </c>
      <c r="W2779">
        <v>320</v>
      </c>
    </row>
    <row r="2780" spans="1:23" x14ac:dyDescent="0.25">
      <c r="A2780">
        <v>17622853</v>
      </c>
      <c r="B2780">
        <v>1.1623345522804859E+18</v>
      </c>
      <c r="C2780" s="4">
        <v>43693.587118055555</v>
      </c>
      <c r="D2780" s="1" t="s">
        <v>10390</v>
      </c>
      <c r="E2780" s="1" t="s">
        <v>6257</v>
      </c>
      <c r="F2780">
        <v>3</v>
      </c>
      <c r="G2780">
        <v>2</v>
      </c>
      <c r="H2780">
        <v>22</v>
      </c>
      <c r="I2780">
        <v>0</v>
      </c>
      <c r="J2780" s="1" t="s">
        <v>6258</v>
      </c>
      <c r="K2780" s="1" t="s">
        <v>6267</v>
      </c>
      <c r="L2780" s="1" t="s">
        <v>6260</v>
      </c>
      <c r="M2780" s="1" t="s">
        <v>6259</v>
      </c>
      <c r="N2780" s="1" t="s">
        <v>6268</v>
      </c>
      <c r="O2780" s="4">
        <v>39777.719039351854</v>
      </c>
      <c r="P2780" t="b">
        <v>1</v>
      </c>
      <c r="Q2780" s="1" t="s">
        <v>6269</v>
      </c>
      <c r="R2780" s="1" t="s">
        <v>6270</v>
      </c>
      <c r="S2780" s="1" t="s">
        <v>6218</v>
      </c>
      <c r="T2780">
        <v>39704</v>
      </c>
      <c r="U2780">
        <v>4096</v>
      </c>
      <c r="V2780">
        <v>7418</v>
      </c>
      <c r="W2780">
        <v>320</v>
      </c>
    </row>
    <row r="2781" spans="1:23" x14ac:dyDescent="0.25">
      <c r="A2781">
        <v>17622853</v>
      </c>
      <c r="B2781">
        <v>1.1623339800012964E+18</v>
      </c>
      <c r="C2781" s="4">
        <v>43693.585532407407</v>
      </c>
      <c r="D2781" s="1" t="s">
        <v>10391</v>
      </c>
      <c r="E2781" s="1" t="s">
        <v>6257</v>
      </c>
      <c r="F2781">
        <v>0</v>
      </c>
      <c r="G2781">
        <v>0</v>
      </c>
      <c r="H2781">
        <v>11</v>
      </c>
      <c r="I2781">
        <v>0</v>
      </c>
      <c r="J2781" s="1" t="s">
        <v>6258</v>
      </c>
      <c r="K2781" s="1" t="s">
        <v>6267</v>
      </c>
      <c r="L2781" s="1" t="s">
        <v>6260</v>
      </c>
      <c r="M2781" s="1" t="s">
        <v>6259</v>
      </c>
      <c r="N2781" s="1" t="s">
        <v>6268</v>
      </c>
      <c r="O2781" s="4">
        <v>39777.719039351854</v>
      </c>
      <c r="P2781" t="b">
        <v>1</v>
      </c>
      <c r="Q2781" s="1" t="s">
        <v>6269</v>
      </c>
      <c r="R2781" s="1" t="s">
        <v>6270</v>
      </c>
      <c r="S2781" s="1" t="s">
        <v>6218</v>
      </c>
      <c r="T2781">
        <v>39704</v>
      </c>
      <c r="U2781">
        <v>4096</v>
      </c>
      <c r="V2781">
        <v>7418</v>
      </c>
      <c r="W2781">
        <v>320</v>
      </c>
    </row>
    <row r="2782" spans="1:23" x14ac:dyDescent="0.25">
      <c r="A2782">
        <v>14462419</v>
      </c>
      <c r="B2782">
        <v>1.1622841448705638E+18</v>
      </c>
      <c r="C2782" s="4">
        <v>43693.448009259257</v>
      </c>
      <c r="D2782" s="1" t="s">
        <v>10392</v>
      </c>
      <c r="E2782" s="1" t="s">
        <v>6257</v>
      </c>
      <c r="F2782">
        <v>0</v>
      </c>
      <c r="G2782">
        <v>1</v>
      </c>
      <c r="H2782">
        <v>2</v>
      </c>
      <c r="I2782">
        <v>0</v>
      </c>
      <c r="J2782" s="1" t="s">
        <v>10393</v>
      </c>
      <c r="K2782" s="1" t="s">
        <v>8429</v>
      </c>
      <c r="L2782" s="1" t="s">
        <v>6260</v>
      </c>
      <c r="M2782" s="1" t="s">
        <v>6259</v>
      </c>
      <c r="N2782" s="1" t="s">
        <v>6288</v>
      </c>
      <c r="O2782" s="4">
        <v>39559.695937500001</v>
      </c>
      <c r="P2782" t="b">
        <v>1</v>
      </c>
      <c r="Q2782" s="1" t="s">
        <v>6289</v>
      </c>
      <c r="R2782" s="1" t="s">
        <v>6290</v>
      </c>
      <c r="S2782" s="1" t="s">
        <v>6291</v>
      </c>
      <c r="T2782">
        <v>48743</v>
      </c>
      <c r="U2782">
        <v>4261</v>
      </c>
      <c r="V2782">
        <v>20083</v>
      </c>
      <c r="W2782">
        <v>471</v>
      </c>
    </row>
    <row r="2783" spans="1:23" x14ac:dyDescent="0.25">
      <c r="A2783">
        <v>251034857</v>
      </c>
      <c r="B2783">
        <v>1.1620083715260662E+18</v>
      </c>
      <c r="C2783" s="4">
        <v>43692.687025462961</v>
      </c>
      <c r="D2783" s="1" t="s">
        <v>10394</v>
      </c>
      <c r="E2783" s="1" t="s">
        <v>6257</v>
      </c>
      <c r="F2783">
        <v>14</v>
      </c>
      <c r="G2783">
        <v>30</v>
      </c>
      <c r="H2783">
        <v>119</v>
      </c>
      <c r="I2783">
        <v>4</v>
      </c>
      <c r="J2783" s="1" t="s">
        <v>6258</v>
      </c>
      <c r="K2783" s="1" t="s">
        <v>6897</v>
      </c>
      <c r="L2783" s="1" t="s">
        <v>6260</v>
      </c>
      <c r="M2783" s="1" t="s">
        <v>6259</v>
      </c>
      <c r="N2783" s="1" t="s">
        <v>6326</v>
      </c>
      <c r="O2783" s="4">
        <v>40586.425208333334</v>
      </c>
      <c r="P2783" t="b">
        <v>1</v>
      </c>
      <c r="Q2783" s="1" t="s">
        <v>6327</v>
      </c>
      <c r="R2783" s="1" t="s">
        <v>6257</v>
      </c>
      <c r="S2783" s="1" t="s">
        <v>274</v>
      </c>
      <c r="T2783">
        <v>60188</v>
      </c>
      <c r="U2783">
        <v>450</v>
      </c>
      <c r="V2783">
        <v>2531</v>
      </c>
      <c r="W2783">
        <v>384</v>
      </c>
    </row>
    <row r="2784" spans="1:23" x14ac:dyDescent="0.25">
      <c r="A2784">
        <v>14462419</v>
      </c>
      <c r="B2784">
        <v>1.1619415114178028E+18</v>
      </c>
      <c r="C2784" s="4">
        <v>43692.502523148149</v>
      </c>
      <c r="D2784" s="1" t="s">
        <v>10395</v>
      </c>
      <c r="E2784" s="1" t="s">
        <v>6257</v>
      </c>
      <c r="F2784">
        <v>3</v>
      </c>
      <c r="G2784">
        <v>7</v>
      </c>
      <c r="H2784">
        <v>38</v>
      </c>
      <c r="I2784">
        <v>2</v>
      </c>
      <c r="J2784" s="1" t="s">
        <v>10396</v>
      </c>
      <c r="K2784" s="1" t="s">
        <v>8429</v>
      </c>
      <c r="L2784" s="1" t="s">
        <v>6287</v>
      </c>
      <c r="M2784" s="1" t="s">
        <v>6259</v>
      </c>
      <c r="N2784" s="1" t="s">
        <v>6288</v>
      </c>
      <c r="O2784" s="4">
        <v>39559.695937500001</v>
      </c>
      <c r="P2784" t="b">
        <v>1</v>
      </c>
      <c r="Q2784" s="1" t="s">
        <v>6289</v>
      </c>
      <c r="R2784" s="1" t="s">
        <v>6290</v>
      </c>
      <c r="S2784" s="1" t="s">
        <v>6291</v>
      </c>
      <c r="T2784">
        <v>48743</v>
      </c>
      <c r="U2784">
        <v>4261</v>
      </c>
      <c r="V2784">
        <v>20083</v>
      </c>
      <c r="W2784">
        <v>471</v>
      </c>
    </row>
    <row r="2785" spans="1:23" x14ac:dyDescent="0.25">
      <c r="A2785">
        <v>14462419</v>
      </c>
      <c r="B2785">
        <v>1.1617841435980308E+18</v>
      </c>
      <c r="C2785" s="4">
        <v>43692.06827546296</v>
      </c>
      <c r="D2785" s="1" t="s">
        <v>10397</v>
      </c>
      <c r="E2785" s="1" t="s">
        <v>10398</v>
      </c>
      <c r="F2785">
        <v>0</v>
      </c>
      <c r="G2785">
        <v>0</v>
      </c>
      <c r="H2785">
        <v>5</v>
      </c>
      <c r="I2785">
        <v>0</v>
      </c>
      <c r="J2785" s="1" t="s">
        <v>6259</v>
      </c>
      <c r="K2785" s="1" t="s">
        <v>10399</v>
      </c>
      <c r="L2785" s="1" t="s">
        <v>6259</v>
      </c>
      <c r="M2785" s="1" t="s">
        <v>6259</v>
      </c>
      <c r="N2785" s="1" t="s">
        <v>6288</v>
      </c>
      <c r="O2785" s="4">
        <v>39559.695937500001</v>
      </c>
      <c r="P2785" t="b">
        <v>1</v>
      </c>
      <c r="Q2785" s="1" t="s">
        <v>6289</v>
      </c>
      <c r="R2785" s="1" t="s">
        <v>6290</v>
      </c>
      <c r="S2785" s="1" t="s">
        <v>6291</v>
      </c>
      <c r="T2785">
        <v>48743</v>
      </c>
      <c r="U2785">
        <v>4261</v>
      </c>
      <c r="V2785">
        <v>20083</v>
      </c>
      <c r="W2785">
        <v>471</v>
      </c>
    </row>
    <row r="2786" spans="1:23" x14ac:dyDescent="0.25">
      <c r="A2786">
        <v>7089792</v>
      </c>
      <c r="B2786">
        <v>1.161734708599935E+18</v>
      </c>
      <c r="C2786" s="4">
        <v>43691.931863425925</v>
      </c>
      <c r="D2786" s="1" t="s">
        <v>10400</v>
      </c>
      <c r="E2786" s="1" t="s">
        <v>6257</v>
      </c>
      <c r="F2786">
        <v>14</v>
      </c>
      <c r="G2786">
        <v>14</v>
      </c>
      <c r="H2786">
        <v>94</v>
      </c>
      <c r="I2786">
        <v>1</v>
      </c>
      <c r="J2786" s="1" t="s">
        <v>6259</v>
      </c>
      <c r="K2786" s="1" t="s">
        <v>6259</v>
      </c>
      <c r="L2786" s="1" t="s">
        <v>6260</v>
      </c>
      <c r="M2786" s="1" t="s">
        <v>6259</v>
      </c>
      <c r="N2786" s="1" t="s">
        <v>6275</v>
      </c>
      <c r="O2786" s="4">
        <v>39259.664467592593</v>
      </c>
      <c r="P2786" t="b">
        <v>1</v>
      </c>
      <c r="Q2786" s="1" t="s">
        <v>6276</v>
      </c>
      <c r="R2786" s="1" t="s">
        <v>6277</v>
      </c>
      <c r="S2786" s="1" t="s">
        <v>6278</v>
      </c>
      <c r="T2786">
        <v>30280</v>
      </c>
      <c r="U2786">
        <v>4550</v>
      </c>
      <c r="V2786">
        <v>7288</v>
      </c>
      <c r="W2786">
        <v>287</v>
      </c>
    </row>
    <row r="2787" spans="1:23" x14ac:dyDescent="0.25">
      <c r="A2787">
        <v>14462419</v>
      </c>
      <c r="B2787">
        <v>1.1616086270038221E+18</v>
      </c>
      <c r="C2787" s="4">
        <v>43691.583935185183</v>
      </c>
      <c r="D2787" s="1" t="s">
        <v>10401</v>
      </c>
      <c r="E2787" s="1" t="s">
        <v>6257</v>
      </c>
      <c r="F2787">
        <v>2</v>
      </c>
      <c r="G2787">
        <v>0</v>
      </c>
      <c r="H2787">
        <v>7</v>
      </c>
      <c r="I2787">
        <v>0</v>
      </c>
      <c r="J2787" s="1" t="s">
        <v>10402</v>
      </c>
      <c r="K2787" s="1" t="s">
        <v>8626</v>
      </c>
      <c r="L2787" s="1" t="s">
        <v>6287</v>
      </c>
      <c r="M2787" s="1" t="s">
        <v>6259</v>
      </c>
      <c r="N2787" s="1" t="s">
        <v>6288</v>
      </c>
      <c r="O2787" s="4">
        <v>39559.695937500001</v>
      </c>
      <c r="P2787" t="b">
        <v>1</v>
      </c>
      <c r="Q2787" s="1" t="s">
        <v>6289</v>
      </c>
      <c r="R2787" s="1" t="s">
        <v>6290</v>
      </c>
      <c r="S2787" s="1" t="s">
        <v>6291</v>
      </c>
      <c r="T2787">
        <v>48743</v>
      </c>
      <c r="U2787">
        <v>4261</v>
      </c>
      <c r="V2787">
        <v>20083</v>
      </c>
      <c r="W2787">
        <v>471</v>
      </c>
    </row>
    <row r="2788" spans="1:23" x14ac:dyDescent="0.25">
      <c r="A2788">
        <v>251034857</v>
      </c>
      <c r="B2788">
        <v>1.1615496648036106E+18</v>
      </c>
      <c r="C2788" s="4">
        <v>43691.421238425923</v>
      </c>
      <c r="D2788" s="1" t="s">
        <v>10403</v>
      </c>
      <c r="E2788" s="1" t="s">
        <v>6257</v>
      </c>
      <c r="F2788">
        <v>21</v>
      </c>
      <c r="G2788">
        <v>10</v>
      </c>
      <c r="H2788">
        <v>233</v>
      </c>
      <c r="I2788">
        <v>4</v>
      </c>
      <c r="J2788" s="1" t="s">
        <v>6258</v>
      </c>
      <c r="K2788" s="1" t="s">
        <v>6259</v>
      </c>
      <c r="L2788" s="1" t="s">
        <v>6260</v>
      </c>
      <c r="M2788" s="1" t="s">
        <v>6259</v>
      </c>
      <c r="N2788" s="1" t="s">
        <v>6326</v>
      </c>
      <c r="O2788" s="4">
        <v>40586.425208333334</v>
      </c>
      <c r="P2788" t="b">
        <v>1</v>
      </c>
      <c r="Q2788" s="1" t="s">
        <v>6327</v>
      </c>
      <c r="R2788" s="1" t="s">
        <v>6257</v>
      </c>
      <c r="S2788" s="1" t="s">
        <v>274</v>
      </c>
      <c r="T2788">
        <v>60188</v>
      </c>
      <c r="U2788">
        <v>450</v>
      </c>
      <c r="V2788">
        <v>2531</v>
      </c>
      <c r="W2788">
        <v>384</v>
      </c>
    </row>
    <row r="2789" spans="1:23" x14ac:dyDescent="0.25">
      <c r="A2789">
        <v>7089792</v>
      </c>
      <c r="B2789">
        <v>1.1612485674341294E+18</v>
      </c>
      <c r="C2789" s="4">
        <v>43690.590370370373</v>
      </c>
      <c r="D2789" s="1" t="s">
        <v>10404</v>
      </c>
      <c r="E2789" s="1" t="s">
        <v>6257</v>
      </c>
      <c r="F2789">
        <v>2</v>
      </c>
      <c r="G2789">
        <v>6</v>
      </c>
      <c r="H2789">
        <v>30</v>
      </c>
      <c r="I2789">
        <v>1</v>
      </c>
      <c r="J2789" s="1" t="s">
        <v>6258</v>
      </c>
      <c r="K2789" s="1" t="s">
        <v>6259</v>
      </c>
      <c r="L2789" s="1" t="s">
        <v>6260</v>
      </c>
      <c r="M2789" s="1" t="s">
        <v>6259</v>
      </c>
      <c r="N2789" s="1" t="s">
        <v>6275</v>
      </c>
      <c r="O2789" s="4">
        <v>39259.664467592593</v>
      </c>
      <c r="P2789" t="b">
        <v>1</v>
      </c>
      <c r="Q2789" s="1" t="s">
        <v>6276</v>
      </c>
      <c r="R2789" s="1" t="s">
        <v>6277</v>
      </c>
      <c r="S2789" s="1" t="s">
        <v>6278</v>
      </c>
      <c r="T2789">
        <v>30280</v>
      </c>
      <c r="U2789">
        <v>4550</v>
      </c>
      <c r="V2789">
        <v>7288</v>
      </c>
      <c r="W2789">
        <v>287</v>
      </c>
    </row>
    <row r="2790" spans="1:23" x14ac:dyDescent="0.25">
      <c r="A2790">
        <v>111554559</v>
      </c>
      <c r="B2790">
        <v>1.1612429557363917E+18</v>
      </c>
      <c r="C2790" s="4">
        <v>43690.574884259258</v>
      </c>
      <c r="D2790" s="1" t="s">
        <v>10405</v>
      </c>
      <c r="E2790" s="1" t="s">
        <v>6257</v>
      </c>
      <c r="F2790">
        <v>12</v>
      </c>
      <c r="G2790">
        <v>4</v>
      </c>
      <c r="H2790">
        <v>152</v>
      </c>
      <c r="I2790">
        <v>0</v>
      </c>
      <c r="J2790" s="1" t="s">
        <v>6259</v>
      </c>
      <c r="K2790" s="1" t="s">
        <v>6259</v>
      </c>
      <c r="L2790" s="1" t="s">
        <v>6260</v>
      </c>
      <c r="M2790" s="1" t="s">
        <v>6259</v>
      </c>
      <c r="N2790" s="1" t="s">
        <v>6344</v>
      </c>
      <c r="O2790" s="4">
        <v>40214.462453703702</v>
      </c>
      <c r="P2790" t="b">
        <v>1</v>
      </c>
      <c r="Q2790" s="1" t="s">
        <v>156</v>
      </c>
      <c r="R2790" s="1" t="s">
        <v>6345</v>
      </c>
      <c r="S2790" s="1" t="s">
        <v>156</v>
      </c>
      <c r="T2790">
        <v>36079</v>
      </c>
      <c r="U2790">
        <v>456</v>
      </c>
      <c r="V2790">
        <v>8860</v>
      </c>
      <c r="W2790">
        <v>370</v>
      </c>
    </row>
    <row r="2791" spans="1:23" x14ac:dyDescent="0.25">
      <c r="A2791">
        <v>17622853</v>
      </c>
      <c r="B2791">
        <v>1.161160456070996E+18</v>
      </c>
      <c r="C2791" s="4">
        <v>43690.347222222219</v>
      </c>
      <c r="D2791" s="1" t="s">
        <v>10406</v>
      </c>
      <c r="E2791" s="1" t="s">
        <v>6257</v>
      </c>
      <c r="F2791">
        <v>3</v>
      </c>
      <c r="G2791">
        <v>4</v>
      </c>
      <c r="H2791">
        <v>30</v>
      </c>
      <c r="I2791">
        <v>0</v>
      </c>
      <c r="J2791" s="1" t="s">
        <v>6259</v>
      </c>
      <c r="K2791" s="1" t="s">
        <v>6267</v>
      </c>
      <c r="L2791" s="1" t="s">
        <v>6260</v>
      </c>
      <c r="M2791" s="1" t="s">
        <v>6259</v>
      </c>
      <c r="N2791" s="1" t="s">
        <v>6268</v>
      </c>
      <c r="O2791" s="4">
        <v>39777.719039351854</v>
      </c>
      <c r="P2791" t="b">
        <v>1</v>
      </c>
      <c r="Q2791" s="1" t="s">
        <v>6269</v>
      </c>
      <c r="R2791" s="1" t="s">
        <v>6270</v>
      </c>
      <c r="S2791" s="1" t="s">
        <v>6218</v>
      </c>
      <c r="T2791">
        <v>39704</v>
      </c>
      <c r="U2791">
        <v>4096</v>
      </c>
      <c r="V2791">
        <v>7418</v>
      </c>
      <c r="W2791">
        <v>320</v>
      </c>
    </row>
    <row r="2792" spans="1:23" x14ac:dyDescent="0.25">
      <c r="A2792">
        <v>1227448789</v>
      </c>
      <c r="B2792">
        <v>1.160905936179028E+18</v>
      </c>
      <c r="C2792" s="4">
        <v>43689.644884259258</v>
      </c>
      <c r="D2792" s="1" t="s">
        <v>10407</v>
      </c>
      <c r="E2792" s="1" t="s">
        <v>6257</v>
      </c>
      <c r="F2792">
        <v>9</v>
      </c>
      <c r="G2792">
        <v>8</v>
      </c>
      <c r="H2792">
        <v>29</v>
      </c>
      <c r="I2792">
        <v>2</v>
      </c>
      <c r="J2792" s="1" t="s">
        <v>6258</v>
      </c>
      <c r="K2792" s="1" t="s">
        <v>6303</v>
      </c>
      <c r="L2792" s="1" t="s">
        <v>6260</v>
      </c>
      <c r="M2792" s="1" t="s">
        <v>6259</v>
      </c>
      <c r="N2792" s="1" t="s">
        <v>6261</v>
      </c>
      <c r="O2792" s="4">
        <v>41333.559953703705</v>
      </c>
      <c r="P2792" t="b">
        <v>1</v>
      </c>
      <c r="Q2792" s="1" t="s">
        <v>6262</v>
      </c>
      <c r="R2792" s="1" t="s">
        <v>6263</v>
      </c>
      <c r="S2792" s="1" t="s">
        <v>6264</v>
      </c>
      <c r="T2792">
        <v>21001</v>
      </c>
      <c r="U2792">
        <v>646</v>
      </c>
      <c r="V2792">
        <v>6392</v>
      </c>
      <c r="W2792">
        <v>210</v>
      </c>
    </row>
    <row r="2793" spans="1:23" x14ac:dyDescent="0.25">
      <c r="A2793">
        <v>17622853</v>
      </c>
      <c r="B2793">
        <v>1.1608857505582858E+18</v>
      </c>
      <c r="C2793" s="4">
        <v>43689.589178240742</v>
      </c>
      <c r="D2793" s="1" t="s">
        <v>10408</v>
      </c>
      <c r="E2793" s="1" t="s">
        <v>6257</v>
      </c>
      <c r="F2793">
        <v>6</v>
      </c>
      <c r="G2793">
        <v>0</v>
      </c>
      <c r="H2793">
        <v>20</v>
      </c>
      <c r="I2793">
        <v>0</v>
      </c>
      <c r="J2793" s="1" t="s">
        <v>6336</v>
      </c>
      <c r="K2793" s="1" t="s">
        <v>6259</v>
      </c>
      <c r="L2793" s="1" t="s">
        <v>6260</v>
      </c>
      <c r="M2793" s="1" t="s">
        <v>6259</v>
      </c>
      <c r="N2793" s="1" t="s">
        <v>6268</v>
      </c>
      <c r="O2793" s="4">
        <v>39777.719039351854</v>
      </c>
      <c r="P2793" t="b">
        <v>1</v>
      </c>
      <c r="Q2793" s="1" t="s">
        <v>6269</v>
      </c>
      <c r="R2793" s="1" t="s">
        <v>6270</v>
      </c>
      <c r="S2793" s="1" t="s">
        <v>6218</v>
      </c>
      <c r="T2793">
        <v>39704</v>
      </c>
      <c r="U2793">
        <v>4096</v>
      </c>
      <c r="V2793">
        <v>7418</v>
      </c>
      <c r="W2793">
        <v>320</v>
      </c>
    </row>
    <row r="2794" spans="1:23" x14ac:dyDescent="0.25">
      <c r="A2794">
        <v>7089792</v>
      </c>
      <c r="B2794">
        <v>1.160861271174058E+18</v>
      </c>
      <c r="C2794" s="4">
        <v>43689.521631944444</v>
      </c>
      <c r="D2794" s="1" t="s">
        <v>10409</v>
      </c>
      <c r="E2794" s="1" t="s">
        <v>6257</v>
      </c>
      <c r="F2794">
        <v>4</v>
      </c>
      <c r="G2794">
        <v>0</v>
      </c>
      <c r="H2794">
        <v>34</v>
      </c>
      <c r="I2794">
        <v>1</v>
      </c>
      <c r="J2794" s="1" t="s">
        <v>6258</v>
      </c>
      <c r="K2794" s="1" t="s">
        <v>6259</v>
      </c>
      <c r="L2794" s="1" t="s">
        <v>6260</v>
      </c>
      <c r="M2794" s="1" t="s">
        <v>6259</v>
      </c>
      <c r="N2794" s="1" t="s">
        <v>6275</v>
      </c>
      <c r="O2794" s="4">
        <v>39259.664467592593</v>
      </c>
      <c r="P2794" t="b">
        <v>1</v>
      </c>
      <c r="Q2794" s="1" t="s">
        <v>6276</v>
      </c>
      <c r="R2794" s="1" t="s">
        <v>6277</v>
      </c>
      <c r="S2794" s="1" t="s">
        <v>6278</v>
      </c>
      <c r="T2794">
        <v>30280</v>
      </c>
      <c r="U2794">
        <v>4550</v>
      </c>
      <c r="V2794">
        <v>7288</v>
      </c>
      <c r="W2794">
        <v>287</v>
      </c>
    </row>
    <row r="2795" spans="1:23" x14ac:dyDescent="0.25">
      <c r="A2795">
        <v>123868861</v>
      </c>
      <c r="B2795">
        <v>1.1597756299209155E+18</v>
      </c>
      <c r="C2795" s="4">
        <v>43686.525833333333</v>
      </c>
      <c r="D2795" s="1" t="s">
        <v>10410</v>
      </c>
      <c r="E2795" s="1" t="s">
        <v>6257</v>
      </c>
      <c r="F2795">
        <v>2</v>
      </c>
      <c r="G2795">
        <v>2</v>
      </c>
      <c r="H2795">
        <v>9</v>
      </c>
      <c r="I2795">
        <v>2</v>
      </c>
      <c r="J2795" s="1" t="s">
        <v>6259</v>
      </c>
      <c r="K2795" s="1" t="s">
        <v>6259</v>
      </c>
      <c r="L2795" s="1" t="s">
        <v>6259</v>
      </c>
      <c r="M2795" s="1" t="s">
        <v>6259</v>
      </c>
      <c r="N2795" s="1" t="s">
        <v>6281</v>
      </c>
      <c r="O2795" s="4">
        <v>40254.599421296298</v>
      </c>
      <c r="P2795" t="b">
        <v>1</v>
      </c>
      <c r="Q2795" s="1" t="s">
        <v>6282</v>
      </c>
      <c r="R2795" s="1" t="s">
        <v>6283</v>
      </c>
      <c r="S2795" s="1" t="s">
        <v>384</v>
      </c>
      <c r="T2795">
        <v>53434</v>
      </c>
      <c r="U2795">
        <v>609</v>
      </c>
      <c r="V2795">
        <v>6533</v>
      </c>
      <c r="W2795">
        <v>352</v>
      </c>
    </row>
    <row r="2796" spans="1:23" x14ac:dyDescent="0.25">
      <c r="A2796">
        <v>14462419</v>
      </c>
      <c r="B2796">
        <v>1.1597552892871229E+18</v>
      </c>
      <c r="C2796" s="4">
        <v>43686.469699074078</v>
      </c>
      <c r="D2796" s="1" t="s">
        <v>10411</v>
      </c>
      <c r="E2796" s="1" t="s">
        <v>6257</v>
      </c>
      <c r="F2796">
        <v>0</v>
      </c>
      <c r="G2796">
        <v>2</v>
      </c>
      <c r="H2796">
        <v>4</v>
      </c>
      <c r="I2796">
        <v>0</v>
      </c>
      <c r="J2796" s="1" t="s">
        <v>10412</v>
      </c>
      <c r="K2796" s="1" t="s">
        <v>8429</v>
      </c>
      <c r="L2796" s="1" t="s">
        <v>6260</v>
      </c>
      <c r="M2796" s="1" t="s">
        <v>6259</v>
      </c>
      <c r="N2796" s="1" t="s">
        <v>6288</v>
      </c>
      <c r="O2796" s="4">
        <v>39559.695937500001</v>
      </c>
      <c r="P2796" t="b">
        <v>1</v>
      </c>
      <c r="Q2796" s="1" t="s">
        <v>6289</v>
      </c>
      <c r="R2796" s="1" t="s">
        <v>6290</v>
      </c>
      <c r="S2796" s="1" t="s">
        <v>6291</v>
      </c>
      <c r="T2796">
        <v>48743</v>
      </c>
      <c r="U2796">
        <v>4261</v>
      </c>
      <c r="V2796">
        <v>20083</v>
      </c>
      <c r="W2796">
        <v>471</v>
      </c>
    </row>
    <row r="2797" spans="1:23" x14ac:dyDescent="0.25">
      <c r="A2797">
        <v>123868861</v>
      </c>
      <c r="B2797">
        <v>1.1594922957015532E+18</v>
      </c>
      <c r="C2797" s="4">
        <v>43685.743981481479</v>
      </c>
      <c r="D2797" s="1" t="s">
        <v>10413</v>
      </c>
      <c r="E2797" s="1" t="s">
        <v>6257</v>
      </c>
      <c r="F2797">
        <v>11</v>
      </c>
      <c r="G2797">
        <v>6</v>
      </c>
      <c r="H2797">
        <v>41</v>
      </c>
      <c r="I2797">
        <v>2</v>
      </c>
      <c r="J2797" s="1" t="s">
        <v>6258</v>
      </c>
      <c r="K2797" s="1" t="s">
        <v>6259</v>
      </c>
      <c r="L2797" s="1" t="s">
        <v>6260</v>
      </c>
      <c r="M2797" s="1" t="s">
        <v>6259</v>
      </c>
      <c r="N2797" s="1" t="s">
        <v>6281</v>
      </c>
      <c r="O2797" s="4">
        <v>40254.599421296298</v>
      </c>
      <c r="P2797" t="b">
        <v>1</v>
      </c>
      <c r="Q2797" s="1" t="s">
        <v>6282</v>
      </c>
      <c r="R2797" s="1" t="s">
        <v>6283</v>
      </c>
      <c r="S2797" s="1" t="s">
        <v>384</v>
      </c>
      <c r="T2797">
        <v>53434</v>
      </c>
      <c r="U2797">
        <v>609</v>
      </c>
      <c r="V2797">
        <v>6533</v>
      </c>
      <c r="W2797">
        <v>352</v>
      </c>
    </row>
    <row r="2798" spans="1:23" x14ac:dyDescent="0.25">
      <c r="A2798">
        <v>14462419</v>
      </c>
      <c r="B2798">
        <v>1.1593920516679926E+18</v>
      </c>
      <c r="C2798" s="4">
        <v>43685.467361111114</v>
      </c>
      <c r="D2798" s="1" t="s">
        <v>10414</v>
      </c>
      <c r="E2798" s="1" t="s">
        <v>6257</v>
      </c>
      <c r="F2798">
        <v>7</v>
      </c>
      <c r="G2798">
        <v>3</v>
      </c>
      <c r="H2798">
        <v>20</v>
      </c>
      <c r="I2798">
        <v>0</v>
      </c>
      <c r="J2798" s="1" t="s">
        <v>10415</v>
      </c>
      <c r="K2798" s="1" t="s">
        <v>6259</v>
      </c>
      <c r="L2798" s="1" t="s">
        <v>6287</v>
      </c>
      <c r="M2798" s="1" t="s">
        <v>6259</v>
      </c>
      <c r="N2798" s="1" t="s">
        <v>6288</v>
      </c>
      <c r="O2798" s="4">
        <v>39559.695937500001</v>
      </c>
      <c r="P2798" t="b">
        <v>1</v>
      </c>
      <c r="Q2798" s="1" t="s">
        <v>6289</v>
      </c>
      <c r="R2798" s="1" t="s">
        <v>6290</v>
      </c>
      <c r="S2798" s="1" t="s">
        <v>6291</v>
      </c>
      <c r="T2798">
        <v>48743</v>
      </c>
      <c r="U2798">
        <v>4261</v>
      </c>
      <c r="V2798">
        <v>20083</v>
      </c>
      <c r="W2798">
        <v>471</v>
      </c>
    </row>
    <row r="2799" spans="1:23" x14ac:dyDescent="0.25">
      <c r="A2799">
        <v>14462419</v>
      </c>
      <c r="B2799">
        <v>1.1593713018758349E+18</v>
      </c>
      <c r="C2799" s="4">
        <v>43685.410104166665</v>
      </c>
      <c r="D2799" s="1" t="s">
        <v>10416</v>
      </c>
      <c r="E2799" s="1" t="s">
        <v>6257</v>
      </c>
      <c r="F2799">
        <v>9</v>
      </c>
      <c r="G2799">
        <v>0</v>
      </c>
      <c r="H2799">
        <v>11</v>
      </c>
      <c r="I2799">
        <v>0</v>
      </c>
      <c r="J2799" s="1" t="s">
        <v>10417</v>
      </c>
      <c r="K2799" s="1" t="s">
        <v>9922</v>
      </c>
      <c r="L2799" s="1" t="s">
        <v>6530</v>
      </c>
      <c r="M2799" s="1" t="s">
        <v>6259</v>
      </c>
      <c r="N2799" s="1" t="s">
        <v>6288</v>
      </c>
      <c r="O2799" s="4">
        <v>39559.695937500001</v>
      </c>
      <c r="P2799" t="b">
        <v>1</v>
      </c>
      <c r="Q2799" s="1" t="s">
        <v>6289</v>
      </c>
      <c r="R2799" s="1" t="s">
        <v>6290</v>
      </c>
      <c r="S2799" s="1" t="s">
        <v>6291</v>
      </c>
      <c r="T2799">
        <v>48743</v>
      </c>
      <c r="U2799">
        <v>4261</v>
      </c>
      <c r="V2799">
        <v>20083</v>
      </c>
      <c r="W2799">
        <v>471</v>
      </c>
    </row>
    <row r="2800" spans="1:23" x14ac:dyDescent="0.25">
      <c r="A2800">
        <v>7089792</v>
      </c>
      <c r="B2800">
        <v>1.1590766646027592E+18</v>
      </c>
      <c r="C2800" s="4">
        <v>43684.597060185188</v>
      </c>
      <c r="D2800" s="1" t="s">
        <v>10418</v>
      </c>
      <c r="E2800" s="1" t="s">
        <v>6257</v>
      </c>
      <c r="F2800">
        <v>5</v>
      </c>
      <c r="G2800">
        <v>13</v>
      </c>
      <c r="H2800">
        <v>69</v>
      </c>
      <c r="I2800">
        <v>3</v>
      </c>
      <c r="J2800" s="1" t="s">
        <v>6312</v>
      </c>
      <c r="K2800" s="1" t="s">
        <v>6259</v>
      </c>
      <c r="L2800" s="1" t="s">
        <v>6260</v>
      </c>
      <c r="M2800" s="1" t="s">
        <v>6259</v>
      </c>
      <c r="N2800" s="1" t="s">
        <v>6275</v>
      </c>
      <c r="O2800" s="4">
        <v>39259.664467592593</v>
      </c>
      <c r="P2800" t="b">
        <v>1</v>
      </c>
      <c r="Q2800" s="1" t="s">
        <v>6276</v>
      </c>
      <c r="R2800" s="1" t="s">
        <v>6277</v>
      </c>
      <c r="S2800" s="1" t="s">
        <v>6278</v>
      </c>
      <c r="T2800">
        <v>30280</v>
      </c>
      <c r="U2800">
        <v>4550</v>
      </c>
      <c r="V2800">
        <v>7288</v>
      </c>
      <c r="W2800">
        <v>287</v>
      </c>
    </row>
    <row r="2801" spans="1:23" x14ac:dyDescent="0.25">
      <c r="A2801">
        <v>7089792</v>
      </c>
      <c r="B2801">
        <v>1.1590278194286141E+18</v>
      </c>
      <c r="C2801" s="4">
        <v>43684.462268518517</v>
      </c>
      <c r="D2801" s="1" t="s">
        <v>10419</v>
      </c>
      <c r="E2801" s="1" t="s">
        <v>6257</v>
      </c>
      <c r="F2801">
        <v>3</v>
      </c>
      <c r="G2801">
        <v>4</v>
      </c>
      <c r="H2801">
        <v>30</v>
      </c>
      <c r="I2801">
        <v>0</v>
      </c>
      <c r="J2801" s="1" t="s">
        <v>6336</v>
      </c>
      <c r="K2801" s="1" t="s">
        <v>6293</v>
      </c>
      <c r="L2801" s="1" t="s">
        <v>6260</v>
      </c>
      <c r="M2801" s="1" t="s">
        <v>6259</v>
      </c>
      <c r="N2801" s="1" t="s">
        <v>6275</v>
      </c>
      <c r="O2801" s="4">
        <v>39259.664467592593</v>
      </c>
      <c r="P2801" t="b">
        <v>1</v>
      </c>
      <c r="Q2801" s="1" t="s">
        <v>6276</v>
      </c>
      <c r="R2801" s="1" t="s">
        <v>6277</v>
      </c>
      <c r="S2801" s="1" t="s">
        <v>6278</v>
      </c>
      <c r="T2801">
        <v>30280</v>
      </c>
      <c r="U2801">
        <v>4550</v>
      </c>
      <c r="V2801">
        <v>7288</v>
      </c>
      <c r="W2801">
        <v>287</v>
      </c>
    </row>
    <row r="2802" spans="1:23" x14ac:dyDescent="0.25">
      <c r="A2802">
        <v>1227448789</v>
      </c>
      <c r="B2802">
        <v>1.15900211651149E+18</v>
      </c>
      <c r="C2802" s="4">
        <v>43684.391342592593</v>
      </c>
      <c r="D2802" s="1" t="s">
        <v>10420</v>
      </c>
      <c r="E2802" s="1" t="s">
        <v>6257</v>
      </c>
      <c r="F2802">
        <v>3</v>
      </c>
      <c r="G2802">
        <v>0</v>
      </c>
      <c r="H2802">
        <v>8</v>
      </c>
      <c r="I2802">
        <v>0</v>
      </c>
      <c r="J2802" s="1" t="s">
        <v>6336</v>
      </c>
      <c r="K2802" s="1" t="s">
        <v>10421</v>
      </c>
      <c r="L2802" s="1" t="s">
        <v>6259</v>
      </c>
      <c r="M2802" s="1" t="s">
        <v>6259</v>
      </c>
      <c r="N2802" s="1" t="s">
        <v>6261</v>
      </c>
      <c r="O2802" s="4">
        <v>41333.559953703705</v>
      </c>
      <c r="P2802" t="b">
        <v>1</v>
      </c>
      <c r="Q2802" s="1" t="s">
        <v>6262</v>
      </c>
      <c r="R2802" s="1" t="s">
        <v>6263</v>
      </c>
      <c r="S2802" s="1" t="s">
        <v>6264</v>
      </c>
      <c r="T2802">
        <v>21001</v>
      </c>
      <c r="U2802">
        <v>646</v>
      </c>
      <c r="V2802">
        <v>6392</v>
      </c>
      <c r="W2802">
        <v>210</v>
      </c>
    </row>
    <row r="2803" spans="1:23" x14ac:dyDescent="0.25">
      <c r="A2803">
        <v>1227448789</v>
      </c>
      <c r="B2803">
        <v>1.158747179793748E+18</v>
      </c>
      <c r="C2803" s="4">
        <v>43683.687847222223</v>
      </c>
      <c r="D2803" s="1" t="s">
        <v>10422</v>
      </c>
      <c r="E2803" s="1" t="s">
        <v>6257</v>
      </c>
      <c r="F2803">
        <v>6</v>
      </c>
      <c r="G2803">
        <v>3</v>
      </c>
      <c r="H2803">
        <v>27</v>
      </c>
      <c r="I2803">
        <v>4</v>
      </c>
      <c r="J2803" s="1" t="s">
        <v>6258</v>
      </c>
      <c r="K2803" s="1" t="s">
        <v>6259</v>
      </c>
      <c r="L2803" s="1" t="s">
        <v>6260</v>
      </c>
      <c r="M2803" s="1" t="s">
        <v>6259</v>
      </c>
      <c r="N2803" s="1" t="s">
        <v>6261</v>
      </c>
      <c r="O2803" s="4">
        <v>41333.559953703705</v>
      </c>
      <c r="P2803" t="b">
        <v>1</v>
      </c>
      <c r="Q2803" s="1" t="s">
        <v>6262</v>
      </c>
      <c r="R2803" s="1" t="s">
        <v>6263</v>
      </c>
      <c r="S2803" s="1" t="s">
        <v>6264</v>
      </c>
      <c r="T2803">
        <v>21001</v>
      </c>
      <c r="U2803">
        <v>646</v>
      </c>
      <c r="V2803">
        <v>6392</v>
      </c>
      <c r="W2803">
        <v>210</v>
      </c>
    </row>
    <row r="2804" spans="1:23" x14ac:dyDescent="0.25">
      <c r="A2804">
        <v>17622853</v>
      </c>
      <c r="B2804">
        <v>1.158695796767957E+18</v>
      </c>
      <c r="C2804" s="4">
        <v>43683.546064814815</v>
      </c>
      <c r="D2804" s="1" t="s">
        <v>10423</v>
      </c>
      <c r="E2804" s="1" t="s">
        <v>6257</v>
      </c>
      <c r="F2804">
        <v>4</v>
      </c>
      <c r="G2804">
        <v>5</v>
      </c>
      <c r="H2804">
        <v>77</v>
      </c>
      <c r="I2804">
        <v>0</v>
      </c>
      <c r="J2804" s="1" t="s">
        <v>6258</v>
      </c>
      <c r="K2804" s="1" t="s">
        <v>6259</v>
      </c>
      <c r="L2804" s="1" t="s">
        <v>6260</v>
      </c>
      <c r="M2804" s="1" t="s">
        <v>6259</v>
      </c>
      <c r="N2804" s="1" t="s">
        <v>6268</v>
      </c>
      <c r="O2804" s="4">
        <v>39777.719039351854</v>
      </c>
      <c r="P2804" t="b">
        <v>1</v>
      </c>
      <c r="Q2804" s="1" t="s">
        <v>6269</v>
      </c>
      <c r="R2804" s="1" t="s">
        <v>6270</v>
      </c>
      <c r="S2804" s="1" t="s">
        <v>6218</v>
      </c>
      <c r="T2804">
        <v>39704</v>
      </c>
      <c r="U2804">
        <v>4096</v>
      </c>
      <c r="V2804">
        <v>7418</v>
      </c>
      <c r="W2804">
        <v>320</v>
      </c>
    </row>
    <row r="2805" spans="1:23" x14ac:dyDescent="0.25">
      <c r="A2805">
        <v>123868861</v>
      </c>
      <c r="B2805">
        <v>1.1583883898524058E+18</v>
      </c>
      <c r="C2805" s="4">
        <v>43682.697777777779</v>
      </c>
      <c r="D2805" s="1" t="s">
        <v>10424</v>
      </c>
      <c r="E2805" s="1" t="s">
        <v>6257</v>
      </c>
      <c r="F2805">
        <v>7</v>
      </c>
      <c r="G2805">
        <v>3</v>
      </c>
      <c r="H2805">
        <v>52</v>
      </c>
      <c r="I2805">
        <v>0</v>
      </c>
      <c r="J2805" s="1" t="s">
        <v>6258</v>
      </c>
      <c r="K2805" s="1" t="s">
        <v>6259</v>
      </c>
      <c r="L2805" s="1" t="s">
        <v>6287</v>
      </c>
      <c r="M2805" s="1" t="s">
        <v>6259</v>
      </c>
      <c r="N2805" s="1" t="s">
        <v>6281</v>
      </c>
      <c r="O2805" s="4">
        <v>40254.599421296298</v>
      </c>
      <c r="P2805" t="b">
        <v>1</v>
      </c>
      <c r="Q2805" s="1" t="s">
        <v>6282</v>
      </c>
      <c r="R2805" s="1" t="s">
        <v>6283</v>
      </c>
      <c r="S2805" s="1" t="s">
        <v>384</v>
      </c>
      <c r="T2805">
        <v>53434</v>
      </c>
      <c r="U2805">
        <v>609</v>
      </c>
      <c r="V2805">
        <v>6533</v>
      </c>
      <c r="W2805">
        <v>352</v>
      </c>
    </row>
    <row r="2806" spans="1:23" x14ac:dyDescent="0.25">
      <c r="A2806">
        <v>7089792</v>
      </c>
      <c r="B2806">
        <v>1.1568813232582533E+18</v>
      </c>
      <c r="C2806" s="4">
        <v>43678.5390625</v>
      </c>
      <c r="D2806" s="1" t="s">
        <v>10425</v>
      </c>
      <c r="E2806" s="1" t="s">
        <v>6257</v>
      </c>
      <c r="F2806">
        <v>0</v>
      </c>
      <c r="G2806">
        <v>0</v>
      </c>
      <c r="H2806">
        <v>2</v>
      </c>
      <c r="I2806">
        <v>0</v>
      </c>
      <c r="J2806" s="1" t="s">
        <v>6258</v>
      </c>
      <c r="K2806" s="1" t="s">
        <v>10426</v>
      </c>
      <c r="L2806" s="1" t="s">
        <v>6260</v>
      </c>
      <c r="M2806" s="1" t="s">
        <v>6259</v>
      </c>
      <c r="N2806" s="1" t="s">
        <v>6275</v>
      </c>
      <c r="O2806" s="4">
        <v>39259.664467592593</v>
      </c>
      <c r="P2806" t="b">
        <v>1</v>
      </c>
      <c r="Q2806" s="1" t="s">
        <v>6276</v>
      </c>
      <c r="R2806" s="1" t="s">
        <v>6277</v>
      </c>
      <c r="S2806" s="1" t="s">
        <v>6278</v>
      </c>
      <c r="T2806">
        <v>30280</v>
      </c>
      <c r="U2806">
        <v>4550</v>
      </c>
      <c r="V2806">
        <v>7288</v>
      </c>
      <c r="W2806">
        <v>287</v>
      </c>
    </row>
    <row r="2807" spans="1:23" x14ac:dyDescent="0.25">
      <c r="A2807">
        <v>14462419</v>
      </c>
      <c r="B2807">
        <v>1.1565878365960028E+18</v>
      </c>
      <c r="C2807" s="4">
        <v>43677.729201388887</v>
      </c>
      <c r="D2807" s="1" t="s">
        <v>10427</v>
      </c>
      <c r="E2807" s="1" t="s">
        <v>10428</v>
      </c>
      <c r="F2807">
        <v>0</v>
      </c>
      <c r="G2807">
        <v>0</v>
      </c>
      <c r="H2807">
        <v>3</v>
      </c>
      <c r="I2807">
        <v>0</v>
      </c>
      <c r="J2807" s="1" t="s">
        <v>6259</v>
      </c>
      <c r="K2807" s="1" t="s">
        <v>10429</v>
      </c>
      <c r="L2807" s="1" t="s">
        <v>6259</v>
      </c>
      <c r="M2807" s="1" t="s">
        <v>6259</v>
      </c>
      <c r="N2807" s="1" t="s">
        <v>6288</v>
      </c>
      <c r="O2807" s="4">
        <v>39559.695937500001</v>
      </c>
      <c r="P2807" t="b">
        <v>1</v>
      </c>
      <c r="Q2807" s="1" t="s">
        <v>6289</v>
      </c>
      <c r="R2807" s="1" t="s">
        <v>6290</v>
      </c>
      <c r="S2807" s="1" t="s">
        <v>6291</v>
      </c>
      <c r="T2807">
        <v>48743</v>
      </c>
      <c r="U2807">
        <v>4261</v>
      </c>
      <c r="V2807">
        <v>20083</v>
      </c>
      <c r="W2807">
        <v>471</v>
      </c>
    </row>
    <row r="2808" spans="1:23" x14ac:dyDescent="0.25">
      <c r="A2808">
        <v>14462419</v>
      </c>
      <c r="B2808">
        <v>1.1565236873335112E+18</v>
      </c>
      <c r="C2808" s="4">
        <v>43677.552175925928</v>
      </c>
      <c r="D2808" s="1" t="s">
        <v>10430</v>
      </c>
      <c r="E2808" s="1" t="s">
        <v>6257</v>
      </c>
      <c r="F2808">
        <v>15</v>
      </c>
      <c r="G2808">
        <v>12</v>
      </c>
      <c r="H2808">
        <v>55</v>
      </c>
      <c r="I2808">
        <v>7</v>
      </c>
      <c r="J2808" s="1" t="s">
        <v>10415</v>
      </c>
      <c r="K2808" s="1" t="s">
        <v>6259</v>
      </c>
      <c r="L2808" s="1" t="s">
        <v>6260</v>
      </c>
      <c r="M2808" s="1" t="s">
        <v>6259</v>
      </c>
      <c r="N2808" s="1" t="s">
        <v>6288</v>
      </c>
      <c r="O2808" s="4">
        <v>39559.695937500001</v>
      </c>
      <c r="P2808" t="b">
        <v>1</v>
      </c>
      <c r="Q2808" s="1" t="s">
        <v>6289</v>
      </c>
      <c r="R2808" s="1" t="s">
        <v>6290</v>
      </c>
      <c r="S2808" s="1" t="s">
        <v>6291</v>
      </c>
      <c r="T2808">
        <v>48743</v>
      </c>
      <c r="U2808">
        <v>4261</v>
      </c>
      <c r="V2808">
        <v>20083</v>
      </c>
      <c r="W2808">
        <v>471</v>
      </c>
    </row>
    <row r="2809" spans="1:23" x14ac:dyDescent="0.25">
      <c r="A2809">
        <v>7089792</v>
      </c>
      <c r="B2809">
        <v>1.1561972886892462E+18</v>
      </c>
      <c r="C2809" s="4">
        <v>43676.651493055557</v>
      </c>
      <c r="D2809" s="1" t="s">
        <v>10431</v>
      </c>
      <c r="E2809" s="1" t="s">
        <v>6257</v>
      </c>
      <c r="F2809">
        <v>1</v>
      </c>
      <c r="G2809">
        <v>0</v>
      </c>
      <c r="H2809">
        <v>14</v>
      </c>
      <c r="I2809">
        <v>0</v>
      </c>
      <c r="J2809" s="1" t="s">
        <v>6258</v>
      </c>
      <c r="K2809" s="1" t="s">
        <v>6293</v>
      </c>
      <c r="L2809" s="1" t="s">
        <v>6287</v>
      </c>
      <c r="M2809" s="1" t="s">
        <v>6259</v>
      </c>
      <c r="N2809" s="1" t="s">
        <v>6275</v>
      </c>
      <c r="O2809" s="4">
        <v>39259.664467592593</v>
      </c>
      <c r="P2809" t="b">
        <v>1</v>
      </c>
      <c r="Q2809" s="1" t="s">
        <v>6276</v>
      </c>
      <c r="R2809" s="1" t="s">
        <v>6277</v>
      </c>
      <c r="S2809" s="1" t="s">
        <v>6278</v>
      </c>
      <c r="T2809">
        <v>30280</v>
      </c>
      <c r="U2809">
        <v>4550</v>
      </c>
      <c r="V2809">
        <v>7288</v>
      </c>
      <c r="W2809">
        <v>287</v>
      </c>
    </row>
    <row r="2810" spans="1:23" x14ac:dyDescent="0.25">
      <c r="A2810">
        <v>7089792</v>
      </c>
      <c r="B2810">
        <v>1.1559248687113257E+18</v>
      </c>
      <c r="C2810" s="4">
        <v>43675.899756944447</v>
      </c>
      <c r="D2810" s="1" t="s">
        <v>10432</v>
      </c>
      <c r="E2810" s="1" t="s">
        <v>6257</v>
      </c>
      <c r="F2810">
        <v>1</v>
      </c>
      <c r="G2810">
        <v>3</v>
      </c>
      <c r="H2810">
        <v>17</v>
      </c>
      <c r="I2810">
        <v>0</v>
      </c>
      <c r="J2810" s="1" t="s">
        <v>6258</v>
      </c>
      <c r="K2810" s="1" t="s">
        <v>6293</v>
      </c>
      <c r="L2810" s="1" t="s">
        <v>6260</v>
      </c>
      <c r="M2810" s="1" t="s">
        <v>6259</v>
      </c>
      <c r="N2810" s="1" t="s">
        <v>6275</v>
      </c>
      <c r="O2810" s="4">
        <v>39259.664467592593</v>
      </c>
      <c r="P2810" t="b">
        <v>1</v>
      </c>
      <c r="Q2810" s="1" t="s">
        <v>6276</v>
      </c>
      <c r="R2810" s="1" t="s">
        <v>6277</v>
      </c>
      <c r="S2810" s="1" t="s">
        <v>6278</v>
      </c>
      <c r="T2810">
        <v>30280</v>
      </c>
      <c r="U2810">
        <v>4550</v>
      </c>
      <c r="V2810">
        <v>7288</v>
      </c>
      <c r="W2810">
        <v>287</v>
      </c>
    </row>
    <row r="2811" spans="1:23" x14ac:dyDescent="0.25">
      <c r="A2811">
        <v>1227448789</v>
      </c>
      <c r="B2811">
        <v>1.1557563217586913E+18</v>
      </c>
      <c r="C2811" s="4">
        <v>43675.434652777774</v>
      </c>
      <c r="D2811" s="1" t="s">
        <v>10433</v>
      </c>
      <c r="E2811" s="1" t="s">
        <v>6257</v>
      </c>
      <c r="F2811">
        <v>8</v>
      </c>
      <c r="G2811">
        <v>18</v>
      </c>
      <c r="H2811">
        <v>29</v>
      </c>
      <c r="I2811">
        <v>3</v>
      </c>
      <c r="J2811" s="1" t="s">
        <v>6258</v>
      </c>
      <c r="K2811" s="1" t="s">
        <v>7135</v>
      </c>
      <c r="L2811" s="1" t="s">
        <v>6260</v>
      </c>
      <c r="M2811" s="1" t="s">
        <v>6259</v>
      </c>
      <c r="N2811" s="1" t="s">
        <v>6261</v>
      </c>
      <c r="O2811" s="4">
        <v>41333.559953703705</v>
      </c>
      <c r="P2811" t="b">
        <v>1</v>
      </c>
      <c r="Q2811" s="1" t="s">
        <v>6262</v>
      </c>
      <c r="R2811" s="1" t="s">
        <v>6263</v>
      </c>
      <c r="S2811" s="1" t="s">
        <v>6264</v>
      </c>
      <c r="T2811">
        <v>21001</v>
      </c>
      <c r="U2811">
        <v>646</v>
      </c>
      <c r="V2811">
        <v>6392</v>
      </c>
      <c r="W2811">
        <v>210</v>
      </c>
    </row>
    <row r="2812" spans="1:23" x14ac:dyDescent="0.25">
      <c r="A2812">
        <v>7089792</v>
      </c>
      <c r="B2812">
        <v>1.1555378141398753E+18</v>
      </c>
      <c r="C2812" s="4">
        <v>43674.831689814811</v>
      </c>
      <c r="D2812" s="1" t="s">
        <v>10434</v>
      </c>
      <c r="E2812" s="1" t="s">
        <v>6257</v>
      </c>
      <c r="F2812">
        <v>3</v>
      </c>
      <c r="G2812">
        <v>2</v>
      </c>
      <c r="H2812">
        <v>32</v>
      </c>
      <c r="I2812">
        <v>1</v>
      </c>
      <c r="J2812" s="1" t="s">
        <v>6259</v>
      </c>
      <c r="K2812" s="1" t="s">
        <v>6880</v>
      </c>
      <c r="L2812" s="1" t="s">
        <v>6287</v>
      </c>
      <c r="M2812" s="1" t="s">
        <v>6259</v>
      </c>
      <c r="N2812" s="1" t="s">
        <v>6275</v>
      </c>
      <c r="O2812" s="4">
        <v>39259.664467592593</v>
      </c>
      <c r="P2812" t="b">
        <v>1</v>
      </c>
      <c r="Q2812" s="1" t="s">
        <v>6276</v>
      </c>
      <c r="R2812" s="1" t="s">
        <v>6277</v>
      </c>
      <c r="S2812" s="1" t="s">
        <v>6278</v>
      </c>
      <c r="T2812">
        <v>30280</v>
      </c>
      <c r="U2812">
        <v>4550</v>
      </c>
      <c r="V2812">
        <v>7288</v>
      </c>
      <c r="W2812">
        <v>287</v>
      </c>
    </row>
    <row r="2813" spans="1:23" x14ac:dyDescent="0.25">
      <c r="A2813">
        <v>14462419</v>
      </c>
      <c r="B2813">
        <v>1.1546923459017933E+18</v>
      </c>
      <c r="C2813" s="4">
        <v>43672.498645833337</v>
      </c>
      <c r="D2813" s="1" t="s">
        <v>10435</v>
      </c>
      <c r="E2813" s="1" t="s">
        <v>10436</v>
      </c>
      <c r="F2813">
        <v>2</v>
      </c>
      <c r="G2813">
        <v>2</v>
      </c>
      <c r="H2813">
        <v>8</v>
      </c>
      <c r="I2813">
        <v>0</v>
      </c>
      <c r="J2813" s="1" t="s">
        <v>6791</v>
      </c>
      <c r="K2813" s="1" t="s">
        <v>6259</v>
      </c>
      <c r="L2813" s="1" t="s">
        <v>6260</v>
      </c>
      <c r="M2813" s="1" t="s">
        <v>6259</v>
      </c>
      <c r="N2813" s="1" t="s">
        <v>6288</v>
      </c>
      <c r="O2813" s="4">
        <v>39559.695937500001</v>
      </c>
      <c r="P2813" t="b">
        <v>1</v>
      </c>
      <c r="Q2813" s="1" t="s">
        <v>6289</v>
      </c>
      <c r="R2813" s="1" t="s">
        <v>6290</v>
      </c>
      <c r="S2813" s="1" t="s">
        <v>6291</v>
      </c>
      <c r="T2813">
        <v>48743</v>
      </c>
      <c r="U2813">
        <v>4261</v>
      </c>
      <c r="V2813">
        <v>20083</v>
      </c>
      <c r="W2813">
        <v>471</v>
      </c>
    </row>
    <row r="2814" spans="1:23" x14ac:dyDescent="0.25">
      <c r="A2814">
        <v>1227448789</v>
      </c>
      <c r="B2814">
        <v>1.1532242145409679E+18</v>
      </c>
      <c r="C2814" s="4">
        <v>43668.447372685187</v>
      </c>
      <c r="D2814" s="1" t="s">
        <v>10437</v>
      </c>
      <c r="E2814" s="1" t="s">
        <v>6257</v>
      </c>
      <c r="F2814">
        <v>4</v>
      </c>
      <c r="G2814">
        <v>7</v>
      </c>
      <c r="H2814">
        <v>21</v>
      </c>
      <c r="I2814">
        <v>2</v>
      </c>
      <c r="J2814" s="1" t="s">
        <v>6258</v>
      </c>
      <c r="K2814" s="1" t="s">
        <v>6259</v>
      </c>
      <c r="L2814" s="1" t="s">
        <v>6260</v>
      </c>
      <c r="M2814" s="1" t="s">
        <v>6259</v>
      </c>
      <c r="N2814" s="1" t="s">
        <v>6261</v>
      </c>
      <c r="O2814" s="4">
        <v>41333.559953703705</v>
      </c>
      <c r="P2814" t="b">
        <v>1</v>
      </c>
      <c r="Q2814" s="1" t="s">
        <v>6262</v>
      </c>
      <c r="R2814" s="1" t="s">
        <v>6263</v>
      </c>
      <c r="S2814" s="1" t="s">
        <v>6264</v>
      </c>
      <c r="T2814">
        <v>21001</v>
      </c>
      <c r="U2814">
        <v>646</v>
      </c>
      <c r="V2814">
        <v>6392</v>
      </c>
      <c r="W2814">
        <v>210</v>
      </c>
    </row>
    <row r="2815" spans="1:23" x14ac:dyDescent="0.25">
      <c r="A2815">
        <v>7089792</v>
      </c>
      <c r="B2815">
        <v>1.1529881466253271E+18</v>
      </c>
      <c r="C2815" s="4">
        <v>43667.795949074076</v>
      </c>
      <c r="D2815" s="1" t="s">
        <v>10438</v>
      </c>
      <c r="E2815" s="1" t="s">
        <v>6257</v>
      </c>
      <c r="F2815">
        <v>1</v>
      </c>
      <c r="G2815">
        <v>1</v>
      </c>
      <c r="H2815">
        <v>12</v>
      </c>
      <c r="I2815">
        <v>1</v>
      </c>
      <c r="J2815" s="1" t="s">
        <v>10439</v>
      </c>
      <c r="K2815" s="1" t="s">
        <v>10426</v>
      </c>
      <c r="L2815" s="1" t="s">
        <v>6287</v>
      </c>
      <c r="M2815" s="1" t="s">
        <v>6259</v>
      </c>
      <c r="N2815" s="1" t="s">
        <v>6275</v>
      </c>
      <c r="O2815" s="4">
        <v>39259.664467592593</v>
      </c>
      <c r="P2815" t="b">
        <v>1</v>
      </c>
      <c r="Q2815" s="1" t="s">
        <v>6276</v>
      </c>
      <c r="R2815" s="1" t="s">
        <v>6277</v>
      </c>
      <c r="S2815" s="1" t="s">
        <v>6278</v>
      </c>
      <c r="T2815">
        <v>30280</v>
      </c>
      <c r="U2815">
        <v>4550</v>
      </c>
      <c r="V2815">
        <v>7288</v>
      </c>
      <c r="W2815">
        <v>287</v>
      </c>
    </row>
    <row r="2816" spans="1:23" x14ac:dyDescent="0.25">
      <c r="A2816">
        <v>7089792</v>
      </c>
      <c r="B2816">
        <v>1.1529105401482691E+18</v>
      </c>
      <c r="C2816" s="4">
        <v>43667.581793981481</v>
      </c>
      <c r="D2816" s="1" t="s">
        <v>10440</v>
      </c>
      <c r="E2816" s="1" t="s">
        <v>6257</v>
      </c>
      <c r="F2816">
        <v>2</v>
      </c>
      <c r="G2816">
        <v>1</v>
      </c>
      <c r="H2816">
        <v>35</v>
      </c>
      <c r="I2816">
        <v>1</v>
      </c>
      <c r="J2816" s="1" t="s">
        <v>6258</v>
      </c>
      <c r="K2816" s="1" t="s">
        <v>10441</v>
      </c>
      <c r="L2816" s="1" t="s">
        <v>6259</v>
      </c>
      <c r="M2816" s="1" t="s">
        <v>6259</v>
      </c>
      <c r="N2816" s="1" t="s">
        <v>6275</v>
      </c>
      <c r="O2816" s="4">
        <v>39259.664467592593</v>
      </c>
      <c r="P2816" t="b">
        <v>1</v>
      </c>
      <c r="Q2816" s="1" t="s">
        <v>6276</v>
      </c>
      <c r="R2816" s="1" t="s">
        <v>6277</v>
      </c>
      <c r="S2816" s="1" t="s">
        <v>6278</v>
      </c>
      <c r="T2816">
        <v>30280</v>
      </c>
      <c r="U2816">
        <v>4550</v>
      </c>
      <c r="V2816">
        <v>7288</v>
      </c>
      <c r="W2816">
        <v>287</v>
      </c>
    </row>
    <row r="2817" spans="1:23" x14ac:dyDescent="0.25">
      <c r="A2817">
        <v>111554559</v>
      </c>
      <c r="B2817">
        <v>1.1518107093213716E+18</v>
      </c>
      <c r="C2817" s="4">
        <v>43664.546840277777</v>
      </c>
      <c r="D2817" s="1" t="s">
        <v>10442</v>
      </c>
      <c r="E2817" s="1" t="s">
        <v>6257</v>
      </c>
      <c r="F2817">
        <v>7</v>
      </c>
      <c r="G2817">
        <v>8</v>
      </c>
      <c r="H2817">
        <v>67</v>
      </c>
      <c r="I2817">
        <v>0</v>
      </c>
      <c r="J2817" s="1" t="s">
        <v>6301</v>
      </c>
      <c r="K2817" s="1" t="s">
        <v>6259</v>
      </c>
      <c r="L2817" s="1" t="s">
        <v>6260</v>
      </c>
      <c r="M2817" s="1" t="s">
        <v>6259</v>
      </c>
      <c r="N2817" s="1" t="s">
        <v>6344</v>
      </c>
      <c r="O2817" s="4">
        <v>40214.462453703702</v>
      </c>
      <c r="P2817" t="b">
        <v>1</v>
      </c>
      <c r="Q2817" s="1" t="s">
        <v>156</v>
      </c>
      <c r="R2817" s="1" t="s">
        <v>6345</v>
      </c>
      <c r="S2817" s="1" t="s">
        <v>156</v>
      </c>
      <c r="T2817">
        <v>36079</v>
      </c>
      <c r="U2817">
        <v>456</v>
      </c>
      <c r="V2817">
        <v>8860</v>
      </c>
      <c r="W2817">
        <v>370</v>
      </c>
    </row>
    <row r="2818" spans="1:23" x14ac:dyDescent="0.25">
      <c r="A2818">
        <v>111554559</v>
      </c>
      <c r="B2818">
        <v>1.1511009229463798E+18</v>
      </c>
      <c r="C2818" s="4">
        <v>43662.588206018518</v>
      </c>
      <c r="D2818" s="1" t="s">
        <v>10443</v>
      </c>
      <c r="E2818" s="1" t="s">
        <v>6257</v>
      </c>
      <c r="F2818">
        <v>24</v>
      </c>
      <c r="G2818">
        <v>9</v>
      </c>
      <c r="H2818">
        <v>217</v>
      </c>
      <c r="I2818">
        <v>3</v>
      </c>
      <c r="J2818" s="1" t="s">
        <v>6301</v>
      </c>
      <c r="K2818" s="1" t="s">
        <v>6259</v>
      </c>
      <c r="L2818" s="1" t="s">
        <v>6260</v>
      </c>
      <c r="M2818" s="1" t="s">
        <v>6259</v>
      </c>
      <c r="N2818" s="1" t="s">
        <v>6344</v>
      </c>
      <c r="O2818" s="4">
        <v>40214.462453703702</v>
      </c>
      <c r="P2818" t="b">
        <v>1</v>
      </c>
      <c r="Q2818" s="1" t="s">
        <v>156</v>
      </c>
      <c r="R2818" s="1" t="s">
        <v>6345</v>
      </c>
      <c r="S2818" s="1" t="s">
        <v>156</v>
      </c>
      <c r="T2818">
        <v>36079</v>
      </c>
      <c r="U2818">
        <v>456</v>
      </c>
      <c r="V2818">
        <v>8860</v>
      </c>
      <c r="W2818">
        <v>370</v>
      </c>
    </row>
    <row r="2819" spans="1:23" x14ac:dyDescent="0.25">
      <c r="A2819">
        <v>111554559</v>
      </c>
      <c r="B2819">
        <v>1.1507443253048484E+18</v>
      </c>
      <c r="C2819" s="4">
        <v>43661.604178240741</v>
      </c>
      <c r="D2819" s="1" t="s">
        <v>10444</v>
      </c>
      <c r="E2819" s="1" t="s">
        <v>6257</v>
      </c>
      <c r="F2819">
        <v>11</v>
      </c>
      <c r="G2819">
        <v>2</v>
      </c>
      <c r="H2819">
        <v>58</v>
      </c>
      <c r="I2819">
        <v>0</v>
      </c>
      <c r="J2819" s="1" t="s">
        <v>10445</v>
      </c>
      <c r="K2819" s="1" t="s">
        <v>10446</v>
      </c>
      <c r="L2819" s="1" t="s">
        <v>6260</v>
      </c>
      <c r="M2819" s="1" t="s">
        <v>6259</v>
      </c>
      <c r="N2819" s="1" t="s">
        <v>6344</v>
      </c>
      <c r="O2819" s="4">
        <v>40214.462453703702</v>
      </c>
      <c r="P2819" t="b">
        <v>1</v>
      </c>
      <c r="Q2819" s="1" t="s">
        <v>156</v>
      </c>
      <c r="R2819" s="1" t="s">
        <v>6345</v>
      </c>
      <c r="S2819" s="1" t="s">
        <v>156</v>
      </c>
      <c r="T2819">
        <v>36079</v>
      </c>
      <c r="U2819">
        <v>456</v>
      </c>
      <c r="V2819">
        <v>8860</v>
      </c>
      <c r="W2819">
        <v>370</v>
      </c>
    </row>
    <row r="2820" spans="1:23" x14ac:dyDescent="0.25">
      <c r="A2820">
        <v>1227448789</v>
      </c>
      <c r="B2820">
        <v>1.150703066683007E+18</v>
      </c>
      <c r="C2820" s="4">
        <v>43661.490324074075</v>
      </c>
      <c r="D2820" s="1" t="s">
        <v>10447</v>
      </c>
      <c r="E2820" s="1" t="s">
        <v>6257</v>
      </c>
      <c r="F2820">
        <v>8</v>
      </c>
      <c r="G2820">
        <v>8</v>
      </c>
      <c r="H2820">
        <v>27</v>
      </c>
      <c r="I2820">
        <v>4</v>
      </c>
      <c r="J2820" s="1" t="s">
        <v>6258</v>
      </c>
      <c r="K2820" s="1" t="s">
        <v>6427</v>
      </c>
      <c r="L2820" s="1" t="s">
        <v>6260</v>
      </c>
      <c r="M2820" s="1" t="s">
        <v>6259</v>
      </c>
      <c r="N2820" s="1" t="s">
        <v>6261</v>
      </c>
      <c r="O2820" s="4">
        <v>41333.559953703705</v>
      </c>
      <c r="P2820" t="b">
        <v>1</v>
      </c>
      <c r="Q2820" s="1" t="s">
        <v>6262</v>
      </c>
      <c r="R2820" s="1" t="s">
        <v>6263</v>
      </c>
      <c r="S2820" s="1" t="s">
        <v>6264</v>
      </c>
      <c r="T2820">
        <v>21001</v>
      </c>
      <c r="U2820">
        <v>646</v>
      </c>
      <c r="V2820">
        <v>6392</v>
      </c>
      <c r="W2820">
        <v>210</v>
      </c>
    </row>
    <row r="2821" spans="1:23" x14ac:dyDescent="0.25">
      <c r="A2821">
        <v>1227448789</v>
      </c>
      <c r="B2821">
        <v>1.1488771008767304E+18</v>
      </c>
      <c r="C2821" s="4">
        <v>43656.451620370368</v>
      </c>
      <c r="D2821" s="1" t="s">
        <v>10448</v>
      </c>
      <c r="E2821" s="1" t="s">
        <v>6257</v>
      </c>
      <c r="F2821">
        <v>10</v>
      </c>
      <c r="G2821">
        <v>16</v>
      </c>
      <c r="H2821">
        <v>29</v>
      </c>
      <c r="I2821">
        <v>2</v>
      </c>
      <c r="J2821" s="1" t="s">
        <v>6258</v>
      </c>
      <c r="K2821" s="1" t="s">
        <v>6259</v>
      </c>
      <c r="L2821" s="1" t="s">
        <v>6260</v>
      </c>
      <c r="M2821" s="1" t="s">
        <v>6259</v>
      </c>
      <c r="N2821" s="1" t="s">
        <v>6261</v>
      </c>
      <c r="O2821" s="4">
        <v>41333.559953703705</v>
      </c>
      <c r="P2821" t="b">
        <v>1</v>
      </c>
      <c r="Q2821" s="1" t="s">
        <v>6262</v>
      </c>
      <c r="R2821" s="1" t="s">
        <v>6263</v>
      </c>
      <c r="S2821" s="1" t="s">
        <v>6264</v>
      </c>
      <c r="T2821">
        <v>21001</v>
      </c>
      <c r="U2821">
        <v>646</v>
      </c>
      <c r="V2821">
        <v>6392</v>
      </c>
      <c r="W2821">
        <v>210</v>
      </c>
    </row>
    <row r="2822" spans="1:23" x14ac:dyDescent="0.25">
      <c r="A2822">
        <v>1227448789</v>
      </c>
      <c r="B2822">
        <v>1.1485803371460526E+18</v>
      </c>
      <c r="C2822" s="4">
        <v>43655.632708333331</v>
      </c>
      <c r="D2822" s="1" t="s">
        <v>10449</v>
      </c>
      <c r="E2822" s="1" t="s">
        <v>6257</v>
      </c>
      <c r="F2822">
        <v>13</v>
      </c>
      <c r="G2822">
        <v>17</v>
      </c>
      <c r="H2822">
        <v>46</v>
      </c>
      <c r="I2822">
        <v>6</v>
      </c>
      <c r="J2822" s="1" t="s">
        <v>6258</v>
      </c>
      <c r="K2822" s="1" t="s">
        <v>6259</v>
      </c>
      <c r="L2822" s="1" t="s">
        <v>6287</v>
      </c>
      <c r="M2822" s="1" t="s">
        <v>6259</v>
      </c>
      <c r="N2822" s="1" t="s">
        <v>6261</v>
      </c>
      <c r="O2822" s="4">
        <v>41333.559953703705</v>
      </c>
      <c r="P2822" t="b">
        <v>1</v>
      </c>
      <c r="Q2822" s="1" t="s">
        <v>6262</v>
      </c>
      <c r="R2822" s="1" t="s">
        <v>6263</v>
      </c>
      <c r="S2822" s="1" t="s">
        <v>6264</v>
      </c>
      <c r="T2822">
        <v>21001</v>
      </c>
      <c r="U2822">
        <v>646</v>
      </c>
      <c r="V2822">
        <v>6392</v>
      </c>
      <c r="W2822">
        <v>210</v>
      </c>
    </row>
    <row r="2823" spans="1:23" x14ac:dyDescent="0.25">
      <c r="A2823">
        <v>1227448789</v>
      </c>
      <c r="B2823">
        <v>1.1485238705189929E+18</v>
      </c>
      <c r="C2823" s="4">
        <v>43655.476886574077</v>
      </c>
      <c r="D2823" s="1" t="s">
        <v>10450</v>
      </c>
      <c r="E2823" s="1" t="s">
        <v>6257</v>
      </c>
      <c r="F2823">
        <v>13</v>
      </c>
      <c r="G2823">
        <v>6</v>
      </c>
      <c r="H2823">
        <v>30</v>
      </c>
      <c r="I2823">
        <v>0</v>
      </c>
      <c r="J2823" s="1" t="s">
        <v>6258</v>
      </c>
      <c r="K2823" s="1" t="s">
        <v>6259</v>
      </c>
      <c r="L2823" s="1" t="s">
        <v>6260</v>
      </c>
      <c r="M2823" s="1" t="s">
        <v>6259</v>
      </c>
      <c r="N2823" s="1" t="s">
        <v>6261</v>
      </c>
      <c r="O2823" s="4">
        <v>41333.559953703705</v>
      </c>
      <c r="P2823" t="b">
        <v>1</v>
      </c>
      <c r="Q2823" s="1" t="s">
        <v>6262</v>
      </c>
      <c r="R2823" s="1" t="s">
        <v>6263</v>
      </c>
      <c r="S2823" s="1" t="s">
        <v>6264</v>
      </c>
      <c r="T2823">
        <v>21001</v>
      </c>
      <c r="U2823">
        <v>646</v>
      </c>
      <c r="V2823">
        <v>6392</v>
      </c>
      <c r="W2823">
        <v>210</v>
      </c>
    </row>
    <row r="2824" spans="1:23" x14ac:dyDescent="0.25">
      <c r="A2824">
        <v>1227448789</v>
      </c>
      <c r="B2824">
        <v>1.1481628411884913E+18</v>
      </c>
      <c r="C2824" s="4">
        <v>43654.480636574073</v>
      </c>
      <c r="D2824" s="1" t="s">
        <v>10451</v>
      </c>
      <c r="E2824" s="1" t="s">
        <v>6257</v>
      </c>
      <c r="F2824">
        <v>8</v>
      </c>
      <c r="G2824">
        <v>0</v>
      </c>
      <c r="H2824">
        <v>15</v>
      </c>
      <c r="I2824">
        <v>0</v>
      </c>
      <c r="J2824" s="1" t="s">
        <v>6258</v>
      </c>
      <c r="K2824" s="1" t="s">
        <v>6427</v>
      </c>
      <c r="L2824" s="1" t="s">
        <v>6260</v>
      </c>
      <c r="M2824" s="1" t="s">
        <v>6259</v>
      </c>
      <c r="N2824" s="1" t="s">
        <v>6261</v>
      </c>
      <c r="O2824" s="4">
        <v>41333.559953703705</v>
      </c>
      <c r="P2824" t="b">
        <v>1</v>
      </c>
      <c r="Q2824" s="1" t="s">
        <v>6262</v>
      </c>
      <c r="R2824" s="1" t="s">
        <v>6263</v>
      </c>
      <c r="S2824" s="1" t="s">
        <v>6264</v>
      </c>
      <c r="T2824">
        <v>21001</v>
      </c>
      <c r="U2824">
        <v>646</v>
      </c>
      <c r="V2824">
        <v>6392</v>
      </c>
      <c r="W2824">
        <v>210</v>
      </c>
    </row>
    <row r="2825" spans="1:23" x14ac:dyDescent="0.25">
      <c r="A2825">
        <v>7089792</v>
      </c>
      <c r="B2825">
        <v>1.1477980252570829E+18</v>
      </c>
      <c r="C2825" s="4">
        <v>43653.473935185182</v>
      </c>
      <c r="D2825" s="1" t="s">
        <v>10452</v>
      </c>
      <c r="E2825" s="1" t="s">
        <v>6257</v>
      </c>
      <c r="F2825">
        <v>1</v>
      </c>
      <c r="G2825">
        <v>2</v>
      </c>
      <c r="H2825">
        <v>19</v>
      </c>
      <c r="I2825">
        <v>0</v>
      </c>
      <c r="J2825" s="1" t="s">
        <v>6259</v>
      </c>
      <c r="K2825" s="1" t="s">
        <v>6259</v>
      </c>
      <c r="L2825" s="1" t="s">
        <v>6287</v>
      </c>
      <c r="M2825" s="1" t="s">
        <v>6259</v>
      </c>
      <c r="N2825" s="1" t="s">
        <v>6275</v>
      </c>
      <c r="O2825" s="4">
        <v>39259.664467592593</v>
      </c>
      <c r="P2825" t="b">
        <v>1</v>
      </c>
      <c r="Q2825" s="1" t="s">
        <v>6276</v>
      </c>
      <c r="R2825" s="1" t="s">
        <v>6277</v>
      </c>
      <c r="S2825" s="1" t="s">
        <v>6278</v>
      </c>
      <c r="T2825">
        <v>30280</v>
      </c>
      <c r="U2825">
        <v>4550</v>
      </c>
      <c r="V2825">
        <v>7288</v>
      </c>
      <c r="W2825">
        <v>287</v>
      </c>
    </row>
    <row r="2826" spans="1:23" x14ac:dyDescent="0.25">
      <c r="A2826">
        <v>14462419</v>
      </c>
      <c r="B2826">
        <v>1.1466680706284667E+18</v>
      </c>
      <c r="C2826" s="4">
        <v>43650.355856481481</v>
      </c>
      <c r="D2826" s="1" t="s">
        <v>10453</v>
      </c>
      <c r="E2826" s="1" t="s">
        <v>10454</v>
      </c>
      <c r="F2826">
        <v>0</v>
      </c>
      <c r="G2826">
        <v>0</v>
      </c>
      <c r="H2826">
        <v>0</v>
      </c>
      <c r="I2826">
        <v>0</v>
      </c>
      <c r="J2826" s="1" t="s">
        <v>6259</v>
      </c>
      <c r="K2826" s="1" t="s">
        <v>10455</v>
      </c>
      <c r="L2826" s="1" t="s">
        <v>6259</v>
      </c>
      <c r="M2826" s="1" t="s">
        <v>6259</v>
      </c>
      <c r="N2826" s="1" t="s">
        <v>6288</v>
      </c>
      <c r="O2826" s="4">
        <v>39559.695937500001</v>
      </c>
      <c r="P2826" t="b">
        <v>1</v>
      </c>
      <c r="Q2826" s="1" t="s">
        <v>6289</v>
      </c>
      <c r="R2826" s="1" t="s">
        <v>6290</v>
      </c>
      <c r="S2826" s="1" t="s">
        <v>6291</v>
      </c>
      <c r="T2826">
        <v>48743</v>
      </c>
      <c r="U2826">
        <v>4261</v>
      </c>
      <c r="V2826">
        <v>20083</v>
      </c>
      <c r="W2826">
        <v>471</v>
      </c>
    </row>
    <row r="2827" spans="1:23" x14ac:dyDescent="0.25">
      <c r="A2827">
        <v>14462419</v>
      </c>
      <c r="B2827">
        <v>1.1466424419085107E+18</v>
      </c>
      <c r="C2827" s="4">
        <v>43650.285138888888</v>
      </c>
      <c r="D2827" s="1" t="s">
        <v>10456</v>
      </c>
      <c r="E2827" s="1" t="s">
        <v>6257</v>
      </c>
      <c r="F2827">
        <v>22</v>
      </c>
      <c r="G2827">
        <v>21</v>
      </c>
      <c r="H2827">
        <v>53</v>
      </c>
      <c r="I2827">
        <v>8</v>
      </c>
      <c r="J2827" s="1" t="s">
        <v>10457</v>
      </c>
      <c r="K2827" s="1" t="s">
        <v>6259</v>
      </c>
      <c r="L2827" s="1" t="s">
        <v>6260</v>
      </c>
      <c r="M2827" s="1" t="s">
        <v>6259</v>
      </c>
      <c r="N2827" s="1" t="s">
        <v>6288</v>
      </c>
      <c r="O2827" s="4">
        <v>39559.695937500001</v>
      </c>
      <c r="P2827" t="b">
        <v>1</v>
      </c>
      <c r="Q2827" s="1" t="s">
        <v>6289</v>
      </c>
      <c r="R2827" s="1" t="s">
        <v>6290</v>
      </c>
      <c r="S2827" s="1" t="s">
        <v>6291</v>
      </c>
      <c r="T2827">
        <v>48743</v>
      </c>
      <c r="U2827">
        <v>4261</v>
      </c>
      <c r="V2827">
        <v>20083</v>
      </c>
      <c r="W2827">
        <v>471</v>
      </c>
    </row>
    <row r="2828" spans="1:23" x14ac:dyDescent="0.25">
      <c r="A2828">
        <v>14462419</v>
      </c>
      <c r="B2828">
        <v>1.1464259778300928E+18</v>
      </c>
      <c r="C2828" s="4">
        <v>43649.6878125</v>
      </c>
      <c r="D2828" s="1" t="s">
        <v>10458</v>
      </c>
      <c r="E2828" s="1" t="s">
        <v>10459</v>
      </c>
      <c r="F2828">
        <v>1</v>
      </c>
      <c r="G2828">
        <v>2</v>
      </c>
      <c r="H2828">
        <v>8</v>
      </c>
      <c r="I2828">
        <v>0</v>
      </c>
      <c r="J2828" s="1" t="s">
        <v>6259</v>
      </c>
      <c r="K2828" s="1" t="s">
        <v>7710</v>
      </c>
      <c r="L2828" s="1" t="s">
        <v>6259</v>
      </c>
      <c r="M2828" s="1" t="s">
        <v>6259</v>
      </c>
      <c r="N2828" s="1" t="s">
        <v>6288</v>
      </c>
      <c r="O2828" s="4">
        <v>39559.695937500001</v>
      </c>
      <c r="P2828" t="b">
        <v>1</v>
      </c>
      <c r="Q2828" s="1" t="s">
        <v>6289</v>
      </c>
      <c r="R2828" s="1" t="s">
        <v>6290</v>
      </c>
      <c r="S2828" s="1" t="s">
        <v>6291</v>
      </c>
      <c r="T2828">
        <v>48743</v>
      </c>
      <c r="U2828">
        <v>4261</v>
      </c>
      <c r="V2828">
        <v>20083</v>
      </c>
      <c r="W2828">
        <v>471</v>
      </c>
    </row>
    <row r="2829" spans="1:23" x14ac:dyDescent="0.25">
      <c r="A2829">
        <v>17622853</v>
      </c>
      <c r="B2829">
        <v>1.1460046528E+18</v>
      </c>
      <c r="C2829" s="4">
        <v>43648.525173611109</v>
      </c>
      <c r="D2829" s="1" t="s">
        <v>10460</v>
      </c>
      <c r="E2829" s="1" t="s">
        <v>6257</v>
      </c>
      <c r="F2829">
        <v>1</v>
      </c>
      <c r="G2829">
        <v>1</v>
      </c>
      <c r="H2829">
        <v>17</v>
      </c>
      <c r="I2829">
        <v>0</v>
      </c>
      <c r="J2829" s="1" t="s">
        <v>6258</v>
      </c>
      <c r="K2829" s="1" t="s">
        <v>6267</v>
      </c>
      <c r="L2829" s="1" t="s">
        <v>6260</v>
      </c>
      <c r="M2829" s="1" t="s">
        <v>6259</v>
      </c>
      <c r="N2829" s="1" t="s">
        <v>6268</v>
      </c>
      <c r="O2829" s="4">
        <v>39777.719039351854</v>
      </c>
      <c r="P2829" t="b">
        <v>1</v>
      </c>
      <c r="Q2829" s="1" t="s">
        <v>6269</v>
      </c>
      <c r="R2829" s="1" t="s">
        <v>6270</v>
      </c>
      <c r="S2829" s="1" t="s">
        <v>6218</v>
      </c>
      <c r="T2829">
        <v>39704</v>
      </c>
      <c r="U2829">
        <v>4096</v>
      </c>
      <c r="V2829">
        <v>7418</v>
      </c>
      <c r="W2829">
        <v>320</v>
      </c>
    </row>
    <row r="2830" spans="1:23" x14ac:dyDescent="0.25">
      <c r="A2830">
        <v>14462419</v>
      </c>
      <c r="B2830">
        <v>1.1459888969390408E+18</v>
      </c>
      <c r="C2830" s="4">
        <v>43648.48170138889</v>
      </c>
      <c r="D2830" s="1" t="s">
        <v>10461</v>
      </c>
      <c r="E2830" s="1" t="s">
        <v>6257</v>
      </c>
      <c r="F2830">
        <v>16</v>
      </c>
      <c r="G2830">
        <v>3</v>
      </c>
      <c r="H2830">
        <v>43</v>
      </c>
      <c r="I2830">
        <v>4</v>
      </c>
      <c r="J2830" s="1" t="s">
        <v>6751</v>
      </c>
      <c r="K2830" s="1" t="s">
        <v>6259</v>
      </c>
      <c r="L2830" s="1" t="s">
        <v>6260</v>
      </c>
      <c r="M2830" s="1" t="s">
        <v>6259</v>
      </c>
      <c r="N2830" s="1" t="s">
        <v>6288</v>
      </c>
      <c r="O2830" s="4">
        <v>39559.695937500001</v>
      </c>
      <c r="P2830" t="b">
        <v>1</v>
      </c>
      <c r="Q2830" s="1" t="s">
        <v>6289</v>
      </c>
      <c r="R2830" s="1" t="s">
        <v>6290</v>
      </c>
      <c r="S2830" s="1" t="s">
        <v>6291</v>
      </c>
      <c r="T2830">
        <v>48743</v>
      </c>
      <c r="U2830">
        <v>4261</v>
      </c>
      <c r="V2830">
        <v>20083</v>
      </c>
      <c r="W2830">
        <v>471</v>
      </c>
    </row>
    <row r="2831" spans="1:23" x14ac:dyDescent="0.25">
      <c r="A2831">
        <v>1227448789</v>
      </c>
      <c r="B2831">
        <v>1.1459751962617897E+18</v>
      </c>
      <c r="C2831" s="4">
        <v>43648.443888888891</v>
      </c>
      <c r="D2831" s="1" t="s">
        <v>10462</v>
      </c>
      <c r="E2831" s="1" t="s">
        <v>6257</v>
      </c>
      <c r="F2831">
        <v>8</v>
      </c>
      <c r="G2831">
        <v>12</v>
      </c>
      <c r="H2831">
        <v>48</v>
      </c>
      <c r="I2831">
        <v>1</v>
      </c>
      <c r="J2831" s="1" t="s">
        <v>6258</v>
      </c>
      <c r="K2831" s="1" t="s">
        <v>6303</v>
      </c>
      <c r="L2831" s="1" t="s">
        <v>6260</v>
      </c>
      <c r="M2831" s="1" t="s">
        <v>6259</v>
      </c>
      <c r="N2831" s="1" t="s">
        <v>6261</v>
      </c>
      <c r="O2831" s="4">
        <v>41333.559953703705</v>
      </c>
      <c r="P2831" t="b">
        <v>1</v>
      </c>
      <c r="Q2831" s="1" t="s">
        <v>6262</v>
      </c>
      <c r="R2831" s="1" t="s">
        <v>6263</v>
      </c>
      <c r="S2831" s="1" t="s">
        <v>6264</v>
      </c>
      <c r="T2831">
        <v>21001</v>
      </c>
      <c r="U2831">
        <v>646</v>
      </c>
      <c r="V2831">
        <v>6392</v>
      </c>
      <c r="W2831">
        <v>210</v>
      </c>
    </row>
    <row r="2832" spans="1:23" x14ac:dyDescent="0.25">
      <c r="A2832">
        <v>17622853</v>
      </c>
      <c r="B2832">
        <v>1.1445288408925307E+18</v>
      </c>
      <c r="C2832" s="4">
        <v>43644.452708333331</v>
      </c>
      <c r="D2832" s="1" t="s">
        <v>10463</v>
      </c>
      <c r="E2832" s="1" t="s">
        <v>6257</v>
      </c>
      <c r="F2832">
        <v>4</v>
      </c>
      <c r="G2832">
        <v>8</v>
      </c>
      <c r="H2832">
        <v>60</v>
      </c>
      <c r="I2832">
        <v>6</v>
      </c>
      <c r="J2832" s="1" t="s">
        <v>6336</v>
      </c>
      <c r="K2832" s="1" t="s">
        <v>10464</v>
      </c>
      <c r="L2832" s="1" t="s">
        <v>6530</v>
      </c>
      <c r="M2832" s="1" t="s">
        <v>6259</v>
      </c>
      <c r="N2832" s="1" t="s">
        <v>6268</v>
      </c>
      <c r="O2832" s="4">
        <v>39777.719039351854</v>
      </c>
      <c r="P2832" t="b">
        <v>1</v>
      </c>
      <c r="Q2832" s="1" t="s">
        <v>6269</v>
      </c>
      <c r="R2832" s="1" t="s">
        <v>6270</v>
      </c>
      <c r="S2832" s="1" t="s">
        <v>6218</v>
      </c>
      <c r="T2832">
        <v>39704</v>
      </c>
      <c r="U2832">
        <v>4096</v>
      </c>
      <c r="V2832">
        <v>7418</v>
      </c>
      <c r="W2832">
        <v>320</v>
      </c>
    </row>
    <row r="2833" spans="1:23" x14ac:dyDescent="0.25">
      <c r="A2833">
        <v>123868861</v>
      </c>
      <c r="B2833">
        <v>1.1442514352169779E+18</v>
      </c>
      <c r="C2833" s="4">
        <v>43643.687210648146</v>
      </c>
      <c r="D2833" s="1" t="s">
        <v>10465</v>
      </c>
      <c r="E2833" s="1" t="s">
        <v>6257</v>
      </c>
      <c r="F2833">
        <v>9</v>
      </c>
      <c r="G2833">
        <v>5</v>
      </c>
      <c r="H2833">
        <v>115</v>
      </c>
      <c r="I2833">
        <v>0</v>
      </c>
      <c r="J2833" s="1" t="s">
        <v>6258</v>
      </c>
      <c r="K2833" s="1" t="s">
        <v>6259</v>
      </c>
      <c r="L2833" s="1" t="s">
        <v>6260</v>
      </c>
      <c r="M2833" s="1" t="s">
        <v>6259</v>
      </c>
      <c r="N2833" s="1" t="s">
        <v>6281</v>
      </c>
      <c r="O2833" s="4">
        <v>40254.599421296298</v>
      </c>
      <c r="P2833" t="b">
        <v>1</v>
      </c>
      <c r="Q2833" s="1" t="s">
        <v>6282</v>
      </c>
      <c r="R2833" s="1" t="s">
        <v>6283</v>
      </c>
      <c r="S2833" s="1" t="s">
        <v>384</v>
      </c>
      <c r="T2833">
        <v>53434</v>
      </c>
      <c r="U2833">
        <v>609</v>
      </c>
      <c r="V2833">
        <v>6533</v>
      </c>
      <c r="W2833">
        <v>352</v>
      </c>
    </row>
    <row r="2834" spans="1:23" x14ac:dyDescent="0.25">
      <c r="A2834">
        <v>251034857</v>
      </c>
      <c r="B2834">
        <v>1.1441592733096264E+18</v>
      </c>
      <c r="C2834" s="4">
        <v>43643.432893518519</v>
      </c>
      <c r="D2834" s="1" t="s">
        <v>10466</v>
      </c>
      <c r="E2834" s="1" t="s">
        <v>6257</v>
      </c>
      <c r="F2834">
        <v>4</v>
      </c>
      <c r="G2834">
        <v>7</v>
      </c>
      <c r="H2834">
        <v>70</v>
      </c>
      <c r="I2834">
        <v>0</v>
      </c>
      <c r="J2834" s="1" t="s">
        <v>6258</v>
      </c>
      <c r="K2834" s="1" t="s">
        <v>10467</v>
      </c>
      <c r="L2834" s="1" t="s">
        <v>6259</v>
      </c>
      <c r="M2834" s="1" t="s">
        <v>6259</v>
      </c>
      <c r="N2834" s="1" t="s">
        <v>6326</v>
      </c>
      <c r="O2834" s="4">
        <v>40586.425208333334</v>
      </c>
      <c r="P2834" t="b">
        <v>1</v>
      </c>
      <c r="Q2834" s="1" t="s">
        <v>6327</v>
      </c>
      <c r="R2834" s="1" t="s">
        <v>6257</v>
      </c>
      <c r="S2834" s="1" t="s">
        <v>274</v>
      </c>
      <c r="T2834">
        <v>60188</v>
      </c>
      <c r="U2834">
        <v>450</v>
      </c>
      <c r="V2834">
        <v>2531</v>
      </c>
      <c r="W2834">
        <v>384</v>
      </c>
    </row>
    <row r="2835" spans="1:23" x14ac:dyDescent="0.25">
      <c r="A2835">
        <v>14462419</v>
      </c>
      <c r="B2835">
        <v>1.1438950235173888E+18</v>
      </c>
      <c r="C2835" s="4">
        <v>43642.703703703701</v>
      </c>
      <c r="D2835" s="1" t="s">
        <v>10468</v>
      </c>
      <c r="E2835" s="1" t="s">
        <v>10469</v>
      </c>
      <c r="F2835">
        <v>0</v>
      </c>
      <c r="G2835">
        <v>0</v>
      </c>
      <c r="H2835">
        <v>1</v>
      </c>
      <c r="I2835">
        <v>0</v>
      </c>
      <c r="J2835" s="1" t="s">
        <v>6259</v>
      </c>
      <c r="K2835" s="1" t="s">
        <v>10470</v>
      </c>
      <c r="L2835" s="1" t="s">
        <v>6259</v>
      </c>
      <c r="M2835" s="1" t="s">
        <v>6259</v>
      </c>
      <c r="N2835" s="1" t="s">
        <v>6288</v>
      </c>
      <c r="O2835" s="4">
        <v>39559.695937500001</v>
      </c>
      <c r="P2835" t="b">
        <v>1</v>
      </c>
      <c r="Q2835" s="1" t="s">
        <v>6289</v>
      </c>
      <c r="R2835" s="1" t="s">
        <v>6290</v>
      </c>
      <c r="S2835" s="1" t="s">
        <v>6291</v>
      </c>
      <c r="T2835">
        <v>48743</v>
      </c>
      <c r="U2835">
        <v>4261</v>
      </c>
      <c r="V2835">
        <v>20083</v>
      </c>
      <c r="W2835">
        <v>471</v>
      </c>
    </row>
    <row r="2836" spans="1:23" x14ac:dyDescent="0.25">
      <c r="A2836">
        <v>251034857</v>
      </c>
      <c r="B2836">
        <v>1.1438654103764091E+18</v>
      </c>
      <c r="C2836" s="4">
        <v>43642.621990740743</v>
      </c>
      <c r="D2836" s="1" t="s">
        <v>10471</v>
      </c>
      <c r="E2836" s="1" t="s">
        <v>6257</v>
      </c>
      <c r="F2836">
        <v>63</v>
      </c>
      <c r="G2836">
        <v>51</v>
      </c>
      <c r="H2836">
        <v>548</v>
      </c>
      <c r="I2836">
        <v>14</v>
      </c>
      <c r="J2836" s="1" t="s">
        <v>6258</v>
      </c>
      <c r="K2836" s="1" t="s">
        <v>6259</v>
      </c>
      <c r="L2836" s="1" t="s">
        <v>6260</v>
      </c>
      <c r="M2836" s="1" t="s">
        <v>6259</v>
      </c>
      <c r="N2836" s="1" t="s">
        <v>6326</v>
      </c>
      <c r="O2836" s="4">
        <v>40586.425208333334</v>
      </c>
      <c r="P2836" t="b">
        <v>1</v>
      </c>
      <c r="Q2836" s="1" t="s">
        <v>6327</v>
      </c>
      <c r="R2836" s="1" t="s">
        <v>6257</v>
      </c>
      <c r="S2836" s="1" t="s">
        <v>274</v>
      </c>
      <c r="T2836">
        <v>60188</v>
      </c>
      <c r="U2836">
        <v>450</v>
      </c>
      <c r="V2836">
        <v>2531</v>
      </c>
      <c r="W2836">
        <v>384</v>
      </c>
    </row>
    <row r="2837" spans="1:23" x14ac:dyDescent="0.25">
      <c r="A2837">
        <v>17622853</v>
      </c>
      <c r="B2837">
        <v>1.1438627918598349E+18</v>
      </c>
      <c r="C2837" s="4">
        <v>43642.614768518521</v>
      </c>
      <c r="D2837" s="1" t="s">
        <v>10472</v>
      </c>
      <c r="E2837" s="1" t="s">
        <v>6257</v>
      </c>
      <c r="F2837">
        <v>32</v>
      </c>
      <c r="G2837">
        <v>25</v>
      </c>
      <c r="H2837">
        <v>247</v>
      </c>
      <c r="I2837">
        <v>4</v>
      </c>
      <c r="J2837" s="1" t="s">
        <v>6258</v>
      </c>
      <c r="K2837" s="1" t="s">
        <v>6267</v>
      </c>
      <c r="L2837" s="1" t="s">
        <v>6260</v>
      </c>
      <c r="M2837" s="1" t="s">
        <v>6259</v>
      </c>
      <c r="N2837" s="1" t="s">
        <v>6268</v>
      </c>
      <c r="O2837" s="4">
        <v>39777.719039351854</v>
      </c>
      <c r="P2837" t="b">
        <v>1</v>
      </c>
      <c r="Q2837" s="1" t="s">
        <v>6269</v>
      </c>
      <c r="R2837" s="1" t="s">
        <v>6270</v>
      </c>
      <c r="S2837" s="1" t="s">
        <v>6218</v>
      </c>
      <c r="T2837">
        <v>39704</v>
      </c>
      <c r="U2837">
        <v>4096</v>
      </c>
      <c r="V2837">
        <v>7418</v>
      </c>
      <c r="W2837">
        <v>320</v>
      </c>
    </row>
    <row r="2838" spans="1:23" x14ac:dyDescent="0.25">
      <c r="A2838">
        <v>1227448789</v>
      </c>
      <c r="B2838">
        <v>1.1438359263235031E+18</v>
      </c>
      <c r="C2838" s="4">
        <v>43642.540625000001</v>
      </c>
      <c r="D2838" s="1" t="s">
        <v>10473</v>
      </c>
      <c r="E2838" s="1" t="s">
        <v>6257</v>
      </c>
      <c r="F2838">
        <v>2</v>
      </c>
      <c r="G2838">
        <v>4</v>
      </c>
      <c r="H2838">
        <v>11</v>
      </c>
      <c r="I2838">
        <v>0</v>
      </c>
      <c r="J2838" s="1" t="s">
        <v>6258</v>
      </c>
      <c r="K2838" s="1" t="s">
        <v>6303</v>
      </c>
      <c r="L2838" s="1" t="s">
        <v>6260</v>
      </c>
      <c r="M2838" s="1" t="s">
        <v>6259</v>
      </c>
      <c r="N2838" s="1" t="s">
        <v>6261</v>
      </c>
      <c r="O2838" s="4">
        <v>41333.559953703705</v>
      </c>
      <c r="P2838" t="b">
        <v>1</v>
      </c>
      <c r="Q2838" s="1" t="s">
        <v>6262</v>
      </c>
      <c r="R2838" s="1" t="s">
        <v>6263</v>
      </c>
      <c r="S2838" s="1" t="s">
        <v>6264</v>
      </c>
      <c r="T2838">
        <v>21001</v>
      </c>
      <c r="U2838">
        <v>646</v>
      </c>
      <c r="V2838">
        <v>6392</v>
      </c>
      <c r="W2838">
        <v>210</v>
      </c>
    </row>
    <row r="2839" spans="1:23" x14ac:dyDescent="0.25">
      <c r="A2839">
        <v>14462419</v>
      </c>
      <c r="B2839">
        <v>1.1438047591173693E+18</v>
      </c>
      <c r="C2839" s="4">
        <v>43642.454629629632</v>
      </c>
      <c r="D2839" s="1" t="s">
        <v>10474</v>
      </c>
      <c r="E2839" s="1" t="s">
        <v>10475</v>
      </c>
      <c r="F2839">
        <v>0</v>
      </c>
      <c r="G2839">
        <v>0</v>
      </c>
      <c r="H2839">
        <v>3</v>
      </c>
      <c r="I2839">
        <v>0</v>
      </c>
      <c r="J2839" s="1" t="s">
        <v>6259</v>
      </c>
      <c r="K2839" s="1" t="s">
        <v>10476</v>
      </c>
      <c r="L2839" s="1" t="s">
        <v>6259</v>
      </c>
      <c r="M2839" s="1" t="s">
        <v>6259</v>
      </c>
      <c r="N2839" s="1" t="s">
        <v>6288</v>
      </c>
      <c r="O2839" s="4">
        <v>39559.695937500001</v>
      </c>
      <c r="P2839" t="b">
        <v>1</v>
      </c>
      <c r="Q2839" s="1" t="s">
        <v>6289</v>
      </c>
      <c r="R2839" s="1" t="s">
        <v>6290</v>
      </c>
      <c r="S2839" s="1" t="s">
        <v>6291</v>
      </c>
      <c r="T2839">
        <v>48743</v>
      </c>
      <c r="U2839">
        <v>4261</v>
      </c>
      <c r="V2839">
        <v>20083</v>
      </c>
      <c r="W2839">
        <v>471</v>
      </c>
    </row>
    <row r="2840" spans="1:23" x14ac:dyDescent="0.25">
      <c r="A2840">
        <v>14462419</v>
      </c>
      <c r="B2840">
        <v>1.1437787736550523E+18</v>
      </c>
      <c r="C2840" s="4">
        <v>43642.382916666669</v>
      </c>
      <c r="D2840" s="1" t="s">
        <v>10477</v>
      </c>
      <c r="E2840" s="1" t="s">
        <v>6257</v>
      </c>
      <c r="F2840">
        <v>2</v>
      </c>
      <c r="G2840">
        <v>5</v>
      </c>
      <c r="H2840">
        <v>16</v>
      </c>
      <c r="I2840">
        <v>0</v>
      </c>
      <c r="J2840" s="1" t="s">
        <v>9763</v>
      </c>
      <c r="K2840" s="1" t="s">
        <v>10478</v>
      </c>
      <c r="L2840" s="1" t="s">
        <v>6287</v>
      </c>
      <c r="M2840" s="1" t="s">
        <v>6259</v>
      </c>
      <c r="N2840" s="1" t="s">
        <v>6288</v>
      </c>
      <c r="O2840" s="4">
        <v>39559.695937500001</v>
      </c>
      <c r="P2840" t="b">
        <v>1</v>
      </c>
      <c r="Q2840" s="1" t="s">
        <v>6289</v>
      </c>
      <c r="R2840" s="1" t="s">
        <v>6290</v>
      </c>
      <c r="S2840" s="1" t="s">
        <v>6291</v>
      </c>
      <c r="T2840">
        <v>48743</v>
      </c>
      <c r="U2840">
        <v>4261</v>
      </c>
      <c r="V2840">
        <v>20083</v>
      </c>
      <c r="W2840">
        <v>471</v>
      </c>
    </row>
    <row r="2841" spans="1:23" x14ac:dyDescent="0.25">
      <c r="A2841">
        <v>14462419</v>
      </c>
      <c r="B2841">
        <v>1.1437762318187479E+18</v>
      </c>
      <c r="C2841" s="4">
        <v>43642.375902777778</v>
      </c>
      <c r="D2841" s="1" t="s">
        <v>10479</v>
      </c>
      <c r="E2841" s="1" t="s">
        <v>6257</v>
      </c>
      <c r="F2841">
        <v>3</v>
      </c>
      <c r="G2841">
        <v>0</v>
      </c>
      <c r="H2841">
        <v>7</v>
      </c>
      <c r="I2841">
        <v>0</v>
      </c>
      <c r="J2841" s="1" t="s">
        <v>9763</v>
      </c>
      <c r="K2841" s="1" t="s">
        <v>10478</v>
      </c>
      <c r="L2841" s="1" t="s">
        <v>6287</v>
      </c>
      <c r="M2841" s="1" t="s">
        <v>6259</v>
      </c>
      <c r="N2841" s="1" t="s">
        <v>6288</v>
      </c>
      <c r="O2841" s="4">
        <v>39559.695937500001</v>
      </c>
      <c r="P2841" t="b">
        <v>1</v>
      </c>
      <c r="Q2841" s="1" t="s">
        <v>6289</v>
      </c>
      <c r="R2841" s="1" t="s">
        <v>6290</v>
      </c>
      <c r="S2841" s="1" t="s">
        <v>6291</v>
      </c>
      <c r="T2841">
        <v>48743</v>
      </c>
      <c r="U2841">
        <v>4261</v>
      </c>
      <c r="V2841">
        <v>20083</v>
      </c>
      <c r="W2841">
        <v>471</v>
      </c>
    </row>
    <row r="2842" spans="1:23" x14ac:dyDescent="0.25">
      <c r="A2842">
        <v>14462419</v>
      </c>
      <c r="B2842">
        <v>1.1436570140081234E+18</v>
      </c>
      <c r="C2842" s="4">
        <v>43642.0469212963</v>
      </c>
      <c r="D2842" s="1" t="s">
        <v>10480</v>
      </c>
      <c r="E2842" s="1" t="s">
        <v>10481</v>
      </c>
      <c r="F2842">
        <v>5</v>
      </c>
      <c r="G2842">
        <v>3</v>
      </c>
      <c r="H2842">
        <v>43</v>
      </c>
      <c r="I2842">
        <v>1</v>
      </c>
      <c r="J2842" s="1" t="s">
        <v>10482</v>
      </c>
      <c r="K2842" s="1" t="s">
        <v>6259</v>
      </c>
      <c r="L2842" s="1" t="s">
        <v>6260</v>
      </c>
      <c r="M2842" s="1" t="s">
        <v>6259</v>
      </c>
      <c r="N2842" s="1" t="s">
        <v>6288</v>
      </c>
      <c r="O2842" s="4">
        <v>39559.695937500001</v>
      </c>
      <c r="P2842" t="b">
        <v>1</v>
      </c>
      <c r="Q2842" s="1" t="s">
        <v>6289</v>
      </c>
      <c r="R2842" s="1" t="s">
        <v>6290</v>
      </c>
      <c r="S2842" s="1" t="s">
        <v>6291</v>
      </c>
      <c r="T2842">
        <v>48743</v>
      </c>
      <c r="U2842">
        <v>4261</v>
      </c>
      <c r="V2842">
        <v>20083</v>
      </c>
      <c r="W2842">
        <v>471</v>
      </c>
    </row>
    <row r="2843" spans="1:23" x14ac:dyDescent="0.25">
      <c r="A2843">
        <v>14462419</v>
      </c>
      <c r="B2843">
        <v>1.1436530817433395E+18</v>
      </c>
      <c r="C2843" s="4">
        <v>43642.036076388889</v>
      </c>
      <c r="D2843" s="1" t="s">
        <v>10483</v>
      </c>
      <c r="E2843" s="1" t="s">
        <v>6257</v>
      </c>
      <c r="F2843">
        <v>2</v>
      </c>
      <c r="G2843">
        <v>0</v>
      </c>
      <c r="H2843">
        <v>9</v>
      </c>
      <c r="I2843">
        <v>0</v>
      </c>
      <c r="J2843" s="1" t="s">
        <v>9763</v>
      </c>
      <c r="K2843" s="1" t="s">
        <v>10484</v>
      </c>
      <c r="L2843" s="1" t="s">
        <v>6260</v>
      </c>
      <c r="M2843" s="1" t="s">
        <v>6259</v>
      </c>
      <c r="N2843" s="1" t="s">
        <v>6288</v>
      </c>
      <c r="O2843" s="4">
        <v>39559.695937500001</v>
      </c>
      <c r="P2843" t="b">
        <v>1</v>
      </c>
      <c r="Q2843" s="1" t="s">
        <v>6289</v>
      </c>
      <c r="R2843" s="1" t="s">
        <v>6290</v>
      </c>
      <c r="S2843" s="1" t="s">
        <v>6291</v>
      </c>
      <c r="T2843">
        <v>48743</v>
      </c>
      <c r="U2843">
        <v>4261</v>
      </c>
      <c r="V2843">
        <v>20083</v>
      </c>
      <c r="W2843">
        <v>471</v>
      </c>
    </row>
    <row r="2844" spans="1:23" x14ac:dyDescent="0.25">
      <c r="A2844">
        <v>14462419</v>
      </c>
      <c r="B2844">
        <v>1.1436492320475464E+18</v>
      </c>
      <c r="C2844" s="4">
        <v>43642.025451388887</v>
      </c>
      <c r="D2844" s="1" t="s">
        <v>10485</v>
      </c>
      <c r="E2844" s="1" t="s">
        <v>6257</v>
      </c>
      <c r="F2844">
        <v>2</v>
      </c>
      <c r="G2844">
        <v>4</v>
      </c>
      <c r="H2844">
        <v>43</v>
      </c>
      <c r="I2844">
        <v>0</v>
      </c>
      <c r="J2844" s="1" t="s">
        <v>6258</v>
      </c>
      <c r="K2844" s="1" t="s">
        <v>8429</v>
      </c>
      <c r="L2844" s="1" t="s">
        <v>6260</v>
      </c>
      <c r="M2844" s="1" t="s">
        <v>6259</v>
      </c>
      <c r="N2844" s="1" t="s">
        <v>6288</v>
      </c>
      <c r="O2844" s="4">
        <v>39559.695937500001</v>
      </c>
      <c r="P2844" t="b">
        <v>1</v>
      </c>
      <c r="Q2844" s="1" t="s">
        <v>6289</v>
      </c>
      <c r="R2844" s="1" t="s">
        <v>6290</v>
      </c>
      <c r="S2844" s="1" t="s">
        <v>6291</v>
      </c>
      <c r="T2844">
        <v>48743</v>
      </c>
      <c r="U2844">
        <v>4261</v>
      </c>
      <c r="V2844">
        <v>20083</v>
      </c>
      <c r="W2844">
        <v>471</v>
      </c>
    </row>
    <row r="2845" spans="1:23" x14ac:dyDescent="0.25">
      <c r="A2845">
        <v>14462419</v>
      </c>
      <c r="B2845">
        <v>1.1436451944636539E+18</v>
      </c>
      <c r="C2845" s="4">
        <v>43642.014305555553</v>
      </c>
      <c r="D2845" s="1" t="s">
        <v>10486</v>
      </c>
      <c r="E2845" s="1" t="s">
        <v>10487</v>
      </c>
      <c r="F2845">
        <v>2</v>
      </c>
      <c r="G2845">
        <v>2</v>
      </c>
      <c r="H2845">
        <v>25</v>
      </c>
      <c r="I2845">
        <v>0</v>
      </c>
      <c r="J2845" s="1" t="s">
        <v>6259</v>
      </c>
      <c r="K2845" s="1" t="s">
        <v>6259</v>
      </c>
      <c r="L2845" s="1" t="s">
        <v>6260</v>
      </c>
      <c r="M2845" s="1" t="s">
        <v>6259</v>
      </c>
      <c r="N2845" s="1" t="s">
        <v>6288</v>
      </c>
      <c r="O2845" s="4">
        <v>39559.695937500001</v>
      </c>
      <c r="P2845" t="b">
        <v>1</v>
      </c>
      <c r="Q2845" s="1" t="s">
        <v>6289</v>
      </c>
      <c r="R2845" s="1" t="s">
        <v>6290</v>
      </c>
      <c r="S2845" s="1" t="s">
        <v>6291</v>
      </c>
      <c r="T2845">
        <v>48743</v>
      </c>
      <c r="U2845">
        <v>4261</v>
      </c>
      <c r="V2845">
        <v>20083</v>
      </c>
      <c r="W2845">
        <v>471</v>
      </c>
    </row>
    <row r="2846" spans="1:23" x14ac:dyDescent="0.25">
      <c r="A2846">
        <v>14462419</v>
      </c>
      <c r="B2846">
        <v>1.1423955007103017E+18</v>
      </c>
      <c r="C2846" s="4">
        <v>43638.565810185188</v>
      </c>
      <c r="D2846" s="1" t="s">
        <v>10488</v>
      </c>
      <c r="E2846" s="1" t="s">
        <v>6257</v>
      </c>
      <c r="F2846">
        <v>17</v>
      </c>
      <c r="G2846">
        <v>17</v>
      </c>
      <c r="H2846">
        <v>103</v>
      </c>
      <c r="I2846">
        <v>4</v>
      </c>
      <c r="J2846" s="1" t="s">
        <v>9763</v>
      </c>
      <c r="K2846" s="1" t="s">
        <v>6259</v>
      </c>
      <c r="L2846" s="1" t="s">
        <v>6260</v>
      </c>
      <c r="M2846" s="1" t="s">
        <v>6259</v>
      </c>
      <c r="N2846" s="1" t="s">
        <v>6288</v>
      </c>
      <c r="O2846" s="4">
        <v>39559.695937500001</v>
      </c>
      <c r="P2846" t="b">
        <v>1</v>
      </c>
      <c r="Q2846" s="1" t="s">
        <v>6289</v>
      </c>
      <c r="R2846" s="1" t="s">
        <v>6290</v>
      </c>
      <c r="S2846" s="1" t="s">
        <v>6291</v>
      </c>
      <c r="T2846">
        <v>48743</v>
      </c>
      <c r="U2846">
        <v>4261</v>
      </c>
      <c r="V2846">
        <v>20083</v>
      </c>
      <c r="W2846">
        <v>471</v>
      </c>
    </row>
    <row r="2847" spans="1:23" x14ac:dyDescent="0.25">
      <c r="A2847">
        <v>17622853</v>
      </c>
      <c r="B2847">
        <v>1.1420404964344832E+18</v>
      </c>
      <c r="C2847" s="4">
        <v>43637.586192129631</v>
      </c>
      <c r="D2847" s="1" t="s">
        <v>10489</v>
      </c>
      <c r="E2847" s="1" t="s">
        <v>6257</v>
      </c>
      <c r="F2847">
        <v>4</v>
      </c>
      <c r="G2847">
        <v>7</v>
      </c>
      <c r="H2847">
        <v>136</v>
      </c>
      <c r="I2847">
        <v>1</v>
      </c>
      <c r="J2847" s="1" t="s">
        <v>6280</v>
      </c>
      <c r="K2847" s="1" t="s">
        <v>6267</v>
      </c>
      <c r="L2847" s="1" t="s">
        <v>6260</v>
      </c>
      <c r="M2847" s="1" t="s">
        <v>6259</v>
      </c>
      <c r="N2847" s="1" t="s">
        <v>6268</v>
      </c>
      <c r="O2847" s="4">
        <v>39777.719039351854</v>
      </c>
      <c r="P2847" t="b">
        <v>1</v>
      </c>
      <c r="Q2847" s="1" t="s">
        <v>6269</v>
      </c>
      <c r="R2847" s="1" t="s">
        <v>6270</v>
      </c>
      <c r="S2847" s="1" t="s">
        <v>6218</v>
      </c>
      <c r="T2847">
        <v>39704</v>
      </c>
      <c r="U2847">
        <v>4096</v>
      </c>
      <c r="V2847">
        <v>7418</v>
      </c>
      <c r="W2847">
        <v>320</v>
      </c>
    </row>
    <row r="2848" spans="1:23" x14ac:dyDescent="0.25">
      <c r="A2848">
        <v>251034857</v>
      </c>
      <c r="B2848">
        <v>1.1420399226075587E+18</v>
      </c>
      <c r="C2848" s="4">
        <v>43637.584606481483</v>
      </c>
      <c r="D2848" s="1" t="s">
        <v>10490</v>
      </c>
      <c r="E2848" s="1" t="s">
        <v>6257</v>
      </c>
      <c r="F2848">
        <v>16</v>
      </c>
      <c r="G2848">
        <v>8</v>
      </c>
      <c r="H2848">
        <v>290</v>
      </c>
      <c r="I2848">
        <v>4</v>
      </c>
      <c r="J2848" s="1" t="s">
        <v>6258</v>
      </c>
      <c r="K2848" s="1" t="s">
        <v>6259</v>
      </c>
      <c r="L2848" s="1" t="s">
        <v>6260</v>
      </c>
      <c r="M2848" s="1" t="s">
        <v>6259</v>
      </c>
      <c r="N2848" s="1" t="s">
        <v>6326</v>
      </c>
      <c r="O2848" s="4">
        <v>40586.425208333334</v>
      </c>
      <c r="P2848" t="b">
        <v>1</v>
      </c>
      <c r="Q2848" s="1" t="s">
        <v>6327</v>
      </c>
      <c r="R2848" s="1" t="s">
        <v>6257</v>
      </c>
      <c r="S2848" s="1" t="s">
        <v>274</v>
      </c>
      <c r="T2848">
        <v>60188</v>
      </c>
      <c r="U2848">
        <v>450</v>
      </c>
      <c r="V2848">
        <v>2531</v>
      </c>
      <c r="W2848">
        <v>384</v>
      </c>
    </row>
    <row r="2849" spans="1:23" x14ac:dyDescent="0.25">
      <c r="A2849">
        <v>123868861</v>
      </c>
      <c r="B2849">
        <v>1.1420007361984348E+18</v>
      </c>
      <c r="C2849" s="4">
        <v>43637.476469907408</v>
      </c>
      <c r="D2849" s="1" t="s">
        <v>10491</v>
      </c>
      <c r="E2849" s="1" t="s">
        <v>6257</v>
      </c>
      <c r="F2849">
        <v>10</v>
      </c>
      <c r="G2849">
        <v>12</v>
      </c>
      <c r="H2849">
        <v>105</v>
      </c>
      <c r="I2849">
        <v>2</v>
      </c>
      <c r="J2849" s="1" t="s">
        <v>6258</v>
      </c>
      <c r="K2849" s="1" t="s">
        <v>6259</v>
      </c>
      <c r="L2849" s="1" t="s">
        <v>6260</v>
      </c>
      <c r="M2849" s="1" t="s">
        <v>6259</v>
      </c>
      <c r="N2849" s="1" t="s">
        <v>6281</v>
      </c>
      <c r="O2849" s="4">
        <v>40254.599421296298</v>
      </c>
      <c r="P2849" t="b">
        <v>1</v>
      </c>
      <c r="Q2849" s="1" t="s">
        <v>6282</v>
      </c>
      <c r="R2849" s="1" t="s">
        <v>6283</v>
      </c>
      <c r="S2849" s="1" t="s">
        <v>384</v>
      </c>
      <c r="T2849">
        <v>53434</v>
      </c>
      <c r="U2849">
        <v>609</v>
      </c>
      <c r="V2849">
        <v>6533</v>
      </c>
      <c r="W2849">
        <v>352</v>
      </c>
    </row>
    <row r="2850" spans="1:23" x14ac:dyDescent="0.25">
      <c r="A2850">
        <v>7089792</v>
      </c>
      <c r="B2850">
        <v>1.1416953795299697E+18</v>
      </c>
      <c r="C2850" s="4">
        <v>43636.633842592593</v>
      </c>
      <c r="D2850" s="1" t="s">
        <v>10492</v>
      </c>
      <c r="E2850" s="1" t="s">
        <v>6257</v>
      </c>
      <c r="F2850">
        <v>2</v>
      </c>
      <c r="G2850">
        <v>9</v>
      </c>
      <c r="H2850">
        <v>61</v>
      </c>
      <c r="I2850">
        <v>8</v>
      </c>
      <c r="J2850" s="1" t="s">
        <v>6258</v>
      </c>
      <c r="K2850" s="1" t="s">
        <v>6259</v>
      </c>
      <c r="L2850" s="1" t="s">
        <v>6287</v>
      </c>
      <c r="M2850" s="1" t="s">
        <v>6259</v>
      </c>
      <c r="N2850" s="1" t="s">
        <v>6275</v>
      </c>
      <c r="O2850" s="4">
        <v>39259.664467592593</v>
      </c>
      <c r="P2850" t="b">
        <v>1</v>
      </c>
      <c r="Q2850" s="1" t="s">
        <v>6276</v>
      </c>
      <c r="R2850" s="1" t="s">
        <v>6277</v>
      </c>
      <c r="S2850" s="1" t="s">
        <v>6278</v>
      </c>
      <c r="T2850">
        <v>30280</v>
      </c>
      <c r="U2850">
        <v>4550</v>
      </c>
      <c r="V2850">
        <v>7288</v>
      </c>
      <c r="W2850">
        <v>287</v>
      </c>
    </row>
    <row r="2851" spans="1:23" x14ac:dyDescent="0.25">
      <c r="A2851">
        <v>14462419</v>
      </c>
      <c r="B2851">
        <v>1.1416330001380065E+18</v>
      </c>
      <c r="C2851" s="4">
        <v>43636.461712962962</v>
      </c>
      <c r="D2851" s="1" t="s">
        <v>10493</v>
      </c>
      <c r="E2851" s="1" t="s">
        <v>10494</v>
      </c>
      <c r="F2851">
        <v>0</v>
      </c>
      <c r="G2851">
        <v>1</v>
      </c>
      <c r="H2851">
        <v>4</v>
      </c>
      <c r="I2851">
        <v>0</v>
      </c>
      <c r="J2851" s="1" t="s">
        <v>6259</v>
      </c>
      <c r="K2851" s="1" t="s">
        <v>10495</v>
      </c>
      <c r="L2851" s="1" t="s">
        <v>6259</v>
      </c>
      <c r="M2851" s="1" t="s">
        <v>6259</v>
      </c>
      <c r="N2851" s="1" t="s">
        <v>6288</v>
      </c>
      <c r="O2851" s="4">
        <v>39559.695937500001</v>
      </c>
      <c r="P2851" t="b">
        <v>1</v>
      </c>
      <c r="Q2851" s="1" t="s">
        <v>6289</v>
      </c>
      <c r="R2851" s="1" t="s">
        <v>6290</v>
      </c>
      <c r="S2851" s="1" t="s">
        <v>6291</v>
      </c>
      <c r="T2851">
        <v>48743</v>
      </c>
      <c r="U2851">
        <v>4261</v>
      </c>
      <c r="V2851">
        <v>20083</v>
      </c>
      <c r="W2851">
        <v>471</v>
      </c>
    </row>
    <row r="2852" spans="1:23" x14ac:dyDescent="0.25">
      <c r="A2852">
        <v>111554559</v>
      </c>
      <c r="B2852">
        <v>1.1413940045144146E+18</v>
      </c>
      <c r="C2852" s="4">
        <v>43635.802210648151</v>
      </c>
      <c r="D2852" s="1" t="s">
        <v>10496</v>
      </c>
      <c r="E2852" s="1" t="s">
        <v>6257</v>
      </c>
      <c r="F2852">
        <v>8</v>
      </c>
      <c r="G2852">
        <v>1</v>
      </c>
      <c r="H2852">
        <v>31</v>
      </c>
      <c r="I2852">
        <v>1</v>
      </c>
      <c r="J2852" s="1" t="s">
        <v>6258</v>
      </c>
      <c r="K2852" s="1" t="s">
        <v>6259</v>
      </c>
      <c r="L2852" s="1" t="s">
        <v>6260</v>
      </c>
      <c r="M2852" s="1" t="s">
        <v>6259</v>
      </c>
      <c r="N2852" s="1" t="s">
        <v>6344</v>
      </c>
      <c r="O2852" s="4">
        <v>40214.462453703702</v>
      </c>
      <c r="P2852" t="b">
        <v>1</v>
      </c>
      <c r="Q2852" s="1" t="s">
        <v>156</v>
      </c>
      <c r="R2852" s="1" t="s">
        <v>6345</v>
      </c>
      <c r="S2852" s="1" t="s">
        <v>156</v>
      </c>
      <c r="T2852">
        <v>36079</v>
      </c>
      <c r="U2852">
        <v>456</v>
      </c>
      <c r="V2852">
        <v>8860</v>
      </c>
      <c r="W2852">
        <v>370</v>
      </c>
    </row>
    <row r="2853" spans="1:23" x14ac:dyDescent="0.25">
      <c r="A2853">
        <v>14462419</v>
      </c>
      <c r="B2853">
        <v>1.1413489635405087E+18</v>
      </c>
      <c r="C2853" s="4">
        <v>43635.677916666667</v>
      </c>
      <c r="D2853" s="1" t="s">
        <v>10497</v>
      </c>
      <c r="E2853" s="1" t="s">
        <v>10498</v>
      </c>
      <c r="F2853">
        <v>5</v>
      </c>
      <c r="G2853">
        <v>4</v>
      </c>
      <c r="H2853">
        <v>23</v>
      </c>
      <c r="I2853">
        <v>0</v>
      </c>
      <c r="J2853" s="1" t="s">
        <v>6258</v>
      </c>
      <c r="K2853" s="1" t="s">
        <v>6259</v>
      </c>
      <c r="L2853" s="1" t="s">
        <v>6287</v>
      </c>
      <c r="M2853" s="1" t="s">
        <v>6259</v>
      </c>
      <c r="N2853" s="1" t="s">
        <v>6288</v>
      </c>
      <c r="O2853" s="4">
        <v>39559.695937500001</v>
      </c>
      <c r="P2853" t="b">
        <v>1</v>
      </c>
      <c r="Q2853" s="1" t="s">
        <v>6289</v>
      </c>
      <c r="R2853" s="1" t="s">
        <v>6290</v>
      </c>
      <c r="S2853" s="1" t="s">
        <v>6291</v>
      </c>
      <c r="T2853">
        <v>48743</v>
      </c>
      <c r="U2853">
        <v>4261</v>
      </c>
      <c r="V2853">
        <v>20083</v>
      </c>
      <c r="W2853">
        <v>471</v>
      </c>
    </row>
    <row r="2854" spans="1:23" x14ac:dyDescent="0.25">
      <c r="A2854">
        <v>14462419</v>
      </c>
      <c r="B2854">
        <v>1.1413483223027302E+18</v>
      </c>
      <c r="C2854" s="4">
        <v>43635.676145833335</v>
      </c>
      <c r="D2854" s="1" t="s">
        <v>10499</v>
      </c>
      <c r="E2854" s="1" t="s">
        <v>10500</v>
      </c>
      <c r="F2854">
        <v>0</v>
      </c>
      <c r="G2854">
        <v>0</v>
      </c>
      <c r="H2854">
        <v>2</v>
      </c>
      <c r="I2854">
        <v>0</v>
      </c>
      <c r="J2854" s="1" t="s">
        <v>6259</v>
      </c>
      <c r="K2854" s="1" t="s">
        <v>10501</v>
      </c>
      <c r="L2854" s="1" t="s">
        <v>6259</v>
      </c>
      <c r="M2854" s="1" t="s">
        <v>6259</v>
      </c>
      <c r="N2854" s="1" t="s">
        <v>6288</v>
      </c>
      <c r="O2854" s="4">
        <v>39559.695937500001</v>
      </c>
      <c r="P2854" t="b">
        <v>1</v>
      </c>
      <c r="Q2854" s="1" t="s">
        <v>6289</v>
      </c>
      <c r="R2854" s="1" t="s">
        <v>6290</v>
      </c>
      <c r="S2854" s="1" t="s">
        <v>6291</v>
      </c>
      <c r="T2854">
        <v>48743</v>
      </c>
      <c r="U2854">
        <v>4261</v>
      </c>
      <c r="V2854">
        <v>20083</v>
      </c>
      <c r="W2854">
        <v>471</v>
      </c>
    </row>
    <row r="2855" spans="1:23" x14ac:dyDescent="0.25">
      <c r="A2855">
        <v>123868861</v>
      </c>
      <c r="B2855">
        <v>1.1413053889623859E+18</v>
      </c>
      <c r="C2855" s="4">
        <v>43635.557673611111</v>
      </c>
      <c r="D2855" s="1" t="s">
        <v>10502</v>
      </c>
      <c r="E2855" s="1" t="s">
        <v>10503</v>
      </c>
      <c r="F2855">
        <v>5</v>
      </c>
      <c r="G2855">
        <v>1</v>
      </c>
      <c r="H2855">
        <v>54</v>
      </c>
      <c r="I2855">
        <v>0</v>
      </c>
      <c r="J2855" s="1" t="s">
        <v>6258</v>
      </c>
      <c r="K2855" s="1" t="s">
        <v>10504</v>
      </c>
      <c r="L2855" s="1" t="s">
        <v>6260</v>
      </c>
      <c r="M2855" s="1" t="s">
        <v>6259</v>
      </c>
      <c r="N2855" s="1" t="s">
        <v>6281</v>
      </c>
      <c r="O2855" s="4">
        <v>40254.599421296298</v>
      </c>
      <c r="P2855" t="b">
        <v>1</v>
      </c>
      <c r="Q2855" s="1" t="s">
        <v>6282</v>
      </c>
      <c r="R2855" s="1" t="s">
        <v>6283</v>
      </c>
      <c r="S2855" s="1" t="s">
        <v>384</v>
      </c>
      <c r="T2855">
        <v>53434</v>
      </c>
      <c r="U2855">
        <v>609</v>
      </c>
      <c r="V2855">
        <v>6533</v>
      </c>
      <c r="W2855">
        <v>352</v>
      </c>
    </row>
    <row r="2856" spans="1:23" x14ac:dyDescent="0.25">
      <c r="A2856">
        <v>7089792</v>
      </c>
      <c r="B2856">
        <v>1.1409474083749683E+18</v>
      </c>
      <c r="C2856" s="4">
        <v>43634.569837962961</v>
      </c>
      <c r="D2856" s="1" t="s">
        <v>10505</v>
      </c>
      <c r="E2856" s="1" t="s">
        <v>6257</v>
      </c>
      <c r="F2856">
        <v>4</v>
      </c>
      <c r="G2856">
        <v>6</v>
      </c>
      <c r="H2856">
        <v>99</v>
      </c>
      <c r="I2856">
        <v>3</v>
      </c>
      <c r="J2856" s="1" t="s">
        <v>10506</v>
      </c>
      <c r="K2856" s="1" t="s">
        <v>6259</v>
      </c>
      <c r="L2856" s="1" t="s">
        <v>6260</v>
      </c>
      <c r="M2856" s="1" t="s">
        <v>6259</v>
      </c>
      <c r="N2856" s="1" t="s">
        <v>6275</v>
      </c>
      <c r="O2856" s="4">
        <v>39259.664467592593</v>
      </c>
      <c r="P2856" t="b">
        <v>1</v>
      </c>
      <c r="Q2856" s="1" t="s">
        <v>6276</v>
      </c>
      <c r="R2856" s="1" t="s">
        <v>6277</v>
      </c>
      <c r="S2856" s="1" t="s">
        <v>6278</v>
      </c>
      <c r="T2856">
        <v>30280</v>
      </c>
      <c r="U2856">
        <v>4550</v>
      </c>
      <c r="V2856">
        <v>7288</v>
      </c>
      <c r="W2856">
        <v>287</v>
      </c>
    </row>
    <row r="2857" spans="1:23" x14ac:dyDescent="0.25">
      <c r="A2857">
        <v>17622853</v>
      </c>
      <c r="B2857">
        <v>1.1409344804478566E+18</v>
      </c>
      <c r="C2857" s="4">
        <v>43634.534166666665</v>
      </c>
      <c r="D2857" s="1" t="s">
        <v>10507</v>
      </c>
      <c r="E2857" s="1" t="s">
        <v>10508</v>
      </c>
      <c r="F2857">
        <v>0</v>
      </c>
      <c r="G2857">
        <v>1</v>
      </c>
      <c r="H2857">
        <v>14</v>
      </c>
      <c r="I2857">
        <v>0</v>
      </c>
      <c r="J2857" s="1" t="s">
        <v>6259</v>
      </c>
      <c r="K2857" s="1" t="s">
        <v>10509</v>
      </c>
      <c r="L2857" s="1" t="s">
        <v>6259</v>
      </c>
      <c r="M2857" s="1" t="s">
        <v>6259</v>
      </c>
      <c r="N2857" s="1" t="s">
        <v>6268</v>
      </c>
      <c r="O2857" s="4">
        <v>39777.719039351854</v>
      </c>
      <c r="P2857" t="b">
        <v>1</v>
      </c>
      <c r="Q2857" s="1" t="s">
        <v>6269</v>
      </c>
      <c r="R2857" s="1" t="s">
        <v>6270</v>
      </c>
      <c r="S2857" s="1" t="s">
        <v>6218</v>
      </c>
      <c r="T2857">
        <v>39704</v>
      </c>
      <c r="U2857">
        <v>4096</v>
      </c>
      <c r="V2857">
        <v>7418</v>
      </c>
      <c r="W2857">
        <v>320</v>
      </c>
    </row>
    <row r="2858" spans="1:23" x14ac:dyDescent="0.25">
      <c r="A2858">
        <v>17622853</v>
      </c>
      <c r="B2858">
        <v>1.140929649582719E+18</v>
      </c>
      <c r="C2858" s="4">
        <v>43634.520833333336</v>
      </c>
      <c r="D2858" s="1" t="s">
        <v>10510</v>
      </c>
      <c r="E2858" s="1" t="s">
        <v>6257</v>
      </c>
      <c r="F2858">
        <v>34</v>
      </c>
      <c r="G2858">
        <v>55</v>
      </c>
      <c r="H2858">
        <v>334</v>
      </c>
      <c r="I2858">
        <v>18</v>
      </c>
      <c r="J2858" s="1" t="s">
        <v>10511</v>
      </c>
      <c r="K2858" s="1" t="s">
        <v>6267</v>
      </c>
      <c r="L2858" s="1" t="s">
        <v>6260</v>
      </c>
      <c r="M2858" s="1" t="s">
        <v>6259</v>
      </c>
      <c r="N2858" s="1" t="s">
        <v>6268</v>
      </c>
      <c r="O2858" s="4">
        <v>39777.719039351854</v>
      </c>
      <c r="P2858" t="b">
        <v>1</v>
      </c>
      <c r="Q2858" s="1" t="s">
        <v>6269</v>
      </c>
      <c r="R2858" s="1" t="s">
        <v>6270</v>
      </c>
      <c r="S2858" s="1" t="s">
        <v>6218</v>
      </c>
      <c r="T2858">
        <v>39704</v>
      </c>
      <c r="U2858">
        <v>4096</v>
      </c>
      <c r="V2858">
        <v>7418</v>
      </c>
      <c r="W2858">
        <v>320</v>
      </c>
    </row>
    <row r="2859" spans="1:23" x14ac:dyDescent="0.25">
      <c r="A2859">
        <v>123868861</v>
      </c>
      <c r="B2859">
        <v>1.1399106681471468E+18</v>
      </c>
      <c r="C2859" s="4">
        <v>43631.708981481483</v>
      </c>
      <c r="D2859" s="1" t="s">
        <v>10512</v>
      </c>
      <c r="E2859" s="1" t="s">
        <v>6257</v>
      </c>
      <c r="F2859">
        <v>8</v>
      </c>
      <c r="G2859">
        <v>4</v>
      </c>
      <c r="H2859">
        <v>48</v>
      </c>
      <c r="I2859">
        <v>2</v>
      </c>
      <c r="J2859" s="1" t="s">
        <v>10513</v>
      </c>
      <c r="K2859" s="1" t="s">
        <v>10514</v>
      </c>
      <c r="L2859" s="1" t="s">
        <v>6260</v>
      </c>
      <c r="M2859" s="1" t="s">
        <v>6259</v>
      </c>
      <c r="N2859" s="1" t="s">
        <v>6281</v>
      </c>
      <c r="O2859" s="4">
        <v>40254.599421296298</v>
      </c>
      <c r="P2859" t="b">
        <v>1</v>
      </c>
      <c r="Q2859" s="1" t="s">
        <v>6282</v>
      </c>
      <c r="R2859" s="1" t="s">
        <v>6283</v>
      </c>
      <c r="S2859" s="1" t="s">
        <v>384</v>
      </c>
      <c r="T2859">
        <v>53434</v>
      </c>
      <c r="U2859">
        <v>609</v>
      </c>
      <c r="V2859">
        <v>6533</v>
      </c>
      <c r="W2859">
        <v>352</v>
      </c>
    </row>
    <row r="2860" spans="1:23" x14ac:dyDescent="0.25">
      <c r="A2860">
        <v>7089792</v>
      </c>
      <c r="B2860">
        <v>1.1395745808661053E+18</v>
      </c>
      <c r="C2860" s="4">
        <v>43630.7815625</v>
      </c>
      <c r="D2860" s="1" t="s">
        <v>10515</v>
      </c>
      <c r="E2860" s="1" t="s">
        <v>6257</v>
      </c>
      <c r="F2860">
        <v>2</v>
      </c>
      <c r="G2860">
        <v>4</v>
      </c>
      <c r="H2860">
        <v>49</v>
      </c>
      <c r="I2860">
        <v>4</v>
      </c>
      <c r="J2860" s="1" t="s">
        <v>6811</v>
      </c>
      <c r="K2860" s="1" t="s">
        <v>10516</v>
      </c>
      <c r="L2860" s="1" t="s">
        <v>6260</v>
      </c>
      <c r="M2860" s="1" t="s">
        <v>6259</v>
      </c>
      <c r="N2860" s="1" t="s">
        <v>6275</v>
      </c>
      <c r="O2860" s="4">
        <v>39259.664467592593</v>
      </c>
      <c r="P2860" t="b">
        <v>1</v>
      </c>
      <c r="Q2860" s="1" t="s">
        <v>6276</v>
      </c>
      <c r="R2860" s="1" t="s">
        <v>6277</v>
      </c>
      <c r="S2860" s="1" t="s">
        <v>6278</v>
      </c>
      <c r="T2860">
        <v>30280</v>
      </c>
      <c r="U2860">
        <v>4550</v>
      </c>
      <c r="V2860">
        <v>7288</v>
      </c>
      <c r="W2860">
        <v>287</v>
      </c>
    </row>
    <row r="2861" spans="1:23" x14ac:dyDescent="0.25">
      <c r="A2861">
        <v>111554559</v>
      </c>
      <c r="B2861">
        <v>1.1395723306094838E+18</v>
      </c>
      <c r="C2861" s="4">
        <v>43630.775347222225</v>
      </c>
      <c r="D2861" s="1" t="s">
        <v>10517</v>
      </c>
      <c r="E2861" s="1" t="s">
        <v>10518</v>
      </c>
      <c r="F2861">
        <v>17</v>
      </c>
      <c r="G2861">
        <v>9</v>
      </c>
      <c r="H2861">
        <v>165</v>
      </c>
      <c r="I2861">
        <v>0</v>
      </c>
      <c r="J2861" s="1" t="s">
        <v>6814</v>
      </c>
      <c r="K2861" s="1" t="s">
        <v>6259</v>
      </c>
      <c r="L2861" s="1" t="s">
        <v>6260</v>
      </c>
      <c r="M2861" s="1" t="s">
        <v>6259</v>
      </c>
      <c r="N2861" s="1" t="s">
        <v>6344</v>
      </c>
      <c r="O2861" s="4">
        <v>40214.462453703702</v>
      </c>
      <c r="P2861" t="b">
        <v>1</v>
      </c>
      <c r="Q2861" s="1" t="s">
        <v>156</v>
      </c>
      <c r="R2861" s="1" t="s">
        <v>6345</v>
      </c>
      <c r="S2861" s="1" t="s">
        <v>156</v>
      </c>
      <c r="T2861">
        <v>36079</v>
      </c>
      <c r="U2861">
        <v>456</v>
      </c>
      <c r="V2861">
        <v>8860</v>
      </c>
      <c r="W2861">
        <v>370</v>
      </c>
    </row>
    <row r="2862" spans="1:23" x14ac:dyDescent="0.25">
      <c r="A2862">
        <v>7089792</v>
      </c>
      <c r="B2862">
        <v>1.1395403571783639E+18</v>
      </c>
      <c r="C2862" s="4">
        <v>43630.687118055554</v>
      </c>
      <c r="D2862" s="1" t="s">
        <v>10519</v>
      </c>
      <c r="E2862" s="1" t="s">
        <v>6257</v>
      </c>
      <c r="F2862">
        <v>1</v>
      </c>
      <c r="G2862">
        <v>1</v>
      </c>
      <c r="H2862">
        <v>13</v>
      </c>
      <c r="I2862">
        <v>0</v>
      </c>
      <c r="J2862" s="1" t="s">
        <v>6852</v>
      </c>
      <c r="K2862" s="1" t="s">
        <v>6259</v>
      </c>
      <c r="L2862" s="1" t="s">
        <v>6260</v>
      </c>
      <c r="M2862" s="1" t="s">
        <v>6259</v>
      </c>
      <c r="N2862" s="1" t="s">
        <v>6275</v>
      </c>
      <c r="O2862" s="4">
        <v>39259.664467592593</v>
      </c>
      <c r="P2862" t="b">
        <v>1</v>
      </c>
      <c r="Q2862" s="1" t="s">
        <v>6276</v>
      </c>
      <c r="R2862" s="1" t="s">
        <v>6277</v>
      </c>
      <c r="S2862" s="1" t="s">
        <v>6278</v>
      </c>
      <c r="T2862">
        <v>30280</v>
      </c>
      <c r="U2862">
        <v>4550</v>
      </c>
      <c r="V2862">
        <v>7288</v>
      </c>
      <c r="W2862">
        <v>287</v>
      </c>
    </row>
    <row r="2863" spans="1:23" x14ac:dyDescent="0.25">
      <c r="A2863">
        <v>111554559</v>
      </c>
      <c r="B2863">
        <v>1.1395380787611812E+18</v>
      </c>
      <c r="C2863" s="4">
        <v>43630.680833333332</v>
      </c>
      <c r="D2863" s="1" t="s">
        <v>10520</v>
      </c>
      <c r="E2863" s="1" t="s">
        <v>6257</v>
      </c>
      <c r="F2863">
        <v>5</v>
      </c>
      <c r="G2863">
        <v>2</v>
      </c>
      <c r="H2863">
        <v>39</v>
      </c>
      <c r="I2863">
        <v>0</v>
      </c>
      <c r="J2863" s="1" t="s">
        <v>6811</v>
      </c>
      <c r="K2863" s="1" t="s">
        <v>8291</v>
      </c>
      <c r="L2863" s="1" t="s">
        <v>6260</v>
      </c>
      <c r="M2863" s="1" t="s">
        <v>6259</v>
      </c>
      <c r="N2863" s="1" t="s">
        <v>6344</v>
      </c>
      <c r="O2863" s="4">
        <v>40214.462453703702</v>
      </c>
      <c r="P2863" t="b">
        <v>1</v>
      </c>
      <c r="Q2863" s="1" t="s">
        <v>156</v>
      </c>
      <c r="R2863" s="1" t="s">
        <v>6345</v>
      </c>
      <c r="S2863" s="1" t="s">
        <v>156</v>
      </c>
      <c r="T2863">
        <v>36079</v>
      </c>
      <c r="U2863">
        <v>456</v>
      </c>
      <c r="V2863">
        <v>8860</v>
      </c>
      <c r="W2863">
        <v>370</v>
      </c>
    </row>
    <row r="2864" spans="1:23" x14ac:dyDescent="0.25">
      <c r="A2864">
        <v>111554559</v>
      </c>
      <c r="B2864">
        <v>1.1395370125145989E+18</v>
      </c>
      <c r="C2864" s="4">
        <v>43630.677893518521</v>
      </c>
      <c r="D2864" s="1" t="s">
        <v>10521</v>
      </c>
      <c r="E2864" s="1" t="s">
        <v>6257</v>
      </c>
      <c r="F2864">
        <v>4</v>
      </c>
      <c r="G2864">
        <v>2</v>
      </c>
      <c r="H2864">
        <v>30</v>
      </c>
      <c r="I2864">
        <v>0</v>
      </c>
      <c r="J2864" s="1" t="s">
        <v>10522</v>
      </c>
      <c r="K2864" s="1" t="s">
        <v>6259</v>
      </c>
      <c r="L2864" s="1" t="s">
        <v>6260</v>
      </c>
      <c r="M2864" s="1" t="s">
        <v>6259</v>
      </c>
      <c r="N2864" s="1" t="s">
        <v>6344</v>
      </c>
      <c r="O2864" s="4">
        <v>40214.462453703702</v>
      </c>
      <c r="P2864" t="b">
        <v>1</v>
      </c>
      <c r="Q2864" s="1" t="s">
        <v>156</v>
      </c>
      <c r="R2864" s="1" t="s">
        <v>6345</v>
      </c>
      <c r="S2864" s="1" t="s">
        <v>156</v>
      </c>
      <c r="T2864">
        <v>36079</v>
      </c>
      <c r="U2864">
        <v>456</v>
      </c>
      <c r="V2864">
        <v>8860</v>
      </c>
      <c r="W2864">
        <v>370</v>
      </c>
    </row>
    <row r="2865" spans="1:23" x14ac:dyDescent="0.25">
      <c r="A2865">
        <v>111554559</v>
      </c>
      <c r="B2865">
        <v>1.1395364860077916E+18</v>
      </c>
      <c r="C2865" s="4">
        <v>43630.676435185182</v>
      </c>
      <c r="D2865" s="1" t="s">
        <v>10523</v>
      </c>
      <c r="E2865" s="1" t="s">
        <v>6257</v>
      </c>
      <c r="F2865">
        <v>1</v>
      </c>
      <c r="G2865">
        <v>1</v>
      </c>
      <c r="H2865">
        <v>9</v>
      </c>
      <c r="I2865">
        <v>0</v>
      </c>
      <c r="J2865" s="1" t="s">
        <v>10524</v>
      </c>
      <c r="K2865" s="1" t="s">
        <v>6259</v>
      </c>
      <c r="L2865" s="1" t="s">
        <v>6260</v>
      </c>
      <c r="M2865" s="1" t="s">
        <v>6259</v>
      </c>
      <c r="N2865" s="1" t="s">
        <v>6344</v>
      </c>
      <c r="O2865" s="4">
        <v>40214.462453703702</v>
      </c>
      <c r="P2865" t="b">
        <v>1</v>
      </c>
      <c r="Q2865" s="1" t="s">
        <v>156</v>
      </c>
      <c r="R2865" s="1" t="s">
        <v>6345</v>
      </c>
      <c r="S2865" s="1" t="s">
        <v>156</v>
      </c>
      <c r="T2865">
        <v>36079</v>
      </c>
      <c r="U2865">
        <v>456</v>
      </c>
      <c r="V2865">
        <v>8860</v>
      </c>
      <c r="W2865">
        <v>370</v>
      </c>
    </row>
    <row r="2866" spans="1:23" x14ac:dyDescent="0.25">
      <c r="A2866">
        <v>7089792</v>
      </c>
      <c r="B2866">
        <v>1.139520284992725E+18</v>
      </c>
      <c r="C2866" s="4">
        <v>43630.631724537037</v>
      </c>
      <c r="D2866" s="1" t="s">
        <v>10525</v>
      </c>
      <c r="E2866" s="1" t="s">
        <v>6257</v>
      </c>
      <c r="F2866">
        <v>1</v>
      </c>
      <c r="G2866">
        <v>0</v>
      </c>
      <c r="H2866">
        <v>3</v>
      </c>
      <c r="I2866">
        <v>0</v>
      </c>
      <c r="J2866" s="1" t="s">
        <v>6259</v>
      </c>
      <c r="K2866" s="1" t="s">
        <v>6259</v>
      </c>
      <c r="L2866" s="1" t="s">
        <v>6260</v>
      </c>
      <c r="M2866" s="1" t="s">
        <v>6259</v>
      </c>
      <c r="N2866" s="1" t="s">
        <v>6275</v>
      </c>
      <c r="O2866" s="4">
        <v>39259.664467592593</v>
      </c>
      <c r="P2866" t="b">
        <v>1</v>
      </c>
      <c r="Q2866" s="1" t="s">
        <v>6276</v>
      </c>
      <c r="R2866" s="1" t="s">
        <v>6277</v>
      </c>
      <c r="S2866" s="1" t="s">
        <v>6278</v>
      </c>
      <c r="T2866">
        <v>30280</v>
      </c>
      <c r="U2866">
        <v>4550</v>
      </c>
      <c r="V2866">
        <v>7288</v>
      </c>
      <c r="W2866">
        <v>287</v>
      </c>
    </row>
    <row r="2867" spans="1:23" x14ac:dyDescent="0.25">
      <c r="A2867">
        <v>14462419</v>
      </c>
      <c r="B2867">
        <v>1.1395175281479885E+18</v>
      </c>
      <c r="C2867" s="4">
        <v>43630.624120370368</v>
      </c>
      <c r="D2867" s="1" t="s">
        <v>10526</v>
      </c>
      <c r="E2867" s="1" t="s">
        <v>10527</v>
      </c>
      <c r="F2867">
        <v>0</v>
      </c>
      <c r="G2867">
        <v>0</v>
      </c>
      <c r="H2867">
        <v>1</v>
      </c>
      <c r="I2867">
        <v>0</v>
      </c>
      <c r="J2867" s="1" t="s">
        <v>6259</v>
      </c>
      <c r="K2867" s="1" t="s">
        <v>10528</v>
      </c>
      <c r="L2867" s="1" t="s">
        <v>6260</v>
      </c>
      <c r="M2867" s="1" t="s">
        <v>6259</v>
      </c>
      <c r="N2867" s="1" t="s">
        <v>6288</v>
      </c>
      <c r="O2867" s="4">
        <v>39559.695937500001</v>
      </c>
      <c r="P2867" t="b">
        <v>1</v>
      </c>
      <c r="Q2867" s="1" t="s">
        <v>6289</v>
      </c>
      <c r="R2867" s="1" t="s">
        <v>6290</v>
      </c>
      <c r="S2867" s="1" t="s">
        <v>6291</v>
      </c>
      <c r="T2867">
        <v>48743</v>
      </c>
      <c r="U2867">
        <v>4261</v>
      </c>
      <c r="V2867">
        <v>20083</v>
      </c>
      <c r="W2867">
        <v>471</v>
      </c>
    </row>
    <row r="2868" spans="1:23" x14ac:dyDescent="0.25">
      <c r="A2868">
        <v>14462419</v>
      </c>
      <c r="B2868">
        <v>1.1395144067637494E+18</v>
      </c>
      <c r="C2868" s="4">
        <v>43630.61550925926</v>
      </c>
      <c r="D2868" s="1" t="s">
        <v>10529</v>
      </c>
      <c r="E2868" s="1" t="s">
        <v>6257</v>
      </c>
      <c r="F2868">
        <v>12</v>
      </c>
      <c r="G2868">
        <v>5</v>
      </c>
      <c r="H2868">
        <v>119</v>
      </c>
      <c r="I2868">
        <v>1</v>
      </c>
      <c r="J2868" s="1" t="s">
        <v>6811</v>
      </c>
      <c r="K2868" s="1" t="s">
        <v>7710</v>
      </c>
      <c r="L2868" s="1" t="s">
        <v>6260</v>
      </c>
      <c r="M2868" s="1" t="s">
        <v>6259</v>
      </c>
      <c r="N2868" s="1" t="s">
        <v>6288</v>
      </c>
      <c r="O2868" s="4">
        <v>39559.695937500001</v>
      </c>
      <c r="P2868" t="b">
        <v>1</v>
      </c>
      <c r="Q2868" s="1" t="s">
        <v>6289</v>
      </c>
      <c r="R2868" s="1" t="s">
        <v>6290</v>
      </c>
      <c r="S2868" s="1" t="s">
        <v>6291</v>
      </c>
      <c r="T2868">
        <v>48743</v>
      </c>
      <c r="U2868">
        <v>4261</v>
      </c>
      <c r="V2868">
        <v>20083</v>
      </c>
      <c r="W2868">
        <v>471</v>
      </c>
    </row>
    <row r="2869" spans="1:23" x14ac:dyDescent="0.25">
      <c r="A2869">
        <v>7089792</v>
      </c>
      <c r="B2869">
        <v>1.1395052219551293E+18</v>
      </c>
      <c r="C2869" s="4">
        <v>43630.590162037035</v>
      </c>
      <c r="D2869" s="1" t="s">
        <v>10530</v>
      </c>
      <c r="E2869" s="1" t="s">
        <v>6257</v>
      </c>
      <c r="F2869">
        <v>2</v>
      </c>
      <c r="G2869">
        <v>0</v>
      </c>
      <c r="H2869">
        <v>4</v>
      </c>
      <c r="I2869">
        <v>0</v>
      </c>
      <c r="J2869" s="1" t="s">
        <v>10531</v>
      </c>
      <c r="K2869" s="1" t="s">
        <v>9520</v>
      </c>
      <c r="L2869" s="1" t="s">
        <v>6260</v>
      </c>
      <c r="M2869" s="1" t="s">
        <v>6259</v>
      </c>
      <c r="N2869" s="1" t="s">
        <v>6275</v>
      </c>
      <c r="O2869" s="4">
        <v>39259.664467592593</v>
      </c>
      <c r="P2869" t="b">
        <v>1</v>
      </c>
      <c r="Q2869" s="1" t="s">
        <v>6276</v>
      </c>
      <c r="R2869" s="1" t="s">
        <v>6277</v>
      </c>
      <c r="S2869" s="1" t="s">
        <v>6278</v>
      </c>
      <c r="T2869">
        <v>30280</v>
      </c>
      <c r="U2869">
        <v>4550</v>
      </c>
      <c r="V2869">
        <v>7288</v>
      </c>
      <c r="W2869">
        <v>287</v>
      </c>
    </row>
    <row r="2870" spans="1:23" x14ac:dyDescent="0.25">
      <c r="A2870">
        <v>251034857</v>
      </c>
      <c r="B2870">
        <v>1.1395030754907709E+18</v>
      </c>
      <c r="C2870" s="4">
        <v>43630.584236111114</v>
      </c>
      <c r="D2870" s="1" t="s">
        <v>10532</v>
      </c>
      <c r="E2870" s="1" t="s">
        <v>6257</v>
      </c>
      <c r="F2870">
        <v>31</v>
      </c>
      <c r="G2870">
        <v>27</v>
      </c>
      <c r="H2870">
        <v>295</v>
      </c>
      <c r="I2870">
        <v>11</v>
      </c>
      <c r="J2870" s="1" t="s">
        <v>6258</v>
      </c>
      <c r="K2870" s="1" t="s">
        <v>6259</v>
      </c>
      <c r="L2870" s="1" t="s">
        <v>6260</v>
      </c>
      <c r="M2870" s="1" t="s">
        <v>6259</v>
      </c>
      <c r="N2870" s="1" t="s">
        <v>6326</v>
      </c>
      <c r="O2870" s="4">
        <v>40586.425208333334</v>
      </c>
      <c r="P2870" t="b">
        <v>1</v>
      </c>
      <c r="Q2870" s="1" t="s">
        <v>6327</v>
      </c>
      <c r="R2870" s="1" t="s">
        <v>6257</v>
      </c>
      <c r="S2870" s="1" t="s">
        <v>274</v>
      </c>
      <c r="T2870">
        <v>60188</v>
      </c>
      <c r="U2870">
        <v>450</v>
      </c>
      <c r="V2870">
        <v>2531</v>
      </c>
      <c r="W2870">
        <v>384</v>
      </c>
    </row>
    <row r="2871" spans="1:23" x14ac:dyDescent="0.25">
      <c r="A2871">
        <v>7089792</v>
      </c>
      <c r="B2871">
        <v>1.1394773163572306E+18</v>
      </c>
      <c r="C2871" s="4">
        <v>43630.513159722221</v>
      </c>
      <c r="D2871" s="1" t="s">
        <v>10533</v>
      </c>
      <c r="E2871" s="1" t="s">
        <v>6257</v>
      </c>
      <c r="F2871">
        <v>1</v>
      </c>
      <c r="G2871">
        <v>4</v>
      </c>
      <c r="H2871">
        <v>3</v>
      </c>
      <c r="I2871">
        <v>0</v>
      </c>
      <c r="J2871" s="1" t="s">
        <v>6811</v>
      </c>
      <c r="K2871" s="1" t="s">
        <v>10534</v>
      </c>
      <c r="L2871" s="1" t="s">
        <v>6260</v>
      </c>
      <c r="M2871" s="1" t="s">
        <v>6259</v>
      </c>
      <c r="N2871" s="1" t="s">
        <v>6275</v>
      </c>
      <c r="O2871" s="4">
        <v>39259.664467592593</v>
      </c>
      <c r="P2871" t="b">
        <v>1</v>
      </c>
      <c r="Q2871" s="1" t="s">
        <v>6276</v>
      </c>
      <c r="R2871" s="1" t="s">
        <v>6277</v>
      </c>
      <c r="S2871" s="1" t="s">
        <v>6278</v>
      </c>
      <c r="T2871">
        <v>30280</v>
      </c>
      <c r="U2871">
        <v>4550</v>
      </c>
      <c r="V2871">
        <v>7288</v>
      </c>
      <c r="W2871">
        <v>287</v>
      </c>
    </row>
    <row r="2872" spans="1:23" x14ac:dyDescent="0.25">
      <c r="A2872">
        <v>7089792</v>
      </c>
      <c r="B2872">
        <v>1.1394707020824371E+18</v>
      </c>
      <c r="C2872" s="4">
        <v>43630.49490740741</v>
      </c>
      <c r="D2872" s="1" t="s">
        <v>10535</v>
      </c>
      <c r="E2872" s="1" t="s">
        <v>6257</v>
      </c>
      <c r="F2872">
        <v>2</v>
      </c>
      <c r="G2872">
        <v>0</v>
      </c>
      <c r="H2872">
        <v>4</v>
      </c>
      <c r="I2872">
        <v>0</v>
      </c>
      <c r="J2872" s="1" t="s">
        <v>6852</v>
      </c>
      <c r="K2872" s="1" t="s">
        <v>10536</v>
      </c>
      <c r="L2872" s="1" t="s">
        <v>6260</v>
      </c>
      <c r="M2872" s="1" t="s">
        <v>6259</v>
      </c>
      <c r="N2872" s="1" t="s">
        <v>6275</v>
      </c>
      <c r="O2872" s="4">
        <v>39259.664467592593</v>
      </c>
      <c r="P2872" t="b">
        <v>1</v>
      </c>
      <c r="Q2872" s="1" t="s">
        <v>6276</v>
      </c>
      <c r="R2872" s="1" t="s">
        <v>6277</v>
      </c>
      <c r="S2872" s="1" t="s">
        <v>6278</v>
      </c>
      <c r="T2872">
        <v>30280</v>
      </c>
      <c r="U2872">
        <v>4550</v>
      </c>
      <c r="V2872">
        <v>7288</v>
      </c>
      <c r="W2872">
        <v>287</v>
      </c>
    </row>
    <row r="2873" spans="1:23" x14ac:dyDescent="0.25">
      <c r="A2873">
        <v>7089792</v>
      </c>
      <c r="B2873">
        <v>1.1394586279311892E+18</v>
      </c>
      <c r="C2873" s="4">
        <v>43630.461585648147</v>
      </c>
      <c r="D2873" s="1" t="s">
        <v>10537</v>
      </c>
      <c r="E2873" s="1" t="s">
        <v>6257</v>
      </c>
      <c r="F2873">
        <v>2</v>
      </c>
      <c r="G2873">
        <v>1</v>
      </c>
      <c r="H2873">
        <v>6</v>
      </c>
      <c r="I2873">
        <v>2</v>
      </c>
      <c r="J2873" s="1" t="s">
        <v>10538</v>
      </c>
      <c r="K2873" s="1" t="s">
        <v>10539</v>
      </c>
      <c r="L2873" s="1" t="s">
        <v>6260</v>
      </c>
      <c r="M2873" s="1" t="s">
        <v>6259</v>
      </c>
      <c r="N2873" s="1" t="s">
        <v>6275</v>
      </c>
      <c r="O2873" s="4">
        <v>39259.664467592593</v>
      </c>
      <c r="P2873" t="b">
        <v>1</v>
      </c>
      <c r="Q2873" s="1" t="s">
        <v>6276</v>
      </c>
      <c r="R2873" s="1" t="s">
        <v>6277</v>
      </c>
      <c r="S2873" s="1" t="s">
        <v>6278</v>
      </c>
      <c r="T2873">
        <v>30280</v>
      </c>
      <c r="U2873">
        <v>4550</v>
      </c>
      <c r="V2873">
        <v>7288</v>
      </c>
      <c r="W2873">
        <v>287</v>
      </c>
    </row>
    <row r="2874" spans="1:23" x14ac:dyDescent="0.25">
      <c r="A2874">
        <v>17622853</v>
      </c>
      <c r="B2874">
        <v>1.139451504627241E+18</v>
      </c>
      <c r="C2874" s="4">
        <v>43630.441932870373</v>
      </c>
      <c r="D2874" s="1" t="s">
        <v>10540</v>
      </c>
      <c r="E2874" s="1" t="s">
        <v>6257</v>
      </c>
      <c r="F2874">
        <v>1</v>
      </c>
      <c r="G2874">
        <v>2</v>
      </c>
      <c r="H2874">
        <v>11</v>
      </c>
      <c r="I2874">
        <v>1</v>
      </c>
      <c r="J2874" s="1" t="s">
        <v>6811</v>
      </c>
      <c r="K2874" s="1" t="s">
        <v>10541</v>
      </c>
      <c r="L2874" s="1" t="s">
        <v>6260</v>
      </c>
      <c r="M2874" s="1" t="s">
        <v>6259</v>
      </c>
      <c r="N2874" s="1" t="s">
        <v>6268</v>
      </c>
      <c r="O2874" s="4">
        <v>39777.719039351854</v>
      </c>
      <c r="P2874" t="b">
        <v>1</v>
      </c>
      <c r="Q2874" s="1" t="s">
        <v>6269</v>
      </c>
      <c r="R2874" s="1" t="s">
        <v>6270</v>
      </c>
      <c r="S2874" s="1" t="s">
        <v>6218</v>
      </c>
      <c r="T2874">
        <v>39704</v>
      </c>
      <c r="U2874">
        <v>4096</v>
      </c>
      <c r="V2874">
        <v>7418</v>
      </c>
      <c r="W2874">
        <v>320</v>
      </c>
    </row>
    <row r="2875" spans="1:23" x14ac:dyDescent="0.25">
      <c r="A2875">
        <v>17622853</v>
      </c>
      <c r="B2875">
        <v>1.1394502970157752E+18</v>
      </c>
      <c r="C2875" s="4">
        <v>43630.438599537039</v>
      </c>
      <c r="D2875" s="1" t="s">
        <v>10542</v>
      </c>
      <c r="E2875" s="1" t="s">
        <v>6257</v>
      </c>
      <c r="F2875">
        <v>3</v>
      </c>
      <c r="G2875">
        <v>5</v>
      </c>
      <c r="H2875">
        <v>20</v>
      </c>
      <c r="I2875">
        <v>1</v>
      </c>
      <c r="J2875" s="1" t="s">
        <v>6811</v>
      </c>
      <c r="K2875" s="1" t="s">
        <v>6267</v>
      </c>
      <c r="L2875" s="1" t="s">
        <v>6259</v>
      </c>
      <c r="M2875" s="1" t="s">
        <v>6259</v>
      </c>
      <c r="N2875" s="1" t="s">
        <v>6268</v>
      </c>
      <c r="O2875" s="4">
        <v>39777.719039351854</v>
      </c>
      <c r="P2875" t="b">
        <v>1</v>
      </c>
      <c r="Q2875" s="1" t="s">
        <v>6269</v>
      </c>
      <c r="R2875" s="1" t="s">
        <v>6270</v>
      </c>
      <c r="S2875" s="1" t="s">
        <v>6218</v>
      </c>
      <c r="T2875">
        <v>39704</v>
      </c>
      <c r="U2875">
        <v>4096</v>
      </c>
      <c r="V2875">
        <v>7418</v>
      </c>
      <c r="W2875">
        <v>320</v>
      </c>
    </row>
    <row r="2876" spans="1:23" x14ac:dyDescent="0.25">
      <c r="A2876">
        <v>17622853</v>
      </c>
      <c r="B2876">
        <v>1.1394500380175483E+18</v>
      </c>
      <c r="C2876" s="4">
        <v>43630.437881944446</v>
      </c>
      <c r="D2876" s="1" t="s">
        <v>10543</v>
      </c>
      <c r="E2876" s="1" t="s">
        <v>6257</v>
      </c>
      <c r="F2876">
        <v>4</v>
      </c>
      <c r="G2876">
        <v>7</v>
      </c>
      <c r="H2876">
        <v>83</v>
      </c>
      <c r="I2876">
        <v>0</v>
      </c>
      <c r="J2876" s="1" t="s">
        <v>6811</v>
      </c>
      <c r="K2876" s="1" t="s">
        <v>6267</v>
      </c>
      <c r="L2876" s="1" t="s">
        <v>6260</v>
      </c>
      <c r="M2876" s="1" t="s">
        <v>6259</v>
      </c>
      <c r="N2876" s="1" t="s">
        <v>6268</v>
      </c>
      <c r="O2876" s="4">
        <v>39777.719039351854</v>
      </c>
      <c r="P2876" t="b">
        <v>1</v>
      </c>
      <c r="Q2876" s="1" t="s">
        <v>6269</v>
      </c>
      <c r="R2876" s="1" t="s">
        <v>6270</v>
      </c>
      <c r="S2876" s="1" t="s">
        <v>6218</v>
      </c>
      <c r="T2876">
        <v>39704</v>
      </c>
      <c r="U2876">
        <v>4096</v>
      </c>
      <c r="V2876">
        <v>7418</v>
      </c>
      <c r="W2876">
        <v>320</v>
      </c>
    </row>
    <row r="2877" spans="1:23" x14ac:dyDescent="0.25">
      <c r="A2877">
        <v>17622853</v>
      </c>
      <c r="B2877">
        <v>1.1394496977881907E+18</v>
      </c>
      <c r="C2877" s="4">
        <v>43630.436944444446</v>
      </c>
      <c r="D2877" s="1" t="s">
        <v>10544</v>
      </c>
      <c r="E2877" s="1" t="s">
        <v>6257</v>
      </c>
      <c r="F2877">
        <v>0</v>
      </c>
      <c r="G2877">
        <v>0</v>
      </c>
      <c r="H2877">
        <v>10</v>
      </c>
      <c r="I2877">
        <v>0</v>
      </c>
      <c r="J2877" s="1" t="s">
        <v>6811</v>
      </c>
      <c r="K2877" s="1" t="s">
        <v>6267</v>
      </c>
      <c r="L2877" s="1" t="s">
        <v>6260</v>
      </c>
      <c r="M2877" s="1" t="s">
        <v>6259</v>
      </c>
      <c r="N2877" s="1" t="s">
        <v>6268</v>
      </c>
      <c r="O2877" s="4">
        <v>39777.719039351854</v>
      </c>
      <c r="P2877" t="b">
        <v>1</v>
      </c>
      <c r="Q2877" s="1" t="s">
        <v>6269</v>
      </c>
      <c r="R2877" s="1" t="s">
        <v>6270</v>
      </c>
      <c r="S2877" s="1" t="s">
        <v>6218</v>
      </c>
      <c r="T2877">
        <v>39704</v>
      </c>
      <c r="U2877">
        <v>4096</v>
      </c>
      <c r="V2877">
        <v>7418</v>
      </c>
      <c r="W2877">
        <v>320</v>
      </c>
    </row>
    <row r="2878" spans="1:23" x14ac:dyDescent="0.25">
      <c r="A2878">
        <v>17622853</v>
      </c>
      <c r="B2878">
        <v>1.1394491386916946E+18</v>
      </c>
      <c r="C2878" s="4">
        <v>43630.43540509259</v>
      </c>
      <c r="D2878" s="1" t="s">
        <v>10545</v>
      </c>
      <c r="E2878" s="1" t="s">
        <v>6257</v>
      </c>
      <c r="F2878">
        <v>1</v>
      </c>
      <c r="G2878">
        <v>1</v>
      </c>
      <c r="H2878">
        <v>16</v>
      </c>
      <c r="I2878">
        <v>0</v>
      </c>
      <c r="J2878" s="1" t="s">
        <v>6811</v>
      </c>
      <c r="K2878" s="1" t="s">
        <v>6267</v>
      </c>
      <c r="L2878" s="1" t="s">
        <v>6260</v>
      </c>
      <c r="M2878" s="1" t="s">
        <v>6259</v>
      </c>
      <c r="N2878" s="1" t="s">
        <v>6268</v>
      </c>
      <c r="O2878" s="4">
        <v>39777.719039351854</v>
      </c>
      <c r="P2878" t="b">
        <v>1</v>
      </c>
      <c r="Q2878" s="1" t="s">
        <v>6269</v>
      </c>
      <c r="R2878" s="1" t="s">
        <v>6270</v>
      </c>
      <c r="S2878" s="1" t="s">
        <v>6218</v>
      </c>
      <c r="T2878">
        <v>39704</v>
      </c>
      <c r="U2878">
        <v>4096</v>
      </c>
      <c r="V2878">
        <v>7418</v>
      </c>
      <c r="W2878">
        <v>320</v>
      </c>
    </row>
    <row r="2879" spans="1:23" x14ac:dyDescent="0.25">
      <c r="A2879">
        <v>17622853</v>
      </c>
      <c r="B2879">
        <v>1.1394474671524618E+18</v>
      </c>
      <c r="C2879" s="4">
        <v>43630.430787037039</v>
      </c>
      <c r="D2879" s="1" t="s">
        <v>10546</v>
      </c>
      <c r="E2879" s="1" t="s">
        <v>6257</v>
      </c>
      <c r="F2879">
        <v>13</v>
      </c>
      <c r="G2879">
        <v>8</v>
      </c>
      <c r="H2879">
        <v>128</v>
      </c>
      <c r="I2879">
        <v>1</v>
      </c>
      <c r="J2879" s="1" t="s">
        <v>6811</v>
      </c>
      <c r="K2879" s="1" t="s">
        <v>6267</v>
      </c>
      <c r="L2879" s="1" t="s">
        <v>6260</v>
      </c>
      <c r="M2879" s="1" t="s">
        <v>6259</v>
      </c>
      <c r="N2879" s="1" t="s">
        <v>6268</v>
      </c>
      <c r="O2879" s="4">
        <v>39777.719039351854</v>
      </c>
      <c r="P2879" t="b">
        <v>1</v>
      </c>
      <c r="Q2879" s="1" t="s">
        <v>6269</v>
      </c>
      <c r="R2879" s="1" t="s">
        <v>6270</v>
      </c>
      <c r="S2879" s="1" t="s">
        <v>6218</v>
      </c>
      <c r="T2879">
        <v>39704</v>
      </c>
      <c r="U2879">
        <v>4096</v>
      </c>
      <c r="V2879">
        <v>7418</v>
      </c>
      <c r="W2879">
        <v>320</v>
      </c>
    </row>
    <row r="2880" spans="1:23" x14ac:dyDescent="0.25">
      <c r="A2880">
        <v>17622853</v>
      </c>
      <c r="B2880">
        <v>1.1394466147944284E+18</v>
      </c>
      <c r="C2880" s="4">
        <v>43630.428437499999</v>
      </c>
      <c r="D2880" s="1" t="s">
        <v>10547</v>
      </c>
      <c r="E2880" s="1" t="s">
        <v>6257</v>
      </c>
      <c r="F2880">
        <v>1</v>
      </c>
      <c r="G2880">
        <v>0</v>
      </c>
      <c r="H2880">
        <v>22</v>
      </c>
      <c r="I2880">
        <v>0</v>
      </c>
      <c r="J2880" s="1" t="s">
        <v>6811</v>
      </c>
      <c r="K2880" s="1" t="s">
        <v>6267</v>
      </c>
      <c r="L2880" s="1" t="s">
        <v>6260</v>
      </c>
      <c r="M2880" s="1" t="s">
        <v>6259</v>
      </c>
      <c r="N2880" s="1" t="s">
        <v>6268</v>
      </c>
      <c r="O2880" s="4">
        <v>39777.719039351854</v>
      </c>
      <c r="P2880" t="b">
        <v>1</v>
      </c>
      <c r="Q2880" s="1" t="s">
        <v>6269</v>
      </c>
      <c r="R2880" s="1" t="s">
        <v>6270</v>
      </c>
      <c r="S2880" s="1" t="s">
        <v>6218</v>
      </c>
      <c r="T2880">
        <v>39704</v>
      </c>
      <c r="U2880">
        <v>4096</v>
      </c>
      <c r="V2880">
        <v>7418</v>
      </c>
      <c r="W2880">
        <v>320</v>
      </c>
    </row>
    <row r="2881" spans="1:23" x14ac:dyDescent="0.25">
      <c r="A2881">
        <v>17622853</v>
      </c>
      <c r="B2881">
        <v>1.1394456473572065E+18</v>
      </c>
      <c r="C2881" s="4">
        <v>43630.425763888888</v>
      </c>
      <c r="D2881" s="1" t="s">
        <v>10548</v>
      </c>
      <c r="E2881" s="1" t="s">
        <v>6257</v>
      </c>
      <c r="F2881">
        <v>0</v>
      </c>
      <c r="G2881">
        <v>0</v>
      </c>
      <c r="H2881">
        <v>20</v>
      </c>
      <c r="I2881">
        <v>1</v>
      </c>
      <c r="J2881" s="1" t="s">
        <v>6811</v>
      </c>
      <c r="K2881" s="1" t="s">
        <v>6267</v>
      </c>
      <c r="L2881" s="1" t="s">
        <v>6260</v>
      </c>
      <c r="M2881" s="1" t="s">
        <v>6259</v>
      </c>
      <c r="N2881" s="1" t="s">
        <v>6268</v>
      </c>
      <c r="O2881" s="4">
        <v>39777.719039351854</v>
      </c>
      <c r="P2881" t="b">
        <v>1</v>
      </c>
      <c r="Q2881" s="1" t="s">
        <v>6269</v>
      </c>
      <c r="R2881" s="1" t="s">
        <v>6270</v>
      </c>
      <c r="S2881" s="1" t="s">
        <v>6218</v>
      </c>
      <c r="T2881">
        <v>39704</v>
      </c>
      <c r="U2881">
        <v>4096</v>
      </c>
      <c r="V2881">
        <v>7418</v>
      </c>
      <c r="W2881">
        <v>320</v>
      </c>
    </row>
    <row r="2882" spans="1:23" x14ac:dyDescent="0.25">
      <c r="A2882">
        <v>14462419</v>
      </c>
      <c r="B2882">
        <v>1.1394286935442432E+18</v>
      </c>
      <c r="C2882" s="4">
        <v>43630.378981481481</v>
      </c>
      <c r="D2882" s="1" t="s">
        <v>10549</v>
      </c>
      <c r="E2882" s="1" t="s">
        <v>10550</v>
      </c>
      <c r="F2882">
        <v>0</v>
      </c>
      <c r="G2882">
        <v>0</v>
      </c>
      <c r="H2882">
        <v>2</v>
      </c>
      <c r="I2882">
        <v>0</v>
      </c>
      <c r="J2882" s="1" t="s">
        <v>6259</v>
      </c>
      <c r="K2882" s="1" t="s">
        <v>10551</v>
      </c>
      <c r="L2882" s="1" t="s">
        <v>6259</v>
      </c>
      <c r="M2882" s="1" t="s">
        <v>6259</v>
      </c>
      <c r="N2882" s="1" t="s">
        <v>6288</v>
      </c>
      <c r="O2882" s="4">
        <v>39559.695937500001</v>
      </c>
      <c r="P2882" t="b">
        <v>1</v>
      </c>
      <c r="Q2882" s="1" t="s">
        <v>6289</v>
      </c>
      <c r="R2882" s="1" t="s">
        <v>6290</v>
      </c>
      <c r="S2882" s="1" t="s">
        <v>6291</v>
      </c>
      <c r="T2882">
        <v>48743</v>
      </c>
      <c r="U2882">
        <v>4261</v>
      </c>
      <c r="V2882">
        <v>20083</v>
      </c>
      <c r="W2882">
        <v>471</v>
      </c>
    </row>
    <row r="2883" spans="1:23" x14ac:dyDescent="0.25">
      <c r="A2883">
        <v>17622853</v>
      </c>
      <c r="B2883">
        <v>1.1394229495831798E+18</v>
      </c>
      <c r="C2883" s="4">
        <v>43630.363136574073</v>
      </c>
      <c r="D2883" s="1" t="s">
        <v>10552</v>
      </c>
      <c r="E2883" s="1" t="s">
        <v>6257</v>
      </c>
      <c r="F2883">
        <v>0</v>
      </c>
      <c r="G2883">
        <v>0</v>
      </c>
      <c r="H2883">
        <v>7</v>
      </c>
      <c r="I2883">
        <v>0</v>
      </c>
      <c r="J2883" s="1" t="s">
        <v>6811</v>
      </c>
      <c r="K2883" s="1" t="s">
        <v>10553</v>
      </c>
      <c r="L2883" s="1" t="s">
        <v>6259</v>
      </c>
      <c r="M2883" s="1" t="s">
        <v>6259</v>
      </c>
      <c r="N2883" s="1" t="s">
        <v>6268</v>
      </c>
      <c r="O2883" s="4">
        <v>39777.719039351854</v>
      </c>
      <c r="P2883" t="b">
        <v>1</v>
      </c>
      <c r="Q2883" s="1" t="s">
        <v>6269</v>
      </c>
      <c r="R2883" s="1" t="s">
        <v>6270</v>
      </c>
      <c r="S2883" s="1" t="s">
        <v>6218</v>
      </c>
      <c r="T2883">
        <v>39704</v>
      </c>
      <c r="U2883">
        <v>4096</v>
      </c>
      <c r="V2883">
        <v>7418</v>
      </c>
      <c r="W2883">
        <v>320</v>
      </c>
    </row>
    <row r="2884" spans="1:23" x14ac:dyDescent="0.25">
      <c r="A2884">
        <v>14462419</v>
      </c>
      <c r="B2884">
        <v>1.1392985294767759E+18</v>
      </c>
      <c r="C2884" s="4">
        <v>43630.019803240742</v>
      </c>
      <c r="D2884" s="1" t="s">
        <v>10554</v>
      </c>
      <c r="E2884" s="1" t="s">
        <v>10555</v>
      </c>
      <c r="F2884">
        <v>0</v>
      </c>
      <c r="G2884">
        <v>0</v>
      </c>
      <c r="H2884">
        <v>1</v>
      </c>
      <c r="I2884">
        <v>0</v>
      </c>
      <c r="J2884" s="1" t="s">
        <v>6259</v>
      </c>
      <c r="K2884" s="1" t="s">
        <v>10556</v>
      </c>
      <c r="L2884" s="1" t="s">
        <v>6259</v>
      </c>
      <c r="M2884" s="1" t="s">
        <v>6259</v>
      </c>
      <c r="N2884" s="1" t="s">
        <v>6288</v>
      </c>
      <c r="O2884" s="4">
        <v>39559.695937500001</v>
      </c>
      <c r="P2884" t="b">
        <v>1</v>
      </c>
      <c r="Q2884" s="1" t="s">
        <v>6289</v>
      </c>
      <c r="R2884" s="1" t="s">
        <v>6290</v>
      </c>
      <c r="S2884" s="1" t="s">
        <v>6291</v>
      </c>
      <c r="T2884">
        <v>48743</v>
      </c>
      <c r="U2884">
        <v>4261</v>
      </c>
      <c r="V2884">
        <v>20083</v>
      </c>
      <c r="W2884">
        <v>471</v>
      </c>
    </row>
    <row r="2885" spans="1:23" x14ac:dyDescent="0.25">
      <c r="A2885">
        <v>111554559</v>
      </c>
      <c r="B2885">
        <v>1.1392667066464911E+18</v>
      </c>
      <c r="C2885" s="4">
        <v>43629.931990740741</v>
      </c>
      <c r="D2885" s="1" t="s">
        <v>10557</v>
      </c>
      <c r="E2885" s="1" t="s">
        <v>6257</v>
      </c>
      <c r="F2885">
        <v>11</v>
      </c>
      <c r="G2885">
        <v>4</v>
      </c>
      <c r="H2885">
        <v>67</v>
      </c>
      <c r="I2885">
        <v>0</v>
      </c>
      <c r="J2885" s="1" t="s">
        <v>6258</v>
      </c>
      <c r="K2885" s="1" t="s">
        <v>6259</v>
      </c>
      <c r="L2885" s="1" t="s">
        <v>6260</v>
      </c>
      <c r="M2885" s="1" t="s">
        <v>6259</v>
      </c>
      <c r="N2885" s="1" t="s">
        <v>6344</v>
      </c>
      <c r="O2885" s="4">
        <v>40214.462453703702</v>
      </c>
      <c r="P2885" t="b">
        <v>1</v>
      </c>
      <c r="Q2885" s="1" t="s">
        <v>156</v>
      </c>
      <c r="R2885" s="1" t="s">
        <v>6345</v>
      </c>
      <c r="S2885" s="1" t="s">
        <v>156</v>
      </c>
      <c r="T2885">
        <v>36079</v>
      </c>
      <c r="U2885">
        <v>456</v>
      </c>
      <c r="V2885">
        <v>8860</v>
      </c>
      <c r="W2885">
        <v>370</v>
      </c>
    </row>
    <row r="2886" spans="1:23" x14ac:dyDescent="0.25">
      <c r="A2886">
        <v>17622853</v>
      </c>
      <c r="B2886">
        <v>1.1392465055404073E+18</v>
      </c>
      <c r="C2886" s="4">
        <v>43629.876238425924</v>
      </c>
      <c r="D2886" s="1" t="s">
        <v>10558</v>
      </c>
      <c r="E2886" s="1" t="s">
        <v>6257</v>
      </c>
      <c r="F2886">
        <v>14</v>
      </c>
      <c r="G2886">
        <v>14</v>
      </c>
      <c r="H2886">
        <v>207</v>
      </c>
      <c r="I2886">
        <v>8</v>
      </c>
      <c r="J2886" s="1" t="s">
        <v>6811</v>
      </c>
      <c r="K2886" s="1" t="s">
        <v>6848</v>
      </c>
      <c r="L2886" s="1" t="s">
        <v>6260</v>
      </c>
      <c r="M2886" s="1" t="s">
        <v>6259</v>
      </c>
      <c r="N2886" s="1" t="s">
        <v>6268</v>
      </c>
      <c r="O2886" s="4">
        <v>39777.719039351854</v>
      </c>
      <c r="P2886" t="b">
        <v>1</v>
      </c>
      <c r="Q2886" s="1" t="s">
        <v>6269</v>
      </c>
      <c r="R2886" s="1" t="s">
        <v>6270</v>
      </c>
      <c r="S2886" s="1" t="s">
        <v>6218</v>
      </c>
      <c r="T2886">
        <v>39704</v>
      </c>
      <c r="U2886">
        <v>4096</v>
      </c>
      <c r="V2886">
        <v>7418</v>
      </c>
      <c r="W2886">
        <v>320</v>
      </c>
    </row>
    <row r="2887" spans="1:23" x14ac:dyDescent="0.25">
      <c r="A2887">
        <v>17622853</v>
      </c>
      <c r="B2887">
        <v>1.1392449542686474E+18</v>
      </c>
      <c r="C2887" s="4">
        <v>43629.87195601852</v>
      </c>
      <c r="D2887" s="1" t="s">
        <v>10559</v>
      </c>
      <c r="E2887" s="1" t="s">
        <v>6257</v>
      </c>
      <c r="F2887">
        <v>5</v>
      </c>
      <c r="G2887">
        <v>6</v>
      </c>
      <c r="H2887">
        <v>56</v>
      </c>
      <c r="I2887">
        <v>0</v>
      </c>
      <c r="J2887" s="1" t="s">
        <v>6811</v>
      </c>
      <c r="K2887" s="1" t="s">
        <v>6848</v>
      </c>
      <c r="L2887" s="1" t="s">
        <v>6260</v>
      </c>
      <c r="M2887" s="1" t="s">
        <v>6259</v>
      </c>
      <c r="N2887" s="1" t="s">
        <v>6268</v>
      </c>
      <c r="O2887" s="4">
        <v>39777.719039351854</v>
      </c>
      <c r="P2887" t="b">
        <v>1</v>
      </c>
      <c r="Q2887" s="1" t="s">
        <v>6269</v>
      </c>
      <c r="R2887" s="1" t="s">
        <v>6270</v>
      </c>
      <c r="S2887" s="1" t="s">
        <v>6218</v>
      </c>
      <c r="T2887">
        <v>39704</v>
      </c>
      <c r="U2887">
        <v>4096</v>
      </c>
      <c r="V2887">
        <v>7418</v>
      </c>
      <c r="W2887">
        <v>320</v>
      </c>
    </row>
    <row r="2888" spans="1:23" x14ac:dyDescent="0.25">
      <c r="A2888">
        <v>14462419</v>
      </c>
      <c r="B2888">
        <v>1.1391982536464589E+18</v>
      </c>
      <c r="C2888" s="4">
        <v>43629.743090277778</v>
      </c>
      <c r="D2888" s="1" t="s">
        <v>10560</v>
      </c>
      <c r="E2888" s="1" t="s">
        <v>6257</v>
      </c>
      <c r="F2888">
        <v>3</v>
      </c>
      <c r="G2888">
        <v>1</v>
      </c>
      <c r="H2888">
        <v>13</v>
      </c>
      <c r="I2888">
        <v>0</v>
      </c>
      <c r="J2888" s="1" t="s">
        <v>6811</v>
      </c>
      <c r="K2888" s="1" t="s">
        <v>7710</v>
      </c>
      <c r="L2888" s="1" t="s">
        <v>6287</v>
      </c>
      <c r="M2888" s="1" t="s">
        <v>6259</v>
      </c>
      <c r="N2888" s="1" t="s">
        <v>6288</v>
      </c>
      <c r="O2888" s="4">
        <v>39559.695937500001</v>
      </c>
      <c r="P2888" t="b">
        <v>1</v>
      </c>
      <c r="Q2888" s="1" t="s">
        <v>6289</v>
      </c>
      <c r="R2888" s="1" t="s">
        <v>6290</v>
      </c>
      <c r="S2888" s="1" t="s">
        <v>6291</v>
      </c>
      <c r="T2888">
        <v>48743</v>
      </c>
      <c r="U2888">
        <v>4261</v>
      </c>
      <c r="V2888">
        <v>20083</v>
      </c>
      <c r="W2888">
        <v>471</v>
      </c>
    </row>
    <row r="2889" spans="1:23" x14ac:dyDescent="0.25">
      <c r="A2889">
        <v>14462419</v>
      </c>
      <c r="B2889">
        <v>1.139133935924011E+18</v>
      </c>
      <c r="C2889" s="4">
        <v>43629.565613425926</v>
      </c>
      <c r="D2889" s="1" t="s">
        <v>10561</v>
      </c>
      <c r="E2889" s="1" t="s">
        <v>6257</v>
      </c>
      <c r="F2889">
        <v>7</v>
      </c>
      <c r="G2889">
        <v>3</v>
      </c>
      <c r="H2889">
        <v>39</v>
      </c>
      <c r="I2889">
        <v>0</v>
      </c>
      <c r="J2889" s="1" t="s">
        <v>10562</v>
      </c>
      <c r="K2889" s="1" t="s">
        <v>8429</v>
      </c>
      <c r="L2889" s="1" t="s">
        <v>6260</v>
      </c>
      <c r="M2889" s="1" t="s">
        <v>6259</v>
      </c>
      <c r="N2889" s="1" t="s">
        <v>6288</v>
      </c>
      <c r="O2889" s="4">
        <v>39559.695937500001</v>
      </c>
      <c r="P2889" t="b">
        <v>1</v>
      </c>
      <c r="Q2889" s="1" t="s">
        <v>6289</v>
      </c>
      <c r="R2889" s="1" t="s">
        <v>6290</v>
      </c>
      <c r="S2889" s="1" t="s">
        <v>6291</v>
      </c>
      <c r="T2889">
        <v>48743</v>
      </c>
      <c r="U2889">
        <v>4261</v>
      </c>
      <c r="V2889">
        <v>20083</v>
      </c>
      <c r="W2889">
        <v>471</v>
      </c>
    </row>
    <row r="2890" spans="1:23" x14ac:dyDescent="0.25">
      <c r="A2890">
        <v>17622853</v>
      </c>
      <c r="B2890">
        <v>1.1391304598148628E+18</v>
      </c>
      <c r="C2890" s="4">
        <v>43629.556018518517</v>
      </c>
      <c r="D2890" s="1" t="s">
        <v>10563</v>
      </c>
      <c r="E2890" s="1" t="s">
        <v>6257</v>
      </c>
      <c r="F2890">
        <v>2</v>
      </c>
      <c r="G2890">
        <v>2</v>
      </c>
      <c r="H2890">
        <v>15</v>
      </c>
      <c r="I2890">
        <v>0</v>
      </c>
      <c r="J2890" s="1" t="s">
        <v>6811</v>
      </c>
      <c r="K2890" s="1" t="s">
        <v>6267</v>
      </c>
      <c r="L2890" s="1" t="s">
        <v>6259</v>
      </c>
      <c r="M2890" s="1" t="s">
        <v>6259</v>
      </c>
      <c r="N2890" s="1" t="s">
        <v>6268</v>
      </c>
      <c r="O2890" s="4">
        <v>39777.719039351854</v>
      </c>
      <c r="P2890" t="b">
        <v>1</v>
      </c>
      <c r="Q2890" s="1" t="s">
        <v>6269</v>
      </c>
      <c r="R2890" s="1" t="s">
        <v>6270</v>
      </c>
      <c r="S2890" s="1" t="s">
        <v>6218</v>
      </c>
      <c r="T2890">
        <v>39704</v>
      </c>
      <c r="U2890">
        <v>4096</v>
      </c>
      <c r="V2890">
        <v>7418</v>
      </c>
      <c r="W2890">
        <v>320</v>
      </c>
    </row>
    <row r="2891" spans="1:23" x14ac:dyDescent="0.25">
      <c r="A2891">
        <v>14462419</v>
      </c>
      <c r="B2891">
        <v>1.1391292690728673E+18</v>
      </c>
      <c r="C2891" s="4">
        <v>43629.552731481483</v>
      </c>
      <c r="D2891" s="1" t="s">
        <v>10564</v>
      </c>
      <c r="E2891" s="1" t="s">
        <v>10565</v>
      </c>
      <c r="F2891">
        <v>0</v>
      </c>
      <c r="G2891">
        <v>0</v>
      </c>
      <c r="H2891">
        <v>4</v>
      </c>
      <c r="I2891">
        <v>0</v>
      </c>
      <c r="J2891" s="1" t="s">
        <v>6259</v>
      </c>
      <c r="K2891" s="1" t="s">
        <v>10566</v>
      </c>
      <c r="L2891" s="1" t="s">
        <v>6259</v>
      </c>
      <c r="M2891" s="1" t="s">
        <v>6259</v>
      </c>
      <c r="N2891" s="1" t="s">
        <v>6288</v>
      </c>
      <c r="O2891" s="4">
        <v>39559.695937500001</v>
      </c>
      <c r="P2891" t="b">
        <v>1</v>
      </c>
      <c r="Q2891" s="1" t="s">
        <v>6289</v>
      </c>
      <c r="R2891" s="1" t="s">
        <v>6290</v>
      </c>
      <c r="S2891" s="1" t="s">
        <v>6291</v>
      </c>
      <c r="T2891">
        <v>48743</v>
      </c>
      <c r="U2891">
        <v>4261</v>
      </c>
      <c r="V2891">
        <v>20083</v>
      </c>
      <c r="W2891">
        <v>471</v>
      </c>
    </row>
    <row r="2892" spans="1:23" x14ac:dyDescent="0.25">
      <c r="A2892">
        <v>14462419</v>
      </c>
      <c r="B2892">
        <v>1.1391270128854999E+18</v>
      </c>
      <c r="C2892" s="4">
        <v>43629.54650462963</v>
      </c>
      <c r="D2892" s="1" t="s">
        <v>10567</v>
      </c>
      <c r="E2892" s="1" t="s">
        <v>6257</v>
      </c>
      <c r="F2892">
        <v>6</v>
      </c>
      <c r="G2892">
        <v>2</v>
      </c>
      <c r="H2892">
        <v>19</v>
      </c>
      <c r="I2892">
        <v>1</v>
      </c>
      <c r="J2892" s="1" t="s">
        <v>6811</v>
      </c>
      <c r="K2892" s="1" t="s">
        <v>8429</v>
      </c>
      <c r="L2892" s="1" t="s">
        <v>6259</v>
      </c>
      <c r="M2892" s="1" t="s">
        <v>6259</v>
      </c>
      <c r="N2892" s="1" t="s">
        <v>6288</v>
      </c>
      <c r="O2892" s="4">
        <v>39559.695937500001</v>
      </c>
      <c r="P2892" t="b">
        <v>1</v>
      </c>
      <c r="Q2892" s="1" t="s">
        <v>6289</v>
      </c>
      <c r="R2892" s="1" t="s">
        <v>6290</v>
      </c>
      <c r="S2892" s="1" t="s">
        <v>6291</v>
      </c>
      <c r="T2892">
        <v>48743</v>
      </c>
      <c r="U2892">
        <v>4261</v>
      </c>
      <c r="V2892">
        <v>20083</v>
      </c>
      <c r="W2892">
        <v>471</v>
      </c>
    </row>
    <row r="2893" spans="1:23" x14ac:dyDescent="0.25">
      <c r="A2893">
        <v>14462419</v>
      </c>
      <c r="B2893">
        <v>1.139126305696428E+18</v>
      </c>
      <c r="C2893" s="4">
        <v>43629.544548611113</v>
      </c>
      <c r="D2893" s="1" t="s">
        <v>10568</v>
      </c>
      <c r="E2893" s="1" t="s">
        <v>6257</v>
      </c>
      <c r="F2893">
        <v>7</v>
      </c>
      <c r="G2893">
        <v>19</v>
      </c>
      <c r="H2893">
        <v>101</v>
      </c>
      <c r="I2893">
        <v>2</v>
      </c>
      <c r="J2893" s="1" t="s">
        <v>6259</v>
      </c>
      <c r="K2893" s="1" t="s">
        <v>8429</v>
      </c>
      <c r="L2893" s="1" t="s">
        <v>6259</v>
      </c>
      <c r="M2893" s="1" t="s">
        <v>6259</v>
      </c>
      <c r="N2893" s="1" t="s">
        <v>6288</v>
      </c>
      <c r="O2893" s="4">
        <v>39559.695937500001</v>
      </c>
      <c r="P2893" t="b">
        <v>1</v>
      </c>
      <c r="Q2893" s="1" t="s">
        <v>6289</v>
      </c>
      <c r="R2893" s="1" t="s">
        <v>6290</v>
      </c>
      <c r="S2893" s="1" t="s">
        <v>6291</v>
      </c>
      <c r="T2893">
        <v>48743</v>
      </c>
      <c r="U2893">
        <v>4261</v>
      </c>
      <c r="V2893">
        <v>20083</v>
      </c>
      <c r="W2893">
        <v>471</v>
      </c>
    </row>
    <row r="2894" spans="1:23" x14ac:dyDescent="0.25">
      <c r="A2894">
        <v>14462419</v>
      </c>
      <c r="B2894">
        <v>1.1391260297028936E+18</v>
      </c>
      <c r="C2894" s="4">
        <v>43629.543796296297</v>
      </c>
      <c r="D2894" s="1" t="s">
        <v>10569</v>
      </c>
      <c r="E2894" s="1" t="s">
        <v>6257</v>
      </c>
      <c r="F2894">
        <v>5</v>
      </c>
      <c r="G2894">
        <v>3</v>
      </c>
      <c r="H2894">
        <v>23</v>
      </c>
      <c r="I2894">
        <v>0</v>
      </c>
      <c r="J2894" s="1" t="s">
        <v>6852</v>
      </c>
      <c r="K2894" s="1" t="s">
        <v>8429</v>
      </c>
      <c r="L2894" s="1" t="s">
        <v>6259</v>
      </c>
      <c r="M2894" s="1" t="s">
        <v>6259</v>
      </c>
      <c r="N2894" s="1" t="s">
        <v>6288</v>
      </c>
      <c r="O2894" s="4">
        <v>39559.695937500001</v>
      </c>
      <c r="P2894" t="b">
        <v>1</v>
      </c>
      <c r="Q2894" s="1" t="s">
        <v>6289</v>
      </c>
      <c r="R2894" s="1" t="s">
        <v>6290</v>
      </c>
      <c r="S2894" s="1" t="s">
        <v>6291</v>
      </c>
      <c r="T2894">
        <v>48743</v>
      </c>
      <c r="U2894">
        <v>4261</v>
      </c>
      <c r="V2894">
        <v>20083</v>
      </c>
      <c r="W2894">
        <v>471</v>
      </c>
    </row>
    <row r="2895" spans="1:23" x14ac:dyDescent="0.25">
      <c r="A2895">
        <v>14462419</v>
      </c>
      <c r="B2895">
        <v>1.1391257392096133E+18</v>
      </c>
      <c r="C2895" s="4">
        <v>43629.542986111112</v>
      </c>
      <c r="D2895" s="1" t="s">
        <v>10570</v>
      </c>
      <c r="E2895" s="1" t="s">
        <v>6257</v>
      </c>
      <c r="F2895">
        <v>3</v>
      </c>
      <c r="G2895">
        <v>2</v>
      </c>
      <c r="H2895">
        <v>16</v>
      </c>
      <c r="I2895">
        <v>0</v>
      </c>
      <c r="J2895" s="1" t="s">
        <v>10562</v>
      </c>
      <c r="K2895" s="1" t="s">
        <v>8429</v>
      </c>
      <c r="L2895" s="1" t="s">
        <v>6259</v>
      </c>
      <c r="M2895" s="1" t="s">
        <v>6259</v>
      </c>
      <c r="N2895" s="1" t="s">
        <v>6288</v>
      </c>
      <c r="O2895" s="4">
        <v>39559.695937500001</v>
      </c>
      <c r="P2895" t="b">
        <v>1</v>
      </c>
      <c r="Q2895" s="1" t="s">
        <v>6289</v>
      </c>
      <c r="R2895" s="1" t="s">
        <v>6290</v>
      </c>
      <c r="S2895" s="1" t="s">
        <v>6291</v>
      </c>
      <c r="T2895">
        <v>48743</v>
      </c>
      <c r="U2895">
        <v>4261</v>
      </c>
      <c r="V2895">
        <v>20083</v>
      </c>
      <c r="W2895">
        <v>471</v>
      </c>
    </row>
    <row r="2896" spans="1:23" x14ac:dyDescent="0.25">
      <c r="A2896">
        <v>14462419</v>
      </c>
      <c r="B2896">
        <v>1.139125288082858E+18</v>
      </c>
      <c r="C2896" s="4">
        <v>43629.541747685187</v>
      </c>
      <c r="D2896" s="1" t="s">
        <v>10571</v>
      </c>
      <c r="E2896" s="1" t="s">
        <v>6257</v>
      </c>
      <c r="F2896">
        <v>4</v>
      </c>
      <c r="G2896">
        <v>0</v>
      </c>
      <c r="H2896">
        <v>18</v>
      </c>
      <c r="I2896">
        <v>1</v>
      </c>
      <c r="J2896" s="1" t="s">
        <v>10562</v>
      </c>
      <c r="K2896" s="1" t="s">
        <v>8429</v>
      </c>
      <c r="L2896" s="1" t="s">
        <v>6259</v>
      </c>
      <c r="M2896" s="1" t="s">
        <v>6259</v>
      </c>
      <c r="N2896" s="1" t="s">
        <v>6288</v>
      </c>
      <c r="O2896" s="4">
        <v>39559.695937500001</v>
      </c>
      <c r="P2896" t="b">
        <v>1</v>
      </c>
      <c r="Q2896" s="1" t="s">
        <v>6289</v>
      </c>
      <c r="R2896" s="1" t="s">
        <v>6290</v>
      </c>
      <c r="S2896" s="1" t="s">
        <v>6291</v>
      </c>
      <c r="T2896">
        <v>48743</v>
      </c>
      <c r="U2896">
        <v>4261</v>
      </c>
      <c r="V2896">
        <v>20083</v>
      </c>
      <c r="W2896">
        <v>471</v>
      </c>
    </row>
    <row r="2897" spans="1:23" x14ac:dyDescent="0.25">
      <c r="A2897">
        <v>14462419</v>
      </c>
      <c r="B2897">
        <v>1.1391250645054505E+18</v>
      </c>
      <c r="C2897" s="4">
        <v>43629.541122685187</v>
      </c>
      <c r="D2897" s="1" t="s">
        <v>10572</v>
      </c>
      <c r="E2897" s="1" t="s">
        <v>6257</v>
      </c>
      <c r="F2897">
        <v>6</v>
      </c>
      <c r="G2897">
        <v>4</v>
      </c>
      <c r="H2897">
        <v>28</v>
      </c>
      <c r="I2897">
        <v>0</v>
      </c>
      <c r="J2897" s="1" t="s">
        <v>10562</v>
      </c>
      <c r="K2897" s="1" t="s">
        <v>8429</v>
      </c>
      <c r="L2897" s="1" t="s">
        <v>6259</v>
      </c>
      <c r="M2897" s="1" t="s">
        <v>6259</v>
      </c>
      <c r="N2897" s="1" t="s">
        <v>6288</v>
      </c>
      <c r="O2897" s="4">
        <v>39559.695937500001</v>
      </c>
      <c r="P2897" t="b">
        <v>1</v>
      </c>
      <c r="Q2897" s="1" t="s">
        <v>6289</v>
      </c>
      <c r="R2897" s="1" t="s">
        <v>6290</v>
      </c>
      <c r="S2897" s="1" t="s">
        <v>6291</v>
      </c>
      <c r="T2897">
        <v>48743</v>
      </c>
      <c r="U2897">
        <v>4261</v>
      </c>
      <c r="V2897">
        <v>20083</v>
      </c>
      <c r="W2897">
        <v>471</v>
      </c>
    </row>
    <row r="2898" spans="1:23" x14ac:dyDescent="0.25">
      <c r="A2898">
        <v>14462419</v>
      </c>
      <c r="B2898">
        <v>1.1391245680886333E+18</v>
      </c>
      <c r="C2898" s="4">
        <v>43629.539756944447</v>
      </c>
      <c r="D2898" s="1" t="s">
        <v>10573</v>
      </c>
      <c r="E2898" s="1" t="s">
        <v>6257</v>
      </c>
      <c r="F2898">
        <v>2</v>
      </c>
      <c r="G2898">
        <v>1</v>
      </c>
      <c r="H2898">
        <v>10</v>
      </c>
      <c r="I2898">
        <v>1</v>
      </c>
      <c r="J2898" s="1" t="s">
        <v>10562</v>
      </c>
      <c r="K2898" s="1" t="s">
        <v>8429</v>
      </c>
      <c r="L2898" s="1" t="s">
        <v>6259</v>
      </c>
      <c r="M2898" s="1" t="s">
        <v>6259</v>
      </c>
      <c r="N2898" s="1" t="s">
        <v>6288</v>
      </c>
      <c r="O2898" s="4">
        <v>39559.695937500001</v>
      </c>
      <c r="P2898" t="b">
        <v>1</v>
      </c>
      <c r="Q2898" s="1" t="s">
        <v>6289</v>
      </c>
      <c r="R2898" s="1" t="s">
        <v>6290</v>
      </c>
      <c r="S2898" s="1" t="s">
        <v>6291</v>
      </c>
      <c r="T2898">
        <v>48743</v>
      </c>
      <c r="U2898">
        <v>4261</v>
      </c>
      <c r="V2898">
        <v>20083</v>
      </c>
      <c r="W2898">
        <v>471</v>
      </c>
    </row>
    <row r="2899" spans="1:23" x14ac:dyDescent="0.25">
      <c r="A2899">
        <v>14462419</v>
      </c>
      <c r="B2899">
        <v>1.1391240972905185E+18</v>
      </c>
      <c r="C2899" s="4">
        <v>43629.538460648146</v>
      </c>
      <c r="D2899" s="1" t="s">
        <v>10574</v>
      </c>
      <c r="E2899" s="1" t="s">
        <v>6257</v>
      </c>
      <c r="F2899">
        <v>2</v>
      </c>
      <c r="G2899">
        <v>1</v>
      </c>
      <c r="H2899">
        <v>8</v>
      </c>
      <c r="I2899">
        <v>0</v>
      </c>
      <c r="J2899" s="1" t="s">
        <v>6852</v>
      </c>
      <c r="K2899" s="1" t="s">
        <v>8429</v>
      </c>
      <c r="L2899" s="1" t="s">
        <v>6259</v>
      </c>
      <c r="M2899" s="1" t="s">
        <v>6259</v>
      </c>
      <c r="N2899" s="1" t="s">
        <v>6288</v>
      </c>
      <c r="O2899" s="4">
        <v>39559.695937500001</v>
      </c>
      <c r="P2899" t="b">
        <v>1</v>
      </c>
      <c r="Q2899" s="1" t="s">
        <v>6289</v>
      </c>
      <c r="R2899" s="1" t="s">
        <v>6290</v>
      </c>
      <c r="S2899" s="1" t="s">
        <v>6291</v>
      </c>
      <c r="T2899">
        <v>48743</v>
      </c>
      <c r="U2899">
        <v>4261</v>
      </c>
      <c r="V2899">
        <v>20083</v>
      </c>
      <c r="W2899">
        <v>471</v>
      </c>
    </row>
    <row r="2900" spans="1:23" x14ac:dyDescent="0.25">
      <c r="A2900">
        <v>14462419</v>
      </c>
      <c r="B2900">
        <v>1.1391234509776323E+18</v>
      </c>
      <c r="C2900" s="4">
        <v>43629.536678240744</v>
      </c>
      <c r="D2900" s="1" t="s">
        <v>10575</v>
      </c>
      <c r="E2900" s="1" t="s">
        <v>6257</v>
      </c>
      <c r="F2900">
        <v>5</v>
      </c>
      <c r="G2900">
        <v>7</v>
      </c>
      <c r="H2900">
        <v>73</v>
      </c>
      <c r="I2900">
        <v>2</v>
      </c>
      <c r="J2900" s="1" t="s">
        <v>6852</v>
      </c>
      <c r="K2900" s="1" t="s">
        <v>8429</v>
      </c>
      <c r="L2900" s="1" t="s">
        <v>6259</v>
      </c>
      <c r="M2900" s="1" t="s">
        <v>6259</v>
      </c>
      <c r="N2900" s="1" t="s">
        <v>6288</v>
      </c>
      <c r="O2900" s="4">
        <v>39559.695937500001</v>
      </c>
      <c r="P2900" t="b">
        <v>1</v>
      </c>
      <c r="Q2900" s="1" t="s">
        <v>6289</v>
      </c>
      <c r="R2900" s="1" t="s">
        <v>6290</v>
      </c>
      <c r="S2900" s="1" t="s">
        <v>6291</v>
      </c>
      <c r="T2900">
        <v>48743</v>
      </c>
      <c r="U2900">
        <v>4261</v>
      </c>
      <c r="V2900">
        <v>20083</v>
      </c>
      <c r="W2900">
        <v>471</v>
      </c>
    </row>
    <row r="2901" spans="1:23" x14ac:dyDescent="0.25">
      <c r="A2901">
        <v>14462419</v>
      </c>
      <c r="B2901">
        <v>1.1391226726952264E+18</v>
      </c>
      <c r="C2901" s="4">
        <v>43629.534525462965</v>
      </c>
      <c r="D2901" s="1" t="s">
        <v>10576</v>
      </c>
      <c r="E2901" s="1" t="s">
        <v>6257</v>
      </c>
      <c r="F2901">
        <v>3</v>
      </c>
      <c r="G2901">
        <v>3</v>
      </c>
      <c r="H2901">
        <v>11</v>
      </c>
      <c r="I2901">
        <v>0</v>
      </c>
      <c r="J2901" s="1" t="s">
        <v>6811</v>
      </c>
      <c r="K2901" s="1" t="s">
        <v>8429</v>
      </c>
      <c r="L2901" s="1" t="s">
        <v>6259</v>
      </c>
      <c r="M2901" s="1" t="s">
        <v>6259</v>
      </c>
      <c r="N2901" s="1" t="s">
        <v>6288</v>
      </c>
      <c r="O2901" s="4">
        <v>39559.695937500001</v>
      </c>
      <c r="P2901" t="b">
        <v>1</v>
      </c>
      <c r="Q2901" s="1" t="s">
        <v>6289</v>
      </c>
      <c r="R2901" s="1" t="s">
        <v>6290</v>
      </c>
      <c r="S2901" s="1" t="s">
        <v>6291</v>
      </c>
      <c r="T2901">
        <v>48743</v>
      </c>
      <c r="U2901">
        <v>4261</v>
      </c>
      <c r="V2901">
        <v>20083</v>
      </c>
      <c r="W2901">
        <v>471</v>
      </c>
    </row>
    <row r="2902" spans="1:23" x14ac:dyDescent="0.25">
      <c r="A2902">
        <v>14462419</v>
      </c>
      <c r="B2902">
        <v>1.1391222705285734E+18</v>
      </c>
      <c r="C2902" s="4">
        <v>43629.533414351848</v>
      </c>
      <c r="D2902" s="1" t="s">
        <v>10577</v>
      </c>
      <c r="E2902" s="1" t="s">
        <v>6257</v>
      </c>
      <c r="F2902">
        <v>2</v>
      </c>
      <c r="G2902">
        <v>1</v>
      </c>
      <c r="H2902">
        <v>22</v>
      </c>
      <c r="I2902">
        <v>0</v>
      </c>
      <c r="J2902" s="1" t="s">
        <v>10562</v>
      </c>
      <c r="K2902" s="1" t="s">
        <v>8429</v>
      </c>
      <c r="L2902" s="1" t="s">
        <v>6259</v>
      </c>
      <c r="M2902" s="1" t="s">
        <v>6259</v>
      </c>
      <c r="N2902" s="1" t="s">
        <v>6288</v>
      </c>
      <c r="O2902" s="4">
        <v>39559.695937500001</v>
      </c>
      <c r="P2902" t="b">
        <v>1</v>
      </c>
      <c r="Q2902" s="1" t="s">
        <v>6289</v>
      </c>
      <c r="R2902" s="1" t="s">
        <v>6290</v>
      </c>
      <c r="S2902" s="1" t="s">
        <v>6291</v>
      </c>
      <c r="T2902">
        <v>48743</v>
      </c>
      <c r="U2902">
        <v>4261</v>
      </c>
      <c r="V2902">
        <v>20083</v>
      </c>
      <c r="W2902">
        <v>471</v>
      </c>
    </row>
    <row r="2903" spans="1:23" x14ac:dyDescent="0.25">
      <c r="A2903">
        <v>17622853</v>
      </c>
      <c r="B2903">
        <v>1.1387906928163267E+18</v>
      </c>
      <c r="C2903" s="4">
        <v>43628.618437500001</v>
      </c>
      <c r="D2903" s="1" t="s">
        <v>10578</v>
      </c>
      <c r="E2903" s="1" t="s">
        <v>6257</v>
      </c>
      <c r="F2903">
        <v>25</v>
      </c>
      <c r="G2903">
        <v>27</v>
      </c>
      <c r="H2903">
        <v>417</v>
      </c>
      <c r="I2903">
        <v>6</v>
      </c>
      <c r="J2903" s="1" t="s">
        <v>6336</v>
      </c>
      <c r="K2903" s="1" t="s">
        <v>6267</v>
      </c>
      <c r="L2903" s="1" t="s">
        <v>6260</v>
      </c>
      <c r="M2903" s="1" t="s">
        <v>6259</v>
      </c>
      <c r="N2903" s="1" t="s">
        <v>6268</v>
      </c>
      <c r="O2903" s="4">
        <v>39777.719039351854</v>
      </c>
      <c r="P2903" t="b">
        <v>1</v>
      </c>
      <c r="Q2903" s="1" t="s">
        <v>6269</v>
      </c>
      <c r="R2903" s="1" t="s">
        <v>6270</v>
      </c>
      <c r="S2903" s="1" t="s">
        <v>6218</v>
      </c>
      <c r="T2903">
        <v>39704</v>
      </c>
      <c r="U2903">
        <v>4096</v>
      </c>
      <c r="V2903">
        <v>7418</v>
      </c>
      <c r="W2903">
        <v>320</v>
      </c>
    </row>
    <row r="2904" spans="1:23" x14ac:dyDescent="0.25">
      <c r="A2904">
        <v>1227448789</v>
      </c>
      <c r="B2904">
        <v>1.1387573127289692E+18</v>
      </c>
      <c r="C2904" s="4">
        <v>43628.526331018518</v>
      </c>
      <c r="D2904" s="1" t="s">
        <v>10579</v>
      </c>
      <c r="E2904" s="1" t="s">
        <v>6257</v>
      </c>
      <c r="F2904">
        <v>4</v>
      </c>
      <c r="G2904">
        <v>12</v>
      </c>
      <c r="H2904">
        <v>13</v>
      </c>
      <c r="I2904">
        <v>0</v>
      </c>
      <c r="J2904" s="1" t="s">
        <v>6258</v>
      </c>
      <c r="K2904" s="1" t="s">
        <v>6303</v>
      </c>
      <c r="L2904" s="1" t="s">
        <v>6260</v>
      </c>
      <c r="M2904" s="1" t="s">
        <v>6259</v>
      </c>
      <c r="N2904" s="1" t="s">
        <v>6261</v>
      </c>
      <c r="O2904" s="4">
        <v>41333.559953703705</v>
      </c>
      <c r="P2904" t="b">
        <v>1</v>
      </c>
      <c r="Q2904" s="1" t="s">
        <v>6262</v>
      </c>
      <c r="R2904" s="1" t="s">
        <v>6263</v>
      </c>
      <c r="S2904" s="1" t="s">
        <v>6264</v>
      </c>
      <c r="T2904">
        <v>21001</v>
      </c>
      <c r="U2904">
        <v>646</v>
      </c>
      <c r="V2904">
        <v>6392</v>
      </c>
      <c r="W2904">
        <v>210</v>
      </c>
    </row>
    <row r="2905" spans="1:23" x14ac:dyDescent="0.25">
      <c r="A2905">
        <v>17622853</v>
      </c>
      <c r="B2905">
        <v>1.138409713438249E+18</v>
      </c>
      <c r="C2905" s="4">
        <v>43627.567129629628</v>
      </c>
      <c r="D2905" s="1" t="s">
        <v>10580</v>
      </c>
      <c r="E2905" s="1" t="s">
        <v>10581</v>
      </c>
      <c r="F2905">
        <v>2</v>
      </c>
      <c r="G2905">
        <v>1</v>
      </c>
      <c r="H2905">
        <v>39</v>
      </c>
      <c r="I2905">
        <v>1</v>
      </c>
      <c r="J2905" s="1" t="s">
        <v>6259</v>
      </c>
      <c r="K2905" s="1" t="s">
        <v>9053</v>
      </c>
      <c r="L2905" s="1" t="s">
        <v>6259</v>
      </c>
      <c r="M2905" s="1" t="s">
        <v>6259</v>
      </c>
      <c r="N2905" s="1" t="s">
        <v>6268</v>
      </c>
      <c r="O2905" s="4">
        <v>39777.719039351854</v>
      </c>
      <c r="P2905" t="b">
        <v>1</v>
      </c>
      <c r="Q2905" s="1" t="s">
        <v>6269</v>
      </c>
      <c r="R2905" s="1" t="s">
        <v>6270</v>
      </c>
      <c r="S2905" s="1" t="s">
        <v>6218</v>
      </c>
      <c r="T2905">
        <v>39704</v>
      </c>
      <c r="U2905">
        <v>4096</v>
      </c>
      <c r="V2905">
        <v>7418</v>
      </c>
      <c r="W2905">
        <v>320</v>
      </c>
    </row>
    <row r="2906" spans="1:23" x14ac:dyDescent="0.25">
      <c r="A2906">
        <v>17622853</v>
      </c>
      <c r="B2906">
        <v>1.1384097096843674E+18</v>
      </c>
      <c r="C2906" s="4">
        <v>43627.567129629628</v>
      </c>
      <c r="D2906" s="1" t="s">
        <v>10582</v>
      </c>
      <c r="E2906" s="1" t="s">
        <v>6257</v>
      </c>
      <c r="F2906">
        <v>8</v>
      </c>
      <c r="G2906">
        <v>7</v>
      </c>
      <c r="H2906">
        <v>76</v>
      </c>
      <c r="I2906">
        <v>4</v>
      </c>
      <c r="J2906" s="1" t="s">
        <v>6258</v>
      </c>
      <c r="K2906" s="1" t="s">
        <v>8742</v>
      </c>
      <c r="L2906" s="1" t="s">
        <v>6259</v>
      </c>
      <c r="M2906" s="1" t="s">
        <v>6259</v>
      </c>
      <c r="N2906" s="1" t="s">
        <v>6268</v>
      </c>
      <c r="O2906" s="4">
        <v>39777.719039351854</v>
      </c>
      <c r="P2906" t="b">
        <v>1</v>
      </c>
      <c r="Q2906" s="1" t="s">
        <v>6269</v>
      </c>
      <c r="R2906" s="1" t="s">
        <v>6270</v>
      </c>
      <c r="S2906" s="1" t="s">
        <v>6218</v>
      </c>
      <c r="T2906">
        <v>39704</v>
      </c>
      <c r="U2906">
        <v>4096</v>
      </c>
      <c r="V2906">
        <v>7418</v>
      </c>
      <c r="W2906">
        <v>320</v>
      </c>
    </row>
    <row r="2907" spans="1:23" x14ac:dyDescent="0.25">
      <c r="A2907">
        <v>14462419</v>
      </c>
      <c r="B2907">
        <v>1.1378630768317932E+18</v>
      </c>
      <c r="C2907" s="4">
        <v>43626.058703703704</v>
      </c>
      <c r="D2907" s="1" t="s">
        <v>10583</v>
      </c>
      <c r="E2907" s="1" t="s">
        <v>10584</v>
      </c>
      <c r="F2907">
        <v>0</v>
      </c>
      <c r="G2907">
        <v>0</v>
      </c>
      <c r="H2907">
        <v>0</v>
      </c>
      <c r="I2907">
        <v>0</v>
      </c>
      <c r="J2907" s="1" t="s">
        <v>6259</v>
      </c>
      <c r="K2907" s="1" t="s">
        <v>10585</v>
      </c>
      <c r="L2907" s="1" t="s">
        <v>6259</v>
      </c>
      <c r="M2907" s="1" t="s">
        <v>6259</v>
      </c>
      <c r="N2907" s="1" t="s">
        <v>6288</v>
      </c>
      <c r="O2907" s="4">
        <v>39559.695937500001</v>
      </c>
      <c r="P2907" t="b">
        <v>1</v>
      </c>
      <c r="Q2907" s="1" t="s">
        <v>6289</v>
      </c>
      <c r="R2907" s="1" t="s">
        <v>6290</v>
      </c>
      <c r="S2907" s="1" t="s">
        <v>6291</v>
      </c>
      <c r="T2907">
        <v>48743</v>
      </c>
      <c r="U2907">
        <v>4261</v>
      </c>
      <c r="V2907">
        <v>20083</v>
      </c>
      <c r="W2907">
        <v>471</v>
      </c>
    </row>
    <row r="2908" spans="1:23" x14ac:dyDescent="0.25">
      <c r="A2908">
        <v>17622853</v>
      </c>
      <c r="B2908">
        <v>1.1377008823201669E+18</v>
      </c>
      <c r="C2908" s="4">
        <v>43625.611134259256</v>
      </c>
      <c r="D2908" s="1" t="s">
        <v>10586</v>
      </c>
      <c r="E2908" s="1" t="s">
        <v>6257</v>
      </c>
      <c r="F2908">
        <v>15</v>
      </c>
      <c r="G2908">
        <v>16</v>
      </c>
      <c r="H2908">
        <v>260</v>
      </c>
      <c r="I2908">
        <v>5</v>
      </c>
      <c r="J2908" s="1" t="s">
        <v>6336</v>
      </c>
      <c r="K2908" s="1" t="s">
        <v>6267</v>
      </c>
      <c r="L2908" s="1" t="s">
        <v>6287</v>
      </c>
      <c r="M2908" s="1" t="s">
        <v>6259</v>
      </c>
      <c r="N2908" s="1" t="s">
        <v>6268</v>
      </c>
      <c r="O2908" s="4">
        <v>39777.719039351854</v>
      </c>
      <c r="P2908" t="b">
        <v>1</v>
      </c>
      <c r="Q2908" s="1" t="s">
        <v>6269</v>
      </c>
      <c r="R2908" s="1" t="s">
        <v>6270</v>
      </c>
      <c r="S2908" s="1" t="s">
        <v>6218</v>
      </c>
      <c r="T2908">
        <v>39704</v>
      </c>
      <c r="U2908">
        <v>4096</v>
      </c>
      <c r="V2908">
        <v>7418</v>
      </c>
      <c r="W2908">
        <v>320</v>
      </c>
    </row>
    <row r="2909" spans="1:23" x14ac:dyDescent="0.25">
      <c r="A2909">
        <v>14462419</v>
      </c>
      <c r="B2909">
        <v>1.1373015374269358E+18</v>
      </c>
      <c r="C2909" s="4">
        <v>43624.509155092594</v>
      </c>
      <c r="D2909" s="1" t="s">
        <v>10587</v>
      </c>
      <c r="E2909" s="1" t="s">
        <v>10588</v>
      </c>
      <c r="F2909">
        <v>0</v>
      </c>
      <c r="G2909">
        <v>0</v>
      </c>
      <c r="H2909">
        <v>1</v>
      </c>
      <c r="I2909">
        <v>0</v>
      </c>
      <c r="J2909" s="1" t="s">
        <v>6259</v>
      </c>
      <c r="K2909" s="1" t="s">
        <v>10589</v>
      </c>
      <c r="L2909" s="1" t="s">
        <v>6259</v>
      </c>
      <c r="M2909" s="1" t="s">
        <v>6259</v>
      </c>
      <c r="N2909" s="1" t="s">
        <v>6288</v>
      </c>
      <c r="O2909" s="4">
        <v>39559.695937500001</v>
      </c>
      <c r="P2909" t="b">
        <v>1</v>
      </c>
      <c r="Q2909" s="1" t="s">
        <v>6289</v>
      </c>
      <c r="R2909" s="1" t="s">
        <v>6290</v>
      </c>
      <c r="S2909" s="1" t="s">
        <v>6291</v>
      </c>
      <c r="T2909">
        <v>48743</v>
      </c>
      <c r="U2909">
        <v>4261</v>
      </c>
      <c r="V2909">
        <v>20083</v>
      </c>
      <c r="W2909">
        <v>471</v>
      </c>
    </row>
    <row r="2910" spans="1:23" x14ac:dyDescent="0.25">
      <c r="A2910">
        <v>14462419</v>
      </c>
      <c r="B2910">
        <v>1.1373003390807409E+18</v>
      </c>
      <c r="C2910" s="4">
        <v>43624.505844907406</v>
      </c>
      <c r="D2910" s="1" t="s">
        <v>10590</v>
      </c>
      <c r="E2910" s="1" t="s">
        <v>10591</v>
      </c>
      <c r="F2910">
        <v>0</v>
      </c>
      <c r="G2910">
        <v>0</v>
      </c>
      <c r="H2910">
        <v>2</v>
      </c>
      <c r="I2910">
        <v>0</v>
      </c>
      <c r="J2910" s="1" t="s">
        <v>6259</v>
      </c>
      <c r="K2910" s="1" t="s">
        <v>10592</v>
      </c>
      <c r="L2910" s="1" t="s">
        <v>6259</v>
      </c>
      <c r="M2910" s="1" t="s">
        <v>6259</v>
      </c>
      <c r="N2910" s="1" t="s">
        <v>6288</v>
      </c>
      <c r="O2910" s="4">
        <v>39559.695937500001</v>
      </c>
      <c r="P2910" t="b">
        <v>1</v>
      </c>
      <c r="Q2910" s="1" t="s">
        <v>6289</v>
      </c>
      <c r="R2910" s="1" t="s">
        <v>6290</v>
      </c>
      <c r="S2910" s="1" t="s">
        <v>6291</v>
      </c>
      <c r="T2910">
        <v>48743</v>
      </c>
      <c r="U2910">
        <v>4261</v>
      </c>
      <c r="V2910">
        <v>20083</v>
      </c>
      <c r="W2910">
        <v>471</v>
      </c>
    </row>
    <row r="2911" spans="1:23" x14ac:dyDescent="0.25">
      <c r="A2911">
        <v>123868861</v>
      </c>
      <c r="B2911">
        <v>1.1372737170154373E+18</v>
      </c>
      <c r="C2911" s="4">
        <v>43624.432384259257</v>
      </c>
      <c r="D2911" s="1" t="s">
        <v>10593</v>
      </c>
      <c r="E2911" s="1" t="s">
        <v>6257</v>
      </c>
      <c r="F2911">
        <v>11</v>
      </c>
      <c r="G2911">
        <v>8</v>
      </c>
      <c r="H2911">
        <v>125</v>
      </c>
      <c r="I2911">
        <v>1</v>
      </c>
      <c r="J2911" s="1" t="s">
        <v>6258</v>
      </c>
      <c r="K2911" s="1" t="s">
        <v>6259</v>
      </c>
      <c r="L2911" s="1" t="s">
        <v>6260</v>
      </c>
      <c r="M2911" s="1" t="s">
        <v>6259</v>
      </c>
      <c r="N2911" s="1" t="s">
        <v>6281</v>
      </c>
      <c r="O2911" s="4">
        <v>40254.599421296298</v>
      </c>
      <c r="P2911" t="b">
        <v>1</v>
      </c>
      <c r="Q2911" s="1" t="s">
        <v>6282</v>
      </c>
      <c r="R2911" s="1" t="s">
        <v>6283</v>
      </c>
      <c r="S2911" s="1" t="s">
        <v>384</v>
      </c>
      <c r="T2911">
        <v>53434</v>
      </c>
      <c r="U2911">
        <v>609</v>
      </c>
      <c r="V2911">
        <v>6533</v>
      </c>
      <c r="W2911">
        <v>352</v>
      </c>
    </row>
    <row r="2912" spans="1:23" x14ac:dyDescent="0.25">
      <c r="A2912">
        <v>123868861</v>
      </c>
      <c r="B2912">
        <v>1.1370492724683325E+18</v>
      </c>
      <c r="C2912" s="4">
        <v>43623.813032407408</v>
      </c>
      <c r="D2912" s="1" t="s">
        <v>10594</v>
      </c>
      <c r="E2912" s="1" t="s">
        <v>6257</v>
      </c>
      <c r="F2912">
        <v>12</v>
      </c>
      <c r="G2912">
        <v>14</v>
      </c>
      <c r="H2912">
        <v>109</v>
      </c>
      <c r="I2912">
        <v>3</v>
      </c>
      <c r="J2912" s="1" t="s">
        <v>10595</v>
      </c>
      <c r="K2912" s="1" t="s">
        <v>9931</v>
      </c>
      <c r="L2912" s="1" t="s">
        <v>6260</v>
      </c>
      <c r="M2912" s="1" t="s">
        <v>6259</v>
      </c>
      <c r="N2912" s="1" t="s">
        <v>6281</v>
      </c>
      <c r="O2912" s="4">
        <v>40254.599421296298</v>
      </c>
      <c r="P2912" t="b">
        <v>1</v>
      </c>
      <c r="Q2912" s="1" t="s">
        <v>6282</v>
      </c>
      <c r="R2912" s="1" t="s">
        <v>6283</v>
      </c>
      <c r="S2912" s="1" t="s">
        <v>384</v>
      </c>
      <c r="T2912">
        <v>53434</v>
      </c>
      <c r="U2912">
        <v>609</v>
      </c>
      <c r="V2912">
        <v>6533</v>
      </c>
      <c r="W2912">
        <v>352</v>
      </c>
    </row>
    <row r="2913" spans="1:23" x14ac:dyDescent="0.25">
      <c r="A2913">
        <v>14462419</v>
      </c>
      <c r="B2913">
        <v>1.1370214734141399E+18</v>
      </c>
      <c r="C2913" s="4">
        <v>43623.736319444448</v>
      </c>
      <c r="D2913" s="1" t="s">
        <v>10596</v>
      </c>
      <c r="E2913" s="1" t="s">
        <v>6257</v>
      </c>
      <c r="F2913">
        <v>16</v>
      </c>
      <c r="G2913">
        <v>12</v>
      </c>
      <c r="H2913">
        <v>179</v>
      </c>
      <c r="I2913">
        <v>4</v>
      </c>
      <c r="J2913" s="1" t="s">
        <v>10597</v>
      </c>
      <c r="K2913" s="1" t="s">
        <v>6259</v>
      </c>
      <c r="L2913" s="1" t="s">
        <v>6287</v>
      </c>
      <c r="M2913" s="1" t="s">
        <v>6259</v>
      </c>
      <c r="N2913" s="1" t="s">
        <v>6288</v>
      </c>
      <c r="O2913" s="4">
        <v>39559.695937500001</v>
      </c>
      <c r="P2913" t="b">
        <v>1</v>
      </c>
      <c r="Q2913" s="1" t="s">
        <v>6289</v>
      </c>
      <c r="R2913" s="1" t="s">
        <v>6290</v>
      </c>
      <c r="S2913" s="1" t="s">
        <v>6291</v>
      </c>
      <c r="T2913">
        <v>48743</v>
      </c>
      <c r="U2913">
        <v>4261</v>
      </c>
      <c r="V2913">
        <v>20083</v>
      </c>
      <c r="W2913">
        <v>471</v>
      </c>
    </row>
    <row r="2914" spans="1:23" x14ac:dyDescent="0.25">
      <c r="A2914">
        <v>14462419</v>
      </c>
      <c r="B2914">
        <v>1.1369841307287306E+18</v>
      </c>
      <c r="C2914" s="4">
        <v>43623.633275462962</v>
      </c>
      <c r="D2914" s="1" t="s">
        <v>10598</v>
      </c>
      <c r="E2914" s="1" t="s">
        <v>6257</v>
      </c>
      <c r="F2914">
        <v>2</v>
      </c>
      <c r="G2914">
        <v>1</v>
      </c>
      <c r="H2914">
        <v>6</v>
      </c>
      <c r="I2914">
        <v>0</v>
      </c>
      <c r="J2914" s="1" t="s">
        <v>10597</v>
      </c>
      <c r="K2914" s="1" t="s">
        <v>8429</v>
      </c>
      <c r="L2914" s="1" t="s">
        <v>6260</v>
      </c>
      <c r="M2914" s="1" t="s">
        <v>6259</v>
      </c>
      <c r="N2914" s="1" t="s">
        <v>6288</v>
      </c>
      <c r="O2914" s="4">
        <v>39559.695937500001</v>
      </c>
      <c r="P2914" t="b">
        <v>1</v>
      </c>
      <c r="Q2914" s="1" t="s">
        <v>6289</v>
      </c>
      <c r="R2914" s="1" t="s">
        <v>6290</v>
      </c>
      <c r="S2914" s="1" t="s">
        <v>6291</v>
      </c>
      <c r="T2914">
        <v>48743</v>
      </c>
      <c r="U2914">
        <v>4261</v>
      </c>
      <c r="V2914">
        <v>20083</v>
      </c>
      <c r="W2914">
        <v>471</v>
      </c>
    </row>
    <row r="2915" spans="1:23" x14ac:dyDescent="0.25">
      <c r="A2915">
        <v>14462419</v>
      </c>
      <c r="B2915">
        <v>1.136979881315713E+18</v>
      </c>
      <c r="C2915" s="4">
        <v>43623.621550925927</v>
      </c>
      <c r="D2915" s="1" t="s">
        <v>10599</v>
      </c>
      <c r="E2915" s="1" t="s">
        <v>10600</v>
      </c>
      <c r="F2915">
        <v>0</v>
      </c>
      <c r="G2915">
        <v>0</v>
      </c>
      <c r="H2915">
        <v>0</v>
      </c>
      <c r="I2915">
        <v>0</v>
      </c>
      <c r="J2915" s="1" t="s">
        <v>6259</v>
      </c>
      <c r="K2915" s="1" t="s">
        <v>10601</v>
      </c>
      <c r="L2915" s="1" t="s">
        <v>6259</v>
      </c>
      <c r="M2915" s="1" t="s">
        <v>6259</v>
      </c>
      <c r="N2915" s="1" t="s">
        <v>6288</v>
      </c>
      <c r="O2915" s="4">
        <v>39559.695937500001</v>
      </c>
      <c r="P2915" t="b">
        <v>1</v>
      </c>
      <c r="Q2915" s="1" t="s">
        <v>6289</v>
      </c>
      <c r="R2915" s="1" t="s">
        <v>6290</v>
      </c>
      <c r="S2915" s="1" t="s">
        <v>6291</v>
      </c>
      <c r="T2915">
        <v>48743</v>
      </c>
      <c r="U2915">
        <v>4261</v>
      </c>
      <c r="V2915">
        <v>20083</v>
      </c>
      <c r="W2915">
        <v>471</v>
      </c>
    </row>
    <row r="2916" spans="1:23" x14ac:dyDescent="0.25">
      <c r="A2916">
        <v>14462419</v>
      </c>
      <c r="B2916">
        <v>1.1367790837597184E+18</v>
      </c>
      <c r="C2916" s="4">
        <v>43623.067453703705</v>
      </c>
      <c r="D2916" s="1" t="s">
        <v>10602</v>
      </c>
      <c r="E2916" s="1" t="s">
        <v>10603</v>
      </c>
      <c r="F2916">
        <v>0</v>
      </c>
      <c r="G2916">
        <v>0</v>
      </c>
      <c r="H2916">
        <v>1</v>
      </c>
      <c r="I2916">
        <v>0</v>
      </c>
      <c r="J2916" s="1" t="s">
        <v>6259</v>
      </c>
      <c r="K2916" s="1" t="s">
        <v>10604</v>
      </c>
      <c r="L2916" s="1" t="s">
        <v>6259</v>
      </c>
      <c r="M2916" s="1" t="s">
        <v>6259</v>
      </c>
      <c r="N2916" s="1" t="s">
        <v>6288</v>
      </c>
      <c r="O2916" s="4">
        <v>39559.695937500001</v>
      </c>
      <c r="P2916" t="b">
        <v>1</v>
      </c>
      <c r="Q2916" s="1" t="s">
        <v>6289</v>
      </c>
      <c r="R2916" s="1" t="s">
        <v>6290</v>
      </c>
      <c r="S2916" s="1" t="s">
        <v>6291</v>
      </c>
      <c r="T2916">
        <v>48743</v>
      </c>
      <c r="U2916">
        <v>4261</v>
      </c>
      <c r="V2916">
        <v>20083</v>
      </c>
      <c r="W2916">
        <v>471</v>
      </c>
    </row>
    <row r="2917" spans="1:23" x14ac:dyDescent="0.25">
      <c r="A2917">
        <v>14462419</v>
      </c>
      <c r="B2917">
        <v>1.1367590682515784E+18</v>
      </c>
      <c r="C2917" s="4">
        <v>43623.01222222222</v>
      </c>
      <c r="D2917" s="1" t="s">
        <v>10605</v>
      </c>
      <c r="E2917" s="1" t="s">
        <v>10606</v>
      </c>
      <c r="F2917">
        <v>0</v>
      </c>
      <c r="G2917">
        <v>0</v>
      </c>
      <c r="H2917">
        <v>0</v>
      </c>
      <c r="I2917">
        <v>0</v>
      </c>
      <c r="J2917" s="1" t="s">
        <v>6259</v>
      </c>
      <c r="K2917" s="1" t="s">
        <v>10607</v>
      </c>
      <c r="L2917" s="1" t="s">
        <v>6259</v>
      </c>
      <c r="M2917" s="1" t="s">
        <v>6259</v>
      </c>
      <c r="N2917" s="1" t="s">
        <v>6288</v>
      </c>
      <c r="O2917" s="4">
        <v>39559.695937500001</v>
      </c>
      <c r="P2917" t="b">
        <v>1</v>
      </c>
      <c r="Q2917" s="1" t="s">
        <v>6289</v>
      </c>
      <c r="R2917" s="1" t="s">
        <v>6290</v>
      </c>
      <c r="S2917" s="1" t="s">
        <v>6291</v>
      </c>
      <c r="T2917">
        <v>48743</v>
      </c>
      <c r="U2917">
        <v>4261</v>
      </c>
      <c r="V2917">
        <v>20083</v>
      </c>
      <c r="W2917">
        <v>471</v>
      </c>
    </row>
    <row r="2918" spans="1:23" x14ac:dyDescent="0.25">
      <c r="A2918">
        <v>14462419</v>
      </c>
      <c r="B2918">
        <v>1.1367389482969743E+18</v>
      </c>
      <c r="C2918" s="4">
        <v>43622.956701388888</v>
      </c>
      <c r="D2918" s="1" t="s">
        <v>10608</v>
      </c>
      <c r="E2918" s="1" t="s">
        <v>10609</v>
      </c>
      <c r="F2918">
        <v>0</v>
      </c>
      <c r="G2918">
        <v>0</v>
      </c>
      <c r="H2918">
        <v>1</v>
      </c>
      <c r="I2918">
        <v>0</v>
      </c>
      <c r="J2918" s="1" t="s">
        <v>6259</v>
      </c>
      <c r="K2918" s="1" t="s">
        <v>10610</v>
      </c>
      <c r="L2918" s="1" t="s">
        <v>6259</v>
      </c>
      <c r="M2918" s="1" t="s">
        <v>6259</v>
      </c>
      <c r="N2918" s="1" t="s">
        <v>6288</v>
      </c>
      <c r="O2918" s="4">
        <v>39559.695937500001</v>
      </c>
      <c r="P2918" t="b">
        <v>1</v>
      </c>
      <c r="Q2918" s="1" t="s">
        <v>6289</v>
      </c>
      <c r="R2918" s="1" t="s">
        <v>6290</v>
      </c>
      <c r="S2918" s="1" t="s">
        <v>6291</v>
      </c>
      <c r="T2918">
        <v>48743</v>
      </c>
      <c r="U2918">
        <v>4261</v>
      </c>
      <c r="V2918">
        <v>20083</v>
      </c>
      <c r="W2918">
        <v>471</v>
      </c>
    </row>
    <row r="2919" spans="1:23" x14ac:dyDescent="0.25">
      <c r="A2919">
        <v>14462419</v>
      </c>
      <c r="B2919">
        <v>1.1367382143147459E+18</v>
      </c>
      <c r="C2919" s="4">
        <v>43622.954675925925</v>
      </c>
      <c r="D2919" s="1" t="s">
        <v>10611</v>
      </c>
      <c r="E2919" s="1" t="s">
        <v>10612</v>
      </c>
      <c r="F2919">
        <v>0</v>
      </c>
      <c r="G2919">
        <v>0</v>
      </c>
      <c r="H2919">
        <v>3</v>
      </c>
      <c r="I2919">
        <v>0</v>
      </c>
      <c r="J2919" s="1" t="s">
        <v>6259</v>
      </c>
      <c r="K2919" s="1" t="s">
        <v>10613</v>
      </c>
      <c r="L2919" s="1" t="s">
        <v>6259</v>
      </c>
      <c r="M2919" s="1" t="s">
        <v>6259</v>
      </c>
      <c r="N2919" s="1" t="s">
        <v>6288</v>
      </c>
      <c r="O2919" s="4">
        <v>39559.695937500001</v>
      </c>
      <c r="P2919" t="b">
        <v>1</v>
      </c>
      <c r="Q2919" s="1" t="s">
        <v>6289</v>
      </c>
      <c r="R2919" s="1" t="s">
        <v>6290</v>
      </c>
      <c r="S2919" s="1" t="s">
        <v>6291</v>
      </c>
      <c r="T2919">
        <v>48743</v>
      </c>
      <c r="U2919">
        <v>4261</v>
      </c>
      <c r="V2919">
        <v>20083</v>
      </c>
      <c r="W2919">
        <v>471</v>
      </c>
    </row>
    <row r="2920" spans="1:23" x14ac:dyDescent="0.25">
      <c r="A2920">
        <v>14462419</v>
      </c>
      <c r="B2920">
        <v>1.1367365267323372E+18</v>
      </c>
      <c r="C2920" s="4">
        <v>43622.950023148151</v>
      </c>
      <c r="D2920" s="1" t="s">
        <v>10614</v>
      </c>
      <c r="E2920" s="1" t="s">
        <v>6257</v>
      </c>
      <c r="F2920">
        <v>14</v>
      </c>
      <c r="G2920">
        <v>23</v>
      </c>
      <c r="H2920">
        <v>205</v>
      </c>
      <c r="I2920">
        <v>4</v>
      </c>
      <c r="J2920" s="1" t="s">
        <v>10597</v>
      </c>
      <c r="K2920" s="1" t="s">
        <v>6259</v>
      </c>
      <c r="L2920" s="1" t="s">
        <v>6260</v>
      </c>
      <c r="M2920" s="1" t="s">
        <v>6259</v>
      </c>
      <c r="N2920" s="1" t="s">
        <v>6288</v>
      </c>
      <c r="O2920" s="4">
        <v>39559.695937500001</v>
      </c>
      <c r="P2920" t="b">
        <v>1</v>
      </c>
      <c r="Q2920" s="1" t="s">
        <v>6289</v>
      </c>
      <c r="R2920" s="1" t="s">
        <v>6290</v>
      </c>
      <c r="S2920" s="1" t="s">
        <v>6291</v>
      </c>
      <c r="T2920">
        <v>48743</v>
      </c>
      <c r="U2920">
        <v>4261</v>
      </c>
      <c r="V2920">
        <v>20083</v>
      </c>
      <c r="W2920">
        <v>471</v>
      </c>
    </row>
    <row r="2921" spans="1:23" x14ac:dyDescent="0.25">
      <c r="A2921">
        <v>14462419</v>
      </c>
      <c r="B2921">
        <v>1.1367312935747338E+18</v>
      </c>
      <c r="C2921" s="4">
        <v>43622.935578703706</v>
      </c>
      <c r="D2921" s="1" t="s">
        <v>10615</v>
      </c>
      <c r="E2921" s="1" t="s">
        <v>6257</v>
      </c>
      <c r="F2921">
        <v>1</v>
      </c>
      <c r="G2921">
        <v>1</v>
      </c>
      <c r="H2921">
        <v>28</v>
      </c>
      <c r="I2921">
        <v>0</v>
      </c>
      <c r="J2921" s="1" t="s">
        <v>10616</v>
      </c>
      <c r="K2921" s="1" t="s">
        <v>6259</v>
      </c>
      <c r="L2921" s="1" t="s">
        <v>6287</v>
      </c>
      <c r="M2921" s="1" t="s">
        <v>6259</v>
      </c>
      <c r="N2921" s="1" t="s">
        <v>6288</v>
      </c>
      <c r="O2921" s="4">
        <v>39559.695937500001</v>
      </c>
      <c r="P2921" t="b">
        <v>1</v>
      </c>
      <c r="Q2921" s="1" t="s">
        <v>6289</v>
      </c>
      <c r="R2921" s="1" t="s">
        <v>6290</v>
      </c>
      <c r="S2921" s="1" t="s">
        <v>6291</v>
      </c>
      <c r="T2921">
        <v>48743</v>
      </c>
      <c r="U2921">
        <v>4261</v>
      </c>
      <c r="V2921">
        <v>20083</v>
      </c>
      <c r="W2921">
        <v>471</v>
      </c>
    </row>
    <row r="2922" spans="1:23" x14ac:dyDescent="0.25">
      <c r="A2922">
        <v>14462419</v>
      </c>
      <c r="B2922">
        <v>1.136720123803394E+18</v>
      </c>
      <c r="C2922" s="4">
        <v>43622.904756944445</v>
      </c>
      <c r="D2922" s="1" t="s">
        <v>10617</v>
      </c>
      <c r="E2922" s="1" t="s">
        <v>10618</v>
      </c>
      <c r="F2922">
        <v>6</v>
      </c>
      <c r="G2922">
        <v>2</v>
      </c>
      <c r="H2922">
        <v>81</v>
      </c>
      <c r="I2922">
        <v>0</v>
      </c>
      <c r="J2922" s="1" t="s">
        <v>10616</v>
      </c>
      <c r="K2922" s="1" t="s">
        <v>7230</v>
      </c>
      <c r="L2922" s="1" t="s">
        <v>6260</v>
      </c>
      <c r="M2922" s="1" t="s">
        <v>6259</v>
      </c>
      <c r="N2922" s="1" t="s">
        <v>6288</v>
      </c>
      <c r="O2922" s="4">
        <v>39559.695937500001</v>
      </c>
      <c r="P2922" t="b">
        <v>1</v>
      </c>
      <c r="Q2922" s="1" t="s">
        <v>6289</v>
      </c>
      <c r="R2922" s="1" t="s">
        <v>6290</v>
      </c>
      <c r="S2922" s="1" t="s">
        <v>6291</v>
      </c>
      <c r="T2922">
        <v>48743</v>
      </c>
      <c r="U2922">
        <v>4261</v>
      </c>
      <c r="V2922">
        <v>20083</v>
      </c>
      <c r="W2922">
        <v>471</v>
      </c>
    </row>
    <row r="2923" spans="1:23" x14ac:dyDescent="0.25">
      <c r="A2923">
        <v>14462419</v>
      </c>
      <c r="B2923">
        <v>1.1367180586917315E+18</v>
      </c>
      <c r="C2923" s="4">
        <v>43622.899062500001</v>
      </c>
      <c r="D2923" s="1" t="s">
        <v>10619</v>
      </c>
      <c r="E2923" s="1" t="s">
        <v>10620</v>
      </c>
      <c r="F2923">
        <v>0</v>
      </c>
      <c r="G2923">
        <v>0</v>
      </c>
      <c r="H2923">
        <v>0</v>
      </c>
      <c r="I2923">
        <v>0</v>
      </c>
      <c r="J2923" s="1" t="s">
        <v>6259</v>
      </c>
      <c r="K2923" s="1" t="s">
        <v>10621</v>
      </c>
      <c r="L2923" s="1" t="s">
        <v>6259</v>
      </c>
      <c r="M2923" s="1" t="s">
        <v>6259</v>
      </c>
      <c r="N2923" s="1" t="s">
        <v>6288</v>
      </c>
      <c r="O2923" s="4">
        <v>39559.695937500001</v>
      </c>
      <c r="P2923" t="b">
        <v>1</v>
      </c>
      <c r="Q2923" s="1" t="s">
        <v>6289</v>
      </c>
      <c r="R2923" s="1" t="s">
        <v>6290</v>
      </c>
      <c r="S2923" s="1" t="s">
        <v>6291</v>
      </c>
      <c r="T2923">
        <v>48743</v>
      </c>
      <c r="U2923">
        <v>4261</v>
      </c>
      <c r="V2923">
        <v>20083</v>
      </c>
      <c r="W2923">
        <v>471</v>
      </c>
    </row>
    <row r="2924" spans="1:23" x14ac:dyDescent="0.25">
      <c r="A2924">
        <v>14462419</v>
      </c>
      <c r="B2924">
        <v>1.1367099918581473E+18</v>
      </c>
      <c r="C2924" s="4">
        <v>43622.876793981479</v>
      </c>
      <c r="D2924" s="1" t="s">
        <v>10622</v>
      </c>
      <c r="E2924" s="1" t="s">
        <v>10623</v>
      </c>
      <c r="F2924">
        <v>0</v>
      </c>
      <c r="G2924">
        <v>0</v>
      </c>
      <c r="H2924">
        <v>7</v>
      </c>
      <c r="I2924">
        <v>0</v>
      </c>
      <c r="J2924" s="1" t="s">
        <v>6259</v>
      </c>
      <c r="K2924" s="1" t="s">
        <v>10624</v>
      </c>
      <c r="L2924" s="1" t="s">
        <v>6259</v>
      </c>
      <c r="M2924" s="1" t="s">
        <v>6259</v>
      </c>
      <c r="N2924" s="1" t="s">
        <v>6288</v>
      </c>
      <c r="O2924" s="4">
        <v>39559.695937500001</v>
      </c>
      <c r="P2924" t="b">
        <v>1</v>
      </c>
      <c r="Q2924" s="1" t="s">
        <v>6289</v>
      </c>
      <c r="R2924" s="1" t="s">
        <v>6290</v>
      </c>
      <c r="S2924" s="1" t="s">
        <v>6291</v>
      </c>
      <c r="T2924">
        <v>48743</v>
      </c>
      <c r="U2924">
        <v>4261</v>
      </c>
      <c r="V2924">
        <v>20083</v>
      </c>
      <c r="W2924">
        <v>471</v>
      </c>
    </row>
    <row r="2925" spans="1:23" x14ac:dyDescent="0.25">
      <c r="A2925">
        <v>14462419</v>
      </c>
      <c r="B2925">
        <v>1.1367074848681247E+18</v>
      </c>
      <c r="C2925" s="4">
        <v>43622.869884259257</v>
      </c>
      <c r="D2925" s="1" t="s">
        <v>10625</v>
      </c>
      <c r="E2925" s="1" t="s">
        <v>10626</v>
      </c>
      <c r="F2925">
        <v>0</v>
      </c>
      <c r="G2925">
        <v>0</v>
      </c>
      <c r="H2925">
        <v>3</v>
      </c>
      <c r="I2925">
        <v>0</v>
      </c>
      <c r="J2925" s="1" t="s">
        <v>6259</v>
      </c>
      <c r="K2925" s="1" t="s">
        <v>10627</v>
      </c>
      <c r="L2925" s="1" t="s">
        <v>6259</v>
      </c>
      <c r="M2925" s="1" t="s">
        <v>6259</v>
      </c>
      <c r="N2925" s="1" t="s">
        <v>6288</v>
      </c>
      <c r="O2925" s="4">
        <v>39559.695937500001</v>
      </c>
      <c r="P2925" t="b">
        <v>1</v>
      </c>
      <c r="Q2925" s="1" t="s">
        <v>6289</v>
      </c>
      <c r="R2925" s="1" t="s">
        <v>6290</v>
      </c>
      <c r="S2925" s="1" t="s">
        <v>6291</v>
      </c>
      <c r="T2925">
        <v>48743</v>
      </c>
      <c r="U2925">
        <v>4261</v>
      </c>
      <c r="V2925">
        <v>20083</v>
      </c>
      <c r="W2925">
        <v>471</v>
      </c>
    </row>
    <row r="2926" spans="1:23" x14ac:dyDescent="0.25">
      <c r="A2926">
        <v>14462419</v>
      </c>
      <c r="B2926">
        <v>1.1367043981917471E+18</v>
      </c>
      <c r="C2926" s="4">
        <v>43622.86136574074</v>
      </c>
      <c r="D2926" s="1" t="s">
        <v>10628</v>
      </c>
      <c r="E2926" s="1" t="s">
        <v>10629</v>
      </c>
      <c r="F2926">
        <v>1</v>
      </c>
      <c r="G2926">
        <v>0</v>
      </c>
      <c r="H2926">
        <v>4</v>
      </c>
      <c r="I2926">
        <v>0</v>
      </c>
      <c r="J2926" s="1" t="s">
        <v>6259</v>
      </c>
      <c r="K2926" s="1" t="s">
        <v>10630</v>
      </c>
      <c r="L2926" s="1" t="s">
        <v>6259</v>
      </c>
      <c r="M2926" s="1" t="s">
        <v>6259</v>
      </c>
      <c r="N2926" s="1" t="s">
        <v>6288</v>
      </c>
      <c r="O2926" s="4">
        <v>39559.695937500001</v>
      </c>
      <c r="P2926" t="b">
        <v>1</v>
      </c>
      <c r="Q2926" s="1" t="s">
        <v>6289</v>
      </c>
      <c r="R2926" s="1" t="s">
        <v>6290</v>
      </c>
      <c r="S2926" s="1" t="s">
        <v>6291</v>
      </c>
      <c r="T2926">
        <v>48743</v>
      </c>
      <c r="U2926">
        <v>4261</v>
      </c>
      <c r="V2926">
        <v>20083</v>
      </c>
      <c r="W2926">
        <v>471</v>
      </c>
    </row>
    <row r="2927" spans="1:23" x14ac:dyDescent="0.25">
      <c r="A2927">
        <v>123868861</v>
      </c>
      <c r="B2927">
        <v>1.1366735489767383E+18</v>
      </c>
      <c r="C2927" s="4">
        <v>43622.776238425926</v>
      </c>
      <c r="D2927" s="1" t="s">
        <v>10631</v>
      </c>
      <c r="E2927" s="1" t="s">
        <v>6257</v>
      </c>
      <c r="F2927">
        <v>18</v>
      </c>
      <c r="G2927">
        <v>11</v>
      </c>
      <c r="H2927">
        <v>170</v>
      </c>
      <c r="I2927">
        <v>1</v>
      </c>
      <c r="J2927" s="1" t="s">
        <v>10595</v>
      </c>
      <c r="K2927" s="1" t="s">
        <v>6259</v>
      </c>
      <c r="L2927" s="1" t="s">
        <v>6260</v>
      </c>
      <c r="M2927" s="1" t="s">
        <v>6259</v>
      </c>
      <c r="N2927" s="1" t="s">
        <v>6281</v>
      </c>
      <c r="O2927" s="4">
        <v>40254.599421296298</v>
      </c>
      <c r="P2927" t="b">
        <v>1</v>
      </c>
      <c r="Q2927" s="1" t="s">
        <v>6282</v>
      </c>
      <c r="R2927" s="1" t="s">
        <v>6283</v>
      </c>
      <c r="S2927" s="1" t="s">
        <v>384</v>
      </c>
      <c r="T2927">
        <v>53434</v>
      </c>
      <c r="U2927">
        <v>609</v>
      </c>
      <c r="V2927">
        <v>6533</v>
      </c>
      <c r="W2927">
        <v>352</v>
      </c>
    </row>
    <row r="2928" spans="1:23" x14ac:dyDescent="0.25">
      <c r="A2928">
        <v>14462419</v>
      </c>
      <c r="B2928">
        <v>1.1366652312105329E+18</v>
      </c>
      <c r="C2928" s="4">
        <v>43622.753275462965</v>
      </c>
      <c r="D2928" s="1" t="s">
        <v>10632</v>
      </c>
      <c r="E2928" s="1" t="s">
        <v>10633</v>
      </c>
      <c r="F2928">
        <v>0</v>
      </c>
      <c r="G2928">
        <v>1</v>
      </c>
      <c r="H2928">
        <v>0</v>
      </c>
      <c r="I2928">
        <v>0</v>
      </c>
      <c r="J2928" s="1" t="s">
        <v>6259</v>
      </c>
      <c r="K2928" s="1" t="s">
        <v>10634</v>
      </c>
      <c r="L2928" s="1" t="s">
        <v>6259</v>
      </c>
      <c r="M2928" s="1" t="s">
        <v>6259</v>
      </c>
      <c r="N2928" s="1" t="s">
        <v>6288</v>
      </c>
      <c r="O2928" s="4">
        <v>39559.695937500001</v>
      </c>
      <c r="P2928" t="b">
        <v>1</v>
      </c>
      <c r="Q2928" s="1" t="s">
        <v>6289</v>
      </c>
      <c r="R2928" s="1" t="s">
        <v>6290</v>
      </c>
      <c r="S2928" s="1" t="s">
        <v>6291</v>
      </c>
      <c r="T2928">
        <v>48743</v>
      </c>
      <c r="U2928">
        <v>4261</v>
      </c>
      <c r="V2928">
        <v>20083</v>
      </c>
      <c r="W2928">
        <v>471</v>
      </c>
    </row>
    <row r="2929" spans="1:23" x14ac:dyDescent="0.25">
      <c r="A2929">
        <v>14462419</v>
      </c>
      <c r="B2929">
        <v>1.136656982688129E+18</v>
      </c>
      <c r="C2929" s="4">
        <v>43622.730520833335</v>
      </c>
      <c r="D2929" s="1" t="s">
        <v>10635</v>
      </c>
      <c r="E2929" s="1" t="s">
        <v>10636</v>
      </c>
      <c r="F2929">
        <v>0</v>
      </c>
      <c r="G2929">
        <v>0</v>
      </c>
      <c r="H2929">
        <v>0</v>
      </c>
      <c r="I2929">
        <v>0</v>
      </c>
      <c r="J2929" s="1" t="s">
        <v>6259</v>
      </c>
      <c r="K2929" s="1" t="s">
        <v>10637</v>
      </c>
      <c r="L2929" s="1" t="s">
        <v>6259</v>
      </c>
      <c r="M2929" s="1" t="s">
        <v>6259</v>
      </c>
      <c r="N2929" s="1" t="s">
        <v>6288</v>
      </c>
      <c r="O2929" s="4">
        <v>39559.695937500001</v>
      </c>
      <c r="P2929" t="b">
        <v>1</v>
      </c>
      <c r="Q2929" s="1" t="s">
        <v>6289</v>
      </c>
      <c r="R2929" s="1" t="s">
        <v>6290</v>
      </c>
      <c r="S2929" s="1" t="s">
        <v>6291</v>
      </c>
      <c r="T2929">
        <v>48743</v>
      </c>
      <c r="U2929">
        <v>4261</v>
      </c>
      <c r="V2929">
        <v>20083</v>
      </c>
      <c r="W2929">
        <v>471</v>
      </c>
    </row>
    <row r="2930" spans="1:23" x14ac:dyDescent="0.25">
      <c r="A2930">
        <v>14462419</v>
      </c>
      <c r="B2930">
        <v>1.1366568826748764E+18</v>
      </c>
      <c r="C2930" s="4">
        <v>43622.730243055557</v>
      </c>
      <c r="D2930" s="1" t="s">
        <v>10638</v>
      </c>
      <c r="E2930" s="1" t="s">
        <v>6257</v>
      </c>
      <c r="F2930">
        <v>3</v>
      </c>
      <c r="G2930">
        <v>0</v>
      </c>
      <c r="H2930">
        <v>20</v>
      </c>
      <c r="I2930">
        <v>1</v>
      </c>
      <c r="J2930" s="1" t="s">
        <v>10597</v>
      </c>
      <c r="K2930" s="1" t="s">
        <v>10639</v>
      </c>
      <c r="L2930" s="1" t="s">
        <v>6287</v>
      </c>
      <c r="M2930" s="1" t="s">
        <v>6259</v>
      </c>
      <c r="N2930" s="1" t="s">
        <v>6288</v>
      </c>
      <c r="O2930" s="4">
        <v>39559.695937500001</v>
      </c>
      <c r="P2930" t="b">
        <v>1</v>
      </c>
      <c r="Q2930" s="1" t="s">
        <v>6289</v>
      </c>
      <c r="R2930" s="1" t="s">
        <v>6290</v>
      </c>
      <c r="S2930" s="1" t="s">
        <v>6291</v>
      </c>
      <c r="T2930">
        <v>48743</v>
      </c>
      <c r="U2930">
        <v>4261</v>
      </c>
      <c r="V2930">
        <v>20083</v>
      </c>
      <c r="W2930">
        <v>471</v>
      </c>
    </row>
    <row r="2931" spans="1:23" x14ac:dyDescent="0.25">
      <c r="A2931">
        <v>14462419</v>
      </c>
      <c r="B2931">
        <v>1.1366541677774316E+18</v>
      </c>
      <c r="C2931" s="4">
        <v>43622.722754629627</v>
      </c>
      <c r="D2931" s="1" t="s">
        <v>10640</v>
      </c>
      <c r="E2931" s="1" t="s">
        <v>6257</v>
      </c>
      <c r="F2931">
        <v>15</v>
      </c>
      <c r="G2931">
        <v>10</v>
      </c>
      <c r="H2931">
        <v>132</v>
      </c>
      <c r="I2931">
        <v>0</v>
      </c>
      <c r="J2931" s="1" t="s">
        <v>10597</v>
      </c>
      <c r="K2931" s="1" t="s">
        <v>6259</v>
      </c>
      <c r="L2931" s="1" t="s">
        <v>6260</v>
      </c>
      <c r="M2931" s="1" t="s">
        <v>6259</v>
      </c>
      <c r="N2931" s="1" t="s">
        <v>6288</v>
      </c>
      <c r="O2931" s="4">
        <v>39559.695937500001</v>
      </c>
      <c r="P2931" t="b">
        <v>1</v>
      </c>
      <c r="Q2931" s="1" t="s">
        <v>6289</v>
      </c>
      <c r="R2931" s="1" t="s">
        <v>6290</v>
      </c>
      <c r="S2931" s="1" t="s">
        <v>6291</v>
      </c>
      <c r="T2931">
        <v>48743</v>
      </c>
      <c r="U2931">
        <v>4261</v>
      </c>
      <c r="V2931">
        <v>20083</v>
      </c>
      <c r="W2931">
        <v>471</v>
      </c>
    </row>
    <row r="2932" spans="1:23" x14ac:dyDescent="0.25">
      <c r="A2932">
        <v>14462419</v>
      </c>
      <c r="B2932">
        <v>1.1366376958983455E+18</v>
      </c>
      <c r="C2932" s="4">
        <v>43622.677303240744</v>
      </c>
      <c r="D2932" s="1" t="s">
        <v>10641</v>
      </c>
      <c r="E2932" s="1" t="s">
        <v>10642</v>
      </c>
      <c r="F2932">
        <v>0</v>
      </c>
      <c r="G2932">
        <v>0</v>
      </c>
      <c r="H2932">
        <v>4</v>
      </c>
      <c r="I2932">
        <v>0</v>
      </c>
      <c r="J2932" s="1" t="s">
        <v>6259</v>
      </c>
      <c r="K2932" s="1" t="s">
        <v>10643</v>
      </c>
      <c r="L2932" s="1" t="s">
        <v>6259</v>
      </c>
      <c r="M2932" s="1" t="s">
        <v>6259</v>
      </c>
      <c r="N2932" s="1" t="s">
        <v>6288</v>
      </c>
      <c r="O2932" s="4">
        <v>39559.695937500001</v>
      </c>
      <c r="P2932" t="b">
        <v>1</v>
      </c>
      <c r="Q2932" s="1" t="s">
        <v>6289</v>
      </c>
      <c r="R2932" s="1" t="s">
        <v>6290</v>
      </c>
      <c r="S2932" s="1" t="s">
        <v>6291</v>
      </c>
      <c r="T2932">
        <v>48743</v>
      </c>
      <c r="U2932">
        <v>4261</v>
      </c>
      <c r="V2932">
        <v>20083</v>
      </c>
      <c r="W2932">
        <v>471</v>
      </c>
    </row>
    <row r="2933" spans="1:23" x14ac:dyDescent="0.25">
      <c r="A2933">
        <v>14462419</v>
      </c>
      <c r="B2933">
        <v>1.1365953281221796E+18</v>
      </c>
      <c r="C2933" s="4">
        <v>43622.560381944444</v>
      </c>
      <c r="D2933" s="1" t="s">
        <v>10644</v>
      </c>
      <c r="E2933" s="1" t="s">
        <v>10645</v>
      </c>
      <c r="F2933">
        <v>1</v>
      </c>
      <c r="G2933">
        <v>0</v>
      </c>
      <c r="H2933">
        <v>18</v>
      </c>
      <c r="I2933">
        <v>0</v>
      </c>
      <c r="J2933" s="1" t="s">
        <v>6259</v>
      </c>
      <c r="K2933" s="1" t="s">
        <v>10646</v>
      </c>
      <c r="L2933" s="1" t="s">
        <v>6259</v>
      </c>
      <c r="M2933" s="1" t="s">
        <v>6259</v>
      </c>
      <c r="N2933" s="1" t="s">
        <v>6288</v>
      </c>
      <c r="O2933" s="4">
        <v>39559.695937500001</v>
      </c>
      <c r="P2933" t="b">
        <v>1</v>
      </c>
      <c r="Q2933" s="1" t="s">
        <v>6289</v>
      </c>
      <c r="R2933" s="1" t="s">
        <v>6290</v>
      </c>
      <c r="S2933" s="1" t="s">
        <v>6291</v>
      </c>
      <c r="T2933">
        <v>48743</v>
      </c>
      <c r="U2933">
        <v>4261</v>
      </c>
      <c r="V2933">
        <v>20083</v>
      </c>
      <c r="W2933">
        <v>471</v>
      </c>
    </row>
    <row r="2934" spans="1:23" x14ac:dyDescent="0.25">
      <c r="A2934">
        <v>14462419</v>
      </c>
      <c r="B2934">
        <v>1.136595161134379E+18</v>
      </c>
      <c r="C2934" s="4">
        <v>43622.559918981482</v>
      </c>
      <c r="D2934" s="1" t="s">
        <v>10647</v>
      </c>
      <c r="E2934" s="1" t="s">
        <v>10648</v>
      </c>
      <c r="F2934">
        <v>0</v>
      </c>
      <c r="G2934">
        <v>0</v>
      </c>
      <c r="H2934">
        <v>4</v>
      </c>
      <c r="I2934">
        <v>0</v>
      </c>
      <c r="J2934" s="1" t="s">
        <v>6259</v>
      </c>
      <c r="K2934" s="1" t="s">
        <v>10649</v>
      </c>
      <c r="L2934" s="1" t="s">
        <v>6259</v>
      </c>
      <c r="M2934" s="1" t="s">
        <v>6259</v>
      </c>
      <c r="N2934" s="1" t="s">
        <v>6288</v>
      </c>
      <c r="O2934" s="4">
        <v>39559.695937500001</v>
      </c>
      <c r="P2934" t="b">
        <v>1</v>
      </c>
      <c r="Q2934" s="1" t="s">
        <v>6289</v>
      </c>
      <c r="R2934" s="1" t="s">
        <v>6290</v>
      </c>
      <c r="S2934" s="1" t="s">
        <v>6291</v>
      </c>
      <c r="T2934">
        <v>48743</v>
      </c>
      <c r="U2934">
        <v>4261</v>
      </c>
      <c r="V2934">
        <v>20083</v>
      </c>
      <c r="W2934">
        <v>471</v>
      </c>
    </row>
    <row r="2935" spans="1:23" x14ac:dyDescent="0.25">
      <c r="A2935">
        <v>14462419</v>
      </c>
      <c r="B2935">
        <v>1.1365935166652006E+18</v>
      </c>
      <c r="C2935" s="4">
        <v>43622.555381944447</v>
      </c>
      <c r="D2935" s="1" t="s">
        <v>10650</v>
      </c>
      <c r="E2935" s="1" t="s">
        <v>10651</v>
      </c>
      <c r="F2935">
        <v>0</v>
      </c>
      <c r="G2935">
        <v>1</v>
      </c>
      <c r="H2935">
        <v>4</v>
      </c>
      <c r="I2935">
        <v>0</v>
      </c>
      <c r="J2935" s="1" t="s">
        <v>6259</v>
      </c>
      <c r="K2935" s="1" t="s">
        <v>10652</v>
      </c>
      <c r="L2935" s="1" t="s">
        <v>6259</v>
      </c>
      <c r="M2935" s="1" t="s">
        <v>6259</v>
      </c>
      <c r="N2935" s="1" t="s">
        <v>6288</v>
      </c>
      <c r="O2935" s="4">
        <v>39559.695937500001</v>
      </c>
      <c r="P2935" t="b">
        <v>1</v>
      </c>
      <c r="Q2935" s="1" t="s">
        <v>6289</v>
      </c>
      <c r="R2935" s="1" t="s">
        <v>6290</v>
      </c>
      <c r="S2935" s="1" t="s">
        <v>6291</v>
      </c>
      <c r="T2935">
        <v>48743</v>
      </c>
      <c r="U2935">
        <v>4261</v>
      </c>
      <c r="V2935">
        <v>20083</v>
      </c>
      <c r="W2935">
        <v>471</v>
      </c>
    </row>
    <row r="2936" spans="1:23" x14ac:dyDescent="0.25">
      <c r="A2936">
        <v>14462419</v>
      </c>
      <c r="B2936">
        <v>1.1365932055233004E+18</v>
      </c>
      <c r="C2936" s="4">
        <v>43622.554525462961</v>
      </c>
      <c r="D2936" s="1" t="s">
        <v>10653</v>
      </c>
      <c r="E2936" s="1" t="s">
        <v>10654</v>
      </c>
      <c r="F2936">
        <v>0</v>
      </c>
      <c r="G2936">
        <v>0</v>
      </c>
      <c r="H2936">
        <v>1</v>
      </c>
      <c r="I2936">
        <v>0</v>
      </c>
      <c r="J2936" s="1" t="s">
        <v>6259</v>
      </c>
      <c r="K2936" s="1" t="s">
        <v>10655</v>
      </c>
      <c r="L2936" s="1" t="s">
        <v>6259</v>
      </c>
      <c r="M2936" s="1" t="s">
        <v>6259</v>
      </c>
      <c r="N2936" s="1" t="s">
        <v>6288</v>
      </c>
      <c r="O2936" s="4">
        <v>39559.695937500001</v>
      </c>
      <c r="P2936" t="b">
        <v>1</v>
      </c>
      <c r="Q2936" s="1" t="s">
        <v>6289</v>
      </c>
      <c r="R2936" s="1" t="s">
        <v>6290</v>
      </c>
      <c r="S2936" s="1" t="s">
        <v>6291</v>
      </c>
      <c r="T2936">
        <v>48743</v>
      </c>
      <c r="U2936">
        <v>4261</v>
      </c>
      <c r="V2936">
        <v>20083</v>
      </c>
      <c r="W2936">
        <v>471</v>
      </c>
    </row>
    <row r="2937" spans="1:23" x14ac:dyDescent="0.25">
      <c r="A2937">
        <v>17622853</v>
      </c>
      <c r="B2937">
        <v>1.1365737945864356E+18</v>
      </c>
      <c r="C2937" s="4">
        <v>43622.500960648147</v>
      </c>
      <c r="D2937" s="1" t="s">
        <v>10656</v>
      </c>
      <c r="E2937" s="1" t="s">
        <v>6257</v>
      </c>
      <c r="F2937">
        <v>2</v>
      </c>
      <c r="G2937">
        <v>3</v>
      </c>
      <c r="H2937">
        <v>5</v>
      </c>
      <c r="I2937">
        <v>1</v>
      </c>
      <c r="J2937" s="1" t="s">
        <v>10657</v>
      </c>
      <c r="K2937" s="1" t="s">
        <v>8349</v>
      </c>
      <c r="L2937" s="1" t="s">
        <v>6259</v>
      </c>
      <c r="M2937" s="1" t="s">
        <v>6259</v>
      </c>
      <c r="N2937" s="1" t="s">
        <v>6268</v>
      </c>
      <c r="O2937" s="4">
        <v>39777.719039351854</v>
      </c>
      <c r="P2937" t="b">
        <v>1</v>
      </c>
      <c r="Q2937" s="1" t="s">
        <v>6269</v>
      </c>
      <c r="R2937" s="1" t="s">
        <v>6270</v>
      </c>
      <c r="S2937" s="1" t="s">
        <v>6218</v>
      </c>
      <c r="T2937">
        <v>39704</v>
      </c>
      <c r="U2937">
        <v>4096</v>
      </c>
      <c r="V2937">
        <v>7418</v>
      </c>
      <c r="W2937">
        <v>320</v>
      </c>
    </row>
    <row r="2938" spans="1:23" x14ac:dyDescent="0.25">
      <c r="A2938">
        <v>14462419</v>
      </c>
      <c r="B2938">
        <v>1.136436194311639E+18</v>
      </c>
      <c r="C2938" s="4">
        <v>43622.121261574073</v>
      </c>
      <c r="D2938" s="1" t="s">
        <v>10658</v>
      </c>
      <c r="E2938" s="1" t="s">
        <v>10659</v>
      </c>
      <c r="F2938">
        <v>0</v>
      </c>
      <c r="G2938">
        <v>0</v>
      </c>
      <c r="H2938">
        <v>0</v>
      </c>
      <c r="I2938">
        <v>0</v>
      </c>
      <c r="J2938" s="1" t="s">
        <v>6259</v>
      </c>
      <c r="K2938" s="1" t="s">
        <v>6259</v>
      </c>
      <c r="L2938" s="1" t="s">
        <v>6259</v>
      </c>
      <c r="M2938" s="1" t="s">
        <v>6259</v>
      </c>
      <c r="N2938" s="1" t="s">
        <v>6288</v>
      </c>
      <c r="O2938" s="4">
        <v>39559.695937500001</v>
      </c>
      <c r="P2938" t="b">
        <v>1</v>
      </c>
      <c r="Q2938" s="1" t="s">
        <v>6289</v>
      </c>
      <c r="R2938" s="1" t="s">
        <v>6290</v>
      </c>
      <c r="S2938" s="1" t="s">
        <v>6291</v>
      </c>
      <c r="T2938">
        <v>48743</v>
      </c>
      <c r="U2938">
        <v>4261</v>
      </c>
      <c r="V2938">
        <v>20083</v>
      </c>
      <c r="W2938">
        <v>471</v>
      </c>
    </row>
    <row r="2939" spans="1:23" x14ac:dyDescent="0.25">
      <c r="A2939">
        <v>14462419</v>
      </c>
      <c r="B2939">
        <v>1.1363881152733225E+18</v>
      </c>
      <c r="C2939" s="4">
        <v>43621.988587962966</v>
      </c>
      <c r="D2939" s="1" t="s">
        <v>10660</v>
      </c>
      <c r="E2939" s="1" t="s">
        <v>6257</v>
      </c>
      <c r="F2939">
        <v>19</v>
      </c>
      <c r="G2939">
        <v>7</v>
      </c>
      <c r="H2939">
        <v>165</v>
      </c>
      <c r="I2939">
        <v>3</v>
      </c>
      <c r="J2939" s="1" t="s">
        <v>10597</v>
      </c>
      <c r="K2939" s="1" t="s">
        <v>6259</v>
      </c>
      <c r="L2939" s="1" t="s">
        <v>6260</v>
      </c>
      <c r="M2939" s="1" t="s">
        <v>6259</v>
      </c>
      <c r="N2939" s="1" t="s">
        <v>6288</v>
      </c>
      <c r="O2939" s="4">
        <v>39559.695937500001</v>
      </c>
      <c r="P2939" t="b">
        <v>1</v>
      </c>
      <c r="Q2939" s="1" t="s">
        <v>6289</v>
      </c>
      <c r="R2939" s="1" t="s">
        <v>6290</v>
      </c>
      <c r="S2939" s="1" t="s">
        <v>6291</v>
      </c>
      <c r="T2939">
        <v>48743</v>
      </c>
      <c r="U2939">
        <v>4261</v>
      </c>
      <c r="V2939">
        <v>20083</v>
      </c>
      <c r="W2939">
        <v>471</v>
      </c>
    </row>
    <row r="2940" spans="1:23" x14ac:dyDescent="0.25">
      <c r="A2940">
        <v>14462419</v>
      </c>
      <c r="B2940">
        <v>1.136360251538772E+18</v>
      </c>
      <c r="C2940" s="4">
        <v>43621.91170138889</v>
      </c>
      <c r="D2940" s="1" t="s">
        <v>10661</v>
      </c>
      <c r="E2940" s="1" t="s">
        <v>10662</v>
      </c>
      <c r="F2940">
        <v>0</v>
      </c>
      <c r="G2940">
        <v>0</v>
      </c>
      <c r="H2940">
        <v>7</v>
      </c>
      <c r="I2940">
        <v>0</v>
      </c>
      <c r="J2940" s="1" t="s">
        <v>6259</v>
      </c>
      <c r="K2940" s="1" t="s">
        <v>6442</v>
      </c>
      <c r="L2940" s="1" t="s">
        <v>6259</v>
      </c>
      <c r="M2940" s="1" t="s">
        <v>6259</v>
      </c>
      <c r="N2940" s="1" t="s">
        <v>6288</v>
      </c>
      <c r="O2940" s="4">
        <v>39559.695937500001</v>
      </c>
      <c r="P2940" t="b">
        <v>1</v>
      </c>
      <c r="Q2940" s="1" t="s">
        <v>6289</v>
      </c>
      <c r="R2940" s="1" t="s">
        <v>6290</v>
      </c>
      <c r="S2940" s="1" t="s">
        <v>6291</v>
      </c>
      <c r="T2940">
        <v>48743</v>
      </c>
      <c r="U2940">
        <v>4261</v>
      </c>
      <c r="V2940">
        <v>20083</v>
      </c>
      <c r="W2940">
        <v>471</v>
      </c>
    </row>
    <row r="2941" spans="1:23" x14ac:dyDescent="0.25">
      <c r="A2941">
        <v>14462419</v>
      </c>
      <c r="B2941">
        <v>1.1363328189828219E+18</v>
      </c>
      <c r="C2941" s="4">
        <v>43621.835995370369</v>
      </c>
      <c r="D2941" s="1" t="s">
        <v>10663</v>
      </c>
      <c r="E2941" s="1" t="s">
        <v>10664</v>
      </c>
      <c r="F2941">
        <v>0</v>
      </c>
      <c r="G2941">
        <v>0</v>
      </c>
      <c r="H2941">
        <v>1</v>
      </c>
      <c r="I2941">
        <v>0</v>
      </c>
      <c r="J2941" s="1" t="s">
        <v>6259</v>
      </c>
      <c r="K2941" s="1" t="s">
        <v>10665</v>
      </c>
      <c r="L2941" s="1" t="s">
        <v>6259</v>
      </c>
      <c r="M2941" s="1" t="s">
        <v>6259</v>
      </c>
      <c r="N2941" s="1" t="s">
        <v>6288</v>
      </c>
      <c r="O2941" s="4">
        <v>39559.695937500001</v>
      </c>
      <c r="P2941" t="b">
        <v>1</v>
      </c>
      <c r="Q2941" s="1" t="s">
        <v>6289</v>
      </c>
      <c r="R2941" s="1" t="s">
        <v>6290</v>
      </c>
      <c r="S2941" s="1" t="s">
        <v>6291</v>
      </c>
      <c r="T2941">
        <v>48743</v>
      </c>
      <c r="U2941">
        <v>4261</v>
      </c>
      <c r="V2941">
        <v>20083</v>
      </c>
      <c r="W2941">
        <v>471</v>
      </c>
    </row>
    <row r="2942" spans="1:23" x14ac:dyDescent="0.25">
      <c r="A2942">
        <v>14462419</v>
      </c>
      <c r="B2942">
        <v>1.1363327399411958E+18</v>
      </c>
      <c r="C2942" s="4">
        <v>43621.835775462961</v>
      </c>
      <c r="D2942" s="1" t="s">
        <v>10666</v>
      </c>
      <c r="E2942" s="1" t="s">
        <v>10667</v>
      </c>
      <c r="F2942">
        <v>0</v>
      </c>
      <c r="G2942">
        <v>0</v>
      </c>
      <c r="H2942">
        <v>4</v>
      </c>
      <c r="I2942">
        <v>0</v>
      </c>
      <c r="J2942" s="1" t="s">
        <v>6259</v>
      </c>
      <c r="K2942" s="1" t="s">
        <v>10668</v>
      </c>
      <c r="L2942" s="1" t="s">
        <v>6259</v>
      </c>
      <c r="M2942" s="1" t="s">
        <v>6259</v>
      </c>
      <c r="N2942" s="1" t="s">
        <v>6288</v>
      </c>
      <c r="O2942" s="4">
        <v>39559.695937500001</v>
      </c>
      <c r="P2942" t="b">
        <v>1</v>
      </c>
      <c r="Q2942" s="1" t="s">
        <v>6289</v>
      </c>
      <c r="R2942" s="1" t="s">
        <v>6290</v>
      </c>
      <c r="S2942" s="1" t="s">
        <v>6291</v>
      </c>
      <c r="T2942">
        <v>48743</v>
      </c>
      <c r="U2942">
        <v>4261</v>
      </c>
      <c r="V2942">
        <v>20083</v>
      </c>
      <c r="W2942">
        <v>471</v>
      </c>
    </row>
    <row r="2943" spans="1:23" x14ac:dyDescent="0.25">
      <c r="A2943">
        <v>14462419</v>
      </c>
      <c r="B2943">
        <v>1.1363302209596662E+18</v>
      </c>
      <c r="C2943" s="4">
        <v>43621.828831018516</v>
      </c>
      <c r="D2943" s="1" t="s">
        <v>10669</v>
      </c>
      <c r="E2943" s="1" t="s">
        <v>10670</v>
      </c>
      <c r="F2943">
        <v>0</v>
      </c>
      <c r="G2943">
        <v>0</v>
      </c>
      <c r="H2943">
        <v>1</v>
      </c>
      <c r="I2943">
        <v>0</v>
      </c>
      <c r="J2943" s="1" t="s">
        <v>6259</v>
      </c>
      <c r="K2943" s="1" t="s">
        <v>10671</v>
      </c>
      <c r="L2943" s="1" t="s">
        <v>6259</v>
      </c>
      <c r="M2943" s="1" t="s">
        <v>6259</v>
      </c>
      <c r="N2943" s="1" t="s">
        <v>6288</v>
      </c>
      <c r="O2943" s="4">
        <v>39559.695937500001</v>
      </c>
      <c r="P2943" t="b">
        <v>1</v>
      </c>
      <c r="Q2943" s="1" t="s">
        <v>6289</v>
      </c>
      <c r="R2943" s="1" t="s">
        <v>6290</v>
      </c>
      <c r="S2943" s="1" t="s">
        <v>6291</v>
      </c>
      <c r="T2943">
        <v>48743</v>
      </c>
      <c r="U2943">
        <v>4261</v>
      </c>
      <c r="V2943">
        <v>20083</v>
      </c>
      <c r="W2943">
        <v>471</v>
      </c>
    </row>
    <row r="2944" spans="1:23" x14ac:dyDescent="0.25">
      <c r="A2944">
        <v>14462419</v>
      </c>
      <c r="B2944">
        <v>1.1363251057332961E+18</v>
      </c>
      <c r="C2944" s="4">
        <v>43621.814710648148</v>
      </c>
      <c r="D2944" s="1" t="s">
        <v>10672</v>
      </c>
      <c r="E2944" s="1" t="s">
        <v>10673</v>
      </c>
      <c r="F2944">
        <v>0</v>
      </c>
      <c r="G2944">
        <v>0</v>
      </c>
      <c r="H2944">
        <v>1</v>
      </c>
      <c r="I2944">
        <v>0</v>
      </c>
      <c r="J2944" s="1" t="s">
        <v>6259</v>
      </c>
      <c r="K2944" s="1" t="s">
        <v>10674</v>
      </c>
      <c r="L2944" s="1" t="s">
        <v>6259</v>
      </c>
      <c r="M2944" s="1" t="s">
        <v>6259</v>
      </c>
      <c r="N2944" s="1" t="s">
        <v>6288</v>
      </c>
      <c r="O2944" s="4">
        <v>39559.695937500001</v>
      </c>
      <c r="P2944" t="b">
        <v>1</v>
      </c>
      <c r="Q2944" s="1" t="s">
        <v>6289</v>
      </c>
      <c r="R2944" s="1" t="s">
        <v>6290</v>
      </c>
      <c r="S2944" s="1" t="s">
        <v>6291</v>
      </c>
      <c r="T2944">
        <v>48743</v>
      </c>
      <c r="U2944">
        <v>4261</v>
      </c>
      <c r="V2944">
        <v>20083</v>
      </c>
      <c r="W2944">
        <v>471</v>
      </c>
    </row>
    <row r="2945" spans="1:23" x14ac:dyDescent="0.25">
      <c r="A2945">
        <v>14462419</v>
      </c>
      <c r="B2945">
        <v>1.1363250323371868E+18</v>
      </c>
      <c r="C2945" s="4">
        <v>43621.814513888887</v>
      </c>
      <c r="D2945" s="1" t="s">
        <v>10675</v>
      </c>
      <c r="E2945" s="1" t="s">
        <v>10676</v>
      </c>
      <c r="F2945">
        <v>0</v>
      </c>
      <c r="G2945">
        <v>0</v>
      </c>
      <c r="H2945">
        <v>0</v>
      </c>
      <c r="I2945">
        <v>0</v>
      </c>
      <c r="J2945" s="1" t="s">
        <v>6259</v>
      </c>
      <c r="K2945" s="1" t="s">
        <v>10677</v>
      </c>
      <c r="L2945" s="1" t="s">
        <v>6259</v>
      </c>
      <c r="M2945" s="1" t="s">
        <v>6259</v>
      </c>
      <c r="N2945" s="1" t="s">
        <v>6288</v>
      </c>
      <c r="O2945" s="4">
        <v>39559.695937500001</v>
      </c>
      <c r="P2945" t="b">
        <v>1</v>
      </c>
      <c r="Q2945" s="1" t="s">
        <v>6289</v>
      </c>
      <c r="R2945" s="1" t="s">
        <v>6290</v>
      </c>
      <c r="S2945" s="1" t="s">
        <v>6291</v>
      </c>
      <c r="T2945">
        <v>48743</v>
      </c>
      <c r="U2945">
        <v>4261</v>
      </c>
      <c r="V2945">
        <v>20083</v>
      </c>
      <c r="W2945">
        <v>471</v>
      </c>
    </row>
    <row r="2946" spans="1:23" x14ac:dyDescent="0.25">
      <c r="A2946">
        <v>14462419</v>
      </c>
      <c r="B2946">
        <v>1.1363167346826527E+18</v>
      </c>
      <c r="C2946" s="4">
        <v>43621.791608796295</v>
      </c>
      <c r="D2946" s="1" t="s">
        <v>10678</v>
      </c>
      <c r="E2946" s="1" t="s">
        <v>10679</v>
      </c>
      <c r="F2946">
        <v>0</v>
      </c>
      <c r="G2946">
        <v>0</v>
      </c>
      <c r="H2946">
        <v>1</v>
      </c>
      <c r="I2946">
        <v>0</v>
      </c>
      <c r="J2946" s="1" t="s">
        <v>6259</v>
      </c>
      <c r="K2946" s="1" t="s">
        <v>10680</v>
      </c>
      <c r="L2946" s="1" t="s">
        <v>6259</v>
      </c>
      <c r="M2946" s="1" t="s">
        <v>6259</v>
      </c>
      <c r="N2946" s="1" t="s">
        <v>6288</v>
      </c>
      <c r="O2946" s="4">
        <v>39559.695937500001</v>
      </c>
      <c r="P2946" t="b">
        <v>1</v>
      </c>
      <c r="Q2946" s="1" t="s">
        <v>6289</v>
      </c>
      <c r="R2946" s="1" t="s">
        <v>6290</v>
      </c>
      <c r="S2946" s="1" t="s">
        <v>6291</v>
      </c>
      <c r="T2946">
        <v>48743</v>
      </c>
      <c r="U2946">
        <v>4261</v>
      </c>
      <c r="V2946">
        <v>20083</v>
      </c>
      <c r="W2946">
        <v>471</v>
      </c>
    </row>
    <row r="2947" spans="1:23" x14ac:dyDescent="0.25">
      <c r="A2947">
        <v>14462419</v>
      </c>
      <c r="B2947">
        <v>1.1363164452169892E+18</v>
      </c>
      <c r="C2947" s="4">
        <v>43621.790810185186</v>
      </c>
      <c r="D2947" s="1" t="s">
        <v>10681</v>
      </c>
      <c r="E2947" s="1" t="s">
        <v>10682</v>
      </c>
      <c r="F2947">
        <v>0</v>
      </c>
      <c r="G2947">
        <v>0</v>
      </c>
      <c r="H2947">
        <v>0</v>
      </c>
      <c r="I2947">
        <v>0</v>
      </c>
      <c r="J2947" s="1" t="s">
        <v>6259</v>
      </c>
      <c r="K2947" s="1" t="s">
        <v>10683</v>
      </c>
      <c r="L2947" s="1" t="s">
        <v>6259</v>
      </c>
      <c r="M2947" s="1" t="s">
        <v>6259</v>
      </c>
      <c r="N2947" s="1" t="s">
        <v>6288</v>
      </c>
      <c r="O2947" s="4">
        <v>39559.695937500001</v>
      </c>
      <c r="P2947" t="b">
        <v>1</v>
      </c>
      <c r="Q2947" s="1" t="s">
        <v>6289</v>
      </c>
      <c r="R2947" s="1" t="s">
        <v>6290</v>
      </c>
      <c r="S2947" s="1" t="s">
        <v>6291</v>
      </c>
      <c r="T2947">
        <v>48743</v>
      </c>
      <c r="U2947">
        <v>4261</v>
      </c>
      <c r="V2947">
        <v>20083</v>
      </c>
      <c r="W2947">
        <v>471</v>
      </c>
    </row>
    <row r="2948" spans="1:23" x14ac:dyDescent="0.25">
      <c r="A2948">
        <v>14462419</v>
      </c>
      <c r="B2948">
        <v>1.1363158474321265E+18</v>
      </c>
      <c r="C2948" s="4">
        <v>43621.789166666669</v>
      </c>
      <c r="D2948" s="1" t="s">
        <v>10684</v>
      </c>
      <c r="E2948" s="1" t="s">
        <v>10685</v>
      </c>
      <c r="F2948">
        <v>0</v>
      </c>
      <c r="G2948">
        <v>0</v>
      </c>
      <c r="H2948">
        <v>1</v>
      </c>
      <c r="I2948">
        <v>0</v>
      </c>
      <c r="J2948" s="1" t="s">
        <v>6259</v>
      </c>
      <c r="K2948" s="1" t="s">
        <v>10686</v>
      </c>
      <c r="L2948" s="1" t="s">
        <v>6259</v>
      </c>
      <c r="M2948" s="1" t="s">
        <v>6259</v>
      </c>
      <c r="N2948" s="1" t="s">
        <v>6288</v>
      </c>
      <c r="O2948" s="4">
        <v>39559.695937500001</v>
      </c>
      <c r="P2948" t="b">
        <v>1</v>
      </c>
      <c r="Q2948" s="1" t="s">
        <v>6289</v>
      </c>
      <c r="R2948" s="1" t="s">
        <v>6290</v>
      </c>
      <c r="S2948" s="1" t="s">
        <v>6291</v>
      </c>
      <c r="T2948">
        <v>48743</v>
      </c>
      <c r="U2948">
        <v>4261</v>
      </c>
      <c r="V2948">
        <v>20083</v>
      </c>
      <c r="W2948">
        <v>471</v>
      </c>
    </row>
    <row r="2949" spans="1:23" x14ac:dyDescent="0.25">
      <c r="A2949">
        <v>14462419</v>
      </c>
      <c r="B2949">
        <v>1.1363157320091116E+18</v>
      </c>
      <c r="C2949" s="4">
        <v>43621.788842592592</v>
      </c>
      <c r="D2949" s="1" t="s">
        <v>10687</v>
      </c>
      <c r="E2949" s="1" t="s">
        <v>10688</v>
      </c>
      <c r="F2949">
        <v>0</v>
      </c>
      <c r="G2949">
        <v>1</v>
      </c>
      <c r="H2949">
        <v>5</v>
      </c>
      <c r="I2949">
        <v>0</v>
      </c>
      <c r="J2949" s="1" t="s">
        <v>6259</v>
      </c>
      <c r="K2949" s="1" t="s">
        <v>9226</v>
      </c>
      <c r="L2949" s="1" t="s">
        <v>6259</v>
      </c>
      <c r="M2949" s="1" t="s">
        <v>6259</v>
      </c>
      <c r="N2949" s="1" t="s">
        <v>6288</v>
      </c>
      <c r="O2949" s="4">
        <v>39559.695937500001</v>
      </c>
      <c r="P2949" t="b">
        <v>1</v>
      </c>
      <c r="Q2949" s="1" t="s">
        <v>6289</v>
      </c>
      <c r="R2949" s="1" t="s">
        <v>6290</v>
      </c>
      <c r="S2949" s="1" t="s">
        <v>6291</v>
      </c>
      <c r="T2949">
        <v>48743</v>
      </c>
      <c r="U2949">
        <v>4261</v>
      </c>
      <c r="V2949">
        <v>20083</v>
      </c>
      <c r="W2949">
        <v>471</v>
      </c>
    </row>
    <row r="2950" spans="1:23" x14ac:dyDescent="0.25">
      <c r="A2950">
        <v>14462419</v>
      </c>
      <c r="B2950">
        <v>1.1363140875903058E+18</v>
      </c>
      <c r="C2950" s="4">
        <v>43621.784305555557</v>
      </c>
      <c r="D2950" s="1" t="s">
        <v>10689</v>
      </c>
      <c r="E2950" s="1" t="s">
        <v>10690</v>
      </c>
      <c r="F2950">
        <v>0</v>
      </c>
      <c r="G2950">
        <v>0</v>
      </c>
      <c r="H2950">
        <v>10</v>
      </c>
      <c r="I2950">
        <v>1</v>
      </c>
      <c r="J2950" s="1" t="s">
        <v>6259</v>
      </c>
      <c r="K2950" s="1" t="s">
        <v>8429</v>
      </c>
      <c r="L2950" s="1" t="s">
        <v>6259</v>
      </c>
      <c r="M2950" s="1" t="s">
        <v>6259</v>
      </c>
      <c r="N2950" s="1" t="s">
        <v>6288</v>
      </c>
      <c r="O2950" s="4">
        <v>39559.695937500001</v>
      </c>
      <c r="P2950" t="b">
        <v>1</v>
      </c>
      <c r="Q2950" s="1" t="s">
        <v>6289</v>
      </c>
      <c r="R2950" s="1" t="s">
        <v>6290</v>
      </c>
      <c r="S2950" s="1" t="s">
        <v>6291</v>
      </c>
      <c r="T2950">
        <v>48743</v>
      </c>
      <c r="U2950">
        <v>4261</v>
      </c>
      <c r="V2950">
        <v>20083</v>
      </c>
      <c r="W2950">
        <v>471</v>
      </c>
    </row>
    <row r="2951" spans="1:23" x14ac:dyDescent="0.25">
      <c r="A2951">
        <v>14462419</v>
      </c>
      <c r="B2951">
        <v>1.136311183391232E+18</v>
      </c>
      <c r="C2951" s="4">
        <v>43621.776296296295</v>
      </c>
      <c r="D2951" s="1" t="s">
        <v>10691</v>
      </c>
      <c r="E2951" s="1" t="s">
        <v>10692</v>
      </c>
      <c r="F2951">
        <v>0</v>
      </c>
      <c r="G2951">
        <v>0</v>
      </c>
      <c r="H2951">
        <v>0</v>
      </c>
      <c r="I2951">
        <v>0</v>
      </c>
      <c r="J2951" s="1" t="s">
        <v>6259</v>
      </c>
      <c r="K2951" s="1" t="s">
        <v>10693</v>
      </c>
      <c r="L2951" s="1" t="s">
        <v>6259</v>
      </c>
      <c r="M2951" s="1" t="s">
        <v>6259</v>
      </c>
      <c r="N2951" s="1" t="s">
        <v>6288</v>
      </c>
      <c r="O2951" s="4">
        <v>39559.695937500001</v>
      </c>
      <c r="P2951" t="b">
        <v>1</v>
      </c>
      <c r="Q2951" s="1" t="s">
        <v>6289</v>
      </c>
      <c r="R2951" s="1" t="s">
        <v>6290</v>
      </c>
      <c r="S2951" s="1" t="s">
        <v>6291</v>
      </c>
      <c r="T2951">
        <v>48743</v>
      </c>
      <c r="U2951">
        <v>4261</v>
      </c>
      <c r="V2951">
        <v>20083</v>
      </c>
      <c r="W2951">
        <v>471</v>
      </c>
    </row>
    <row r="2952" spans="1:23" x14ac:dyDescent="0.25">
      <c r="A2952">
        <v>14462419</v>
      </c>
      <c r="B2952">
        <v>1.1363098629782446E+18</v>
      </c>
      <c r="C2952" s="4">
        <v>43621.772650462961</v>
      </c>
      <c r="D2952" s="1" t="s">
        <v>10694</v>
      </c>
      <c r="E2952" s="1" t="s">
        <v>10695</v>
      </c>
      <c r="F2952">
        <v>0</v>
      </c>
      <c r="G2952">
        <v>0</v>
      </c>
      <c r="H2952">
        <v>0</v>
      </c>
      <c r="I2952">
        <v>0</v>
      </c>
      <c r="J2952" s="1" t="s">
        <v>6259</v>
      </c>
      <c r="K2952" s="1" t="s">
        <v>10696</v>
      </c>
      <c r="L2952" s="1" t="s">
        <v>6259</v>
      </c>
      <c r="M2952" s="1" t="s">
        <v>6259</v>
      </c>
      <c r="N2952" s="1" t="s">
        <v>6288</v>
      </c>
      <c r="O2952" s="4">
        <v>39559.695937500001</v>
      </c>
      <c r="P2952" t="b">
        <v>1</v>
      </c>
      <c r="Q2952" s="1" t="s">
        <v>6289</v>
      </c>
      <c r="R2952" s="1" t="s">
        <v>6290</v>
      </c>
      <c r="S2952" s="1" t="s">
        <v>6291</v>
      </c>
      <c r="T2952">
        <v>48743</v>
      </c>
      <c r="U2952">
        <v>4261</v>
      </c>
      <c r="V2952">
        <v>20083</v>
      </c>
      <c r="W2952">
        <v>471</v>
      </c>
    </row>
    <row r="2953" spans="1:23" x14ac:dyDescent="0.25">
      <c r="A2953">
        <v>14462419</v>
      </c>
      <c r="B2953">
        <v>1.1363095361203528E+18</v>
      </c>
      <c r="C2953" s="4">
        <v>43621.771747685183</v>
      </c>
      <c r="D2953" s="1" t="s">
        <v>10697</v>
      </c>
      <c r="E2953" s="1" t="s">
        <v>10698</v>
      </c>
      <c r="F2953">
        <v>0</v>
      </c>
      <c r="G2953">
        <v>0</v>
      </c>
      <c r="H2953">
        <v>1</v>
      </c>
      <c r="I2953">
        <v>0</v>
      </c>
      <c r="J2953" s="1" t="s">
        <v>6259</v>
      </c>
      <c r="K2953" s="1" t="s">
        <v>10699</v>
      </c>
      <c r="L2953" s="1" t="s">
        <v>6259</v>
      </c>
      <c r="M2953" s="1" t="s">
        <v>6259</v>
      </c>
      <c r="N2953" s="1" t="s">
        <v>6288</v>
      </c>
      <c r="O2953" s="4">
        <v>39559.695937500001</v>
      </c>
      <c r="P2953" t="b">
        <v>1</v>
      </c>
      <c r="Q2953" s="1" t="s">
        <v>6289</v>
      </c>
      <c r="R2953" s="1" t="s">
        <v>6290</v>
      </c>
      <c r="S2953" s="1" t="s">
        <v>6291</v>
      </c>
      <c r="T2953">
        <v>48743</v>
      </c>
      <c r="U2953">
        <v>4261</v>
      </c>
      <c r="V2953">
        <v>20083</v>
      </c>
      <c r="W2953">
        <v>471</v>
      </c>
    </row>
    <row r="2954" spans="1:23" x14ac:dyDescent="0.25">
      <c r="A2954">
        <v>111554559</v>
      </c>
      <c r="B2954">
        <v>1.1362818774200934E+18</v>
      </c>
      <c r="C2954" s="4">
        <v>43621.695428240739</v>
      </c>
      <c r="D2954" s="1" t="s">
        <v>10700</v>
      </c>
      <c r="E2954" s="1" t="s">
        <v>6257</v>
      </c>
      <c r="F2954">
        <v>10</v>
      </c>
      <c r="G2954">
        <v>4</v>
      </c>
      <c r="H2954">
        <v>112</v>
      </c>
      <c r="I2954">
        <v>2</v>
      </c>
      <c r="J2954" s="1" t="s">
        <v>10701</v>
      </c>
      <c r="K2954" s="1" t="s">
        <v>6259</v>
      </c>
      <c r="L2954" s="1" t="s">
        <v>6260</v>
      </c>
      <c r="M2954" s="1" t="s">
        <v>6259</v>
      </c>
      <c r="N2954" s="1" t="s">
        <v>6344</v>
      </c>
      <c r="O2954" s="4">
        <v>40214.462453703702</v>
      </c>
      <c r="P2954" t="b">
        <v>1</v>
      </c>
      <c r="Q2954" s="1" t="s">
        <v>156</v>
      </c>
      <c r="R2954" s="1" t="s">
        <v>6345</v>
      </c>
      <c r="S2954" s="1" t="s">
        <v>156</v>
      </c>
      <c r="T2954">
        <v>36079</v>
      </c>
      <c r="U2954">
        <v>456</v>
      </c>
      <c r="V2954">
        <v>8860</v>
      </c>
      <c r="W2954">
        <v>370</v>
      </c>
    </row>
    <row r="2955" spans="1:23" x14ac:dyDescent="0.25">
      <c r="A2955">
        <v>14462419</v>
      </c>
      <c r="B2955">
        <v>1.1362814455955825E+18</v>
      </c>
      <c r="C2955" s="4">
        <v>43621.694236111114</v>
      </c>
      <c r="D2955" s="1" t="s">
        <v>10702</v>
      </c>
      <c r="E2955" s="1" t="s">
        <v>10703</v>
      </c>
      <c r="F2955">
        <v>0</v>
      </c>
      <c r="G2955">
        <v>1</v>
      </c>
      <c r="H2955">
        <v>3</v>
      </c>
      <c r="I2955">
        <v>0</v>
      </c>
      <c r="J2955" s="1" t="s">
        <v>6259</v>
      </c>
      <c r="K2955" s="1" t="s">
        <v>10704</v>
      </c>
      <c r="L2955" s="1" t="s">
        <v>6259</v>
      </c>
      <c r="M2955" s="1" t="s">
        <v>6259</v>
      </c>
      <c r="N2955" s="1" t="s">
        <v>6288</v>
      </c>
      <c r="O2955" s="4">
        <v>39559.695937500001</v>
      </c>
      <c r="P2955" t="b">
        <v>1</v>
      </c>
      <c r="Q2955" s="1" t="s">
        <v>6289</v>
      </c>
      <c r="R2955" s="1" t="s">
        <v>6290</v>
      </c>
      <c r="S2955" s="1" t="s">
        <v>6291</v>
      </c>
      <c r="T2955">
        <v>48743</v>
      </c>
      <c r="U2955">
        <v>4261</v>
      </c>
      <c r="V2955">
        <v>20083</v>
      </c>
      <c r="W2955">
        <v>471</v>
      </c>
    </row>
    <row r="2956" spans="1:23" x14ac:dyDescent="0.25">
      <c r="A2956">
        <v>14462419</v>
      </c>
      <c r="B2956">
        <v>1.1362811139854541E+18</v>
      </c>
      <c r="C2956" s="4">
        <v>43621.69332175926</v>
      </c>
      <c r="D2956" s="1" t="s">
        <v>10705</v>
      </c>
      <c r="E2956" s="1" t="s">
        <v>10706</v>
      </c>
      <c r="F2956">
        <v>0</v>
      </c>
      <c r="G2956">
        <v>0</v>
      </c>
      <c r="H2956">
        <v>1</v>
      </c>
      <c r="I2956">
        <v>0</v>
      </c>
      <c r="J2956" s="1" t="s">
        <v>6259</v>
      </c>
      <c r="K2956" s="1" t="s">
        <v>10707</v>
      </c>
      <c r="L2956" s="1" t="s">
        <v>6259</v>
      </c>
      <c r="M2956" s="1" t="s">
        <v>6259</v>
      </c>
      <c r="N2956" s="1" t="s">
        <v>6288</v>
      </c>
      <c r="O2956" s="4">
        <v>39559.695937500001</v>
      </c>
      <c r="P2956" t="b">
        <v>1</v>
      </c>
      <c r="Q2956" s="1" t="s">
        <v>6289</v>
      </c>
      <c r="R2956" s="1" t="s">
        <v>6290</v>
      </c>
      <c r="S2956" s="1" t="s">
        <v>6291</v>
      </c>
      <c r="T2956">
        <v>48743</v>
      </c>
      <c r="U2956">
        <v>4261</v>
      </c>
      <c r="V2956">
        <v>20083</v>
      </c>
      <c r="W2956">
        <v>471</v>
      </c>
    </row>
    <row r="2957" spans="1:23" x14ac:dyDescent="0.25">
      <c r="A2957">
        <v>14462419</v>
      </c>
      <c r="B2957">
        <v>1.1362810210733056E+18</v>
      </c>
      <c r="C2957" s="4">
        <v>43621.693067129629</v>
      </c>
      <c r="D2957" s="1" t="s">
        <v>10708</v>
      </c>
      <c r="E2957" s="1" t="s">
        <v>10709</v>
      </c>
      <c r="F2957">
        <v>0</v>
      </c>
      <c r="G2957">
        <v>0</v>
      </c>
      <c r="H2957">
        <v>4</v>
      </c>
      <c r="I2957">
        <v>0</v>
      </c>
      <c r="J2957" s="1" t="s">
        <v>6259</v>
      </c>
      <c r="K2957" s="1" t="s">
        <v>10710</v>
      </c>
      <c r="L2957" s="1" t="s">
        <v>6259</v>
      </c>
      <c r="M2957" s="1" t="s">
        <v>6259</v>
      </c>
      <c r="N2957" s="1" t="s">
        <v>6288</v>
      </c>
      <c r="O2957" s="4">
        <v>39559.695937500001</v>
      </c>
      <c r="P2957" t="b">
        <v>1</v>
      </c>
      <c r="Q2957" s="1" t="s">
        <v>6289</v>
      </c>
      <c r="R2957" s="1" t="s">
        <v>6290</v>
      </c>
      <c r="S2957" s="1" t="s">
        <v>6291</v>
      </c>
      <c r="T2957">
        <v>48743</v>
      </c>
      <c r="U2957">
        <v>4261</v>
      </c>
      <c r="V2957">
        <v>20083</v>
      </c>
      <c r="W2957">
        <v>471</v>
      </c>
    </row>
    <row r="2958" spans="1:23" x14ac:dyDescent="0.25">
      <c r="A2958">
        <v>14462419</v>
      </c>
      <c r="B2958">
        <v>1.1362805169095107E+18</v>
      </c>
      <c r="C2958" s="4">
        <v>43621.691666666666</v>
      </c>
      <c r="D2958" s="1" t="s">
        <v>10711</v>
      </c>
      <c r="E2958" s="1" t="s">
        <v>6257</v>
      </c>
      <c r="F2958">
        <v>4</v>
      </c>
      <c r="G2958">
        <v>4</v>
      </c>
      <c r="H2958">
        <v>44</v>
      </c>
      <c r="I2958">
        <v>0</v>
      </c>
      <c r="J2958" s="1" t="s">
        <v>10597</v>
      </c>
      <c r="K2958" s="1" t="s">
        <v>6259</v>
      </c>
      <c r="L2958" s="1" t="s">
        <v>6260</v>
      </c>
      <c r="M2958" s="1" t="s">
        <v>6259</v>
      </c>
      <c r="N2958" s="1" t="s">
        <v>6288</v>
      </c>
      <c r="O2958" s="4">
        <v>39559.695937500001</v>
      </c>
      <c r="P2958" t="b">
        <v>1</v>
      </c>
      <c r="Q2958" s="1" t="s">
        <v>6289</v>
      </c>
      <c r="R2958" s="1" t="s">
        <v>6290</v>
      </c>
      <c r="S2958" s="1" t="s">
        <v>6291</v>
      </c>
      <c r="T2958">
        <v>48743</v>
      </c>
      <c r="U2958">
        <v>4261</v>
      </c>
      <c r="V2958">
        <v>20083</v>
      </c>
      <c r="W2958">
        <v>471</v>
      </c>
    </row>
    <row r="2959" spans="1:23" x14ac:dyDescent="0.25">
      <c r="A2959">
        <v>14462419</v>
      </c>
      <c r="B2959">
        <v>1.136275792135168E+18</v>
      </c>
      <c r="C2959" s="4">
        <v>43621.67863425926</v>
      </c>
      <c r="D2959" s="1" t="s">
        <v>10712</v>
      </c>
      <c r="E2959" s="1" t="s">
        <v>10713</v>
      </c>
      <c r="F2959">
        <v>1</v>
      </c>
      <c r="G2959">
        <v>0</v>
      </c>
      <c r="H2959">
        <v>1</v>
      </c>
      <c r="I2959">
        <v>0</v>
      </c>
      <c r="J2959" s="1" t="s">
        <v>6259</v>
      </c>
      <c r="K2959" s="1" t="s">
        <v>6259</v>
      </c>
      <c r="L2959" s="1" t="s">
        <v>6259</v>
      </c>
      <c r="M2959" s="1" t="s">
        <v>6259</v>
      </c>
      <c r="N2959" s="1" t="s">
        <v>6288</v>
      </c>
      <c r="O2959" s="4">
        <v>39559.695937500001</v>
      </c>
      <c r="P2959" t="b">
        <v>1</v>
      </c>
      <c r="Q2959" s="1" t="s">
        <v>6289</v>
      </c>
      <c r="R2959" s="1" t="s">
        <v>6290</v>
      </c>
      <c r="S2959" s="1" t="s">
        <v>6291</v>
      </c>
      <c r="T2959">
        <v>48743</v>
      </c>
      <c r="U2959">
        <v>4261</v>
      </c>
      <c r="V2959">
        <v>20083</v>
      </c>
      <c r="W2959">
        <v>471</v>
      </c>
    </row>
    <row r="2960" spans="1:23" x14ac:dyDescent="0.25">
      <c r="A2960">
        <v>14462419</v>
      </c>
      <c r="B2960">
        <v>1.136275541789696E+18</v>
      </c>
      <c r="C2960" s="4">
        <v>43621.677939814814</v>
      </c>
      <c r="D2960" s="1" t="s">
        <v>10714</v>
      </c>
      <c r="E2960" s="1" t="s">
        <v>6257</v>
      </c>
      <c r="F2960">
        <v>4</v>
      </c>
      <c r="G2960">
        <v>1</v>
      </c>
      <c r="H2960">
        <v>8</v>
      </c>
      <c r="I2960">
        <v>0</v>
      </c>
      <c r="J2960" s="1" t="s">
        <v>10597</v>
      </c>
      <c r="K2960" s="1" t="s">
        <v>6259</v>
      </c>
      <c r="L2960" s="1" t="s">
        <v>6260</v>
      </c>
      <c r="M2960" s="1" t="s">
        <v>6259</v>
      </c>
      <c r="N2960" s="1" t="s">
        <v>6288</v>
      </c>
      <c r="O2960" s="4">
        <v>39559.695937500001</v>
      </c>
      <c r="P2960" t="b">
        <v>1</v>
      </c>
      <c r="Q2960" s="1" t="s">
        <v>6289</v>
      </c>
      <c r="R2960" s="1" t="s">
        <v>6290</v>
      </c>
      <c r="S2960" s="1" t="s">
        <v>6291</v>
      </c>
      <c r="T2960">
        <v>48743</v>
      </c>
      <c r="U2960">
        <v>4261</v>
      </c>
      <c r="V2960">
        <v>20083</v>
      </c>
      <c r="W2960">
        <v>471</v>
      </c>
    </row>
    <row r="2961" spans="1:23" x14ac:dyDescent="0.25">
      <c r="A2961">
        <v>14462419</v>
      </c>
      <c r="B2961">
        <v>1.1362747504504259E+18</v>
      </c>
      <c r="C2961" s="4">
        <v>43621.675763888888</v>
      </c>
      <c r="D2961" s="1" t="s">
        <v>10715</v>
      </c>
      <c r="E2961" s="1" t="s">
        <v>10716</v>
      </c>
      <c r="F2961">
        <v>0</v>
      </c>
      <c r="G2961">
        <v>1</v>
      </c>
      <c r="H2961">
        <v>3</v>
      </c>
      <c r="I2961">
        <v>0</v>
      </c>
      <c r="J2961" s="1" t="s">
        <v>6259</v>
      </c>
      <c r="K2961" s="1" t="s">
        <v>10717</v>
      </c>
      <c r="L2961" s="1" t="s">
        <v>6259</v>
      </c>
      <c r="M2961" s="1" t="s">
        <v>6259</v>
      </c>
      <c r="N2961" s="1" t="s">
        <v>6288</v>
      </c>
      <c r="O2961" s="4">
        <v>39559.695937500001</v>
      </c>
      <c r="P2961" t="b">
        <v>1</v>
      </c>
      <c r="Q2961" s="1" t="s">
        <v>6289</v>
      </c>
      <c r="R2961" s="1" t="s">
        <v>6290</v>
      </c>
      <c r="S2961" s="1" t="s">
        <v>6291</v>
      </c>
      <c r="T2961">
        <v>48743</v>
      </c>
      <c r="U2961">
        <v>4261</v>
      </c>
      <c r="V2961">
        <v>20083</v>
      </c>
      <c r="W2961">
        <v>471</v>
      </c>
    </row>
    <row r="2962" spans="1:23" x14ac:dyDescent="0.25">
      <c r="A2962">
        <v>14462419</v>
      </c>
      <c r="B2962">
        <v>1.1362630172373074E+18</v>
      </c>
      <c r="C2962" s="4">
        <v>43621.643379629626</v>
      </c>
      <c r="D2962" s="1" t="s">
        <v>10718</v>
      </c>
      <c r="E2962" s="1" t="s">
        <v>10719</v>
      </c>
      <c r="F2962">
        <v>0</v>
      </c>
      <c r="G2962">
        <v>1</v>
      </c>
      <c r="H2962">
        <v>4</v>
      </c>
      <c r="I2962">
        <v>0</v>
      </c>
      <c r="J2962" s="1" t="s">
        <v>6259</v>
      </c>
      <c r="K2962" s="1" t="s">
        <v>10720</v>
      </c>
      <c r="L2962" s="1" t="s">
        <v>6259</v>
      </c>
      <c r="M2962" s="1" t="s">
        <v>6259</v>
      </c>
      <c r="N2962" s="1" t="s">
        <v>6288</v>
      </c>
      <c r="O2962" s="4">
        <v>39559.695937500001</v>
      </c>
      <c r="P2962" t="b">
        <v>1</v>
      </c>
      <c r="Q2962" s="1" t="s">
        <v>6289</v>
      </c>
      <c r="R2962" s="1" t="s">
        <v>6290</v>
      </c>
      <c r="S2962" s="1" t="s">
        <v>6291</v>
      </c>
      <c r="T2962">
        <v>48743</v>
      </c>
      <c r="U2962">
        <v>4261</v>
      </c>
      <c r="V2962">
        <v>20083</v>
      </c>
      <c r="W2962">
        <v>471</v>
      </c>
    </row>
    <row r="2963" spans="1:23" x14ac:dyDescent="0.25">
      <c r="A2963">
        <v>14462419</v>
      </c>
      <c r="B2963">
        <v>1.1362602354364498E+18</v>
      </c>
      <c r="C2963" s="4">
        <v>43621.635706018518</v>
      </c>
      <c r="D2963" s="1" t="s">
        <v>10721</v>
      </c>
      <c r="E2963" s="1" t="s">
        <v>10722</v>
      </c>
      <c r="F2963">
        <v>0</v>
      </c>
      <c r="G2963">
        <v>0</v>
      </c>
      <c r="H2963">
        <v>3</v>
      </c>
      <c r="I2963">
        <v>0</v>
      </c>
      <c r="J2963" s="1" t="s">
        <v>6259</v>
      </c>
      <c r="K2963" s="1" t="s">
        <v>10723</v>
      </c>
      <c r="L2963" s="1" t="s">
        <v>6259</v>
      </c>
      <c r="M2963" s="1" t="s">
        <v>6259</v>
      </c>
      <c r="N2963" s="1" t="s">
        <v>6288</v>
      </c>
      <c r="O2963" s="4">
        <v>39559.695937500001</v>
      </c>
      <c r="P2963" t="b">
        <v>1</v>
      </c>
      <c r="Q2963" s="1" t="s">
        <v>6289</v>
      </c>
      <c r="R2963" s="1" t="s">
        <v>6290</v>
      </c>
      <c r="S2963" s="1" t="s">
        <v>6291</v>
      </c>
      <c r="T2963">
        <v>48743</v>
      </c>
      <c r="U2963">
        <v>4261</v>
      </c>
      <c r="V2963">
        <v>20083</v>
      </c>
      <c r="W2963">
        <v>471</v>
      </c>
    </row>
    <row r="2964" spans="1:23" x14ac:dyDescent="0.25">
      <c r="A2964">
        <v>14462419</v>
      </c>
      <c r="B2964">
        <v>1.1362553350045901E+18</v>
      </c>
      <c r="C2964" s="4">
        <v>43621.622187499997</v>
      </c>
      <c r="D2964" s="1" t="s">
        <v>10724</v>
      </c>
      <c r="E2964" s="1" t="s">
        <v>10725</v>
      </c>
      <c r="F2964">
        <v>0</v>
      </c>
      <c r="G2964">
        <v>0</v>
      </c>
      <c r="H2964">
        <v>0</v>
      </c>
      <c r="I2964">
        <v>0</v>
      </c>
      <c r="J2964" s="1" t="s">
        <v>6259</v>
      </c>
      <c r="K2964" s="1" t="s">
        <v>7230</v>
      </c>
      <c r="L2964" s="1" t="s">
        <v>6259</v>
      </c>
      <c r="M2964" s="1" t="s">
        <v>6259</v>
      </c>
      <c r="N2964" s="1" t="s">
        <v>6288</v>
      </c>
      <c r="O2964" s="4">
        <v>39559.695937500001</v>
      </c>
      <c r="P2964" t="b">
        <v>1</v>
      </c>
      <c r="Q2964" s="1" t="s">
        <v>6289</v>
      </c>
      <c r="R2964" s="1" t="s">
        <v>6290</v>
      </c>
      <c r="S2964" s="1" t="s">
        <v>6291</v>
      </c>
      <c r="T2964">
        <v>48743</v>
      </c>
      <c r="U2964">
        <v>4261</v>
      </c>
      <c r="V2964">
        <v>20083</v>
      </c>
      <c r="W2964">
        <v>471</v>
      </c>
    </row>
    <row r="2965" spans="1:23" x14ac:dyDescent="0.25">
      <c r="A2965">
        <v>14462419</v>
      </c>
      <c r="B2965">
        <v>1.136254978262229E+18</v>
      </c>
      <c r="C2965" s="4">
        <v>43621.621203703704</v>
      </c>
      <c r="D2965" s="1" t="s">
        <v>10726</v>
      </c>
      <c r="E2965" s="1" t="s">
        <v>6257</v>
      </c>
      <c r="F2965">
        <v>2</v>
      </c>
      <c r="G2965">
        <v>0</v>
      </c>
      <c r="H2965">
        <v>7</v>
      </c>
      <c r="I2965">
        <v>0</v>
      </c>
      <c r="J2965" s="1" t="s">
        <v>10597</v>
      </c>
      <c r="K2965" s="1" t="s">
        <v>6259</v>
      </c>
      <c r="L2965" s="1" t="s">
        <v>6260</v>
      </c>
      <c r="M2965" s="1" t="s">
        <v>6259</v>
      </c>
      <c r="N2965" s="1" t="s">
        <v>6288</v>
      </c>
      <c r="O2965" s="4">
        <v>39559.695937500001</v>
      </c>
      <c r="P2965" t="b">
        <v>1</v>
      </c>
      <c r="Q2965" s="1" t="s">
        <v>6289</v>
      </c>
      <c r="R2965" s="1" t="s">
        <v>6290</v>
      </c>
      <c r="S2965" s="1" t="s">
        <v>6291</v>
      </c>
      <c r="T2965">
        <v>48743</v>
      </c>
      <c r="U2965">
        <v>4261</v>
      </c>
      <c r="V2965">
        <v>20083</v>
      </c>
      <c r="W2965">
        <v>471</v>
      </c>
    </row>
    <row r="2966" spans="1:23" x14ac:dyDescent="0.25">
      <c r="A2966">
        <v>14462419</v>
      </c>
      <c r="B2966">
        <v>1.1362546991983985E+18</v>
      </c>
      <c r="C2966" s="4">
        <v>43621.620428240742</v>
      </c>
      <c r="D2966" s="1" t="s">
        <v>10727</v>
      </c>
      <c r="E2966" s="1" t="s">
        <v>10728</v>
      </c>
      <c r="F2966">
        <v>0</v>
      </c>
      <c r="G2966">
        <v>0</v>
      </c>
      <c r="H2966">
        <v>3</v>
      </c>
      <c r="I2966">
        <v>0</v>
      </c>
      <c r="J2966" s="1" t="s">
        <v>6259</v>
      </c>
      <c r="K2966" s="1" t="s">
        <v>10729</v>
      </c>
      <c r="L2966" s="1" t="s">
        <v>6259</v>
      </c>
      <c r="M2966" s="1" t="s">
        <v>6259</v>
      </c>
      <c r="N2966" s="1" t="s">
        <v>6288</v>
      </c>
      <c r="O2966" s="4">
        <v>39559.695937500001</v>
      </c>
      <c r="P2966" t="b">
        <v>1</v>
      </c>
      <c r="Q2966" s="1" t="s">
        <v>6289</v>
      </c>
      <c r="R2966" s="1" t="s">
        <v>6290</v>
      </c>
      <c r="S2966" s="1" t="s">
        <v>6291</v>
      </c>
      <c r="T2966">
        <v>48743</v>
      </c>
      <c r="U2966">
        <v>4261</v>
      </c>
      <c r="V2966">
        <v>20083</v>
      </c>
      <c r="W2966">
        <v>471</v>
      </c>
    </row>
    <row r="2967" spans="1:23" x14ac:dyDescent="0.25">
      <c r="A2967">
        <v>14462419</v>
      </c>
      <c r="B2967">
        <v>1.136254573172052E+18</v>
      </c>
      <c r="C2967" s="4">
        <v>43621.620081018518</v>
      </c>
      <c r="D2967" s="1" t="s">
        <v>10730</v>
      </c>
      <c r="E2967" s="1" t="s">
        <v>10731</v>
      </c>
      <c r="F2967">
        <v>0</v>
      </c>
      <c r="G2967">
        <v>0</v>
      </c>
      <c r="H2967">
        <v>0</v>
      </c>
      <c r="I2967">
        <v>0</v>
      </c>
      <c r="J2967" s="1" t="s">
        <v>6259</v>
      </c>
      <c r="K2967" s="1" t="s">
        <v>10732</v>
      </c>
      <c r="L2967" s="1" t="s">
        <v>6259</v>
      </c>
      <c r="M2967" s="1" t="s">
        <v>6259</v>
      </c>
      <c r="N2967" s="1" t="s">
        <v>6288</v>
      </c>
      <c r="O2967" s="4">
        <v>39559.695937500001</v>
      </c>
      <c r="P2967" t="b">
        <v>1</v>
      </c>
      <c r="Q2967" s="1" t="s">
        <v>6289</v>
      </c>
      <c r="R2967" s="1" t="s">
        <v>6290</v>
      </c>
      <c r="S2967" s="1" t="s">
        <v>6291</v>
      </c>
      <c r="T2967">
        <v>48743</v>
      </c>
      <c r="U2967">
        <v>4261</v>
      </c>
      <c r="V2967">
        <v>20083</v>
      </c>
      <c r="W2967">
        <v>471</v>
      </c>
    </row>
    <row r="2968" spans="1:23" x14ac:dyDescent="0.25">
      <c r="A2968">
        <v>14462419</v>
      </c>
      <c r="B2968">
        <v>1.1362543296047555E+18</v>
      </c>
      <c r="C2968" s="4">
        <v>43621.619409722225</v>
      </c>
      <c r="D2968" s="1" t="s">
        <v>10733</v>
      </c>
      <c r="E2968" s="1" t="s">
        <v>10734</v>
      </c>
      <c r="F2968">
        <v>0</v>
      </c>
      <c r="G2968">
        <v>1</v>
      </c>
      <c r="H2968">
        <v>1</v>
      </c>
      <c r="I2968">
        <v>0</v>
      </c>
      <c r="J2968" s="1" t="s">
        <v>6259</v>
      </c>
      <c r="K2968" s="1" t="s">
        <v>10735</v>
      </c>
      <c r="L2968" s="1" t="s">
        <v>6259</v>
      </c>
      <c r="M2968" s="1" t="s">
        <v>6259</v>
      </c>
      <c r="N2968" s="1" t="s">
        <v>6288</v>
      </c>
      <c r="O2968" s="4">
        <v>39559.695937500001</v>
      </c>
      <c r="P2968" t="b">
        <v>1</v>
      </c>
      <c r="Q2968" s="1" t="s">
        <v>6289</v>
      </c>
      <c r="R2968" s="1" t="s">
        <v>6290</v>
      </c>
      <c r="S2968" s="1" t="s">
        <v>6291</v>
      </c>
      <c r="T2968">
        <v>48743</v>
      </c>
      <c r="U2968">
        <v>4261</v>
      </c>
      <c r="V2968">
        <v>20083</v>
      </c>
      <c r="W2968">
        <v>471</v>
      </c>
    </row>
    <row r="2969" spans="1:23" x14ac:dyDescent="0.25">
      <c r="A2969">
        <v>14462419</v>
      </c>
      <c r="B2969">
        <v>1.1362538756846182E+18</v>
      </c>
      <c r="C2969" s="4">
        <v>43621.618159722224</v>
      </c>
      <c r="D2969" s="1" t="s">
        <v>10736</v>
      </c>
      <c r="E2969" s="1" t="s">
        <v>10737</v>
      </c>
      <c r="F2969">
        <v>0</v>
      </c>
      <c r="G2969">
        <v>0</v>
      </c>
      <c r="H2969">
        <v>1</v>
      </c>
      <c r="I2969">
        <v>0</v>
      </c>
      <c r="J2969" s="1" t="s">
        <v>6259</v>
      </c>
      <c r="K2969" s="1" t="s">
        <v>10738</v>
      </c>
      <c r="L2969" s="1" t="s">
        <v>6259</v>
      </c>
      <c r="M2969" s="1" t="s">
        <v>6259</v>
      </c>
      <c r="N2969" s="1" t="s">
        <v>6288</v>
      </c>
      <c r="O2969" s="4">
        <v>39559.695937500001</v>
      </c>
      <c r="P2969" t="b">
        <v>1</v>
      </c>
      <c r="Q2969" s="1" t="s">
        <v>6289</v>
      </c>
      <c r="R2969" s="1" t="s">
        <v>6290</v>
      </c>
      <c r="S2969" s="1" t="s">
        <v>6291</v>
      </c>
      <c r="T2969">
        <v>48743</v>
      </c>
      <c r="U2969">
        <v>4261</v>
      </c>
      <c r="V2969">
        <v>20083</v>
      </c>
      <c r="W2969">
        <v>471</v>
      </c>
    </row>
    <row r="2970" spans="1:23" x14ac:dyDescent="0.25">
      <c r="A2970">
        <v>14462419</v>
      </c>
      <c r="B2970">
        <v>1.1362471195332895E+18</v>
      </c>
      <c r="C2970" s="4">
        <v>43621.59951388889</v>
      </c>
      <c r="D2970" s="1" t="s">
        <v>10739</v>
      </c>
      <c r="E2970" s="1" t="s">
        <v>10740</v>
      </c>
      <c r="F2970">
        <v>0</v>
      </c>
      <c r="G2970">
        <v>0</v>
      </c>
      <c r="H2970">
        <v>1</v>
      </c>
      <c r="I2970">
        <v>0</v>
      </c>
      <c r="J2970" s="1" t="s">
        <v>6259</v>
      </c>
      <c r="K2970" s="1" t="s">
        <v>6259</v>
      </c>
      <c r="L2970" s="1" t="s">
        <v>6259</v>
      </c>
      <c r="M2970" s="1" t="s">
        <v>6259</v>
      </c>
      <c r="N2970" s="1" t="s">
        <v>6288</v>
      </c>
      <c r="O2970" s="4">
        <v>39559.695937500001</v>
      </c>
      <c r="P2970" t="b">
        <v>1</v>
      </c>
      <c r="Q2970" s="1" t="s">
        <v>6289</v>
      </c>
      <c r="R2970" s="1" t="s">
        <v>6290</v>
      </c>
      <c r="S2970" s="1" t="s">
        <v>6291</v>
      </c>
      <c r="T2970">
        <v>48743</v>
      </c>
      <c r="U2970">
        <v>4261</v>
      </c>
      <c r="V2970">
        <v>20083</v>
      </c>
      <c r="W2970">
        <v>471</v>
      </c>
    </row>
    <row r="2971" spans="1:23" x14ac:dyDescent="0.25">
      <c r="A2971">
        <v>251034857</v>
      </c>
      <c r="B2971">
        <v>1.1362469163653939E+18</v>
      </c>
      <c r="C2971" s="4">
        <v>43621.598946759259</v>
      </c>
      <c r="D2971" s="1" t="s">
        <v>10741</v>
      </c>
      <c r="E2971" s="1" t="s">
        <v>6257</v>
      </c>
      <c r="F2971">
        <v>21</v>
      </c>
      <c r="G2971">
        <v>13</v>
      </c>
      <c r="H2971">
        <v>111</v>
      </c>
      <c r="I2971">
        <v>5</v>
      </c>
      <c r="J2971" s="1" t="s">
        <v>10595</v>
      </c>
      <c r="K2971" s="1" t="s">
        <v>7888</v>
      </c>
      <c r="L2971" s="1" t="s">
        <v>6260</v>
      </c>
      <c r="M2971" s="1" t="s">
        <v>6259</v>
      </c>
      <c r="N2971" s="1" t="s">
        <v>6326</v>
      </c>
      <c r="O2971" s="4">
        <v>40586.425208333334</v>
      </c>
      <c r="P2971" t="b">
        <v>1</v>
      </c>
      <c r="Q2971" s="1" t="s">
        <v>6327</v>
      </c>
      <c r="R2971" s="1" t="s">
        <v>6257</v>
      </c>
      <c r="S2971" s="1" t="s">
        <v>274</v>
      </c>
      <c r="T2971">
        <v>60188</v>
      </c>
      <c r="U2971">
        <v>450</v>
      </c>
      <c r="V2971">
        <v>2531</v>
      </c>
      <c r="W2971">
        <v>384</v>
      </c>
    </row>
    <row r="2972" spans="1:23" x14ac:dyDescent="0.25">
      <c r="A2972">
        <v>14462419</v>
      </c>
      <c r="B2972">
        <v>1.1362414023404339E+18</v>
      </c>
      <c r="C2972" s="4">
        <v>43621.583738425928</v>
      </c>
      <c r="D2972" s="1" t="s">
        <v>10742</v>
      </c>
      <c r="E2972" s="1" t="s">
        <v>10743</v>
      </c>
      <c r="F2972">
        <v>0</v>
      </c>
      <c r="G2972">
        <v>0</v>
      </c>
      <c r="H2972">
        <v>0</v>
      </c>
      <c r="I2972">
        <v>0</v>
      </c>
      <c r="J2972" s="1" t="s">
        <v>6259</v>
      </c>
      <c r="K2972" s="1" t="s">
        <v>6259</v>
      </c>
      <c r="L2972" s="1" t="s">
        <v>6259</v>
      </c>
      <c r="M2972" s="1" t="s">
        <v>6259</v>
      </c>
      <c r="N2972" s="1" t="s">
        <v>6288</v>
      </c>
      <c r="O2972" s="4">
        <v>39559.695937500001</v>
      </c>
      <c r="P2972" t="b">
        <v>1</v>
      </c>
      <c r="Q2972" s="1" t="s">
        <v>6289</v>
      </c>
      <c r="R2972" s="1" t="s">
        <v>6290</v>
      </c>
      <c r="S2972" s="1" t="s">
        <v>6291</v>
      </c>
      <c r="T2972">
        <v>48743</v>
      </c>
      <c r="U2972">
        <v>4261</v>
      </c>
      <c r="V2972">
        <v>20083</v>
      </c>
      <c r="W2972">
        <v>471</v>
      </c>
    </row>
    <row r="2973" spans="1:23" x14ac:dyDescent="0.25">
      <c r="A2973">
        <v>14462419</v>
      </c>
      <c r="B2973">
        <v>1.1362409420155494E+18</v>
      </c>
      <c r="C2973" s="4">
        <v>43621.582465277781</v>
      </c>
      <c r="D2973" s="1" t="s">
        <v>10744</v>
      </c>
      <c r="E2973" s="1" t="s">
        <v>10745</v>
      </c>
      <c r="F2973">
        <v>0</v>
      </c>
      <c r="G2973">
        <v>0</v>
      </c>
      <c r="H2973">
        <v>0</v>
      </c>
      <c r="I2973">
        <v>0</v>
      </c>
      <c r="J2973" s="1" t="s">
        <v>6259</v>
      </c>
      <c r="K2973" s="1" t="s">
        <v>10746</v>
      </c>
      <c r="L2973" s="1" t="s">
        <v>6259</v>
      </c>
      <c r="M2973" s="1" t="s">
        <v>6259</v>
      </c>
      <c r="N2973" s="1" t="s">
        <v>6288</v>
      </c>
      <c r="O2973" s="4">
        <v>39559.695937500001</v>
      </c>
      <c r="P2973" t="b">
        <v>1</v>
      </c>
      <c r="Q2973" s="1" t="s">
        <v>6289</v>
      </c>
      <c r="R2973" s="1" t="s">
        <v>6290</v>
      </c>
      <c r="S2973" s="1" t="s">
        <v>6291</v>
      </c>
      <c r="T2973">
        <v>48743</v>
      </c>
      <c r="U2973">
        <v>4261</v>
      </c>
      <c r="V2973">
        <v>20083</v>
      </c>
      <c r="W2973">
        <v>471</v>
      </c>
    </row>
    <row r="2974" spans="1:23" x14ac:dyDescent="0.25">
      <c r="A2974">
        <v>14462419</v>
      </c>
      <c r="B2974">
        <v>1.1362308180562125E+18</v>
      </c>
      <c r="C2974" s="4">
        <v>43621.554525462961</v>
      </c>
      <c r="D2974" s="1" t="s">
        <v>10747</v>
      </c>
      <c r="E2974" s="1" t="s">
        <v>10748</v>
      </c>
      <c r="F2974">
        <v>9</v>
      </c>
      <c r="G2974">
        <v>0</v>
      </c>
      <c r="H2974">
        <v>22</v>
      </c>
      <c r="I2974">
        <v>0</v>
      </c>
      <c r="J2974" s="1" t="s">
        <v>10749</v>
      </c>
      <c r="K2974" s="1" t="s">
        <v>6259</v>
      </c>
      <c r="L2974" s="1" t="s">
        <v>6260</v>
      </c>
      <c r="M2974" s="1" t="s">
        <v>6259</v>
      </c>
      <c r="N2974" s="1" t="s">
        <v>6288</v>
      </c>
      <c r="O2974" s="4">
        <v>39559.695937500001</v>
      </c>
      <c r="P2974" t="b">
        <v>1</v>
      </c>
      <c r="Q2974" s="1" t="s">
        <v>6289</v>
      </c>
      <c r="R2974" s="1" t="s">
        <v>6290</v>
      </c>
      <c r="S2974" s="1" t="s">
        <v>6291</v>
      </c>
      <c r="T2974">
        <v>48743</v>
      </c>
      <c r="U2974">
        <v>4261</v>
      </c>
      <c r="V2974">
        <v>20083</v>
      </c>
      <c r="W2974">
        <v>471</v>
      </c>
    </row>
    <row r="2975" spans="1:23" x14ac:dyDescent="0.25">
      <c r="A2975">
        <v>14462419</v>
      </c>
      <c r="B2975">
        <v>1.1362290251044454E+18</v>
      </c>
      <c r="C2975" s="4">
        <v>43621.549583333333</v>
      </c>
      <c r="D2975" s="1" t="s">
        <v>10750</v>
      </c>
      <c r="E2975" s="1" t="s">
        <v>10751</v>
      </c>
      <c r="F2975">
        <v>0</v>
      </c>
      <c r="G2975">
        <v>0</v>
      </c>
      <c r="H2975">
        <v>0</v>
      </c>
      <c r="I2975">
        <v>0</v>
      </c>
      <c r="J2975" s="1" t="s">
        <v>6259</v>
      </c>
      <c r="K2975" s="1" t="s">
        <v>10752</v>
      </c>
      <c r="L2975" s="1" t="s">
        <v>6259</v>
      </c>
      <c r="M2975" s="1" t="s">
        <v>6259</v>
      </c>
      <c r="N2975" s="1" t="s">
        <v>6288</v>
      </c>
      <c r="O2975" s="4">
        <v>39559.695937500001</v>
      </c>
      <c r="P2975" t="b">
        <v>1</v>
      </c>
      <c r="Q2975" s="1" t="s">
        <v>6289</v>
      </c>
      <c r="R2975" s="1" t="s">
        <v>6290</v>
      </c>
      <c r="S2975" s="1" t="s">
        <v>6291</v>
      </c>
      <c r="T2975">
        <v>48743</v>
      </c>
      <c r="U2975">
        <v>4261</v>
      </c>
      <c r="V2975">
        <v>20083</v>
      </c>
      <c r="W2975">
        <v>471</v>
      </c>
    </row>
    <row r="2976" spans="1:23" x14ac:dyDescent="0.25">
      <c r="A2976">
        <v>14462419</v>
      </c>
      <c r="B2976">
        <v>1.1362277783979213E+18</v>
      </c>
      <c r="C2976" s="4">
        <v>43621.54614583333</v>
      </c>
      <c r="D2976" s="1" t="s">
        <v>10753</v>
      </c>
      <c r="E2976" s="1" t="s">
        <v>10754</v>
      </c>
      <c r="F2976">
        <v>0</v>
      </c>
      <c r="G2976">
        <v>0</v>
      </c>
      <c r="H2976">
        <v>2</v>
      </c>
      <c r="I2976">
        <v>0</v>
      </c>
      <c r="J2976" s="1" t="s">
        <v>6259</v>
      </c>
      <c r="K2976" s="1" t="s">
        <v>10652</v>
      </c>
      <c r="L2976" s="1" t="s">
        <v>6259</v>
      </c>
      <c r="M2976" s="1" t="s">
        <v>6259</v>
      </c>
      <c r="N2976" s="1" t="s">
        <v>6288</v>
      </c>
      <c r="O2976" s="4">
        <v>39559.695937500001</v>
      </c>
      <c r="P2976" t="b">
        <v>1</v>
      </c>
      <c r="Q2976" s="1" t="s">
        <v>6289</v>
      </c>
      <c r="R2976" s="1" t="s">
        <v>6290</v>
      </c>
      <c r="S2976" s="1" t="s">
        <v>6291</v>
      </c>
      <c r="T2976">
        <v>48743</v>
      </c>
      <c r="U2976">
        <v>4261</v>
      </c>
      <c r="V2976">
        <v>20083</v>
      </c>
      <c r="W2976">
        <v>471</v>
      </c>
    </row>
    <row r="2977" spans="1:23" x14ac:dyDescent="0.25">
      <c r="A2977">
        <v>14462419</v>
      </c>
      <c r="B2977">
        <v>1.1362276476866232E+18</v>
      </c>
      <c r="C2977" s="4">
        <v>43621.545775462961</v>
      </c>
      <c r="D2977" s="1" t="s">
        <v>10755</v>
      </c>
      <c r="E2977" s="1" t="s">
        <v>10756</v>
      </c>
      <c r="F2977">
        <v>0</v>
      </c>
      <c r="G2977">
        <v>0</v>
      </c>
      <c r="H2977">
        <v>3</v>
      </c>
      <c r="I2977">
        <v>0</v>
      </c>
      <c r="J2977" s="1" t="s">
        <v>6259</v>
      </c>
      <c r="K2977" s="1" t="s">
        <v>10757</v>
      </c>
      <c r="L2977" s="1" t="s">
        <v>6259</v>
      </c>
      <c r="M2977" s="1" t="s">
        <v>6259</v>
      </c>
      <c r="N2977" s="1" t="s">
        <v>6288</v>
      </c>
      <c r="O2977" s="4">
        <v>39559.695937500001</v>
      </c>
      <c r="P2977" t="b">
        <v>1</v>
      </c>
      <c r="Q2977" s="1" t="s">
        <v>6289</v>
      </c>
      <c r="R2977" s="1" t="s">
        <v>6290</v>
      </c>
      <c r="S2977" s="1" t="s">
        <v>6291</v>
      </c>
      <c r="T2977">
        <v>48743</v>
      </c>
      <c r="U2977">
        <v>4261</v>
      </c>
      <c r="V2977">
        <v>20083</v>
      </c>
      <c r="W2977">
        <v>471</v>
      </c>
    </row>
    <row r="2978" spans="1:23" x14ac:dyDescent="0.25">
      <c r="A2978">
        <v>14462419</v>
      </c>
      <c r="B2978">
        <v>1.1362180440307589E+18</v>
      </c>
      <c r="C2978" s="4">
        <v>43621.519282407404</v>
      </c>
      <c r="D2978" s="1" t="s">
        <v>10758</v>
      </c>
      <c r="E2978" s="1" t="s">
        <v>10759</v>
      </c>
      <c r="F2978">
        <v>0</v>
      </c>
      <c r="G2978">
        <v>0</v>
      </c>
      <c r="H2978">
        <v>0</v>
      </c>
      <c r="I2978">
        <v>0</v>
      </c>
      <c r="J2978" s="1" t="s">
        <v>6259</v>
      </c>
      <c r="K2978" s="1" t="s">
        <v>10760</v>
      </c>
      <c r="L2978" s="1" t="s">
        <v>6259</v>
      </c>
      <c r="M2978" s="1" t="s">
        <v>6259</v>
      </c>
      <c r="N2978" s="1" t="s">
        <v>6288</v>
      </c>
      <c r="O2978" s="4">
        <v>39559.695937500001</v>
      </c>
      <c r="P2978" t="b">
        <v>1</v>
      </c>
      <c r="Q2978" s="1" t="s">
        <v>6289</v>
      </c>
      <c r="R2978" s="1" t="s">
        <v>6290</v>
      </c>
      <c r="S2978" s="1" t="s">
        <v>6291</v>
      </c>
      <c r="T2978">
        <v>48743</v>
      </c>
      <c r="U2978">
        <v>4261</v>
      </c>
      <c r="V2978">
        <v>20083</v>
      </c>
      <c r="W2978">
        <v>471</v>
      </c>
    </row>
    <row r="2979" spans="1:23" x14ac:dyDescent="0.25">
      <c r="A2979">
        <v>14462419</v>
      </c>
      <c r="B2979">
        <v>1.1362152447186616E+18</v>
      </c>
      <c r="C2979" s="4">
        <v>43621.511550925927</v>
      </c>
      <c r="D2979" s="1" t="s">
        <v>10761</v>
      </c>
      <c r="E2979" s="1" t="s">
        <v>10762</v>
      </c>
      <c r="F2979">
        <v>2</v>
      </c>
      <c r="G2979">
        <v>5</v>
      </c>
      <c r="H2979">
        <v>32</v>
      </c>
      <c r="I2979">
        <v>0</v>
      </c>
      <c r="J2979" s="1" t="s">
        <v>10616</v>
      </c>
      <c r="K2979" s="1" t="s">
        <v>6259</v>
      </c>
      <c r="L2979" s="1" t="s">
        <v>6260</v>
      </c>
      <c r="M2979" s="1" t="s">
        <v>6259</v>
      </c>
      <c r="N2979" s="1" t="s">
        <v>6288</v>
      </c>
      <c r="O2979" s="4">
        <v>39559.695937500001</v>
      </c>
      <c r="P2979" t="b">
        <v>1</v>
      </c>
      <c r="Q2979" s="1" t="s">
        <v>6289</v>
      </c>
      <c r="R2979" s="1" t="s">
        <v>6290</v>
      </c>
      <c r="S2979" s="1" t="s">
        <v>6291</v>
      </c>
      <c r="T2979">
        <v>48743</v>
      </c>
      <c r="U2979">
        <v>4261</v>
      </c>
      <c r="V2979">
        <v>20083</v>
      </c>
      <c r="W2979">
        <v>471</v>
      </c>
    </row>
    <row r="2980" spans="1:23" x14ac:dyDescent="0.25">
      <c r="A2980">
        <v>14462419</v>
      </c>
      <c r="B2980">
        <v>1.1362130813428449E+18</v>
      </c>
      <c r="C2980" s="4">
        <v>43621.505590277775</v>
      </c>
      <c r="D2980" s="1" t="s">
        <v>10763</v>
      </c>
      <c r="E2980" s="1" t="s">
        <v>10764</v>
      </c>
      <c r="F2980">
        <v>0</v>
      </c>
      <c r="G2980">
        <v>0</v>
      </c>
      <c r="H2980">
        <v>2</v>
      </c>
      <c r="I2980">
        <v>0</v>
      </c>
      <c r="J2980" s="1" t="s">
        <v>6259</v>
      </c>
      <c r="K2980" s="1" t="s">
        <v>10765</v>
      </c>
      <c r="L2980" s="1" t="s">
        <v>6259</v>
      </c>
      <c r="M2980" s="1" t="s">
        <v>6259</v>
      </c>
      <c r="N2980" s="1" t="s">
        <v>6288</v>
      </c>
      <c r="O2980" s="4">
        <v>39559.695937500001</v>
      </c>
      <c r="P2980" t="b">
        <v>1</v>
      </c>
      <c r="Q2980" s="1" t="s">
        <v>6289</v>
      </c>
      <c r="R2980" s="1" t="s">
        <v>6290</v>
      </c>
      <c r="S2980" s="1" t="s">
        <v>6291</v>
      </c>
      <c r="T2980">
        <v>48743</v>
      </c>
      <c r="U2980">
        <v>4261</v>
      </c>
      <c r="V2980">
        <v>20083</v>
      </c>
      <c r="W2980">
        <v>471</v>
      </c>
    </row>
    <row r="2981" spans="1:23" x14ac:dyDescent="0.25">
      <c r="A2981">
        <v>14462419</v>
      </c>
      <c r="B2981">
        <v>1.1362127702722929E+18</v>
      </c>
      <c r="C2981" s="4">
        <v>43621.50472222222</v>
      </c>
      <c r="D2981" s="1" t="s">
        <v>10766</v>
      </c>
      <c r="E2981" s="1" t="s">
        <v>6257</v>
      </c>
      <c r="F2981">
        <v>14</v>
      </c>
      <c r="G2981">
        <v>3</v>
      </c>
      <c r="H2981">
        <v>49</v>
      </c>
      <c r="I2981">
        <v>1</v>
      </c>
      <c r="J2981" s="1" t="s">
        <v>10767</v>
      </c>
      <c r="K2981" s="1" t="s">
        <v>6303</v>
      </c>
      <c r="L2981" s="1" t="s">
        <v>6260</v>
      </c>
      <c r="M2981" s="1" t="s">
        <v>6259</v>
      </c>
      <c r="N2981" s="1" t="s">
        <v>6288</v>
      </c>
      <c r="O2981" s="4">
        <v>39559.695937500001</v>
      </c>
      <c r="P2981" t="b">
        <v>1</v>
      </c>
      <c r="Q2981" s="1" t="s">
        <v>6289</v>
      </c>
      <c r="R2981" s="1" t="s">
        <v>6290</v>
      </c>
      <c r="S2981" s="1" t="s">
        <v>6291</v>
      </c>
      <c r="T2981">
        <v>48743</v>
      </c>
      <c r="U2981">
        <v>4261</v>
      </c>
      <c r="V2981">
        <v>20083</v>
      </c>
      <c r="W2981">
        <v>471</v>
      </c>
    </row>
    <row r="2982" spans="1:23" x14ac:dyDescent="0.25">
      <c r="A2982">
        <v>17622853</v>
      </c>
      <c r="B2982">
        <v>1.1362110563746284E+18</v>
      </c>
      <c r="C2982" s="4">
        <v>43621.5</v>
      </c>
      <c r="D2982" s="1" t="s">
        <v>10768</v>
      </c>
      <c r="E2982" s="1" t="s">
        <v>6257</v>
      </c>
      <c r="F2982">
        <v>11</v>
      </c>
      <c r="G2982">
        <v>9</v>
      </c>
      <c r="H2982">
        <v>53</v>
      </c>
      <c r="I2982">
        <v>1</v>
      </c>
      <c r="J2982" s="1" t="s">
        <v>10616</v>
      </c>
      <c r="K2982" s="1" t="s">
        <v>6259</v>
      </c>
      <c r="L2982" s="1" t="s">
        <v>6260</v>
      </c>
      <c r="M2982" s="1" t="s">
        <v>6259</v>
      </c>
      <c r="N2982" s="1" t="s">
        <v>6268</v>
      </c>
      <c r="O2982" s="4">
        <v>39777.719039351854</v>
      </c>
      <c r="P2982" t="b">
        <v>1</v>
      </c>
      <c r="Q2982" s="1" t="s">
        <v>6269</v>
      </c>
      <c r="R2982" s="1" t="s">
        <v>6270</v>
      </c>
      <c r="S2982" s="1" t="s">
        <v>6218</v>
      </c>
      <c r="T2982">
        <v>39704</v>
      </c>
      <c r="U2982">
        <v>4096</v>
      </c>
      <c r="V2982">
        <v>7418</v>
      </c>
      <c r="W2982">
        <v>320</v>
      </c>
    </row>
    <row r="2983" spans="1:23" x14ac:dyDescent="0.25">
      <c r="A2983">
        <v>14462419</v>
      </c>
      <c r="B2983">
        <v>1.1362095823243756E+18</v>
      </c>
      <c r="C2983" s="4">
        <v>43621.495925925927</v>
      </c>
      <c r="D2983" s="1" t="s">
        <v>10769</v>
      </c>
      <c r="E2983" s="1" t="s">
        <v>10770</v>
      </c>
      <c r="F2983">
        <v>3</v>
      </c>
      <c r="G2983">
        <v>0</v>
      </c>
      <c r="H2983">
        <v>10</v>
      </c>
      <c r="I2983">
        <v>0</v>
      </c>
      <c r="J2983" s="1" t="s">
        <v>10597</v>
      </c>
      <c r="K2983" s="1" t="s">
        <v>6259</v>
      </c>
      <c r="L2983" s="1" t="s">
        <v>6260</v>
      </c>
      <c r="M2983" s="1" t="s">
        <v>6259</v>
      </c>
      <c r="N2983" s="1" t="s">
        <v>6288</v>
      </c>
      <c r="O2983" s="4">
        <v>39559.695937500001</v>
      </c>
      <c r="P2983" t="b">
        <v>1</v>
      </c>
      <c r="Q2983" s="1" t="s">
        <v>6289</v>
      </c>
      <c r="R2983" s="1" t="s">
        <v>6290</v>
      </c>
      <c r="S2983" s="1" t="s">
        <v>6291</v>
      </c>
      <c r="T2983">
        <v>48743</v>
      </c>
      <c r="U2983">
        <v>4261</v>
      </c>
      <c r="V2983">
        <v>20083</v>
      </c>
      <c r="W2983">
        <v>471</v>
      </c>
    </row>
    <row r="2984" spans="1:23" x14ac:dyDescent="0.25">
      <c r="A2984">
        <v>14462419</v>
      </c>
      <c r="B2984">
        <v>1.1362086655963873E+18</v>
      </c>
      <c r="C2984" s="4">
        <v>43621.493402777778</v>
      </c>
      <c r="D2984" s="1" t="s">
        <v>10771</v>
      </c>
      <c r="E2984" s="1" t="s">
        <v>10772</v>
      </c>
      <c r="F2984">
        <v>0</v>
      </c>
      <c r="G2984">
        <v>0</v>
      </c>
      <c r="H2984">
        <v>0</v>
      </c>
      <c r="I2984">
        <v>0</v>
      </c>
      <c r="J2984" s="1" t="s">
        <v>6259</v>
      </c>
      <c r="K2984" s="1" t="s">
        <v>6259</v>
      </c>
      <c r="L2984" s="1" t="s">
        <v>6259</v>
      </c>
      <c r="M2984" s="1" t="s">
        <v>6259</v>
      </c>
      <c r="N2984" s="1" t="s">
        <v>6288</v>
      </c>
      <c r="O2984" s="4">
        <v>39559.695937500001</v>
      </c>
      <c r="P2984" t="b">
        <v>1</v>
      </c>
      <c r="Q2984" s="1" t="s">
        <v>6289</v>
      </c>
      <c r="R2984" s="1" t="s">
        <v>6290</v>
      </c>
      <c r="S2984" s="1" t="s">
        <v>6291</v>
      </c>
      <c r="T2984">
        <v>48743</v>
      </c>
      <c r="U2984">
        <v>4261</v>
      </c>
      <c r="V2984">
        <v>20083</v>
      </c>
      <c r="W2984">
        <v>471</v>
      </c>
    </row>
    <row r="2985" spans="1:23" x14ac:dyDescent="0.25">
      <c r="A2985">
        <v>14462419</v>
      </c>
      <c r="B2985">
        <v>1.1362082265617981E+18</v>
      </c>
      <c r="C2985" s="4">
        <v>43621.4921875</v>
      </c>
      <c r="D2985" s="1" t="s">
        <v>10773</v>
      </c>
      <c r="E2985" s="1" t="s">
        <v>10774</v>
      </c>
      <c r="F2985">
        <v>0</v>
      </c>
      <c r="G2985">
        <v>0</v>
      </c>
      <c r="H2985">
        <v>1</v>
      </c>
      <c r="I2985">
        <v>0</v>
      </c>
      <c r="J2985" s="1" t="s">
        <v>6259</v>
      </c>
      <c r="K2985" s="1" t="s">
        <v>10775</v>
      </c>
      <c r="L2985" s="1" t="s">
        <v>6259</v>
      </c>
      <c r="M2985" s="1" t="s">
        <v>6259</v>
      </c>
      <c r="N2985" s="1" t="s">
        <v>6288</v>
      </c>
      <c r="O2985" s="4">
        <v>39559.695937500001</v>
      </c>
      <c r="P2985" t="b">
        <v>1</v>
      </c>
      <c r="Q2985" s="1" t="s">
        <v>6289</v>
      </c>
      <c r="R2985" s="1" t="s">
        <v>6290</v>
      </c>
      <c r="S2985" s="1" t="s">
        <v>6291</v>
      </c>
      <c r="T2985">
        <v>48743</v>
      </c>
      <c r="U2985">
        <v>4261</v>
      </c>
      <c r="V2985">
        <v>20083</v>
      </c>
      <c r="W2985">
        <v>471</v>
      </c>
    </row>
    <row r="2986" spans="1:23" x14ac:dyDescent="0.25">
      <c r="A2986">
        <v>14462419</v>
      </c>
      <c r="B2986">
        <v>1.1362078991082373E+18</v>
      </c>
      <c r="C2986" s="4">
        <v>43621.491284722222</v>
      </c>
      <c r="D2986" s="1" t="s">
        <v>10776</v>
      </c>
      <c r="E2986" s="1" t="s">
        <v>10777</v>
      </c>
      <c r="F2986">
        <v>5</v>
      </c>
      <c r="G2986">
        <v>1</v>
      </c>
      <c r="H2986">
        <v>20</v>
      </c>
      <c r="I2986">
        <v>0</v>
      </c>
      <c r="J2986" s="1" t="s">
        <v>10778</v>
      </c>
      <c r="K2986" s="1" t="s">
        <v>6259</v>
      </c>
      <c r="L2986" s="1" t="s">
        <v>6260</v>
      </c>
      <c r="M2986" s="1" t="s">
        <v>6259</v>
      </c>
      <c r="N2986" s="1" t="s">
        <v>6288</v>
      </c>
      <c r="O2986" s="4">
        <v>39559.695937500001</v>
      </c>
      <c r="P2986" t="b">
        <v>1</v>
      </c>
      <c r="Q2986" s="1" t="s">
        <v>6289</v>
      </c>
      <c r="R2986" s="1" t="s">
        <v>6290</v>
      </c>
      <c r="S2986" s="1" t="s">
        <v>6291</v>
      </c>
      <c r="T2986">
        <v>48743</v>
      </c>
      <c r="U2986">
        <v>4261</v>
      </c>
      <c r="V2986">
        <v>20083</v>
      </c>
      <c r="W2986">
        <v>471</v>
      </c>
    </row>
    <row r="2987" spans="1:23" x14ac:dyDescent="0.25">
      <c r="A2987">
        <v>17622853</v>
      </c>
      <c r="B2987">
        <v>1.1362061397487329E+18</v>
      </c>
      <c r="C2987" s="4">
        <v>43621.486435185187</v>
      </c>
      <c r="D2987" s="1" t="s">
        <v>10779</v>
      </c>
      <c r="E2987" s="1" t="s">
        <v>6257</v>
      </c>
      <c r="F2987">
        <v>5</v>
      </c>
      <c r="G2987">
        <v>1</v>
      </c>
      <c r="H2987">
        <v>13</v>
      </c>
      <c r="I2987">
        <v>1</v>
      </c>
      <c r="J2987" s="1" t="s">
        <v>10780</v>
      </c>
      <c r="K2987" s="1" t="s">
        <v>8349</v>
      </c>
      <c r="L2987" s="1" t="s">
        <v>6259</v>
      </c>
      <c r="M2987" s="1" t="s">
        <v>6259</v>
      </c>
      <c r="N2987" s="1" t="s">
        <v>6268</v>
      </c>
      <c r="O2987" s="4">
        <v>39777.719039351854</v>
      </c>
      <c r="P2987" t="b">
        <v>1</v>
      </c>
      <c r="Q2987" s="1" t="s">
        <v>6269</v>
      </c>
      <c r="R2987" s="1" t="s">
        <v>6270</v>
      </c>
      <c r="S2987" s="1" t="s">
        <v>6218</v>
      </c>
      <c r="T2987">
        <v>39704</v>
      </c>
      <c r="U2987">
        <v>4096</v>
      </c>
      <c r="V2987">
        <v>7418</v>
      </c>
      <c r="W2987">
        <v>320</v>
      </c>
    </row>
    <row r="2988" spans="1:23" x14ac:dyDescent="0.25">
      <c r="A2988">
        <v>14462419</v>
      </c>
      <c r="B2988">
        <v>1.1362056750827151E+18</v>
      </c>
      <c r="C2988" s="4">
        <v>43621.485150462962</v>
      </c>
      <c r="D2988" s="1" t="s">
        <v>10781</v>
      </c>
      <c r="E2988" s="1" t="s">
        <v>10782</v>
      </c>
      <c r="F2988">
        <v>0</v>
      </c>
      <c r="G2988">
        <v>0</v>
      </c>
      <c r="H2988">
        <v>0</v>
      </c>
      <c r="I2988">
        <v>0</v>
      </c>
      <c r="J2988" s="1" t="s">
        <v>6259</v>
      </c>
      <c r="K2988" s="1" t="s">
        <v>10783</v>
      </c>
      <c r="L2988" s="1" t="s">
        <v>6259</v>
      </c>
      <c r="M2988" s="1" t="s">
        <v>6259</v>
      </c>
      <c r="N2988" s="1" t="s">
        <v>6288</v>
      </c>
      <c r="O2988" s="4">
        <v>39559.695937500001</v>
      </c>
      <c r="P2988" t="b">
        <v>1</v>
      </c>
      <c r="Q2988" s="1" t="s">
        <v>6289</v>
      </c>
      <c r="R2988" s="1" t="s">
        <v>6290</v>
      </c>
      <c r="S2988" s="1" t="s">
        <v>6291</v>
      </c>
      <c r="T2988">
        <v>48743</v>
      </c>
      <c r="U2988">
        <v>4261</v>
      </c>
      <c r="V2988">
        <v>20083</v>
      </c>
      <c r="W2988">
        <v>471</v>
      </c>
    </row>
    <row r="2989" spans="1:23" x14ac:dyDescent="0.25">
      <c r="A2989">
        <v>14462419</v>
      </c>
      <c r="B2989">
        <v>1.1362055126666936E+18</v>
      </c>
      <c r="C2989" s="4">
        <v>43621.484699074077</v>
      </c>
      <c r="D2989" s="1" t="s">
        <v>10784</v>
      </c>
      <c r="E2989" s="1" t="s">
        <v>10785</v>
      </c>
      <c r="F2989">
        <v>3</v>
      </c>
      <c r="G2989">
        <v>0</v>
      </c>
      <c r="H2989">
        <v>14</v>
      </c>
      <c r="I2989">
        <v>0</v>
      </c>
      <c r="J2989" s="1" t="s">
        <v>10597</v>
      </c>
      <c r="K2989" s="1" t="s">
        <v>6259</v>
      </c>
      <c r="L2989" s="1" t="s">
        <v>6260</v>
      </c>
      <c r="M2989" s="1" t="s">
        <v>6259</v>
      </c>
      <c r="N2989" s="1" t="s">
        <v>6288</v>
      </c>
      <c r="O2989" s="4">
        <v>39559.695937500001</v>
      </c>
      <c r="P2989" t="b">
        <v>1</v>
      </c>
      <c r="Q2989" s="1" t="s">
        <v>6289</v>
      </c>
      <c r="R2989" s="1" t="s">
        <v>6290</v>
      </c>
      <c r="S2989" s="1" t="s">
        <v>6291</v>
      </c>
      <c r="T2989">
        <v>48743</v>
      </c>
      <c r="U2989">
        <v>4261</v>
      </c>
      <c r="V2989">
        <v>20083</v>
      </c>
      <c r="W2989">
        <v>471</v>
      </c>
    </row>
    <row r="2990" spans="1:23" x14ac:dyDescent="0.25">
      <c r="A2990">
        <v>14462419</v>
      </c>
      <c r="B2990">
        <v>1.1362014143787581E+18</v>
      </c>
      <c r="C2990" s="4">
        <v>43621.473391203705</v>
      </c>
      <c r="D2990" s="1" t="s">
        <v>10786</v>
      </c>
      <c r="E2990" s="1" t="s">
        <v>10787</v>
      </c>
      <c r="F2990">
        <v>0</v>
      </c>
      <c r="G2990">
        <v>0</v>
      </c>
      <c r="H2990">
        <v>0</v>
      </c>
      <c r="I2990">
        <v>0</v>
      </c>
      <c r="J2990" s="1" t="s">
        <v>10616</v>
      </c>
      <c r="K2990" s="1" t="s">
        <v>10788</v>
      </c>
      <c r="L2990" s="1" t="s">
        <v>6259</v>
      </c>
      <c r="M2990" s="1" t="s">
        <v>6259</v>
      </c>
      <c r="N2990" s="1" t="s">
        <v>6288</v>
      </c>
      <c r="O2990" s="4">
        <v>39559.695937500001</v>
      </c>
      <c r="P2990" t="b">
        <v>1</v>
      </c>
      <c r="Q2990" s="1" t="s">
        <v>6289</v>
      </c>
      <c r="R2990" s="1" t="s">
        <v>6290</v>
      </c>
      <c r="S2990" s="1" t="s">
        <v>6291</v>
      </c>
      <c r="T2990">
        <v>48743</v>
      </c>
      <c r="U2990">
        <v>4261</v>
      </c>
      <c r="V2990">
        <v>20083</v>
      </c>
      <c r="W2990">
        <v>471</v>
      </c>
    </row>
    <row r="2991" spans="1:23" x14ac:dyDescent="0.25">
      <c r="A2991">
        <v>14462419</v>
      </c>
      <c r="B2991">
        <v>1.1361989991894794E+18</v>
      </c>
      <c r="C2991" s="4">
        <v>43621.466724537036</v>
      </c>
      <c r="D2991" s="1" t="s">
        <v>10789</v>
      </c>
      <c r="E2991" s="1" t="s">
        <v>10790</v>
      </c>
      <c r="F2991">
        <v>0</v>
      </c>
      <c r="G2991">
        <v>0</v>
      </c>
      <c r="H2991">
        <v>1</v>
      </c>
      <c r="I2991">
        <v>0</v>
      </c>
      <c r="J2991" s="1" t="s">
        <v>6259</v>
      </c>
      <c r="K2991" s="1" t="s">
        <v>10791</v>
      </c>
      <c r="L2991" s="1" t="s">
        <v>6259</v>
      </c>
      <c r="M2991" s="1" t="s">
        <v>6259</v>
      </c>
      <c r="N2991" s="1" t="s">
        <v>6288</v>
      </c>
      <c r="O2991" s="4">
        <v>39559.695937500001</v>
      </c>
      <c r="P2991" t="b">
        <v>1</v>
      </c>
      <c r="Q2991" s="1" t="s">
        <v>6289</v>
      </c>
      <c r="R2991" s="1" t="s">
        <v>6290</v>
      </c>
      <c r="S2991" s="1" t="s">
        <v>6291</v>
      </c>
      <c r="T2991">
        <v>48743</v>
      </c>
      <c r="U2991">
        <v>4261</v>
      </c>
      <c r="V2991">
        <v>20083</v>
      </c>
      <c r="W2991">
        <v>471</v>
      </c>
    </row>
    <row r="2992" spans="1:23" x14ac:dyDescent="0.25">
      <c r="A2992">
        <v>14462419</v>
      </c>
      <c r="B2992">
        <v>1.1361987811234202E+18</v>
      </c>
      <c r="C2992" s="4">
        <v>43621.466122685182</v>
      </c>
      <c r="D2992" s="1" t="s">
        <v>10792</v>
      </c>
      <c r="E2992" s="1" t="s">
        <v>10793</v>
      </c>
      <c r="F2992">
        <v>0</v>
      </c>
      <c r="G2992">
        <v>0</v>
      </c>
      <c r="H2992">
        <v>1</v>
      </c>
      <c r="I2992">
        <v>0</v>
      </c>
      <c r="J2992" s="1" t="s">
        <v>6259</v>
      </c>
      <c r="K2992" s="1" t="s">
        <v>10794</v>
      </c>
      <c r="L2992" s="1" t="s">
        <v>6259</v>
      </c>
      <c r="M2992" s="1" t="s">
        <v>6259</v>
      </c>
      <c r="N2992" s="1" t="s">
        <v>6288</v>
      </c>
      <c r="O2992" s="4">
        <v>39559.695937500001</v>
      </c>
      <c r="P2992" t="b">
        <v>1</v>
      </c>
      <c r="Q2992" s="1" t="s">
        <v>6289</v>
      </c>
      <c r="R2992" s="1" t="s">
        <v>6290</v>
      </c>
      <c r="S2992" s="1" t="s">
        <v>6291</v>
      </c>
      <c r="T2992">
        <v>48743</v>
      </c>
      <c r="U2992">
        <v>4261</v>
      </c>
      <c r="V2992">
        <v>20083</v>
      </c>
      <c r="W2992">
        <v>471</v>
      </c>
    </row>
    <row r="2993" spans="1:23" x14ac:dyDescent="0.25">
      <c r="A2993">
        <v>14462419</v>
      </c>
      <c r="B2993">
        <v>1.1361986111617556E+18</v>
      </c>
      <c r="C2993" s="4">
        <v>43621.46565972222</v>
      </c>
      <c r="D2993" s="1" t="s">
        <v>10795</v>
      </c>
      <c r="E2993" s="1" t="s">
        <v>10796</v>
      </c>
      <c r="F2993">
        <v>0</v>
      </c>
      <c r="G2993">
        <v>1</v>
      </c>
      <c r="H2993">
        <v>16</v>
      </c>
      <c r="I2993">
        <v>0</v>
      </c>
      <c r="J2993" s="1" t="s">
        <v>6259</v>
      </c>
      <c r="K2993" s="1" t="s">
        <v>10797</v>
      </c>
      <c r="L2993" s="1" t="s">
        <v>6259</v>
      </c>
      <c r="M2993" s="1" t="s">
        <v>6259</v>
      </c>
      <c r="N2993" s="1" t="s">
        <v>6288</v>
      </c>
      <c r="O2993" s="4">
        <v>39559.695937500001</v>
      </c>
      <c r="P2993" t="b">
        <v>1</v>
      </c>
      <c r="Q2993" s="1" t="s">
        <v>6289</v>
      </c>
      <c r="R2993" s="1" t="s">
        <v>6290</v>
      </c>
      <c r="S2993" s="1" t="s">
        <v>6291</v>
      </c>
      <c r="T2993">
        <v>48743</v>
      </c>
      <c r="U2993">
        <v>4261</v>
      </c>
      <c r="V2993">
        <v>20083</v>
      </c>
      <c r="W2993">
        <v>471</v>
      </c>
    </row>
    <row r="2994" spans="1:23" x14ac:dyDescent="0.25">
      <c r="A2994">
        <v>14462419</v>
      </c>
      <c r="B2994">
        <v>1.1361966373852692E+18</v>
      </c>
      <c r="C2994" s="4">
        <v>43621.46020833333</v>
      </c>
      <c r="D2994" s="1" t="s">
        <v>10798</v>
      </c>
      <c r="E2994" s="1" t="s">
        <v>10799</v>
      </c>
      <c r="F2994">
        <v>0</v>
      </c>
      <c r="G2994">
        <v>0</v>
      </c>
      <c r="H2994">
        <v>0</v>
      </c>
      <c r="I2994">
        <v>0</v>
      </c>
      <c r="J2994" s="1" t="s">
        <v>6259</v>
      </c>
      <c r="K2994" s="1" t="s">
        <v>10800</v>
      </c>
      <c r="L2994" s="1" t="s">
        <v>6259</v>
      </c>
      <c r="M2994" s="1" t="s">
        <v>6259</v>
      </c>
      <c r="N2994" s="1" t="s">
        <v>6288</v>
      </c>
      <c r="O2994" s="4">
        <v>39559.695937500001</v>
      </c>
      <c r="P2994" t="b">
        <v>1</v>
      </c>
      <c r="Q2994" s="1" t="s">
        <v>6289</v>
      </c>
      <c r="R2994" s="1" t="s">
        <v>6290</v>
      </c>
      <c r="S2994" s="1" t="s">
        <v>6291</v>
      </c>
      <c r="T2994">
        <v>48743</v>
      </c>
      <c r="U2994">
        <v>4261</v>
      </c>
      <c r="V2994">
        <v>20083</v>
      </c>
      <c r="W2994">
        <v>471</v>
      </c>
    </row>
    <row r="2995" spans="1:23" x14ac:dyDescent="0.25">
      <c r="A2995">
        <v>14462419</v>
      </c>
      <c r="B2995">
        <v>1.1361950559523103E+18</v>
      </c>
      <c r="C2995" s="4">
        <v>43621.45584490741</v>
      </c>
      <c r="D2995" s="1" t="s">
        <v>10801</v>
      </c>
      <c r="E2995" s="1" t="s">
        <v>10802</v>
      </c>
      <c r="F2995">
        <v>0</v>
      </c>
      <c r="G2995">
        <v>0</v>
      </c>
      <c r="H2995">
        <v>2</v>
      </c>
      <c r="I2995">
        <v>0</v>
      </c>
      <c r="J2995" s="1" t="s">
        <v>6259</v>
      </c>
      <c r="K2995" s="1" t="s">
        <v>10803</v>
      </c>
      <c r="L2995" s="1" t="s">
        <v>6259</v>
      </c>
      <c r="M2995" s="1" t="s">
        <v>6259</v>
      </c>
      <c r="N2995" s="1" t="s">
        <v>6288</v>
      </c>
      <c r="O2995" s="4">
        <v>39559.695937500001</v>
      </c>
      <c r="P2995" t="b">
        <v>1</v>
      </c>
      <c r="Q2995" s="1" t="s">
        <v>6289</v>
      </c>
      <c r="R2995" s="1" t="s">
        <v>6290</v>
      </c>
      <c r="S2995" s="1" t="s">
        <v>6291</v>
      </c>
      <c r="T2995">
        <v>48743</v>
      </c>
      <c r="U2995">
        <v>4261</v>
      </c>
      <c r="V2995">
        <v>20083</v>
      </c>
      <c r="W2995">
        <v>471</v>
      </c>
    </row>
    <row r="2996" spans="1:23" x14ac:dyDescent="0.25">
      <c r="A2996">
        <v>14462419</v>
      </c>
      <c r="B2996">
        <v>1.136194789551018E+18</v>
      </c>
      <c r="C2996" s="4">
        <v>43621.455104166664</v>
      </c>
      <c r="D2996" s="1" t="s">
        <v>10804</v>
      </c>
      <c r="E2996" s="1" t="s">
        <v>10805</v>
      </c>
      <c r="F2996">
        <v>1</v>
      </c>
      <c r="G2996">
        <v>3</v>
      </c>
      <c r="H2996">
        <v>13</v>
      </c>
      <c r="I2996">
        <v>0</v>
      </c>
      <c r="J2996" s="1" t="s">
        <v>10806</v>
      </c>
      <c r="K2996" s="1" t="s">
        <v>10807</v>
      </c>
      <c r="L2996" s="1" t="s">
        <v>6287</v>
      </c>
      <c r="M2996" s="1" t="s">
        <v>6259</v>
      </c>
      <c r="N2996" s="1" t="s">
        <v>6288</v>
      </c>
      <c r="O2996" s="4">
        <v>39559.695937500001</v>
      </c>
      <c r="P2996" t="b">
        <v>1</v>
      </c>
      <c r="Q2996" s="1" t="s">
        <v>6289</v>
      </c>
      <c r="R2996" s="1" t="s">
        <v>6290</v>
      </c>
      <c r="S2996" s="1" t="s">
        <v>6291</v>
      </c>
      <c r="T2996">
        <v>48743</v>
      </c>
      <c r="U2996">
        <v>4261</v>
      </c>
      <c r="V2996">
        <v>20083</v>
      </c>
      <c r="W2996">
        <v>471</v>
      </c>
    </row>
    <row r="2997" spans="1:23" x14ac:dyDescent="0.25">
      <c r="A2997">
        <v>123868861</v>
      </c>
      <c r="B2997">
        <v>1.1361900802200617E+18</v>
      </c>
      <c r="C2997" s="4">
        <v>43621.442118055558</v>
      </c>
      <c r="D2997" s="1" t="s">
        <v>10808</v>
      </c>
      <c r="E2997" s="1" t="s">
        <v>6257</v>
      </c>
      <c r="F2997">
        <v>14</v>
      </c>
      <c r="G2997">
        <v>7</v>
      </c>
      <c r="H2997">
        <v>63</v>
      </c>
      <c r="I2997">
        <v>1</v>
      </c>
      <c r="J2997" s="1" t="s">
        <v>6259</v>
      </c>
      <c r="K2997" s="1" t="s">
        <v>6259</v>
      </c>
      <c r="L2997" s="1" t="s">
        <v>6260</v>
      </c>
      <c r="M2997" s="1" t="s">
        <v>6259</v>
      </c>
      <c r="N2997" s="1" t="s">
        <v>6281</v>
      </c>
      <c r="O2997" s="4">
        <v>40254.599421296298</v>
      </c>
      <c r="P2997" t="b">
        <v>1</v>
      </c>
      <c r="Q2997" s="1" t="s">
        <v>6282</v>
      </c>
      <c r="R2997" s="1" t="s">
        <v>6283</v>
      </c>
      <c r="S2997" s="1" t="s">
        <v>384</v>
      </c>
      <c r="T2997">
        <v>53434</v>
      </c>
      <c r="U2997">
        <v>609</v>
      </c>
      <c r="V2997">
        <v>6533</v>
      </c>
      <c r="W2997">
        <v>352</v>
      </c>
    </row>
    <row r="2998" spans="1:23" x14ac:dyDescent="0.25">
      <c r="A2998">
        <v>14462419</v>
      </c>
      <c r="B2998">
        <v>1.1361884447225119E+18</v>
      </c>
      <c r="C2998" s="4">
        <v>43621.437604166669</v>
      </c>
      <c r="D2998" s="1" t="s">
        <v>10809</v>
      </c>
      <c r="E2998" s="1" t="s">
        <v>10810</v>
      </c>
      <c r="F2998">
        <v>3</v>
      </c>
      <c r="G2998">
        <v>2</v>
      </c>
      <c r="H2998">
        <v>7</v>
      </c>
      <c r="I2998">
        <v>0</v>
      </c>
      <c r="J2998" s="1" t="s">
        <v>10597</v>
      </c>
      <c r="K2998" s="1" t="s">
        <v>6259</v>
      </c>
      <c r="L2998" s="1" t="s">
        <v>6260</v>
      </c>
      <c r="M2998" s="1" t="s">
        <v>6259</v>
      </c>
      <c r="N2998" s="1" t="s">
        <v>6288</v>
      </c>
      <c r="O2998" s="4">
        <v>39559.695937500001</v>
      </c>
      <c r="P2998" t="b">
        <v>1</v>
      </c>
      <c r="Q2998" s="1" t="s">
        <v>6289</v>
      </c>
      <c r="R2998" s="1" t="s">
        <v>6290</v>
      </c>
      <c r="S2998" s="1" t="s">
        <v>6291</v>
      </c>
      <c r="T2998">
        <v>48743</v>
      </c>
      <c r="U2998">
        <v>4261</v>
      </c>
      <c r="V2998">
        <v>20083</v>
      </c>
      <c r="W2998">
        <v>471</v>
      </c>
    </row>
    <row r="2999" spans="1:23" x14ac:dyDescent="0.25">
      <c r="A2999">
        <v>14462419</v>
      </c>
      <c r="B2999">
        <v>1.1361875985300562E+18</v>
      </c>
      <c r="C2999" s="4">
        <v>43621.435266203705</v>
      </c>
      <c r="D2999" s="1" t="s">
        <v>10811</v>
      </c>
      <c r="E2999" s="1" t="s">
        <v>10812</v>
      </c>
      <c r="F2999">
        <v>4</v>
      </c>
      <c r="G2999">
        <v>2</v>
      </c>
      <c r="H2999">
        <v>29</v>
      </c>
      <c r="I2999">
        <v>1</v>
      </c>
      <c r="J2999" s="1" t="s">
        <v>10597</v>
      </c>
      <c r="K2999" s="1" t="s">
        <v>6259</v>
      </c>
      <c r="L2999" s="1" t="s">
        <v>6287</v>
      </c>
      <c r="M2999" s="1" t="s">
        <v>6259</v>
      </c>
      <c r="N2999" s="1" t="s">
        <v>6288</v>
      </c>
      <c r="O2999" s="4">
        <v>39559.695937500001</v>
      </c>
      <c r="P2999" t="b">
        <v>1</v>
      </c>
      <c r="Q2999" s="1" t="s">
        <v>6289</v>
      </c>
      <c r="R2999" s="1" t="s">
        <v>6290</v>
      </c>
      <c r="S2999" s="1" t="s">
        <v>6291</v>
      </c>
      <c r="T2999">
        <v>48743</v>
      </c>
      <c r="U2999">
        <v>4261</v>
      </c>
      <c r="V2999">
        <v>20083</v>
      </c>
      <c r="W2999">
        <v>471</v>
      </c>
    </row>
    <row r="3000" spans="1:23" x14ac:dyDescent="0.25">
      <c r="A3000">
        <v>14462419</v>
      </c>
      <c r="B3000">
        <v>1.1361863823077745E+18</v>
      </c>
      <c r="C3000" s="4">
        <v>43621.431909722225</v>
      </c>
      <c r="D3000" s="1" t="s">
        <v>10813</v>
      </c>
      <c r="E3000" s="1" t="s">
        <v>10814</v>
      </c>
      <c r="F3000">
        <v>0</v>
      </c>
      <c r="G3000">
        <v>0</v>
      </c>
      <c r="H3000">
        <v>4</v>
      </c>
      <c r="I3000">
        <v>0</v>
      </c>
      <c r="J3000" s="1" t="s">
        <v>6259</v>
      </c>
      <c r="K3000" s="1" t="s">
        <v>10815</v>
      </c>
      <c r="L3000" s="1" t="s">
        <v>6259</v>
      </c>
      <c r="M3000" s="1" t="s">
        <v>6259</v>
      </c>
      <c r="N3000" s="1" t="s">
        <v>6288</v>
      </c>
      <c r="O3000" s="4">
        <v>39559.695937500001</v>
      </c>
      <c r="P3000" t="b">
        <v>1</v>
      </c>
      <c r="Q3000" s="1" t="s">
        <v>6289</v>
      </c>
      <c r="R3000" s="1" t="s">
        <v>6290</v>
      </c>
      <c r="S3000" s="1" t="s">
        <v>6291</v>
      </c>
      <c r="T3000">
        <v>48743</v>
      </c>
      <c r="U3000">
        <v>4261</v>
      </c>
      <c r="V3000">
        <v>20083</v>
      </c>
      <c r="W3000">
        <v>471</v>
      </c>
    </row>
    <row r="3001" spans="1:23" x14ac:dyDescent="0.25">
      <c r="A3001">
        <v>14462419</v>
      </c>
      <c r="B3001">
        <v>1.1361811739888026E+18</v>
      </c>
      <c r="C3001" s="4">
        <v>43621.417534722219</v>
      </c>
      <c r="D3001" s="1" t="s">
        <v>10816</v>
      </c>
      <c r="E3001" s="1" t="s">
        <v>10817</v>
      </c>
      <c r="F3001">
        <v>0</v>
      </c>
      <c r="G3001">
        <v>1</v>
      </c>
      <c r="H3001">
        <v>4</v>
      </c>
      <c r="I3001">
        <v>0</v>
      </c>
      <c r="J3001" s="1" t="s">
        <v>6259</v>
      </c>
      <c r="K3001" s="1" t="s">
        <v>10818</v>
      </c>
      <c r="L3001" s="1" t="s">
        <v>6259</v>
      </c>
      <c r="M3001" s="1" t="s">
        <v>6259</v>
      </c>
      <c r="N3001" s="1" t="s">
        <v>6288</v>
      </c>
      <c r="O3001" s="4">
        <v>39559.695937500001</v>
      </c>
      <c r="P3001" t="b">
        <v>1</v>
      </c>
      <c r="Q3001" s="1" t="s">
        <v>6289</v>
      </c>
      <c r="R3001" s="1" t="s">
        <v>6290</v>
      </c>
      <c r="S3001" s="1" t="s">
        <v>6291</v>
      </c>
      <c r="T3001">
        <v>48743</v>
      </c>
      <c r="U3001">
        <v>4261</v>
      </c>
      <c r="V3001">
        <v>20083</v>
      </c>
      <c r="W3001">
        <v>471</v>
      </c>
    </row>
    <row r="3002" spans="1:23" x14ac:dyDescent="0.25">
      <c r="A3002">
        <v>14462419</v>
      </c>
      <c r="B3002">
        <v>1.1361807376805765E+18</v>
      </c>
      <c r="C3002" s="4">
        <v>43621.416331018518</v>
      </c>
      <c r="D3002" s="1" t="s">
        <v>10819</v>
      </c>
      <c r="E3002" s="1" t="s">
        <v>10820</v>
      </c>
      <c r="F3002">
        <v>0</v>
      </c>
      <c r="G3002">
        <v>0</v>
      </c>
      <c r="H3002">
        <v>10</v>
      </c>
      <c r="I3002">
        <v>0</v>
      </c>
      <c r="J3002" s="1" t="s">
        <v>6259</v>
      </c>
      <c r="K3002" s="1" t="s">
        <v>10821</v>
      </c>
      <c r="L3002" s="1" t="s">
        <v>6259</v>
      </c>
      <c r="M3002" s="1" t="s">
        <v>6259</v>
      </c>
      <c r="N3002" s="1" t="s">
        <v>6288</v>
      </c>
      <c r="O3002" s="4">
        <v>39559.695937500001</v>
      </c>
      <c r="P3002" t="b">
        <v>1</v>
      </c>
      <c r="Q3002" s="1" t="s">
        <v>6289</v>
      </c>
      <c r="R3002" s="1" t="s">
        <v>6290</v>
      </c>
      <c r="S3002" s="1" t="s">
        <v>6291</v>
      </c>
      <c r="T3002">
        <v>48743</v>
      </c>
      <c r="U3002">
        <v>4261</v>
      </c>
      <c r="V3002">
        <v>20083</v>
      </c>
      <c r="W3002">
        <v>471</v>
      </c>
    </row>
    <row r="3003" spans="1:23" x14ac:dyDescent="0.25">
      <c r="A3003">
        <v>14462419</v>
      </c>
      <c r="B3003">
        <v>1.1361804507692319E+18</v>
      </c>
      <c r="C3003" s="4">
        <v>43621.415543981479</v>
      </c>
      <c r="D3003" s="1" t="s">
        <v>10822</v>
      </c>
      <c r="E3003" s="1" t="s">
        <v>6257</v>
      </c>
      <c r="F3003">
        <v>6</v>
      </c>
      <c r="G3003">
        <v>1</v>
      </c>
      <c r="H3003">
        <v>18</v>
      </c>
      <c r="I3003">
        <v>0</v>
      </c>
      <c r="J3003" s="1" t="s">
        <v>10597</v>
      </c>
      <c r="K3003" s="1" t="s">
        <v>6259</v>
      </c>
      <c r="L3003" s="1" t="s">
        <v>6260</v>
      </c>
      <c r="M3003" s="1" t="s">
        <v>6259</v>
      </c>
      <c r="N3003" s="1" t="s">
        <v>6288</v>
      </c>
      <c r="O3003" s="4">
        <v>39559.695937500001</v>
      </c>
      <c r="P3003" t="b">
        <v>1</v>
      </c>
      <c r="Q3003" s="1" t="s">
        <v>6289</v>
      </c>
      <c r="R3003" s="1" t="s">
        <v>6290</v>
      </c>
      <c r="S3003" s="1" t="s">
        <v>6291</v>
      </c>
      <c r="T3003">
        <v>48743</v>
      </c>
      <c r="U3003">
        <v>4261</v>
      </c>
      <c r="V3003">
        <v>20083</v>
      </c>
      <c r="W3003">
        <v>471</v>
      </c>
    </row>
    <row r="3004" spans="1:23" x14ac:dyDescent="0.25">
      <c r="A3004">
        <v>14462419</v>
      </c>
      <c r="B3004">
        <v>1.1361788725784658E+18</v>
      </c>
      <c r="C3004" s="4">
        <v>43621.411192129628</v>
      </c>
      <c r="D3004" s="1" t="s">
        <v>10823</v>
      </c>
      <c r="E3004" s="1" t="s">
        <v>10824</v>
      </c>
      <c r="F3004">
        <v>0</v>
      </c>
      <c r="G3004">
        <v>0</v>
      </c>
      <c r="H3004">
        <v>1</v>
      </c>
      <c r="I3004">
        <v>0</v>
      </c>
      <c r="J3004" s="1" t="s">
        <v>6259</v>
      </c>
      <c r="K3004" s="1" t="s">
        <v>6259</v>
      </c>
      <c r="L3004" s="1" t="s">
        <v>6259</v>
      </c>
      <c r="M3004" s="1" t="s">
        <v>6259</v>
      </c>
      <c r="N3004" s="1" t="s">
        <v>6288</v>
      </c>
      <c r="O3004" s="4">
        <v>39559.695937500001</v>
      </c>
      <c r="P3004" t="b">
        <v>1</v>
      </c>
      <c r="Q3004" s="1" t="s">
        <v>6289</v>
      </c>
      <c r="R3004" s="1" t="s">
        <v>6290</v>
      </c>
      <c r="S3004" s="1" t="s">
        <v>6291</v>
      </c>
      <c r="T3004">
        <v>48743</v>
      </c>
      <c r="U3004">
        <v>4261</v>
      </c>
      <c r="V3004">
        <v>20083</v>
      </c>
      <c r="W3004">
        <v>471</v>
      </c>
    </row>
    <row r="3005" spans="1:23" x14ac:dyDescent="0.25">
      <c r="A3005">
        <v>14462419</v>
      </c>
      <c r="B3005">
        <v>1.1361786063827681E+18</v>
      </c>
      <c r="C3005" s="4">
        <v>43621.410451388889</v>
      </c>
      <c r="D3005" s="1" t="s">
        <v>10825</v>
      </c>
      <c r="E3005" s="1" t="s">
        <v>10826</v>
      </c>
      <c r="F3005">
        <v>0</v>
      </c>
      <c r="G3005">
        <v>1</v>
      </c>
      <c r="H3005">
        <v>3</v>
      </c>
      <c r="I3005">
        <v>0</v>
      </c>
      <c r="J3005" s="1" t="s">
        <v>6259</v>
      </c>
      <c r="K3005" s="1" t="s">
        <v>10827</v>
      </c>
      <c r="L3005" s="1" t="s">
        <v>6259</v>
      </c>
      <c r="M3005" s="1" t="s">
        <v>6259</v>
      </c>
      <c r="N3005" s="1" t="s">
        <v>6288</v>
      </c>
      <c r="O3005" s="4">
        <v>39559.695937500001</v>
      </c>
      <c r="P3005" t="b">
        <v>1</v>
      </c>
      <c r="Q3005" s="1" t="s">
        <v>6289</v>
      </c>
      <c r="R3005" s="1" t="s">
        <v>6290</v>
      </c>
      <c r="S3005" s="1" t="s">
        <v>6291</v>
      </c>
      <c r="T3005">
        <v>48743</v>
      </c>
      <c r="U3005">
        <v>4261</v>
      </c>
      <c r="V3005">
        <v>20083</v>
      </c>
      <c r="W3005">
        <v>471</v>
      </c>
    </row>
    <row r="3006" spans="1:23" x14ac:dyDescent="0.25">
      <c r="A3006">
        <v>14462419</v>
      </c>
      <c r="B3006">
        <v>1.1361742859518157E+18</v>
      </c>
      <c r="C3006" s="4">
        <v>43621.398530092592</v>
      </c>
      <c r="D3006" s="1" t="s">
        <v>10828</v>
      </c>
      <c r="E3006" s="1" t="s">
        <v>10829</v>
      </c>
      <c r="F3006">
        <v>0</v>
      </c>
      <c r="G3006">
        <v>1</v>
      </c>
      <c r="H3006">
        <v>2</v>
      </c>
      <c r="I3006">
        <v>0</v>
      </c>
      <c r="J3006" s="1" t="s">
        <v>10616</v>
      </c>
      <c r="K3006" s="1" t="s">
        <v>10830</v>
      </c>
      <c r="L3006" s="1" t="s">
        <v>6260</v>
      </c>
      <c r="M3006" s="1" t="s">
        <v>6259</v>
      </c>
      <c r="N3006" s="1" t="s">
        <v>6288</v>
      </c>
      <c r="O3006" s="4">
        <v>39559.695937500001</v>
      </c>
      <c r="P3006" t="b">
        <v>1</v>
      </c>
      <c r="Q3006" s="1" t="s">
        <v>6289</v>
      </c>
      <c r="R3006" s="1" t="s">
        <v>6290</v>
      </c>
      <c r="S3006" s="1" t="s">
        <v>6291</v>
      </c>
      <c r="T3006">
        <v>48743</v>
      </c>
      <c r="U3006">
        <v>4261</v>
      </c>
      <c r="V3006">
        <v>20083</v>
      </c>
      <c r="W3006">
        <v>471</v>
      </c>
    </row>
    <row r="3007" spans="1:23" x14ac:dyDescent="0.25">
      <c r="A3007">
        <v>14462419</v>
      </c>
      <c r="B3007">
        <v>1.136173827694764E+18</v>
      </c>
      <c r="C3007" s="4">
        <v>43621.397268518522</v>
      </c>
      <c r="D3007" s="1" t="s">
        <v>10831</v>
      </c>
      <c r="E3007" s="1" t="s">
        <v>10832</v>
      </c>
      <c r="F3007">
        <v>0</v>
      </c>
      <c r="G3007">
        <v>0</v>
      </c>
      <c r="H3007">
        <v>2</v>
      </c>
      <c r="I3007">
        <v>0</v>
      </c>
      <c r="J3007" s="1" t="s">
        <v>6259</v>
      </c>
      <c r="K3007" s="1" t="s">
        <v>10833</v>
      </c>
      <c r="L3007" s="1" t="s">
        <v>6259</v>
      </c>
      <c r="M3007" s="1" t="s">
        <v>6259</v>
      </c>
      <c r="N3007" s="1" t="s">
        <v>6288</v>
      </c>
      <c r="O3007" s="4">
        <v>39559.695937500001</v>
      </c>
      <c r="P3007" t="b">
        <v>1</v>
      </c>
      <c r="Q3007" s="1" t="s">
        <v>6289</v>
      </c>
      <c r="R3007" s="1" t="s">
        <v>6290</v>
      </c>
      <c r="S3007" s="1" t="s">
        <v>6291</v>
      </c>
      <c r="T3007">
        <v>48743</v>
      </c>
      <c r="U3007">
        <v>4261</v>
      </c>
      <c r="V3007">
        <v>20083</v>
      </c>
      <c r="W3007">
        <v>471</v>
      </c>
    </row>
    <row r="3008" spans="1:23" x14ac:dyDescent="0.25">
      <c r="A3008">
        <v>14462419</v>
      </c>
      <c r="B3008">
        <v>1.1361715442149458E+18</v>
      </c>
      <c r="C3008" s="4">
        <v>43621.390960648147</v>
      </c>
      <c r="D3008" s="1" t="s">
        <v>10834</v>
      </c>
      <c r="E3008" s="1" t="s">
        <v>10835</v>
      </c>
      <c r="F3008">
        <v>0</v>
      </c>
      <c r="G3008">
        <v>0</v>
      </c>
      <c r="H3008">
        <v>1</v>
      </c>
      <c r="I3008">
        <v>0</v>
      </c>
      <c r="J3008" s="1" t="s">
        <v>6259</v>
      </c>
      <c r="K3008" s="1" t="s">
        <v>6259</v>
      </c>
      <c r="L3008" s="1" t="s">
        <v>6259</v>
      </c>
      <c r="M3008" s="1" t="s">
        <v>6259</v>
      </c>
      <c r="N3008" s="1" t="s">
        <v>6288</v>
      </c>
      <c r="O3008" s="4">
        <v>39559.695937500001</v>
      </c>
      <c r="P3008" t="b">
        <v>1</v>
      </c>
      <c r="Q3008" s="1" t="s">
        <v>6289</v>
      </c>
      <c r="R3008" s="1" t="s">
        <v>6290</v>
      </c>
      <c r="S3008" s="1" t="s">
        <v>6291</v>
      </c>
      <c r="T3008">
        <v>48743</v>
      </c>
      <c r="U3008">
        <v>4261</v>
      </c>
      <c r="V3008">
        <v>20083</v>
      </c>
      <c r="W3008">
        <v>471</v>
      </c>
    </row>
    <row r="3009" spans="1:23" x14ac:dyDescent="0.25">
      <c r="A3009">
        <v>14462419</v>
      </c>
      <c r="B3009">
        <v>1.1361711138751693E+18</v>
      </c>
      <c r="C3009" s="4">
        <v>43621.389780092592</v>
      </c>
      <c r="D3009" s="1" t="s">
        <v>10836</v>
      </c>
      <c r="E3009" s="1" t="s">
        <v>10837</v>
      </c>
      <c r="F3009">
        <v>0</v>
      </c>
      <c r="G3009">
        <v>0</v>
      </c>
      <c r="H3009">
        <v>0</v>
      </c>
      <c r="I3009">
        <v>0</v>
      </c>
      <c r="J3009" s="1" t="s">
        <v>6259</v>
      </c>
      <c r="K3009" s="1" t="s">
        <v>10838</v>
      </c>
      <c r="L3009" s="1" t="s">
        <v>6259</v>
      </c>
      <c r="M3009" s="1" t="s">
        <v>6259</v>
      </c>
      <c r="N3009" s="1" t="s">
        <v>6288</v>
      </c>
      <c r="O3009" s="4">
        <v>39559.695937500001</v>
      </c>
      <c r="P3009" t="b">
        <v>1</v>
      </c>
      <c r="Q3009" s="1" t="s">
        <v>6289</v>
      </c>
      <c r="R3009" s="1" t="s">
        <v>6290</v>
      </c>
      <c r="S3009" s="1" t="s">
        <v>6291</v>
      </c>
      <c r="T3009">
        <v>48743</v>
      </c>
      <c r="U3009">
        <v>4261</v>
      </c>
      <c r="V3009">
        <v>20083</v>
      </c>
      <c r="W3009">
        <v>471</v>
      </c>
    </row>
    <row r="3010" spans="1:23" x14ac:dyDescent="0.25">
      <c r="A3010">
        <v>14462419</v>
      </c>
      <c r="B3010">
        <v>1.1361709965353697E+18</v>
      </c>
      <c r="C3010" s="4">
        <v>43621.389456018522</v>
      </c>
      <c r="D3010" s="1" t="s">
        <v>10839</v>
      </c>
      <c r="E3010" s="1" t="s">
        <v>10840</v>
      </c>
      <c r="F3010">
        <v>0</v>
      </c>
      <c r="G3010">
        <v>0</v>
      </c>
      <c r="H3010">
        <v>3</v>
      </c>
      <c r="I3010">
        <v>0</v>
      </c>
      <c r="J3010" s="1" t="s">
        <v>6259</v>
      </c>
      <c r="K3010" s="1" t="s">
        <v>7230</v>
      </c>
      <c r="L3010" s="1" t="s">
        <v>6259</v>
      </c>
      <c r="M3010" s="1" t="s">
        <v>6259</v>
      </c>
      <c r="N3010" s="1" t="s">
        <v>6288</v>
      </c>
      <c r="O3010" s="4">
        <v>39559.695937500001</v>
      </c>
      <c r="P3010" t="b">
        <v>1</v>
      </c>
      <c r="Q3010" s="1" t="s">
        <v>6289</v>
      </c>
      <c r="R3010" s="1" t="s">
        <v>6290</v>
      </c>
      <c r="S3010" s="1" t="s">
        <v>6291</v>
      </c>
      <c r="T3010">
        <v>48743</v>
      </c>
      <c r="U3010">
        <v>4261</v>
      </c>
      <c r="V3010">
        <v>20083</v>
      </c>
      <c r="W3010">
        <v>471</v>
      </c>
    </row>
    <row r="3011" spans="1:23" x14ac:dyDescent="0.25">
      <c r="A3011">
        <v>14462419</v>
      </c>
      <c r="B3011">
        <v>1.1361696489054372E+18</v>
      </c>
      <c r="C3011" s="4">
        <v>43621.385729166665</v>
      </c>
      <c r="D3011" s="1" t="s">
        <v>10841</v>
      </c>
      <c r="E3011" s="1" t="s">
        <v>6257</v>
      </c>
      <c r="F3011">
        <v>10</v>
      </c>
      <c r="G3011">
        <v>1</v>
      </c>
      <c r="H3011">
        <v>15</v>
      </c>
      <c r="I3011">
        <v>2</v>
      </c>
      <c r="J3011" s="1" t="s">
        <v>10597</v>
      </c>
      <c r="K3011" s="1" t="s">
        <v>6259</v>
      </c>
      <c r="L3011" s="1" t="s">
        <v>6287</v>
      </c>
      <c r="M3011" s="1" t="s">
        <v>6259</v>
      </c>
      <c r="N3011" s="1" t="s">
        <v>6288</v>
      </c>
      <c r="O3011" s="4">
        <v>39559.695937500001</v>
      </c>
      <c r="P3011" t="b">
        <v>1</v>
      </c>
      <c r="Q3011" s="1" t="s">
        <v>6289</v>
      </c>
      <c r="R3011" s="1" t="s">
        <v>6290</v>
      </c>
      <c r="S3011" s="1" t="s">
        <v>6291</v>
      </c>
      <c r="T3011">
        <v>48743</v>
      </c>
      <c r="U3011">
        <v>4261</v>
      </c>
      <c r="V3011">
        <v>20083</v>
      </c>
      <c r="W3011">
        <v>471</v>
      </c>
    </row>
    <row r="3012" spans="1:23" x14ac:dyDescent="0.25">
      <c r="A3012">
        <v>14462419</v>
      </c>
      <c r="B3012">
        <v>1.1361665772908503E+18</v>
      </c>
      <c r="C3012" s="4">
        <v>43621.377256944441</v>
      </c>
      <c r="D3012" s="1" t="s">
        <v>10842</v>
      </c>
      <c r="E3012" s="1" t="s">
        <v>6257</v>
      </c>
      <c r="F3012">
        <v>5</v>
      </c>
      <c r="G3012">
        <v>6</v>
      </c>
      <c r="H3012">
        <v>53</v>
      </c>
      <c r="I3012">
        <v>2</v>
      </c>
      <c r="J3012" s="1" t="s">
        <v>6258</v>
      </c>
      <c r="K3012" s="1" t="s">
        <v>10843</v>
      </c>
      <c r="L3012" s="1" t="s">
        <v>6259</v>
      </c>
      <c r="M3012" s="1" t="s">
        <v>6259</v>
      </c>
      <c r="N3012" s="1" t="s">
        <v>6288</v>
      </c>
      <c r="O3012" s="4">
        <v>39559.695937500001</v>
      </c>
      <c r="P3012" t="b">
        <v>1</v>
      </c>
      <c r="Q3012" s="1" t="s">
        <v>6289</v>
      </c>
      <c r="R3012" s="1" t="s">
        <v>6290</v>
      </c>
      <c r="S3012" s="1" t="s">
        <v>6291</v>
      </c>
      <c r="T3012">
        <v>48743</v>
      </c>
      <c r="U3012">
        <v>4261</v>
      </c>
      <c r="V3012">
        <v>20083</v>
      </c>
      <c r="W3012">
        <v>471</v>
      </c>
    </row>
    <row r="3013" spans="1:23" x14ac:dyDescent="0.25">
      <c r="A3013">
        <v>14462419</v>
      </c>
      <c r="B3013">
        <v>1.1361653237978726E+18</v>
      </c>
      <c r="C3013" s="4">
        <v>43621.373796296299</v>
      </c>
      <c r="D3013" s="1" t="s">
        <v>10844</v>
      </c>
      <c r="E3013" s="1" t="s">
        <v>6257</v>
      </c>
      <c r="F3013">
        <v>6</v>
      </c>
      <c r="G3013">
        <v>1</v>
      </c>
      <c r="H3013">
        <v>22</v>
      </c>
      <c r="I3013">
        <v>0</v>
      </c>
      <c r="J3013" s="1" t="s">
        <v>10597</v>
      </c>
      <c r="K3013" s="1" t="s">
        <v>6259</v>
      </c>
      <c r="L3013" s="1" t="s">
        <v>6287</v>
      </c>
      <c r="M3013" s="1" t="s">
        <v>6259</v>
      </c>
      <c r="N3013" s="1" t="s">
        <v>6288</v>
      </c>
      <c r="O3013" s="4">
        <v>39559.695937500001</v>
      </c>
      <c r="P3013" t="b">
        <v>1</v>
      </c>
      <c r="Q3013" s="1" t="s">
        <v>6289</v>
      </c>
      <c r="R3013" s="1" t="s">
        <v>6290</v>
      </c>
      <c r="S3013" s="1" t="s">
        <v>6291</v>
      </c>
      <c r="T3013">
        <v>48743</v>
      </c>
      <c r="U3013">
        <v>4261</v>
      </c>
      <c r="V3013">
        <v>20083</v>
      </c>
      <c r="W3013">
        <v>471</v>
      </c>
    </row>
    <row r="3014" spans="1:23" x14ac:dyDescent="0.25">
      <c r="A3014">
        <v>14462419</v>
      </c>
      <c r="B3014">
        <v>1.1361635565321339E+18</v>
      </c>
      <c r="C3014" s="4">
        <v>43621.368923611109</v>
      </c>
      <c r="D3014" s="1" t="s">
        <v>10845</v>
      </c>
      <c r="E3014" s="1" t="s">
        <v>10846</v>
      </c>
      <c r="F3014">
        <v>0</v>
      </c>
      <c r="G3014">
        <v>2</v>
      </c>
      <c r="H3014">
        <v>0</v>
      </c>
      <c r="I3014">
        <v>0</v>
      </c>
      <c r="J3014" s="1" t="s">
        <v>10616</v>
      </c>
      <c r="K3014" s="1" t="s">
        <v>10847</v>
      </c>
      <c r="L3014" s="1" t="s">
        <v>6287</v>
      </c>
      <c r="M3014" s="1" t="s">
        <v>6259</v>
      </c>
      <c r="N3014" s="1" t="s">
        <v>6288</v>
      </c>
      <c r="O3014" s="4">
        <v>39559.695937500001</v>
      </c>
      <c r="P3014" t="b">
        <v>1</v>
      </c>
      <c r="Q3014" s="1" t="s">
        <v>6289</v>
      </c>
      <c r="R3014" s="1" t="s">
        <v>6290</v>
      </c>
      <c r="S3014" s="1" t="s">
        <v>6291</v>
      </c>
      <c r="T3014">
        <v>48743</v>
      </c>
      <c r="U3014">
        <v>4261</v>
      </c>
      <c r="V3014">
        <v>20083</v>
      </c>
      <c r="W3014">
        <v>471</v>
      </c>
    </row>
    <row r="3015" spans="1:23" x14ac:dyDescent="0.25">
      <c r="A3015">
        <v>14462419</v>
      </c>
      <c r="B3015">
        <v>1.136161019301118E+18</v>
      </c>
      <c r="C3015" s="4">
        <v>43621.361921296295</v>
      </c>
      <c r="D3015" s="1" t="s">
        <v>10848</v>
      </c>
      <c r="E3015" s="1" t="s">
        <v>10849</v>
      </c>
      <c r="F3015">
        <v>0</v>
      </c>
      <c r="G3015">
        <v>0</v>
      </c>
      <c r="H3015">
        <v>3</v>
      </c>
      <c r="I3015">
        <v>0</v>
      </c>
      <c r="J3015" s="1" t="s">
        <v>6259</v>
      </c>
      <c r="K3015" s="1" t="s">
        <v>10850</v>
      </c>
      <c r="L3015" s="1" t="s">
        <v>6259</v>
      </c>
      <c r="M3015" s="1" t="s">
        <v>6259</v>
      </c>
      <c r="N3015" s="1" t="s">
        <v>6288</v>
      </c>
      <c r="O3015" s="4">
        <v>39559.695937500001</v>
      </c>
      <c r="P3015" t="b">
        <v>1</v>
      </c>
      <c r="Q3015" s="1" t="s">
        <v>6289</v>
      </c>
      <c r="R3015" s="1" t="s">
        <v>6290</v>
      </c>
      <c r="S3015" s="1" t="s">
        <v>6291</v>
      </c>
      <c r="T3015">
        <v>48743</v>
      </c>
      <c r="U3015">
        <v>4261</v>
      </c>
      <c r="V3015">
        <v>20083</v>
      </c>
      <c r="W3015">
        <v>471</v>
      </c>
    </row>
    <row r="3016" spans="1:23" x14ac:dyDescent="0.25">
      <c r="A3016">
        <v>17622853</v>
      </c>
      <c r="B3016">
        <v>1.1361595432500797E+18</v>
      </c>
      <c r="C3016" s="4">
        <v>43621.357847222222</v>
      </c>
      <c r="D3016" s="1" t="s">
        <v>10851</v>
      </c>
      <c r="E3016" s="1" t="s">
        <v>6257</v>
      </c>
      <c r="F3016">
        <v>2</v>
      </c>
      <c r="G3016">
        <v>3</v>
      </c>
      <c r="H3016">
        <v>20</v>
      </c>
      <c r="I3016">
        <v>0</v>
      </c>
      <c r="J3016" s="1" t="s">
        <v>10595</v>
      </c>
      <c r="K3016" s="1" t="s">
        <v>6259</v>
      </c>
      <c r="L3016" s="1" t="s">
        <v>6260</v>
      </c>
      <c r="M3016" s="1" t="s">
        <v>6259</v>
      </c>
      <c r="N3016" s="1" t="s">
        <v>6268</v>
      </c>
      <c r="O3016" s="4">
        <v>39777.719039351854</v>
      </c>
      <c r="P3016" t="b">
        <v>1</v>
      </c>
      <c r="Q3016" s="1" t="s">
        <v>6269</v>
      </c>
      <c r="R3016" s="1" t="s">
        <v>6270</v>
      </c>
      <c r="S3016" s="1" t="s">
        <v>6218</v>
      </c>
      <c r="T3016">
        <v>39704</v>
      </c>
      <c r="U3016">
        <v>4096</v>
      </c>
      <c r="V3016">
        <v>7418</v>
      </c>
      <c r="W3016">
        <v>320</v>
      </c>
    </row>
    <row r="3017" spans="1:23" x14ac:dyDescent="0.25">
      <c r="A3017">
        <v>14462419</v>
      </c>
      <c r="B3017">
        <v>1.1361584642612183E+18</v>
      </c>
      <c r="C3017" s="4">
        <v>43621.354872685188</v>
      </c>
      <c r="D3017" s="1" t="s">
        <v>10852</v>
      </c>
      <c r="E3017" s="1" t="s">
        <v>10853</v>
      </c>
      <c r="F3017">
        <v>0</v>
      </c>
      <c r="G3017">
        <v>0</v>
      </c>
      <c r="H3017">
        <v>5</v>
      </c>
      <c r="I3017">
        <v>0</v>
      </c>
      <c r="J3017" s="1" t="s">
        <v>6259</v>
      </c>
      <c r="K3017" s="1" t="s">
        <v>10854</v>
      </c>
      <c r="L3017" s="1" t="s">
        <v>6259</v>
      </c>
      <c r="M3017" s="1" t="s">
        <v>6259</v>
      </c>
      <c r="N3017" s="1" t="s">
        <v>6288</v>
      </c>
      <c r="O3017" s="4">
        <v>39559.695937500001</v>
      </c>
      <c r="P3017" t="b">
        <v>1</v>
      </c>
      <c r="Q3017" s="1" t="s">
        <v>6289</v>
      </c>
      <c r="R3017" s="1" t="s">
        <v>6290</v>
      </c>
      <c r="S3017" s="1" t="s">
        <v>6291</v>
      </c>
      <c r="T3017">
        <v>48743</v>
      </c>
      <c r="U3017">
        <v>4261</v>
      </c>
      <c r="V3017">
        <v>20083</v>
      </c>
      <c r="W3017">
        <v>471</v>
      </c>
    </row>
    <row r="3018" spans="1:23" x14ac:dyDescent="0.25">
      <c r="A3018">
        <v>14462419</v>
      </c>
      <c r="B3018">
        <v>1.1361581513493258E+18</v>
      </c>
      <c r="C3018" s="4">
        <v>43621.354004629633</v>
      </c>
      <c r="D3018" s="1" t="s">
        <v>10855</v>
      </c>
      <c r="E3018" s="1" t="s">
        <v>10856</v>
      </c>
      <c r="F3018">
        <v>0</v>
      </c>
      <c r="G3018">
        <v>0</v>
      </c>
      <c r="H3018">
        <v>9</v>
      </c>
      <c r="I3018">
        <v>0</v>
      </c>
      <c r="J3018" s="1" t="s">
        <v>6259</v>
      </c>
      <c r="K3018" s="1" t="s">
        <v>10857</v>
      </c>
      <c r="L3018" s="1" t="s">
        <v>6259</v>
      </c>
      <c r="M3018" s="1" t="s">
        <v>6259</v>
      </c>
      <c r="N3018" s="1" t="s">
        <v>6288</v>
      </c>
      <c r="O3018" s="4">
        <v>39559.695937500001</v>
      </c>
      <c r="P3018" t="b">
        <v>1</v>
      </c>
      <c r="Q3018" s="1" t="s">
        <v>6289</v>
      </c>
      <c r="R3018" s="1" t="s">
        <v>6290</v>
      </c>
      <c r="S3018" s="1" t="s">
        <v>6291</v>
      </c>
      <c r="T3018">
        <v>48743</v>
      </c>
      <c r="U3018">
        <v>4261</v>
      </c>
      <c r="V3018">
        <v>20083</v>
      </c>
      <c r="W3018">
        <v>471</v>
      </c>
    </row>
    <row r="3019" spans="1:23" x14ac:dyDescent="0.25">
      <c r="A3019">
        <v>14462419</v>
      </c>
      <c r="B3019">
        <v>1.1361578210436424E+18</v>
      </c>
      <c r="C3019" s="4">
        <v>43621.353090277778</v>
      </c>
      <c r="D3019" s="1" t="s">
        <v>10858</v>
      </c>
      <c r="E3019" s="1" t="s">
        <v>6257</v>
      </c>
      <c r="F3019">
        <v>3</v>
      </c>
      <c r="G3019">
        <v>0</v>
      </c>
      <c r="H3019">
        <v>5</v>
      </c>
      <c r="I3019">
        <v>0</v>
      </c>
      <c r="J3019" s="1" t="s">
        <v>10597</v>
      </c>
      <c r="K3019" s="1" t="s">
        <v>6259</v>
      </c>
      <c r="L3019" s="1" t="s">
        <v>6287</v>
      </c>
      <c r="M3019" s="1" t="s">
        <v>6259</v>
      </c>
      <c r="N3019" s="1" t="s">
        <v>6288</v>
      </c>
      <c r="O3019" s="4">
        <v>39559.695937500001</v>
      </c>
      <c r="P3019" t="b">
        <v>1</v>
      </c>
      <c r="Q3019" s="1" t="s">
        <v>6289</v>
      </c>
      <c r="R3019" s="1" t="s">
        <v>6290</v>
      </c>
      <c r="S3019" s="1" t="s">
        <v>6291</v>
      </c>
      <c r="T3019">
        <v>48743</v>
      </c>
      <c r="U3019">
        <v>4261</v>
      </c>
      <c r="V3019">
        <v>20083</v>
      </c>
      <c r="W3019">
        <v>471</v>
      </c>
    </row>
    <row r="3020" spans="1:23" x14ac:dyDescent="0.25">
      <c r="A3020">
        <v>17622853</v>
      </c>
      <c r="B3020">
        <v>1.1361577278546084E+18</v>
      </c>
      <c r="C3020" s="4">
        <v>43621.352835648147</v>
      </c>
      <c r="D3020" s="1" t="s">
        <v>10859</v>
      </c>
      <c r="E3020" s="1" t="s">
        <v>6257</v>
      </c>
      <c r="F3020">
        <v>4</v>
      </c>
      <c r="G3020">
        <v>5</v>
      </c>
      <c r="H3020">
        <v>25</v>
      </c>
      <c r="I3020">
        <v>1</v>
      </c>
      <c r="J3020" s="1" t="s">
        <v>10616</v>
      </c>
      <c r="K3020" s="1" t="s">
        <v>8349</v>
      </c>
      <c r="L3020" s="1" t="s">
        <v>6260</v>
      </c>
      <c r="M3020" s="1" t="s">
        <v>6259</v>
      </c>
      <c r="N3020" s="1" t="s">
        <v>6268</v>
      </c>
      <c r="O3020" s="4">
        <v>39777.719039351854</v>
      </c>
      <c r="P3020" t="b">
        <v>1</v>
      </c>
      <c r="Q3020" s="1" t="s">
        <v>6269</v>
      </c>
      <c r="R3020" s="1" t="s">
        <v>6270</v>
      </c>
      <c r="S3020" s="1" t="s">
        <v>6218</v>
      </c>
      <c r="T3020">
        <v>39704</v>
      </c>
      <c r="U3020">
        <v>4096</v>
      </c>
      <c r="V3020">
        <v>7418</v>
      </c>
      <c r="W3020">
        <v>320</v>
      </c>
    </row>
    <row r="3021" spans="1:23" x14ac:dyDescent="0.25">
      <c r="A3021">
        <v>14462419</v>
      </c>
      <c r="B3021">
        <v>1.1361572639101338E+18</v>
      </c>
      <c r="C3021" s="4">
        <v>43621.3515625</v>
      </c>
      <c r="D3021" s="1" t="s">
        <v>10860</v>
      </c>
      <c r="E3021" s="1" t="s">
        <v>10861</v>
      </c>
      <c r="F3021">
        <v>0</v>
      </c>
      <c r="G3021">
        <v>0</v>
      </c>
      <c r="H3021">
        <v>2</v>
      </c>
      <c r="I3021">
        <v>0</v>
      </c>
      <c r="J3021" s="1" t="s">
        <v>6259</v>
      </c>
      <c r="K3021" s="1" t="s">
        <v>10862</v>
      </c>
      <c r="L3021" s="1" t="s">
        <v>6259</v>
      </c>
      <c r="M3021" s="1" t="s">
        <v>6259</v>
      </c>
      <c r="N3021" s="1" t="s">
        <v>6288</v>
      </c>
      <c r="O3021" s="4">
        <v>39559.695937500001</v>
      </c>
      <c r="P3021" t="b">
        <v>1</v>
      </c>
      <c r="Q3021" s="1" t="s">
        <v>6289</v>
      </c>
      <c r="R3021" s="1" t="s">
        <v>6290</v>
      </c>
      <c r="S3021" s="1" t="s">
        <v>6291</v>
      </c>
      <c r="T3021">
        <v>48743</v>
      </c>
      <c r="U3021">
        <v>4261</v>
      </c>
      <c r="V3021">
        <v>20083</v>
      </c>
      <c r="W3021">
        <v>471</v>
      </c>
    </row>
    <row r="3022" spans="1:23" x14ac:dyDescent="0.25">
      <c r="A3022">
        <v>14462419</v>
      </c>
      <c r="B3022">
        <v>1.1361569340616417E+18</v>
      </c>
      <c r="C3022" s="4">
        <v>43621.350648148145</v>
      </c>
      <c r="D3022" s="1" t="s">
        <v>10863</v>
      </c>
      <c r="E3022" s="1" t="s">
        <v>10864</v>
      </c>
      <c r="F3022">
        <v>2</v>
      </c>
      <c r="G3022">
        <v>1</v>
      </c>
      <c r="H3022">
        <v>11</v>
      </c>
      <c r="I3022">
        <v>0</v>
      </c>
      <c r="J3022" s="1" t="s">
        <v>10616</v>
      </c>
      <c r="K3022" s="1" t="s">
        <v>10865</v>
      </c>
      <c r="L3022" s="1" t="s">
        <v>6260</v>
      </c>
      <c r="M3022" s="1" t="s">
        <v>6259</v>
      </c>
      <c r="N3022" s="1" t="s">
        <v>6288</v>
      </c>
      <c r="O3022" s="4">
        <v>39559.695937500001</v>
      </c>
      <c r="P3022" t="b">
        <v>1</v>
      </c>
      <c r="Q3022" s="1" t="s">
        <v>6289</v>
      </c>
      <c r="R3022" s="1" t="s">
        <v>6290</v>
      </c>
      <c r="S3022" s="1" t="s">
        <v>6291</v>
      </c>
      <c r="T3022">
        <v>48743</v>
      </c>
      <c r="U3022">
        <v>4261</v>
      </c>
      <c r="V3022">
        <v>20083</v>
      </c>
      <c r="W3022">
        <v>471</v>
      </c>
    </row>
    <row r="3023" spans="1:23" x14ac:dyDescent="0.25">
      <c r="A3023">
        <v>14462419</v>
      </c>
      <c r="B3023">
        <v>1.136155524985217E+18</v>
      </c>
      <c r="C3023" s="4">
        <v>43621.346759259257</v>
      </c>
      <c r="D3023" s="1" t="s">
        <v>10866</v>
      </c>
      <c r="E3023" s="1" t="s">
        <v>10867</v>
      </c>
      <c r="F3023">
        <v>0</v>
      </c>
      <c r="G3023">
        <v>0</v>
      </c>
      <c r="H3023">
        <v>4</v>
      </c>
      <c r="I3023">
        <v>0</v>
      </c>
      <c r="J3023" s="1" t="s">
        <v>6259</v>
      </c>
      <c r="K3023" s="1" t="s">
        <v>10501</v>
      </c>
      <c r="L3023" s="1" t="s">
        <v>6259</v>
      </c>
      <c r="M3023" s="1" t="s">
        <v>6259</v>
      </c>
      <c r="N3023" s="1" t="s">
        <v>6288</v>
      </c>
      <c r="O3023" s="4">
        <v>39559.695937500001</v>
      </c>
      <c r="P3023" t="b">
        <v>1</v>
      </c>
      <c r="Q3023" s="1" t="s">
        <v>6289</v>
      </c>
      <c r="R3023" s="1" t="s">
        <v>6290</v>
      </c>
      <c r="S3023" s="1" t="s">
        <v>6291</v>
      </c>
      <c r="T3023">
        <v>48743</v>
      </c>
      <c r="U3023">
        <v>4261</v>
      </c>
      <c r="V3023">
        <v>20083</v>
      </c>
      <c r="W3023">
        <v>471</v>
      </c>
    </row>
    <row r="3024" spans="1:23" x14ac:dyDescent="0.25">
      <c r="A3024">
        <v>14462419</v>
      </c>
      <c r="B3024">
        <v>1.136155253840257E+18</v>
      </c>
      <c r="C3024" s="4">
        <v>43621.346006944441</v>
      </c>
      <c r="D3024" s="1" t="s">
        <v>10868</v>
      </c>
      <c r="E3024" s="1" t="s">
        <v>10869</v>
      </c>
      <c r="F3024">
        <v>0</v>
      </c>
      <c r="G3024">
        <v>0</v>
      </c>
      <c r="H3024">
        <v>4</v>
      </c>
      <c r="I3024">
        <v>0</v>
      </c>
      <c r="J3024" s="1" t="s">
        <v>6259</v>
      </c>
      <c r="K3024" s="1" t="s">
        <v>8497</v>
      </c>
      <c r="L3024" s="1" t="s">
        <v>6259</v>
      </c>
      <c r="M3024" s="1" t="s">
        <v>6259</v>
      </c>
      <c r="N3024" s="1" t="s">
        <v>6288</v>
      </c>
      <c r="O3024" s="4">
        <v>39559.695937500001</v>
      </c>
      <c r="P3024" t="b">
        <v>1</v>
      </c>
      <c r="Q3024" s="1" t="s">
        <v>6289</v>
      </c>
      <c r="R3024" s="1" t="s">
        <v>6290</v>
      </c>
      <c r="S3024" s="1" t="s">
        <v>6291</v>
      </c>
      <c r="T3024">
        <v>48743</v>
      </c>
      <c r="U3024">
        <v>4261</v>
      </c>
      <c r="V3024">
        <v>20083</v>
      </c>
      <c r="W3024">
        <v>471</v>
      </c>
    </row>
    <row r="3025" spans="1:23" x14ac:dyDescent="0.25">
      <c r="A3025">
        <v>14462419</v>
      </c>
      <c r="B3025">
        <v>1.1361551199916237E+18</v>
      </c>
      <c r="C3025" s="4">
        <v>43621.345648148148</v>
      </c>
      <c r="D3025" s="1" t="s">
        <v>10870</v>
      </c>
      <c r="E3025" s="1" t="s">
        <v>10871</v>
      </c>
      <c r="F3025">
        <v>0</v>
      </c>
      <c r="G3025">
        <v>0</v>
      </c>
      <c r="H3025">
        <v>5</v>
      </c>
      <c r="I3025">
        <v>0</v>
      </c>
      <c r="J3025" s="1" t="s">
        <v>6259</v>
      </c>
      <c r="K3025" s="1" t="s">
        <v>6259</v>
      </c>
      <c r="L3025" s="1" t="s">
        <v>6259</v>
      </c>
      <c r="M3025" s="1" t="s">
        <v>6259</v>
      </c>
      <c r="N3025" s="1" t="s">
        <v>6288</v>
      </c>
      <c r="O3025" s="4">
        <v>39559.695937500001</v>
      </c>
      <c r="P3025" t="b">
        <v>1</v>
      </c>
      <c r="Q3025" s="1" t="s">
        <v>6289</v>
      </c>
      <c r="R3025" s="1" t="s">
        <v>6290</v>
      </c>
      <c r="S3025" s="1" t="s">
        <v>6291</v>
      </c>
      <c r="T3025">
        <v>48743</v>
      </c>
      <c r="U3025">
        <v>4261</v>
      </c>
      <c r="V3025">
        <v>20083</v>
      </c>
      <c r="W3025">
        <v>471</v>
      </c>
    </row>
    <row r="3026" spans="1:23" x14ac:dyDescent="0.25">
      <c r="A3026">
        <v>17622853</v>
      </c>
      <c r="B3026">
        <v>1.1361522484201103E+18</v>
      </c>
      <c r="C3026" s="4">
        <v>43621.337719907409</v>
      </c>
      <c r="D3026" s="1" t="s">
        <v>10872</v>
      </c>
      <c r="E3026" s="1" t="s">
        <v>6257</v>
      </c>
      <c r="F3026">
        <v>6</v>
      </c>
      <c r="G3026">
        <v>4</v>
      </c>
      <c r="H3026">
        <v>33</v>
      </c>
      <c r="I3026">
        <v>0</v>
      </c>
      <c r="J3026" s="1" t="s">
        <v>10595</v>
      </c>
      <c r="K3026" s="1" t="s">
        <v>6259</v>
      </c>
      <c r="L3026" s="1" t="s">
        <v>6287</v>
      </c>
      <c r="M3026" s="1" t="s">
        <v>6259</v>
      </c>
      <c r="N3026" s="1" t="s">
        <v>6268</v>
      </c>
      <c r="O3026" s="4">
        <v>39777.719039351854</v>
      </c>
      <c r="P3026" t="b">
        <v>1</v>
      </c>
      <c r="Q3026" s="1" t="s">
        <v>6269</v>
      </c>
      <c r="R3026" s="1" t="s">
        <v>6270</v>
      </c>
      <c r="S3026" s="1" t="s">
        <v>6218</v>
      </c>
      <c r="T3026">
        <v>39704</v>
      </c>
      <c r="U3026">
        <v>4096</v>
      </c>
      <c r="V3026">
        <v>7418</v>
      </c>
      <c r="W3026">
        <v>320</v>
      </c>
    </row>
    <row r="3027" spans="1:23" x14ac:dyDescent="0.25">
      <c r="A3027">
        <v>7089792</v>
      </c>
      <c r="B3027">
        <v>1.1361481163889623E+18</v>
      </c>
      <c r="C3027" s="4">
        <v>43621.326319444444</v>
      </c>
      <c r="D3027" s="1" t="s">
        <v>10873</v>
      </c>
      <c r="E3027" s="1" t="s">
        <v>6257</v>
      </c>
      <c r="F3027">
        <v>3</v>
      </c>
      <c r="G3027">
        <v>1</v>
      </c>
      <c r="H3027">
        <v>37</v>
      </c>
      <c r="I3027">
        <v>0</v>
      </c>
      <c r="J3027" s="1" t="s">
        <v>10595</v>
      </c>
      <c r="K3027" s="1" t="s">
        <v>6259</v>
      </c>
      <c r="L3027" s="1" t="s">
        <v>6260</v>
      </c>
      <c r="M3027" s="1" t="s">
        <v>6259</v>
      </c>
      <c r="N3027" s="1" t="s">
        <v>6275</v>
      </c>
      <c r="O3027" s="4">
        <v>39259.664467592593</v>
      </c>
      <c r="P3027" t="b">
        <v>1</v>
      </c>
      <c r="Q3027" s="1" t="s">
        <v>6276</v>
      </c>
      <c r="R3027" s="1" t="s">
        <v>6277</v>
      </c>
      <c r="S3027" s="1" t="s">
        <v>6278</v>
      </c>
      <c r="T3027">
        <v>30280</v>
      </c>
      <c r="U3027">
        <v>4550</v>
      </c>
      <c r="V3027">
        <v>7288</v>
      </c>
      <c r="W3027">
        <v>287</v>
      </c>
    </row>
    <row r="3028" spans="1:23" x14ac:dyDescent="0.25">
      <c r="A3028">
        <v>14462419</v>
      </c>
      <c r="B3028">
        <v>1.1360508899266191E+18</v>
      </c>
      <c r="C3028" s="4">
        <v>43621.058020833334</v>
      </c>
      <c r="D3028" s="1" t="s">
        <v>10874</v>
      </c>
      <c r="E3028" s="1" t="s">
        <v>10875</v>
      </c>
      <c r="F3028">
        <v>0</v>
      </c>
      <c r="G3028">
        <v>0</v>
      </c>
      <c r="H3028">
        <v>1</v>
      </c>
      <c r="I3028">
        <v>0</v>
      </c>
      <c r="J3028" s="1" t="s">
        <v>6259</v>
      </c>
      <c r="K3028" s="1" t="s">
        <v>10876</v>
      </c>
      <c r="L3028" s="1" t="s">
        <v>6259</v>
      </c>
      <c r="M3028" s="1" t="s">
        <v>6259</v>
      </c>
      <c r="N3028" s="1" t="s">
        <v>6288</v>
      </c>
      <c r="O3028" s="4">
        <v>39559.695937500001</v>
      </c>
      <c r="P3028" t="b">
        <v>1</v>
      </c>
      <c r="Q3028" s="1" t="s">
        <v>6289</v>
      </c>
      <c r="R3028" s="1" t="s">
        <v>6290</v>
      </c>
      <c r="S3028" s="1" t="s">
        <v>6291</v>
      </c>
      <c r="T3028">
        <v>48743</v>
      </c>
      <c r="U3028">
        <v>4261</v>
      </c>
      <c r="V3028">
        <v>20083</v>
      </c>
      <c r="W3028">
        <v>471</v>
      </c>
    </row>
    <row r="3029" spans="1:23" x14ac:dyDescent="0.25">
      <c r="A3029">
        <v>14462419</v>
      </c>
      <c r="B3029">
        <v>1.1360356967314801E+18</v>
      </c>
      <c r="C3029" s="4">
        <v>43621.016099537039</v>
      </c>
      <c r="D3029" s="1" t="s">
        <v>10877</v>
      </c>
      <c r="E3029" s="1" t="s">
        <v>10878</v>
      </c>
      <c r="F3029">
        <v>5</v>
      </c>
      <c r="G3029">
        <v>3</v>
      </c>
      <c r="H3029">
        <v>35</v>
      </c>
      <c r="I3029">
        <v>0</v>
      </c>
      <c r="J3029" s="1" t="s">
        <v>10616</v>
      </c>
      <c r="K3029" s="1" t="s">
        <v>10879</v>
      </c>
      <c r="L3029" s="1" t="s">
        <v>6260</v>
      </c>
      <c r="M3029" s="1" t="s">
        <v>6259</v>
      </c>
      <c r="N3029" s="1" t="s">
        <v>6288</v>
      </c>
      <c r="O3029" s="4">
        <v>39559.695937500001</v>
      </c>
      <c r="P3029" t="b">
        <v>1</v>
      </c>
      <c r="Q3029" s="1" t="s">
        <v>6289</v>
      </c>
      <c r="R3029" s="1" t="s">
        <v>6290</v>
      </c>
      <c r="S3029" s="1" t="s">
        <v>6291</v>
      </c>
      <c r="T3029">
        <v>48743</v>
      </c>
      <c r="U3029">
        <v>4261</v>
      </c>
      <c r="V3029">
        <v>20083</v>
      </c>
      <c r="W3029">
        <v>471</v>
      </c>
    </row>
    <row r="3030" spans="1:23" x14ac:dyDescent="0.25">
      <c r="A3030">
        <v>14462419</v>
      </c>
      <c r="B3030">
        <v>1.1360244638987551E+18</v>
      </c>
      <c r="C3030" s="4">
        <v>43620.98510416667</v>
      </c>
      <c r="D3030" s="1" t="s">
        <v>10880</v>
      </c>
      <c r="E3030" s="1" t="s">
        <v>10881</v>
      </c>
      <c r="F3030">
        <v>0</v>
      </c>
      <c r="G3030">
        <v>1</v>
      </c>
      <c r="H3030">
        <v>1</v>
      </c>
      <c r="I3030">
        <v>0</v>
      </c>
      <c r="J3030" s="1" t="s">
        <v>6259</v>
      </c>
      <c r="K3030" s="1" t="s">
        <v>10882</v>
      </c>
      <c r="L3030" s="1" t="s">
        <v>6259</v>
      </c>
      <c r="M3030" s="1" t="s">
        <v>6259</v>
      </c>
      <c r="N3030" s="1" t="s">
        <v>6288</v>
      </c>
      <c r="O3030" s="4">
        <v>39559.695937500001</v>
      </c>
      <c r="P3030" t="b">
        <v>1</v>
      </c>
      <c r="Q3030" s="1" t="s">
        <v>6289</v>
      </c>
      <c r="R3030" s="1" t="s">
        <v>6290</v>
      </c>
      <c r="S3030" s="1" t="s">
        <v>6291</v>
      </c>
      <c r="T3030">
        <v>48743</v>
      </c>
      <c r="U3030">
        <v>4261</v>
      </c>
      <c r="V3030">
        <v>20083</v>
      </c>
      <c r="W3030">
        <v>471</v>
      </c>
    </row>
    <row r="3031" spans="1:23" x14ac:dyDescent="0.25">
      <c r="A3031">
        <v>14462419</v>
      </c>
      <c r="B3031">
        <v>1.1360240090768794E+18</v>
      </c>
      <c r="C3031" s="4">
        <v>43620.983842592592</v>
      </c>
      <c r="D3031" s="1" t="s">
        <v>10883</v>
      </c>
      <c r="E3031" s="1" t="s">
        <v>10884</v>
      </c>
      <c r="F3031">
        <v>1</v>
      </c>
      <c r="G3031">
        <v>1</v>
      </c>
      <c r="H3031">
        <v>14</v>
      </c>
      <c r="I3031">
        <v>0</v>
      </c>
      <c r="J3031" s="1" t="s">
        <v>10597</v>
      </c>
      <c r="K3031" s="1" t="s">
        <v>6259</v>
      </c>
      <c r="L3031" s="1" t="s">
        <v>6287</v>
      </c>
      <c r="M3031" s="1" t="s">
        <v>6259</v>
      </c>
      <c r="N3031" s="1" t="s">
        <v>6288</v>
      </c>
      <c r="O3031" s="4">
        <v>39559.695937500001</v>
      </c>
      <c r="P3031" t="b">
        <v>1</v>
      </c>
      <c r="Q3031" s="1" t="s">
        <v>6289</v>
      </c>
      <c r="R3031" s="1" t="s">
        <v>6290</v>
      </c>
      <c r="S3031" s="1" t="s">
        <v>6291</v>
      </c>
      <c r="T3031">
        <v>48743</v>
      </c>
      <c r="U3031">
        <v>4261</v>
      </c>
      <c r="V3031">
        <v>20083</v>
      </c>
      <c r="W3031">
        <v>471</v>
      </c>
    </row>
    <row r="3032" spans="1:23" x14ac:dyDescent="0.25">
      <c r="A3032">
        <v>14462419</v>
      </c>
      <c r="B3032">
        <v>1.1360234126468424E+18</v>
      </c>
      <c r="C3032" s="4">
        <v>43620.982199074075</v>
      </c>
      <c r="D3032" s="1" t="s">
        <v>10885</v>
      </c>
      <c r="E3032" s="1" t="s">
        <v>10886</v>
      </c>
      <c r="F3032">
        <v>0</v>
      </c>
      <c r="G3032">
        <v>0</v>
      </c>
      <c r="H3032">
        <v>11</v>
      </c>
      <c r="I3032">
        <v>0</v>
      </c>
      <c r="J3032" s="1" t="s">
        <v>6259</v>
      </c>
      <c r="K3032" s="1" t="s">
        <v>6259</v>
      </c>
      <c r="L3032" s="1" t="s">
        <v>6259</v>
      </c>
      <c r="M3032" s="1" t="s">
        <v>6259</v>
      </c>
      <c r="N3032" s="1" t="s">
        <v>6288</v>
      </c>
      <c r="O3032" s="4">
        <v>39559.695937500001</v>
      </c>
      <c r="P3032" t="b">
        <v>1</v>
      </c>
      <c r="Q3032" s="1" t="s">
        <v>6289</v>
      </c>
      <c r="R3032" s="1" t="s">
        <v>6290</v>
      </c>
      <c r="S3032" s="1" t="s">
        <v>6291</v>
      </c>
      <c r="T3032">
        <v>48743</v>
      </c>
      <c r="U3032">
        <v>4261</v>
      </c>
      <c r="V3032">
        <v>20083</v>
      </c>
      <c r="W3032">
        <v>471</v>
      </c>
    </row>
    <row r="3033" spans="1:23" x14ac:dyDescent="0.25">
      <c r="A3033">
        <v>14462419</v>
      </c>
      <c r="B3033">
        <v>1.1360176709298217E+18</v>
      </c>
      <c r="C3033" s="4">
        <v>43620.966354166667</v>
      </c>
      <c r="D3033" s="1" t="s">
        <v>10887</v>
      </c>
      <c r="E3033" s="1" t="s">
        <v>10888</v>
      </c>
      <c r="F3033">
        <v>0</v>
      </c>
      <c r="G3033">
        <v>0</v>
      </c>
      <c r="H3033">
        <v>3</v>
      </c>
      <c r="I3033">
        <v>0</v>
      </c>
      <c r="J3033" s="1" t="s">
        <v>6259</v>
      </c>
      <c r="K3033" s="1" t="s">
        <v>10889</v>
      </c>
      <c r="L3033" s="1" t="s">
        <v>6259</v>
      </c>
      <c r="M3033" s="1" t="s">
        <v>6259</v>
      </c>
      <c r="N3033" s="1" t="s">
        <v>6288</v>
      </c>
      <c r="O3033" s="4">
        <v>39559.695937500001</v>
      </c>
      <c r="P3033" t="b">
        <v>1</v>
      </c>
      <c r="Q3033" s="1" t="s">
        <v>6289</v>
      </c>
      <c r="R3033" s="1" t="s">
        <v>6290</v>
      </c>
      <c r="S3033" s="1" t="s">
        <v>6291</v>
      </c>
      <c r="T3033">
        <v>48743</v>
      </c>
      <c r="U3033">
        <v>4261</v>
      </c>
      <c r="V3033">
        <v>20083</v>
      </c>
      <c r="W3033">
        <v>471</v>
      </c>
    </row>
    <row r="3034" spans="1:23" x14ac:dyDescent="0.25">
      <c r="A3034">
        <v>14462419</v>
      </c>
      <c r="B3034">
        <v>1.1360165661837476E+18</v>
      </c>
      <c r="C3034" s="4">
        <v>43620.963310185187</v>
      </c>
      <c r="D3034" s="1" t="s">
        <v>10890</v>
      </c>
      <c r="E3034" s="1" t="s">
        <v>10891</v>
      </c>
      <c r="F3034">
        <v>5</v>
      </c>
      <c r="G3034">
        <v>0</v>
      </c>
      <c r="H3034">
        <v>12</v>
      </c>
      <c r="I3034">
        <v>0</v>
      </c>
      <c r="J3034" s="1" t="s">
        <v>10597</v>
      </c>
      <c r="K3034" s="1" t="s">
        <v>6259</v>
      </c>
      <c r="L3034" s="1" t="s">
        <v>6287</v>
      </c>
      <c r="M3034" s="1" t="s">
        <v>6259</v>
      </c>
      <c r="N3034" s="1" t="s">
        <v>6288</v>
      </c>
      <c r="O3034" s="4">
        <v>39559.695937500001</v>
      </c>
      <c r="P3034" t="b">
        <v>1</v>
      </c>
      <c r="Q3034" s="1" t="s">
        <v>6289</v>
      </c>
      <c r="R3034" s="1" t="s">
        <v>6290</v>
      </c>
      <c r="S3034" s="1" t="s">
        <v>6291</v>
      </c>
      <c r="T3034">
        <v>48743</v>
      </c>
      <c r="U3034">
        <v>4261</v>
      </c>
      <c r="V3034">
        <v>20083</v>
      </c>
      <c r="W3034">
        <v>471</v>
      </c>
    </row>
    <row r="3035" spans="1:23" x14ac:dyDescent="0.25">
      <c r="A3035">
        <v>14462419</v>
      </c>
      <c r="B3035">
        <v>1.136015568052609E+18</v>
      </c>
      <c r="C3035" s="4">
        <v>43620.960555555554</v>
      </c>
      <c r="D3035" s="1" t="s">
        <v>10892</v>
      </c>
      <c r="E3035" s="1" t="s">
        <v>10893</v>
      </c>
      <c r="F3035">
        <v>0</v>
      </c>
      <c r="G3035">
        <v>0</v>
      </c>
      <c r="H3035">
        <v>3</v>
      </c>
      <c r="I3035">
        <v>0</v>
      </c>
      <c r="J3035" s="1" t="s">
        <v>6259</v>
      </c>
      <c r="K3035" s="1" t="s">
        <v>10894</v>
      </c>
      <c r="L3035" s="1" t="s">
        <v>6259</v>
      </c>
      <c r="M3035" s="1" t="s">
        <v>6259</v>
      </c>
      <c r="N3035" s="1" t="s">
        <v>6288</v>
      </c>
      <c r="O3035" s="4">
        <v>39559.695937500001</v>
      </c>
      <c r="P3035" t="b">
        <v>1</v>
      </c>
      <c r="Q3035" s="1" t="s">
        <v>6289</v>
      </c>
      <c r="R3035" s="1" t="s">
        <v>6290</v>
      </c>
      <c r="S3035" s="1" t="s">
        <v>6291</v>
      </c>
      <c r="T3035">
        <v>48743</v>
      </c>
      <c r="U3035">
        <v>4261</v>
      </c>
      <c r="V3035">
        <v>20083</v>
      </c>
      <c r="W3035">
        <v>471</v>
      </c>
    </row>
    <row r="3036" spans="1:23" x14ac:dyDescent="0.25">
      <c r="A3036">
        <v>14462419</v>
      </c>
      <c r="B3036">
        <v>1.1360152839556137E+18</v>
      </c>
      <c r="C3036" s="4">
        <v>43620.959768518522</v>
      </c>
      <c r="D3036" s="1" t="s">
        <v>10895</v>
      </c>
      <c r="E3036" s="1" t="s">
        <v>10896</v>
      </c>
      <c r="F3036">
        <v>0</v>
      </c>
      <c r="G3036">
        <v>1</v>
      </c>
      <c r="H3036">
        <v>4</v>
      </c>
      <c r="I3036">
        <v>0</v>
      </c>
      <c r="J3036" s="1" t="s">
        <v>6259</v>
      </c>
      <c r="K3036" s="1" t="s">
        <v>10897</v>
      </c>
      <c r="L3036" s="1" t="s">
        <v>6260</v>
      </c>
      <c r="M3036" s="1" t="s">
        <v>6259</v>
      </c>
      <c r="N3036" s="1" t="s">
        <v>6288</v>
      </c>
      <c r="O3036" s="4">
        <v>39559.695937500001</v>
      </c>
      <c r="P3036" t="b">
        <v>1</v>
      </c>
      <c r="Q3036" s="1" t="s">
        <v>6289</v>
      </c>
      <c r="R3036" s="1" t="s">
        <v>6290</v>
      </c>
      <c r="S3036" s="1" t="s">
        <v>6291</v>
      </c>
      <c r="T3036">
        <v>48743</v>
      </c>
      <c r="U3036">
        <v>4261</v>
      </c>
      <c r="V3036">
        <v>20083</v>
      </c>
      <c r="W3036">
        <v>471</v>
      </c>
    </row>
    <row r="3037" spans="1:23" x14ac:dyDescent="0.25">
      <c r="A3037">
        <v>111554559</v>
      </c>
      <c r="B3037">
        <v>1.1360142591025971E+18</v>
      </c>
      <c r="C3037" s="4">
        <v>43620.956944444442</v>
      </c>
      <c r="D3037" s="1" t="s">
        <v>10898</v>
      </c>
      <c r="E3037" s="1" t="s">
        <v>10899</v>
      </c>
      <c r="F3037">
        <v>0</v>
      </c>
      <c r="G3037">
        <v>0</v>
      </c>
      <c r="H3037">
        <v>1</v>
      </c>
      <c r="I3037">
        <v>0</v>
      </c>
      <c r="J3037" s="1" t="s">
        <v>6259</v>
      </c>
      <c r="K3037" s="1" t="s">
        <v>10900</v>
      </c>
      <c r="L3037" s="1" t="s">
        <v>6259</v>
      </c>
      <c r="M3037" s="1" t="s">
        <v>6259</v>
      </c>
      <c r="N3037" s="1" t="s">
        <v>6344</v>
      </c>
      <c r="O3037" s="4">
        <v>40214.462453703702</v>
      </c>
      <c r="P3037" t="b">
        <v>1</v>
      </c>
      <c r="Q3037" s="1" t="s">
        <v>156</v>
      </c>
      <c r="R3037" s="1" t="s">
        <v>6345</v>
      </c>
      <c r="S3037" s="1" t="s">
        <v>156</v>
      </c>
      <c r="T3037">
        <v>36079</v>
      </c>
      <c r="U3037">
        <v>456</v>
      </c>
      <c r="V3037">
        <v>8860</v>
      </c>
      <c r="W3037">
        <v>370</v>
      </c>
    </row>
    <row r="3038" spans="1:23" x14ac:dyDescent="0.25">
      <c r="A3038">
        <v>111554559</v>
      </c>
      <c r="B3038">
        <v>1.1360138825128714E+18</v>
      </c>
      <c r="C3038" s="4">
        <v>43620.95590277778</v>
      </c>
      <c r="D3038" s="1" t="s">
        <v>10901</v>
      </c>
      <c r="E3038" s="1" t="s">
        <v>10902</v>
      </c>
      <c r="F3038">
        <v>0</v>
      </c>
      <c r="G3038">
        <v>3</v>
      </c>
      <c r="H3038">
        <v>19</v>
      </c>
      <c r="I3038">
        <v>0</v>
      </c>
      <c r="J3038" s="1" t="s">
        <v>6259</v>
      </c>
      <c r="K3038" s="1" t="s">
        <v>10900</v>
      </c>
      <c r="L3038" s="1" t="s">
        <v>6259</v>
      </c>
      <c r="M3038" s="1" t="s">
        <v>6259</v>
      </c>
      <c r="N3038" s="1" t="s">
        <v>6344</v>
      </c>
      <c r="O3038" s="4">
        <v>40214.462453703702</v>
      </c>
      <c r="P3038" t="b">
        <v>1</v>
      </c>
      <c r="Q3038" s="1" t="s">
        <v>156</v>
      </c>
      <c r="R3038" s="1" t="s">
        <v>6345</v>
      </c>
      <c r="S3038" s="1" t="s">
        <v>156</v>
      </c>
      <c r="T3038">
        <v>36079</v>
      </c>
      <c r="U3038">
        <v>456</v>
      </c>
      <c r="V3038">
        <v>8860</v>
      </c>
      <c r="W3038">
        <v>370</v>
      </c>
    </row>
    <row r="3039" spans="1:23" x14ac:dyDescent="0.25">
      <c r="A3039">
        <v>14462419</v>
      </c>
      <c r="B3039">
        <v>1.1360051771677532E+18</v>
      </c>
      <c r="C3039" s="4">
        <v>43620.931875000002</v>
      </c>
      <c r="D3039" s="1" t="s">
        <v>10903</v>
      </c>
      <c r="E3039" s="1" t="s">
        <v>6257</v>
      </c>
      <c r="F3039">
        <v>3</v>
      </c>
      <c r="G3039">
        <v>0</v>
      </c>
      <c r="H3039">
        <v>5</v>
      </c>
      <c r="I3039">
        <v>0</v>
      </c>
      <c r="J3039" s="1" t="s">
        <v>10616</v>
      </c>
      <c r="K3039" s="1" t="s">
        <v>8429</v>
      </c>
      <c r="L3039" s="1" t="s">
        <v>6260</v>
      </c>
      <c r="M3039" s="1" t="s">
        <v>6259</v>
      </c>
      <c r="N3039" s="1" t="s">
        <v>6288</v>
      </c>
      <c r="O3039" s="4">
        <v>39559.695937500001</v>
      </c>
      <c r="P3039" t="b">
        <v>1</v>
      </c>
      <c r="Q3039" s="1" t="s">
        <v>6289</v>
      </c>
      <c r="R3039" s="1" t="s">
        <v>6290</v>
      </c>
      <c r="S3039" s="1" t="s">
        <v>6291</v>
      </c>
      <c r="T3039">
        <v>48743</v>
      </c>
      <c r="U3039">
        <v>4261</v>
      </c>
      <c r="V3039">
        <v>20083</v>
      </c>
      <c r="W3039">
        <v>471</v>
      </c>
    </row>
    <row r="3040" spans="1:23" x14ac:dyDescent="0.25">
      <c r="A3040">
        <v>14462419</v>
      </c>
      <c r="B3040">
        <v>1.136002138117673E+18</v>
      </c>
      <c r="C3040" s="4">
        <v>43620.923495370371</v>
      </c>
      <c r="D3040" s="1" t="s">
        <v>10904</v>
      </c>
      <c r="E3040" s="1" t="s">
        <v>10905</v>
      </c>
      <c r="F3040">
        <v>0</v>
      </c>
      <c r="G3040">
        <v>0</v>
      </c>
      <c r="H3040">
        <v>2</v>
      </c>
      <c r="I3040">
        <v>0</v>
      </c>
      <c r="J3040" s="1" t="s">
        <v>6259</v>
      </c>
      <c r="K3040" s="1" t="s">
        <v>10906</v>
      </c>
      <c r="L3040" s="1" t="s">
        <v>6259</v>
      </c>
      <c r="M3040" s="1" t="s">
        <v>6259</v>
      </c>
      <c r="N3040" s="1" t="s">
        <v>6288</v>
      </c>
      <c r="O3040" s="4">
        <v>39559.695937500001</v>
      </c>
      <c r="P3040" t="b">
        <v>1</v>
      </c>
      <c r="Q3040" s="1" t="s">
        <v>6289</v>
      </c>
      <c r="R3040" s="1" t="s">
        <v>6290</v>
      </c>
      <c r="S3040" s="1" t="s">
        <v>6291</v>
      </c>
      <c r="T3040">
        <v>48743</v>
      </c>
      <c r="U3040">
        <v>4261</v>
      </c>
      <c r="V3040">
        <v>20083</v>
      </c>
      <c r="W3040">
        <v>471</v>
      </c>
    </row>
    <row r="3041" spans="1:23" x14ac:dyDescent="0.25">
      <c r="A3041">
        <v>251034857</v>
      </c>
      <c r="B3041">
        <v>1.1360003423893504E+18</v>
      </c>
      <c r="C3041" s="4">
        <v>43620.918541666666</v>
      </c>
      <c r="D3041" s="1" t="s">
        <v>10907</v>
      </c>
      <c r="E3041" s="1" t="s">
        <v>6257</v>
      </c>
      <c r="F3041">
        <v>33</v>
      </c>
      <c r="G3041">
        <v>6</v>
      </c>
      <c r="H3041">
        <v>155</v>
      </c>
      <c r="I3041">
        <v>8</v>
      </c>
      <c r="J3041" s="1" t="s">
        <v>10595</v>
      </c>
      <c r="K3041" s="1" t="s">
        <v>6259</v>
      </c>
      <c r="L3041" s="1" t="s">
        <v>6260</v>
      </c>
      <c r="M3041" s="1" t="s">
        <v>6259</v>
      </c>
      <c r="N3041" s="1" t="s">
        <v>6326</v>
      </c>
      <c r="O3041" s="4">
        <v>40586.425208333334</v>
      </c>
      <c r="P3041" t="b">
        <v>1</v>
      </c>
      <c r="Q3041" s="1" t="s">
        <v>6327</v>
      </c>
      <c r="R3041" s="1" t="s">
        <v>6257</v>
      </c>
      <c r="S3041" s="1" t="s">
        <v>274</v>
      </c>
      <c r="T3041">
        <v>60188</v>
      </c>
      <c r="U3041">
        <v>450</v>
      </c>
      <c r="V3041">
        <v>2531</v>
      </c>
      <c r="W3041">
        <v>384</v>
      </c>
    </row>
    <row r="3042" spans="1:23" x14ac:dyDescent="0.25">
      <c r="A3042">
        <v>14462419</v>
      </c>
      <c r="B3042">
        <v>1.1359982275247841E+18</v>
      </c>
      <c r="C3042" s="4">
        <v>43620.91269675926</v>
      </c>
      <c r="D3042" s="1" t="s">
        <v>10908</v>
      </c>
      <c r="E3042" s="1" t="s">
        <v>6257</v>
      </c>
      <c r="F3042">
        <v>7</v>
      </c>
      <c r="G3042">
        <v>2</v>
      </c>
      <c r="H3042">
        <v>17</v>
      </c>
      <c r="I3042">
        <v>0</v>
      </c>
      <c r="J3042" s="1" t="s">
        <v>10909</v>
      </c>
      <c r="K3042" s="1" t="s">
        <v>6259</v>
      </c>
      <c r="L3042" s="1" t="s">
        <v>6287</v>
      </c>
      <c r="M3042" s="1" t="s">
        <v>6259</v>
      </c>
      <c r="N3042" s="1" t="s">
        <v>6288</v>
      </c>
      <c r="O3042" s="4">
        <v>39559.695937500001</v>
      </c>
      <c r="P3042" t="b">
        <v>1</v>
      </c>
      <c r="Q3042" s="1" t="s">
        <v>6289</v>
      </c>
      <c r="R3042" s="1" t="s">
        <v>6290</v>
      </c>
      <c r="S3042" s="1" t="s">
        <v>6291</v>
      </c>
      <c r="T3042">
        <v>48743</v>
      </c>
      <c r="U3042">
        <v>4261</v>
      </c>
      <c r="V3042">
        <v>20083</v>
      </c>
      <c r="W3042">
        <v>471</v>
      </c>
    </row>
    <row r="3043" spans="1:23" x14ac:dyDescent="0.25">
      <c r="A3043">
        <v>123868861</v>
      </c>
      <c r="B3043">
        <v>1.1359952689676001E+18</v>
      </c>
      <c r="C3043" s="4">
        <v>43620.904537037037</v>
      </c>
      <c r="D3043" s="1" t="s">
        <v>10910</v>
      </c>
      <c r="E3043" s="1" t="s">
        <v>6257</v>
      </c>
      <c r="F3043">
        <v>5</v>
      </c>
      <c r="G3043">
        <v>8</v>
      </c>
      <c r="H3043">
        <v>27</v>
      </c>
      <c r="I3043">
        <v>2</v>
      </c>
      <c r="J3043" s="1" t="s">
        <v>10595</v>
      </c>
      <c r="K3043" s="1" t="s">
        <v>6259</v>
      </c>
      <c r="L3043" s="1" t="s">
        <v>6259</v>
      </c>
      <c r="M3043" s="1" t="s">
        <v>6259</v>
      </c>
      <c r="N3043" s="1" t="s">
        <v>6281</v>
      </c>
      <c r="O3043" s="4">
        <v>40254.599421296298</v>
      </c>
      <c r="P3043" t="b">
        <v>1</v>
      </c>
      <c r="Q3043" s="1" t="s">
        <v>6282</v>
      </c>
      <c r="R3043" s="1" t="s">
        <v>6283</v>
      </c>
      <c r="S3043" s="1" t="s">
        <v>384</v>
      </c>
      <c r="T3043">
        <v>53434</v>
      </c>
      <c r="U3043">
        <v>609</v>
      </c>
      <c r="V3043">
        <v>6533</v>
      </c>
      <c r="W3043">
        <v>352</v>
      </c>
    </row>
    <row r="3044" spans="1:23" x14ac:dyDescent="0.25">
      <c r="A3044">
        <v>17622853</v>
      </c>
      <c r="B3044">
        <v>1.1359944575291802E+18</v>
      </c>
      <c r="C3044" s="4">
        <v>43620.902303240742</v>
      </c>
      <c r="D3044" s="1" t="s">
        <v>10911</v>
      </c>
      <c r="E3044" s="1" t="s">
        <v>6257</v>
      </c>
      <c r="F3044">
        <v>6</v>
      </c>
      <c r="G3044">
        <v>2</v>
      </c>
      <c r="H3044">
        <v>31</v>
      </c>
      <c r="I3044">
        <v>2</v>
      </c>
      <c r="J3044" s="1" t="s">
        <v>10749</v>
      </c>
      <c r="K3044" s="1" t="s">
        <v>8349</v>
      </c>
      <c r="L3044" s="1" t="s">
        <v>6287</v>
      </c>
      <c r="M3044" s="1" t="s">
        <v>6259</v>
      </c>
      <c r="N3044" s="1" t="s">
        <v>6268</v>
      </c>
      <c r="O3044" s="4">
        <v>39777.719039351854</v>
      </c>
      <c r="P3044" t="b">
        <v>1</v>
      </c>
      <c r="Q3044" s="1" t="s">
        <v>6269</v>
      </c>
      <c r="R3044" s="1" t="s">
        <v>6270</v>
      </c>
      <c r="S3044" s="1" t="s">
        <v>6218</v>
      </c>
      <c r="T3044">
        <v>39704</v>
      </c>
      <c r="U3044">
        <v>4096</v>
      </c>
      <c r="V3044">
        <v>7418</v>
      </c>
      <c r="W3044">
        <v>320</v>
      </c>
    </row>
    <row r="3045" spans="1:23" x14ac:dyDescent="0.25">
      <c r="A3045">
        <v>123868861</v>
      </c>
      <c r="B3045">
        <v>1.1359939914917028E+18</v>
      </c>
      <c r="C3045" s="4">
        <v>43620.901006944441</v>
      </c>
      <c r="D3045" s="1" t="s">
        <v>10912</v>
      </c>
      <c r="E3045" s="1" t="s">
        <v>6257</v>
      </c>
      <c r="F3045">
        <v>7</v>
      </c>
      <c r="G3045">
        <v>12</v>
      </c>
      <c r="H3045">
        <v>21</v>
      </c>
      <c r="I3045">
        <v>2</v>
      </c>
      <c r="J3045" s="1" t="s">
        <v>10595</v>
      </c>
      <c r="K3045" s="1" t="s">
        <v>6259</v>
      </c>
      <c r="L3045" s="1" t="s">
        <v>6260</v>
      </c>
      <c r="M3045" s="1" t="s">
        <v>6259</v>
      </c>
      <c r="N3045" s="1" t="s">
        <v>6281</v>
      </c>
      <c r="O3045" s="4">
        <v>40254.599421296298</v>
      </c>
      <c r="P3045" t="b">
        <v>1</v>
      </c>
      <c r="Q3045" s="1" t="s">
        <v>6282</v>
      </c>
      <c r="R3045" s="1" t="s">
        <v>6283</v>
      </c>
      <c r="S3045" s="1" t="s">
        <v>384</v>
      </c>
      <c r="T3045">
        <v>53434</v>
      </c>
      <c r="U3045">
        <v>609</v>
      </c>
      <c r="V3045">
        <v>6533</v>
      </c>
      <c r="W3045">
        <v>352</v>
      </c>
    </row>
    <row r="3046" spans="1:23" x14ac:dyDescent="0.25">
      <c r="A3046">
        <v>14462419</v>
      </c>
      <c r="B3046">
        <v>1.1359936243139789E+18</v>
      </c>
      <c r="C3046" s="4">
        <v>43620.9</v>
      </c>
      <c r="D3046" s="1" t="s">
        <v>10913</v>
      </c>
      <c r="E3046" s="1" t="s">
        <v>10914</v>
      </c>
      <c r="F3046">
        <v>4</v>
      </c>
      <c r="G3046">
        <v>0</v>
      </c>
      <c r="H3046">
        <v>14</v>
      </c>
      <c r="I3046">
        <v>0</v>
      </c>
      <c r="J3046" s="1" t="s">
        <v>10597</v>
      </c>
      <c r="K3046" s="1" t="s">
        <v>6259</v>
      </c>
      <c r="L3046" s="1" t="s">
        <v>6287</v>
      </c>
      <c r="M3046" s="1" t="s">
        <v>6259</v>
      </c>
      <c r="N3046" s="1" t="s">
        <v>6288</v>
      </c>
      <c r="O3046" s="4">
        <v>39559.695937500001</v>
      </c>
      <c r="P3046" t="b">
        <v>1</v>
      </c>
      <c r="Q3046" s="1" t="s">
        <v>6289</v>
      </c>
      <c r="R3046" s="1" t="s">
        <v>6290</v>
      </c>
      <c r="S3046" s="1" t="s">
        <v>6291</v>
      </c>
      <c r="T3046">
        <v>48743</v>
      </c>
      <c r="U3046">
        <v>4261</v>
      </c>
      <c r="V3046">
        <v>20083</v>
      </c>
      <c r="W3046">
        <v>471</v>
      </c>
    </row>
    <row r="3047" spans="1:23" x14ac:dyDescent="0.25">
      <c r="A3047">
        <v>123868861</v>
      </c>
      <c r="B3047">
        <v>1.1359925559366042E+18</v>
      </c>
      <c r="C3047" s="4">
        <v>43620.897048611114</v>
      </c>
      <c r="D3047" s="1" t="s">
        <v>10915</v>
      </c>
      <c r="E3047" s="1" t="s">
        <v>6257</v>
      </c>
      <c r="F3047">
        <v>8</v>
      </c>
      <c r="G3047">
        <v>6</v>
      </c>
      <c r="H3047">
        <v>27</v>
      </c>
      <c r="I3047">
        <v>1</v>
      </c>
      <c r="J3047" s="1" t="s">
        <v>10595</v>
      </c>
      <c r="K3047" s="1" t="s">
        <v>6259</v>
      </c>
      <c r="L3047" s="1" t="s">
        <v>6259</v>
      </c>
      <c r="M3047" s="1" t="s">
        <v>6259</v>
      </c>
      <c r="N3047" s="1" t="s">
        <v>6281</v>
      </c>
      <c r="O3047" s="4">
        <v>40254.599421296298</v>
      </c>
      <c r="P3047" t="b">
        <v>1</v>
      </c>
      <c r="Q3047" s="1" t="s">
        <v>6282</v>
      </c>
      <c r="R3047" s="1" t="s">
        <v>6283</v>
      </c>
      <c r="S3047" s="1" t="s">
        <v>384</v>
      </c>
      <c r="T3047">
        <v>53434</v>
      </c>
      <c r="U3047">
        <v>609</v>
      </c>
      <c r="V3047">
        <v>6533</v>
      </c>
      <c r="W3047">
        <v>352</v>
      </c>
    </row>
    <row r="3048" spans="1:23" x14ac:dyDescent="0.25">
      <c r="A3048">
        <v>14462419</v>
      </c>
      <c r="B3048">
        <v>1.1359921911915889E+18</v>
      </c>
      <c r="C3048" s="4">
        <v>43620.896041666667</v>
      </c>
      <c r="D3048" s="1" t="s">
        <v>10916</v>
      </c>
      <c r="E3048" s="1" t="s">
        <v>10917</v>
      </c>
      <c r="F3048">
        <v>2</v>
      </c>
      <c r="G3048">
        <v>2</v>
      </c>
      <c r="H3048">
        <v>6</v>
      </c>
      <c r="I3048">
        <v>0</v>
      </c>
      <c r="J3048" s="1" t="s">
        <v>6259</v>
      </c>
      <c r="K3048" s="1" t="s">
        <v>6259</v>
      </c>
      <c r="L3048" s="1" t="s">
        <v>6260</v>
      </c>
      <c r="M3048" s="1" t="s">
        <v>6259</v>
      </c>
      <c r="N3048" s="1" t="s">
        <v>6288</v>
      </c>
      <c r="O3048" s="4">
        <v>39559.695937500001</v>
      </c>
      <c r="P3048" t="b">
        <v>1</v>
      </c>
      <c r="Q3048" s="1" t="s">
        <v>6289</v>
      </c>
      <c r="R3048" s="1" t="s">
        <v>6290</v>
      </c>
      <c r="S3048" s="1" t="s">
        <v>6291</v>
      </c>
      <c r="T3048">
        <v>48743</v>
      </c>
      <c r="U3048">
        <v>4261</v>
      </c>
      <c r="V3048">
        <v>20083</v>
      </c>
      <c r="W3048">
        <v>471</v>
      </c>
    </row>
    <row r="3049" spans="1:23" x14ac:dyDescent="0.25">
      <c r="A3049">
        <v>14462419</v>
      </c>
      <c r="B3049">
        <v>1.1359909754599301E+18</v>
      </c>
      <c r="C3049" s="4">
        <v>43620.892685185187</v>
      </c>
      <c r="D3049" s="1" t="s">
        <v>10918</v>
      </c>
      <c r="E3049" s="1" t="s">
        <v>10919</v>
      </c>
      <c r="F3049">
        <v>0</v>
      </c>
      <c r="G3049">
        <v>1</v>
      </c>
      <c r="H3049">
        <v>4</v>
      </c>
      <c r="I3049">
        <v>0</v>
      </c>
      <c r="J3049" s="1" t="s">
        <v>6259</v>
      </c>
      <c r="K3049" s="1" t="s">
        <v>10920</v>
      </c>
      <c r="L3049" s="1" t="s">
        <v>6259</v>
      </c>
      <c r="M3049" s="1" t="s">
        <v>6259</v>
      </c>
      <c r="N3049" s="1" t="s">
        <v>6288</v>
      </c>
      <c r="O3049" s="4">
        <v>39559.695937500001</v>
      </c>
      <c r="P3049" t="b">
        <v>1</v>
      </c>
      <c r="Q3049" s="1" t="s">
        <v>6289</v>
      </c>
      <c r="R3049" s="1" t="s">
        <v>6290</v>
      </c>
      <c r="S3049" s="1" t="s">
        <v>6291</v>
      </c>
      <c r="T3049">
        <v>48743</v>
      </c>
      <c r="U3049">
        <v>4261</v>
      </c>
      <c r="V3049">
        <v>20083</v>
      </c>
      <c r="W3049">
        <v>471</v>
      </c>
    </row>
    <row r="3050" spans="1:23" x14ac:dyDescent="0.25">
      <c r="A3050">
        <v>17622853</v>
      </c>
      <c r="B3050">
        <v>1.1359905123878748E+18</v>
      </c>
      <c r="C3050" s="4">
        <v>43620.891412037039</v>
      </c>
      <c r="D3050" s="1" t="s">
        <v>10921</v>
      </c>
      <c r="E3050" s="1" t="s">
        <v>10922</v>
      </c>
      <c r="F3050">
        <v>2</v>
      </c>
      <c r="G3050">
        <v>1</v>
      </c>
      <c r="H3050">
        <v>13</v>
      </c>
      <c r="I3050">
        <v>0</v>
      </c>
      <c r="J3050" s="1" t="s">
        <v>10616</v>
      </c>
      <c r="K3050" s="1" t="s">
        <v>6259</v>
      </c>
      <c r="L3050" s="1" t="s">
        <v>6260</v>
      </c>
      <c r="M3050" s="1" t="s">
        <v>6259</v>
      </c>
      <c r="N3050" s="1" t="s">
        <v>6268</v>
      </c>
      <c r="O3050" s="4">
        <v>39777.719039351854</v>
      </c>
      <c r="P3050" t="b">
        <v>1</v>
      </c>
      <c r="Q3050" s="1" t="s">
        <v>6269</v>
      </c>
      <c r="R3050" s="1" t="s">
        <v>6270</v>
      </c>
      <c r="S3050" s="1" t="s">
        <v>6218</v>
      </c>
      <c r="T3050">
        <v>39704</v>
      </c>
      <c r="U3050">
        <v>4096</v>
      </c>
      <c r="V3050">
        <v>7418</v>
      </c>
      <c r="W3050">
        <v>320</v>
      </c>
    </row>
    <row r="3051" spans="1:23" x14ac:dyDescent="0.25">
      <c r="A3051">
        <v>123868861</v>
      </c>
      <c r="B3051">
        <v>1.135990232128598E+18</v>
      </c>
      <c r="C3051" s="4">
        <v>43620.890636574077</v>
      </c>
      <c r="D3051" s="1" t="s">
        <v>10923</v>
      </c>
      <c r="E3051" s="1" t="s">
        <v>6257</v>
      </c>
      <c r="F3051">
        <v>4</v>
      </c>
      <c r="G3051">
        <v>4</v>
      </c>
      <c r="H3051">
        <v>18</v>
      </c>
      <c r="I3051">
        <v>0</v>
      </c>
      <c r="J3051" s="1" t="s">
        <v>10595</v>
      </c>
      <c r="K3051" s="1" t="s">
        <v>6259</v>
      </c>
      <c r="L3051" s="1" t="s">
        <v>6259</v>
      </c>
      <c r="M3051" s="1" t="s">
        <v>6259</v>
      </c>
      <c r="N3051" s="1" t="s">
        <v>6281</v>
      </c>
      <c r="O3051" s="4">
        <v>40254.599421296298</v>
      </c>
      <c r="P3051" t="b">
        <v>1</v>
      </c>
      <c r="Q3051" s="1" t="s">
        <v>6282</v>
      </c>
      <c r="R3051" s="1" t="s">
        <v>6283</v>
      </c>
      <c r="S3051" s="1" t="s">
        <v>384</v>
      </c>
      <c r="T3051">
        <v>53434</v>
      </c>
      <c r="U3051">
        <v>609</v>
      </c>
      <c r="V3051">
        <v>6533</v>
      </c>
      <c r="W3051">
        <v>352</v>
      </c>
    </row>
    <row r="3052" spans="1:23" x14ac:dyDescent="0.25">
      <c r="A3052">
        <v>17622853</v>
      </c>
      <c r="B3052">
        <v>1.1359897711326372E+18</v>
      </c>
      <c r="C3052" s="4">
        <v>43620.889363425929</v>
      </c>
      <c r="D3052" s="1" t="s">
        <v>10924</v>
      </c>
      <c r="E3052" s="1" t="s">
        <v>6257</v>
      </c>
      <c r="F3052">
        <v>4</v>
      </c>
      <c r="G3052">
        <v>3</v>
      </c>
      <c r="H3052">
        <v>25</v>
      </c>
      <c r="I3052">
        <v>0</v>
      </c>
      <c r="J3052" s="1" t="s">
        <v>10595</v>
      </c>
      <c r="K3052" s="1" t="s">
        <v>8349</v>
      </c>
      <c r="L3052" s="1" t="s">
        <v>6287</v>
      </c>
      <c r="M3052" s="1" t="s">
        <v>6259</v>
      </c>
      <c r="N3052" s="1" t="s">
        <v>6268</v>
      </c>
      <c r="O3052" s="4">
        <v>39777.719039351854</v>
      </c>
      <c r="P3052" t="b">
        <v>1</v>
      </c>
      <c r="Q3052" s="1" t="s">
        <v>6269</v>
      </c>
      <c r="R3052" s="1" t="s">
        <v>6270</v>
      </c>
      <c r="S3052" s="1" t="s">
        <v>6218</v>
      </c>
      <c r="T3052">
        <v>39704</v>
      </c>
      <c r="U3052">
        <v>4096</v>
      </c>
      <c r="V3052">
        <v>7418</v>
      </c>
      <c r="W3052">
        <v>320</v>
      </c>
    </row>
    <row r="3053" spans="1:23" x14ac:dyDescent="0.25">
      <c r="A3053">
        <v>123868861</v>
      </c>
      <c r="B3053">
        <v>1.1359882629364367E+18</v>
      </c>
      <c r="C3053" s="4">
        <v>43620.885208333333</v>
      </c>
      <c r="D3053" s="1" t="s">
        <v>10925</v>
      </c>
      <c r="E3053" s="1" t="s">
        <v>6257</v>
      </c>
      <c r="F3053">
        <v>5</v>
      </c>
      <c r="G3053">
        <v>5</v>
      </c>
      <c r="H3053">
        <v>33</v>
      </c>
      <c r="I3053">
        <v>1</v>
      </c>
      <c r="J3053" s="1" t="s">
        <v>10595</v>
      </c>
      <c r="K3053" s="1" t="s">
        <v>6259</v>
      </c>
      <c r="L3053" s="1" t="s">
        <v>6259</v>
      </c>
      <c r="M3053" s="1" t="s">
        <v>6259</v>
      </c>
      <c r="N3053" s="1" t="s">
        <v>6281</v>
      </c>
      <c r="O3053" s="4">
        <v>40254.599421296298</v>
      </c>
      <c r="P3053" t="b">
        <v>1</v>
      </c>
      <c r="Q3053" s="1" t="s">
        <v>6282</v>
      </c>
      <c r="R3053" s="1" t="s">
        <v>6283</v>
      </c>
      <c r="S3053" s="1" t="s">
        <v>384</v>
      </c>
      <c r="T3053">
        <v>53434</v>
      </c>
      <c r="U3053">
        <v>609</v>
      </c>
      <c r="V3053">
        <v>6533</v>
      </c>
      <c r="W3053">
        <v>352</v>
      </c>
    </row>
    <row r="3054" spans="1:23" x14ac:dyDescent="0.25">
      <c r="A3054">
        <v>17622853</v>
      </c>
      <c r="B3054">
        <v>1.13598523169203E+18</v>
      </c>
      <c r="C3054" s="4">
        <v>43620.876840277779</v>
      </c>
      <c r="D3054" s="1" t="s">
        <v>10926</v>
      </c>
      <c r="E3054" s="1" t="s">
        <v>6257</v>
      </c>
      <c r="F3054">
        <v>5</v>
      </c>
      <c r="G3054">
        <v>2</v>
      </c>
      <c r="H3054">
        <v>34</v>
      </c>
      <c r="I3054">
        <v>1</v>
      </c>
      <c r="J3054" s="1" t="s">
        <v>10595</v>
      </c>
      <c r="K3054" s="1" t="s">
        <v>8349</v>
      </c>
      <c r="L3054" s="1" t="s">
        <v>6260</v>
      </c>
      <c r="M3054" s="1" t="s">
        <v>6259</v>
      </c>
      <c r="N3054" s="1" t="s">
        <v>6268</v>
      </c>
      <c r="O3054" s="4">
        <v>39777.719039351854</v>
      </c>
      <c r="P3054" t="b">
        <v>1</v>
      </c>
      <c r="Q3054" s="1" t="s">
        <v>6269</v>
      </c>
      <c r="R3054" s="1" t="s">
        <v>6270</v>
      </c>
      <c r="S3054" s="1" t="s">
        <v>6218</v>
      </c>
      <c r="T3054">
        <v>39704</v>
      </c>
      <c r="U3054">
        <v>4096</v>
      </c>
      <c r="V3054">
        <v>7418</v>
      </c>
      <c r="W3054">
        <v>320</v>
      </c>
    </row>
    <row r="3055" spans="1:23" x14ac:dyDescent="0.25">
      <c r="A3055">
        <v>123868861</v>
      </c>
      <c r="B3055">
        <v>1.135985211932586E+18</v>
      </c>
      <c r="C3055" s="4">
        <v>43620.876782407409</v>
      </c>
      <c r="D3055" s="1" t="s">
        <v>10927</v>
      </c>
      <c r="E3055" s="1" t="s">
        <v>6257</v>
      </c>
      <c r="F3055">
        <v>9</v>
      </c>
      <c r="G3055">
        <v>20</v>
      </c>
      <c r="H3055">
        <v>40</v>
      </c>
      <c r="I3055">
        <v>0</v>
      </c>
      <c r="J3055" s="1" t="s">
        <v>10595</v>
      </c>
      <c r="K3055" s="1" t="s">
        <v>6259</v>
      </c>
      <c r="L3055" s="1" t="s">
        <v>6260</v>
      </c>
      <c r="M3055" s="1" t="s">
        <v>6259</v>
      </c>
      <c r="N3055" s="1" t="s">
        <v>6281</v>
      </c>
      <c r="O3055" s="4">
        <v>40254.599421296298</v>
      </c>
      <c r="P3055" t="b">
        <v>1</v>
      </c>
      <c r="Q3055" s="1" t="s">
        <v>6282</v>
      </c>
      <c r="R3055" s="1" t="s">
        <v>6283</v>
      </c>
      <c r="S3055" s="1" t="s">
        <v>384</v>
      </c>
      <c r="T3055">
        <v>53434</v>
      </c>
      <c r="U3055">
        <v>609</v>
      </c>
      <c r="V3055">
        <v>6533</v>
      </c>
      <c r="W3055">
        <v>352</v>
      </c>
    </row>
    <row r="3056" spans="1:23" x14ac:dyDescent="0.25">
      <c r="A3056">
        <v>17622853</v>
      </c>
      <c r="B3056">
        <v>1.1359847871503155E+18</v>
      </c>
      <c r="C3056" s="4">
        <v>43620.875613425924</v>
      </c>
      <c r="D3056" s="1" t="s">
        <v>10928</v>
      </c>
      <c r="E3056" s="1" t="s">
        <v>6257</v>
      </c>
      <c r="F3056">
        <v>8</v>
      </c>
      <c r="G3056">
        <v>0</v>
      </c>
      <c r="H3056">
        <v>28</v>
      </c>
      <c r="I3056">
        <v>1</v>
      </c>
      <c r="J3056" s="1" t="s">
        <v>10616</v>
      </c>
      <c r="K3056" s="1" t="s">
        <v>9931</v>
      </c>
      <c r="L3056" s="1" t="s">
        <v>6260</v>
      </c>
      <c r="M3056" s="1" t="s">
        <v>6259</v>
      </c>
      <c r="N3056" s="1" t="s">
        <v>6268</v>
      </c>
      <c r="O3056" s="4">
        <v>39777.719039351854</v>
      </c>
      <c r="P3056" t="b">
        <v>1</v>
      </c>
      <c r="Q3056" s="1" t="s">
        <v>6269</v>
      </c>
      <c r="R3056" s="1" t="s">
        <v>6270</v>
      </c>
      <c r="S3056" s="1" t="s">
        <v>6218</v>
      </c>
      <c r="T3056">
        <v>39704</v>
      </c>
      <c r="U3056">
        <v>4096</v>
      </c>
      <c r="V3056">
        <v>7418</v>
      </c>
      <c r="W3056">
        <v>320</v>
      </c>
    </row>
    <row r="3057" spans="1:23" x14ac:dyDescent="0.25">
      <c r="A3057">
        <v>14462419</v>
      </c>
      <c r="B3057">
        <v>1.1359824149526323E+18</v>
      </c>
      <c r="C3057" s="4">
        <v>43620.869062500002</v>
      </c>
      <c r="D3057" s="1" t="s">
        <v>10929</v>
      </c>
      <c r="E3057" s="1" t="s">
        <v>10930</v>
      </c>
      <c r="F3057">
        <v>16</v>
      </c>
      <c r="G3057">
        <v>8</v>
      </c>
      <c r="H3057">
        <v>95</v>
      </c>
      <c r="I3057">
        <v>2</v>
      </c>
      <c r="J3057" s="1" t="s">
        <v>10931</v>
      </c>
      <c r="K3057" s="1" t="s">
        <v>6259</v>
      </c>
      <c r="L3057" s="1" t="s">
        <v>6260</v>
      </c>
      <c r="M3057" s="1" t="s">
        <v>6259</v>
      </c>
      <c r="N3057" s="1" t="s">
        <v>6288</v>
      </c>
      <c r="O3057" s="4">
        <v>39559.695937500001</v>
      </c>
      <c r="P3057" t="b">
        <v>1</v>
      </c>
      <c r="Q3057" s="1" t="s">
        <v>6289</v>
      </c>
      <c r="R3057" s="1" t="s">
        <v>6290</v>
      </c>
      <c r="S3057" s="1" t="s">
        <v>6291</v>
      </c>
      <c r="T3057">
        <v>48743</v>
      </c>
      <c r="U3057">
        <v>4261</v>
      </c>
      <c r="V3057">
        <v>20083</v>
      </c>
      <c r="W3057">
        <v>471</v>
      </c>
    </row>
    <row r="3058" spans="1:23" x14ac:dyDescent="0.25">
      <c r="A3058">
        <v>123868861</v>
      </c>
      <c r="B3058">
        <v>1.1359811462763356E+18</v>
      </c>
      <c r="C3058" s="4">
        <v>43620.865567129629</v>
      </c>
      <c r="D3058" s="1" t="s">
        <v>10932</v>
      </c>
      <c r="E3058" s="1" t="s">
        <v>6257</v>
      </c>
      <c r="F3058">
        <v>7</v>
      </c>
      <c r="G3058">
        <v>4</v>
      </c>
      <c r="H3058">
        <v>27</v>
      </c>
      <c r="I3058">
        <v>0</v>
      </c>
      <c r="J3058" s="1" t="s">
        <v>10595</v>
      </c>
      <c r="K3058" s="1" t="s">
        <v>6259</v>
      </c>
      <c r="L3058" s="1" t="s">
        <v>6260</v>
      </c>
      <c r="M3058" s="1" t="s">
        <v>6259</v>
      </c>
      <c r="N3058" s="1" t="s">
        <v>6281</v>
      </c>
      <c r="O3058" s="4">
        <v>40254.599421296298</v>
      </c>
      <c r="P3058" t="b">
        <v>1</v>
      </c>
      <c r="Q3058" s="1" t="s">
        <v>6282</v>
      </c>
      <c r="R3058" s="1" t="s">
        <v>6283</v>
      </c>
      <c r="S3058" s="1" t="s">
        <v>384</v>
      </c>
      <c r="T3058">
        <v>53434</v>
      </c>
      <c r="U3058">
        <v>609</v>
      </c>
      <c r="V3058">
        <v>6533</v>
      </c>
      <c r="W3058">
        <v>352</v>
      </c>
    </row>
    <row r="3059" spans="1:23" x14ac:dyDescent="0.25">
      <c r="A3059">
        <v>17622853</v>
      </c>
      <c r="B3059">
        <v>1.135980647489708E+18</v>
      </c>
      <c r="C3059" s="4">
        <v>43620.864189814813</v>
      </c>
      <c r="D3059" s="1" t="s">
        <v>10933</v>
      </c>
      <c r="E3059" s="1" t="s">
        <v>6257</v>
      </c>
      <c r="F3059">
        <v>11</v>
      </c>
      <c r="G3059">
        <v>6</v>
      </c>
      <c r="H3059">
        <v>38</v>
      </c>
      <c r="I3059">
        <v>1</v>
      </c>
      <c r="J3059" s="1" t="s">
        <v>10616</v>
      </c>
      <c r="K3059" s="1" t="s">
        <v>6442</v>
      </c>
      <c r="L3059" s="1" t="s">
        <v>6287</v>
      </c>
      <c r="M3059" s="1" t="s">
        <v>6259</v>
      </c>
      <c r="N3059" s="1" t="s">
        <v>6268</v>
      </c>
      <c r="O3059" s="4">
        <v>39777.719039351854</v>
      </c>
      <c r="P3059" t="b">
        <v>1</v>
      </c>
      <c r="Q3059" s="1" t="s">
        <v>6269</v>
      </c>
      <c r="R3059" s="1" t="s">
        <v>6270</v>
      </c>
      <c r="S3059" s="1" t="s">
        <v>6218</v>
      </c>
      <c r="T3059">
        <v>39704</v>
      </c>
      <c r="U3059">
        <v>4096</v>
      </c>
      <c r="V3059">
        <v>7418</v>
      </c>
      <c r="W3059">
        <v>320</v>
      </c>
    </row>
    <row r="3060" spans="1:23" x14ac:dyDescent="0.25">
      <c r="A3060">
        <v>123868861</v>
      </c>
      <c r="B3060">
        <v>1.1359800930907423E+18</v>
      </c>
      <c r="C3060" s="4">
        <v>43620.862662037034</v>
      </c>
      <c r="D3060" s="1" t="s">
        <v>10934</v>
      </c>
      <c r="E3060" s="1" t="s">
        <v>6257</v>
      </c>
      <c r="F3060">
        <v>13</v>
      </c>
      <c r="G3060">
        <v>5</v>
      </c>
      <c r="H3060">
        <v>33</v>
      </c>
      <c r="I3060">
        <v>0</v>
      </c>
      <c r="J3060" s="1" t="s">
        <v>10595</v>
      </c>
      <c r="K3060" s="1" t="s">
        <v>6259</v>
      </c>
      <c r="L3060" s="1" t="s">
        <v>6260</v>
      </c>
      <c r="M3060" s="1" t="s">
        <v>6259</v>
      </c>
      <c r="N3060" s="1" t="s">
        <v>6281</v>
      </c>
      <c r="O3060" s="4">
        <v>40254.599421296298</v>
      </c>
      <c r="P3060" t="b">
        <v>1</v>
      </c>
      <c r="Q3060" s="1" t="s">
        <v>6282</v>
      </c>
      <c r="R3060" s="1" t="s">
        <v>6283</v>
      </c>
      <c r="S3060" s="1" t="s">
        <v>384</v>
      </c>
      <c r="T3060">
        <v>53434</v>
      </c>
      <c r="U3060">
        <v>609</v>
      </c>
      <c r="V3060">
        <v>6533</v>
      </c>
      <c r="W3060">
        <v>352</v>
      </c>
    </row>
    <row r="3061" spans="1:23" x14ac:dyDescent="0.25">
      <c r="A3061">
        <v>17622853</v>
      </c>
      <c r="B3061">
        <v>1.1359796784503112E+18</v>
      </c>
      <c r="C3061" s="4">
        <v>43620.861516203702</v>
      </c>
      <c r="D3061" s="1" t="s">
        <v>10935</v>
      </c>
      <c r="E3061" s="1" t="s">
        <v>6257</v>
      </c>
      <c r="F3061">
        <v>10</v>
      </c>
      <c r="G3061">
        <v>0</v>
      </c>
      <c r="H3061">
        <v>22</v>
      </c>
      <c r="I3061">
        <v>0</v>
      </c>
      <c r="J3061" s="1" t="s">
        <v>10616</v>
      </c>
      <c r="K3061" s="1" t="s">
        <v>9931</v>
      </c>
      <c r="L3061" s="1" t="s">
        <v>6287</v>
      </c>
      <c r="M3061" s="1" t="s">
        <v>6259</v>
      </c>
      <c r="N3061" s="1" t="s">
        <v>6268</v>
      </c>
      <c r="O3061" s="4">
        <v>39777.719039351854</v>
      </c>
      <c r="P3061" t="b">
        <v>1</v>
      </c>
      <c r="Q3061" s="1" t="s">
        <v>6269</v>
      </c>
      <c r="R3061" s="1" t="s">
        <v>6270</v>
      </c>
      <c r="S3061" s="1" t="s">
        <v>6218</v>
      </c>
      <c r="T3061">
        <v>39704</v>
      </c>
      <c r="U3061">
        <v>4096</v>
      </c>
      <c r="V3061">
        <v>7418</v>
      </c>
      <c r="W3061">
        <v>320</v>
      </c>
    </row>
    <row r="3062" spans="1:23" x14ac:dyDescent="0.25">
      <c r="A3062">
        <v>123868861</v>
      </c>
      <c r="B3062">
        <v>1.1359792893027492E+18</v>
      </c>
      <c r="C3062" s="4">
        <v>43620.860439814816</v>
      </c>
      <c r="D3062" s="1" t="s">
        <v>10936</v>
      </c>
      <c r="E3062" s="1" t="s">
        <v>6257</v>
      </c>
      <c r="F3062">
        <v>5</v>
      </c>
      <c r="G3062">
        <v>5</v>
      </c>
      <c r="H3062">
        <v>38</v>
      </c>
      <c r="I3062">
        <v>1</v>
      </c>
      <c r="J3062" s="1" t="s">
        <v>10595</v>
      </c>
      <c r="K3062" s="1" t="s">
        <v>6259</v>
      </c>
      <c r="L3062" s="1" t="s">
        <v>6259</v>
      </c>
      <c r="M3062" s="1" t="s">
        <v>6259</v>
      </c>
      <c r="N3062" s="1" t="s">
        <v>6281</v>
      </c>
      <c r="O3062" s="4">
        <v>40254.599421296298</v>
      </c>
      <c r="P3062" t="b">
        <v>1</v>
      </c>
      <c r="Q3062" s="1" t="s">
        <v>6282</v>
      </c>
      <c r="R3062" s="1" t="s">
        <v>6283</v>
      </c>
      <c r="S3062" s="1" t="s">
        <v>384</v>
      </c>
      <c r="T3062">
        <v>53434</v>
      </c>
      <c r="U3062">
        <v>609</v>
      </c>
      <c r="V3062">
        <v>6533</v>
      </c>
      <c r="W3062">
        <v>352</v>
      </c>
    </row>
    <row r="3063" spans="1:23" x14ac:dyDescent="0.25">
      <c r="A3063">
        <v>17622853</v>
      </c>
      <c r="B3063">
        <v>1.1359792274661294E+18</v>
      </c>
      <c r="C3063" s="4">
        <v>43620.860266203701</v>
      </c>
      <c r="D3063" s="1" t="s">
        <v>10937</v>
      </c>
      <c r="E3063" s="1" t="s">
        <v>6257</v>
      </c>
      <c r="F3063">
        <v>9</v>
      </c>
      <c r="G3063">
        <v>0</v>
      </c>
      <c r="H3063">
        <v>21</v>
      </c>
      <c r="I3063">
        <v>0</v>
      </c>
      <c r="J3063" s="1" t="s">
        <v>10616</v>
      </c>
      <c r="K3063" s="1" t="s">
        <v>10938</v>
      </c>
      <c r="L3063" s="1" t="s">
        <v>6260</v>
      </c>
      <c r="M3063" s="1" t="s">
        <v>6259</v>
      </c>
      <c r="N3063" s="1" t="s">
        <v>6268</v>
      </c>
      <c r="O3063" s="4">
        <v>39777.719039351854</v>
      </c>
      <c r="P3063" t="b">
        <v>1</v>
      </c>
      <c r="Q3063" s="1" t="s">
        <v>6269</v>
      </c>
      <c r="R3063" s="1" t="s">
        <v>6270</v>
      </c>
      <c r="S3063" s="1" t="s">
        <v>6218</v>
      </c>
      <c r="T3063">
        <v>39704</v>
      </c>
      <c r="U3063">
        <v>4096</v>
      </c>
      <c r="V3063">
        <v>7418</v>
      </c>
      <c r="W3063">
        <v>320</v>
      </c>
    </row>
    <row r="3064" spans="1:23" x14ac:dyDescent="0.25">
      <c r="A3064">
        <v>14462419</v>
      </c>
      <c r="B3064">
        <v>1.1359783877664809E+18</v>
      </c>
      <c r="C3064" s="4">
        <v>43620.857951388891</v>
      </c>
      <c r="D3064" s="1" t="s">
        <v>10939</v>
      </c>
      <c r="E3064" s="1" t="s">
        <v>10940</v>
      </c>
      <c r="F3064">
        <v>0</v>
      </c>
      <c r="G3064">
        <v>0</v>
      </c>
      <c r="H3064">
        <v>1</v>
      </c>
      <c r="I3064">
        <v>0</v>
      </c>
      <c r="J3064" s="1" t="s">
        <v>6259</v>
      </c>
      <c r="K3064" s="1" t="s">
        <v>10941</v>
      </c>
      <c r="L3064" s="1" t="s">
        <v>6260</v>
      </c>
      <c r="M3064" s="1" t="s">
        <v>6259</v>
      </c>
      <c r="N3064" s="1" t="s">
        <v>6288</v>
      </c>
      <c r="O3064" s="4">
        <v>39559.695937500001</v>
      </c>
      <c r="P3064" t="b">
        <v>1</v>
      </c>
      <c r="Q3064" s="1" t="s">
        <v>6289</v>
      </c>
      <c r="R3064" s="1" t="s">
        <v>6290</v>
      </c>
      <c r="S3064" s="1" t="s">
        <v>6291</v>
      </c>
      <c r="T3064">
        <v>48743</v>
      </c>
      <c r="U3064">
        <v>4261</v>
      </c>
      <c r="V3064">
        <v>20083</v>
      </c>
      <c r="W3064">
        <v>471</v>
      </c>
    </row>
    <row r="3065" spans="1:23" x14ac:dyDescent="0.25">
      <c r="A3065">
        <v>123868861</v>
      </c>
      <c r="B3065">
        <v>1.1359781658668319E+18</v>
      </c>
      <c r="C3065" s="4">
        <v>43620.85733796296</v>
      </c>
      <c r="D3065" s="1" t="s">
        <v>10942</v>
      </c>
      <c r="E3065" s="1" t="s">
        <v>6257</v>
      </c>
      <c r="F3065">
        <v>6</v>
      </c>
      <c r="G3065">
        <v>11</v>
      </c>
      <c r="H3065">
        <v>31</v>
      </c>
      <c r="I3065">
        <v>2</v>
      </c>
      <c r="J3065" s="1" t="s">
        <v>10595</v>
      </c>
      <c r="K3065" s="1" t="s">
        <v>6259</v>
      </c>
      <c r="L3065" s="1" t="s">
        <v>6259</v>
      </c>
      <c r="M3065" s="1" t="s">
        <v>6259</v>
      </c>
      <c r="N3065" s="1" t="s">
        <v>6281</v>
      </c>
      <c r="O3065" s="4">
        <v>40254.599421296298</v>
      </c>
      <c r="P3065" t="b">
        <v>1</v>
      </c>
      <c r="Q3065" s="1" t="s">
        <v>6282</v>
      </c>
      <c r="R3065" s="1" t="s">
        <v>6283</v>
      </c>
      <c r="S3065" s="1" t="s">
        <v>384</v>
      </c>
      <c r="T3065">
        <v>53434</v>
      </c>
      <c r="U3065">
        <v>609</v>
      </c>
      <c r="V3065">
        <v>6533</v>
      </c>
      <c r="W3065">
        <v>352</v>
      </c>
    </row>
    <row r="3066" spans="1:23" x14ac:dyDescent="0.25">
      <c r="A3066">
        <v>123868861</v>
      </c>
      <c r="B3066">
        <v>1.1359762950604268E+18</v>
      </c>
      <c r="C3066" s="4">
        <v>43620.852175925924</v>
      </c>
      <c r="D3066" s="1" t="s">
        <v>10943</v>
      </c>
      <c r="E3066" s="1" t="s">
        <v>6257</v>
      </c>
      <c r="F3066">
        <v>7</v>
      </c>
      <c r="G3066">
        <v>1</v>
      </c>
      <c r="H3066">
        <v>25</v>
      </c>
      <c r="I3066">
        <v>1</v>
      </c>
      <c r="J3066" s="1" t="s">
        <v>10595</v>
      </c>
      <c r="K3066" s="1" t="s">
        <v>6259</v>
      </c>
      <c r="L3066" s="1" t="s">
        <v>6260</v>
      </c>
      <c r="M3066" s="1" t="s">
        <v>6259</v>
      </c>
      <c r="N3066" s="1" t="s">
        <v>6281</v>
      </c>
      <c r="O3066" s="4">
        <v>40254.599421296298</v>
      </c>
      <c r="P3066" t="b">
        <v>1</v>
      </c>
      <c r="Q3066" s="1" t="s">
        <v>6282</v>
      </c>
      <c r="R3066" s="1" t="s">
        <v>6283</v>
      </c>
      <c r="S3066" s="1" t="s">
        <v>384</v>
      </c>
      <c r="T3066">
        <v>53434</v>
      </c>
      <c r="U3066">
        <v>609</v>
      </c>
      <c r="V3066">
        <v>6533</v>
      </c>
      <c r="W3066">
        <v>352</v>
      </c>
    </row>
    <row r="3067" spans="1:23" x14ac:dyDescent="0.25">
      <c r="A3067">
        <v>17622853</v>
      </c>
      <c r="B3067">
        <v>1.1359757812791091E+18</v>
      </c>
      <c r="C3067" s="4">
        <v>43620.850763888891</v>
      </c>
      <c r="D3067" s="1" t="s">
        <v>10944</v>
      </c>
      <c r="E3067" s="1" t="s">
        <v>6257</v>
      </c>
      <c r="F3067">
        <v>15</v>
      </c>
      <c r="G3067">
        <v>2</v>
      </c>
      <c r="H3067">
        <v>63</v>
      </c>
      <c r="I3067">
        <v>2</v>
      </c>
      <c r="J3067" s="1" t="s">
        <v>10616</v>
      </c>
      <c r="K3067" s="1" t="s">
        <v>8349</v>
      </c>
      <c r="L3067" s="1" t="s">
        <v>6260</v>
      </c>
      <c r="M3067" s="1" t="s">
        <v>6259</v>
      </c>
      <c r="N3067" s="1" t="s">
        <v>6268</v>
      </c>
      <c r="O3067" s="4">
        <v>39777.719039351854</v>
      </c>
      <c r="P3067" t="b">
        <v>1</v>
      </c>
      <c r="Q3067" s="1" t="s">
        <v>6269</v>
      </c>
      <c r="R3067" s="1" t="s">
        <v>6270</v>
      </c>
      <c r="S3067" s="1" t="s">
        <v>6218</v>
      </c>
      <c r="T3067">
        <v>39704</v>
      </c>
      <c r="U3067">
        <v>4096</v>
      </c>
      <c r="V3067">
        <v>7418</v>
      </c>
      <c r="W3067">
        <v>320</v>
      </c>
    </row>
    <row r="3068" spans="1:23" x14ac:dyDescent="0.25">
      <c r="A3068">
        <v>123868861</v>
      </c>
      <c r="B3068">
        <v>1.1359745341699932E+18</v>
      </c>
      <c r="C3068" s="4">
        <v>43620.847314814811</v>
      </c>
      <c r="D3068" s="1" t="s">
        <v>10945</v>
      </c>
      <c r="E3068" s="1" t="s">
        <v>6257</v>
      </c>
      <c r="F3068">
        <v>6</v>
      </c>
      <c r="G3068">
        <v>6</v>
      </c>
      <c r="H3068">
        <v>26</v>
      </c>
      <c r="I3068">
        <v>1</v>
      </c>
      <c r="J3068" s="1" t="s">
        <v>10595</v>
      </c>
      <c r="K3068" s="1" t="s">
        <v>6259</v>
      </c>
      <c r="L3068" s="1" t="s">
        <v>6259</v>
      </c>
      <c r="M3068" s="1" t="s">
        <v>6259</v>
      </c>
      <c r="N3068" s="1" t="s">
        <v>6281</v>
      </c>
      <c r="O3068" s="4">
        <v>40254.599421296298</v>
      </c>
      <c r="P3068" t="b">
        <v>1</v>
      </c>
      <c r="Q3068" s="1" t="s">
        <v>6282</v>
      </c>
      <c r="R3068" s="1" t="s">
        <v>6283</v>
      </c>
      <c r="S3068" s="1" t="s">
        <v>384</v>
      </c>
      <c r="T3068">
        <v>53434</v>
      </c>
      <c r="U3068">
        <v>609</v>
      </c>
      <c r="V3068">
        <v>6533</v>
      </c>
      <c r="W3068">
        <v>352</v>
      </c>
    </row>
    <row r="3069" spans="1:23" x14ac:dyDescent="0.25">
      <c r="A3069">
        <v>123868861</v>
      </c>
      <c r="B3069">
        <v>1.1359736990756782E+18</v>
      </c>
      <c r="C3069" s="4">
        <v>43620.845011574071</v>
      </c>
      <c r="D3069" s="1" t="s">
        <v>10946</v>
      </c>
      <c r="E3069" s="1" t="s">
        <v>6257</v>
      </c>
      <c r="F3069">
        <v>7</v>
      </c>
      <c r="G3069">
        <v>3</v>
      </c>
      <c r="H3069">
        <v>22</v>
      </c>
      <c r="I3069">
        <v>0</v>
      </c>
      <c r="J3069" s="1" t="s">
        <v>10595</v>
      </c>
      <c r="K3069" s="1" t="s">
        <v>6259</v>
      </c>
      <c r="L3069" s="1" t="s">
        <v>6260</v>
      </c>
      <c r="M3069" s="1" t="s">
        <v>6259</v>
      </c>
      <c r="N3069" s="1" t="s">
        <v>6281</v>
      </c>
      <c r="O3069" s="4">
        <v>40254.599421296298</v>
      </c>
      <c r="P3069" t="b">
        <v>1</v>
      </c>
      <c r="Q3069" s="1" t="s">
        <v>6282</v>
      </c>
      <c r="R3069" s="1" t="s">
        <v>6283</v>
      </c>
      <c r="S3069" s="1" t="s">
        <v>384</v>
      </c>
      <c r="T3069">
        <v>53434</v>
      </c>
      <c r="U3069">
        <v>609</v>
      </c>
      <c r="V3069">
        <v>6533</v>
      </c>
      <c r="W3069">
        <v>352</v>
      </c>
    </row>
    <row r="3070" spans="1:23" x14ac:dyDescent="0.25">
      <c r="A3070">
        <v>17622853</v>
      </c>
      <c r="B3070">
        <v>1.1359731857767342E+18</v>
      </c>
      <c r="C3070" s="4">
        <v>43620.843599537038</v>
      </c>
      <c r="D3070" s="1" t="s">
        <v>10947</v>
      </c>
      <c r="E3070" s="1" t="s">
        <v>6257</v>
      </c>
      <c r="F3070">
        <v>7</v>
      </c>
      <c r="G3070">
        <v>0</v>
      </c>
      <c r="H3070">
        <v>12</v>
      </c>
      <c r="I3070">
        <v>0</v>
      </c>
      <c r="J3070" s="1" t="s">
        <v>10749</v>
      </c>
      <c r="K3070" s="1" t="s">
        <v>6259</v>
      </c>
      <c r="L3070" s="1" t="s">
        <v>6260</v>
      </c>
      <c r="M3070" s="1" t="s">
        <v>6259</v>
      </c>
      <c r="N3070" s="1" t="s">
        <v>6268</v>
      </c>
      <c r="O3070" s="4">
        <v>39777.719039351854</v>
      </c>
      <c r="P3070" t="b">
        <v>1</v>
      </c>
      <c r="Q3070" s="1" t="s">
        <v>6269</v>
      </c>
      <c r="R3070" s="1" t="s">
        <v>6270</v>
      </c>
      <c r="S3070" s="1" t="s">
        <v>6218</v>
      </c>
      <c r="T3070">
        <v>39704</v>
      </c>
      <c r="U3070">
        <v>4096</v>
      </c>
      <c r="V3070">
        <v>7418</v>
      </c>
      <c r="W3070">
        <v>320</v>
      </c>
    </row>
    <row r="3071" spans="1:23" x14ac:dyDescent="0.25">
      <c r="A3071">
        <v>111554559</v>
      </c>
      <c r="B3071">
        <v>1.1359682248504525E+18</v>
      </c>
      <c r="C3071" s="4">
        <v>43620.829907407409</v>
      </c>
      <c r="D3071" s="1" t="s">
        <v>10948</v>
      </c>
      <c r="E3071" s="1" t="s">
        <v>6257</v>
      </c>
      <c r="F3071">
        <v>4</v>
      </c>
      <c r="G3071">
        <v>3</v>
      </c>
      <c r="H3071">
        <v>32</v>
      </c>
      <c r="I3071">
        <v>1</v>
      </c>
      <c r="J3071" s="1" t="s">
        <v>6258</v>
      </c>
      <c r="K3071" s="1" t="s">
        <v>10949</v>
      </c>
      <c r="L3071" s="1" t="s">
        <v>6259</v>
      </c>
      <c r="M3071" s="1" t="s">
        <v>6259</v>
      </c>
      <c r="N3071" s="1" t="s">
        <v>6344</v>
      </c>
      <c r="O3071" s="4">
        <v>40214.462453703702</v>
      </c>
      <c r="P3071" t="b">
        <v>1</v>
      </c>
      <c r="Q3071" s="1" t="s">
        <v>156</v>
      </c>
      <c r="R3071" s="1" t="s">
        <v>6345</v>
      </c>
      <c r="S3071" s="1" t="s">
        <v>156</v>
      </c>
      <c r="T3071">
        <v>36079</v>
      </c>
      <c r="U3071">
        <v>456</v>
      </c>
      <c r="V3071">
        <v>8860</v>
      </c>
      <c r="W3071">
        <v>370</v>
      </c>
    </row>
    <row r="3072" spans="1:23" x14ac:dyDescent="0.25">
      <c r="A3072">
        <v>123868861</v>
      </c>
      <c r="B3072">
        <v>1.1359595543768351E+18</v>
      </c>
      <c r="C3072" s="4">
        <v>43620.805983796294</v>
      </c>
      <c r="D3072" s="1" t="s">
        <v>10950</v>
      </c>
      <c r="E3072" s="1" t="s">
        <v>6257</v>
      </c>
      <c r="F3072">
        <v>1</v>
      </c>
      <c r="G3072">
        <v>4</v>
      </c>
      <c r="H3072">
        <v>9</v>
      </c>
      <c r="I3072">
        <v>2</v>
      </c>
      <c r="J3072" s="1" t="s">
        <v>6259</v>
      </c>
      <c r="K3072" s="1" t="s">
        <v>7275</v>
      </c>
      <c r="L3072" s="1" t="s">
        <v>6287</v>
      </c>
      <c r="M3072" s="1" t="s">
        <v>6259</v>
      </c>
      <c r="N3072" s="1" t="s">
        <v>6281</v>
      </c>
      <c r="O3072" s="4">
        <v>40254.599421296298</v>
      </c>
      <c r="P3072" t="b">
        <v>1</v>
      </c>
      <c r="Q3072" s="1" t="s">
        <v>6282</v>
      </c>
      <c r="R3072" s="1" t="s">
        <v>6283</v>
      </c>
      <c r="S3072" s="1" t="s">
        <v>384</v>
      </c>
      <c r="T3072">
        <v>53434</v>
      </c>
      <c r="U3072">
        <v>609</v>
      </c>
      <c r="V3072">
        <v>6533</v>
      </c>
      <c r="W3072">
        <v>352</v>
      </c>
    </row>
    <row r="3073" spans="1:23" x14ac:dyDescent="0.25">
      <c r="A3073">
        <v>14462419</v>
      </c>
      <c r="B3073">
        <v>1.1359580770506424E+18</v>
      </c>
      <c r="C3073" s="4">
        <v>43620.80190972222</v>
      </c>
      <c r="D3073" s="1" t="s">
        <v>10951</v>
      </c>
      <c r="E3073" s="1" t="s">
        <v>10952</v>
      </c>
      <c r="F3073">
        <v>5</v>
      </c>
      <c r="G3073">
        <v>5</v>
      </c>
      <c r="H3073">
        <v>10</v>
      </c>
      <c r="I3073">
        <v>1</v>
      </c>
      <c r="J3073" s="1" t="s">
        <v>6259</v>
      </c>
      <c r="K3073" s="1" t="s">
        <v>10953</v>
      </c>
      <c r="L3073" s="1" t="s">
        <v>6260</v>
      </c>
      <c r="M3073" s="1" t="s">
        <v>6259</v>
      </c>
      <c r="N3073" s="1" t="s">
        <v>6288</v>
      </c>
      <c r="O3073" s="4">
        <v>39559.695937500001</v>
      </c>
      <c r="P3073" t="b">
        <v>1</v>
      </c>
      <c r="Q3073" s="1" t="s">
        <v>6289</v>
      </c>
      <c r="R3073" s="1" t="s">
        <v>6290</v>
      </c>
      <c r="S3073" s="1" t="s">
        <v>6291</v>
      </c>
      <c r="T3073">
        <v>48743</v>
      </c>
      <c r="U3073">
        <v>4261</v>
      </c>
      <c r="V3073">
        <v>20083</v>
      </c>
      <c r="W3073">
        <v>471</v>
      </c>
    </row>
    <row r="3074" spans="1:23" x14ac:dyDescent="0.25">
      <c r="A3074">
        <v>17622853</v>
      </c>
      <c r="B3074">
        <v>1.1359560916223508E+18</v>
      </c>
      <c r="C3074" s="4">
        <v>43620.796423611115</v>
      </c>
      <c r="D3074" s="1" t="s">
        <v>10954</v>
      </c>
      <c r="E3074" s="1" t="s">
        <v>10955</v>
      </c>
      <c r="F3074">
        <v>1</v>
      </c>
      <c r="G3074">
        <v>0</v>
      </c>
      <c r="H3074">
        <v>6</v>
      </c>
      <c r="I3074">
        <v>0</v>
      </c>
      <c r="J3074" s="1" t="s">
        <v>10749</v>
      </c>
      <c r="K3074" s="1" t="s">
        <v>6259</v>
      </c>
      <c r="L3074" s="1" t="s">
        <v>6260</v>
      </c>
      <c r="M3074" s="1" t="s">
        <v>6259</v>
      </c>
      <c r="N3074" s="1" t="s">
        <v>6268</v>
      </c>
      <c r="O3074" s="4">
        <v>39777.719039351854</v>
      </c>
      <c r="P3074" t="b">
        <v>1</v>
      </c>
      <c r="Q3074" s="1" t="s">
        <v>6269</v>
      </c>
      <c r="R3074" s="1" t="s">
        <v>6270</v>
      </c>
      <c r="S3074" s="1" t="s">
        <v>6218</v>
      </c>
      <c r="T3074">
        <v>39704</v>
      </c>
      <c r="U3074">
        <v>4096</v>
      </c>
      <c r="V3074">
        <v>7418</v>
      </c>
      <c r="W3074">
        <v>320</v>
      </c>
    </row>
    <row r="3075" spans="1:23" x14ac:dyDescent="0.25">
      <c r="A3075">
        <v>123868861</v>
      </c>
      <c r="B3075">
        <v>1.1359554307468083E+18</v>
      </c>
      <c r="C3075" s="4">
        <v>43620.794606481482</v>
      </c>
      <c r="D3075" s="1" t="s">
        <v>10956</v>
      </c>
      <c r="E3075" s="1" t="s">
        <v>6257</v>
      </c>
      <c r="F3075">
        <v>3</v>
      </c>
      <c r="G3075">
        <v>8</v>
      </c>
      <c r="H3075">
        <v>24</v>
      </c>
      <c r="I3075">
        <v>1</v>
      </c>
      <c r="J3075" s="1" t="s">
        <v>10595</v>
      </c>
      <c r="K3075" s="1" t="s">
        <v>6259</v>
      </c>
      <c r="L3075" s="1" t="s">
        <v>6259</v>
      </c>
      <c r="M3075" s="1" t="s">
        <v>6259</v>
      </c>
      <c r="N3075" s="1" t="s">
        <v>6281</v>
      </c>
      <c r="O3075" s="4">
        <v>40254.599421296298</v>
      </c>
      <c r="P3075" t="b">
        <v>1</v>
      </c>
      <c r="Q3075" s="1" t="s">
        <v>6282</v>
      </c>
      <c r="R3075" s="1" t="s">
        <v>6283</v>
      </c>
      <c r="S3075" s="1" t="s">
        <v>384</v>
      </c>
      <c r="T3075">
        <v>53434</v>
      </c>
      <c r="U3075">
        <v>609</v>
      </c>
      <c r="V3075">
        <v>6533</v>
      </c>
      <c r="W3075">
        <v>352</v>
      </c>
    </row>
    <row r="3076" spans="1:23" x14ac:dyDescent="0.25">
      <c r="A3076">
        <v>17622853</v>
      </c>
      <c r="B3076">
        <v>1.1359551873849672E+18</v>
      </c>
      <c r="C3076" s="4">
        <v>43620.793935185182</v>
      </c>
      <c r="D3076" s="1" t="s">
        <v>10957</v>
      </c>
      <c r="E3076" s="1" t="s">
        <v>6257</v>
      </c>
      <c r="F3076">
        <v>3</v>
      </c>
      <c r="G3076">
        <v>3</v>
      </c>
      <c r="H3076">
        <v>23</v>
      </c>
      <c r="I3076">
        <v>0</v>
      </c>
      <c r="J3076" s="1" t="s">
        <v>10595</v>
      </c>
      <c r="K3076" s="1" t="s">
        <v>10604</v>
      </c>
      <c r="L3076" s="1" t="s">
        <v>6287</v>
      </c>
      <c r="M3076" s="1" t="s">
        <v>6259</v>
      </c>
      <c r="N3076" s="1" t="s">
        <v>6268</v>
      </c>
      <c r="O3076" s="4">
        <v>39777.719039351854</v>
      </c>
      <c r="P3076" t="b">
        <v>1</v>
      </c>
      <c r="Q3076" s="1" t="s">
        <v>6269</v>
      </c>
      <c r="R3076" s="1" t="s">
        <v>6270</v>
      </c>
      <c r="S3076" s="1" t="s">
        <v>6218</v>
      </c>
      <c r="T3076">
        <v>39704</v>
      </c>
      <c r="U3076">
        <v>4096</v>
      </c>
      <c r="V3076">
        <v>7418</v>
      </c>
      <c r="W3076">
        <v>320</v>
      </c>
    </row>
    <row r="3077" spans="1:23" x14ac:dyDescent="0.25">
      <c r="A3077">
        <v>14462419</v>
      </c>
      <c r="B3077">
        <v>1.1359531149248184E+18</v>
      </c>
      <c r="C3077" s="4">
        <v>43620.788217592592</v>
      </c>
      <c r="D3077" s="1" t="s">
        <v>10958</v>
      </c>
      <c r="E3077" s="1" t="s">
        <v>6257</v>
      </c>
      <c r="F3077">
        <v>4</v>
      </c>
      <c r="G3077">
        <v>2</v>
      </c>
      <c r="H3077">
        <v>5</v>
      </c>
      <c r="I3077">
        <v>1</v>
      </c>
      <c r="J3077" s="1" t="s">
        <v>10597</v>
      </c>
      <c r="K3077" s="1" t="s">
        <v>6259</v>
      </c>
      <c r="L3077" s="1" t="s">
        <v>6287</v>
      </c>
      <c r="M3077" s="1" t="s">
        <v>6259</v>
      </c>
      <c r="N3077" s="1" t="s">
        <v>6288</v>
      </c>
      <c r="O3077" s="4">
        <v>39559.695937500001</v>
      </c>
      <c r="P3077" t="b">
        <v>1</v>
      </c>
      <c r="Q3077" s="1" t="s">
        <v>6289</v>
      </c>
      <c r="R3077" s="1" t="s">
        <v>6290</v>
      </c>
      <c r="S3077" s="1" t="s">
        <v>6291</v>
      </c>
      <c r="T3077">
        <v>48743</v>
      </c>
      <c r="U3077">
        <v>4261</v>
      </c>
      <c r="V3077">
        <v>20083</v>
      </c>
      <c r="W3077">
        <v>471</v>
      </c>
    </row>
    <row r="3078" spans="1:23" x14ac:dyDescent="0.25">
      <c r="A3078">
        <v>14462419</v>
      </c>
      <c r="B3078">
        <v>1.1359491243675197E+18</v>
      </c>
      <c r="C3078" s="4">
        <v>43620.777199074073</v>
      </c>
      <c r="D3078" s="1" t="s">
        <v>10959</v>
      </c>
      <c r="E3078" s="1" t="s">
        <v>6257</v>
      </c>
      <c r="F3078">
        <v>6</v>
      </c>
      <c r="G3078">
        <v>2</v>
      </c>
      <c r="H3078">
        <v>31</v>
      </c>
      <c r="I3078">
        <v>0</v>
      </c>
      <c r="J3078" s="1" t="s">
        <v>10960</v>
      </c>
      <c r="K3078" s="1" t="s">
        <v>6259</v>
      </c>
      <c r="L3078" s="1" t="s">
        <v>6287</v>
      </c>
      <c r="M3078" s="1" t="s">
        <v>6259</v>
      </c>
      <c r="N3078" s="1" t="s">
        <v>6288</v>
      </c>
      <c r="O3078" s="4">
        <v>39559.695937500001</v>
      </c>
      <c r="P3078" t="b">
        <v>1</v>
      </c>
      <c r="Q3078" s="1" t="s">
        <v>6289</v>
      </c>
      <c r="R3078" s="1" t="s">
        <v>6290</v>
      </c>
      <c r="S3078" s="1" t="s">
        <v>6291</v>
      </c>
      <c r="T3078">
        <v>48743</v>
      </c>
      <c r="U3078">
        <v>4261</v>
      </c>
      <c r="V3078">
        <v>20083</v>
      </c>
      <c r="W3078">
        <v>471</v>
      </c>
    </row>
    <row r="3079" spans="1:23" x14ac:dyDescent="0.25">
      <c r="A3079">
        <v>14462419</v>
      </c>
      <c r="B3079">
        <v>1.1359296582125281E+18</v>
      </c>
      <c r="C3079" s="4">
        <v>43620.723483796297</v>
      </c>
      <c r="D3079" s="1" t="s">
        <v>10961</v>
      </c>
      <c r="E3079" s="1" t="s">
        <v>6257</v>
      </c>
      <c r="F3079">
        <v>35</v>
      </c>
      <c r="G3079">
        <v>13</v>
      </c>
      <c r="H3079">
        <v>292</v>
      </c>
      <c r="I3079">
        <v>3</v>
      </c>
      <c r="J3079" s="1" t="s">
        <v>9763</v>
      </c>
      <c r="K3079" s="1" t="s">
        <v>6259</v>
      </c>
      <c r="L3079" s="1" t="s">
        <v>6260</v>
      </c>
      <c r="M3079" s="1" t="s">
        <v>6259</v>
      </c>
      <c r="N3079" s="1" t="s">
        <v>6288</v>
      </c>
      <c r="O3079" s="4">
        <v>39559.695937500001</v>
      </c>
      <c r="P3079" t="b">
        <v>1</v>
      </c>
      <c r="Q3079" s="1" t="s">
        <v>6289</v>
      </c>
      <c r="R3079" s="1" t="s">
        <v>6290</v>
      </c>
      <c r="S3079" s="1" t="s">
        <v>6291</v>
      </c>
      <c r="T3079">
        <v>48743</v>
      </c>
      <c r="U3079">
        <v>4261</v>
      </c>
      <c r="V3079">
        <v>20083</v>
      </c>
      <c r="W3079">
        <v>471</v>
      </c>
    </row>
    <row r="3080" spans="1:23" x14ac:dyDescent="0.25">
      <c r="A3080">
        <v>17622853</v>
      </c>
      <c r="B3080">
        <v>1.1359248339073024E+18</v>
      </c>
      <c r="C3080" s="4">
        <v>43620.710173611114</v>
      </c>
      <c r="D3080" s="1" t="s">
        <v>10962</v>
      </c>
      <c r="E3080" s="1" t="s">
        <v>10963</v>
      </c>
      <c r="F3080">
        <v>1</v>
      </c>
      <c r="G3080">
        <v>2</v>
      </c>
      <c r="H3080">
        <v>16</v>
      </c>
      <c r="I3080">
        <v>0</v>
      </c>
      <c r="J3080" s="1" t="s">
        <v>10749</v>
      </c>
      <c r="K3080" s="1" t="s">
        <v>6259</v>
      </c>
      <c r="L3080" s="1" t="s">
        <v>6260</v>
      </c>
      <c r="M3080" s="1" t="s">
        <v>6259</v>
      </c>
      <c r="N3080" s="1" t="s">
        <v>6268</v>
      </c>
      <c r="O3080" s="4">
        <v>39777.719039351854</v>
      </c>
      <c r="P3080" t="b">
        <v>1</v>
      </c>
      <c r="Q3080" s="1" t="s">
        <v>6269</v>
      </c>
      <c r="R3080" s="1" t="s">
        <v>6270</v>
      </c>
      <c r="S3080" s="1" t="s">
        <v>6218</v>
      </c>
      <c r="T3080">
        <v>39704</v>
      </c>
      <c r="U3080">
        <v>4096</v>
      </c>
      <c r="V3080">
        <v>7418</v>
      </c>
      <c r="W3080">
        <v>320</v>
      </c>
    </row>
    <row r="3081" spans="1:23" x14ac:dyDescent="0.25">
      <c r="A3081">
        <v>111554559</v>
      </c>
      <c r="B3081">
        <v>1.1359213074580562E+18</v>
      </c>
      <c r="C3081" s="4">
        <v>43620.700439814813</v>
      </c>
      <c r="D3081" s="1" t="s">
        <v>10964</v>
      </c>
      <c r="E3081" s="1" t="s">
        <v>6257</v>
      </c>
      <c r="F3081">
        <v>17</v>
      </c>
      <c r="G3081">
        <v>12</v>
      </c>
      <c r="H3081">
        <v>146</v>
      </c>
      <c r="I3081">
        <v>1</v>
      </c>
      <c r="J3081" s="1" t="s">
        <v>6367</v>
      </c>
      <c r="K3081" s="1" t="s">
        <v>6259</v>
      </c>
      <c r="L3081" s="1" t="s">
        <v>6260</v>
      </c>
      <c r="M3081" s="1" t="s">
        <v>6259</v>
      </c>
      <c r="N3081" s="1" t="s">
        <v>6344</v>
      </c>
      <c r="O3081" s="4">
        <v>40214.462453703702</v>
      </c>
      <c r="P3081" t="b">
        <v>1</v>
      </c>
      <c r="Q3081" s="1" t="s">
        <v>156</v>
      </c>
      <c r="R3081" s="1" t="s">
        <v>6345</v>
      </c>
      <c r="S3081" s="1" t="s">
        <v>156</v>
      </c>
      <c r="T3081">
        <v>36079</v>
      </c>
      <c r="U3081">
        <v>456</v>
      </c>
      <c r="V3081">
        <v>8860</v>
      </c>
      <c r="W3081">
        <v>370</v>
      </c>
    </row>
    <row r="3082" spans="1:23" x14ac:dyDescent="0.25">
      <c r="A3082">
        <v>17622853</v>
      </c>
      <c r="B3082">
        <v>1.1359150086409667E+18</v>
      </c>
      <c r="C3082" s="4">
        <v>43620.683055555557</v>
      </c>
      <c r="D3082" s="1" t="s">
        <v>10965</v>
      </c>
      <c r="E3082" s="1" t="s">
        <v>6257</v>
      </c>
      <c r="F3082">
        <v>12</v>
      </c>
      <c r="G3082">
        <v>2</v>
      </c>
      <c r="H3082">
        <v>42</v>
      </c>
      <c r="I3082">
        <v>3</v>
      </c>
      <c r="J3082" s="1" t="s">
        <v>10616</v>
      </c>
      <c r="K3082" s="1" t="s">
        <v>8349</v>
      </c>
      <c r="L3082" s="1" t="s">
        <v>6260</v>
      </c>
      <c r="M3082" s="1" t="s">
        <v>6259</v>
      </c>
      <c r="N3082" s="1" t="s">
        <v>6268</v>
      </c>
      <c r="O3082" s="4">
        <v>39777.719039351854</v>
      </c>
      <c r="P3082" t="b">
        <v>1</v>
      </c>
      <c r="Q3082" s="1" t="s">
        <v>6269</v>
      </c>
      <c r="R3082" s="1" t="s">
        <v>6270</v>
      </c>
      <c r="S3082" s="1" t="s">
        <v>6218</v>
      </c>
      <c r="T3082">
        <v>39704</v>
      </c>
      <c r="U3082">
        <v>4096</v>
      </c>
      <c r="V3082">
        <v>7418</v>
      </c>
      <c r="W3082">
        <v>320</v>
      </c>
    </row>
    <row r="3083" spans="1:23" x14ac:dyDescent="0.25">
      <c r="A3083">
        <v>14462419</v>
      </c>
      <c r="B3083">
        <v>1.1359130015574303E+18</v>
      </c>
      <c r="C3083" s="4">
        <v>43620.677523148152</v>
      </c>
      <c r="D3083" s="1" t="s">
        <v>10966</v>
      </c>
      <c r="E3083" s="1" t="s">
        <v>10967</v>
      </c>
      <c r="F3083">
        <v>0</v>
      </c>
      <c r="G3083">
        <v>0</v>
      </c>
      <c r="H3083">
        <v>1</v>
      </c>
      <c r="I3083">
        <v>0</v>
      </c>
      <c r="J3083" s="1" t="s">
        <v>6259</v>
      </c>
      <c r="K3083" s="1" t="s">
        <v>10968</v>
      </c>
      <c r="L3083" s="1" t="s">
        <v>6259</v>
      </c>
      <c r="M3083" s="1" t="s">
        <v>6259</v>
      </c>
      <c r="N3083" s="1" t="s">
        <v>6288</v>
      </c>
      <c r="O3083" s="4">
        <v>39559.695937500001</v>
      </c>
      <c r="P3083" t="b">
        <v>1</v>
      </c>
      <c r="Q3083" s="1" t="s">
        <v>6289</v>
      </c>
      <c r="R3083" s="1" t="s">
        <v>6290</v>
      </c>
      <c r="S3083" s="1" t="s">
        <v>6291</v>
      </c>
      <c r="T3083">
        <v>48743</v>
      </c>
      <c r="U3083">
        <v>4261</v>
      </c>
      <c r="V3083">
        <v>20083</v>
      </c>
      <c r="W3083">
        <v>471</v>
      </c>
    </row>
    <row r="3084" spans="1:23" x14ac:dyDescent="0.25">
      <c r="A3084">
        <v>14462419</v>
      </c>
      <c r="B3084">
        <v>1.1359062016720978E+18</v>
      </c>
      <c r="C3084" s="4">
        <v>43620.658761574072</v>
      </c>
      <c r="D3084" s="1" t="s">
        <v>10969</v>
      </c>
      <c r="E3084" s="1" t="s">
        <v>10970</v>
      </c>
      <c r="F3084">
        <v>0</v>
      </c>
      <c r="G3084">
        <v>2</v>
      </c>
      <c r="H3084">
        <v>0</v>
      </c>
      <c r="I3084">
        <v>0</v>
      </c>
      <c r="J3084" s="1" t="s">
        <v>6259</v>
      </c>
      <c r="K3084" s="1" t="s">
        <v>10971</v>
      </c>
      <c r="L3084" s="1" t="s">
        <v>6259</v>
      </c>
      <c r="M3084" s="1" t="s">
        <v>6259</v>
      </c>
      <c r="N3084" s="1" t="s">
        <v>6288</v>
      </c>
      <c r="O3084" s="4">
        <v>39559.695937500001</v>
      </c>
      <c r="P3084" t="b">
        <v>1</v>
      </c>
      <c r="Q3084" s="1" t="s">
        <v>6289</v>
      </c>
      <c r="R3084" s="1" t="s">
        <v>6290</v>
      </c>
      <c r="S3084" s="1" t="s">
        <v>6291</v>
      </c>
      <c r="T3084">
        <v>48743</v>
      </c>
      <c r="U3084">
        <v>4261</v>
      </c>
      <c r="V3084">
        <v>20083</v>
      </c>
      <c r="W3084">
        <v>471</v>
      </c>
    </row>
    <row r="3085" spans="1:23" x14ac:dyDescent="0.25">
      <c r="A3085">
        <v>17622853</v>
      </c>
      <c r="B3085">
        <v>1.1359056072512553E+18</v>
      </c>
      <c r="C3085" s="4">
        <v>43620.657118055555</v>
      </c>
      <c r="D3085" s="1" t="s">
        <v>10972</v>
      </c>
      <c r="E3085" s="1" t="s">
        <v>6257</v>
      </c>
      <c r="F3085">
        <v>4</v>
      </c>
      <c r="G3085">
        <v>0</v>
      </c>
      <c r="H3085">
        <v>17</v>
      </c>
      <c r="I3085">
        <v>0</v>
      </c>
      <c r="J3085" s="1" t="s">
        <v>10616</v>
      </c>
      <c r="K3085" s="1" t="s">
        <v>10973</v>
      </c>
      <c r="L3085" s="1" t="s">
        <v>6260</v>
      </c>
      <c r="M3085" s="1" t="s">
        <v>6259</v>
      </c>
      <c r="N3085" s="1" t="s">
        <v>6268</v>
      </c>
      <c r="O3085" s="4">
        <v>39777.719039351854</v>
      </c>
      <c r="P3085" t="b">
        <v>1</v>
      </c>
      <c r="Q3085" s="1" t="s">
        <v>6269</v>
      </c>
      <c r="R3085" s="1" t="s">
        <v>6270</v>
      </c>
      <c r="S3085" s="1" t="s">
        <v>6218</v>
      </c>
      <c r="T3085">
        <v>39704</v>
      </c>
      <c r="U3085">
        <v>4096</v>
      </c>
      <c r="V3085">
        <v>7418</v>
      </c>
      <c r="W3085">
        <v>320</v>
      </c>
    </row>
    <row r="3086" spans="1:23" x14ac:dyDescent="0.25">
      <c r="A3086">
        <v>17622853</v>
      </c>
      <c r="B3086">
        <v>1.1359051882739548E+18</v>
      </c>
      <c r="C3086" s="4">
        <v>43620.655960648146</v>
      </c>
      <c r="D3086" s="1" t="s">
        <v>10974</v>
      </c>
      <c r="E3086" s="1" t="s">
        <v>6257</v>
      </c>
      <c r="F3086">
        <v>2</v>
      </c>
      <c r="G3086">
        <v>0</v>
      </c>
      <c r="H3086">
        <v>24</v>
      </c>
      <c r="I3086">
        <v>1</v>
      </c>
      <c r="J3086" s="1" t="s">
        <v>10616</v>
      </c>
      <c r="K3086" s="1" t="s">
        <v>10973</v>
      </c>
      <c r="L3086" s="1" t="s">
        <v>6260</v>
      </c>
      <c r="M3086" s="1" t="s">
        <v>6259</v>
      </c>
      <c r="N3086" s="1" t="s">
        <v>6268</v>
      </c>
      <c r="O3086" s="4">
        <v>39777.719039351854</v>
      </c>
      <c r="P3086" t="b">
        <v>1</v>
      </c>
      <c r="Q3086" s="1" t="s">
        <v>6269</v>
      </c>
      <c r="R3086" s="1" t="s">
        <v>6270</v>
      </c>
      <c r="S3086" s="1" t="s">
        <v>6218</v>
      </c>
      <c r="T3086">
        <v>39704</v>
      </c>
      <c r="U3086">
        <v>4096</v>
      </c>
      <c r="V3086">
        <v>7418</v>
      </c>
      <c r="W3086">
        <v>320</v>
      </c>
    </row>
    <row r="3087" spans="1:23" x14ac:dyDescent="0.25">
      <c r="A3087">
        <v>17622853</v>
      </c>
      <c r="B3087">
        <v>1.1359041834235535E+18</v>
      </c>
      <c r="C3087" s="4">
        <v>43620.653194444443</v>
      </c>
      <c r="D3087" s="1" t="s">
        <v>10975</v>
      </c>
      <c r="E3087" s="1" t="s">
        <v>6257</v>
      </c>
      <c r="F3087">
        <v>6</v>
      </c>
      <c r="G3087">
        <v>4</v>
      </c>
      <c r="H3087">
        <v>15</v>
      </c>
      <c r="I3087">
        <v>3</v>
      </c>
      <c r="J3087" s="1" t="s">
        <v>10595</v>
      </c>
      <c r="K3087" s="1" t="s">
        <v>10973</v>
      </c>
      <c r="L3087" s="1" t="s">
        <v>6260</v>
      </c>
      <c r="M3087" s="1" t="s">
        <v>6259</v>
      </c>
      <c r="N3087" s="1" t="s">
        <v>6268</v>
      </c>
      <c r="O3087" s="4">
        <v>39777.719039351854</v>
      </c>
      <c r="P3087" t="b">
        <v>1</v>
      </c>
      <c r="Q3087" s="1" t="s">
        <v>6269</v>
      </c>
      <c r="R3087" s="1" t="s">
        <v>6270</v>
      </c>
      <c r="S3087" s="1" t="s">
        <v>6218</v>
      </c>
      <c r="T3087">
        <v>39704</v>
      </c>
      <c r="U3087">
        <v>4096</v>
      </c>
      <c r="V3087">
        <v>7418</v>
      </c>
      <c r="W3087">
        <v>320</v>
      </c>
    </row>
    <row r="3088" spans="1:23" x14ac:dyDescent="0.25">
      <c r="A3088">
        <v>17622853</v>
      </c>
      <c r="B3088">
        <v>1.1359006661305754E+18</v>
      </c>
      <c r="C3088" s="4">
        <v>43620.643483796295</v>
      </c>
      <c r="D3088" s="1" t="s">
        <v>10976</v>
      </c>
      <c r="E3088" s="1" t="s">
        <v>6257</v>
      </c>
      <c r="F3088">
        <v>4</v>
      </c>
      <c r="G3088">
        <v>1</v>
      </c>
      <c r="H3088">
        <v>8</v>
      </c>
      <c r="I3088">
        <v>0</v>
      </c>
      <c r="J3088" s="1" t="s">
        <v>10977</v>
      </c>
      <c r="K3088" s="1" t="s">
        <v>8349</v>
      </c>
      <c r="L3088" s="1" t="s">
        <v>6259</v>
      </c>
      <c r="M3088" s="1" t="s">
        <v>6259</v>
      </c>
      <c r="N3088" s="1" t="s">
        <v>6268</v>
      </c>
      <c r="O3088" s="4">
        <v>39777.719039351854</v>
      </c>
      <c r="P3088" t="b">
        <v>1</v>
      </c>
      <c r="Q3088" s="1" t="s">
        <v>6269</v>
      </c>
      <c r="R3088" s="1" t="s">
        <v>6270</v>
      </c>
      <c r="S3088" s="1" t="s">
        <v>6218</v>
      </c>
      <c r="T3088">
        <v>39704</v>
      </c>
      <c r="U3088">
        <v>4096</v>
      </c>
      <c r="V3088">
        <v>7418</v>
      </c>
      <c r="W3088">
        <v>320</v>
      </c>
    </row>
    <row r="3089" spans="1:23" x14ac:dyDescent="0.25">
      <c r="A3089">
        <v>14462419</v>
      </c>
      <c r="B3089">
        <v>1.1358930202625024E+18</v>
      </c>
      <c r="C3089" s="4">
        <v>43620.622384259259</v>
      </c>
      <c r="D3089" s="1" t="s">
        <v>10978</v>
      </c>
      <c r="E3089" s="1" t="s">
        <v>10979</v>
      </c>
      <c r="F3089">
        <v>0</v>
      </c>
      <c r="G3089">
        <v>1</v>
      </c>
      <c r="H3089">
        <v>4</v>
      </c>
      <c r="I3089">
        <v>0</v>
      </c>
      <c r="J3089" s="1" t="s">
        <v>6259</v>
      </c>
      <c r="K3089" s="1" t="s">
        <v>10980</v>
      </c>
      <c r="L3089" s="1" t="s">
        <v>6287</v>
      </c>
      <c r="M3089" s="1" t="s">
        <v>6259</v>
      </c>
      <c r="N3089" s="1" t="s">
        <v>6288</v>
      </c>
      <c r="O3089" s="4">
        <v>39559.695937500001</v>
      </c>
      <c r="P3089" t="b">
        <v>1</v>
      </c>
      <c r="Q3089" s="1" t="s">
        <v>6289</v>
      </c>
      <c r="R3089" s="1" t="s">
        <v>6290</v>
      </c>
      <c r="S3089" s="1" t="s">
        <v>6291</v>
      </c>
      <c r="T3089">
        <v>48743</v>
      </c>
      <c r="U3089">
        <v>4261</v>
      </c>
      <c r="V3089">
        <v>20083</v>
      </c>
      <c r="W3089">
        <v>471</v>
      </c>
    </row>
    <row r="3090" spans="1:23" x14ac:dyDescent="0.25">
      <c r="A3090">
        <v>14462419</v>
      </c>
      <c r="B3090">
        <v>1.135883476312449E+18</v>
      </c>
      <c r="C3090" s="4">
        <v>43620.596053240741</v>
      </c>
      <c r="D3090" s="1" t="s">
        <v>10981</v>
      </c>
      <c r="E3090" s="1" t="s">
        <v>10982</v>
      </c>
      <c r="F3090">
        <v>0</v>
      </c>
      <c r="G3090">
        <v>1</v>
      </c>
      <c r="H3090">
        <v>7</v>
      </c>
      <c r="I3090">
        <v>0</v>
      </c>
      <c r="J3090" s="1" t="s">
        <v>6259</v>
      </c>
      <c r="K3090" s="1" t="s">
        <v>10983</v>
      </c>
      <c r="L3090" s="1" t="s">
        <v>6259</v>
      </c>
      <c r="M3090" s="1" t="s">
        <v>6259</v>
      </c>
      <c r="N3090" s="1" t="s">
        <v>6288</v>
      </c>
      <c r="O3090" s="4">
        <v>39559.695937500001</v>
      </c>
      <c r="P3090" t="b">
        <v>1</v>
      </c>
      <c r="Q3090" s="1" t="s">
        <v>6289</v>
      </c>
      <c r="R3090" s="1" t="s">
        <v>6290</v>
      </c>
      <c r="S3090" s="1" t="s">
        <v>6291</v>
      </c>
      <c r="T3090">
        <v>48743</v>
      </c>
      <c r="U3090">
        <v>4261</v>
      </c>
      <c r="V3090">
        <v>20083</v>
      </c>
      <c r="W3090">
        <v>471</v>
      </c>
    </row>
    <row r="3091" spans="1:23" x14ac:dyDescent="0.25">
      <c r="A3091">
        <v>14462419</v>
      </c>
      <c r="B3091">
        <v>1.1358811067236147E+18</v>
      </c>
      <c r="C3091" s="4">
        <v>43620.589513888888</v>
      </c>
      <c r="D3091" s="1" t="s">
        <v>10984</v>
      </c>
      <c r="E3091" s="1" t="s">
        <v>10985</v>
      </c>
      <c r="F3091">
        <v>0</v>
      </c>
      <c r="G3091">
        <v>0</v>
      </c>
      <c r="H3091">
        <v>0</v>
      </c>
      <c r="I3091">
        <v>0</v>
      </c>
      <c r="J3091" s="1" t="s">
        <v>6259</v>
      </c>
      <c r="K3091" s="1" t="s">
        <v>10986</v>
      </c>
      <c r="L3091" s="1" t="s">
        <v>6259</v>
      </c>
      <c r="M3091" s="1" t="s">
        <v>6259</v>
      </c>
      <c r="N3091" s="1" t="s">
        <v>6288</v>
      </c>
      <c r="O3091" s="4">
        <v>39559.695937500001</v>
      </c>
      <c r="P3091" t="b">
        <v>1</v>
      </c>
      <c r="Q3091" s="1" t="s">
        <v>6289</v>
      </c>
      <c r="R3091" s="1" t="s">
        <v>6290</v>
      </c>
      <c r="S3091" s="1" t="s">
        <v>6291</v>
      </c>
      <c r="T3091">
        <v>48743</v>
      </c>
      <c r="U3091">
        <v>4261</v>
      </c>
      <c r="V3091">
        <v>20083</v>
      </c>
      <c r="W3091">
        <v>471</v>
      </c>
    </row>
    <row r="3092" spans="1:23" x14ac:dyDescent="0.25">
      <c r="A3092">
        <v>17622853</v>
      </c>
      <c r="B3092">
        <v>1.1358713177759621E+18</v>
      </c>
      <c r="C3092" s="4">
        <v>43620.5625</v>
      </c>
      <c r="D3092" s="1" t="s">
        <v>10987</v>
      </c>
      <c r="E3092" s="1" t="s">
        <v>6257</v>
      </c>
      <c r="F3092">
        <v>4</v>
      </c>
      <c r="G3092">
        <v>0</v>
      </c>
      <c r="H3092">
        <v>17</v>
      </c>
      <c r="I3092">
        <v>0</v>
      </c>
      <c r="J3092" s="1" t="s">
        <v>10616</v>
      </c>
      <c r="K3092" s="1" t="s">
        <v>6259</v>
      </c>
      <c r="L3092" s="1" t="s">
        <v>6287</v>
      </c>
      <c r="M3092" s="1" t="s">
        <v>6259</v>
      </c>
      <c r="N3092" s="1" t="s">
        <v>6268</v>
      </c>
      <c r="O3092" s="4">
        <v>39777.719039351854</v>
      </c>
      <c r="P3092" t="b">
        <v>1</v>
      </c>
      <c r="Q3092" s="1" t="s">
        <v>6269</v>
      </c>
      <c r="R3092" s="1" t="s">
        <v>6270</v>
      </c>
      <c r="S3092" s="1" t="s">
        <v>6218</v>
      </c>
      <c r="T3092">
        <v>39704</v>
      </c>
      <c r="U3092">
        <v>4096</v>
      </c>
      <c r="V3092">
        <v>7418</v>
      </c>
      <c r="W3092">
        <v>320</v>
      </c>
    </row>
    <row r="3093" spans="1:23" x14ac:dyDescent="0.25">
      <c r="A3093">
        <v>123868861</v>
      </c>
      <c r="B3093">
        <v>1.1358694867315794E+18</v>
      </c>
      <c r="C3093" s="4">
        <v>43620.557442129626</v>
      </c>
      <c r="D3093" s="1" t="s">
        <v>10988</v>
      </c>
      <c r="E3093" s="1" t="s">
        <v>6257</v>
      </c>
      <c r="F3093">
        <v>9</v>
      </c>
      <c r="G3093">
        <v>20</v>
      </c>
      <c r="H3093">
        <v>30</v>
      </c>
      <c r="I3093">
        <v>1</v>
      </c>
      <c r="J3093" s="1" t="s">
        <v>10595</v>
      </c>
      <c r="K3093" s="1" t="s">
        <v>9931</v>
      </c>
      <c r="L3093" s="1" t="s">
        <v>6260</v>
      </c>
      <c r="M3093" s="1" t="s">
        <v>6259</v>
      </c>
      <c r="N3093" s="1" t="s">
        <v>6281</v>
      </c>
      <c r="O3093" s="4">
        <v>40254.599421296298</v>
      </c>
      <c r="P3093" t="b">
        <v>1</v>
      </c>
      <c r="Q3093" s="1" t="s">
        <v>6282</v>
      </c>
      <c r="R3093" s="1" t="s">
        <v>6283</v>
      </c>
      <c r="S3093" s="1" t="s">
        <v>384</v>
      </c>
      <c r="T3093">
        <v>53434</v>
      </c>
      <c r="U3093">
        <v>609</v>
      </c>
      <c r="V3093">
        <v>6533</v>
      </c>
      <c r="W3093">
        <v>352</v>
      </c>
    </row>
    <row r="3094" spans="1:23" x14ac:dyDescent="0.25">
      <c r="A3094">
        <v>111554559</v>
      </c>
      <c r="B3094">
        <v>1.135858843936809E+18</v>
      </c>
      <c r="C3094" s="4">
        <v>43620.528078703705</v>
      </c>
      <c r="D3094" s="1" t="s">
        <v>10989</v>
      </c>
      <c r="E3094" s="1" t="s">
        <v>6257</v>
      </c>
      <c r="F3094">
        <v>10</v>
      </c>
      <c r="G3094">
        <v>1</v>
      </c>
      <c r="H3094">
        <v>59</v>
      </c>
      <c r="I3094">
        <v>1</v>
      </c>
      <c r="J3094" s="1" t="s">
        <v>6367</v>
      </c>
      <c r="K3094" s="1" t="s">
        <v>6259</v>
      </c>
      <c r="L3094" s="1" t="s">
        <v>6260</v>
      </c>
      <c r="M3094" s="1" t="s">
        <v>6259</v>
      </c>
      <c r="N3094" s="1" t="s">
        <v>6344</v>
      </c>
      <c r="O3094" s="4">
        <v>40214.462453703702</v>
      </c>
      <c r="P3094" t="b">
        <v>1</v>
      </c>
      <c r="Q3094" s="1" t="s">
        <v>156</v>
      </c>
      <c r="R3094" s="1" t="s">
        <v>6345</v>
      </c>
      <c r="S3094" s="1" t="s">
        <v>156</v>
      </c>
      <c r="T3094">
        <v>36079</v>
      </c>
      <c r="U3094">
        <v>456</v>
      </c>
      <c r="V3094">
        <v>8860</v>
      </c>
      <c r="W3094">
        <v>370</v>
      </c>
    </row>
    <row r="3095" spans="1:23" x14ac:dyDescent="0.25">
      <c r="A3095">
        <v>17622853</v>
      </c>
      <c r="B3095">
        <v>1.1358540093303521E+18</v>
      </c>
      <c r="C3095" s="4">
        <v>43620.514733796299</v>
      </c>
      <c r="D3095" s="1" t="s">
        <v>10990</v>
      </c>
      <c r="E3095" s="1" t="s">
        <v>10991</v>
      </c>
      <c r="F3095">
        <v>7</v>
      </c>
      <c r="G3095">
        <v>2</v>
      </c>
      <c r="H3095">
        <v>34</v>
      </c>
      <c r="I3095">
        <v>0</v>
      </c>
      <c r="J3095" s="1" t="s">
        <v>10616</v>
      </c>
      <c r="K3095" s="1" t="s">
        <v>6259</v>
      </c>
      <c r="L3095" s="1" t="s">
        <v>6260</v>
      </c>
      <c r="M3095" s="1" t="s">
        <v>6259</v>
      </c>
      <c r="N3095" s="1" t="s">
        <v>6268</v>
      </c>
      <c r="O3095" s="4">
        <v>39777.719039351854</v>
      </c>
      <c r="P3095" t="b">
        <v>1</v>
      </c>
      <c r="Q3095" s="1" t="s">
        <v>6269</v>
      </c>
      <c r="R3095" s="1" t="s">
        <v>6270</v>
      </c>
      <c r="S3095" s="1" t="s">
        <v>6218</v>
      </c>
      <c r="T3095">
        <v>39704</v>
      </c>
      <c r="U3095">
        <v>4096</v>
      </c>
      <c r="V3095">
        <v>7418</v>
      </c>
      <c r="W3095">
        <v>320</v>
      </c>
    </row>
    <row r="3096" spans="1:23" x14ac:dyDescent="0.25">
      <c r="A3096">
        <v>251034857</v>
      </c>
      <c r="B3096">
        <v>1.1358499468742861E+18</v>
      </c>
      <c r="C3096" s="4">
        <v>43620.503530092596</v>
      </c>
      <c r="D3096" s="1" t="s">
        <v>10992</v>
      </c>
      <c r="E3096" s="1" t="s">
        <v>6257</v>
      </c>
      <c r="F3096">
        <v>24</v>
      </c>
      <c r="G3096">
        <v>19</v>
      </c>
      <c r="H3096">
        <v>122</v>
      </c>
      <c r="I3096">
        <v>5</v>
      </c>
      <c r="J3096" s="1" t="s">
        <v>10595</v>
      </c>
      <c r="K3096" s="1" t="s">
        <v>6259</v>
      </c>
      <c r="L3096" s="1" t="s">
        <v>6260</v>
      </c>
      <c r="M3096" s="1" t="s">
        <v>6259</v>
      </c>
      <c r="N3096" s="1" t="s">
        <v>6326</v>
      </c>
      <c r="O3096" s="4">
        <v>40586.425208333334</v>
      </c>
      <c r="P3096" t="b">
        <v>1</v>
      </c>
      <c r="Q3096" s="1" t="s">
        <v>6327</v>
      </c>
      <c r="R3096" s="1" t="s">
        <v>6257</v>
      </c>
      <c r="S3096" s="1" t="s">
        <v>274</v>
      </c>
      <c r="T3096">
        <v>60188</v>
      </c>
      <c r="U3096">
        <v>450</v>
      </c>
      <c r="V3096">
        <v>2531</v>
      </c>
      <c r="W3096">
        <v>384</v>
      </c>
    </row>
    <row r="3097" spans="1:23" x14ac:dyDescent="0.25">
      <c r="A3097">
        <v>14462419</v>
      </c>
      <c r="B3097">
        <v>1.1358408887547535E+18</v>
      </c>
      <c r="C3097" s="4">
        <v>43620.478530092594</v>
      </c>
      <c r="D3097" s="1" t="s">
        <v>10993</v>
      </c>
      <c r="E3097" s="1" t="s">
        <v>6257</v>
      </c>
      <c r="F3097">
        <v>11</v>
      </c>
      <c r="G3097">
        <v>3</v>
      </c>
      <c r="H3097">
        <v>35</v>
      </c>
      <c r="I3097">
        <v>0</v>
      </c>
      <c r="J3097" s="1" t="s">
        <v>10960</v>
      </c>
      <c r="K3097" s="1" t="s">
        <v>6259</v>
      </c>
      <c r="L3097" s="1" t="s">
        <v>6287</v>
      </c>
      <c r="M3097" s="1" t="s">
        <v>6259</v>
      </c>
      <c r="N3097" s="1" t="s">
        <v>6288</v>
      </c>
      <c r="O3097" s="4">
        <v>39559.695937500001</v>
      </c>
      <c r="P3097" t="b">
        <v>1</v>
      </c>
      <c r="Q3097" s="1" t="s">
        <v>6289</v>
      </c>
      <c r="R3097" s="1" t="s">
        <v>6290</v>
      </c>
      <c r="S3097" s="1" t="s">
        <v>6291</v>
      </c>
      <c r="T3097">
        <v>48743</v>
      </c>
      <c r="U3097">
        <v>4261</v>
      </c>
      <c r="V3097">
        <v>20083</v>
      </c>
      <c r="W3097">
        <v>471</v>
      </c>
    </row>
    <row r="3098" spans="1:23" x14ac:dyDescent="0.25">
      <c r="A3098">
        <v>17622853</v>
      </c>
      <c r="B3098">
        <v>1.1358392721818706E+18</v>
      </c>
      <c r="C3098" s="4">
        <v>43620.474074074074</v>
      </c>
      <c r="D3098" s="1" t="s">
        <v>10994</v>
      </c>
      <c r="E3098" s="1" t="s">
        <v>6257</v>
      </c>
      <c r="F3098">
        <v>2</v>
      </c>
      <c r="G3098">
        <v>2</v>
      </c>
      <c r="H3098">
        <v>36</v>
      </c>
      <c r="I3098">
        <v>1</v>
      </c>
      <c r="J3098" s="1" t="s">
        <v>10749</v>
      </c>
      <c r="K3098" s="1" t="s">
        <v>8103</v>
      </c>
      <c r="L3098" s="1" t="s">
        <v>6287</v>
      </c>
      <c r="M3098" s="1" t="s">
        <v>6259</v>
      </c>
      <c r="N3098" s="1" t="s">
        <v>6268</v>
      </c>
      <c r="O3098" s="4">
        <v>39777.719039351854</v>
      </c>
      <c r="P3098" t="b">
        <v>1</v>
      </c>
      <c r="Q3098" s="1" t="s">
        <v>6269</v>
      </c>
      <c r="R3098" s="1" t="s">
        <v>6270</v>
      </c>
      <c r="S3098" s="1" t="s">
        <v>6218</v>
      </c>
      <c r="T3098">
        <v>39704</v>
      </c>
      <c r="U3098">
        <v>4096</v>
      </c>
      <c r="V3098">
        <v>7418</v>
      </c>
      <c r="W3098">
        <v>320</v>
      </c>
    </row>
    <row r="3099" spans="1:23" x14ac:dyDescent="0.25">
      <c r="A3099">
        <v>111554559</v>
      </c>
      <c r="B3099">
        <v>1.1358369216813261E+18</v>
      </c>
      <c r="C3099" s="4">
        <v>43620.467581018522</v>
      </c>
      <c r="D3099" s="1" t="s">
        <v>10995</v>
      </c>
      <c r="E3099" s="1" t="s">
        <v>6257</v>
      </c>
      <c r="F3099">
        <v>14</v>
      </c>
      <c r="G3099">
        <v>4</v>
      </c>
      <c r="H3099">
        <v>58</v>
      </c>
      <c r="I3099">
        <v>0</v>
      </c>
      <c r="J3099" s="1" t="s">
        <v>6258</v>
      </c>
      <c r="K3099" s="1" t="s">
        <v>6614</v>
      </c>
      <c r="L3099" s="1" t="s">
        <v>6260</v>
      </c>
      <c r="M3099" s="1" t="s">
        <v>6259</v>
      </c>
      <c r="N3099" s="1" t="s">
        <v>6344</v>
      </c>
      <c r="O3099" s="4">
        <v>40214.462453703702</v>
      </c>
      <c r="P3099" t="b">
        <v>1</v>
      </c>
      <c r="Q3099" s="1" t="s">
        <v>156</v>
      </c>
      <c r="R3099" s="1" t="s">
        <v>6345</v>
      </c>
      <c r="S3099" s="1" t="s">
        <v>156</v>
      </c>
      <c r="T3099">
        <v>36079</v>
      </c>
      <c r="U3099">
        <v>456</v>
      </c>
      <c r="V3099">
        <v>8860</v>
      </c>
      <c r="W3099">
        <v>370</v>
      </c>
    </row>
    <row r="3100" spans="1:23" x14ac:dyDescent="0.25">
      <c r="A3100">
        <v>251034857</v>
      </c>
      <c r="B3100">
        <v>1.1358254644115251E+18</v>
      </c>
      <c r="C3100" s="4">
        <v>43620.435960648145</v>
      </c>
      <c r="D3100" s="1" t="s">
        <v>10996</v>
      </c>
      <c r="E3100" s="1" t="s">
        <v>6257</v>
      </c>
      <c r="F3100">
        <v>19</v>
      </c>
      <c r="G3100">
        <v>24</v>
      </c>
      <c r="H3100">
        <v>87</v>
      </c>
      <c r="I3100">
        <v>5</v>
      </c>
      <c r="J3100" s="1" t="s">
        <v>10595</v>
      </c>
      <c r="K3100" s="1" t="s">
        <v>6259</v>
      </c>
      <c r="L3100" s="1" t="s">
        <v>6260</v>
      </c>
      <c r="M3100" s="1" t="s">
        <v>6259</v>
      </c>
      <c r="N3100" s="1" t="s">
        <v>6326</v>
      </c>
      <c r="O3100" s="4">
        <v>40586.425208333334</v>
      </c>
      <c r="P3100" t="b">
        <v>1</v>
      </c>
      <c r="Q3100" s="1" t="s">
        <v>6327</v>
      </c>
      <c r="R3100" s="1" t="s">
        <v>6257</v>
      </c>
      <c r="S3100" s="1" t="s">
        <v>274</v>
      </c>
      <c r="T3100">
        <v>60188</v>
      </c>
      <c r="U3100">
        <v>450</v>
      </c>
      <c r="V3100">
        <v>2531</v>
      </c>
      <c r="W3100">
        <v>384</v>
      </c>
    </row>
    <row r="3101" spans="1:23" x14ac:dyDescent="0.25">
      <c r="A3101">
        <v>251034857</v>
      </c>
      <c r="B3101">
        <v>1.1358205233746125E+18</v>
      </c>
      <c r="C3101" s="4">
        <v>43620.422326388885</v>
      </c>
      <c r="D3101" s="1" t="s">
        <v>10997</v>
      </c>
      <c r="E3101" s="1" t="s">
        <v>6257</v>
      </c>
      <c r="F3101">
        <v>9</v>
      </c>
      <c r="G3101">
        <v>1</v>
      </c>
      <c r="H3101">
        <v>55</v>
      </c>
      <c r="I3101">
        <v>3</v>
      </c>
      <c r="J3101" s="1" t="s">
        <v>10595</v>
      </c>
      <c r="K3101" s="1" t="s">
        <v>6259</v>
      </c>
      <c r="L3101" s="1" t="s">
        <v>6260</v>
      </c>
      <c r="M3101" s="1" t="s">
        <v>6259</v>
      </c>
      <c r="N3101" s="1" t="s">
        <v>6326</v>
      </c>
      <c r="O3101" s="4">
        <v>40586.425208333334</v>
      </c>
      <c r="P3101" t="b">
        <v>1</v>
      </c>
      <c r="Q3101" s="1" t="s">
        <v>6327</v>
      </c>
      <c r="R3101" s="1" t="s">
        <v>6257</v>
      </c>
      <c r="S3101" s="1" t="s">
        <v>274</v>
      </c>
      <c r="T3101">
        <v>60188</v>
      </c>
      <c r="U3101">
        <v>450</v>
      </c>
      <c r="V3101">
        <v>2531</v>
      </c>
      <c r="W3101">
        <v>384</v>
      </c>
    </row>
    <row r="3102" spans="1:23" x14ac:dyDescent="0.25">
      <c r="A3102">
        <v>123868861</v>
      </c>
      <c r="B3102">
        <v>1.1358051547484488E+18</v>
      </c>
      <c r="C3102" s="4">
        <v>43620.379918981482</v>
      </c>
      <c r="D3102" s="1" t="s">
        <v>10998</v>
      </c>
      <c r="E3102" s="1" t="s">
        <v>6257</v>
      </c>
      <c r="F3102">
        <v>4</v>
      </c>
      <c r="G3102">
        <v>1</v>
      </c>
      <c r="H3102">
        <v>20</v>
      </c>
      <c r="I3102">
        <v>0</v>
      </c>
      <c r="J3102" s="1" t="s">
        <v>10595</v>
      </c>
      <c r="K3102" s="1" t="s">
        <v>9931</v>
      </c>
      <c r="L3102" s="1" t="s">
        <v>6260</v>
      </c>
      <c r="M3102" s="1" t="s">
        <v>6259</v>
      </c>
      <c r="N3102" s="1" t="s">
        <v>6281</v>
      </c>
      <c r="O3102" s="4">
        <v>40254.599421296298</v>
      </c>
      <c r="P3102" t="b">
        <v>1</v>
      </c>
      <c r="Q3102" s="1" t="s">
        <v>6282</v>
      </c>
      <c r="R3102" s="1" t="s">
        <v>6283</v>
      </c>
      <c r="S3102" s="1" t="s">
        <v>384</v>
      </c>
      <c r="T3102">
        <v>53434</v>
      </c>
      <c r="U3102">
        <v>609</v>
      </c>
      <c r="V3102">
        <v>6533</v>
      </c>
      <c r="W3102">
        <v>352</v>
      </c>
    </row>
    <row r="3103" spans="1:23" x14ac:dyDescent="0.25">
      <c r="A3103">
        <v>14462419</v>
      </c>
      <c r="B3103">
        <v>1.1358004265808937E+18</v>
      </c>
      <c r="C3103" s="4">
        <v>43620.366875</v>
      </c>
      <c r="D3103" s="1" t="s">
        <v>10999</v>
      </c>
      <c r="E3103" s="1" t="s">
        <v>11000</v>
      </c>
      <c r="F3103">
        <v>0</v>
      </c>
      <c r="G3103">
        <v>0</v>
      </c>
      <c r="H3103">
        <v>1</v>
      </c>
      <c r="I3103">
        <v>0</v>
      </c>
      <c r="J3103" s="1" t="s">
        <v>6259</v>
      </c>
      <c r="K3103" s="1" t="s">
        <v>11001</v>
      </c>
      <c r="L3103" s="1" t="s">
        <v>6259</v>
      </c>
      <c r="M3103" s="1" t="s">
        <v>6259</v>
      </c>
      <c r="N3103" s="1" t="s">
        <v>6288</v>
      </c>
      <c r="O3103" s="4">
        <v>39559.695937500001</v>
      </c>
      <c r="P3103" t="b">
        <v>1</v>
      </c>
      <c r="Q3103" s="1" t="s">
        <v>6289</v>
      </c>
      <c r="R3103" s="1" t="s">
        <v>6290</v>
      </c>
      <c r="S3103" s="1" t="s">
        <v>6291</v>
      </c>
      <c r="T3103">
        <v>48743</v>
      </c>
      <c r="U3103">
        <v>4261</v>
      </c>
      <c r="V3103">
        <v>20083</v>
      </c>
      <c r="W3103">
        <v>471</v>
      </c>
    </row>
    <row r="3104" spans="1:23" x14ac:dyDescent="0.25">
      <c r="A3104">
        <v>17622853</v>
      </c>
      <c r="B3104">
        <v>1.1356337686754468E+18</v>
      </c>
      <c r="C3104" s="4">
        <v>43619.906990740739</v>
      </c>
      <c r="D3104" s="1" t="s">
        <v>11002</v>
      </c>
      <c r="E3104" s="1" t="s">
        <v>6257</v>
      </c>
      <c r="F3104">
        <v>6</v>
      </c>
      <c r="G3104">
        <v>3</v>
      </c>
      <c r="H3104">
        <v>41</v>
      </c>
      <c r="I3104">
        <v>0</v>
      </c>
      <c r="J3104" s="1" t="s">
        <v>11003</v>
      </c>
      <c r="K3104" s="1" t="s">
        <v>11004</v>
      </c>
      <c r="L3104" s="1" t="s">
        <v>6260</v>
      </c>
      <c r="M3104" s="1" t="s">
        <v>6259</v>
      </c>
      <c r="N3104" s="1" t="s">
        <v>6268</v>
      </c>
      <c r="O3104" s="4">
        <v>39777.719039351854</v>
      </c>
      <c r="P3104" t="b">
        <v>1</v>
      </c>
      <c r="Q3104" s="1" t="s">
        <v>6269</v>
      </c>
      <c r="R3104" s="1" t="s">
        <v>6270</v>
      </c>
      <c r="S3104" s="1" t="s">
        <v>6218</v>
      </c>
      <c r="T3104">
        <v>39704</v>
      </c>
      <c r="U3104">
        <v>4096</v>
      </c>
      <c r="V3104">
        <v>7418</v>
      </c>
      <c r="W3104">
        <v>320</v>
      </c>
    </row>
    <row r="3105" spans="1:23" x14ac:dyDescent="0.25">
      <c r="A3105">
        <v>123868861</v>
      </c>
      <c r="B3105">
        <v>1.135632300216062E+18</v>
      </c>
      <c r="C3105" s="4">
        <v>43619.902939814812</v>
      </c>
      <c r="D3105" s="1" t="s">
        <v>11005</v>
      </c>
      <c r="E3105" s="1" t="s">
        <v>6257</v>
      </c>
      <c r="F3105">
        <v>13</v>
      </c>
      <c r="G3105">
        <v>30</v>
      </c>
      <c r="H3105">
        <v>73</v>
      </c>
      <c r="I3105">
        <v>3</v>
      </c>
      <c r="J3105" s="1" t="s">
        <v>10595</v>
      </c>
      <c r="K3105" s="1" t="s">
        <v>6259</v>
      </c>
      <c r="L3105" s="1" t="s">
        <v>6259</v>
      </c>
      <c r="M3105" s="1" t="s">
        <v>6259</v>
      </c>
      <c r="N3105" s="1" t="s">
        <v>6281</v>
      </c>
      <c r="O3105" s="4">
        <v>40254.599421296298</v>
      </c>
      <c r="P3105" t="b">
        <v>1</v>
      </c>
      <c r="Q3105" s="1" t="s">
        <v>6282</v>
      </c>
      <c r="R3105" s="1" t="s">
        <v>6283</v>
      </c>
      <c r="S3105" s="1" t="s">
        <v>384</v>
      </c>
      <c r="T3105">
        <v>53434</v>
      </c>
      <c r="U3105">
        <v>609</v>
      </c>
      <c r="V3105">
        <v>6533</v>
      </c>
      <c r="W3105">
        <v>352</v>
      </c>
    </row>
    <row r="3106" spans="1:23" x14ac:dyDescent="0.25">
      <c r="A3106">
        <v>123868861</v>
      </c>
      <c r="B3106">
        <v>1.1356282745818767E+18</v>
      </c>
      <c r="C3106" s="4">
        <v>43619.891828703701</v>
      </c>
      <c r="D3106" s="1" t="s">
        <v>11006</v>
      </c>
      <c r="E3106" s="1" t="s">
        <v>6257</v>
      </c>
      <c r="F3106">
        <v>9</v>
      </c>
      <c r="G3106">
        <v>9</v>
      </c>
      <c r="H3106">
        <v>40</v>
      </c>
      <c r="I3106">
        <v>2</v>
      </c>
      <c r="J3106" s="1" t="s">
        <v>10595</v>
      </c>
      <c r="K3106" s="1" t="s">
        <v>6442</v>
      </c>
      <c r="L3106" s="1" t="s">
        <v>6259</v>
      </c>
      <c r="M3106" s="1" t="s">
        <v>6259</v>
      </c>
      <c r="N3106" s="1" t="s">
        <v>6281</v>
      </c>
      <c r="O3106" s="4">
        <v>40254.599421296298</v>
      </c>
      <c r="P3106" t="b">
        <v>1</v>
      </c>
      <c r="Q3106" s="1" t="s">
        <v>6282</v>
      </c>
      <c r="R3106" s="1" t="s">
        <v>6283</v>
      </c>
      <c r="S3106" s="1" t="s">
        <v>384</v>
      </c>
      <c r="T3106">
        <v>53434</v>
      </c>
      <c r="U3106">
        <v>609</v>
      </c>
      <c r="V3106">
        <v>6533</v>
      </c>
      <c r="W3106">
        <v>352</v>
      </c>
    </row>
    <row r="3107" spans="1:23" x14ac:dyDescent="0.25">
      <c r="A3107">
        <v>123868861</v>
      </c>
      <c r="B3107">
        <v>1.1356277896238039E+18</v>
      </c>
      <c r="C3107" s="4">
        <v>43619.890486111108</v>
      </c>
      <c r="D3107" s="1" t="s">
        <v>11007</v>
      </c>
      <c r="E3107" s="1" t="s">
        <v>6257</v>
      </c>
      <c r="F3107">
        <v>1</v>
      </c>
      <c r="G3107">
        <v>2</v>
      </c>
      <c r="H3107">
        <v>9</v>
      </c>
      <c r="I3107">
        <v>0</v>
      </c>
      <c r="J3107" s="1" t="s">
        <v>10595</v>
      </c>
      <c r="K3107" s="1" t="s">
        <v>11008</v>
      </c>
      <c r="L3107" s="1" t="s">
        <v>6259</v>
      </c>
      <c r="M3107" s="1" t="s">
        <v>6259</v>
      </c>
      <c r="N3107" s="1" t="s">
        <v>6281</v>
      </c>
      <c r="O3107" s="4">
        <v>40254.599421296298</v>
      </c>
      <c r="P3107" t="b">
        <v>1</v>
      </c>
      <c r="Q3107" s="1" t="s">
        <v>6282</v>
      </c>
      <c r="R3107" s="1" t="s">
        <v>6283</v>
      </c>
      <c r="S3107" s="1" t="s">
        <v>384</v>
      </c>
      <c r="T3107">
        <v>53434</v>
      </c>
      <c r="U3107">
        <v>609</v>
      </c>
      <c r="V3107">
        <v>6533</v>
      </c>
      <c r="W3107">
        <v>352</v>
      </c>
    </row>
    <row r="3108" spans="1:23" x14ac:dyDescent="0.25">
      <c r="A3108">
        <v>123868861</v>
      </c>
      <c r="B3108">
        <v>1.135627187661525E+18</v>
      </c>
      <c r="C3108" s="4">
        <v>43619.888831018521</v>
      </c>
      <c r="D3108" s="1" t="s">
        <v>11009</v>
      </c>
      <c r="E3108" s="1" t="s">
        <v>6257</v>
      </c>
      <c r="F3108">
        <v>4</v>
      </c>
      <c r="G3108">
        <v>2</v>
      </c>
      <c r="H3108">
        <v>28</v>
      </c>
      <c r="I3108">
        <v>0</v>
      </c>
      <c r="J3108" s="1" t="s">
        <v>10595</v>
      </c>
      <c r="K3108" s="1" t="s">
        <v>6259</v>
      </c>
      <c r="L3108" s="1" t="s">
        <v>6259</v>
      </c>
      <c r="M3108" s="1" t="s">
        <v>6259</v>
      </c>
      <c r="N3108" s="1" t="s">
        <v>6281</v>
      </c>
      <c r="O3108" s="4">
        <v>40254.599421296298</v>
      </c>
      <c r="P3108" t="b">
        <v>1</v>
      </c>
      <c r="Q3108" s="1" t="s">
        <v>6282</v>
      </c>
      <c r="R3108" s="1" t="s">
        <v>6283</v>
      </c>
      <c r="S3108" s="1" t="s">
        <v>384</v>
      </c>
      <c r="T3108">
        <v>53434</v>
      </c>
      <c r="U3108">
        <v>609</v>
      </c>
      <c r="V3108">
        <v>6533</v>
      </c>
      <c r="W3108">
        <v>352</v>
      </c>
    </row>
    <row r="3109" spans="1:23" x14ac:dyDescent="0.25">
      <c r="A3109">
        <v>7089792</v>
      </c>
      <c r="B3109">
        <v>1.1356262046592901E+18</v>
      </c>
      <c r="C3109" s="4">
        <v>43619.886111111111</v>
      </c>
      <c r="D3109" s="1" t="s">
        <v>11010</v>
      </c>
      <c r="E3109" s="1" t="s">
        <v>6257</v>
      </c>
      <c r="F3109">
        <v>32</v>
      </c>
      <c r="G3109">
        <v>10</v>
      </c>
      <c r="H3109">
        <v>129</v>
      </c>
      <c r="I3109">
        <v>4</v>
      </c>
      <c r="J3109" s="1" t="s">
        <v>11011</v>
      </c>
      <c r="K3109" s="1" t="s">
        <v>11012</v>
      </c>
      <c r="L3109" s="1" t="s">
        <v>6260</v>
      </c>
      <c r="M3109" s="1" t="s">
        <v>6259</v>
      </c>
      <c r="N3109" s="1" t="s">
        <v>6275</v>
      </c>
      <c r="O3109" s="4">
        <v>39259.664467592593</v>
      </c>
      <c r="P3109" t="b">
        <v>1</v>
      </c>
      <c r="Q3109" s="1" t="s">
        <v>6276</v>
      </c>
      <c r="R3109" s="1" t="s">
        <v>6277</v>
      </c>
      <c r="S3109" s="1" t="s">
        <v>6278</v>
      </c>
      <c r="T3109">
        <v>30280</v>
      </c>
      <c r="U3109">
        <v>4550</v>
      </c>
      <c r="V3109">
        <v>7288</v>
      </c>
      <c r="W3109">
        <v>287</v>
      </c>
    </row>
    <row r="3110" spans="1:23" x14ac:dyDescent="0.25">
      <c r="A3110">
        <v>123868861</v>
      </c>
      <c r="B3110">
        <v>1.1356213032124334E+18</v>
      </c>
      <c r="C3110" s="4">
        <v>43619.87259259259</v>
      </c>
      <c r="D3110" s="1" t="s">
        <v>11013</v>
      </c>
      <c r="E3110" s="1" t="s">
        <v>6257</v>
      </c>
      <c r="F3110">
        <v>9</v>
      </c>
      <c r="G3110">
        <v>3</v>
      </c>
      <c r="H3110">
        <v>29</v>
      </c>
      <c r="I3110">
        <v>0</v>
      </c>
      <c r="J3110" s="1" t="s">
        <v>10595</v>
      </c>
      <c r="K3110" s="1" t="s">
        <v>6442</v>
      </c>
      <c r="L3110" s="1" t="s">
        <v>6260</v>
      </c>
      <c r="M3110" s="1" t="s">
        <v>6259</v>
      </c>
      <c r="N3110" s="1" t="s">
        <v>6281</v>
      </c>
      <c r="O3110" s="4">
        <v>40254.599421296298</v>
      </c>
      <c r="P3110" t="b">
        <v>1</v>
      </c>
      <c r="Q3110" s="1" t="s">
        <v>6282</v>
      </c>
      <c r="R3110" s="1" t="s">
        <v>6283</v>
      </c>
      <c r="S3110" s="1" t="s">
        <v>384</v>
      </c>
      <c r="T3110">
        <v>53434</v>
      </c>
      <c r="U3110">
        <v>609</v>
      </c>
      <c r="V3110">
        <v>6533</v>
      </c>
      <c r="W3110">
        <v>352</v>
      </c>
    </row>
    <row r="3111" spans="1:23" x14ac:dyDescent="0.25">
      <c r="A3111">
        <v>7089792</v>
      </c>
      <c r="B3111">
        <v>1.1356205750602097E+18</v>
      </c>
      <c r="C3111" s="4">
        <v>43619.870578703703</v>
      </c>
      <c r="D3111" s="1" t="s">
        <v>11014</v>
      </c>
      <c r="E3111" s="1" t="s">
        <v>6257</v>
      </c>
      <c r="F3111">
        <v>8</v>
      </c>
      <c r="G3111">
        <v>2</v>
      </c>
      <c r="H3111">
        <v>15</v>
      </c>
      <c r="I3111">
        <v>0</v>
      </c>
      <c r="J3111" s="1" t="s">
        <v>11015</v>
      </c>
      <c r="K3111" s="1" t="s">
        <v>6259</v>
      </c>
      <c r="L3111" s="1" t="s">
        <v>6287</v>
      </c>
      <c r="M3111" s="1" t="s">
        <v>6259</v>
      </c>
      <c r="N3111" s="1" t="s">
        <v>6275</v>
      </c>
      <c r="O3111" s="4">
        <v>39259.664467592593</v>
      </c>
      <c r="P3111" t="b">
        <v>1</v>
      </c>
      <c r="Q3111" s="1" t="s">
        <v>6276</v>
      </c>
      <c r="R3111" s="1" t="s">
        <v>6277</v>
      </c>
      <c r="S3111" s="1" t="s">
        <v>6278</v>
      </c>
      <c r="T3111">
        <v>30280</v>
      </c>
      <c r="U3111">
        <v>4550</v>
      </c>
      <c r="V3111">
        <v>7288</v>
      </c>
      <c r="W3111">
        <v>287</v>
      </c>
    </row>
    <row r="3112" spans="1:23" x14ac:dyDescent="0.25">
      <c r="A3112">
        <v>123868861</v>
      </c>
      <c r="B3112">
        <v>1.1356182219299021E+18</v>
      </c>
      <c r="C3112" s="4">
        <v>43619.864085648151</v>
      </c>
      <c r="D3112" s="1" t="s">
        <v>11016</v>
      </c>
      <c r="E3112" s="1" t="s">
        <v>6257</v>
      </c>
      <c r="F3112">
        <v>8</v>
      </c>
      <c r="G3112">
        <v>3</v>
      </c>
      <c r="H3112">
        <v>39</v>
      </c>
      <c r="I3112">
        <v>1</v>
      </c>
      <c r="J3112" s="1" t="s">
        <v>10595</v>
      </c>
      <c r="K3112" s="1" t="s">
        <v>6259</v>
      </c>
      <c r="L3112" s="1" t="s">
        <v>6259</v>
      </c>
      <c r="M3112" s="1" t="s">
        <v>6259</v>
      </c>
      <c r="N3112" s="1" t="s">
        <v>6281</v>
      </c>
      <c r="O3112" s="4">
        <v>40254.599421296298</v>
      </c>
      <c r="P3112" t="b">
        <v>1</v>
      </c>
      <c r="Q3112" s="1" t="s">
        <v>6282</v>
      </c>
      <c r="R3112" s="1" t="s">
        <v>6283</v>
      </c>
      <c r="S3112" s="1" t="s">
        <v>384</v>
      </c>
      <c r="T3112">
        <v>53434</v>
      </c>
      <c r="U3112">
        <v>609</v>
      </c>
      <c r="V3112">
        <v>6533</v>
      </c>
      <c r="W3112">
        <v>352</v>
      </c>
    </row>
    <row r="3113" spans="1:23" x14ac:dyDescent="0.25">
      <c r="A3113">
        <v>17622853</v>
      </c>
      <c r="B3113">
        <v>1.1356170586145137E+18</v>
      </c>
      <c r="C3113" s="4">
        <v>43619.860879629632</v>
      </c>
      <c r="D3113" s="1" t="s">
        <v>11017</v>
      </c>
      <c r="E3113" s="1" t="s">
        <v>6257</v>
      </c>
      <c r="F3113">
        <v>7</v>
      </c>
      <c r="G3113">
        <v>3</v>
      </c>
      <c r="H3113">
        <v>28</v>
      </c>
      <c r="I3113">
        <v>0</v>
      </c>
      <c r="J3113" s="1" t="s">
        <v>10595</v>
      </c>
      <c r="K3113" s="1" t="s">
        <v>9931</v>
      </c>
      <c r="L3113" s="1" t="s">
        <v>6287</v>
      </c>
      <c r="M3113" s="1" t="s">
        <v>6259</v>
      </c>
      <c r="N3113" s="1" t="s">
        <v>6268</v>
      </c>
      <c r="O3113" s="4">
        <v>39777.719039351854</v>
      </c>
      <c r="P3113" t="b">
        <v>1</v>
      </c>
      <c r="Q3113" s="1" t="s">
        <v>6269</v>
      </c>
      <c r="R3113" s="1" t="s">
        <v>6270</v>
      </c>
      <c r="S3113" s="1" t="s">
        <v>6218</v>
      </c>
      <c r="T3113">
        <v>39704</v>
      </c>
      <c r="U3113">
        <v>4096</v>
      </c>
      <c r="V3113">
        <v>7418</v>
      </c>
      <c r="W3113">
        <v>320</v>
      </c>
    </row>
    <row r="3114" spans="1:23" x14ac:dyDescent="0.25">
      <c r="A3114">
        <v>7089792</v>
      </c>
      <c r="B3114">
        <v>1.1356161777309286E+18</v>
      </c>
      <c r="C3114" s="4">
        <v>43619.858449074076</v>
      </c>
      <c r="D3114" s="1" t="s">
        <v>11018</v>
      </c>
      <c r="E3114" s="1" t="s">
        <v>6257</v>
      </c>
      <c r="F3114">
        <v>7</v>
      </c>
      <c r="G3114">
        <v>4</v>
      </c>
      <c r="H3114">
        <v>22</v>
      </c>
      <c r="I3114">
        <v>0</v>
      </c>
      <c r="J3114" s="1" t="s">
        <v>11019</v>
      </c>
      <c r="K3114" s="1" t="s">
        <v>6259</v>
      </c>
      <c r="L3114" s="1" t="s">
        <v>6287</v>
      </c>
      <c r="M3114" s="1" t="s">
        <v>6259</v>
      </c>
      <c r="N3114" s="1" t="s">
        <v>6275</v>
      </c>
      <c r="O3114" s="4">
        <v>39259.664467592593</v>
      </c>
      <c r="P3114" t="b">
        <v>1</v>
      </c>
      <c r="Q3114" s="1" t="s">
        <v>6276</v>
      </c>
      <c r="R3114" s="1" t="s">
        <v>6277</v>
      </c>
      <c r="S3114" s="1" t="s">
        <v>6278</v>
      </c>
      <c r="T3114">
        <v>30280</v>
      </c>
      <c r="U3114">
        <v>4550</v>
      </c>
      <c r="V3114">
        <v>7288</v>
      </c>
      <c r="W3114">
        <v>287</v>
      </c>
    </row>
    <row r="3115" spans="1:23" x14ac:dyDescent="0.25">
      <c r="A3115">
        <v>7089792</v>
      </c>
      <c r="B3115">
        <v>1.1356154235951227E+18</v>
      </c>
      <c r="C3115" s="4">
        <v>43619.856365740743</v>
      </c>
      <c r="D3115" s="1" t="s">
        <v>11020</v>
      </c>
      <c r="E3115" s="1" t="s">
        <v>6257</v>
      </c>
      <c r="F3115">
        <v>8</v>
      </c>
      <c r="G3115">
        <v>1</v>
      </c>
      <c r="H3115">
        <v>23</v>
      </c>
      <c r="I3115">
        <v>0</v>
      </c>
      <c r="J3115" s="1" t="s">
        <v>11021</v>
      </c>
      <c r="K3115" s="1" t="s">
        <v>6259</v>
      </c>
      <c r="L3115" s="1" t="s">
        <v>6287</v>
      </c>
      <c r="M3115" s="1" t="s">
        <v>6259</v>
      </c>
      <c r="N3115" s="1" t="s">
        <v>6275</v>
      </c>
      <c r="O3115" s="4">
        <v>39259.664467592593</v>
      </c>
      <c r="P3115" t="b">
        <v>1</v>
      </c>
      <c r="Q3115" s="1" t="s">
        <v>6276</v>
      </c>
      <c r="R3115" s="1" t="s">
        <v>6277</v>
      </c>
      <c r="S3115" s="1" t="s">
        <v>6278</v>
      </c>
      <c r="T3115">
        <v>30280</v>
      </c>
      <c r="U3115">
        <v>4550</v>
      </c>
      <c r="V3115">
        <v>7288</v>
      </c>
      <c r="W3115">
        <v>287</v>
      </c>
    </row>
    <row r="3116" spans="1:23" x14ac:dyDescent="0.25">
      <c r="A3116">
        <v>7089792</v>
      </c>
      <c r="B3116">
        <v>1.1356146812452618E+18</v>
      </c>
      <c r="C3116" s="4">
        <v>43619.854317129626</v>
      </c>
      <c r="D3116" s="1" t="s">
        <v>11022</v>
      </c>
      <c r="E3116" s="1" t="s">
        <v>6257</v>
      </c>
      <c r="F3116">
        <v>11</v>
      </c>
      <c r="G3116">
        <v>2</v>
      </c>
      <c r="H3116">
        <v>33</v>
      </c>
      <c r="I3116">
        <v>1</v>
      </c>
      <c r="J3116" s="1" t="s">
        <v>11021</v>
      </c>
      <c r="K3116" s="1" t="s">
        <v>6259</v>
      </c>
      <c r="L3116" s="1" t="s">
        <v>6287</v>
      </c>
      <c r="M3116" s="1" t="s">
        <v>6259</v>
      </c>
      <c r="N3116" s="1" t="s">
        <v>6275</v>
      </c>
      <c r="O3116" s="4">
        <v>39259.664467592593</v>
      </c>
      <c r="P3116" t="b">
        <v>1</v>
      </c>
      <c r="Q3116" s="1" t="s">
        <v>6276</v>
      </c>
      <c r="R3116" s="1" t="s">
        <v>6277</v>
      </c>
      <c r="S3116" s="1" t="s">
        <v>6278</v>
      </c>
      <c r="T3116">
        <v>30280</v>
      </c>
      <c r="U3116">
        <v>4550</v>
      </c>
      <c r="V3116">
        <v>7288</v>
      </c>
      <c r="W3116">
        <v>287</v>
      </c>
    </row>
    <row r="3117" spans="1:23" x14ac:dyDescent="0.25">
      <c r="A3117">
        <v>17622853</v>
      </c>
      <c r="B3117">
        <v>1.1356124684856402E+18</v>
      </c>
      <c r="C3117" s="4">
        <v>43619.84820601852</v>
      </c>
      <c r="D3117" s="1" t="s">
        <v>11023</v>
      </c>
      <c r="E3117" s="1" t="s">
        <v>6257</v>
      </c>
      <c r="F3117">
        <v>9</v>
      </c>
      <c r="G3117">
        <v>3</v>
      </c>
      <c r="H3117">
        <v>77</v>
      </c>
      <c r="I3117">
        <v>1</v>
      </c>
      <c r="J3117" s="1" t="s">
        <v>10616</v>
      </c>
      <c r="K3117" s="1" t="s">
        <v>8349</v>
      </c>
      <c r="L3117" s="1" t="s">
        <v>6260</v>
      </c>
      <c r="M3117" s="1" t="s">
        <v>6259</v>
      </c>
      <c r="N3117" s="1" t="s">
        <v>6268</v>
      </c>
      <c r="O3117" s="4">
        <v>39777.719039351854</v>
      </c>
      <c r="P3117" t="b">
        <v>1</v>
      </c>
      <c r="Q3117" s="1" t="s">
        <v>6269</v>
      </c>
      <c r="R3117" s="1" t="s">
        <v>6270</v>
      </c>
      <c r="S3117" s="1" t="s">
        <v>6218</v>
      </c>
      <c r="T3117">
        <v>39704</v>
      </c>
      <c r="U3117">
        <v>4096</v>
      </c>
      <c r="V3117">
        <v>7418</v>
      </c>
      <c r="W3117">
        <v>320</v>
      </c>
    </row>
    <row r="3118" spans="1:23" x14ac:dyDescent="0.25">
      <c r="A3118">
        <v>123868861</v>
      </c>
      <c r="B3118">
        <v>1.1356121774554317E+18</v>
      </c>
      <c r="C3118" s="4">
        <v>43619.847407407404</v>
      </c>
      <c r="D3118" s="1" t="s">
        <v>11024</v>
      </c>
      <c r="E3118" s="1" t="s">
        <v>6257</v>
      </c>
      <c r="F3118">
        <v>3</v>
      </c>
      <c r="G3118">
        <v>1</v>
      </c>
      <c r="H3118">
        <v>22</v>
      </c>
      <c r="I3118">
        <v>0</v>
      </c>
      <c r="J3118" s="1" t="s">
        <v>10595</v>
      </c>
      <c r="K3118" s="1" t="s">
        <v>6259</v>
      </c>
      <c r="L3118" s="1" t="s">
        <v>6260</v>
      </c>
      <c r="M3118" s="1" t="s">
        <v>6259</v>
      </c>
      <c r="N3118" s="1" t="s">
        <v>6281</v>
      </c>
      <c r="O3118" s="4">
        <v>40254.599421296298</v>
      </c>
      <c r="P3118" t="b">
        <v>1</v>
      </c>
      <c r="Q3118" s="1" t="s">
        <v>6282</v>
      </c>
      <c r="R3118" s="1" t="s">
        <v>6283</v>
      </c>
      <c r="S3118" s="1" t="s">
        <v>384</v>
      </c>
      <c r="T3118">
        <v>53434</v>
      </c>
      <c r="U3118">
        <v>609</v>
      </c>
      <c r="V3118">
        <v>6533</v>
      </c>
      <c r="W3118">
        <v>352</v>
      </c>
    </row>
    <row r="3119" spans="1:23" x14ac:dyDescent="0.25">
      <c r="A3119">
        <v>7089792</v>
      </c>
      <c r="B3119">
        <v>1.1356118179155395E+18</v>
      </c>
      <c r="C3119" s="4">
        <v>43619.846412037034</v>
      </c>
      <c r="D3119" s="1" t="s">
        <v>11025</v>
      </c>
      <c r="E3119" s="1" t="s">
        <v>6257</v>
      </c>
      <c r="F3119">
        <v>3</v>
      </c>
      <c r="G3119">
        <v>2</v>
      </c>
      <c r="H3119">
        <v>36</v>
      </c>
      <c r="I3119">
        <v>0</v>
      </c>
      <c r="J3119" s="1" t="s">
        <v>11021</v>
      </c>
      <c r="K3119" s="1" t="s">
        <v>6259</v>
      </c>
      <c r="L3119" s="1" t="s">
        <v>6260</v>
      </c>
      <c r="M3119" s="1" t="s">
        <v>6259</v>
      </c>
      <c r="N3119" s="1" t="s">
        <v>6275</v>
      </c>
      <c r="O3119" s="4">
        <v>39259.664467592593</v>
      </c>
      <c r="P3119" t="b">
        <v>1</v>
      </c>
      <c r="Q3119" s="1" t="s">
        <v>6276</v>
      </c>
      <c r="R3119" s="1" t="s">
        <v>6277</v>
      </c>
      <c r="S3119" s="1" t="s">
        <v>6278</v>
      </c>
      <c r="T3119">
        <v>30280</v>
      </c>
      <c r="U3119">
        <v>4550</v>
      </c>
      <c r="V3119">
        <v>7288</v>
      </c>
      <c r="W3119">
        <v>287</v>
      </c>
    </row>
    <row r="3120" spans="1:23" x14ac:dyDescent="0.25">
      <c r="A3120">
        <v>7089792</v>
      </c>
      <c r="B3120">
        <v>1.1356107970093752E+18</v>
      </c>
      <c r="C3120" s="4">
        <v>43619.843599537038</v>
      </c>
      <c r="D3120" s="1" t="s">
        <v>11026</v>
      </c>
      <c r="E3120" s="1" t="s">
        <v>6257</v>
      </c>
      <c r="F3120">
        <v>7</v>
      </c>
      <c r="G3120">
        <v>2</v>
      </c>
      <c r="H3120">
        <v>30</v>
      </c>
      <c r="I3120">
        <v>2</v>
      </c>
      <c r="J3120" s="1" t="s">
        <v>11021</v>
      </c>
      <c r="K3120" s="1" t="s">
        <v>6259</v>
      </c>
      <c r="L3120" s="1" t="s">
        <v>6260</v>
      </c>
      <c r="M3120" s="1" t="s">
        <v>6259</v>
      </c>
      <c r="N3120" s="1" t="s">
        <v>6275</v>
      </c>
      <c r="O3120" s="4">
        <v>39259.664467592593</v>
      </c>
      <c r="P3120" t="b">
        <v>1</v>
      </c>
      <c r="Q3120" s="1" t="s">
        <v>6276</v>
      </c>
      <c r="R3120" s="1" t="s">
        <v>6277</v>
      </c>
      <c r="S3120" s="1" t="s">
        <v>6278</v>
      </c>
      <c r="T3120">
        <v>30280</v>
      </c>
      <c r="U3120">
        <v>4550</v>
      </c>
      <c r="V3120">
        <v>7288</v>
      </c>
      <c r="W3120">
        <v>287</v>
      </c>
    </row>
    <row r="3121" spans="1:23" x14ac:dyDescent="0.25">
      <c r="A3121">
        <v>7089792</v>
      </c>
      <c r="B3121">
        <v>1.1356100617436242E+18</v>
      </c>
      <c r="C3121" s="4">
        <v>43619.841562499998</v>
      </c>
      <c r="D3121" s="1" t="s">
        <v>11027</v>
      </c>
      <c r="E3121" s="1" t="s">
        <v>6257</v>
      </c>
      <c r="F3121">
        <v>9</v>
      </c>
      <c r="G3121">
        <v>2</v>
      </c>
      <c r="H3121">
        <v>21</v>
      </c>
      <c r="I3121">
        <v>0</v>
      </c>
      <c r="J3121" s="1" t="s">
        <v>11028</v>
      </c>
      <c r="K3121" s="1" t="s">
        <v>6259</v>
      </c>
      <c r="L3121" s="1" t="s">
        <v>6287</v>
      </c>
      <c r="M3121" s="1" t="s">
        <v>6259</v>
      </c>
      <c r="N3121" s="1" t="s">
        <v>6275</v>
      </c>
      <c r="O3121" s="4">
        <v>39259.664467592593</v>
      </c>
      <c r="P3121" t="b">
        <v>1</v>
      </c>
      <c r="Q3121" s="1" t="s">
        <v>6276</v>
      </c>
      <c r="R3121" s="1" t="s">
        <v>6277</v>
      </c>
      <c r="S3121" s="1" t="s">
        <v>6278</v>
      </c>
      <c r="T3121">
        <v>30280</v>
      </c>
      <c r="U3121">
        <v>4550</v>
      </c>
      <c r="V3121">
        <v>7288</v>
      </c>
      <c r="W3121">
        <v>287</v>
      </c>
    </row>
    <row r="3122" spans="1:23" x14ac:dyDescent="0.25">
      <c r="A3122">
        <v>123868861</v>
      </c>
      <c r="B3122">
        <v>1.1356100585056338E+18</v>
      </c>
      <c r="C3122" s="4">
        <v>43619.841562499998</v>
      </c>
      <c r="D3122" s="1" t="s">
        <v>11029</v>
      </c>
      <c r="E3122" s="1" t="s">
        <v>6257</v>
      </c>
      <c r="F3122">
        <v>6</v>
      </c>
      <c r="G3122">
        <v>8</v>
      </c>
      <c r="H3122">
        <v>32</v>
      </c>
      <c r="I3122">
        <v>0</v>
      </c>
      <c r="J3122" s="1" t="s">
        <v>10595</v>
      </c>
      <c r="K3122" s="1" t="s">
        <v>11008</v>
      </c>
      <c r="L3122" s="1" t="s">
        <v>6260</v>
      </c>
      <c r="M3122" s="1" t="s">
        <v>6259</v>
      </c>
      <c r="N3122" s="1" t="s">
        <v>6281</v>
      </c>
      <c r="O3122" s="4">
        <v>40254.599421296298</v>
      </c>
      <c r="P3122" t="b">
        <v>1</v>
      </c>
      <c r="Q3122" s="1" t="s">
        <v>6282</v>
      </c>
      <c r="R3122" s="1" t="s">
        <v>6283</v>
      </c>
      <c r="S3122" s="1" t="s">
        <v>384</v>
      </c>
      <c r="T3122">
        <v>53434</v>
      </c>
      <c r="U3122">
        <v>609</v>
      </c>
      <c r="V3122">
        <v>6533</v>
      </c>
      <c r="W3122">
        <v>352</v>
      </c>
    </row>
    <row r="3123" spans="1:23" x14ac:dyDescent="0.25">
      <c r="A3123">
        <v>123868861</v>
      </c>
      <c r="B3123">
        <v>1.1356001634504909E+18</v>
      </c>
      <c r="C3123" s="4">
        <v>43619.814259259256</v>
      </c>
      <c r="D3123" s="1" t="s">
        <v>11030</v>
      </c>
      <c r="E3123" s="1" t="s">
        <v>6257</v>
      </c>
      <c r="F3123">
        <v>6</v>
      </c>
      <c r="G3123">
        <v>3</v>
      </c>
      <c r="H3123">
        <v>21</v>
      </c>
      <c r="I3123">
        <v>1</v>
      </c>
      <c r="J3123" s="1" t="s">
        <v>6259</v>
      </c>
      <c r="K3123" s="1" t="s">
        <v>6702</v>
      </c>
      <c r="L3123" s="1" t="s">
        <v>6287</v>
      </c>
      <c r="M3123" s="1" t="s">
        <v>6259</v>
      </c>
      <c r="N3123" s="1" t="s">
        <v>6281</v>
      </c>
      <c r="O3123" s="4">
        <v>40254.599421296298</v>
      </c>
      <c r="P3123" t="b">
        <v>1</v>
      </c>
      <c r="Q3123" s="1" t="s">
        <v>6282</v>
      </c>
      <c r="R3123" s="1" t="s">
        <v>6283</v>
      </c>
      <c r="S3123" s="1" t="s">
        <v>384</v>
      </c>
      <c r="T3123">
        <v>53434</v>
      </c>
      <c r="U3123">
        <v>609</v>
      </c>
      <c r="V3123">
        <v>6533</v>
      </c>
      <c r="W3123">
        <v>352</v>
      </c>
    </row>
    <row r="3124" spans="1:23" x14ac:dyDescent="0.25">
      <c r="A3124">
        <v>14462419</v>
      </c>
      <c r="B3124">
        <v>1.1355859651693609E+18</v>
      </c>
      <c r="C3124" s="4">
        <v>43619.775069444448</v>
      </c>
      <c r="D3124" s="1" t="s">
        <v>11031</v>
      </c>
      <c r="E3124" s="1" t="s">
        <v>11032</v>
      </c>
      <c r="F3124">
        <v>5</v>
      </c>
      <c r="G3124">
        <v>2</v>
      </c>
      <c r="H3124">
        <v>21</v>
      </c>
      <c r="I3124">
        <v>2</v>
      </c>
      <c r="J3124" s="1" t="s">
        <v>9763</v>
      </c>
      <c r="K3124" s="1" t="s">
        <v>10646</v>
      </c>
      <c r="L3124" s="1" t="s">
        <v>6259</v>
      </c>
      <c r="M3124" s="1" t="s">
        <v>6259</v>
      </c>
      <c r="N3124" s="1" t="s">
        <v>6288</v>
      </c>
      <c r="O3124" s="4">
        <v>39559.695937500001</v>
      </c>
      <c r="P3124" t="b">
        <v>1</v>
      </c>
      <c r="Q3124" s="1" t="s">
        <v>6289</v>
      </c>
      <c r="R3124" s="1" t="s">
        <v>6290</v>
      </c>
      <c r="S3124" s="1" t="s">
        <v>6291</v>
      </c>
      <c r="T3124">
        <v>48743</v>
      </c>
      <c r="U3124">
        <v>4261</v>
      </c>
      <c r="V3124">
        <v>20083</v>
      </c>
      <c r="W3124">
        <v>471</v>
      </c>
    </row>
    <row r="3125" spans="1:23" x14ac:dyDescent="0.25">
      <c r="A3125">
        <v>251034857</v>
      </c>
      <c r="B3125">
        <v>1.135524802947625E+18</v>
      </c>
      <c r="C3125" s="4">
        <v>43619.606296296297</v>
      </c>
      <c r="D3125" s="1" t="s">
        <v>11033</v>
      </c>
      <c r="E3125" s="1" t="s">
        <v>6257</v>
      </c>
      <c r="F3125">
        <v>12</v>
      </c>
      <c r="G3125">
        <v>12</v>
      </c>
      <c r="H3125">
        <v>77</v>
      </c>
      <c r="I3125">
        <v>1</v>
      </c>
      <c r="J3125" s="1" t="s">
        <v>10595</v>
      </c>
      <c r="K3125" s="1" t="s">
        <v>6259</v>
      </c>
      <c r="L3125" s="1" t="s">
        <v>6260</v>
      </c>
      <c r="M3125" s="1" t="s">
        <v>6259</v>
      </c>
      <c r="N3125" s="1" t="s">
        <v>6326</v>
      </c>
      <c r="O3125" s="4">
        <v>40586.425208333334</v>
      </c>
      <c r="P3125" t="b">
        <v>1</v>
      </c>
      <c r="Q3125" s="1" t="s">
        <v>6327</v>
      </c>
      <c r="R3125" s="1" t="s">
        <v>6257</v>
      </c>
      <c r="S3125" s="1" t="s">
        <v>274</v>
      </c>
      <c r="T3125">
        <v>60188</v>
      </c>
      <c r="U3125">
        <v>450</v>
      </c>
      <c r="V3125">
        <v>2531</v>
      </c>
      <c r="W3125">
        <v>384</v>
      </c>
    </row>
    <row r="3126" spans="1:23" x14ac:dyDescent="0.25">
      <c r="A3126">
        <v>14462419</v>
      </c>
      <c r="B3126">
        <v>1.1354904438258647E+18</v>
      </c>
      <c r="C3126" s="4">
        <v>43619.511481481481</v>
      </c>
      <c r="D3126" s="1" t="s">
        <v>11034</v>
      </c>
      <c r="E3126" s="1" t="s">
        <v>11035</v>
      </c>
      <c r="F3126">
        <v>0</v>
      </c>
      <c r="G3126">
        <v>0</v>
      </c>
      <c r="H3126">
        <v>2</v>
      </c>
      <c r="I3126">
        <v>0</v>
      </c>
      <c r="J3126" s="1" t="s">
        <v>6259</v>
      </c>
      <c r="K3126" s="1" t="s">
        <v>7230</v>
      </c>
      <c r="L3126" s="1" t="s">
        <v>6259</v>
      </c>
      <c r="M3126" s="1" t="s">
        <v>6259</v>
      </c>
      <c r="N3126" s="1" t="s">
        <v>6288</v>
      </c>
      <c r="O3126" s="4">
        <v>39559.695937500001</v>
      </c>
      <c r="P3126" t="b">
        <v>1</v>
      </c>
      <c r="Q3126" s="1" t="s">
        <v>6289</v>
      </c>
      <c r="R3126" s="1" t="s">
        <v>6290</v>
      </c>
      <c r="S3126" s="1" t="s">
        <v>6291</v>
      </c>
      <c r="T3126">
        <v>48743</v>
      </c>
      <c r="U3126">
        <v>4261</v>
      </c>
      <c r="V3126">
        <v>20083</v>
      </c>
      <c r="W3126">
        <v>471</v>
      </c>
    </row>
    <row r="3127" spans="1:23" x14ac:dyDescent="0.25">
      <c r="A3127">
        <v>14462419</v>
      </c>
      <c r="B3127">
        <v>1.1354794965665915E+18</v>
      </c>
      <c r="C3127" s="4">
        <v>43619.481273148151</v>
      </c>
      <c r="D3127" s="1" t="s">
        <v>11036</v>
      </c>
      <c r="E3127" s="1" t="s">
        <v>6257</v>
      </c>
      <c r="F3127">
        <v>13</v>
      </c>
      <c r="G3127">
        <v>5</v>
      </c>
      <c r="H3127">
        <v>53</v>
      </c>
      <c r="I3127">
        <v>3</v>
      </c>
      <c r="J3127" s="1" t="s">
        <v>6700</v>
      </c>
      <c r="K3127" s="1" t="s">
        <v>11037</v>
      </c>
      <c r="L3127" s="1" t="s">
        <v>6287</v>
      </c>
      <c r="M3127" s="1" t="s">
        <v>6259</v>
      </c>
      <c r="N3127" s="1" t="s">
        <v>6288</v>
      </c>
      <c r="O3127" s="4">
        <v>39559.695937500001</v>
      </c>
      <c r="P3127" t="b">
        <v>1</v>
      </c>
      <c r="Q3127" s="1" t="s">
        <v>6289</v>
      </c>
      <c r="R3127" s="1" t="s">
        <v>6290</v>
      </c>
      <c r="S3127" s="1" t="s">
        <v>6291</v>
      </c>
      <c r="T3127">
        <v>48743</v>
      </c>
      <c r="U3127">
        <v>4261</v>
      </c>
      <c r="V3127">
        <v>20083</v>
      </c>
      <c r="W3127">
        <v>471</v>
      </c>
    </row>
    <row r="3128" spans="1:23" x14ac:dyDescent="0.25">
      <c r="A3128">
        <v>14462419</v>
      </c>
      <c r="B3128">
        <v>1.1354736687447245E+18</v>
      </c>
      <c r="C3128" s="4">
        <v>43619.465196759258</v>
      </c>
      <c r="D3128" s="1" t="s">
        <v>11038</v>
      </c>
      <c r="E3128" s="1" t="s">
        <v>11039</v>
      </c>
      <c r="F3128">
        <v>0</v>
      </c>
      <c r="G3128">
        <v>2</v>
      </c>
      <c r="H3128">
        <v>14</v>
      </c>
      <c r="I3128">
        <v>1</v>
      </c>
      <c r="J3128" s="1" t="s">
        <v>6259</v>
      </c>
      <c r="K3128" s="1" t="s">
        <v>11040</v>
      </c>
      <c r="L3128" s="1" t="s">
        <v>6260</v>
      </c>
      <c r="M3128" s="1" t="s">
        <v>6259</v>
      </c>
      <c r="N3128" s="1" t="s">
        <v>6288</v>
      </c>
      <c r="O3128" s="4">
        <v>39559.695937500001</v>
      </c>
      <c r="P3128" t="b">
        <v>1</v>
      </c>
      <c r="Q3128" s="1" t="s">
        <v>6289</v>
      </c>
      <c r="R3128" s="1" t="s">
        <v>6290</v>
      </c>
      <c r="S3128" s="1" t="s">
        <v>6291</v>
      </c>
      <c r="T3128">
        <v>48743</v>
      </c>
      <c r="U3128">
        <v>4261</v>
      </c>
      <c r="V3128">
        <v>20083</v>
      </c>
      <c r="W3128">
        <v>471</v>
      </c>
    </row>
    <row r="3129" spans="1:23" x14ac:dyDescent="0.25">
      <c r="A3129">
        <v>14462419</v>
      </c>
      <c r="B3129">
        <v>1.1354689739177247E+18</v>
      </c>
      <c r="C3129" s="4">
        <v>43619.452245370368</v>
      </c>
      <c r="D3129" s="1" t="s">
        <v>11041</v>
      </c>
      <c r="E3129" s="1" t="s">
        <v>11042</v>
      </c>
      <c r="F3129">
        <v>0</v>
      </c>
      <c r="G3129">
        <v>5</v>
      </c>
      <c r="H3129">
        <v>3</v>
      </c>
      <c r="I3129">
        <v>0</v>
      </c>
      <c r="J3129" s="1" t="s">
        <v>6259</v>
      </c>
      <c r="K3129" s="1" t="s">
        <v>11043</v>
      </c>
      <c r="L3129" s="1" t="s">
        <v>6260</v>
      </c>
      <c r="M3129" s="1" t="s">
        <v>6259</v>
      </c>
      <c r="N3129" s="1" t="s">
        <v>6288</v>
      </c>
      <c r="O3129" s="4">
        <v>39559.695937500001</v>
      </c>
      <c r="P3129" t="b">
        <v>1</v>
      </c>
      <c r="Q3129" s="1" t="s">
        <v>6289</v>
      </c>
      <c r="R3129" s="1" t="s">
        <v>6290</v>
      </c>
      <c r="S3129" s="1" t="s">
        <v>6291</v>
      </c>
      <c r="T3129">
        <v>48743</v>
      </c>
      <c r="U3129">
        <v>4261</v>
      </c>
      <c r="V3129">
        <v>20083</v>
      </c>
      <c r="W3129">
        <v>471</v>
      </c>
    </row>
    <row r="3130" spans="1:23" x14ac:dyDescent="0.25">
      <c r="A3130">
        <v>1227448789</v>
      </c>
      <c r="B3130">
        <v>1.1354454715336335E+18</v>
      </c>
      <c r="C3130" s="4">
        <v>43619.387384259258</v>
      </c>
      <c r="D3130" s="1" t="s">
        <v>11044</v>
      </c>
      <c r="E3130" s="1" t="s">
        <v>6257</v>
      </c>
      <c r="F3130">
        <v>11</v>
      </c>
      <c r="G3130">
        <v>8</v>
      </c>
      <c r="H3130">
        <v>28</v>
      </c>
      <c r="I3130">
        <v>6</v>
      </c>
      <c r="J3130" s="1" t="s">
        <v>6258</v>
      </c>
      <c r="K3130" s="1" t="s">
        <v>6303</v>
      </c>
      <c r="L3130" s="1" t="s">
        <v>6260</v>
      </c>
      <c r="M3130" s="1" t="s">
        <v>6259</v>
      </c>
      <c r="N3130" s="1" t="s">
        <v>6261</v>
      </c>
      <c r="O3130" s="4">
        <v>41333.559953703705</v>
      </c>
      <c r="P3130" t="b">
        <v>1</v>
      </c>
      <c r="Q3130" s="1" t="s">
        <v>6262</v>
      </c>
      <c r="R3130" s="1" t="s">
        <v>6263</v>
      </c>
      <c r="S3130" s="1" t="s">
        <v>6264</v>
      </c>
      <c r="T3130">
        <v>21001</v>
      </c>
      <c r="U3130">
        <v>646</v>
      </c>
      <c r="V3130">
        <v>6392</v>
      </c>
      <c r="W3130">
        <v>210</v>
      </c>
    </row>
    <row r="3131" spans="1:23" x14ac:dyDescent="0.25">
      <c r="A3131">
        <v>14462419</v>
      </c>
      <c r="B3131">
        <v>1.1354364740301455E+18</v>
      </c>
      <c r="C3131" s="4">
        <v>43619.362557870372</v>
      </c>
      <c r="D3131" s="1" t="s">
        <v>11045</v>
      </c>
      <c r="E3131" s="1" t="s">
        <v>11046</v>
      </c>
      <c r="F3131">
        <v>0</v>
      </c>
      <c r="G3131">
        <v>0</v>
      </c>
      <c r="H3131">
        <v>5</v>
      </c>
      <c r="I3131">
        <v>0</v>
      </c>
      <c r="J3131" s="1" t="s">
        <v>6259</v>
      </c>
      <c r="K3131" s="1" t="s">
        <v>11047</v>
      </c>
      <c r="L3131" s="1" t="s">
        <v>6259</v>
      </c>
      <c r="M3131" s="1" t="s">
        <v>6259</v>
      </c>
      <c r="N3131" s="1" t="s">
        <v>6288</v>
      </c>
      <c r="O3131" s="4">
        <v>39559.695937500001</v>
      </c>
      <c r="P3131" t="b">
        <v>1</v>
      </c>
      <c r="Q3131" s="1" t="s">
        <v>6289</v>
      </c>
      <c r="R3131" s="1" t="s">
        <v>6290</v>
      </c>
      <c r="S3131" s="1" t="s">
        <v>6291</v>
      </c>
      <c r="T3131">
        <v>48743</v>
      </c>
      <c r="U3131">
        <v>4261</v>
      </c>
      <c r="V3131">
        <v>20083</v>
      </c>
      <c r="W3131">
        <v>471</v>
      </c>
    </row>
    <row r="3132" spans="1:23" x14ac:dyDescent="0.25">
      <c r="A3132">
        <v>123868861</v>
      </c>
      <c r="B3132">
        <v>1.13528466016512E+18</v>
      </c>
      <c r="C3132" s="4">
        <v>43618.94363425926</v>
      </c>
      <c r="D3132" s="1" t="s">
        <v>11048</v>
      </c>
      <c r="E3132" s="1" t="s">
        <v>6257</v>
      </c>
      <c r="F3132">
        <v>13</v>
      </c>
      <c r="G3132">
        <v>36</v>
      </c>
      <c r="H3132">
        <v>57</v>
      </c>
      <c r="I3132">
        <v>5</v>
      </c>
      <c r="J3132" s="1" t="s">
        <v>10595</v>
      </c>
      <c r="K3132" s="1" t="s">
        <v>6259</v>
      </c>
      <c r="L3132" s="1" t="s">
        <v>6260</v>
      </c>
      <c r="M3132" s="1" t="s">
        <v>6259</v>
      </c>
      <c r="N3132" s="1" t="s">
        <v>6281</v>
      </c>
      <c r="O3132" s="4">
        <v>40254.599421296298</v>
      </c>
      <c r="P3132" t="b">
        <v>1</v>
      </c>
      <c r="Q3132" s="1" t="s">
        <v>6282</v>
      </c>
      <c r="R3132" s="1" t="s">
        <v>6283</v>
      </c>
      <c r="S3132" s="1" t="s">
        <v>384</v>
      </c>
      <c r="T3132">
        <v>53434</v>
      </c>
      <c r="U3132">
        <v>609</v>
      </c>
      <c r="V3132">
        <v>6533</v>
      </c>
      <c r="W3132">
        <v>352</v>
      </c>
    </row>
    <row r="3133" spans="1:23" x14ac:dyDescent="0.25">
      <c r="A3133">
        <v>123868861</v>
      </c>
      <c r="B3133">
        <v>1.1352724377661153E+18</v>
      </c>
      <c r="C3133" s="4">
        <v>43618.909907407404</v>
      </c>
      <c r="D3133" s="1" t="s">
        <v>11049</v>
      </c>
      <c r="E3133" s="1" t="s">
        <v>6257</v>
      </c>
      <c r="F3133">
        <v>7</v>
      </c>
      <c r="G3133">
        <v>7</v>
      </c>
      <c r="H3133">
        <v>31</v>
      </c>
      <c r="I3133">
        <v>0</v>
      </c>
      <c r="J3133" s="1" t="s">
        <v>6258</v>
      </c>
      <c r="K3133" s="1" t="s">
        <v>8103</v>
      </c>
      <c r="L3133" s="1" t="s">
        <v>6287</v>
      </c>
      <c r="M3133" s="1" t="s">
        <v>6259</v>
      </c>
      <c r="N3133" s="1" t="s">
        <v>6281</v>
      </c>
      <c r="O3133" s="4">
        <v>40254.599421296298</v>
      </c>
      <c r="P3133" t="b">
        <v>1</v>
      </c>
      <c r="Q3133" s="1" t="s">
        <v>6282</v>
      </c>
      <c r="R3133" s="1" t="s">
        <v>6283</v>
      </c>
      <c r="S3133" s="1" t="s">
        <v>384</v>
      </c>
      <c r="T3133">
        <v>53434</v>
      </c>
      <c r="U3133">
        <v>609</v>
      </c>
      <c r="V3133">
        <v>6533</v>
      </c>
      <c r="W3133">
        <v>352</v>
      </c>
    </row>
    <row r="3134" spans="1:23" x14ac:dyDescent="0.25">
      <c r="A3134">
        <v>123868861</v>
      </c>
      <c r="B3134">
        <v>1.1352712966763725E+18</v>
      </c>
      <c r="C3134" s="4">
        <v>43618.906759259262</v>
      </c>
      <c r="D3134" s="1" t="s">
        <v>11050</v>
      </c>
      <c r="E3134" s="1" t="s">
        <v>6257</v>
      </c>
      <c r="F3134">
        <v>9</v>
      </c>
      <c r="G3134">
        <v>7</v>
      </c>
      <c r="H3134">
        <v>31</v>
      </c>
      <c r="I3134">
        <v>1</v>
      </c>
      <c r="J3134" s="1" t="s">
        <v>6258</v>
      </c>
      <c r="K3134" s="1" t="s">
        <v>6442</v>
      </c>
      <c r="L3134" s="1" t="s">
        <v>6260</v>
      </c>
      <c r="M3134" s="1" t="s">
        <v>6259</v>
      </c>
      <c r="N3134" s="1" t="s">
        <v>6281</v>
      </c>
      <c r="O3134" s="4">
        <v>40254.599421296298</v>
      </c>
      <c r="P3134" t="b">
        <v>1</v>
      </c>
      <c r="Q3134" s="1" t="s">
        <v>6282</v>
      </c>
      <c r="R3134" s="1" t="s">
        <v>6283</v>
      </c>
      <c r="S3134" s="1" t="s">
        <v>384</v>
      </c>
      <c r="T3134">
        <v>53434</v>
      </c>
      <c r="U3134">
        <v>609</v>
      </c>
      <c r="V3134">
        <v>6533</v>
      </c>
      <c r="W3134">
        <v>352</v>
      </c>
    </row>
    <row r="3135" spans="1:23" x14ac:dyDescent="0.25">
      <c r="A3135">
        <v>123868861</v>
      </c>
      <c r="B3135">
        <v>1.1352691640867021E+18</v>
      </c>
      <c r="C3135" s="4">
        <v>43618.900868055556</v>
      </c>
      <c r="D3135" s="1" t="s">
        <v>11051</v>
      </c>
      <c r="E3135" s="1" t="s">
        <v>6257</v>
      </c>
      <c r="F3135">
        <v>8</v>
      </c>
      <c r="G3135">
        <v>2</v>
      </c>
      <c r="H3135">
        <v>19</v>
      </c>
      <c r="I3135">
        <v>0</v>
      </c>
      <c r="J3135" s="1" t="s">
        <v>6258</v>
      </c>
      <c r="K3135" s="1" t="s">
        <v>6442</v>
      </c>
      <c r="L3135" s="1" t="s">
        <v>6287</v>
      </c>
      <c r="M3135" s="1" t="s">
        <v>6259</v>
      </c>
      <c r="N3135" s="1" t="s">
        <v>6281</v>
      </c>
      <c r="O3135" s="4">
        <v>40254.599421296298</v>
      </c>
      <c r="P3135" t="b">
        <v>1</v>
      </c>
      <c r="Q3135" s="1" t="s">
        <v>6282</v>
      </c>
      <c r="R3135" s="1" t="s">
        <v>6283</v>
      </c>
      <c r="S3135" s="1" t="s">
        <v>384</v>
      </c>
      <c r="T3135">
        <v>53434</v>
      </c>
      <c r="U3135">
        <v>609</v>
      </c>
      <c r="V3135">
        <v>6533</v>
      </c>
      <c r="W3135">
        <v>352</v>
      </c>
    </row>
    <row r="3136" spans="1:23" x14ac:dyDescent="0.25">
      <c r="A3136">
        <v>17622853</v>
      </c>
      <c r="B3136">
        <v>1.1352689710983823E+18</v>
      </c>
      <c r="C3136" s="4">
        <v>43618.900335648148</v>
      </c>
      <c r="D3136" s="1" t="s">
        <v>11052</v>
      </c>
      <c r="E3136" s="1" t="s">
        <v>6257</v>
      </c>
      <c r="F3136">
        <v>3</v>
      </c>
      <c r="G3136">
        <v>2</v>
      </c>
      <c r="H3136">
        <v>19</v>
      </c>
      <c r="I3136">
        <v>0</v>
      </c>
      <c r="J3136" s="1" t="s">
        <v>10616</v>
      </c>
      <c r="K3136" s="1" t="s">
        <v>6259</v>
      </c>
      <c r="L3136" s="1" t="s">
        <v>6260</v>
      </c>
      <c r="M3136" s="1" t="s">
        <v>6259</v>
      </c>
      <c r="N3136" s="1" t="s">
        <v>6268</v>
      </c>
      <c r="O3136" s="4">
        <v>39777.719039351854</v>
      </c>
      <c r="P3136" t="b">
        <v>1</v>
      </c>
      <c r="Q3136" s="1" t="s">
        <v>6269</v>
      </c>
      <c r="R3136" s="1" t="s">
        <v>6270</v>
      </c>
      <c r="S3136" s="1" t="s">
        <v>6218</v>
      </c>
      <c r="T3136">
        <v>39704</v>
      </c>
      <c r="U3136">
        <v>4096</v>
      </c>
      <c r="V3136">
        <v>7418</v>
      </c>
      <c r="W3136">
        <v>320</v>
      </c>
    </row>
    <row r="3137" spans="1:23" x14ac:dyDescent="0.25">
      <c r="A3137">
        <v>123868861</v>
      </c>
      <c r="B3137">
        <v>1.1352686805169521E+18</v>
      </c>
      <c r="C3137" s="4">
        <v>43618.899537037039</v>
      </c>
      <c r="D3137" s="1" t="s">
        <v>11053</v>
      </c>
      <c r="E3137" s="1" t="s">
        <v>6257</v>
      </c>
      <c r="F3137">
        <v>20</v>
      </c>
      <c r="G3137">
        <v>3</v>
      </c>
      <c r="H3137">
        <v>43</v>
      </c>
      <c r="I3137">
        <v>1</v>
      </c>
      <c r="J3137" s="1" t="s">
        <v>10595</v>
      </c>
      <c r="K3137" s="1" t="s">
        <v>6259</v>
      </c>
      <c r="L3137" s="1" t="s">
        <v>6260</v>
      </c>
      <c r="M3137" s="1" t="s">
        <v>6259</v>
      </c>
      <c r="N3137" s="1" t="s">
        <v>6281</v>
      </c>
      <c r="O3137" s="4">
        <v>40254.599421296298</v>
      </c>
      <c r="P3137" t="b">
        <v>1</v>
      </c>
      <c r="Q3137" s="1" t="s">
        <v>6282</v>
      </c>
      <c r="R3137" s="1" t="s">
        <v>6283</v>
      </c>
      <c r="S3137" s="1" t="s">
        <v>384</v>
      </c>
      <c r="T3137">
        <v>53434</v>
      </c>
      <c r="U3137">
        <v>609</v>
      </c>
      <c r="V3137">
        <v>6533</v>
      </c>
      <c r="W3137">
        <v>352</v>
      </c>
    </row>
    <row r="3138" spans="1:23" x14ac:dyDescent="0.25">
      <c r="A3138">
        <v>17622853</v>
      </c>
      <c r="B3138">
        <v>1.1352678930238587E+18</v>
      </c>
      <c r="C3138" s="4">
        <v>43618.897361111114</v>
      </c>
      <c r="D3138" s="1" t="s">
        <v>11054</v>
      </c>
      <c r="E3138" s="1" t="s">
        <v>11055</v>
      </c>
      <c r="F3138">
        <v>10</v>
      </c>
      <c r="G3138">
        <v>5</v>
      </c>
      <c r="H3138">
        <v>34</v>
      </c>
      <c r="I3138">
        <v>2</v>
      </c>
      <c r="J3138" s="1" t="s">
        <v>10616</v>
      </c>
      <c r="K3138" s="1" t="s">
        <v>9931</v>
      </c>
      <c r="L3138" s="1" t="s">
        <v>6287</v>
      </c>
      <c r="M3138" s="1" t="s">
        <v>6259</v>
      </c>
      <c r="N3138" s="1" t="s">
        <v>6268</v>
      </c>
      <c r="O3138" s="4">
        <v>39777.719039351854</v>
      </c>
      <c r="P3138" t="b">
        <v>1</v>
      </c>
      <c r="Q3138" s="1" t="s">
        <v>6269</v>
      </c>
      <c r="R3138" s="1" t="s">
        <v>6270</v>
      </c>
      <c r="S3138" s="1" t="s">
        <v>6218</v>
      </c>
      <c r="T3138">
        <v>39704</v>
      </c>
      <c r="U3138">
        <v>4096</v>
      </c>
      <c r="V3138">
        <v>7418</v>
      </c>
      <c r="W3138">
        <v>320</v>
      </c>
    </row>
    <row r="3139" spans="1:23" x14ac:dyDescent="0.25">
      <c r="A3139">
        <v>123868861</v>
      </c>
      <c r="B3139">
        <v>1.1352669616701932E+18</v>
      </c>
      <c r="C3139" s="4">
        <v>43618.894791666666</v>
      </c>
      <c r="D3139" s="1" t="s">
        <v>11056</v>
      </c>
      <c r="E3139" s="1" t="s">
        <v>6257</v>
      </c>
      <c r="F3139">
        <v>12</v>
      </c>
      <c r="G3139">
        <v>13</v>
      </c>
      <c r="H3139">
        <v>52</v>
      </c>
      <c r="I3139">
        <v>0</v>
      </c>
      <c r="J3139" s="1" t="s">
        <v>10595</v>
      </c>
      <c r="K3139" s="1" t="s">
        <v>6259</v>
      </c>
      <c r="L3139" s="1" t="s">
        <v>6259</v>
      </c>
      <c r="M3139" s="1" t="s">
        <v>6259</v>
      </c>
      <c r="N3139" s="1" t="s">
        <v>6281</v>
      </c>
      <c r="O3139" s="4">
        <v>40254.599421296298</v>
      </c>
      <c r="P3139" t="b">
        <v>1</v>
      </c>
      <c r="Q3139" s="1" t="s">
        <v>6282</v>
      </c>
      <c r="R3139" s="1" t="s">
        <v>6283</v>
      </c>
      <c r="S3139" s="1" t="s">
        <v>384</v>
      </c>
      <c r="T3139">
        <v>53434</v>
      </c>
      <c r="U3139">
        <v>609</v>
      </c>
      <c r="V3139">
        <v>6533</v>
      </c>
      <c r="W3139">
        <v>352</v>
      </c>
    </row>
    <row r="3140" spans="1:23" x14ac:dyDescent="0.25">
      <c r="A3140">
        <v>17622853</v>
      </c>
      <c r="B3140">
        <v>1.1352658885785436E+18</v>
      </c>
      <c r="C3140" s="4">
        <v>43618.891828703701</v>
      </c>
      <c r="D3140" s="1" t="s">
        <v>11057</v>
      </c>
      <c r="E3140" s="1" t="s">
        <v>6257</v>
      </c>
      <c r="F3140">
        <v>10</v>
      </c>
      <c r="G3140">
        <v>6</v>
      </c>
      <c r="H3140">
        <v>64</v>
      </c>
      <c r="I3140">
        <v>1</v>
      </c>
      <c r="J3140" s="1" t="s">
        <v>10595</v>
      </c>
      <c r="K3140" s="1" t="s">
        <v>6259</v>
      </c>
      <c r="L3140" s="1" t="s">
        <v>6259</v>
      </c>
      <c r="M3140" s="1" t="s">
        <v>6259</v>
      </c>
      <c r="N3140" s="1" t="s">
        <v>6268</v>
      </c>
      <c r="O3140" s="4">
        <v>39777.719039351854</v>
      </c>
      <c r="P3140" t="b">
        <v>1</v>
      </c>
      <c r="Q3140" s="1" t="s">
        <v>6269</v>
      </c>
      <c r="R3140" s="1" t="s">
        <v>6270</v>
      </c>
      <c r="S3140" s="1" t="s">
        <v>6218</v>
      </c>
      <c r="T3140">
        <v>39704</v>
      </c>
      <c r="U3140">
        <v>4096</v>
      </c>
      <c r="V3140">
        <v>7418</v>
      </c>
      <c r="W3140">
        <v>320</v>
      </c>
    </row>
    <row r="3141" spans="1:23" x14ac:dyDescent="0.25">
      <c r="A3141">
        <v>123868861</v>
      </c>
      <c r="B3141">
        <v>1.1352640165725389E+18</v>
      </c>
      <c r="C3141" s="4">
        <v>43618.886666666665</v>
      </c>
      <c r="D3141" s="1" t="s">
        <v>11058</v>
      </c>
      <c r="E3141" s="1" t="s">
        <v>6257</v>
      </c>
      <c r="F3141">
        <v>9</v>
      </c>
      <c r="G3141">
        <v>7</v>
      </c>
      <c r="H3141">
        <v>30</v>
      </c>
      <c r="I3141">
        <v>1</v>
      </c>
      <c r="J3141" s="1" t="s">
        <v>6258</v>
      </c>
      <c r="K3141" s="1" t="s">
        <v>11008</v>
      </c>
      <c r="L3141" s="1" t="s">
        <v>6287</v>
      </c>
      <c r="M3141" s="1" t="s">
        <v>6259</v>
      </c>
      <c r="N3141" s="1" t="s">
        <v>6281</v>
      </c>
      <c r="O3141" s="4">
        <v>40254.599421296298</v>
      </c>
      <c r="P3141" t="b">
        <v>1</v>
      </c>
      <c r="Q3141" s="1" t="s">
        <v>6282</v>
      </c>
      <c r="R3141" s="1" t="s">
        <v>6283</v>
      </c>
      <c r="S3141" s="1" t="s">
        <v>384</v>
      </c>
      <c r="T3141">
        <v>53434</v>
      </c>
      <c r="U3141">
        <v>609</v>
      </c>
      <c r="V3141">
        <v>6533</v>
      </c>
      <c r="W3141">
        <v>352</v>
      </c>
    </row>
    <row r="3142" spans="1:23" x14ac:dyDescent="0.25">
      <c r="A3142">
        <v>17622853</v>
      </c>
      <c r="B3142">
        <v>1.1352633189046395E+18</v>
      </c>
      <c r="C3142" s="4">
        <v>43618.884745370371</v>
      </c>
      <c r="D3142" s="1" t="s">
        <v>11059</v>
      </c>
      <c r="E3142" s="1" t="s">
        <v>6257</v>
      </c>
      <c r="F3142">
        <v>3</v>
      </c>
      <c r="G3142">
        <v>0</v>
      </c>
      <c r="H3142">
        <v>16</v>
      </c>
      <c r="I3142">
        <v>0</v>
      </c>
      <c r="J3142" s="1" t="s">
        <v>10595</v>
      </c>
      <c r="K3142" s="1" t="s">
        <v>6259</v>
      </c>
      <c r="L3142" s="1" t="s">
        <v>6287</v>
      </c>
      <c r="M3142" s="1" t="s">
        <v>6259</v>
      </c>
      <c r="N3142" s="1" t="s">
        <v>6268</v>
      </c>
      <c r="O3142" s="4">
        <v>39777.719039351854</v>
      </c>
      <c r="P3142" t="b">
        <v>1</v>
      </c>
      <c r="Q3142" s="1" t="s">
        <v>6269</v>
      </c>
      <c r="R3142" s="1" t="s">
        <v>6270</v>
      </c>
      <c r="S3142" s="1" t="s">
        <v>6218</v>
      </c>
      <c r="T3142">
        <v>39704</v>
      </c>
      <c r="U3142">
        <v>4096</v>
      </c>
      <c r="V3142">
        <v>7418</v>
      </c>
      <c r="W3142">
        <v>320</v>
      </c>
    </row>
    <row r="3143" spans="1:23" x14ac:dyDescent="0.25">
      <c r="A3143">
        <v>123868861</v>
      </c>
      <c r="B3143">
        <v>1.1352633025300603E+18</v>
      </c>
      <c r="C3143" s="4">
        <v>43618.884699074071</v>
      </c>
      <c r="D3143" s="1" t="s">
        <v>11060</v>
      </c>
      <c r="E3143" s="1" t="s">
        <v>6257</v>
      </c>
      <c r="F3143">
        <v>5</v>
      </c>
      <c r="G3143">
        <v>1</v>
      </c>
      <c r="H3143">
        <v>15</v>
      </c>
      <c r="I3143">
        <v>1</v>
      </c>
      <c r="J3143" s="1" t="s">
        <v>6258</v>
      </c>
      <c r="K3143" s="1" t="s">
        <v>8718</v>
      </c>
      <c r="L3143" s="1" t="s">
        <v>6287</v>
      </c>
      <c r="M3143" s="1" t="s">
        <v>6259</v>
      </c>
      <c r="N3143" s="1" t="s">
        <v>6281</v>
      </c>
      <c r="O3143" s="4">
        <v>40254.599421296298</v>
      </c>
      <c r="P3143" t="b">
        <v>1</v>
      </c>
      <c r="Q3143" s="1" t="s">
        <v>6282</v>
      </c>
      <c r="R3143" s="1" t="s">
        <v>6283</v>
      </c>
      <c r="S3143" s="1" t="s">
        <v>384</v>
      </c>
      <c r="T3143">
        <v>53434</v>
      </c>
      <c r="U3143">
        <v>609</v>
      </c>
      <c r="V3143">
        <v>6533</v>
      </c>
      <c r="W3143">
        <v>352</v>
      </c>
    </row>
    <row r="3144" spans="1:23" x14ac:dyDescent="0.25">
      <c r="A3144">
        <v>123868861</v>
      </c>
      <c r="B3144">
        <v>1.1352625515315651E+18</v>
      </c>
      <c r="C3144" s="4">
        <v>43618.882627314815</v>
      </c>
      <c r="D3144" s="1" t="s">
        <v>11061</v>
      </c>
      <c r="E3144" s="1" t="s">
        <v>6257</v>
      </c>
      <c r="F3144">
        <v>11</v>
      </c>
      <c r="G3144">
        <v>2</v>
      </c>
      <c r="H3144">
        <v>42</v>
      </c>
      <c r="I3144">
        <v>1</v>
      </c>
      <c r="J3144" s="1" t="s">
        <v>10595</v>
      </c>
      <c r="K3144" s="1" t="s">
        <v>6259</v>
      </c>
      <c r="L3144" s="1" t="s">
        <v>6259</v>
      </c>
      <c r="M3144" s="1" t="s">
        <v>6259</v>
      </c>
      <c r="N3144" s="1" t="s">
        <v>6281</v>
      </c>
      <c r="O3144" s="4">
        <v>40254.599421296298</v>
      </c>
      <c r="P3144" t="b">
        <v>1</v>
      </c>
      <c r="Q3144" s="1" t="s">
        <v>6282</v>
      </c>
      <c r="R3144" s="1" t="s">
        <v>6283</v>
      </c>
      <c r="S3144" s="1" t="s">
        <v>384</v>
      </c>
      <c r="T3144">
        <v>53434</v>
      </c>
      <c r="U3144">
        <v>609</v>
      </c>
      <c r="V3144">
        <v>6533</v>
      </c>
      <c r="W3144">
        <v>352</v>
      </c>
    </row>
    <row r="3145" spans="1:23" x14ac:dyDescent="0.25">
      <c r="A3145">
        <v>17622853</v>
      </c>
      <c r="B3145">
        <v>1.1352619392219013E+18</v>
      </c>
      <c r="C3145" s="4">
        <v>43618.880937499998</v>
      </c>
      <c r="D3145" s="1" t="s">
        <v>11062</v>
      </c>
      <c r="E3145" s="1" t="s">
        <v>6257</v>
      </c>
      <c r="F3145">
        <v>1</v>
      </c>
      <c r="G3145">
        <v>1</v>
      </c>
      <c r="H3145">
        <v>4</v>
      </c>
      <c r="I3145">
        <v>0</v>
      </c>
      <c r="J3145" s="1" t="s">
        <v>10595</v>
      </c>
      <c r="K3145" s="1" t="s">
        <v>10973</v>
      </c>
      <c r="L3145" s="1" t="s">
        <v>6260</v>
      </c>
      <c r="M3145" s="1" t="s">
        <v>6259</v>
      </c>
      <c r="N3145" s="1" t="s">
        <v>6268</v>
      </c>
      <c r="O3145" s="4">
        <v>39777.719039351854</v>
      </c>
      <c r="P3145" t="b">
        <v>1</v>
      </c>
      <c r="Q3145" s="1" t="s">
        <v>6269</v>
      </c>
      <c r="R3145" s="1" t="s">
        <v>6270</v>
      </c>
      <c r="S3145" s="1" t="s">
        <v>6218</v>
      </c>
      <c r="T3145">
        <v>39704</v>
      </c>
      <c r="U3145">
        <v>4096</v>
      </c>
      <c r="V3145">
        <v>7418</v>
      </c>
      <c r="W3145">
        <v>320</v>
      </c>
    </row>
    <row r="3146" spans="1:23" x14ac:dyDescent="0.25">
      <c r="A3146">
        <v>17622853</v>
      </c>
      <c r="B3146">
        <v>1.1352616699182244E+18</v>
      </c>
      <c r="C3146" s="4">
        <v>43618.880185185182</v>
      </c>
      <c r="D3146" s="1" t="s">
        <v>11063</v>
      </c>
      <c r="E3146" s="1" t="s">
        <v>6257</v>
      </c>
      <c r="F3146">
        <v>3</v>
      </c>
      <c r="G3146">
        <v>1</v>
      </c>
      <c r="H3146">
        <v>56</v>
      </c>
      <c r="I3146">
        <v>3</v>
      </c>
      <c r="J3146" s="1" t="s">
        <v>10595</v>
      </c>
      <c r="K3146" s="1" t="s">
        <v>6267</v>
      </c>
      <c r="L3146" s="1" t="s">
        <v>6260</v>
      </c>
      <c r="M3146" s="1" t="s">
        <v>6259</v>
      </c>
      <c r="N3146" s="1" t="s">
        <v>6268</v>
      </c>
      <c r="O3146" s="4">
        <v>39777.719039351854</v>
      </c>
      <c r="P3146" t="b">
        <v>1</v>
      </c>
      <c r="Q3146" s="1" t="s">
        <v>6269</v>
      </c>
      <c r="R3146" s="1" t="s">
        <v>6270</v>
      </c>
      <c r="S3146" s="1" t="s">
        <v>6218</v>
      </c>
      <c r="T3146">
        <v>39704</v>
      </c>
      <c r="U3146">
        <v>4096</v>
      </c>
      <c r="V3146">
        <v>7418</v>
      </c>
      <c r="W3146">
        <v>320</v>
      </c>
    </row>
    <row r="3147" spans="1:23" x14ac:dyDescent="0.25">
      <c r="A3147">
        <v>251034857</v>
      </c>
      <c r="B3147">
        <v>1.135256646219948E+18</v>
      </c>
      <c r="C3147" s="4">
        <v>43618.866331018522</v>
      </c>
      <c r="D3147" s="1" t="s">
        <v>11064</v>
      </c>
      <c r="E3147" s="1" t="s">
        <v>6257</v>
      </c>
      <c r="F3147">
        <v>31</v>
      </c>
      <c r="G3147">
        <v>19</v>
      </c>
      <c r="H3147">
        <v>127</v>
      </c>
      <c r="I3147">
        <v>10</v>
      </c>
      <c r="J3147" s="1" t="s">
        <v>10595</v>
      </c>
      <c r="K3147" s="1" t="s">
        <v>6259</v>
      </c>
      <c r="L3147" s="1" t="s">
        <v>6260</v>
      </c>
      <c r="M3147" s="1" t="s">
        <v>6259</v>
      </c>
      <c r="N3147" s="1" t="s">
        <v>6326</v>
      </c>
      <c r="O3147" s="4">
        <v>40586.425208333334</v>
      </c>
      <c r="P3147" t="b">
        <v>1</v>
      </c>
      <c r="Q3147" s="1" t="s">
        <v>6327</v>
      </c>
      <c r="R3147" s="1" t="s">
        <v>6257</v>
      </c>
      <c r="S3147" s="1" t="s">
        <v>274</v>
      </c>
      <c r="T3147">
        <v>60188</v>
      </c>
      <c r="U3147">
        <v>450</v>
      </c>
      <c r="V3147">
        <v>2531</v>
      </c>
      <c r="W3147">
        <v>384</v>
      </c>
    </row>
    <row r="3148" spans="1:23" x14ac:dyDescent="0.25">
      <c r="A3148">
        <v>123868861</v>
      </c>
      <c r="B3148">
        <v>1.135248404936831E+18</v>
      </c>
      <c r="C3148" s="4">
        <v>43618.843587962961</v>
      </c>
      <c r="D3148" s="1" t="s">
        <v>11065</v>
      </c>
      <c r="E3148" s="1" t="s">
        <v>6257</v>
      </c>
      <c r="F3148">
        <v>9</v>
      </c>
      <c r="G3148">
        <v>22</v>
      </c>
      <c r="H3148">
        <v>32</v>
      </c>
      <c r="I3148">
        <v>7</v>
      </c>
      <c r="J3148" s="1" t="s">
        <v>10595</v>
      </c>
      <c r="K3148" s="1" t="s">
        <v>6442</v>
      </c>
      <c r="L3148" s="1" t="s">
        <v>6260</v>
      </c>
      <c r="M3148" s="1" t="s">
        <v>6259</v>
      </c>
      <c r="N3148" s="1" t="s">
        <v>6281</v>
      </c>
      <c r="O3148" s="4">
        <v>40254.599421296298</v>
      </c>
      <c r="P3148" t="b">
        <v>1</v>
      </c>
      <c r="Q3148" s="1" t="s">
        <v>6282</v>
      </c>
      <c r="R3148" s="1" t="s">
        <v>6283</v>
      </c>
      <c r="S3148" s="1" t="s">
        <v>384</v>
      </c>
      <c r="T3148">
        <v>53434</v>
      </c>
      <c r="U3148">
        <v>609</v>
      </c>
      <c r="V3148">
        <v>6533</v>
      </c>
      <c r="W3148">
        <v>352</v>
      </c>
    </row>
    <row r="3149" spans="1:23" x14ac:dyDescent="0.25">
      <c r="A3149">
        <v>251034857</v>
      </c>
      <c r="B3149">
        <v>1.1352461987078226E+18</v>
      </c>
      <c r="C3149" s="4">
        <v>43618.837500000001</v>
      </c>
      <c r="D3149" s="1" t="s">
        <v>11066</v>
      </c>
      <c r="E3149" s="1" t="s">
        <v>6257</v>
      </c>
      <c r="F3149">
        <v>14</v>
      </c>
      <c r="G3149">
        <v>13</v>
      </c>
      <c r="H3149">
        <v>81</v>
      </c>
      <c r="I3149">
        <v>3</v>
      </c>
      <c r="J3149" s="1" t="s">
        <v>10595</v>
      </c>
      <c r="K3149" s="1" t="s">
        <v>6259</v>
      </c>
      <c r="L3149" s="1" t="s">
        <v>6260</v>
      </c>
      <c r="M3149" s="1" t="s">
        <v>6259</v>
      </c>
      <c r="N3149" s="1" t="s">
        <v>6326</v>
      </c>
      <c r="O3149" s="4">
        <v>40586.425208333334</v>
      </c>
      <c r="P3149" t="b">
        <v>1</v>
      </c>
      <c r="Q3149" s="1" t="s">
        <v>6327</v>
      </c>
      <c r="R3149" s="1" t="s">
        <v>6257</v>
      </c>
      <c r="S3149" s="1" t="s">
        <v>274</v>
      </c>
      <c r="T3149">
        <v>60188</v>
      </c>
      <c r="U3149">
        <v>450</v>
      </c>
      <c r="V3149">
        <v>2531</v>
      </c>
      <c r="W3149">
        <v>384</v>
      </c>
    </row>
    <row r="3150" spans="1:23" x14ac:dyDescent="0.25">
      <c r="A3150">
        <v>123868861</v>
      </c>
      <c r="B3150">
        <v>1.1352304126687027E+18</v>
      </c>
      <c r="C3150" s="4">
        <v>43618.793935185182</v>
      </c>
      <c r="D3150" s="1" t="s">
        <v>11067</v>
      </c>
      <c r="E3150" s="1" t="s">
        <v>6257</v>
      </c>
      <c r="F3150">
        <v>15</v>
      </c>
      <c r="G3150">
        <v>16</v>
      </c>
      <c r="H3150">
        <v>66</v>
      </c>
      <c r="I3150">
        <v>3</v>
      </c>
      <c r="J3150" s="1" t="s">
        <v>10595</v>
      </c>
      <c r="K3150" s="1" t="s">
        <v>6259</v>
      </c>
      <c r="L3150" s="1" t="s">
        <v>6260</v>
      </c>
      <c r="M3150" s="1" t="s">
        <v>6259</v>
      </c>
      <c r="N3150" s="1" t="s">
        <v>6281</v>
      </c>
      <c r="O3150" s="4">
        <v>40254.599421296298</v>
      </c>
      <c r="P3150" t="b">
        <v>1</v>
      </c>
      <c r="Q3150" s="1" t="s">
        <v>6282</v>
      </c>
      <c r="R3150" s="1" t="s">
        <v>6283</v>
      </c>
      <c r="S3150" s="1" t="s">
        <v>384</v>
      </c>
      <c r="T3150">
        <v>53434</v>
      </c>
      <c r="U3150">
        <v>609</v>
      </c>
      <c r="V3150">
        <v>6533</v>
      </c>
      <c r="W3150">
        <v>352</v>
      </c>
    </row>
    <row r="3151" spans="1:23" x14ac:dyDescent="0.25">
      <c r="A3151">
        <v>123868861</v>
      </c>
      <c r="B3151">
        <v>1.1351999593540936E+18</v>
      </c>
      <c r="C3151" s="4">
        <v>43618.70989583333</v>
      </c>
      <c r="D3151" s="1" t="s">
        <v>11068</v>
      </c>
      <c r="E3151" s="1" t="s">
        <v>6257</v>
      </c>
      <c r="F3151">
        <v>7</v>
      </c>
      <c r="G3151">
        <v>5</v>
      </c>
      <c r="H3151">
        <v>37</v>
      </c>
      <c r="I3151">
        <v>1</v>
      </c>
      <c r="J3151" s="1" t="s">
        <v>10595</v>
      </c>
      <c r="K3151" s="1" t="s">
        <v>11069</v>
      </c>
      <c r="L3151" s="1" t="s">
        <v>6260</v>
      </c>
      <c r="M3151" s="1" t="s">
        <v>6259</v>
      </c>
      <c r="N3151" s="1" t="s">
        <v>6281</v>
      </c>
      <c r="O3151" s="4">
        <v>40254.599421296298</v>
      </c>
      <c r="P3151" t="b">
        <v>1</v>
      </c>
      <c r="Q3151" s="1" t="s">
        <v>6282</v>
      </c>
      <c r="R3151" s="1" t="s">
        <v>6283</v>
      </c>
      <c r="S3151" s="1" t="s">
        <v>384</v>
      </c>
      <c r="T3151">
        <v>53434</v>
      </c>
      <c r="U3151">
        <v>609</v>
      </c>
      <c r="V3151">
        <v>6533</v>
      </c>
      <c r="W3151">
        <v>352</v>
      </c>
    </row>
    <row r="3152" spans="1:23" x14ac:dyDescent="0.25">
      <c r="A3152">
        <v>251034857</v>
      </c>
      <c r="B3152">
        <v>1.1351536356068352E+18</v>
      </c>
      <c r="C3152" s="4">
        <v>43618.582071759258</v>
      </c>
      <c r="D3152" s="1" t="s">
        <v>11070</v>
      </c>
      <c r="E3152" s="1" t="s">
        <v>6257</v>
      </c>
      <c r="F3152">
        <v>25</v>
      </c>
      <c r="G3152">
        <v>38</v>
      </c>
      <c r="H3152">
        <v>124</v>
      </c>
      <c r="I3152">
        <v>9</v>
      </c>
      <c r="J3152" s="1" t="s">
        <v>10595</v>
      </c>
      <c r="K3152" s="1" t="s">
        <v>6259</v>
      </c>
      <c r="L3152" s="1" t="s">
        <v>6260</v>
      </c>
      <c r="M3152" s="1" t="s">
        <v>6259</v>
      </c>
      <c r="N3152" s="1" t="s">
        <v>6326</v>
      </c>
      <c r="O3152" s="4">
        <v>40586.425208333334</v>
      </c>
      <c r="P3152" t="b">
        <v>1</v>
      </c>
      <c r="Q3152" s="1" t="s">
        <v>6327</v>
      </c>
      <c r="R3152" s="1" t="s">
        <v>6257</v>
      </c>
      <c r="S3152" s="1" t="s">
        <v>274</v>
      </c>
      <c r="T3152">
        <v>60188</v>
      </c>
      <c r="U3152">
        <v>450</v>
      </c>
      <c r="V3152">
        <v>2531</v>
      </c>
      <c r="W3152">
        <v>384</v>
      </c>
    </row>
    <row r="3153" spans="1:23" x14ac:dyDescent="0.25">
      <c r="A3153">
        <v>14462419</v>
      </c>
      <c r="B3153">
        <v>1.1351495800336794E+18</v>
      </c>
      <c r="C3153" s="4">
        <v>43618.570879629631</v>
      </c>
      <c r="D3153" s="1" t="s">
        <v>11071</v>
      </c>
      <c r="E3153" s="1" t="s">
        <v>6257</v>
      </c>
      <c r="F3153">
        <v>21</v>
      </c>
      <c r="G3153">
        <v>16</v>
      </c>
      <c r="H3153">
        <v>57</v>
      </c>
      <c r="I3153">
        <v>2</v>
      </c>
      <c r="J3153" s="1" t="s">
        <v>11072</v>
      </c>
      <c r="K3153" s="1" t="s">
        <v>6259</v>
      </c>
      <c r="L3153" s="1" t="s">
        <v>6260</v>
      </c>
      <c r="M3153" s="1" t="s">
        <v>6259</v>
      </c>
      <c r="N3153" s="1" t="s">
        <v>6288</v>
      </c>
      <c r="O3153" s="4">
        <v>39559.695937500001</v>
      </c>
      <c r="P3153" t="b">
        <v>1</v>
      </c>
      <c r="Q3153" s="1" t="s">
        <v>6289</v>
      </c>
      <c r="R3153" s="1" t="s">
        <v>6290</v>
      </c>
      <c r="S3153" s="1" t="s">
        <v>6291</v>
      </c>
      <c r="T3153">
        <v>48743</v>
      </c>
      <c r="U3153">
        <v>4261</v>
      </c>
      <c r="V3153">
        <v>20083</v>
      </c>
      <c r="W3153">
        <v>471</v>
      </c>
    </row>
    <row r="3154" spans="1:23" x14ac:dyDescent="0.25">
      <c r="A3154">
        <v>251034857</v>
      </c>
      <c r="B3154">
        <v>1.135119537190441E+18</v>
      </c>
      <c r="C3154" s="4">
        <v>43618.487974537034</v>
      </c>
      <c r="D3154" s="1" t="s">
        <v>11073</v>
      </c>
      <c r="E3154" s="1" t="s">
        <v>6257</v>
      </c>
      <c r="F3154">
        <v>25</v>
      </c>
      <c r="G3154">
        <v>9</v>
      </c>
      <c r="H3154">
        <v>158</v>
      </c>
      <c r="I3154">
        <v>4</v>
      </c>
      <c r="J3154" s="1" t="s">
        <v>10595</v>
      </c>
      <c r="K3154" s="1" t="s">
        <v>6259</v>
      </c>
      <c r="L3154" s="1" t="s">
        <v>6260</v>
      </c>
      <c r="M3154" s="1" t="s">
        <v>6259</v>
      </c>
      <c r="N3154" s="1" t="s">
        <v>6326</v>
      </c>
      <c r="O3154" s="4">
        <v>40586.425208333334</v>
      </c>
      <c r="P3154" t="b">
        <v>1</v>
      </c>
      <c r="Q3154" s="1" t="s">
        <v>6327</v>
      </c>
      <c r="R3154" s="1" t="s">
        <v>6257</v>
      </c>
      <c r="S3154" s="1" t="s">
        <v>274</v>
      </c>
      <c r="T3154">
        <v>60188</v>
      </c>
      <c r="U3154">
        <v>450</v>
      </c>
      <c r="V3154">
        <v>2531</v>
      </c>
      <c r="W3154">
        <v>384</v>
      </c>
    </row>
    <row r="3155" spans="1:23" x14ac:dyDescent="0.25">
      <c r="A3155">
        <v>123868861</v>
      </c>
      <c r="B3155">
        <v>1.1350804141068042E+18</v>
      </c>
      <c r="C3155" s="4">
        <v>43618.380023148151</v>
      </c>
      <c r="D3155" s="1" t="s">
        <v>11074</v>
      </c>
      <c r="E3155" s="1" t="s">
        <v>6257</v>
      </c>
      <c r="F3155">
        <v>20</v>
      </c>
      <c r="G3155">
        <v>25</v>
      </c>
      <c r="H3155">
        <v>88</v>
      </c>
      <c r="I3155">
        <v>6</v>
      </c>
      <c r="J3155" s="1" t="s">
        <v>10595</v>
      </c>
      <c r="K3155" s="1" t="s">
        <v>6259</v>
      </c>
      <c r="L3155" s="1" t="s">
        <v>6260</v>
      </c>
      <c r="M3155" s="1" t="s">
        <v>6259</v>
      </c>
      <c r="N3155" s="1" t="s">
        <v>6281</v>
      </c>
      <c r="O3155" s="4">
        <v>40254.599421296298</v>
      </c>
      <c r="P3155" t="b">
        <v>1</v>
      </c>
      <c r="Q3155" s="1" t="s">
        <v>6282</v>
      </c>
      <c r="R3155" s="1" t="s">
        <v>6283</v>
      </c>
      <c r="S3155" s="1" t="s">
        <v>384</v>
      </c>
      <c r="T3155">
        <v>53434</v>
      </c>
      <c r="U3155">
        <v>609</v>
      </c>
      <c r="V3155">
        <v>6533</v>
      </c>
      <c r="W3155">
        <v>352</v>
      </c>
    </row>
    <row r="3156" spans="1:23" x14ac:dyDescent="0.25">
      <c r="A3156">
        <v>17622853</v>
      </c>
      <c r="B3156">
        <v>1.1348143320370094E+18</v>
      </c>
      <c r="C3156" s="4">
        <v>43617.645775462966</v>
      </c>
      <c r="D3156" s="1" t="s">
        <v>11075</v>
      </c>
      <c r="E3156" s="1" t="s">
        <v>6257</v>
      </c>
      <c r="F3156">
        <v>19</v>
      </c>
      <c r="G3156">
        <v>7</v>
      </c>
      <c r="H3156">
        <v>41</v>
      </c>
      <c r="I3156">
        <v>0</v>
      </c>
      <c r="J3156" s="1" t="s">
        <v>10595</v>
      </c>
      <c r="K3156" s="1" t="s">
        <v>6259</v>
      </c>
      <c r="L3156" s="1" t="s">
        <v>6287</v>
      </c>
      <c r="M3156" s="1" t="s">
        <v>6259</v>
      </c>
      <c r="N3156" s="1" t="s">
        <v>6268</v>
      </c>
      <c r="O3156" s="4">
        <v>39777.719039351854</v>
      </c>
      <c r="P3156" t="b">
        <v>1</v>
      </c>
      <c r="Q3156" s="1" t="s">
        <v>6269</v>
      </c>
      <c r="R3156" s="1" t="s">
        <v>6270</v>
      </c>
      <c r="S3156" s="1" t="s">
        <v>6218</v>
      </c>
      <c r="T3156">
        <v>39704</v>
      </c>
      <c r="U3156">
        <v>4096</v>
      </c>
      <c r="V3156">
        <v>7418</v>
      </c>
      <c r="W3156">
        <v>320</v>
      </c>
    </row>
    <row r="3157" spans="1:23" x14ac:dyDescent="0.25">
      <c r="A3157">
        <v>17622853</v>
      </c>
      <c r="B3157">
        <v>1.1348091946689208E+18</v>
      </c>
      <c r="C3157" s="4">
        <v>43617.631597222222</v>
      </c>
      <c r="D3157" s="1" t="s">
        <v>11076</v>
      </c>
      <c r="E3157" s="1" t="s">
        <v>6257</v>
      </c>
      <c r="F3157">
        <v>2</v>
      </c>
      <c r="G3157">
        <v>0</v>
      </c>
      <c r="H3157">
        <v>16</v>
      </c>
      <c r="I3157">
        <v>0</v>
      </c>
      <c r="J3157" s="1" t="s">
        <v>10595</v>
      </c>
      <c r="K3157" s="1" t="s">
        <v>8349</v>
      </c>
      <c r="L3157" s="1" t="s">
        <v>6260</v>
      </c>
      <c r="M3157" s="1" t="s">
        <v>6259</v>
      </c>
      <c r="N3157" s="1" t="s">
        <v>6268</v>
      </c>
      <c r="O3157" s="4">
        <v>39777.719039351854</v>
      </c>
      <c r="P3157" t="b">
        <v>1</v>
      </c>
      <c r="Q3157" s="1" t="s">
        <v>6269</v>
      </c>
      <c r="R3157" s="1" t="s">
        <v>6270</v>
      </c>
      <c r="S3157" s="1" t="s">
        <v>6218</v>
      </c>
      <c r="T3157">
        <v>39704</v>
      </c>
      <c r="U3157">
        <v>4096</v>
      </c>
      <c r="V3157">
        <v>7418</v>
      </c>
      <c r="W3157">
        <v>320</v>
      </c>
    </row>
    <row r="3158" spans="1:23" x14ac:dyDescent="0.25">
      <c r="A3158">
        <v>14462419</v>
      </c>
      <c r="B3158">
        <v>1.1348052243030712E+18</v>
      </c>
      <c r="C3158" s="4">
        <v>43617.620636574073</v>
      </c>
      <c r="D3158" s="1" t="s">
        <v>11077</v>
      </c>
      <c r="E3158" s="1" t="s">
        <v>6257</v>
      </c>
      <c r="F3158">
        <v>5</v>
      </c>
      <c r="G3158">
        <v>2</v>
      </c>
      <c r="H3158">
        <v>25</v>
      </c>
      <c r="I3158">
        <v>0</v>
      </c>
      <c r="J3158" s="1" t="s">
        <v>11078</v>
      </c>
      <c r="K3158" s="1" t="s">
        <v>8429</v>
      </c>
      <c r="L3158" s="1" t="s">
        <v>6260</v>
      </c>
      <c r="M3158" s="1" t="s">
        <v>6259</v>
      </c>
      <c r="N3158" s="1" t="s">
        <v>6288</v>
      </c>
      <c r="O3158" s="4">
        <v>39559.695937500001</v>
      </c>
      <c r="P3158" t="b">
        <v>1</v>
      </c>
      <c r="Q3158" s="1" t="s">
        <v>6289</v>
      </c>
      <c r="R3158" s="1" t="s">
        <v>6290</v>
      </c>
      <c r="S3158" s="1" t="s">
        <v>6291</v>
      </c>
      <c r="T3158">
        <v>48743</v>
      </c>
      <c r="U3158">
        <v>4261</v>
      </c>
      <c r="V3158">
        <v>20083</v>
      </c>
      <c r="W3158">
        <v>471</v>
      </c>
    </row>
    <row r="3159" spans="1:23" x14ac:dyDescent="0.25">
      <c r="A3159">
        <v>14462419</v>
      </c>
      <c r="B3159">
        <v>1.1348017974728253E+18</v>
      </c>
      <c r="C3159" s="4">
        <v>43617.611180555556</v>
      </c>
      <c r="D3159" s="1" t="s">
        <v>11079</v>
      </c>
      <c r="E3159" s="1" t="s">
        <v>6257</v>
      </c>
      <c r="F3159">
        <v>5</v>
      </c>
      <c r="G3159">
        <v>1</v>
      </c>
      <c r="H3159">
        <v>48</v>
      </c>
      <c r="I3159">
        <v>0</v>
      </c>
      <c r="J3159" s="1" t="s">
        <v>11080</v>
      </c>
      <c r="K3159" s="1" t="s">
        <v>11081</v>
      </c>
      <c r="L3159" s="1" t="s">
        <v>6260</v>
      </c>
      <c r="M3159" s="1" t="s">
        <v>6259</v>
      </c>
      <c r="N3159" s="1" t="s">
        <v>6288</v>
      </c>
      <c r="O3159" s="4">
        <v>39559.695937500001</v>
      </c>
      <c r="P3159" t="b">
        <v>1</v>
      </c>
      <c r="Q3159" s="1" t="s">
        <v>6289</v>
      </c>
      <c r="R3159" s="1" t="s">
        <v>6290</v>
      </c>
      <c r="S3159" s="1" t="s">
        <v>6291</v>
      </c>
      <c r="T3159">
        <v>48743</v>
      </c>
      <c r="U3159">
        <v>4261</v>
      </c>
      <c r="V3159">
        <v>20083</v>
      </c>
      <c r="W3159">
        <v>471</v>
      </c>
    </row>
    <row r="3160" spans="1:23" x14ac:dyDescent="0.25">
      <c r="A3160">
        <v>17622853</v>
      </c>
      <c r="B3160">
        <v>1.1347994909411615E+18</v>
      </c>
      <c r="C3160" s="4">
        <v>43617.604814814818</v>
      </c>
      <c r="D3160" s="1" t="s">
        <v>11082</v>
      </c>
      <c r="E3160" s="1" t="s">
        <v>6257</v>
      </c>
      <c r="F3160">
        <v>1</v>
      </c>
      <c r="G3160">
        <v>0</v>
      </c>
      <c r="H3160">
        <v>10</v>
      </c>
      <c r="I3160">
        <v>0</v>
      </c>
      <c r="J3160" s="1" t="s">
        <v>10595</v>
      </c>
      <c r="K3160" s="1" t="s">
        <v>11083</v>
      </c>
      <c r="L3160" s="1" t="s">
        <v>6287</v>
      </c>
      <c r="M3160" s="1" t="s">
        <v>6259</v>
      </c>
      <c r="N3160" s="1" t="s">
        <v>6268</v>
      </c>
      <c r="O3160" s="4">
        <v>39777.719039351854</v>
      </c>
      <c r="P3160" t="b">
        <v>1</v>
      </c>
      <c r="Q3160" s="1" t="s">
        <v>6269</v>
      </c>
      <c r="R3160" s="1" t="s">
        <v>6270</v>
      </c>
      <c r="S3160" s="1" t="s">
        <v>6218</v>
      </c>
      <c r="T3160">
        <v>39704</v>
      </c>
      <c r="U3160">
        <v>4096</v>
      </c>
      <c r="V3160">
        <v>7418</v>
      </c>
      <c r="W3160">
        <v>320</v>
      </c>
    </row>
    <row r="3161" spans="1:23" x14ac:dyDescent="0.25">
      <c r="A3161">
        <v>14462419</v>
      </c>
      <c r="B3161">
        <v>1.1347954513104978E+18</v>
      </c>
      <c r="C3161" s="4">
        <v>43617.593668981484</v>
      </c>
      <c r="D3161" s="1" t="s">
        <v>11084</v>
      </c>
      <c r="E3161" s="1" t="s">
        <v>11085</v>
      </c>
      <c r="F3161">
        <v>0</v>
      </c>
      <c r="G3161">
        <v>0</v>
      </c>
      <c r="H3161">
        <v>1</v>
      </c>
      <c r="I3161">
        <v>0</v>
      </c>
      <c r="J3161" s="1" t="s">
        <v>6259</v>
      </c>
      <c r="K3161" s="1" t="s">
        <v>11086</v>
      </c>
      <c r="L3161" s="1" t="s">
        <v>6259</v>
      </c>
      <c r="M3161" s="1" t="s">
        <v>6259</v>
      </c>
      <c r="N3161" s="1" t="s">
        <v>6288</v>
      </c>
      <c r="O3161" s="4">
        <v>39559.695937500001</v>
      </c>
      <c r="P3161" t="b">
        <v>1</v>
      </c>
      <c r="Q3161" s="1" t="s">
        <v>6289</v>
      </c>
      <c r="R3161" s="1" t="s">
        <v>6290</v>
      </c>
      <c r="S3161" s="1" t="s">
        <v>6291</v>
      </c>
      <c r="T3161">
        <v>48743</v>
      </c>
      <c r="U3161">
        <v>4261</v>
      </c>
      <c r="V3161">
        <v>20083</v>
      </c>
      <c r="W3161">
        <v>471</v>
      </c>
    </row>
    <row r="3162" spans="1:23" x14ac:dyDescent="0.25">
      <c r="A3162">
        <v>14462419</v>
      </c>
      <c r="B3162">
        <v>1.1347940613307023E+18</v>
      </c>
      <c r="C3162" s="4">
        <v>43617.589837962965</v>
      </c>
      <c r="D3162" s="1" t="s">
        <v>11087</v>
      </c>
      <c r="E3162" s="1" t="s">
        <v>6257</v>
      </c>
      <c r="F3162">
        <v>3</v>
      </c>
      <c r="G3162">
        <v>0</v>
      </c>
      <c r="H3162">
        <v>4</v>
      </c>
      <c r="I3162">
        <v>0</v>
      </c>
      <c r="J3162" s="1" t="s">
        <v>11078</v>
      </c>
      <c r="K3162" s="1" t="s">
        <v>8429</v>
      </c>
      <c r="L3162" s="1" t="s">
        <v>6287</v>
      </c>
      <c r="M3162" s="1" t="s">
        <v>6259</v>
      </c>
      <c r="N3162" s="1" t="s">
        <v>6288</v>
      </c>
      <c r="O3162" s="4">
        <v>39559.695937500001</v>
      </c>
      <c r="P3162" t="b">
        <v>1</v>
      </c>
      <c r="Q3162" s="1" t="s">
        <v>6289</v>
      </c>
      <c r="R3162" s="1" t="s">
        <v>6290</v>
      </c>
      <c r="S3162" s="1" t="s">
        <v>6291</v>
      </c>
      <c r="T3162">
        <v>48743</v>
      </c>
      <c r="U3162">
        <v>4261</v>
      </c>
      <c r="V3162">
        <v>20083</v>
      </c>
      <c r="W3162">
        <v>471</v>
      </c>
    </row>
    <row r="3163" spans="1:23" x14ac:dyDescent="0.25">
      <c r="A3163">
        <v>17622853</v>
      </c>
      <c r="B3163">
        <v>1.1347918101974426E+18</v>
      </c>
      <c r="C3163" s="4">
        <v>43617.583622685182</v>
      </c>
      <c r="D3163" s="1" t="s">
        <v>11088</v>
      </c>
      <c r="E3163" s="1" t="s">
        <v>6257</v>
      </c>
      <c r="F3163">
        <v>4</v>
      </c>
      <c r="G3163">
        <v>0</v>
      </c>
      <c r="H3163">
        <v>15</v>
      </c>
      <c r="I3163">
        <v>0</v>
      </c>
      <c r="J3163" s="1" t="s">
        <v>10595</v>
      </c>
      <c r="K3163" s="1" t="s">
        <v>6259</v>
      </c>
      <c r="L3163" s="1" t="s">
        <v>6528</v>
      </c>
      <c r="M3163" s="1" t="s">
        <v>6259</v>
      </c>
      <c r="N3163" s="1" t="s">
        <v>6268</v>
      </c>
      <c r="O3163" s="4">
        <v>39777.719039351854</v>
      </c>
      <c r="P3163" t="b">
        <v>1</v>
      </c>
      <c r="Q3163" s="1" t="s">
        <v>6269</v>
      </c>
      <c r="R3163" s="1" t="s">
        <v>6270</v>
      </c>
      <c r="S3163" s="1" t="s">
        <v>6218</v>
      </c>
      <c r="T3163">
        <v>39704</v>
      </c>
      <c r="U3163">
        <v>4096</v>
      </c>
      <c r="V3163">
        <v>7418</v>
      </c>
      <c r="W3163">
        <v>320</v>
      </c>
    </row>
    <row r="3164" spans="1:23" x14ac:dyDescent="0.25">
      <c r="A3164">
        <v>123868861</v>
      </c>
      <c r="B3164">
        <v>1.1347868513557463E+18</v>
      </c>
      <c r="C3164" s="4">
        <v>43617.56994212963</v>
      </c>
      <c r="D3164" s="1" t="s">
        <v>11089</v>
      </c>
      <c r="E3164" s="1" t="s">
        <v>6257</v>
      </c>
      <c r="F3164">
        <v>7</v>
      </c>
      <c r="G3164">
        <v>8</v>
      </c>
      <c r="H3164">
        <v>48</v>
      </c>
      <c r="I3164">
        <v>2</v>
      </c>
      <c r="J3164" s="1" t="s">
        <v>10595</v>
      </c>
      <c r="K3164" s="1" t="s">
        <v>6259</v>
      </c>
      <c r="L3164" s="1" t="s">
        <v>6260</v>
      </c>
      <c r="M3164" s="1" t="s">
        <v>6259</v>
      </c>
      <c r="N3164" s="1" t="s">
        <v>6281</v>
      </c>
      <c r="O3164" s="4">
        <v>40254.599421296298</v>
      </c>
      <c r="P3164" t="b">
        <v>1</v>
      </c>
      <c r="Q3164" s="1" t="s">
        <v>6282</v>
      </c>
      <c r="R3164" s="1" t="s">
        <v>6283</v>
      </c>
      <c r="S3164" s="1" t="s">
        <v>384</v>
      </c>
      <c r="T3164">
        <v>53434</v>
      </c>
      <c r="U3164">
        <v>609</v>
      </c>
      <c r="V3164">
        <v>6533</v>
      </c>
      <c r="W3164">
        <v>352</v>
      </c>
    </row>
    <row r="3165" spans="1:23" x14ac:dyDescent="0.25">
      <c r="A3165">
        <v>17622853</v>
      </c>
      <c r="B3165">
        <v>1.1347841558818857E+18</v>
      </c>
      <c r="C3165" s="4">
        <v>43617.5625</v>
      </c>
      <c r="D3165" s="1" t="s">
        <v>11090</v>
      </c>
      <c r="E3165" s="1" t="s">
        <v>6257</v>
      </c>
      <c r="F3165">
        <v>5</v>
      </c>
      <c r="G3165">
        <v>1</v>
      </c>
      <c r="H3165">
        <v>21</v>
      </c>
      <c r="I3165">
        <v>1</v>
      </c>
      <c r="J3165" s="1" t="s">
        <v>10595</v>
      </c>
      <c r="K3165" s="1" t="s">
        <v>6259</v>
      </c>
      <c r="L3165" s="1" t="s">
        <v>6260</v>
      </c>
      <c r="M3165" s="1" t="s">
        <v>6259</v>
      </c>
      <c r="N3165" s="1" t="s">
        <v>6268</v>
      </c>
      <c r="O3165" s="4">
        <v>39777.719039351854</v>
      </c>
      <c r="P3165" t="b">
        <v>1</v>
      </c>
      <c r="Q3165" s="1" t="s">
        <v>6269</v>
      </c>
      <c r="R3165" s="1" t="s">
        <v>6270</v>
      </c>
      <c r="S3165" s="1" t="s">
        <v>6218</v>
      </c>
      <c r="T3165">
        <v>39704</v>
      </c>
      <c r="U3165">
        <v>4096</v>
      </c>
      <c r="V3165">
        <v>7418</v>
      </c>
      <c r="W3165">
        <v>320</v>
      </c>
    </row>
    <row r="3166" spans="1:23" x14ac:dyDescent="0.25">
      <c r="A3166">
        <v>14462419</v>
      </c>
      <c r="B3166">
        <v>1.1347747871488983E+18</v>
      </c>
      <c r="C3166" s="4">
        <v>43617.53665509259</v>
      </c>
      <c r="D3166" s="1" t="s">
        <v>11091</v>
      </c>
      <c r="E3166" s="1" t="s">
        <v>11092</v>
      </c>
      <c r="F3166">
        <v>0</v>
      </c>
      <c r="G3166">
        <v>0</v>
      </c>
      <c r="H3166">
        <v>0</v>
      </c>
      <c r="I3166">
        <v>0</v>
      </c>
      <c r="J3166" s="1" t="s">
        <v>6259</v>
      </c>
      <c r="K3166" s="1" t="s">
        <v>11093</v>
      </c>
      <c r="L3166" s="1" t="s">
        <v>6287</v>
      </c>
      <c r="M3166" s="1" t="s">
        <v>6259</v>
      </c>
      <c r="N3166" s="1" t="s">
        <v>6288</v>
      </c>
      <c r="O3166" s="4">
        <v>39559.695937500001</v>
      </c>
      <c r="P3166" t="b">
        <v>1</v>
      </c>
      <c r="Q3166" s="1" t="s">
        <v>6289</v>
      </c>
      <c r="R3166" s="1" t="s">
        <v>6290</v>
      </c>
      <c r="S3166" s="1" t="s">
        <v>6291</v>
      </c>
      <c r="T3166">
        <v>48743</v>
      </c>
      <c r="U3166">
        <v>4261</v>
      </c>
      <c r="V3166">
        <v>20083</v>
      </c>
      <c r="W3166">
        <v>471</v>
      </c>
    </row>
    <row r="3167" spans="1:23" x14ac:dyDescent="0.25">
      <c r="A3167">
        <v>251034857</v>
      </c>
      <c r="B3167">
        <v>1.1347595907956285E+18</v>
      </c>
      <c r="C3167" s="4">
        <v>43617.494710648149</v>
      </c>
      <c r="D3167" s="1" t="s">
        <v>11094</v>
      </c>
      <c r="E3167" s="1" t="s">
        <v>6257</v>
      </c>
      <c r="F3167">
        <v>9</v>
      </c>
      <c r="G3167">
        <v>8</v>
      </c>
      <c r="H3167">
        <v>56</v>
      </c>
      <c r="I3167">
        <v>0</v>
      </c>
      <c r="J3167" s="1" t="s">
        <v>10616</v>
      </c>
      <c r="K3167" s="1" t="s">
        <v>6259</v>
      </c>
      <c r="L3167" s="1" t="s">
        <v>6260</v>
      </c>
      <c r="M3167" s="1" t="s">
        <v>6259</v>
      </c>
      <c r="N3167" s="1" t="s">
        <v>6326</v>
      </c>
      <c r="O3167" s="4">
        <v>40586.425208333334</v>
      </c>
      <c r="P3167" t="b">
        <v>1</v>
      </c>
      <c r="Q3167" s="1" t="s">
        <v>6327</v>
      </c>
      <c r="R3167" s="1" t="s">
        <v>6257</v>
      </c>
      <c r="S3167" s="1" t="s">
        <v>274</v>
      </c>
      <c r="T3167">
        <v>60188</v>
      </c>
      <c r="U3167">
        <v>450</v>
      </c>
      <c r="V3167">
        <v>2531</v>
      </c>
      <c r="W3167">
        <v>384</v>
      </c>
    </row>
    <row r="3168" spans="1:23" x14ac:dyDescent="0.25">
      <c r="A3168">
        <v>251034857</v>
      </c>
      <c r="B3168">
        <v>1.1347367479701422E+18</v>
      </c>
      <c r="C3168" s="4">
        <v>43617.43167824074</v>
      </c>
      <c r="D3168" s="1" t="s">
        <v>11095</v>
      </c>
      <c r="E3168" s="1" t="s">
        <v>6257</v>
      </c>
      <c r="F3168">
        <v>27</v>
      </c>
      <c r="G3168">
        <v>19</v>
      </c>
      <c r="H3168">
        <v>184</v>
      </c>
      <c r="I3168">
        <v>7</v>
      </c>
      <c r="J3168" s="1" t="s">
        <v>10595</v>
      </c>
      <c r="K3168" s="1" t="s">
        <v>6259</v>
      </c>
      <c r="L3168" s="1" t="s">
        <v>6287</v>
      </c>
      <c r="M3168" s="1" t="s">
        <v>6259</v>
      </c>
      <c r="N3168" s="1" t="s">
        <v>6326</v>
      </c>
      <c r="O3168" s="4">
        <v>40586.425208333334</v>
      </c>
      <c r="P3168" t="b">
        <v>1</v>
      </c>
      <c r="Q3168" s="1" t="s">
        <v>6327</v>
      </c>
      <c r="R3168" s="1" t="s">
        <v>6257</v>
      </c>
      <c r="S3168" s="1" t="s">
        <v>274</v>
      </c>
      <c r="T3168">
        <v>60188</v>
      </c>
      <c r="U3168">
        <v>450</v>
      </c>
      <c r="V3168">
        <v>2531</v>
      </c>
      <c r="W3168">
        <v>384</v>
      </c>
    </row>
    <row r="3169" spans="1:23" x14ac:dyDescent="0.25">
      <c r="A3169">
        <v>17622853</v>
      </c>
      <c r="B3169">
        <v>1.1347350471714202E+18</v>
      </c>
      <c r="C3169" s="4">
        <v>43617.426990740743</v>
      </c>
      <c r="D3169" s="1" t="s">
        <v>11096</v>
      </c>
      <c r="E3169" s="1" t="s">
        <v>6257</v>
      </c>
      <c r="F3169">
        <v>4</v>
      </c>
      <c r="G3169">
        <v>0</v>
      </c>
      <c r="H3169">
        <v>7</v>
      </c>
      <c r="I3169">
        <v>0</v>
      </c>
      <c r="J3169" s="1" t="s">
        <v>11097</v>
      </c>
      <c r="K3169" s="1" t="s">
        <v>6259</v>
      </c>
      <c r="L3169" s="1" t="s">
        <v>6260</v>
      </c>
      <c r="M3169" s="1" t="s">
        <v>6259</v>
      </c>
      <c r="N3169" s="1" t="s">
        <v>6268</v>
      </c>
      <c r="O3169" s="4">
        <v>39777.719039351854</v>
      </c>
      <c r="P3169" t="b">
        <v>1</v>
      </c>
      <c r="Q3169" s="1" t="s">
        <v>6269</v>
      </c>
      <c r="R3169" s="1" t="s">
        <v>6270</v>
      </c>
      <c r="S3169" s="1" t="s">
        <v>6218</v>
      </c>
      <c r="T3169">
        <v>39704</v>
      </c>
      <c r="U3169">
        <v>4096</v>
      </c>
      <c r="V3169">
        <v>7418</v>
      </c>
      <c r="W3169">
        <v>320</v>
      </c>
    </row>
    <row r="3170" spans="1:23" x14ac:dyDescent="0.25">
      <c r="A3170">
        <v>17622853</v>
      </c>
      <c r="B3170">
        <v>1.1347105955493765E+18</v>
      </c>
      <c r="C3170" s="4">
        <v>43617.359513888892</v>
      </c>
      <c r="D3170" s="1" t="s">
        <v>11098</v>
      </c>
      <c r="E3170" s="1" t="s">
        <v>6257</v>
      </c>
      <c r="F3170">
        <v>2</v>
      </c>
      <c r="G3170">
        <v>0</v>
      </c>
      <c r="H3170">
        <v>8</v>
      </c>
      <c r="I3170">
        <v>0</v>
      </c>
      <c r="J3170" s="1" t="s">
        <v>10595</v>
      </c>
      <c r="K3170" s="1" t="s">
        <v>11099</v>
      </c>
      <c r="L3170" s="1" t="s">
        <v>6259</v>
      </c>
      <c r="M3170" s="1" t="s">
        <v>6259</v>
      </c>
      <c r="N3170" s="1" t="s">
        <v>6268</v>
      </c>
      <c r="O3170" s="4">
        <v>39777.719039351854</v>
      </c>
      <c r="P3170" t="b">
        <v>1</v>
      </c>
      <c r="Q3170" s="1" t="s">
        <v>6269</v>
      </c>
      <c r="R3170" s="1" t="s">
        <v>6270</v>
      </c>
      <c r="S3170" s="1" t="s">
        <v>6218</v>
      </c>
      <c r="T3170">
        <v>39704</v>
      </c>
      <c r="U3170">
        <v>4096</v>
      </c>
      <c r="V3170">
        <v>7418</v>
      </c>
      <c r="W3170">
        <v>320</v>
      </c>
    </row>
    <row r="3171" spans="1:23" x14ac:dyDescent="0.25">
      <c r="A3171">
        <v>111554559</v>
      </c>
      <c r="B3171">
        <v>1.1345728501181071E+18</v>
      </c>
      <c r="C3171" s="4">
        <v>43616.979409722226</v>
      </c>
      <c r="D3171" s="1" t="s">
        <v>11100</v>
      </c>
      <c r="E3171" s="1" t="s">
        <v>6257</v>
      </c>
      <c r="F3171">
        <v>16</v>
      </c>
      <c r="G3171">
        <v>12</v>
      </c>
      <c r="H3171">
        <v>108</v>
      </c>
      <c r="I3171">
        <v>2</v>
      </c>
      <c r="J3171" s="1" t="s">
        <v>6258</v>
      </c>
      <c r="K3171" s="1" t="s">
        <v>6259</v>
      </c>
      <c r="L3171" s="1" t="s">
        <v>6260</v>
      </c>
      <c r="M3171" s="1" t="s">
        <v>6259</v>
      </c>
      <c r="N3171" s="1" t="s">
        <v>6344</v>
      </c>
      <c r="O3171" s="4">
        <v>40214.462453703702</v>
      </c>
      <c r="P3171" t="b">
        <v>1</v>
      </c>
      <c r="Q3171" s="1" t="s">
        <v>156</v>
      </c>
      <c r="R3171" s="1" t="s">
        <v>6345</v>
      </c>
      <c r="S3171" s="1" t="s">
        <v>156</v>
      </c>
      <c r="T3171">
        <v>36079</v>
      </c>
      <c r="U3171">
        <v>456</v>
      </c>
      <c r="V3171">
        <v>8860</v>
      </c>
      <c r="W3171">
        <v>370</v>
      </c>
    </row>
    <row r="3172" spans="1:23" x14ac:dyDescent="0.25">
      <c r="A3172">
        <v>251034857</v>
      </c>
      <c r="B3172">
        <v>1.1345609204563108E+18</v>
      </c>
      <c r="C3172" s="4">
        <v>43616.946493055555</v>
      </c>
      <c r="D3172" s="1" t="s">
        <v>11101</v>
      </c>
      <c r="E3172" s="1" t="s">
        <v>6257</v>
      </c>
      <c r="F3172">
        <v>13</v>
      </c>
      <c r="G3172">
        <v>11</v>
      </c>
      <c r="H3172">
        <v>69</v>
      </c>
      <c r="I3172">
        <v>1</v>
      </c>
      <c r="J3172" s="1" t="s">
        <v>10595</v>
      </c>
      <c r="K3172" s="1" t="s">
        <v>6259</v>
      </c>
      <c r="L3172" s="1" t="s">
        <v>6260</v>
      </c>
      <c r="M3172" s="1" t="s">
        <v>6259</v>
      </c>
      <c r="N3172" s="1" t="s">
        <v>6326</v>
      </c>
      <c r="O3172" s="4">
        <v>40586.425208333334</v>
      </c>
      <c r="P3172" t="b">
        <v>1</v>
      </c>
      <c r="Q3172" s="1" t="s">
        <v>6327</v>
      </c>
      <c r="R3172" s="1" t="s">
        <v>6257</v>
      </c>
      <c r="S3172" s="1" t="s">
        <v>274</v>
      </c>
      <c r="T3172">
        <v>60188</v>
      </c>
      <c r="U3172">
        <v>450</v>
      </c>
      <c r="V3172">
        <v>2531</v>
      </c>
      <c r="W3172">
        <v>384</v>
      </c>
    </row>
    <row r="3173" spans="1:23" x14ac:dyDescent="0.25">
      <c r="A3173">
        <v>17622853</v>
      </c>
      <c r="B3173">
        <v>1.1345069219925647E+18</v>
      </c>
      <c r="C3173" s="4">
        <v>43616.797476851854</v>
      </c>
      <c r="D3173" s="1" t="s">
        <v>11102</v>
      </c>
      <c r="E3173" s="1" t="s">
        <v>6257</v>
      </c>
      <c r="F3173">
        <v>1</v>
      </c>
      <c r="G3173">
        <v>1</v>
      </c>
      <c r="H3173">
        <v>17</v>
      </c>
      <c r="I3173">
        <v>0</v>
      </c>
      <c r="J3173" s="1" t="s">
        <v>10595</v>
      </c>
      <c r="K3173" s="1" t="s">
        <v>11103</v>
      </c>
      <c r="L3173" s="1" t="s">
        <v>6260</v>
      </c>
      <c r="M3173" s="1" t="s">
        <v>6259</v>
      </c>
      <c r="N3173" s="1" t="s">
        <v>6268</v>
      </c>
      <c r="O3173" s="4">
        <v>39777.719039351854</v>
      </c>
      <c r="P3173" t="b">
        <v>1</v>
      </c>
      <c r="Q3173" s="1" t="s">
        <v>6269</v>
      </c>
      <c r="R3173" s="1" t="s">
        <v>6270</v>
      </c>
      <c r="S3173" s="1" t="s">
        <v>6218</v>
      </c>
      <c r="T3173">
        <v>39704</v>
      </c>
      <c r="U3173">
        <v>4096</v>
      </c>
      <c r="V3173">
        <v>7418</v>
      </c>
      <c r="W3173">
        <v>320</v>
      </c>
    </row>
    <row r="3174" spans="1:23" x14ac:dyDescent="0.25">
      <c r="A3174">
        <v>17622853</v>
      </c>
      <c r="B3174">
        <v>1.1345045212778906E+18</v>
      </c>
      <c r="C3174" s="4">
        <v>43616.790856481479</v>
      </c>
      <c r="D3174" s="1" t="s">
        <v>11104</v>
      </c>
      <c r="E3174" s="1" t="s">
        <v>6257</v>
      </c>
      <c r="F3174">
        <v>2</v>
      </c>
      <c r="G3174">
        <v>1</v>
      </c>
      <c r="H3174">
        <v>12</v>
      </c>
      <c r="I3174">
        <v>0</v>
      </c>
      <c r="J3174" s="1" t="s">
        <v>10595</v>
      </c>
      <c r="K3174" s="1" t="s">
        <v>11103</v>
      </c>
      <c r="L3174" s="1" t="s">
        <v>6260</v>
      </c>
      <c r="M3174" s="1" t="s">
        <v>6259</v>
      </c>
      <c r="N3174" s="1" t="s">
        <v>6268</v>
      </c>
      <c r="O3174" s="4">
        <v>39777.719039351854</v>
      </c>
      <c r="P3174" t="b">
        <v>1</v>
      </c>
      <c r="Q3174" s="1" t="s">
        <v>6269</v>
      </c>
      <c r="R3174" s="1" t="s">
        <v>6270</v>
      </c>
      <c r="S3174" s="1" t="s">
        <v>6218</v>
      </c>
      <c r="T3174">
        <v>39704</v>
      </c>
      <c r="U3174">
        <v>4096</v>
      </c>
      <c r="V3174">
        <v>7418</v>
      </c>
      <c r="W3174">
        <v>320</v>
      </c>
    </row>
    <row r="3175" spans="1:23" x14ac:dyDescent="0.25">
      <c r="A3175">
        <v>17622853</v>
      </c>
      <c r="B3175">
        <v>1.1345037093654774E+18</v>
      </c>
      <c r="C3175" s="4">
        <v>43616.788622685184</v>
      </c>
      <c r="D3175" s="1" t="s">
        <v>11105</v>
      </c>
      <c r="E3175" s="1" t="s">
        <v>6257</v>
      </c>
      <c r="F3175">
        <v>8</v>
      </c>
      <c r="G3175">
        <v>3</v>
      </c>
      <c r="H3175">
        <v>32</v>
      </c>
      <c r="I3175">
        <v>0</v>
      </c>
      <c r="J3175" s="1" t="s">
        <v>10595</v>
      </c>
      <c r="K3175" s="1" t="s">
        <v>11103</v>
      </c>
      <c r="L3175" s="1" t="s">
        <v>6260</v>
      </c>
      <c r="M3175" s="1" t="s">
        <v>6259</v>
      </c>
      <c r="N3175" s="1" t="s">
        <v>6268</v>
      </c>
      <c r="O3175" s="4">
        <v>39777.719039351854</v>
      </c>
      <c r="P3175" t="b">
        <v>1</v>
      </c>
      <c r="Q3175" s="1" t="s">
        <v>6269</v>
      </c>
      <c r="R3175" s="1" t="s">
        <v>6270</v>
      </c>
      <c r="S3175" s="1" t="s">
        <v>6218</v>
      </c>
      <c r="T3175">
        <v>39704</v>
      </c>
      <c r="U3175">
        <v>4096</v>
      </c>
      <c r="V3175">
        <v>7418</v>
      </c>
      <c r="W3175">
        <v>320</v>
      </c>
    </row>
    <row r="3176" spans="1:23" x14ac:dyDescent="0.25">
      <c r="A3176">
        <v>123868861</v>
      </c>
      <c r="B3176">
        <v>1.1344764576637665E+18</v>
      </c>
      <c r="C3176" s="4">
        <v>43616.713414351849</v>
      </c>
      <c r="D3176" s="1" t="s">
        <v>11106</v>
      </c>
      <c r="E3176" s="1" t="s">
        <v>6257</v>
      </c>
      <c r="F3176">
        <v>37</v>
      </c>
      <c r="G3176">
        <v>173</v>
      </c>
      <c r="H3176">
        <v>198</v>
      </c>
      <c r="I3176">
        <v>28</v>
      </c>
      <c r="J3176" s="1" t="s">
        <v>11107</v>
      </c>
      <c r="K3176" s="1" t="s">
        <v>6259</v>
      </c>
      <c r="L3176" s="1" t="s">
        <v>6260</v>
      </c>
      <c r="M3176" s="1" t="s">
        <v>6259</v>
      </c>
      <c r="N3176" s="1" t="s">
        <v>6281</v>
      </c>
      <c r="O3176" s="4">
        <v>40254.599421296298</v>
      </c>
      <c r="P3176" t="b">
        <v>1</v>
      </c>
      <c r="Q3176" s="1" t="s">
        <v>6282</v>
      </c>
      <c r="R3176" s="1" t="s">
        <v>6283</v>
      </c>
      <c r="S3176" s="1" t="s">
        <v>384</v>
      </c>
      <c r="T3176">
        <v>53434</v>
      </c>
      <c r="U3176">
        <v>609</v>
      </c>
      <c r="V3176">
        <v>6533</v>
      </c>
      <c r="W3176">
        <v>352</v>
      </c>
    </row>
    <row r="3177" spans="1:23" x14ac:dyDescent="0.25">
      <c r="A3177">
        <v>251034857</v>
      </c>
      <c r="B3177">
        <v>1.1344511057762632E+18</v>
      </c>
      <c r="C3177" s="4">
        <v>43616.643460648149</v>
      </c>
      <c r="D3177" s="1" t="s">
        <v>11108</v>
      </c>
      <c r="E3177" s="1" t="s">
        <v>6257</v>
      </c>
      <c r="F3177">
        <v>14</v>
      </c>
      <c r="G3177">
        <v>9</v>
      </c>
      <c r="H3177">
        <v>67</v>
      </c>
      <c r="I3177">
        <v>1</v>
      </c>
      <c r="J3177" s="1" t="s">
        <v>10595</v>
      </c>
      <c r="K3177" s="1" t="s">
        <v>6259</v>
      </c>
      <c r="L3177" s="1" t="s">
        <v>6260</v>
      </c>
      <c r="M3177" s="1" t="s">
        <v>6259</v>
      </c>
      <c r="N3177" s="1" t="s">
        <v>6326</v>
      </c>
      <c r="O3177" s="4">
        <v>40586.425208333334</v>
      </c>
      <c r="P3177" t="b">
        <v>1</v>
      </c>
      <c r="Q3177" s="1" t="s">
        <v>6327</v>
      </c>
      <c r="R3177" s="1" t="s">
        <v>6257</v>
      </c>
      <c r="S3177" s="1" t="s">
        <v>274</v>
      </c>
      <c r="T3177">
        <v>60188</v>
      </c>
      <c r="U3177">
        <v>450</v>
      </c>
      <c r="V3177">
        <v>2531</v>
      </c>
      <c r="W3177">
        <v>384</v>
      </c>
    </row>
    <row r="3178" spans="1:23" x14ac:dyDescent="0.25">
      <c r="A3178">
        <v>17622853</v>
      </c>
      <c r="B3178">
        <v>1.134432773635285E+18</v>
      </c>
      <c r="C3178" s="4">
        <v>43616.592870370368</v>
      </c>
      <c r="D3178" s="1" t="s">
        <v>11109</v>
      </c>
      <c r="E3178" s="1" t="s">
        <v>6257</v>
      </c>
      <c r="F3178">
        <v>4</v>
      </c>
      <c r="G3178">
        <v>1</v>
      </c>
      <c r="H3178">
        <v>12</v>
      </c>
      <c r="I3178">
        <v>0</v>
      </c>
      <c r="J3178" s="1" t="s">
        <v>11097</v>
      </c>
      <c r="K3178" s="1" t="s">
        <v>8349</v>
      </c>
      <c r="L3178" s="1" t="s">
        <v>6287</v>
      </c>
      <c r="M3178" s="1" t="s">
        <v>6259</v>
      </c>
      <c r="N3178" s="1" t="s">
        <v>6268</v>
      </c>
      <c r="O3178" s="4">
        <v>39777.719039351854</v>
      </c>
      <c r="P3178" t="b">
        <v>1</v>
      </c>
      <c r="Q3178" s="1" t="s">
        <v>6269</v>
      </c>
      <c r="R3178" s="1" t="s">
        <v>6270</v>
      </c>
      <c r="S3178" s="1" t="s">
        <v>6218</v>
      </c>
      <c r="T3178">
        <v>39704</v>
      </c>
      <c r="U3178">
        <v>4096</v>
      </c>
      <c r="V3178">
        <v>7418</v>
      </c>
      <c r="W3178">
        <v>320</v>
      </c>
    </row>
    <row r="3179" spans="1:23" x14ac:dyDescent="0.25">
      <c r="A3179">
        <v>17622853</v>
      </c>
      <c r="B3179">
        <v>1.1344282413039411E+18</v>
      </c>
      <c r="C3179" s="4">
        <v>43616.580370370371</v>
      </c>
      <c r="D3179" s="1" t="s">
        <v>11110</v>
      </c>
      <c r="E3179" s="1" t="s">
        <v>6257</v>
      </c>
      <c r="F3179">
        <v>5</v>
      </c>
      <c r="G3179">
        <v>0</v>
      </c>
      <c r="H3179">
        <v>15</v>
      </c>
      <c r="I3179">
        <v>0</v>
      </c>
      <c r="J3179" s="1" t="s">
        <v>10595</v>
      </c>
      <c r="K3179" s="1" t="s">
        <v>10604</v>
      </c>
      <c r="L3179" s="1" t="s">
        <v>6287</v>
      </c>
      <c r="M3179" s="1" t="s">
        <v>6259</v>
      </c>
      <c r="N3179" s="1" t="s">
        <v>6268</v>
      </c>
      <c r="O3179" s="4">
        <v>39777.719039351854</v>
      </c>
      <c r="P3179" t="b">
        <v>1</v>
      </c>
      <c r="Q3179" s="1" t="s">
        <v>6269</v>
      </c>
      <c r="R3179" s="1" t="s">
        <v>6270</v>
      </c>
      <c r="S3179" s="1" t="s">
        <v>6218</v>
      </c>
      <c r="T3179">
        <v>39704</v>
      </c>
      <c r="U3179">
        <v>4096</v>
      </c>
      <c r="V3179">
        <v>7418</v>
      </c>
      <c r="W3179">
        <v>320</v>
      </c>
    </row>
    <row r="3180" spans="1:23" x14ac:dyDescent="0.25">
      <c r="A3180">
        <v>17622853</v>
      </c>
      <c r="B3180">
        <v>1.1344272306443878E+18</v>
      </c>
      <c r="C3180" s="4">
        <v>43616.577581018515</v>
      </c>
      <c r="D3180" s="1" t="s">
        <v>11111</v>
      </c>
      <c r="E3180" s="1" t="s">
        <v>6257</v>
      </c>
      <c r="F3180">
        <v>6</v>
      </c>
      <c r="G3180">
        <v>1</v>
      </c>
      <c r="H3180">
        <v>24</v>
      </c>
      <c r="I3180">
        <v>1</v>
      </c>
      <c r="J3180" s="1" t="s">
        <v>10595</v>
      </c>
      <c r="K3180" s="1" t="s">
        <v>10604</v>
      </c>
      <c r="L3180" s="1" t="s">
        <v>6287</v>
      </c>
      <c r="M3180" s="1" t="s">
        <v>6259</v>
      </c>
      <c r="N3180" s="1" t="s">
        <v>6268</v>
      </c>
      <c r="O3180" s="4">
        <v>39777.719039351854</v>
      </c>
      <c r="P3180" t="b">
        <v>1</v>
      </c>
      <c r="Q3180" s="1" t="s">
        <v>6269</v>
      </c>
      <c r="R3180" s="1" t="s">
        <v>6270</v>
      </c>
      <c r="S3180" s="1" t="s">
        <v>6218</v>
      </c>
      <c r="T3180">
        <v>39704</v>
      </c>
      <c r="U3180">
        <v>4096</v>
      </c>
      <c r="V3180">
        <v>7418</v>
      </c>
      <c r="W3180">
        <v>320</v>
      </c>
    </row>
    <row r="3181" spans="1:23" x14ac:dyDescent="0.25">
      <c r="A3181">
        <v>251034857</v>
      </c>
      <c r="B3181">
        <v>1.1343911114416251E+18</v>
      </c>
      <c r="C3181" s="4">
        <v>43616.477905092594</v>
      </c>
      <c r="D3181" s="1" t="s">
        <v>11112</v>
      </c>
      <c r="E3181" s="1" t="s">
        <v>6257</v>
      </c>
      <c r="F3181">
        <v>5</v>
      </c>
      <c r="G3181">
        <v>2</v>
      </c>
      <c r="H3181">
        <v>31</v>
      </c>
      <c r="I3181">
        <v>0</v>
      </c>
      <c r="J3181" s="1" t="s">
        <v>10595</v>
      </c>
      <c r="K3181" s="1" t="s">
        <v>6754</v>
      </c>
      <c r="L3181" s="1" t="s">
        <v>6260</v>
      </c>
      <c r="M3181" s="1" t="s">
        <v>6259</v>
      </c>
      <c r="N3181" s="1" t="s">
        <v>6326</v>
      </c>
      <c r="O3181" s="4">
        <v>40586.425208333334</v>
      </c>
      <c r="P3181" t="b">
        <v>1</v>
      </c>
      <c r="Q3181" s="1" t="s">
        <v>6327</v>
      </c>
      <c r="R3181" s="1" t="s">
        <v>6257</v>
      </c>
      <c r="S3181" s="1" t="s">
        <v>274</v>
      </c>
      <c r="T3181">
        <v>60188</v>
      </c>
      <c r="U3181">
        <v>450</v>
      </c>
      <c r="V3181">
        <v>2531</v>
      </c>
      <c r="W3181">
        <v>384</v>
      </c>
    </row>
    <row r="3182" spans="1:23" x14ac:dyDescent="0.25">
      <c r="A3182">
        <v>17622853</v>
      </c>
      <c r="B3182">
        <v>1.1343883187105014E+18</v>
      </c>
      <c r="C3182" s="4">
        <v>43616.470196759263</v>
      </c>
      <c r="D3182" s="1" t="s">
        <v>11113</v>
      </c>
      <c r="E3182" s="1" t="s">
        <v>11114</v>
      </c>
      <c r="F3182">
        <v>0</v>
      </c>
      <c r="G3182">
        <v>0</v>
      </c>
      <c r="H3182">
        <v>0</v>
      </c>
      <c r="I3182">
        <v>0</v>
      </c>
      <c r="J3182" s="1" t="s">
        <v>6259</v>
      </c>
      <c r="K3182" s="1" t="s">
        <v>11115</v>
      </c>
      <c r="L3182" s="1" t="s">
        <v>6259</v>
      </c>
      <c r="M3182" s="1" t="s">
        <v>6259</v>
      </c>
      <c r="N3182" s="1" t="s">
        <v>6268</v>
      </c>
      <c r="O3182" s="4">
        <v>39777.719039351854</v>
      </c>
      <c r="P3182" t="b">
        <v>1</v>
      </c>
      <c r="Q3182" s="1" t="s">
        <v>6269</v>
      </c>
      <c r="R3182" s="1" t="s">
        <v>6270</v>
      </c>
      <c r="S3182" s="1" t="s">
        <v>6218</v>
      </c>
      <c r="T3182">
        <v>39704</v>
      </c>
      <c r="U3182">
        <v>4096</v>
      </c>
      <c r="V3182">
        <v>7418</v>
      </c>
      <c r="W3182">
        <v>320</v>
      </c>
    </row>
    <row r="3183" spans="1:23" x14ac:dyDescent="0.25">
      <c r="A3183">
        <v>17622853</v>
      </c>
      <c r="B3183">
        <v>1.1343841312557875E+18</v>
      </c>
      <c r="C3183" s="4">
        <v>43616.458645833336</v>
      </c>
      <c r="D3183" s="1" t="s">
        <v>11116</v>
      </c>
      <c r="E3183" s="1" t="s">
        <v>11117</v>
      </c>
      <c r="F3183">
        <v>0</v>
      </c>
      <c r="G3183">
        <v>0</v>
      </c>
      <c r="H3183">
        <v>2</v>
      </c>
      <c r="I3183">
        <v>0</v>
      </c>
      <c r="J3183" s="1" t="s">
        <v>6259</v>
      </c>
      <c r="K3183" s="1" t="s">
        <v>11118</v>
      </c>
      <c r="L3183" s="1" t="s">
        <v>6259</v>
      </c>
      <c r="M3183" s="1" t="s">
        <v>6259</v>
      </c>
      <c r="N3183" s="1" t="s">
        <v>6268</v>
      </c>
      <c r="O3183" s="4">
        <v>39777.719039351854</v>
      </c>
      <c r="P3183" t="b">
        <v>1</v>
      </c>
      <c r="Q3183" s="1" t="s">
        <v>6269</v>
      </c>
      <c r="R3183" s="1" t="s">
        <v>6270</v>
      </c>
      <c r="S3183" s="1" t="s">
        <v>6218</v>
      </c>
      <c r="T3183">
        <v>39704</v>
      </c>
      <c r="U3183">
        <v>4096</v>
      </c>
      <c r="V3183">
        <v>7418</v>
      </c>
      <c r="W3183">
        <v>320</v>
      </c>
    </row>
    <row r="3184" spans="1:23" x14ac:dyDescent="0.25">
      <c r="A3184">
        <v>17622853</v>
      </c>
      <c r="B3184">
        <v>1.1343839134455972E+18</v>
      </c>
      <c r="C3184" s="4">
        <v>43616.458043981482</v>
      </c>
      <c r="D3184" s="1" t="s">
        <v>11119</v>
      </c>
      <c r="E3184" s="1" t="s">
        <v>11120</v>
      </c>
      <c r="F3184">
        <v>0</v>
      </c>
      <c r="G3184">
        <v>0</v>
      </c>
      <c r="H3184">
        <v>0</v>
      </c>
      <c r="I3184">
        <v>0</v>
      </c>
      <c r="J3184" s="1" t="s">
        <v>6259</v>
      </c>
      <c r="K3184" s="1" t="s">
        <v>11121</v>
      </c>
      <c r="L3184" s="1" t="s">
        <v>6259</v>
      </c>
      <c r="M3184" s="1" t="s">
        <v>6259</v>
      </c>
      <c r="N3184" s="1" t="s">
        <v>6268</v>
      </c>
      <c r="O3184" s="4">
        <v>39777.719039351854</v>
      </c>
      <c r="P3184" t="b">
        <v>1</v>
      </c>
      <c r="Q3184" s="1" t="s">
        <v>6269</v>
      </c>
      <c r="R3184" s="1" t="s">
        <v>6270</v>
      </c>
      <c r="S3184" s="1" t="s">
        <v>6218</v>
      </c>
      <c r="T3184">
        <v>39704</v>
      </c>
      <c r="U3184">
        <v>4096</v>
      </c>
      <c r="V3184">
        <v>7418</v>
      </c>
      <c r="W3184">
        <v>320</v>
      </c>
    </row>
    <row r="3185" spans="1:23" x14ac:dyDescent="0.25">
      <c r="A3185">
        <v>17622853</v>
      </c>
      <c r="B3185">
        <v>1.1343838243376251E+18</v>
      </c>
      <c r="C3185" s="4">
        <v>43616.457800925928</v>
      </c>
      <c r="D3185" s="1" t="s">
        <v>11122</v>
      </c>
      <c r="E3185" s="1" t="s">
        <v>11123</v>
      </c>
      <c r="F3185">
        <v>0</v>
      </c>
      <c r="G3185">
        <v>0</v>
      </c>
      <c r="H3185">
        <v>3</v>
      </c>
      <c r="I3185">
        <v>0</v>
      </c>
      <c r="J3185" s="1" t="s">
        <v>6259</v>
      </c>
      <c r="K3185" s="1" t="s">
        <v>11124</v>
      </c>
      <c r="L3185" s="1" t="s">
        <v>6259</v>
      </c>
      <c r="M3185" s="1" t="s">
        <v>6259</v>
      </c>
      <c r="N3185" s="1" t="s">
        <v>6268</v>
      </c>
      <c r="O3185" s="4">
        <v>39777.719039351854</v>
      </c>
      <c r="P3185" t="b">
        <v>1</v>
      </c>
      <c r="Q3185" s="1" t="s">
        <v>6269</v>
      </c>
      <c r="R3185" s="1" t="s">
        <v>6270</v>
      </c>
      <c r="S3185" s="1" t="s">
        <v>6218</v>
      </c>
      <c r="T3185">
        <v>39704</v>
      </c>
      <c r="U3185">
        <v>4096</v>
      </c>
      <c r="V3185">
        <v>7418</v>
      </c>
      <c r="W3185">
        <v>320</v>
      </c>
    </row>
    <row r="3186" spans="1:23" x14ac:dyDescent="0.25">
      <c r="A3186">
        <v>17622853</v>
      </c>
      <c r="B3186">
        <v>1.1343803197155287E+18</v>
      </c>
      <c r="C3186" s="4">
        <v>43616.448125000003</v>
      </c>
      <c r="D3186" s="1" t="s">
        <v>11125</v>
      </c>
      <c r="E3186" s="1" t="s">
        <v>6257</v>
      </c>
      <c r="F3186">
        <v>5</v>
      </c>
      <c r="G3186">
        <v>3</v>
      </c>
      <c r="H3186">
        <v>23</v>
      </c>
      <c r="I3186">
        <v>1</v>
      </c>
      <c r="J3186" s="1" t="s">
        <v>10595</v>
      </c>
      <c r="K3186" s="1" t="s">
        <v>8349</v>
      </c>
      <c r="L3186" s="1" t="s">
        <v>6287</v>
      </c>
      <c r="M3186" s="1" t="s">
        <v>6259</v>
      </c>
      <c r="N3186" s="1" t="s">
        <v>6268</v>
      </c>
      <c r="O3186" s="4">
        <v>39777.719039351854</v>
      </c>
      <c r="P3186" t="b">
        <v>1</v>
      </c>
      <c r="Q3186" s="1" t="s">
        <v>6269</v>
      </c>
      <c r="R3186" s="1" t="s">
        <v>6270</v>
      </c>
      <c r="S3186" s="1" t="s">
        <v>6218</v>
      </c>
      <c r="T3186">
        <v>39704</v>
      </c>
      <c r="U3186">
        <v>4096</v>
      </c>
      <c r="V3186">
        <v>7418</v>
      </c>
      <c r="W3186">
        <v>320</v>
      </c>
    </row>
    <row r="3187" spans="1:23" x14ac:dyDescent="0.25">
      <c r="A3187">
        <v>17622853</v>
      </c>
      <c r="B3187">
        <v>1.134377756467372E+18</v>
      </c>
      <c r="C3187" s="4">
        <v>43616.441053240742</v>
      </c>
      <c r="D3187" s="1" t="s">
        <v>11126</v>
      </c>
      <c r="E3187" s="1" t="s">
        <v>11127</v>
      </c>
      <c r="F3187">
        <v>0</v>
      </c>
      <c r="G3187">
        <v>0</v>
      </c>
      <c r="H3187">
        <v>4</v>
      </c>
      <c r="I3187">
        <v>0</v>
      </c>
      <c r="J3187" s="1" t="s">
        <v>6259</v>
      </c>
      <c r="K3187" s="1" t="s">
        <v>11128</v>
      </c>
      <c r="L3187" s="1" t="s">
        <v>6260</v>
      </c>
      <c r="M3187" s="1" t="s">
        <v>6259</v>
      </c>
      <c r="N3187" s="1" t="s">
        <v>6268</v>
      </c>
      <c r="O3187" s="4">
        <v>39777.719039351854</v>
      </c>
      <c r="P3187" t="b">
        <v>1</v>
      </c>
      <c r="Q3187" s="1" t="s">
        <v>6269</v>
      </c>
      <c r="R3187" s="1" t="s">
        <v>6270</v>
      </c>
      <c r="S3187" s="1" t="s">
        <v>6218</v>
      </c>
      <c r="T3187">
        <v>39704</v>
      </c>
      <c r="U3187">
        <v>4096</v>
      </c>
      <c r="V3187">
        <v>7418</v>
      </c>
      <c r="W3187">
        <v>320</v>
      </c>
    </row>
    <row r="3188" spans="1:23" x14ac:dyDescent="0.25">
      <c r="A3188">
        <v>17622853</v>
      </c>
      <c r="B3188">
        <v>1.1343764677673984E+18</v>
      </c>
      <c r="C3188" s="4">
        <v>43616.4375</v>
      </c>
      <c r="D3188" s="1" t="s">
        <v>11129</v>
      </c>
      <c r="E3188" s="1" t="s">
        <v>6257</v>
      </c>
      <c r="F3188">
        <v>9</v>
      </c>
      <c r="G3188">
        <v>6</v>
      </c>
      <c r="H3188">
        <v>32</v>
      </c>
      <c r="I3188">
        <v>2</v>
      </c>
      <c r="J3188" s="1" t="s">
        <v>10595</v>
      </c>
      <c r="K3188" s="1" t="s">
        <v>11130</v>
      </c>
      <c r="L3188" s="1" t="s">
        <v>6287</v>
      </c>
      <c r="M3188" s="1" t="s">
        <v>6259</v>
      </c>
      <c r="N3188" s="1" t="s">
        <v>6268</v>
      </c>
      <c r="O3188" s="4">
        <v>39777.719039351854</v>
      </c>
      <c r="P3188" t="b">
        <v>1</v>
      </c>
      <c r="Q3188" s="1" t="s">
        <v>6269</v>
      </c>
      <c r="R3188" s="1" t="s">
        <v>6270</v>
      </c>
      <c r="S3188" s="1" t="s">
        <v>6218</v>
      </c>
      <c r="T3188">
        <v>39704</v>
      </c>
      <c r="U3188">
        <v>4096</v>
      </c>
      <c r="V3188">
        <v>7418</v>
      </c>
      <c r="W3188">
        <v>320</v>
      </c>
    </row>
    <row r="3189" spans="1:23" x14ac:dyDescent="0.25">
      <c r="A3189">
        <v>111554559</v>
      </c>
      <c r="B3189">
        <v>1.1341913975302103E+18</v>
      </c>
      <c r="C3189" s="4">
        <v>43615.926805555559</v>
      </c>
      <c r="D3189" s="1" t="s">
        <v>11131</v>
      </c>
      <c r="E3189" s="1" t="s">
        <v>6257</v>
      </c>
      <c r="F3189">
        <v>13</v>
      </c>
      <c r="G3189">
        <v>1</v>
      </c>
      <c r="H3189">
        <v>48</v>
      </c>
      <c r="I3189">
        <v>0</v>
      </c>
      <c r="J3189" s="1" t="s">
        <v>8352</v>
      </c>
      <c r="K3189" s="1" t="s">
        <v>11132</v>
      </c>
      <c r="L3189" s="1" t="s">
        <v>6260</v>
      </c>
      <c r="M3189" s="1" t="s">
        <v>6259</v>
      </c>
      <c r="N3189" s="1" t="s">
        <v>6344</v>
      </c>
      <c r="O3189" s="4">
        <v>40214.462453703702</v>
      </c>
      <c r="P3189" t="b">
        <v>1</v>
      </c>
      <c r="Q3189" s="1" t="s">
        <v>156</v>
      </c>
      <c r="R3189" s="1" t="s">
        <v>6345</v>
      </c>
      <c r="S3189" s="1" t="s">
        <v>156</v>
      </c>
      <c r="T3189">
        <v>36079</v>
      </c>
      <c r="U3189">
        <v>456</v>
      </c>
      <c r="V3189">
        <v>8860</v>
      </c>
      <c r="W3189">
        <v>370</v>
      </c>
    </row>
    <row r="3190" spans="1:23" x14ac:dyDescent="0.25">
      <c r="A3190">
        <v>14462419</v>
      </c>
      <c r="B3190">
        <v>1.1341883513749299E+18</v>
      </c>
      <c r="C3190" s="4">
        <v>43615.918391203704</v>
      </c>
      <c r="D3190" s="1" t="s">
        <v>11133</v>
      </c>
      <c r="E3190" s="1" t="s">
        <v>11134</v>
      </c>
      <c r="F3190">
        <v>0</v>
      </c>
      <c r="G3190">
        <v>1</v>
      </c>
      <c r="H3190">
        <v>36</v>
      </c>
      <c r="I3190">
        <v>0</v>
      </c>
      <c r="J3190" s="1" t="s">
        <v>6258</v>
      </c>
      <c r="K3190" s="1" t="s">
        <v>8259</v>
      </c>
      <c r="L3190" s="1" t="s">
        <v>6259</v>
      </c>
      <c r="M3190" s="1" t="s">
        <v>6259</v>
      </c>
      <c r="N3190" s="1" t="s">
        <v>6288</v>
      </c>
      <c r="O3190" s="4">
        <v>39559.695937500001</v>
      </c>
      <c r="P3190" t="b">
        <v>1</v>
      </c>
      <c r="Q3190" s="1" t="s">
        <v>6289</v>
      </c>
      <c r="R3190" s="1" t="s">
        <v>6290</v>
      </c>
      <c r="S3190" s="1" t="s">
        <v>6291</v>
      </c>
      <c r="T3190">
        <v>48743</v>
      </c>
      <c r="U3190">
        <v>4261</v>
      </c>
      <c r="V3190">
        <v>20083</v>
      </c>
      <c r="W3190">
        <v>471</v>
      </c>
    </row>
    <row r="3191" spans="1:23" x14ac:dyDescent="0.25">
      <c r="A3191">
        <v>14462419</v>
      </c>
      <c r="B3191">
        <v>1.1341239242692608E+18</v>
      </c>
      <c r="C3191" s="4">
        <v>43615.740613425929</v>
      </c>
      <c r="D3191" s="1" t="s">
        <v>11135</v>
      </c>
      <c r="E3191" s="1" t="s">
        <v>6257</v>
      </c>
      <c r="F3191">
        <v>10</v>
      </c>
      <c r="G3191">
        <v>3</v>
      </c>
      <c r="H3191">
        <v>38</v>
      </c>
      <c r="I3191">
        <v>1</v>
      </c>
      <c r="J3191" s="1" t="s">
        <v>6336</v>
      </c>
      <c r="K3191" s="1" t="s">
        <v>8806</v>
      </c>
      <c r="L3191" s="1" t="s">
        <v>6260</v>
      </c>
      <c r="M3191" s="1" t="s">
        <v>6259</v>
      </c>
      <c r="N3191" s="1" t="s">
        <v>6288</v>
      </c>
      <c r="O3191" s="4">
        <v>39559.695937500001</v>
      </c>
      <c r="P3191" t="b">
        <v>1</v>
      </c>
      <c r="Q3191" s="1" t="s">
        <v>6289</v>
      </c>
      <c r="R3191" s="1" t="s">
        <v>6290</v>
      </c>
      <c r="S3191" s="1" t="s">
        <v>6291</v>
      </c>
      <c r="T3191">
        <v>48743</v>
      </c>
      <c r="U3191">
        <v>4261</v>
      </c>
      <c r="V3191">
        <v>20083</v>
      </c>
      <c r="W3191">
        <v>471</v>
      </c>
    </row>
    <row r="3192" spans="1:23" x14ac:dyDescent="0.25">
      <c r="A3192">
        <v>14462419</v>
      </c>
      <c r="B3192">
        <v>1.134047480100864E+18</v>
      </c>
      <c r="C3192" s="4">
        <v>43615.529664351852</v>
      </c>
      <c r="D3192" s="1" t="s">
        <v>11136</v>
      </c>
      <c r="E3192" s="1" t="s">
        <v>6257</v>
      </c>
      <c r="F3192">
        <v>5</v>
      </c>
      <c r="G3192">
        <v>5</v>
      </c>
      <c r="H3192">
        <v>45</v>
      </c>
      <c r="I3192">
        <v>1</v>
      </c>
      <c r="J3192" s="1" t="s">
        <v>6258</v>
      </c>
      <c r="K3192" s="1" t="s">
        <v>8429</v>
      </c>
      <c r="L3192" s="1" t="s">
        <v>6287</v>
      </c>
      <c r="M3192" s="1" t="s">
        <v>6259</v>
      </c>
      <c r="N3192" s="1" t="s">
        <v>6288</v>
      </c>
      <c r="O3192" s="4">
        <v>39559.695937500001</v>
      </c>
      <c r="P3192" t="b">
        <v>1</v>
      </c>
      <c r="Q3192" s="1" t="s">
        <v>6289</v>
      </c>
      <c r="R3192" s="1" t="s">
        <v>6290</v>
      </c>
      <c r="S3192" s="1" t="s">
        <v>6291</v>
      </c>
      <c r="T3192">
        <v>48743</v>
      </c>
      <c r="U3192">
        <v>4261</v>
      </c>
      <c r="V3192">
        <v>20083</v>
      </c>
      <c r="W3192">
        <v>471</v>
      </c>
    </row>
    <row r="3193" spans="1:23" x14ac:dyDescent="0.25">
      <c r="A3193">
        <v>17622853</v>
      </c>
      <c r="B3193">
        <v>1.1340413677836616E+18</v>
      </c>
      <c r="C3193" s="4">
        <v>43615.512800925928</v>
      </c>
      <c r="D3193" s="1" t="s">
        <v>11137</v>
      </c>
      <c r="E3193" s="1" t="s">
        <v>6257</v>
      </c>
      <c r="F3193">
        <v>3</v>
      </c>
      <c r="G3193">
        <v>2</v>
      </c>
      <c r="H3193">
        <v>16</v>
      </c>
      <c r="I3193">
        <v>0</v>
      </c>
      <c r="J3193" s="1" t="s">
        <v>6259</v>
      </c>
      <c r="K3193" s="1" t="s">
        <v>8718</v>
      </c>
      <c r="L3193" s="1" t="s">
        <v>6287</v>
      </c>
      <c r="M3193" s="1" t="s">
        <v>6259</v>
      </c>
      <c r="N3193" s="1" t="s">
        <v>6268</v>
      </c>
      <c r="O3193" s="4">
        <v>39777.719039351854</v>
      </c>
      <c r="P3193" t="b">
        <v>1</v>
      </c>
      <c r="Q3193" s="1" t="s">
        <v>6269</v>
      </c>
      <c r="R3193" s="1" t="s">
        <v>6270</v>
      </c>
      <c r="S3193" s="1" t="s">
        <v>6218</v>
      </c>
      <c r="T3193">
        <v>39704</v>
      </c>
      <c r="U3193">
        <v>4096</v>
      </c>
      <c r="V3193">
        <v>7418</v>
      </c>
      <c r="W3193">
        <v>320</v>
      </c>
    </row>
    <row r="3194" spans="1:23" x14ac:dyDescent="0.25">
      <c r="A3194">
        <v>7089792</v>
      </c>
      <c r="B3194">
        <v>1.1338201605010596E+18</v>
      </c>
      <c r="C3194" s="4">
        <v>43614.902384259258</v>
      </c>
      <c r="D3194" s="1" t="s">
        <v>11138</v>
      </c>
      <c r="E3194" s="1" t="s">
        <v>6257</v>
      </c>
      <c r="F3194">
        <v>4</v>
      </c>
      <c r="G3194">
        <v>2</v>
      </c>
      <c r="H3194">
        <v>21</v>
      </c>
      <c r="I3194">
        <v>0</v>
      </c>
      <c r="J3194" s="1" t="s">
        <v>11139</v>
      </c>
      <c r="K3194" s="1" t="s">
        <v>6259</v>
      </c>
      <c r="L3194" s="1" t="s">
        <v>6287</v>
      </c>
      <c r="M3194" s="1" t="s">
        <v>6259</v>
      </c>
      <c r="N3194" s="1" t="s">
        <v>6275</v>
      </c>
      <c r="O3194" s="4">
        <v>39259.664467592593</v>
      </c>
      <c r="P3194" t="b">
        <v>1</v>
      </c>
      <c r="Q3194" s="1" t="s">
        <v>6276</v>
      </c>
      <c r="R3194" s="1" t="s">
        <v>6277</v>
      </c>
      <c r="S3194" s="1" t="s">
        <v>6278</v>
      </c>
      <c r="T3194">
        <v>30280</v>
      </c>
      <c r="U3194">
        <v>4550</v>
      </c>
      <c r="V3194">
        <v>7288</v>
      </c>
      <c r="W3194">
        <v>287</v>
      </c>
    </row>
    <row r="3195" spans="1:23" x14ac:dyDescent="0.25">
      <c r="A3195">
        <v>7089792</v>
      </c>
      <c r="B3195">
        <v>1.1338121012591206E+18</v>
      </c>
      <c r="C3195" s="4">
        <v>43614.88013888889</v>
      </c>
      <c r="D3195" s="1" t="s">
        <v>11140</v>
      </c>
      <c r="E3195" s="1" t="s">
        <v>6257</v>
      </c>
      <c r="F3195">
        <v>4</v>
      </c>
      <c r="G3195">
        <v>2</v>
      </c>
      <c r="H3195">
        <v>35</v>
      </c>
      <c r="I3195">
        <v>0</v>
      </c>
      <c r="J3195" s="1" t="s">
        <v>11141</v>
      </c>
      <c r="K3195" s="1" t="s">
        <v>6259</v>
      </c>
      <c r="L3195" s="1" t="s">
        <v>6260</v>
      </c>
      <c r="M3195" s="1" t="s">
        <v>6259</v>
      </c>
      <c r="N3195" s="1" t="s">
        <v>6275</v>
      </c>
      <c r="O3195" s="4">
        <v>39259.664467592593</v>
      </c>
      <c r="P3195" t="b">
        <v>1</v>
      </c>
      <c r="Q3195" s="1" t="s">
        <v>6276</v>
      </c>
      <c r="R3195" s="1" t="s">
        <v>6277</v>
      </c>
      <c r="S3195" s="1" t="s">
        <v>6278</v>
      </c>
      <c r="T3195">
        <v>30280</v>
      </c>
      <c r="U3195">
        <v>4550</v>
      </c>
      <c r="V3195">
        <v>7288</v>
      </c>
      <c r="W3195">
        <v>287</v>
      </c>
    </row>
    <row r="3196" spans="1:23" x14ac:dyDescent="0.25">
      <c r="A3196">
        <v>251034857</v>
      </c>
      <c r="B3196">
        <v>1.1336813340004762E+18</v>
      </c>
      <c r="C3196" s="4">
        <v>43614.519293981481</v>
      </c>
      <c r="D3196" s="1" t="s">
        <v>11142</v>
      </c>
      <c r="E3196" s="1" t="s">
        <v>6257</v>
      </c>
      <c r="F3196">
        <v>16</v>
      </c>
      <c r="G3196">
        <v>5</v>
      </c>
      <c r="H3196">
        <v>92</v>
      </c>
      <c r="I3196">
        <v>3</v>
      </c>
      <c r="J3196" s="1" t="s">
        <v>10595</v>
      </c>
      <c r="K3196" s="1" t="s">
        <v>6259</v>
      </c>
      <c r="L3196" s="1" t="s">
        <v>6260</v>
      </c>
      <c r="M3196" s="1" t="s">
        <v>6259</v>
      </c>
      <c r="N3196" s="1" t="s">
        <v>6326</v>
      </c>
      <c r="O3196" s="4">
        <v>40586.425208333334</v>
      </c>
      <c r="P3196" t="b">
        <v>1</v>
      </c>
      <c r="Q3196" s="1" t="s">
        <v>6327</v>
      </c>
      <c r="R3196" s="1" t="s">
        <v>6257</v>
      </c>
      <c r="S3196" s="1" t="s">
        <v>274</v>
      </c>
      <c r="T3196">
        <v>60188</v>
      </c>
      <c r="U3196">
        <v>450</v>
      </c>
      <c r="V3196">
        <v>2531</v>
      </c>
      <c r="W3196">
        <v>384</v>
      </c>
    </row>
    <row r="3197" spans="1:23" x14ac:dyDescent="0.25">
      <c r="A3197">
        <v>123868861</v>
      </c>
      <c r="B3197">
        <v>1.1336662941322936E+18</v>
      </c>
      <c r="C3197" s="4">
        <v>43614.477789351855</v>
      </c>
      <c r="D3197" s="1" t="s">
        <v>11143</v>
      </c>
      <c r="E3197" s="1" t="s">
        <v>6257</v>
      </c>
      <c r="F3197">
        <v>9</v>
      </c>
      <c r="G3197">
        <v>10</v>
      </c>
      <c r="H3197">
        <v>47</v>
      </c>
      <c r="I3197">
        <v>0</v>
      </c>
      <c r="J3197" s="1" t="s">
        <v>10595</v>
      </c>
      <c r="K3197" s="1" t="s">
        <v>6259</v>
      </c>
      <c r="L3197" s="1" t="s">
        <v>6260</v>
      </c>
      <c r="M3197" s="1" t="s">
        <v>6259</v>
      </c>
      <c r="N3197" s="1" t="s">
        <v>6281</v>
      </c>
      <c r="O3197" s="4">
        <v>40254.599421296298</v>
      </c>
      <c r="P3197" t="b">
        <v>1</v>
      </c>
      <c r="Q3197" s="1" t="s">
        <v>6282</v>
      </c>
      <c r="R3197" s="1" t="s">
        <v>6283</v>
      </c>
      <c r="S3197" s="1" t="s">
        <v>384</v>
      </c>
      <c r="T3197">
        <v>53434</v>
      </c>
      <c r="U3197">
        <v>609</v>
      </c>
      <c r="V3197">
        <v>6533</v>
      </c>
      <c r="W3197">
        <v>352</v>
      </c>
    </row>
    <row r="3198" spans="1:23" x14ac:dyDescent="0.25">
      <c r="A3198">
        <v>123868861</v>
      </c>
      <c r="B3198">
        <v>1.1336649477062574E+18</v>
      </c>
      <c r="C3198" s="4">
        <v>43614.474074074074</v>
      </c>
      <c r="D3198" s="1" t="s">
        <v>11144</v>
      </c>
      <c r="E3198" s="1" t="s">
        <v>6257</v>
      </c>
      <c r="F3198">
        <v>11</v>
      </c>
      <c r="G3198">
        <v>9</v>
      </c>
      <c r="H3198">
        <v>40</v>
      </c>
      <c r="I3198">
        <v>2</v>
      </c>
      <c r="J3198" s="1" t="s">
        <v>10595</v>
      </c>
      <c r="K3198" s="1" t="s">
        <v>6259</v>
      </c>
      <c r="L3198" s="1" t="s">
        <v>6260</v>
      </c>
      <c r="M3198" s="1" t="s">
        <v>6259</v>
      </c>
      <c r="N3198" s="1" t="s">
        <v>6281</v>
      </c>
      <c r="O3198" s="4">
        <v>40254.599421296298</v>
      </c>
      <c r="P3198" t="b">
        <v>1</v>
      </c>
      <c r="Q3198" s="1" t="s">
        <v>6282</v>
      </c>
      <c r="R3198" s="1" t="s">
        <v>6283</v>
      </c>
      <c r="S3198" s="1" t="s">
        <v>384</v>
      </c>
      <c r="T3198">
        <v>53434</v>
      </c>
      <c r="U3198">
        <v>609</v>
      </c>
      <c r="V3198">
        <v>6533</v>
      </c>
      <c r="W3198">
        <v>352</v>
      </c>
    </row>
    <row r="3199" spans="1:23" x14ac:dyDescent="0.25">
      <c r="A3199">
        <v>123868861</v>
      </c>
      <c r="B3199">
        <v>1.1336637008780698E+18</v>
      </c>
      <c r="C3199" s="4">
        <v>43614.470636574071</v>
      </c>
      <c r="D3199" s="1" t="s">
        <v>11145</v>
      </c>
      <c r="E3199" s="1" t="s">
        <v>6257</v>
      </c>
      <c r="F3199">
        <v>10</v>
      </c>
      <c r="G3199">
        <v>8</v>
      </c>
      <c r="H3199">
        <v>46</v>
      </c>
      <c r="I3199">
        <v>3</v>
      </c>
      <c r="J3199" s="1" t="s">
        <v>10595</v>
      </c>
      <c r="K3199" s="1" t="s">
        <v>6259</v>
      </c>
      <c r="L3199" s="1" t="s">
        <v>6260</v>
      </c>
      <c r="M3199" s="1" t="s">
        <v>6259</v>
      </c>
      <c r="N3199" s="1" t="s">
        <v>6281</v>
      </c>
      <c r="O3199" s="4">
        <v>40254.599421296298</v>
      </c>
      <c r="P3199" t="b">
        <v>1</v>
      </c>
      <c r="Q3199" s="1" t="s">
        <v>6282</v>
      </c>
      <c r="R3199" s="1" t="s">
        <v>6283</v>
      </c>
      <c r="S3199" s="1" t="s">
        <v>384</v>
      </c>
      <c r="T3199">
        <v>53434</v>
      </c>
      <c r="U3199">
        <v>609</v>
      </c>
      <c r="V3199">
        <v>6533</v>
      </c>
      <c r="W3199">
        <v>352</v>
      </c>
    </row>
    <row r="3200" spans="1:23" x14ac:dyDescent="0.25">
      <c r="A3200">
        <v>17622853</v>
      </c>
      <c r="B3200">
        <v>1.1336620213822792E+18</v>
      </c>
      <c r="C3200" s="4">
        <v>43614.465995370374</v>
      </c>
      <c r="D3200" s="1" t="s">
        <v>11146</v>
      </c>
      <c r="E3200" s="1" t="s">
        <v>6257</v>
      </c>
      <c r="F3200">
        <v>8</v>
      </c>
      <c r="G3200">
        <v>7</v>
      </c>
      <c r="H3200">
        <v>34</v>
      </c>
      <c r="I3200">
        <v>1</v>
      </c>
      <c r="J3200" s="1" t="s">
        <v>10595</v>
      </c>
      <c r="K3200" s="1" t="s">
        <v>6259</v>
      </c>
      <c r="L3200" s="1" t="s">
        <v>6287</v>
      </c>
      <c r="M3200" s="1" t="s">
        <v>6259</v>
      </c>
      <c r="N3200" s="1" t="s">
        <v>6268</v>
      </c>
      <c r="O3200" s="4">
        <v>39777.719039351854</v>
      </c>
      <c r="P3200" t="b">
        <v>1</v>
      </c>
      <c r="Q3200" s="1" t="s">
        <v>6269</v>
      </c>
      <c r="R3200" s="1" t="s">
        <v>6270</v>
      </c>
      <c r="S3200" s="1" t="s">
        <v>6218</v>
      </c>
      <c r="T3200">
        <v>39704</v>
      </c>
      <c r="U3200">
        <v>4096</v>
      </c>
      <c r="V3200">
        <v>7418</v>
      </c>
      <c r="W3200">
        <v>320</v>
      </c>
    </row>
    <row r="3201" spans="1:23" x14ac:dyDescent="0.25">
      <c r="A3201">
        <v>17622853</v>
      </c>
      <c r="B3201">
        <v>1.1336393091965297E+18</v>
      </c>
      <c r="C3201" s="4">
        <v>43614.403321759259</v>
      </c>
      <c r="D3201" s="1" t="s">
        <v>11147</v>
      </c>
      <c r="E3201" s="1" t="s">
        <v>6257</v>
      </c>
      <c r="F3201">
        <v>6</v>
      </c>
      <c r="G3201">
        <v>0</v>
      </c>
      <c r="H3201">
        <v>19</v>
      </c>
      <c r="I3201">
        <v>1</v>
      </c>
      <c r="J3201" s="1" t="s">
        <v>10595</v>
      </c>
      <c r="K3201" s="1" t="s">
        <v>6259</v>
      </c>
      <c r="L3201" s="1" t="s">
        <v>6260</v>
      </c>
      <c r="M3201" s="1" t="s">
        <v>6259</v>
      </c>
      <c r="N3201" s="1" t="s">
        <v>6268</v>
      </c>
      <c r="O3201" s="4">
        <v>39777.719039351854</v>
      </c>
      <c r="P3201" t="b">
        <v>1</v>
      </c>
      <c r="Q3201" s="1" t="s">
        <v>6269</v>
      </c>
      <c r="R3201" s="1" t="s">
        <v>6270</v>
      </c>
      <c r="S3201" s="1" t="s">
        <v>6218</v>
      </c>
      <c r="T3201">
        <v>39704</v>
      </c>
      <c r="U3201">
        <v>4096</v>
      </c>
      <c r="V3201">
        <v>7418</v>
      </c>
      <c r="W3201">
        <v>320</v>
      </c>
    </row>
    <row r="3202" spans="1:23" x14ac:dyDescent="0.25">
      <c r="A3202">
        <v>123868861</v>
      </c>
      <c r="B3202">
        <v>1.1336094210351964E+18</v>
      </c>
      <c r="C3202" s="4">
        <v>43614.320856481485</v>
      </c>
      <c r="D3202" s="1" t="s">
        <v>11148</v>
      </c>
      <c r="E3202" s="1" t="s">
        <v>6257</v>
      </c>
      <c r="F3202">
        <v>14</v>
      </c>
      <c r="G3202">
        <v>21</v>
      </c>
      <c r="H3202">
        <v>66</v>
      </c>
      <c r="I3202">
        <v>4</v>
      </c>
      <c r="J3202" s="1" t="s">
        <v>10595</v>
      </c>
      <c r="K3202" s="1" t="s">
        <v>6442</v>
      </c>
      <c r="L3202" s="1" t="s">
        <v>6260</v>
      </c>
      <c r="M3202" s="1" t="s">
        <v>6259</v>
      </c>
      <c r="N3202" s="1" t="s">
        <v>6281</v>
      </c>
      <c r="O3202" s="4">
        <v>40254.599421296298</v>
      </c>
      <c r="P3202" t="b">
        <v>1</v>
      </c>
      <c r="Q3202" s="1" t="s">
        <v>6282</v>
      </c>
      <c r="R3202" s="1" t="s">
        <v>6283</v>
      </c>
      <c r="S3202" s="1" t="s">
        <v>384</v>
      </c>
      <c r="T3202">
        <v>53434</v>
      </c>
      <c r="U3202">
        <v>609</v>
      </c>
      <c r="V3202">
        <v>6533</v>
      </c>
      <c r="W3202">
        <v>352</v>
      </c>
    </row>
    <row r="3203" spans="1:23" x14ac:dyDescent="0.25">
      <c r="A3203">
        <v>111554559</v>
      </c>
      <c r="B3203">
        <v>1.1334514319844762E+18</v>
      </c>
      <c r="C3203" s="4">
        <v>43613.884884259256</v>
      </c>
      <c r="D3203" s="1" t="s">
        <v>11149</v>
      </c>
      <c r="E3203" s="1" t="s">
        <v>6257</v>
      </c>
      <c r="F3203">
        <v>8</v>
      </c>
      <c r="G3203">
        <v>5</v>
      </c>
      <c r="H3203">
        <v>53</v>
      </c>
      <c r="I3203">
        <v>0</v>
      </c>
      <c r="J3203" s="1" t="s">
        <v>6258</v>
      </c>
      <c r="K3203" s="1" t="s">
        <v>6259</v>
      </c>
      <c r="L3203" s="1" t="s">
        <v>6260</v>
      </c>
      <c r="M3203" s="1" t="s">
        <v>6259</v>
      </c>
      <c r="N3203" s="1" t="s">
        <v>6344</v>
      </c>
      <c r="O3203" s="4">
        <v>40214.462453703702</v>
      </c>
      <c r="P3203" t="b">
        <v>1</v>
      </c>
      <c r="Q3203" s="1" t="s">
        <v>156</v>
      </c>
      <c r="R3203" s="1" t="s">
        <v>6345</v>
      </c>
      <c r="S3203" s="1" t="s">
        <v>156</v>
      </c>
      <c r="T3203">
        <v>36079</v>
      </c>
      <c r="U3203">
        <v>456</v>
      </c>
      <c r="V3203">
        <v>8860</v>
      </c>
      <c r="W3203">
        <v>370</v>
      </c>
    </row>
    <row r="3204" spans="1:23" x14ac:dyDescent="0.25">
      <c r="A3204">
        <v>14462419</v>
      </c>
      <c r="B3204">
        <v>1.1334299106834391E+18</v>
      </c>
      <c r="C3204" s="4">
        <v>43613.825497685182</v>
      </c>
      <c r="D3204" s="1" t="s">
        <v>11150</v>
      </c>
      <c r="E3204" s="1" t="s">
        <v>6257</v>
      </c>
      <c r="F3204">
        <v>7</v>
      </c>
      <c r="G3204">
        <v>7</v>
      </c>
      <c r="H3204">
        <v>48</v>
      </c>
      <c r="I3204">
        <v>0</v>
      </c>
      <c r="J3204" s="1" t="s">
        <v>11151</v>
      </c>
      <c r="K3204" s="1" t="s">
        <v>6259</v>
      </c>
      <c r="L3204" s="1" t="s">
        <v>6287</v>
      </c>
      <c r="M3204" s="1" t="s">
        <v>6259</v>
      </c>
      <c r="N3204" s="1" t="s">
        <v>6288</v>
      </c>
      <c r="O3204" s="4">
        <v>39559.695937500001</v>
      </c>
      <c r="P3204" t="b">
        <v>1</v>
      </c>
      <c r="Q3204" s="1" t="s">
        <v>6289</v>
      </c>
      <c r="R3204" s="1" t="s">
        <v>6290</v>
      </c>
      <c r="S3204" s="1" t="s">
        <v>6291</v>
      </c>
      <c r="T3204">
        <v>48743</v>
      </c>
      <c r="U3204">
        <v>4261</v>
      </c>
      <c r="V3204">
        <v>20083</v>
      </c>
      <c r="W3204">
        <v>471</v>
      </c>
    </row>
    <row r="3205" spans="1:23" x14ac:dyDescent="0.25">
      <c r="A3205">
        <v>123868861</v>
      </c>
      <c r="B3205">
        <v>1.1333987832854405E+18</v>
      </c>
      <c r="C3205" s="4">
        <v>43613.739606481482</v>
      </c>
      <c r="D3205" s="1" t="s">
        <v>11152</v>
      </c>
      <c r="E3205" s="1" t="s">
        <v>6257</v>
      </c>
      <c r="F3205">
        <v>32</v>
      </c>
      <c r="G3205">
        <v>104</v>
      </c>
      <c r="H3205">
        <v>202</v>
      </c>
      <c r="I3205">
        <v>28</v>
      </c>
      <c r="J3205" s="1" t="s">
        <v>10616</v>
      </c>
      <c r="K3205" s="1" t="s">
        <v>6259</v>
      </c>
      <c r="L3205" s="1" t="s">
        <v>6260</v>
      </c>
      <c r="M3205" s="1" t="s">
        <v>6259</v>
      </c>
      <c r="N3205" s="1" t="s">
        <v>6281</v>
      </c>
      <c r="O3205" s="4">
        <v>40254.599421296298</v>
      </c>
      <c r="P3205" t="b">
        <v>1</v>
      </c>
      <c r="Q3205" s="1" t="s">
        <v>6282</v>
      </c>
      <c r="R3205" s="1" t="s">
        <v>6283</v>
      </c>
      <c r="S3205" s="1" t="s">
        <v>384</v>
      </c>
      <c r="T3205">
        <v>53434</v>
      </c>
      <c r="U3205">
        <v>609</v>
      </c>
      <c r="V3205">
        <v>6533</v>
      </c>
      <c r="W3205">
        <v>352</v>
      </c>
    </row>
    <row r="3206" spans="1:23" x14ac:dyDescent="0.25">
      <c r="A3206">
        <v>111554559</v>
      </c>
      <c r="B3206">
        <v>1.1333872055552492E+18</v>
      </c>
      <c r="C3206" s="4">
        <v>43613.707650462966</v>
      </c>
      <c r="D3206" s="1" t="s">
        <v>11153</v>
      </c>
      <c r="E3206" s="1" t="s">
        <v>6257</v>
      </c>
      <c r="F3206">
        <v>13</v>
      </c>
      <c r="G3206">
        <v>1</v>
      </c>
      <c r="H3206">
        <v>37</v>
      </c>
      <c r="I3206">
        <v>1</v>
      </c>
      <c r="J3206" s="1" t="s">
        <v>6258</v>
      </c>
      <c r="K3206" s="1" t="s">
        <v>6259</v>
      </c>
      <c r="L3206" s="1" t="s">
        <v>6260</v>
      </c>
      <c r="M3206" s="1" t="s">
        <v>6259</v>
      </c>
      <c r="N3206" s="1" t="s">
        <v>6344</v>
      </c>
      <c r="O3206" s="4">
        <v>40214.462453703702</v>
      </c>
      <c r="P3206" t="b">
        <v>1</v>
      </c>
      <c r="Q3206" s="1" t="s">
        <v>156</v>
      </c>
      <c r="R3206" s="1" t="s">
        <v>6345</v>
      </c>
      <c r="S3206" s="1" t="s">
        <v>156</v>
      </c>
      <c r="T3206">
        <v>36079</v>
      </c>
      <c r="U3206">
        <v>456</v>
      </c>
      <c r="V3206">
        <v>8860</v>
      </c>
      <c r="W3206">
        <v>370</v>
      </c>
    </row>
    <row r="3207" spans="1:23" x14ac:dyDescent="0.25">
      <c r="A3207">
        <v>111554559</v>
      </c>
      <c r="B3207">
        <v>1.1333865916768502E+18</v>
      </c>
      <c r="C3207" s="4">
        <v>43613.705960648149</v>
      </c>
      <c r="D3207" s="1" t="s">
        <v>11154</v>
      </c>
      <c r="E3207" s="1" t="s">
        <v>11155</v>
      </c>
      <c r="F3207">
        <v>1</v>
      </c>
      <c r="G3207">
        <v>0</v>
      </c>
      <c r="H3207">
        <v>4</v>
      </c>
      <c r="I3207">
        <v>0</v>
      </c>
      <c r="J3207" s="1" t="s">
        <v>6259</v>
      </c>
      <c r="K3207" s="1" t="s">
        <v>6259</v>
      </c>
      <c r="L3207" s="1" t="s">
        <v>6260</v>
      </c>
      <c r="M3207" s="1" t="s">
        <v>6259</v>
      </c>
      <c r="N3207" s="1" t="s">
        <v>6344</v>
      </c>
      <c r="O3207" s="4">
        <v>40214.462453703702</v>
      </c>
      <c r="P3207" t="b">
        <v>1</v>
      </c>
      <c r="Q3207" s="1" t="s">
        <v>156</v>
      </c>
      <c r="R3207" s="1" t="s">
        <v>6345</v>
      </c>
      <c r="S3207" s="1" t="s">
        <v>156</v>
      </c>
      <c r="T3207">
        <v>36079</v>
      </c>
      <c r="U3207">
        <v>456</v>
      </c>
      <c r="V3207">
        <v>8860</v>
      </c>
      <c r="W3207">
        <v>370</v>
      </c>
    </row>
    <row r="3208" spans="1:23" x14ac:dyDescent="0.25">
      <c r="A3208">
        <v>123868861</v>
      </c>
      <c r="B3208">
        <v>1.1333756116265001E+18</v>
      </c>
      <c r="C3208" s="4">
        <v>43613.675659722219</v>
      </c>
      <c r="D3208" s="1" t="s">
        <v>11156</v>
      </c>
      <c r="E3208" s="1" t="s">
        <v>6257</v>
      </c>
      <c r="F3208">
        <v>7</v>
      </c>
      <c r="G3208">
        <v>6</v>
      </c>
      <c r="H3208">
        <v>40</v>
      </c>
      <c r="I3208">
        <v>2</v>
      </c>
      <c r="J3208" s="1" t="s">
        <v>10595</v>
      </c>
      <c r="K3208" s="1" t="s">
        <v>6259</v>
      </c>
      <c r="L3208" s="1" t="s">
        <v>6260</v>
      </c>
      <c r="M3208" s="1" t="s">
        <v>6259</v>
      </c>
      <c r="N3208" s="1" t="s">
        <v>6281</v>
      </c>
      <c r="O3208" s="4">
        <v>40254.599421296298</v>
      </c>
      <c r="P3208" t="b">
        <v>1</v>
      </c>
      <c r="Q3208" s="1" t="s">
        <v>6282</v>
      </c>
      <c r="R3208" s="1" t="s">
        <v>6283</v>
      </c>
      <c r="S3208" s="1" t="s">
        <v>384</v>
      </c>
      <c r="T3208">
        <v>53434</v>
      </c>
      <c r="U3208">
        <v>609</v>
      </c>
      <c r="V3208">
        <v>6533</v>
      </c>
      <c r="W3208">
        <v>352</v>
      </c>
    </row>
    <row r="3209" spans="1:23" x14ac:dyDescent="0.25">
      <c r="A3209">
        <v>17622853</v>
      </c>
      <c r="B3209">
        <v>1.1333481703548314E+18</v>
      </c>
      <c r="C3209" s="4">
        <v>43613.599942129629</v>
      </c>
      <c r="D3209" s="1" t="s">
        <v>11157</v>
      </c>
      <c r="E3209" s="1" t="s">
        <v>6257</v>
      </c>
      <c r="F3209">
        <v>11</v>
      </c>
      <c r="G3209">
        <v>3</v>
      </c>
      <c r="H3209">
        <v>70</v>
      </c>
      <c r="I3209">
        <v>5</v>
      </c>
      <c r="J3209" s="1" t="s">
        <v>10749</v>
      </c>
      <c r="K3209" s="1" t="s">
        <v>6259</v>
      </c>
      <c r="L3209" s="1" t="s">
        <v>6260</v>
      </c>
      <c r="M3209" s="1" t="s">
        <v>6259</v>
      </c>
      <c r="N3209" s="1" t="s">
        <v>6268</v>
      </c>
      <c r="O3209" s="4">
        <v>39777.719039351854</v>
      </c>
      <c r="P3209" t="b">
        <v>1</v>
      </c>
      <c r="Q3209" s="1" t="s">
        <v>6269</v>
      </c>
      <c r="R3209" s="1" t="s">
        <v>6270</v>
      </c>
      <c r="S3209" s="1" t="s">
        <v>6218</v>
      </c>
      <c r="T3209">
        <v>39704</v>
      </c>
      <c r="U3209">
        <v>4096</v>
      </c>
      <c r="V3209">
        <v>7418</v>
      </c>
      <c r="W3209">
        <v>320</v>
      </c>
    </row>
    <row r="3210" spans="1:23" x14ac:dyDescent="0.25">
      <c r="A3210">
        <v>111554559</v>
      </c>
      <c r="B3210">
        <v>1.13332250479215E+18</v>
      </c>
      <c r="C3210" s="4">
        <v>43613.529108796298</v>
      </c>
      <c r="D3210" s="1" t="s">
        <v>11158</v>
      </c>
      <c r="E3210" s="1" t="s">
        <v>6257</v>
      </c>
      <c r="F3210">
        <v>20</v>
      </c>
      <c r="G3210">
        <v>7</v>
      </c>
      <c r="H3210">
        <v>78</v>
      </c>
      <c r="I3210">
        <v>1</v>
      </c>
      <c r="J3210" s="1" t="s">
        <v>6258</v>
      </c>
      <c r="K3210" s="1" t="s">
        <v>6259</v>
      </c>
      <c r="L3210" s="1" t="s">
        <v>6260</v>
      </c>
      <c r="M3210" s="1" t="s">
        <v>6259</v>
      </c>
      <c r="N3210" s="1" t="s">
        <v>6344</v>
      </c>
      <c r="O3210" s="4">
        <v>40214.462453703702</v>
      </c>
      <c r="P3210" t="b">
        <v>1</v>
      </c>
      <c r="Q3210" s="1" t="s">
        <v>156</v>
      </c>
      <c r="R3210" s="1" t="s">
        <v>6345</v>
      </c>
      <c r="S3210" s="1" t="s">
        <v>156</v>
      </c>
      <c r="T3210">
        <v>36079</v>
      </c>
      <c r="U3210">
        <v>456</v>
      </c>
      <c r="V3210">
        <v>8860</v>
      </c>
      <c r="W3210">
        <v>370</v>
      </c>
    </row>
    <row r="3211" spans="1:23" x14ac:dyDescent="0.25">
      <c r="A3211">
        <v>17622853</v>
      </c>
      <c r="B3211">
        <v>1.1332573672636211E+18</v>
      </c>
      <c r="C3211" s="4">
        <v>43613.349363425928</v>
      </c>
      <c r="D3211" s="1" t="s">
        <v>11159</v>
      </c>
      <c r="E3211" s="1" t="s">
        <v>6257</v>
      </c>
      <c r="F3211">
        <v>7</v>
      </c>
      <c r="G3211">
        <v>4</v>
      </c>
      <c r="H3211">
        <v>19</v>
      </c>
      <c r="I3211">
        <v>2</v>
      </c>
      <c r="J3211" s="1" t="s">
        <v>6258</v>
      </c>
      <c r="K3211" s="1" t="s">
        <v>8349</v>
      </c>
      <c r="L3211" s="1" t="s">
        <v>6260</v>
      </c>
      <c r="M3211" s="1" t="s">
        <v>6259</v>
      </c>
      <c r="N3211" s="1" t="s">
        <v>6268</v>
      </c>
      <c r="O3211" s="4">
        <v>39777.719039351854</v>
      </c>
      <c r="P3211" t="b">
        <v>1</v>
      </c>
      <c r="Q3211" s="1" t="s">
        <v>6269</v>
      </c>
      <c r="R3211" s="1" t="s">
        <v>6270</v>
      </c>
      <c r="S3211" s="1" t="s">
        <v>6218</v>
      </c>
      <c r="T3211">
        <v>39704</v>
      </c>
      <c r="U3211">
        <v>4096</v>
      </c>
      <c r="V3211">
        <v>7418</v>
      </c>
      <c r="W3211">
        <v>320</v>
      </c>
    </row>
    <row r="3212" spans="1:23" x14ac:dyDescent="0.25">
      <c r="A3212">
        <v>123868861</v>
      </c>
      <c r="B3212">
        <v>1.1332568514732933E+18</v>
      </c>
      <c r="C3212" s="4">
        <v>43613.347939814812</v>
      </c>
      <c r="D3212" s="1" t="s">
        <v>11160</v>
      </c>
      <c r="E3212" s="1" t="s">
        <v>6257</v>
      </c>
      <c r="F3212">
        <v>21</v>
      </c>
      <c r="G3212">
        <v>119</v>
      </c>
      <c r="H3212">
        <v>78</v>
      </c>
      <c r="I3212">
        <v>23</v>
      </c>
      <c r="J3212" s="1" t="s">
        <v>10595</v>
      </c>
      <c r="K3212" s="1" t="s">
        <v>6259</v>
      </c>
      <c r="L3212" s="1" t="s">
        <v>6260</v>
      </c>
      <c r="M3212" s="1" t="s">
        <v>6259</v>
      </c>
      <c r="N3212" s="1" t="s">
        <v>6281</v>
      </c>
      <c r="O3212" s="4">
        <v>40254.599421296298</v>
      </c>
      <c r="P3212" t="b">
        <v>1</v>
      </c>
      <c r="Q3212" s="1" t="s">
        <v>6282</v>
      </c>
      <c r="R3212" s="1" t="s">
        <v>6283</v>
      </c>
      <c r="S3212" s="1" t="s">
        <v>384</v>
      </c>
      <c r="T3212">
        <v>53434</v>
      </c>
      <c r="U3212">
        <v>609</v>
      </c>
      <c r="V3212">
        <v>6533</v>
      </c>
      <c r="W3212">
        <v>352</v>
      </c>
    </row>
    <row r="3213" spans="1:23" x14ac:dyDescent="0.25">
      <c r="A3213">
        <v>17622853</v>
      </c>
      <c r="B3213">
        <v>1.1332526860051169E+18</v>
      </c>
      <c r="C3213" s="4">
        <v>43613.336446759262</v>
      </c>
      <c r="D3213" s="1" t="s">
        <v>11161</v>
      </c>
      <c r="E3213" s="1" t="s">
        <v>6257</v>
      </c>
      <c r="F3213">
        <v>6</v>
      </c>
      <c r="G3213">
        <v>0</v>
      </c>
      <c r="H3213">
        <v>12</v>
      </c>
      <c r="I3213">
        <v>0</v>
      </c>
      <c r="J3213" s="1" t="s">
        <v>6336</v>
      </c>
      <c r="K3213" s="1" t="s">
        <v>6259</v>
      </c>
      <c r="L3213" s="1" t="s">
        <v>6259</v>
      </c>
      <c r="M3213" s="1" t="s">
        <v>6259</v>
      </c>
      <c r="N3213" s="1" t="s">
        <v>6268</v>
      </c>
      <c r="O3213" s="4">
        <v>39777.719039351854</v>
      </c>
      <c r="P3213" t="b">
        <v>1</v>
      </c>
      <c r="Q3213" s="1" t="s">
        <v>6269</v>
      </c>
      <c r="R3213" s="1" t="s">
        <v>6270</v>
      </c>
      <c r="S3213" s="1" t="s">
        <v>6218</v>
      </c>
      <c r="T3213">
        <v>39704</v>
      </c>
      <c r="U3213">
        <v>4096</v>
      </c>
      <c r="V3213">
        <v>7418</v>
      </c>
      <c r="W3213">
        <v>320</v>
      </c>
    </row>
    <row r="3214" spans="1:23" x14ac:dyDescent="0.25">
      <c r="A3214">
        <v>17622853</v>
      </c>
      <c r="B3214">
        <v>1.1330325676519383E+18</v>
      </c>
      <c r="C3214" s="4">
        <v>43612.729039351849</v>
      </c>
      <c r="D3214" s="1" t="s">
        <v>11162</v>
      </c>
      <c r="E3214" s="1" t="s">
        <v>6257</v>
      </c>
      <c r="F3214">
        <v>4</v>
      </c>
      <c r="G3214">
        <v>7</v>
      </c>
      <c r="H3214">
        <v>33</v>
      </c>
      <c r="I3214">
        <v>3</v>
      </c>
      <c r="J3214" s="1" t="s">
        <v>10616</v>
      </c>
      <c r="K3214" s="1" t="s">
        <v>6259</v>
      </c>
      <c r="L3214" s="1" t="s">
        <v>6287</v>
      </c>
      <c r="M3214" s="1" t="s">
        <v>6259</v>
      </c>
      <c r="N3214" s="1" t="s">
        <v>6268</v>
      </c>
      <c r="O3214" s="4">
        <v>39777.719039351854</v>
      </c>
      <c r="P3214" t="b">
        <v>1</v>
      </c>
      <c r="Q3214" s="1" t="s">
        <v>6269</v>
      </c>
      <c r="R3214" s="1" t="s">
        <v>6270</v>
      </c>
      <c r="S3214" s="1" t="s">
        <v>6218</v>
      </c>
      <c r="T3214">
        <v>39704</v>
      </c>
      <c r="U3214">
        <v>4096</v>
      </c>
      <c r="V3214">
        <v>7418</v>
      </c>
      <c r="W3214">
        <v>320</v>
      </c>
    </row>
    <row r="3215" spans="1:23" x14ac:dyDescent="0.25">
      <c r="A3215">
        <v>7089792</v>
      </c>
      <c r="B3215">
        <v>1.1329957031758275E+18</v>
      </c>
      <c r="C3215" s="4">
        <v>43612.627314814818</v>
      </c>
      <c r="D3215" s="1" t="s">
        <v>11163</v>
      </c>
      <c r="E3215" s="1" t="s">
        <v>11164</v>
      </c>
      <c r="F3215">
        <v>1</v>
      </c>
      <c r="G3215">
        <v>0</v>
      </c>
      <c r="H3215">
        <v>19</v>
      </c>
      <c r="I3215">
        <v>1</v>
      </c>
      <c r="J3215" s="1" t="s">
        <v>6778</v>
      </c>
      <c r="K3215" s="1" t="s">
        <v>11165</v>
      </c>
      <c r="L3215" s="1" t="s">
        <v>6260</v>
      </c>
      <c r="M3215" s="1" t="s">
        <v>6259</v>
      </c>
      <c r="N3215" s="1" t="s">
        <v>6275</v>
      </c>
      <c r="O3215" s="4">
        <v>39259.664467592593</v>
      </c>
      <c r="P3215" t="b">
        <v>1</v>
      </c>
      <c r="Q3215" s="1" t="s">
        <v>6276</v>
      </c>
      <c r="R3215" s="1" t="s">
        <v>6277</v>
      </c>
      <c r="S3215" s="1" t="s">
        <v>6278</v>
      </c>
      <c r="T3215">
        <v>30280</v>
      </c>
      <c r="U3215">
        <v>4550</v>
      </c>
      <c r="V3215">
        <v>7288</v>
      </c>
      <c r="W3215">
        <v>287</v>
      </c>
    </row>
    <row r="3216" spans="1:23" x14ac:dyDescent="0.25">
      <c r="A3216">
        <v>251034857</v>
      </c>
      <c r="B3216">
        <v>1.1329820354281267E+18</v>
      </c>
      <c r="C3216" s="4">
        <v>43612.589594907404</v>
      </c>
      <c r="D3216" s="1" t="s">
        <v>11166</v>
      </c>
      <c r="E3216" s="1" t="s">
        <v>6257</v>
      </c>
      <c r="F3216">
        <v>26</v>
      </c>
      <c r="G3216">
        <v>12</v>
      </c>
      <c r="H3216">
        <v>153</v>
      </c>
      <c r="I3216">
        <v>8</v>
      </c>
      <c r="J3216" s="1" t="s">
        <v>10595</v>
      </c>
      <c r="K3216" s="1" t="s">
        <v>6259</v>
      </c>
      <c r="L3216" s="1" t="s">
        <v>6260</v>
      </c>
      <c r="M3216" s="1" t="s">
        <v>6259</v>
      </c>
      <c r="N3216" s="1" t="s">
        <v>6326</v>
      </c>
      <c r="O3216" s="4">
        <v>40586.425208333334</v>
      </c>
      <c r="P3216" t="b">
        <v>1</v>
      </c>
      <c r="Q3216" s="1" t="s">
        <v>6327</v>
      </c>
      <c r="R3216" s="1" t="s">
        <v>6257</v>
      </c>
      <c r="S3216" s="1" t="s">
        <v>274</v>
      </c>
      <c r="T3216">
        <v>60188</v>
      </c>
      <c r="U3216">
        <v>450</v>
      </c>
      <c r="V3216">
        <v>2531</v>
      </c>
      <c r="W3216">
        <v>384</v>
      </c>
    </row>
    <row r="3217" spans="1:23" x14ac:dyDescent="0.25">
      <c r="A3217">
        <v>111554559</v>
      </c>
      <c r="B3217">
        <v>1.1329616087020257E+18</v>
      </c>
      <c r="C3217" s="4">
        <v>43612.533229166664</v>
      </c>
      <c r="D3217" s="1" t="s">
        <v>11167</v>
      </c>
      <c r="E3217" s="1" t="s">
        <v>6257</v>
      </c>
      <c r="F3217">
        <v>21</v>
      </c>
      <c r="G3217">
        <v>9</v>
      </c>
      <c r="H3217">
        <v>141</v>
      </c>
      <c r="I3217">
        <v>3</v>
      </c>
      <c r="J3217" s="1" t="s">
        <v>6259</v>
      </c>
      <c r="K3217" s="1" t="s">
        <v>6259</v>
      </c>
      <c r="L3217" s="1" t="s">
        <v>6260</v>
      </c>
      <c r="M3217" s="1" t="s">
        <v>6259</v>
      </c>
      <c r="N3217" s="1" t="s">
        <v>6344</v>
      </c>
      <c r="O3217" s="4">
        <v>40214.462453703702</v>
      </c>
      <c r="P3217" t="b">
        <v>1</v>
      </c>
      <c r="Q3217" s="1" t="s">
        <v>156</v>
      </c>
      <c r="R3217" s="1" t="s">
        <v>6345</v>
      </c>
      <c r="S3217" s="1" t="s">
        <v>156</v>
      </c>
      <c r="T3217">
        <v>36079</v>
      </c>
      <c r="U3217">
        <v>456</v>
      </c>
      <c r="V3217">
        <v>8860</v>
      </c>
      <c r="W3217">
        <v>370</v>
      </c>
    </row>
    <row r="3218" spans="1:23" x14ac:dyDescent="0.25">
      <c r="A3218">
        <v>123868861</v>
      </c>
      <c r="B3218">
        <v>1.1329520997283103E+18</v>
      </c>
      <c r="C3218" s="4">
        <v>43612.506990740738</v>
      </c>
      <c r="D3218" s="1" t="s">
        <v>11168</v>
      </c>
      <c r="E3218" s="1" t="s">
        <v>6257</v>
      </c>
      <c r="F3218">
        <v>11</v>
      </c>
      <c r="G3218">
        <v>8</v>
      </c>
      <c r="H3218">
        <v>90</v>
      </c>
      <c r="I3218">
        <v>0</v>
      </c>
      <c r="J3218" s="1" t="s">
        <v>11169</v>
      </c>
      <c r="K3218" s="1" t="s">
        <v>6259</v>
      </c>
      <c r="L3218" s="1" t="s">
        <v>6260</v>
      </c>
      <c r="M3218" s="1" t="s">
        <v>6259</v>
      </c>
      <c r="N3218" s="1" t="s">
        <v>6281</v>
      </c>
      <c r="O3218" s="4">
        <v>40254.599421296298</v>
      </c>
      <c r="P3218" t="b">
        <v>1</v>
      </c>
      <c r="Q3218" s="1" t="s">
        <v>6282</v>
      </c>
      <c r="R3218" s="1" t="s">
        <v>6283</v>
      </c>
      <c r="S3218" s="1" t="s">
        <v>384</v>
      </c>
      <c r="T3218">
        <v>53434</v>
      </c>
      <c r="U3218">
        <v>609</v>
      </c>
      <c r="V3218">
        <v>6533</v>
      </c>
      <c r="W3218">
        <v>352</v>
      </c>
    </row>
    <row r="3219" spans="1:23" x14ac:dyDescent="0.25">
      <c r="A3219">
        <v>14462419</v>
      </c>
      <c r="B3219">
        <v>1.1329209540850852E+18</v>
      </c>
      <c r="C3219" s="4">
        <v>43612.421041666668</v>
      </c>
      <c r="D3219" s="1" t="s">
        <v>11170</v>
      </c>
      <c r="E3219" s="1" t="s">
        <v>11171</v>
      </c>
      <c r="F3219">
        <v>0</v>
      </c>
      <c r="G3219">
        <v>0</v>
      </c>
      <c r="H3219">
        <v>1</v>
      </c>
      <c r="I3219">
        <v>0</v>
      </c>
      <c r="J3219" s="1" t="s">
        <v>6259</v>
      </c>
      <c r="K3219" s="1" t="s">
        <v>11172</v>
      </c>
      <c r="L3219" s="1" t="s">
        <v>6259</v>
      </c>
      <c r="M3219" s="1" t="s">
        <v>6259</v>
      </c>
      <c r="N3219" s="1" t="s">
        <v>6288</v>
      </c>
      <c r="O3219" s="4">
        <v>39559.695937500001</v>
      </c>
      <c r="P3219" t="b">
        <v>1</v>
      </c>
      <c r="Q3219" s="1" t="s">
        <v>6289</v>
      </c>
      <c r="R3219" s="1" t="s">
        <v>6290</v>
      </c>
      <c r="S3219" s="1" t="s">
        <v>6291</v>
      </c>
      <c r="T3219">
        <v>48743</v>
      </c>
      <c r="U3219">
        <v>4261</v>
      </c>
      <c r="V3219">
        <v>20083</v>
      </c>
      <c r="W3219">
        <v>471</v>
      </c>
    </row>
    <row r="3220" spans="1:23" x14ac:dyDescent="0.25">
      <c r="A3220">
        <v>123868861</v>
      </c>
      <c r="B3220">
        <v>1.1329071385930424E+18</v>
      </c>
      <c r="C3220" s="4">
        <v>43612.382916666669</v>
      </c>
      <c r="D3220" s="1" t="s">
        <v>11173</v>
      </c>
      <c r="E3220" s="1" t="s">
        <v>6257</v>
      </c>
      <c r="F3220">
        <v>10</v>
      </c>
      <c r="G3220">
        <v>0</v>
      </c>
      <c r="H3220">
        <v>44</v>
      </c>
      <c r="I3220">
        <v>2</v>
      </c>
      <c r="J3220" s="1" t="s">
        <v>11174</v>
      </c>
      <c r="K3220" s="1" t="s">
        <v>6259</v>
      </c>
      <c r="L3220" s="1" t="s">
        <v>6260</v>
      </c>
      <c r="M3220" s="1" t="s">
        <v>6259</v>
      </c>
      <c r="N3220" s="1" t="s">
        <v>6281</v>
      </c>
      <c r="O3220" s="4">
        <v>40254.599421296298</v>
      </c>
      <c r="P3220" t="b">
        <v>1</v>
      </c>
      <c r="Q3220" s="1" t="s">
        <v>6282</v>
      </c>
      <c r="R3220" s="1" t="s">
        <v>6283</v>
      </c>
      <c r="S3220" s="1" t="s">
        <v>384</v>
      </c>
      <c r="T3220">
        <v>53434</v>
      </c>
      <c r="U3220">
        <v>609</v>
      </c>
      <c r="V3220">
        <v>6533</v>
      </c>
      <c r="W3220">
        <v>352</v>
      </c>
    </row>
    <row r="3221" spans="1:23" x14ac:dyDescent="0.25">
      <c r="A3221">
        <v>14462419</v>
      </c>
      <c r="B3221">
        <v>1.1329054140462449E+18</v>
      </c>
      <c r="C3221" s="4">
        <v>43612.378159722219</v>
      </c>
      <c r="D3221" s="1" t="s">
        <v>11175</v>
      </c>
      <c r="E3221" s="1" t="s">
        <v>11176</v>
      </c>
      <c r="F3221">
        <v>0</v>
      </c>
      <c r="G3221">
        <v>1</v>
      </c>
      <c r="H3221">
        <v>1</v>
      </c>
      <c r="I3221">
        <v>0</v>
      </c>
      <c r="J3221" s="1" t="s">
        <v>6259</v>
      </c>
      <c r="K3221" s="1" t="s">
        <v>11177</v>
      </c>
      <c r="L3221" s="1" t="s">
        <v>6259</v>
      </c>
      <c r="M3221" s="1" t="s">
        <v>6259</v>
      </c>
      <c r="N3221" s="1" t="s">
        <v>6288</v>
      </c>
      <c r="O3221" s="4">
        <v>39559.695937500001</v>
      </c>
      <c r="P3221" t="b">
        <v>1</v>
      </c>
      <c r="Q3221" s="1" t="s">
        <v>6289</v>
      </c>
      <c r="R3221" s="1" t="s">
        <v>6290</v>
      </c>
      <c r="S3221" s="1" t="s">
        <v>6291</v>
      </c>
      <c r="T3221">
        <v>48743</v>
      </c>
      <c r="U3221">
        <v>4261</v>
      </c>
      <c r="V3221">
        <v>20083</v>
      </c>
      <c r="W3221">
        <v>471</v>
      </c>
    </row>
    <row r="3222" spans="1:23" x14ac:dyDescent="0.25">
      <c r="A3222">
        <v>14462419</v>
      </c>
      <c r="B3222">
        <v>1.1329052068811489E+18</v>
      </c>
      <c r="C3222" s="4">
        <v>43612.377592592595</v>
      </c>
      <c r="D3222" s="1" t="s">
        <v>11178</v>
      </c>
      <c r="E3222" s="1" t="s">
        <v>11179</v>
      </c>
      <c r="F3222">
        <v>0</v>
      </c>
      <c r="G3222">
        <v>0</v>
      </c>
      <c r="H3222">
        <v>2</v>
      </c>
      <c r="I3222">
        <v>0</v>
      </c>
      <c r="J3222" s="1" t="s">
        <v>6259</v>
      </c>
      <c r="K3222" s="1" t="s">
        <v>11180</v>
      </c>
      <c r="L3222" s="1" t="s">
        <v>6259</v>
      </c>
      <c r="M3222" s="1" t="s">
        <v>6259</v>
      </c>
      <c r="N3222" s="1" t="s">
        <v>6288</v>
      </c>
      <c r="O3222" s="4">
        <v>39559.695937500001</v>
      </c>
      <c r="P3222" t="b">
        <v>1</v>
      </c>
      <c r="Q3222" s="1" t="s">
        <v>6289</v>
      </c>
      <c r="R3222" s="1" t="s">
        <v>6290</v>
      </c>
      <c r="S3222" s="1" t="s">
        <v>6291</v>
      </c>
      <c r="T3222">
        <v>48743</v>
      </c>
      <c r="U3222">
        <v>4261</v>
      </c>
      <c r="V3222">
        <v>20083</v>
      </c>
      <c r="W3222">
        <v>471</v>
      </c>
    </row>
    <row r="3223" spans="1:23" x14ac:dyDescent="0.25">
      <c r="A3223">
        <v>14462419</v>
      </c>
      <c r="B3223">
        <v>1.1329051484922061E+18</v>
      </c>
      <c r="C3223" s="4">
        <v>43612.377430555556</v>
      </c>
      <c r="D3223" s="1" t="s">
        <v>11181</v>
      </c>
      <c r="E3223" s="1" t="s">
        <v>11182</v>
      </c>
      <c r="F3223">
        <v>0</v>
      </c>
      <c r="G3223">
        <v>0</v>
      </c>
      <c r="H3223">
        <v>0</v>
      </c>
      <c r="I3223">
        <v>0</v>
      </c>
      <c r="J3223" s="1" t="s">
        <v>6259</v>
      </c>
      <c r="K3223" s="1" t="s">
        <v>11183</v>
      </c>
      <c r="L3223" s="1" t="s">
        <v>6259</v>
      </c>
      <c r="M3223" s="1" t="s">
        <v>6259</v>
      </c>
      <c r="N3223" s="1" t="s">
        <v>6288</v>
      </c>
      <c r="O3223" s="4">
        <v>39559.695937500001</v>
      </c>
      <c r="P3223" t="b">
        <v>1</v>
      </c>
      <c r="Q3223" s="1" t="s">
        <v>6289</v>
      </c>
      <c r="R3223" s="1" t="s">
        <v>6290</v>
      </c>
      <c r="S3223" s="1" t="s">
        <v>6291</v>
      </c>
      <c r="T3223">
        <v>48743</v>
      </c>
      <c r="U3223">
        <v>4261</v>
      </c>
      <c r="V3223">
        <v>20083</v>
      </c>
      <c r="W3223">
        <v>471</v>
      </c>
    </row>
    <row r="3224" spans="1:23" x14ac:dyDescent="0.25">
      <c r="A3224">
        <v>14462419</v>
      </c>
      <c r="B3224">
        <v>1.1329050875530035E+18</v>
      </c>
      <c r="C3224" s="4">
        <v>43612.377256944441</v>
      </c>
      <c r="D3224" s="1" t="s">
        <v>11184</v>
      </c>
      <c r="E3224" s="1" t="s">
        <v>11185</v>
      </c>
      <c r="F3224">
        <v>0</v>
      </c>
      <c r="G3224">
        <v>0</v>
      </c>
      <c r="H3224">
        <v>0</v>
      </c>
      <c r="I3224">
        <v>0</v>
      </c>
      <c r="J3224" s="1" t="s">
        <v>6259</v>
      </c>
      <c r="K3224" s="1" t="s">
        <v>9645</v>
      </c>
      <c r="L3224" s="1" t="s">
        <v>6259</v>
      </c>
      <c r="M3224" s="1" t="s">
        <v>6259</v>
      </c>
      <c r="N3224" s="1" t="s">
        <v>6288</v>
      </c>
      <c r="O3224" s="4">
        <v>39559.695937500001</v>
      </c>
      <c r="P3224" t="b">
        <v>1</v>
      </c>
      <c r="Q3224" s="1" t="s">
        <v>6289</v>
      </c>
      <c r="R3224" s="1" t="s">
        <v>6290</v>
      </c>
      <c r="S3224" s="1" t="s">
        <v>6291</v>
      </c>
      <c r="T3224">
        <v>48743</v>
      </c>
      <c r="U3224">
        <v>4261</v>
      </c>
      <c r="V3224">
        <v>20083</v>
      </c>
      <c r="W3224">
        <v>471</v>
      </c>
    </row>
    <row r="3225" spans="1:23" x14ac:dyDescent="0.25">
      <c r="A3225">
        <v>14462419</v>
      </c>
      <c r="B3225">
        <v>1.1329048863356723E+18</v>
      </c>
      <c r="C3225" s="4">
        <v>43612.376701388886</v>
      </c>
      <c r="D3225" s="1" t="s">
        <v>11186</v>
      </c>
      <c r="E3225" s="1" t="s">
        <v>11187</v>
      </c>
      <c r="F3225">
        <v>0</v>
      </c>
      <c r="G3225">
        <v>0</v>
      </c>
      <c r="H3225">
        <v>0</v>
      </c>
      <c r="I3225">
        <v>0</v>
      </c>
      <c r="J3225" s="1" t="s">
        <v>6259</v>
      </c>
      <c r="K3225" s="1" t="s">
        <v>11188</v>
      </c>
      <c r="L3225" s="1" t="s">
        <v>6259</v>
      </c>
      <c r="M3225" s="1" t="s">
        <v>6259</v>
      </c>
      <c r="N3225" s="1" t="s">
        <v>6288</v>
      </c>
      <c r="O3225" s="4">
        <v>39559.695937500001</v>
      </c>
      <c r="P3225" t="b">
        <v>1</v>
      </c>
      <c r="Q3225" s="1" t="s">
        <v>6289</v>
      </c>
      <c r="R3225" s="1" t="s">
        <v>6290</v>
      </c>
      <c r="S3225" s="1" t="s">
        <v>6291</v>
      </c>
      <c r="T3225">
        <v>48743</v>
      </c>
      <c r="U3225">
        <v>4261</v>
      </c>
      <c r="V3225">
        <v>20083</v>
      </c>
      <c r="W3225">
        <v>471</v>
      </c>
    </row>
    <row r="3226" spans="1:23" x14ac:dyDescent="0.25">
      <c r="A3226">
        <v>14462419</v>
      </c>
      <c r="B3226">
        <v>1.1328951594049577E+18</v>
      </c>
      <c r="C3226" s="4">
        <v>43612.349861111114</v>
      </c>
      <c r="D3226" s="1" t="s">
        <v>11189</v>
      </c>
      <c r="E3226" s="1" t="s">
        <v>6257</v>
      </c>
      <c r="F3226">
        <v>15</v>
      </c>
      <c r="G3226">
        <v>3</v>
      </c>
      <c r="H3226">
        <v>202</v>
      </c>
      <c r="I3226">
        <v>4</v>
      </c>
      <c r="J3226" s="1" t="s">
        <v>11190</v>
      </c>
      <c r="K3226" s="1" t="s">
        <v>6259</v>
      </c>
      <c r="L3226" s="1" t="s">
        <v>6260</v>
      </c>
      <c r="M3226" s="1" t="s">
        <v>6259</v>
      </c>
      <c r="N3226" s="1" t="s">
        <v>6288</v>
      </c>
      <c r="O3226" s="4">
        <v>39559.695937500001</v>
      </c>
      <c r="P3226" t="b">
        <v>1</v>
      </c>
      <c r="Q3226" s="1" t="s">
        <v>6289</v>
      </c>
      <c r="R3226" s="1" t="s">
        <v>6290</v>
      </c>
      <c r="S3226" s="1" t="s">
        <v>6291</v>
      </c>
      <c r="T3226">
        <v>48743</v>
      </c>
      <c r="U3226">
        <v>4261</v>
      </c>
      <c r="V3226">
        <v>20083</v>
      </c>
      <c r="W3226">
        <v>471</v>
      </c>
    </row>
    <row r="3227" spans="1:23" x14ac:dyDescent="0.25">
      <c r="A3227">
        <v>123868861</v>
      </c>
      <c r="B3227">
        <v>1.1328738269650534E+18</v>
      </c>
      <c r="C3227" s="4">
        <v>43612.290995370371</v>
      </c>
      <c r="D3227" s="1" t="s">
        <v>11191</v>
      </c>
      <c r="E3227" s="1" t="s">
        <v>6257</v>
      </c>
      <c r="F3227">
        <v>3</v>
      </c>
      <c r="G3227">
        <v>5</v>
      </c>
      <c r="H3227">
        <v>51</v>
      </c>
      <c r="I3227">
        <v>0</v>
      </c>
      <c r="J3227" s="1" t="s">
        <v>11192</v>
      </c>
      <c r="K3227" s="1" t="s">
        <v>6259</v>
      </c>
      <c r="L3227" s="1" t="s">
        <v>6260</v>
      </c>
      <c r="M3227" s="1" t="s">
        <v>6259</v>
      </c>
      <c r="N3227" s="1" t="s">
        <v>6281</v>
      </c>
      <c r="O3227" s="4">
        <v>40254.599421296298</v>
      </c>
      <c r="P3227" t="b">
        <v>1</v>
      </c>
      <c r="Q3227" s="1" t="s">
        <v>6282</v>
      </c>
      <c r="R3227" s="1" t="s">
        <v>6283</v>
      </c>
      <c r="S3227" s="1" t="s">
        <v>384</v>
      </c>
      <c r="T3227">
        <v>53434</v>
      </c>
      <c r="U3227">
        <v>609</v>
      </c>
      <c r="V3227">
        <v>6533</v>
      </c>
      <c r="W3227">
        <v>352</v>
      </c>
    </row>
    <row r="3228" spans="1:23" x14ac:dyDescent="0.25">
      <c r="A3228">
        <v>14462419</v>
      </c>
      <c r="B3228">
        <v>1.132790231915221E+18</v>
      </c>
      <c r="C3228" s="4">
        <v>43612.060324074075</v>
      </c>
      <c r="D3228" s="1" t="s">
        <v>11193</v>
      </c>
      <c r="E3228" s="1" t="s">
        <v>11194</v>
      </c>
      <c r="F3228">
        <v>0</v>
      </c>
      <c r="G3228">
        <v>0</v>
      </c>
      <c r="H3228">
        <v>4</v>
      </c>
      <c r="I3228">
        <v>0</v>
      </c>
      <c r="J3228" s="1" t="s">
        <v>6259</v>
      </c>
      <c r="K3228" s="1" t="s">
        <v>6259</v>
      </c>
      <c r="L3228" s="1" t="s">
        <v>6259</v>
      </c>
      <c r="M3228" s="1" t="s">
        <v>6259</v>
      </c>
      <c r="N3228" s="1" t="s">
        <v>6288</v>
      </c>
      <c r="O3228" s="4">
        <v>39559.695937500001</v>
      </c>
      <c r="P3228" t="b">
        <v>1</v>
      </c>
      <c r="Q3228" s="1" t="s">
        <v>6289</v>
      </c>
      <c r="R3228" s="1" t="s">
        <v>6290</v>
      </c>
      <c r="S3228" s="1" t="s">
        <v>6291</v>
      </c>
      <c r="T3228">
        <v>48743</v>
      </c>
      <c r="U3228">
        <v>4261</v>
      </c>
      <c r="V3228">
        <v>20083</v>
      </c>
      <c r="W3228">
        <v>471</v>
      </c>
    </row>
    <row r="3229" spans="1:23" x14ac:dyDescent="0.25">
      <c r="A3229">
        <v>123868861</v>
      </c>
      <c r="B3229">
        <v>1.1327898988917268E+18</v>
      </c>
      <c r="C3229" s="4">
        <v>43612.059398148151</v>
      </c>
      <c r="D3229" s="1" t="s">
        <v>11195</v>
      </c>
      <c r="E3229" s="1" t="s">
        <v>6257</v>
      </c>
      <c r="F3229">
        <v>13</v>
      </c>
      <c r="G3229">
        <v>1</v>
      </c>
      <c r="H3229">
        <v>77</v>
      </c>
      <c r="I3229">
        <v>0</v>
      </c>
      <c r="J3229" s="1" t="s">
        <v>11196</v>
      </c>
      <c r="K3229" s="1" t="s">
        <v>6259</v>
      </c>
      <c r="L3229" s="1" t="s">
        <v>6260</v>
      </c>
      <c r="M3229" s="1" t="s">
        <v>6259</v>
      </c>
      <c r="N3229" s="1" t="s">
        <v>6281</v>
      </c>
      <c r="O3229" s="4">
        <v>40254.599421296298</v>
      </c>
      <c r="P3229" t="b">
        <v>1</v>
      </c>
      <c r="Q3229" s="1" t="s">
        <v>6282</v>
      </c>
      <c r="R3229" s="1" t="s">
        <v>6283</v>
      </c>
      <c r="S3229" s="1" t="s">
        <v>384</v>
      </c>
      <c r="T3229">
        <v>53434</v>
      </c>
      <c r="U3229">
        <v>609</v>
      </c>
      <c r="V3229">
        <v>6533</v>
      </c>
      <c r="W3229">
        <v>352</v>
      </c>
    </row>
    <row r="3230" spans="1:23" x14ac:dyDescent="0.25">
      <c r="A3230">
        <v>14462419</v>
      </c>
      <c r="B3230">
        <v>1.132789623342719E+18</v>
      </c>
      <c r="C3230" s="4">
        <v>43612.058645833335</v>
      </c>
      <c r="D3230" s="1" t="s">
        <v>11197</v>
      </c>
      <c r="E3230" s="1" t="s">
        <v>11198</v>
      </c>
      <c r="F3230">
        <v>0</v>
      </c>
      <c r="G3230">
        <v>0</v>
      </c>
      <c r="H3230">
        <v>1</v>
      </c>
      <c r="I3230">
        <v>0</v>
      </c>
      <c r="J3230" s="1" t="s">
        <v>6259</v>
      </c>
      <c r="K3230" s="1" t="s">
        <v>11199</v>
      </c>
      <c r="L3230" s="1" t="s">
        <v>6259</v>
      </c>
      <c r="M3230" s="1" t="s">
        <v>6259</v>
      </c>
      <c r="N3230" s="1" t="s">
        <v>6288</v>
      </c>
      <c r="O3230" s="4">
        <v>39559.695937500001</v>
      </c>
      <c r="P3230" t="b">
        <v>1</v>
      </c>
      <c r="Q3230" s="1" t="s">
        <v>6289</v>
      </c>
      <c r="R3230" s="1" t="s">
        <v>6290</v>
      </c>
      <c r="S3230" s="1" t="s">
        <v>6291</v>
      </c>
      <c r="T3230">
        <v>48743</v>
      </c>
      <c r="U3230">
        <v>4261</v>
      </c>
      <c r="V3230">
        <v>20083</v>
      </c>
      <c r="W3230">
        <v>471</v>
      </c>
    </row>
    <row r="3231" spans="1:23" x14ac:dyDescent="0.25">
      <c r="A3231">
        <v>7089792</v>
      </c>
      <c r="B3231">
        <v>1.1327709364810793E+18</v>
      </c>
      <c r="C3231" s="4">
        <v>43612.007071759261</v>
      </c>
      <c r="D3231" s="1" t="s">
        <v>11200</v>
      </c>
      <c r="E3231" s="1" t="s">
        <v>6257</v>
      </c>
      <c r="F3231">
        <v>8</v>
      </c>
      <c r="G3231">
        <v>5</v>
      </c>
      <c r="H3231">
        <v>93</v>
      </c>
      <c r="I3231">
        <v>2</v>
      </c>
      <c r="J3231" s="1" t="s">
        <v>11201</v>
      </c>
      <c r="K3231" s="1" t="s">
        <v>6259</v>
      </c>
      <c r="L3231" s="1" t="s">
        <v>6260</v>
      </c>
      <c r="M3231" s="1" t="s">
        <v>6259</v>
      </c>
      <c r="N3231" s="1" t="s">
        <v>6275</v>
      </c>
      <c r="O3231" s="4">
        <v>39259.664467592593</v>
      </c>
      <c r="P3231" t="b">
        <v>1</v>
      </c>
      <c r="Q3231" s="1" t="s">
        <v>6276</v>
      </c>
      <c r="R3231" s="1" t="s">
        <v>6277</v>
      </c>
      <c r="S3231" s="1" t="s">
        <v>6278</v>
      </c>
      <c r="T3231">
        <v>30280</v>
      </c>
      <c r="U3231">
        <v>4550</v>
      </c>
      <c r="V3231">
        <v>7288</v>
      </c>
      <c r="W3231">
        <v>287</v>
      </c>
    </row>
    <row r="3232" spans="1:23" x14ac:dyDescent="0.25">
      <c r="A3232">
        <v>7089792</v>
      </c>
      <c r="B3232">
        <v>1.1327692732592005E+18</v>
      </c>
      <c r="C3232" s="4">
        <v>43612.002488425926</v>
      </c>
      <c r="D3232" s="1" t="s">
        <v>11202</v>
      </c>
      <c r="E3232" s="1" t="s">
        <v>6257</v>
      </c>
      <c r="F3232">
        <v>4</v>
      </c>
      <c r="G3232">
        <v>3</v>
      </c>
      <c r="H3232">
        <v>83</v>
      </c>
      <c r="I3232">
        <v>0</v>
      </c>
      <c r="J3232" s="1" t="s">
        <v>11203</v>
      </c>
      <c r="K3232" s="1" t="s">
        <v>6259</v>
      </c>
      <c r="L3232" s="1" t="s">
        <v>6259</v>
      </c>
      <c r="M3232" s="1" t="s">
        <v>6259</v>
      </c>
      <c r="N3232" s="1" t="s">
        <v>6275</v>
      </c>
      <c r="O3232" s="4">
        <v>39259.664467592593</v>
      </c>
      <c r="P3232" t="b">
        <v>1</v>
      </c>
      <c r="Q3232" s="1" t="s">
        <v>6276</v>
      </c>
      <c r="R3232" s="1" t="s">
        <v>6277</v>
      </c>
      <c r="S3232" s="1" t="s">
        <v>6278</v>
      </c>
      <c r="T3232">
        <v>30280</v>
      </c>
      <c r="U3232">
        <v>4550</v>
      </c>
      <c r="V3232">
        <v>7288</v>
      </c>
      <c r="W3232">
        <v>287</v>
      </c>
    </row>
    <row r="3233" spans="1:23" x14ac:dyDescent="0.25">
      <c r="A3233">
        <v>14462419</v>
      </c>
      <c r="B3233">
        <v>1.1327603239104553E+18</v>
      </c>
      <c r="C3233" s="4">
        <v>43611.977789351855</v>
      </c>
      <c r="D3233" s="1" t="s">
        <v>11204</v>
      </c>
      <c r="E3233" s="1" t="s">
        <v>11205</v>
      </c>
      <c r="F3233">
        <v>0</v>
      </c>
      <c r="G3233">
        <v>0</v>
      </c>
      <c r="H3233">
        <v>3</v>
      </c>
      <c r="I3233">
        <v>0</v>
      </c>
      <c r="J3233" s="1" t="s">
        <v>6259</v>
      </c>
      <c r="K3233" s="1" t="s">
        <v>10501</v>
      </c>
      <c r="L3233" s="1" t="s">
        <v>6259</v>
      </c>
      <c r="M3233" s="1" t="s">
        <v>6259</v>
      </c>
      <c r="N3233" s="1" t="s">
        <v>6288</v>
      </c>
      <c r="O3233" s="4">
        <v>39559.695937500001</v>
      </c>
      <c r="P3233" t="b">
        <v>1</v>
      </c>
      <c r="Q3233" s="1" t="s">
        <v>6289</v>
      </c>
      <c r="R3233" s="1" t="s">
        <v>6290</v>
      </c>
      <c r="S3233" s="1" t="s">
        <v>6291</v>
      </c>
      <c r="T3233">
        <v>48743</v>
      </c>
      <c r="U3233">
        <v>4261</v>
      </c>
      <c r="V3233">
        <v>20083</v>
      </c>
      <c r="W3233">
        <v>471</v>
      </c>
    </row>
    <row r="3234" spans="1:23" x14ac:dyDescent="0.25">
      <c r="A3234">
        <v>14462419</v>
      </c>
      <c r="B3234">
        <v>1.1327590518536069E+18</v>
      </c>
      <c r="C3234" s="4">
        <v>43611.974282407406</v>
      </c>
      <c r="D3234" s="1" t="s">
        <v>11206</v>
      </c>
      <c r="E3234" s="1" t="s">
        <v>6257</v>
      </c>
      <c r="F3234">
        <v>22</v>
      </c>
      <c r="G3234">
        <v>11</v>
      </c>
      <c r="H3234">
        <v>324</v>
      </c>
      <c r="I3234">
        <v>4</v>
      </c>
      <c r="J3234" s="1" t="s">
        <v>7492</v>
      </c>
      <c r="K3234" s="1" t="s">
        <v>6259</v>
      </c>
      <c r="L3234" s="1" t="s">
        <v>6260</v>
      </c>
      <c r="M3234" s="1" t="s">
        <v>6259</v>
      </c>
      <c r="N3234" s="1" t="s">
        <v>6288</v>
      </c>
      <c r="O3234" s="4">
        <v>39559.695937500001</v>
      </c>
      <c r="P3234" t="b">
        <v>1</v>
      </c>
      <c r="Q3234" s="1" t="s">
        <v>6289</v>
      </c>
      <c r="R3234" s="1" t="s">
        <v>6290</v>
      </c>
      <c r="S3234" s="1" t="s">
        <v>6291</v>
      </c>
      <c r="T3234">
        <v>48743</v>
      </c>
      <c r="U3234">
        <v>4261</v>
      </c>
      <c r="V3234">
        <v>20083</v>
      </c>
      <c r="W3234">
        <v>471</v>
      </c>
    </row>
    <row r="3235" spans="1:23" x14ac:dyDescent="0.25">
      <c r="A3235">
        <v>14462419</v>
      </c>
      <c r="B3235">
        <v>1.1327525174634537E+18</v>
      </c>
      <c r="C3235" s="4">
        <v>43611.956250000003</v>
      </c>
      <c r="D3235" s="1" t="s">
        <v>11207</v>
      </c>
      <c r="E3235" s="1" t="s">
        <v>6257</v>
      </c>
      <c r="F3235">
        <v>1</v>
      </c>
      <c r="G3235">
        <v>1</v>
      </c>
      <c r="H3235">
        <v>26</v>
      </c>
      <c r="I3235">
        <v>0</v>
      </c>
      <c r="J3235" s="1" t="s">
        <v>10778</v>
      </c>
      <c r="K3235" s="1" t="s">
        <v>6259</v>
      </c>
      <c r="L3235" s="1" t="s">
        <v>6260</v>
      </c>
      <c r="M3235" s="1" t="s">
        <v>6259</v>
      </c>
      <c r="N3235" s="1" t="s">
        <v>6288</v>
      </c>
      <c r="O3235" s="4">
        <v>39559.695937500001</v>
      </c>
      <c r="P3235" t="b">
        <v>1</v>
      </c>
      <c r="Q3235" s="1" t="s">
        <v>6289</v>
      </c>
      <c r="R3235" s="1" t="s">
        <v>6290</v>
      </c>
      <c r="S3235" s="1" t="s">
        <v>6291</v>
      </c>
      <c r="T3235">
        <v>48743</v>
      </c>
      <c r="U3235">
        <v>4261</v>
      </c>
      <c r="V3235">
        <v>20083</v>
      </c>
      <c r="W3235">
        <v>471</v>
      </c>
    </row>
    <row r="3236" spans="1:23" x14ac:dyDescent="0.25">
      <c r="A3236">
        <v>14462419</v>
      </c>
      <c r="B3236">
        <v>1.1326928763144643E+18</v>
      </c>
      <c r="C3236" s="4">
        <v>43611.791666666664</v>
      </c>
      <c r="D3236" s="1" t="s">
        <v>11208</v>
      </c>
      <c r="E3236" s="1" t="s">
        <v>11209</v>
      </c>
      <c r="F3236">
        <v>0</v>
      </c>
      <c r="G3236">
        <v>0</v>
      </c>
      <c r="H3236">
        <v>4</v>
      </c>
      <c r="I3236">
        <v>0</v>
      </c>
      <c r="J3236" s="1" t="s">
        <v>6259</v>
      </c>
      <c r="K3236" s="1" t="s">
        <v>11210</v>
      </c>
      <c r="L3236" s="1" t="s">
        <v>6259</v>
      </c>
      <c r="M3236" s="1" t="s">
        <v>6259</v>
      </c>
      <c r="N3236" s="1" t="s">
        <v>6288</v>
      </c>
      <c r="O3236" s="4">
        <v>39559.695937500001</v>
      </c>
      <c r="P3236" t="b">
        <v>1</v>
      </c>
      <c r="Q3236" s="1" t="s">
        <v>6289</v>
      </c>
      <c r="R3236" s="1" t="s">
        <v>6290</v>
      </c>
      <c r="S3236" s="1" t="s">
        <v>6291</v>
      </c>
      <c r="T3236">
        <v>48743</v>
      </c>
      <c r="U3236">
        <v>4261</v>
      </c>
      <c r="V3236">
        <v>20083</v>
      </c>
      <c r="W3236">
        <v>471</v>
      </c>
    </row>
    <row r="3237" spans="1:23" x14ac:dyDescent="0.25">
      <c r="A3237">
        <v>111554559</v>
      </c>
      <c r="B3237">
        <v>1.1326799572164731E+18</v>
      </c>
      <c r="C3237" s="4">
        <v>43611.756018518521</v>
      </c>
      <c r="D3237" s="1" t="s">
        <v>11211</v>
      </c>
      <c r="E3237" s="1" t="s">
        <v>6257</v>
      </c>
      <c r="F3237">
        <v>6</v>
      </c>
      <c r="G3237">
        <v>2</v>
      </c>
      <c r="H3237">
        <v>57</v>
      </c>
      <c r="I3237">
        <v>0</v>
      </c>
      <c r="J3237" s="1" t="s">
        <v>11212</v>
      </c>
      <c r="K3237" s="1" t="s">
        <v>6259</v>
      </c>
      <c r="L3237" s="1" t="s">
        <v>6260</v>
      </c>
      <c r="M3237" s="1" t="s">
        <v>6259</v>
      </c>
      <c r="N3237" s="1" t="s">
        <v>6344</v>
      </c>
      <c r="O3237" s="4">
        <v>40214.462453703702</v>
      </c>
      <c r="P3237" t="b">
        <v>1</v>
      </c>
      <c r="Q3237" s="1" t="s">
        <v>156</v>
      </c>
      <c r="R3237" s="1" t="s">
        <v>6345</v>
      </c>
      <c r="S3237" s="1" t="s">
        <v>156</v>
      </c>
      <c r="T3237">
        <v>36079</v>
      </c>
      <c r="U3237">
        <v>456</v>
      </c>
      <c r="V3237">
        <v>8860</v>
      </c>
      <c r="W3237">
        <v>370</v>
      </c>
    </row>
    <row r="3238" spans="1:23" x14ac:dyDescent="0.25">
      <c r="A3238">
        <v>14462419</v>
      </c>
      <c r="B3238">
        <v>1.1326753491191644E+18</v>
      </c>
      <c r="C3238" s="4">
        <v>43611.743298611109</v>
      </c>
      <c r="D3238" s="1" t="s">
        <v>11213</v>
      </c>
      <c r="E3238" s="1" t="s">
        <v>11214</v>
      </c>
      <c r="F3238">
        <v>5</v>
      </c>
      <c r="G3238">
        <v>0</v>
      </c>
      <c r="H3238">
        <v>15</v>
      </c>
      <c r="I3238">
        <v>0</v>
      </c>
      <c r="J3238" s="1" t="s">
        <v>11190</v>
      </c>
      <c r="K3238" s="1" t="s">
        <v>6259</v>
      </c>
      <c r="L3238" s="1" t="s">
        <v>6287</v>
      </c>
      <c r="M3238" s="1" t="s">
        <v>6259</v>
      </c>
      <c r="N3238" s="1" t="s">
        <v>6288</v>
      </c>
      <c r="O3238" s="4">
        <v>39559.695937500001</v>
      </c>
      <c r="P3238" t="b">
        <v>1</v>
      </c>
      <c r="Q3238" s="1" t="s">
        <v>6289</v>
      </c>
      <c r="R3238" s="1" t="s">
        <v>6290</v>
      </c>
      <c r="S3238" s="1" t="s">
        <v>6291</v>
      </c>
      <c r="T3238">
        <v>48743</v>
      </c>
      <c r="U3238">
        <v>4261</v>
      </c>
      <c r="V3238">
        <v>20083</v>
      </c>
      <c r="W3238">
        <v>471</v>
      </c>
    </row>
    <row r="3239" spans="1:23" x14ac:dyDescent="0.25">
      <c r="A3239">
        <v>123868861</v>
      </c>
      <c r="B3239">
        <v>1.1326672593511752E+18</v>
      </c>
      <c r="C3239" s="4">
        <v>43611.720983796295</v>
      </c>
      <c r="D3239" s="1" t="s">
        <v>11215</v>
      </c>
      <c r="E3239" s="1" t="s">
        <v>6257</v>
      </c>
      <c r="F3239">
        <v>1</v>
      </c>
      <c r="G3239">
        <v>4</v>
      </c>
      <c r="H3239">
        <v>27</v>
      </c>
      <c r="I3239">
        <v>1</v>
      </c>
      <c r="J3239" s="1" t="s">
        <v>6258</v>
      </c>
      <c r="K3239" s="1" t="s">
        <v>6259</v>
      </c>
      <c r="L3239" s="1" t="s">
        <v>6260</v>
      </c>
      <c r="M3239" s="1" t="s">
        <v>6259</v>
      </c>
      <c r="N3239" s="1" t="s">
        <v>6281</v>
      </c>
      <c r="O3239" s="4">
        <v>40254.599421296298</v>
      </c>
      <c r="P3239" t="b">
        <v>1</v>
      </c>
      <c r="Q3239" s="1" t="s">
        <v>6282</v>
      </c>
      <c r="R3239" s="1" t="s">
        <v>6283</v>
      </c>
      <c r="S3239" s="1" t="s">
        <v>384</v>
      </c>
      <c r="T3239">
        <v>53434</v>
      </c>
      <c r="U3239">
        <v>609</v>
      </c>
      <c r="V3239">
        <v>6533</v>
      </c>
      <c r="W3239">
        <v>352</v>
      </c>
    </row>
    <row r="3240" spans="1:23" x14ac:dyDescent="0.25">
      <c r="A3240">
        <v>14462419</v>
      </c>
      <c r="B3240">
        <v>1.1326502800619438E+18</v>
      </c>
      <c r="C3240" s="4">
        <v>43611.674131944441</v>
      </c>
      <c r="D3240" s="1" t="s">
        <v>11216</v>
      </c>
      <c r="E3240" s="1" t="s">
        <v>6257</v>
      </c>
      <c r="F3240">
        <v>4</v>
      </c>
      <c r="G3240">
        <v>1</v>
      </c>
      <c r="H3240">
        <v>7</v>
      </c>
      <c r="I3240">
        <v>0</v>
      </c>
      <c r="J3240" s="1" t="s">
        <v>11190</v>
      </c>
      <c r="K3240" s="1" t="s">
        <v>6259</v>
      </c>
      <c r="L3240" s="1" t="s">
        <v>6287</v>
      </c>
      <c r="M3240" s="1" t="s">
        <v>6259</v>
      </c>
      <c r="N3240" s="1" t="s">
        <v>6288</v>
      </c>
      <c r="O3240" s="4">
        <v>39559.695937500001</v>
      </c>
      <c r="P3240" t="b">
        <v>1</v>
      </c>
      <c r="Q3240" s="1" t="s">
        <v>6289</v>
      </c>
      <c r="R3240" s="1" t="s">
        <v>6290</v>
      </c>
      <c r="S3240" s="1" t="s">
        <v>6291</v>
      </c>
      <c r="T3240">
        <v>48743</v>
      </c>
      <c r="U3240">
        <v>4261</v>
      </c>
      <c r="V3240">
        <v>20083</v>
      </c>
      <c r="W3240">
        <v>471</v>
      </c>
    </row>
    <row r="3241" spans="1:23" x14ac:dyDescent="0.25">
      <c r="A3241">
        <v>14462419</v>
      </c>
      <c r="B3241">
        <v>1.1326475596908831E+18</v>
      </c>
      <c r="C3241" s="4">
        <v>43611.666620370372</v>
      </c>
      <c r="D3241" s="1" t="s">
        <v>11217</v>
      </c>
      <c r="E3241" s="1" t="s">
        <v>6257</v>
      </c>
      <c r="F3241">
        <v>8</v>
      </c>
      <c r="G3241">
        <v>0</v>
      </c>
      <c r="H3241">
        <v>20</v>
      </c>
      <c r="I3241">
        <v>1</v>
      </c>
      <c r="J3241" s="1" t="s">
        <v>11190</v>
      </c>
      <c r="K3241" s="1" t="s">
        <v>11218</v>
      </c>
      <c r="L3241" s="1" t="s">
        <v>6260</v>
      </c>
      <c r="M3241" s="1" t="s">
        <v>6259</v>
      </c>
      <c r="N3241" s="1" t="s">
        <v>6288</v>
      </c>
      <c r="O3241" s="4">
        <v>39559.695937500001</v>
      </c>
      <c r="P3241" t="b">
        <v>1</v>
      </c>
      <c r="Q3241" s="1" t="s">
        <v>6289</v>
      </c>
      <c r="R3241" s="1" t="s">
        <v>6290</v>
      </c>
      <c r="S3241" s="1" t="s">
        <v>6291</v>
      </c>
      <c r="T3241">
        <v>48743</v>
      </c>
      <c r="U3241">
        <v>4261</v>
      </c>
      <c r="V3241">
        <v>20083</v>
      </c>
      <c r="W3241">
        <v>471</v>
      </c>
    </row>
    <row r="3242" spans="1:23" x14ac:dyDescent="0.25">
      <c r="A3242">
        <v>14462419</v>
      </c>
      <c r="B3242">
        <v>1.1326425438150779E+18</v>
      </c>
      <c r="C3242" s="4">
        <v>43611.652777777781</v>
      </c>
      <c r="D3242" s="1" t="s">
        <v>11219</v>
      </c>
      <c r="E3242" s="1" t="s">
        <v>11220</v>
      </c>
      <c r="F3242">
        <v>0</v>
      </c>
      <c r="G3242">
        <v>0</v>
      </c>
      <c r="H3242">
        <v>0</v>
      </c>
      <c r="I3242">
        <v>0</v>
      </c>
      <c r="J3242" s="1" t="s">
        <v>6259</v>
      </c>
      <c r="K3242" s="1" t="s">
        <v>11221</v>
      </c>
      <c r="L3242" s="1" t="s">
        <v>6259</v>
      </c>
      <c r="M3242" s="1" t="s">
        <v>6259</v>
      </c>
      <c r="N3242" s="1" t="s">
        <v>6288</v>
      </c>
      <c r="O3242" s="4">
        <v>39559.695937500001</v>
      </c>
      <c r="P3242" t="b">
        <v>1</v>
      </c>
      <c r="Q3242" s="1" t="s">
        <v>6289</v>
      </c>
      <c r="R3242" s="1" t="s">
        <v>6290</v>
      </c>
      <c r="S3242" s="1" t="s">
        <v>6291</v>
      </c>
      <c r="T3242">
        <v>48743</v>
      </c>
      <c r="U3242">
        <v>4261</v>
      </c>
      <c r="V3242">
        <v>20083</v>
      </c>
      <c r="W3242">
        <v>471</v>
      </c>
    </row>
    <row r="3243" spans="1:23" x14ac:dyDescent="0.25">
      <c r="A3243">
        <v>14462419</v>
      </c>
      <c r="B3243">
        <v>1.132641754807722E+18</v>
      </c>
      <c r="C3243" s="4">
        <v>43611.650601851848</v>
      </c>
      <c r="D3243" s="1" t="s">
        <v>11222</v>
      </c>
      <c r="E3243" s="1" t="s">
        <v>6257</v>
      </c>
      <c r="F3243">
        <v>12</v>
      </c>
      <c r="G3243">
        <v>5</v>
      </c>
      <c r="H3243">
        <v>91</v>
      </c>
      <c r="I3243">
        <v>0</v>
      </c>
      <c r="J3243" s="1" t="s">
        <v>11223</v>
      </c>
      <c r="K3243" s="1" t="s">
        <v>7710</v>
      </c>
      <c r="L3243" s="1" t="s">
        <v>6260</v>
      </c>
      <c r="M3243" s="1" t="s">
        <v>6259</v>
      </c>
      <c r="N3243" s="1" t="s">
        <v>6288</v>
      </c>
      <c r="O3243" s="4">
        <v>39559.695937500001</v>
      </c>
      <c r="P3243" t="b">
        <v>1</v>
      </c>
      <c r="Q3243" s="1" t="s">
        <v>6289</v>
      </c>
      <c r="R3243" s="1" t="s">
        <v>6290</v>
      </c>
      <c r="S3243" s="1" t="s">
        <v>6291</v>
      </c>
      <c r="T3243">
        <v>48743</v>
      </c>
      <c r="U3243">
        <v>4261</v>
      </c>
      <c r="V3243">
        <v>20083</v>
      </c>
      <c r="W3243">
        <v>471</v>
      </c>
    </row>
    <row r="3244" spans="1:23" x14ac:dyDescent="0.25">
      <c r="A3244">
        <v>17622853</v>
      </c>
      <c r="B3244">
        <v>1.1326320540620472E+18</v>
      </c>
      <c r="C3244" s="4">
        <v>43611.623831018522</v>
      </c>
      <c r="D3244" s="1" t="s">
        <v>11224</v>
      </c>
      <c r="E3244" s="1" t="s">
        <v>6257</v>
      </c>
      <c r="F3244">
        <v>4</v>
      </c>
      <c r="G3244">
        <v>10</v>
      </c>
      <c r="H3244">
        <v>40</v>
      </c>
      <c r="I3244">
        <v>2</v>
      </c>
      <c r="J3244" s="1" t="s">
        <v>11225</v>
      </c>
      <c r="K3244" s="1" t="s">
        <v>10175</v>
      </c>
      <c r="L3244" s="1" t="s">
        <v>6260</v>
      </c>
      <c r="M3244" s="1" t="s">
        <v>6259</v>
      </c>
      <c r="N3244" s="1" t="s">
        <v>6268</v>
      </c>
      <c r="O3244" s="4">
        <v>39777.719039351854</v>
      </c>
      <c r="P3244" t="b">
        <v>1</v>
      </c>
      <c r="Q3244" s="1" t="s">
        <v>6269</v>
      </c>
      <c r="R3244" s="1" t="s">
        <v>6270</v>
      </c>
      <c r="S3244" s="1" t="s">
        <v>6218</v>
      </c>
      <c r="T3244">
        <v>39704</v>
      </c>
      <c r="U3244">
        <v>4096</v>
      </c>
      <c r="V3244">
        <v>7418</v>
      </c>
      <c r="W3244">
        <v>320</v>
      </c>
    </row>
    <row r="3245" spans="1:23" x14ac:dyDescent="0.25">
      <c r="A3245">
        <v>14462419</v>
      </c>
      <c r="B3245">
        <v>1.1326287340690842E+18</v>
      </c>
      <c r="C3245" s="4">
        <v>43611.614675925928</v>
      </c>
      <c r="D3245" s="1" t="s">
        <v>11226</v>
      </c>
      <c r="E3245" s="1" t="s">
        <v>6257</v>
      </c>
      <c r="F3245">
        <v>2</v>
      </c>
      <c r="G3245">
        <v>2</v>
      </c>
      <c r="H3245">
        <v>9</v>
      </c>
      <c r="I3245">
        <v>1</v>
      </c>
      <c r="J3245" s="1" t="s">
        <v>11190</v>
      </c>
      <c r="K3245" s="1" t="s">
        <v>6259</v>
      </c>
      <c r="L3245" s="1" t="s">
        <v>6260</v>
      </c>
      <c r="M3245" s="1" t="s">
        <v>6259</v>
      </c>
      <c r="N3245" s="1" t="s">
        <v>6288</v>
      </c>
      <c r="O3245" s="4">
        <v>39559.695937500001</v>
      </c>
      <c r="P3245" t="b">
        <v>1</v>
      </c>
      <c r="Q3245" s="1" t="s">
        <v>6289</v>
      </c>
      <c r="R3245" s="1" t="s">
        <v>6290</v>
      </c>
      <c r="S3245" s="1" t="s">
        <v>6291</v>
      </c>
      <c r="T3245">
        <v>48743</v>
      </c>
      <c r="U3245">
        <v>4261</v>
      </c>
      <c r="V3245">
        <v>20083</v>
      </c>
      <c r="W3245">
        <v>471</v>
      </c>
    </row>
    <row r="3246" spans="1:23" x14ac:dyDescent="0.25">
      <c r="A3246">
        <v>251034857</v>
      </c>
      <c r="B3246">
        <v>1.1326107971657974E+18</v>
      </c>
      <c r="C3246" s="4">
        <v>43611.56517361111</v>
      </c>
      <c r="D3246" s="1" t="s">
        <v>11227</v>
      </c>
      <c r="E3246" s="1" t="s">
        <v>6257</v>
      </c>
      <c r="F3246">
        <v>17</v>
      </c>
      <c r="G3246">
        <v>8</v>
      </c>
      <c r="H3246">
        <v>111</v>
      </c>
      <c r="I3246">
        <v>5</v>
      </c>
      <c r="J3246" s="1" t="s">
        <v>11228</v>
      </c>
      <c r="K3246" s="1" t="s">
        <v>6259</v>
      </c>
      <c r="L3246" s="1" t="s">
        <v>6260</v>
      </c>
      <c r="M3246" s="1" t="s">
        <v>6259</v>
      </c>
      <c r="N3246" s="1" t="s">
        <v>6326</v>
      </c>
      <c r="O3246" s="4">
        <v>40586.425208333334</v>
      </c>
      <c r="P3246" t="b">
        <v>1</v>
      </c>
      <c r="Q3246" s="1" t="s">
        <v>6327</v>
      </c>
      <c r="R3246" s="1" t="s">
        <v>6257</v>
      </c>
      <c r="S3246" s="1" t="s">
        <v>274</v>
      </c>
      <c r="T3246">
        <v>60188</v>
      </c>
      <c r="U3246">
        <v>450</v>
      </c>
      <c r="V3246">
        <v>2531</v>
      </c>
      <c r="W3246">
        <v>384</v>
      </c>
    </row>
    <row r="3247" spans="1:23" x14ac:dyDescent="0.25">
      <c r="A3247">
        <v>111554559</v>
      </c>
      <c r="B3247">
        <v>1.1326077193310495E+18</v>
      </c>
      <c r="C3247" s="4">
        <v>43611.55667824074</v>
      </c>
      <c r="D3247" s="1" t="s">
        <v>11229</v>
      </c>
      <c r="E3247" s="1" t="s">
        <v>11230</v>
      </c>
      <c r="F3247">
        <v>7</v>
      </c>
      <c r="G3247">
        <v>5</v>
      </c>
      <c r="H3247">
        <v>33</v>
      </c>
      <c r="I3247">
        <v>0</v>
      </c>
      <c r="J3247" s="1" t="s">
        <v>11212</v>
      </c>
      <c r="K3247" s="1" t="s">
        <v>6259</v>
      </c>
      <c r="L3247" s="1" t="s">
        <v>6260</v>
      </c>
      <c r="M3247" s="1" t="s">
        <v>6259</v>
      </c>
      <c r="N3247" s="1" t="s">
        <v>6344</v>
      </c>
      <c r="O3247" s="4">
        <v>40214.462453703702</v>
      </c>
      <c r="P3247" t="b">
        <v>1</v>
      </c>
      <c r="Q3247" s="1" t="s">
        <v>156</v>
      </c>
      <c r="R3247" s="1" t="s">
        <v>6345</v>
      </c>
      <c r="S3247" s="1" t="s">
        <v>156</v>
      </c>
      <c r="T3247">
        <v>36079</v>
      </c>
      <c r="U3247">
        <v>456</v>
      </c>
      <c r="V3247">
        <v>8860</v>
      </c>
      <c r="W3247">
        <v>370</v>
      </c>
    </row>
    <row r="3248" spans="1:23" x14ac:dyDescent="0.25">
      <c r="A3248">
        <v>14462419</v>
      </c>
      <c r="B3248">
        <v>1.1326060228776264E+18</v>
      </c>
      <c r="C3248" s="4">
        <v>43611.552002314813</v>
      </c>
      <c r="D3248" s="1" t="s">
        <v>11231</v>
      </c>
      <c r="E3248" s="1" t="s">
        <v>6257</v>
      </c>
      <c r="F3248">
        <v>13</v>
      </c>
      <c r="G3248">
        <v>3</v>
      </c>
      <c r="H3248">
        <v>104</v>
      </c>
      <c r="I3248">
        <v>1</v>
      </c>
      <c r="J3248" s="1" t="s">
        <v>11223</v>
      </c>
      <c r="K3248" s="1" t="s">
        <v>8727</v>
      </c>
      <c r="L3248" s="1" t="s">
        <v>6260</v>
      </c>
      <c r="M3248" s="1" t="s">
        <v>6259</v>
      </c>
      <c r="N3248" s="1" t="s">
        <v>6288</v>
      </c>
      <c r="O3248" s="4">
        <v>39559.695937500001</v>
      </c>
      <c r="P3248" t="b">
        <v>1</v>
      </c>
      <c r="Q3248" s="1" t="s">
        <v>6289</v>
      </c>
      <c r="R3248" s="1" t="s">
        <v>6290</v>
      </c>
      <c r="S3248" s="1" t="s">
        <v>6291</v>
      </c>
      <c r="T3248">
        <v>48743</v>
      </c>
      <c r="U3248">
        <v>4261</v>
      </c>
      <c r="V3248">
        <v>20083</v>
      </c>
      <c r="W3248">
        <v>471</v>
      </c>
    </row>
    <row r="3249" spans="1:23" x14ac:dyDescent="0.25">
      <c r="A3249">
        <v>111554559</v>
      </c>
      <c r="B3249">
        <v>1.1326001928412774E+18</v>
      </c>
      <c r="C3249" s="4">
        <v>43611.535914351851</v>
      </c>
      <c r="D3249" s="1" t="s">
        <v>11232</v>
      </c>
      <c r="E3249" s="1" t="s">
        <v>6257</v>
      </c>
      <c r="F3249">
        <v>18</v>
      </c>
      <c r="G3249">
        <v>1</v>
      </c>
      <c r="H3249">
        <v>77</v>
      </c>
      <c r="I3249">
        <v>0</v>
      </c>
      <c r="J3249" s="1" t="s">
        <v>10393</v>
      </c>
      <c r="K3249" s="1" t="s">
        <v>6737</v>
      </c>
      <c r="L3249" s="1" t="s">
        <v>6260</v>
      </c>
      <c r="M3249" s="1" t="s">
        <v>6259</v>
      </c>
      <c r="N3249" s="1" t="s">
        <v>6344</v>
      </c>
      <c r="O3249" s="4">
        <v>40214.462453703702</v>
      </c>
      <c r="P3249" t="b">
        <v>1</v>
      </c>
      <c r="Q3249" s="1" t="s">
        <v>156</v>
      </c>
      <c r="R3249" s="1" t="s">
        <v>6345</v>
      </c>
      <c r="S3249" s="1" t="s">
        <v>156</v>
      </c>
      <c r="T3249">
        <v>36079</v>
      </c>
      <c r="U3249">
        <v>456</v>
      </c>
      <c r="V3249">
        <v>8860</v>
      </c>
      <c r="W3249">
        <v>370</v>
      </c>
    </row>
    <row r="3250" spans="1:23" x14ac:dyDescent="0.25">
      <c r="A3250">
        <v>14462419</v>
      </c>
      <c r="B3250">
        <v>1.1325894900553277E+18</v>
      </c>
      <c r="C3250" s="4">
        <v>43611.506377314814</v>
      </c>
      <c r="D3250" s="1" t="s">
        <v>11233</v>
      </c>
      <c r="E3250" s="1" t="s">
        <v>11234</v>
      </c>
      <c r="F3250">
        <v>0</v>
      </c>
      <c r="G3250">
        <v>0</v>
      </c>
      <c r="H3250">
        <v>0</v>
      </c>
      <c r="I3250">
        <v>0</v>
      </c>
      <c r="J3250" s="1" t="s">
        <v>6259</v>
      </c>
      <c r="K3250" s="1" t="s">
        <v>11235</v>
      </c>
      <c r="L3250" s="1" t="s">
        <v>6259</v>
      </c>
      <c r="M3250" s="1" t="s">
        <v>6259</v>
      </c>
      <c r="N3250" s="1" t="s">
        <v>6288</v>
      </c>
      <c r="O3250" s="4">
        <v>39559.695937500001</v>
      </c>
      <c r="P3250" t="b">
        <v>1</v>
      </c>
      <c r="Q3250" s="1" t="s">
        <v>6289</v>
      </c>
      <c r="R3250" s="1" t="s">
        <v>6290</v>
      </c>
      <c r="S3250" s="1" t="s">
        <v>6291</v>
      </c>
      <c r="T3250">
        <v>48743</v>
      </c>
      <c r="U3250">
        <v>4261</v>
      </c>
      <c r="V3250">
        <v>20083</v>
      </c>
      <c r="W3250">
        <v>471</v>
      </c>
    </row>
    <row r="3251" spans="1:23" x14ac:dyDescent="0.25">
      <c r="A3251">
        <v>14462419</v>
      </c>
      <c r="B3251">
        <v>1.1325832037331681E+18</v>
      </c>
      <c r="C3251" s="4">
        <v>43611.489027777781</v>
      </c>
      <c r="D3251" s="1" t="s">
        <v>11236</v>
      </c>
      <c r="E3251" s="1" t="s">
        <v>11237</v>
      </c>
      <c r="F3251">
        <v>0</v>
      </c>
      <c r="G3251">
        <v>0</v>
      </c>
      <c r="H3251">
        <v>2</v>
      </c>
      <c r="I3251">
        <v>0</v>
      </c>
      <c r="J3251" s="1" t="s">
        <v>6259</v>
      </c>
      <c r="K3251" s="1" t="s">
        <v>11238</v>
      </c>
      <c r="L3251" s="1" t="s">
        <v>6259</v>
      </c>
      <c r="M3251" s="1" t="s">
        <v>6259</v>
      </c>
      <c r="N3251" s="1" t="s">
        <v>6288</v>
      </c>
      <c r="O3251" s="4">
        <v>39559.695937500001</v>
      </c>
      <c r="P3251" t="b">
        <v>1</v>
      </c>
      <c r="Q3251" s="1" t="s">
        <v>6289</v>
      </c>
      <c r="R3251" s="1" t="s">
        <v>6290</v>
      </c>
      <c r="S3251" s="1" t="s">
        <v>6291</v>
      </c>
      <c r="T3251">
        <v>48743</v>
      </c>
      <c r="U3251">
        <v>4261</v>
      </c>
      <c r="V3251">
        <v>20083</v>
      </c>
      <c r="W3251">
        <v>471</v>
      </c>
    </row>
    <row r="3252" spans="1:23" x14ac:dyDescent="0.25">
      <c r="A3252">
        <v>14462419</v>
      </c>
      <c r="B3252">
        <v>1.1325694576736133E+18</v>
      </c>
      <c r="C3252" s="4">
        <v>43611.451099537036</v>
      </c>
      <c r="D3252" s="1" t="s">
        <v>11239</v>
      </c>
      <c r="E3252" s="1" t="s">
        <v>6257</v>
      </c>
      <c r="F3252">
        <v>8</v>
      </c>
      <c r="G3252">
        <v>1</v>
      </c>
      <c r="H3252">
        <v>40</v>
      </c>
      <c r="I3252">
        <v>2</v>
      </c>
      <c r="J3252" s="1" t="s">
        <v>11240</v>
      </c>
      <c r="K3252" s="1" t="s">
        <v>6259</v>
      </c>
      <c r="L3252" s="1" t="s">
        <v>6287</v>
      </c>
      <c r="M3252" s="1" t="s">
        <v>6259</v>
      </c>
      <c r="N3252" s="1" t="s">
        <v>6288</v>
      </c>
      <c r="O3252" s="4">
        <v>39559.695937500001</v>
      </c>
      <c r="P3252" t="b">
        <v>1</v>
      </c>
      <c r="Q3252" s="1" t="s">
        <v>6289</v>
      </c>
      <c r="R3252" s="1" t="s">
        <v>6290</v>
      </c>
      <c r="S3252" s="1" t="s">
        <v>6291</v>
      </c>
      <c r="T3252">
        <v>48743</v>
      </c>
      <c r="U3252">
        <v>4261</v>
      </c>
      <c r="V3252">
        <v>20083</v>
      </c>
      <c r="W3252">
        <v>471</v>
      </c>
    </row>
    <row r="3253" spans="1:23" x14ac:dyDescent="0.25">
      <c r="A3253">
        <v>17622853</v>
      </c>
      <c r="B3253">
        <v>1.1325520650692772E+18</v>
      </c>
      <c r="C3253" s="4">
        <v>43611.403101851851</v>
      </c>
      <c r="D3253" s="1" t="s">
        <v>11241</v>
      </c>
      <c r="E3253" s="1" t="s">
        <v>6257</v>
      </c>
      <c r="F3253">
        <v>5</v>
      </c>
      <c r="G3253">
        <v>2</v>
      </c>
      <c r="H3253">
        <v>12</v>
      </c>
      <c r="I3253">
        <v>2</v>
      </c>
      <c r="J3253" s="1" t="s">
        <v>11242</v>
      </c>
      <c r="K3253" s="1" t="s">
        <v>11243</v>
      </c>
      <c r="L3253" s="1" t="s">
        <v>6287</v>
      </c>
      <c r="M3253" s="1" t="s">
        <v>6259</v>
      </c>
      <c r="N3253" s="1" t="s">
        <v>6268</v>
      </c>
      <c r="O3253" s="4">
        <v>39777.719039351854</v>
      </c>
      <c r="P3253" t="b">
        <v>1</v>
      </c>
      <c r="Q3253" s="1" t="s">
        <v>6269</v>
      </c>
      <c r="R3253" s="1" t="s">
        <v>6270</v>
      </c>
      <c r="S3253" s="1" t="s">
        <v>6218</v>
      </c>
      <c r="T3253">
        <v>39704</v>
      </c>
      <c r="U3253">
        <v>4096</v>
      </c>
      <c r="V3253">
        <v>7418</v>
      </c>
      <c r="W3253">
        <v>320</v>
      </c>
    </row>
    <row r="3254" spans="1:23" x14ac:dyDescent="0.25">
      <c r="A3254">
        <v>123868861</v>
      </c>
      <c r="B3254">
        <v>1.1325481975350927E+18</v>
      </c>
      <c r="C3254" s="4">
        <v>43611.392430555556</v>
      </c>
      <c r="D3254" s="1" t="s">
        <v>11244</v>
      </c>
      <c r="E3254" s="1" t="s">
        <v>6257</v>
      </c>
      <c r="F3254">
        <v>3</v>
      </c>
      <c r="G3254">
        <v>7</v>
      </c>
      <c r="H3254">
        <v>30</v>
      </c>
      <c r="I3254">
        <v>0</v>
      </c>
      <c r="J3254" s="1" t="s">
        <v>11245</v>
      </c>
      <c r="K3254" s="1" t="s">
        <v>6259</v>
      </c>
      <c r="L3254" s="1" t="s">
        <v>6260</v>
      </c>
      <c r="M3254" s="1" t="s">
        <v>6259</v>
      </c>
      <c r="N3254" s="1" t="s">
        <v>6281</v>
      </c>
      <c r="O3254" s="4">
        <v>40254.599421296298</v>
      </c>
      <c r="P3254" t="b">
        <v>1</v>
      </c>
      <c r="Q3254" s="1" t="s">
        <v>6282</v>
      </c>
      <c r="R3254" s="1" t="s">
        <v>6283</v>
      </c>
      <c r="S3254" s="1" t="s">
        <v>384</v>
      </c>
      <c r="T3254">
        <v>53434</v>
      </c>
      <c r="U3254">
        <v>609</v>
      </c>
      <c r="V3254">
        <v>6533</v>
      </c>
      <c r="W3254">
        <v>352</v>
      </c>
    </row>
    <row r="3255" spans="1:23" x14ac:dyDescent="0.25">
      <c r="A3255">
        <v>14462419</v>
      </c>
      <c r="B3255">
        <v>1.1325401215914926E+18</v>
      </c>
      <c r="C3255" s="4">
        <v>43611.370150462964</v>
      </c>
      <c r="D3255" s="1" t="s">
        <v>11246</v>
      </c>
      <c r="E3255" s="1" t="s">
        <v>6257</v>
      </c>
      <c r="F3255">
        <v>5</v>
      </c>
      <c r="G3255">
        <v>3</v>
      </c>
      <c r="H3255">
        <v>13</v>
      </c>
      <c r="I3255">
        <v>0</v>
      </c>
      <c r="J3255" s="1" t="s">
        <v>11190</v>
      </c>
      <c r="K3255" s="1" t="s">
        <v>6259</v>
      </c>
      <c r="L3255" s="1" t="s">
        <v>6287</v>
      </c>
      <c r="M3255" s="1" t="s">
        <v>6259</v>
      </c>
      <c r="N3255" s="1" t="s">
        <v>6288</v>
      </c>
      <c r="O3255" s="4">
        <v>39559.695937500001</v>
      </c>
      <c r="P3255" t="b">
        <v>1</v>
      </c>
      <c r="Q3255" s="1" t="s">
        <v>6289</v>
      </c>
      <c r="R3255" s="1" t="s">
        <v>6290</v>
      </c>
      <c r="S3255" s="1" t="s">
        <v>6291</v>
      </c>
      <c r="T3255">
        <v>48743</v>
      </c>
      <c r="U3255">
        <v>4261</v>
      </c>
      <c r="V3255">
        <v>20083</v>
      </c>
      <c r="W3255">
        <v>471</v>
      </c>
    </row>
    <row r="3256" spans="1:23" x14ac:dyDescent="0.25">
      <c r="A3256">
        <v>123868861</v>
      </c>
      <c r="B3256">
        <v>1.1325301880913101E+18</v>
      </c>
      <c r="C3256" s="4">
        <v>43611.342731481483</v>
      </c>
      <c r="D3256" s="1" t="s">
        <v>11247</v>
      </c>
      <c r="E3256" s="1" t="s">
        <v>6257</v>
      </c>
      <c r="F3256">
        <v>3</v>
      </c>
      <c r="G3256">
        <v>1</v>
      </c>
      <c r="H3256">
        <v>13</v>
      </c>
      <c r="I3256">
        <v>0</v>
      </c>
      <c r="J3256" s="1" t="s">
        <v>11248</v>
      </c>
      <c r="K3256" s="1" t="s">
        <v>6259</v>
      </c>
      <c r="L3256" s="1" t="s">
        <v>6260</v>
      </c>
      <c r="M3256" s="1" t="s">
        <v>6259</v>
      </c>
      <c r="N3256" s="1" t="s">
        <v>6281</v>
      </c>
      <c r="O3256" s="4">
        <v>40254.599421296298</v>
      </c>
      <c r="P3256" t="b">
        <v>1</v>
      </c>
      <c r="Q3256" s="1" t="s">
        <v>6282</v>
      </c>
      <c r="R3256" s="1" t="s">
        <v>6283</v>
      </c>
      <c r="S3256" s="1" t="s">
        <v>384</v>
      </c>
      <c r="T3256">
        <v>53434</v>
      </c>
      <c r="U3256">
        <v>609</v>
      </c>
      <c r="V3256">
        <v>6533</v>
      </c>
      <c r="W3256">
        <v>352</v>
      </c>
    </row>
    <row r="3257" spans="1:23" x14ac:dyDescent="0.25">
      <c r="A3257">
        <v>14462419</v>
      </c>
      <c r="B3257">
        <v>1.132373857338368E+18</v>
      </c>
      <c r="C3257" s="4">
        <v>43610.91134259259</v>
      </c>
      <c r="D3257" s="1" t="s">
        <v>11249</v>
      </c>
      <c r="E3257" s="1" t="s">
        <v>6257</v>
      </c>
      <c r="F3257">
        <v>3</v>
      </c>
      <c r="G3257">
        <v>1</v>
      </c>
      <c r="H3257">
        <v>24</v>
      </c>
      <c r="I3257">
        <v>0</v>
      </c>
      <c r="J3257" s="1" t="s">
        <v>11250</v>
      </c>
      <c r="K3257" s="1" t="s">
        <v>11251</v>
      </c>
      <c r="L3257" s="1" t="s">
        <v>6260</v>
      </c>
      <c r="M3257" s="1" t="s">
        <v>6259</v>
      </c>
      <c r="N3257" s="1" t="s">
        <v>6288</v>
      </c>
      <c r="O3257" s="4">
        <v>39559.695937500001</v>
      </c>
      <c r="P3257" t="b">
        <v>1</v>
      </c>
      <c r="Q3257" s="1" t="s">
        <v>6289</v>
      </c>
      <c r="R3257" s="1" t="s">
        <v>6290</v>
      </c>
      <c r="S3257" s="1" t="s">
        <v>6291</v>
      </c>
      <c r="T3257">
        <v>48743</v>
      </c>
      <c r="U3257">
        <v>4261</v>
      </c>
      <c r="V3257">
        <v>20083</v>
      </c>
      <c r="W3257">
        <v>471</v>
      </c>
    </row>
    <row r="3258" spans="1:23" x14ac:dyDescent="0.25">
      <c r="A3258">
        <v>123868861</v>
      </c>
      <c r="B3258">
        <v>1.1323653691197727E+18</v>
      </c>
      <c r="C3258" s="4">
        <v>43610.887916666667</v>
      </c>
      <c r="D3258" s="1" t="s">
        <v>11252</v>
      </c>
      <c r="E3258" s="1" t="s">
        <v>6257</v>
      </c>
      <c r="F3258">
        <v>15</v>
      </c>
      <c r="G3258">
        <v>20</v>
      </c>
      <c r="H3258">
        <v>63</v>
      </c>
      <c r="I3258">
        <v>4</v>
      </c>
      <c r="J3258" s="1" t="s">
        <v>10595</v>
      </c>
      <c r="K3258" s="1" t="s">
        <v>6442</v>
      </c>
      <c r="L3258" s="1" t="s">
        <v>6260</v>
      </c>
      <c r="M3258" s="1" t="s">
        <v>6259</v>
      </c>
      <c r="N3258" s="1" t="s">
        <v>6281</v>
      </c>
      <c r="O3258" s="4">
        <v>40254.599421296298</v>
      </c>
      <c r="P3258" t="b">
        <v>1</v>
      </c>
      <c r="Q3258" s="1" t="s">
        <v>6282</v>
      </c>
      <c r="R3258" s="1" t="s">
        <v>6283</v>
      </c>
      <c r="S3258" s="1" t="s">
        <v>384</v>
      </c>
      <c r="T3258">
        <v>53434</v>
      </c>
      <c r="U3258">
        <v>609</v>
      </c>
      <c r="V3258">
        <v>6533</v>
      </c>
      <c r="W3258">
        <v>352</v>
      </c>
    </row>
    <row r="3259" spans="1:23" x14ac:dyDescent="0.25">
      <c r="A3259">
        <v>17622853</v>
      </c>
      <c r="B3259">
        <v>1.1323566344733778E+18</v>
      </c>
      <c r="C3259" s="4">
        <v>43610.863819444443</v>
      </c>
      <c r="D3259" s="1" t="s">
        <v>11253</v>
      </c>
      <c r="E3259" s="1" t="s">
        <v>6257</v>
      </c>
      <c r="F3259">
        <v>2</v>
      </c>
      <c r="G3259">
        <v>2</v>
      </c>
      <c r="H3259">
        <v>11</v>
      </c>
      <c r="I3259">
        <v>0</v>
      </c>
      <c r="J3259" s="1" t="s">
        <v>11242</v>
      </c>
      <c r="K3259" s="1" t="s">
        <v>11243</v>
      </c>
      <c r="L3259" s="1" t="s">
        <v>6259</v>
      </c>
      <c r="M3259" s="1" t="s">
        <v>6259</v>
      </c>
      <c r="N3259" s="1" t="s">
        <v>6268</v>
      </c>
      <c r="O3259" s="4">
        <v>39777.719039351854</v>
      </c>
      <c r="P3259" t="b">
        <v>1</v>
      </c>
      <c r="Q3259" s="1" t="s">
        <v>6269</v>
      </c>
      <c r="R3259" s="1" t="s">
        <v>6270</v>
      </c>
      <c r="S3259" s="1" t="s">
        <v>6218</v>
      </c>
      <c r="T3259">
        <v>39704</v>
      </c>
      <c r="U3259">
        <v>4096</v>
      </c>
      <c r="V3259">
        <v>7418</v>
      </c>
      <c r="W3259">
        <v>320</v>
      </c>
    </row>
    <row r="3260" spans="1:23" x14ac:dyDescent="0.25">
      <c r="A3260">
        <v>17622853</v>
      </c>
      <c r="B3260">
        <v>1.1323549734324716E+18</v>
      </c>
      <c r="C3260" s="4">
        <v>43610.859236111108</v>
      </c>
      <c r="D3260" s="1" t="s">
        <v>11254</v>
      </c>
      <c r="E3260" s="1" t="s">
        <v>6257</v>
      </c>
      <c r="F3260">
        <v>1</v>
      </c>
      <c r="G3260">
        <v>0</v>
      </c>
      <c r="H3260">
        <v>9</v>
      </c>
      <c r="I3260">
        <v>0</v>
      </c>
      <c r="J3260" s="1" t="s">
        <v>6258</v>
      </c>
      <c r="K3260" s="1" t="s">
        <v>11243</v>
      </c>
      <c r="L3260" s="1" t="s">
        <v>6259</v>
      </c>
      <c r="M3260" s="1" t="s">
        <v>6259</v>
      </c>
      <c r="N3260" s="1" t="s">
        <v>6268</v>
      </c>
      <c r="O3260" s="4">
        <v>39777.719039351854</v>
      </c>
      <c r="P3260" t="b">
        <v>1</v>
      </c>
      <c r="Q3260" s="1" t="s">
        <v>6269</v>
      </c>
      <c r="R3260" s="1" t="s">
        <v>6270</v>
      </c>
      <c r="S3260" s="1" t="s">
        <v>6218</v>
      </c>
      <c r="T3260">
        <v>39704</v>
      </c>
      <c r="U3260">
        <v>4096</v>
      </c>
      <c r="V3260">
        <v>7418</v>
      </c>
      <c r="W3260">
        <v>320</v>
      </c>
    </row>
    <row r="3261" spans="1:23" x14ac:dyDescent="0.25">
      <c r="A3261">
        <v>123868861</v>
      </c>
      <c r="B3261">
        <v>1.1323444341531402E+18</v>
      </c>
      <c r="C3261" s="4">
        <v>43610.830150462964</v>
      </c>
      <c r="D3261" s="1" t="s">
        <v>11255</v>
      </c>
      <c r="E3261" s="1" t="s">
        <v>6257</v>
      </c>
      <c r="F3261">
        <v>9</v>
      </c>
      <c r="G3261">
        <v>8</v>
      </c>
      <c r="H3261">
        <v>39</v>
      </c>
      <c r="I3261">
        <v>1</v>
      </c>
      <c r="J3261" s="1" t="s">
        <v>10595</v>
      </c>
      <c r="K3261" s="1" t="s">
        <v>6259</v>
      </c>
      <c r="L3261" s="1" t="s">
        <v>6260</v>
      </c>
      <c r="M3261" s="1" t="s">
        <v>6259</v>
      </c>
      <c r="N3261" s="1" t="s">
        <v>6281</v>
      </c>
      <c r="O3261" s="4">
        <v>40254.599421296298</v>
      </c>
      <c r="P3261" t="b">
        <v>1</v>
      </c>
      <c r="Q3261" s="1" t="s">
        <v>6282</v>
      </c>
      <c r="R3261" s="1" t="s">
        <v>6283</v>
      </c>
      <c r="S3261" s="1" t="s">
        <v>384</v>
      </c>
      <c r="T3261">
        <v>53434</v>
      </c>
      <c r="U3261">
        <v>609</v>
      </c>
      <c r="V3261">
        <v>6533</v>
      </c>
      <c r="W3261">
        <v>352</v>
      </c>
    </row>
    <row r="3262" spans="1:23" x14ac:dyDescent="0.25">
      <c r="A3262">
        <v>14462419</v>
      </c>
      <c r="B3262">
        <v>1.1323138473925468E+18</v>
      </c>
      <c r="C3262" s="4">
        <v>43610.745752314811</v>
      </c>
      <c r="D3262" s="1" t="s">
        <v>11256</v>
      </c>
      <c r="E3262" s="1" t="s">
        <v>6257</v>
      </c>
      <c r="F3262">
        <v>3</v>
      </c>
      <c r="G3262">
        <v>1</v>
      </c>
      <c r="H3262">
        <v>9</v>
      </c>
      <c r="I3262">
        <v>0</v>
      </c>
      <c r="J3262" s="1" t="s">
        <v>11190</v>
      </c>
      <c r="K3262" s="1" t="s">
        <v>11257</v>
      </c>
      <c r="L3262" s="1" t="s">
        <v>6287</v>
      </c>
      <c r="M3262" s="1" t="s">
        <v>6259</v>
      </c>
      <c r="N3262" s="1" t="s">
        <v>6288</v>
      </c>
      <c r="O3262" s="4">
        <v>39559.695937500001</v>
      </c>
      <c r="P3262" t="b">
        <v>1</v>
      </c>
      <c r="Q3262" s="1" t="s">
        <v>6289</v>
      </c>
      <c r="R3262" s="1" t="s">
        <v>6290</v>
      </c>
      <c r="S3262" s="1" t="s">
        <v>6291</v>
      </c>
      <c r="T3262">
        <v>48743</v>
      </c>
      <c r="U3262">
        <v>4261</v>
      </c>
      <c r="V3262">
        <v>20083</v>
      </c>
      <c r="W3262">
        <v>471</v>
      </c>
    </row>
    <row r="3263" spans="1:23" x14ac:dyDescent="0.25">
      <c r="A3263">
        <v>14462419</v>
      </c>
      <c r="B3263">
        <v>1.1323069315053363E+18</v>
      </c>
      <c r="C3263" s="4">
        <v>43610.726666666669</v>
      </c>
      <c r="D3263" s="1" t="s">
        <v>11258</v>
      </c>
      <c r="E3263" s="1" t="s">
        <v>6257</v>
      </c>
      <c r="F3263">
        <v>2</v>
      </c>
      <c r="G3263">
        <v>0</v>
      </c>
      <c r="H3263">
        <v>5</v>
      </c>
      <c r="I3263">
        <v>0</v>
      </c>
      <c r="J3263" s="1" t="s">
        <v>11190</v>
      </c>
      <c r="K3263" s="1" t="s">
        <v>11259</v>
      </c>
      <c r="L3263" s="1" t="s">
        <v>6287</v>
      </c>
      <c r="M3263" s="1" t="s">
        <v>6259</v>
      </c>
      <c r="N3263" s="1" t="s">
        <v>6288</v>
      </c>
      <c r="O3263" s="4">
        <v>39559.695937500001</v>
      </c>
      <c r="P3263" t="b">
        <v>1</v>
      </c>
      <c r="Q3263" s="1" t="s">
        <v>6289</v>
      </c>
      <c r="R3263" s="1" t="s">
        <v>6290</v>
      </c>
      <c r="S3263" s="1" t="s">
        <v>6291</v>
      </c>
      <c r="T3263">
        <v>48743</v>
      </c>
      <c r="U3263">
        <v>4261</v>
      </c>
      <c r="V3263">
        <v>20083</v>
      </c>
      <c r="W3263">
        <v>471</v>
      </c>
    </row>
    <row r="3264" spans="1:23" x14ac:dyDescent="0.25">
      <c r="A3264">
        <v>123868861</v>
      </c>
      <c r="B3264">
        <v>1.1322934163380429E+18</v>
      </c>
      <c r="C3264" s="4">
        <v>43610.689375000002</v>
      </c>
      <c r="D3264" s="1" t="s">
        <v>11260</v>
      </c>
      <c r="E3264" s="1" t="s">
        <v>6257</v>
      </c>
      <c r="F3264">
        <v>5</v>
      </c>
      <c r="G3264">
        <v>2</v>
      </c>
      <c r="H3264">
        <v>26</v>
      </c>
      <c r="I3264">
        <v>3</v>
      </c>
      <c r="J3264" s="1" t="s">
        <v>6258</v>
      </c>
      <c r="K3264" s="1" t="s">
        <v>11261</v>
      </c>
      <c r="L3264" s="1" t="s">
        <v>6287</v>
      </c>
      <c r="M3264" s="1" t="s">
        <v>6259</v>
      </c>
      <c r="N3264" s="1" t="s">
        <v>6281</v>
      </c>
      <c r="O3264" s="4">
        <v>40254.599421296298</v>
      </c>
      <c r="P3264" t="b">
        <v>1</v>
      </c>
      <c r="Q3264" s="1" t="s">
        <v>6282</v>
      </c>
      <c r="R3264" s="1" t="s">
        <v>6283</v>
      </c>
      <c r="S3264" s="1" t="s">
        <v>384</v>
      </c>
      <c r="T3264">
        <v>53434</v>
      </c>
      <c r="U3264">
        <v>609</v>
      </c>
      <c r="V3264">
        <v>6533</v>
      </c>
      <c r="W3264">
        <v>352</v>
      </c>
    </row>
    <row r="3265" spans="1:23" x14ac:dyDescent="0.25">
      <c r="A3265">
        <v>123868861</v>
      </c>
      <c r="B3265">
        <v>1.1322792140723773E+18</v>
      </c>
      <c r="C3265" s="4">
        <v>43610.650185185186</v>
      </c>
      <c r="D3265" s="1" t="s">
        <v>11262</v>
      </c>
      <c r="E3265" s="1" t="s">
        <v>6257</v>
      </c>
      <c r="F3265">
        <v>2</v>
      </c>
      <c r="G3265">
        <v>9</v>
      </c>
      <c r="H3265">
        <v>23</v>
      </c>
      <c r="I3265">
        <v>0</v>
      </c>
      <c r="J3265" s="1" t="s">
        <v>11248</v>
      </c>
      <c r="K3265" s="1" t="s">
        <v>6259</v>
      </c>
      <c r="L3265" s="1" t="s">
        <v>6260</v>
      </c>
      <c r="M3265" s="1" t="s">
        <v>6259</v>
      </c>
      <c r="N3265" s="1" t="s">
        <v>6281</v>
      </c>
      <c r="O3265" s="4">
        <v>40254.599421296298</v>
      </c>
      <c r="P3265" t="b">
        <v>1</v>
      </c>
      <c r="Q3265" s="1" t="s">
        <v>6282</v>
      </c>
      <c r="R3265" s="1" t="s">
        <v>6283</v>
      </c>
      <c r="S3265" s="1" t="s">
        <v>384</v>
      </c>
      <c r="T3265">
        <v>53434</v>
      </c>
      <c r="U3265">
        <v>609</v>
      </c>
      <c r="V3265">
        <v>6533</v>
      </c>
      <c r="W3265">
        <v>352</v>
      </c>
    </row>
    <row r="3266" spans="1:23" x14ac:dyDescent="0.25">
      <c r="A3266">
        <v>123868861</v>
      </c>
      <c r="B3266">
        <v>1.132256979035009E+18</v>
      </c>
      <c r="C3266" s="4">
        <v>43610.588819444441</v>
      </c>
      <c r="D3266" s="1" t="s">
        <v>11263</v>
      </c>
      <c r="E3266" s="1" t="s">
        <v>6257</v>
      </c>
      <c r="F3266">
        <v>9</v>
      </c>
      <c r="G3266">
        <v>4</v>
      </c>
      <c r="H3266">
        <v>37</v>
      </c>
      <c r="I3266">
        <v>3</v>
      </c>
      <c r="J3266" s="1" t="s">
        <v>10595</v>
      </c>
      <c r="K3266" s="1" t="s">
        <v>6259</v>
      </c>
      <c r="L3266" s="1" t="s">
        <v>6260</v>
      </c>
      <c r="M3266" s="1" t="s">
        <v>6259</v>
      </c>
      <c r="N3266" s="1" t="s">
        <v>6281</v>
      </c>
      <c r="O3266" s="4">
        <v>40254.599421296298</v>
      </c>
      <c r="P3266" t="b">
        <v>1</v>
      </c>
      <c r="Q3266" s="1" t="s">
        <v>6282</v>
      </c>
      <c r="R3266" s="1" t="s">
        <v>6283</v>
      </c>
      <c r="S3266" s="1" t="s">
        <v>384</v>
      </c>
      <c r="T3266">
        <v>53434</v>
      </c>
      <c r="U3266">
        <v>609</v>
      </c>
      <c r="V3266">
        <v>6533</v>
      </c>
      <c r="W3266">
        <v>352</v>
      </c>
    </row>
    <row r="3267" spans="1:23" x14ac:dyDescent="0.25">
      <c r="A3267">
        <v>251034857</v>
      </c>
      <c r="B3267">
        <v>1.1322360828447212E+18</v>
      </c>
      <c r="C3267" s="4">
        <v>43610.531157407408</v>
      </c>
      <c r="D3267" s="1" t="s">
        <v>11264</v>
      </c>
      <c r="E3267" s="1" t="s">
        <v>6257</v>
      </c>
      <c r="F3267">
        <v>104</v>
      </c>
      <c r="G3267">
        <v>47</v>
      </c>
      <c r="H3267">
        <v>439</v>
      </c>
      <c r="I3267">
        <v>35</v>
      </c>
      <c r="J3267" s="1" t="s">
        <v>10595</v>
      </c>
      <c r="K3267" s="1" t="s">
        <v>6259</v>
      </c>
      <c r="L3267" s="1" t="s">
        <v>6260</v>
      </c>
      <c r="M3267" s="1" t="s">
        <v>6259</v>
      </c>
      <c r="N3267" s="1" t="s">
        <v>6326</v>
      </c>
      <c r="O3267" s="4">
        <v>40586.425208333334</v>
      </c>
      <c r="P3267" t="b">
        <v>1</v>
      </c>
      <c r="Q3267" s="1" t="s">
        <v>6327</v>
      </c>
      <c r="R3267" s="1" t="s">
        <v>6257</v>
      </c>
      <c r="S3267" s="1" t="s">
        <v>274</v>
      </c>
      <c r="T3267">
        <v>60188</v>
      </c>
      <c r="U3267">
        <v>450</v>
      </c>
      <c r="V3267">
        <v>2531</v>
      </c>
      <c r="W3267">
        <v>384</v>
      </c>
    </row>
    <row r="3268" spans="1:23" x14ac:dyDescent="0.25">
      <c r="A3268">
        <v>123868861</v>
      </c>
      <c r="B3268">
        <v>1.1322335664804127E+18</v>
      </c>
      <c r="C3268" s="4">
        <v>43610.524212962962</v>
      </c>
      <c r="D3268" s="1" t="s">
        <v>11265</v>
      </c>
      <c r="E3268" s="1" t="s">
        <v>6257</v>
      </c>
      <c r="F3268">
        <v>6</v>
      </c>
      <c r="G3268">
        <v>4</v>
      </c>
      <c r="H3268">
        <v>30</v>
      </c>
      <c r="I3268">
        <v>2</v>
      </c>
      <c r="J3268" s="1" t="s">
        <v>10595</v>
      </c>
      <c r="K3268" s="1" t="s">
        <v>6259</v>
      </c>
      <c r="L3268" s="1" t="s">
        <v>6260</v>
      </c>
      <c r="M3268" s="1" t="s">
        <v>6259</v>
      </c>
      <c r="N3268" s="1" t="s">
        <v>6281</v>
      </c>
      <c r="O3268" s="4">
        <v>40254.599421296298</v>
      </c>
      <c r="P3268" t="b">
        <v>1</v>
      </c>
      <c r="Q3268" s="1" t="s">
        <v>6282</v>
      </c>
      <c r="R3268" s="1" t="s">
        <v>6283</v>
      </c>
      <c r="S3268" s="1" t="s">
        <v>384</v>
      </c>
      <c r="T3268">
        <v>53434</v>
      </c>
      <c r="U3268">
        <v>609</v>
      </c>
      <c r="V3268">
        <v>6533</v>
      </c>
      <c r="W3268">
        <v>352</v>
      </c>
    </row>
    <row r="3269" spans="1:23" x14ac:dyDescent="0.25">
      <c r="A3269">
        <v>111554559</v>
      </c>
      <c r="B3269">
        <v>1.1322210151557161E+18</v>
      </c>
      <c r="C3269" s="4">
        <v>43610.489583333336</v>
      </c>
      <c r="D3269" s="1" t="s">
        <v>11266</v>
      </c>
      <c r="E3269" s="1" t="s">
        <v>6257</v>
      </c>
      <c r="F3269">
        <v>35</v>
      </c>
      <c r="G3269">
        <v>3</v>
      </c>
      <c r="H3269">
        <v>130</v>
      </c>
      <c r="I3269">
        <v>1</v>
      </c>
      <c r="J3269" s="1" t="s">
        <v>6258</v>
      </c>
      <c r="K3269" s="1" t="s">
        <v>6259</v>
      </c>
      <c r="L3269" s="1" t="s">
        <v>6260</v>
      </c>
      <c r="M3269" s="1" t="s">
        <v>6259</v>
      </c>
      <c r="N3269" s="1" t="s">
        <v>6344</v>
      </c>
      <c r="O3269" s="4">
        <v>40214.462453703702</v>
      </c>
      <c r="P3269" t="b">
        <v>1</v>
      </c>
      <c r="Q3269" s="1" t="s">
        <v>156</v>
      </c>
      <c r="R3269" s="1" t="s">
        <v>6345</v>
      </c>
      <c r="S3269" s="1" t="s">
        <v>156</v>
      </c>
      <c r="T3269">
        <v>36079</v>
      </c>
      <c r="U3269">
        <v>456</v>
      </c>
      <c r="V3269">
        <v>8860</v>
      </c>
      <c r="W3269">
        <v>370</v>
      </c>
    </row>
    <row r="3270" spans="1:23" x14ac:dyDescent="0.25">
      <c r="A3270">
        <v>14462419</v>
      </c>
      <c r="B3270">
        <v>1.1322136378070589E+18</v>
      </c>
      <c r="C3270" s="4">
        <v>43610.469224537039</v>
      </c>
      <c r="D3270" s="1" t="s">
        <v>11267</v>
      </c>
      <c r="E3270" s="1" t="s">
        <v>6257</v>
      </c>
      <c r="F3270">
        <v>5</v>
      </c>
      <c r="G3270">
        <v>3</v>
      </c>
      <c r="H3270">
        <v>17</v>
      </c>
      <c r="I3270">
        <v>0</v>
      </c>
      <c r="J3270" s="1" t="s">
        <v>11190</v>
      </c>
      <c r="K3270" s="1" t="s">
        <v>6259</v>
      </c>
      <c r="L3270" s="1" t="s">
        <v>6287</v>
      </c>
      <c r="M3270" s="1" t="s">
        <v>6259</v>
      </c>
      <c r="N3270" s="1" t="s">
        <v>6288</v>
      </c>
      <c r="O3270" s="4">
        <v>39559.695937500001</v>
      </c>
      <c r="P3270" t="b">
        <v>1</v>
      </c>
      <c r="Q3270" s="1" t="s">
        <v>6289</v>
      </c>
      <c r="R3270" s="1" t="s">
        <v>6290</v>
      </c>
      <c r="S3270" s="1" t="s">
        <v>6291</v>
      </c>
      <c r="T3270">
        <v>48743</v>
      </c>
      <c r="U3270">
        <v>4261</v>
      </c>
      <c r="V3270">
        <v>20083</v>
      </c>
      <c r="W3270">
        <v>471</v>
      </c>
    </row>
    <row r="3271" spans="1:23" x14ac:dyDescent="0.25">
      <c r="A3271">
        <v>14462419</v>
      </c>
      <c r="B3271">
        <v>1.1322080680858993E+18</v>
      </c>
      <c r="C3271" s="4">
        <v>43610.45385416667</v>
      </c>
      <c r="D3271" s="1" t="s">
        <v>11268</v>
      </c>
      <c r="E3271" s="1" t="s">
        <v>6257</v>
      </c>
      <c r="F3271">
        <v>6</v>
      </c>
      <c r="G3271">
        <v>3</v>
      </c>
      <c r="H3271">
        <v>15</v>
      </c>
      <c r="I3271">
        <v>1</v>
      </c>
      <c r="J3271" s="1" t="s">
        <v>11269</v>
      </c>
      <c r="K3271" s="1" t="s">
        <v>6259</v>
      </c>
      <c r="L3271" s="1" t="s">
        <v>6287</v>
      </c>
      <c r="M3271" s="1" t="s">
        <v>6259</v>
      </c>
      <c r="N3271" s="1" t="s">
        <v>6288</v>
      </c>
      <c r="O3271" s="4">
        <v>39559.695937500001</v>
      </c>
      <c r="P3271" t="b">
        <v>1</v>
      </c>
      <c r="Q3271" s="1" t="s">
        <v>6289</v>
      </c>
      <c r="R3271" s="1" t="s">
        <v>6290</v>
      </c>
      <c r="S3271" s="1" t="s">
        <v>6291</v>
      </c>
      <c r="T3271">
        <v>48743</v>
      </c>
      <c r="U3271">
        <v>4261</v>
      </c>
      <c r="V3271">
        <v>20083</v>
      </c>
      <c r="W3271">
        <v>471</v>
      </c>
    </row>
    <row r="3272" spans="1:23" x14ac:dyDescent="0.25">
      <c r="A3272">
        <v>123868861</v>
      </c>
      <c r="B3272">
        <v>1.1322037670033244E+18</v>
      </c>
      <c r="C3272" s="4">
        <v>43610.441990740743</v>
      </c>
      <c r="D3272" s="1" t="s">
        <v>11270</v>
      </c>
      <c r="E3272" s="1" t="s">
        <v>6257</v>
      </c>
      <c r="F3272">
        <v>4</v>
      </c>
      <c r="G3272">
        <v>4</v>
      </c>
      <c r="H3272">
        <v>19</v>
      </c>
      <c r="I3272">
        <v>1</v>
      </c>
      <c r="J3272" s="1" t="s">
        <v>11248</v>
      </c>
      <c r="K3272" s="1" t="s">
        <v>6259</v>
      </c>
      <c r="L3272" s="1" t="s">
        <v>6260</v>
      </c>
      <c r="M3272" s="1" t="s">
        <v>6259</v>
      </c>
      <c r="N3272" s="1" t="s">
        <v>6281</v>
      </c>
      <c r="O3272" s="4">
        <v>40254.599421296298</v>
      </c>
      <c r="P3272" t="b">
        <v>1</v>
      </c>
      <c r="Q3272" s="1" t="s">
        <v>6282</v>
      </c>
      <c r="R3272" s="1" t="s">
        <v>6283</v>
      </c>
      <c r="S3272" s="1" t="s">
        <v>384</v>
      </c>
      <c r="T3272">
        <v>53434</v>
      </c>
      <c r="U3272">
        <v>609</v>
      </c>
      <c r="V3272">
        <v>6533</v>
      </c>
      <c r="W3272">
        <v>352</v>
      </c>
    </row>
    <row r="3273" spans="1:23" x14ac:dyDescent="0.25">
      <c r="A3273">
        <v>17622853</v>
      </c>
      <c r="B3273">
        <v>1.1321868669445652E+18</v>
      </c>
      <c r="C3273" s="4">
        <v>43610.39534722222</v>
      </c>
      <c r="D3273" s="1" t="s">
        <v>11271</v>
      </c>
      <c r="E3273" s="1" t="s">
        <v>6257</v>
      </c>
      <c r="F3273">
        <v>7</v>
      </c>
      <c r="G3273">
        <v>3</v>
      </c>
      <c r="H3273">
        <v>18</v>
      </c>
      <c r="I3273">
        <v>1</v>
      </c>
      <c r="J3273" s="1" t="s">
        <v>11242</v>
      </c>
      <c r="K3273" s="1" t="s">
        <v>11243</v>
      </c>
      <c r="L3273" s="1" t="s">
        <v>6287</v>
      </c>
      <c r="M3273" s="1" t="s">
        <v>6259</v>
      </c>
      <c r="N3273" s="1" t="s">
        <v>6268</v>
      </c>
      <c r="O3273" s="4">
        <v>39777.719039351854</v>
      </c>
      <c r="P3273" t="b">
        <v>1</v>
      </c>
      <c r="Q3273" s="1" t="s">
        <v>6269</v>
      </c>
      <c r="R3273" s="1" t="s">
        <v>6270</v>
      </c>
      <c r="S3273" s="1" t="s">
        <v>6218</v>
      </c>
      <c r="T3273">
        <v>39704</v>
      </c>
      <c r="U3273">
        <v>4096</v>
      </c>
      <c r="V3273">
        <v>7418</v>
      </c>
      <c r="W3273">
        <v>320</v>
      </c>
    </row>
    <row r="3274" spans="1:23" x14ac:dyDescent="0.25">
      <c r="A3274">
        <v>123868861</v>
      </c>
      <c r="B3274">
        <v>1.1321763784792064E+18</v>
      </c>
      <c r="C3274" s="4">
        <v>43610.366412037038</v>
      </c>
      <c r="D3274" s="1" t="s">
        <v>11272</v>
      </c>
      <c r="E3274" s="1" t="s">
        <v>6257</v>
      </c>
      <c r="F3274">
        <v>4</v>
      </c>
      <c r="G3274">
        <v>9</v>
      </c>
      <c r="H3274">
        <v>38</v>
      </c>
      <c r="I3274">
        <v>1</v>
      </c>
      <c r="J3274" s="1" t="s">
        <v>10595</v>
      </c>
      <c r="K3274" s="1" t="s">
        <v>6259</v>
      </c>
      <c r="L3274" s="1" t="s">
        <v>6260</v>
      </c>
      <c r="M3274" s="1" t="s">
        <v>6259</v>
      </c>
      <c r="N3274" s="1" t="s">
        <v>6281</v>
      </c>
      <c r="O3274" s="4">
        <v>40254.599421296298</v>
      </c>
      <c r="P3274" t="b">
        <v>1</v>
      </c>
      <c r="Q3274" s="1" t="s">
        <v>6282</v>
      </c>
      <c r="R3274" s="1" t="s">
        <v>6283</v>
      </c>
      <c r="S3274" s="1" t="s">
        <v>384</v>
      </c>
      <c r="T3274">
        <v>53434</v>
      </c>
      <c r="U3274">
        <v>609</v>
      </c>
      <c r="V3274">
        <v>6533</v>
      </c>
      <c r="W3274">
        <v>352</v>
      </c>
    </row>
    <row r="3275" spans="1:23" x14ac:dyDescent="0.25">
      <c r="A3275">
        <v>111554559</v>
      </c>
      <c r="B3275">
        <v>1.1320031273543721E+18</v>
      </c>
      <c r="C3275" s="4">
        <v>43609.888321759259</v>
      </c>
      <c r="D3275" s="1" t="s">
        <v>11273</v>
      </c>
      <c r="E3275" s="1" t="s">
        <v>6257</v>
      </c>
      <c r="F3275">
        <v>10</v>
      </c>
      <c r="G3275">
        <v>3</v>
      </c>
      <c r="H3275">
        <v>46</v>
      </c>
      <c r="I3275">
        <v>0</v>
      </c>
      <c r="J3275" s="1" t="s">
        <v>6258</v>
      </c>
      <c r="K3275" s="1" t="s">
        <v>8291</v>
      </c>
      <c r="L3275" s="1" t="s">
        <v>6260</v>
      </c>
      <c r="M3275" s="1" t="s">
        <v>6259</v>
      </c>
      <c r="N3275" s="1" t="s">
        <v>6344</v>
      </c>
      <c r="O3275" s="4">
        <v>40214.462453703702</v>
      </c>
      <c r="P3275" t="b">
        <v>1</v>
      </c>
      <c r="Q3275" s="1" t="s">
        <v>156</v>
      </c>
      <c r="R3275" s="1" t="s">
        <v>6345</v>
      </c>
      <c r="S3275" s="1" t="s">
        <v>156</v>
      </c>
      <c r="T3275">
        <v>36079</v>
      </c>
      <c r="U3275">
        <v>456</v>
      </c>
      <c r="V3275">
        <v>8860</v>
      </c>
      <c r="W3275">
        <v>370</v>
      </c>
    </row>
    <row r="3276" spans="1:23" x14ac:dyDescent="0.25">
      <c r="A3276">
        <v>17622853</v>
      </c>
      <c r="B3276">
        <v>1.131937353042473E+18</v>
      </c>
      <c r="C3276" s="4">
        <v>43609.706828703704</v>
      </c>
      <c r="D3276" s="1" t="s">
        <v>11274</v>
      </c>
      <c r="E3276" s="1" t="s">
        <v>6257</v>
      </c>
      <c r="F3276">
        <v>12</v>
      </c>
      <c r="G3276">
        <v>3</v>
      </c>
      <c r="H3276">
        <v>52</v>
      </c>
      <c r="I3276">
        <v>2</v>
      </c>
      <c r="J3276" s="1" t="s">
        <v>11275</v>
      </c>
      <c r="K3276" s="1" t="s">
        <v>11276</v>
      </c>
      <c r="L3276" s="1" t="s">
        <v>6287</v>
      </c>
      <c r="M3276" s="1" t="s">
        <v>6259</v>
      </c>
      <c r="N3276" s="1" t="s">
        <v>6268</v>
      </c>
      <c r="O3276" s="4">
        <v>39777.719039351854</v>
      </c>
      <c r="P3276" t="b">
        <v>1</v>
      </c>
      <c r="Q3276" s="1" t="s">
        <v>6269</v>
      </c>
      <c r="R3276" s="1" t="s">
        <v>6270</v>
      </c>
      <c r="S3276" s="1" t="s">
        <v>6218</v>
      </c>
      <c r="T3276">
        <v>39704</v>
      </c>
      <c r="U3276">
        <v>4096</v>
      </c>
      <c r="V3276">
        <v>7418</v>
      </c>
      <c r="W3276">
        <v>320</v>
      </c>
    </row>
    <row r="3277" spans="1:23" x14ac:dyDescent="0.25">
      <c r="A3277">
        <v>17622853</v>
      </c>
      <c r="B3277">
        <v>1.1318991457306296E+18</v>
      </c>
      <c r="C3277" s="4">
        <v>43609.601388888892</v>
      </c>
      <c r="D3277" s="1" t="s">
        <v>11277</v>
      </c>
      <c r="E3277" s="1" t="s">
        <v>6257</v>
      </c>
      <c r="F3277">
        <v>4</v>
      </c>
      <c r="G3277">
        <v>0</v>
      </c>
      <c r="H3277">
        <v>7</v>
      </c>
      <c r="I3277">
        <v>0</v>
      </c>
      <c r="J3277" s="1" t="s">
        <v>11192</v>
      </c>
      <c r="K3277" s="1" t="s">
        <v>11243</v>
      </c>
      <c r="L3277" s="1" t="s">
        <v>6260</v>
      </c>
      <c r="M3277" s="1" t="s">
        <v>6259</v>
      </c>
      <c r="N3277" s="1" t="s">
        <v>6268</v>
      </c>
      <c r="O3277" s="4">
        <v>39777.719039351854</v>
      </c>
      <c r="P3277" t="b">
        <v>1</v>
      </c>
      <c r="Q3277" s="1" t="s">
        <v>6269</v>
      </c>
      <c r="R3277" s="1" t="s">
        <v>6270</v>
      </c>
      <c r="S3277" s="1" t="s">
        <v>6218</v>
      </c>
      <c r="T3277">
        <v>39704</v>
      </c>
      <c r="U3277">
        <v>4096</v>
      </c>
      <c r="V3277">
        <v>7418</v>
      </c>
      <c r="W3277">
        <v>320</v>
      </c>
    </row>
    <row r="3278" spans="1:23" x14ac:dyDescent="0.25">
      <c r="A3278">
        <v>123868861</v>
      </c>
      <c r="B3278">
        <v>1.1318983204257669E+18</v>
      </c>
      <c r="C3278" s="4">
        <v>43609.599108796298</v>
      </c>
      <c r="D3278" s="1" t="s">
        <v>11278</v>
      </c>
      <c r="E3278" s="1" t="s">
        <v>6257</v>
      </c>
      <c r="F3278">
        <v>22</v>
      </c>
      <c r="G3278">
        <v>20</v>
      </c>
      <c r="H3278">
        <v>32</v>
      </c>
      <c r="I3278">
        <v>4</v>
      </c>
      <c r="J3278" s="1" t="s">
        <v>10595</v>
      </c>
      <c r="K3278" s="1" t="s">
        <v>6259</v>
      </c>
      <c r="L3278" s="1" t="s">
        <v>6287</v>
      </c>
      <c r="M3278" s="1" t="s">
        <v>6259</v>
      </c>
      <c r="N3278" s="1" t="s">
        <v>6281</v>
      </c>
      <c r="O3278" s="4">
        <v>40254.599421296298</v>
      </c>
      <c r="P3278" t="b">
        <v>1</v>
      </c>
      <c r="Q3278" s="1" t="s">
        <v>6282</v>
      </c>
      <c r="R3278" s="1" t="s">
        <v>6283</v>
      </c>
      <c r="S3278" s="1" t="s">
        <v>384</v>
      </c>
      <c r="T3278">
        <v>53434</v>
      </c>
      <c r="U3278">
        <v>609</v>
      </c>
      <c r="V3278">
        <v>6533</v>
      </c>
      <c r="W3278">
        <v>352</v>
      </c>
    </row>
    <row r="3279" spans="1:23" x14ac:dyDescent="0.25">
      <c r="A3279">
        <v>14462419</v>
      </c>
      <c r="B3279">
        <v>1.1318937888536371E+18</v>
      </c>
      <c r="C3279" s="4">
        <v>43609.586608796293</v>
      </c>
      <c r="D3279" s="1" t="s">
        <v>11279</v>
      </c>
      <c r="E3279" s="1" t="s">
        <v>6257</v>
      </c>
      <c r="F3279">
        <v>9</v>
      </c>
      <c r="G3279">
        <v>5</v>
      </c>
      <c r="H3279">
        <v>30</v>
      </c>
      <c r="I3279">
        <v>1</v>
      </c>
      <c r="J3279" s="1" t="s">
        <v>11212</v>
      </c>
      <c r="K3279" s="1" t="s">
        <v>6259</v>
      </c>
      <c r="L3279" s="1" t="s">
        <v>6260</v>
      </c>
      <c r="M3279" s="1" t="s">
        <v>6259</v>
      </c>
      <c r="N3279" s="1" t="s">
        <v>6288</v>
      </c>
      <c r="O3279" s="4">
        <v>39559.695937500001</v>
      </c>
      <c r="P3279" t="b">
        <v>1</v>
      </c>
      <c r="Q3279" s="1" t="s">
        <v>6289</v>
      </c>
      <c r="R3279" s="1" t="s">
        <v>6290</v>
      </c>
      <c r="S3279" s="1" t="s">
        <v>6291</v>
      </c>
      <c r="T3279">
        <v>48743</v>
      </c>
      <c r="U3279">
        <v>4261</v>
      </c>
      <c r="V3279">
        <v>20083</v>
      </c>
      <c r="W3279">
        <v>471</v>
      </c>
    </row>
    <row r="3280" spans="1:23" x14ac:dyDescent="0.25">
      <c r="A3280">
        <v>123868861</v>
      </c>
      <c r="B3280">
        <v>1.1318513012713513E+18</v>
      </c>
      <c r="C3280" s="4">
        <v>43609.469363425924</v>
      </c>
      <c r="D3280" s="1" t="s">
        <v>11280</v>
      </c>
      <c r="E3280" s="1" t="s">
        <v>6257</v>
      </c>
      <c r="F3280">
        <v>12</v>
      </c>
      <c r="G3280">
        <v>13</v>
      </c>
      <c r="H3280">
        <v>42</v>
      </c>
      <c r="I3280">
        <v>3</v>
      </c>
      <c r="J3280" s="1" t="s">
        <v>10595</v>
      </c>
      <c r="K3280" s="1" t="s">
        <v>6259</v>
      </c>
      <c r="L3280" s="1" t="s">
        <v>6260</v>
      </c>
      <c r="M3280" s="1" t="s">
        <v>6259</v>
      </c>
      <c r="N3280" s="1" t="s">
        <v>6281</v>
      </c>
      <c r="O3280" s="4">
        <v>40254.599421296298</v>
      </c>
      <c r="P3280" t="b">
        <v>1</v>
      </c>
      <c r="Q3280" s="1" t="s">
        <v>6282</v>
      </c>
      <c r="R3280" s="1" t="s">
        <v>6283</v>
      </c>
      <c r="S3280" s="1" t="s">
        <v>384</v>
      </c>
      <c r="T3280">
        <v>53434</v>
      </c>
      <c r="U3280">
        <v>609</v>
      </c>
      <c r="V3280">
        <v>6533</v>
      </c>
      <c r="W3280">
        <v>352</v>
      </c>
    </row>
    <row r="3281" spans="1:23" x14ac:dyDescent="0.25">
      <c r="A3281">
        <v>17622853</v>
      </c>
      <c r="B3281">
        <v>1.1318373954212782E+18</v>
      </c>
      <c r="C3281" s="4">
        <v>43609.430995370371</v>
      </c>
      <c r="D3281" s="1" t="s">
        <v>11281</v>
      </c>
      <c r="E3281" s="1" t="s">
        <v>6257</v>
      </c>
      <c r="F3281">
        <v>4</v>
      </c>
      <c r="G3281">
        <v>2</v>
      </c>
      <c r="H3281">
        <v>12</v>
      </c>
      <c r="I3281">
        <v>1</v>
      </c>
      <c r="J3281" s="1" t="s">
        <v>10595</v>
      </c>
      <c r="K3281" s="1" t="s">
        <v>8672</v>
      </c>
      <c r="L3281" s="1" t="s">
        <v>6259</v>
      </c>
      <c r="M3281" s="1" t="s">
        <v>6259</v>
      </c>
      <c r="N3281" s="1" t="s">
        <v>6268</v>
      </c>
      <c r="O3281" s="4">
        <v>39777.719039351854</v>
      </c>
      <c r="P3281" t="b">
        <v>1</v>
      </c>
      <c r="Q3281" s="1" t="s">
        <v>6269</v>
      </c>
      <c r="R3281" s="1" t="s">
        <v>6270</v>
      </c>
      <c r="S3281" s="1" t="s">
        <v>6218</v>
      </c>
      <c r="T3281">
        <v>39704</v>
      </c>
      <c r="U3281">
        <v>4096</v>
      </c>
      <c r="V3281">
        <v>7418</v>
      </c>
      <c r="W3281">
        <v>320</v>
      </c>
    </row>
    <row r="3282" spans="1:23" x14ac:dyDescent="0.25">
      <c r="A3282">
        <v>251034857</v>
      </c>
      <c r="B3282">
        <v>1.1318296651470971E+18</v>
      </c>
      <c r="C3282" s="4">
        <v>43609.40966435185</v>
      </c>
      <c r="D3282" s="1" t="s">
        <v>11282</v>
      </c>
      <c r="E3282" s="1" t="s">
        <v>6257</v>
      </c>
      <c r="F3282">
        <v>8</v>
      </c>
      <c r="G3282">
        <v>7</v>
      </c>
      <c r="H3282">
        <v>58</v>
      </c>
      <c r="I3282">
        <v>2</v>
      </c>
      <c r="J3282" s="1" t="s">
        <v>10595</v>
      </c>
      <c r="K3282" s="1" t="s">
        <v>6259</v>
      </c>
      <c r="L3282" s="1" t="s">
        <v>6287</v>
      </c>
      <c r="M3282" s="1" t="s">
        <v>6259</v>
      </c>
      <c r="N3282" s="1" t="s">
        <v>6326</v>
      </c>
      <c r="O3282" s="4">
        <v>40586.425208333334</v>
      </c>
      <c r="P3282" t="b">
        <v>1</v>
      </c>
      <c r="Q3282" s="1" t="s">
        <v>6327</v>
      </c>
      <c r="R3282" s="1" t="s">
        <v>6257</v>
      </c>
      <c r="S3282" s="1" t="s">
        <v>274</v>
      </c>
      <c r="T3282">
        <v>60188</v>
      </c>
      <c r="U3282">
        <v>450</v>
      </c>
      <c r="V3282">
        <v>2531</v>
      </c>
      <c r="W3282">
        <v>384</v>
      </c>
    </row>
    <row r="3283" spans="1:23" x14ac:dyDescent="0.25">
      <c r="A3283">
        <v>17622853</v>
      </c>
      <c r="B3283">
        <v>1.1318191556221133E+18</v>
      </c>
      <c r="C3283" s="4">
        <v>43609.380659722221</v>
      </c>
      <c r="D3283" s="1" t="s">
        <v>11283</v>
      </c>
      <c r="E3283" s="1" t="s">
        <v>6257</v>
      </c>
      <c r="F3283">
        <v>5</v>
      </c>
      <c r="G3283">
        <v>1</v>
      </c>
      <c r="H3283">
        <v>11</v>
      </c>
      <c r="I3283">
        <v>0</v>
      </c>
      <c r="J3283" s="1" t="s">
        <v>11242</v>
      </c>
      <c r="K3283" s="1" t="s">
        <v>11243</v>
      </c>
      <c r="L3283" s="1" t="s">
        <v>6287</v>
      </c>
      <c r="M3283" s="1" t="s">
        <v>6259</v>
      </c>
      <c r="N3283" s="1" t="s">
        <v>6268</v>
      </c>
      <c r="O3283" s="4">
        <v>39777.719039351854</v>
      </c>
      <c r="P3283" t="b">
        <v>1</v>
      </c>
      <c r="Q3283" s="1" t="s">
        <v>6269</v>
      </c>
      <c r="R3283" s="1" t="s">
        <v>6270</v>
      </c>
      <c r="S3283" s="1" t="s">
        <v>6218</v>
      </c>
      <c r="T3283">
        <v>39704</v>
      </c>
      <c r="U3283">
        <v>4096</v>
      </c>
      <c r="V3283">
        <v>7418</v>
      </c>
      <c r="W3283">
        <v>320</v>
      </c>
    </row>
    <row r="3284" spans="1:23" x14ac:dyDescent="0.25">
      <c r="A3284">
        <v>123868861</v>
      </c>
      <c r="B3284">
        <v>1.1318091674492355E+18</v>
      </c>
      <c r="C3284" s="4">
        <v>43609.353101851855</v>
      </c>
      <c r="D3284" s="1" t="s">
        <v>11284</v>
      </c>
      <c r="E3284" s="1" t="s">
        <v>6257</v>
      </c>
      <c r="F3284">
        <v>4</v>
      </c>
      <c r="G3284">
        <v>5</v>
      </c>
      <c r="H3284">
        <v>21</v>
      </c>
      <c r="I3284">
        <v>1</v>
      </c>
      <c r="J3284" s="1" t="s">
        <v>10595</v>
      </c>
      <c r="K3284" s="1" t="s">
        <v>6259</v>
      </c>
      <c r="L3284" s="1" t="s">
        <v>6260</v>
      </c>
      <c r="M3284" s="1" t="s">
        <v>6259</v>
      </c>
      <c r="N3284" s="1" t="s">
        <v>6281</v>
      </c>
      <c r="O3284" s="4">
        <v>40254.599421296298</v>
      </c>
      <c r="P3284" t="b">
        <v>1</v>
      </c>
      <c r="Q3284" s="1" t="s">
        <v>6282</v>
      </c>
      <c r="R3284" s="1" t="s">
        <v>6283</v>
      </c>
      <c r="S3284" s="1" t="s">
        <v>384</v>
      </c>
      <c r="T3284">
        <v>53434</v>
      </c>
      <c r="U3284">
        <v>609</v>
      </c>
      <c r="V3284">
        <v>6533</v>
      </c>
      <c r="W3284">
        <v>352</v>
      </c>
    </row>
    <row r="3285" spans="1:23" x14ac:dyDescent="0.25">
      <c r="A3285">
        <v>14462419</v>
      </c>
      <c r="B3285">
        <v>1.1317988544483697E+18</v>
      </c>
      <c r="C3285" s="4">
        <v>43609.324641203704</v>
      </c>
      <c r="D3285" s="1" t="s">
        <v>11285</v>
      </c>
      <c r="E3285" s="1" t="s">
        <v>6257</v>
      </c>
      <c r="F3285">
        <v>24</v>
      </c>
      <c r="G3285">
        <v>21</v>
      </c>
      <c r="H3285">
        <v>283</v>
      </c>
      <c r="I3285">
        <v>6</v>
      </c>
      <c r="J3285" s="1" t="s">
        <v>10595</v>
      </c>
      <c r="K3285" s="1" t="s">
        <v>8429</v>
      </c>
      <c r="L3285" s="1" t="s">
        <v>6260</v>
      </c>
      <c r="M3285" s="1" t="s">
        <v>6259</v>
      </c>
      <c r="N3285" s="1" t="s">
        <v>6288</v>
      </c>
      <c r="O3285" s="4">
        <v>39559.695937500001</v>
      </c>
      <c r="P3285" t="b">
        <v>1</v>
      </c>
      <c r="Q3285" s="1" t="s">
        <v>6289</v>
      </c>
      <c r="R3285" s="1" t="s">
        <v>6290</v>
      </c>
      <c r="S3285" s="1" t="s">
        <v>6291</v>
      </c>
      <c r="T3285">
        <v>48743</v>
      </c>
      <c r="U3285">
        <v>4261</v>
      </c>
      <c r="V3285">
        <v>20083</v>
      </c>
      <c r="W3285">
        <v>471</v>
      </c>
    </row>
    <row r="3286" spans="1:23" x14ac:dyDescent="0.25">
      <c r="A3286">
        <v>17622853</v>
      </c>
      <c r="B3286">
        <v>1.1316552357961236E+18</v>
      </c>
      <c r="C3286" s="4">
        <v>43608.928333333337</v>
      </c>
      <c r="D3286" s="1" t="s">
        <v>11286</v>
      </c>
      <c r="E3286" s="1" t="s">
        <v>6257</v>
      </c>
      <c r="F3286">
        <v>4</v>
      </c>
      <c r="G3286">
        <v>2</v>
      </c>
      <c r="H3286">
        <v>18</v>
      </c>
      <c r="I3286">
        <v>1</v>
      </c>
      <c r="J3286" s="1" t="s">
        <v>10616</v>
      </c>
      <c r="K3286" s="1" t="s">
        <v>8349</v>
      </c>
      <c r="L3286" s="1" t="s">
        <v>6287</v>
      </c>
      <c r="M3286" s="1" t="s">
        <v>6259</v>
      </c>
      <c r="N3286" s="1" t="s">
        <v>6268</v>
      </c>
      <c r="O3286" s="4">
        <v>39777.719039351854</v>
      </c>
      <c r="P3286" t="b">
        <v>1</v>
      </c>
      <c r="Q3286" s="1" t="s">
        <v>6269</v>
      </c>
      <c r="R3286" s="1" t="s">
        <v>6270</v>
      </c>
      <c r="S3286" s="1" t="s">
        <v>6218</v>
      </c>
      <c r="T3286">
        <v>39704</v>
      </c>
      <c r="U3286">
        <v>4096</v>
      </c>
      <c r="V3286">
        <v>7418</v>
      </c>
      <c r="W3286">
        <v>320</v>
      </c>
    </row>
    <row r="3287" spans="1:23" x14ac:dyDescent="0.25">
      <c r="A3287">
        <v>17622853</v>
      </c>
      <c r="B3287">
        <v>1.131652753418326E+18</v>
      </c>
      <c r="C3287" s="4">
        <v>43608.921481481484</v>
      </c>
      <c r="D3287" s="1" t="s">
        <v>11287</v>
      </c>
      <c r="E3287" s="1" t="s">
        <v>6257</v>
      </c>
      <c r="F3287">
        <v>6</v>
      </c>
      <c r="G3287">
        <v>6</v>
      </c>
      <c r="H3287">
        <v>37</v>
      </c>
      <c r="I3287">
        <v>1</v>
      </c>
      <c r="J3287" s="1" t="s">
        <v>10595</v>
      </c>
      <c r="K3287" s="1" t="s">
        <v>8349</v>
      </c>
      <c r="L3287" s="1" t="s">
        <v>6260</v>
      </c>
      <c r="M3287" s="1" t="s">
        <v>6259</v>
      </c>
      <c r="N3287" s="1" t="s">
        <v>6268</v>
      </c>
      <c r="O3287" s="4">
        <v>39777.719039351854</v>
      </c>
      <c r="P3287" t="b">
        <v>1</v>
      </c>
      <c r="Q3287" s="1" t="s">
        <v>6269</v>
      </c>
      <c r="R3287" s="1" t="s">
        <v>6270</v>
      </c>
      <c r="S3287" s="1" t="s">
        <v>6218</v>
      </c>
      <c r="T3287">
        <v>39704</v>
      </c>
      <c r="U3287">
        <v>4096</v>
      </c>
      <c r="V3287">
        <v>7418</v>
      </c>
      <c r="W3287">
        <v>320</v>
      </c>
    </row>
    <row r="3288" spans="1:23" x14ac:dyDescent="0.25">
      <c r="A3288">
        <v>17622853</v>
      </c>
      <c r="B3288">
        <v>1.1316296421615616E+18</v>
      </c>
      <c r="C3288" s="4">
        <v>43608.857708333337</v>
      </c>
      <c r="D3288" s="1" t="s">
        <v>11288</v>
      </c>
      <c r="E3288" s="1" t="s">
        <v>6257</v>
      </c>
      <c r="F3288">
        <v>1</v>
      </c>
      <c r="G3288">
        <v>1</v>
      </c>
      <c r="H3288">
        <v>21</v>
      </c>
      <c r="I3288">
        <v>3</v>
      </c>
      <c r="J3288" s="1" t="s">
        <v>11242</v>
      </c>
      <c r="K3288" s="1" t="s">
        <v>11289</v>
      </c>
      <c r="L3288" s="1" t="s">
        <v>6260</v>
      </c>
      <c r="M3288" s="1" t="s">
        <v>6259</v>
      </c>
      <c r="N3288" s="1" t="s">
        <v>6268</v>
      </c>
      <c r="O3288" s="4">
        <v>39777.719039351854</v>
      </c>
      <c r="P3288" t="b">
        <v>1</v>
      </c>
      <c r="Q3288" s="1" t="s">
        <v>6269</v>
      </c>
      <c r="R3288" s="1" t="s">
        <v>6270</v>
      </c>
      <c r="S3288" s="1" t="s">
        <v>6218</v>
      </c>
      <c r="T3288">
        <v>39704</v>
      </c>
      <c r="U3288">
        <v>4096</v>
      </c>
      <c r="V3288">
        <v>7418</v>
      </c>
      <c r="W3288">
        <v>320</v>
      </c>
    </row>
    <row r="3289" spans="1:23" x14ac:dyDescent="0.25">
      <c r="A3289">
        <v>123868861</v>
      </c>
      <c r="B3289">
        <v>1.1316021791172035E+18</v>
      </c>
      <c r="C3289" s="4">
        <v>43608.781921296293</v>
      </c>
      <c r="D3289" s="1" t="s">
        <v>11290</v>
      </c>
      <c r="E3289" s="1" t="s">
        <v>6257</v>
      </c>
      <c r="F3289">
        <v>19</v>
      </c>
      <c r="G3289">
        <v>50</v>
      </c>
      <c r="H3289">
        <v>79</v>
      </c>
      <c r="I3289">
        <v>6</v>
      </c>
      <c r="J3289" s="1" t="s">
        <v>10595</v>
      </c>
      <c r="K3289" s="1" t="s">
        <v>6259</v>
      </c>
      <c r="L3289" s="1" t="s">
        <v>6260</v>
      </c>
      <c r="M3289" s="1" t="s">
        <v>6259</v>
      </c>
      <c r="N3289" s="1" t="s">
        <v>6281</v>
      </c>
      <c r="O3289" s="4">
        <v>40254.599421296298</v>
      </c>
      <c r="P3289" t="b">
        <v>1</v>
      </c>
      <c r="Q3289" s="1" t="s">
        <v>6282</v>
      </c>
      <c r="R3289" s="1" t="s">
        <v>6283</v>
      </c>
      <c r="S3289" s="1" t="s">
        <v>384</v>
      </c>
      <c r="T3289">
        <v>53434</v>
      </c>
      <c r="U3289">
        <v>609</v>
      </c>
      <c r="V3289">
        <v>6533</v>
      </c>
      <c r="W3289">
        <v>352</v>
      </c>
    </row>
    <row r="3290" spans="1:23" x14ac:dyDescent="0.25">
      <c r="A3290">
        <v>251034857</v>
      </c>
      <c r="B3290">
        <v>1.1315698116481311E+18</v>
      </c>
      <c r="C3290" s="4">
        <v>43608.692604166667</v>
      </c>
      <c r="D3290" s="1" t="s">
        <v>11291</v>
      </c>
      <c r="E3290" s="1" t="s">
        <v>6257</v>
      </c>
      <c r="F3290">
        <v>8</v>
      </c>
      <c r="G3290">
        <v>14</v>
      </c>
      <c r="H3290">
        <v>119</v>
      </c>
      <c r="I3290">
        <v>2</v>
      </c>
      <c r="J3290" s="1" t="s">
        <v>10595</v>
      </c>
      <c r="K3290" s="1" t="s">
        <v>6259</v>
      </c>
      <c r="L3290" s="1" t="s">
        <v>6260</v>
      </c>
      <c r="M3290" s="1" t="s">
        <v>6259</v>
      </c>
      <c r="N3290" s="1" t="s">
        <v>6326</v>
      </c>
      <c r="O3290" s="4">
        <v>40586.425208333334</v>
      </c>
      <c r="P3290" t="b">
        <v>1</v>
      </c>
      <c r="Q3290" s="1" t="s">
        <v>6327</v>
      </c>
      <c r="R3290" s="1" t="s">
        <v>6257</v>
      </c>
      <c r="S3290" s="1" t="s">
        <v>274</v>
      </c>
      <c r="T3290">
        <v>60188</v>
      </c>
      <c r="U3290">
        <v>450</v>
      </c>
      <c r="V3290">
        <v>2531</v>
      </c>
      <c r="W3290">
        <v>384</v>
      </c>
    </row>
    <row r="3291" spans="1:23" x14ac:dyDescent="0.25">
      <c r="A3291">
        <v>1227448789</v>
      </c>
      <c r="B3291">
        <v>1.1315647514677985E+18</v>
      </c>
      <c r="C3291" s="4">
        <v>43608.67863425926</v>
      </c>
      <c r="D3291" s="1" t="s">
        <v>11292</v>
      </c>
      <c r="E3291" s="1" t="s">
        <v>6257</v>
      </c>
      <c r="F3291">
        <v>13</v>
      </c>
      <c r="G3291">
        <v>6</v>
      </c>
      <c r="H3291">
        <v>25</v>
      </c>
      <c r="I3291">
        <v>3</v>
      </c>
      <c r="J3291" s="1" t="s">
        <v>11293</v>
      </c>
      <c r="K3291" s="1" t="s">
        <v>11294</v>
      </c>
      <c r="L3291" s="1" t="s">
        <v>6259</v>
      </c>
      <c r="M3291" s="1" t="s">
        <v>6259</v>
      </c>
      <c r="N3291" s="1" t="s">
        <v>6261</v>
      </c>
      <c r="O3291" s="4">
        <v>41333.559953703705</v>
      </c>
      <c r="P3291" t="b">
        <v>1</v>
      </c>
      <c r="Q3291" s="1" t="s">
        <v>6262</v>
      </c>
      <c r="R3291" s="1" t="s">
        <v>6263</v>
      </c>
      <c r="S3291" s="1" t="s">
        <v>6264</v>
      </c>
      <c r="T3291">
        <v>21001</v>
      </c>
      <c r="U3291">
        <v>646</v>
      </c>
      <c r="V3291">
        <v>6392</v>
      </c>
      <c r="W3291">
        <v>210</v>
      </c>
    </row>
    <row r="3292" spans="1:23" x14ac:dyDescent="0.25">
      <c r="A3292">
        <v>14462419</v>
      </c>
      <c r="B3292">
        <v>1.1315295928655258E+18</v>
      </c>
      <c r="C3292" s="4">
        <v>43608.581620370373</v>
      </c>
      <c r="D3292" s="1" t="s">
        <v>11295</v>
      </c>
      <c r="E3292" s="1" t="s">
        <v>6257</v>
      </c>
      <c r="F3292">
        <v>13</v>
      </c>
      <c r="G3292">
        <v>0</v>
      </c>
      <c r="H3292">
        <v>24</v>
      </c>
      <c r="I3292">
        <v>0</v>
      </c>
      <c r="J3292" s="1" t="s">
        <v>11296</v>
      </c>
      <c r="K3292" s="1" t="s">
        <v>6259</v>
      </c>
      <c r="L3292" s="1" t="s">
        <v>6287</v>
      </c>
      <c r="M3292" s="1" t="s">
        <v>6259</v>
      </c>
      <c r="N3292" s="1" t="s">
        <v>6288</v>
      </c>
      <c r="O3292" s="4">
        <v>39559.695937500001</v>
      </c>
      <c r="P3292" t="b">
        <v>1</v>
      </c>
      <c r="Q3292" s="1" t="s">
        <v>6289</v>
      </c>
      <c r="R3292" s="1" t="s">
        <v>6290</v>
      </c>
      <c r="S3292" s="1" t="s">
        <v>6291</v>
      </c>
      <c r="T3292">
        <v>48743</v>
      </c>
      <c r="U3292">
        <v>4261</v>
      </c>
      <c r="V3292">
        <v>20083</v>
      </c>
      <c r="W3292">
        <v>471</v>
      </c>
    </row>
    <row r="3293" spans="1:23" x14ac:dyDescent="0.25">
      <c r="A3293">
        <v>251034857</v>
      </c>
      <c r="B3293">
        <v>1.1314785999896453E+18</v>
      </c>
      <c r="C3293" s="4">
        <v>43608.44090277778</v>
      </c>
      <c r="D3293" s="1" t="s">
        <v>11297</v>
      </c>
      <c r="E3293" s="1" t="s">
        <v>6257</v>
      </c>
      <c r="F3293">
        <v>77</v>
      </c>
      <c r="G3293">
        <v>66</v>
      </c>
      <c r="H3293">
        <v>397</v>
      </c>
      <c r="I3293">
        <v>9</v>
      </c>
      <c r="J3293" s="1" t="s">
        <v>10595</v>
      </c>
      <c r="K3293" s="1" t="s">
        <v>11298</v>
      </c>
      <c r="L3293" s="1" t="s">
        <v>6260</v>
      </c>
      <c r="M3293" s="1" t="s">
        <v>6259</v>
      </c>
      <c r="N3293" s="1" t="s">
        <v>6326</v>
      </c>
      <c r="O3293" s="4">
        <v>40586.425208333334</v>
      </c>
      <c r="P3293" t="b">
        <v>1</v>
      </c>
      <c r="Q3293" s="1" t="s">
        <v>6327</v>
      </c>
      <c r="R3293" s="1" t="s">
        <v>6257</v>
      </c>
      <c r="S3293" s="1" t="s">
        <v>274</v>
      </c>
      <c r="T3293">
        <v>60188</v>
      </c>
      <c r="U3293">
        <v>450</v>
      </c>
      <c r="V3293">
        <v>2531</v>
      </c>
      <c r="W3293">
        <v>384</v>
      </c>
    </row>
    <row r="3294" spans="1:23" x14ac:dyDescent="0.25">
      <c r="A3294">
        <v>111554559</v>
      </c>
      <c r="B3294">
        <v>1.1314559480553062E+18</v>
      </c>
      <c r="C3294" s="4">
        <v>43608.37840277778</v>
      </c>
      <c r="D3294" s="1" t="s">
        <v>11299</v>
      </c>
      <c r="E3294" s="1" t="s">
        <v>6257</v>
      </c>
      <c r="F3294">
        <v>23</v>
      </c>
      <c r="G3294">
        <v>2</v>
      </c>
      <c r="H3294">
        <v>86</v>
      </c>
      <c r="I3294">
        <v>2</v>
      </c>
      <c r="J3294" s="1" t="s">
        <v>11300</v>
      </c>
      <c r="K3294" s="1" t="s">
        <v>6259</v>
      </c>
      <c r="L3294" s="1" t="s">
        <v>6260</v>
      </c>
      <c r="M3294" s="1" t="s">
        <v>6259</v>
      </c>
      <c r="N3294" s="1" t="s">
        <v>6344</v>
      </c>
      <c r="O3294" s="4">
        <v>40214.462453703702</v>
      </c>
      <c r="P3294" t="b">
        <v>1</v>
      </c>
      <c r="Q3294" s="1" t="s">
        <v>156</v>
      </c>
      <c r="R3294" s="1" t="s">
        <v>6345</v>
      </c>
      <c r="S3294" s="1" t="s">
        <v>156</v>
      </c>
      <c r="T3294">
        <v>36079</v>
      </c>
      <c r="U3294">
        <v>456</v>
      </c>
      <c r="V3294">
        <v>8860</v>
      </c>
      <c r="W3294">
        <v>370</v>
      </c>
    </row>
    <row r="3295" spans="1:23" x14ac:dyDescent="0.25">
      <c r="A3295">
        <v>14462419</v>
      </c>
      <c r="B3295">
        <v>1.1314498357674353E+18</v>
      </c>
      <c r="C3295" s="4">
        <v>43608.361527777779</v>
      </c>
      <c r="D3295" s="1" t="s">
        <v>11301</v>
      </c>
      <c r="E3295" s="1" t="s">
        <v>11302</v>
      </c>
      <c r="F3295">
        <v>0</v>
      </c>
      <c r="G3295">
        <v>1</v>
      </c>
      <c r="H3295">
        <v>5</v>
      </c>
      <c r="I3295">
        <v>0</v>
      </c>
      <c r="J3295" s="1" t="s">
        <v>6259</v>
      </c>
      <c r="K3295" s="1" t="s">
        <v>11303</v>
      </c>
      <c r="L3295" s="1" t="s">
        <v>6260</v>
      </c>
      <c r="M3295" s="1" t="s">
        <v>6259</v>
      </c>
      <c r="N3295" s="1" t="s">
        <v>6288</v>
      </c>
      <c r="O3295" s="4">
        <v>39559.695937500001</v>
      </c>
      <c r="P3295" t="b">
        <v>1</v>
      </c>
      <c r="Q3295" s="1" t="s">
        <v>6289</v>
      </c>
      <c r="R3295" s="1" t="s">
        <v>6290</v>
      </c>
      <c r="S3295" s="1" t="s">
        <v>6291</v>
      </c>
      <c r="T3295">
        <v>48743</v>
      </c>
      <c r="U3295">
        <v>4261</v>
      </c>
      <c r="V3295">
        <v>20083</v>
      </c>
      <c r="W3295">
        <v>471</v>
      </c>
    </row>
    <row r="3296" spans="1:23" x14ac:dyDescent="0.25">
      <c r="A3296">
        <v>251034857</v>
      </c>
      <c r="B3296">
        <v>1.1314488571062968E+18</v>
      </c>
      <c r="C3296" s="4">
        <v>43608.358831018515</v>
      </c>
      <c r="D3296" s="1" t="s">
        <v>11304</v>
      </c>
      <c r="E3296" s="1" t="s">
        <v>6257</v>
      </c>
      <c r="F3296">
        <v>11</v>
      </c>
      <c r="G3296">
        <v>4</v>
      </c>
      <c r="H3296">
        <v>56</v>
      </c>
      <c r="I3296">
        <v>2</v>
      </c>
      <c r="J3296" s="1" t="s">
        <v>10595</v>
      </c>
      <c r="K3296" s="1" t="s">
        <v>6259</v>
      </c>
      <c r="L3296" s="1" t="s">
        <v>6260</v>
      </c>
      <c r="M3296" s="1" t="s">
        <v>6259</v>
      </c>
      <c r="N3296" s="1" t="s">
        <v>6326</v>
      </c>
      <c r="O3296" s="4">
        <v>40586.425208333334</v>
      </c>
      <c r="P3296" t="b">
        <v>1</v>
      </c>
      <c r="Q3296" s="1" t="s">
        <v>6327</v>
      </c>
      <c r="R3296" s="1" t="s">
        <v>6257</v>
      </c>
      <c r="S3296" s="1" t="s">
        <v>274</v>
      </c>
      <c r="T3296">
        <v>60188</v>
      </c>
      <c r="U3296">
        <v>450</v>
      </c>
      <c r="V3296">
        <v>2531</v>
      </c>
      <c r="W3296">
        <v>384</v>
      </c>
    </row>
    <row r="3297" spans="1:23" x14ac:dyDescent="0.25">
      <c r="A3297">
        <v>123868861</v>
      </c>
      <c r="B3297">
        <v>1.1314262097773117E+18</v>
      </c>
      <c r="C3297" s="4">
        <v>43608.296331018515</v>
      </c>
      <c r="D3297" s="1" t="s">
        <v>11305</v>
      </c>
      <c r="E3297" s="1" t="s">
        <v>6257</v>
      </c>
      <c r="F3297">
        <v>20</v>
      </c>
      <c r="G3297">
        <v>32</v>
      </c>
      <c r="H3297">
        <v>63</v>
      </c>
      <c r="I3297">
        <v>9</v>
      </c>
      <c r="J3297" s="1" t="s">
        <v>10595</v>
      </c>
      <c r="K3297" s="1" t="s">
        <v>6259</v>
      </c>
      <c r="L3297" s="1" t="s">
        <v>6260</v>
      </c>
      <c r="M3297" s="1" t="s">
        <v>6259</v>
      </c>
      <c r="N3297" s="1" t="s">
        <v>6281</v>
      </c>
      <c r="O3297" s="4">
        <v>40254.599421296298</v>
      </c>
      <c r="P3297" t="b">
        <v>1</v>
      </c>
      <c r="Q3297" s="1" t="s">
        <v>6282</v>
      </c>
      <c r="R3297" s="1" t="s">
        <v>6283</v>
      </c>
      <c r="S3297" s="1" t="s">
        <v>384</v>
      </c>
      <c r="T3297">
        <v>53434</v>
      </c>
      <c r="U3297">
        <v>609</v>
      </c>
      <c r="V3297">
        <v>6533</v>
      </c>
      <c r="W3297">
        <v>352</v>
      </c>
    </row>
    <row r="3298" spans="1:23" x14ac:dyDescent="0.25">
      <c r="A3298">
        <v>14462419</v>
      </c>
      <c r="B3298">
        <v>1.1313024472829624E+18</v>
      </c>
      <c r="C3298" s="4">
        <v>43607.954814814817</v>
      </c>
      <c r="D3298" s="1" t="s">
        <v>11306</v>
      </c>
      <c r="E3298" s="1" t="s">
        <v>11307</v>
      </c>
      <c r="F3298">
        <v>0</v>
      </c>
      <c r="G3298">
        <v>0</v>
      </c>
      <c r="H3298">
        <v>0</v>
      </c>
      <c r="I3298">
        <v>0</v>
      </c>
      <c r="J3298" s="1" t="s">
        <v>6259</v>
      </c>
      <c r="K3298" s="1" t="s">
        <v>11308</v>
      </c>
      <c r="L3298" s="1" t="s">
        <v>6259</v>
      </c>
      <c r="M3298" s="1" t="s">
        <v>6259</v>
      </c>
      <c r="N3298" s="1" t="s">
        <v>6288</v>
      </c>
      <c r="O3298" s="4">
        <v>39559.695937500001</v>
      </c>
      <c r="P3298" t="b">
        <v>1</v>
      </c>
      <c r="Q3298" s="1" t="s">
        <v>6289</v>
      </c>
      <c r="R3298" s="1" t="s">
        <v>6290</v>
      </c>
      <c r="S3298" s="1" t="s">
        <v>6291</v>
      </c>
      <c r="T3298">
        <v>48743</v>
      </c>
      <c r="U3298">
        <v>4261</v>
      </c>
      <c r="V3298">
        <v>20083</v>
      </c>
      <c r="W3298">
        <v>471</v>
      </c>
    </row>
    <row r="3299" spans="1:23" x14ac:dyDescent="0.25">
      <c r="A3299">
        <v>123868861</v>
      </c>
      <c r="B3299">
        <v>1.131278592107778E+18</v>
      </c>
      <c r="C3299" s="4">
        <v>43607.888993055552</v>
      </c>
      <c r="D3299" s="1" t="s">
        <v>11309</v>
      </c>
      <c r="E3299" s="1" t="s">
        <v>6257</v>
      </c>
      <c r="F3299">
        <v>3</v>
      </c>
      <c r="G3299">
        <v>3</v>
      </c>
      <c r="H3299">
        <v>17</v>
      </c>
      <c r="I3299">
        <v>1</v>
      </c>
      <c r="J3299" s="1" t="s">
        <v>7069</v>
      </c>
      <c r="K3299" s="1" t="s">
        <v>6259</v>
      </c>
      <c r="L3299" s="1" t="s">
        <v>6260</v>
      </c>
      <c r="M3299" s="1" t="s">
        <v>6259</v>
      </c>
      <c r="N3299" s="1" t="s">
        <v>6281</v>
      </c>
      <c r="O3299" s="4">
        <v>40254.599421296298</v>
      </c>
      <c r="P3299" t="b">
        <v>1</v>
      </c>
      <c r="Q3299" s="1" t="s">
        <v>6282</v>
      </c>
      <c r="R3299" s="1" t="s">
        <v>6283</v>
      </c>
      <c r="S3299" s="1" t="s">
        <v>384</v>
      </c>
      <c r="T3299">
        <v>53434</v>
      </c>
      <c r="U3299">
        <v>609</v>
      </c>
      <c r="V3299">
        <v>6533</v>
      </c>
      <c r="W3299">
        <v>352</v>
      </c>
    </row>
    <row r="3300" spans="1:23" x14ac:dyDescent="0.25">
      <c r="A3300">
        <v>17622853</v>
      </c>
      <c r="B3300">
        <v>1.1312757067999928E+18</v>
      </c>
      <c r="C3300" s="4">
        <v>43607.881030092591</v>
      </c>
      <c r="D3300" s="1" t="s">
        <v>11310</v>
      </c>
      <c r="E3300" s="1" t="s">
        <v>6257</v>
      </c>
      <c r="F3300">
        <v>3</v>
      </c>
      <c r="G3300">
        <v>1</v>
      </c>
      <c r="H3300">
        <v>15</v>
      </c>
      <c r="I3300">
        <v>2</v>
      </c>
      <c r="J3300" s="1" t="s">
        <v>11242</v>
      </c>
      <c r="K3300" s="1" t="s">
        <v>11243</v>
      </c>
      <c r="L3300" s="1" t="s">
        <v>6260</v>
      </c>
      <c r="M3300" s="1" t="s">
        <v>6259</v>
      </c>
      <c r="N3300" s="1" t="s">
        <v>6268</v>
      </c>
      <c r="O3300" s="4">
        <v>39777.719039351854</v>
      </c>
      <c r="P3300" t="b">
        <v>1</v>
      </c>
      <c r="Q3300" s="1" t="s">
        <v>6269</v>
      </c>
      <c r="R3300" s="1" t="s">
        <v>6270</v>
      </c>
      <c r="S3300" s="1" t="s">
        <v>6218</v>
      </c>
      <c r="T3300">
        <v>39704</v>
      </c>
      <c r="U3300">
        <v>4096</v>
      </c>
      <c r="V3300">
        <v>7418</v>
      </c>
      <c r="W3300">
        <v>320</v>
      </c>
    </row>
    <row r="3301" spans="1:23" x14ac:dyDescent="0.25">
      <c r="A3301">
        <v>17622853</v>
      </c>
      <c r="B3301">
        <v>1.1312732069779743E+18</v>
      </c>
      <c r="C3301" s="4">
        <v>43607.874131944445</v>
      </c>
      <c r="D3301" s="1" t="s">
        <v>11311</v>
      </c>
      <c r="E3301" s="1" t="s">
        <v>6257</v>
      </c>
      <c r="F3301">
        <v>11</v>
      </c>
      <c r="G3301">
        <v>8</v>
      </c>
      <c r="H3301">
        <v>31</v>
      </c>
      <c r="I3301">
        <v>2</v>
      </c>
      <c r="J3301" s="1" t="s">
        <v>11242</v>
      </c>
      <c r="K3301" s="1" t="s">
        <v>11243</v>
      </c>
      <c r="L3301" s="1" t="s">
        <v>6260</v>
      </c>
      <c r="M3301" s="1" t="s">
        <v>6259</v>
      </c>
      <c r="N3301" s="1" t="s">
        <v>6268</v>
      </c>
      <c r="O3301" s="4">
        <v>39777.719039351854</v>
      </c>
      <c r="P3301" t="b">
        <v>1</v>
      </c>
      <c r="Q3301" s="1" t="s">
        <v>6269</v>
      </c>
      <c r="R3301" s="1" t="s">
        <v>6270</v>
      </c>
      <c r="S3301" s="1" t="s">
        <v>6218</v>
      </c>
      <c r="T3301">
        <v>39704</v>
      </c>
      <c r="U3301">
        <v>4096</v>
      </c>
      <c r="V3301">
        <v>7418</v>
      </c>
      <c r="W3301">
        <v>320</v>
      </c>
    </row>
    <row r="3302" spans="1:23" x14ac:dyDescent="0.25">
      <c r="A3302">
        <v>123868861</v>
      </c>
      <c r="B3302">
        <v>1.1312722738292736E+18</v>
      </c>
      <c r="C3302" s="4">
        <v>43607.871550925927</v>
      </c>
      <c r="D3302" s="1" t="s">
        <v>11312</v>
      </c>
      <c r="E3302" s="1" t="s">
        <v>6257</v>
      </c>
      <c r="F3302">
        <v>5</v>
      </c>
      <c r="G3302">
        <v>5</v>
      </c>
      <c r="H3302">
        <v>28</v>
      </c>
      <c r="I3302">
        <v>0</v>
      </c>
      <c r="J3302" s="1" t="s">
        <v>7069</v>
      </c>
      <c r="K3302" s="1" t="s">
        <v>8718</v>
      </c>
      <c r="L3302" s="1" t="s">
        <v>6260</v>
      </c>
      <c r="M3302" s="1" t="s">
        <v>6259</v>
      </c>
      <c r="N3302" s="1" t="s">
        <v>6281</v>
      </c>
      <c r="O3302" s="4">
        <v>40254.599421296298</v>
      </c>
      <c r="P3302" t="b">
        <v>1</v>
      </c>
      <c r="Q3302" s="1" t="s">
        <v>6282</v>
      </c>
      <c r="R3302" s="1" t="s">
        <v>6283</v>
      </c>
      <c r="S3302" s="1" t="s">
        <v>384</v>
      </c>
      <c r="T3302">
        <v>53434</v>
      </c>
      <c r="U3302">
        <v>609</v>
      </c>
      <c r="V3302">
        <v>6533</v>
      </c>
      <c r="W3302">
        <v>352</v>
      </c>
    </row>
    <row r="3303" spans="1:23" x14ac:dyDescent="0.25">
      <c r="A3303">
        <v>123868861</v>
      </c>
      <c r="B3303">
        <v>1.1312689311115428E+18</v>
      </c>
      <c r="C3303" s="4">
        <v>43607.862326388888</v>
      </c>
      <c r="D3303" s="1" t="s">
        <v>11313</v>
      </c>
      <c r="E3303" s="1" t="s">
        <v>6257</v>
      </c>
      <c r="F3303">
        <v>3</v>
      </c>
      <c r="G3303">
        <v>2</v>
      </c>
      <c r="H3303">
        <v>14</v>
      </c>
      <c r="I3303">
        <v>0</v>
      </c>
      <c r="J3303" s="1" t="s">
        <v>11201</v>
      </c>
      <c r="K3303" s="1" t="s">
        <v>6259</v>
      </c>
      <c r="L3303" s="1" t="s">
        <v>6260</v>
      </c>
      <c r="M3303" s="1" t="s">
        <v>6259</v>
      </c>
      <c r="N3303" s="1" t="s">
        <v>6281</v>
      </c>
      <c r="O3303" s="4">
        <v>40254.599421296298</v>
      </c>
      <c r="P3303" t="b">
        <v>1</v>
      </c>
      <c r="Q3303" s="1" t="s">
        <v>6282</v>
      </c>
      <c r="R3303" s="1" t="s">
        <v>6283</v>
      </c>
      <c r="S3303" s="1" t="s">
        <v>384</v>
      </c>
      <c r="T3303">
        <v>53434</v>
      </c>
      <c r="U3303">
        <v>609</v>
      </c>
      <c r="V3303">
        <v>6533</v>
      </c>
      <c r="W3303">
        <v>352</v>
      </c>
    </row>
    <row r="3304" spans="1:23" x14ac:dyDescent="0.25">
      <c r="A3304">
        <v>17622853</v>
      </c>
      <c r="B3304">
        <v>1.1312685811597844E+18</v>
      </c>
      <c r="C3304" s="4">
        <v>43607.86136574074</v>
      </c>
      <c r="D3304" s="1" t="s">
        <v>11314</v>
      </c>
      <c r="E3304" s="1" t="s">
        <v>6257</v>
      </c>
      <c r="F3304">
        <v>4</v>
      </c>
      <c r="G3304">
        <v>0</v>
      </c>
      <c r="H3304">
        <v>11</v>
      </c>
      <c r="I3304">
        <v>0</v>
      </c>
      <c r="J3304" s="1" t="s">
        <v>10616</v>
      </c>
      <c r="K3304" s="1" t="s">
        <v>11243</v>
      </c>
      <c r="L3304" s="1" t="s">
        <v>6260</v>
      </c>
      <c r="M3304" s="1" t="s">
        <v>6259</v>
      </c>
      <c r="N3304" s="1" t="s">
        <v>6268</v>
      </c>
      <c r="O3304" s="4">
        <v>39777.719039351854</v>
      </c>
      <c r="P3304" t="b">
        <v>1</v>
      </c>
      <c r="Q3304" s="1" t="s">
        <v>6269</v>
      </c>
      <c r="R3304" s="1" t="s">
        <v>6270</v>
      </c>
      <c r="S3304" s="1" t="s">
        <v>6218</v>
      </c>
      <c r="T3304">
        <v>39704</v>
      </c>
      <c r="U3304">
        <v>4096</v>
      </c>
      <c r="V3304">
        <v>7418</v>
      </c>
      <c r="W3304">
        <v>320</v>
      </c>
    </row>
    <row r="3305" spans="1:23" x14ac:dyDescent="0.25">
      <c r="A3305">
        <v>17622853</v>
      </c>
      <c r="B3305">
        <v>1.1312646765060219E+18</v>
      </c>
      <c r="C3305" s="4">
        <v>43607.850590277776</v>
      </c>
      <c r="D3305" s="1" t="s">
        <v>11315</v>
      </c>
      <c r="E3305" s="1" t="s">
        <v>6257</v>
      </c>
      <c r="F3305">
        <v>4</v>
      </c>
      <c r="G3305">
        <v>3</v>
      </c>
      <c r="H3305">
        <v>12</v>
      </c>
      <c r="I3305">
        <v>0</v>
      </c>
      <c r="J3305" s="1" t="s">
        <v>11212</v>
      </c>
      <c r="K3305" s="1" t="s">
        <v>11243</v>
      </c>
      <c r="L3305" s="1" t="s">
        <v>6287</v>
      </c>
      <c r="M3305" s="1" t="s">
        <v>6259</v>
      </c>
      <c r="N3305" s="1" t="s">
        <v>6268</v>
      </c>
      <c r="O3305" s="4">
        <v>39777.719039351854</v>
      </c>
      <c r="P3305" t="b">
        <v>1</v>
      </c>
      <c r="Q3305" s="1" t="s">
        <v>6269</v>
      </c>
      <c r="R3305" s="1" t="s">
        <v>6270</v>
      </c>
      <c r="S3305" s="1" t="s">
        <v>6218</v>
      </c>
      <c r="T3305">
        <v>39704</v>
      </c>
      <c r="U3305">
        <v>4096</v>
      </c>
      <c r="V3305">
        <v>7418</v>
      </c>
      <c r="W3305">
        <v>320</v>
      </c>
    </row>
    <row r="3306" spans="1:23" x14ac:dyDescent="0.25">
      <c r="A3306">
        <v>123868861</v>
      </c>
      <c r="B3306">
        <v>1.1312639936062874E+18</v>
      </c>
      <c r="C3306" s="4">
        <v>43607.848703703705</v>
      </c>
      <c r="D3306" s="1" t="s">
        <v>11316</v>
      </c>
      <c r="E3306" s="1" t="s">
        <v>6257</v>
      </c>
      <c r="F3306">
        <v>3</v>
      </c>
      <c r="G3306">
        <v>2</v>
      </c>
      <c r="H3306">
        <v>14</v>
      </c>
      <c r="I3306">
        <v>0</v>
      </c>
      <c r="J3306" s="1" t="s">
        <v>7069</v>
      </c>
      <c r="K3306" s="1" t="s">
        <v>8718</v>
      </c>
      <c r="L3306" s="1" t="s">
        <v>6260</v>
      </c>
      <c r="M3306" s="1" t="s">
        <v>6259</v>
      </c>
      <c r="N3306" s="1" t="s">
        <v>6281</v>
      </c>
      <c r="O3306" s="4">
        <v>40254.599421296298</v>
      </c>
      <c r="P3306" t="b">
        <v>1</v>
      </c>
      <c r="Q3306" s="1" t="s">
        <v>6282</v>
      </c>
      <c r="R3306" s="1" t="s">
        <v>6283</v>
      </c>
      <c r="S3306" s="1" t="s">
        <v>384</v>
      </c>
      <c r="T3306">
        <v>53434</v>
      </c>
      <c r="U3306">
        <v>609</v>
      </c>
      <c r="V3306">
        <v>6533</v>
      </c>
      <c r="W3306">
        <v>352</v>
      </c>
    </row>
    <row r="3307" spans="1:23" x14ac:dyDescent="0.25">
      <c r="A3307">
        <v>17622853</v>
      </c>
      <c r="B3307">
        <v>1.1312605922563768E+18</v>
      </c>
      <c r="C3307" s="4">
        <v>43607.839317129627</v>
      </c>
      <c r="D3307" s="1" t="s">
        <v>11317</v>
      </c>
      <c r="E3307" s="1" t="s">
        <v>6257</v>
      </c>
      <c r="F3307">
        <v>4</v>
      </c>
      <c r="G3307">
        <v>1</v>
      </c>
      <c r="H3307">
        <v>9</v>
      </c>
      <c r="I3307">
        <v>2</v>
      </c>
      <c r="J3307" s="1" t="s">
        <v>11242</v>
      </c>
      <c r="K3307" s="1" t="s">
        <v>11243</v>
      </c>
      <c r="L3307" s="1" t="s">
        <v>6260</v>
      </c>
      <c r="M3307" s="1" t="s">
        <v>6259</v>
      </c>
      <c r="N3307" s="1" t="s">
        <v>6268</v>
      </c>
      <c r="O3307" s="4">
        <v>39777.719039351854</v>
      </c>
      <c r="P3307" t="b">
        <v>1</v>
      </c>
      <c r="Q3307" s="1" t="s">
        <v>6269</v>
      </c>
      <c r="R3307" s="1" t="s">
        <v>6270</v>
      </c>
      <c r="S3307" s="1" t="s">
        <v>6218</v>
      </c>
      <c r="T3307">
        <v>39704</v>
      </c>
      <c r="U3307">
        <v>4096</v>
      </c>
      <c r="V3307">
        <v>7418</v>
      </c>
      <c r="W3307">
        <v>320</v>
      </c>
    </row>
    <row r="3308" spans="1:23" x14ac:dyDescent="0.25">
      <c r="A3308">
        <v>123868861</v>
      </c>
      <c r="B3308">
        <v>1.1312402823416873E+18</v>
      </c>
      <c r="C3308" s="4">
        <v>43607.783275462964</v>
      </c>
      <c r="D3308" s="1" t="s">
        <v>11318</v>
      </c>
      <c r="E3308" s="1" t="s">
        <v>6257</v>
      </c>
      <c r="F3308">
        <v>5</v>
      </c>
      <c r="G3308">
        <v>0</v>
      </c>
      <c r="H3308">
        <v>15</v>
      </c>
      <c r="I3308">
        <v>0</v>
      </c>
      <c r="J3308" s="1" t="s">
        <v>11248</v>
      </c>
      <c r="K3308" s="1" t="s">
        <v>11319</v>
      </c>
      <c r="L3308" s="1" t="s">
        <v>6260</v>
      </c>
      <c r="M3308" s="1" t="s">
        <v>6259</v>
      </c>
      <c r="N3308" s="1" t="s">
        <v>6281</v>
      </c>
      <c r="O3308" s="4">
        <v>40254.599421296298</v>
      </c>
      <c r="P3308" t="b">
        <v>1</v>
      </c>
      <c r="Q3308" s="1" t="s">
        <v>6282</v>
      </c>
      <c r="R3308" s="1" t="s">
        <v>6283</v>
      </c>
      <c r="S3308" s="1" t="s">
        <v>384</v>
      </c>
      <c r="T3308">
        <v>53434</v>
      </c>
      <c r="U3308">
        <v>609</v>
      </c>
      <c r="V3308">
        <v>6533</v>
      </c>
      <c r="W3308">
        <v>352</v>
      </c>
    </row>
    <row r="3309" spans="1:23" x14ac:dyDescent="0.25">
      <c r="A3309">
        <v>17622853</v>
      </c>
      <c r="B3309">
        <v>1.1311961110190203E+18</v>
      </c>
      <c r="C3309" s="4">
        <v>43607.66138888889</v>
      </c>
      <c r="D3309" s="1" t="s">
        <v>11320</v>
      </c>
      <c r="E3309" s="1" t="s">
        <v>11321</v>
      </c>
      <c r="F3309">
        <v>0</v>
      </c>
      <c r="G3309">
        <v>0</v>
      </c>
      <c r="H3309">
        <v>0</v>
      </c>
      <c r="I3309">
        <v>0</v>
      </c>
      <c r="J3309" s="1" t="s">
        <v>6259</v>
      </c>
      <c r="K3309" s="1" t="s">
        <v>11322</v>
      </c>
      <c r="L3309" s="1" t="s">
        <v>6259</v>
      </c>
      <c r="M3309" s="1" t="s">
        <v>6259</v>
      </c>
      <c r="N3309" s="1" t="s">
        <v>6268</v>
      </c>
      <c r="O3309" s="4">
        <v>39777.719039351854</v>
      </c>
      <c r="P3309" t="b">
        <v>1</v>
      </c>
      <c r="Q3309" s="1" t="s">
        <v>6269</v>
      </c>
      <c r="R3309" s="1" t="s">
        <v>6270</v>
      </c>
      <c r="S3309" s="1" t="s">
        <v>6218</v>
      </c>
      <c r="T3309">
        <v>39704</v>
      </c>
      <c r="U3309">
        <v>4096</v>
      </c>
      <c r="V3309">
        <v>7418</v>
      </c>
      <c r="W3309">
        <v>320</v>
      </c>
    </row>
    <row r="3310" spans="1:23" x14ac:dyDescent="0.25">
      <c r="A3310">
        <v>17622853</v>
      </c>
      <c r="B3310">
        <v>1.1311888984266875E+18</v>
      </c>
      <c r="C3310" s="4">
        <v>43607.641481481478</v>
      </c>
      <c r="D3310" s="1" t="s">
        <v>11323</v>
      </c>
      <c r="E3310" s="1" t="s">
        <v>6257</v>
      </c>
      <c r="F3310">
        <v>1</v>
      </c>
      <c r="G3310">
        <v>0</v>
      </c>
      <c r="H3310">
        <v>20</v>
      </c>
      <c r="I3310">
        <v>1</v>
      </c>
      <c r="J3310" s="1" t="s">
        <v>10616</v>
      </c>
      <c r="K3310" s="1" t="s">
        <v>9931</v>
      </c>
      <c r="L3310" s="1" t="s">
        <v>6260</v>
      </c>
      <c r="M3310" s="1" t="s">
        <v>6259</v>
      </c>
      <c r="N3310" s="1" t="s">
        <v>6268</v>
      </c>
      <c r="O3310" s="4">
        <v>39777.719039351854</v>
      </c>
      <c r="P3310" t="b">
        <v>1</v>
      </c>
      <c r="Q3310" s="1" t="s">
        <v>6269</v>
      </c>
      <c r="R3310" s="1" t="s">
        <v>6270</v>
      </c>
      <c r="S3310" s="1" t="s">
        <v>6218</v>
      </c>
      <c r="T3310">
        <v>39704</v>
      </c>
      <c r="U3310">
        <v>4096</v>
      </c>
      <c r="V3310">
        <v>7418</v>
      </c>
      <c r="W3310">
        <v>320</v>
      </c>
    </row>
    <row r="3311" spans="1:23" x14ac:dyDescent="0.25">
      <c r="A3311">
        <v>123868861</v>
      </c>
      <c r="B3311">
        <v>1.1311802434636268E+18</v>
      </c>
      <c r="C3311" s="4">
        <v>43607.617604166669</v>
      </c>
      <c r="D3311" s="1" t="s">
        <v>11324</v>
      </c>
      <c r="E3311" s="1" t="s">
        <v>6257</v>
      </c>
      <c r="F3311">
        <v>11</v>
      </c>
      <c r="G3311">
        <v>4</v>
      </c>
      <c r="H3311">
        <v>22</v>
      </c>
      <c r="I3311">
        <v>1</v>
      </c>
      <c r="J3311" s="1" t="s">
        <v>10595</v>
      </c>
      <c r="K3311" s="1" t="s">
        <v>6259</v>
      </c>
      <c r="L3311" s="1" t="s">
        <v>6287</v>
      </c>
      <c r="M3311" s="1" t="s">
        <v>6259</v>
      </c>
      <c r="N3311" s="1" t="s">
        <v>6281</v>
      </c>
      <c r="O3311" s="4">
        <v>40254.599421296298</v>
      </c>
      <c r="P3311" t="b">
        <v>1</v>
      </c>
      <c r="Q3311" s="1" t="s">
        <v>6282</v>
      </c>
      <c r="R3311" s="1" t="s">
        <v>6283</v>
      </c>
      <c r="S3311" s="1" t="s">
        <v>384</v>
      </c>
      <c r="T3311">
        <v>53434</v>
      </c>
      <c r="U3311">
        <v>609</v>
      </c>
      <c r="V3311">
        <v>6533</v>
      </c>
      <c r="W3311">
        <v>352</v>
      </c>
    </row>
    <row r="3312" spans="1:23" x14ac:dyDescent="0.25">
      <c r="A3312">
        <v>17622853</v>
      </c>
      <c r="B3312">
        <v>1.1311761551875031E+18</v>
      </c>
      <c r="C3312" s="4">
        <v>43607.606319444443</v>
      </c>
      <c r="D3312" s="1" t="s">
        <v>11325</v>
      </c>
      <c r="E3312" s="1" t="s">
        <v>6257</v>
      </c>
      <c r="F3312">
        <v>5</v>
      </c>
      <c r="G3312">
        <v>0</v>
      </c>
      <c r="H3312">
        <v>13</v>
      </c>
      <c r="I3312">
        <v>0</v>
      </c>
      <c r="J3312" s="1" t="s">
        <v>10595</v>
      </c>
      <c r="K3312" s="1" t="s">
        <v>6259</v>
      </c>
      <c r="L3312" s="1" t="s">
        <v>6260</v>
      </c>
      <c r="M3312" s="1" t="s">
        <v>6259</v>
      </c>
      <c r="N3312" s="1" t="s">
        <v>6268</v>
      </c>
      <c r="O3312" s="4">
        <v>39777.719039351854</v>
      </c>
      <c r="P3312" t="b">
        <v>1</v>
      </c>
      <c r="Q3312" s="1" t="s">
        <v>6269</v>
      </c>
      <c r="R3312" s="1" t="s">
        <v>6270</v>
      </c>
      <c r="S3312" s="1" t="s">
        <v>6218</v>
      </c>
      <c r="T3312">
        <v>39704</v>
      </c>
      <c r="U3312">
        <v>4096</v>
      </c>
      <c r="V3312">
        <v>7418</v>
      </c>
      <c r="W3312">
        <v>320</v>
      </c>
    </row>
    <row r="3313" spans="1:23" x14ac:dyDescent="0.25">
      <c r="A3313">
        <v>17622853</v>
      </c>
      <c r="B3313">
        <v>1.1311725406033469E+18</v>
      </c>
      <c r="C3313" s="4">
        <v>43607.596342592595</v>
      </c>
      <c r="D3313" s="1" t="s">
        <v>11326</v>
      </c>
      <c r="E3313" s="1" t="s">
        <v>11327</v>
      </c>
      <c r="F3313">
        <v>0</v>
      </c>
      <c r="G3313">
        <v>0</v>
      </c>
      <c r="H3313">
        <v>1</v>
      </c>
      <c r="I3313">
        <v>0</v>
      </c>
      <c r="J3313" s="1" t="s">
        <v>10595</v>
      </c>
      <c r="K3313" s="1" t="s">
        <v>6259</v>
      </c>
      <c r="L3313" s="1" t="s">
        <v>6287</v>
      </c>
      <c r="M3313" s="1" t="s">
        <v>6259</v>
      </c>
      <c r="N3313" s="1" t="s">
        <v>6268</v>
      </c>
      <c r="O3313" s="4">
        <v>39777.719039351854</v>
      </c>
      <c r="P3313" t="b">
        <v>1</v>
      </c>
      <c r="Q3313" s="1" t="s">
        <v>6269</v>
      </c>
      <c r="R3313" s="1" t="s">
        <v>6270</v>
      </c>
      <c r="S3313" s="1" t="s">
        <v>6218</v>
      </c>
      <c r="T3313">
        <v>39704</v>
      </c>
      <c r="U3313">
        <v>4096</v>
      </c>
      <c r="V3313">
        <v>7418</v>
      </c>
      <c r="W3313">
        <v>320</v>
      </c>
    </row>
    <row r="3314" spans="1:23" x14ac:dyDescent="0.25">
      <c r="A3314">
        <v>17622853</v>
      </c>
      <c r="B3314">
        <v>1.131169127098454E+18</v>
      </c>
      <c r="C3314" s="4">
        <v>43607.586921296293</v>
      </c>
      <c r="D3314" s="1" t="s">
        <v>11328</v>
      </c>
      <c r="E3314" s="1" t="s">
        <v>6257</v>
      </c>
      <c r="F3314">
        <v>2</v>
      </c>
      <c r="G3314">
        <v>1</v>
      </c>
      <c r="H3314">
        <v>11</v>
      </c>
      <c r="I3314">
        <v>0</v>
      </c>
      <c r="J3314" s="1" t="s">
        <v>10616</v>
      </c>
      <c r="K3314" s="1" t="s">
        <v>6259</v>
      </c>
      <c r="L3314" s="1" t="s">
        <v>6260</v>
      </c>
      <c r="M3314" s="1" t="s">
        <v>6259</v>
      </c>
      <c r="N3314" s="1" t="s">
        <v>6268</v>
      </c>
      <c r="O3314" s="4">
        <v>39777.719039351854</v>
      </c>
      <c r="P3314" t="b">
        <v>1</v>
      </c>
      <c r="Q3314" s="1" t="s">
        <v>6269</v>
      </c>
      <c r="R3314" s="1" t="s">
        <v>6270</v>
      </c>
      <c r="S3314" s="1" t="s">
        <v>6218</v>
      </c>
      <c r="T3314">
        <v>39704</v>
      </c>
      <c r="U3314">
        <v>4096</v>
      </c>
      <c r="V3314">
        <v>7418</v>
      </c>
      <c r="W3314">
        <v>320</v>
      </c>
    </row>
    <row r="3315" spans="1:23" x14ac:dyDescent="0.25">
      <c r="A3315">
        <v>251034857</v>
      </c>
      <c r="B3315">
        <v>1.1311527316688527E+18</v>
      </c>
      <c r="C3315" s="4">
        <v>43607.541678240741</v>
      </c>
      <c r="D3315" s="1" t="s">
        <v>11329</v>
      </c>
      <c r="E3315" s="1" t="s">
        <v>6257</v>
      </c>
      <c r="F3315">
        <v>34</v>
      </c>
      <c r="G3315">
        <v>8</v>
      </c>
      <c r="H3315">
        <v>111</v>
      </c>
      <c r="I3315">
        <v>6</v>
      </c>
      <c r="J3315" s="1" t="s">
        <v>10595</v>
      </c>
      <c r="K3315" s="1" t="s">
        <v>6259</v>
      </c>
      <c r="L3315" s="1" t="s">
        <v>6260</v>
      </c>
      <c r="M3315" s="1" t="s">
        <v>6259</v>
      </c>
      <c r="N3315" s="1" t="s">
        <v>6326</v>
      </c>
      <c r="O3315" s="4">
        <v>40586.425208333334</v>
      </c>
      <c r="P3315" t="b">
        <v>1</v>
      </c>
      <c r="Q3315" s="1" t="s">
        <v>6327</v>
      </c>
      <c r="R3315" s="1" t="s">
        <v>6257</v>
      </c>
      <c r="S3315" s="1" t="s">
        <v>274</v>
      </c>
      <c r="T3315">
        <v>60188</v>
      </c>
      <c r="U3315">
        <v>450</v>
      </c>
      <c r="V3315">
        <v>2531</v>
      </c>
      <c r="W3315">
        <v>384</v>
      </c>
    </row>
    <row r="3316" spans="1:23" x14ac:dyDescent="0.25">
      <c r="A3316">
        <v>14462419</v>
      </c>
      <c r="B3316">
        <v>1.1311524611153838E+18</v>
      </c>
      <c r="C3316" s="4">
        <v>43607.540937500002</v>
      </c>
      <c r="D3316" s="1" t="s">
        <v>11330</v>
      </c>
      <c r="E3316" s="1" t="s">
        <v>11331</v>
      </c>
      <c r="F3316">
        <v>0</v>
      </c>
      <c r="G3316">
        <v>0</v>
      </c>
      <c r="H3316">
        <v>0</v>
      </c>
      <c r="I3316">
        <v>0</v>
      </c>
      <c r="J3316" s="1" t="s">
        <v>6259</v>
      </c>
      <c r="K3316" s="1" t="s">
        <v>9234</v>
      </c>
      <c r="L3316" s="1" t="s">
        <v>6259</v>
      </c>
      <c r="M3316" s="1" t="s">
        <v>6259</v>
      </c>
      <c r="N3316" s="1" t="s">
        <v>6288</v>
      </c>
      <c r="O3316" s="4">
        <v>39559.695937500001</v>
      </c>
      <c r="P3316" t="b">
        <v>1</v>
      </c>
      <c r="Q3316" s="1" t="s">
        <v>6289</v>
      </c>
      <c r="R3316" s="1" t="s">
        <v>6290</v>
      </c>
      <c r="S3316" s="1" t="s">
        <v>6291</v>
      </c>
      <c r="T3316">
        <v>48743</v>
      </c>
      <c r="U3316">
        <v>4261</v>
      </c>
      <c r="V3316">
        <v>20083</v>
      </c>
      <c r="W3316">
        <v>471</v>
      </c>
    </row>
    <row r="3317" spans="1:23" x14ac:dyDescent="0.25">
      <c r="A3317">
        <v>123868861</v>
      </c>
      <c r="B3317">
        <v>1.1311423958259876E+18</v>
      </c>
      <c r="C3317" s="4">
        <v>43607.513159722221</v>
      </c>
      <c r="D3317" s="1" t="s">
        <v>11332</v>
      </c>
      <c r="E3317" s="1" t="s">
        <v>6257</v>
      </c>
      <c r="F3317">
        <v>22</v>
      </c>
      <c r="G3317">
        <v>42</v>
      </c>
      <c r="H3317">
        <v>49</v>
      </c>
      <c r="I3317">
        <v>9</v>
      </c>
      <c r="J3317" s="1" t="s">
        <v>11107</v>
      </c>
      <c r="K3317" s="1" t="s">
        <v>6259</v>
      </c>
      <c r="L3317" s="1" t="s">
        <v>6260</v>
      </c>
      <c r="M3317" s="1" t="s">
        <v>6259</v>
      </c>
      <c r="N3317" s="1" t="s">
        <v>6281</v>
      </c>
      <c r="O3317" s="4">
        <v>40254.599421296298</v>
      </c>
      <c r="P3317" t="b">
        <v>1</v>
      </c>
      <c r="Q3317" s="1" t="s">
        <v>6282</v>
      </c>
      <c r="R3317" s="1" t="s">
        <v>6283</v>
      </c>
      <c r="S3317" s="1" t="s">
        <v>384</v>
      </c>
      <c r="T3317">
        <v>53434</v>
      </c>
      <c r="U3317">
        <v>609</v>
      </c>
      <c r="V3317">
        <v>6533</v>
      </c>
      <c r="W3317">
        <v>352</v>
      </c>
    </row>
    <row r="3318" spans="1:23" x14ac:dyDescent="0.25">
      <c r="A3318">
        <v>123868861</v>
      </c>
      <c r="B3318">
        <v>1.1311208772302848E+18</v>
      </c>
      <c r="C3318" s="4">
        <v>43607.453773148147</v>
      </c>
      <c r="D3318" s="1" t="s">
        <v>11333</v>
      </c>
      <c r="E3318" s="1" t="s">
        <v>6257</v>
      </c>
      <c r="F3318">
        <v>4</v>
      </c>
      <c r="G3318">
        <v>5</v>
      </c>
      <c r="H3318">
        <v>36</v>
      </c>
      <c r="I3318">
        <v>0</v>
      </c>
      <c r="J3318" s="1" t="s">
        <v>10595</v>
      </c>
      <c r="K3318" s="1" t="s">
        <v>6259</v>
      </c>
      <c r="L3318" s="1" t="s">
        <v>6260</v>
      </c>
      <c r="M3318" s="1" t="s">
        <v>6259</v>
      </c>
      <c r="N3318" s="1" t="s">
        <v>6281</v>
      </c>
      <c r="O3318" s="4">
        <v>40254.599421296298</v>
      </c>
      <c r="P3318" t="b">
        <v>1</v>
      </c>
      <c r="Q3318" s="1" t="s">
        <v>6282</v>
      </c>
      <c r="R3318" s="1" t="s">
        <v>6283</v>
      </c>
      <c r="S3318" s="1" t="s">
        <v>384</v>
      </c>
      <c r="T3318">
        <v>53434</v>
      </c>
      <c r="U3318">
        <v>609</v>
      </c>
      <c r="V3318">
        <v>6533</v>
      </c>
      <c r="W3318">
        <v>352</v>
      </c>
    </row>
    <row r="3319" spans="1:23" x14ac:dyDescent="0.25">
      <c r="A3319">
        <v>17622853</v>
      </c>
      <c r="B3319">
        <v>1.1311049143258235E+18</v>
      </c>
      <c r="C3319" s="4">
        <v>43607.409733796296</v>
      </c>
      <c r="D3319" s="1" t="s">
        <v>11334</v>
      </c>
      <c r="E3319" s="1" t="s">
        <v>6257</v>
      </c>
      <c r="F3319">
        <v>3</v>
      </c>
      <c r="G3319">
        <v>1</v>
      </c>
      <c r="H3319">
        <v>23</v>
      </c>
      <c r="I3319">
        <v>0</v>
      </c>
      <c r="J3319" s="1" t="s">
        <v>10595</v>
      </c>
      <c r="K3319" s="1" t="s">
        <v>6259</v>
      </c>
      <c r="L3319" s="1" t="s">
        <v>6287</v>
      </c>
      <c r="M3319" s="1" t="s">
        <v>6259</v>
      </c>
      <c r="N3319" s="1" t="s">
        <v>6268</v>
      </c>
      <c r="O3319" s="4">
        <v>39777.719039351854</v>
      </c>
      <c r="P3319" t="b">
        <v>1</v>
      </c>
      <c r="Q3319" s="1" t="s">
        <v>6269</v>
      </c>
      <c r="R3319" s="1" t="s">
        <v>6270</v>
      </c>
      <c r="S3319" s="1" t="s">
        <v>6218</v>
      </c>
      <c r="T3319">
        <v>39704</v>
      </c>
      <c r="U3319">
        <v>4096</v>
      </c>
      <c r="V3319">
        <v>7418</v>
      </c>
      <c r="W3319">
        <v>320</v>
      </c>
    </row>
    <row r="3320" spans="1:23" x14ac:dyDescent="0.25">
      <c r="A3320">
        <v>123868861</v>
      </c>
      <c r="B3320">
        <v>1.1310840895812977E+18</v>
      </c>
      <c r="C3320" s="4">
        <v>43607.352268518516</v>
      </c>
      <c r="D3320" s="1" t="s">
        <v>11335</v>
      </c>
      <c r="E3320" s="1" t="s">
        <v>6257</v>
      </c>
      <c r="F3320">
        <v>13</v>
      </c>
      <c r="G3320">
        <v>31</v>
      </c>
      <c r="H3320">
        <v>73</v>
      </c>
      <c r="I3320">
        <v>9</v>
      </c>
      <c r="J3320" s="1" t="s">
        <v>10595</v>
      </c>
      <c r="K3320" s="1" t="s">
        <v>6259</v>
      </c>
      <c r="L3320" s="1" t="s">
        <v>6260</v>
      </c>
      <c r="M3320" s="1" t="s">
        <v>6259</v>
      </c>
      <c r="N3320" s="1" t="s">
        <v>6281</v>
      </c>
      <c r="O3320" s="4">
        <v>40254.599421296298</v>
      </c>
      <c r="P3320" t="b">
        <v>1</v>
      </c>
      <c r="Q3320" s="1" t="s">
        <v>6282</v>
      </c>
      <c r="R3320" s="1" t="s">
        <v>6283</v>
      </c>
      <c r="S3320" s="1" t="s">
        <v>384</v>
      </c>
      <c r="T3320">
        <v>53434</v>
      </c>
      <c r="U3320">
        <v>609</v>
      </c>
      <c r="V3320">
        <v>6533</v>
      </c>
      <c r="W3320">
        <v>352</v>
      </c>
    </row>
    <row r="3321" spans="1:23" x14ac:dyDescent="0.25">
      <c r="A3321">
        <v>123868861</v>
      </c>
      <c r="B3321">
        <v>1.1308944587346985E+18</v>
      </c>
      <c r="C3321" s="4">
        <v>43606.828981481478</v>
      </c>
      <c r="D3321" s="1" t="s">
        <v>11336</v>
      </c>
      <c r="E3321" s="1" t="s">
        <v>6257</v>
      </c>
      <c r="F3321">
        <v>3</v>
      </c>
      <c r="G3321">
        <v>10</v>
      </c>
      <c r="H3321">
        <v>54</v>
      </c>
      <c r="I3321">
        <v>3</v>
      </c>
      <c r="J3321" s="1" t="s">
        <v>6258</v>
      </c>
      <c r="K3321" s="1" t="s">
        <v>6259</v>
      </c>
      <c r="L3321" s="1" t="s">
        <v>6260</v>
      </c>
      <c r="M3321" s="1" t="s">
        <v>6259</v>
      </c>
      <c r="N3321" s="1" t="s">
        <v>6281</v>
      </c>
      <c r="O3321" s="4">
        <v>40254.599421296298</v>
      </c>
      <c r="P3321" t="b">
        <v>1</v>
      </c>
      <c r="Q3321" s="1" t="s">
        <v>6282</v>
      </c>
      <c r="R3321" s="1" t="s">
        <v>6283</v>
      </c>
      <c r="S3321" s="1" t="s">
        <v>384</v>
      </c>
      <c r="T3321">
        <v>53434</v>
      </c>
      <c r="U3321">
        <v>609</v>
      </c>
      <c r="V3321">
        <v>6533</v>
      </c>
      <c r="W3321">
        <v>352</v>
      </c>
    </row>
    <row r="3322" spans="1:23" x14ac:dyDescent="0.25">
      <c r="A3322">
        <v>17622853</v>
      </c>
      <c r="B3322">
        <v>1.1308788454758605E+18</v>
      </c>
      <c r="C3322" s="4">
        <v>43606.785902777781</v>
      </c>
      <c r="D3322" s="1" t="s">
        <v>11337</v>
      </c>
      <c r="E3322" s="1" t="s">
        <v>6257</v>
      </c>
      <c r="F3322">
        <v>6</v>
      </c>
      <c r="G3322">
        <v>2</v>
      </c>
      <c r="H3322">
        <v>29</v>
      </c>
      <c r="I3322">
        <v>1</v>
      </c>
      <c r="J3322" s="1" t="s">
        <v>10595</v>
      </c>
      <c r="K3322" s="1" t="s">
        <v>6259</v>
      </c>
      <c r="L3322" s="1" t="s">
        <v>6260</v>
      </c>
      <c r="M3322" s="1" t="s">
        <v>6259</v>
      </c>
      <c r="N3322" s="1" t="s">
        <v>6268</v>
      </c>
      <c r="O3322" s="4">
        <v>39777.719039351854</v>
      </c>
      <c r="P3322" t="b">
        <v>1</v>
      </c>
      <c r="Q3322" s="1" t="s">
        <v>6269</v>
      </c>
      <c r="R3322" s="1" t="s">
        <v>6270</v>
      </c>
      <c r="S3322" s="1" t="s">
        <v>6218</v>
      </c>
      <c r="T3322">
        <v>39704</v>
      </c>
      <c r="U3322">
        <v>4096</v>
      </c>
      <c r="V3322">
        <v>7418</v>
      </c>
      <c r="W3322">
        <v>320</v>
      </c>
    </row>
    <row r="3323" spans="1:23" x14ac:dyDescent="0.25">
      <c r="A3323">
        <v>17622853</v>
      </c>
      <c r="B3323">
        <v>1.1308345656338555E+18</v>
      </c>
      <c r="C3323" s="4">
        <v>43606.663703703707</v>
      </c>
      <c r="D3323" s="1" t="s">
        <v>11338</v>
      </c>
      <c r="E3323" s="1" t="s">
        <v>6257</v>
      </c>
      <c r="F3323">
        <v>0</v>
      </c>
      <c r="G3323">
        <v>3</v>
      </c>
      <c r="H3323">
        <v>18</v>
      </c>
      <c r="I3323">
        <v>0</v>
      </c>
      <c r="J3323" s="1" t="s">
        <v>10595</v>
      </c>
      <c r="K3323" s="1" t="s">
        <v>11339</v>
      </c>
      <c r="L3323" s="1" t="s">
        <v>6260</v>
      </c>
      <c r="M3323" s="1" t="s">
        <v>6259</v>
      </c>
      <c r="N3323" s="1" t="s">
        <v>6268</v>
      </c>
      <c r="O3323" s="4">
        <v>39777.719039351854</v>
      </c>
      <c r="P3323" t="b">
        <v>1</v>
      </c>
      <c r="Q3323" s="1" t="s">
        <v>6269</v>
      </c>
      <c r="R3323" s="1" t="s">
        <v>6270</v>
      </c>
      <c r="S3323" s="1" t="s">
        <v>6218</v>
      </c>
      <c r="T3323">
        <v>39704</v>
      </c>
      <c r="U3323">
        <v>4096</v>
      </c>
      <c r="V3323">
        <v>7418</v>
      </c>
      <c r="W3323">
        <v>320</v>
      </c>
    </row>
    <row r="3324" spans="1:23" x14ac:dyDescent="0.25">
      <c r="A3324">
        <v>14462419</v>
      </c>
      <c r="B3324">
        <v>1.1308301554574131E+18</v>
      </c>
      <c r="C3324" s="4">
        <v>43606.651539351849</v>
      </c>
      <c r="D3324" s="1" t="s">
        <v>11340</v>
      </c>
      <c r="E3324" s="1" t="s">
        <v>6257</v>
      </c>
      <c r="F3324">
        <v>3</v>
      </c>
      <c r="G3324">
        <v>0</v>
      </c>
      <c r="H3324">
        <v>13</v>
      </c>
      <c r="I3324">
        <v>1</v>
      </c>
      <c r="J3324" s="1" t="s">
        <v>7918</v>
      </c>
      <c r="K3324" s="1" t="s">
        <v>11341</v>
      </c>
      <c r="L3324" s="1" t="s">
        <v>6260</v>
      </c>
      <c r="M3324" s="1" t="s">
        <v>6259</v>
      </c>
      <c r="N3324" s="1" t="s">
        <v>6288</v>
      </c>
      <c r="O3324" s="4">
        <v>39559.695937500001</v>
      </c>
      <c r="P3324" t="b">
        <v>1</v>
      </c>
      <c r="Q3324" s="1" t="s">
        <v>6289</v>
      </c>
      <c r="R3324" s="1" t="s">
        <v>6290</v>
      </c>
      <c r="S3324" s="1" t="s">
        <v>6291</v>
      </c>
      <c r="T3324">
        <v>48743</v>
      </c>
      <c r="U3324">
        <v>4261</v>
      </c>
      <c r="V3324">
        <v>20083</v>
      </c>
      <c r="W3324">
        <v>471</v>
      </c>
    </row>
    <row r="3325" spans="1:23" x14ac:dyDescent="0.25">
      <c r="A3325">
        <v>17622853</v>
      </c>
      <c r="B3325">
        <v>1.1308259749863014E+18</v>
      </c>
      <c r="C3325" s="4">
        <v>43606.64</v>
      </c>
      <c r="D3325" s="1" t="s">
        <v>11342</v>
      </c>
      <c r="E3325" s="1" t="s">
        <v>6257</v>
      </c>
      <c r="F3325">
        <v>0</v>
      </c>
      <c r="G3325">
        <v>2</v>
      </c>
      <c r="H3325">
        <v>11</v>
      </c>
      <c r="I3325">
        <v>0</v>
      </c>
      <c r="J3325" s="1" t="s">
        <v>10595</v>
      </c>
      <c r="K3325" s="1" t="s">
        <v>11339</v>
      </c>
      <c r="L3325" s="1" t="s">
        <v>6260</v>
      </c>
      <c r="M3325" s="1" t="s">
        <v>6259</v>
      </c>
      <c r="N3325" s="1" t="s">
        <v>6268</v>
      </c>
      <c r="O3325" s="4">
        <v>39777.719039351854</v>
      </c>
      <c r="P3325" t="b">
        <v>1</v>
      </c>
      <c r="Q3325" s="1" t="s">
        <v>6269</v>
      </c>
      <c r="R3325" s="1" t="s">
        <v>6270</v>
      </c>
      <c r="S3325" s="1" t="s">
        <v>6218</v>
      </c>
      <c r="T3325">
        <v>39704</v>
      </c>
      <c r="U3325">
        <v>4096</v>
      </c>
      <c r="V3325">
        <v>7418</v>
      </c>
      <c r="W3325">
        <v>320</v>
      </c>
    </row>
    <row r="3326" spans="1:23" x14ac:dyDescent="0.25">
      <c r="A3326">
        <v>14462419</v>
      </c>
      <c r="B3326">
        <v>1.1307596808196956E+18</v>
      </c>
      <c r="C3326" s="4">
        <v>43606.457071759258</v>
      </c>
      <c r="D3326" s="1" t="s">
        <v>11343</v>
      </c>
      <c r="E3326" s="1" t="s">
        <v>11344</v>
      </c>
      <c r="F3326">
        <v>0</v>
      </c>
      <c r="G3326">
        <v>0</v>
      </c>
      <c r="H3326">
        <v>4</v>
      </c>
      <c r="I3326">
        <v>0</v>
      </c>
      <c r="J3326" s="1" t="s">
        <v>6259</v>
      </c>
      <c r="K3326" s="1" t="s">
        <v>11345</v>
      </c>
      <c r="L3326" s="1" t="s">
        <v>6259</v>
      </c>
      <c r="M3326" s="1" t="s">
        <v>6259</v>
      </c>
      <c r="N3326" s="1" t="s">
        <v>6288</v>
      </c>
      <c r="O3326" s="4">
        <v>39559.695937500001</v>
      </c>
      <c r="P3326" t="b">
        <v>1</v>
      </c>
      <c r="Q3326" s="1" t="s">
        <v>6289</v>
      </c>
      <c r="R3326" s="1" t="s">
        <v>6290</v>
      </c>
      <c r="S3326" s="1" t="s">
        <v>6291</v>
      </c>
      <c r="T3326">
        <v>48743</v>
      </c>
      <c r="U3326">
        <v>4261</v>
      </c>
      <c r="V3326">
        <v>20083</v>
      </c>
      <c r="W3326">
        <v>471</v>
      </c>
    </row>
    <row r="3327" spans="1:23" x14ac:dyDescent="0.25">
      <c r="A3327">
        <v>251034857</v>
      </c>
      <c r="B3327">
        <v>1.1307399675111588E+18</v>
      </c>
      <c r="C3327" s="4">
        <v>43606.402673611112</v>
      </c>
      <c r="D3327" s="1" t="s">
        <v>11346</v>
      </c>
      <c r="E3327" s="1" t="s">
        <v>6257</v>
      </c>
      <c r="F3327">
        <v>9</v>
      </c>
      <c r="G3327">
        <v>4</v>
      </c>
      <c r="H3327">
        <v>50</v>
      </c>
      <c r="I3327">
        <v>3</v>
      </c>
      <c r="J3327" s="1" t="s">
        <v>10595</v>
      </c>
      <c r="K3327" s="1" t="s">
        <v>6259</v>
      </c>
      <c r="L3327" s="1" t="s">
        <v>6260</v>
      </c>
      <c r="M3327" s="1" t="s">
        <v>6259</v>
      </c>
      <c r="N3327" s="1" t="s">
        <v>6326</v>
      </c>
      <c r="O3327" s="4">
        <v>40586.425208333334</v>
      </c>
      <c r="P3327" t="b">
        <v>1</v>
      </c>
      <c r="Q3327" s="1" t="s">
        <v>6327</v>
      </c>
      <c r="R3327" s="1" t="s">
        <v>6257</v>
      </c>
      <c r="S3327" s="1" t="s">
        <v>274</v>
      </c>
      <c r="T3327">
        <v>60188</v>
      </c>
      <c r="U3327">
        <v>450</v>
      </c>
      <c r="V3327">
        <v>2531</v>
      </c>
      <c r="W3327">
        <v>384</v>
      </c>
    </row>
    <row r="3328" spans="1:23" x14ac:dyDescent="0.25">
      <c r="A3328">
        <v>7089792</v>
      </c>
      <c r="B3328">
        <v>1.1307328268176425E+18</v>
      </c>
      <c r="C3328" s="4">
        <v>43606.382962962962</v>
      </c>
      <c r="D3328" s="1" t="s">
        <v>11347</v>
      </c>
      <c r="E3328" s="1" t="s">
        <v>6257</v>
      </c>
      <c r="F3328">
        <v>4</v>
      </c>
      <c r="G3328">
        <v>2</v>
      </c>
      <c r="H3328">
        <v>24</v>
      </c>
      <c r="I3328">
        <v>1</v>
      </c>
      <c r="J3328" s="1" t="s">
        <v>6259</v>
      </c>
      <c r="K3328" s="1" t="s">
        <v>6293</v>
      </c>
      <c r="L3328" s="1" t="s">
        <v>6260</v>
      </c>
      <c r="M3328" s="1" t="s">
        <v>6259</v>
      </c>
      <c r="N3328" s="1" t="s">
        <v>6275</v>
      </c>
      <c r="O3328" s="4">
        <v>39259.664467592593</v>
      </c>
      <c r="P3328" t="b">
        <v>1</v>
      </c>
      <c r="Q3328" s="1" t="s">
        <v>6276</v>
      </c>
      <c r="R3328" s="1" t="s">
        <v>6277</v>
      </c>
      <c r="S3328" s="1" t="s">
        <v>6278</v>
      </c>
      <c r="T3328">
        <v>30280</v>
      </c>
      <c r="U3328">
        <v>4550</v>
      </c>
      <c r="V3328">
        <v>7288</v>
      </c>
      <c r="W3328">
        <v>287</v>
      </c>
    </row>
    <row r="3329" spans="1:23" x14ac:dyDescent="0.25">
      <c r="A3329">
        <v>123868861</v>
      </c>
      <c r="B3329">
        <v>1.130722135016661E+18</v>
      </c>
      <c r="C3329" s="4">
        <v>43606.353460648148</v>
      </c>
      <c r="D3329" s="1" t="s">
        <v>11348</v>
      </c>
      <c r="E3329" s="1" t="s">
        <v>6257</v>
      </c>
      <c r="F3329">
        <v>10</v>
      </c>
      <c r="G3329">
        <v>11</v>
      </c>
      <c r="H3329">
        <v>65</v>
      </c>
      <c r="I3329">
        <v>0</v>
      </c>
      <c r="J3329" s="1" t="s">
        <v>10595</v>
      </c>
      <c r="K3329" s="1" t="s">
        <v>6259</v>
      </c>
      <c r="L3329" s="1" t="s">
        <v>6260</v>
      </c>
      <c r="M3329" s="1" t="s">
        <v>6259</v>
      </c>
      <c r="N3329" s="1" t="s">
        <v>6281</v>
      </c>
      <c r="O3329" s="4">
        <v>40254.599421296298</v>
      </c>
      <c r="P3329" t="b">
        <v>1</v>
      </c>
      <c r="Q3329" s="1" t="s">
        <v>6282</v>
      </c>
      <c r="R3329" s="1" t="s">
        <v>6283</v>
      </c>
      <c r="S3329" s="1" t="s">
        <v>384</v>
      </c>
      <c r="T3329">
        <v>53434</v>
      </c>
      <c r="U3329">
        <v>609</v>
      </c>
      <c r="V3329">
        <v>6533</v>
      </c>
      <c r="W3329">
        <v>352</v>
      </c>
    </row>
    <row r="3330" spans="1:23" x14ac:dyDescent="0.25">
      <c r="A3330">
        <v>17622853</v>
      </c>
      <c r="B3330">
        <v>1.1307075973828895E+18</v>
      </c>
      <c r="C3330" s="4">
        <v>43606.313344907408</v>
      </c>
      <c r="D3330" s="1" t="s">
        <v>11349</v>
      </c>
      <c r="E3330" s="1" t="s">
        <v>6257</v>
      </c>
      <c r="F3330">
        <v>9</v>
      </c>
      <c r="G3330">
        <v>1</v>
      </c>
      <c r="H3330">
        <v>41</v>
      </c>
      <c r="I3330">
        <v>2</v>
      </c>
      <c r="J3330" s="1" t="s">
        <v>10595</v>
      </c>
      <c r="K3330" s="1" t="s">
        <v>8349</v>
      </c>
      <c r="L3330" s="1" t="s">
        <v>6260</v>
      </c>
      <c r="M3330" s="1" t="s">
        <v>6259</v>
      </c>
      <c r="N3330" s="1" t="s">
        <v>6268</v>
      </c>
      <c r="O3330" s="4">
        <v>39777.719039351854</v>
      </c>
      <c r="P3330" t="b">
        <v>1</v>
      </c>
      <c r="Q3330" s="1" t="s">
        <v>6269</v>
      </c>
      <c r="R3330" s="1" t="s">
        <v>6270</v>
      </c>
      <c r="S3330" s="1" t="s">
        <v>6218</v>
      </c>
      <c r="T3330">
        <v>39704</v>
      </c>
      <c r="U3330">
        <v>4096</v>
      </c>
      <c r="V3330">
        <v>7418</v>
      </c>
      <c r="W3330">
        <v>320</v>
      </c>
    </row>
    <row r="3331" spans="1:23" x14ac:dyDescent="0.25">
      <c r="A3331">
        <v>17622853</v>
      </c>
      <c r="B3331">
        <v>1.1307017165115146E+18</v>
      </c>
      <c r="C3331" s="4">
        <v>43606.297118055554</v>
      </c>
      <c r="D3331" s="1" t="s">
        <v>11350</v>
      </c>
      <c r="E3331" s="1" t="s">
        <v>6257</v>
      </c>
      <c r="F3331">
        <v>4</v>
      </c>
      <c r="G3331">
        <v>2</v>
      </c>
      <c r="H3331">
        <v>30</v>
      </c>
      <c r="I3331">
        <v>0</v>
      </c>
      <c r="J3331" s="1" t="s">
        <v>10595</v>
      </c>
      <c r="K3331" s="1" t="s">
        <v>11351</v>
      </c>
      <c r="L3331" s="1" t="s">
        <v>6260</v>
      </c>
      <c r="M3331" s="1" t="s">
        <v>6259</v>
      </c>
      <c r="N3331" s="1" t="s">
        <v>6268</v>
      </c>
      <c r="O3331" s="4">
        <v>39777.719039351854</v>
      </c>
      <c r="P3331" t="b">
        <v>1</v>
      </c>
      <c r="Q3331" s="1" t="s">
        <v>6269</v>
      </c>
      <c r="R3331" s="1" t="s">
        <v>6270</v>
      </c>
      <c r="S3331" s="1" t="s">
        <v>6218</v>
      </c>
      <c r="T3331">
        <v>39704</v>
      </c>
      <c r="U3331">
        <v>4096</v>
      </c>
      <c r="V3331">
        <v>7418</v>
      </c>
      <c r="W3331">
        <v>320</v>
      </c>
    </row>
    <row r="3332" spans="1:23" x14ac:dyDescent="0.25">
      <c r="A3332">
        <v>111554559</v>
      </c>
      <c r="B3332">
        <v>1.1305338451603988E+18</v>
      </c>
      <c r="C3332" s="4">
        <v>43605.833877314813</v>
      </c>
      <c r="D3332" s="1" t="s">
        <v>11352</v>
      </c>
      <c r="E3332" s="1" t="s">
        <v>6257</v>
      </c>
      <c r="F3332">
        <v>12</v>
      </c>
      <c r="G3332">
        <v>1</v>
      </c>
      <c r="H3332">
        <v>93</v>
      </c>
      <c r="I3332">
        <v>0</v>
      </c>
      <c r="J3332" s="1" t="s">
        <v>6367</v>
      </c>
      <c r="K3332" s="1" t="s">
        <v>8291</v>
      </c>
      <c r="L3332" s="1" t="s">
        <v>6260</v>
      </c>
      <c r="M3332" s="1" t="s">
        <v>6259</v>
      </c>
      <c r="N3332" s="1" t="s">
        <v>6344</v>
      </c>
      <c r="O3332" s="4">
        <v>40214.462453703702</v>
      </c>
      <c r="P3332" t="b">
        <v>1</v>
      </c>
      <c r="Q3332" s="1" t="s">
        <v>156</v>
      </c>
      <c r="R3332" s="1" t="s">
        <v>6345</v>
      </c>
      <c r="S3332" s="1" t="s">
        <v>156</v>
      </c>
      <c r="T3332">
        <v>36079</v>
      </c>
      <c r="U3332">
        <v>456</v>
      </c>
      <c r="V3332">
        <v>8860</v>
      </c>
      <c r="W3332">
        <v>370</v>
      </c>
    </row>
    <row r="3333" spans="1:23" x14ac:dyDescent="0.25">
      <c r="A3333">
        <v>123868861</v>
      </c>
      <c r="B3333">
        <v>1.1305201448354898E+18</v>
      </c>
      <c r="C3333" s="4">
        <v>43605.796076388891</v>
      </c>
      <c r="D3333" s="1" t="s">
        <v>11353</v>
      </c>
      <c r="E3333" s="1" t="s">
        <v>6257</v>
      </c>
      <c r="F3333">
        <v>11</v>
      </c>
      <c r="G3333">
        <v>15</v>
      </c>
      <c r="H3333">
        <v>26</v>
      </c>
      <c r="I3333">
        <v>5</v>
      </c>
      <c r="J3333" s="1" t="s">
        <v>11354</v>
      </c>
      <c r="K3333" s="1" t="s">
        <v>6442</v>
      </c>
      <c r="L3333" s="1" t="s">
        <v>6260</v>
      </c>
      <c r="M3333" s="1" t="s">
        <v>6259</v>
      </c>
      <c r="N3333" s="1" t="s">
        <v>6281</v>
      </c>
      <c r="O3333" s="4">
        <v>40254.599421296298</v>
      </c>
      <c r="P3333" t="b">
        <v>1</v>
      </c>
      <c r="Q3333" s="1" t="s">
        <v>6282</v>
      </c>
      <c r="R3333" s="1" t="s">
        <v>6283</v>
      </c>
      <c r="S3333" s="1" t="s">
        <v>384</v>
      </c>
      <c r="T3333">
        <v>53434</v>
      </c>
      <c r="U3333">
        <v>609</v>
      </c>
      <c r="V3333">
        <v>6533</v>
      </c>
      <c r="W3333">
        <v>352</v>
      </c>
    </row>
    <row r="3334" spans="1:23" x14ac:dyDescent="0.25">
      <c r="A3334">
        <v>17622853</v>
      </c>
      <c r="B3334">
        <v>1.1304483696068895E+18</v>
      </c>
      <c r="C3334" s="4">
        <v>43605.598009259258</v>
      </c>
      <c r="D3334" s="1" t="s">
        <v>11355</v>
      </c>
      <c r="E3334" s="1" t="s">
        <v>6257</v>
      </c>
      <c r="F3334">
        <v>1</v>
      </c>
      <c r="G3334">
        <v>3</v>
      </c>
      <c r="H3334">
        <v>25</v>
      </c>
      <c r="I3334">
        <v>0</v>
      </c>
      <c r="J3334" s="1" t="s">
        <v>10595</v>
      </c>
      <c r="K3334" s="1" t="s">
        <v>11356</v>
      </c>
      <c r="L3334" s="1" t="s">
        <v>6260</v>
      </c>
      <c r="M3334" s="1" t="s">
        <v>6259</v>
      </c>
      <c r="N3334" s="1" t="s">
        <v>6268</v>
      </c>
      <c r="O3334" s="4">
        <v>39777.719039351854</v>
      </c>
      <c r="P3334" t="b">
        <v>1</v>
      </c>
      <c r="Q3334" s="1" t="s">
        <v>6269</v>
      </c>
      <c r="R3334" s="1" t="s">
        <v>6270</v>
      </c>
      <c r="S3334" s="1" t="s">
        <v>6218</v>
      </c>
      <c r="T3334">
        <v>39704</v>
      </c>
      <c r="U3334">
        <v>4096</v>
      </c>
      <c r="V3334">
        <v>7418</v>
      </c>
      <c r="W3334">
        <v>320</v>
      </c>
    </row>
    <row r="3335" spans="1:23" x14ac:dyDescent="0.25">
      <c r="A3335">
        <v>251034857</v>
      </c>
      <c r="B3335">
        <v>1.1304480127092859E+18</v>
      </c>
      <c r="C3335" s="4">
        <v>43605.597025462965</v>
      </c>
      <c r="D3335" s="1" t="s">
        <v>11357</v>
      </c>
      <c r="E3335" s="1" t="s">
        <v>6257</v>
      </c>
      <c r="F3335">
        <v>8</v>
      </c>
      <c r="G3335">
        <v>20</v>
      </c>
      <c r="H3335">
        <v>71</v>
      </c>
      <c r="I3335">
        <v>4</v>
      </c>
      <c r="J3335" s="1" t="s">
        <v>10595</v>
      </c>
      <c r="K3335" s="1" t="s">
        <v>6259</v>
      </c>
      <c r="L3335" s="1" t="s">
        <v>6260</v>
      </c>
      <c r="M3335" s="1" t="s">
        <v>6259</v>
      </c>
      <c r="N3335" s="1" t="s">
        <v>6326</v>
      </c>
      <c r="O3335" s="4">
        <v>40586.425208333334</v>
      </c>
      <c r="P3335" t="b">
        <v>1</v>
      </c>
      <c r="Q3335" s="1" t="s">
        <v>6327</v>
      </c>
      <c r="R3335" s="1" t="s">
        <v>6257</v>
      </c>
      <c r="S3335" s="1" t="s">
        <v>274</v>
      </c>
      <c r="T3335">
        <v>60188</v>
      </c>
      <c r="U3335">
        <v>450</v>
      </c>
      <c r="V3335">
        <v>2531</v>
      </c>
      <c r="W3335">
        <v>384</v>
      </c>
    </row>
    <row r="3336" spans="1:23" x14ac:dyDescent="0.25">
      <c r="A3336">
        <v>17622853</v>
      </c>
      <c r="B3336">
        <v>1.1304053011134464E+18</v>
      </c>
      <c r="C3336" s="4">
        <v>43605.479166666664</v>
      </c>
      <c r="D3336" s="1" t="s">
        <v>11358</v>
      </c>
      <c r="E3336" s="1" t="s">
        <v>6257</v>
      </c>
      <c r="F3336">
        <v>0</v>
      </c>
      <c r="G3336">
        <v>0</v>
      </c>
      <c r="H3336">
        <v>7</v>
      </c>
      <c r="I3336">
        <v>1</v>
      </c>
      <c r="J3336" s="1" t="s">
        <v>10595</v>
      </c>
      <c r="K3336" s="1" t="s">
        <v>8349</v>
      </c>
      <c r="L3336" s="1" t="s">
        <v>6287</v>
      </c>
      <c r="M3336" s="1" t="s">
        <v>6259</v>
      </c>
      <c r="N3336" s="1" t="s">
        <v>6268</v>
      </c>
      <c r="O3336" s="4">
        <v>39777.719039351854</v>
      </c>
      <c r="P3336" t="b">
        <v>1</v>
      </c>
      <c r="Q3336" s="1" t="s">
        <v>6269</v>
      </c>
      <c r="R3336" s="1" t="s">
        <v>6270</v>
      </c>
      <c r="S3336" s="1" t="s">
        <v>6218</v>
      </c>
      <c r="T3336">
        <v>39704</v>
      </c>
      <c r="U3336">
        <v>4096</v>
      </c>
      <c r="V3336">
        <v>7418</v>
      </c>
      <c r="W3336">
        <v>320</v>
      </c>
    </row>
    <row r="3337" spans="1:23" x14ac:dyDescent="0.25">
      <c r="A3337">
        <v>123868861</v>
      </c>
      <c r="B3337">
        <v>1.1304030362984571E+18</v>
      </c>
      <c r="C3337" s="4">
        <v>43605.472916666666</v>
      </c>
      <c r="D3337" s="1" t="s">
        <v>11359</v>
      </c>
      <c r="E3337" s="1" t="s">
        <v>6257</v>
      </c>
      <c r="F3337">
        <v>11</v>
      </c>
      <c r="G3337">
        <v>22</v>
      </c>
      <c r="H3337">
        <v>35</v>
      </c>
      <c r="I3337">
        <v>9</v>
      </c>
      <c r="J3337" s="1" t="s">
        <v>10595</v>
      </c>
      <c r="K3337" s="1" t="s">
        <v>6259</v>
      </c>
      <c r="L3337" s="1" t="s">
        <v>6260</v>
      </c>
      <c r="M3337" s="1" t="s">
        <v>6259</v>
      </c>
      <c r="N3337" s="1" t="s">
        <v>6281</v>
      </c>
      <c r="O3337" s="4">
        <v>40254.599421296298</v>
      </c>
      <c r="P3337" t="b">
        <v>1</v>
      </c>
      <c r="Q3337" s="1" t="s">
        <v>6282</v>
      </c>
      <c r="R3337" s="1" t="s">
        <v>6283</v>
      </c>
      <c r="S3337" s="1" t="s">
        <v>384</v>
      </c>
      <c r="T3337">
        <v>53434</v>
      </c>
      <c r="U3337">
        <v>609</v>
      </c>
      <c r="V3337">
        <v>6533</v>
      </c>
      <c r="W3337">
        <v>352</v>
      </c>
    </row>
    <row r="3338" spans="1:23" x14ac:dyDescent="0.25">
      <c r="A3338">
        <v>14462419</v>
      </c>
      <c r="B3338">
        <v>1.1304021117060833E+18</v>
      </c>
      <c r="C3338" s="4">
        <v>43605.470358796294</v>
      </c>
      <c r="D3338" s="1" t="s">
        <v>11360</v>
      </c>
      <c r="E3338" s="1" t="s">
        <v>11361</v>
      </c>
      <c r="F3338">
        <v>0</v>
      </c>
      <c r="G3338">
        <v>0</v>
      </c>
      <c r="H3338">
        <v>1</v>
      </c>
      <c r="I3338">
        <v>0</v>
      </c>
      <c r="J3338" s="1" t="s">
        <v>6259</v>
      </c>
      <c r="K3338" s="1" t="s">
        <v>11362</v>
      </c>
      <c r="L3338" s="1" t="s">
        <v>6259</v>
      </c>
      <c r="M3338" s="1" t="s">
        <v>6259</v>
      </c>
      <c r="N3338" s="1" t="s">
        <v>6288</v>
      </c>
      <c r="O3338" s="4">
        <v>39559.695937500001</v>
      </c>
      <c r="P3338" t="b">
        <v>1</v>
      </c>
      <c r="Q3338" s="1" t="s">
        <v>6289</v>
      </c>
      <c r="R3338" s="1" t="s">
        <v>6290</v>
      </c>
      <c r="S3338" s="1" t="s">
        <v>6291</v>
      </c>
      <c r="T3338">
        <v>48743</v>
      </c>
      <c r="U3338">
        <v>4261</v>
      </c>
      <c r="V3338">
        <v>20083</v>
      </c>
      <c r="W3338">
        <v>471</v>
      </c>
    </row>
    <row r="3339" spans="1:23" x14ac:dyDescent="0.25">
      <c r="A3339">
        <v>251034857</v>
      </c>
      <c r="B3339">
        <v>1.1303935144355963E+18</v>
      </c>
      <c r="C3339" s="4">
        <v>43605.446643518517</v>
      </c>
      <c r="D3339" s="1" t="s">
        <v>11363</v>
      </c>
      <c r="E3339" s="1" t="s">
        <v>6257</v>
      </c>
      <c r="F3339">
        <v>6</v>
      </c>
      <c r="G3339">
        <v>8</v>
      </c>
      <c r="H3339">
        <v>33</v>
      </c>
      <c r="I3339">
        <v>0</v>
      </c>
      <c r="J3339" s="1" t="s">
        <v>10595</v>
      </c>
      <c r="K3339" s="1" t="s">
        <v>7479</v>
      </c>
      <c r="L3339" s="1" t="s">
        <v>6260</v>
      </c>
      <c r="M3339" s="1" t="s">
        <v>6259</v>
      </c>
      <c r="N3339" s="1" t="s">
        <v>6326</v>
      </c>
      <c r="O3339" s="4">
        <v>40586.425208333334</v>
      </c>
      <c r="P3339" t="b">
        <v>1</v>
      </c>
      <c r="Q3339" s="1" t="s">
        <v>6327</v>
      </c>
      <c r="R3339" s="1" t="s">
        <v>6257</v>
      </c>
      <c r="S3339" s="1" t="s">
        <v>274</v>
      </c>
      <c r="T3339">
        <v>60188</v>
      </c>
      <c r="U3339">
        <v>450</v>
      </c>
      <c r="V3339">
        <v>2531</v>
      </c>
      <c r="W3339">
        <v>384</v>
      </c>
    </row>
    <row r="3340" spans="1:23" x14ac:dyDescent="0.25">
      <c r="A3340">
        <v>123868861</v>
      </c>
      <c r="B3340">
        <v>1.1303863357500826E+18</v>
      </c>
      <c r="C3340" s="4">
        <v>43605.426828703705</v>
      </c>
      <c r="D3340" s="1" t="s">
        <v>11364</v>
      </c>
      <c r="E3340" s="1" t="s">
        <v>6257</v>
      </c>
      <c r="F3340">
        <v>2</v>
      </c>
      <c r="G3340">
        <v>1</v>
      </c>
      <c r="H3340">
        <v>14</v>
      </c>
      <c r="I3340">
        <v>1</v>
      </c>
      <c r="J3340" s="1" t="s">
        <v>10595</v>
      </c>
      <c r="K3340" s="1" t="s">
        <v>6259</v>
      </c>
      <c r="L3340" s="1" t="s">
        <v>6260</v>
      </c>
      <c r="M3340" s="1" t="s">
        <v>6259</v>
      </c>
      <c r="N3340" s="1" t="s">
        <v>6281</v>
      </c>
      <c r="O3340" s="4">
        <v>40254.599421296298</v>
      </c>
      <c r="P3340" t="b">
        <v>1</v>
      </c>
      <c r="Q3340" s="1" t="s">
        <v>6282</v>
      </c>
      <c r="R3340" s="1" t="s">
        <v>6283</v>
      </c>
      <c r="S3340" s="1" t="s">
        <v>384</v>
      </c>
      <c r="T3340">
        <v>53434</v>
      </c>
      <c r="U3340">
        <v>609</v>
      </c>
      <c r="V3340">
        <v>6533</v>
      </c>
      <c r="W3340">
        <v>352</v>
      </c>
    </row>
    <row r="3341" spans="1:23" x14ac:dyDescent="0.25">
      <c r="A3341">
        <v>17622853</v>
      </c>
      <c r="B3341">
        <v>1.130356056163541E+18</v>
      </c>
      <c r="C3341" s="4">
        <v>43605.343275462961</v>
      </c>
      <c r="D3341" s="1" t="s">
        <v>11365</v>
      </c>
      <c r="E3341" s="1" t="s">
        <v>6257</v>
      </c>
      <c r="F3341">
        <v>6</v>
      </c>
      <c r="G3341">
        <v>2</v>
      </c>
      <c r="H3341">
        <v>14</v>
      </c>
      <c r="I3341">
        <v>3</v>
      </c>
      <c r="J3341" s="1" t="s">
        <v>10657</v>
      </c>
      <c r="K3341" s="1" t="s">
        <v>8349</v>
      </c>
      <c r="L3341" s="1" t="s">
        <v>6259</v>
      </c>
      <c r="M3341" s="1" t="s">
        <v>6259</v>
      </c>
      <c r="N3341" s="1" t="s">
        <v>6268</v>
      </c>
      <c r="O3341" s="4">
        <v>39777.719039351854</v>
      </c>
      <c r="P3341" t="b">
        <v>1</v>
      </c>
      <c r="Q3341" s="1" t="s">
        <v>6269</v>
      </c>
      <c r="R3341" s="1" t="s">
        <v>6270</v>
      </c>
      <c r="S3341" s="1" t="s">
        <v>6218</v>
      </c>
      <c r="T3341">
        <v>39704</v>
      </c>
      <c r="U3341">
        <v>4096</v>
      </c>
      <c r="V3341">
        <v>7418</v>
      </c>
      <c r="W3341">
        <v>320</v>
      </c>
    </row>
    <row r="3342" spans="1:23" x14ac:dyDescent="0.25">
      <c r="A3342">
        <v>123868861</v>
      </c>
      <c r="B3342">
        <v>1.1303527711049482E+18</v>
      </c>
      <c r="C3342" s="4">
        <v>43605.33421296296</v>
      </c>
      <c r="D3342" s="1" t="s">
        <v>11366</v>
      </c>
      <c r="E3342" s="1" t="s">
        <v>6257</v>
      </c>
      <c r="F3342">
        <v>4</v>
      </c>
      <c r="G3342">
        <v>5</v>
      </c>
      <c r="H3342">
        <v>22</v>
      </c>
      <c r="I3342">
        <v>2</v>
      </c>
      <c r="J3342" s="1" t="s">
        <v>6259</v>
      </c>
      <c r="K3342" s="1" t="s">
        <v>6259</v>
      </c>
      <c r="L3342" s="1" t="s">
        <v>6260</v>
      </c>
      <c r="M3342" s="1" t="s">
        <v>6259</v>
      </c>
      <c r="N3342" s="1" t="s">
        <v>6281</v>
      </c>
      <c r="O3342" s="4">
        <v>40254.599421296298</v>
      </c>
      <c r="P3342" t="b">
        <v>1</v>
      </c>
      <c r="Q3342" s="1" t="s">
        <v>6282</v>
      </c>
      <c r="R3342" s="1" t="s">
        <v>6283</v>
      </c>
      <c r="S3342" s="1" t="s">
        <v>384</v>
      </c>
      <c r="T3342">
        <v>53434</v>
      </c>
      <c r="U3342">
        <v>609</v>
      </c>
      <c r="V3342">
        <v>6533</v>
      </c>
      <c r="W3342">
        <v>352</v>
      </c>
    </row>
    <row r="3343" spans="1:23" x14ac:dyDescent="0.25">
      <c r="A3343">
        <v>251034857</v>
      </c>
      <c r="B3343">
        <v>1.1302010012046172E+18</v>
      </c>
      <c r="C3343" s="4">
        <v>43604.915405092594</v>
      </c>
      <c r="D3343" s="1" t="s">
        <v>11367</v>
      </c>
      <c r="E3343" s="1" t="s">
        <v>6257</v>
      </c>
      <c r="F3343">
        <v>7</v>
      </c>
      <c r="G3343">
        <v>7</v>
      </c>
      <c r="H3343">
        <v>63</v>
      </c>
      <c r="I3343">
        <v>0</v>
      </c>
      <c r="J3343" s="1" t="s">
        <v>10595</v>
      </c>
      <c r="K3343" s="1" t="s">
        <v>6259</v>
      </c>
      <c r="L3343" s="1" t="s">
        <v>6260</v>
      </c>
      <c r="M3343" s="1" t="s">
        <v>6259</v>
      </c>
      <c r="N3343" s="1" t="s">
        <v>6326</v>
      </c>
      <c r="O3343" s="4">
        <v>40586.425208333334</v>
      </c>
      <c r="P3343" t="b">
        <v>1</v>
      </c>
      <c r="Q3343" s="1" t="s">
        <v>6327</v>
      </c>
      <c r="R3343" s="1" t="s">
        <v>6257</v>
      </c>
      <c r="S3343" s="1" t="s">
        <v>274</v>
      </c>
      <c r="T3343">
        <v>60188</v>
      </c>
      <c r="U3343">
        <v>450</v>
      </c>
      <c r="V3343">
        <v>2531</v>
      </c>
      <c r="W3343">
        <v>384</v>
      </c>
    </row>
    <row r="3344" spans="1:23" x14ac:dyDescent="0.25">
      <c r="A3344">
        <v>17622853</v>
      </c>
      <c r="B3344">
        <v>1.1301900687427994E+18</v>
      </c>
      <c r="C3344" s="4">
        <v>43604.885231481479</v>
      </c>
      <c r="D3344" s="1" t="s">
        <v>11368</v>
      </c>
      <c r="E3344" s="1" t="s">
        <v>11369</v>
      </c>
      <c r="F3344">
        <v>9</v>
      </c>
      <c r="G3344">
        <v>4</v>
      </c>
      <c r="H3344">
        <v>34</v>
      </c>
      <c r="I3344">
        <v>0</v>
      </c>
      <c r="J3344" s="1" t="s">
        <v>10616</v>
      </c>
      <c r="K3344" s="1" t="s">
        <v>6259</v>
      </c>
      <c r="L3344" s="1" t="s">
        <v>6260</v>
      </c>
      <c r="M3344" s="1" t="s">
        <v>6259</v>
      </c>
      <c r="N3344" s="1" t="s">
        <v>6268</v>
      </c>
      <c r="O3344" s="4">
        <v>39777.719039351854</v>
      </c>
      <c r="P3344" t="b">
        <v>1</v>
      </c>
      <c r="Q3344" s="1" t="s">
        <v>6269</v>
      </c>
      <c r="R3344" s="1" t="s">
        <v>6270</v>
      </c>
      <c r="S3344" s="1" t="s">
        <v>6218</v>
      </c>
      <c r="T3344">
        <v>39704</v>
      </c>
      <c r="U3344">
        <v>4096</v>
      </c>
      <c r="V3344">
        <v>7418</v>
      </c>
      <c r="W3344">
        <v>320</v>
      </c>
    </row>
    <row r="3345" spans="1:23" x14ac:dyDescent="0.25">
      <c r="A3345">
        <v>123868861</v>
      </c>
      <c r="B3345">
        <v>1.1301890638672937E+18</v>
      </c>
      <c r="C3345" s="4">
        <v>43604.882465277777</v>
      </c>
      <c r="D3345" s="1" t="s">
        <v>11370</v>
      </c>
      <c r="E3345" s="1" t="s">
        <v>6257</v>
      </c>
      <c r="F3345">
        <v>12</v>
      </c>
      <c r="G3345">
        <v>3</v>
      </c>
      <c r="H3345">
        <v>36</v>
      </c>
      <c r="I3345">
        <v>0</v>
      </c>
      <c r="J3345" s="1" t="s">
        <v>11371</v>
      </c>
      <c r="K3345" s="1" t="s">
        <v>6259</v>
      </c>
      <c r="L3345" s="1" t="s">
        <v>6260</v>
      </c>
      <c r="M3345" s="1" t="s">
        <v>6259</v>
      </c>
      <c r="N3345" s="1" t="s">
        <v>6281</v>
      </c>
      <c r="O3345" s="4">
        <v>40254.599421296298</v>
      </c>
      <c r="P3345" t="b">
        <v>1</v>
      </c>
      <c r="Q3345" s="1" t="s">
        <v>6282</v>
      </c>
      <c r="R3345" s="1" t="s">
        <v>6283</v>
      </c>
      <c r="S3345" s="1" t="s">
        <v>384</v>
      </c>
      <c r="T3345">
        <v>53434</v>
      </c>
      <c r="U3345">
        <v>609</v>
      </c>
      <c r="V3345">
        <v>6533</v>
      </c>
      <c r="W3345">
        <v>352</v>
      </c>
    </row>
    <row r="3346" spans="1:23" x14ac:dyDescent="0.25">
      <c r="A3346">
        <v>123868861</v>
      </c>
      <c r="B3346">
        <v>1.1301858917444977E+18</v>
      </c>
      <c r="C3346" s="4">
        <v>43604.873715277776</v>
      </c>
      <c r="D3346" s="1" t="s">
        <v>11372</v>
      </c>
      <c r="E3346" s="1" t="s">
        <v>6257</v>
      </c>
      <c r="F3346">
        <v>7</v>
      </c>
      <c r="G3346">
        <v>7</v>
      </c>
      <c r="H3346">
        <v>28</v>
      </c>
      <c r="I3346">
        <v>1</v>
      </c>
      <c r="J3346" s="1" t="s">
        <v>11354</v>
      </c>
      <c r="K3346" s="1" t="s">
        <v>6259</v>
      </c>
      <c r="L3346" s="1" t="s">
        <v>6260</v>
      </c>
      <c r="M3346" s="1" t="s">
        <v>6259</v>
      </c>
      <c r="N3346" s="1" t="s">
        <v>6281</v>
      </c>
      <c r="O3346" s="4">
        <v>40254.599421296298</v>
      </c>
      <c r="P3346" t="b">
        <v>1</v>
      </c>
      <c r="Q3346" s="1" t="s">
        <v>6282</v>
      </c>
      <c r="R3346" s="1" t="s">
        <v>6283</v>
      </c>
      <c r="S3346" s="1" t="s">
        <v>384</v>
      </c>
      <c r="T3346">
        <v>53434</v>
      </c>
      <c r="U3346">
        <v>609</v>
      </c>
      <c r="V3346">
        <v>6533</v>
      </c>
      <c r="W3346">
        <v>352</v>
      </c>
    </row>
    <row r="3347" spans="1:23" x14ac:dyDescent="0.25">
      <c r="A3347">
        <v>123868861</v>
      </c>
      <c r="B3347">
        <v>1.1301848554829701E+18</v>
      </c>
      <c r="C3347" s="4">
        <v>43604.870856481481</v>
      </c>
      <c r="D3347" s="1" t="s">
        <v>11373</v>
      </c>
      <c r="E3347" s="1" t="s">
        <v>6257</v>
      </c>
      <c r="F3347">
        <v>7</v>
      </c>
      <c r="G3347">
        <v>8</v>
      </c>
      <c r="H3347">
        <v>28</v>
      </c>
      <c r="I3347">
        <v>0</v>
      </c>
      <c r="J3347" s="1" t="s">
        <v>11371</v>
      </c>
      <c r="K3347" s="1" t="s">
        <v>6259</v>
      </c>
      <c r="L3347" s="1" t="s">
        <v>6260</v>
      </c>
      <c r="M3347" s="1" t="s">
        <v>6259</v>
      </c>
      <c r="N3347" s="1" t="s">
        <v>6281</v>
      </c>
      <c r="O3347" s="4">
        <v>40254.599421296298</v>
      </c>
      <c r="P3347" t="b">
        <v>1</v>
      </c>
      <c r="Q3347" s="1" t="s">
        <v>6282</v>
      </c>
      <c r="R3347" s="1" t="s">
        <v>6283</v>
      </c>
      <c r="S3347" s="1" t="s">
        <v>384</v>
      </c>
      <c r="T3347">
        <v>53434</v>
      </c>
      <c r="U3347">
        <v>609</v>
      </c>
      <c r="V3347">
        <v>6533</v>
      </c>
      <c r="W3347">
        <v>352</v>
      </c>
    </row>
    <row r="3348" spans="1:23" x14ac:dyDescent="0.25">
      <c r="A3348">
        <v>123868861</v>
      </c>
      <c r="B3348">
        <v>1.1301839181147914E+18</v>
      </c>
      <c r="C3348" s="4">
        <v>43604.868263888886</v>
      </c>
      <c r="D3348" s="1" t="s">
        <v>11374</v>
      </c>
      <c r="E3348" s="1" t="s">
        <v>6257</v>
      </c>
      <c r="F3348">
        <v>12</v>
      </c>
      <c r="G3348">
        <v>4</v>
      </c>
      <c r="H3348">
        <v>36</v>
      </c>
      <c r="I3348">
        <v>2</v>
      </c>
      <c r="J3348" s="1" t="s">
        <v>6258</v>
      </c>
      <c r="K3348" s="1" t="s">
        <v>6442</v>
      </c>
      <c r="L3348" s="1" t="s">
        <v>6260</v>
      </c>
      <c r="M3348" s="1" t="s">
        <v>6259</v>
      </c>
      <c r="N3348" s="1" t="s">
        <v>6281</v>
      </c>
      <c r="O3348" s="4">
        <v>40254.599421296298</v>
      </c>
      <c r="P3348" t="b">
        <v>1</v>
      </c>
      <c r="Q3348" s="1" t="s">
        <v>6282</v>
      </c>
      <c r="R3348" s="1" t="s">
        <v>6283</v>
      </c>
      <c r="S3348" s="1" t="s">
        <v>384</v>
      </c>
      <c r="T3348">
        <v>53434</v>
      </c>
      <c r="U3348">
        <v>609</v>
      </c>
      <c r="V3348">
        <v>6533</v>
      </c>
      <c r="W3348">
        <v>352</v>
      </c>
    </row>
    <row r="3349" spans="1:23" x14ac:dyDescent="0.25">
      <c r="A3349">
        <v>123868861</v>
      </c>
      <c r="B3349">
        <v>1.1301816938627564E+18</v>
      </c>
      <c r="C3349" s="4">
        <v>43604.862129629626</v>
      </c>
      <c r="D3349" s="1" t="s">
        <v>11375</v>
      </c>
      <c r="E3349" s="1" t="s">
        <v>11376</v>
      </c>
      <c r="F3349">
        <v>6</v>
      </c>
      <c r="G3349">
        <v>5</v>
      </c>
      <c r="H3349">
        <v>23</v>
      </c>
      <c r="I3349">
        <v>0</v>
      </c>
      <c r="J3349" s="1" t="s">
        <v>6259</v>
      </c>
      <c r="K3349" s="1" t="s">
        <v>6259</v>
      </c>
      <c r="L3349" s="1" t="s">
        <v>6260</v>
      </c>
      <c r="M3349" s="1" t="s">
        <v>6259</v>
      </c>
      <c r="N3349" s="1" t="s">
        <v>6281</v>
      </c>
      <c r="O3349" s="4">
        <v>40254.599421296298</v>
      </c>
      <c r="P3349" t="b">
        <v>1</v>
      </c>
      <c r="Q3349" s="1" t="s">
        <v>6282</v>
      </c>
      <c r="R3349" s="1" t="s">
        <v>6283</v>
      </c>
      <c r="S3349" s="1" t="s">
        <v>384</v>
      </c>
      <c r="T3349">
        <v>53434</v>
      </c>
      <c r="U3349">
        <v>609</v>
      </c>
      <c r="V3349">
        <v>6533</v>
      </c>
      <c r="W3349">
        <v>352</v>
      </c>
    </row>
    <row r="3350" spans="1:23" x14ac:dyDescent="0.25">
      <c r="A3350">
        <v>123868861</v>
      </c>
      <c r="B3350">
        <v>1.1301813233924669E+18</v>
      </c>
      <c r="C3350" s="4">
        <v>43604.86109953704</v>
      </c>
      <c r="D3350" s="1" t="s">
        <v>11377</v>
      </c>
      <c r="E3350" s="1" t="s">
        <v>6257</v>
      </c>
      <c r="F3350">
        <v>18</v>
      </c>
      <c r="G3350">
        <v>6</v>
      </c>
      <c r="H3350">
        <v>48</v>
      </c>
      <c r="I3350">
        <v>6</v>
      </c>
      <c r="J3350" s="1" t="s">
        <v>6258</v>
      </c>
      <c r="K3350" s="1" t="s">
        <v>6259</v>
      </c>
      <c r="L3350" s="1" t="s">
        <v>6260</v>
      </c>
      <c r="M3350" s="1" t="s">
        <v>6259</v>
      </c>
      <c r="N3350" s="1" t="s">
        <v>6281</v>
      </c>
      <c r="O3350" s="4">
        <v>40254.599421296298</v>
      </c>
      <c r="P3350" t="b">
        <v>1</v>
      </c>
      <c r="Q3350" s="1" t="s">
        <v>6282</v>
      </c>
      <c r="R3350" s="1" t="s">
        <v>6283</v>
      </c>
      <c r="S3350" s="1" t="s">
        <v>384</v>
      </c>
      <c r="T3350">
        <v>53434</v>
      </c>
      <c r="U3350">
        <v>609</v>
      </c>
      <c r="V3350">
        <v>6533</v>
      </c>
      <c r="W3350">
        <v>352</v>
      </c>
    </row>
    <row r="3351" spans="1:23" x14ac:dyDescent="0.25">
      <c r="A3351">
        <v>14462419</v>
      </c>
      <c r="B3351">
        <v>1.1301809781383905E+18</v>
      </c>
      <c r="C3351" s="4">
        <v>43604.860150462962</v>
      </c>
      <c r="D3351" s="1" t="s">
        <v>11378</v>
      </c>
      <c r="E3351" s="1" t="s">
        <v>11379</v>
      </c>
      <c r="F3351">
        <v>0</v>
      </c>
      <c r="G3351">
        <v>0</v>
      </c>
      <c r="H3351">
        <v>2</v>
      </c>
      <c r="I3351">
        <v>0</v>
      </c>
      <c r="J3351" s="1" t="s">
        <v>6259</v>
      </c>
      <c r="K3351" s="1" t="s">
        <v>11380</v>
      </c>
      <c r="L3351" s="1" t="s">
        <v>6287</v>
      </c>
      <c r="M3351" s="1" t="s">
        <v>6259</v>
      </c>
      <c r="N3351" s="1" t="s">
        <v>6288</v>
      </c>
      <c r="O3351" s="4">
        <v>39559.695937500001</v>
      </c>
      <c r="P3351" t="b">
        <v>1</v>
      </c>
      <c r="Q3351" s="1" t="s">
        <v>6289</v>
      </c>
      <c r="R3351" s="1" t="s">
        <v>6290</v>
      </c>
      <c r="S3351" s="1" t="s">
        <v>6291</v>
      </c>
      <c r="T3351">
        <v>48743</v>
      </c>
      <c r="U3351">
        <v>4261</v>
      </c>
      <c r="V3351">
        <v>20083</v>
      </c>
      <c r="W3351">
        <v>471</v>
      </c>
    </row>
    <row r="3352" spans="1:23" x14ac:dyDescent="0.25">
      <c r="A3352">
        <v>123868861</v>
      </c>
      <c r="B3352">
        <v>1.1301804917375427E+18</v>
      </c>
      <c r="C3352" s="4">
        <v>43604.858807870369</v>
      </c>
      <c r="D3352" s="1" t="s">
        <v>11381</v>
      </c>
      <c r="E3352" s="1" t="s">
        <v>6257</v>
      </c>
      <c r="F3352">
        <v>5</v>
      </c>
      <c r="G3352">
        <v>10</v>
      </c>
      <c r="H3352">
        <v>32</v>
      </c>
      <c r="I3352">
        <v>1</v>
      </c>
      <c r="J3352" s="1" t="s">
        <v>11354</v>
      </c>
      <c r="K3352" s="1" t="s">
        <v>6259</v>
      </c>
      <c r="L3352" s="1" t="s">
        <v>6260</v>
      </c>
      <c r="M3352" s="1" t="s">
        <v>6259</v>
      </c>
      <c r="N3352" s="1" t="s">
        <v>6281</v>
      </c>
      <c r="O3352" s="4">
        <v>40254.599421296298</v>
      </c>
      <c r="P3352" t="b">
        <v>1</v>
      </c>
      <c r="Q3352" s="1" t="s">
        <v>6282</v>
      </c>
      <c r="R3352" s="1" t="s">
        <v>6283</v>
      </c>
      <c r="S3352" s="1" t="s">
        <v>384</v>
      </c>
      <c r="T3352">
        <v>53434</v>
      </c>
      <c r="U3352">
        <v>609</v>
      </c>
      <c r="V3352">
        <v>6533</v>
      </c>
      <c r="W3352">
        <v>352</v>
      </c>
    </row>
    <row r="3353" spans="1:23" x14ac:dyDescent="0.25">
      <c r="A3353">
        <v>123868861</v>
      </c>
      <c r="B3353">
        <v>1.1301764136115118E+18</v>
      </c>
      <c r="C3353" s="4">
        <v>43604.847557870373</v>
      </c>
      <c r="D3353" s="1" t="s">
        <v>11382</v>
      </c>
      <c r="E3353" s="1" t="s">
        <v>6257</v>
      </c>
      <c r="F3353">
        <v>11</v>
      </c>
      <c r="G3353">
        <v>11</v>
      </c>
      <c r="H3353">
        <v>31</v>
      </c>
      <c r="I3353">
        <v>1</v>
      </c>
      <c r="J3353" s="1" t="s">
        <v>11383</v>
      </c>
      <c r="K3353" s="1" t="s">
        <v>6259</v>
      </c>
      <c r="L3353" s="1" t="s">
        <v>6260</v>
      </c>
      <c r="M3353" s="1" t="s">
        <v>6259</v>
      </c>
      <c r="N3353" s="1" t="s">
        <v>6281</v>
      </c>
      <c r="O3353" s="4">
        <v>40254.599421296298</v>
      </c>
      <c r="P3353" t="b">
        <v>1</v>
      </c>
      <c r="Q3353" s="1" t="s">
        <v>6282</v>
      </c>
      <c r="R3353" s="1" t="s">
        <v>6283</v>
      </c>
      <c r="S3353" s="1" t="s">
        <v>384</v>
      </c>
      <c r="T3353">
        <v>53434</v>
      </c>
      <c r="U3353">
        <v>609</v>
      </c>
      <c r="V3353">
        <v>6533</v>
      </c>
      <c r="W3353">
        <v>352</v>
      </c>
    </row>
    <row r="3354" spans="1:23" x14ac:dyDescent="0.25">
      <c r="A3354">
        <v>123868861</v>
      </c>
      <c r="B3354">
        <v>1.130175328306049E+18</v>
      </c>
      <c r="C3354" s="4">
        <v>43604.844560185185</v>
      </c>
      <c r="D3354" s="1" t="s">
        <v>11384</v>
      </c>
      <c r="E3354" s="1" t="s">
        <v>6257</v>
      </c>
      <c r="F3354">
        <v>14</v>
      </c>
      <c r="G3354">
        <v>14</v>
      </c>
      <c r="H3354">
        <v>32</v>
      </c>
      <c r="I3354">
        <v>2</v>
      </c>
      <c r="J3354" s="1" t="s">
        <v>6258</v>
      </c>
      <c r="K3354" s="1" t="s">
        <v>11385</v>
      </c>
      <c r="L3354" s="1" t="s">
        <v>6260</v>
      </c>
      <c r="M3354" s="1" t="s">
        <v>6259</v>
      </c>
      <c r="N3354" s="1" t="s">
        <v>6281</v>
      </c>
      <c r="O3354" s="4">
        <v>40254.599421296298</v>
      </c>
      <c r="P3354" t="b">
        <v>1</v>
      </c>
      <c r="Q3354" s="1" t="s">
        <v>6282</v>
      </c>
      <c r="R3354" s="1" t="s">
        <v>6283</v>
      </c>
      <c r="S3354" s="1" t="s">
        <v>384</v>
      </c>
      <c r="T3354">
        <v>53434</v>
      </c>
      <c r="U3354">
        <v>609</v>
      </c>
      <c r="V3354">
        <v>6533</v>
      </c>
      <c r="W3354">
        <v>352</v>
      </c>
    </row>
    <row r="3355" spans="1:23" x14ac:dyDescent="0.25">
      <c r="A3355">
        <v>123868861</v>
      </c>
      <c r="B3355">
        <v>1.130175285180162E+18</v>
      </c>
      <c r="C3355" s="4">
        <v>43604.844444444447</v>
      </c>
      <c r="D3355" s="1" t="s">
        <v>11386</v>
      </c>
      <c r="E3355" s="1" t="s">
        <v>6257</v>
      </c>
      <c r="F3355">
        <v>11</v>
      </c>
      <c r="G3355">
        <v>1</v>
      </c>
      <c r="H3355">
        <v>35</v>
      </c>
      <c r="I3355">
        <v>2</v>
      </c>
      <c r="J3355" s="1" t="s">
        <v>11354</v>
      </c>
      <c r="K3355" s="1" t="s">
        <v>6259</v>
      </c>
      <c r="L3355" s="1" t="s">
        <v>6260</v>
      </c>
      <c r="M3355" s="1" t="s">
        <v>6259</v>
      </c>
      <c r="N3355" s="1" t="s">
        <v>6281</v>
      </c>
      <c r="O3355" s="4">
        <v>40254.599421296298</v>
      </c>
      <c r="P3355" t="b">
        <v>1</v>
      </c>
      <c r="Q3355" s="1" t="s">
        <v>6282</v>
      </c>
      <c r="R3355" s="1" t="s">
        <v>6283</v>
      </c>
      <c r="S3355" s="1" t="s">
        <v>384</v>
      </c>
      <c r="T3355">
        <v>53434</v>
      </c>
      <c r="U3355">
        <v>609</v>
      </c>
      <c r="V3355">
        <v>6533</v>
      </c>
      <c r="W3355">
        <v>352</v>
      </c>
    </row>
    <row r="3356" spans="1:23" x14ac:dyDescent="0.25">
      <c r="A3356">
        <v>123868861</v>
      </c>
      <c r="B3356">
        <v>1.1301752238720205E+18</v>
      </c>
      <c r="C3356" s="4">
        <v>43604.844270833331</v>
      </c>
      <c r="D3356" s="1" t="s">
        <v>11387</v>
      </c>
      <c r="E3356" s="1" t="s">
        <v>6257</v>
      </c>
      <c r="F3356">
        <v>9</v>
      </c>
      <c r="G3356">
        <v>4</v>
      </c>
      <c r="H3356">
        <v>44</v>
      </c>
      <c r="I3356">
        <v>1</v>
      </c>
      <c r="J3356" s="1" t="s">
        <v>6258</v>
      </c>
      <c r="K3356" s="1" t="s">
        <v>6259</v>
      </c>
      <c r="L3356" s="1" t="s">
        <v>6260</v>
      </c>
      <c r="M3356" s="1" t="s">
        <v>6259</v>
      </c>
      <c r="N3356" s="1" t="s">
        <v>6281</v>
      </c>
      <c r="O3356" s="4">
        <v>40254.599421296298</v>
      </c>
      <c r="P3356" t="b">
        <v>1</v>
      </c>
      <c r="Q3356" s="1" t="s">
        <v>6282</v>
      </c>
      <c r="R3356" s="1" t="s">
        <v>6283</v>
      </c>
      <c r="S3356" s="1" t="s">
        <v>384</v>
      </c>
      <c r="T3356">
        <v>53434</v>
      </c>
      <c r="U3356">
        <v>609</v>
      </c>
      <c r="V3356">
        <v>6533</v>
      </c>
      <c r="W3356">
        <v>352</v>
      </c>
    </row>
    <row r="3357" spans="1:23" x14ac:dyDescent="0.25">
      <c r="A3357">
        <v>123868861</v>
      </c>
      <c r="B3357">
        <v>1.1301743249530266E+18</v>
      </c>
      <c r="C3357" s="4">
        <v>43604.841793981483</v>
      </c>
      <c r="D3357" s="1" t="s">
        <v>11388</v>
      </c>
      <c r="E3357" s="1" t="s">
        <v>6257</v>
      </c>
      <c r="F3357">
        <v>9</v>
      </c>
      <c r="G3357">
        <v>1</v>
      </c>
      <c r="H3357">
        <v>20</v>
      </c>
      <c r="I3357">
        <v>1</v>
      </c>
      <c r="J3357" s="1" t="s">
        <v>6258</v>
      </c>
      <c r="K3357" s="1" t="s">
        <v>6442</v>
      </c>
      <c r="L3357" s="1" t="s">
        <v>6260</v>
      </c>
      <c r="M3357" s="1" t="s">
        <v>6259</v>
      </c>
      <c r="N3357" s="1" t="s">
        <v>6281</v>
      </c>
      <c r="O3357" s="4">
        <v>40254.599421296298</v>
      </c>
      <c r="P3357" t="b">
        <v>1</v>
      </c>
      <c r="Q3357" s="1" t="s">
        <v>6282</v>
      </c>
      <c r="R3357" s="1" t="s">
        <v>6283</v>
      </c>
      <c r="S3357" s="1" t="s">
        <v>384</v>
      </c>
      <c r="T3357">
        <v>53434</v>
      </c>
      <c r="U3357">
        <v>609</v>
      </c>
      <c r="V3357">
        <v>6533</v>
      </c>
      <c r="W3357">
        <v>352</v>
      </c>
    </row>
    <row r="3358" spans="1:23" x14ac:dyDescent="0.25">
      <c r="A3358">
        <v>251034857</v>
      </c>
      <c r="B3358">
        <v>1.130167483518804E+18</v>
      </c>
      <c r="C3358" s="4">
        <v>43604.822916666664</v>
      </c>
      <c r="D3358" s="1" t="s">
        <v>11389</v>
      </c>
      <c r="E3358" s="1" t="s">
        <v>6257</v>
      </c>
      <c r="F3358">
        <v>9</v>
      </c>
      <c r="G3358">
        <v>3</v>
      </c>
      <c r="H3358">
        <v>51</v>
      </c>
      <c r="I3358">
        <v>3</v>
      </c>
      <c r="J3358" s="1" t="s">
        <v>11390</v>
      </c>
      <c r="K3358" s="1" t="s">
        <v>6259</v>
      </c>
      <c r="L3358" s="1" t="s">
        <v>6260</v>
      </c>
      <c r="M3358" s="1" t="s">
        <v>6259</v>
      </c>
      <c r="N3358" s="1" t="s">
        <v>6326</v>
      </c>
      <c r="O3358" s="4">
        <v>40586.425208333334</v>
      </c>
      <c r="P3358" t="b">
        <v>1</v>
      </c>
      <c r="Q3358" s="1" t="s">
        <v>6327</v>
      </c>
      <c r="R3358" s="1" t="s">
        <v>6257</v>
      </c>
      <c r="S3358" s="1" t="s">
        <v>274</v>
      </c>
      <c r="T3358">
        <v>60188</v>
      </c>
      <c r="U3358">
        <v>450</v>
      </c>
      <c r="V3358">
        <v>2531</v>
      </c>
      <c r="W3358">
        <v>384</v>
      </c>
    </row>
    <row r="3359" spans="1:23" x14ac:dyDescent="0.25">
      <c r="A3359">
        <v>123868861</v>
      </c>
      <c r="B3359">
        <v>1.130160998848127E+18</v>
      </c>
      <c r="C3359" s="4">
        <v>43604.805023148147</v>
      </c>
      <c r="D3359" s="1" t="s">
        <v>11391</v>
      </c>
      <c r="E3359" s="1" t="s">
        <v>6257</v>
      </c>
      <c r="F3359">
        <v>5</v>
      </c>
      <c r="G3359">
        <v>4</v>
      </c>
      <c r="H3359">
        <v>17</v>
      </c>
      <c r="I3359">
        <v>0</v>
      </c>
      <c r="J3359" s="1" t="s">
        <v>10595</v>
      </c>
      <c r="K3359" s="1" t="s">
        <v>11392</v>
      </c>
      <c r="L3359" s="1" t="s">
        <v>6287</v>
      </c>
      <c r="M3359" s="1" t="s">
        <v>6259</v>
      </c>
      <c r="N3359" s="1" t="s">
        <v>6281</v>
      </c>
      <c r="O3359" s="4">
        <v>40254.599421296298</v>
      </c>
      <c r="P3359" t="b">
        <v>1</v>
      </c>
      <c r="Q3359" s="1" t="s">
        <v>6282</v>
      </c>
      <c r="R3359" s="1" t="s">
        <v>6283</v>
      </c>
      <c r="S3359" s="1" t="s">
        <v>384</v>
      </c>
      <c r="T3359">
        <v>53434</v>
      </c>
      <c r="U3359">
        <v>609</v>
      </c>
      <c r="V3359">
        <v>6533</v>
      </c>
      <c r="W3359">
        <v>352</v>
      </c>
    </row>
    <row r="3360" spans="1:23" x14ac:dyDescent="0.25">
      <c r="A3360">
        <v>14462419</v>
      </c>
      <c r="B3360">
        <v>1.1301385871298765E+18</v>
      </c>
      <c r="C3360" s="4">
        <v>43604.743171296293</v>
      </c>
      <c r="D3360" s="1" t="s">
        <v>11393</v>
      </c>
      <c r="E3360" s="1" t="s">
        <v>6257</v>
      </c>
      <c r="F3360">
        <v>6</v>
      </c>
      <c r="G3360">
        <v>4</v>
      </c>
      <c r="H3360">
        <v>21</v>
      </c>
      <c r="I3360">
        <v>0</v>
      </c>
      <c r="J3360" s="1" t="s">
        <v>11394</v>
      </c>
      <c r="K3360" s="1" t="s">
        <v>11395</v>
      </c>
      <c r="L3360" s="1" t="s">
        <v>6287</v>
      </c>
      <c r="M3360" s="1" t="s">
        <v>6259</v>
      </c>
      <c r="N3360" s="1" t="s">
        <v>6288</v>
      </c>
      <c r="O3360" s="4">
        <v>39559.695937500001</v>
      </c>
      <c r="P3360" t="b">
        <v>1</v>
      </c>
      <c r="Q3360" s="1" t="s">
        <v>6289</v>
      </c>
      <c r="R3360" s="1" t="s">
        <v>6290</v>
      </c>
      <c r="S3360" s="1" t="s">
        <v>6291</v>
      </c>
      <c r="T3360">
        <v>48743</v>
      </c>
      <c r="U3360">
        <v>4261</v>
      </c>
      <c r="V3360">
        <v>20083</v>
      </c>
      <c r="W3360">
        <v>471</v>
      </c>
    </row>
    <row r="3361" spans="1:23" x14ac:dyDescent="0.25">
      <c r="A3361">
        <v>123868861</v>
      </c>
      <c r="B3361">
        <v>1.1301231994658324E+18</v>
      </c>
      <c r="C3361" s="4">
        <v>43604.70071759259</v>
      </c>
      <c r="D3361" s="1" t="s">
        <v>11396</v>
      </c>
      <c r="E3361" s="1" t="s">
        <v>6257</v>
      </c>
      <c r="F3361">
        <v>2</v>
      </c>
      <c r="G3361">
        <v>5</v>
      </c>
      <c r="H3361">
        <v>17</v>
      </c>
      <c r="I3361">
        <v>2</v>
      </c>
      <c r="J3361" s="1" t="s">
        <v>10595</v>
      </c>
      <c r="K3361" s="1" t="s">
        <v>9931</v>
      </c>
      <c r="L3361" s="1" t="s">
        <v>6260</v>
      </c>
      <c r="M3361" s="1" t="s">
        <v>6259</v>
      </c>
      <c r="N3361" s="1" t="s">
        <v>6281</v>
      </c>
      <c r="O3361" s="4">
        <v>40254.599421296298</v>
      </c>
      <c r="P3361" t="b">
        <v>1</v>
      </c>
      <c r="Q3361" s="1" t="s">
        <v>6282</v>
      </c>
      <c r="R3361" s="1" t="s">
        <v>6283</v>
      </c>
      <c r="S3361" s="1" t="s">
        <v>384</v>
      </c>
      <c r="T3361">
        <v>53434</v>
      </c>
      <c r="U3361">
        <v>609</v>
      </c>
      <c r="V3361">
        <v>6533</v>
      </c>
      <c r="W3361">
        <v>352</v>
      </c>
    </row>
    <row r="3362" spans="1:23" x14ac:dyDescent="0.25">
      <c r="A3362">
        <v>17622853</v>
      </c>
      <c r="B3362">
        <v>1.1301087241468232E+18</v>
      </c>
      <c r="C3362" s="4">
        <v>43604.660763888889</v>
      </c>
      <c r="D3362" s="1" t="s">
        <v>11397</v>
      </c>
      <c r="E3362" s="1" t="s">
        <v>6257</v>
      </c>
      <c r="F3362">
        <v>4</v>
      </c>
      <c r="G3362">
        <v>4</v>
      </c>
      <c r="H3362">
        <v>22</v>
      </c>
      <c r="I3362">
        <v>1</v>
      </c>
      <c r="J3362" s="1" t="s">
        <v>11398</v>
      </c>
      <c r="K3362" s="1" t="s">
        <v>11399</v>
      </c>
      <c r="L3362" s="1" t="s">
        <v>6260</v>
      </c>
      <c r="M3362" s="1" t="s">
        <v>6259</v>
      </c>
      <c r="N3362" s="1" t="s">
        <v>6268</v>
      </c>
      <c r="O3362" s="4">
        <v>39777.719039351854</v>
      </c>
      <c r="P3362" t="b">
        <v>1</v>
      </c>
      <c r="Q3362" s="1" t="s">
        <v>6269</v>
      </c>
      <c r="R3362" s="1" t="s">
        <v>6270</v>
      </c>
      <c r="S3362" s="1" t="s">
        <v>6218</v>
      </c>
      <c r="T3362">
        <v>39704</v>
      </c>
      <c r="U3362">
        <v>4096</v>
      </c>
      <c r="V3362">
        <v>7418</v>
      </c>
      <c r="W3362">
        <v>320</v>
      </c>
    </row>
    <row r="3363" spans="1:23" x14ac:dyDescent="0.25">
      <c r="A3363">
        <v>17622853</v>
      </c>
      <c r="B3363">
        <v>1.1301010479539405E+18</v>
      </c>
      <c r="C3363" s="4">
        <v>43604.63958333333</v>
      </c>
      <c r="D3363" s="1" t="s">
        <v>11400</v>
      </c>
      <c r="E3363" s="1" t="s">
        <v>6257</v>
      </c>
      <c r="F3363">
        <v>4</v>
      </c>
      <c r="G3363">
        <v>2</v>
      </c>
      <c r="H3363">
        <v>9</v>
      </c>
      <c r="I3363">
        <v>0</v>
      </c>
      <c r="J3363" s="1" t="s">
        <v>11401</v>
      </c>
      <c r="K3363" s="1" t="s">
        <v>11399</v>
      </c>
      <c r="L3363" s="1" t="s">
        <v>6260</v>
      </c>
      <c r="M3363" s="1" t="s">
        <v>6259</v>
      </c>
      <c r="N3363" s="1" t="s">
        <v>6268</v>
      </c>
      <c r="O3363" s="4">
        <v>39777.719039351854</v>
      </c>
      <c r="P3363" t="b">
        <v>1</v>
      </c>
      <c r="Q3363" s="1" t="s">
        <v>6269</v>
      </c>
      <c r="R3363" s="1" t="s">
        <v>6270</v>
      </c>
      <c r="S3363" s="1" t="s">
        <v>6218</v>
      </c>
      <c r="T3363">
        <v>39704</v>
      </c>
      <c r="U3363">
        <v>4096</v>
      </c>
      <c r="V3363">
        <v>7418</v>
      </c>
      <c r="W3363">
        <v>320</v>
      </c>
    </row>
    <row r="3364" spans="1:23" x14ac:dyDescent="0.25">
      <c r="A3364">
        <v>17622853</v>
      </c>
      <c r="B3364">
        <v>1.1301005323481825E+18</v>
      </c>
      <c r="C3364" s="4">
        <v>43604.638159722221</v>
      </c>
      <c r="D3364" s="1" t="s">
        <v>11402</v>
      </c>
      <c r="E3364" s="1" t="s">
        <v>6257</v>
      </c>
      <c r="F3364">
        <v>2</v>
      </c>
      <c r="G3364">
        <v>1</v>
      </c>
      <c r="H3364">
        <v>9</v>
      </c>
      <c r="I3364">
        <v>0</v>
      </c>
      <c r="J3364" s="1" t="s">
        <v>11401</v>
      </c>
      <c r="K3364" s="1" t="s">
        <v>11399</v>
      </c>
      <c r="L3364" s="1" t="s">
        <v>6260</v>
      </c>
      <c r="M3364" s="1" t="s">
        <v>6259</v>
      </c>
      <c r="N3364" s="1" t="s">
        <v>6268</v>
      </c>
      <c r="O3364" s="4">
        <v>39777.719039351854</v>
      </c>
      <c r="P3364" t="b">
        <v>1</v>
      </c>
      <c r="Q3364" s="1" t="s">
        <v>6269</v>
      </c>
      <c r="R3364" s="1" t="s">
        <v>6270</v>
      </c>
      <c r="S3364" s="1" t="s">
        <v>6218</v>
      </c>
      <c r="T3364">
        <v>39704</v>
      </c>
      <c r="U3364">
        <v>4096</v>
      </c>
      <c r="V3364">
        <v>7418</v>
      </c>
      <c r="W3364">
        <v>320</v>
      </c>
    </row>
    <row r="3365" spans="1:23" x14ac:dyDescent="0.25">
      <c r="A3365">
        <v>14462419</v>
      </c>
      <c r="B3365">
        <v>1.1300998177855611E+18</v>
      </c>
      <c r="C3365" s="4">
        <v>43604.636192129627</v>
      </c>
      <c r="D3365" s="1" t="s">
        <v>11403</v>
      </c>
      <c r="E3365" s="1" t="s">
        <v>6257</v>
      </c>
      <c r="F3365">
        <v>6</v>
      </c>
      <c r="G3365">
        <v>2</v>
      </c>
      <c r="H3365">
        <v>20</v>
      </c>
      <c r="I3365">
        <v>0</v>
      </c>
      <c r="J3365" s="1" t="s">
        <v>11404</v>
      </c>
      <c r="K3365" s="1" t="s">
        <v>6259</v>
      </c>
      <c r="L3365" s="1" t="s">
        <v>6287</v>
      </c>
      <c r="M3365" s="1" t="s">
        <v>6259</v>
      </c>
      <c r="N3365" s="1" t="s">
        <v>6288</v>
      </c>
      <c r="O3365" s="4">
        <v>39559.695937500001</v>
      </c>
      <c r="P3365" t="b">
        <v>1</v>
      </c>
      <c r="Q3365" s="1" t="s">
        <v>6289</v>
      </c>
      <c r="R3365" s="1" t="s">
        <v>6290</v>
      </c>
      <c r="S3365" s="1" t="s">
        <v>6291</v>
      </c>
      <c r="T3365">
        <v>48743</v>
      </c>
      <c r="U3365">
        <v>4261</v>
      </c>
      <c r="V3365">
        <v>20083</v>
      </c>
      <c r="W3365">
        <v>471</v>
      </c>
    </row>
    <row r="3366" spans="1:23" x14ac:dyDescent="0.25">
      <c r="A3366">
        <v>123868861</v>
      </c>
      <c r="B3366">
        <v>1.1300864779484406E+18</v>
      </c>
      <c r="C3366" s="4">
        <v>43604.599374999998</v>
      </c>
      <c r="D3366" s="1" t="s">
        <v>11405</v>
      </c>
      <c r="E3366" s="1" t="s">
        <v>6257</v>
      </c>
      <c r="F3366">
        <v>2</v>
      </c>
      <c r="G3366">
        <v>6</v>
      </c>
      <c r="H3366">
        <v>19</v>
      </c>
      <c r="I3366">
        <v>0</v>
      </c>
      <c r="J3366" s="1" t="s">
        <v>10595</v>
      </c>
      <c r="K3366" s="1" t="s">
        <v>11406</v>
      </c>
      <c r="L3366" s="1" t="s">
        <v>6260</v>
      </c>
      <c r="M3366" s="1" t="s">
        <v>6259</v>
      </c>
      <c r="N3366" s="1" t="s">
        <v>6281</v>
      </c>
      <c r="O3366" s="4">
        <v>40254.599421296298</v>
      </c>
      <c r="P3366" t="b">
        <v>1</v>
      </c>
      <c r="Q3366" s="1" t="s">
        <v>6282</v>
      </c>
      <c r="R3366" s="1" t="s">
        <v>6283</v>
      </c>
      <c r="S3366" s="1" t="s">
        <v>384</v>
      </c>
      <c r="T3366">
        <v>53434</v>
      </c>
      <c r="U3366">
        <v>609</v>
      </c>
      <c r="V3366">
        <v>6533</v>
      </c>
      <c r="W3366">
        <v>352</v>
      </c>
    </row>
    <row r="3367" spans="1:23" x14ac:dyDescent="0.25">
      <c r="A3367">
        <v>17622853</v>
      </c>
      <c r="B3367">
        <v>1.130071392907649E+18</v>
      </c>
      <c r="C3367" s="4">
        <v>43604.557754629626</v>
      </c>
      <c r="D3367" s="1" t="s">
        <v>11407</v>
      </c>
      <c r="E3367" s="1" t="s">
        <v>6257</v>
      </c>
      <c r="F3367">
        <v>1</v>
      </c>
      <c r="G3367">
        <v>2</v>
      </c>
      <c r="H3367">
        <v>11</v>
      </c>
      <c r="I3367">
        <v>1</v>
      </c>
      <c r="J3367" s="1" t="s">
        <v>11408</v>
      </c>
      <c r="K3367" s="1" t="s">
        <v>6259</v>
      </c>
      <c r="L3367" s="1" t="s">
        <v>6260</v>
      </c>
      <c r="M3367" s="1" t="s">
        <v>6259</v>
      </c>
      <c r="N3367" s="1" t="s">
        <v>6268</v>
      </c>
      <c r="O3367" s="4">
        <v>39777.719039351854</v>
      </c>
      <c r="P3367" t="b">
        <v>1</v>
      </c>
      <c r="Q3367" s="1" t="s">
        <v>6269</v>
      </c>
      <c r="R3367" s="1" t="s">
        <v>6270</v>
      </c>
      <c r="S3367" s="1" t="s">
        <v>6218</v>
      </c>
      <c r="T3367">
        <v>39704</v>
      </c>
      <c r="U3367">
        <v>4096</v>
      </c>
      <c r="V3367">
        <v>7418</v>
      </c>
      <c r="W3367">
        <v>320</v>
      </c>
    </row>
    <row r="3368" spans="1:23" x14ac:dyDescent="0.25">
      <c r="A3368">
        <v>251034857</v>
      </c>
      <c r="B3368">
        <v>1.1300639733894144E+18</v>
      </c>
      <c r="C3368" s="4">
        <v>43604.537280092591</v>
      </c>
      <c r="D3368" s="1" t="s">
        <v>11409</v>
      </c>
      <c r="E3368" s="1" t="s">
        <v>6257</v>
      </c>
      <c r="F3368">
        <v>3</v>
      </c>
      <c r="G3368">
        <v>7</v>
      </c>
      <c r="H3368">
        <v>38</v>
      </c>
      <c r="I3368">
        <v>1</v>
      </c>
      <c r="J3368" s="1" t="s">
        <v>10595</v>
      </c>
      <c r="K3368" s="1" t="s">
        <v>6259</v>
      </c>
      <c r="L3368" s="1" t="s">
        <v>6260</v>
      </c>
      <c r="M3368" s="1" t="s">
        <v>6259</v>
      </c>
      <c r="N3368" s="1" t="s">
        <v>6326</v>
      </c>
      <c r="O3368" s="4">
        <v>40586.425208333334</v>
      </c>
      <c r="P3368" t="b">
        <v>1</v>
      </c>
      <c r="Q3368" s="1" t="s">
        <v>6327</v>
      </c>
      <c r="R3368" s="1" t="s">
        <v>6257</v>
      </c>
      <c r="S3368" s="1" t="s">
        <v>274</v>
      </c>
      <c r="T3368">
        <v>60188</v>
      </c>
      <c r="U3368">
        <v>450</v>
      </c>
      <c r="V3368">
        <v>2531</v>
      </c>
      <c r="W3368">
        <v>384</v>
      </c>
    </row>
    <row r="3369" spans="1:23" x14ac:dyDescent="0.25">
      <c r="A3369">
        <v>14462419</v>
      </c>
      <c r="B3369">
        <v>1.1300539875442565E+18</v>
      </c>
      <c r="C3369" s="4">
        <v>43604.509722222225</v>
      </c>
      <c r="D3369" s="1" t="s">
        <v>11410</v>
      </c>
      <c r="E3369" s="1" t="s">
        <v>11411</v>
      </c>
      <c r="F3369">
        <v>3</v>
      </c>
      <c r="G3369">
        <v>4</v>
      </c>
      <c r="H3369">
        <v>22</v>
      </c>
      <c r="I3369">
        <v>0</v>
      </c>
      <c r="J3369" s="1" t="s">
        <v>9763</v>
      </c>
      <c r="K3369" s="1" t="s">
        <v>6259</v>
      </c>
      <c r="L3369" s="1" t="s">
        <v>6528</v>
      </c>
      <c r="M3369" s="1" t="s">
        <v>6259</v>
      </c>
      <c r="N3369" s="1" t="s">
        <v>6288</v>
      </c>
      <c r="O3369" s="4">
        <v>39559.695937500001</v>
      </c>
      <c r="P3369" t="b">
        <v>1</v>
      </c>
      <c r="Q3369" s="1" t="s">
        <v>6289</v>
      </c>
      <c r="R3369" s="1" t="s">
        <v>6290</v>
      </c>
      <c r="S3369" s="1" t="s">
        <v>6291</v>
      </c>
      <c r="T3369">
        <v>48743</v>
      </c>
      <c r="U3369">
        <v>4261</v>
      </c>
      <c r="V3369">
        <v>20083</v>
      </c>
      <c r="W3369">
        <v>471</v>
      </c>
    </row>
    <row r="3370" spans="1:23" x14ac:dyDescent="0.25">
      <c r="A3370">
        <v>17622853</v>
      </c>
      <c r="B3370">
        <v>1.1300387687135191E+18</v>
      </c>
      <c r="C3370" s="4">
        <v>43604.467731481483</v>
      </c>
      <c r="D3370" s="1" t="s">
        <v>11412</v>
      </c>
      <c r="E3370" s="1" t="s">
        <v>6257</v>
      </c>
      <c r="F3370">
        <v>2</v>
      </c>
      <c r="G3370">
        <v>1</v>
      </c>
      <c r="H3370">
        <v>16</v>
      </c>
      <c r="I3370">
        <v>0</v>
      </c>
      <c r="J3370" s="1" t="s">
        <v>11401</v>
      </c>
      <c r="K3370" s="1" t="s">
        <v>8349</v>
      </c>
      <c r="L3370" s="1" t="s">
        <v>6287</v>
      </c>
      <c r="M3370" s="1" t="s">
        <v>6259</v>
      </c>
      <c r="N3370" s="1" t="s">
        <v>6268</v>
      </c>
      <c r="O3370" s="4">
        <v>39777.719039351854</v>
      </c>
      <c r="P3370" t="b">
        <v>1</v>
      </c>
      <c r="Q3370" s="1" t="s">
        <v>6269</v>
      </c>
      <c r="R3370" s="1" t="s">
        <v>6270</v>
      </c>
      <c r="S3370" s="1" t="s">
        <v>6218</v>
      </c>
      <c r="T3370">
        <v>39704</v>
      </c>
      <c r="U3370">
        <v>4096</v>
      </c>
      <c r="V3370">
        <v>7418</v>
      </c>
      <c r="W3370">
        <v>320</v>
      </c>
    </row>
    <row r="3371" spans="1:23" x14ac:dyDescent="0.25">
      <c r="A3371">
        <v>17622853</v>
      </c>
      <c r="B3371">
        <v>1.1300380221400596E+18</v>
      </c>
      <c r="C3371" s="4">
        <v>43604.465671296297</v>
      </c>
      <c r="D3371" s="1" t="s">
        <v>11413</v>
      </c>
      <c r="E3371" s="1" t="s">
        <v>6257</v>
      </c>
      <c r="F3371">
        <v>3</v>
      </c>
      <c r="G3371">
        <v>2</v>
      </c>
      <c r="H3371">
        <v>25</v>
      </c>
      <c r="I3371">
        <v>0</v>
      </c>
      <c r="J3371" s="1" t="s">
        <v>11401</v>
      </c>
      <c r="K3371" s="1" t="s">
        <v>8349</v>
      </c>
      <c r="L3371" s="1" t="s">
        <v>6260</v>
      </c>
      <c r="M3371" s="1" t="s">
        <v>6259</v>
      </c>
      <c r="N3371" s="1" t="s">
        <v>6268</v>
      </c>
      <c r="O3371" s="4">
        <v>39777.719039351854</v>
      </c>
      <c r="P3371" t="b">
        <v>1</v>
      </c>
      <c r="Q3371" s="1" t="s">
        <v>6269</v>
      </c>
      <c r="R3371" s="1" t="s">
        <v>6270</v>
      </c>
      <c r="S3371" s="1" t="s">
        <v>6218</v>
      </c>
      <c r="T3371">
        <v>39704</v>
      </c>
      <c r="U3371">
        <v>4096</v>
      </c>
      <c r="V3371">
        <v>7418</v>
      </c>
      <c r="W3371">
        <v>320</v>
      </c>
    </row>
    <row r="3372" spans="1:23" x14ac:dyDescent="0.25">
      <c r="A3372">
        <v>17622853</v>
      </c>
      <c r="B3372">
        <v>1.1300375311086797E+18</v>
      </c>
      <c r="C3372" s="4">
        <v>43604.464317129627</v>
      </c>
      <c r="D3372" s="1" t="s">
        <v>11414</v>
      </c>
      <c r="E3372" s="1" t="s">
        <v>6257</v>
      </c>
      <c r="F3372">
        <v>6</v>
      </c>
      <c r="G3372">
        <v>5</v>
      </c>
      <c r="H3372">
        <v>47</v>
      </c>
      <c r="I3372">
        <v>4</v>
      </c>
      <c r="J3372" s="1" t="s">
        <v>11401</v>
      </c>
      <c r="K3372" s="1" t="s">
        <v>8349</v>
      </c>
      <c r="L3372" s="1" t="s">
        <v>6260</v>
      </c>
      <c r="M3372" s="1" t="s">
        <v>6259</v>
      </c>
      <c r="N3372" s="1" t="s">
        <v>6268</v>
      </c>
      <c r="O3372" s="4">
        <v>39777.719039351854</v>
      </c>
      <c r="P3372" t="b">
        <v>1</v>
      </c>
      <c r="Q3372" s="1" t="s">
        <v>6269</v>
      </c>
      <c r="R3372" s="1" t="s">
        <v>6270</v>
      </c>
      <c r="S3372" s="1" t="s">
        <v>6218</v>
      </c>
      <c r="T3372">
        <v>39704</v>
      </c>
      <c r="U3372">
        <v>4096</v>
      </c>
      <c r="V3372">
        <v>7418</v>
      </c>
      <c r="W3372">
        <v>320</v>
      </c>
    </row>
    <row r="3373" spans="1:23" x14ac:dyDescent="0.25">
      <c r="A3373">
        <v>251034857</v>
      </c>
      <c r="B3373">
        <v>1.1300207617485578E+18</v>
      </c>
      <c r="C3373" s="4">
        <v>43604.418043981481</v>
      </c>
      <c r="D3373" s="1" t="s">
        <v>11415</v>
      </c>
      <c r="E3373" s="1" t="s">
        <v>6257</v>
      </c>
      <c r="F3373">
        <v>19</v>
      </c>
      <c r="G3373">
        <v>18</v>
      </c>
      <c r="H3373">
        <v>86</v>
      </c>
      <c r="I3373">
        <v>2</v>
      </c>
      <c r="J3373" s="1" t="s">
        <v>11390</v>
      </c>
      <c r="K3373" s="1" t="s">
        <v>6259</v>
      </c>
      <c r="L3373" s="1" t="s">
        <v>6260</v>
      </c>
      <c r="M3373" s="1" t="s">
        <v>6259</v>
      </c>
      <c r="N3373" s="1" t="s">
        <v>6326</v>
      </c>
      <c r="O3373" s="4">
        <v>40586.425208333334</v>
      </c>
      <c r="P3373" t="b">
        <v>1</v>
      </c>
      <c r="Q3373" s="1" t="s">
        <v>6327</v>
      </c>
      <c r="R3373" s="1" t="s">
        <v>6257</v>
      </c>
      <c r="S3373" s="1" t="s">
        <v>274</v>
      </c>
      <c r="T3373">
        <v>60188</v>
      </c>
      <c r="U3373">
        <v>450</v>
      </c>
      <c r="V3373">
        <v>2531</v>
      </c>
      <c r="W3373">
        <v>384</v>
      </c>
    </row>
    <row r="3374" spans="1:23" x14ac:dyDescent="0.25">
      <c r="A3374">
        <v>123868861</v>
      </c>
      <c r="B3374">
        <v>1.1299764242936996E+18</v>
      </c>
      <c r="C3374" s="4">
        <v>43604.295694444445</v>
      </c>
      <c r="D3374" s="1" t="s">
        <v>11416</v>
      </c>
      <c r="E3374" s="1" t="s">
        <v>6257</v>
      </c>
      <c r="F3374">
        <v>5</v>
      </c>
      <c r="G3374">
        <v>26</v>
      </c>
      <c r="H3374">
        <v>59</v>
      </c>
      <c r="I3374">
        <v>3</v>
      </c>
      <c r="J3374" s="1" t="s">
        <v>6258</v>
      </c>
      <c r="K3374" s="1" t="s">
        <v>6259</v>
      </c>
      <c r="L3374" s="1" t="s">
        <v>6260</v>
      </c>
      <c r="M3374" s="1" t="s">
        <v>6259</v>
      </c>
      <c r="N3374" s="1" t="s">
        <v>6281</v>
      </c>
      <c r="O3374" s="4">
        <v>40254.599421296298</v>
      </c>
      <c r="P3374" t="b">
        <v>1</v>
      </c>
      <c r="Q3374" s="1" t="s">
        <v>6282</v>
      </c>
      <c r="R3374" s="1" t="s">
        <v>6283</v>
      </c>
      <c r="S3374" s="1" t="s">
        <v>384</v>
      </c>
      <c r="T3374">
        <v>53434</v>
      </c>
      <c r="U3374">
        <v>609</v>
      </c>
      <c r="V3374">
        <v>6533</v>
      </c>
      <c r="W3374">
        <v>352</v>
      </c>
    </row>
    <row r="3375" spans="1:23" x14ac:dyDescent="0.25">
      <c r="A3375">
        <v>17622853</v>
      </c>
      <c r="B3375">
        <v>1.1298190932830167E+18</v>
      </c>
      <c r="C3375" s="4">
        <v>43603.861539351848</v>
      </c>
      <c r="D3375" s="1" t="s">
        <v>11417</v>
      </c>
      <c r="E3375" s="1" t="s">
        <v>6257</v>
      </c>
      <c r="F3375">
        <v>6</v>
      </c>
      <c r="G3375">
        <v>3</v>
      </c>
      <c r="H3375">
        <v>33</v>
      </c>
      <c r="I3375">
        <v>1</v>
      </c>
      <c r="J3375" s="1" t="s">
        <v>10595</v>
      </c>
      <c r="K3375" s="1" t="s">
        <v>11418</v>
      </c>
      <c r="L3375" s="1" t="s">
        <v>6287</v>
      </c>
      <c r="M3375" s="1" t="s">
        <v>6259</v>
      </c>
      <c r="N3375" s="1" t="s">
        <v>6268</v>
      </c>
      <c r="O3375" s="4">
        <v>39777.719039351854</v>
      </c>
      <c r="P3375" t="b">
        <v>1</v>
      </c>
      <c r="Q3375" s="1" t="s">
        <v>6269</v>
      </c>
      <c r="R3375" s="1" t="s">
        <v>6270</v>
      </c>
      <c r="S3375" s="1" t="s">
        <v>6218</v>
      </c>
      <c r="T3375">
        <v>39704</v>
      </c>
      <c r="U3375">
        <v>4096</v>
      </c>
      <c r="V3375">
        <v>7418</v>
      </c>
      <c r="W3375">
        <v>320</v>
      </c>
    </row>
    <row r="3376" spans="1:23" x14ac:dyDescent="0.25">
      <c r="A3376">
        <v>111554559</v>
      </c>
      <c r="B3376">
        <v>1.1298075320028938E+18</v>
      </c>
      <c r="C3376" s="4">
        <v>43603.829641203702</v>
      </c>
      <c r="D3376" s="1" t="s">
        <v>11419</v>
      </c>
      <c r="E3376" s="1" t="s">
        <v>6257</v>
      </c>
      <c r="F3376">
        <v>19</v>
      </c>
      <c r="G3376">
        <v>6</v>
      </c>
      <c r="H3376">
        <v>93</v>
      </c>
      <c r="I3376">
        <v>2</v>
      </c>
      <c r="J3376" s="1" t="s">
        <v>6258</v>
      </c>
      <c r="K3376" s="1" t="s">
        <v>6581</v>
      </c>
      <c r="L3376" s="1" t="s">
        <v>6260</v>
      </c>
      <c r="M3376" s="1" t="s">
        <v>6259</v>
      </c>
      <c r="N3376" s="1" t="s">
        <v>6344</v>
      </c>
      <c r="O3376" s="4">
        <v>40214.462453703702</v>
      </c>
      <c r="P3376" t="b">
        <v>1</v>
      </c>
      <c r="Q3376" s="1" t="s">
        <v>156</v>
      </c>
      <c r="R3376" s="1" t="s">
        <v>6345</v>
      </c>
      <c r="S3376" s="1" t="s">
        <v>156</v>
      </c>
      <c r="T3376">
        <v>36079</v>
      </c>
      <c r="U3376">
        <v>456</v>
      </c>
      <c r="V3376">
        <v>8860</v>
      </c>
      <c r="W3376">
        <v>370</v>
      </c>
    </row>
    <row r="3377" spans="1:23" x14ac:dyDescent="0.25">
      <c r="A3377">
        <v>14462419</v>
      </c>
      <c r="B3377">
        <v>1.1297423653070807E+18</v>
      </c>
      <c r="C3377" s="4">
        <v>43603.649814814817</v>
      </c>
      <c r="D3377" s="1" t="s">
        <v>11420</v>
      </c>
      <c r="E3377" s="1" t="s">
        <v>11421</v>
      </c>
      <c r="F3377">
        <v>28</v>
      </c>
      <c r="G3377">
        <v>13</v>
      </c>
      <c r="H3377">
        <v>573</v>
      </c>
      <c r="I3377">
        <v>2</v>
      </c>
      <c r="J3377" s="1" t="s">
        <v>6259</v>
      </c>
      <c r="K3377" s="1" t="s">
        <v>6259</v>
      </c>
      <c r="L3377" s="1" t="s">
        <v>6260</v>
      </c>
      <c r="M3377" s="1" t="s">
        <v>6259</v>
      </c>
      <c r="N3377" s="1" t="s">
        <v>6288</v>
      </c>
      <c r="O3377" s="4">
        <v>39559.695937500001</v>
      </c>
      <c r="P3377" t="b">
        <v>1</v>
      </c>
      <c r="Q3377" s="1" t="s">
        <v>6289</v>
      </c>
      <c r="R3377" s="1" t="s">
        <v>6290</v>
      </c>
      <c r="S3377" s="1" t="s">
        <v>6291</v>
      </c>
      <c r="T3377">
        <v>48743</v>
      </c>
      <c r="U3377">
        <v>4261</v>
      </c>
      <c r="V3377">
        <v>20083</v>
      </c>
      <c r="W3377">
        <v>471</v>
      </c>
    </row>
    <row r="3378" spans="1:23" x14ac:dyDescent="0.25">
      <c r="A3378">
        <v>14462419</v>
      </c>
      <c r="B3378">
        <v>1.1297408580882022E+18</v>
      </c>
      <c r="C3378" s="4">
        <v>43603.645648148151</v>
      </c>
      <c r="D3378" s="1" t="s">
        <v>11422</v>
      </c>
      <c r="E3378" s="1" t="s">
        <v>6257</v>
      </c>
      <c r="F3378">
        <v>2</v>
      </c>
      <c r="G3378">
        <v>3</v>
      </c>
      <c r="H3378">
        <v>16</v>
      </c>
      <c r="I3378">
        <v>0</v>
      </c>
      <c r="J3378" s="1" t="s">
        <v>10778</v>
      </c>
      <c r="K3378" s="1" t="s">
        <v>6259</v>
      </c>
      <c r="L3378" s="1" t="s">
        <v>6260</v>
      </c>
      <c r="M3378" s="1" t="s">
        <v>6259</v>
      </c>
      <c r="N3378" s="1" t="s">
        <v>6288</v>
      </c>
      <c r="O3378" s="4">
        <v>39559.695937500001</v>
      </c>
      <c r="P3378" t="b">
        <v>1</v>
      </c>
      <c r="Q3378" s="1" t="s">
        <v>6289</v>
      </c>
      <c r="R3378" s="1" t="s">
        <v>6290</v>
      </c>
      <c r="S3378" s="1" t="s">
        <v>6291</v>
      </c>
      <c r="T3378">
        <v>48743</v>
      </c>
      <c r="U3378">
        <v>4261</v>
      </c>
      <c r="V3378">
        <v>20083</v>
      </c>
      <c r="W3378">
        <v>471</v>
      </c>
    </row>
    <row r="3379" spans="1:23" x14ac:dyDescent="0.25">
      <c r="A3379">
        <v>1227448789</v>
      </c>
      <c r="B3379">
        <v>1.1297172903149814E+18</v>
      </c>
      <c r="C3379" s="4">
        <v>43603.580613425926</v>
      </c>
      <c r="D3379" s="1" t="s">
        <v>11423</v>
      </c>
      <c r="E3379" s="1" t="s">
        <v>6257</v>
      </c>
      <c r="F3379">
        <v>1</v>
      </c>
      <c r="G3379">
        <v>1</v>
      </c>
      <c r="H3379">
        <v>18</v>
      </c>
      <c r="I3379">
        <v>2</v>
      </c>
      <c r="J3379" s="1" t="s">
        <v>6258</v>
      </c>
      <c r="K3379" s="1" t="s">
        <v>6427</v>
      </c>
      <c r="L3379" s="1" t="s">
        <v>6260</v>
      </c>
      <c r="M3379" s="1" t="s">
        <v>6259</v>
      </c>
      <c r="N3379" s="1" t="s">
        <v>6261</v>
      </c>
      <c r="O3379" s="4">
        <v>41333.559953703705</v>
      </c>
      <c r="P3379" t="b">
        <v>1</v>
      </c>
      <c r="Q3379" s="1" t="s">
        <v>6262</v>
      </c>
      <c r="R3379" s="1" t="s">
        <v>6263</v>
      </c>
      <c r="S3379" s="1" t="s">
        <v>6264</v>
      </c>
      <c r="T3379">
        <v>21001</v>
      </c>
      <c r="U3379">
        <v>646</v>
      </c>
      <c r="V3379">
        <v>6392</v>
      </c>
      <c r="W3379">
        <v>210</v>
      </c>
    </row>
    <row r="3380" spans="1:23" x14ac:dyDescent="0.25">
      <c r="A3380">
        <v>1227448789</v>
      </c>
      <c r="B3380">
        <v>1.1297135199544852E+18</v>
      </c>
      <c r="C3380" s="4">
        <v>43603.570208333331</v>
      </c>
      <c r="D3380" s="1" t="s">
        <v>11424</v>
      </c>
      <c r="E3380" s="1" t="s">
        <v>6257</v>
      </c>
      <c r="F3380">
        <v>1</v>
      </c>
      <c r="G3380">
        <v>0</v>
      </c>
      <c r="H3380">
        <v>12</v>
      </c>
      <c r="I3380">
        <v>0</v>
      </c>
      <c r="J3380" s="1" t="s">
        <v>6258</v>
      </c>
      <c r="K3380" s="1" t="s">
        <v>6427</v>
      </c>
      <c r="L3380" s="1" t="s">
        <v>6259</v>
      </c>
      <c r="M3380" s="1" t="s">
        <v>6259</v>
      </c>
      <c r="N3380" s="1" t="s">
        <v>6261</v>
      </c>
      <c r="O3380" s="4">
        <v>41333.559953703705</v>
      </c>
      <c r="P3380" t="b">
        <v>1</v>
      </c>
      <c r="Q3380" s="1" t="s">
        <v>6262</v>
      </c>
      <c r="R3380" s="1" t="s">
        <v>6263</v>
      </c>
      <c r="S3380" s="1" t="s">
        <v>6264</v>
      </c>
      <c r="T3380">
        <v>21001</v>
      </c>
      <c r="U3380">
        <v>646</v>
      </c>
      <c r="V3380">
        <v>6392</v>
      </c>
      <c r="W3380">
        <v>210</v>
      </c>
    </row>
    <row r="3381" spans="1:23" x14ac:dyDescent="0.25">
      <c r="A3381">
        <v>14462419</v>
      </c>
      <c r="B3381">
        <v>1.1296955866036756E+18</v>
      </c>
      <c r="C3381" s="4">
        <v>43603.520729166667</v>
      </c>
      <c r="D3381" s="1" t="s">
        <v>11425</v>
      </c>
      <c r="E3381" s="1" t="s">
        <v>6257</v>
      </c>
      <c r="F3381">
        <v>7</v>
      </c>
      <c r="G3381">
        <v>4</v>
      </c>
      <c r="H3381">
        <v>28</v>
      </c>
      <c r="I3381">
        <v>1</v>
      </c>
      <c r="J3381" s="1" t="s">
        <v>6258</v>
      </c>
      <c r="K3381" s="1" t="s">
        <v>11426</v>
      </c>
      <c r="L3381" s="1" t="s">
        <v>6287</v>
      </c>
      <c r="M3381" s="1" t="s">
        <v>6259</v>
      </c>
      <c r="N3381" s="1" t="s">
        <v>6288</v>
      </c>
      <c r="O3381" s="4">
        <v>39559.695937500001</v>
      </c>
      <c r="P3381" t="b">
        <v>1</v>
      </c>
      <c r="Q3381" s="1" t="s">
        <v>6289</v>
      </c>
      <c r="R3381" s="1" t="s">
        <v>6290</v>
      </c>
      <c r="S3381" s="1" t="s">
        <v>6291</v>
      </c>
      <c r="T3381">
        <v>48743</v>
      </c>
      <c r="U3381">
        <v>4261</v>
      </c>
      <c r="V3381">
        <v>20083</v>
      </c>
      <c r="W3381">
        <v>471</v>
      </c>
    </row>
    <row r="3382" spans="1:23" x14ac:dyDescent="0.25">
      <c r="A3382">
        <v>123868861</v>
      </c>
      <c r="B3382">
        <v>1.1296700988878725E+18</v>
      </c>
      <c r="C3382" s="4">
        <v>43603.45039351852</v>
      </c>
      <c r="D3382" s="1" t="s">
        <v>11427</v>
      </c>
      <c r="E3382" s="1" t="s">
        <v>6257</v>
      </c>
      <c r="F3382">
        <v>8</v>
      </c>
      <c r="G3382">
        <v>8</v>
      </c>
      <c r="H3382">
        <v>34</v>
      </c>
      <c r="I3382">
        <v>0</v>
      </c>
      <c r="J3382" s="1" t="s">
        <v>10595</v>
      </c>
      <c r="K3382" s="1" t="s">
        <v>6259</v>
      </c>
      <c r="L3382" s="1" t="s">
        <v>6260</v>
      </c>
      <c r="M3382" s="1" t="s">
        <v>6259</v>
      </c>
      <c r="N3382" s="1" t="s">
        <v>6281</v>
      </c>
      <c r="O3382" s="4">
        <v>40254.599421296298</v>
      </c>
      <c r="P3382" t="b">
        <v>1</v>
      </c>
      <c r="Q3382" s="1" t="s">
        <v>6282</v>
      </c>
      <c r="R3382" s="1" t="s">
        <v>6283</v>
      </c>
      <c r="S3382" s="1" t="s">
        <v>384</v>
      </c>
      <c r="T3382">
        <v>53434</v>
      </c>
      <c r="U3382">
        <v>609</v>
      </c>
      <c r="V3382">
        <v>6533</v>
      </c>
      <c r="W3382">
        <v>352</v>
      </c>
    </row>
    <row r="3383" spans="1:23" x14ac:dyDescent="0.25">
      <c r="A3383">
        <v>1227448789</v>
      </c>
      <c r="B3383">
        <v>1.129627129560404E+18</v>
      </c>
      <c r="C3383" s="4">
        <v>43603.331817129627</v>
      </c>
      <c r="D3383" s="1" t="s">
        <v>11428</v>
      </c>
      <c r="E3383" s="1" t="s">
        <v>6257</v>
      </c>
      <c r="F3383">
        <v>2</v>
      </c>
      <c r="G3383">
        <v>1</v>
      </c>
      <c r="H3383">
        <v>10</v>
      </c>
      <c r="I3383">
        <v>0</v>
      </c>
      <c r="J3383" s="1" t="s">
        <v>6336</v>
      </c>
      <c r="K3383" s="1" t="s">
        <v>6427</v>
      </c>
      <c r="L3383" s="1" t="s">
        <v>6260</v>
      </c>
      <c r="M3383" s="1" t="s">
        <v>6259</v>
      </c>
      <c r="N3383" s="1" t="s">
        <v>6261</v>
      </c>
      <c r="O3383" s="4">
        <v>41333.559953703705</v>
      </c>
      <c r="P3383" t="b">
        <v>1</v>
      </c>
      <c r="Q3383" s="1" t="s">
        <v>6262</v>
      </c>
      <c r="R3383" s="1" t="s">
        <v>6263</v>
      </c>
      <c r="S3383" s="1" t="s">
        <v>6264</v>
      </c>
      <c r="T3383">
        <v>21001</v>
      </c>
      <c r="U3383">
        <v>646</v>
      </c>
      <c r="V3383">
        <v>6392</v>
      </c>
      <c r="W3383">
        <v>210</v>
      </c>
    </row>
    <row r="3384" spans="1:23" x14ac:dyDescent="0.25">
      <c r="A3384">
        <v>7089792</v>
      </c>
      <c r="B3384">
        <v>1.1293787004521595E+18</v>
      </c>
      <c r="C3384" s="4">
        <v>43602.646284722221</v>
      </c>
      <c r="D3384" s="1" t="s">
        <v>11429</v>
      </c>
      <c r="E3384" s="1" t="s">
        <v>6257</v>
      </c>
      <c r="F3384">
        <v>3</v>
      </c>
      <c r="G3384">
        <v>2</v>
      </c>
      <c r="H3384">
        <v>30</v>
      </c>
      <c r="I3384">
        <v>0</v>
      </c>
      <c r="J3384" s="1" t="s">
        <v>11225</v>
      </c>
      <c r="K3384" s="1" t="s">
        <v>6259</v>
      </c>
      <c r="L3384" s="1" t="s">
        <v>6287</v>
      </c>
      <c r="M3384" s="1" t="s">
        <v>6259</v>
      </c>
      <c r="N3384" s="1" t="s">
        <v>6275</v>
      </c>
      <c r="O3384" s="4">
        <v>39259.664467592593</v>
      </c>
      <c r="P3384" t="b">
        <v>1</v>
      </c>
      <c r="Q3384" s="1" t="s">
        <v>6276</v>
      </c>
      <c r="R3384" s="1" t="s">
        <v>6277</v>
      </c>
      <c r="S3384" s="1" t="s">
        <v>6278</v>
      </c>
      <c r="T3384">
        <v>30280</v>
      </c>
      <c r="U3384">
        <v>4550</v>
      </c>
      <c r="V3384">
        <v>7288</v>
      </c>
      <c r="W3384">
        <v>287</v>
      </c>
    </row>
    <row r="3385" spans="1:23" x14ac:dyDescent="0.25">
      <c r="A3385">
        <v>14462419</v>
      </c>
      <c r="B3385">
        <v>1.1293540975918039E+18</v>
      </c>
      <c r="C3385" s="4">
        <v>43602.5783912037</v>
      </c>
      <c r="D3385" s="1" t="s">
        <v>11430</v>
      </c>
      <c r="E3385" s="1" t="s">
        <v>11431</v>
      </c>
      <c r="F3385">
        <v>0</v>
      </c>
      <c r="G3385">
        <v>0</v>
      </c>
      <c r="H3385">
        <v>3</v>
      </c>
      <c r="I3385">
        <v>0</v>
      </c>
      <c r="J3385" s="1" t="s">
        <v>6259</v>
      </c>
      <c r="K3385" s="1" t="s">
        <v>11432</v>
      </c>
      <c r="L3385" s="1" t="s">
        <v>6259</v>
      </c>
      <c r="M3385" s="1" t="s">
        <v>6259</v>
      </c>
      <c r="N3385" s="1" t="s">
        <v>6288</v>
      </c>
      <c r="O3385" s="4">
        <v>39559.695937500001</v>
      </c>
      <c r="P3385" t="b">
        <v>1</v>
      </c>
      <c r="Q3385" s="1" t="s">
        <v>6289</v>
      </c>
      <c r="R3385" s="1" t="s">
        <v>6290</v>
      </c>
      <c r="S3385" s="1" t="s">
        <v>6291</v>
      </c>
      <c r="T3385">
        <v>48743</v>
      </c>
      <c r="U3385">
        <v>4261</v>
      </c>
      <c r="V3385">
        <v>20083</v>
      </c>
      <c r="W3385">
        <v>471</v>
      </c>
    </row>
    <row r="3386" spans="1:23" x14ac:dyDescent="0.25">
      <c r="A3386">
        <v>14462419</v>
      </c>
      <c r="B3386">
        <v>1.129348295913087E+18</v>
      </c>
      <c r="C3386" s="4">
        <v>43602.562384259261</v>
      </c>
      <c r="D3386" s="1" t="s">
        <v>11433</v>
      </c>
      <c r="E3386" s="1" t="s">
        <v>11434</v>
      </c>
      <c r="F3386">
        <v>0</v>
      </c>
      <c r="G3386">
        <v>1</v>
      </c>
      <c r="H3386">
        <v>2</v>
      </c>
      <c r="I3386">
        <v>0</v>
      </c>
      <c r="J3386" s="1" t="s">
        <v>6259</v>
      </c>
      <c r="K3386" s="1" t="s">
        <v>11435</v>
      </c>
      <c r="L3386" s="1" t="s">
        <v>6260</v>
      </c>
      <c r="M3386" s="1" t="s">
        <v>6259</v>
      </c>
      <c r="N3386" s="1" t="s">
        <v>6288</v>
      </c>
      <c r="O3386" s="4">
        <v>39559.695937500001</v>
      </c>
      <c r="P3386" t="b">
        <v>1</v>
      </c>
      <c r="Q3386" s="1" t="s">
        <v>6289</v>
      </c>
      <c r="R3386" s="1" t="s">
        <v>6290</v>
      </c>
      <c r="S3386" s="1" t="s">
        <v>6291</v>
      </c>
      <c r="T3386">
        <v>48743</v>
      </c>
      <c r="U3386">
        <v>4261</v>
      </c>
      <c r="V3386">
        <v>20083</v>
      </c>
      <c r="W3386">
        <v>471</v>
      </c>
    </row>
    <row r="3387" spans="1:23" x14ac:dyDescent="0.25">
      <c r="A3387">
        <v>123868861</v>
      </c>
      <c r="B3387">
        <v>1.1293315197581967E+18</v>
      </c>
      <c r="C3387" s="4">
        <v>43602.516087962962</v>
      </c>
      <c r="D3387" s="1" t="s">
        <v>11436</v>
      </c>
      <c r="E3387" s="1" t="s">
        <v>6257</v>
      </c>
      <c r="F3387">
        <v>3</v>
      </c>
      <c r="G3387">
        <v>12</v>
      </c>
      <c r="H3387">
        <v>11</v>
      </c>
      <c r="I3387">
        <v>1</v>
      </c>
      <c r="J3387" s="1" t="s">
        <v>6258</v>
      </c>
      <c r="K3387" s="1" t="s">
        <v>9931</v>
      </c>
      <c r="L3387" s="1" t="s">
        <v>6260</v>
      </c>
      <c r="M3387" s="1" t="s">
        <v>6259</v>
      </c>
      <c r="N3387" s="1" t="s">
        <v>6281</v>
      </c>
      <c r="O3387" s="4">
        <v>40254.599421296298</v>
      </c>
      <c r="P3387" t="b">
        <v>1</v>
      </c>
      <c r="Q3387" s="1" t="s">
        <v>6282</v>
      </c>
      <c r="R3387" s="1" t="s">
        <v>6283</v>
      </c>
      <c r="S3387" s="1" t="s">
        <v>384</v>
      </c>
      <c r="T3387">
        <v>53434</v>
      </c>
      <c r="U3387">
        <v>609</v>
      </c>
      <c r="V3387">
        <v>6533</v>
      </c>
      <c r="W3387">
        <v>352</v>
      </c>
    </row>
    <row r="3388" spans="1:23" x14ac:dyDescent="0.25">
      <c r="A3388">
        <v>17622853</v>
      </c>
      <c r="B3388">
        <v>1.1293027862801777E+18</v>
      </c>
      <c r="C3388" s="4">
        <v>43602.436805555553</v>
      </c>
      <c r="D3388" s="1" t="s">
        <v>11437</v>
      </c>
      <c r="E3388" s="1" t="s">
        <v>6257</v>
      </c>
      <c r="F3388">
        <v>9</v>
      </c>
      <c r="G3388">
        <v>5</v>
      </c>
      <c r="H3388">
        <v>31</v>
      </c>
      <c r="I3388">
        <v>3</v>
      </c>
      <c r="J3388" s="1" t="s">
        <v>6259</v>
      </c>
      <c r="K3388" s="1" t="s">
        <v>6259</v>
      </c>
      <c r="L3388" s="1" t="s">
        <v>6287</v>
      </c>
      <c r="M3388" s="1" t="s">
        <v>6259</v>
      </c>
      <c r="N3388" s="1" t="s">
        <v>6268</v>
      </c>
      <c r="O3388" s="4">
        <v>39777.719039351854</v>
      </c>
      <c r="P3388" t="b">
        <v>1</v>
      </c>
      <c r="Q3388" s="1" t="s">
        <v>6269</v>
      </c>
      <c r="R3388" s="1" t="s">
        <v>6270</v>
      </c>
      <c r="S3388" s="1" t="s">
        <v>6218</v>
      </c>
      <c r="T3388">
        <v>39704</v>
      </c>
      <c r="U3388">
        <v>4096</v>
      </c>
      <c r="V3388">
        <v>7418</v>
      </c>
      <c r="W3388">
        <v>320</v>
      </c>
    </row>
    <row r="3389" spans="1:23" x14ac:dyDescent="0.25">
      <c r="A3389">
        <v>17622853</v>
      </c>
      <c r="B3389">
        <v>1.1292780261125407E+18</v>
      </c>
      <c r="C3389" s="4">
        <v>43602.368483796294</v>
      </c>
      <c r="D3389" s="1" t="s">
        <v>11438</v>
      </c>
      <c r="E3389" s="1" t="s">
        <v>6257</v>
      </c>
      <c r="F3389">
        <v>7</v>
      </c>
      <c r="G3389">
        <v>4</v>
      </c>
      <c r="H3389">
        <v>22</v>
      </c>
      <c r="I3389">
        <v>2</v>
      </c>
      <c r="J3389" s="1" t="s">
        <v>10595</v>
      </c>
      <c r="K3389" s="1" t="s">
        <v>11439</v>
      </c>
      <c r="L3389" s="1" t="s">
        <v>6260</v>
      </c>
      <c r="M3389" s="1" t="s">
        <v>6259</v>
      </c>
      <c r="N3389" s="1" t="s">
        <v>6268</v>
      </c>
      <c r="O3389" s="4">
        <v>39777.719039351854</v>
      </c>
      <c r="P3389" t="b">
        <v>1</v>
      </c>
      <c r="Q3389" s="1" t="s">
        <v>6269</v>
      </c>
      <c r="R3389" s="1" t="s">
        <v>6270</v>
      </c>
      <c r="S3389" s="1" t="s">
        <v>6218</v>
      </c>
      <c r="T3389">
        <v>39704</v>
      </c>
      <c r="U3389">
        <v>4096</v>
      </c>
      <c r="V3389">
        <v>7418</v>
      </c>
      <c r="W3389">
        <v>320</v>
      </c>
    </row>
    <row r="3390" spans="1:23" x14ac:dyDescent="0.25">
      <c r="A3390">
        <v>17622853</v>
      </c>
      <c r="B3390">
        <v>1.1292652892569518E+18</v>
      </c>
      <c r="C3390" s="4">
        <v>43602.333333333336</v>
      </c>
      <c r="D3390" s="1" t="s">
        <v>11440</v>
      </c>
      <c r="E3390" s="1" t="s">
        <v>6257</v>
      </c>
      <c r="F3390">
        <v>6</v>
      </c>
      <c r="G3390">
        <v>1</v>
      </c>
      <c r="H3390">
        <v>16</v>
      </c>
      <c r="I3390">
        <v>2</v>
      </c>
      <c r="J3390" s="1" t="s">
        <v>6336</v>
      </c>
      <c r="K3390" s="1" t="s">
        <v>6259</v>
      </c>
      <c r="L3390" s="1" t="s">
        <v>6259</v>
      </c>
      <c r="M3390" s="1" t="s">
        <v>6259</v>
      </c>
      <c r="N3390" s="1" t="s">
        <v>6268</v>
      </c>
      <c r="O3390" s="4">
        <v>39777.719039351854</v>
      </c>
      <c r="P3390" t="b">
        <v>1</v>
      </c>
      <c r="Q3390" s="1" t="s">
        <v>6269</v>
      </c>
      <c r="R3390" s="1" t="s">
        <v>6270</v>
      </c>
      <c r="S3390" s="1" t="s">
        <v>6218</v>
      </c>
      <c r="T3390">
        <v>39704</v>
      </c>
      <c r="U3390">
        <v>4096</v>
      </c>
      <c r="V3390">
        <v>7418</v>
      </c>
      <c r="W3390">
        <v>320</v>
      </c>
    </row>
    <row r="3391" spans="1:23" x14ac:dyDescent="0.25">
      <c r="A3391">
        <v>17622853</v>
      </c>
      <c r="B3391">
        <v>1.1290902620834857E+18</v>
      </c>
      <c r="C3391" s="4">
        <v>43601.850347222222</v>
      </c>
      <c r="D3391" s="1" t="s">
        <v>11441</v>
      </c>
      <c r="E3391" s="1" t="s">
        <v>6257</v>
      </c>
      <c r="F3391">
        <v>5</v>
      </c>
      <c r="G3391">
        <v>3</v>
      </c>
      <c r="H3391">
        <v>34</v>
      </c>
      <c r="I3391">
        <v>0</v>
      </c>
      <c r="J3391" s="1" t="s">
        <v>10595</v>
      </c>
      <c r="K3391" s="1" t="s">
        <v>11442</v>
      </c>
      <c r="L3391" s="1" t="s">
        <v>6260</v>
      </c>
      <c r="M3391" s="1" t="s">
        <v>6259</v>
      </c>
      <c r="N3391" s="1" t="s">
        <v>6268</v>
      </c>
      <c r="O3391" s="4">
        <v>39777.719039351854</v>
      </c>
      <c r="P3391" t="b">
        <v>1</v>
      </c>
      <c r="Q3391" s="1" t="s">
        <v>6269</v>
      </c>
      <c r="R3391" s="1" t="s">
        <v>6270</v>
      </c>
      <c r="S3391" s="1" t="s">
        <v>6218</v>
      </c>
      <c r="T3391">
        <v>39704</v>
      </c>
      <c r="U3391">
        <v>4096</v>
      </c>
      <c r="V3391">
        <v>7418</v>
      </c>
      <c r="W3391">
        <v>320</v>
      </c>
    </row>
    <row r="3392" spans="1:23" x14ac:dyDescent="0.25">
      <c r="A3392">
        <v>17622853</v>
      </c>
      <c r="B3392">
        <v>1.1290890587712799E+18</v>
      </c>
      <c r="C3392" s="4">
        <v>43601.847025462965</v>
      </c>
      <c r="D3392" s="1" t="s">
        <v>11443</v>
      </c>
      <c r="E3392" s="1" t="s">
        <v>6257</v>
      </c>
      <c r="F3392">
        <v>6</v>
      </c>
      <c r="G3392">
        <v>3</v>
      </c>
      <c r="H3392">
        <v>34</v>
      </c>
      <c r="I3392">
        <v>1</v>
      </c>
      <c r="J3392" s="1" t="s">
        <v>10595</v>
      </c>
      <c r="K3392" s="1" t="s">
        <v>11442</v>
      </c>
      <c r="L3392" s="1" t="s">
        <v>6260</v>
      </c>
      <c r="M3392" s="1" t="s">
        <v>6259</v>
      </c>
      <c r="N3392" s="1" t="s">
        <v>6268</v>
      </c>
      <c r="O3392" s="4">
        <v>39777.719039351854</v>
      </c>
      <c r="P3392" t="b">
        <v>1</v>
      </c>
      <c r="Q3392" s="1" t="s">
        <v>6269</v>
      </c>
      <c r="R3392" s="1" t="s">
        <v>6270</v>
      </c>
      <c r="S3392" s="1" t="s">
        <v>6218</v>
      </c>
      <c r="T3392">
        <v>39704</v>
      </c>
      <c r="U3392">
        <v>4096</v>
      </c>
      <c r="V3392">
        <v>7418</v>
      </c>
      <c r="W3392">
        <v>320</v>
      </c>
    </row>
    <row r="3393" spans="1:23" x14ac:dyDescent="0.25">
      <c r="A3393">
        <v>7089792</v>
      </c>
      <c r="B3393">
        <v>1.1290784960960635E+18</v>
      </c>
      <c r="C3393" s="4">
        <v>43601.817881944444</v>
      </c>
      <c r="D3393" s="1" t="s">
        <v>11444</v>
      </c>
      <c r="E3393" s="1" t="s">
        <v>11445</v>
      </c>
      <c r="F3393">
        <v>0</v>
      </c>
      <c r="G3393">
        <v>0</v>
      </c>
      <c r="H3393">
        <v>1</v>
      </c>
      <c r="I3393">
        <v>0</v>
      </c>
      <c r="J3393" s="1" t="s">
        <v>6259</v>
      </c>
      <c r="K3393" s="1" t="s">
        <v>11446</v>
      </c>
      <c r="L3393" s="1" t="s">
        <v>6259</v>
      </c>
      <c r="M3393" s="1" t="s">
        <v>6259</v>
      </c>
      <c r="N3393" s="1" t="s">
        <v>6275</v>
      </c>
      <c r="O3393" s="4">
        <v>39259.664467592593</v>
      </c>
      <c r="P3393" t="b">
        <v>1</v>
      </c>
      <c r="Q3393" s="1" t="s">
        <v>6276</v>
      </c>
      <c r="R3393" s="1" t="s">
        <v>6277</v>
      </c>
      <c r="S3393" s="1" t="s">
        <v>6278</v>
      </c>
      <c r="T3393">
        <v>30280</v>
      </c>
      <c r="U3393">
        <v>4550</v>
      </c>
      <c r="V3393">
        <v>7288</v>
      </c>
      <c r="W3393">
        <v>287</v>
      </c>
    </row>
    <row r="3394" spans="1:23" x14ac:dyDescent="0.25">
      <c r="A3394">
        <v>17622853</v>
      </c>
      <c r="B3394">
        <v>1.129041185530667E+18</v>
      </c>
      <c r="C3394" s="4">
        <v>43601.714918981481</v>
      </c>
      <c r="D3394" s="1" t="s">
        <v>11447</v>
      </c>
      <c r="E3394" s="1" t="s">
        <v>6257</v>
      </c>
      <c r="F3394">
        <v>7</v>
      </c>
      <c r="G3394">
        <v>19</v>
      </c>
      <c r="H3394">
        <v>35</v>
      </c>
      <c r="I3394">
        <v>3</v>
      </c>
      <c r="J3394" s="1" t="s">
        <v>10595</v>
      </c>
      <c r="K3394" s="1" t="s">
        <v>8349</v>
      </c>
      <c r="L3394" s="1" t="s">
        <v>6260</v>
      </c>
      <c r="M3394" s="1" t="s">
        <v>6259</v>
      </c>
      <c r="N3394" s="1" t="s">
        <v>6268</v>
      </c>
      <c r="O3394" s="4">
        <v>39777.719039351854</v>
      </c>
      <c r="P3394" t="b">
        <v>1</v>
      </c>
      <c r="Q3394" s="1" t="s">
        <v>6269</v>
      </c>
      <c r="R3394" s="1" t="s">
        <v>6270</v>
      </c>
      <c r="S3394" s="1" t="s">
        <v>6218</v>
      </c>
      <c r="T3394">
        <v>39704</v>
      </c>
      <c r="U3394">
        <v>4096</v>
      </c>
      <c r="V3394">
        <v>7418</v>
      </c>
      <c r="W3394">
        <v>320</v>
      </c>
    </row>
    <row r="3395" spans="1:23" x14ac:dyDescent="0.25">
      <c r="A3395">
        <v>14462419</v>
      </c>
      <c r="B3395">
        <v>1.1290018330899169E+18</v>
      </c>
      <c r="C3395" s="4">
        <v>43601.60633101852</v>
      </c>
      <c r="D3395" s="1" t="s">
        <v>11448</v>
      </c>
      <c r="E3395" s="1" t="s">
        <v>6257</v>
      </c>
      <c r="F3395">
        <v>1</v>
      </c>
      <c r="G3395">
        <v>1</v>
      </c>
      <c r="H3395">
        <v>3</v>
      </c>
      <c r="I3395">
        <v>0</v>
      </c>
      <c r="J3395" s="1" t="s">
        <v>9763</v>
      </c>
      <c r="K3395" s="1" t="s">
        <v>8429</v>
      </c>
      <c r="L3395" s="1" t="s">
        <v>6260</v>
      </c>
      <c r="M3395" s="1" t="s">
        <v>6259</v>
      </c>
      <c r="N3395" s="1" t="s">
        <v>6288</v>
      </c>
      <c r="O3395" s="4">
        <v>39559.695937500001</v>
      </c>
      <c r="P3395" t="b">
        <v>1</v>
      </c>
      <c r="Q3395" s="1" t="s">
        <v>6289</v>
      </c>
      <c r="R3395" s="1" t="s">
        <v>6290</v>
      </c>
      <c r="S3395" s="1" t="s">
        <v>6291</v>
      </c>
      <c r="T3395">
        <v>48743</v>
      </c>
      <c r="U3395">
        <v>4261</v>
      </c>
      <c r="V3395">
        <v>20083</v>
      </c>
      <c r="W3395">
        <v>471</v>
      </c>
    </row>
    <row r="3396" spans="1:23" x14ac:dyDescent="0.25">
      <c r="A3396">
        <v>17622853</v>
      </c>
      <c r="B3396">
        <v>1.1289686597691474E+18</v>
      </c>
      <c r="C3396" s="4">
        <v>43601.514791666668</v>
      </c>
      <c r="D3396" s="1" t="s">
        <v>11449</v>
      </c>
      <c r="E3396" s="1" t="s">
        <v>6257</v>
      </c>
      <c r="F3396">
        <v>5</v>
      </c>
      <c r="G3396">
        <v>2</v>
      </c>
      <c r="H3396">
        <v>21</v>
      </c>
      <c r="I3396">
        <v>0</v>
      </c>
      <c r="J3396" s="1" t="s">
        <v>10595</v>
      </c>
      <c r="K3396" s="1" t="s">
        <v>11439</v>
      </c>
      <c r="L3396" s="1" t="s">
        <v>6260</v>
      </c>
      <c r="M3396" s="1" t="s">
        <v>6259</v>
      </c>
      <c r="N3396" s="1" t="s">
        <v>6268</v>
      </c>
      <c r="O3396" s="4">
        <v>39777.719039351854</v>
      </c>
      <c r="P3396" t="b">
        <v>1</v>
      </c>
      <c r="Q3396" s="1" t="s">
        <v>6269</v>
      </c>
      <c r="R3396" s="1" t="s">
        <v>6270</v>
      </c>
      <c r="S3396" s="1" t="s">
        <v>6218</v>
      </c>
      <c r="T3396">
        <v>39704</v>
      </c>
      <c r="U3396">
        <v>4096</v>
      </c>
      <c r="V3396">
        <v>7418</v>
      </c>
      <c r="W3396">
        <v>320</v>
      </c>
    </row>
    <row r="3397" spans="1:23" x14ac:dyDescent="0.25">
      <c r="A3397">
        <v>17622853</v>
      </c>
      <c r="B3397">
        <v>1.1289494407384105E+18</v>
      </c>
      <c r="C3397" s="4">
        <v>43601.461759259262</v>
      </c>
      <c r="D3397" s="1" t="s">
        <v>11450</v>
      </c>
      <c r="E3397" s="1" t="s">
        <v>6257</v>
      </c>
      <c r="F3397">
        <v>5</v>
      </c>
      <c r="G3397">
        <v>0</v>
      </c>
      <c r="H3397">
        <v>11</v>
      </c>
      <c r="I3397">
        <v>1</v>
      </c>
      <c r="J3397" s="1" t="s">
        <v>10657</v>
      </c>
      <c r="K3397" s="1" t="s">
        <v>10938</v>
      </c>
      <c r="L3397" s="1" t="s">
        <v>6259</v>
      </c>
      <c r="M3397" s="1" t="s">
        <v>6259</v>
      </c>
      <c r="N3397" s="1" t="s">
        <v>6268</v>
      </c>
      <c r="O3397" s="4">
        <v>39777.719039351854</v>
      </c>
      <c r="P3397" t="b">
        <v>1</v>
      </c>
      <c r="Q3397" s="1" t="s">
        <v>6269</v>
      </c>
      <c r="R3397" s="1" t="s">
        <v>6270</v>
      </c>
      <c r="S3397" s="1" t="s">
        <v>6218</v>
      </c>
      <c r="T3397">
        <v>39704</v>
      </c>
      <c r="U3397">
        <v>4096</v>
      </c>
      <c r="V3397">
        <v>7418</v>
      </c>
      <c r="W3397">
        <v>320</v>
      </c>
    </row>
    <row r="3398" spans="1:23" x14ac:dyDescent="0.25">
      <c r="A3398">
        <v>17622853</v>
      </c>
      <c r="B3398">
        <v>1.1289417141719327E+18</v>
      </c>
      <c r="C3398" s="4">
        <v>43601.440439814818</v>
      </c>
      <c r="D3398" s="1" t="s">
        <v>11451</v>
      </c>
      <c r="E3398" s="1" t="s">
        <v>6257</v>
      </c>
      <c r="F3398">
        <v>23</v>
      </c>
      <c r="G3398">
        <v>55</v>
      </c>
      <c r="H3398">
        <v>145</v>
      </c>
      <c r="I3398">
        <v>33</v>
      </c>
      <c r="J3398" s="1" t="s">
        <v>10595</v>
      </c>
      <c r="K3398" s="1" t="s">
        <v>11452</v>
      </c>
      <c r="L3398" s="1" t="s">
        <v>6260</v>
      </c>
      <c r="M3398" s="1" t="s">
        <v>6259</v>
      </c>
      <c r="N3398" s="1" t="s">
        <v>6268</v>
      </c>
      <c r="O3398" s="4">
        <v>39777.719039351854</v>
      </c>
      <c r="P3398" t="b">
        <v>1</v>
      </c>
      <c r="Q3398" s="1" t="s">
        <v>6269</v>
      </c>
      <c r="R3398" s="1" t="s">
        <v>6270</v>
      </c>
      <c r="S3398" s="1" t="s">
        <v>6218</v>
      </c>
      <c r="T3398">
        <v>39704</v>
      </c>
      <c r="U3398">
        <v>4096</v>
      </c>
      <c r="V3398">
        <v>7418</v>
      </c>
      <c r="W3398">
        <v>320</v>
      </c>
    </row>
    <row r="3399" spans="1:23" x14ac:dyDescent="0.25">
      <c r="A3399">
        <v>123868861</v>
      </c>
      <c r="B3399">
        <v>1.1289186130318254E+18</v>
      </c>
      <c r="C3399" s="4">
        <v>43601.376689814817</v>
      </c>
      <c r="D3399" s="1" t="s">
        <v>11453</v>
      </c>
      <c r="E3399" s="1" t="s">
        <v>6257</v>
      </c>
      <c r="F3399">
        <v>7</v>
      </c>
      <c r="G3399">
        <v>10</v>
      </c>
      <c r="H3399">
        <v>46</v>
      </c>
      <c r="I3399">
        <v>0</v>
      </c>
      <c r="J3399" s="1" t="s">
        <v>10595</v>
      </c>
      <c r="K3399" s="1" t="s">
        <v>6259</v>
      </c>
      <c r="L3399" s="1" t="s">
        <v>6260</v>
      </c>
      <c r="M3399" s="1" t="s">
        <v>6259</v>
      </c>
      <c r="N3399" s="1" t="s">
        <v>6281</v>
      </c>
      <c r="O3399" s="4">
        <v>40254.599421296298</v>
      </c>
      <c r="P3399" t="b">
        <v>1</v>
      </c>
      <c r="Q3399" s="1" t="s">
        <v>6282</v>
      </c>
      <c r="R3399" s="1" t="s">
        <v>6283</v>
      </c>
      <c r="S3399" s="1" t="s">
        <v>384</v>
      </c>
      <c r="T3399">
        <v>53434</v>
      </c>
      <c r="U3399">
        <v>609</v>
      </c>
      <c r="V3399">
        <v>6533</v>
      </c>
      <c r="W3399">
        <v>352</v>
      </c>
    </row>
    <row r="3400" spans="1:23" x14ac:dyDescent="0.25">
      <c r="A3400">
        <v>17622853</v>
      </c>
      <c r="B3400">
        <v>1.1289156107951636E+18</v>
      </c>
      <c r="C3400" s="4">
        <v>43601.368402777778</v>
      </c>
      <c r="D3400" s="1" t="s">
        <v>11454</v>
      </c>
      <c r="E3400" s="1" t="s">
        <v>6257</v>
      </c>
      <c r="F3400">
        <v>5</v>
      </c>
      <c r="G3400">
        <v>6</v>
      </c>
      <c r="H3400">
        <v>22</v>
      </c>
      <c r="I3400">
        <v>0</v>
      </c>
      <c r="J3400" s="1" t="s">
        <v>10595</v>
      </c>
      <c r="K3400" s="1" t="s">
        <v>9053</v>
      </c>
      <c r="L3400" s="1" t="s">
        <v>6260</v>
      </c>
      <c r="M3400" s="1" t="s">
        <v>6259</v>
      </c>
      <c r="N3400" s="1" t="s">
        <v>6268</v>
      </c>
      <c r="O3400" s="4">
        <v>39777.719039351854</v>
      </c>
      <c r="P3400" t="b">
        <v>1</v>
      </c>
      <c r="Q3400" s="1" t="s">
        <v>6269</v>
      </c>
      <c r="R3400" s="1" t="s">
        <v>6270</v>
      </c>
      <c r="S3400" s="1" t="s">
        <v>6218</v>
      </c>
      <c r="T3400">
        <v>39704</v>
      </c>
      <c r="U3400">
        <v>4096</v>
      </c>
      <c r="V3400">
        <v>7418</v>
      </c>
      <c r="W3400">
        <v>320</v>
      </c>
    </row>
    <row r="3401" spans="1:23" x14ac:dyDescent="0.25">
      <c r="A3401">
        <v>251034857</v>
      </c>
      <c r="B3401">
        <v>1.1289130189669499E+18</v>
      </c>
      <c r="C3401" s="4">
        <v>43601.361250000002</v>
      </c>
      <c r="D3401" s="1" t="s">
        <v>11455</v>
      </c>
      <c r="E3401" s="1" t="s">
        <v>6257</v>
      </c>
      <c r="F3401">
        <v>27</v>
      </c>
      <c r="G3401">
        <v>26</v>
      </c>
      <c r="H3401">
        <v>100</v>
      </c>
      <c r="I3401">
        <v>7</v>
      </c>
      <c r="J3401" s="1" t="s">
        <v>10595</v>
      </c>
      <c r="K3401" s="1" t="s">
        <v>6259</v>
      </c>
      <c r="L3401" s="1" t="s">
        <v>6260</v>
      </c>
      <c r="M3401" s="1" t="s">
        <v>6259</v>
      </c>
      <c r="N3401" s="1" t="s">
        <v>6326</v>
      </c>
      <c r="O3401" s="4">
        <v>40586.425208333334</v>
      </c>
      <c r="P3401" t="b">
        <v>1</v>
      </c>
      <c r="Q3401" s="1" t="s">
        <v>6327</v>
      </c>
      <c r="R3401" s="1" t="s">
        <v>6257</v>
      </c>
      <c r="S3401" s="1" t="s">
        <v>274</v>
      </c>
      <c r="T3401">
        <v>60188</v>
      </c>
      <c r="U3401">
        <v>450</v>
      </c>
      <c r="V3401">
        <v>2531</v>
      </c>
      <c r="W3401">
        <v>384</v>
      </c>
    </row>
    <row r="3402" spans="1:23" x14ac:dyDescent="0.25">
      <c r="A3402">
        <v>14462419</v>
      </c>
      <c r="B3402">
        <v>1.1287625964951101E+18</v>
      </c>
      <c r="C3402" s="4">
        <v>43600.946168981478</v>
      </c>
      <c r="D3402" s="1" t="s">
        <v>11456</v>
      </c>
      <c r="E3402" s="1" t="s">
        <v>6257</v>
      </c>
      <c r="F3402">
        <v>16</v>
      </c>
      <c r="G3402">
        <v>4</v>
      </c>
      <c r="H3402">
        <v>215</v>
      </c>
      <c r="I3402">
        <v>3</v>
      </c>
      <c r="J3402" s="1" t="s">
        <v>11457</v>
      </c>
      <c r="K3402" s="1" t="s">
        <v>8429</v>
      </c>
      <c r="L3402" s="1" t="s">
        <v>6260</v>
      </c>
      <c r="M3402" s="1" t="s">
        <v>6259</v>
      </c>
      <c r="N3402" s="1" t="s">
        <v>6288</v>
      </c>
      <c r="O3402" s="4">
        <v>39559.695937500001</v>
      </c>
      <c r="P3402" t="b">
        <v>1</v>
      </c>
      <c r="Q3402" s="1" t="s">
        <v>6289</v>
      </c>
      <c r="R3402" s="1" t="s">
        <v>6290</v>
      </c>
      <c r="S3402" s="1" t="s">
        <v>6291</v>
      </c>
      <c r="T3402">
        <v>48743</v>
      </c>
      <c r="U3402">
        <v>4261</v>
      </c>
      <c r="V3402">
        <v>20083</v>
      </c>
      <c r="W3402">
        <v>471</v>
      </c>
    </row>
    <row r="3403" spans="1:23" x14ac:dyDescent="0.25">
      <c r="A3403">
        <v>111554559</v>
      </c>
      <c r="B3403">
        <v>1.1286633833084232E+18</v>
      </c>
      <c r="C3403" s="4">
        <v>43600.672384259262</v>
      </c>
      <c r="D3403" s="1" t="s">
        <v>11458</v>
      </c>
      <c r="E3403" s="1" t="s">
        <v>6257</v>
      </c>
      <c r="F3403">
        <v>63</v>
      </c>
      <c r="G3403">
        <v>8</v>
      </c>
      <c r="H3403">
        <v>156</v>
      </c>
      <c r="I3403">
        <v>9</v>
      </c>
      <c r="J3403" s="1" t="s">
        <v>6258</v>
      </c>
      <c r="K3403" s="1" t="s">
        <v>6259</v>
      </c>
      <c r="L3403" s="1" t="s">
        <v>6260</v>
      </c>
      <c r="M3403" s="1" t="s">
        <v>6259</v>
      </c>
      <c r="N3403" s="1" t="s">
        <v>6344</v>
      </c>
      <c r="O3403" s="4">
        <v>40214.462453703702</v>
      </c>
      <c r="P3403" t="b">
        <v>1</v>
      </c>
      <c r="Q3403" s="1" t="s">
        <v>156</v>
      </c>
      <c r="R3403" s="1" t="s">
        <v>6345</v>
      </c>
      <c r="S3403" s="1" t="s">
        <v>156</v>
      </c>
      <c r="T3403">
        <v>36079</v>
      </c>
      <c r="U3403">
        <v>456</v>
      </c>
      <c r="V3403">
        <v>8860</v>
      </c>
      <c r="W3403">
        <v>370</v>
      </c>
    </row>
    <row r="3404" spans="1:23" x14ac:dyDescent="0.25">
      <c r="A3404">
        <v>123868861</v>
      </c>
      <c r="B3404">
        <v>1.1286546333024174E+18</v>
      </c>
      <c r="C3404" s="4">
        <v>43600.648240740738</v>
      </c>
      <c r="D3404" s="1" t="s">
        <v>11459</v>
      </c>
      <c r="E3404" s="1" t="s">
        <v>6257</v>
      </c>
      <c r="F3404">
        <v>49</v>
      </c>
      <c r="G3404">
        <v>48</v>
      </c>
      <c r="H3404">
        <v>205</v>
      </c>
      <c r="I3404">
        <v>14</v>
      </c>
      <c r="J3404" s="1" t="s">
        <v>6258</v>
      </c>
      <c r="K3404" s="1" t="s">
        <v>6259</v>
      </c>
      <c r="L3404" s="1" t="s">
        <v>6260</v>
      </c>
      <c r="M3404" s="1" t="s">
        <v>6259</v>
      </c>
      <c r="N3404" s="1" t="s">
        <v>6281</v>
      </c>
      <c r="O3404" s="4">
        <v>40254.599421296298</v>
      </c>
      <c r="P3404" t="b">
        <v>1</v>
      </c>
      <c r="Q3404" s="1" t="s">
        <v>6282</v>
      </c>
      <c r="R3404" s="1" t="s">
        <v>6283</v>
      </c>
      <c r="S3404" s="1" t="s">
        <v>384</v>
      </c>
      <c r="T3404">
        <v>53434</v>
      </c>
      <c r="U3404">
        <v>609</v>
      </c>
      <c r="V3404">
        <v>6533</v>
      </c>
      <c r="W3404">
        <v>352</v>
      </c>
    </row>
    <row r="3405" spans="1:23" x14ac:dyDescent="0.25">
      <c r="A3405">
        <v>17622853</v>
      </c>
      <c r="B3405">
        <v>1.1286347460100014E+18</v>
      </c>
      <c r="C3405" s="4">
        <v>43600.593368055554</v>
      </c>
      <c r="D3405" s="1" t="s">
        <v>11460</v>
      </c>
      <c r="E3405" s="1" t="s">
        <v>6257</v>
      </c>
      <c r="F3405">
        <v>10</v>
      </c>
      <c r="G3405">
        <v>2</v>
      </c>
      <c r="H3405">
        <v>53</v>
      </c>
      <c r="I3405">
        <v>4</v>
      </c>
      <c r="J3405" s="1" t="s">
        <v>10595</v>
      </c>
      <c r="K3405" s="1" t="s">
        <v>6259</v>
      </c>
      <c r="L3405" s="1" t="s">
        <v>6287</v>
      </c>
      <c r="M3405" s="1" t="s">
        <v>6259</v>
      </c>
      <c r="N3405" s="1" t="s">
        <v>6268</v>
      </c>
      <c r="O3405" s="4">
        <v>39777.719039351854</v>
      </c>
      <c r="P3405" t="b">
        <v>1</v>
      </c>
      <c r="Q3405" s="1" t="s">
        <v>6269</v>
      </c>
      <c r="R3405" s="1" t="s">
        <v>6270</v>
      </c>
      <c r="S3405" s="1" t="s">
        <v>6218</v>
      </c>
      <c r="T3405">
        <v>39704</v>
      </c>
      <c r="U3405">
        <v>4096</v>
      </c>
      <c r="V3405">
        <v>7418</v>
      </c>
      <c r="W3405">
        <v>320</v>
      </c>
    </row>
    <row r="3406" spans="1:23" x14ac:dyDescent="0.25">
      <c r="A3406">
        <v>14462419</v>
      </c>
      <c r="B3406">
        <v>1.1286095217342259E+18</v>
      </c>
      <c r="C3406" s="4">
        <v>43600.523761574077</v>
      </c>
      <c r="D3406" s="1" t="s">
        <v>11461</v>
      </c>
      <c r="E3406" s="1" t="s">
        <v>11462</v>
      </c>
      <c r="F3406">
        <v>0</v>
      </c>
      <c r="G3406">
        <v>0</v>
      </c>
      <c r="H3406">
        <v>4</v>
      </c>
      <c r="I3406">
        <v>0</v>
      </c>
      <c r="J3406" s="1" t="s">
        <v>6259</v>
      </c>
      <c r="K3406" s="1" t="s">
        <v>11463</v>
      </c>
      <c r="L3406" s="1" t="s">
        <v>6259</v>
      </c>
      <c r="M3406" s="1" t="s">
        <v>6259</v>
      </c>
      <c r="N3406" s="1" t="s">
        <v>6288</v>
      </c>
      <c r="O3406" s="4">
        <v>39559.695937500001</v>
      </c>
      <c r="P3406" t="b">
        <v>1</v>
      </c>
      <c r="Q3406" s="1" t="s">
        <v>6289</v>
      </c>
      <c r="R3406" s="1" t="s">
        <v>6290</v>
      </c>
      <c r="S3406" s="1" t="s">
        <v>6291</v>
      </c>
      <c r="T3406">
        <v>48743</v>
      </c>
      <c r="U3406">
        <v>4261</v>
      </c>
      <c r="V3406">
        <v>20083</v>
      </c>
      <c r="W3406">
        <v>471</v>
      </c>
    </row>
    <row r="3407" spans="1:23" x14ac:dyDescent="0.25">
      <c r="A3407">
        <v>251034857</v>
      </c>
      <c r="B3407">
        <v>1.1285987313419469E+18</v>
      </c>
      <c r="C3407" s="4">
        <v>43600.493981481479</v>
      </c>
      <c r="D3407" s="1" t="s">
        <v>11464</v>
      </c>
      <c r="E3407" s="1" t="s">
        <v>6257</v>
      </c>
      <c r="F3407">
        <v>12</v>
      </c>
      <c r="G3407">
        <v>12</v>
      </c>
      <c r="H3407">
        <v>115</v>
      </c>
      <c r="I3407">
        <v>5</v>
      </c>
      <c r="J3407" s="1" t="s">
        <v>11465</v>
      </c>
      <c r="K3407" s="1" t="s">
        <v>6259</v>
      </c>
      <c r="L3407" s="1" t="s">
        <v>6260</v>
      </c>
      <c r="M3407" s="1" t="s">
        <v>6259</v>
      </c>
      <c r="N3407" s="1" t="s">
        <v>6326</v>
      </c>
      <c r="O3407" s="4">
        <v>40586.425208333334</v>
      </c>
      <c r="P3407" t="b">
        <v>1</v>
      </c>
      <c r="Q3407" s="1" t="s">
        <v>6327</v>
      </c>
      <c r="R3407" s="1" t="s">
        <v>6257</v>
      </c>
      <c r="S3407" s="1" t="s">
        <v>274</v>
      </c>
      <c r="T3407">
        <v>60188</v>
      </c>
      <c r="U3407">
        <v>450</v>
      </c>
      <c r="V3407">
        <v>2531</v>
      </c>
      <c r="W3407">
        <v>384</v>
      </c>
    </row>
    <row r="3408" spans="1:23" x14ac:dyDescent="0.25">
      <c r="A3408">
        <v>7089792</v>
      </c>
      <c r="B3408">
        <v>1.1285899880384348E+18</v>
      </c>
      <c r="C3408" s="4">
        <v>43600.469849537039</v>
      </c>
      <c r="D3408" s="1" t="s">
        <v>11466</v>
      </c>
      <c r="E3408" s="1" t="s">
        <v>6257</v>
      </c>
      <c r="F3408">
        <v>3</v>
      </c>
      <c r="G3408">
        <v>1</v>
      </c>
      <c r="H3408">
        <v>19</v>
      </c>
      <c r="I3408">
        <v>2</v>
      </c>
      <c r="J3408" s="1" t="s">
        <v>11467</v>
      </c>
      <c r="K3408" s="1" t="s">
        <v>6259</v>
      </c>
      <c r="L3408" s="1" t="s">
        <v>6260</v>
      </c>
      <c r="M3408" s="1" t="s">
        <v>6259</v>
      </c>
      <c r="N3408" s="1" t="s">
        <v>6275</v>
      </c>
      <c r="O3408" s="4">
        <v>39259.664467592593</v>
      </c>
      <c r="P3408" t="b">
        <v>1</v>
      </c>
      <c r="Q3408" s="1" t="s">
        <v>6276</v>
      </c>
      <c r="R3408" s="1" t="s">
        <v>6277</v>
      </c>
      <c r="S3408" s="1" t="s">
        <v>6278</v>
      </c>
      <c r="T3408">
        <v>30280</v>
      </c>
      <c r="U3408">
        <v>4550</v>
      </c>
      <c r="V3408">
        <v>7288</v>
      </c>
      <c r="W3408">
        <v>287</v>
      </c>
    </row>
    <row r="3409" spans="1:23" x14ac:dyDescent="0.25">
      <c r="A3409">
        <v>123868861</v>
      </c>
      <c r="B3409">
        <v>1.1285881110412411E+18</v>
      </c>
      <c r="C3409" s="4">
        <v>43600.464675925927</v>
      </c>
      <c r="D3409" s="1" t="s">
        <v>11468</v>
      </c>
      <c r="E3409" s="1" t="s">
        <v>6257</v>
      </c>
      <c r="F3409">
        <v>13</v>
      </c>
      <c r="G3409">
        <v>13</v>
      </c>
      <c r="H3409">
        <v>37</v>
      </c>
      <c r="I3409">
        <v>4</v>
      </c>
      <c r="J3409" s="1" t="s">
        <v>11469</v>
      </c>
      <c r="K3409" s="1" t="s">
        <v>6259</v>
      </c>
      <c r="L3409" s="1" t="s">
        <v>6260</v>
      </c>
      <c r="M3409" s="1" t="s">
        <v>6259</v>
      </c>
      <c r="N3409" s="1" t="s">
        <v>6281</v>
      </c>
      <c r="O3409" s="4">
        <v>40254.599421296298</v>
      </c>
      <c r="P3409" t="b">
        <v>1</v>
      </c>
      <c r="Q3409" s="1" t="s">
        <v>6282</v>
      </c>
      <c r="R3409" s="1" t="s">
        <v>6283</v>
      </c>
      <c r="S3409" s="1" t="s">
        <v>384</v>
      </c>
      <c r="T3409">
        <v>53434</v>
      </c>
      <c r="U3409">
        <v>609</v>
      </c>
      <c r="V3409">
        <v>6533</v>
      </c>
      <c r="W3409">
        <v>352</v>
      </c>
    </row>
    <row r="3410" spans="1:23" x14ac:dyDescent="0.25">
      <c r="A3410">
        <v>251034857</v>
      </c>
      <c r="B3410">
        <v>1.1285656133398405E+18</v>
      </c>
      <c r="C3410" s="4">
        <v>43600.402592592596</v>
      </c>
      <c r="D3410" s="1" t="s">
        <v>11470</v>
      </c>
      <c r="E3410" s="1" t="s">
        <v>6257</v>
      </c>
      <c r="F3410">
        <v>3</v>
      </c>
      <c r="G3410">
        <v>6</v>
      </c>
      <c r="H3410">
        <v>30</v>
      </c>
      <c r="I3410">
        <v>2</v>
      </c>
      <c r="J3410" s="1" t="s">
        <v>6301</v>
      </c>
      <c r="K3410" s="1" t="s">
        <v>6259</v>
      </c>
      <c r="L3410" s="1" t="s">
        <v>6259</v>
      </c>
      <c r="M3410" s="1" t="s">
        <v>6259</v>
      </c>
      <c r="N3410" s="1" t="s">
        <v>6326</v>
      </c>
      <c r="O3410" s="4">
        <v>40586.425208333334</v>
      </c>
      <c r="P3410" t="b">
        <v>1</v>
      </c>
      <c r="Q3410" s="1" t="s">
        <v>6327</v>
      </c>
      <c r="R3410" s="1" t="s">
        <v>6257</v>
      </c>
      <c r="S3410" s="1" t="s">
        <v>274</v>
      </c>
      <c r="T3410">
        <v>60188</v>
      </c>
      <c r="U3410">
        <v>450</v>
      </c>
      <c r="V3410">
        <v>2531</v>
      </c>
      <c r="W3410">
        <v>384</v>
      </c>
    </row>
    <row r="3411" spans="1:23" x14ac:dyDescent="0.25">
      <c r="A3411">
        <v>251034857</v>
      </c>
      <c r="B3411">
        <v>1.128551587100672E+18</v>
      </c>
      <c r="C3411" s="4">
        <v>43600.363888888889</v>
      </c>
      <c r="D3411" s="1" t="s">
        <v>11471</v>
      </c>
      <c r="E3411" s="1" t="s">
        <v>6257</v>
      </c>
      <c r="F3411">
        <v>9</v>
      </c>
      <c r="G3411">
        <v>0</v>
      </c>
      <c r="H3411">
        <v>27</v>
      </c>
      <c r="I3411">
        <v>2</v>
      </c>
      <c r="J3411" s="1" t="s">
        <v>10595</v>
      </c>
      <c r="K3411" s="1" t="s">
        <v>6259</v>
      </c>
      <c r="L3411" s="1" t="s">
        <v>6260</v>
      </c>
      <c r="M3411" s="1" t="s">
        <v>6259</v>
      </c>
      <c r="N3411" s="1" t="s">
        <v>6326</v>
      </c>
      <c r="O3411" s="4">
        <v>40586.425208333334</v>
      </c>
      <c r="P3411" t="b">
        <v>1</v>
      </c>
      <c r="Q3411" s="1" t="s">
        <v>6327</v>
      </c>
      <c r="R3411" s="1" t="s">
        <v>6257</v>
      </c>
      <c r="S3411" s="1" t="s">
        <v>274</v>
      </c>
      <c r="T3411">
        <v>60188</v>
      </c>
      <c r="U3411">
        <v>450</v>
      </c>
      <c r="V3411">
        <v>2531</v>
      </c>
      <c r="W3411">
        <v>384</v>
      </c>
    </row>
    <row r="3412" spans="1:23" x14ac:dyDescent="0.25">
      <c r="A3412">
        <v>17622853</v>
      </c>
      <c r="B3412">
        <v>1.1285311968860447E+18</v>
      </c>
      <c r="C3412" s="4">
        <v>43600.307627314818</v>
      </c>
      <c r="D3412" s="1" t="s">
        <v>11472</v>
      </c>
      <c r="E3412" s="1" t="s">
        <v>6257</v>
      </c>
      <c r="F3412">
        <v>5</v>
      </c>
      <c r="G3412">
        <v>2</v>
      </c>
      <c r="H3412">
        <v>13</v>
      </c>
      <c r="I3412">
        <v>0</v>
      </c>
      <c r="J3412" s="1" t="s">
        <v>11225</v>
      </c>
      <c r="K3412" s="1" t="s">
        <v>11439</v>
      </c>
      <c r="L3412" s="1" t="s">
        <v>6260</v>
      </c>
      <c r="M3412" s="1" t="s">
        <v>6259</v>
      </c>
      <c r="N3412" s="1" t="s">
        <v>6268</v>
      </c>
      <c r="O3412" s="4">
        <v>39777.719039351854</v>
      </c>
      <c r="P3412" t="b">
        <v>1</v>
      </c>
      <c r="Q3412" s="1" t="s">
        <v>6269</v>
      </c>
      <c r="R3412" s="1" t="s">
        <v>6270</v>
      </c>
      <c r="S3412" s="1" t="s">
        <v>6218</v>
      </c>
      <c r="T3412">
        <v>39704</v>
      </c>
      <c r="U3412">
        <v>4096</v>
      </c>
      <c r="V3412">
        <v>7418</v>
      </c>
      <c r="W3412">
        <v>320</v>
      </c>
    </row>
    <row r="3413" spans="1:23" x14ac:dyDescent="0.25">
      <c r="A3413">
        <v>17622853</v>
      </c>
      <c r="B3413">
        <v>1.128530272700588E+18</v>
      </c>
      <c r="C3413" s="4">
        <v>43600.305069444446</v>
      </c>
      <c r="D3413" s="1" t="s">
        <v>11473</v>
      </c>
      <c r="E3413" s="1" t="s">
        <v>6257</v>
      </c>
      <c r="F3413">
        <v>3</v>
      </c>
      <c r="G3413">
        <v>2</v>
      </c>
      <c r="H3413">
        <v>16</v>
      </c>
      <c r="I3413">
        <v>0</v>
      </c>
      <c r="J3413" s="1" t="s">
        <v>11225</v>
      </c>
      <c r="K3413" s="1" t="s">
        <v>11439</v>
      </c>
      <c r="L3413" s="1" t="s">
        <v>6260</v>
      </c>
      <c r="M3413" s="1" t="s">
        <v>6259</v>
      </c>
      <c r="N3413" s="1" t="s">
        <v>6268</v>
      </c>
      <c r="O3413" s="4">
        <v>39777.719039351854</v>
      </c>
      <c r="P3413" t="b">
        <v>1</v>
      </c>
      <c r="Q3413" s="1" t="s">
        <v>6269</v>
      </c>
      <c r="R3413" s="1" t="s">
        <v>6270</v>
      </c>
      <c r="S3413" s="1" t="s">
        <v>6218</v>
      </c>
      <c r="T3413">
        <v>39704</v>
      </c>
      <c r="U3413">
        <v>4096</v>
      </c>
      <c r="V3413">
        <v>7418</v>
      </c>
      <c r="W3413">
        <v>320</v>
      </c>
    </row>
    <row r="3414" spans="1:23" x14ac:dyDescent="0.25">
      <c r="A3414">
        <v>17622853</v>
      </c>
      <c r="B3414">
        <v>1.1285270576112599E+18</v>
      </c>
      <c r="C3414" s="4">
        <v>43600.296203703707</v>
      </c>
      <c r="D3414" s="1" t="s">
        <v>11474</v>
      </c>
      <c r="E3414" s="1" t="s">
        <v>6257</v>
      </c>
      <c r="F3414">
        <v>8</v>
      </c>
      <c r="G3414">
        <v>2</v>
      </c>
      <c r="H3414">
        <v>49</v>
      </c>
      <c r="I3414">
        <v>2</v>
      </c>
      <c r="J3414" s="1" t="s">
        <v>11225</v>
      </c>
      <c r="K3414" s="1" t="s">
        <v>11439</v>
      </c>
      <c r="L3414" s="1" t="s">
        <v>6260</v>
      </c>
      <c r="M3414" s="1" t="s">
        <v>6259</v>
      </c>
      <c r="N3414" s="1" t="s">
        <v>6268</v>
      </c>
      <c r="O3414" s="4">
        <v>39777.719039351854</v>
      </c>
      <c r="P3414" t="b">
        <v>1</v>
      </c>
      <c r="Q3414" s="1" t="s">
        <v>6269</v>
      </c>
      <c r="R3414" s="1" t="s">
        <v>6270</v>
      </c>
      <c r="S3414" s="1" t="s">
        <v>6218</v>
      </c>
      <c r="T3414">
        <v>39704</v>
      </c>
      <c r="U3414">
        <v>4096</v>
      </c>
      <c r="V3414">
        <v>7418</v>
      </c>
      <c r="W3414">
        <v>320</v>
      </c>
    </row>
    <row r="3415" spans="1:23" x14ac:dyDescent="0.25">
      <c r="A3415">
        <v>17622853</v>
      </c>
      <c r="B3415">
        <v>1.1285176108433777E+18</v>
      </c>
      <c r="C3415" s="4">
        <v>43600.270127314812</v>
      </c>
      <c r="D3415" s="1" t="s">
        <v>11475</v>
      </c>
      <c r="E3415" s="1" t="s">
        <v>6257</v>
      </c>
      <c r="F3415">
        <v>1</v>
      </c>
      <c r="G3415">
        <v>1</v>
      </c>
      <c r="H3415">
        <v>14</v>
      </c>
      <c r="I3415">
        <v>1</v>
      </c>
      <c r="J3415" s="1" t="s">
        <v>11242</v>
      </c>
      <c r="K3415" s="1" t="s">
        <v>11476</v>
      </c>
      <c r="L3415" s="1" t="s">
        <v>6259</v>
      </c>
      <c r="M3415" s="1" t="s">
        <v>6259</v>
      </c>
      <c r="N3415" s="1" t="s">
        <v>6268</v>
      </c>
      <c r="O3415" s="4">
        <v>39777.719039351854</v>
      </c>
      <c r="P3415" t="b">
        <v>1</v>
      </c>
      <c r="Q3415" s="1" t="s">
        <v>6269</v>
      </c>
      <c r="R3415" s="1" t="s">
        <v>6270</v>
      </c>
      <c r="S3415" s="1" t="s">
        <v>6218</v>
      </c>
      <c r="T3415">
        <v>39704</v>
      </c>
      <c r="U3415">
        <v>4096</v>
      </c>
      <c r="V3415">
        <v>7418</v>
      </c>
      <c r="W3415">
        <v>320</v>
      </c>
    </row>
    <row r="3416" spans="1:23" x14ac:dyDescent="0.25">
      <c r="A3416">
        <v>17622853</v>
      </c>
      <c r="B3416">
        <v>1.1285115724253635E+18</v>
      </c>
      <c r="C3416" s="4">
        <v>43600.253472222219</v>
      </c>
      <c r="D3416" s="1" t="s">
        <v>11477</v>
      </c>
      <c r="E3416" s="1" t="s">
        <v>6257</v>
      </c>
      <c r="F3416">
        <v>5</v>
      </c>
      <c r="G3416">
        <v>1</v>
      </c>
      <c r="H3416">
        <v>15</v>
      </c>
      <c r="I3416">
        <v>2</v>
      </c>
      <c r="J3416" s="1" t="s">
        <v>11478</v>
      </c>
      <c r="K3416" s="1" t="s">
        <v>11243</v>
      </c>
      <c r="L3416" s="1" t="s">
        <v>6260</v>
      </c>
      <c r="M3416" s="1" t="s">
        <v>6259</v>
      </c>
      <c r="N3416" s="1" t="s">
        <v>6268</v>
      </c>
      <c r="O3416" s="4">
        <v>39777.719039351854</v>
      </c>
      <c r="P3416" t="b">
        <v>1</v>
      </c>
      <c r="Q3416" s="1" t="s">
        <v>6269</v>
      </c>
      <c r="R3416" s="1" t="s">
        <v>6270</v>
      </c>
      <c r="S3416" s="1" t="s">
        <v>6218</v>
      </c>
      <c r="T3416">
        <v>39704</v>
      </c>
      <c r="U3416">
        <v>4096</v>
      </c>
      <c r="V3416">
        <v>7418</v>
      </c>
      <c r="W3416">
        <v>320</v>
      </c>
    </row>
    <row r="3417" spans="1:23" x14ac:dyDescent="0.25">
      <c r="A3417">
        <v>17622853</v>
      </c>
      <c r="B3417">
        <v>1.1283621327126241E+18</v>
      </c>
      <c r="C3417" s="4">
        <v>43599.841099537036</v>
      </c>
      <c r="D3417" s="1" t="s">
        <v>11479</v>
      </c>
      <c r="E3417" s="1" t="s">
        <v>6257</v>
      </c>
      <c r="F3417">
        <v>2</v>
      </c>
      <c r="G3417">
        <v>7</v>
      </c>
      <c r="H3417">
        <v>13</v>
      </c>
      <c r="I3417">
        <v>1</v>
      </c>
      <c r="J3417" s="1" t="s">
        <v>11242</v>
      </c>
      <c r="K3417" s="1" t="s">
        <v>11476</v>
      </c>
      <c r="L3417" s="1" t="s">
        <v>6259</v>
      </c>
      <c r="M3417" s="1" t="s">
        <v>6259</v>
      </c>
      <c r="N3417" s="1" t="s">
        <v>6268</v>
      </c>
      <c r="O3417" s="4">
        <v>39777.719039351854</v>
      </c>
      <c r="P3417" t="b">
        <v>1</v>
      </c>
      <c r="Q3417" s="1" t="s">
        <v>6269</v>
      </c>
      <c r="R3417" s="1" t="s">
        <v>6270</v>
      </c>
      <c r="S3417" s="1" t="s">
        <v>6218</v>
      </c>
      <c r="T3417">
        <v>39704</v>
      </c>
      <c r="U3417">
        <v>4096</v>
      </c>
      <c r="V3417">
        <v>7418</v>
      </c>
      <c r="W3417">
        <v>320</v>
      </c>
    </row>
    <row r="3418" spans="1:23" x14ac:dyDescent="0.25">
      <c r="A3418">
        <v>17622853</v>
      </c>
      <c r="B3418">
        <v>1.12835982735539E+18</v>
      </c>
      <c r="C3418" s="4">
        <v>43599.834733796299</v>
      </c>
      <c r="D3418" s="1" t="s">
        <v>11480</v>
      </c>
      <c r="E3418" s="1" t="s">
        <v>6257</v>
      </c>
      <c r="F3418">
        <v>2</v>
      </c>
      <c r="G3418">
        <v>0</v>
      </c>
      <c r="H3418">
        <v>8</v>
      </c>
      <c r="I3418">
        <v>0</v>
      </c>
      <c r="J3418" s="1" t="s">
        <v>11242</v>
      </c>
      <c r="K3418" s="1" t="s">
        <v>11476</v>
      </c>
      <c r="L3418" s="1" t="s">
        <v>6259</v>
      </c>
      <c r="M3418" s="1" t="s">
        <v>6259</v>
      </c>
      <c r="N3418" s="1" t="s">
        <v>6268</v>
      </c>
      <c r="O3418" s="4">
        <v>39777.719039351854</v>
      </c>
      <c r="P3418" t="b">
        <v>1</v>
      </c>
      <c r="Q3418" s="1" t="s">
        <v>6269</v>
      </c>
      <c r="R3418" s="1" t="s">
        <v>6270</v>
      </c>
      <c r="S3418" s="1" t="s">
        <v>6218</v>
      </c>
      <c r="T3418">
        <v>39704</v>
      </c>
      <c r="U3418">
        <v>4096</v>
      </c>
      <c r="V3418">
        <v>7418</v>
      </c>
      <c r="W3418">
        <v>320</v>
      </c>
    </row>
    <row r="3419" spans="1:23" x14ac:dyDescent="0.25">
      <c r="A3419">
        <v>17622853</v>
      </c>
      <c r="B3419">
        <v>1.1283515542543852E+18</v>
      </c>
      <c r="C3419" s="4">
        <v>43599.811898148146</v>
      </c>
      <c r="D3419" s="1" t="s">
        <v>11481</v>
      </c>
      <c r="E3419" s="1" t="s">
        <v>6257</v>
      </c>
      <c r="F3419">
        <v>0</v>
      </c>
      <c r="G3419">
        <v>2</v>
      </c>
      <c r="H3419">
        <v>10</v>
      </c>
      <c r="I3419">
        <v>0</v>
      </c>
      <c r="J3419" s="1" t="s">
        <v>11242</v>
      </c>
      <c r="K3419" s="1" t="s">
        <v>11476</v>
      </c>
      <c r="L3419" s="1" t="s">
        <v>6259</v>
      </c>
      <c r="M3419" s="1" t="s">
        <v>6259</v>
      </c>
      <c r="N3419" s="1" t="s">
        <v>6268</v>
      </c>
      <c r="O3419" s="4">
        <v>39777.719039351854</v>
      </c>
      <c r="P3419" t="b">
        <v>1</v>
      </c>
      <c r="Q3419" s="1" t="s">
        <v>6269</v>
      </c>
      <c r="R3419" s="1" t="s">
        <v>6270</v>
      </c>
      <c r="S3419" s="1" t="s">
        <v>6218</v>
      </c>
      <c r="T3419">
        <v>39704</v>
      </c>
      <c r="U3419">
        <v>4096</v>
      </c>
      <c r="V3419">
        <v>7418</v>
      </c>
      <c r="W3419">
        <v>320</v>
      </c>
    </row>
    <row r="3420" spans="1:23" x14ac:dyDescent="0.25">
      <c r="A3420">
        <v>17622853</v>
      </c>
      <c r="B3420">
        <v>1.1283488212710072E+18</v>
      </c>
      <c r="C3420" s="4">
        <v>43599.804363425923</v>
      </c>
      <c r="D3420" s="1" t="s">
        <v>11482</v>
      </c>
      <c r="E3420" s="1" t="s">
        <v>6257</v>
      </c>
      <c r="F3420">
        <v>2</v>
      </c>
      <c r="G3420">
        <v>0</v>
      </c>
      <c r="H3420">
        <v>6</v>
      </c>
      <c r="I3420">
        <v>0</v>
      </c>
      <c r="J3420" s="1" t="s">
        <v>11242</v>
      </c>
      <c r="K3420" s="1" t="s">
        <v>11243</v>
      </c>
      <c r="L3420" s="1" t="s">
        <v>6259</v>
      </c>
      <c r="M3420" s="1" t="s">
        <v>6259</v>
      </c>
      <c r="N3420" s="1" t="s">
        <v>6268</v>
      </c>
      <c r="O3420" s="4">
        <v>39777.719039351854</v>
      </c>
      <c r="P3420" t="b">
        <v>1</v>
      </c>
      <c r="Q3420" s="1" t="s">
        <v>6269</v>
      </c>
      <c r="R3420" s="1" t="s">
        <v>6270</v>
      </c>
      <c r="S3420" s="1" t="s">
        <v>6218</v>
      </c>
      <c r="T3420">
        <v>39704</v>
      </c>
      <c r="U3420">
        <v>4096</v>
      </c>
      <c r="V3420">
        <v>7418</v>
      </c>
      <c r="W3420">
        <v>320</v>
      </c>
    </row>
    <row r="3421" spans="1:23" x14ac:dyDescent="0.25">
      <c r="A3421">
        <v>123868861</v>
      </c>
      <c r="B3421">
        <v>1.1283015670174065E+18</v>
      </c>
      <c r="C3421" s="4">
        <v>43599.67396990741</v>
      </c>
      <c r="D3421" s="1" t="s">
        <v>11483</v>
      </c>
      <c r="E3421" s="1" t="s">
        <v>6257</v>
      </c>
      <c r="F3421">
        <v>9</v>
      </c>
      <c r="G3421">
        <v>2</v>
      </c>
      <c r="H3421">
        <v>28</v>
      </c>
      <c r="I3421">
        <v>2</v>
      </c>
      <c r="J3421" s="1" t="s">
        <v>10595</v>
      </c>
      <c r="K3421" s="1" t="s">
        <v>6259</v>
      </c>
      <c r="L3421" s="1" t="s">
        <v>6260</v>
      </c>
      <c r="M3421" s="1" t="s">
        <v>6259</v>
      </c>
      <c r="N3421" s="1" t="s">
        <v>6281</v>
      </c>
      <c r="O3421" s="4">
        <v>40254.599421296298</v>
      </c>
      <c r="P3421" t="b">
        <v>1</v>
      </c>
      <c r="Q3421" s="1" t="s">
        <v>6282</v>
      </c>
      <c r="R3421" s="1" t="s">
        <v>6283</v>
      </c>
      <c r="S3421" s="1" t="s">
        <v>384</v>
      </c>
      <c r="T3421">
        <v>53434</v>
      </c>
      <c r="U3421">
        <v>609</v>
      </c>
      <c r="V3421">
        <v>6533</v>
      </c>
      <c r="W3421">
        <v>352</v>
      </c>
    </row>
    <row r="3422" spans="1:23" x14ac:dyDescent="0.25">
      <c r="A3422">
        <v>17622853</v>
      </c>
      <c r="B3422">
        <v>1.1282855884053258E+18</v>
      </c>
      <c r="C3422" s="4">
        <v>43599.629872685182</v>
      </c>
      <c r="D3422" s="1" t="s">
        <v>11484</v>
      </c>
      <c r="E3422" s="1" t="s">
        <v>6257</v>
      </c>
      <c r="F3422">
        <v>7</v>
      </c>
      <c r="G3422">
        <v>3</v>
      </c>
      <c r="H3422">
        <v>25</v>
      </c>
      <c r="I3422">
        <v>2</v>
      </c>
      <c r="J3422" s="1" t="s">
        <v>11485</v>
      </c>
      <c r="K3422" s="1" t="s">
        <v>6259</v>
      </c>
      <c r="L3422" s="1" t="s">
        <v>6260</v>
      </c>
      <c r="M3422" s="1" t="s">
        <v>6259</v>
      </c>
      <c r="N3422" s="1" t="s">
        <v>6268</v>
      </c>
      <c r="O3422" s="4">
        <v>39777.719039351854</v>
      </c>
      <c r="P3422" t="b">
        <v>1</v>
      </c>
      <c r="Q3422" s="1" t="s">
        <v>6269</v>
      </c>
      <c r="R3422" s="1" t="s">
        <v>6270</v>
      </c>
      <c r="S3422" s="1" t="s">
        <v>6218</v>
      </c>
      <c r="T3422">
        <v>39704</v>
      </c>
      <c r="U3422">
        <v>4096</v>
      </c>
      <c r="V3422">
        <v>7418</v>
      </c>
      <c r="W3422">
        <v>320</v>
      </c>
    </row>
    <row r="3423" spans="1:23" x14ac:dyDescent="0.25">
      <c r="A3423">
        <v>123868861</v>
      </c>
      <c r="B3423">
        <v>1.128246342965506E+18</v>
      </c>
      <c r="C3423" s="4">
        <v>43599.521574074075</v>
      </c>
      <c r="D3423" s="1" t="s">
        <v>11486</v>
      </c>
      <c r="E3423" s="1" t="s">
        <v>6257</v>
      </c>
      <c r="F3423">
        <v>12</v>
      </c>
      <c r="G3423">
        <v>7</v>
      </c>
      <c r="H3423">
        <v>42</v>
      </c>
      <c r="I3423">
        <v>2</v>
      </c>
      <c r="J3423" s="1" t="s">
        <v>10595</v>
      </c>
      <c r="K3423" s="1" t="s">
        <v>6259</v>
      </c>
      <c r="L3423" s="1" t="s">
        <v>6260</v>
      </c>
      <c r="M3423" s="1" t="s">
        <v>6259</v>
      </c>
      <c r="N3423" s="1" t="s">
        <v>6281</v>
      </c>
      <c r="O3423" s="4">
        <v>40254.599421296298</v>
      </c>
      <c r="P3423" t="b">
        <v>1</v>
      </c>
      <c r="Q3423" s="1" t="s">
        <v>6282</v>
      </c>
      <c r="R3423" s="1" t="s">
        <v>6283</v>
      </c>
      <c r="S3423" s="1" t="s">
        <v>384</v>
      </c>
      <c r="T3423">
        <v>53434</v>
      </c>
      <c r="U3423">
        <v>609</v>
      </c>
      <c r="V3423">
        <v>6533</v>
      </c>
      <c r="W3423">
        <v>352</v>
      </c>
    </row>
    <row r="3424" spans="1:23" x14ac:dyDescent="0.25">
      <c r="A3424">
        <v>17622853</v>
      </c>
      <c r="B3424">
        <v>1.1282172908084675E+18</v>
      </c>
      <c r="C3424" s="4">
        <v>43599.441412037035</v>
      </c>
      <c r="D3424" s="1" t="s">
        <v>11487</v>
      </c>
      <c r="E3424" s="1" t="s">
        <v>6257</v>
      </c>
      <c r="F3424">
        <v>2</v>
      </c>
      <c r="G3424">
        <v>7</v>
      </c>
      <c r="H3424">
        <v>13</v>
      </c>
      <c r="I3424">
        <v>3</v>
      </c>
      <c r="J3424" s="1" t="s">
        <v>11485</v>
      </c>
      <c r="K3424" s="1" t="s">
        <v>6259</v>
      </c>
      <c r="L3424" s="1" t="s">
        <v>6287</v>
      </c>
      <c r="M3424" s="1" t="s">
        <v>6259</v>
      </c>
      <c r="N3424" s="1" t="s">
        <v>6268</v>
      </c>
      <c r="O3424" s="4">
        <v>39777.719039351854</v>
      </c>
      <c r="P3424" t="b">
        <v>1</v>
      </c>
      <c r="Q3424" s="1" t="s">
        <v>6269</v>
      </c>
      <c r="R3424" s="1" t="s">
        <v>6270</v>
      </c>
      <c r="S3424" s="1" t="s">
        <v>6218</v>
      </c>
      <c r="T3424">
        <v>39704</v>
      </c>
      <c r="U3424">
        <v>4096</v>
      </c>
      <c r="V3424">
        <v>7418</v>
      </c>
      <c r="W3424">
        <v>320</v>
      </c>
    </row>
    <row r="3425" spans="1:23" x14ac:dyDescent="0.25">
      <c r="A3425">
        <v>123868861</v>
      </c>
      <c r="B3425">
        <v>1.1282138604591432E+18</v>
      </c>
      <c r="C3425" s="4">
        <v>43599.431944444441</v>
      </c>
      <c r="D3425" s="1" t="s">
        <v>11488</v>
      </c>
      <c r="E3425" s="1" t="s">
        <v>6257</v>
      </c>
      <c r="F3425">
        <v>16</v>
      </c>
      <c r="G3425">
        <v>84</v>
      </c>
      <c r="H3425">
        <v>140</v>
      </c>
      <c r="I3425">
        <v>38</v>
      </c>
      <c r="J3425" s="1" t="s">
        <v>10595</v>
      </c>
      <c r="K3425" s="1" t="s">
        <v>6259</v>
      </c>
      <c r="L3425" s="1" t="s">
        <v>6260</v>
      </c>
      <c r="M3425" s="1" t="s">
        <v>6259</v>
      </c>
      <c r="N3425" s="1" t="s">
        <v>6281</v>
      </c>
      <c r="O3425" s="4">
        <v>40254.599421296298</v>
      </c>
      <c r="P3425" t="b">
        <v>1</v>
      </c>
      <c r="Q3425" s="1" t="s">
        <v>6282</v>
      </c>
      <c r="R3425" s="1" t="s">
        <v>6283</v>
      </c>
      <c r="S3425" s="1" t="s">
        <v>384</v>
      </c>
      <c r="T3425">
        <v>53434</v>
      </c>
      <c r="U3425">
        <v>609</v>
      </c>
      <c r="V3425">
        <v>6533</v>
      </c>
      <c r="W3425">
        <v>352</v>
      </c>
    </row>
    <row r="3426" spans="1:23" x14ac:dyDescent="0.25">
      <c r="A3426">
        <v>7089792</v>
      </c>
      <c r="B3426">
        <v>1.1281704691426918E+18</v>
      </c>
      <c r="C3426" s="4">
        <v>43599.312199074076</v>
      </c>
      <c r="D3426" s="1" t="s">
        <v>11489</v>
      </c>
      <c r="E3426" s="1" t="s">
        <v>6257</v>
      </c>
      <c r="F3426">
        <v>4</v>
      </c>
      <c r="G3426">
        <v>0</v>
      </c>
      <c r="H3426">
        <v>23</v>
      </c>
      <c r="I3426">
        <v>0</v>
      </c>
      <c r="J3426" s="1" t="s">
        <v>11465</v>
      </c>
      <c r="K3426" s="1" t="s">
        <v>6259</v>
      </c>
      <c r="L3426" s="1" t="s">
        <v>6287</v>
      </c>
      <c r="M3426" s="1" t="s">
        <v>6259</v>
      </c>
      <c r="N3426" s="1" t="s">
        <v>6275</v>
      </c>
      <c r="O3426" s="4">
        <v>39259.664467592593</v>
      </c>
      <c r="P3426" t="b">
        <v>1</v>
      </c>
      <c r="Q3426" s="1" t="s">
        <v>6276</v>
      </c>
      <c r="R3426" s="1" t="s">
        <v>6277</v>
      </c>
      <c r="S3426" s="1" t="s">
        <v>6278</v>
      </c>
      <c r="T3426">
        <v>30280</v>
      </c>
      <c r="U3426">
        <v>4550</v>
      </c>
      <c r="V3426">
        <v>7288</v>
      </c>
      <c r="W3426">
        <v>287</v>
      </c>
    </row>
    <row r="3427" spans="1:23" x14ac:dyDescent="0.25">
      <c r="A3427">
        <v>7089792</v>
      </c>
      <c r="B3427">
        <v>1.1281678235057971E+18</v>
      </c>
      <c r="C3427" s="4">
        <v>43599.304907407408</v>
      </c>
      <c r="D3427" s="1" t="s">
        <v>11490</v>
      </c>
      <c r="E3427" s="1" t="s">
        <v>11491</v>
      </c>
      <c r="F3427">
        <v>2</v>
      </c>
      <c r="G3427">
        <v>1</v>
      </c>
      <c r="H3427">
        <v>31</v>
      </c>
      <c r="I3427">
        <v>0</v>
      </c>
      <c r="J3427" s="1" t="s">
        <v>9094</v>
      </c>
      <c r="K3427" s="1" t="s">
        <v>6259</v>
      </c>
      <c r="L3427" s="1" t="s">
        <v>6260</v>
      </c>
      <c r="M3427" s="1" t="s">
        <v>6259</v>
      </c>
      <c r="N3427" s="1" t="s">
        <v>6275</v>
      </c>
      <c r="O3427" s="4">
        <v>39259.664467592593</v>
      </c>
      <c r="P3427" t="b">
        <v>1</v>
      </c>
      <c r="Q3427" s="1" t="s">
        <v>6276</v>
      </c>
      <c r="R3427" s="1" t="s">
        <v>6277</v>
      </c>
      <c r="S3427" s="1" t="s">
        <v>6278</v>
      </c>
      <c r="T3427">
        <v>30280</v>
      </c>
      <c r="U3427">
        <v>4550</v>
      </c>
      <c r="V3427">
        <v>7288</v>
      </c>
      <c r="W3427">
        <v>287</v>
      </c>
    </row>
    <row r="3428" spans="1:23" x14ac:dyDescent="0.25">
      <c r="A3428">
        <v>123868861</v>
      </c>
      <c r="B3428">
        <v>1.1281617501074596E+18</v>
      </c>
      <c r="C3428" s="4">
        <v>43599.288148148145</v>
      </c>
      <c r="D3428" s="1" t="s">
        <v>11492</v>
      </c>
      <c r="E3428" s="1" t="s">
        <v>6257</v>
      </c>
      <c r="F3428">
        <v>7</v>
      </c>
      <c r="G3428">
        <v>4</v>
      </c>
      <c r="H3428">
        <v>51</v>
      </c>
      <c r="I3428">
        <v>0</v>
      </c>
      <c r="J3428" s="1" t="s">
        <v>6258</v>
      </c>
      <c r="K3428" s="1" t="s">
        <v>6259</v>
      </c>
      <c r="L3428" s="1" t="s">
        <v>6260</v>
      </c>
      <c r="M3428" s="1" t="s">
        <v>6259</v>
      </c>
      <c r="N3428" s="1" t="s">
        <v>6281</v>
      </c>
      <c r="O3428" s="4">
        <v>40254.599421296298</v>
      </c>
      <c r="P3428" t="b">
        <v>1</v>
      </c>
      <c r="Q3428" s="1" t="s">
        <v>6282</v>
      </c>
      <c r="R3428" s="1" t="s">
        <v>6283</v>
      </c>
      <c r="S3428" s="1" t="s">
        <v>384</v>
      </c>
      <c r="T3428">
        <v>53434</v>
      </c>
      <c r="U3428">
        <v>609</v>
      </c>
      <c r="V3428">
        <v>6533</v>
      </c>
      <c r="W3428">
        <v>352</v>
      </c>
    </row>
    <row r="3429" spans="1:23" x14ac:dyDescent="0.25">
      <c r="A3429">
        <v>14462419</v>
      </c>
      <c r="B3429">
        <v>1.1280283815751107E+18</v>
      </c>
      <c r="C3429" s="4">
        <v>43598.920115740744</v>
      </c>
      <c r="D3429" s="1" t="s">
        <v>11493</v>
      </c>
      <c r="E3429" s="1" t="s">
        <v>11494</v>
      </c>
      <c r="F3429">
        <v>0</v>
      </c>
      <c r="G3429">
        <v>0</v>
      </c>
      <c r="H3429">
        <v>0</v>
      </c>
      <c r="I3429">
        <v>0</v>
      </c>
      <c r="J3429" s="1" t="s">
        <v>6259</v>
      </c>
      <c r="K3429" s="1" t="s">
        <v>11495</v>
      </c>
      <c r="L3429" s="1" t="s">
        <v>6259</v>
      </c>
      <c r="M3429" s="1" t="s">
        <v>6259</v>
      </c>
      <c r="N3429" s="1" t="s">
        <v>6288</v>
      </c>
      <c r="O3429" s="4">
        <v>39559.695937500001</v>
      </c>
      <c r="P3429" t="b">
        <v>1</v>
      </c>
      <c r="Q3429" s="1" t="s">
        <v>6289</v>
      </c>
      <c r="R3429" s="1" t="s">
        <v>6290</v>
      </c>
      <c r="S3429" s="1" t="s">
        <v>6291</v>
      </c>
      <c r="T3429">
        <v>48743</v>
      </c>
      <c r="U3429">
        <v>4261</v>
      </c>
      <c r="V3429">
        <v>20083</v>
      </c>
      <c r="W3429">
        <v>471</v>
      </c>
    </row>
    <row r="3430" spans="1:23" x14ac:dyDescent="0.25">
      <c r="A3430">
        <v>14462419</v>
      </c>
      <c r="B3430">
        <v>1.1280008684128461E+18</v>
      </c>
      <c r="C3430" s="4">
        <v>43598.844189814816</v>
      </c>
      <c r="D3430" s="1" t="s">
        <v>11496</v>
      </c>
      <c r="E3430" s="1" t="s">
        <v>6257</v>
      </c>
      <c r="F3430">
        <v>5</v>
      </c>
      <c r="G3430">
        <v>1</v>
      </c>
      <c r="H3430">
        <v>14</v>
      </c>
      <c r="I3430">
        <v>0</v>
      </c>
      <c r="J3430" s="1" t="s">
        <v>11190</v>
      </c>
      <c r="K3430" s="1" t="s">
        <v>7084</v>
      </c>
      <c r="L3430" s="1" t="s">
        <v>6260</v>
      </c>
      <c r="M3430" s="1" t="s">
        <v>6259</v>
      </c>
      <c r="N3430" s="1" t="s">
        <v>6288</v>
      </c>
      <c r="O3430" s="4">
        <v>39559.695937500001</v>
      </c>
      <c r="P3430" t="b">
        <v>1</v>
      </c>
      <c r="Q3430" s="1" t="s">
        <v>6289</v>
      </c>
      <c r="R3430" s="1" t="s">
        <v>6290</v>
      </c>
      <c r="S3430" s="1" t="s">
        <v>6291</v>
      </c>
      <c r="T3430">
        <v>48743</v>
      </c>
      <c r="U3430">
        <v>4261</v>
      </c>
      <c r="V3430">
        <v>20083</v>
      </c>
      <c r="W3430">
        <v>471</v>
      </c>
    </row>
    <row r="3431" spans="1:23" x14ac:dyDescent="0.25">
      <c r="A3431">
        <v>123868861</v>
      </c>
      <c r="B3431">
        <v>1.1279984715612529E+18</v>
      </c>
      <c r="C3431" s="4">
        <v>43598.837581018517</v>
      </c>
      <c r="D3431" s="1" t="s">
        <v>11497</v>
      </c>
      <c r="E3431" s="1" t="s">
        <v>6257</v>
      </c>
      <c r="F3431">
        <v>5</v>
      </c>
      <c r="G3431">
        <v>7</v>
      </c>
      <c r="H3431">
        <v>30</v>
      </c>
      <c r="I3431">
        <v>1</v>
      </c>
      <c r="J3431" s="1" t="s">
        <v>10595</v>
      </c>
      <c r="K3431" s="1" t="s">
        <v>9931</v>
      </c>
      <c r="L3431" s="1" t="s">
        <v>6260</v>
      </c>
      <c r="M3431" s="1" t="s">
        <v>6259</v>
      </c>
      <c r="N3431" s="1" t="s">
        <v>6281</v>
      </c>
      <c r="O3431" s="4">
        <v>40254.599421296298</v>
      </c>
      <c r="P3431" t="b">
        <v>1</v>
      </c>
      <c r="Q3431" s="1" t="s">
        <v>6282</v>
      </c>
      <c r="R3431" s="1" t="s">
        <v>6283</v>
      </c>
      <c r="S3431" s="1" t="s">
        <v>384</v>
      </c>
      <c r="T3431">
        <v>53434</v>
      </c>
      <c r="U3431">
        <v>609</v>
      </c>
      <c r="V3431">
        <v>6533</v>
      </c>
      <c r="W3431">
        <v>352</v>
      </c>
    </row>
    <row r="3432" spans="1:23" x14ac:dyDescent="0.25">
      <c r="A3432">
        <v>14462419</v>
      </c>
      <c r="B3432">
        <v>1.1279927677942948E+18</v>
      </c>
      <c r="C3432" s="4">
        <v>43598.821840277778</v>
      </c>
      <c r="D3432" s="1" t="s">
        <v>11498</v>
      </c>
      <c r="E3432" s="1" t="s">
        <v>6257</v>
      </c>
      <c r="F3432">
        <v>5</v>
      </c>
      <c r="G3432">
        <v>0</v>
      </c>
      <c r="H3432">
        <v>18</v>
      </c>
      <c r="I3432">
        <v>0</v>
      </c>
      <c r="J3432" s="1" t="s">
        <v>11499</v>
      </c>
      <c r="K3432" s="1" t="s">
        <v>11500</v>
      </c>
      <c r="L3432" s="1" t="s">
        <v>6287</v>
      </c>
      <c r="M3432" s="1" t="s">
        <v>6259</v>
      </c>
      <c r="N3432" s="1" t="s">
        <v>6288</v>
      </c>
      <c r="O3432" s="4">
        <v>39559.695937500001</v>
      </c>
      <c r="P3432" t="b">
        <v>1</v>
      </c>
      <c r="Q3432" s="1" t="s">
        <v>6289</v>
      </c>
      <c r="R3432" s="1" t="s">
        <v>6290</v>
      </c>
      <c r="S3432" s="1" t="s">
        <v>6291</v>
      </c>
      <c r="T3432">
        <v>48743</v>
      </c>
      <c r="U3432">
        <v>4261</v>
      </c>
      <c r="V3432">
        <v>20083</v>
      </c>
      <c r="W3432">
        <v>471</v>
      </c>
    </row>
    <row r="3433" spans="1:23" x14ac:dyDescent="0.25">
      <c r="A3433">
        <v>111554559</v>
      </c>
      <c r="B3433">
        <v>1.1278721795117261E+18</v>
      </c>
      <c r="C3433" s="4">
        <v>43598.489085648151</v>
      </c>
      <c r="D3433" s="1" t="s">
        <v>11501</v>
      </c>
      <c r="E3433" s="1" t="s">
        <v>6257</v>
      </c>
      <c r="F3433">
        <v>19</v>
      </c>
      <c r="G3433">
        <v>3</v>
      </c>
      <c r="H3433">
        <v>80</v>
      </c>
      <c r="I3433">
        <v>1</v>
      </c>
      <c r="J3433" s="1" t="s">
        <v>6367</v>
      </c>
      <c r="K3433" s="1" t="s">
        <v>8291</v>
      </c>
      <c r="L3433" s="1" t="s">
        <v>6260</v>
      </c>
      <c r="M3433" s="1" t="s">
        <v>6259</v>
      </c>
      <c r="N3433" s="1" t="s">
        <v>6344</v>
      </c>
      <c r="O3433" s="4">
        <v>40214.462453703702</v>
      </c>
      <c r="P3433" t="b">
        <v>1</v>
      </c>
      <c r="Q3433" s="1" t="s">
        <v>156</v>
      </c>
      <c r="R3433" s="1" t="s">
        <v>6345</v>
      </c>
      <c r="S3433" s="1" t="s">
        <v>156</v>
      </c>
      <c r="T3433">
        <v>36079</v>
      </c>
      <c r="U3433">
        <v>456</v>
      </c>
      <c r="V3433">
        <v>8860</v>
      </c>
      <c r="W3433">
        <v>370</v>
      </c>
    </row>
    <row r="3434" spans="1:23" x14ac:dyDescent="0.25">
      <c r="A3434">
        <v>251034857</v>
      </c>
      <c r="B3434">
        <v>1.1278703564700221E+18</v>
      </c>
      <c r="C3434" s="4">
        <v>43598.484050925923</v>
      </c>
      <c r="D3434" s="1" t="s">
        <v>11502</v>
      </c>
      <c r="E3434" s="1" t="s">
        <v>6257</v>
      </c>
      <c r="F3434">
        <v>4</v>
      </c>
      <c r="G3434">
        <v>22</v>
      </c>
      <c r="H3434">
        <v>37</v>
      </c>
      <c r="I3434">
        <v>7</v>
      </c>
      <c r="J3434" s="1" t="s">
        <v>10595</v>
      </c>
      <c r="K3434" s="1" t="s">
        <v>6259</v>
      </c>
      <c r="L3434" s="1" t="s">
        <v>6260</v>
      </c>
      <c r="M3434" s="1" t="s">
        <v>6259</v>
      </c>
      <c r="N3434" s="1" t="s">
        <v>6326</v>
      </c>
      <c r="O3434" s="4">
        <v>40586.425208333334</v>
      </c>
      <c r="P3434" t="b">
        <v>1</v>
      </c>
      <c r="Q3434" s="1" t="s">
        <v>6327</v>
      </c>
      <c r="R3434" s="1" t="s">
        <v>6257</v>
      </c>
      <c r="S3434" s="1" t="s">
        <v>274</v>
      </c>
      <c r="T3434">
        <v>60188</v>
      </c>
      <c r="U3434">
        <v>450</v>
      </c>
      <c r="V3434">
        <v>2531</v>
      </c>
      <c r="W3434">
        <v>384</v>
      </c>
    </row>
    <row r="3435" spans="1:23" x14ac:dyDescent="0.25">
      <c r="A3435">
        <v>251034857</v>
      </c>
      <c r="B3435">
        <v>1.1278694331192197E+18</v>
      </c>
      <c r="C3435" s="4">
        <v>43598.481504629628</v>
      </c>
      <c r="D3435" s="1" t="s">
        <v>11503</v>
      </c>
      <c r="E3435" s="1" t="s">
        <v>6257</v>
      </c>
      <c r="F3435">
        <v>8</v>
      </c>
      <c r="G3435">
        <v>3</v>
      </c>
      <c r="H3435">
        <v>33</v>
      </c>
      <c r="I3435">
        <v>2</v>
      </c>
      <c r="J3435" s="1" t="s">
        <v>10595</v>
      </c>
      <c r="K3435" s="1" t="s">
        <v>6259</v>
      </c>
      <c r="L3435" s="1" t="s">
        <v>6260</v>
      </c>
      <c r="M3435" s="1" t="s">
        <v>6259</v>
      </c>
      <c r="N3435" s="1" t="s">
        <v>6326</v>
      </c>
      <c r="O3435" s="4">
        <v>40586.425208333334</v>
      </c>
      <c r="P3435" t="b">
        <v>1</v>
      </c>
      <c r="Q3435" s="1" t="s">
        <v>6327</v>
      </c>
      <c r="R3435" s="1" t="s">
        <v>6257</v>
      </c>
      <c r="S3435" s="1" t="s">
        <v>274</v>
      </c>
      <c r="T3435">
        <v>60188</v>
      </c>
      <c r="U3435">
        <v>450</v>
      </c>
      <c r="V3435">
        <v>2531</v>
      </c>
      <c r="W3435">
        <v>384</v>
      </c>
    </row>
    <row r="3436" spans="1:23" x14ac:dyDescent="0.25">
      <c r="A3436">
        <v>251034857</v>
      </c>
      <c r="B3436">
        <v>1.127868429208363E+18</v>
      </c>
      <c r="C3436" s="4">
        <v>43598.478726851848</v>
      </c>
      <c r="D3436" s="1" t="s">
        <v>11504</v>
      </c>
      <c r="E3436" s="1" t="s">
        <v>6257</v>
      </c>
      <c r="F3436">
        <v>5</v>
      </c>
      <c r="G3436">
        <v>3</v>
      </c>
      <c r="H3436">
        <v>27</v>
      </c>
      <c r="I3436">
        <v>2</v>
      </c>
      <c r="J3436" s="1" t="s">
        <v>10595</v>
      </c>
      <c r="K3436" s="1" t="s">
        <v>6259</v>
      </c>
      <c r="L3436" s="1" t="s">
        <v>6260</v>
      </c>
      <c r="M3436" s="1" t="s">
        <v>6259</v>
      </c>
      <c r="N3436" s="1" t="s">
        <v>6326</v>
      </c>
      <c r="O3436" s="4">
        <v>40586.425208333334</v>
      </c>
      <c r="P3436" t="b">
        <v>1</v>
      </c>
      <c r="Q3436" s="1" t="s">
        <v>6327</v>
      </c>
      <c r="R3436" s="1" t="s">
        <v>6257</v>
      </c>
      <c r="S3436" s="1" t="s">
        <v>274</v>
      </c>
      <c r="T3436">
        <v>60188</v>
      </c>
      <c r="U3436">
        <v>450</v>
      </c>
      <c r="V3436">
        <v>2531</v>
      </c>
      <c r="W3436">
        <v>384</v>
      </c>
    </row>
    <row r="3437" spans="1:23" x14ac:dyDescent="0.25">
      <c r="A3437">
        <v>251034857</v>
      </c>
      <c r="B3437">
        <v>1.1278675122621358E+18</v>
      </c>
      <c r="C3437" s="4">
        <v>43598.476203703707</v>
      </c>
      <c r="D3437" s="1" t="s">
        <v>11505</v>
      </c>
      <c r="E3437" s="1" t="s">
        <v>6257</v>
      </c>
      <c r="F3437">
        <v>6</v>
      </c>
      <c r="G3437">
        <v>0</v>
      </c>
      <c r="H3437">
        <v>21</v>
      </c>
      <c r="I3437">
        <v>1</v>
      </c>
      <c r="J3437" s="1" t="s">
        <v>10595</v>
      </c>
      <c r="K3437" s="1" t="s">
        <v>6259</v>
      </c>
      <c r="L3437" s="1" t="s">
        <v>6260</v>
      </c>
      <c r="M3437" s="1" t="s">
        <v>6259</v>
      </c>
      <c r="N3437" s="1" t="s">
        <v>6326</v>
      </c>
      <c r="O3437" s="4">
        <v>40586.425208333334</v>
      </c>
      <c r="P3437" t="b">
        <v>1</v>
      </c>
      <c r="Q3437" s="1" t="s">
        <v>6327</v>
      </c>
      <c r="R3437" s="1" t="s">
        <v>6257</v>
      </c>
      <c r="S3437" s="1" t="s">
        <v>274</v>
      </c>
      <c r="T3437">
        <v>60188</v>
      </c>
      <c r="U3437">
        <v>450</v>
      </c>
      <c r="V3437">
        <v>2531</v>
      </c>
      <c r="W3437">
        <v>384</v>
      </c>
    </row>
    <row r="3438" spans="1:23" x14ac:dyDescent="0.25">
      <c r="A3438">
        <v>123868861</v>
      </c>
      <c r="B3438">
        <v>1.1278646152857313E+18</v>
      </c>
      <c r="C3438" s="4">
        <v>43598.468206018515</v>
      </c>
      <c r="D3438" s="1" t="s">
        <v>11506</v>
      </c>
      <c r="E3438" s="1" t="s">
        <v>6257</v>
      </c>
      <c r="F3438">
        <v>10</v>
      </c>
      <c r="G3438">
        <v>21</v>
      </c>
      <c r="H3438">
        <v>35</v>
      </c>
      <c r="I3438">
        <v>6</v>
      </c>
      <c r="J3438" s="1" t="s">
        <v>11507</v>
      </c>
      <c r="K3438" s="1" t="s">
        <v>6259</v>
      </c>
      <c r="L3438" s="1" t="s">
        <v>6260</v>
      </c>
      <c r="M3438" s="1" t="s">
        <v>6259</v>
      </c>
      <c r="N3438" s="1" t="s">
        <v>6281</v>
      </c>
      <c r="O3438" s="4">
        <v>40254.599421296298</v>
      </c>
      <c r="P3438" t="b">
        <v>1</v>
      </c>
      <c r="Q3438" s="1" t="s">
        <v>6282</v>
      </c>
      <c r="R3438" s="1" t="s">
        <v>6283</v>
      </c>
      <c r="S3438" s="1" t="s">
        <v>384</v>
      </c>
      <c r="T3438">
        <v>53434</v>
      </c>
      <c r="U3438">
        <v>609</v>
      </c>
      <c r="V3438">
        <v>6533</v>
      </c>
      <c r="W3438">
        <v>352</v>
      </c>
    </row>
    <row r="3439" spans="1:23" x14ac:dyDescent="0.25">
      <c r="A3439">
        <v>251034857</v>
      </c>
      <c r="B3439">
        <v>1.1278622916161413E+18</v>
      </c>
      <c r="C3439" s="4">
        <v>43598.461793981478</v>
      </c>
      <c r="D3439" s="1" t="s">
        <v>11508</v>
      </c>
      <c r="E3439" s="1" t="s">
        <v>6257</v>
      </c>
      <c r="F3439">
        <v>11</v>
      </c>
      <c r="G3439">
        <v>5</v>
      </c>
      <c r="H3439">
        <v>67</v>
      </c>
      <c r="I3439">
        <v>1</v>
      </c>
      <c r="J3439" s="1" t="s">
        <v>10595</v>
      </c>
      <c r="K3439" s="1" t="s">
        <v>6259</v>
      </c>
      <c r="L3439" s="1" t="s">
        <v>6260</v>
      </c>
      <c r="M3439" s="1" t="s">
        <v>6259</v>
      </c>
      <c r="N3439" s="1" t="s">
        <v>6326</v>
      </c>
      <c r="O3439" s="4">
        <v>40586.425208333334</v>
      </c>
      <c r="P3439" t="b">
        <v>1</v>
      </c>
      <c r="Q3439" s="1" t="s">
        <v>6327</v>
      </c>
      <c r="R3439" s="1" t="s">
        <v>6257</v>
      </c>
      <c r="S3439" s="1" t="s">
        <v>274</v>
      </c>
      <c r="T3439">
        <v>60188</v>
      </c>
      <c r="U3439">
        <v>450</v>
      </c>
      <c r="V3439">
        <v>2531</v>
      </c>
      <c r="W3439">
        <v>384</v>
      </c>
    </row>
    <row r="3440" spans="1:23" x14ac:dyDescent="0.25">
      <c r="A3440">
        <v>14462419</v>
      </c>
      <c r="B3440">
        <v>1.1278602467587973E+18</v>
      </c>
      <c r="C3440" s="4">
        <v>43598.456157407411</v>
      </c>
      <c r="D3440" s="1" t="s">
        <v>11509</v>
      </c>
      <c r="E3440" s="1" t="s">
        <v>6257</v>
      </c>
      <c r="F3440">
        <v>4</v>
      </c>
      <c r="G3440">
        <v>0</v>
      </c>
      <c r="H3440">
        <v>11</v>
      </c>
      <c r="I3440">
        <v>0</v>
      </c>
      <c r="J3440" s="1" t="s">
        <v>11510</v>
      </c>
      <c r="K3440" s="1" t="s">
        <v>6259</v>
      </c>
      <c r="L3440" s="1" t="s">
        <v>6260</v>
      </c>
      <c r="M3440" s="1" t="s">
        <v>6259</v>
      </c>
      <c r="N3440" s="1" t="s">
        <v>6288</v>
      </c>
      <c r="O3440" s="4">
        <v>39559.695937500001</v>
      </c>
      <c r="P3440" t="b">
        <v>1</v>
      </c>
      <c r="Q3440" s="1" t="s">
        <v>6289</v>
      </c>
      <c r="R3440" s="1" t="s">
        <v>6290</v>
      </c>
      <c r="S3440" s="1" t="s">
        <v>6291</v>
      </c>
      <c r="T3440">
        <v>48743</v>
      </c>
      <c r="U3440">
        <v>4261</v>
      </c>
      <c r="V3440">
        <v>20083</v>
      </c>
      <c r="W3440">
        <v>471</v>
      </c>
    </row>
    <row r="3441" spans="1:23" x14ac:dyDescent="0.25">
      <c r="A3441">
        <v>17622853</v>
      </c>
      <c r="B3441">
        <v>1.1278092387876659E+18</v>
      </c>
      <c r="C3441" s="4">
        <v>43598.315393518518</v>
      </c>
      <c r="D3441" s="1" t="s">
        <v>11511</v>
      </c>
      <c r="E3441" s="1" t="s">
        <v>11512</v>
      </c>
      <c r="F3441">
        <v>2</v>
      </c>
      <c r="G3441">
        <v>0</v>
      </c>
      <c r="H3441">
        <v>14</v>
      </c>
      <c r="I3441">
        <v>0</v>
      </c>
      <c r="J3441" s="1" t="s">
        <v>10616</v>
      </c>
      <c r="K3441" s="1" t="s">
        <v>6259</v>
      </c>
      <c r="L3441" s="1" t="s">
        <v>6287</v>
      </c>
      <c r="M3441" s="1" t="s">
        <v>6259</v>
      </c>
      <c r="N3441" s="1" t="s">
        <v>6268</v>
      </c>
      <c r="O3441" s="4">
        <v>39777.719039351854</v>
      </c>
      <c r="P3441" t="b">
        <v>1</v>
      </c>
      <c r="Q3441" s="1" t="s">
        <v>6269</v>
      </c>
      <c r="R3441" s="1" t="s">
        <v>6270</v>
      </c>
      <c r="S3441" s="1" t="s">
        <v>6218</v>
      </c>
      <c r="T3441">
        <v>39704</v>
      </c>
      <c r="U3441">
        <v>4096</v>
      </c>
      <c r="V3441">
        <v>7418</v>
      </c>
      <c r="W3441">
        <v>320</v>
      </c>
    </row>
    <row r="3442" spans="1:23" x14ac:dyDescent="0.25">
      <c r="A3442">
        <v>251034857</v>
      </c>
      <c r="B3442">
        <v>1.1277971458290852E+18</v>
      </c>
      <c r="C3442" s="4">
        <v>43598.282025462962</v>
      </c>
      <c r="D3442" s="1" t="s">
        <v>11513</v>
      </c>
      <c r="E3442" s="1" t="s">
        <v>6257</v>
      </c>
      <c r="F3442">
        <v>10</v>
      </c>
      <c r="G3442">
        <v>4</v>
      </c>
      <c r="H3442">
        <v>41</v>
      </c>
      <c r="I3442">
        <v>2</v>
      </c>
      <c r="J3442" s="1" t="s">
        <v>6258</v>
      </c>
      <c r="K3442" s="1" t="s">
        <v>6259</v>
      </c>
      <c r="L3442" s="1" t="s">
        <v>6287</v>
      </c>
      <c r="M3442" s="1" t="s">
        <v>6259</v>
      </c>
      <c r="N3442" s="1" t="s">
        <v>6326</v>
      </c>
      <c r="O3442" s="4">
        <v>40586.425208333334</v>
      </c>
      <c r="P3442" t="b">
        <v>1</v>
      </c>
      <c r="Q3442" s="1" t="s">
        <v>6327</v>
      </c>
      <c r="R3442" s="1" t="s">
        <v>6257</v>
      </c>
      <c r="S3442" s="1" t="s">
        <v>274</v>
      </c>
      <c r="T3442">
        <v>60188</v>
      </c>
      <c r="U3442">
        <v>450</v>
      </c>
      <c r="V3442">
        <v>2531</v>
      </c>
      <c r="W3442">
        <v>384</v>
      </c>
    </row>
    <row r="3443" spans="1:23" x14ac:dyDescent="0.25">
      <c r="A3443">
        <v>251034857</v>
      </c>
      <c r="B3443">
        <v>1.1276194761475727E+18</v>
      </c>
      <c r="C3443" s="4">
        <v>43597.791747685187</v>
      </c>
      <c r="D3443" s="1" t="s">
        <v>11514</v>
      </c>
      <c r="E3443" s="1" t="s">
        <v>6257</v>
      </c>
      <c r="F3443">
        <v>31</v>
      </c>
      <c r="G3443">
        <v>23</v>
      </c>
      <c r="H3443">
        <v>176</v>
      </c>
      <c r="I3443">
        <v>21</v>
      </c>
      <c r="J3443" s="1" t="s">
        <v>10595</v>
      </c>
      <c r="K3443" s="1" t="s">
        <v>8718</v>
      </c>
      <c r="L3443" s="1" t="s">
        <v>6260</v>
      </c>
      <c r="M3443" s="1" t="s">
        <v>6259</v>
      </c>
      <c r="N3443" s="1" t="s">
        <v>6326</v>
      </c>
      <c r="O3443" s="4">
        <v>40586.425208333334</v>
      </c>
      <c r="P3443" t="b">
        <v>1</v>
      </c>
      <c r="Q3443" s="1" t="s">
        <v>6327</v>
      </c>
      <c r="R3443" s="1" t="s">
        <v>6257</v>
      </c>
      <c r="S3443" s="1" t="s">
        <v>274</v>
      </c>
      <c r="T3443">
        <v>60188</v>
      </c>
      <c r="U3443">
        <v>450</v>
      </c>
      <c r="V3443">
        <v>2531</v>
      </c>
      <c r="W3443">
        <v>384</v>
      </c>
    </row>
    <row r="3444" spans="1:23" x14ac:dyDescent="0.25">
      <c r="A3444">
        <v>123868861</v>
      </c>
      <c r="B3444">
        <v>1.1276053839278612E+18</v>
      </c>
      <c r="C3444" s="4">
        <v>43597.752870370372</v>
      </c>
      <c r="D3444" s="1" t="s">
        <v>11515</v>
      </c>
      <c r="E3444" s="1" t="s">
        <v>6257</v>
      </c>
      <c r="F3444">
        <v>19</v>
      </c>
      <c r="G3444">
        <v>30</v>
      </c>
      <c r="H3444">
        <v>59</v>
      </c>
      <c r="I3444">
        <v>8</v>
      </c>
      <c r="J3444" s="1" t="s">
        <v>11507</v>
      </c>
      <c r="K3444" s="1" t="s">
        <v>6259</v>
      </c>
      <c r="L3444" s="1" t="s">
        <v>6260</v>
      </c>
      <c r="M3444" s="1" t="s">
        <v>6259</v>
      </c>
      <c r="N3444" s="1" t="s">
        <v>6281</v>
      </c>
      <c r="O3444" s="4">
        <v>40254.599421296298</v>
      </c>
      <c r="P3444" t="b">
        <v>1</v>
      </c>
      <c r="Q3444" s="1" t="s">
        <v>6282</v>
      </c>
      <c r="R3444" s="1" t="s">
        <v>6283</v>
      </c>
      <c r="S3444" s="1" t="s">
        <v>384</v>
      </c>
      <c r="T3444">
        <v>53434</v>
      </c>
      <c r="U3444">
        <v>609</v>
      </c>
      <c r="V3444">
        <v>6533</v>
      </c>
      <c r="W3444">
        <v>352</v>
      </c>
    </row>
    <row r="3445" spans="1:23" x14ac:dyDescent="0.25">
      <c r="A3445">
        <v>251034857</v>
      </c>
      <c r="B3445">
        <v>1.1275967948948808E+18</v>
      </c>
      <c r="C3445" s="4">
        <v>43597.729166666664</v>
      </c>
      <c r="D3445" s="1" t="s">
        <v>11516</v>
      </c>
      <c r="E3445" s="1" t="s">
        <v>6257</v>
      </c>
      <c r="F3445">
        <v>17</v>
      </c>
      <c r="G3445">
        <v>16</v>
      </c>
      <c r="H3445">
        <v>104</v>
      </c>
      <c r="I3445">
        <v>7</v>
      </c>
      <c r="J3445" s="1" t="s">
        <v>10595</v>
      </c>
      <c r="K3445" s="1" t="s">
        <v>6259</v>
      </c>
      <c r="L3445" s="1" t="s">
        <v>6260</v>
      </c>
      <c r="M3445" s="1" t="s">
        <v>6259</v>
      </c>
      <c r="N3445" s="1" t="s">
        <v>6326</v>
      </c>
      <c r="O3445" s="4">
        <v>40586.425208333334</v>
      </c>
      <c r="P3445" t="b">
        <v>1</v>
      </c>
      <c r="Q3445" s="1" t="s">
        <v>6327</v>
      </c>
      <c r="R3445" s="1" t="s">
        <v>6257</v>
      </c>
      <c r="S3445" s="1" t="s">
        <v>274</v>
      </c>
      <c r="T3445">
        <v>60188</v>
      </c>
      <c r="U3445">
        <v>450</v>
      </c>
      <c r="V3445">
        <v>2531</v>
      </c>
      <c r="W3445">
        <v>384</v>
      </c>
    </row>
    <row r="3446" spans="1:23" x14ac:dyDescent="0.25">
      <c r="A3446">
        <v>7089792</v>
      </c>
      <c r="B3446">
        <v>1.1275888109031711E+18</v>
      </c>
      <c r="C3446" s="4">
        <v>43597.707129629627</v>
      </c>
      <c r="D3446" s="1" t="s">
        <v>11517</v>
      </c>
      <c r="E3446" s="1" t="s">
        <v>6257</v>
      </c>
      <c r="F3446">
        <v>4</v>
      </c>
      <c r="G3446">
        <v>0</v>
      </c>
      <c r="H3446">
        <v>28</v>
      </c>
      <c r="I3446">
        <v>0</v>
      </c>
      <c r="J3446" s="1" t="s">
        <v>10595</v>
      </c>
      <c r="K3446" s="1" t="s">
        <v>11518</v>
      </c>
      <c r="L3446" s="1" t="s">
        <v>6260</v>
      </c>
      <c r="M3446" s="1" t="s">
        <v>6259</v>
      </c>
      <c r="N3446" s="1" t="s">
        <v>6275</v>
      </c>
      <c r="O3446" s="4">
        <v>39259.664467592593</v>
      </c>
      <c r="P3446" t="b">
        <v>1</v>
      </c>
      <c r="Q3446" s="1" t="s">
        <v>6276</v>
      </c>
      <c r="R3446" s="1" t="s">
        <v>6277</v>
      </c>
      <c r="S3446" s="1" t="s">
        <v>6278</v>
      </c>
      <c r="T3446">
        <v>30280</v>
      </c>
      <c r="U3446">
        <v>4550</v>
      </c>
      <c r="V3446">
        <v>7288</v>
      </c>
      <c r="W3446">
        <v>287</v>
      </c>
    </row>
    <row r="3447" spans="1:23" x14ac:dyDescent="0.25">
      <c r="A3447">
        <v>17622853</v>
      </c>
      <c r="B3447">
        <v>1.1275360112092488E+18</v>
      </c>
      <c r="C3447" s="4">
        <v>43597.561435185184</v>
      </c>
      <c r="D3447" s="1" t="s">
        <v>11519</v>
      </c>
      <c r="E3447" s="1" t="s">
        <v>11520</v>
      </c>
      <c r="F3447">
        <v>0</v>
      </c>
      <c r="G3447">
        <v>1</v>
      </c>
      <c r="H3447">
        <v>5</v>
      </c>
      <c r="I3447">
        <v>0</v>
      </c>
      <c r="J3447" s="1" t="s">
        <v>6259</v>
      </c>
      <c r="K3447" s="1" t="s">
        <v>11521</v>
      </c>
      <c r="L3447" s="1" t="s">
        <v>6259</v>
      </c>
      <c r="M3447" s="1" t="s">
        <v>6259</v>
      </c>
      <c r="N3447" s="1" t="s">
        <v>6268</v>
      </c>
      <c r="O3447" s="4">
        <v>39777.719039351854</v>
      </c>
      <c r="P3447" t="b">
        <v>1</v>
      </c>
      <c r="Q3447" s="1" t="s">
        <v>6269</v>
      </c>
      <c r="R3447" s="1" t="s">
        <v>6270</v>
      </c>
      <c r="S3447" s="1" t="s">
        <v>6218</v>
      </c>
      <c r="T3447">
        <v>39704</v>
      </c>
      <c r="U3447">
        <v>4096</v>
      </c>
      <c r="V3447">
        <v>7418</v>
      </c>
      <c r="W3447">
        <v>320</v>
      </c>
    </row>
    <row r="3448" spans="1:23" x14ac:dyDescent="0.25">
      <c r="A3448">
        <v>123868861</v>
      </c>
      <c r="B3448">
        <v>1.1275297014409871E+18</v>
      </c>
      <c r="C3448" s="4">
        <v>43597.544016203705</v>
      </c>
      <c r="D3448" s="1" t="s">
        <v>11522</v>
      </c>
      <c r="E3448" s="1" t="s">
        <v>6257</v>
      </c>
      <c r="F3448">
        <v>0</v>
      </c>
      <c r="G3448">
        <v>4</v>
      </c>
      <c r="H3448">
        <v>2</v>
      </c>
      <c r="I3448">
        <v>1</v>
      </c>
      <c r="J3448" s="1" t="s">
        <v>11523</v>
      </c>
      <c r="K3448" s="1" t="s">
        <v>6442</v>
      </c>
      <c r="L3448" s="1" t="s">
        <v>6260</v>
      </c>
      <c r="M3448" s="1" t="s">
        <v>6259</v>
      </c>
      <c r="N3448" s="1" t="s">
        <v>6281</v>
      </c>
      <c r="O3448" s="4">
        <v>40254.599421296298</v>
      </c>
      <c r="P3448" t="b">
        <v>1</v>
      </c>
      <c r="Q3448" s="1" t="s">
        <v>6282</v>
      </c>
      <c r="R3448" s="1" t="s">
        <v>6283</v>
      </c>
      <c r="S3448" s="1" t="s">
        <v>384</v>
      </c>
      <c r="T3448">
        <v>53434</v>
      </c>
      <c r="U3448">
        <v>609</v>
      </c>
      <c r="V3448">
        <v>6533</v>
      </c>
      <c r="W3448">
        <v>352</v>
      </c>
    </row>
    <row r="3449" spans="1:23" x14ac:dyDescent="0.25">
      <c r="A3449">
        <v>123868861</v>
      </c>
      <c r="B3449">
        <v>1.1275291515298775E+18</v>
      </c>
      <c r="C3449" s="4">
        <v>43597.542500000003</v>
      </c>
      <c r="D3449" s="1" t="s">
        <v>11524</v>
      </c>
      <c r="E3449" s="1" t="s">
        <v>6257</v>
      </c>
      <c r="F3449">
        <v>2</v>
      </c>
      <c r="G3449">
        <v>6</v>
      </c>
      <c r="H3449">
        <v>10</v>
      </c>
      <c r="I3449">
        <v>0</v>
      </c>
      <c r="J3449" s="1" t="s">
        <v>11523</v>
      </c>
      <c r="K3449" s="1" t="s">
        <v>6259</v>
      </c>
      <c r="L3449" s="1" t="s">
        <v>6260</v>
      </c>
      <c r="M3449" s="1" t="s">
        <v>6259</v>
      </c>
      <c r="N3449" s="1" t="s">
        <v>6281</v>
      </c>
      <c r="O3449" s="4">
        <v>40254.599421296298</v>
      </c>
      <c r="P3449" t="b">
        <v>1</v>
      </c>
      <c r="Q3449" s="1" t="s">
        <v>6282</v>
      </c>
      <c r="R3449" s="1" t="s">
        <v>6283</v>
      </c>
      <c r="S3449" s="1" t="s">
        <v>384</v>
      </c>
      <c r="T3449">
        <v>53434</v>
      </c>
      <c r="U3449">
        <v>609</v>
      </c>
      <c r="V3449">
        <v>6533</v>
      </c>
      <c r="W3449">
        <v>352</v>
      </c>
    </row>
    <row r="3450" spans="1:23" x14ac:dyDescent="0.25">
      <c r="A3450">
        <v>123868861</v>
      </c>
      <c r="B3450">
        <v>1.1275286570424074E+18</v>
      </c>
      <c r="C3450" s="4">
        <v>43597.541134259256</v>
      </c>
      <c r="D3450" s="1" t="s">
        <v>11525</v>
      </c>
      <c r="E3450" s="1" t="s">
        <v>6257</v>
      </c>
      <c r="F3450">
        <v>9</v>
      </c>
      <c r="G3450">
        <v>2</v>
      </c>
      <c r="H3450">
        <v>21</v>
      </c>
      <c r="I3450">
        <v>0</v>
      </c>
      <c r="J3450" s="1" t="s">
        <v>11523</v>
      </c>
      <c r="K3450" s="1" t="s">
        <v>6259</v>
      </c>
      <c r="L3450" s="1" t="s">
        <v>6260</v>
      </c>
      <c r="M3450" s="1" t="s">
        <v>6259</v>
      </c>
      <c r="N3450" s="1" t="s">
        <v>6281</v>
      </c>
      <c r="O3450" s="4">
        <v>40254.599421296298</v>
      </c>
      <c r="P3450" t="b">
        <v>1</v>
      </c>
      <c r="Q3450" s="1" t="s">
        <v>6282</v>
      </c>
      <c r="R3450" s="1" t="s">
        <v>6283</v>
      </c>
      <c r="S3450" s="1" t="s">
        <v>384</v>
      </c>
      <c r="T3450">
        <v>53434</v>
      </c>
      <c r="U3450">
        <v>609</v>
      </c>
      <c r="V3450">
        <v>6533</v>
      </c>
      <c r="W3450">
        <v>352</v>
      </c>
    </row>
    <row r="3451" spans="1:23" x14ac:dyDescent="0.25">
      <c r="A3451">
        <v>123868861</v>
      </c>
      <c r="B3451">
        <v>1.1275283152192512E+18</v>
      </c>
      <c r="C3451" s="4">
        <v>43597.540196759262</v>
      </c>
      <c r="D3451" s="1" t="s">
        <v>11526</v>
      </c>
      <c r="E3451" s="1" t="s">
        <v>6257</v>
      </c>
      <c r="F3451">
        <v>6</v>
      </c>
      <c r="G3451">
        <v>4</v>
      </c>
      <c r="H3451">
        <v>21</v>
      </c>
      <c r="I3451">
        <v>1</v>
      </c>
      <c r="J3451" s="1" t="s">
        <v>11523</v>
      </c>
      <c r="K3451" s="1" t="s">
        <v>6442</v>
      </c>
      <c r="L3451" s="1" t="s">
        <v>6260</v>
      </c>
      <c r="M3451" s="1" t="s">
        <v>6259</v>
      </c>
      <c r="N3451" s="1" t="s">
        <v>6281</v>
      </c>
      <c r="O3451" s="4">
        <v>40254.599421296298</v>
      </c>
      <c r="P3451" t="b">
        <v>1</v>
      </c>
      <c r="Q3451" s="1" t="s">
        <v>6282</v>
      </c>
      <c r="R3451" s="1" t="s">
        <v>6283</v>
      </c>
      <c r="S3451" s="1" t="s">
        <v>384</v>
      </c>
      <c r="T3451">
        <v>53434</v>
      </c>
      <c r="U3451">
        <v>609</v>
      </c>
      <c r="V3451">
        <v>6533</v>
      </c>
      <c r="W3451">
        <v>352</v>
      </c>
    </row>
    <row r="3452" spans="1:23" x14ac:dyDescent="0.25">
      <c r="A3452">
        <v>7089792</v>
      </c>
      <c r="B3452">
        <v>1.1275277475580396E+18</v>
      </c>
      <c r="C3452" s="4">
        <v>43597.538634259261</v>
      </c>
      <c r="D3452" s="1" t="s">
        <v>11527</v>
      </c>
      <c r="E3452" s="1" t="s">
        <v>6257</v>
      </c>
      <c r="F3452">
        <v>17</v>
      </c>
      <c r="G3452">
        <v>5</v>
      </c>
      <c r="H3452">
        <v>68</v>
      </c>
      <c r="I3452">
        <v>6</v>
      </c>
      <c r="J3452" s="1" t="s">
        <v>10595</v>
      </c>
      <c r="K3452" s="1" t="s">
        <v>8718</v>
      </c>
      <c r="L3452" s="1" t="s">
        <v>6260</v>
      </c>
      <c r="M3452" s="1" t="s">
        <v>6259</v>
      </c>
      <c r="N3452" s="1" t="s">
        <v>6275</v>
      </c>
      <c r="O3452" s="4">
        <v>39259.664467592593</v>
      </c>
      <c r="P3452" t="b">
        <v>1</v>
      </c>
      <c r="Q3452" s="1" t="s">
        <v>6276</v>
      </c>
      <c r="R3452" s="1" t="s">
        <v>6277</v>
      </c>
      <c r="S3452" s="1" t="s">
        <v>6278</v>
      </c>
      <c r="T3452">
        <v>30280</v>
      </c>
      <c r="U3452">
        <v>4550</v>
      </c>
      <c r="V3452">
        <v>7288</v>
      </c>
      <c r="W3452">
        <v>287</v>
      </c>
    </row>
    <row r="3453" spans="1:23" x14ac:dyDescent="0.25">
      <c r="A3453">
        <v>17622853</v>
      </c>
      <c r="B3453">
        <v>1.1275260143415337E+18</v>
      </c>
      <c r="C3453" s="4">
        <v>43597.533842592595</v>
      </c>
      <c r="D3453" s="1" t="s">
        <v>11528</v>
      </c>
      <c r="E3453" s="1" t="s">
        <v>6257</v>
      </c>
      <c r="F3453">
        <v>22</v>
      </c>
      <c r="G3453">
        <v>5</v>
      </c>
      <c r="H3453">
        <v>57</v>
      </c>
      <c r="I3453">
        <v>2</v>
      </c>
      <c r="J3453" s="1" t="s">
        <v>11529</v>
      </c>
      <c r="K3453" s="1" t="s">
        <v>6259</v>
      </c>
      <c r="L3453" s="1" t="s">
        <v>6287</v>
      </c>
      <c r="M3453" s="1" t="s">
        <v>6259</v>
      </c>
      <c r="N3453" s="1" t="s">
        <v>6268</v>
      </c>
      <c r="O3453" s="4">
        <v>39777.719039351854</v>
      </c>
      <c r="P3453" t="b">
        <v>1</v>
      </c>
      <c r="Q3453" s="1" t="s">
        <v>6269</v>
      </c>
      <c r="R3453" s="1" t="s">
        <v>6270</v>
      </c>
      <c r="S3453" s="1" t="s">
        <v>6218</v>
      </c>
      <c r="T3453">
        <v>39704</v>
      </c>
      <c r="U3453">
        <v>4096</v>
      </c>
      <c r="V3453">
        <v>7418</v>
      </c>
      <c r="W3453">
        <v>320</v>
      </c>
    </row>
    <row r="3454" spans="1:23" x14ac:dyDescent="0.25">
      <c r="A3454">
        <v>123868861</v>
      </c>
      <c r="B3454">
        <v>1.1275175227382743E+18</v>
      </c>
      <c r="C3454" s="4">
        <v>43597.510416666664</v>
      </c>
      <c r="D3454" s="1" t="s">
        <v>11530</v>
      </c>
      <c r="E3454" s="1" t="s">
        <v>6257</v>
      </c>
      <c r="F3454">
        <v>5</v>
      </c>
      <c r="G3454">
        <v>12</v>
      </c>
      <c r="H3454">
        <v>17</v>
      </c>
      <c r="I3454">
        <v>3</v>
      </c>
      <c r="J3454" s="1" t="s">
        <v>11523</v>
      </c>
      <c r="K3454" s="1" t="s">
        <v>6259</v>
      </c>
      <c r="L3454" s="1" t="s">
        <v>6260</v>
      </c>
      <c r="M3454" s="1" t="s">
        <v>6259</v>
      </c>
      <c r="N3454" s="1" t="s">
        <v>6281</v>
      </c>
      <c r="O3454" s="4">
        <v>40254.599421296298</v>
      </c>
      <c r="P3454" t="b">
        <v>1</v>
      </c>
      <c r="Q3454" s="1" t="s">
        <v>6282</v>
      </c>
      <c r="R3454" s="1" t="s">
        <v>6283</v>
      </c>
      <c r="S3454" s="1" t="s">
        <v>384</v>
      </c>
      <c r="T3454">
        <v>53434</v>
      </c>
      <c r="U3454">
        <v>609</v>
      </c>
      <c r="V3454">
        <v>6533</v>
      </c>
      <c r="W3454">
        <v>352</v>
      </c>
    </row>
    <row r="3455" spans="1:23" x14ac:dyDescent="0.25">
      <c r="A3455">
        <v>123868861</v>
      </c>
      <c r="B3455">
        <v>1.1274682832492749E+18</v>
      </c>
      <c r="C3455" s="4">
        <v>43597.374537037038</v>
      </c>
      <c r="D3455" s="1" t="s">
        <v>11531</v>
      </c>
      <c r="E3455" s="1" t="s">
        <v>6257</v>
      </c>
      <c r="F3455">
        <v>6</v>
      </c>
      <c r="G3455">
        <v>16</v>
      </c>
      <c r="H3455">
        <v>59</v>
      </c>
      <c r="I3455">
        <v>5</v>
      </c>
      <c r="J3455" s="1" t="s">
        <v>11532</v>
      </c>
      <c r="K3455" s="1" t="s">
        <v>6734</v>
      </c>
      <c r="L3455" s="1" t="s">
        <v>6260</v>
      </c>
      <c r="M3455" s="1" t="s">
        <v>6259</v>
      </c>
      <c r="N3455" s="1" t="s">
        <v>6281</v>
      </c>
      <c r="O3455" s="4">
        <v>40254.599421296298</v>
      </c>
      <c r="P3455" t="b">
        <v>1</v>
      </c>
      <c r="Q3455" s="1" t="s">
        <v>6282</v>
      </c>
      <c r="R3455" s="1" t="s">
        <v>6283</v>
      </c>
      <c r="S3455" s="1" t="s">
        <v>384</v>
      </c>
      <c r="T3455">
        <v>53434</v>
      </c>
      <c r="U3455">
        <v>609</v>
      </c>
      <c r="V3455">
        <v>6533</v>
      </c>
      <c r="W3455">
        <v>352</v>
      </c>
    </row>
    <row r="3456" spans="1:23" x14ac:dyDescent="0.25">
      <c r="A3456">
        <v>7089792</v>
      </c>
      <c r="B3456">
        <v>1.1274375426289705E+18</v>
      </c>
      <c r="C3456" s="4">
        <v>43597.289710648147</v>
      </c>
      <c r="D3456" s="1" t="s">
        <v>11533</v>
      </c>
      <c r="E3456" s="1" t="s">
        <v>6257</v>
      </c>
      <c r="F3456">
        <v>4</v>
      </c>
      <c r="G3456">
        <v>2</v>
      </c>
      <c r="H3456">
        <v>35</v>
      </c>
      <c r="I3456">
        <v>0</v>
      </c>
      <c r="J3456" s="1" t="s">
        <v>10595</v>
      </c>
      <c r="K3456" s="1" t="s">
        <v>6259</v>
      </c>
      <c r="L3456" s="1" t="s">
        <v>6260</v>
      </c>
      <c r="M3456" s="1" t="s">
        <v>6259</v>
      </c>
      <c r="N3456" s="1" t="s">
        <v>6275</v>
      </c>
      <c r="O3456" s="4">
        <v>39259.664467592593</v>
      </c>
      <c r="P3456" t="b">
        <v>1</v>
      </c>
      <c r="Q3456" s="1" t="s">
        <v>6276</v>
      </c>
      <c r="R3456" s="1" t="s">
        <v>6277</v>
      </c>
      <c r="S3456" s="1" t="s">
        <v>6278</v>
      </c>
      <c r="T3456">
        <v>30280</v>
      </c>
      <c r="U3456">
        <v>4550</v>
      </c>
      <c r="V3456">
        <v>7288</v>
      </c>
      <c r="W3456">
        <v>287</v>
      </c>
    </row>
    <row r="3457" spans="1:23" x14ac:dyDescent="0.25">
      <c r="A3457">
        <v>17622853</v>
      </c>
      <c r="B3457">
        <v>1.1272900949840077E+18</v>
      </c>
      <c r="C3457" s="4">
        <v>43596.882835648146</v>
      </c>
      <c r="D3457" s="1" t="s">
        <v>11534</v>
      </c>
      <c r="E3457" s="1" t="s">
        <v>11535</v>
      </c>
      <c r="F3457">
        <v>0</v>
      </c>
      <c r="G3457">
        <v>1</v>
      </c>
      <c r="H3457">
        <v>5</v>
      </c>
      <c r="I3457">
        <v>0</v>
      </c>
      <c r="J3457" s="1" t="s">
        <v>6259</v>
      </c>
      <c r="K3457" s="1" t="s">
        <v>6259</v>
      </c>
      <c r="L3457" s="1" t="s">
        <v>6260</v>
      </c>
      <c r="M3457" s="1" t="s">
        <v>6259</v>
      </c>
      <c r="N3457" s="1" t="s">
        <v>6268</v>
      </c>
      <c r="O3457" s="4">
        <v>39777.719039351854</v>
      </c>
      <c r="P3457" t="b">
        <v>1</v>
      </c>
      <c r="Q3457" s="1" t="s">
        <v>6269</v>
      </c>
      <c r="R3457" s="1" t="s">
        <v>6270</v>
      </c>
      <c r="S3457" s="1" t="s">
        <v>6218</v>
      </c>
      <c r="T3457">
        <v>39704</v>
      </c>
      <c r="U3457">
        <v>4096</v>
      </c>
      <c r="V3457">
        <v>7418</v>
      </c>
      <c r="W3457">
        <v>320</v>
      </c>
    </row>
    <row r="3458" spans="1:23" x14ac:dyDescent="0.25">
      <c r="A3458">
        <v>17622853</v>
      </c>
      <c r="B3458">
        <v>1.1272872565683077E+18</v>
      </c>
      <c r="C3458" s="4">
        <v>43596.875</v>
      </c>
      <c r="D3458" s="1" t="s">
        <v>11536</v>
      </c>
      <c r="E3458" s="1" t="s">
        <v>6257</v>
      </c>
      <c r="F3458">
        <v>19</v>
      </c>
      <c r="G3458">
        <v>5</v>
      </c>
      <c r="H3458">
        <v>71</v>
      </c>
      <c r="I3458">
        <v>5</v>
      </c>
      <c r="J3458" s="1" t="s">
        <v>10595</v>
      </c>
      <c r="K3458" s="1" t="s">
        <v>6259</v>
      </c>
      <c r="L3458" s="1" t="s">
        <v>6260</v>
      </c>
      <c r="M3458" s="1" t="s">
        <v>6259</v>
      </c>
      <c r="N3458" s="1" t="s">
        <v>6268</v>
      </c>
      <c r="O3458" s="4">
        <v>39777.719039351854</v>
      </c>
      <c r="P3458" t="b">
        <v>1</v>
      </c>
      <c r="Q3458" s="1" t="s">
        <v>6269</v>
      </c>
      <c r="R3458" s="1" t="s">
        <v>6270</v>
      </c>
      <c r="S3458" s="1" t="s">
        <v>6218</v>
      </c>
      <c r="T3458">
        <v>39704</v>
      </c>
      <c r="U3458">
        <v>4096</v>
      </c>
      <c r="V3458">
        <v>7418</v>
      </c>
      <c r="W3458">
        <v>320</v>
      </c>
    </row>
    <row r="3459" spans="1:23" x14ac:dyDescent="0.25">
      <c r="A3459">
        <v>14462419</v>
      </c>
      <c r="B3459">
        <v>1.127276446232318E+18</v>
      </c>
      <c r="C3459" s="4">
        <v>43596.845173611109</v>
      </c>
      <c r="D3459" s="1" t="s">
        <v>11537</v>
      </c>
      <c r="E3459" s="1" t="s">
        <v>6257</v>
      </c>
      <c r="F3459">
        <v>2</v>
      </c>
      <c r="G3459">
        <v>0</v>
      </c>
      <c r="H3459">
        <v>13</v>
      </c>
      <c r="I3459">
        <v>0</v>
      </c>
      <c r="J3459" s="1" t="s">
        <v>9763</v>
      </c>
      <c r="K3459" s="1" t="s">
        <v>6259</v>
      </c>
      <c r="L3459" s="1" t="s">
        <v>6287</v>
      </c>
      <c r="M3459" s="1" t="s">
        <v>6259</v>
      </c>
      <c r="N3459" s="1" t="s">
        <v>6288</v>
      </c>
      <c r="O3459" s="4">
        <v>39559.695937500001</v>
      </c>
      <c r="P3459" t="b">
        <v>1</v>
      </c>
      <c r="Q3459" s="1" t="s">
        <v>6289</v>
      </c>
      <c r="R3459" s="1" t="s">
        <v>6290</v>
      </c>
      <c r="S3459" s="1" t="s">
        <v>6291</v>
      </c>
      <c r="T3459">
        <v>48743</v>
      </c>
      <c r="U3459">
        <v>4261</v>
      </c>
      <c r="V3459">
        <v>20083</v>
      </c>
      <c r="W3459">
        <v>471</v>
      </c>
    </row>
    <row r="3460" spans="1:23" x14ac:dyDescent="0.25">
      <c r="A3460">
        <v>123868861</v>
      </c>
      <c r="B3460">
        <v>1.1272673006991811E+18</v>
      </c>
      <c r="C3460" s="4">
        <v>43596.819930555554</v>
      </c>
      <c r="D3460" s="1" t="s">
        <v>11538</v>
      </c>
      <c r="E3460" s="1" t="s">
        <v>6257</v>
      </c>
      <c r="F3460">
        <v>16</v>
      </c>
      <c r="G3460">
        <v>72</v>
      </c>
      <c r="H3460">
        <v>72</v>
      </c>
      <c r="I3460">
        <v>17</v>
      </c>
      <c r="J3460" s="1" t="s">
        <v>11539</v>
      </c>
      <c r="K3460" s="1" t="s">
        <v>6259</v>
      </c>
      <c r="L3460" s="1" t="s">
        <v>6260</v>
      </c>
      <c r="M3460" s="1" t="s">
        <v>6259</v>
      </c>
      <c r="N3460" s="1" t="s">
        <v>6281</v>
      </c>
      <c r="O3460" s="4">
        <v>40254.599421296298</v>
      </c>
      <c r="P3460" t="b">
        <v>1</v>
      </c>
      <c r="Q3460" s="1" t="s">
        <v>6282</v>
      </c>
      <c r="R3460" s="1" t="s">
        <v>6283</v>
      </c>
      <c r="S3460" s="1" t="s">
        <v>384</v>
      </c>
      <c r="T3460">
        <v>53434</v>
      </c>
      <c r="U3460">
        <v>609</v>
      </c>
      <c r="V3460">
        <v>6533</v>
      </c>
      <c r="W3460">
        <v>352</v>
      </c>
    </row>
    <row r="3461" spans="1:23" x14ac:dyDescent="0.25">
      <c r="A3461">
        <v>251034857</v>
      </c>
      <c r="B3461">
        <v>1.1272317553485824E+18</v>
      </c>
      <c r="C3461" s="4">
        <v>43596.721851851849</v>
      </c>
      <c r="D3461" s="1" t="s">
        <v>11540</v>
      </c>
      <c r="E3461" s="1" t="s">
        <v>6257</v>
      </c>
      <c r="F3461">
        <v>14</v>
      </c>
      <c r="G3461">
        <v>14</v>
      </c>
      <c r="H3461">
        <v>77</v>
      </c>
      <c r="I3461">
        <v>3</v>
      </c>
      <c r="J3461" s="1" t="s">
        <v>10595</v>
      </c>
      <c r="K3461" s="1" t="s">
        <v>6259</v>
      </c>
      <c r="L3461" s="1" t="s">
        <v>6260</v>
      </c>
      <c r="M3461" s="1" t="s">
        <v>6259</v>
      </c>
      <c r="N3461" s="1" t="s">
        <v>6326</v>
      </c>
      <c r="O3461" s="4">
        <v>40586.425208333334</v>
      </c>
      <c r="P3461" t="b">
        <v>1</v>
      </c>
      <c r="Q3461" s="1" t="s">
        <v>6327</v>
      </c>
      <c r="R3461" s="1" t="s">
        <v>6257</v>
      </c>
      <c r="S3461" s="1" t="s">
        <v>274</v>
      </c>
      <c r="T3461">
        <v>60188</v>
      </c>
      <c r="U3461">
        <v>450</v>
      </c>
      <c r="V3461">
        <v>2531</v>
      </c>
      <c r="W3461">
        <v>384</v>
      </c>
    </row>
    <row r="3462" spans="1:23" x14ac:dyDescent="0.25">
      <c r="A3462">
        <v>111554559</v>
      </c>
      <c r="B3462">
        <v>1.1272061260162458E+18</v>
      </c>
      <c r="C3462" s="4">
        <v>43596.651122685187</v>
      </c>
      <c r="D3462" s="1" t="s">
        <v>11541</v>
      </c>
      <c r="E3462" s="1" t="s">
        <v>6257</v>
      </c>
      <c r="F3462">
        <v>5</v>
      </c>
      <c r="G3462">
        <v>1</v>
      </c>
      <c r="H3462">
        <v>38</v>
      </c>
      <c r="I3462">
        <v>0</v>
      </c>
      <c r="J3462" s="1" t="s">
        <v>6301</v>
      </c>
      <c r="K3462" s="1" t="s">
        <v>6259</v>
      </c>
      <c r="L3462" s="1" t="s">
        <v>6260</v>
      </c>
      <c r="M3462" s="1" t="s">
        <v>6259</v>
      </c>
      <c r="N3462" s="1" t="s">
        <v>6344</v>
      </c>
      <c r="O3462" s="4">
        <v>40214.462453703702</v>
      </c>
      <c r="P3462" t="b">
        <v>1</v>
      </c>
      <c r="Q3462" s="1" t="s">
        <v>156</v>
      </c>
      <c r="R3462" s="1" t="s">
        <v>6345</v>
      </c>
      <c r="S3462" s="1" t="s">
        <v>156</v>
      </c>
      <c r="T3462">
        <v>36079</v>
      </c>
      <c r="U3462">
        <v>456</v>
      </c>
      <c r="V3462">
        <v>8860</v>
      </c>
      <c r="W3462">
        <v>370</v>
      </c>
    </row>
    <row r="3463" spans="1:23" x14ac:dyDescent="0.25">
      <c r="A3463">
        <v>123868861</v>
      </c>
      <c r="B3463">
        <v>1.1271764253652992E+18</v>
      </c>
      <c r="C3463" s="4">
        <v>43596.569166666668</v>
      </c>
      <c r="D3463" s="1" t="s">
        <v>11542</v>
      </c>
      <c r="E3463" s="1" t="s">
        <v>6257</v>
      </c>
      <c r="F3463">
        <v>10</v>
      </c>
      <c r="G3463">
        <v>14</v>
      </c>
      <c r="H3463">
        <v>36</v>
      </c>
      <c r="I3463">
        <v>4</v>
      </c>
      <c r="J3463" s="1" t="s">
        <v>10595</v>
      </c>
      <c r="K3463" s="1" t="s">
        <v>6259</v>
      </c>
      <c r="L3463" s="1" t="s">
        <v>6260</v>
      </c>
      <c r="M3463" s="1" t="s">
        <v>6259</v>
      </c>
      <c r="N3463" s="1" t="s">
        <v>6281</v>
      </c>
      <c r="O3463" s="4">
        <v>40254.599421296298</v>
      </c>
      <c r="P3463" t="b">
        <v>1</v>
      </c>
      <c r="Q3463" s="1" t="s">
        <v>6282</v>
      </c>
      <c r="R3463" s="1" t="s">
        <v>6283</v>
      </c>
      <c r="S3463" s="1" t="s">
        <v>384</v>
      </c>
      <c r="T3463">
        <v>53434</v>
      </c>
      <c r="U3463">
        <v>609</v>
      </c>
      <c r="V3463">
        <v>6533</v>
      </c>
      <c r="W3463">
        <v>352</v>
      </c>
    </row>
    <row r="3464" spans="1:23" x14ac:dyDescent="0.25">
      <c r="A3464">
        <v>14462419</v>
      </c>
      <c r="B3464">
        <v>1.127160527774466E+18</v>
      </c>
      <c r="C3464" s="4">
        <v>43596.525300925925</v>
      </c>
      <c r="D3464" s="1" t="s">
        <v>11543</v>
      </c>
      <c r="E3464" s="1" t="s">
        <v>11544</v>
      </c>
      <c r="F3464">
        <v>0</v>
      </c>
      <c r="G3464">
        <v>0</v>
      </c>
      <c r="H3464">
        <v>1</v>
      </c>
      <c r="I3464">
        <v>0</v>
      </c>
      <c r="J3464" s="1" t="s">
        <v>11545</v>
      </c>
      <c r="K3464" s="1" t="s">
        <v>11546</v>
      </c>
      <c r="L3464" s="1" t="s">
        <v>6259</v>
      </c>
      <c r="M3464" s="1" t="s">
        <v>6259</v>
      </c>
      <c r="N3464" s="1" t="s">
        <v>6288</v>
      </c>
      <c r="O3464" s="4">
        <v>39559.695937500001</v>
      </c>
      <c r="P3464" t="b">
        <v>1</v>
      </c>
      <c r="Q3464" s="1" t="s">
        <v>6289</v>
      </c>
      <c r="R3464" s="1" t="s">
        <v>6290</v>
      </c>
      <c r="S3464" s="1" t="s">
        <v>6291</v>
      </c>
      <c r="T3464">
        <v>48743</v>
      </c>
      <c r="U3464">
        <v>4261</v>
      </c>
      <c r="V3464">
        <v>20083</v>
      </c>
      <c r="W3464">
        <v>471</v>
      </c>
    </row>
    <row r="3465" spans="1:23" x14ac:dyDescent="0.25">
      <c r="A3465">
        <v>111554559</v>
      </c>
      <c r="B3465">
        <v>1.1271599505543537E+18</v>
      </c>
      <c r="C3465" s="4">
        <v>43596.5237037037</v>
      </c>
      <c r="D3465" s="1" t="s">
        <v>11547</v>
      </c>
      <c r="E3465" s="1" t="s">
        <v>6257</v>
      </c>
      <c r="F3465">
        <v>15</v>
      </c>
      <c r="G3465">
        <v>9</v>
      </c>
      <c r="H3465">
        <v>113</v>
      </c>
      <c r="I3465">
        <v>1</v>
      </c>
      <c r="J3465" s="1" t="s">
        <v>11548</v>
      </c>
      <c r="K3465" s="1" t="s">
        <v>8291</v>
      </c>
      <c r="L3465" s="1" t="s">
        <v>6260</v>
      </c>
      <c r="M3465" s="1" t="s">
        <v>6259</v>
      </c>
      <c r="N3465" s="1" t="s">
        <v>6344</v>
      </c>
      <c r="O3465" s="4">
        <v>40214.462453703702</v>
      </c>
      <c r="P3465" t="b">
        <v>1</v>
      </c>
      <c r="Q3465" s="1" t="s">
        <v>156</v>
      </c>
      <c r="R3465" s="1" t="s">
        <v>6345</v>
      </c>
      <c r="S3465" s="1" t="s">
        <v>156</v>
      </c>
      <c r="T3465">
        <v>36079</v>
      </c>
      <c r="U3465">
        <v>456</v>
      </c>
      <c r="V3465">
        <v>8860</v>
      </c>
      <c r="W3465">
        <v>370</v>
      </c>
    </row>
    <row r="3466" spans="1:23" x14ac:dyDescent="0.25">
      <c r="A3466">
        <v>111554559</v>
      </c>
      <c r="B3466">
        <v>1.1271435004856689E+18</v>
      </c>
      <c r="C3466" s="4">
        <v>43596.478310185186</v>
      </c>
      <c r="D3466" s="1" t="s">
        <v>11549</v>
      </c>
      <c r="E3466" s="1" t="s">
        <v>11550</v>
      </c>
      <c r="F3466">
        <v>0</v>
      </c>
      <c r="G3466">
        <v>0</v>
      </c>
      <c r="H3466">
        <v>3</v>
      </c>
      <c r="I3466">
        <v>0</v>
      </c>
      <c r="J3466" s="1" t="s">
        <v>6259</v>
      </c>
      <c r="K3466" s="1" t="s">
        <v>11551</v>
      </c>
      <c r="L3466" s="1" t="s">
        <v>6259</v>
      </c>
      <c r="M3466" s="1" t="s">
        <v>6259</v>
      </c>
      <c r="N3466" s="1" t="s">
        <v>6344</v>
      </c>
      <c r="O3466" s="4">
        <v>40214.462453703702</v>
      </c>
      <c r="P3466" t="b">
        <v>1</v>
      </c>
      <c r="Q3466" s="1" t="s">
        <v>156</v>
      </c>
      <c r="R3466" s="1" t="s">
        <v>6345</v>
      </c>
      <c r="S3466" s="1" t="s">
        <v>156</v>
      </c>
      <c r="T3466">
        <v>36079</v>
      </c>
      <c r="U3466">
        <v>456</v>
      </c>
      <c r="V3466">
        <v>8860</v>
      </c>
      <c r="W3466">
        <v>370</v>
      </c>
    </row>
    <row r="3467" spans="1:23" x14ac:dyDescent="0.25">
      <c r="A3467">
        <v>123868861</v>
      </c>
      <c r="B3467">
        <v>1.1271429322414408E+18</v>
      </c>
      <c r="C3467" s="4">
        <v>43596.476747685185</v>
      </c>
      <c r="D3467" s="1" t="s">
        <v>11552</v>
      </c>
      <c r="E3467" s="1" t="s">
        <v>6257</v>
      </c>
      <c r="F3467">
        <v>9</v>
      </c>
      <c r="G3467">
        <v>8</v>
      </c>
      <c r="H3467">
        <v>18</v>
      </c>
      <c r="I3467">
        <v>1</v>
      </c>
      <c r="J3467" s="1" t="s">
        <v>11553</v>
      </c>
      <c r="K3467" s="1" t="s">
        <v>6259</v>
      </c>
      <c r="L3467" s="1" t="s">
        <v>6260</v>
      </c>
      <c r="M3467" s="1" t="s">
        <v>6259</v>
      </c>
      <c r="N3467" s="1" t="s">
        <v>6281</v>
      </c>
      <c r="O3467" s="4">
        <v>40254.599421296298</v>
      </c>
      <c r="P3467" t="b">
        <v>1</v>
      </c>
      <c r="Q3467" s="1" t="s">
        <v>6282</v>
      </c>
      <c r="R3467" s="1" t="s">
        <v>6283</v>
      </c>
      <c r="S3467" s="1" t="s">
        <v>384</v>
      </c>
      <c r="T3467">
        <v>53434</v>
      </c>
      <c r="U3467">
        <v>609</v>
      </c>
      <c r="V3467">
        <v>6533</v>
      </c>
      <c r="W3467">
        <v>352</v>
      </c>
    </row>
    <row r="3468" spans="1:23" x14ac:dyDescent="0.25">
      <c r="A3468">
        <v>111554559</v>
      </c>
      <c r="B3468">
        <v>1.1271406730508247E+18</v>
      </c>
      <c r="C3468" s="4">
        <v>43596.470509259256</v>
      </c>
      <c r="D3468" s="1" t="s">
        <v>11554</v>
      </c>
      <c r="E3468" s="1" t="s">
        <v>6257</v>
      </c>
      <c r="F3468">
        <v>15</v>
      </c>
      <c r="G3468">
        <v>3</v>
      </c>
      <c r="H3468">
        <v>71</v>
      </c>
      <c r="I3468">
        <v>0</v>
      </c>
      <c r="J3468" s="1" t="s">
        <v>6258</v>
      </c>
      <c r="K3468" s="1" t="s">
        <v>6259</v>
      </c>
      <c r="L3468" s="1" t="s">
        <v>6260</v>
      </c>
      <c r="M3468" s="1" t="s">
        <v>6259</v>
      </c>
      <c r="N3468" s="1" t="s">
        <v>6344</v>
      </c>
      <c r="O3468" s="4">
        <v>40214.462453703702</v>
      </c>
      <c r="P3468" t="b">
        <v>1</v>
      </c>
      <c r="Q3468" s="1" t="s">
        <v>156</v>
      </c>
      <c r="R3468" s="1" t="s">
        <v>6345</v>
      </c>
      <c r="S3468" s="1" t="s">
        <v>156</v>
      </c>
      <c r="T3468">
        <v>36079</v>
      </c>
      <c r="U3468">
        <v>456</v>
      </c>
      <c r="V3468">
        <v>8860</v>
      </c>
      <c r="W3468">
        <v>370</v>
      </c>
    </row>
    <row r="3469" spans="1:23" x14ac:dyDescent="0.25">
      <c r="A3469">
        <v>17622853</v>
      </c>
      <c r="B3469">
        <v>1.1271387604817388E+18</v>
      </c>
      <c r="C3469" s="4">
        <v>43596.465231481481</v>
      </c>
      <c r="D3469" s="1" t="s">
        <v>11555</v>
      </c>
      <c r="E3469" s="1" t="s">
        <v>11556</v>
      </c>
      <c r="F3469">
        <v>0</v>
      </c>
      <c r="G3469">
        <v>0</v>
      </c>
      <c r="H3469">
        <v>3</v>
      </c>
      <c r="I3469">
        <v>0</v>
      </c>
      <c r="J3469" s="1" t="s">
        <v>6259</v>
      </c>
      <c r="K3469" s="1" t="s">
        <v>11557</v>
      </c>
      <c r="L3469" s="1" t="s">
        <v>6260</v>
      </c>
      <c r="M3469" s="1" t="s">
        <v>6259</v>
      </c>
      <c r="N3469" s="1" t="s">
        <v>6268</v>
      </c>
      <c r="O3469" s="4">
        <v>39777.719039351854</v>
      </c>
      <c r="P3469" t="b">
        <v>1</v>
      </c>
      <c r="Q3469" s="1" t="s">
        <v>6269</v>
      </c>
      <c r="R3469" s="1" t="s">
        <v>6270</v>
      </c>
      <c r="S3469" s="1" t="s">
        <v>6218</v>
      </c>
      <c r="T3469">
        <v>39704</v>
      </c>
      <c r="U3469">
        <v>4096</v>
      </c>
      <c r="V3469">
        <v>7418</v>
      </c>
      <c r="W3469">
        <v>320</v>
      </c>
    </row>
    <row r="3470" spans="1:23" x14ac:dyDescent="0.25">
      <c r="A3470">
        <v>17622853</v>
      </c>
      <c r="B3470">
        <v>1.1271386508846408E+18</v>
      </c>
      <c r="C3470" s="4">
        <v>43596.464930555558</v>
      </c>
      <c r="D3470" s="1" t="s">
        <v>11558</v>
      </c>
      <c r="E3470" s="1" t="s">
        <v>11559</v>
      </c>
      <c r="F3470">
        <v>2</v>
      </c>
      <c r="G3470">
        <v>1</v>
      </c>
      <c r="H3470">
        <v>3</v>
      </c>
      <c r="I3470">
        <v>0</v>
      </c>
      <c r="J3470" s="1" t="s">
        <v>11560</v>
      </c>
      <c r="K3470" s="1" t="s">
        <v>11557</v>
      </c>
      <c r="L3470" s="1" t="s">
        <v>6260</v>
      </c>
      <c r="M3470" s="1" t="s">
        <v>6259</v>
      </c>
      <c r="N3470" s="1" t="s">
        <v>6268</v>
      </c>
      <c r="O3470" s="4">
        <v>39777.719039351854</v>
      </c>
      <c r="P3470" t="b">
        <v>1</v>
      </c>
      <c r="Q3470" s="1" t="s">
        <v>6269</v>
      </c>
      <c r="R3470" s="1" t="s">
        <v>6270</v>
      </c>
      <c r="S3470" s="1" t="s">
        <v>6218</v>
      </c>
      <c r="T3470">
        <v>39704</v>
      </c>
      <c r="U3470">
        <v>4096</v>
      </c>
      <c r="V3470">
        <v>7418</v>
      </c>
      <c r="W3470">
        <v>320</v>
      </c>
    </row>
    <row r="3471" spans="1:23" x14ac:dyDescent="0.25">
      <c r="A3471">
        <v>14462419</v>
      </c>
      <c r="B3471">
        <v>1.1271333133224264E+18</v>
      </c>
      <c r="C3471" s="4">
        <v>43596.450196759259</v>
      </c>
      <c r="D3471" s="1" t="s">
        <v>11561</v>
      </c>
      <c r="E3471" s="1" t="s">
        <v>6257</v>
      </c>
      <c r="F3471">
        <v>3</v>
      </c>
      <c r="G3471">
        <v>0</v>
      </c>
      <c r="H3471">
        <v>31</v>
      </c>
      <c r="I3471">
        <v>1</v>
      </c>
      <c r="J3471" s="1" t="s">
        <v>10778</v>
      </c>
      <c r="K3471" s="1" t="s">
        <v>6259</v>
      </c>
      <c r="L3471" s="1" t="s">
        <v>6260</v>
      </c>
      <c r="M3471" s="1" t="s">
        <v>6259</v>
      </c>
      <c r="N3471" s="1" t="s">
        <v>6288</v>
      </c>
      <c r="O3471" s="4">
        <v>39559.695937500001</v>
      </c>
      <c r="P3471" t="b">
        <v>1</v>
      </c>
      <c r="Q3471" s="1" t="s">
        <v>6289</v>
      </c>
      <c r="R3471" s="1" t="s">
        <v>6290</v>
      </c>
      <c r="S3471" s="1" t="s">
        <v>6291</v>
      </c>
      <c r="T3471">
        <v>48743</v>
      </c>
      <c r="U3471">
        <v>4261</v>
      </c>
      <c r="V3471">
        <v>20083</v>
      </c>
      <c r="W3471">
        <v>471</v>
      </c>
    </row>
    <row r="3472" spans="1:23" x14ac:dyDescent="0.25">
      <c r="A3472">
        <v>1227448789</v>
      </c>
      <c r="B3472">
        <v>1.1271007103094989E+18</v>
      </c>
      <c r="C3472" s="4">
        <v>43596.360231481478</v>
      </c>
      <c r="D3472" s="1" t="s">
        <v>11562</v>
      </c>
      <c r="E3472" s="1" t="s">
        <v>11563</v>
      </c>
      <c r="F3472">
        <v>4</v>
      </c>
      <c r="G3472">
        <v>2</v>
      </c>
      <c r="H3472">
        <v>8</v>
      </c>
      <c r="I3472">
        <v>0</v>
      </c>
      <c r="J3472" s="1" t="s">
        <v>6336</v>
      </c>
      <c r="K3472" s="1" t="s">
        <v>6259</v>
      </c>
      <c r="L3472" s="1" t="s">
        <v>6260</v>
      </c>
      <c r="M3472" s="1" t="s">
        <v>6259</v>
      </c>
      <c r="N3472" s="1" t="s">
        <v>6261</v>
      </c>
      <c r="O3472" s="4">
        <v>41333.559953703705</v>
      </c>
      <c r="P3472" t="b">
        <v>1</v>
      </c>
      <c r="Q3472" s="1" t="s">
        <v>6262</v>
      </c>
      <c r="R3472" s="1" t="s">
        <v>6263</v>
      </c>
      <c r="S3472" s="1" t="s">
        <v>6264</v>
      </c>
      <c r="T3472">
        <v>21001</v>
      </c>
      <c r="U3472">
        <v>646</v>
      </c>
      <c r="V3472">
        <v>6392</v>
      </c>
      <c r="W3472">
        <v>210</v>
      </c>
    </row>
    <row r="3473" spans="1:23" x14ac:dyDescent="0.25">
      <c r="A3473">
        <v>1227448789</v>
      </c>
      <c r="B3473">
        <v>1.1271004432708198E+18</v>
      </c>
      <c r="C3473" s="4">
        <v>43596.359490740739</v>
      </c>
      <c r="D3473" s="1" t="s">
        <v>11564</v>
      </c>
      <c r="E3473" s="1" t="s">
        <v>6257</v>
      </c>
      <c r="F3473">
        <v>2</v>
      </c>
      <c r="G3473">
        <v>4</v>
      </c>
      <c r="H3473">
        <v>15</v>
      </c>
      <c r="I3473">
        <v>2</v>
      </c>
      <c r="J3473" s="1" t="s">
        <v>6259</v>
      </c>
      <c r="K3473" s="1" t="s">
        <v>6427</v>
      </c>
      <c r="L3473" s="1" t="s">
        <v>6260</v>
      </c>
      <c r="M3473" s="1" t="s">
        <v>6259</v>
      </c>
      <c r="N3473" s="1" t="s">
        <v>6261</v>
      </c>
      <c r="O3473" s="4">
        <v>41333.559953703705</v>
      </c>
      <c r="P3473" t="b">
        <v>1</v>
      </c>
      <c r="Q3473" s="1" t="s">
        <v>6262</v>
      </c>
      <c r="R3473" s="1" t="s">
        <v>6263</v>
      </c>
      <c r="S3473" s="1" t="s">
        <v>6264</v>
      </c>
      <c r="T3473">
        <v>21001</v>
      </c>
      <c r="U3473">
        <v>646</v>
      </c>
      <c r="V3473">
        <v>6392</v>
      </c>
      <c r="W3473">
        <v>210</v>
      </c>
    </row>
    <row r="3474" spans="1:23" x14ac:dyDescent="0.25">
      <c r="A3474">
        <v>111554559</v>
      </c>
      <c r="B3474">
        <v>1.1269531806910382E+18</v>
      </c>
      <c r="C3474" s="4">
        <v>43595.953125</v>
      </c>
      <c r="D3474" s="1" t="s">
        <v>11565</v>
      </c>
      <c r="E3474" s="1" t="s">
        <v>6257</v>
      </c>
      <c r="F3474">
        <v>25</v>
      </c>
      <c r="G3474">
        <v>3</v>
      </c>
      <c r="H3474">
        <v>113</v>
      </c>
      <c r="I3474">
        <v>5</v>
      </c>
      <c r="J3474" s="1" t="s">
        <v>6301</v>
      </c>
      <c r="K3474" s="1" t="s">
        <v>11566</v>
      </c>
      <c r="L3474" s="1" t="s">
        <v>6287</v>
      </c>
      <c r="M3474" s="1" t="s">
        <v>6259</v>
      </c>
      <c r="N3474" s="1" t="s">
        <v>6344</v>
      </c>
      <c r="O3474" s="4">
        <v>40214.462453703702</v>
      </c>
      <c r="P3474" t="b">
        <v>1</v>
      </c>
      <c r="Q3474" s="1" t="s">
        <v>156</v>
      </c>
      <c r="R3474" s="1" t="s">
        <v>6345</v>
      </c>
      <c r="S3474" s="1" t="s">
        <v>156</v>
      </c>
      <c r="T3474">
        <v>36079</v>
      </c>
      <c r="U3474">
        <v>456</v>
      </c>
      <c r="V3474">
        <v>8860</v>
      </c>
      <c r="W3474">
        <v>370</v>
      </c>
    </row>
    <row r="3475" spans="1:23" x14ac:dyDescent="0.25">
      <c r="A3475">
        <v>17622853</v>
      </c>
      <c r="B3475">
        <v>1.1268904736568607E+18</v>
      </c>
      <c r="C3475" s="4">
        <v>43595.780092592591</v>
      </c>
      <c r="D3475" s="1" t="s">
        <v>11567</v>
      </c>
      <c r="E3475" s="1" t="s">
        <v>6257</v>
      </c>
      <c r="F3475">
        <v>11</v>
      </c>
      <c r="G3475">
        <v>7</v>
      </c>
      <c r="H3475">
        <v>78</v>
      </c>
      <c r="I3475">
        <v>3</v>
      </c>
      <c r="J3475" s="1" t="s">
        <v>10595</v>
      </c>
      <c r="K3475" s="1" t="s">
        <v>6267</v>
      </c>
      <c r="L3475" s="1" t="s">
        <v>6260</v>
      </c>
      <c r="M3475" s="1" t="s">
        <v>6259</v>
      </c>
      <c r="N3475" s="1" t="s">
        <v>6268</v>
      </c>
      <c r="O3475" s="4">
        <v>39777.719039351854</v>
      </c>
      <c r="P3475" t="b">
        <v>1</v>
      </c>
      <c r="Q3475" s="1" t="s">
        <v>6269</v>
      </c>
      <c r="R3475" s="1" t="s">
        <v>6270</v>
      </c>
      <c r="S3475" s="1" t="s">
        <v>6218</v>
      </c>
      <c r="T3475">
        <v>39704</v>
      </c>
      <c r="U3475">
        <v>4096</v>
      </c>
      <c r="V3475">
        <v>7418</v>
      </c>
      <c r="W3475">
        <v>320</v>
      </c>
    </row>
    <row r="3476" spans="1:23" x14ac:dyDescent="0.25">
      <c r="A3476">
        <v>123868861</v>
      </c>
      <c r="B3476">
        <v>1.1268779018975027E+18</v>
      </c>
      <c r="C3476" s="4">
        <v>43595.745393518519</v>
      </c>
      <c r="D3476" s="1" t="s">
        <v>11568</v>
      </c>
      <c r="E3476" s="1" t="s">
        <v>11569</v>
      </c>
      <c r="F3476">
        <v>3</v>
      </c>
      <c r="G3476">
        <v>0</v>
      </c>
      <c r="H3476">
        <v>4</v>
      </c>
      <c r="I3476">
        <v>0</v>
      </c>
      <c r="J3476" s="1" t="s">
        <v>11570</v>
      </c>
      <c r="K3476" s="1" t="s">
        <v>11571</v>
      </c>
      <c r="L3476" s="1" t="s">
        <v>6259</v>
      </c>
      <c r="M3476" s="1" t="s">
        <v>6259</v>
      </c>
      <c r="N3476" s="1" t="s">
        <v>6281</v>
      </c>
      <c r="O3476" s="4">
        <v>40254.599421296298</v>
      </c>
      <c r="P3476" t="b">
        <v>1</v>
      </c>
      <c r="Q3476" s="1" t="s">
        <v>6282</v>
      </c>
      <c r="R3476" s="1" t="s">
        <v>6283</v>
      </c>
      <c r="S3476" s="1" t="s">
        <v>384</v>
      </c>
      <c r="T3476">
        <v>53434</v>
      </c>
      <c r="U3476">
        <v>609</v>
      </c>
      <c r="V3476">
        <v>6533</v>
      </c>
      <c r="W3476">
        <v>352</v>
      </c>
    </row>
    <row r="3477" spans="1:23" x14ac:dyDescent="0.25">
      <c r="A3477">
        <v>17622853</v>
      </c>
      <c r="B3477">
        <v>1.1268616543424225E+18</v>
      </c>
      <c r="C3477" s="4">
        <v>43595.700567129628</v>
      </c>
      <c r="D3477" s="1" t="s">
        <v>11572</v>
      </c>
      <c r="E3477" s="1" t="s">
        <v>6257</v>
      </c>
      <c r="F3477">
        <v>5</v>
      </c>
      <c r="G3477">
        <v>2</v>
      </c>
      <c r="H3477">
        <v>18</v>
      </c>
      <c r="I3477">
        <v>1</v>
      </c>
      <c r="J3477" s="1" t="s">
        <v>11573</v>
      </c>
      <c r="K3477" s="1" t="s">
        <v>8349</v>
      </c>
      <c r="L3477" s="1" t="s">
        <v>6287</v>
      </c>
      <c r="M3477" s="1" t="s">
        <v>6259</v>
      </c>
      <c r="N3477" s="1" t="s">
        <v>6268</v>
      </c>
      <c r="O3477" s="4">
        <v>39777.719039351854</v>
      </c>
      <c r="P3477" t="b">
        <v>1</v>
      </c>
      <c r="Q3477" s="1" t="s">
        <v>6269</v>
      </c>
      <c r="R3477" s="1" t="s">
        <v>6270</v>
      </c>
      <c r="S3477" s="1" t="s">
        <v>6218</v>
      </c>
      <c r="T3477">
        <v>39704</v>
      </c>
      <c r="U3477">
        <v>4096</v>
      </c>
      <c r="V3477">
        <v>7418</v>
      </c>
      <c r="W3477">
        <v>320</v>
      </c>
    </row>
    <row r="3478" spans="1:23" x14ac:dyDescent="0.25">
      <c r="A3478">
        <v>123868861</v>
      </c>
      <c r="B3478">
        <v>1.126841784141865E+18</v>
      </c>
      <c r="C3478" s="4">
        <v>43595.645729166667</v>
      </c>
      <c r="D3478" s="1" t="s">
        <v>11574</v>
      </c>
      <c r="E3478" s="1" t="s">
        <v>11575</v>
      </c>
      <c r="F3478">
        <v>7</v>
      </c>
      <c r="G3478">
        <v>1</v>
      </c>
      <c r="H3478">
        <v>24</v>
      </c>
      <c r="I3478">
        <v>0</v>
      </c>
      <c r="J3478" s="1" t="s">
        <v>11576</v>
      </c>
      <c r="K3478" s="1" t="s">
        <v>6259</v>
      </c>
      <c r="L3478" s="1" t="s">
        <v>6260</v>
      </c>
      <c r="M3478" s="1" t="s">
        <v>6259</v>
      </c>
      <c r="N3478" s="1" t="s">
        <v>6281</v>
      </c>
      <c r="O3478" s="4">
        <v>40254.599421296298</v>
      </c>
      <c r="P3478" t="b">
        <v>1</v>
      </c>
      <c r="Q3478" s="1" t="s">
        <v>6282</v>
      </c>
      <c r="R3478" s="1" t="s">
        <v>6283</v>
      </c>
      <c r="S3478" s="1" t="s">
        <v>384</v>
      </c>
      <c r="T3478">
        <v>53434</v>
      </c>
      <c r="U3478">
        <v>609</v>
      </c>
      <c r="V3478">
        <v>6533</v>
      </c>
      <c r="W3478">
        <v>352</v>
      </c>
    </row>
    <row r="3479" spans="1:23" x14ac:dyDescent="0.25">
      <c r="A3479">
        <v>123868861</v>
      </c>
      <c r="B3479">
        <v>1.1268356591450849E+18</v>
      </c>
      <c r="C3479" s="4">
        <v>43595.628831018519</v>
      </c>
      <c r="D3479" s="1" t="s">
        <v>11577</v>
      </c>
      <c r="E3479" s="1" t="s">
        <v>6257</v>
      </c>
      <c r="F3479">
        <v>12</v>
      </c>
      <c r="G3479">
        <v>11</v>
      </c>
      <c r="H3479">
        <v>40</v>
      </c>
      <c r="I3479">
        <v>2</v>
      </c>
      <c r="J3479" s="1" t="s">
        <v>11578</v>
      </c>
      <c r="K3479" s="1" t="s">
        <v>6259</v>
      </c>
      <c r="L3479" s="1" t="s">
        <v>6260</v>
      </c>
      <c r="M3479" s="1" t="s">
        <v>6259</v>
      </c>
      <c r="N3479" s="1" t="s">
        <v>6281</v>
      </c>
      <c r="O3479" s="4">
        <v>40254.599421296298</v>
      </c>
      <c r="P3479" t="b">
        <v>1</v>
      </c>
      <c r="Q3479" s="1" t="s">
        <v>6282</v>
      </c>
      <c r="R3479" s="1" t="s">
        <v>6283</v>
      </c>
      <c r="S3479" s="1" t="s">
        <v>384</v>
      </c>
      <c r="T3479">
        <v>53434</v>
      </c>
      <c r="U3479">
        <v>609</v>
      </c>
      <c r="V3479">
        <v>6533</v>
      </c>
      <c r="W3479">
        <v>352</v>
      </c>
    </row>
    <row r="3480" spans="1:23" x14ac:dyDescent="0.25">
      <c r="A3480">
        <v>7089792</v>
      </c>
      <c r="B3480">
        <v>1.1268082925824164E+18</v>
      </c>
      <c r="C3480" s="4">
        <v>43595.553310185183</v>
      </c>
      <c r="D3480" s="1" t="s">
        <v>11579</v>
      </c>
      <c r="E3480" s="1" t="s">
        <v>6257</v>
      </c>
      <c r="F3480">
        <v>13</v>
      </c>
      <c r="G3480">
        <v>8</v>
      </c>
      <c r="H3480">
        <v>89</v>
      </c>
      <c r="I3480">
        <v>3</v>
      </c>
      <c r="J3480" s="1" t="s">
        <v>11580</v>
      </c>
      <c r="K3480" s="1" t="s">
        <v>6259</v>
      </c>
      <c r="L3480" s="1" t="s">
        <v>6260</v>
      </c>
      <c r="M3480" s="1" t="s">
        <v>6259</v>
      </c>
      <c r="N3480" s="1" t="s">
        <v>6275</v>
      </c>
      <c r="O3480" s="4">
        <v>39259.664467592593</v>
      </c>
      <c r="P3480" t="b">
        <v>1</v>
      </c>
      <c r="Q3480" s="1" t="s">
        <v>6276</v>
      </c>
      <c r="R3480" s="1" t="s">
        <v>6277</v>
      </c>
      <c r="S3480" s="1" t="s">
        <v>6278</v>
      </c>
      <c r="T3480">
        <v>30280</v>
      </c>
      <c r="U3480">
        <v>4550</v>
      </c>
      <c r="V3480">
        <v>7288</v>
      </c>
      <c r="W3480">
        <v>287</v>
      </c>
    </row>
    <row r="3481" spans="1:23" x14ac:dyDescent="0.25">
      <c r="A3481">
        <v>251034857</v>
      </c>
      <c r="B3481">
        <v>1.1267769762183455E+18</v>
      </c>
      <c r="C3481" s="4">
        <v>43595.466898148145</v>
      </c>
      <c r="D3481" s="1" t="s">
        <v>11581</v>
      </c>
      <c r="E3481" s="1" t="s">
        <v>6257</v>
      </c>
      <c r="F3481">
        <v>27</v>
      </c>
      <c r="G3481">
        <v>18</v>
      </c>
      <c r="H3481">
        <v>217</v>
      </c>
      <c r="I3481">
        <v>19</v>
      </c>
      <c r="J3481" s="1" t="s">
        <v>10595</v>
      </c>
      <c r="K3481" s="1" t="s">
        <v>6259</v>
      </c>
      <c r="L3481" s="1" t="s">
        <v>6260</v>
      </c>
      <c r="M3481" s="1" t="s">
        <v>6259</v>
      </c>
      <c r="N3481" s="1" t="s">
        <v>6326</v>
      </c>
      <c r="O3481" s="4">
        <v>40586.425208333334</v>
      </c>
      <c r="P3481" t="b">
        <v>1</v>
      </c>
      <c r="Q3481" s="1" t="s">
        <v>6327</v>
      </c>
      <c r="R3481" s="1" t="s">
        <v>6257</v>
      </c>
      <c r="S3481" s="1" t="s">
        <v>274</v>
      </c>
      <c r="T3481">
        <v>60188</v>
      </c>
      <c r="U3481">
        <v>450</v>
      </c>
      <c r="V3481">
        <v>2531</v>
      </c>
      <c r="W3481">
        <v>384</v>
      </c>
    </row>
    <row r="3482" spans="1:23" x14ac:dyDescent="0.25">
      <c r="A3482">
        <v>251034857</v>
      </c>
      <c r="B3482">
        <v>1.1267650002220728E+18</v>
      </c>
      <c r="C3482" s="4">
        <v>43595.433842592596</v>
      </c>
      <c r="D3482" s="1" t="s">
        <v>11582</v>
      </c>
      <c r="E3482" s="1" t="s">
        <v>6257</v>
      </c>
      <c r="F3482">
        <v>6</v>
      </c>
      <c r="G3482">
        <v>6</v>
      </c>
      <c r="H3482">
        <v>40</v>
      </c>
      <c r="I3482">
        <v>0</v>
      </c>
      <c r="J3482" s="1" t="s">
        <v>6258</v>
      </c>
      <c r="K3482" s="1" t="s">
        <v>6259</v>
      </c>
      <c r="L3482" s="1" t="s">
        <v>6260</v>
      </c>
      <c r="M3482" s="1" t="s">
        <v>6259</v>
      </c>
      <c r="N3482" s="1" t="s">
        <v>6326</v>
      </c>
      <c r="O3482" s="4">
        <v>40586.425208333334</v>
      </c>
      <c r="P3482" t="b">
        <v>1</v>
      </c>
      <c r="Q3482" s="1" t="s">
        <v>6327</v>
      </c>
      <c r="R3482" s="1" t="s">
        <v>6257</v>
      </c>
      <c r="S3482" s="1" t="s">
        <v>274</v>
      </c>
      <c r="T3482">
        <v>60188</v>
      </c>
      <c r="U3482">
        <v>450</v>
      </c>
      <c r="V3482">
        <v>2531</v>
      </c>
      <c r="W3482">
        <v>384</v>
      </c>
    </row>
    <row r="3483" spans="1:23" x14ac:dyDescent="0.25">
      <c r="A3483">
        <v>111554559</v>
      </c>
      <c r="B3483">
        <v>1.1267372078159176E+18</v>
      </c>
      <c r="C3483" s="4">
        <v>43595.357152777775</v>
      </c>
      <c r="D3483" s="1" t="s">
        <v>11583</v>
      </c>
      <c r="E3483" s="1" t="s">
        <v>6257</v>
      </c>
      <c r="F3483">
        <v>16</v>
      </c>
      <c r="G3483">
        <v>11</v>
      </c>
      <c r="H3483">
        <v>135</v>
      </c>
      <c r="I3483">
        <v>4</v>
      </c>
      <c r="J3483" s="1" t="s">
        <v>6258</v>
      </c>
      <c r="K3483" s="1" t="s">
        <v>6259</v>
      </c>
      <c r="L3483" s="1" t="s">
        <v>6260</v>
      </c>
      <c r="M3483" s="1" t="s">
        <v>6259</v>
      </c>
      <c r="N3483" s="1" t="s">
        <v>6344</v>
      </c>
      <c r="O3483" s="4">
        <v>40214.462453703702</v>
      </c>
      <c r="P3483" t="b">
        <v>1</v>
      </c>
      <c r="Q3483" s="1" t="s">
        <v>156</v>
      </c>
      <c r="R3483" s="1" t="s">
        <v>6345</v>
      </c>
      <c r="S3483" s="1" t="s">
        <v>156</v>
      </c>
      <c r="T3483">
        <v>36079</v>
      </c>
      <c r="U3483">
        <v>456</v>
      </c>
      <c r="V3483">
        <v>8860</v>
      </c>
      <c r="W3483">
        <v>370</v>
      </c>
    </row>
    <row r="3484" spans="1:23" x14ac:dyDescent="0.25">
      <c r="A3484">
        <v>123868861</v>
      </c>
      <c r="B3484">
        <v>1.1267158304004588E+18</v>
      </c>
      <c r="C3484" s="4">
        <v>43595.298159722224</v>
      </c>
      <c r="D3484" s="1" t="s">
        <v>11584</v>
      </c>
      <c r="E3484" s="1" t="s">
        <v>6257</v>
      </c>
      <c r="F3484">
        <v>4</v>
      </c>
      <c r="G3484">
        <v>6</v>
      </c>
      <c r="H3484">
        <v>28</v>
      </c>
      <c r="I3484">
        <v>2</v>
      </c>
      <c r="J3484" s="1" t="s">
        <v>6258</v>
      </c>
      <c r="K3484" s="1" t="s">
        <v>6259</v>
      </c>
      <c r="L3484" s="1" t="s">
        <v>6260</v>
      </c>
      <c r="M3484" s="1" t="s">
        <v>6259</v>
      </c>
      <c r="N3484" s="1" t="s">
        <v>6281</v>
      </c>
      <c r="O3484" s="4">
        <v>40254.599421296298</v>
      </c>
      <c r="P3484" t="b">
        <v>1</v>
      </c>
      <c r="Q3484" s="1" t="s">
        <v>6282</v>
      </c>
      <c r="R3484" s="1" t="s">
        <v>6283</v>
      </c>
      <c r="S3484" s="1" t="s">
        <v>384</v>
      </c>
      <c r="T3484">
        <v>53434</v>
      </c>
      <c r="U3484">
        <v>609</v>
      </c>
      <c r="V3484">
        <v>6533</v>
      </c>
      <c r="W3484">
        <v>352</v>
      </c>
    </row>
    <row r="3485" spans="1:23" x14ac:dyDescent="0.25">
      <c r="A3485">
        <v>14462419</v>
      </c>
      <c r="B3485">
        <v>1.1266115327820636E+18</v>
      </c>
      <c r="C3485" s="4">
        <v>43595.010358796295</v>
      </c>
      <c r="D3485" s="1" t="s">
        <v>11585</v>
      </c>
      <c r="E3485" s="1" t="s">
        <v>11586</v>
      </c>
      <c r="F3485">
        <v>0</v>
      </c>
      <c r="G3485">
        <v>0</v>
      </c>
      <c r="H3485">
        <v>1</v>
      </c>
      <c r="I3485">
        <v>0</v>
      </c>
      <c r="J3485" s="1" t="s">
        <v>6259</v>
      </c>
      <c r="K3485" s="1" t="s">
        <v>11587</v>
      </c>
      <c r="L3485" s="1" t="s">
        <v>6259</v>
      </c>
      <c r="M3485" s="1" t="s">
        <v>6259</v>
      </c>
      <c r="N3485" s="1" t="s">
        <v>6288</v>
      </c>
      <c r="O3485" s="4">
        <v>39559.695937500001</v>
      </c>
      <c r="P3485" t="b">
        <v>1</v>
      </c>
      <c r="Q3485" s="1" t="s">
        <v>6289</v>
      </c>
      <c r="R3485" s="1" t="s">
        <v>6290</v>
      </c>
      <c r="S3485" s="1" t="s">
        <v>6291</v>
      </c>
      <c r="T3485">
        <v>48743</v>
      </c>
      <c r="U3485">
        <v>4261</v>
      </c>
      <c r="V3485">
        <v>20083</v>
      </c>
      <c r="W3485">
        <v>471</v>
      </c>
    </row>
    <row r="3486" spans="1:23" x14ac:dyDescent="0.25">
      <c r="A3486">
        <v>14462419</v>
      </c>
      <c r="B3486">
        <v>1.126578283338924E+18</v>
      </c>
      <c r="C3486" s="4">
        <v>43594.918611111112</v>
      </c>
      <c r="D3486" s="1" t="s">
        <v>11588</v>
      </c>
      <c r="E3486" s="1" t="s">
        <v>11589</v>
      </c>
      <c r="F3486">
        <v>0</v>
      </c>
      <c r="G3486">
        <v>0</v>
      </c>
      <c r="H3486">
        <v>1</v>
      </c>
      <c r="I3486">
        <v>0</v>
      </c>
      <c r="J3486" s="1" t="s">
        <v>6259</v>
      </c>
      <c r="K3486" s="1" t="s">
        <v>11590</v>
      </c>
      <c r="L3486" s="1" t="s">
        <v>6259</v>
      </c>
      <c r="M3486" s="1" t="s">
        <v>6259</v>
      </c>
      <c r="N3486" s="1" t="s">
        <v>6288</v>
      </c>
      <c r="O3486" s="4">
        <v>39559.695937500001</v>
      </c>
      <c r="P3486" t="b">
        <v>1</v>
      </c>
      <c r="Q3486" s="1" t="s">
        <v>6289</v>
      </c>
      <c r="R3486" s="1" t="s">
        <v>6290</v>
      </c>
      <c r="S3486" s="1" t="s">
        <v>6291</v>
      </c>
      <c r="T3486">
        <v>48743</v>
      </c>
      <c r="U3486">
        <v>4261</v>
      </c>
      <c r="V3486">
        <v>20083</v>
      </c>
      <c r="W3486">
        <v>471</v>
      </c>
    </row>
    <row r="3487" spans="1:23" x14ac:dyDescent="0.25">
      <c r="A3487">
        <v>17622853</v>
      </c>
      <c r="B3487">
        <v>1.1265630554988585E+18</v>
      </c>
      <c r="C3487" s="4">
        <v>43594.876585648148</v>
      </c>
      <c r="D3487" s="1" t="s">
        <v>11591</v>
      </c>
      <c r="E3487" s="1" t="s">
        <v>6257</v>
      </c>
      <c r="F3487">
        <v>5</v>
      </c>
      <c r="G3487">
        <v>5</v>
      </c>
      <c r="H3487">
        <v>21</v>
      </c>
      <c r="I3487">
        <v>0</v>
      </c>
      <c r="J3487" s="1" t="s">
        <v>10616</v>
      </c>
      <c r="K3487" s="1" t="s">
        <v>11442</v>
      </c>
      <c r="L3487" s="1" t="s">
        <v>6287</v>
      </c>
      <c r="M3487" s="1" t="s">
        <v>6259</v>
      </c>
      <c r="N3487" s="1" t="s">
        <v>6268</v>
      </c>
      <c r="O3487" s="4">
        <v>39777.719039351854</v>
      </c>
      <c r="P3487" t="b">
        <v>1</v>
      </c>
      <c r="Q3487" s="1" t="s">
        <v>6269</v>
      </c>
      <c r="R3487" s="1" t="s">
        <v>6270</v>
      </c>
      <c r="S3487" s="1" t="s">
        <v>6218</v>
      </c>
      <c r="T3487">
        <v>39704</v>
      </c>
      <c r="U3487">
        <v>4096</v>
      </c>
      <c r="V3487">
        <v>7418</v>
      </c>
      <c r="W3487">
        <v>320</v>
      </c>
    </row>
    <row r="3488" spans="1:23" x14ac:dyDescent="0.25">
      <c r="A3488">
        <v>17622853</v>
      </c>
      <c r="B3488">
        <v>1.1265576155452539E+18</v>
      </c>
      <c r="C3488" s="4">
        <v>43594.861574074072</v>
      </c>
      <c r="D3488" s="1" t="s">
        <v>11592</v>
      </c>
      <c r="E3488" s="1" t="s">
        <v>6257</v>
      </c>
      <c r="F3488">
        <v>8</v>
      </c>
      <c r="G3488">
        <v>2</v>
      </c>
      <c r="H3488">
        <v>37</v>
      </c>
      <c r="I3488">
        <v>1</v>
      </c>
      <c r="J3488" s="1" t="s">
        <v>10616</v>
      </c>
      <c r="K3488" s="1" t="s">
        <v>11442</v>
      </c>
      <c r="L3488" s="1" t="s">
        <v>6260</v>
      </c>
      <c r="M3488" s="1" t="s">
        <v>6259</v>
      </c>
      <c r="N3488" s="1" t="s">
        <v>6268</v>
      </c>
      <c r="O3488" s="4">
        <v>39777.719039351854</v>
      </c>
      <c r="P3488" t="b">
        <v>1</v>
      </c>
      <c r="Q3488" s="1" t="s">
        <v>6269</v>
      </c>
      <c r="R3488" s="1" t="s">
        <v>6270</v>
      </c>
      <c r="S3488" s="1" t="s">
        <v>6218</v>
      </c>
      <c r="T3488">
        <v>39704</v>
      </c>
      <c r="U3488">
        <v>4096</v>
      </c>
      <c r="V3488">
        <v>7418</v>
      </c>
      <c r="W3488">
        <v>320</v>
      </c>
    </row>
    <row r="3489" spans="1:23" x14ac:dyDescent="0.25">
      <c r="A3489">
        <v>17622853</v>
      </c>
      <c r="B3489">
        <v>1.1265511171842867E+18</v>
      </c>
      <c r="C3489" s="4">
        <v>43594.843645833331</v>
      </c>
      <c r="D3489" s="1" t="s">
        <v>11593</v>
      </c>
      <c r="E3489" s="1" t="s">
        <v>6257</v>
      </c>
      <c r="F3489">
        <v>3</v>
      </c>
      <c r="G3489">
        <v>2</v>
      </c>
      <c r="H3489">
        <v>9</v>
      </c>
      <c r="I3489">
        <v>1</v>
      </c>
      <c r="J3489" s="1" t="s">
        <v>10595</v>
      </c>
      <c r="K3489" s="1" t="s">
        <v>11442</v>
      </c>
      <c r="L3489" s="1" t="s">
        <v>6260</v>
      </c>
      <c r="M3489" s="1" t="s">
        <v>6259</v>
      </c>
      <c r="N3489" s="1" t="s">
        <v>6268</v>
      </c>
      <c r="O3489" s="4">
        <v>39777.719039351854</v>
      </c>
      <c r="P3489" t="b">
        <v>1</v>
      </c>
      <c r="Q3489" s="1" t="s">
        <v>6269</v>
      </c>
      <c r="R3489" s="1" t="s">
        <v>6270</v>
      </c>
      <c r="S3489" s="1" t="s">
        <v>6218</v>
      </c>
      <c r="T3489">
        <v>39704</v>
      </c>
      <c r="U3489">
        <v>4096</v>
      </c>
      <c r="V3489">
        <v>7418</v>
      </c>
      <c r="W3489">
        <v>320</v>
      </c>
    </row>
    <row r="3490" spans="1:23" x14ac:dyDescent="0.25">
      <c r="A3490">
        <v>17622853</v>
      </c>
      <c r="B3490">
        <v>1.1265476030285742E+18</v>
      </c>
      <c r="C3490" s="4">
        <v>43594.83394675926</v>
      </c>
      <c r="D3490" s="1" t="s">
        <v>11594</v>
      </c>
      <c r="E3490" s="1" t="s">
        <v>6257</v>
      </c>
      <c r="F3490">
        <v>1</v>
      </c>
      <c r="G3490">
        <v>1</v>
      </c>
      <c r="H3490">
        <v>3</v>
      </c>
      <c r="I3490">
        <v>0</v>
      </c>
      <c r="J3490" s="1" t="s">
        <v>11242</v>
      </c>
      <c r="K3490" s="1" t="s">
        <v>11243</v>
      </c>
      <c r="L3490" s="1" t="s">
        <v>6260</v>
      </c>
      <c r="M3490" s="1" t="s">
        <v>6259</v>
      </c>
      <c r="N3490" s="1" t="s">
        <v>6268</v>
      </c>
      <c r="O3490" s="4">
        <v>39777.719039351854</v>
      </c>
      <c r="P3490" t="b">
        <v>1</v>
      </c>
      <c r="Q3490" s="1" t="s">
        <v>6269</v>
      </c>
      <c r="R3490" s="1" t="s">
        <v>6270</v>
      </c>
      <c r="S3490" s="1" t="s">
        <v>6218</v>
      </c>
      <c r="T3490">
        <v>39704</v>
      </c>
      <c r="U3490">
        <v>4096</v>
      </c>
      <c r="V3490">
        <v>7418</v>
      </c>
      <c r="W3490">
        <v>320</v>
      </c>
    </row>
    <row r="3491" spans="1:23" x14ac:dyDescent="0.25">
      <c r="A3491">
        <v>123868861</v>
      </c>
      <c r="B3491">
        <v>1.1265468016438804E+18</v>
      </c>
      <c r="C3491" s="4">
        <v>43594.831736111111</v>
      </c>
      <c r="D3491" s="1" t="s">
        <v>11595</v>
      </c>
      <c r="E3491" s="1" t="s">
        <v>6257</v>
      </c>
      <c r="F3491">
        <v>8</v>
      </c>
      <c r="G3491">
        <v>5</v>
      </c>
      <c r="H3491">
        <v>26</v>
      </c>
      <c r="I3491">
        <v>1</v>
      </c>
      <c r="J3491" s="1" t="s">
        <v>11248</v>
      </c>
      <c r="K3491" s="1" t="s">
        <v>6259</v>
      </c>
      <c r="L3491" s="1" t="s">
        <v>6260</v>
      </c>
      <c r="M3491" s="1" t="s">
        <v>6259</v>
      </c>
      <c r="N3491" s="1" t="s">
        <v>6281</v>
      </c>
      <c r="O3491" s="4">
        <v>40254.599421296298</v>
      </c>
      <c r="P3491" t="b">
        <v>1</v>
      </c>
      <c r="Q3491" s="1" t="s">
        <v>6282</v>
      </c>
      <c r="R3491" s="1" t="s">
        <v>6283</v>
      </c>
      <c r="S3491" s="1" t="s">
        <v>384</v>
      </c>
      <c r="T3491">
        <v>53434</v>
      </c>
      <c r="U3491">
        <v>609</v>
      </c>
      <c r="V3491">
        <v>6533</v>
      </c>
      <c r="W3491">
        <v>352</v>
      </c>
    </row>
    <row r="3492" spans="1:23" x14ac:dyDescent="0.25">
      <c r="A3492">
        <v>17622853</v>
      </c>
      <c r="B3492">
        <v>1.1265463265425326E+18</v>
      </c>
      <c r="C3492" s="4">
        <v>43594.830428240741</v>
      </c>
      <c r="D3492" s="1" t="s">
        <v>11596</v>
      </c>
      <c r="E3492" s="1" t="s">
        <v>6257</v>
      </c>
      <c r="F3492">
        <v>3</v>
      </c>
      <c r="G3492">
        <v>1</v>
      </c>
      <c r="H3492">
        <v>9</v>
      </c>
      <c r="I3492">
        <v>0</v>
      </c>
      <c r="J3492" s="1" t="s">
        <v>11242</v>
      </c>
      <c r="K3492" s="1" t="s">
        <v>11243</v>
      </c>
      <c r="L3492" s="1" t="s">
        <v>6260</v>
      </c>
      <c r="M3492" s="1" t="s">
        <v>6259</v>
      </c>
      <c r="N3492" s="1" t="s">
        <v>6268</v>
      </c>
      <c r="O3492" s="4">
        <v>39777.719039351854</v>
      </c>
      <c r="P3492" t="b">
        <v>1</v>
      </c>
      <c r="Q3492" s="1" t="s">
        <v>6269</v>
      </c>
      <c r="R3492" s="1" t="s">
        <v>6270</v>
      </c>
      <c r="S3492" s="1" t="s">
        <v>6218</v>
      </c>
      <c r="T3492">
        <v>39704</v>
      </c>
      <c r="U3492">
        <v>4096</v>
      </c>
      <c r="V3492">
        <v>7418</v>
      </c>
      <c r="W3492">
        <v>320</v>
      </c>
    </row>
    <row r="3493" spans="1:23" x14ac:dyDescent="0.25">
      <c r="A3493">
        <v>17622853</v>
      </c>
      <c r="B3493">
        <v>1.1265074369263903E+18</v>
      </c>
      <c r="C3493" s="4">
        <v>43594.723113425927</v>
      </c>
      <c r="D3493" s="1" t="s">
        <v>11597</v>
      </c>
      <c r="E3493" s="1" t="s">
        <v>11598</v>
      </c>
      <c r="F3493">
        <v>2</v>
      </c>
      <c r="G3493">
        <v>2</v>
      </c>
      <c r="H3493">
        <v>9</v>
      </c>
      <c r="I3493">
        <v>0</v>
      </c>
      <c r="J3493" s="1" t="s">
        <v>10616</v>
      </c>
      <c r="K3493" s="1" t="s">
        <v>11442</v>
      </c>
      <c r="L3493" s="1" t="s">
        <v>6260</v>
      </c>
      <c r="M3493" s="1" t="s">
        <v>6259</v>
      </c>
      <c r="N3493" s="1" t="s">
        <v>6268</v>
      </c>
      <c r="O3493" s="4">
        <v>39777.719039351854</v>
      </c>
      <c r="P3493" t="b">
        <v>1</v>
      </c>
      <c r="Q3493" s="1" t="s">
        <v>6269</v>
      </c>
      <c r="R3493" s="1" t="s">
        <v>6270</v>
      </c>
      <c r="S3493" s="1" t="s">
        <v>6218</v>
      </c>
      <c r="T3493">
        <v>39704</v>
      </c>
      <c r="U3493">
        <v>4096</v>
      </c>
      <c r="V3493">
        <v>7418</v>
      </c>
      <c r="W3493">
        <v>320</v>
      </c>
    </row>
    <row r="3494" spans="1:23" x14ac:dyDescent="0.25">
      <c r="A3494">
        <v>14462419</v>
      </c>
      <c r="B3494">
        <v>1.1265072012358328E+18</v>
      </c>
      <c r="C3494" s="4">
        <v>43594.722453703704</v>
      </c>
      <c r="D3494" s="1" t="s">
        <v>11599</v>
      </c>
      <c r="E3494" s="1" t="s">
        <v>6257</v>
      </c>
      <c r="F3494">
        <v>6</v>
      </c>
      <c r="G3494">
        <v>1</v>
      </c>
      <c r="H3494">
        <v>13</v>
      </c>
      <c r="I3494">
        <v>0</v>
      </c>
      <c r="J3494" s="1" t="s">
        <v>11190</v>
      </c>
      <c r="K3494" s="1" t="s">
        <v>11600</v>
      </c>
      <c r="L3494" s="1" t="s">
        <v>6287</v>
      </c>
      <c r="M3494" s="1" t="s">
        <v>6259</v>
      </c>
      <c r="N3494" s="1" t="s">
        <v>6288</v>
      </c>
      <c r="O3494" s="4">
        <v>39559.695937500001</v>
      </c>
      <c r="P3494" t="b">
        <v>1</v>
      </c>
      <c r="Q3494" s="1" t="s">
        <v>6289</v>
      </c>
      <c r="R3494" s="1" t="s">
        <v>6290</v>
      </c>
      <c r="S3494" s="1" t="s">
        <v>6291</v>
      </c>
      <c r="T3494">
        <v>48743</v>
      </c>
      <c r="U3494">
        <v>4261</v>
      </c>
      <c r="V3494">
        <v>20083</v>
      </c>
      <c r="W3494">
        <v>471</v>
      </c>
    </row>
    <row r="3495" spans="1:23" x14ac:dyDescent="0.25">
      <c r="A3495">
        <v>123868861</v>
      </c>
      <c r="B3495">
        <v>1.1264942167150387E+18</v>
      </c>
      <c r="C3495" s="4">
        <v>43594.686631944445</v>
      </c>
      <c r="D3495" s="1" t="s">
        <v>11601</v>
      </c>
      <c r="E3495" s="1" t="s">
        <v>6257</v>
      </c>
      <c r="F3495">
        <v>13</v>
      </c>
      <c r="G3495">
        <v>22</v>
      </c>
      <c r="H3495">
        <v>54</v>
      </c>
      <c r="I3495">
        <v>5</v>
      </c>
      <c r="J3495" s="1" t="s">
        <v>11578</v>
      </c>
      <c r="K3495" s="1" t="s">
        <v>6259</v>
      </c>
      <c r="L3495" s="1" t="s">
        <v>6260</v>
      </c>
      <c r="M3495" s="1" t="s">
        <v>6259</v>
      </c>
      <c r="N3495" s="1" t="s">
        <v>6281</v>
      </c>
      <c r="O3495" s="4">
        <v>40254.599421296298</v>
      </c>
      <c r="P3495" t="b">
        <v>1</v>
      </c>
      <c r="Q3495" s="1" t="s">
        <v>6282</v>
      </c>
      <c r="R3495" s="1" t="s">
        <v>6283</v>
      </c>
      <c r="S3495" s="1" t="s">
        <v>384</v>
      </c>
      <c r="T3495">
        <v>53434</v>
      </c>
      <c r="U3495">
        <v>609</v>
      </c>
      <c r="V3495">
        <v>6533</v>
      </c>
      <c r="W3495">
        <v>352</v>
      </c>
    </row>
    <row r="3496" spans="1:23" x14ac:dyDescent="0.25">
      <c r="A3496">
        <v>7089792</v>
      </c>
      <c r="B3496">
        <v>1.1264121521081917E+18</v>
      </c>
      <c r="C3496" s="4">
        <v>43594.460173611114</v>
      </c>
      <c r="D3496" s="1" t="s">
        <v>11602</v>
      </c>
      <c r="E3496" s="1" t="s">
        <v>6257</v>
      </c>
      <c r="F3496">
        <v>4</v>
      </c>
      <c r="G3496">
        <v>1</v>
      </c>
      <c r="H3496">
        <v>14</v>
      </c>
      <c r="I3496">
        <v>0</v>
      </c>
      <c r="J3496" s="1" t="s">
        <v>11603</v>
      </c>
      <c r="K3496" s="1" t="s">
        <v>11604</v>
      </c>
      <c r="L3496" s="1" t="s">
        <v>6260</v>
      </c>
      <c r="M3496" s="1" t="s">
        <v>6259</v>
      </c>
      <c r="N3496" s="1" t="s">
        <v>6275</v>
      </c>
      <c r="O3496" s="4">
        <v>39259.664467592593</v>
      </c>
      <c r="P3496" t="b">
        <v>1</v>
      </c>
      <c r="Q3496" s="1" t="s">
        <v>6276</v>
      </c>
      <c r="R3496" s="1" t="s">
        <v>6277</v>
      </c>
      <c r="S3496" s="1" t="s">
        <v>6278</v>
      </c>
      <c r="T3496">
        <v>30280</v>
      </c>
      <c r="U3496">
        <v>4550</v>
      </c>
      <c r="V3496">
        <v>7288</v>
      </c>
      <c r="W3496">
        <v>287</v>
      </c>
    </row>
    <row r="3497" spans="1:23" x14ac:dyDescent="0.25">
      <c r="A3497">
        <v>1227448789</v>
      </c>
      <c r="B3497">
        <v>1.1264114492811878E+18</v>
      </c>
      <c r="C3497" s="4">
        <v>43594.458229166667</v>
      </c>
      <c r="D3497" s="1" t="s">
        <v>11605</v>
      </c>
      <c r="E3497" s="1" t="s">
        <v>6257</v>
      </c>
      <c r="F3497">
        <v>3</v>
      </c>
      <c r="G3497">
        <v>5</v>
      </c>
      <c r="H3497">
        <v>13</v>
      </c>
      <c r="I3497">
        <v>1</v>
      </c>
      <c r="J3497" s="1" t="s">
        <v>6336</v>
      </c>
      <c r="K3497" s="1" t="s">
        <v>6259</v>
      </c>
      <c r="L3497" s="1" t="s">
        <v>6260</v>
      </c>
      <c r="M3497" s="1" t="s">
        <v>6259</v>
      </c>
      <c r="N3497" s="1" t="s">
        <v>6261</v>
      </c>
      <c r="O3497" s="4">
        <v>41333.559953703705</v>
      </c>
      <c r="P3497" t="b">
        <v>1</v>
      </c>
      <c r="Q3497" s="1" t="s">
        <v>6262</v>
      </c>
      <c r="R3497" s="1" t="s">
        <v>6263</v>
      </c>
      <c r="S3497" s="1" t="s">
        <v>6264</v>
      </c>
      <c r="T3497">
        <v>21001</v>
      </c>
      <c r="U3497">
        <v>646</v>
      </c>
      <c r="V3497">
        <v>6392</v>
      </c>
      <c r="W3497">
        <v>210</v>
      </c>
    </row>
    <row r="3498" spans="1:23" x14ac:dyDescent="0.25">
      <c r="A3498">
        <v>123868861</v>
      </c>
      <c r="B3498">
        <v>1.1264052546800722E+18</v>
      </c>
      <c r="C3498" s="4">
        <v>43594.441134259258</v>
      </c>
      <c r="D3498" s="1" t="s">
        <v>11606</v>
      </c>
      <c r="E3498" s="1" t="s">
        <v>6257</v>
      </c>
      <c r="F3498">
        <v>8</v>
      </c>
      <c r="G3498">
        <v>8</v>
      </c>
      <c r="H3498">
        <v>38</v>
      </c>
      <c r="I3498">
        <v>1</v>
      </c>
      <c r="J3498" s="1" t="s">
        <v>11607</v>
      </c>
      <c r="K3498" s="1" t="s">
        <v>9931</v>
      </c>
      <c r="L3498" s="1" t="s">
        <v>6260</v>
      </c>
      <c r="M3498" s="1" t="s">
        <v>6259</v>
      </c>
      <c r="N3498" s="1" t="s">
        <v>6281</v>
      </c>
      <c r="O3498" s="4">
        <v>40254.599421296298</v>
      </c>
      <c r="P3498" t="b">
        <v>1</v>
      </c>
      <c r="Q3498" s="1" t="s">
        <v>6282</v>
      </c>
      <c r="R3498" s="1" t="s">
        <v>6283</v>
      </c>
      <c r="S3498" s="1" t="s">
        <v>384</v>
      </c>
      <c r="T3498">
        <v>53434</v>
      </c>
      <c r="U3498">
        <v>609</v>
      </c>
      <c r="V3498">
        <v>6533</v>
      </c>
      <c r="W3498">
        <v>352</v>
      </c>
    </row>
    <row r="3499" spans="1:23" x14ac:dyDescent="0.25">
      <c r="A3499">
        <v>251034857</v>
      </c>
      <c r="B3499">
        <v>1.1264043975530619E+18</v>
      </c>
      <c r="C3499" s="4">
        <v>43594.438773148147</v>
      </c>
      <c r="D3499" s="1" t="s">
        <v>11608</v>
      </c>
      <c r="E3499" s="1" t="s">
        <v>6257</v>
      </c>
      <c r="F3499">
        <v>16</v>
      </c>
      <c r="G3499">
        <v>12</v>
      </c>
      <c r="H3499">
        <v>153</v>
      </c>
      <c r="I3499">
        <v>3</v>
      </c>
      <c r="J3499" s="1" t="s">
        <v>10595</v>
      </c>
      <c r="K3499" s="1" t="s">
        <v>7025</v>
      </c>
      <c r="L3499" s="1" t="s">
        <v>6260</v>
      </c>
      <c r="M3499" s="1" t="s">
        <v>6259</v>
      </c>
      <c r="N3499" s="1" t="s">
        <v>6326</v>
      </c>
      <c r="O3499" s="4">
        <v>40586.425208333334</v>
      </c>
      <c r="P3499" t="b">
        <v>1</v>
      </c>
      <c r="Q3499" s="1" t="s">
        <v>6327</v>
      </c>
      <c r="R3499" s="1" t="s">
        <v>6257</v>
      </c>
      <c r="S3499" s="1" t="s">
        <v>274</v>
      </c>
      <c r="T3499">
        <v>60188</v>
      </c>
      <c r="U3499">
        <v>450</v>
      </c>
      <c r="V3499">
        <v>2531</v>
      </c>
      <c r="W3499">
        <v>384</v>
      </c>
    </row>
    <row r="3500" spans="1:23" x14ac:dyDescent="0.25">
      <c r="A3500">
        <v>17622853</v>
      </c>
      <c r="B3500">
        <v>1.1263729031534715E+18</v>
      </c>
      <c r="C3500" s="4">
        <v>43594.351863425924</v>
      </c>
      <c r="D3500" s="1" t="s">
        <v>11609</v>
      </c>
      <c r="E3500" s="1" t="s">
        <v>11610</v>
      </c>
      <c r="F3500">
        <v>0</v>
      </c>
      <c r="G3500">
        <v>0</v>
      </c>
      <c r="H3500">
        <v>0</v>
      </c>
      <c r="I3500">
        <v>0</v>
      </c>
      <c r="J3500" s="1" t="s">
        <v>6259</v>
      </c>
      <c r="K3500" s="1" t="s">
        <v>6259</v>
      </c>
      <c r="L3500" s="1" t="s">
        <v>6260</v>
      </c>
      <c r="M3500" s="1" t="s">
        <v>6259</v>
      </c>
      <c r="N3500" s="1" t="s">
        <v>6268</v>
      </c>
      <c r="O3500" s="4">
        <v>39777.719039351854</v>
      </c>
      <c r="P3500" t="b">
        <v>1</v>
      </c>
      <c r="Q3500" s="1" t="s">
        <v>6269</v>
      </c>
      <c r="R3500" s="1" t="s">
        <v>6270</v>
      </c>
      <c r="S3500" s="1" t="s">
        <v>6218</v>
      </c>
      <c r="T3500">
        <v>39704</v>
      </c>
      <c r="U3500">
        <v>4096</v>
      </c>
      <c r="V3500">
        <v>7418</v>
      </c>
      <c r="W3500">
        <v>320</v>
      </c>
    </row>
    <row r="3501" spans="1:23" x14ac:dyDescent="0.25">
      <c r="A3501">
        <v>17622853</v>
      </c>
      <c r="B3501">
        <v>1.1263694846447903E+18</v>
      </c>
      <c r="C3501" s="4">
        <v>43594.342430555553</v>
      </c>
      <c r="D3501" s="1" t="s">
        <v>11611</v>
      </c>
      <c r="E3501" s="1" t="s">
        <v>11612</v>
      </c>
      <c r="F3501">
        <v>0</v>
      </c>
      <c r="G3501">
        <v>0</v>
      </c>
      <c r="H3501">
        <v>0</v>
      </c>
      <c r="I3501">
        <v>0</v>
      </c>
      <c r="J3501" s="1" t="s">
        <v>6259</v>
      </c>
      <c r="K3501" s="1" t="s">
        <v>6259</v>
      </c>
      <c r="L3501" s="1" t="s">
        <v>6259</v>
      </c>
      <c r="M3501" s="1" t="s">
        <v>6259</v>
      </c>
      <c r="N3501" s="1" t="s">
        <v>6268</v>
      </c>
      <c r="O3501" s="4">
        <v>39777.719039351854</v>
      </c>
      <c r="P3501" t="b">
        <v>1</v>
      </c>
      <c r="Q3501" s="1" t="s">
        <v>6269</v>
      </c>
      <c r="R3501" s="1" t="s">
        <v>6270</v>
      </c>
      <c r="S3501" s="1" t="s">
        <v>6218</v>
      </c>
      <c r="T3501">
        <v>39704</v>
      </c>
      <c r="U3501">
        <v>4096</v>
      </c>
      <c r="V3501">
        <v>7418</v>
      </c>
      <c r="W3501">
        <v>320</v>
      </c>
    </row>
    <row r="3502" spans="1:23" x14ac:dyDescent="0.25">
      <c r="A3502">
        <v>123868861</v>
      </c>
      <c r="B3502">
        <v>1.1263693857682063E+18</v>
      </c>
      <c r="C3502" s="4">
        <v>43594.342164351852</v>
      </c>
      <c r="D3502" s="1" t="s">
        <v>11613</v>
      </c>
      <c r="E3502" s="1" t="s">
        <v>6257</v>
      </c>
      <c r="F3502">
        <v>9</v>
      </c>
      <c r="G3502">
        <v>22</v>
      </c>
      <c r="H3502">
        <v>54</v>
      </c>
      <c r="I3502">
        <v>3</v>
      </c>
      <c r="J3502" s="1" t="s">
        <v>6258</v>
      </c>
      <c r="K3502" s="1" t="s">
        <v>6259</v>
      </c>
      <c r="L3502" s="1" t="s">
        <v>6260</v>
      </c>
      <c r="M3502" s="1" t="s">
        <v>6259</v>
      </c>
      <c r="N3502" s="1" t="s">
        <v>6281</v>
      </c>
      <c r="O3502" s="4">
        <v>40254.599421296298</v>
      </c>
      <c r="P3502" t="b">
        <v>1</v>
      </c>
      <c r="Q3502" s="1" t="s">
        <v>6282</v>
      </c>
      <c r="R3502" s="1" t="s">
        <v>6283</v>
      </c>
      <c r="S3502" s="1" t="s">
        <v>384</v>
      </c>
      <c r="T3502">
        <v>53434</v>
      </c>
      <c r="U3502">
        <v>609</v>
      </c>
      <c r="V3502">
        <v>6533</v>
      </c>
      <c r="W3502">
        <v>352</v>
      </c>
    </row>
    <row r="3503" spans="1:23" x14ac:dyDescent="0.25">
      <c r="A3503">
        <v>251034857</v>
      </c>
      <c r="B3503">
        <v>1.1263686561942487E+18</v>
      </c>
      <c r="C3503" s="4">
        <v>43594.340150462966</v>
      </c>
      <c r="D3503" s="1" t="s">
        <v>11614</v>
      </c>
      <c r="E3503" s="1" t="s">
        <v>6257</v>
      </c>
      <c r="F3503">
        <v>16</v>
      </c>
      <c r="G3503">
        <v>4</v>
      </c>
      <c r="H3503">
        <v>63</v>
      </c>
      <c r="I3503">
        <v>2</v>
      </c>
      <c r="J3503" s="1" t="s">
        <v>10595</v>
      </c>
      <c r="K3503" s="1" t="s">
        <v>6259</v>
      </c>
      <c r="L3503" s="1" t="s">
        <v>6260</v>
      </c>
      <c r="M3503" s="1" t="s">
        <v>6259</v>
      </c>
      <c r="N3503" s="1" t="s">
        <v>6326</v>
      </c>
      <c r="O3503" s="4">
        <v>40586.425208333334</v>
      </c>
      <c r="P3503" t="b">
        <v>1</v>
      </c>
      <c r="Q3503" s="1" t="s">
        <v>6327</v>
      </c>
      <c r="R3503" s="1" t="s">
        <v>6257</v>
      </c>
      <c r="S3503" s="1" t="s">
        <v>274</v>
      </c>
      <c r="T3503">
        <v>60188</v>
      </c>
      <c r="U3503">
        <v>450</v>
      </c>
      <c r="V3503">
        <v>2531</v>
      </c>
      <c r="W3503">
        <v>384</v>
      </c>
    </row>
    <row r="3504" spans="1:23" x14ac:dyDescent="0.25">
      <c r="A3504">
        <v>7089792</v>
      </c>
      <c r="B3504">
        <v>1.1263594614954762E+18</v>
      </c>
      <c r="C3504" s="4">
        <v>43594.314780092594</v>
      </c>
      <c r="D3504" s="1" t="s">
        <v>11615</v>
      </c>
      <c r="E3504" s="1" t="s">
        <v>6257</v>
      </c>
      <c r="F3504">
        <v>8</v>
      </c>
      <c r="G3504">
        <v>0</v>
      </c>
      <c r="H3504">
        <v>32</v>
      </c>
      <c r="I3504">
        <v>2</v>
      </c>
      <c r="J3504" s="1" t="s">
        <v>11616</v>
      </c>
      <c r="K3504" s="1" t="s">
        <v>11617</v>
      </c>
      <c r="L3504" s="1" t="s">
        <v>6287</v>
      </c>
      <c r="M3504" s="1" t="s">
        <v>6259</v>
      </c>
      <c r="N3504" s="1" t="s">
        <v>6275</v>
      </c>
      <c r="O3504" s="4">
        <v>39259.664467592593</v>
      </c>
      <c r="P3504" t="b">
        <v>1</v>
      </c>
      <c r="Q3504" s="1" t="s">
        <v>6276</v>
      </c>
      <c r="R3504" s="1" t="s">
        <v>6277</v>
      </c>
      <c r="S3504" s="1" t="s">
        <v>6278</v>
      </c>
      <c r="T3504">
        <v>30280</v>
      </c>
      <c r="U3504">
        <v>4550</v>
      </c>
      <c r="V3504">
        <v>7288</v>
      </c>
      <c r="W3504">
        <v>287</v>
      </c>
    </row>
    <row r="3505" spans="1:23" x14ac:dyDescent="0.25">
      <c r="A3505">
        <v>17622853</v>
      </c>
      <c r="B3505">
        <v>1.1263548549794898E+18</v>
      </c>
      <c r="C3505" s="4">
        <v>43594.302060185182</v>
      </c>
      <c r="D3505" s="1" t="s">
        <v>11618</v>
      </c>
      <c r="E3505" s="1" t="s">
        <v>6257</v>
      </c>
      <c r="F3505">
        <v>1</v>
      </c>
      <c r="G3505">
        <v>8</v>
      </c>
      <c r="H3505">
        <v>32</v>
      </c>
      <c r="I3505">
        <v>0</v>
      </c>
      <c r="J3505" s="1" t="s">
        <v>11390</v>
      </c>
      <c r="K3505" s="1" t="s">
        <v>8349</v>
      </c>
      <c r="L3505" s="1" t="s">
        <v>6287</v>
      </c>
      <c r="M3505" s="1" t="s">
        <v>6259</v>
      </c>
      <c r="N3505" s="1" t="s">
        <v>6268</v>
      </c>
      <c r="O3505" s="4">
        <v>39777.719039351854</v>
      </c>
      <c r="P3505" t="b">
        <v>1</v>
      </c>
      <c r="Q3505" s="1" t="s">
        <v>6269</v>
      </c>
      <c r="R3505" s="1" t="s">
        <v>6270</v>
      </c>
      <c r="S3505" s="1" t="s">
        <v>6218</v>
      </c>
      <c r="T3505">
        <v>39704</v>
      </c>
      <c r="U3505">
        <v>4096</v>
      </c>
      <c r="V3505">
        <v>7418</v>
      </c>
      <c r="W3505">
        <v>320</v>
      </c>
    </row>
    <row r="3506" spans="1:23" x14ac:dyDescent="0.25">
      <c r="A3506">
        <v>7089792</v>
      </c>
      <c r="B3506">
        <v>1.1263548024877793E+18</v>
      </c>
      <c r="C3506" s="4">
        <v>43594.301921296297</v>
      </c>
      <c r="D3506" s="1" t="s">
        <v>11619</v>
      </c>
      <c r="E3506" s="1" t="s">
        <v>6257</v>
      </c>
      <c r="F3506">
        <v>7</v>
      </c>
      <c r="G3506">
        <v>3</v>
      </c>
      <c r="H3506">
        <v>44</v>
      </c>
      <c r="I3506">
        <v>3</v>
      </c>
      <c r="J3506" s="1" t="s">
        <v>11616</v>
      </c>
      <c r="K3506" s="1" t="s">
        <v>6293</v>
      </c>
      <c r="L3506" s="1" t="s">
        <v>6260</v>
      </c>
      <c r="M3506" s="1" t="s">
        <v>6259</v>
      </c>
      <c r="N3506" s="1" t="s">
        <v>6275</v>
      </c>
      <c r="O3506" s="4">
        <v>39259.664467592593</v>
      </c>
      <c r="P3506" t="b">
        <v>1</v>
      </c>
      <c r="Q3506" s="1" t="s">
        <v>6276</v>
      </c>
      <c r="R3506" s="1" t="s">
        <v>6277</v>
      </c>
      <c r="S3506" s="1" t="s">
        <v>6278</v>
      </c>
      <c r="T3506">
        <v>30280</v>
      </c>
      <c r="U3506">
        <v>4550</v>
      </c>
      <c r="V3506">
        <v>7288</v>
      </c>
      <c r="W3506">
        <v>287</v>
      </c>
    </row>
    <row r="3507" spans="1:23" x14ac:dyDescent="0.25">
      <c r="A3507">
        <v>7089792</v>
      </c>
      <c r="B3507">
        <v>1.1263535914538025E+18</v>
      </c>
      <c r="C3507" s="4">
        <v>43594.298576388886</v>
      </c>
      <c r="D3507" s="1" t="s">
        <v>11620</v>
      </c>
      <c r="E3507" s="1" t="s">
        <v>6257</v>
      </c>
      <c r="F3507">
        <v>5</v>
      </c>
      <c r="G3507">
        <v>3</v>
      </c>
      <c r="H3507">
        <v>30</v>
      </c>
      <c r="I3507">
        <v>0</v>
      </c>
      <c r="J3507" s="1" t="s">
        <v>11616</v>
      </c>
      <c r="K3507" s="1" t="s">
        <v>6259</v>
      </c>
      <c r="L3507" s="1" t="s">
        <v>6260</v>
      </c>
      <c r="M3507" s="1" t="s">
        <v>6259</v>
      </c>
      <c r="N3507" s="1" t="s">
        <v>6275</v>
      </c>
      <c r="O3507" s="4">
        <v>39259.664467592593</v>
      </c>
      <c r="P3507" t="b">
        <v>1</v>
      </c>
      <c r="Q3507" s="1" t="s">
        <v>6276</v>
      </c>
      <c r="R3507" s="1" t="s">
        <v>6277</v>
      </c>
      <c r="S3507" s="1" t="s">
        <v>6278</v>
      </c>
      <c r="T3507">
        <v>30280</v>
      </c>
      <c r="U3507">
        <v>4550</v>
      </c>
      <c r="V3507">
        <v>7288</v>
      </c>
      <c r="W3507">
        <v>287</v>
      </c>
    </row>
    <row r="3508" spans="1:23" x14ac:dyDescent="0.25">
      <c r="A3508">
        <v>17622853</v>
      </c>
      <c r="B3508">
        <v>1.1262100529379123E+18</v>
      </c>
      <c r="C3508" s="4">
        <v>43593.902488425927</v>
      </c>
      <c r="D3508" s="1" t="s">
        <v>11621</v>
      </c>
      <c r="E3508" s="1" t="s">
        <v>6257</v>
      </c>
      <c r="F3508">
        <v>9</v>
      </c>
      <c r="G3508">
        <v>5</v>
      </c>
      <c r="H3508">
        <v>48</v>
      </c>
      <c r="I3508">
        <v>0</v>
      </c>
      <c r="J3508" s="1" t="s">
        <v>10595</v>
      </c>
      <c r="K3508" s="1" t="s">
        <v>8349</v>
      </c>
      <c r="L3508" s="1" t="s">
        <v>6259</v>
      </c>
      <c r="M3508" s="1" t="s">
        <v>6259</v>
      </c>
      <c r="N3508" s="1" t="s">
        <v>6268</v>
      </c>
      <c r="O3508" s="4">
        <v>39777.719039351854</v>
      </c>
      <c r="P3508" t="b">
        <v>1</v>
      </c>
      <c r="Q3508" s="1" t="s">
        <v>6269</v>
      </c>
      <c r="R3508" s="1" t="s">
        <v>6270</v>
      </c>
      <c r="S3508" s="1" t="s">
        <v>6218</v>
      </c>
      <c r="T3508">
        <v>39704</v>
      </c>
      <c r="U3508">
        <v>4096</v>
      </c>
      <c r="V3508">
        <v>7418</v>
      </c>
      <c r="W3508">
        <v>320</v>
      </c>
    </row>
    <row r="3509" spans="1:23" x14ac:dyDescent="0.25">
      <c r="A3509">
        <v>14462419</v>
      </c>
      <c r="B3509">
        <v>1.1262025682528256E+18</v>
      </c>
      <c r="C3509" s="4">
        <v>43593.881828703707</v>
      </c>
      <c r="D3509" s="1" t="s">
        <v>11622</v>
      </c>
      <c r="E3509" s="1" t="s">
        <v>6257</v>
      </c>
      <c r="F3509">
        <v>7</v>
      </c>
      <c r="G3509">
        <v>1</v>
      </c>
      <c r="H3509">
        <v>56</v>
      </c>
      <c r="I3509">
        <v>1</v>
      </c>
      <c r="J3509" s="1" t="s">
        <v>11623</v>
      </c>
      <c r="K3509" s="1" t="s">
        <v>6259</v>
      </c>
      <c r="L3509" s="1" t="s">
        <v>6260</v>
      </c>
      <c r="M3509" s="1" t="s">
        <v>6259</v>
      </c>
      <c r="N3509" s="1" t="s">
        <v>6288</v>
      </c>
      <c r="O3509" s="4">
        <v>39559.695937500001</v>
      </c>
      <c r="P3509" t="b">
        <v>1</v>
      </c>
      <c r="Q3509" s="1" t="s">
        <v>6289</v>
      </c>
      <c r="R3509" s="1" t="s">
        <v>6290</v>
      </c>
      <c r="S3509" s="1" t="s">
        <v>6291</v>
      </c>
      <c r="T3509">
        <v>48743</v>
      </c>
      <c r="U3509">
        <v>4261</v>
      </c>
      <c r="V3509">
        <v>20083</v>
      </c>
      <c r="W3509">
        <v>471</v>
      </c>
    </row>
    <row r="3510" spans="1:23" x14ac:dyDescent="0.25">
      <c r="A3510">
        <v>17622853</v>
      </c>
      <c r="B3510">
        <v>1.1261928082961654E+18</v>
      </c>
      <c r="C3510" s="4">
        <v>43593.854895833334</v>
      </c>
      <c r="D3510" s="1" t="s">
        <v>11624</v>
      </c>
      <c r="E3510" s="1" t="s">
        <v>11625</v>
      </c>
      <c r="F3510">
        <v>0</v>
      </c>
      <c r="G3510">
        <v>0</v>
      </c>
      <c r="H3510">
        <v>4</v>
      </c>
      <c r="I3510">
        <v>0</v>
      </c>
      <c r="J3510" s="1" t="s">
        <v>6259</v>
      </c>
      <c r="K3510" s="1" t="s">
        <v>11626</v>
      </c>
      <c r="L3510" s="1" t="s">
        <v>6260</v>
      </c>
      <c r="M3510" s="1" t="s">
        <v>6259</v>
      </c>
      <c r="N3510" s="1" t="s">
        <v>6268</v>
      </c>
      <c r="O3510" s="4">
        <v>39777.719039351854</v>
      </c>
      <c r="P3510" t="b">
        <v>1</v>
      </c>
      <c r="Q3510" s="1" t="s">
        <v>6269</v>
      </c>
      <c r="R3510" s="1" t="s">
        <v>6270</v>
      </c>
      <c r="S3510" s="1" t="s">
        <v>6218</v>
      </c>
      <c r="T3510">
        <v>39704</v>
      </c>
      <c r="U3510">
        <v>4096</v>
      </c>
      <c r="V3510">
        <v>7418</v>
      </c>
      <c r="W3510">
        <v>320</v>
      </c>
    </row>
    <row r="3511" spans="1:23" x14ac:dyDescent="0.25">
      <c r="A3511">
        <v>111554559</v>
      </c>
      <c r="B3511">
        <v>1.1261907567152742E+18</v>
      </c>
      <c r="C3511" s="4">
        <v>43593.849236111113</v>
      </c>
      <c r="D3511" s="1" t="s">
        <v>11627</v>
      </c>
      <c r="E3511" s="1" t="s">
        <v>6257</v>
      </c>
      <c r="F3511">
        <v>24</v>
      </c>
      <c r="G3511">
        <v>11</v>
      </c>
      <c r="H3511">
        <v>76</v>
      </c>
      <c r="I3511">
        <v>2</v>
      </c>
      <c r="J3511" s="1" t="s">
        <v>6258</v>
      </c>
      <c r="K3511" s="1" t="s">
        <v>9931</v>
      </c>
      <c r="L3511" s="1" t="s">
        <v>6260</v>
      </c>
      <c r="M3511" s="1" t="s">
        <v>6259</v>
      </c>
      <c r="N3511" s="1" t="s">
        <v>6344</v>
      </c>
      <c r="O3511" s="4">
        <v>40214.462453703702</v>
      </c>
      <c r="P3511" t="b">
        <v>1</v>
      </c>
      <c r="Q3511" s="1" t="s">
        <v>156</v>
      </c>
      <c r="R3511" s="1" t="s">
        <v>6345</v>
      </c>
      <c r="S3511" s="1" t="s">
        <v>156</v>
      </c>
      <c r="T3511">
        <v>36079</v>
      </c>
      <c r="U3511">
        <v>456</v>
      </c>
      <c r="V3511">
        <v>8860</v>
      </c>
      <c r="W3511">
        <v>370</v>
      </c>
    </row>
    <row r="3512" spans="1:23" x14ac:dyDescent="0.25">
      <c r="A3512">
        <v>251034857</v>
      </c>
      <c r="B3512">
        <v>1.1261887675288494E+18</v>
      </c>
      <c r="C3512" s="4">
        <v>43593.84375</v>
      </c>
      <c r="D3512" s="1" t="s">
        <v>11628</v>
      </c>
      <c r="E3512" s="1" t="s">
        <v>6257</v>
      </c>
      <c r="F3512">
        <v>21</v>
      </c>
      <c r="G3512">
        <v>7</v>
      </c>
      <c r="H3512">
        <v>65</v>
      </c>
      <c r="I3512">
        <v>2</v>
      </c>
      <c r="J3512" s="1" t="s">
        <v>6258</v>
      </c>
      <c r="K3512" s="1" t="s">
        <v>7888</v>
      </c>
      <c r="L3512" s="1" t="s">
        <v>6260</v>
      </c>
      <c r="M3512" s="1" t="s">
        <v>6259</v>
      </c>
      <c r="N3512" s="1" t="s">
        <v>6326</v>
      </c>
      <c r="O3512" s="4">
        <v>40586.425208333334</v>
      </c>
      <c r="P3512" t="b">
        <v>1</v>
      </c>
      <c r="Q3512" s="1" t="s">
        <v>6327</v>
      </c>
      <c r="R3512" s="1" t="s">
        <v>6257</v>
      </c>
      <c r="S3512" s="1" t="s">
        <v>274</v>
      </c>
      <c r="T3512">
        <v>60188</v>
      </c>
      <c r="U3512">
        <v>450</v>
      </c>
      <c r="V3512">
        <v>2531</v>
      </c>
      <c r="W3512">
        <v>384</v>
      </c>
    </row>
    <row r="3513" spans="1:23" x14ac:dyDescent="0.25">
      <c r="A3513">
        <v>17622853</v>
      </c>
      <c r="B3513">
        <v>1.1261745822710415E+18</v>
      </c>
      <c r="C3513" s="4">
        <v>43593.804606481484</v>
      </c>
      <c r="D3513" s="1" t="s">
        <v>11629</v>
      </c>
      <c r="E3513" s="1" t="s">
        <v>11630</v>
      </c>
      <c r="F3513">
        <v>3</v>
      </c>
      <c r="G3513">
        <v>0</v>
      </c>
      <c r="H3513">
        <v>3</v>
      </c>
      <c r="I3513">
        <v>0</v>
      </c>
      <c r="J3513" s="1" t="s">
        <v>10616</v>
      </c>
      <c r="K3513" s="1" t="s">
        <v>11631</v>
      </c>
      <c r="L3513" s="1" t="s">
        <v>6260</v>
      </c>
      <c r="M3513" s="1" t="s">
        <v>6259</v>
      </c>
      <c r="N3513" s="1" t="s">
        <v>6268</v>
      </c>
      <c r="O3513" s="4">
        <v>39777.719039351854</v>
      </c>
      <c r="P3513" t="b">
        <v>1</v>
      </c>
      <c r="Q3513" s="1" t="s">
        <v>6269</v>
      </c>
      <c r="R3513" s="1" t="s">
        <v>6270</v>
      </c>
      <c r="S3513" s="1" t="s">
        <v>6218</v>
      </c>
      <c r="T3513">
        <v>39704</v>
      </c>
      <c r="U3513">
        <v>4096</v>
      </c>
      <c r="V3513">
        <v>7418</v>
      </c>
      <c r="W3513">
        <v>320</v>
      </c>
    </row>
    <row r="3514" spans="1:23" x14ac:dyDescent="0.25">
      <c r="A3514">
        <v>14462419</v>
      </c>
      <c r="B3514">
        <v>1.1261657818578289E+18</v>
      </c>
      <c r="C3514" s="4">
        <v>43593.780324074076</v>
      </c>
      <c r="D3514" s="1" t="s">
        <v>11632</v>
      </c>
      <c r="E3514" s="1" t="s">
        <v>6257</v>
      </c>
      <c r="F3514">
        <v>4</v>
      </c>
      <c r="G3514">
        <v>1</v>
      </c>
      <c r="H3514">
        <v>9</v>
      </c>
      <c r="I3514">
        <v>0</v>
      </c>
      <c r="J3514" s="1" t="s">
        <v>10616</v>
      </c>
      <c r="K3514" s="1" t="s">
        <v>8429</v>
      </c>
      <c r="L3514" s="1" t="s">
        <v>6287</v>
      </c>
      <c r="M3514" s="1" t="s">
        <v>6259</v>
      </c>
      <c r="N3514" s="1" t="s">
        <v>6288</v>
      </c>
      <c r="O3514" s="4">
        <v>39559.695937500001</v>
      </c>
      <c r="P3514" t="b">
        <v>1</v>
      </c>
      <c r="Q3514" s="1" t="s">
        <v>6289</v>
      </c>
      <c r="R3514" s="1" t="s">
        <v>6290</v>
      </c>
      <c r="S3514" s="1" t="s">
        <v>6291</v>
      </c>
      <c r="T3514">
        <v>48743</v>
      </c>
      <c r="U3514">
        <v>4261</v>
      </c>
      <c r="V3514">
        <v>20083</v>
      </c>
      <c r="W3514">
        <v>471</v>
      </c>
    </row>
    <row r="3515" spans="1:23" x14ac:dyDescent="0.25">
      <c r="A3515">
        <v>17622853</v>
      </c>
      <c r="B3515">
        <v>1.1261632445178634E+18</v>
      </c>
      <c r="C3515" s="4">
        <v>43593.773321759261</v>
      </c>
      <c r="D3515" s="1" t="s">
        <v>11633</v>
      </c>
      <c r="E3515" s="1" t="s">
        <v>6257</v>
      </c>
      <c r="F3515">
        <v>9</v>
      </c>
      <c r="G3515">
        <v>7</v>
      </c>
      <c r="H3515">
        <v>38</v>
      </c>
      <c r="I3515">
        <v>0</v>
      </c>
      <c r="J3515" s="1" t="s">
        <v>10595</v>
      </c>
      <c r="K3515" s="1" t="s">
        <v>8349</v>
      </c>
      <c r="L3515" s="1" t="s">
        <v>6260</v>
      </c>
      <c r="M3515" s="1" t="s">
        <v>6259</v>
      </c>
      <c r="N3515" s="1" t="s">
        <v>6268</v>
      </c>
      <c r="O3515" s="4">
        <v>39777.719039351854</v>
      </c>
      <c r="P3515" t="b">
        <v>1</v>
      </c>
      <c r="Q3515" s="1" t="s">
        <v>6269</v>
      </c>
      <c r="R3515" s="1" t="s">
        <v>6270</v>
      </c>
      <c r="S3515" s="1" t="s">
        <v>6218</v>
      </c>
      <c r="T3515">
        <v>39704</v>
      </c>
      <c r="U3515">
        <v>4096</v>
      </c>
      <c r="V3515">
        <v>7418</v>
      </c>
      <c r="W3515">
        <v>320</v>
      </c>
    </row>
    <row r="3516" spans="1:23" x14ac:dyDescent="0.25">
      <c r="A3516">
        <v>251034857</v>
      </c>
      <c r="B3516">
        <v>1.126150741574529E+18</v>
      </c>
      <c r="C3516" s="4">
        <v>43593.738819444443</v>
      </c>
      <c r="D3516" s="1" t="s">
        <v>11634</v>
      </c>
      <c r="E3516" s="1" t="s">
        <v>6257</v>
      </c>
      <c r="F3516">
        <v>15</v>
      </c>
      <c r="G3516">
        <v>14</v>
      </c>
      <c r="H3516">
        <v>83</v>
      </c>
      <c r="I3516">
        <v>2</v>
      </c>
      <c r="J3516" s="1" t="s">
        <v>6258</v>
      </c>
      <c r="K3516" s="1" t="s">
        <v>6259</v>
      </c>
      <c r="L3516" s="1" t="s">
        <v>6287</v>
      </c>
      <c r="M3516" s="1" t="s">
        <v>6259</v>
      </c>
      <c r="N3516" s="1" t="s">
        <v>6326</v>
      </c>
      <c r="O3516" s="4">
        <v>40586.425208333334</v>
      </c>
      <c r="P3516" t="b">
        <v>1</v>
      </c>
      <c r="Q3516" s="1" t="s">
        <v>6327</v>
      </c>
      <c r="R3516" s="1" t="s">
        <v>6257</v>
      </c>
      <c r="S3516" s="1" t="s">
        <v>274</v>
      </c>
      <c r="T3516">
        <v>60188</v>
      </c>
      <c r="U3516">
        <v>450</v>
      </c>
      <c r="V3516">
        <v>2531</v>
      </c>
      <c r="W3516">
        <v>384</v>
      </c>
    </row>
    <row r="3517" spans="1:23" x14ac:dyDescent="0.25">
      <c r="A3517">
        <v>123868861</v>
      </c>
      <c r="B3517">
        <v>1.1261495378930934E+18</v>
      </c>
      <c r="C3517" s="4">
        <v>43593.735497685186</v>
      </c>
      <c r="D3517" s="1" t="s">
        <v>11635</v>
      </c>
      <c r="E3517" s="1" t="s">
        <v>6257</v>
      </c>
      <c r="F3517">
        <v>7</v>
      </c>
      <c r="G3517">
        <v>6</v>
      </c>
      <c r="H3517">
        <v>37</v>
      </c>
      <c r="I3517">
        <v>0</v>
      </c>
      <c r="J3517" s="1" t="s">
        <v>11636</v>
      </c>
      <c r="K3517" s="1" t="s">
        <v>6259</v>
      </c>
      <c r="L3517" s="1" t="s">
        <v>6260</v>
      </c>
      <c r="M3517" s="1" t="s">
        <v>6259</v>
      </c>
      <c r="N3517" s="1" t="s">
        <v>6281</v>
      </c>
      <c r="O3517" s="4">
        <v>40254.599421296298</v>
      </c>
      <c r="P3517" t="b">
        <v>1</v>
      </c>
      <c r="Q3517" s="1" t="s">
        <v>6282</v>
      </c>
      <c r="R3517" s="1" t="s">
        <v>6283</v>
      </c>
      <c r="S3517" s="1" t="s">
        <v>384</v>
      </c>
      <c r="T3517">
        <v>53434</v>
      </c>
      <c r="U3517">
        <v>609</v>
      </c>
      <c r="V3517">
        <v>6533</v>
      </c>
      <c r="W3517">
        <v>352</v>
      </c>
    </row>
    <row r="3518" spans="1:23" x14ac:dyDescent="0.25">
      <c r="A3518">
        <v>14462419</v>
      </c>
      <c r="B3518">
        <v>1.1261363944963236E+18</v>
      </c>
      <c r="C3518" s="4">
        <v>43593.699224537035</v>
      </c>
      <c r="D3518" s="1" t="s">
        <v>11637</v>
      </c>
      <c r="E3518" s="1" t="s">
        <v>11638</v>
      </c>
      <c r="F3518">
        <v>0</v>
      </c>
      <c r="G3518">
        <v>0</v>
      </c>
      <c r="H3518">
        <v>1</v>
      </c>
      <c r="I3518">
        <v>0</v>
      </c>
      <c r="J3518" s="1" t="s">
        <v>6259</v>
      </c>
      <c r="K3518" s="1" t="s">
        <v>11639</v>
      </c>
      <c r="L3518" s="1" t="s">
        <v>6259</v>
      </c>
      <c r="M3518" s="1" t="s">
        <v>6259</v>
      </c>
      <c r="N3518" s="1" t="s">
        <v>6288</v>
      </c>
      <c r="O3518" s="4">
        <v>39559.695937500001</v>
      </c>
      <c r="P3518" t="b">
        <v>1</v>
      </c>
      <c r="Q3518" s="1" t="s">
        <v>6289</v>
      </c>
      <c r="R3518" s="1" t="s">
        <v>6290</v>
      </c>
      <c r="S3518" s="1" t="s">
        <v>6291</v>
      </c>
      <c r="T3518">
        <v>48743</v>
      </c>
      <c r="U3518">
        <v>4261</v>
      </c>
      <c r="V3518">
        <v>20083</v>
      </c>
      <c r="W3518">
        <v>471</v>
      </c>
    </row>
    <row r="3519" spans="1:23" x14ac:dyDescent="0.25">
      <c r="A3519">
        <v>14462419</v>
      </c>
      <c r="B3519">
        <v>1.1261360479544648E+18</v>
      </c>
      <c r="C3519" s="4">
        <v>43593.698275462964</v>
      </c>
      <c r="D3519" s="1" t="s">
        <v>11640</v>
      </c>
      <c r="E3519" s="1" t="s">
        <v>11641</v>
      </c>
      <c r="F3519">
        <v>0</v>
      </c>
      <c r="G3519">
        <v>0</v>
      </c>
      <c r="H3519">
        <v>0</v>
      </c>
      <c r="I3519">
        <v>0</v>
      </c>
      <c r="J3519" s="1" t="s">
        <v>6259</v>
      </c>
      <c r="K3519" s="1" t="s">
        <v>11642</v>
      </c>
      <c r="L3519" s="1" t="s">
        <v>6259</v>
      </c>
      <c r="M3519" s="1" t="s">
        <v>6259</v>
      </c>
      <c r="N3519" s="1" t="s">
        <v>6288</v>
      </c>
      <c r="O3519" s="4">
        <v>39559.695937500001</v>
      </c>
      <c r="P3519" t="b">
        <v>1</v>
      </c>
      <c r="Q3519" s="1" t="s">
        <v>6289</v>
      </c>
      <c r="R3519" s="1" t="s">
        <v>6290</v>
      </c>
      <c r="S3519" s="1" t="s">
        <v>6291</v>
      </c>
      <c r="T3519">
        <v>48743</v>
      </c>
      <c r="U3519">
        <v>4261</v>
      </c>
      <c r="V3519">
        <v>20083</v>
      </c>
      <c r="W3519">
        <v>471</v>
      </c>
    </row>
    <row r="3520" spans="1:23" x14ac:dyDescent="0.25">
      <c r="A3520">
        <v>111554559</v>
      </c>
      <c r="B3520">
        <v>1.1261249187169362E+18</v>
      </c>
      <c r="C3520" s="4">
        <v>43593.667557870373</v>
      </c>
      <c r="D3520" s="1" t="s">
        <v>11643</v>
      </c>
      <c r="E3520" s="1" t="s">
        <v>6257</v>
      </c>
      <c r="F3520">
        <v>18</v>
      </c>
      <c r="G3520">
        <v>3</v>
      </c>
      <c r="H3520">
        <v>62</v>
      </c>
      <c r="I3520">
        <v>0</v>
      </c>
      <c r="J3520" s="1" t="s">
        <v>6258</v>
      </c>
      <c r="K3520" s="1" t="s">
        <v>11644</v>
      </c>
      <c r="L3520" s="1" t="s">
        <v>6260</v>
      </c>
      <c r="M3520" s="1" t="s">
        <v>6259</v>
      </c>
      <c r="N3520" s="1" t="s">
        <v>6344</v>
      </c>
      <c r="O3520" s="4">
        <v>40214.462453703702</v>
      </c>
      <c r="P3520" t="b">
        <v>1</v>
      </c>
      <c r="Q3520" s="1" t="s">
        <v>156</v>
      </c>
      <c r="R3520" s="1" t="s">
        <v>6345</v>
      </c>
      <c r="S3520" s="1" t="s">
        <v>156</v>
      </c>
      <c r="T3520">
        <v>36079</v>
      </c>
      <c r="U3520">
        <v>456</v>
      </c>
      <c r="V3520">
        <v>8860</v>
      </c>
      <c r="W3520">
        <v>370</v>
      </c>
    </row>
    <row r="3521" spans="1:23" x14ac:dyDescent="0.25">
      <c r="A3521">
        <v>14462419</v>
      </c>
      <c r="B3521">
        <v>1.1261110690412462E+18</v>
      </c>
      <c r="C3521" s="4">
        <v>43593.629340277781</v>
      </c>
      <c r="D3521" s="1" t="s">
        <v>11645</v>
      </c>
      <c r="E3521" s="1" t="s">
        <v>6257</v>
      </c>
      <c r="F3521">
        <v>6</v>
      </c>
      <c r="G3521">
        <v>3</v>
      </c>
      <c r="H3521">
        <v>52</v>
      </c>
      <c r="I3521">
        <v>0</v>
      </c>
      <c r="J3521" s="1" t="s">
        <v>11646</v>
      </c>
      <c r="K3521" s="1" t="s">
        <v>6259</v>
      </c>
      <c r="L3521" s="1" t="s">
        <v>6260</v>
      </c>
      <c r="M3521" s="1" t="s">
        <v>6259</v>
      </c>
      <c r="N3521" s="1" t="s">
        <v>6288</v>
      </c>
      <c r="O3521" s="4">
        <v>39559.695937500001</v>
      </c>
      <c r="P3521" t="b">
        <v>1</v>
      </c>
      <c r="Q3521" s="1" t="s">
        <v>6289</v>
      </c>
      <c r="R3521" s="1" t="s">
        <v>6290</v>
      </c>
      <c r="S3521" s="1" t="s">
        <v>6291</v>
      </c>
      <c r="T3521">
        <v>48743</v>
      </c>
      <c r="U3521">
        <v>4261</v>
      </c>
      <c r="V3521">
        <v>20083</v>
      </c>
      <c r="W3521">
        <v>471</v>
      </c>
    </row>
    <row r="3522" spans="1:23" x14ac:dyDescent="0.25">
      <c r="A3522">
        <v>17622853</v>
      </c>
      <c r="B3522">
        <v>1.1261078846375649E+18</v>
      </c>
      <c r="C3522" s="4">
        <v>43593.620555555557</v>
      </c>
      <c r="D3522" s="1" t="s">
        <v>11647</v>
      </c>
      <c r="E3522" s="1" t="s">
        <v>11648</v>
      </c>
      <c r="F3522">
        <v>0</v>
      </c>
      <c r="G3522">
        <v>0</v>
      </c>
      <c r="H3522">
        <v>1</v>
      </c>
      <c r="I3522">
        <v>0</v>
      </c>
      <c r="J3522" s="1" t="s">
        <v>6259</v>
      </c>
      <c r="K3522" s="1" t="s">
        <v>11649</v>
      </c>
      <c r="L3522" s="1" t="s">
        <v>6260</v>
      </c>
      <c r="M3522" s="1" t="s">
        <v>6259</v>
      </c>
      <c r="N3522" s="1" t="s">
        <v>6268</v>
      </c>
      <c r="O3522" s="4">
        <v>39777.719039351854</v>
      </c>
      <c r="P3522" t="b">
        <v>1</v>
      </c>
      <c r="Q3522" s="1" t="s">
        <v>6269</v>
      </c>
      <c r="R3522" s="1" t="s">
        <v>6270</v>
      </c>
      <c r="S3522" s="1" t="s">
        <v>6218</v>
      </c>
      <c r="T3522">
        <v>39704</v>
      </c>
      <c r="U3522">
        <v>4096</v>
      </c>
      <c r="V3522">
        <v>7418</v>
      </c>
      <c r="W3522">
        <v>320</v>
      </c>
    </row>
    <row r="3523" spans="1:23" x14ac:dyDescent="0.25">
      <c r="A3523">
        <v>251034857</v>
      </c>
      <c r="B3523">
        <v>1.1261065931149066E+18</v>
      </c>
      <c r="C3523" s="4">
        <v>43593.616990740738</v>
      </c>
      <c r="D3523" s="1" t="s">
        <v>11650</v>
      </c>
      <c r="E3523" s="1" t="s">
        <v>6257</v>
      </c>
      <c r="F3523">
        <v>30</v>
      </c>
      <c r="G3523">
        <v>10</v>
      </c>
      <c r="H3523">
        <v>102</v>
      </c>
      <c r="I3523">
        <v>5</v>
      </c>
      <c r="J3523" s="1" t="s">
        <v>6258</v>
      </c>
      <c r="K3523" s="1" t="s">
        <v>6259</v>
      </c>
      <c r="L3523" s="1" t="s">
        <v>6260</v>
      </c>
      <c r="M3523" s="1" t="s">
        <v>6259</v>
      </c>
      <c r="N3523" s="1" t="s">
        <v>6326</v>
      </c>
      <c r="O3523" s="4">
        <v>40586.425208333334</v>
      </c>
      <c r="P3523" t="b">
        <v>1</v>
      </c>
      <c r="Q3523" s="1" t="s">
        <v>6327</v>
      </c>
      <c r="R3523" s="1" t="s">
        <v>6257</v>
      </c>
      <c r="S3523" s="1" t="s">
        <v>274</v>
      </c>
      <c r="T3523">
        <v>60188</v>
      </c>
      <c r="U3523">
        <v>450</v>
      </c>
      <c r="V3523">
        <v>2531</v>
      </c>
      <c r="W3523">
        <v>384</v>
      </c>
    </row>
    <row r="3524" spans="1:23" x14ac:dyDescent="0.25">
      <c r="A3524">
        <v>17622853</v>
      </c>
      <c r="B3524">
        <v>1.1260985375598019E+18</v>
      </c>
      <c r="C3524" s="4">
        <v>43593.594756944447</v>
      </c>
      <c r="D3524" s="1" t="s">
        <v>11651</v>
      </c>
      <c r="E3524" s="1" t="s">
        <v>6257</v>
      </c>
      <c r="F3524">
        <v>10</v>
      </c>
      <c r="G3524">
        <v>12</v>
      </c>
      <c r="H3524">
        <v>31</v>
      </c>
      <c r="I3524">
        <v>3</v>
      </c>
      <c r="J3524" s="1" t="s">
        <v>10595</v>
      </c>
      <c r="K3524" s="1" t="s">
        <v>10938</v>
      </c>
      <c r="L3524" s="1" t="s">
        <v>6287</v>
      </c>
      <c r="M3524" s="1" t="s">
        <v>6259</v>
      </c>
      <c r="N3524" s="1" t="s">
        <v>6268</v>
      </c>
      <c r="O3524" s="4">
        <v>39777.719039351854</v>
      </c>
      <c r="P3524" t="b">
        <v>1</v>
      </c>
      <c r="Q3524" s="1" t="s">
        <v>6269</v>
      </c>
      <c r="R3524" s="1" t="s">
        <v>6270</v>
      </c>
      <c r="S3524" s="1" t="s">
        <v>6218</v>
      </c>
      <c r="T3524">
        <v>39704</v>
      </c>
      <c r="U3524">
        <v>4096</v>
      </c>
      <c r="V3524">
        <v>7418</v>
      </c>
      <c r="W3524">
        <v>320</v>
      </c>
    </row>
    <row r="3525" spans="1:23" x14ac:dyDescent="0.25">
      <c r="A3525">
        <v>17622853</v>
      </c>
      <c r="B3525">
        <v>1.1260898454980526E+18</v>
      </c>
      <c r="C3525" s="4">
        <v>43593.570775462962</v>
      </c>
      <c r="D3525" s="1" t="s">
        <v>11652</v>
      </c>
      <c r="E3525" s="1" t="s">
        <v>11653</v>
      </c>
      <c r="F3525">
        <v>4</v>
      </c>
      <c r="G3525">
        <v>3</v>
      </c>
      <c r="H3525">
        <v>14</v>
      </c>
      <c r="I3525">
        <v>1</v>
      </c>
      <c r="J3525" s="1" t="s">
        <v>10595</v>
      </c>
      <c r="K3525" s="1" t="s">
        <v>6259</v>
      </c>
      <c r="L3525" s="1" t="s">
        <v>6287</v>
      </c>
      <c r="M3525" s="1" t="s">
        <v>6259</v>
      </c>
      <c r="N3525" s="1" t="s">
        <v>6268</v>
      </c>
      <c r="O3525" s="4">
        <v>39777.719039351854</v>
      </c>
      <c r="P3525" t="b">
        <v>1</v>
      </c>
      <c r="Q3525" s="1" t="s">
        <v>6269</v>
      </c>
      <c r="R3525" s="1" t="s">
        <v>6270</v>
      </c>
      <c r="S3525" s="1" t="s">
        <v>6218</v>
      </c>
      <c r="T3525">
        <v>39704</v>
      </c>
      <c r="U3525">
        <v>4096</v>
      </c>
      <c r="V3525">
        <v>7418</v>
      </c>
      <c r="W3525">
        <v>320</v>
      </c>
    </row>
    <row r="3526" spans="1:23" x14ac:dyDescent="0.25">
      <c r="A3526">
        <v>123868861</v>
      </c>
      <c r="B3526">
        <v>1.1260877911573586E+18</v>
      </c>
      <c r="C3526" s="4">
        <v>43593.565104166664</v>
      </c>
      <c r="D3526" s="1" t="s">
        <v>11654</v>
      </c>
      <c r="E3526" s="1" t="s">
        <v>6257</v>
      </c>
      <c r="F3526">
        <v>8</v>
      </c>
      <c r="G3526">
        <v>4</v>
      </c>
      <c r="H3526">
        <v>16</v>
      </c>
      <c r="I3526">
        <v>1</v>
      </c>
      <c r="J3526" s="1" t="s">
        <v>11553</v>
      </c>
      <c r="K3526" s="1" t="s">
        <v>6259</v>
      </c>
      <c r="L3526" s="1" t="s">
        <v>6260</v>
      </c>
      <c r="M3526" s="1" t="s">
        <v>6259</v>
      </c>
      <c r="N3526" s="1" t="s">
        <v>6281</v>
      </c>
      <c r="O3526" s="4">
        <v>40254.599421296298</v>
      </c>
      <c r="P3526" t="b">
        <v>1</v>
      </c>
      <c r="Q3526" s="1" t="s">
        <v>6282</v>
      </c>
      <c r="R3526" s="1" t="s">
        <v>6283</v>
      </c>
      <c r="S3526" s="1" t="s">
        <v>384</v>
      </c>
      <c r="T3526">
        <v>53434</v>
      </c>
      <c r="U3526">
        <v>609</v>
      </c>
      <c r="V3526">
        <v>6533</v>
      </c>
      <c r="W3526">
        <v>352</v>
      </c>
    </row>
    <row r="3527" spans="1:23" x14ac:dyDescent="0.25">
      <c r="A3527">
        <v>123868861</v>
      </c>
      <c r="B3527">
        <v>1.1260866827789763E+18</v>
      </c>
      <c r="C3527" s="4">
        <v>43593.562048611115</v>
      </c>
      <c r="D3527" s="1" t="s">
        <v>11655</v>
      </c>
      <c r="E3527" s="1" t="s">
        <v>6257</v>
      </c>
      <c r="F3527">
        <v>16</v>
      </c>
      <c r="G3527">
        <v>23</v>
      </c>
      <c r="H3527">
        <v>41</v>
      </c>
      <c r="I3527">
        <v>10</v>
      </c>
      <c r="J3527" s="1" t="s">
        <v>11553</v>
      </c>
      <c r="K3527" s="1" t="s">
        <v>6259</v>
      </c>
      <c r="L3527" s="1" t="s">
        <v>6260</v>
      </c>
      <c r="M3527" s="1" t="s">
        <v>6259</v>
      </c>
      <c r="N3527" s="1" t="s">
        <v>6281</v>
      </c>
      <c r="O3527" s="4">
        <v>40254.599421296298</v>
      </c>
      <c r="P3527" t="b">
        <v>1</v>
      </c>
      <c r="Q3527" s="1" t="s">
        <v>6282</v>
      </c>
      <c r="R3527" s="1" t="s">
        <v>6283</v>
      </c>
      <c r="S3527" s="1" t="s">
        <v>384</v>
      </c>
      <c r="T3527">
        <v>53434</v>
      </c>
      <c r="U3527">
        <v>609</v>
      </c>
      <c r="V3527">
        <v>6533</v>
      </c>
      <c r="W3527">
        <v>352</v>
      </c>
    </row>
    <row r="3528" spans="1:23" x14ac:dyDescent="0.25">
      <c r="A3528">
        <v>123868861</v>
      </c>
      <c r="B3528">
        <v>1.126086442894209E+18</v>
      </c>
      <c r="C3528" s="4">
        <v>43593.561388888891</v>
      </c>
      <c r="D3528" s="1" t="s">
        <v>11656</v>
      </c>
      <c r="E3528" s="1" t="s">
        <v>6257</v>
      </c>
      <c r="F3528">
        <v>9</v>
      </c>
      <c r="G3528">
        <v>17</v>
      </c>
      <c r="H3528">
        <v>25</v>
      </c>
      <c r="I3528">
        <v>4</v>
      </c>
      <c r="J3528" s="1" t="s">
        <v>11657</v>
      </c>
      <c r="K3528" s="1" t="s">
        <v>6259</v>
      </c>
      <c r="L3528" s="1" t="s">
        <v>6260</v>
      </c>
      <c r="M3528" s="1" t="s">
        <v>6259</v>
      </c>
      <c r="N3528" s="1" t="s">
        <v>6281</v>
      </c>
      <c r="O3528" s="4">
        <v>40254.599421296298</v>
      </c>
      <c r="P3528" t="b">
        <v>1</v>
      </c>
      <c r="Q3528" s="1" t="s">
        <v>6282</v>
      </c>
      <c r="R3528" s="1" t="s">
        <v>6283</v>
      </c>
      <c r="S3528" s="1" t="s">
        <v>384</v>
      </c>
      <c r="T3528">
        <v>53434</v>
      </c>
      <c r="U3528">
        <v>609</v>
      </c>
      <c r="V3528">
        <v>6533</v>
      </c>
      <c r="W3528">
        <v>352</v>
      </c>
    </row>
    <row r="3529" spans="1:23" x14ac:dyDescent="0.25">
      <c r="A3529">
        <v>123868861</v>
      </c>
      <c r="B3529">
        <v>1.1260862549390582E+18</v>
      </c>
      <c r="C3529" s="4">
        <v>43593.560868055552</v>
      </c>
      <c r="D3529" s="1" t="s">
        <v>11658</v>
      </c>
      <c r="E3529" s="1" t="s">
        <v>6257</v>
      </c>
      <c r="F3529">
        <v>13</v>
      </c>
      <c r="G3529">
        <v>6</v>
      </c>
      <c r="H3529">
        <v>27</v>
      </c>
      <c r="I3529">
        <v>3</v>
      </c>
      <c r="J3529" s="1" t="s">
        <v>11657</v>
      </c>
      <c r="K3529" s="1" t="s">
        <v>6259</v>
      </c>
      <c r="L3529" s="1" t="s">
        <v>6260</v>
      </c>
      <c r="M3529" s="1" t="s">
        <v>6259</v>
      </c>
      <c r="N3529" s="1" t="s">
        <v>6281</v>
      </c>
      <c r="O3529" s="4">
        <v>40254.599421296298</v>
      </c>
      <c r="P3529" t="b">
        <v>1</v>
      </c>
      <c r="Q3529" s="1" t="s">
        <v>6282</v>
      </c>
      <c r="R3529" s="1" t="s">
        <v>6283</v>
      </c>
      <c r="S3529" s="1" t="s">
        <v>384</v>
      </c>
      <c r="T3529">
        <v>53434</v>
      </c>
      <c r="U3529">
        <v>609</v>
      </c>
      <c r="V3529">
        <v>6533</v>
      </c>
      <c r="W3529">
        <v>352</v>
      </c>
    </row>
    <row r="3530" spans="1:23" x14ac:dyDescent="0.25">
      <c r="A3530">
        <v>14462419</v>
      </c>
      <c r="B3530">
        <v>1.126074642475692E+18</v>
      </c>
      <c r="C3530" s="4">
        <v>43593.528819444444</v>
      </c>
      <c r="D3530" s="1" t="s">
        <v>11659</v>
      </c>
      <c r="E3530" s="1" t="s">
        <v>6257</v>
      </c>
      <c r="F3530">
        <v>3</v>
      </c>
      <c r="G3530">
        <v>0</v>
      </c>
      <c r="H3530">
        <v>10</v>
      </c>
      <c r="I3530">
        <v>0</v>
      </c>
      <c r="J3530" s="1" t="s">
        <v>11660</v>
      </c>
      <c r="K3530" s="1" t="s">
        <v>6259</v>
      </c>
      <c r="L3530" s="1" t="s">
        <v>6287</v>
      </c>
      <c r="M3530" s="1" t="s">
        <v>6259</v>
      </c>
      <c r="N3530" s="1" t="s">
        <v>6288</v>
      </c>
      <c r="O3530" s="4">
        <v>39559.695937500001</v>
      </c>
      <c r="P3530" t="b">
        <v>1</v>
      </c>
      <c r="Q3530" s="1" t="s">
        <v>6289</v>
      </c>
      <c r="R3530" s="1" t="s">
        <v>6290</v>
      </c>
      <c r="S3530" s="1" t="s">
        <v>6291</v>
      </c>
      <c r="T3530">
        <v>48743</v>
      </c>
      <c r="U3530">
        <v>4261</v>
      </c>
      <c r="V3530">
        <v>20083</v>
      </c>
      <c r="W3530">
        <v>471</v>
      </c>
    </row>
    <row r="3531" spans="1:23" x14ac:dyDescent="0.25">
      <c r="A3531">
        <v>14462419</v>
      </c>
      <c r="B3531">
        <v>1.1260676542828831E+18</v>
      </c>
      <c r="C3531" s="4">
        <v>43593.50953703704</v>
      </c>
      <c r="D3531" s="1" t="s">
        <v>11661</v>
      </c>
      <c r="E3531" s="1" t="s">
        <v>6257</v>
      </c>
      <c r="F3531">
        <v>5</v>
      </c>
      <c r="G3531">
        <v>0</v>
      </c>
      <c r="H3531">
        <v>32</v>
      </c>
      <c r="I3531">
        <v>1</v>
      </c>
      <c r="J3531" s="1" t="s">
        <v>11623</v>
      </c>
      <c r="K3531" s="1" t="s">
        <v>8429</v>
      </c>
      <c r="L3531" s="1" t="s">
        <v>6259</v>
      </c>
      <c r="M3531" s="1" t="s">
        <v>6259</v>
      </c>
      <c r="N3531" s="1" t="s">
        <v>6288</v>
      </c>
      <c r="O3531" s="4">
        <v>39559.695937500001</v>
      </c>
      <c r="P3531" t="b">
        <v>1</v>
      </c>
      <c r="Q3531" s="1" t="s">
        <v>6289</v>
      </c>
      <c r="R3531" s="1" t="s">
        <v>6290</v>
      </c>
      <c r="S3531" s="1" t="s">
        <v>6291</v>
      </c>
      <c r="T3531">
        <v>48743</v>
      </c>
      <c r="U3531">
        <v>4261</v>
      </c>
      <c r="V3531">
        <v>20083</v>
      </c>
      <c r="W3531">
        <v>471</v>
      </c>
    </row>
    <row r="3532" spans="1:23" x14ac:dyDescent="0.25">
      <c r="A3532">
        <v>14462419</v>
      </c>
      <c r="B3532">
        <v>1.1260666257053286E+18</v>
      </c>
      <c r="C3532" s="4">
        <v>43593.506701388891</v>
      </c>
      <c r="D3532" s="1" t="s">
        <v>11662</v>
      </c>
      <c r="E3532" s="1" t="s">
        <v>6257</v>
      </c>
      <c r="F3532">
        <v>5</v>
      </c>
      <c r="G3532">
        <v>1</v>
      </c>
      <c r="H3532">
        <v>19</v>
      </c>
      <c r="I3532">
        <v>0</v>
      </c>
      <c r="J3532" s="1" t="s">
        <v>11623</v>
      </c>
      <c r="K3532" s="1" t="s">
        <v>8429</v>
      </c>
      <c r="L3532" s="1" t="s">
        <v>6259</v>
      </c>
      <c r="M3532" s="1" t="s">
        <v>6259</v>
      </c>
      <c r="N3532" s="1" t="s">
        <v>6288</v>
      </c>
      <c r="O3532" s="4">
        <v>39559.695937500001</v>
      </c>
      <c r="P3532" t="b">
        <v>1</v>
      </c>
      <c r="Q3532" s="1" t="s">
        <v>6289</v>
      </c>
      <c r="R3532" s="1" t="s">
        <v>6290</v>
      </c>
      <c r="S3532" s="1" t="s">
        <v>6291</v>
      </c>
      <c r="T3532">
        <v>48743</v>
      </c>
      <c r="U3532">
        <v>4261</v>
      </c>
      <c r="V3532">
        <v>20083</v>
      </c>
      <c r="W3532">
        <v>471</v>
      </c>
    </row>
    <row r="3533" spans="1:23" x14ac:dyDescent="0.25">
      <c r="A3533">
        <v>14462419</v>
      </c>
      <c r="B3533">
        <v>1.1260644599428547E+18</v>
      </c>
      <c r="C3533" s="4">
        <v>43593.50072916667</v>
      </c>
      <c r="D3533" s="1" t="s">
        <v>11663</v>
      </c>
      <c r="E3533" s="1" t="s">
        <v>6257</v>
      </c>
      <c r="F3533">
        <v>15</v>
      </c>
      <c r="G3533">
        <v>10</v>
      </c>
      <c r="H3533">
        <v>213</v>
      </c>
      <c r="I3533">
        <v>2</v>
      </c>
      <c r="J3533" s="1" t="s">
        <v>11664</v>
      </c>
      <c r="K3533" s="1" t="s">
        <v>8429</v>
      </c>
      <c r="L3533" s="1" t="s">
        <v>6259</v>
      </c>
      <c r="M3533" s="1" t="s">
        <v>6259</v>
      </c>
      <c r="N3533" s="1" t="s">
        <v>6288</v>
      </c>
      <c r="O3533" s="4">
        <v>39559.695937500001</v>
      </c>
      <c r="P3533" t="b">
        <v>1</v>
      </c>
      <c r="Q3533" s="1" t="s">
        <v>6289</v>
      </c>
      <c r="R3533" s="1" t="s">
        <v>6290</v>
      </c>
      <c r="S3533" s="1" t="s">
        <v>6291</v>
      </c>
      <c r="T3533">
        <v>48743</v>
      </c>
      <c r="U3533">
        <v>4261</v>
      </c>
      <c r="V3533">
        <v>20083</v>
      </c>
      <c r="W3533">
        <v>471</v>
      </c>
    </row>
    <row r="3534" spans="1:23" x14ac:dyDescent="0.25">
      <c r="A3534">
        <v>14462419</v>
      </c>
      <c r="B3534">
        <v>1.1260638197998264E+18</v>
      </c>
      <c r="C3534" s="4">
        <v>43593.49895833333</v>
      </c>
      <c r="D3534" s="1" t="s">
        <v>11665</v>
      </c>
      <c r="E3534" s="1" t="s">
        <v>11666</v>
      </c>
      <c r="F3534">
        <v>0</v>
      </c>
      <c r="G3534">
        <v>1</v>
      </c>
      <c r="H3534">
        <v>0</v>
      </c>
      <c r="I3534">
        <v>0</v>
      </c>
      <c r="J3534" s="1" t="s">
        <v>10597</v>
      </c>
      <c r="K3534" s="1" t="s">
        <v>11667</v>
      </c>
      <c r="L3534" s="1" t="s">
        <v>6287</v>
      </c>
      <c r="M3534" s="1" t="s">
        <v>6259</v>
      </c>
      <c r="N3534" s="1" t="s">
        <v>6288</v>
      </c>
      <c r="O3534" s="4">
        <v>39559.695937500001</v>
      </c>
      <c r="P3534" t="b">
        <v>1</v>
      </c>
      <c r="Q3534" s="1" t="s">
        <v>6289</v>
      </c>
      <c r="R3534" s="1" t="s">
        <v>6290</v>
      </c>
      <c r="S3534" s="1" t="s">
        <v>6291</v>
      </c>
      <c r="T3534">
        <v>48743</v>
      </c>
      <c r="U3534">
        <v>4261</v>
      </c>
      <c r="V3534">
        <v>20083</v>
      </c>
      <c r="W3534">
        <v>471</v>
      </c>
    </row>
    <row r="3535" spans="1:23" x14ac:dyDescent="0.25">
      <c r="A3535">
        <v>14462419</v>
      </c>
      <c r="B3535">
        <v>1.1260636194001838E+18</v>
      </c>
      <c r="C3535" s="4">
        <v>43593.498402777775</v>
      </c>
      <c r="D3535" s="1" t="s">
        <v>11668</v>
      </c>
      <c r="E3535" s="1" t="s">
        <v>6257</v>
      </c>
      <c r="F3535">
        <v>2</v>
      </c>
      <c r="G3535">
        <v>1</v>
      </c>
      <c r="H3535">
        <v>8</v>
      </c>
      <c r="I3535">
        <v>0</v>
      </c>
      <c r="J3535" s="1" t="s">
        <v>11664</v>
      </c>
      <c r="K3535" s="1" t="s">
        <v>8429</v>
      </c>
      <c r="L3535" s="1" t="s">
        <v>6259</v>
      </c>
      <c r="M3535" s="1" t="s">
        <v>6259</v>
      </c>
      <c r="N3535" s="1" t="s">
        <v>6288</v>
      </c>
      <c r="O3535" s="4">
        <v>39559.695937500001</v>
      </c>
      <c r="P3535" t="b">
        <v>1</v>
      </c>
      <c r="Q3535" s="1" t="s">
        <v>6289</v>
      </c>
      <c r="R3535" s="1" t="s">
        <v>6290</v>
      </c>
      <c r="S3535" s="1" t="s">
        <v>6291</v>
      </c>
      <c r="T3535">
        <v>48743</v>
      </c>
      <c r="U3535">
        <v>4261</v>
      </c>
      <c r="V3535">
        <v>20083</v>
      </c>
      <c r="W3535">
        <v>471</v>
      </c>
    </row>
    <row r="3536" spans="1:23" x14ac:dyDescent="0.25">
      <c r="A3536">
        <v>14462419</v>
      </c>
      <c r="B3536">
        <v>1.1260631274334986E+18</v>
      </c>
      <c r="C3536" s="4">
        <v>43593.497048611112</v>
      </c>
      <c r="D3536" s="1" t="s">
        <v>11669</v>
      </c>
      <c r="E3536" s="1" t="s">
        <v>6257</v>
      </c>
      <c r="F3536">
        <v>5</v>
      </c>
      <c r="G3536">
        <v>2</v>
      </c>
      <c r="H3536">
        <v>11</v>
      </c>
      <c r="I3536">
        <v>0</v>
      </c>
      <c r="J3536" s="1" t="s">
        <v>11664</v>
      </c>
      <c r="K3536" s="1" t="s">
        <v>8429</v>
      </c>
      <c r="L3536" s="1" t="s">
        <v>6260</v>
      </c>
      <c r="M3536" s="1" t="s">
        <v>6259</v>
      </c>
      <c r="N3536" s="1" t="s">
        <v>6288</v>
      </c>
      <c r="O3536" s="4">
        <v>39559.695937500001</v>
      </c>
      <c r="P3536" t="b">
        <v>1</v>
      </c>
      <c r="Q3536" s="1" t="s">
        <v>6289</v>
      </c>
      <c r="R3536" s="1" t="s">
        <v>6290</v>
      </c>
      <c r="S3536" s="1" t="s">
        <v>6291</v>
      </c>
      <c r="T3536">
        <v>48743</v>
      </c>
      <c r="U3536">
        <v>4261</v>
      </c>
      <c r="V3536">
        <v>20083</v>
      </c>
      <c r="W3536">
        <v>471</v>
      </c>
    </row>
    <row r="3537" spans="1:23" x14ac:dyDescent="0.25">
      <c r="A3537">
        <v>14462419</v>
      </c>
      <c r="B3537">
        <v>1.1260626031161917E+18</v>
      </c>
      <c r="C3537" s="4">
        <v>43593.49560185185</v>
      </c>
      <c r="D3537" s="1" t="s">
        <v>11670</v>
      </c>
      <c r="E3537" s="1" t="s">
        <v>6257</v>
      </c>
      <c r="F3537">
        <v>2</v>
      </c>
      <c r="G3537">
        <v>0</v>
      </c>
      <c r="H3537">
        <v>4</v>
      </c>
      <c r="I3537">
        <v>0</v>
      </c>
      <c r="J3537" s="1" t="s">
        <v>9763</v>
      </c>
      <c r="K3537" s="1" t="s">
        <v>6259</v>
      </c>
      <c r="L3537" s="1" t="s">
        <v>6528</v>
      </c>
      <c r="M3537" s="1" t="s">
        <v>6259</v>
      </c>
      <c r="N3537" s="1" t="s">
        <v>6288</v>
      </c>
      <c r="O3537" s="4">
        <v>39559.695937500001</v>
      </c>
      <c r="P3537" t="b">
        <v>1</v>
      </c>
      <c r="Q3537" s="1" t="s">
        <v>6289</v>
      </c>
      <c r="R3537" s="1" t="s">
        <v>6290</v>
      </c>
      <c r="S3537" s="1" t="s">
        <v>6291</v>
      </c>
      <c r="T3537">
        <v>48743</v>
      </c>
      <c r="U3537">
        <v>4261</v>
      </c>
      <c r="V3537">
        <v>20083</v>
      </c>
      <c r="W3537">
        <v>471</v>
      </c>
    </row>
    <row r="3538" spans="1:23" x14ac:dyDescent="0.25">
      <c r="A3538">
        <v>14462419</v>
      </c>
      <c r="B3538">
        <v>1.1260622302299873E+18</v>
      </c>
      <c r="C3538" s="4">
        <v>43593.494571759256</v>
      </c>
      <c r="D3538" s="1" t="s">
        <v>11671</v>
      </c>
      <c r="E3538" s="1" t="s">
        <v>6257</v>
      </c>
      <c r="F3538">
        <v>6</v>
      </c>
      <c r="G3538">
        <v>7</v>
      </c>
      <c r="H3538">
        <v>57</v>
      </c>
      <c r="I3538">
        <v>0</v>
      </c>
      <c r="J3538" s="1" t="s">
        <v>11664</v>
      </c>
      <c r="K3538" s="1" t="s">
        <v>6286</v>
      </c>
      <c r="L3538" s="1" t="s">
        <v>6259</v>
      </c>
      <c r="M3538" s="1" t="s">
        <v>6259</v>
      </c>
      <c r="N3538" s="1" t="s">
        <v>6288</v>
      </c>
      <c r="O3538" s="4">
        <v>39559.695937500001</v>
      </c>
      <c r="P3538" t="b">
        <v>1</v>
      </c>
      <c r="Q3538" s="1" t="s">
        <v>6289</v>
      </c>
      <c r="R3538" s="1" t="s">
        <v>6290</v>
      </c>
      <c r="S3538" s="1" t="s">
        <v>6291</v>
      </c>
      <c r="T3538">
        <v>48743</v>
      </c>
      <c r="U3538">
        <v>4261</v>
      </c>
      <c r="V3538">
        <v>20083</v>
      </c>
      <c r="W3538">
        <v>471</v>
      </c>
    </row>
    <row r="3539" spans="1:23" x14ac:dyDescent="0.25">
      <c r="A3539">
        <v>14462419</v>
      </c>
      <c r="B3539">
        <v>1.1260571560281293E+18</v>
      </c>
      <c r="C3539" s="4">
        <v>43593.480567129627</v>
      </c>
      <c r="D3539" s="1" t="s">
        <v>11672</v>
      </c>
      <c r="E3539" s="1" t="s">
        <v>6257</v>
      </c>
      <c r="F3539">
        <v>2</v>
      </c>
      <c r="G3539">
        <v>0</v>
      </c>
      <c r="H3539">
        <v>2</v>
      </c>
      <c r="I3539">
        <v>0</v>
      </c>
      <c r="J3539" s="1" t="s">
        <v>9763</v>
      </c>
      <c r="K3539" s="1" t="s">
        <v>8626</v>
      </c>
      <c r="L3539" s="1" t="s">
        <v>6260</v>
      </c>
      <c r="M3539" s="1" t="s">
        <v>6259</v>
      </c>
      <c r="N3539" s="1" t="s">
        <v>6288</v>
      </c>
      <c r="O3539" s="4">
        <v>39559.695937500001</v>
      </c>
      <c r="P3539" t="b">
        <v>1</v>
      </c>
      <c r="Q3539" s="1" t="s">
        <v>6289</v>
      </c>
      <c r="R3539" s="1" t="s">
        <v>6290</v>
      </c>
      <c r="S3539" s="1" t="s">
        <v>6291</v>
      </c>
      <c r="T3539">
        <v>48743</v>
      </c>
      <c r="U3539">
        <v>4261</v>
      </c>
      <c r="V3539">
        <v>20083</v>
      </c>
      <c r="W3539">
        <v>471</v>
      </c>
    </row>
    <row r="3540" spans="1:23" x14ac:dyDescent="0.25">
      <c r="A3540">
        <v>123868861</v>
      </c>
      <c r="B3540">
        <v>1.1260524128238674E+18</v>
      </c>
      <c r="C3540" s="4">
        <v>43593.467476851853</v>
      </c>
      <c r="D3540" s="1" t="s">
        <v>11673</v>
      </c>
      <c r="E3540" s="1" t="s">
        <v>6257</v>
      </c>
      <c r="F3540">
        <v>5</v>
      </c>
      <c r="G3540">
        <v>2</v>
      </c>
      <c r="H3540">
        <v>44</v>
      </c>
      <c r="I3540">
        <v>0</v>
      </c>
      <c r="J3540" s="1" t="s">
        <v>11674</v>
      </c>
      <c r="K3540" s="1" t="s">
        <v>6259</v>
      </c>
      <c r="L3540" s="1" t="s">
        <v>6260</v>
      </c>
      <c r="M3540" s="1" t="s">
        <v>6259</v>
      </c>
      <c r="N3540" s="1" t="s">
        <v>6281</v>
      </c>
      <c r="O3540" s="4">
        <v>40254.599421296298</v>
      </c>
      <c r="P3540" t="b">
        <v>1</v>
      </c>
      <c r="Q3540" s="1" t="s">
        <v>6282</v>
      </c>
      <c r="R3540" s="1" t="s">
        <v>6283</v>
      </c>
      <c r="S3540" s="1" t="s">
        <v>384</v>
      </c>
      <c r="T3540">
        <v>53434</v>
      </c>
      <c r="U3540">
        <v>609</v>
      </c>
      <c r="V3540">
        <v>6533</v>
      </c>
      <c r="W3540">
        <v>352</v>
      </c>
    </row>
    <row r="3541" spans="1:23" x14ac:dyDescent="0.25">
      <c r="A3541">
        <v>1227448789</v>
      </c>
      <c r="B3541">
        <v>1.1260401081033605E+18</v>
      </c>
      <c r="C3541" s="4">
        <v>43593.433530092596</v>
      </c>
      <c r="D3541" s="1" t="s">
        <v>11675</v>
      </c>
      <c r="E3541" s="1" t="s">
        <v>6257</v>
      </c>
      <c r="F3541">
        <v>4</v>
      </c>
      <c r="G3541">
        <v>1</v>
      </c>
      <c r="H3541">
        <v>11</v>
      </c>
      <c r="I3541">
        <v>0</v>
      </c>
      <c r="J3541" s="1" t="s">
        <v>11676</v>
      </c>
      <c r="K3541" s="1" t="s">
        <v>6303</v>
      </c>
      <c r="L3541" s="1" t="s">
        <v>6260</v>
      </c>
      <c r="M3541" s="1" t="s">
        <v>6259</v>
      </c>
      <c r="N3541" s="1" t="s">
        <v>6261</v>
      </c>
      <c r="O3541" s="4">
        <v>41333.559953703705</v>
      </c>
      <c r="P3541" t="b">
        <v>1</v>
      </c>
      <c r="Q3541" s="1" t="s">
        <v>6262</v>
      </c>
      <c r="R3541" s="1" t="s">
        <v>6263</v>
      </c>
      <c r="S3541" s="1" t="s">
        <v>6264</v>
      </c>
      <c r="T3541">
        <v>21001</v>
      </c>
      <c r="U3541">
        <v>646</v>
      </c>
      <c r="V3541">
        <v>6392</v>
      </c>
      <c r="W3541">
        <v>210</v>
      </c>
    </row>
    <row r="3542" spans="1:23" x14ac:dyDescent="0.25">
      <c r="A3542">
        <v>251034857</v>
      </c>
      <c r="B3542">
        <v>1.1260316179134259E+18</v>
      </c>
      <c r="C3542" s="4">
        <v>43593.410104166665</v>
      </c>
      <c r="D3542" s="1" t="s">
        <v>11677</v>
      </c>
      <c r="E3542" s="1" t="s">
        <v>6257</v>
      </c>
      <c r="F3542">
        <v>10</v>
      </c>
      <c r="G3542">
        <v>11</v>
      </c>
      <c r="H3542">
        <v>54</v>
      </c>
      <c r="I3542">
        <v>1</v>
      </c>
      <c r="J3542" s="1" t="s">
        <v>6258</v>
      </c>
      <c r="K3542" s="1" t="s">
        <v>6259</v>
      </c>
      <c r="L3542" s="1" t="s">
        <v>6260</v>
      </c>
      <c r="M3542" s="1" t="s">
        <v>6259</v>
      </c>
      <c r="N3542" s="1" t="s">
        <v>6326</v>
      </c>
      <c r="O3542" s="4">
        <v>40586.425208333334</v>
      </c>
      <c r="P3542" t="b">
        <v>1</v>
      </c>
      <c r="Q3542" s="1" t="s">
        <v>6327</v>
      </c>
      <c r="R3542" s="1" t="s">
        <v>6257</v>
      </c>
      <c r="S3542" s="1" t="s">
        <v>274</v>
      </c>
      <c r="T3542">
        <v>60188</v>
      </c>
      <c r="U3542">
        <v>450</v>
      </c>
      <c r="V3542">
        <v>2531</v>
      </c>
      <c r="W3542">
        <v>384</v>
      </c>
    </row>
    <row r="3543" spans="1:23" x14ac:dyDescent="0.25">
      <c r="A3543">
        <v>123868861</v>
      </c>
      <c r="B3543">
        <v>1.1260236447931433E+18</v>
      </c>
      <c r="C3543" s="4">
        <v>43593.388101851851</v>
      </c>
      <c r="D3543" s="1" t="s">
        <v>11678</v>
      </c>
      <c r="E3543" s="1" t="s">
        <v>6257</v>
      </c>
      <c r="F3543">
        <v>5</v>
      </c>
      <c r="G3543">
        <v>5</v>
      </c>
      <c r="H3543">
        <v>24</v>
      </c>
      <c r="I3543">
        <v>1</v>
      </c>
      <c r="J3543" s="1" t="s">
        <v>10595</v>
      </c>
      <c r="K3543" s="1" t="s">
        <v>6259</v>
      </c>
      <c r="L3543" s="1" t="s">
        <v>6260</v>
      </c>
      <c r="M3543" s="1" t="s">
        <v>6259</v>
      </c>
      <c r="N3543" s="1" t="s">
        <v>6281</v>
      </c>
      <c r="O3543" s="4">
        <v>40254.599421296298</v>
      </c>
      <c r="P3543" t="b">
        <v>1</v>
      </c>
      <c r="Q3543" s="1" t="s">
        <v>6282</v>
      </c>
      <c r="R3543" s="1" t="s">
        <v>6283</v>
      </c>
      <c r="S3543" s="1" t="s">
        <v>384</v>
      </c>
      <c r="T3543">
        <v>53434</v>
      </c>
      <c r="U3543">
        <v>609</v>
      </c>
      <c r="V3543">
        <v>6533</v>
      </c>
      <c r="W3543">
        <v>352</v>
      </c>
    </row>
    <row r="3544" spans="1:23" x14ac:dyDescent="0.25">
      <c r="A3544">
        <v>111554559</v>
      </c>
      <c r="B3544">
        <v>1.1258817001799557E+18</v>
      </c>
      <c r="C3544" s="4">
        <v>43592.996400462966</v>
      </c>
      <c r="D3544" s="1" t="s">
        <v>11679</v>
      </c>
      <c r="E3544" s="1" t="s">
        <v>6257</v>
      </c>
      <c r="F3544">
        <v>12</v>
      </c>
      <c r="G3544">
        <v>2</v>
      </c>
      <c r="H3544">
        <v>34</v>
      </c>
      <c r="I3544">
        <v>0</v>
      </c>
      <c r="J3544" s="1" t="s">
        <v>6301</v>
      </c>
      <c r="K3544" s="1" t="s">
        <v>8291</v>
      </c>
      <c r="L3544" s="1" t="s">
        <v>6260</v>
      </c>
      <c r="M3544" s="1" t="s">
        <v>6259</v>
      </c>
      <c r="N3544" s="1" t="s">
        <v>6344</v>
      </c>
      <c r="O3544" s="4">
        <v>40214.462453703702</v>
      </c>
      <c r="P3544" t="b">
        <v>1</v>
      </c>
      <c r="Q3544" s="1" t="s">
        <v>156</v>
      </c>
      <c r="R3544" s="1" t="s">
        <v>6345</v>
      </c>
      <c r="S3544" s="1" t="s">
        <v>156</v>
      </c>
      <c r="T3544">
        <v>36079</v>
      </c>
      <c r="U3544">
        <v>456</v>
      </c>
      <c r="V3544">
        <v>8860</v>
      </c>
      <c r="W3544">
        <v>370</v>
      </c>
    </row>
    <row r="3545" spans="1:23" x14ac:dyDescent="0.25">
      <c r="A3545">
        <v>14462419</v>
      </c>
      <c r="B3545">
        <v>1.125876478527275E+18</v>
      </c>
      <c r="C3545" s="4">
        <v>43592.981990740744</v>
      </c>
      <c r="D3545" s="1" t="s">
        <v>11680</v>
      </c>
      <c r="E3545" s="1" t="s">
        <v>6257</v>
      </c>
      <c r="F3545">
        <v>4</v>
      </c>
      <c r="G3545">
        <v>1</v>
      </c>
      <c r="H3545">
        <v>41</v>
      </c>
      <c r="I3545">
        <v>0</v>
      </c>
      <c r="J3545" s="1" t="s">
        <v>11681</v>
      </c>
      <c r="K3545" s="1" t="s">
        <v>6259</v>
      </c>
      <c r="L3545" s="1" t="s">
        <v>6260</v>
      </c>
      <c r="M3545" s="1" t="s">
        <v>6259</v>
      </c>
      <c r="N3545" s="1" t="s">
        <v>6288</v>
      </c>
      <c r="O3545" s="4">
        <v>39559.695937500001</v>
      </c>
      <c r="P3545" t="b">
        <v>1</v>
      </c>
      <c r="Q3545" s="1" t="s">
        <v>6289</v>
      </c>
      <c r="R3545" s="1" t="s">
        <v>6290</v>
      </c>
      <c r="S3545" s="1" t="s">
        <v>6291</v>
      </c>
      <c r="T3545">
        <v>48743</v>
      </c>
      <c r="U3545">
        <v>4261</v>
      </c>
      <c r="V3545">
        <v>20083</v>
      </c>
      <c r="W3545">
        <v>471</v>
      </c>
    </row>
    <row r="3546" spans="1:23" x14ac:dyDescent="0.25">
      <c r="A3546">
        <v>7089792</v>
      </c>
      <c r="B3546">
        <v>1.1258728439868088E+18</v>
      </c>
      <c r="C3546" s="4">
        <v>43592.971967592595</v>
      </c>
      <c r="D3546" s="1" t="s">
        <v>11682</v>
      </c>
      <c r="E3546" s="1" t="s">
        <v>6257</v>
      </c>
      <c r="F3546">
        <v>3</v>
      </c>
      <c r="G3546">
        <v>0</v>
      </c>
      <c r="H3546">
        <v>26</v>
      </c>
      <c r="I3546">
        <v>0</v>
      </c>
      <c r="J3546" s="1" t="s">
        <v>10595</v>
      </c>
      <c r="K3546" s="1" t="s">
        <v>7044</v>
      </c>
      <c r="L3546" s="1" t="s">
        <v>6287</v>
      </c>
      <c r="M3546" s="1" t="s">
        <v>6259</v>
      </c>
      <c r="N3546" s="1" t="s">
        <v>6275</v>
      </c>
      <c r="O3546" s="4">
        <v>39259.664467592593</v>
      </c>
      <c r="P3546" t="b">
        <v>1</v>
      </c>
      <c r="Q3546" s="1" t="s">
        <v>6276</v>
      </c>
      <c r="R3546" s="1" t="s">
        <v>6277</v>
      </c>
      <c r="S3546" s="1" t="s">
        <v>6278</v>
      </c>
      <c r="T3546">
        <v>30280</v>
      </c>
      <c r="U3546">
        <v>4550</v>
      </c>
      <c r="V3546">
        <v>7288</v>
      </c>
      <c r="W3546">
        <v>287</v>
      </c>
    </row>
    <row r="3547" spans="1:23" x14ac:dyDescent="0.25">
      <c r="A3547">
        <v>17622853</v>
      </c>
      <c r="B3547">
        <v>1.1258611468697969E+18</v>
      </c>
      <c r="C3547" s="4">
        <v>43592.939687500002</v>
      </c>
      <c r="D3547" s="1" t="s">
        <v>11683</v>
      </c>
      <c r="E3547" s="1" t="s">
        <v>6257</v>
      </c>
      <c r="F3547">
        <v>3</v>
      </c>
      <c r="G3547">
        <v>5</v>
      </c>
      <c r="H3547">
        <v>11</v>
      </c>
      <c r="I3547">
        <v>0</v>
      </c>
      <c r="J3547" s="1" t="s">
        <v>10616</v>
      </c>
      <c r="K3547" s="1" t="s">
        <v>6259</v>
      </c>
      <c r="L3547" s="1" t="s">
        <v>6260</v>
      </c>
      <c r="M3547" s="1" t="s">
        <v>6259</v>
      </c>
      <c r="N3547" s="1" t="s">
        <v>6268</v>
      </c>
      <c r="O3547" s="4">
        <v>39777.719039351854</v>
      </c>
      <c r="P3547" t="b">
        <v>1</v>
      </c>
      <c r="Q3547" s="1" t="s">
        <v>6269</v>
      </c>
      <c r="R3547" s="1" t="s">
        <v>6270</v>
      </c>
      <c r="S3547" s="1" t="s">
        <v>6218</v>
      </c>
      <c r="T3547">
        <v>39704</v>
      </c>
      <c r="U3547">
        <v>4096</v>
      </c>
      <c r="V3547">
        <v>7418</v>
      </c>
      <c r="W3547">
        <v>320</v>
      </c>
    </row>
    <row r="3548" spans="1:23" x14ac:dyDescent="0.25">
      <c r="A3548">
        <v>123868861</v>
      </c>
      <c r="B3548">
        <v>1.1258591357891953E+18</v>
      </c>
      <c r="C3548" s="4">
        <v>43592.93414351852</v>
      </c>
      <c r="D3548" s="1" t="s">
        <v>11684</v>
      </c>
      <c r="E3548" s="1" t="s">
        <v>6257</v>
      </c>
      <c r="F3548">
        <v>5</v>
      </c>
      <c r="G3548">
        <v>8</v>
      </c>
      <c r="H3548">
        <v>25</v>
      </c>
      <c r="I3548">
        <v>1</v>
      </c>
      <c r="J3548" s="1" t="s">
        <v>10595</v>
      </c>
      <c r="K3548" s="1" t="s">
        <v>6259</v>
      </c>
      <c r="L3548" s="1" t="s">
        <v>6259</v>
      </c>
      <c r="M3548" s="1" t="s">
        <v>6259</v>
      </c>
      <c r="N3548" s="1" t="s">
        <v>6281</v>
      </c>
      <c r="O3548" s="4">
        <v>40254.599421296298</v>
      </c>
      <c r="P3548" t="b">
        <v>1</v>
      </c>
      <c r="Q3548" s="1" t="s">
        <v>6282</v>
      </c>
      <c r="R3548" s="1" t="s">
        <v>6283</v>
      </c>
      <c r="S3548" s="1" t="s">
        <v>384</v>
      </c>
      <c r="T3548">
        <v>53434</v>
      </c>
      <c r="U3548">
        <v>609</v>
      </c>
      <c r="V3548">
        <v>6533</v>
      </c>
      <c r="W3548">
        <v>352</v>
      </c>
    </row>
    <row r="3549" spans="1:23" x14ac:dyDescent="0.25">
      <c r="A3549">
        <v>17622853</v>
      </c>
      <c r="B3549">
        <v>1.125858121233109E+18</v>
      </c>
      <c r="C3549" s="4">
        <v>43592.931342592594</v>
      </c>
      <c r="D3549" s="1" t="s">
        <v>11685</v>
      </c>
      <c r="E3549" s="1" t="s">
        <v>6257</v>
      </c>
      <c r="F3549">
        <v>8</v>
      </c>
      <c r="G3549">
        <v>2</v>
      </c>
      <c r="H3549">
        <v>20</v>
      </c>
      <c r="I3549">
        <v>2</v>
      </c>
      <c r="J3549" s="1" t="s">
        <v>10616</v>
      </c>
      <c r="K3549" s="1" t="s">
        <v>6259</v>
      </c>
      <c r="L3549" s="1" t="s">
        <v>6260</v>
      </c>
      <c r="M3549" s="1" t="s">
        <v>6259</v>
      </c>
      <c r="N3549" s="1" t="s">
        <v>6268</v>
      </c>
      <c r="O3549" s="4">
        <v>39777.719039351854</v>
      </c>
      <c r="P3549" t="b">
        <v>1</v>
      </c>
      <c r="Q3549" s="1" t="s">
        <v>6269</v>
      </c>
      <c r="R3549" s="1" t="s">
        <v>6270</v>
      </c>
      <c r="S3549" s="1" t="s">
        <v>6218</v>
      </c>
      <c r="T3549">
        <v>39704</v>
      </c>
      <c r="U3549">
        <v>4096</v>
      </c>
      <c r="V3549">
        <v>7418</v>
      </c>
      <c r="W3549">
        <v>320</v>
      </c>
    </row>
    <row r="3550" spans="1:23" x14ac:dyDescent="0.25">
      <c r="A3550">
        <v>7089792</v>
      </c>
      <c r="B3550">
        <v>1.1258562943998771E+18</v>
      </c>
      <c r="C3550" s="4">
        <v>43592.926296296297</v>
      </c>
      <c r="D3550" s="1" t="s">
        <v>11686</v>
      </c>
      <c r="E3550" s="1" t="s">
        <v>6257</v>
      </c>
      <c r="F3550">
        <v>1</v>
      </c>
      <c r="G3550">
        <v>1</v>
      </c>
      <c r="H3550">
        <v>15</v>
      </c>
      <c r="I3550">
        <v>0</v>
      </c>
      <c r="J3550" s="1" t="s">
        <v>11019</v>
      </c>
      <c r="K3550" s="1" t="s">
        <v>11687</v>
      </c>
      <c r="L3550" s="1" t="s">
        <v>6287</v>
      </c>
      <c r="M3550" s="1" t="s">
        <v>6259</v>
      </c>
      <c r="N3550" s="1" t="s">
        <v>6275</v>
      </c>
      <c r="O3550" s="4">
        <v>39259.664467592593</v>
      </c>
      <c r="P3550" t="b">
        <v>1</v>
      </c>
      <c r="Q3550" s="1" t="s">
        <v>6276</v>
      </c>
      <c r="R3550" s="1" t="s">
        <v>6277</v>
      </c>
      <c r="S3550" s="1" t="s">
        <v>6278</v>
      </c>
      <c r="T3550">
        <v>30280</v>
      </c>
      <c r="U3550">
        <v>4550</v>
      </c>
      <c r="V3550">
        <v>7288</v>
      </c>
      <c r="W3550">
        <v>287</v>
      </c>
    </row>
    <row r="3551" spans="1:23" x14ac:dyDescent="0.25">
      <c r="A3551">
        <v>123868861</v>
      </c>
      <c r="B3551">
        <v>1.1258558784297206E+18</v>
      </c>
      <c r="C3551" s="4">
        <v>43592.925150462965</v>
      </c>
      <c r="D3551" s="1" t="s">
        <v>11688</v>
      </c>
      <c r="E3551" s="1" t="s">
        <v>6257</v>
      </c>
      <c r="F3551">
        <v>4</v>
      </c>
      <c r="G3551">
        <v>5</v>
      </c>
      <c r="H3551">
        <v>27</v>
      </c>
      <c r="I3551">
        <v>1</v>
      </c>
      <c r="J3551" s="1" t="s">
        <v>10595</v>
      </c>
      <c r="K3551" s="1" t="s">
        <v>6259</v>
      </c>
      <c r="L3551" s="1" t="s">
        <v>6259</v>
      </c>
      <c r="M3551" s="1" t="s">
        <v>6259</v>
      </c>
      <c r="N3551" s="1" t="s">
        <v>6281</v>
      </c>
      <c r="O3551" s="4">
        <v>40254.599421296298</v>
      </c>
      <c r="P3551" t="b">
        <v>1</v>
      </c>
      <c r="Q3551" s="1" t="s">
        <v>6282</v>
      </c>
      <c r="R3551" s="1" t="s">
        <v>6283</v>
      </c>
      <c r="S3551" s="1" t="s">
        <v>384</v>
      </c>
      <c r="T3551">
        <v>53434</v>
      </c>
      <c r="U3551">
        <v>609</v>
      </c>
      <c r="V3551">
        <v>6533</v>
      </c>
      <c r="W3551">
        <v>352</v>
      </c>
    </row>
    <row r="3552" spans="1:23" x14ac:dyDescent="0.25">
      <c r="A3552">
        <v>123868861</v>
      </c>
      <c r="B3552">
        <v>1.1258547618976686E+18</v>
      </c>
      <c r="C3552" s="4">
        <v>43592.922071759262</v>
      </c>
      <c r="D3552" s="1" t="s">
        <v>11689</v>
      </c>
      <c r="E3552" s="1" t="s">
        <v>6257</v>
      </c>
      <c r="F3552">
        <v>11</v>
      </c>
      <c r="G3552">
        <v>6</v>
      </c>
      <c r="H3552">
        <v>29</v>
      </c>
      <c r="I3552">
        <v>0</v>
      </c>
      <c r="J3552" s="1" t="s">
        <v>10595</v>
      </c>
      <c r="K3552" s="1" t="s">
        <v>11690</v>
      </c>
      <c r="L3552" s="1" t="s">
        <v>6259</v>
      </c>
      <c r="M3552" s="1" t="s">
        <v>6259</v>
      </c>
      <c r="N3552" s="1" t="s">
        <v>6281</v>
      </c>
      <c r="O3552" s="4">
        <v>40254.599421296298</v>
      </c>
      <c r="P3552" t="b">
        <v>1</v>
      </c>
      <c r="Q3552" s="1" t="s">
        <v>6282</v>
      </c>
      <c r="R3552" s="1" t="s">
        <v>6283</v>
      </c>
      <c r="S3552" s="1" t="s">
        <v>384</v>
      </c>
      <c r="T3552">
        <v>53434</v>
      </c>
      <c r="U3552">
        <v>609</v>
      </c>
      <c r="V3552">
        <v>6533</v>
      </c>
      <c r="W3552">
        <v>352</v>
      </c>
    </row>
    <row r="3553" spans="1:23" x14ac:dyDescent="0.25">
      <c r="A3553">
        <v>123868861</v>
      </c>
      <c r="B3553">
        <v>1.1258531855187804E+18</v>
      </c>
      <c r="C3553" s="4">
        <v>43592.917719907404</v>
      </c>
      <c r="D3553" s="1" t="s">
        <v>11691</v>
      </c>
      <c r="E3553" s="1" t="s">
        <v>6257</v>
      </c>
      <c r="F3553">
        <v>10</v>
      </c>
      <c r="G3553">
        <v>7</v>
      </c>
      <c r="H3553">
        <v>21</v>
      </c>
      <c r="I3553">
        <v>0</v>
      </c>
      <c r="J3553" s="1" t="s">
        <v>10595</v>
      </c>
      <c r="K3553" s="1" t="s">
        <v>10145</v>
      </c>
      <c r="L3553" s="1" t="s">
        <v>6260</v>
      </c>
      <c r="M3553" s="1" t="s">
        <v>6259</v>
      </c>
      <c r="N3553" s="1" t="s">
        <v>6281</v>
      </c>
      <c r="O3553" s="4">
        <v>40254.599421296298</v>
      </c>
      <c r="P3553" t="b">
        <v>1</v>
      </c>
      <c r="Q3553" s="1" t="s">
        <v>6282</v>
      </c>
      <c r="R3553" s="1" t="s">
        <v>6283</v>
      </c>
      <c r="S3553" s="1" t="s">
        <v>384</v>
      </c>
      <c r="T3553">
        <v>53434</v>
      </c>
      <c r="U3553">
        <v>609</v>
      </c>
      <c r="V3553">
        <v>6533</v>
      </c>
      <c r="W3553">
        <v>352</v>
      </c>
    </row>
    <row r="3554" spans="1:23" x14ac:dyDescent="0.25">
      <c r="A3554">
        <v>123868861</v>
      </c>
      <c r="B3554">
        <v>1.1258507966236385E+18</v>
      </c>
      <c r="C3554" s="4">
        <v>43592.911122685182</v>
      </c>
      <c r="D3554" s="1" t="s">
        <v>11692</v>
      </c>
      <c r="E3554" s="1" t="s">
        <v>6257</v>
      </c>
      <c r="F3554">
        <v>8</v>
      </c>
      <c r="G3554">
        <v>6</v>
      </c>
      <c r="H3554">
        <v>24</v>
      </c>
      <c r="I3554">
        <v>3</v>
      </c>
      <c r="J3554" s="1" t="s">
        <v>10595</v>
      </c>
      <c r="K3554" s="1" t="s">
        <v>6259</v>
      </c>
      <c r="L3554" s="1" t="s">
        <v>6260</v>
      </c>
      <c r="M3554" s="1" t="s">
        <v>6259</v>
      </c>
      <c r="N3554" s="1" t="s">
        <v>6281</v>
      </c>
      <c r="O3554" s="4">
        <v>40254.599421296298</v>
      </c>
      <c r="P3554" t="b">
        <v>1</v>
      </c>
      <c r="Q3554" s="1" t="s">
        <v>6282</v>
      </c>
      <c r="R3554" s="1" t="s">
        <v>6283</v>
      </c>
      <c r="S3554" s="1" t="s">
        <v>384</v>
      </c>
      <c r="T3554">
        <v>53434</v>
      </c>
      <c r="U3554">
        <v>609</v>
      </c>
      <c r="V3554">
        <v>6533</v>
      </c>
      <c r="W3554">
        <v>352</v>
      </c>
    </row>
    <row r="3555" spans="1:23" x14ac:dyDescent="0.25">
      <c r="A3555">
        <v>7089792</v>
      </c>
      <c r="B3555">
        <v>1.1258504929266115E+18</v>
      </c>
      <c r="C3555" s="4">
        <v>43592.91028935185</v>
      </c>
      <c r="D3555" s="1" t="s">
        <v>11693</v>
      </c>
      <c r="E3555" s="1" t="s">
        <v>6257</v>
      </c>
      <c r="F3555">
        <v>3</v>
      </c>
      <c r="G3555">
        <v>4</v>
      </c>
      <c r="H3555">
        <v>28</v>
      </c>
      <c r="I3555">
        <v>0</v>
      </c>
      <c r="J3555" s="1" t="s">
        <v>10616</v>
      </c>
      <c r="K3555" s="1" t="s">
        <v>11694</v>
      </c>
      <c r="L3555" s="1" t="s">
        <v>6259</v>
      </c>
      <c r="M3555" s="1" t="s">
        <v>6259</v>
      </c>
      <c r="N3555" s="1" t="s">
        <v>6275</v>
      </c>
      <c r="O3555" s="4">
        <v>39259.664467592593</v>
      </c>
      <c r="P3555" t="b">
        <v>1</v>
      </c>
      <c r="Q3555" s="1" t="s">
        <v>6276</v>
      </c>
      <c r="R3555" s="1" t="s">
        <v>6277</v>
      </c>
      <c r="S3555" s="1" t="s">
        <v>6278</v>
      </c>
      <c r="T3555">
        <v>30280</v>
      </c>
      <c r="U3555">
        <v>4550</v>
      </c>
      <c r="V3555">
        <v>7288</v>
      </c>
      <c r="W3555">
        <v>287</v>
      </c>
    </row>
    <row r="3556" spans="1:23" x14ac:dyDescent="0.25">
      <c r="A3556">
        <v>123868861</v>
      </c>
      <c r="B3556">
        <v>1.1258475308126577E+18</v>
      </c>
      <c r="C3556" s="4">
        <v>43592.902118055557</v>
      </c>
      <c r="D3556" s="1" t="s">
        <v>11695</v>
      </c>
      <c r="E3556" s="1" t="s">
        <v>6257</v>
      </c>
      <c r="F3556">
        <v>12</v>
      </c>
      <c r="G3556">
        <v>20</v>
      </c>
      <c r="H3556">
        <v>28</v>
      </c>
      <c r="I3556">
        <v>2</v>
      </c>
      <c r="J3556" s="1" t="s">
        <v>10595</v>
      </c>
      <c r="K3556" s="1" t="s">
        <v>6259</v>
      </c>
      <c r="L3556" s="1" t="s">
        <v>6259</v>
      </c>
      <c r="M3556" s="1" t="s">
        <v>6259</v>
      </c>
      <c r="N3556" s="1" t="s">
        <v>6281</v>
      </c>
      <c r="O3556" s="4">
        <v>40254.599421296298</v>
      </c>
      <c r="P3556" t="b">
        <v>1</v>
      </c>
      <c r="Q3556" s="1" t="s">
        <v>6282</v>
      </c>
      <c r="R3556" s="1" t="s">
        <v>6283</v>
      </c>
      <c r="S3556" s="1" t="s">
        <v>384</v>
      </c>
      <c r="T3556">
        <v>53434</v>
      </c>
      <c r="U3556">
        <v>609</v>
      </c>
      <c r="V3556">
        <v>6533</v>
      </c>
      <c r="W3556">
        <v>352</v>
      </c>
    </row>
    <row r="3557" spans="1:23" x14ac:dyDescent="0.25">
      <c r="A3557">
        <v>17622853</v>
      </c>
      <c r="B3557">
        <v>1.1258455989162885E+18</v>
      </c>
      <c r="C3557" s="4">
        <v>43592.896782407406</v>
      </c>
      <c r="D3557" s="1" t="s">
        <v>11696</v>
      </c>
      <c r="E3557" s="1" t="s">
        <v>6257</v>
      </c>
      <c r="F3557">
        <v>5</v>
      </c>
      <c r="G3557">
        <v>3</v>
      </c>
      <c r="H3557">
        <v>23</v>
      </c>
      <c r="I3557">
        <v>0</v>
      </c>
      <c r="J3557" s="1" t="s">
        <v>10595</v>
      </c>
      <c r="K3557" s="1" t="s">
        <v>8349</v>
      </c>
      <c r="L3557" s="1" t="s">
        <v>6287</v>
      </c>
      <c r="M3557" s="1" t="s">
        <v>6259</v>
      </c>
      <c r="N3557" s="1" t="s">
        <v>6268</v>
      </c>
      <c r="O3557" s="4">
        <v>39777.719039351854</v>
      </c>
      <c r="P3557" t="b">
        <v>1</v>
      </c>
      <c r="Q3557" s="1" t="s">
        <v>6269</v>
      </c>
      <c r="R3557" s="1" t="s">
        <v>6270</v>
      </c>
      <c r="S3557" s="1" t="s">
        <v>6218</v>
      </c>
      <c r="T3557">
        <v>39704</v>
      </c>
      <c r="U3557">
        <v>4096</v>
      </c>
      <c r="V3557">
        <v>7418</v>
      </c>
      <c r="W3557">
        <v>320</v>
      </c>
    </row>
    <row r="3558" spans="1:23" x14ac:dyDescent="0.25">
      <c r="A3558">
        <v>123868861</v>
      </c>
      <c r="B3558">
        <v>1.1258453948255805E+18</v>
      </c>
      <c r="C3558" s="4">
        <v>43592.896215277775</v>
      </c>
      <c r="D3558" s="1" t="s">
        <v>11697</v>
      </c>
      <c r="E3558" s="1" t="s">
        <v>6257</v>
      </c>
      <c r="F3558">
        <v>10</v>
      </c>
      <c r="G3558">
        <v>10</v>
      </c>
      <c r="H3558">
        <v>28</v>
      </c>
      <c r="I3558">
        <v>1</v>
      </c>
      <c r="J3558" s="1" t="s">
        <v>10595</v>
      </c>
      <c r="K3558" s="1" t="s">
        <v>6442</v>
      </c>
      <c r="L3558" s="1" t="s">
        <v>6259</v>
      </c>
      <c r="M3558" s="1" t="s">
        <v>6259</v>
      </c>
      <c r="N3558" s="1" t="s">
        <v>6281</v>
      </c>
      <c r="O3558" s="4">
        <v>40254.599421296298</v>
      </c>
      <c r="P3558" t="b">
        <v>1</v>
      </c>
      <c r="Q3558" s="1" t="s">
        <v>6282</v>
      </c>
      <c r="R3558" s="1" t="s">
        <v>6283</v>
      </c>
      <c r="S3558" s="1" t="s">
        <v>384</v>
      </c>
      <c r="T3558">
        <v>53434</v>
      </c>
      <c r="U3558">
        <v>609</v>
      </c>
      <c r="V3558">
        <v>6533</v>
      </c>
      <c r="W3558">
        <v>352</v>
      </c>
    </row>
    <row r="3559" spans="1:23" x14ac:dyDescent="0.25">
      <c r="A3559">
        <v>111554559</v>
      </c>
      <c r="B3559">
        <v>1.1258446319571436E+18</v>
      </c>
      <c r="C3559" s="4">
        <v>43592.894120370373</v>
      </c>
      <c r="D3559" s="1" t="s">
        <v>11698</v>
      </c>
      <c r="E3559" s="1" t="s">
        <v>6257</v>
      </c>
      <c r="F3559">
        <v>10</v>
      </c>
      <c r="G3559">
        <v>7</v>
      </c>
      <c r="H3559">
        <v>78</v>
      </c>
      <c r="I3559">
        <v>1</v>
      </c>
      <c r="J3559" s="1" t="s">
        <v>6367</v>
      </c>
      <c r="K3559" s="1" t="s">
        <v>8291</v>
      </c>
      <c r="L3559" s="1" t="s">
        <v>6260</v>
      </c>
      <c r="M3559" s="1" t="s">
        <v>6259</v>
      </c>
      <c r="N3559" s="1" t="s">
        <v>6344</v>
      </c>
      <c r="O3559" s="4">
        <v>40214.462453703702</v>
      </c>
      <c r="P3559" t="b">
        <v>1</v>
      </c>
      <c r="Q3559" s="1" t="s">
        <v>156</v>
      </c>
      <c r="R3559" s="1" t="s">
        <v>6345</v>
      </c>
      <c r="S3559" s="1" t="s">
        <v>156</v>
      </c>
      <c r="T3559">
        <v>36079</v>
      </c>
      <c r="U3559">
        <v>456</v>
      </c>
      <c r="V3559">
        <v>8860</v>
      </c>
      <c r="W3559">
        <v>370</v>
      </c>
    </row>
    <row r="3560" spans="1:23" x14ac:dyDescent="0.25">
      <c r="A3560">
        <v>123868861</v>
      </c>
      <c r="B3560">
        <v>1.1258433560372838E+18</v>
      </c>
      <c r="C3560" s="4">
        <v>43592.890590277777</v>
      </c>
      <c r="D3560" s="1" t="s">
        <v>11699</v>
      </c>
      <c r="E3560" s="1" t="s">
        <v>6257</v>
      </c>
      <c r="F3560">
        <v>5</v>
      </c>
      <c r="G3560">
        <v>7</v>
      </c>
      <c r="H3560">
        <v>20</v>
      </c>
      <c r="I3560">
        <v>0</v>
      </c>
      <c r="J3560" s="1" t="s">
        <v>10595</v>
      </c>
      <c r="K3560" s="1" t="s">
        <v>6259</v>
      </c>
      <c r="L3560" s="1" t="s">
        <v>6259</v>
      </c>
      <c r="M3560" s="1" t="s">
        <v>6259</v>
      </c>
      <c r="N3560" s="1" t="s">
        <v>6281</v>
      </c>
      <c r="O3560" s="4">
        <v>40254.599421296298</v>
      </c>
      <c r="P3560" t="b">
        <v>1</v>
      </c>
      <c r="Q3560" s="1" t="s">
        <v>6282</v>
      </c>
      <c r="R3560" s="1" t="s">
        <v>6283</v>
      </c>
      <c r="S3560" s="1" t="s">
        <v>384</v>
      </c>
      <c r="T3560">
        <v>53434</v>
      </c>
      <c r="U3560">
        <v>609</v>
      </c>
      <c r="V3560">
        <v>6533</v>
      </c>
      <c r="W3560">
        <v>352</v>
      </c>
    </row>
    <row r="3561" spans="1:23" x14ac:dyDescent="0.25">
      <c r="A3561">
        <v>17622853</v>
      </c>
      <c r="B3561">
        <v>1.125842190763221E+18</v>
      </c>
      <c r="C3561" s="4">
        <v>43592.887384259258</v>
      </c>
      <c r="D3561" s="1" t="s">
        <v>11700</v>
      </c>
      <c r="E3561" s="1" t="s">
        <v>6257</v>
      </c>
      <c r="F3561">
        <v>14</v>
      </c>
      <c r="G3561">
        <v>3</v>
      </c>
      <c r="H3561">
        <v>47</v>
      </c>
      <c r="I3561">
        <v>0</v>
      </c>
      <c r="J3561" s="1" t="s">
        <v>10616</v>
      </c>
      <c r="K3561" s="1" t="s">
        <v>8349</v>
      </c>
      <c r="L3561" s="1" t="s">
        <v>6287</v>
      </c>
      <c r="M3561" s="1" t="s">
        <v>6259</v>
      </c>
      <c r="N3561" s="1" t="s">
        <v>6268</v>
      </c>
      <c r="O3561" s="4">
        <v>39777.719039351854</v>
      </c>
      <c r="P3561" t="b">
        <v>1</v>
      </c>
      <c r="Q3561" s="1" t="s">
        <v>6269</v>
      </c>
      <c r="R3561" s="1" t="s">
        <v>6270</v>
      </c>
      <c r="S3561" s="1" t="s">
        <v>6218</v>
      </c>
      <c r="T3561">
        <v>39704</v>
      </c>
      <c r="U3561">
        <v>4096</v>
      </c>
      <c r="V3561">
        <v>7418</v>
      </c>
      <c r="W3561">
        <v>320</v>
      </c>
    </row>
    <row r="3562" spans="1:23" x14ac:dyDescent="0.25">
      <c r="A3562">
        <v>123868861</v>
      </c>
      <c r="B3562">
        <v>1.1258406445372416E+18</v>
      </c>
      <c r="C3562" s="4">
        <v>43592.883113425924</v>
      </c>
      <c r="D3562" s="1" t="s">
        <v>11701</v>
      </c>
      <c r="E3562" s="1" t="s">
        <v>6257</v>
      </c>
      <c r="F3562">
        <v>4</v>
      </c>
      <c r="G3562">
        <v>3</v>
      </c>
      <c r="H3562">
        <v>18</v>
      </c>
      <c r="I3562">
        <v>0</v>
      </c>
      <c r="J3562" s="1" t="s">
        <v>10595</v>
      </c>
      <c r="K3562" s="1" t="s">
        <v>6259</v>
      </c>
      <c r="L3562" s="1" t="s">
        <v>6260</v>
      </c>
      <c r="M3562" s="1" t="s">
        <v>6259</v>
      </c>
      <c r="N3562" s="1" t="s">
        <v>6281</v>
      </c>
      <c r="O3562" s="4">
        <v>40254.599421296298</v>
      </c>
      <c r="P3562" t="b">
        <v>1</v>
      </c>
      <c r="Q3562" s="1" t="s">
        <v>6282</v>
      </c>
      <c r="R3562" s="1" t="s">
        <v>6283</v>
      </c>
      <c r="S3562" s="1" t="s">
        <v>384</v>
      </c>
      <c r="T3562">
        <v>53434</v>
      </c>
      <c r="U3562">
        <v>609</v>
      </c>
      <c r="V3562">
        <v>6533</v>
      </c>
      <c r="W3562">
        <v>352</v>
      </c>
    </row>
    <row r="3563" spans="1:23" x14ac:dyDescent="0.25">
      <c r="A3563">
        <v>123868861</v>
      </c>
      <c r="B3563">
        <v>1.1258392200006042E+18</v>
      </c>
      <c r="C3563" s="4">
        <v>43592.879178240742</v>
      </c>
      <c r="D3563" s="1" t="s">
        <v>11702</v>
      </c>
      <c r="E3563" s="1" t="s">
        <v>6257</v>
      </c>
      <c r="F3563">
        <v>9</v>
      </c>
      <c r="G3563">
        <v>7</v>
      </c>
      <c r="H3563">
        <v>35</v>
      </c>
      <c r="I3563">
        <v>1</v>
      </c>
      <c r="J3563" s="1" t="s">
        <v>10595</v>
      </c>
      <c r="K3563" s="1" t="s">
        <v>6442</v>
      </c>
      <c r="L3563" s="1" t="s">
        <v>6259</v>
      </c>
      <c r="M3563" s="1" t="s">
        <v>6259</v>
      </c>
      <c r="N3563" s="1" t="s">
        <v>6281</v>
      </c>
      <c r="O3563" s="4">
        <v>40254.599421296298</v>
      </c>
      <c r="P3563" t="b">
        <v>1</v>
      </c>
      <c r="Q3563" s="1" t="s">
        <v>6282</v>
      </c>
      <c r="R3563" s="1" t="s">
        <v>6283</v>
      </c>
      <c r="S3563" s="1" t="s">
        <v>384</v>
      </c>
      <c r="T3563">
        <v>53434</v>
      </c>
      <c r="U3563">
        <v>609</v>
      </c>
      <c r="V3563">
        <v>6533</v>
      </c>
      <c r="W3563">
        <v>352</v>
      </c>
    </row>
    <row r="3564" spans="1:23" x14ac:dyDescent="0.25">
      <c r="A3564">
        <v>14462419</v>
      </c>
      <c r="B3564">
        <v>1.1258377065280061E+18</v>
      </c>
      <c r="C3564" s="4">
        <v>43592.875</v>
      </c>
      <c r="D3564" s="1" t="s">
        <v>11703</v>
      </c>
      <c r="E3564" s="1" t="s">
        <v>6257</v>
      </c>
      <c r="F3564">
        <v>5</v>
      </c>
      <c r="G3564">
        <v>0</v>
      </c>
      <c r="H3564">
        <v>5</v>
      </c>
      <c r="I3564">
        <v>0</v>
      </c>
      <c r="J3564" s="1" t="s">
        <v>9763</v>
      </c>
      <c r="K3564" s="1" t="s">
        <v>11704</v>
      </c>
      <c r="L3564" s="1" t="s">
        <v>6260</v>
      </c>
      <c r="M3564" s="1" t="s">
        <v>6259</v>
      </c>
      <c r="N3564" s="1" t="s">
        <v>6288</v>
      </c>
      <c r="O3564" s="4">
        <v>39559.695937500001</v>
      </c>
      <c r="P3564" t="b">
        <v>1</v>
      </c>
      <c r="Q3564" s="1" t="s">
        <v>6289</v>
      </c>
      <c r="R3564" s="1" t="s">
        <v>6290</v>
      </c>
      <c r="S3564" s="1" t="s">
        <v>6291</v>
      </c>
      <c r="T3564">
        <v>48743</v>
      </c>
      <c r="U3564">
        <v>4261</v>
      </c>
      <c r="V3564">
        <v>20083</v>
      </c>
      <c r="W3564">
        <v>471</v>
      </c>
    </row>
    <row r="3565" spans="1:23" x14ac:dyDescent="0.25">
      <c r="A3565">
        <v>123868861</v>
      </c>
      <c r="B3565">
        <v>1.1258323914430136E+18</v>
      </c>
      <c r="C3565" s="4">
        <v>43592.860335648147</v>
      </c>
      <c r="D3565" s="1" t="s">
        <v>11705</v>
      </c>
      <c r="E3565" s="1" t="s">
        <v>6257</v>
      </c>
      <c r="F3565">
        <v>5</v>
      </c>
      <c r="G3565">
        <v>1</v>
      </c>
      <c r="H3565">
        <v>10</v>
      </c>
      <c r="I3565">
        <v>0</v>
      </c>
      <c r="J3565" s="1" t="s">
        <v>6258</v>
      </c>
      <c r="K3565" s="1" t="s">
        <v>11706</v>
      </c>
      <c r="L3565" s="1" t="s">
        <v>6287</v>
      </c>
      <c r="M3565" s="1" t="s">
        <v>6259</v>
      </c>
      <c r="N3565" s="1" t="s">
        <v>6281</v>
      </c>
      <c r="O3565" s="4">
        <v>40254.599421296298</v>
      </c>
      <c r="P3565" t="b">
        <v>1</v>
      </c>
      <c r="Q3565" s="1" t="s">
        <v>6282</v>
      </c>
      <c r="R3565" s="1" t="s">
        <v>6283</v>
      </c>
      <c r="S3565" s="1" t="s">
        <v>384</v>
      </c>
      <c r="T3565">
        <v>53434</v>
      </c>
      <c r="U3565">
        <v>609</v>
      </c>
      <c r="V3565">
        <v>6533</v>
      </c>
      <c r="W3565">
        <v>352</v>
      </c>
    </row>
    <row r="3566" spans="1:23" x14ac:dyDescent="0.25">
      <c r="A3566">
        <v>123868861</v>
      </c>
      <c r="B3566">
        <v>1.1258305811940557E+18</v>
      </c>
      <c r="C3566" s="4">
        <v>43592.855347222219</v>
      </c>
      <c r="D3566" s="1" t="s">
        <v>11707</v>
      </c>
      <c r="E3566" s="1" t="s">
        <v>6257</v>
      </c>
      <c r="F3566">
        <v>1</v>
      </c>
      <c r="G3566">
        <v>4</v>
      </c>
      <c r="H3566">
        <v>23</v>
      </c>
      <c r="I3566">
        <v>0</v>
      </c>
      <c r="J3566" s="1" t="s">
        <v>10595</v>
      </c>
      <c r="K3566" s="1" t="s">
        <v>6259</v>
      </c>
      <c r="L3566" s="1" t="s">
        <v>6259</v>
      </c>
      <c r="M3566" s="1" t="s">
        <v>6259</v>
      </c>
      <c r="N3566" s="1" t="s">
        <v>6281</v>
      </c>
      <c r="O3566" s="4">
        <v>40254.599421296298</v>
      </c>
      <c r="P3566" t="b">
        <v>1</v>
      </c>
      <c r="Q3566" s="1" t="s">
        <v>6282</v>
      </c>
      <c r="R3566" s="1" t="s">
        <v>6283</v>
      </c>
      <c r="S3566" s="1" t="s">
        <v>384</v>
      </c>
      <c r="T3566">
        <v>53434</v>
      </c>
      <c r="U3566">
        <v>609</v>
      </c>
      <c r="V3566">
        <v>6533</v>
      </c>
      <c r="W3566">
        <v>352</v>
      </c>
    </row>
    <row r="3567" spans="1:23" x14ac:dyDescent="0.25">
      <c r="A3567">
        <v>123868861</v>
      </c>
      <c r="B3567">
        <v>1.1258259209867551E+18</v>
      </c>
      <c r="C3567" s="4">
        <v>43592.842488425929</v>
      </c>
      <c r="D3567" s="1" t="s">
        <v>11708</v>
      </c>
      <c r="E3567" s="1" t="s">
        <v>6257</v>
      </c>
      <c r="F3567">
        <v>2</v>
      </c>
      <c r="G3567">
        <v>2</v>
      </c>
      <c r="H3567">
        <v>16</v>
      </c>
      <c r="I3567">
        <v>0</v>
      </c>
      <c r="J3567" s="1" t="s">
        <v>10595</v>
      </c>
      <c r="K3567" s="1" t="s">
        <v>6259</v>
      </c>
      <c r="L3567" s="1" t="s">
        <v>6259</v>
      </c>
      <c r="M3567" s="1" t="s">
        <v>6259</v>
      </c>
      <c r="N3567" s="1" t="s">
        <v>6281</v>
      </c>
      <c r="O3567" s="4">
        <v>40254.599421296298</v>
      </c>
      <c r="P3567" t="b">
        <v>1</v>
      </c>
      <c r="Q3567" s="1" t="s">
        <v>6282</v>
      </c>
      <c r="R3567" s="1" t="s">
        <v>6283</v>
      </c>
      <c r="S3567" s="1" t="s">
        <v>384</v>
      </c>
      <c r="T3567">
        <v>53434</v>
      </c>
      <c r="U3567">
        <v>609</v>
      </c>
      <c r="V3567">
        <v>6533</v>
      </c>
      <c r="W3567">
        <v>352</v>
      </c>
    </row>
    <row r="3568" spans="1:23" x14ac:dyDescent="0.25">
      <c r="A3568">
        <v>251034857</v>
      </c>
      <c r="B3568">
        <v>1.1258226511492383E+18</v>
      </c>
      <c r="C3568" s="4">
        <v>43592.833460648151</v>
      </c>
      <c r="D3568" s="1" t="s">
        <v>11709</v>
      </c>
      <c r="E3568" s="1" t="s">
        <v>6257</v>
      </c>
      <c r="F3568">
        <v>3</v>
      </c>
      <c r="G3568">
        <v>3</v>
      </c>
      <c r="H3568">
        <v>12</v>
      </c>
      <c r="I3568">
        <v>1</v>
      </c>
      <c r="J3568" s="1" t="s">
        <v>10595</v>
      </c>
      <c r="K3568" s="1" t="s">
        <v>6259</v>
      </c>
      <c r="L3568" s="1" t="s">
        <v>6260</v>
      </c>
      <c r="M3568" s="1" t="s">
        <v>6259</v>
      </c>
      <c r="N3568" s="1" t="s">
        <v>6326</v>
      </c>
      <c r="O3568" s="4">
        <v>40586.425208333334</v>
      </c>
      <c r="P3568" t="b">
        <v>1</v>
      </c>
      <c r="Q3568" s="1" t="s">
        <v>6327</v>
      </c>
      <c r="R3568" s="1" t="s">
        <v>6257</v>
      </c>
      <c r="S3568" s="1" t="s">
        <v>274</v>
      </c>
      <c r="T3568">
        <v>60188</v>
      </c>
      <c r="U3568">
        <v>450</v>
      </c>
      <c r="V3568">
        <v>2531</v>
      </c>
      <c r="W3568">
        <v>384</v>
      </c>
    </row>
    <row r="3569" spans="1:23" x14ac:dyDescent="0.25">
      <c r="A3569">
        <v>17622853</v>
      </c>
      <c r="B3569">
        <v>1.1258222352587735E+18</v>
      </c>
      <c r="C3569" s="4">
        <v>43592.832314814812</v>
      </c>
      <c r="D3569" s="1" t="s">
        <v>11710</v>
      </c>
      <c r="E3569" s="1" t="s">
        <v>6257</v>
      </c>
      <c r="F3569">
        <v>11</v>
      </c>
      <c r="G3569">
        <v>8</v>
      </c>
      <c r="H3569">
        <v>50</v>
      </c>
      <c r="I3569">
        <v>1</v>
      </c>
      <c r="J3569" s="1" t="s">
        <v>10616</v>
      </c>
      <c r="K3569" s="1" t="s">
        <v>6259</v>
      </c>
      <c r="L3569" s="1" t="s">
        <v>6259</v>
      </c>
      <c r="M3569" s="1" t="s">
        <v>6259</v>
      </c>
      <c r="N3569" s="1" t="s">
        <v>6268</v>
      </c>
      <c r="O3569" s="4">
        <v>39777.719039351854</v>
      </c>
      <c r="P3569" t="b">
        <v>1</v>
      </c>
      <c r="Q3569" s="1" t="s">
        <v>6269</v>
      </c>
      <c r="R3569" s="1" t="s">
        <v>6270</v>
      </c>
      <c r="S3569" s="1" t="s">
        <v>6218</v>
      </c>
      <c r="T3569">
        <v>39704</v>
      </c>
      <c r="U3569">
        <v>4096</v>
      </c>
      <c r="V3569">
        <v>7418</v>
      </c>
      <c r="W3569">
        <v>320</v>
      </c>
    </row>
    <row r="3570" spans="1:23" x14ac:dyDescent="0.25">
      <c r="A3570">
        <v>251034857</v>
      </c>
      <c r="B3570">
        <v>1.1258216512397517E+18</v>
      </c>
      <c r="C3570" s="4">
        <v>43592.830706018518</v>
      </c>
      <c r="D3570" s="1" t="s">
        <v>11711</v>
      </c>
      <c r="E3570" s="1" t="s">
        <v>6257</v>
      </c>
      <c r="F3570">
        <v>13</v>
      </c>
      <c r="G3570">
        <v>4</v>
      </c>
      <c r="H3570">
        <v>30</v>
      </c>
      <c r="I3570">
        <v>1</v>
      </c>
      <c r="J3570" s="1" t="s">
        <v>10595</v>
      </c>
      <c r="K3570" s="1" t="s">
        <v>6259</v>
      </c>
      <c r="L3570" s="1" t="s">
        <v>6260</v>
      </c>
      <c r="M3570" s="1" t="s">
        <v>6259</v>
      </c>
      <c r="N3570" s="1" t="s">
        <v>6326</v>
      </c>
      <c r="O3570" s="4">
        <v>40586.425208333334</v>
      </c>
      <c r="P3570" t="b">
        <v>1</v>
      </c>
      <c r="Q3570" s="1" t="s">
        <v>6327</v>
      </c>
      <c r="R3570" s="1" t="s">
        <v>6257</v>
      </c>
      <c r="S3570" s="1" t="s">
        <v>274</v>
      </c>
      <c r="T3570">
        <v>60188</v>
      </c>
      <c r="U3570">
        <v>450</v>
      </c>
      <c r="V3570">
        <v>2531</v>
      </c>
      <c r="W3570">
        <v>384</v>
      </c>
    </row>
    <row r="3571" spans="1:23" x14ac:dyDescent="0.25">
      <c r="A3571">
        <v>123868861</v>
      </c>
      <c r="B3571">
        <v>1.1258215267570524E+18</v>
      </c>
      <c r="C3571" s="4">
        <v>43592.830358796295</v>
      </c>
      <c r="D3571" s="1" t="s">
        <v>11712</v>
      </c>
      <c r="E3571" s="1" t="s">
        <v>6257</v>
      </c>
      <c r="F3571">
        <v>4</v>
      </c>
      <c r="G3571">
        <v>3</v>
      </c>
      <c r="H3571">
        <v>29</v>
      </c>
      <c r="I3571">
        <v>0</v>
      </c>
      <c r="J3571" s="1" t="s">
        <v>10595</v>
      </c>
      <c r="K3571" s="1" t="s">
        <v>6259</v>
      </c>
      <c r="L3571" s="1" t="s">
        <v>6259</v>
      </c>
      <c r="M3571" s="1" t="s">
        <v>6259</v>
      </c>
      <c r="N3571" s="1" t="s">
        <v>6281</v>
      </c>
      <c r="O3571" s="4">
        <v>40254.599421296298</v>
      </c>
      <c r="P3571" t="b">
        <v>1</v>
      </c>
      <c r="Q3571" s="1" t="s">
        <v>6282</v>
      </c>
      <c r="R3571" s="1" t="s">
        <v>6283</v>
      </c>
      <c r="S3571" s="1" t="s">
        <v>384</v>
      </c>
      <c r="T3571">
        <v>53434</v>
      </c>
      <c r="U3571">
        <v>609</v>
      </c>
      <c r="V3571">
        <v>6533</v>
      </c>
      <c r="W3571">
        <v>352</v>
      </c>
    </row>
    <row r="3572" spans="1:23" x14ac:dyDescent="0.25">
      <c r="A3572">
        <v>123868861</v>
      </c>
      <c r="B3572">
        <v>1.1258209535718646E+18</v>
      </c>
      <c r="C3572" s="4">
        <v>43592.828773148147</v>
      </c>
      <c r="D3572" s="1" t="s">
        <v>11713</v>
      </c>
      <c r="E3572" s="1" t="s">
        <v>6257</v>
      </c>
      <c r="F3572">
        <v>23</v>
      </c>
      <c r="G3572">
        <v>19</v>
      </c>
      <c r="H3572">
        <v>69</v>
      </c>
      <c r="I3572">
        <v>3</v>
      </c>
      <c r="J3572" s="1" t="s">
        <v>10595</v>
      </c>
      <c r="K3572" s="1" t="s">
        <v>11008</v>
      </c>
      <c r="L3572" s="1" t="s">
        <v>6259</v>
      </c>
      <c r="M3572" s="1" t="s">
        <v>6259</v>
      </c>
      <c r="N3572" s="1" t="s">
        <v>6281</v>
      </c>
      <c r="O3572" s="4">
        <v>40254.599421296298</v>
      </c>
      <c r="P3572" t="b">
        <v>1</v>
      </c>
      <c r="Q3572" s="1" t="s">
        <v>6282</v>
      </c>
      <c r="R3572" s="1" t="s">
        <v>6283</v>
      </c>
      <c r="S3572" s="1" t="s">
        <v>384</v>
      </c>
      <c r="T3572">
        <v>53434</v>
      </c>
      <c r="U3572">
        <v>609</v>
      </c>
      <c r="V3572">
        <v>6533</v>
      </c>
      <c r="W3572">
        <v>352</v>
      </c>
    </row>
    <row r="3573" spans="1:23" x14ac:dyDescent="0.25">
      <c r="A3573">
        <v>7089792</v>
      </c>
      <c r="B3573">
        <v>1.1258208970871112E+18</v>
      </c>
      <c r="C3573" s="4">
        <v>43592.828622685185</v>
      </c>
      <c r="D3573" s="1" t="s">
        <v>11714</v>
      </c>
      <c r="E3573" s="1" t="s">
        <v>6257</v>
      </c>
      <c r="F3573">
        <v>9</v>
      </c>
      <c r="G3573">
        <v>5</v>
      </c>
      <c r="H3573">
        <v>38</v>
      </c>
      <c r="I3573">
        <v>0</v>
      </c>
      <c r="J3573" s="1" t="s">
        <v>10616</v>
      </c>
      <c r="K3573" s="1" t="s">
        <v>6259</v>
      </c>
      <c r="L3573" s="1" t="s">
        <v>6260</v>
      </c>
      <c r="M3573" s="1" t="s">
        <v>6259</v>
      </c>
      <c r="N3573" s="1" t="s">
        <v>6275</v>
      </c>
      <c r="O3573" s="4">
        <v>39259.664467592593</v>
      </c>
      <c r="P3573" t="b">
        <v>1</v>
      </c>
      <c r="Q3573" s="1" t="s">
        <v>6276</v>
      </c>
      <c r="R3573" s="1" t="s">
        <v>6277</v>
      </c>
      <c r="S3573" s="1" t="s">
        <v>6278</v>
      </c>
      <c r="T3573">
        <v>30280</v>
      </c>
      <c r="U3573">
        <v>4550</v>
      </c>
      <c r="V3573">
        <v>7288</v>
      </c>
      <c r="W3573">
        <v>287</v>
      </c>
    </row>
    <row r="3574" spans="1:23" x14ac:dyDescent="0.25">
      <c r="A3574">
        <v>17622853</v>
      </c>
      <c r="B3574">
        <v>1.1258195259146076E+18</v>
      </c>
      <c r="C3574" s="4">
        <v>43592.824837962966</v>
      </c>
      <c r="D3574" s="1" t="s">
        <v>11715</v>
      </c>
      <c r="E3574" s="1" t="s">
        <v>11716</v>
      </c>
      <c r="F3574">
        <v>4</v>
      </c>
      <c r="G3574">
        <v>0</v>
      </c>
      <c r="H3574">
        <v>16</v>
      </c>
      <c r="I3574">
        <v>0</v>
      </c>
      <c r="J3574" s="1" t="s">
        <v>10616</v>
      </c>
      <c r="K3574" s="1" t="s">
        <v>8349</v>
      </c>
      <c r="L3574" s="1" t="s">
        <v>6260</v>
      </c>
      <c r="M3574" s="1" t="s">
        <v>6259</v>
      </c>
      <c r="N3574" s="1" t="s">
        <v>6268</v>
      </c>
      <c r="O3574" s="4">
        <v>39777.719039351854</v>
      </c>
      <c r="P3574" t="b">
        <v>1</v>
      </c>
      <c r="Q3574" s="1" t="s">
        <v>6269</v>
      </c>
      <c r="R3574" s="1" t="s">
        <v>6270</v>
      </c>
      <c r="S3574" s="1" t="s">
        <v>6218</v>
      </c>
      <c r="T3574">
        <v>39704</v>
      </c>
      <c r="U3574">
        <v>4096</v>
      </c>
      <c r="V3574">
        <v>7418</v>
      </c>
      <c r="W3574">
        <v>320</v>
      </c>
    </row>
    <row r="3575" spans="1:23" x14ac:dyDescent="0.25">
      <c r="A3575">
        <v>123868861</v>
      </c>
      <c r="B3575">
        <v>1.1258185351780639E+18</v>
      </c>
      <c r="C3575" s="4">
        <v>43592.822106481479</v>
      </c>
      <c r="D3575" s="1" t="s">
        <v>11717</v>
      </c>
      <c r="E3575" s="1" t="s">
        <v>6257</v>
      </c>
      <c r="F3575">
        <v>6</v>
      </c>
      <c r="G3575">
        <v>2</v>
      </c>
      <c r="H3575">
        <v>31</v>
      </c>
      <c r="I3575">
        <v>0</v>
      </c>
      <c r="J3575" s="1" t="s">
        <v>10595</v>
      </c>
      <c r="K3575" s="1" t="s">
        <v>6442</v>
      </c>
      <c r="L3575" s="1" t="s">
        <v>6259</v>
      </c>
      <c r="M3575" s="1" t="s">
        <v>6259</v>
      </c>
      <c r="N3575" s="1" t="s">
        <v>6281</v>
      </c>
      <c r="O3575" s="4">
        <v>40254.599421296298</v>
      </c>
      <c r="P3575" t="b">
        <v>1</v>
      </c>
      <c r="Q3575" s="1" t="s">
        <v>6282</v>
      </c>
      <c r="R3575" s="1" t="s">
        <v>6283</v>
      </c>
      <c r="S3575" s="1" t="s">
        <v>384</v>
      </c>
      <c r="T3575">
        <v>53434</v>
      </c>
      <c r="U3575">
        <v>609</v>
      </c>
      <c r="V3575">
        <v>6533</v>
      </c>
      <c r="W3575">
        <v>352</v>
      </c>
    </row>
    <row r="3576" spans="1:23" x14ac:dyDescent="0.25">
      <c r="A3576">
        <v>123868861</v>
      </c>
      <c r="B3576">
        <v>1.1258174320425042E+18</v>
      </c>
      <c r="C3576" s="4">
        <v>43592.819062499999</v>
      </c>
      <c r="D3576" s="1" t="s">
        <v>11718</v>
      </c>
      <c r="E3576" s="1" t="s">
        <v>6257</v>
      </c>
      <c r="F3576">
        <v>10</v>
      </c>
      <c r="G3576">
        <v>8</v>
      </c>
      <c r="H3576">
        <v>40</v>
      </c>
      <c r="I3576">
        <v>1</v>
      </c>
      <c r="J3576" s="1" t="s">
        <v>10595</v>
      </c>
      <c r="K3576" s="1" t="s">
        <v>6442</v>
      </c>
      <c r="L3576" s="1" t="s">
        <v>6259</v>
      </c>
      <c r="M3576" s="1" t="s">
        <v>6259</v>
      </c>
      <c r="N3576" s="1" t="s">
        <v>6281</v>
      </c>
      <c r="O3576" s="4">
        <v>40254.599421296298</v>
      </c>
      <c r="P3576" t="b">
        <v>1</v>
      </c>
      <c r="Q3576" s="1" t="s">
        <v>6282</v>
      </c>
      <c r="R3576" s="1" t="s">
        <v>6283</v>
      </c>
      <c r="S3576" s="1" t="s">
        <v>384</v>
      </c>
      <c r="T3576">
        <v>53434</v>
      </c>
      <c r="U3576">
        <v>609</v>
      </c>
      <c r="V3576">
        <v>6533</v>
      </c>
      <c r="W3576">
        <v>352</v>
      </c>
    </row>
    <row r="3577" spans="1:23" x14ac:dyDescent="0.25">
      <c r="A3577">
        <v>251034857</v>
      </c>
      <c r="B3577">
        <v>1.1258161865482486E+18</v>
      </c>
      <c r="C3577" s="4">
        <v>43592.815625000003</v>
      </c>
      <c r="D3577" s="1" t="s">
        <v>11719</v>
      </c>
      <c r="E3577" s="1" t="s">
        <v>6257</v>
      </c>
      <c r="F3577">
        <v>11</v>
      </c>
      <c r="G3577">
        <v>1</v>
      </c>
      <c r="H3577">
        <v>30</v>
      </c>
      <c r="I3577">
        <v>0</v>
      </c>
      <c r="J3577" s="1" t="s">
        <v>10595</v>
      </c>
      <c r="K3577" s="1" t="s">
        <v>6259</v>
      </c>
      <c r="L3577" s="1" t="s">
        <v>6260</v>
      </c>
      <c r="M3577" s="1" t="s">
        <v>6259</v>
      </c>
      <c r="N3577" s="1" t="s">
        <v>6326</v>
      </c>
      <c r="O3577" s="4">
        <v>40586.425208333334</v>
      </c>
      <c r="P3577" t="b">
        <v>1</v>
      </c>
      <c r="Q3577" s="1" t="s">
        <v>6327</v>
      </c>
      <c r="R3577" s="1" t="s">
        <v>6257</v>
      </c>
      <c r="S3577" s="1" t="s">
        <v>274</v>
      </c>
      <c r="T3577">
        <v>60188</v>
      </c>
      <c r="U3577">
        <v>450</v>
      </c>
      <c r="V3577">
        <v>2531</v>
      </c>
      <c r="W3577">
        <v>384</v>
      </c>
    </row>
    <row r="3578" spans="1:23" x14ac:dyDescent="0.25">
      <c r="A3578">
        <v>251034857</v>
      </c>
      <c r="B3578">
        <v>1.1258154135253156E+18</v>
      </c>
      <c r="C3578" s="4">
        <v>43592.813483796293</v>
      </c>
      <c r="D3578" s="1" t="s">
        <v>11720</v>
      </c>
      <c r="E3578" s="1" t="s">
        <v>6257</v>
      </c>
      <c r="F3578">
        <v>15</v>
      </c>
      <c r="G3578">
        <v>22</v>
      </c>
      <c r="H3578">
        <v>57</v>
      </c>
      <c r="I3578">
        <v>6</v>
      </c>
      <c r="J3578" s="1" t="s">
        <v>10595</v>
      </c>
      <c r="K3578" s="1" t="s">
        <v>6259</v>
      </c>
      <c r="L3578" s="1" t="s">
        <v>6260</v>
      </c>
      <c r="M3578" s="1" t="s">
        <v>6259</v>
      </c>
      <c r="N3578" s="1" t="s">
        <v>6326</v>
      </c>
      <c r="O3578" s="4">
        <v>40586.425208333334</v>
      </c>
      <c r="P3578" t="b">
        <v>1</v>
      </c>
      <c r="Q3578" s="1" t="s">
        <v>6327</v>
      </c>
      <c r="R3578" s="1" t="s">
        <v>6257</v>
      </c>
      <c r="S3578" s="1" t="s">
        <v>274</v>
      </c>
      <c r="T3578">
        <v>60188</v>
      </c>
      <c r="U3578">
        <v>450</v>
      </c>
      <c r="V3578">
        <v>2531</v>
      </c>
      <c r="W3578">
        <v>384</v>
      </c>
    </row>
    <row r="3579" spans="1:23" x14ac:dyDescent="0.25">
      <c r="A3579">
        <v>17622853</v>
      </c>
      <c r="B3579">
        <v>1.1258153913039995E+18</v>
      </c>
      <c r="C3579" s="4">
        <v>43592.813425925924</v>
      </c>
      <c r="D3579" s="1" t="s">
        <v>11721</v>
      </c>
      <c r="E3579" s="1" t="s">
        <v>6257</v>
      </c>
      <c r="F3579">
        <v>1</v>
      </c>
      <c r="G3579">
        <v>0</v>
      </c>
      <c r="H3579">
        <v>8</v>
      </c>
      <c r="I3579">
        <v>0</v>
      </c>
      <c r="J3579" s="1" t="s">
        <v>10595</v>
      </c>
      <c r="K3579" s="1" t="s">
        <v>8349</v>
      </c>
      <c r="L3579" s="1" t="s">
        <v>6260</v>
      </c>
      <c r="M3579" s="1" t="s">
        <v>6259</v>
      </c>
      <c r="N3579" s="1" t="s">
        <v>6268</v>
      </c>
      <c r="O3579" s="4">
        <v>39777.719039351854</v>
      </c>
      <c r="P3579" t="b">
        <v>1</v>
      </c>
      <c r="Q3579" s="1" t="s">
        <v>6269</v>
      </c>
      <c r="R3579" s="1" t="s">
        <v>6270</v>
      </c>
      <c r="S3579" s="1" t="s">
        <v>6218</v>
      </c>
      <c r="T3579">
        <v>39704</v>
      </c>
      <c r="U3579">
        <v>4096</v>
      </c>
      <c r="V3579">
        <v>7418</v>
      </c>
      <c r="W3579">
        <v>320</v>
      </c>
    </row>
    <row r="3580" spans="1:23" x14ac:dyDescent="0.25">
      <c r="A3580">
        <v>17622853</v>
      </c>
      <c r="B3580">
        <v>1.1258148832185917E+18</v>
      </c>
      <c r="C3580" s="4">
        <v>43592.812025462961</v>
      </c>
      <c r="D3580" s="1" t="s">
        <v>11722</v>
      </c>
      <c r="E3580" s="1" t="s">
        <v>6257</v>
      </c>
      <c r="F3580">
        <v>3</v>
      </c>
      <c r="G3580">
        <v>0</v>
      </c>
      <c r="H3580">
        <v>4</v>
      </c>
      <c r="I3580">
        <v>0</v>
      </c>
      <c r="J3580" s="1" t="s">
        <v>10616</v>
      </c>
      <c r="K3580" s="1" t="s">
        <v>6259</v>
      </c>
      <c r="L3580" s="1" t="s">
        <v>6287</v>
      </c>
      <c r="M3580" s="1" t="s">
        <v>6259</v>
      </c>
      <c r="N3580" s="1" t="s">
        <v>6268</v>
      </c>
      <c r="O3580" s="4">
        <v>39777.719039351854</v>
      </c>
      <c r="P3580" t="b">
        <v>1</v>
      </c>
      <c r="Q3580" s="1" t="s">
        <v>6269</v>
      </c>
      <c r="R3580" s="1" t="s">
        <v>6270</v>
      </c>
      <c r="S3580" s="1" t="s">
        <v>6218</v>
      </c>
      <c r="T3580">
        <v>39704</v>
      </c>
      <c r="U3580">
        <v>4096</v>
      </c>
      <c r="V3580">
        <v>7418</v>
      </c>
      <c r="W3580">
        <v>320</v>
      </c>
    </row>
    <row r="3581" spans="1:23" x14ac:dyDescent="0.25">
      <c r="A3581">
        <v>7089792</v>
      </c>
      <c r="B3581">
        <v>1.1258135905717903E+18</v>
      </c>
      <c r="C3581" s="4">
        <v>43592.80846064815</v>
      </c>
      <c r="D3581" s="1" t="s">
        <v>11723</v>
      </c>
      <c r="E3581" s="1" t="s">
        <v>6257</v>
      </c>
      <c r="F3581">
        <v>3</v>
      </c>
      <c r="G3581">
        <v>1</v>
      </c>
      <c r="H3581">
        <v>23</v>
      </c>
      <c r="I3581">
        <v>0</v>
      </c>
      <c r="J3581" s="1" t="s">
        <v>11390</v>
      </c>
      <c r="K3581" s="1" t="s">
        <v>6259</v>
      </c>
      <c r="L3581" s="1" t="s">
        <v>6287</v>
      </c>
      <c r="M3581" s="1" t="s">
        <v>6259</v>
      </c>
      <c r="N3581" s="1" t="s">
        <v>6275</v>
      </c>
      <c r="O3581" s="4">
        <v>39259.664467592593</v>
      </c>
      <c r="P3581" t="b">
        <v>1</v>
      </c>
      <c r="Q3581" s="1" t="s">
        <v>6276</v>
      </c>
      <c r="R3581" s="1" t="s">
        <v>6277</v>
      </c>
      <c r="S3581" s="1" t="s">
        <v>6278</v>
      </c>
      <c r="T3581">
        <v>30280</v>
      </c>
      <c r="U3581">
        <v>4550</v>
      </c>
      <c r="V3581">
        <v>7288</v>
      </c>
      <c r="W3581">
        <v>287</v>
      </c>
    </row>
    <row r="3582" spans="1:23" x14ac:dyDescent="0.25">
      <c r="A3582">
        <v>7089792</v>
      </c>
      <c r="B3582">
        <v>1.1258114630405079E+18</v>
      </c>
      <c r="C3582" s="4">
        <v>43592.80259259259</v>
      </c>
      <c r="D3582" s="1" t="s">
        <v>11724</v>
      </c>
      <c r="E3582" s="1" t="s">
        <v>6257</v>
      </c>
      <c r="F3582">
        <v>5</v>
      </c>
      <c r="G3582">
        <v>1</v>
      </c>
      <c r="H3582">
        <v>39</v>
      </c>
      <c r="I3582">
        <v>3</v>
      </c>
      <c r="J3582" s="1" t="s">
        <v>11019</v>
      </c>
      <c r="K3582" s="1" t="s">
        <v>6293</v>
      </c>
      <c r="L3582" s="1" t="s">
        <v>6259</v>
      </c>
      <c r="M3582" s="1" t="s">
        <v>6259</v>
      </c>
      <c r="N3582" s="1" t="s">
        <v>6275</v>
      </c>
      <c r="O3582" s="4">
        <v>39259.664467592593</v>
      </c>
      <c r="P3582" t="b">
        <v>1</v>
      </c>
      <c r="Q3582" s="1" t="s">
        <v>6276</v>
      </c>
      <c r="R3582" s="1" t="s">
        <v>6277</v>
      </c>
      <c r="S3582" s="1" t="s">
        <v>6278</v>
      </c>
      <c r="T3582">
        <v>30280</v>
      </c>
      <c r="U3582">
        <v>4550</v>
      </c>
      <c r="V3582">
        <v>7288</v>
      </c>
      <c r="W3582">
        <v>287</v>
      </c>
    </row>
    <row r="3583" spans="1:23" x14ac:dyDescent="0.25">
      <c r="A3583">
        <v>14462419</v>
      </c>
      <c r="B3583">
        <v>1.1258111600230195E+18</v>
      </c>
      <c r="C3583" s="4">
        <v>43592.801747685182</v>
      </c>
      <c r="D3583" s="1" t="s">
        <v>11725</v>
      </c>
      <c r="E3583" s="1" t="s">
        <v>6257</v>
      </c>
      <c r="F3583">
        <v>1</v>
      </c>
      <c r="G3583">
        <v>0</v>
      </c>
      <c r="H3583">
        <v>5</v>
      </c>
      <c r="I3583">
        <v>0</v>
      </c>
      <c r="J3583" s="1" t="s">
        <v>9763</v>
      </c>
      <c r="K3583" s="1" t="s">
        <v>11704</v>
      </c>
      <c r="L3583" s="1" t="s">
        <v>6260</v>
      </c>
      <c r="M3583" s="1" t="s">
        <v>6259</v>
      </c>
      <c r="N3583" s="1" t="s">
        <v>6288</v>
      </c>
      <c r="O3583" s="4">
        <v>39559.695937500001</v>
      </c>
      <c r="P3583" t="b">
        <v>1</v>
      </c>
      <c r="Q3583" s="1" t="s">
        <v>6289</v>
      </c>
      <c r="R3583" s="1" t="s">
        <v>6290</v>
      </c>
      <c r="S3583" s="1" t="s">
        <v>6291</v>
      </c>
      <c r="T3583">
        <v>48743</v>
      </c>
      <c r="U3583">
        <v>4261</v>
      </c>
      <c r="V3583">
        <v>20083</v>
      </c>
      <c r="W3583">
        <v>471</v>
      </c>
    </row>
    <row r="3584" spans="1:23" x14ac:dyDescent="0.25">
      <c r="A3584">
        <v>7089792</v>
      </c>
      <c r="B3584">
        <v>1.1258111083952742E+18</v>
      </c>
      <c r="C3584" s="4">
        <v>43592.801608796297</v>
      </c>
      <c r="D3584" s="1" t="s">
        <v>11726</v>
      </c>
      <c r="E3584" s="1" t="s">
        <v>6257</v>
      </c>
      <c r="F3584">
        <v>6</v>
      </c>
      <c r="G3584">
        <v>5</v>
      </c>
      <c r="H3584">
        <v>36</v>
      </c>
      <c r="I3584">
        <v>3</v>
      </c>
      <c r="J3584" s="1" t="s">
        <v>6301</v>
      </c>
      <c r="K3584" s="1" t="s">
        <v>6259</v>
      </c>
      <c r="L3584" s="1" t="s">
        <v>6260</v>
      </c>
      <c r="M3584" s="1" t="s">
        <v>6259</v>
      </c>
      <c r="N3584" s="1" t="s">
        <v>6275</v>
      </c>
      <c r="O3584" s="4">
        <v>39259.664467592593</v>
      </c>
      <c r="P3584" t="b">
        <v>1</v>
      </c>
      <c r="Q3584" s="1" t="s">
        <v>6276</v>
      </c>
      <c r="R3584" s="1" t="s">
        <v>6277</v>
      </c>
      <c r="S3584" s="1" t="s">
        <v>6278</v>
      </c>
      <c r="T3584">
        <v>30280</v>
      </c>
      <c r="U3584">
        <v>4550</v>
      </c>
      <c r="V3584">
        <v>7288</v>
      </c>
      <c r="W3584">
        <v>287</v>
      </c>
    </row>
    <row r="3585" spans="1:23" x14ac:dyDescent="0.25">
      <c r="A3585">
        <v>17622853</v>
      </c>
      <c r="B3585">
        <v>1.1258106437209866E+18</v>
      </c>
      <c r="C3585" s="4">
        <v>43592.800324074073</v>
      </c>
      <c r="D3585" s="1" t="s">
        <v>11727</v>
      </c>
      <c r="E3585" s="1" t="s">
        <v>6257</v>
      </c>
      <c r="F3585">
        <v>6</v>
      </c>
      <c r="G3585">
        <v>2</v>
      </c>
      <c r="H3585">
        <v>13</v>
      </c>
      <c r="I3585">
        <v>1</v>
      </c>
      <c r="J3585" s="1" t="s">
        <v>10595</v>
      </c>
      <c r="K3585" s="1" t="s">
        <v>6259</v>
      </c>
      <c r="L3585" s="1" t="s">
        <v>6260</v>
      </c>
      <c r="M3585" s="1" t="s">
        <v>6259</v>
      </c>
      <c r="N3585" s="1" t="s">
        <v>6268</v>
      </c>
      <c r="O3585" s="4">
        <v>39777.719039351854</v>
      </c>
      <c r="P3585" t="b">
        <v>1</v>
      </c>
      <c r="Q3585" s="1" t="s">
        <v>6269</v>
      </c>
      <c r="R3585" s="1" t="s">
        <v>6270</v>
      </c>
      <c r="S3585" s="1" t="s">
        <v>6218</v>
      </c>
      <c r="T3585">
        <v>39704</v>
      </c>
      <c r="U3585">
        <v>4096</v>
      </c>
      <c r="V3585">
        <v>7418</v>
      </c>
      <c r="W3585">
        <v>320</v>
      </c>
    </row>
    <row r="3586" spans="1:23" x14ac:dyDescent="0.25">
      <c r="A3586">
        <v>17622853</v>
      </c>
      <c r="B3586">
        <v>1.1258103517050757E+18</v>
      </c>
      <c r="C3586" s="4">
        <v>43592.799525462964</v>
      </c>
      <c r="D3586" s="1" t="s">
        <v>11728</v>
      </c>
      <c r="E3586" s="1" t="s">
        <v>6257</v>
      </c>
      <c r="F3586">
        <v>7</v>
      </c>
      <c r="G3586">
        <v>4</v>
      </c>
      <c r="H3586">
        <v>26</v>
      </c>
      <c r="I3586">
        <v>0</v>
      </c>
      <c r="J3586" s="1" t="s">
        <v>10616</v>
      </c>
      <c r="K3586" s="1" t="s">
        <v>8349</v>
      </c>
      <c r="L3586" s="1" t="s">
        <v>6260</v>
      </c>
      <c r="M3586" s="1" t="s">
        <v>6259</v>
      </c>
      <c r="N3586" s="1" t="s">
        <v>6268</v>
      </c>
      <c r="O3586" s="4">
        <v>39777.719039351854</v>
      </c>
      <c r="P3586" t="b">
        <v>1</v>
      </c>
      <c r="Q3586" s="1" t="s">
        <v>6269</v>
      </c>
      <c r="R3586" s="1" t="s">
        <v>6270</v>
      </c>
      <c r="S3586" s="1" t="s">
        <v>6218</v>
      </c>
      <c r="T3586">
        <v>39704</v>
      </c>
      <c r="U3586">
        <v>4096</v>
      </c>
      <c r="V3586">
        <v>7418</v>
      </c>
      <c r="W3586">
        <v>320</v>
      </c>
    </row>
    <row r="3587" spans="1:23" x14ac:dyDescent="0.25">
      <c r="A3587">
        <v>251034857</v>
      </c>
      <c r="B3587">
        <v>1.1258099809705533E+18</v>
      </c>
      <c r="C3587" s="4">
        <v>43592.798495370371</v>
      </c>
      <c r="D3587" s="1" t="s">
        <v>11729</v>
      </c>
      <c r="E3587" s="1" t="s">
        <v>6257</v>
      </c>
      <c r="F3587">
        <v>12</v>
      </c>
      <c r="G3587">
        <v>5</v>
      </c>
      <c r="H3587">
        <v>50</v>
      </c>
      <c r="I3587">
        <v>0</v>
      </c>
      <c r="J3587" s="1" t="s">
        <v>10595</v>
      </c>
      <c r="K3587" s="1" t="s">
        <v>6259</v>
      </c>
      <c r="L3587" s="1" t="s">
        <v>6260</v>
      </c>
      <c r="M3587" s="1" t="s">
        <v>6259</v>
      </c>
      <c r="N3587" s="1" t="s">
        <v>6326</v>
      </c>
      <c r="O3587" s="4">
        <v>40586.425208333334</v>
      </c>
      <c r="P3587" t="b">
        <v>1</v>
      </c>
      <c r="Q3587" s="1" t="s">
        <v>6327</v>
      </c>
      <c r="R3587" s="1" t="s">
        <v>6257</v>
      </c>
      <c r="S3587" s="1" t="s">
        <v>274</v>
      </c>
      <c r="T3587">
        <v>60188</v>
      </c>
      <c r="U3587">
        <v>450</v>
      </c>
      <c r="V3587">
        <v>2531</v>
      </c>
      <c r="W3587">
        <v>384</v>
      </c>
    </row>
    <row r="3588" spans="1:23" x14ac:dyDescent="0.25">
      <c r="A3588">
        <v>17622853</v>
      </c>
      <c r="B3588">
        <v>1.1258082984506614E+18</v>
      </c>
      <c r="C3588" s="4">
        <v>43592.793854166666</v>
      </c>
      <c r="D3588" s="1" t="s">
        <v>11730</v>
      </c>
      <c r="E3588" s="1" t="s">
        <v>6257</v>
      </c>
      <c r="F3588">
        <v>3</v>
      </c>
      <c r="G3588">
        <v>1</v>
      </c>
      <c r="H3588">
        <v>8</v>
      </c>
      <c r="I3588">
        <v>0</v>
      </c>
      <c r="J3588" s="1" t="s">
        <v>6258</v>
      </c>
      <c r="K3588" s="1" t="s">
        <v>6259</v>
      </c>
      <c r="L3588" s="1" t="s">
        <v>6287</v>
      </c>
      <c r="M3588" s="1" t="s">
        <v>6259</v>
      </c>
      <c r="N3588" s="1" t="s">
        <v>6268</v>
      </c>
      <c r="O3588" s="4">
        <v>39777.719039351854</v>
      </c>
      <c r="P3588" t="b">
        <v>1</v>
      </c>
      <c r="Q3588" s="1" t="s">
        <v>6269</v>
      </c>
      <c r="R3588" s="1" t="s">
        <v>6270</v>
      </c>
      <c r="S3588" s="1" t="s">
        <v>6218</v>
      </c>
      <c r="T3588">
        <v>39704</v>
      </c>
      <c r="U3588">
        <v>4096</v>
      </c>
      <c r="V3588">
        <v>7418</v>
      </c>
      <c r="W3588">
        <v>320</v>
      </c>
    </row>
    <row r="3589" spans="1:23" x14ac:dyDescent="0.25">
      <c r="A3589">
        <v>123868861</v>
      </c>
      <c r="B3589">
        <v>1.1258050430332314E+18</v>
      </c>
      <c r="C3589" s="4">
        <v>43592.784872685188</v>
      </c>
      <c r="D3589" s="1" t="s">
        <v>11731</v>
      </c>
      <c r="E3589" s="1" t="s">
        <v>6257</v>
      </c>
      <c r="F3589">
        <v>6</v>
      </c>
      <c r="G3589">
        <v>5</v>
      </c>
      <c r="H3589">
        <v>17</v>
      </c>
      <c r="I3589">
        <v>3</v>
      </c>
      <c r="J3589" s="1" t="s">
        <v>6259</v>
      </c>
      <c r="K3589" s="1" t="s">
        <v>11732</v>
      </c>
      <c r="L3589" s="1" t="s">
        <v>6287</v>
      </c>
      <c r="M3589" s="1" t="s">
        <v>6259</v>
      </c>
      <c r="N3589" s="1" t="s">
        <v>6281</v>
      </c>
      <c r="O3589" s="4">
        <v>40254.599421296298</v>
      </c>
      <c r="P3589" t="b">
        <v>1</v>
      </c>
      <c r="Q3589" s="1" t="s">
        <v>6282</v>
      </c>
      <c r="R3589" s="1" t="s">
        <v>6283</v>
      </c>
      <c r="S3589" s="1" t="s">
        <v>384</v>
      </c>
      <c r="T3589">
        <v>53434</v>
      </c>
      <c r="U3589">
        <v>609</v>
      </c>
      <c r="V3589">
        <v>6533</v>
      </c>
      <c r="W3589">
        <v>352</v>
      </c>
    </row>
    <row r="3590" spans="1:23" x14ac:dyDescent="0.25">
      <c r="A3590">
        <v>111554559</v>
      </c>
      <c r="B3590">
        <v>1.1258020760036024E+18</v>
      </c>
      <c r="C3590" s="4">
        <v>43592.776678240742</v>
      </c>
      <c r="D3590" s="1" t="s">
        <v>11733</v>
      </c>
      <c r="E3590" s="1" t="s">
        <v>6257</v>
      </c>
      <c r="F3590">
        <v>32</v>
      </c>
      <c r="G3590">
        <v>5</v>
      </c>
      <c r="H3590">
        <v>159</v>
      </c>
      <c r="I3590">
        <v>4</v>
      </c>
      <c r="J3590" s="1" t="s">
        <v>6259</v>
      </c>
      <c r="K3590" s="1" t="s">
        <v>6259</v>
      </c>
      <c r="L3590" s="1" t="s">
        <v>6260</v>
      </c>
      <c r="M3590" s="1" t="s">
        <v>6259</v>
      </c>
      <c r="N3590" s="1" t="s">
        <v>6344</v>
      </c>
      <c r="O3590" s="4">
        <v>40214.462453703702</v>
      </c>
      <c r="P3590" t="b">
        <v>1</v>
      </c>
      <c r="Q3590" s="1" t="s">
        <v>156</v>
      </c>
      <c r="R3590" s="1" t="s">
        <v>6345</v>
      </c>
      <c r="S3590" s="1" t="s">
        <v>156</v>
      </c>
      <c r="T3590">
        <v>36079</v>
      </c>
      <c r="U3590">
        <v>456</v>
      </c>
      <c r="V3590">
        <v>8860</v>
      </c>
      <c r="W3590">
        <v>370</v>
      </c>
    </row>
    <row r="3591" spans="1:23" x14ac:dyDescent="0.25">
      <c r="A3591">
        <v>251034857</v>
      </c>
      <c r="B3591">
        <v>1.1257810801607762E+18</v>
      </c>
      <c r="C3591" s="4">
        <v>43592.71875</v>
      </c>
      <c r="D3591" s="1" t="s">
        <v>11734</v>
      </c>
      <c r="E3591" s="1" t="s">
        <v>6257</v>
      </c>
      <c r="F3591">
        <v>13</v>
      </c>
      <c r="G3591">
        <v>2</v>
      </c>
      <c r="H3591">
        <v>60</v>
      </c>
      <c r="I3591">
        <v>2</v>
      </c>
      <c r="J3591" s="1" t="s">
        <v>6258</v>
      </c>
      <c r="K3591" s="1" t="s">
        <v>6259</v>
      </c>
      <c r="L3591" s="1" t="s">
        <v>6260</v>
      </c>
      <c r="M3591" s="1" t="s">
        <v>6259</v>
      </c>
      <c r="N3591" s="1" t="s">
        <v>6326</v>
      </c>
      <c r="O3591" s="4">
        <v>40586.425208333334</v>
      </c>
      <c r="P3591" t="b">
        <v>1</v>
      </c>
      <c r="Q3591" s="1" t="s">
        <v>6327</v>
      </c>
      <c r="R3591" s="1" t="s">
        <v>6257</v>
      </c>
      <c r="S3591" s="1" t="s">
        <v>274</v>
      </c>
      <c r="T3591">
        <v>60188</v>
      </c>
      <c r="U3591">
        <v>450</v>
      </c>
      <c r="V3591">
        <v>2531</v>
      </c>
      <c r="W3591">
        <v>384</v>
      </c>
    </row>
    <row r="3592" spans="1:23" x14ac:dyDescent="0.25">
      <c r="A3592">
        <v>251034857</v>
      </c>
      <c r="B3592">
        <v>1.1257801152024289E+18</v>
      </c>
      <c r="C3592" s="4">
        <v>43592.716087962966</v>
      </c>
      <c r="D3592" s="1" t="s">
        <v>11735</v>
      </c>
      <c r="E3592" s="1" t="s">
        <v>6257</v>
      </c>
      <c r="F3592">
        <v>13</v>
      </c>
      <c r="G3592">
        <v>6</v>
      </c>
      <c r="H3592">
        <v>63</v>
      </c>
      <c r="I3592">
        <v>1</v>
      </c>
      <c r="J3592" s="1" t="s">
        <v>6258</v>
      </c>
      <c r="K3592" s="1" t="s">
        <v>7025</v>
      </c>
      <c r="L3592" s="1" t="s">
        <v>6260</v>
      </c>
      <c r="M3592" s="1" t="s">
        <v>6259</v>
      </c>
      <c r="N3592" s="1" t="s">
        <v>6326</v>
      </c>
      <c r="O3592" s="4">
        <v>40586.425208333334</v>
      </c>
      <c r="P3592" t="b">
        <v>1</v>
      </c>
      <c r="Q3592" s="1" t="s">
        <v>6327</v>
      </c>
      <c r="R3592" s="1" t="s">
        <v>6257</v>
      </c>
      <c r="S3592" s="1" t="s">
        <v>274</v>
      </c>
      <c r="T3592">
        <v>60188</v>
      </c>
      <c r="U3592">
        <v>450</v>
      </c>
      <c r="V3592">
        <v>2531</v>
      </c>
      <c r="W3592">
        <v>384</v>
      </c>
    </row>
    <row r="3593" spans="1:23" x14ac:dyDescent="0.25">
      <c r="A3593">
        <v>123868861</v>
      </c>
      <c r="B3593">
        <v>1.1257643790713979E+18</v>
      </c>
      <c r="C3593" s="4">
        <v>43592.672662037039</v>
      </c>
      <c r="D3593" s="1" t="s">
        <v>11736</v>
      </c>
      <c r="E3593" s="1" t="s">
        <v>6257</v>
      </c>
      <c r="F3593">
        <v>11</v>
      </c>
      <c r="G3593">
        <v>6</v>
      </c>
      <c r="H3593">
        <v>79</v>
      </c>
      <c r="I3593">
        <v>2</v>
      </c>
      <c r="J3593" s="1" t="s">
        <v>10595</v>
      </c>
      <c r="K3593" s="1" t="s">
        <v>9931</v>
      </c>
      <c r="L3593" s="1" t="s">
        <v>6260</v>
      </c>
      <c r="M3593" s="1" t="s">
        <v>6259</v>
      </c>
      <c r="N3593" s="1" t="s">
        <v>6281</v>
      </c>
      <c r="O3593" s="4">
        <v>40254.599421296298</v>
      </c>
      <c r="P3593" t="b">
        <v>1</v>
      </c>
      <c r="Q3593" s="1" t="s">
        <v>6282</v>
      </c>
      <c r="R3593" s="1" t="s">
        <v>6283</v>
      </c>
      <c r="S3593" s="1" t="s">
        <v>384</v>
      </c>
      <c r="T3593">
        <v>53434</v>
      </c>
      <c r="U3593">
        <v>609</v>
      </c>
      <c r="V3593">
        <v>6533</v>
      </c>
      <c r="W3593">
        <v>352</v>
      </c>
    </row>
    <row r="3594" spans="1:23" x14ac:dyDescent="0.25">
      <c r="A3594">
        <v>17622853</v>
      </c>
      <c r="B3594">
        <v>1.1257564717221069E+18</v>
      </c>
      <c r="C3594" s="4">
        <v>43592.65084490741</v>
      </c>
      <c r="D3594" s="1" t="s">
        <v>11737</v>
      </c>
      <c r="E3594" s="1" t="s">
        <v>6257</v>
      </c>
      <c r="F3594">
        <v>6</v>
      </c>
      <c r="G3594">
        <v>3</v>
      </c>
      <c r="H3594">
        <v>22</v>
      </c>
      <c r="I3594">
        <v>0</v>
      </c>
      <c r="J3594" s="1" t="s">
        <v>10616</v>
      </c>
      <c r="K3594" s="1" t="s">
        <v>8349</v>
      </c>
      <c r="L3594" s="1" t="s">
        <v>6260</v>
      </c>
      <c r="M3594" s="1" t="s">
        <v>6259</v>
      </c>
      <c r="N3594" s="1" t="s">
        <v>6268</v>
      </c>
      <c r="O3594" s="4">
        <v>39777.719039351854</v>
      </c>
      <c r="P3594" t="b">
        <v>1</v>
      </c>
      <c r="Q3594" s="1" t="s">
        <v>6269</v>
      </c>
      <c r="R3594" s="1" t="s">
        <v>6270</v>
      </c>
      <c r="S3594" s="1" t="s">
        <v>6218</v>
      </c>
      <c r="T3594">
        <v>39704</v>
      </c>
      <c r="U3594">
        <v>4096</v>
      </c>
      <c r="V3594">
        <v>7418</v>
      </c>
      <c r="W3594">
        <v>320</v>
      </c>
    </row>
    <row r="3595" spans="1:23" x14ac:dyDescent="0.25">
      <c r="A3595">
        <v>14462419</v>
      </c>
      <c r="B3595">
        <v>1.1257545102767923E+18</v>
      </c>
      <c r="C3595" s="4">
        <v>43592.645428240743</v>
      </c>
      <c r="D3595" s="1" t="s">
        <v>11738</v>
      </c>
      <c r="E3595" s="1" t="s">
        <v>11739</v>
      </c>
      <c r="F3595">
        <v>0</v>
      </c>
      <c r="G3595">
        <v>0</v>
      </c>
      <c r="H3595">
        <v>2</v>
      </c>
      <c r="I3595">
        <v>0</v>
      </c>
      <c r="J3595" s="1" t="s">
        <v>6259</v>
      </c>
      <c r="K3595" s="1" t="s">
        <v>11740</v>
      </c>
      <c r="L3595" s="1" t="s">
        <v>6259</v>
      </c>
      <c r="M3595" s="1" t="s">
        <v>6259</v>
      </c>
      <c r="N3595" s="1" t="s">
        <v>6288</v>
      </c>
      <c r="O3595" s="4">
        <v>39559.695937500001</v>
      </c>
      <c r="P3595" t="b">
        <v>1</v>
      </c>
      <c r="Q3595" s="1" t="s">
        <v>6289</v>
      </c>
      <c r="R3595" s="1" t="s">
        <v>6290</v>
      </c>
      <c r="S3595" s="1" t="s">
        <v>6291</v>
      </c>
      <c r="T3595">
        <v>48743</v>
      </c>
      <c r="U3595">
        <v>4261</v>
      </c>
      <c r="V3595">
        <v>20083</v>
      </c>
      <c r="W3595">
        <v>471</v>
      </c>
    </row>
    <row r="3596" spans="1:23" x14ac:dyDescent="0.25">
      <c r="A3596">
        <v>111554559</v>
      </c>
      <c r="B3596">
        <v>1.1257436371349668E+18</v>
      </c>
      <c r="C3596" s="4">
        <v>43592.615428240744</v>
      </c>
      <c r="D3596" s="1" t="s">
        <v>11741</v>
      </c>
      <c r="E3596" s="1" t="s">
        <v>11742</v>
      </c>
      <c r="F3596">
        <v>7</v>
      </c>
      <c r="G3596">
        <v>0</v>
      </c>
      <c r="H3596">
        <v>9</v>
      </c>
      <c r="I3596">
        <v>0</v>
      </c>
      <c r="J3596" s="1" t="s">
        <v>6259</v>
      </c>
      <c r="K3596" s="1" t="s">
        <v>6259</v>
      </c>
      <c r="L3596" s="1" t="s">
        <v>6260</v>
      </c>
      <c r="M3596" s="1" t="s">
        <v>6259</v>
      </c>
      <c r="N3596" s="1" t="s">
        <v>6344</v>
      </c>
      <c r="O3596" s="4">
        <v>40214.462453703702</v>
      </c>
      <c r="P3596" t="b">
        <v>1</v>
      </c>
      <c r="Q3596" s="1" t="s">
        <v>156</v>
      </c>
      <c r="R3596" s="1" t="s">
        <v>6345</v>
      </c>
      <c r="S3596" s="1" t="s">
        <v>156</v>
      </c>
      <c r="T3596">
        <v>36079</v>
      </c>
      <c r="U3596">
        <v>456</v>
      </c>
      <c r="V3596">
        <v>8860</v>
      </c>
      <c r="W3596">
        <v>370</v>
      </c>
    </row>
    <row r="3597" spans="1:23" x14ac:dyDescent="0.25">
      <c r="A3597">
        <v>111554559</v>
      </c>
      <c r="B3597">
        <v>1.1257435086886584E+18</v>
      </c>
      <c r="C3597" s="4">
        <v>43592.615069444444</v>
      </c>
      <c r="D3597" s="1" t="s">
        <v>11743</v>
      </c>
      <c r="E3597" s="1" t="s">
        <v>11742</v>
      </c>
      <c r="F3597">
        <v>10</v>
      </c>
      <c r="G3597">
        <v>1</v>
      </c>
      <c r="H3597">
        <v>15</v>
      </c>
      <c r="I3597">
        <v>1</v>
      </c>
      <c r="J3597" s="1" t="s">
        <v>6259</v>
      </c>
      <c r="K3597" s="1" t="s">
        <v>6259</v>
      </c>
      <c r="L3597" s="1" t="s">
        <v>6259</v>
      </c>
      <c r="M3597" s="1" t="s">
        <v>6259</v>
      </c>
      <c r="N3597" s="1" t="s">
        <v>6344</v>
      </c>
      <c r="O3597" s="4">
        <v>40214.462453703702</v>
      </c>
      <c r="P3597" t="b">
        <v>1</v>
      </c>
      <c r="Q3597" s="1" t="s">
        <v>156</v>
      </c>
      <c r="R3597" s="1" t="s">
        <v>6345</v>
      </c>
      <c r="S3597" s="1" t="s">
        <v>156</v>
      </c>
      <c r="T3597">
        <v>36079</v>
      </c>
      <c r="U3597">
        <v>456</v>
      </c>
      <c r="V3597">
        <v>8860</v>
      </c>
      <c r="W3597">
        <v>370</v>
      </c>
    </row>
    <row r="3598" spans="1:23" x14ac:dyDescent="0.25">
      <c r="A3598">
        <v>111554559</v>
      </c>
      <c r="B3598">
        <v>1.1257433323517297E+18</v>
      </c>
      <c r="C3598" s="4">
        <v>43592.614583333336</v>
      </c>
      <c r="D3598" s="1" t="s">
        <v>11744</v>
      </c>
      <c r="E3598" s="1" t="s">
        <v>6257</v>
      </c>
      <c r="F3598">
        <v>27</v>
      </c>
      <c r="G3598">
        <v>8</v>
      </c>
      <c r="H3598">
        <v>102</v>
      </c>
      <c r="I3598">
        <v>1</v>
      </c>
      <c r="J3598" s="1" t="s">
        <v>6259</v>
      </c>
      <c r="K3598" s="1" t="s">
        <v>6259</v>
      </c>
      <c r="L3598" s="1" t="s">
        <v>6260</v>
      </c>
      <c r="M3598" s="1" t="s">
        <v>6259</v>
      </c>
      <c r="N3598" s="1" t="s">
        <v>6344</v>
      </c>
      <c r="O3598" s="4">
        <v>40214.462453703702</v>
      </c>
      <c r="P3598" t="b">
        <v>1</v>
      </c>
      <c r="Q3598" s="1" t="s">
        <v>156</v>
      </c>
      <c r="R3598" s="1" t="s">
        <v>6345</v>
      </c>
      <c r="S3598" s="1" t="s">
        <v>156</v>
      </c>
      <c r="T3598">
        <v>36079</v>
      </c>
      <c r="U3598">
        <v>456</v>
      </c>
      <c r="V3598">
        <v>8860</v>
      </c>
      <c r="W3598">
        <v>370</v>
      </c>
    </row>
    <row r="3599" spans="1:23" x14ac:dyDescent="0.25">
      <c r="A3599">
        <v>1227448789</v>
      </c>
      <c r="B3599">
        <v>1.1257369858999583E+18</v>
      </c>
      <c r="C3599" s="4">
        <v>43592.597071759257</v>
      </c>
      <c r="D3599" s="1" t="s">
        <v>11745</v>
      </c>
      <c r="E3599" s="1" t="s">
        <v>11746</v>
      </c>
      <c r="F3599">
        <v>2</v>
      </c>
      <c r="G3599">
        <v>0</v>
      </c>
      <c r="H3599">
        <v>6</v>
      </c>
      <c r="I3599">
        <v>0</v>
      </c>
      <c r="J3599" s="1" t="s">
        <v>6258</v>
      </c>
      <c r="K3599" s="1" t="s">
        <v>6259</v>
      </c>
      <c r="L3599" s="1" t="s">
        <v>6260</v>
      </c>
      <c r="M3599" s="1" t="s">
        <v>6259</v>
      </c>
      <c r="N3599" s="1" t="s">
        <v>6261</v>
      </c>
      <c r="O3599" s="4">
        <v>41333.559953703705</v>
      </c>
      <c r="P3599" t="b">
        <v>1</v>
      </c>
      <c r="Q3599" s="1" t="s">
        <v>6262</v>
      </c>
      <c r="R3599" s="1" t="s">
        <v>6263</v>
      </c>
      <c r="S3599" s="1" t="s">
        <v>6264</v>
      </c>
      <c r="T3599">
        <v>21001</v>
      </c>
      <c r="U3599">
        <v>646</v>
      </c>
      <c r="V3599">
        <v>6392</v>
      </c>
      <c r="W3599">
        <v>210</v>
      </c>
    </row>
    <row r="3600" spans="1:23" x14ac:dyDescent="0.25">
      <c r="A3600">
        <v>1227448789</v>
      </c>
      <c r="B3600">
        <v>1.1257360508050924E+18</v>
      </c>
      <c r="C3600" s="4">
        <v>43592.594490740739</v>
      </c>
      <c r="D3600" s="1" t="s">
        <v>11747</v>
      </c>
      <c r="E3600" s="1" t="s">
        <v>11748</v>
      </c>
      <c r="F3600">
        <v>1</v>
      </c>
      <c r="G3600">
        <v>0</v>
      </c>
      <c r="H3600">
        <v>2</v>
      </c>
      <c r="I3600">
        <v>0</v>
      </c>
      <c r="J3600" s="1" t="s">
        <v>6258</v>
      </c>
      <c r="K3600" s="1" t="s">
        <v>6259</v>
      </c>
      <c r="L3600" s="1" t="s">
        <v>6260</v>
      </c>
      <c r="M3600" s="1" t="s">
        <v>6259</v>
      </c>
      <c r="N3600" s="1" t="s">
        <v>6261</v>
      </c>
      <c r="O3600" s="4">
        <v>41333.559953703705</v>
      </c>
      <c r="P3600" t="b">
        <v>1</v>
      </c>
      <c r="Q3600" s="1" t="s">
        <v>6262</v>
      </c>
      <c r="R3600" s="1" t="s">
        <v>6263</v>
      </c>
      <c r="S3600" s="1" t="s">
        <v>6264</v>
      </c>
      <c r="T3600">
        <v>21001</v>
      </c>
      <c r="U3600">
        <v>646</v>
      </c>
      <c r="V3600">
        <v>6392</v>
      </c>
      <c r="W3600">
        <v>210</v>
      </c>
    </row>
    <row r="3601" spans="1:23" x14ac:dyDescent="0.25">
      <c r="A3601">
        <v>14462419</v>
      </c>
      <c r="B3601">
        <v>1.1257350237878804E+18</v>
      </c>
      <c r="C3601" s="4">
        <v>43592.59165509259</v>
      </c>
      <c r="D3601" s="1" t="s">
        <v>11749</v>
      </c>
      <c r="E3601" s="1" t="s">
        <v>11750</v>
      </c>
      <c r="F3601">
        <v>0</v>
      </c>
      <c r="G3601">
        <v>0</v>
      </c>
      <c r="H3601">
        <v>1</v>
      </c>
      <c r="I3601">
        <v>0</v>
      </c>
      <c r="J3601" s="1" t="s">
        <v>10778</v>
      </c>
      <c r="K3601" s="1" t="s">
        <v>11751</v>
      </c>
      <c r="L3601" s="1" t="s">
        <v>6287</v>
      </c>
      <c r="M3601" s="1" t="s">
        <v>6259</v>
      </c>
      <c r="N3601" s="1" t="s">
        <v>6288</v>
      </c>
      <c r="O3601" s="4">
        <v>39559.695937500001</v>
      </c>
      <c r="P3601" t="b">
        <v>1</v>
      </c>
      <c r="Q3601" s="1" t="s">
        <v>6289</v>
      </c>
      <c r="R3601" s="1" t="s">
        <v>6290</v>
      </c>
      <c r="S3601" s="1" t="s">
        <v>6291</v>
      </c>
      <c r="T3601">
        <v>48743</v>
      </c>
      <c r="U3601">
        <v>4261</v>
      </c>
      <c r="V3601">
        <v>20083</v>
      </c>
      <c r="W3601">
        <v>471</v>
      </c>
    </row>
    <row r="3602" spans="1:23" x14ac:dyDescent="0.25">
      <c r="A3602">
        <v>1227448789</v>
      </c>
      <c r="B3602">
        <v>1.1257335907367567E+18</v>
      </c>
      <c r="C3602" s="4">
        <v>43592.587696759256</v>
      </c>
      <c r="D3602" s="1" t="s">
        <v>11752</v>
      </c>
      <c r="E3602" s="1" t="s">
        <v>6257</v>
      </c>
      <c r="F3602">
        <v>2</v>
      </c>
      <c r="G3602">
        <v>1</v>
      </c>
      <c r="H3602">
        <v>4</v>
      </c>
      <c r="I3602">
        <v>0</v>
      </c>
      <c r="J3602" s="1" t="s">
        <v>6336</v>
      </c>
      <c r="K3602" s="1" t="s">
        <v>8274</v>
      </c>
      <c r="L3602" s="1" t="s">
        <v>6259</v>
      </c>
      <c r="M3602" s="1" t="s">
        <v>6259</v>
      </c>
      <c r="N3602" s="1" t="s">
        <v>6261</v>
      </c>
      <c r="O3602" s="4">
        <v>41333.559953703705</v>
      </c>
      <c r="P3602" t="b">
        <v>1</v>
      </c>
      <c r="Q3602" s="1" t="s">
        <v>6262</v>
      </c>
      <c r="R3602" s="1" t="s">
        <v>6263</v>
      </c>
      <c r="S3602" s="1" t="s">
        <v>6264</v>
      </c>
      <c r="T3602">
        <v>21001</v>
      </c>
      <c r="U3602">
        <v>646</v>
      </c>
      <c r="V3602">
        <v>6392</v>
      </c>
      <c r="W3602">
        <v>210</v>
      </c>
    </row>
    <row r="3603" spans="1:23" x14ac:dyDescent="0.25">
      <c r="A3603">
        <v>14462419</v>
      </c>
      <c r="B3603">
        <v>1.1257306926949704E+18</v>
      </c>
      <c r="C3603" s="4">
        <v>43592.579699074071</v>
      </c>
      <c r="D3603" s="1" t="s">
        <v>11753</v>
      </c>
      <c r="E3603" s="1" t="s">
        <v>11754</v>
      </c>
      <c r="F3603">
        <v>0</v>
      </c>
      <c r="G3603">
        <v>0</v>
      </c>
      <c r="H3603">
        <v>1</v>
      </c>
      <c r="I3603">
        <v>0</v>
      </c>
      <c r="J3603" s="1" t="s">
        <v>6259</v>
      </c>
      <c r="K3603" s="1" t="s">
        <v>6259</v>
      </c>
      <c r="L3603" s="1" t="s">
        <v>6259</v>
      </c>
      <c r="M3603" s="1" t="s">
        <v>6259</v>
      </c>
      <c r="N3603" s="1" t="s">
        <v>6288</v>
      </c>
      <c r="O3603" s="4">
        <v>39559.695937500001</v>
      </c>
      <c r="P3603" t="b">
        <v>1</v>
      </c>
      <c r="Q3603" s="1" t="s">
        <v>6289</v>
      </c>
      <c r="R3603" s="1" t="s">
        <v>6290</v>
      </c>
      <c r="S3603" s="1" t="s">
        <v>6291</v>
      </c>
      <c r="T3603">
        <v>48743</v>
      </c>
      <c r="U3603">
        <v>4261</v>
      </c>
      <c r="V3603">
        <v>20083</v>
      </c>
      <c r="W3603">
        <v>471</v>
      </c>
    </row>
    <row r="3604" spans="1:23" x14ac:dyDescent="0.25">
      <c r="A3604">
        <v>14462419</v>
      </c>
      <c r="B3604">
        <v>1.1257286184816394E+18</v>
      </c>
      <c r="C3604" s="4">
        <v>43592.573981481481</v>
      </c>
      <c r="D3604" s="1" t="s">
        <v>11755</v>
      </c>
      <c r="E3604" s="1" t="s">
        <v>6257</v>
      </c>
      <c r="F3604">
        <v>3</v>
      </c>
      <c r="G3604">
        <v>0</v>
      </c>
      <c r="H3604">
        <v>13</v>
      </c>
      <c r="I3604">
        <v>0</v>
      </c>
      <c r="J3604" s="1" t="s">
        <v>9763</v>
      </c>
      <c r="K3604" s="1" t="s">
        <v>8429</v>
      </c>
      <c r="L3604" s="1" t="s">
        <v>6260</v>
      </c>
      <c r="M3604" s="1" t="s">
        <v>6259</v>
      </c>
      <c r="N3604" s="1" t="s">
        <v>6288</v>
      </c>
      <c r="O3604" s="4">
        <v>39559.695937500001</v>
      </c>
      <c r="P3604" t="b">
        <v>1</v>
      </c>
      <c r="Q3604" s="1" t="s">
        <v>6289</v>
      </c>
      <c r="R3604" s="1" t="s">
        <v>6290</v>
      </c>
      <c r="S3604" s="1" t="s">
        <v>6291</v>
      </c>
      <c r="T3604">
        <v>48743</v>
      </c>
      <c r="U3604">
        <v>4261</v>
      </c>
      <c r="V3604">
        <v>20083</v>
      </c>
      <c r="W3604">
        <v>471</v>
      </c>
    </row>
    <row r="3605" spans="1:23" x14ac:dyDescent="0.25">
      <c r="A3605">
        <v>251034857</v>
      </c>
      <c r="B3605">
        <v>1.1257232193847296E+18</v>
      </c>
      <c r="C3605" s="4">
        <v>43592.55908564815</v>
      </c>
      <c r="D3605" s="1" t="s">
        <v>11756</v>
      </c>
      <c r="E3605" s="1" t="s">
        <v>6257</v>
      </c>
      <c r="F3605">
        <v>16</v>
      </c>
      <c r="G3605">
        <v>10</v>
      </c>
      <c r="H3605">
        <v>78</v>
      </c>
      <c r="I3605">
        <v>3</v>
      </c>
      <c r="J3605" s="1" t="s">
        <v>6258</v>
      </c>
      <c r="K3605" s="1" t="s">
        <v>6259</v>
      </c>
      <c r="L3605" s="1" t="s">
        <v>6260</v>
      </c>
      <c r="M3605" s="1" t="s">
        <v>6259</v>
      </c>
      <c r="N3605" s="1" t="s">
        <v>6326</v>
      </c>
      <c r="O3605" s="4">
        <v>40586.425208333334</v>
      </c>
      <c r="P3605" t="b">
        <v>1</v>
      </c>
      <c r="Q3605" s="1" t="s">
        <v>6327</v>
      </c>
      <c r="R3605" s="1" t="s">
        <v>6257</v>
      </c>
      <c r="S3605" s="1" t="s">
        <v>274</v>
      </c>
      <c r="T3605">
        <v>60188</v>
      </c>
      <c r="U3605">
        <v>450</v>
      </c>
      <c r="V3605">
        <v>2531</v>
      </c>
      <c r="W3605">
        <v>384</v>
      </c>
    </row>
    <row r="3606" spans="1:23" x14ac:dyDescent="0.25">
      <c r="A3606">
        <v>14462419</v>
      </c>
      <c r="B3606">
        <v>1.1257229549087539E+18</v>
      </c>
      <c r="C3606" s="4">
        <v>43592.558356481481</v>
      </c>
      <c r="D3606" s="1" t="s">
        <v>11757</v>
      </c>
      <c r="E3606" s="1" t="s">
        <v>6257</v>
      </c>
      <c r="F3606">
        <v>10</v>
      </c>
      <c r="G3606">
        <v>3</v>
      </c>
      <c r="H3606">
        <v>45</v>
      </c>
      <c r="I3606">
        <v>1</v>
      </c>
      <c r="J3606" s="1" t="s">
        <v>10482</v>
      </c>
      <c r="K3606" s="1" t="s">
        <v>6259</v>
      </c>
      <c r="L3606" s="1" t="s">
        <v>6260</v>
      </c>
      <c r="M3606" s="1" t="s">
        <v>6259</v>
      </c>
      <c r="N3606" s="1" t="s">
        <v>6288</v>
      </c>
      <c r="O3606" s="4">
        <v>39559.695937500001</v>
      </c>
      <c r="P3606" t="b">
        <v>1</v>
      </c>
      <c r="Q3606" s="1" t="s">
        <v>6289</v>
      </c>
      <c r="R3606" s="1" t="s">
        <v>6290</v>
      </c>
      <c r="S3606" s="1" t="s">
        <v>6291</v>
      </c>
      <c r="T3606">
        <v>48743</v>
      </c>
      <c r="U3606">
        <v>4261</v>
      </c>
      <c r="V3606">
        <v>20083</v>
      </c>
      <c r="W3606">
        <v>471</v>
      </c>
    </row>
    <row r="3607" spans="1:23" x14ac:dyDescent="0.25">
      <c r="A3607">
        <v>251034857</v>
      </c>
      <c r="B3607">
        <v>1.1256777536579052E+18</v>
      </c>
      <c r="C3607" s="4">
        <v>43592.433622685188</v>
      </c>
      <c r="D3607" s="1" t="s">
        <v>11758</v>
      </c>
      <c r="E3607" s="1" t="s">
        <v>6257</v>
      </c>
      <c r="F3607">
        <v>15</v>
      </c>
      <c r="G3607">
        <v>6</v>
      </c>
      <c r="H3607">
        <v>44</v>
      </c>
      <c r="I3607">
        <v>4</v>
      </c>
      <c r="J3607" s="1" t="s">
        <v>6258</v>
      </c>
      <c r="K3607" s="1" t="s">
        <v>11759</v>
      </c>
      <c r="L3607" s="1" t="s">
        <v>6260</v>
      </c>
      <c r="M3607" s="1" t="s">
        <v>6259</v>
      </c>
      <c r="N3607" s="1" t="s">
        <v>6326</v>
      </c>
      <c r="O3607" s="4">
        <v>40586.425208333334</v>
      </c>
      <c r="P3607" t="b">
        <v>1</v>
      </c>
      <c r="Q3607" s="1" t="s">
        <v>6327</v>
      </c>
      <c r="R3607" s="1" t="s">
        <v>6257</v>
      </c>
      <c r="S3607" s="1" t="s">
        <v>274</v>
      </c>
      <c r="T3607">
        <v>60188</v>
      </c>
      <c r="U3607">
        <v>450</v>
      </c>
      <c r="V3607">
        <v>2531</v>
      </c>
      <c r="W3607">
        <v>384</v>
      </c>
    </row>
    <row r="3608" spans="1:23" x14ac:dyDescent="0.25">
      <c r="A3608">
        <v>123868861</v>
      </c>
      <c r="B3608">
        <v>1.1256348812230001E+18</v>
      </c>
      <c r="C3608" s="4">
        <v>43592.315312500003</v>
      </c>
      <c r="D3608" s="1" t="s">
        <v>11760</v>
      </c>
      <c r="E3608" s="1" t="s">
        <v>6257</v>
      </c>
      <c r="F3608">
        <v>4</v>
      </c>
      <c r="G3608">
        <v>2</v>
      </c>
      <c r="H3608">
        <v>28</v>
      </c>
      <c r="I3608">
        <v>0</v>
      </c>
      <c r="J3608" s="1" t="s">
        <v>11248</v>
      </c>
      <c r="K3608" s="1" t="s">
        <v>6259</v>
      </c>
      <c r="L3608" s="1" t="s">
        <v>6260</v>
      </c>
      <c r="M3608" s="1" t="s">
        <v>6259</v>
      </c>
      <c r="N3608" s="1" t="s">
        <v>6281</v>
      </c>
      <c r="O3608" s="4">
        <v>40254.599421296298</v>
      </c>
      <c r="P3608" t="b">
        <v>1</v>
      </c>
      <c r="Q3608" s="1" t="s">
        <v>6282</v>
      </c>
      <c r="R3608" s="1" t="s">
        <v>6283</v>
      </c>
      <c r="S3608" s="1" t="s">
        <v>384</v>
      </c>
      <c r="T3608">
        <v>53434</v>
      </c>
      <c r="U3608">
        <v>609</v>
      </c>
      <c r="V3608">
        <v>6533</v>
      </c>
      <c r="W3608">
        <v>352</v>
      </c>
    </row>
    <row r="3609" spans="1:23" x14ac:dyDescent="0.25">
      <c r="A3609">
        <v>14462419</v>
      </c>
      <c r="B3609">
        <v>1.1255018924387E+18</v>
      </c>
      <c r="C3609" s="4">
        <v>43591.948333333334</v>
      </c>
      <c r="D3609" s="1" t="s">
        <v>11761</v>
      </c>
      <c r="E3609" s="1" t="s">
        <v>6257</v>
      </c>
      <c r="F3609">
        <v>8</v>
      </c>
      <c r="G3609">
        <v>3</v>
      </c>
      <c r="H3609">
        <v>54</v>
      </c>
      <c r="I3609">
        <v>3</v>
      </c>
      <c r="J3609" s="1" t="s">
        <v>11762</v>
      </c>
      <c r="K3609" s="1" t="s">
        <v>11763</v>
      </c>
      <c r="L3609" s="1" t="s">
        <v>6287</v>
      </c>
      <c r="M3609" s="1" t="s">
        <v>6259</v>
      </c>
      <c r="N3609" s="1" t="s">
        <v>6288</v>
      </c>
      <c r="O3609" s="4">
        <v>39559.695937500001</v>
      </c>
      <c r="P3609" t="b">
        <v>1</v>
      </c>
      <c r="Q3609" s="1" t="s">
        <v>6289</v>
      </c>
      <c r="R3609" s="1" t="s">
        <v>6290</v>
      </c>
      <c r="S3609" s="1" t="s">
        <v>6291</v>
      </c>
      <c r="T3609">
        <v>48743</v>
      </c>
      <c r="U3609">
        <v>4261</v>
      </c>
      <c r="V3609">
        <v>20083</v>
      </c>
      <c r="W3609">
        <v>471</v>
      </c>
    </row>
    <row r="3610" spans="1:23" x14ac:dyDescent="0.25">
      <c r="A3610">
        <v>123868861</v>
      </c>
      <c r="B3610">
        <v>1.1254554285555425E+18</v>
      </c>
      <c r="C3610" s="4">
        <v>43591.820115740738</v>
      </c>
      <c r="D3610" s="1" t="s">
        <v>11764</v>
      </c>
      <c r="E3610" s="1" t="s">
        <v>6257</v>
      </c>
      <c r="F3610">
        <v>13</v>
      </c>
      <c r="G3610">
        <v>17</v>
      </c>
      <c r="H3610">
        <v>42</v>
      </c>
      <c r="I3610">
        <v>2</v>
      </c>
      <c r="J3610" s="1" t="s">
        <v>6258</v>
      </c>
      <c r="K3610" s="1" t="s">
        <v>6442</v>
      </c>
      <c r="L3610" s="1" t="s">
        <v>6260</v>
      </c>
      <c r="M3610" s="1" t="s">
        <v>6259</v>
      </c>
      <c r="N3610" s="1" t="s">
        <v>6281</v>
      </c>
      <c r="O3610" s="4">
        <v>40254.599421296298</v>
      </c>
      <c r="P3610" t="b">
        <v>1</v>
      </c>
      <c r="Q3610" s="1" t="s">
        <v>6282</v>
      </c>
      <c r="R3610" s="1" t="s">
        <v>6283</v>
      </c>
      <c r="S3610" s="1" t="s">
        <v>384</v>
      </c>
      <c r="T3610">
        <v>53434</v>
      </c>
      <c r="U3610">
        <v>609</v>
      </c>
      <c r="V3610">
        <v>6533</v>
      </c>
      <c r="W3610">
        <v>352</v>
      </c>
    </row>
    <row r="3611" spans="1:23" x14ac:dyDescent="0.25">
      <c r="A3611">
        <v>251034857</v>
      </c>
      <c r="B3611">
        <v>1.1253765854927831E+18</v>
      </c>
      <c r="C3611" s="4">
        <v>43591.60255787037</v>
      </c>
      <c r="D3611" s="1" t="s">
        <v>11765</v>
      </c>
      <c r="E3611" s="1" t="s">
        <v>6257</v>
      </c>
      <c r="F3611">
        <v>26</v>
      </c>
      <c r="G3611">
        <v>32</v>
      </c>
      <c r="H3611">
        <v>125</v>
      </c>
      <c r="I3611">
        <v>6</v>
      </c>
      <c r="J3611" s="1" t="s">
        <v>6258</v>
      </c>
      <c r="K3611" s="1" t="s">
        <v>7888</v>
      </c>
      <c r="L3611" s="1" t="s">
        <v>6260</v>
      </c>
      <c r="M3611" s="1" t="s">
        <v>6259</v>
      </c>
      <c r="N3611" s="1" t="s">
        <v>6326</v>
      </c>
      <c r="O3611" s="4">
        <v>40586.425208333334</v>
      </c>
      <c r="P3611" t="b">
        <v>1</v>
      </c>
      <c r="Q3611" s="1" t="s">
        <v>6327</v>
      </c>
      <c r="R3611" s="1" t="s">
        <v>6257</v>
      </c>
      <c r="S3611" s="1" t="s">
        <v>274</v>
      </c>
      <c r="T3611">
        <v>60188</v>
      </c>
      <c r="U3611">
        <v>450</v>
      </c>
      <c r="V3611">
        <v>2531</v>
      </c>
      <c r="W3611">
        <v>384</v>
      </c>
    </row>
    <row r="3612" spans="1:23" x14ac:dyDescent="0.25">
      <c r="A3612">
        <v>17622853</v>
      </c>
      <c r="B3612">
        <v>1.1253504693695857E+18</v>
      </c>
      <c r="C3612" s="4">
        <v>43591.530486111114</v>
      </c>
      <c r="D3612" s="1" t="s">
        <v>11766</v>
      </c>
      <c r="E3612" s="1" t="s">
        <v>11767</v>
      </c>
      <c r="F3612">
        <v>2</v>
      </c>
      <c r="G3612">
        <v>2</v>
      </c>
      <c r="H3612">
        <v>15</v>
      </c>
      <c r="I3612">
        <v>2</v>
      </c>
      <c r="J3612" s="1" t="s">
        <v>6377</v>
      </c>
      <c r="K3612" s="1" t="s">
        <v>6318</v>
      </c>
      <c r="L3612" s="1" t="s">
        <v>6260</v>
      </c>
      <c r="M3612" s="1" t="s">
        <v>6259</v>
      </c>
      <c r="N3612" s="1" t="s">
        <v>6268</v>
      </c>
      <c r="O3612" s="4">
        <v>39777.719039351854</v>
      </c>
      <c r="P3612" t="b">
        <v>1</v>
      </c>
      <c r="Q3612" s="1" t="s">
        <v>6269</v>
      </c>
      <c r="R3612" s="1" t="s">
        <v>6270</v>
      </c>
      <c r="S3612" s="1" t="s">
        <v>6218</v>
      </c>
      <c r="T3612">
        <v>39704</v>
      </c>
      <c r="U3612">
        <v>4096</v>
      </c>
      <c r="V3612">
        <v>7418</v>
      </c>
      <c r="W3612">
        <v>320</v>
      </c>
    </row>
    <row r="3613" spans="1:23" x14ac:dyDescent="0.25">
      <c r="A3613">
        <v>111554559</v>
      </c>
      <c r="B3613">
        <v>1.1253338755117138E+18</v>
      </c>
      <c r="C3613" s="4">
        <v>43591.484699074077</v>
      </c>
      <c r="D3613" s="1" t="s">
        <v>11768</v>
      </c>
      <c r="E3613" s="1" t="s">
        <v>6257</v>
      </c>
      <c r="F3613">
        <v>13</v>
      </c>
      <c r="G3613">
        <v>0</v>
      </c>
      <c r="H3613">
        <v>33</v>
      </c>
      <c r="I3613">
        <v>0</v>
      </c>
      <c r="J3613" s="1" t="s">
        <v>6301</v>
      </c>
      <c r="K3613" s="1" t="s">
        <v>6259</v>
      </c>
      <c r="L3613" s="1" t="s">
        <v>6260</v>
      </c>
      <c r="M3613" s="1" t="s">
        <v>6259</v>
      </c>
      <c r="N3613" s="1" t="s">
        <v>6344</v>
      </c>
      <c r="O3613" s="4">
        <v>40214.462453703702</v>
      </c>
      <c r="P3613" t="b">
        <v>1</v>
      </c>
      <c r="Q3613" s="1" t="s">
        <v>156</v>
      </c>
      <c r="R3613" s="1" t="s">
        <v>6345</v>
      </c>
      <c r="S3613" s="1" t="s">
        <v>156</v>
      </c>
      <c r="T3613">
        <v>36079</v>
      </c>
      <c r="U3613">
        <v>456</v>
      </c>
      <c r="V3613">
        <v>8860</v>
      </c>
      <c r="W3613">
        <v>370</v>
      </c>
    </row>
    <row r="3614" spans="1:23" x14ac:dyDescent="0.25">
      <c r="A3614">
        <v>251034857</v>
      </c>
      <c r="B3614">
        <v>1.1252754185992847E+18</v>
      </c>
      <c r="C3614" s="4">
        <v>43591.323391203703</v>
      </c>
      <c r="D3614" s="1" t="s">
        <v>11769</v>
      </c>
      <c r="E3614" s="1" t="s">
        <v>6257</v>
      </c>
      <c r="F3614">
        <v>11</v>
      </c>
      <c r="G3614">
        <v>9</v>
      </c>
      <c r="H3614">
        <v>30</v>
      </c>
      <c r="I3614">
        <v>3</v>
      </c>
      <c r="J3614" s="1" t="s">
        <v>11770</v>
      </c>
      <c r="K3614" s="1" t="s">
        <v>6259</v>
      </c>
      <c r="L3614" s="1" t="s">
        <v>6287</v>
      </c>
      <c r="M3614" s="1" t="s">
        <v>6259</v>
      </c>
      <c r="N3614" s="1" t="s">
        <v>6326</v>
      </c>
      <c r="O3614" s="4">
        <v>40586.425208333334</v>
      </c>
      <c r="P3614" t="b">
        <v>1</v>
      </c>
      <c r="Q3614" s="1" t="s">
        <v>6327</v>
      </c>
      <c r="R3614" s="1" t="s">
        <v>6257</v>
      </c>
      <c r="S3614" s="1" t="s">
        <v>274</v>
      </c>
      <c r="T3614">
        <v>60188</v>
      </c>
      <c r="U3614">
        <v>450</v>
      </c>
      <c r="V3614">
        <v>2531</v>
      </c>
      <c r="W3614">
        <v>384</v>
      </c>
    </row>
    <row r="3615" spans="1:23" x14ac:dyDescent="0.25">
      <c r="A3615">
        <v>123868861</v>
      </c>
      <c r="B3615">
        <v>1.1252662748068372E+18</v>
      </c>
      <c r="C3615" s="4">
        <v>43591.298159722224</v>
      </c>
      <c r="D3615" s="1" t="s">
        <v>11771</v>
      </c>
      <c r="E3615" s="1" t="s">
        <v>6257</v>
      </c>
      <c r="F3615">
        <v>11</v>
      </c>
      <c r="G3615">
        <v>70</v>
      </c>
      <c r="H3615">
        <v>59</v>
      </c>
      <c r="I3615">
        <v>13</v>
      </c>
      <c r="J3615" s="1" t="s">
        <v>6258</v>
      </c>
      <c r="K3615" s="1" t="s">
        <v>6442</v>
      </c>
      <c r="L3615" s="1" t="s">
        <v>6260</v>
      </c>
      <c r="M3615" s="1" t="s">
        <v>6259</v>
      </c>
      <c r="N3615" s="1" t="s">
        <v>6281</v>
      </c>
      <c r="O3615" s="4">
        <v>40254.599421296298</v>
      </c>
      <c r="P3615" t="b">
        <v>1</v>
      </c>
      <c r="Q3615" s="1" t="s">
        <v>6282</v>
      </c>
      <c r="R3615" s="1" t="s">
        <v>6283</v>
      </c>
      <c r="S3615" s="1" t="s">
        <v>384</v>
      </c>
      <c r="T3615">
        <v>53434</v>
      </c>
      <c r="U3615">
        <v>609</v>
      </c>
      <c r="V3615">
        <v>6533</v>
      </c>
      <c r="W3615">
        <v>352</v>
      </c>
    </row>
    <row r="3616" spans="1:23" x14ac:dyDescent="0.25">
      <c r="A3616">
        <v>123868861</v>
      </c>
      <c r="B3616">
        <v>1.1250969428732641E+18</v>
      </c>
      <c r="C3616" s="4">
        <v>43590.830891203703</v>
      </c>
      <c r="D3616" s="1" t="s">
        <v>11772</v>
      </c>
      <c r="E3616" s="1" t="s">
        <v>6257</v>
      </c>
      <c r="F3616">
        <v>7</v>
      </c>
      <c r="G3616">
        <v>13</v>
      </c>
      <c r="H3616">
        <v>51</v>
      </c>
      <c r="I3616">
        <v>5</v>
      </c>
      <c r="J3616" s="1" t="s">
        <v>6258</v>
      </c>
      <c r="K3616" s="1" t="s">
        <v>9931</v>
      </c>
      <c r="L3616" s="1" t="s">
        <v>6260</v>
      </c>
      <c r="M3616" s="1" t="s">
        <v>6259</v>
      </c>
      <c r="N3616" s="1" t="s">
        <v>6281</v>
      </c>
      <c r="O3616" s="4">
        <v>40254.599421296298</v>
      </c>
      <c r="P3616" t="b">
        <v>1</v>
      </c>
      <c r="Q3616" s="1" t="s">
        <v>6282</v>
      </c>
      <c r="R3616" s="1" t="s">
        <v>6283</v>
      </c>
      <c r="S3616" s="1" t="s">
        <v>384</v>
      </c>
      <c r="T3616">
        <v>53434</v>
      </c>
      <c r="U3616">
        <v>609</v>
      </c>
      <c r="V3616">
        <v>6533</v>
      </c>
      <c r="W3616">
        <v>352</v>
      </c>
    </row>
    <row r="3617" spans="1:23" x14ac:dyDescent="0.25">
      <c r="A3617">
        <v>123868861</v>
      </c>
      <c r="B3617">
        <v>1.1250193509965865E+18</v>
      </c>
      <c r="C3617" s="4">
        <v>43590.616770833331</v>
      </c>
      <c r="D3617" s="1" t="s">
        <v>11773</v>
      </c>
      <c r="E3617" s="1" t="s">
        <v>6257</v>
      </c>
      <c r="F3617">
        <v>10</v>
      </c>
      <c r="G3617">
        <v>17</v>
      </c>
      <c r="H3617">
        <v>33</v>
      </c>
      <c r="I3617">
        <v>0</v>
      </c>
      <c r="J3617" s="1" t="s">
        <v>6258</v>
      </c>
      <c r="K3617" s="1" t="s">
        <v>6259</v>
      </c>
      <c r="L3617" s="1" t="s">
        <v>6260</v>
      </c>
      <c r="M3617" s="1" t="s">
        <v>6259</v>
      </c>
      <c r="N3617" s="1" t="s">
        <v>6281</v>
      </c>
      <c r="O3617" s="4">
        <v>40254.599421296298</v>
      </c>
      <c r="P3617" t="b">
        <v>1</v>
      </c>
      <c r="Q3617" s="1" t="s">
        <v>6282</v>
      </c>
      <c r="R3617" s="1" t="s">
        <v>6283</v>
      </c>
      <c r="S3617" s="1" t="s">
        <v>384</v>
      </c>
      <c r="T3617">
        <v>53434</v>
      </c>
      <c r="U3617">
        <v>609</v>
      </c>
      <c r="V3617">
        <v>6533</v>
      </c>
      <c r="W3617">
        <v>352</v>
      </c>
    </row>
    <row r="3618" spans="1:23" x14ac:dyDescent="0.25">
      <c r="A3618">
        <v>17622853</v>
      </c>
      <c r="B3618">
        <v>1.1249701053922509E+18</v>
      </c>
      <c r="C3618" s="4">
        <v>43590.480879629627</v>
      </c>
      <c r="D3618" s="1" t="s">
        <v>11774</v>
      </c>
      <c r="E3618" s="1" t="s">
        <v>11775</v>
      </c>
      <c r="F3618">
        <v>1</v>
      </c>
      <c r="G3618">
        <v>1</v>
      </c>
      <c r="H3618">
        <v>7</v>
      </c>
      <c r="I3618">
        <v>0</v>
      </c>
      <c r="J3618" s="1" t="s">
        <v>11242</v>
      </c>
      <c r="K3618" s="1" t="s">
        <v>6259</v>
      </c>
      <c r="L3618" s="1" t="s">
        <v>6260</v>
      </c>
      <c r="M3618" s="1" t="s">
        <v>6259</v>
      </c>
      <c r="N3618" s="1" t="s">
        <v>6268</v>
      </c>
      <c r="O3618" s="4">
        <v>39777.719039351854</v>
      </c>
      <c r="P3618" t="b">
        <v>1</v>
      </c>
      <c r="Q3618" s="1" t="s">
        <v>6269</v>
      </c>
      <c r="R3618" s="1" t="s">
        <v>6270</v>
      </c>
      <c r="S3618" s="1" t="s">
        <v>6218</v>
      </c>
      <c r="T3618">
        <v>39704</v>
      </c>
      <c r="U3618">
        <v>4096</v>
      </c>
      <c r="V3618">
        <v>7418</v>
      </c>
      <c r="W3618">
        <v>320</v>
      </c>
    </row>
    <row r="3619" spans="1:23" x14ac:dyDescent="0.25">
      <c r="A3619">
        <v>123868861</v>
      </c>
      <c r="B3619">
        <v>1.1249442777993585E+18</v>
      </c>
      <c r="C3619" s="4">
        <v>43590.40960648148</v>
      </c>
      <c r="D3619" s="1" t="s">
        <v>11776</v>
      </c>
      <c r="E3619" s="1" t="s">
        <v>6257</v>
      </c>
      <c r="F3619">
        <v>15</v>
      </c>
      <c r="G3619">
        <v>58</v>
      </c>
      <c r="H3619">
        <v>47</v>
      </c>
      <c r="I3619">
        <v>6</v>
      </c>
      <c r="J3619" s="1" t="s">
        <v>6258</v>
      </c>
      <c r="K3619" s="1" t="s">
        <v>6259</v>
      </c>
      <c r="L3619" s="1" t="s">
        <v>6260</v>
      </c>
      <c r="M3619" s="1" t="s">
        <v>6259</v>
      </c>
      <c r="N3619" s="1" t="s">
        <v>6281</v>
      </c>
      <c r="O3619" s="4">
        <v>40254.599421296298</v>
      </c>
      <c r="P3619" t="b">
        <v>1</v>
      </c>
      <c r="Q3619" s="1" t="s">
        <v>6282</v>
      </c>
      <c r="R3619" s="1" t="s">
        <v>6283</v>
      </c>
      <c r="S3619" s="1" t="s">
        <v>384</v>
      </c>
      <c r="T3619">
        <v>53434</v>
      </c>
      <c r="U3619">
        <v>609</v>
      </c>
      <c r="V3619">
        <v>6533</v>
      </c>
      <c r="W3619">
        <v>352</v>
      </c>
    </row>
    <row r="3620" spans="1:23" x14ac:dyDescent="0.25">
      <c r="A3620">
        <v>14462419</v>
      </c>
      <c r="B3620">
        <v>1.1247402515604152E+18</v>
      </c>
      <c r="C3620" s="4">
        <v>43589.846608796295</v>
      </c>
      <c r="D3620" s="1" t="s">
        <v>11777</v>
      </c>
      <c r="E3620" s="1" t="s">
        <v>6257</v>
      </c>
      <c r="F3620">
        <v>3</v>
      </c>
      <c r="G3620">
        <v>2</v>
      </c>
      <c r="H3620">
        <v>17</v>
      </c>
      <c r="I3620">
        <v>0</v>
      </c>
      <c r="J3620" s="1" t="s">
        <v>6259</v>
      </c>
      <c r="K3620" s="1" t="s">
        <v>8429</v>
      </c>
      <c r="L3620" s="1" t="s">
        <v>6287</v>
      </c>
      <c r="M3620" s="1" t="s">
        <v>6259</v>
      </c>
      <c r="N3620" s="1" t="s">
        <v>6288</v>
      </c>
      <c r="O3620" s="4">
        <v>39559.695937500001</v>
      </c>
      <c r="P3620" t="b">
        <v>1</v>
      </c>
      <c r="Q3620" s="1" t="s">
        <v>6289</v>
      </c>
      <c r="R3620" s="1" t="s">
        <v>6290</v>
      </c>
      <c r="S3620" s="1" t="s">
        <v>6291</v>
      </c>
      <c r="T3620">
        <v>48743</v>
      </c>
      <c r="U3620">
        <v>4261</v>
      </c>
      <c r="V3620">
        <v>20083</v>
      </c>
      <c r="W3620">
        <v>471</v>
      </c>
    </row>
    <row r="3621" spans="1:23" x14ac:dyDescent="0.25">
      <c r="A3621">
        <v>14462419</v>
      </c>
      <c r="B3621">
        <v>1.1247342934802883E+18</v>
      </c>
      <c r="C3621" s="4">
        <v>43589.83016203704</v>
      </c>
      <c r="D3621" s="1" t="s">
        <v>11778</v>
      </c>
      <c r="E3621" s="1" t="s">
        <v>11779</v>
      </c>
      <c r="F3621">
        <v>0</v>
      </c>
      <c r="G3621">
        <v>1</v>
      </c>
      <c r="H3621">
        <v>2</v>
      </c>
      <c r="I3621">
        <v>0</v>
      </c>
      <c r="J3621" s="1" t="s">
        <v>6259</v>
      </c>
      <c r="K3621" s="1" t="s">
        <v>11780</v>
      </c>
      <c r="L3621" s="1" t="s">
        <v>6287</v>
      </c>
      <c r="M3621" s="1" t="s">
        <v>6259</v>
      </c>
      <c r="N3621" s="1" t="s">
        <v>6288</v>
      </c>
      <c r="O3621" s="4">
        <v>39559.695937500001</v>
      </c>
      <c r="P3621" t="b">
        <v>1</v>
      </c>
      <c r="Q3621" s="1" t="s">
        <v>6289</v>
      </c>
      <c r="R3621" s="1" t="s">
        <v>6290</v>
      </c>
      <c r="S3621" s="1" t="s">
        <v>6291</v>
      </c>
      <c r="T3621">
        <v>48743</v>
      </c>
      <c r="U3621">
        <v>4261</v>
      </c>
      <c r="V3621">
        <v>20083</v>
      </c>
      <c r="W3621">
        <v>471</v>
      </c>
    </row>
    <row r="3622" spans="1:23" x14ac:dyDescent="0.25">
      <c r="A3622">
        <v>111554559</v>
      </c>
      <c r="B3622">
        <v>1.1247240891454423E+18</v>
      </c>
      <c r="C3622" s="4">
        <v>43589.802002314813</v>
      </c>
      <c r="D3622" s="1" t="s">
        <v>11781</v>
      </c>
      <c r="E3622" s="1" t="s">
        <v>6257</v>
      </c>
      <c r="F3622">
        <v>15</v>
      </c>
      <c r="G3622">
        <v>7</v>
      </c>
      <c r="H3622">
        <v>106</v>
      </c>
      <c r="I3622">
        <v>1</v>
      </c>
      <c r="J3622" s="1" t="s">
        <v>6258</v>
      </c>
      <c r="K3622" s="1" t="s">
        <v>6259</v>
      </c>
      <c r="L3622" s="1" t="s">
        <v>6260</v>
      </c>
      <c r="M3622" s="1" t="s">
        <v>6259</v>
      </c>
      <c r="N3622" s="1" t="s">
        <v>6344</v>
      </c>
      <c r="O3622" s="4">
        <v>40214.462453703702</v>
      </c>
      <c r="P3622" t="b">
        <v>1</v>
      </c>
      <c r="Q3622" s="1" t="s">
        <v>156</v>
      </c>
      <c r="R3622" s="1" t="s">
        <v>6345</v>
      </c>
      <c r="S3622" s="1" t="s">
        <v>156</v>
      </c>
      <c r="T3622">
        <v>36079</v>
      </c>
      <c r="U3622">
        <v>456</v>
      </c>
      <c r="V3622">
        <v>8860</v>
      </c>
      <c r="W3622">
        <v>370</v>
      </c>
    </row>
    <row r="3623" spans="1:23" x14ac:dyDescent="0.25">
      <c r="A3623">
        <v>123868861</v>
      </c>
      <c r="B3623">
        <v>1.1247182600946811E+18</v>
      </c>
      <c r="C3623" s="4">
        <v>43589.785925925928</v>
      </c>
      <c r="D3623" s="1" t="s">
        <v>11782</v>
      </c>
      <c r="E3623" s="1" t="s">
        <v>6257</v>
      </c>
      <c r="F3623">
        <v>4</v>
      </c>
      <c r="G3623">
        <v>8</v>
      </c>
      <c r="H3623">
        <v>38</v>
      </c>
      <c r="I3623">
        <v>0</v>
      </c>
      <c r="J3623" s="1" t="s">
        <v>6258</v>
      </c>
      <c r="K3623" s="1" t="s">
        <v>11783</v>
      </c>
      <c r="L3623" s="1" t="s">
        <v>6260</v>
      </c>
      <c r="M3623" s="1" t="s">
        <v>6259</v>
      </c>
      <c r="N3623" s="1" t="s">
        <v>6281</v>
      </c>
      <c r="O3623" s="4">
        <v>40254.599421296298</v>
      </c>
      <c r="P3623" t="b">
        <v>1</v>
      </c>
      <c r="Q3623" s="1" t="s">
        <v>6282</v>
      </c>
      <c r="R3623" s="1" t="s">
        <v>6283</v>
      </c>
      <c r="S3623" s="1" t="s">
        <v>384</v>
      </c>
      <c r="T3623">
        <v>53434</v>
      </c>
      <c r="U3623">
        <v>609</v>
      </c>
      <c r="V3623">
        <v>6533</v>
      </c>
      <c r="W3623">
        <v>352</v>
      </c>
    </row>
    <row r="3624" spans="1:23" x14ac:dyDescent="0.25">
      <c r="A3624">
        <v>123868861</v>
      </c>
      <c r="B3624">
        <v>1.1246574701887201E+18</v>
      </c>
      <c r="C3624" s="4">
        <v>43589.618171296293</v>
      </c>
      <c r="D3624" s="1" t="s">
        <v>11784</v>
      </c>
      <c r="E3624" s="1" t="s">
        <v>6257</v>
      </c>
      <c r="F3624">
        <v>4</v>
      </c>
      <c r="G3624">
        <v>5</v>
      </c>
      <c r="H3624">
        <v>44</v>
      </c>
      <c r="I3624">
        <v>0</v>
      </c>
      <c r="J3624" s="1" t="s">
        <v>11785</v>
      </c>
      <c r="K3624" s="1" t="s">
        <v>11786</v>
      </c>
      <c r="L3624" s="1" t="s">
        <v>6260</v>
      </c>
      <c r="M3624" s="1" t="s">
        <v>6259</v>
      </c>
      <c r="N3624" s="1" t="s">
        <v>6281</v>
      </c>
      <c r="O3624" s="4">
        <v>40254.599421296298</v>
      </c>
      <c r="P3624" t="b">
        <v>1</v>
      </c>
      <c r="Q3624" s="1" t="s">
        <v>6282</v>
      </c>
      <c r="R3624" s="1" t="s">
        <v>6283</v>
      </c>
      <c r="S3624" s="1" t="s">
        <v>384</v>
      </c>
      <c r="T3624">
        <v>53434</v>
      </c>
      <c r="U3624">
        <v>609</v>
      </c>
      <c r="V3624">
        <v>6533</v>
      </c>
      <c r="W3624">
        <v>352</v>
      </c>
    </row>
    <row r="3625" spans="1:23" x14ac:dyDescent="0.25">
      <c r="A3625">
        <v>14462419</v>
      </c>
      <c r="B3625">
        <v>1.1246502209005609E+18</v>
      </c>
      <c r="C3625" s="4">
        <v>43589.598171296297</v>
      </c>
      <c r="D3625" s="1" t="s">
        <v>11787</v>
      </c>
      <c r="E3625" s="1" t="s">
        <v>11788</v>
      </c>
      <c r="F3625">
        <v>0</v>
      </c>
      <c r="G3625">
        <v>0</v>
      </c>
      <c r="H3625">
        <v>1</v>
      </c>
      <c r="I3625">
        <v>0</v>
      </c>
      <c r="J3625" s="1" t="s">
        <v>6259</v>
      </c>
      <c r="K3625" s="1" t="s">
        <v>6259</v>
      </c>
      <c r="L3625" s="1" t="s">
        <v>6259</v>
      </c>
      <c r="M3625" s="1" t="s">
        <v>6259</v>
      </c>
      <c r="N3625" s="1" t="s">
        <v>6288</v>
      </c>
      <c r="O3625" s="4">
        <v>39559.695937500001</v>
      </c>
      <c r="P3625" t="b">
        <v>1</v>
      </c>
      <c r="Q3625" s="1" t="s">
        <v>6289</v>
      </c>
      <c r="R3625" s="1" t="s">
        <v>6290</v>
      </c>
      <c r="S3625" s="1" t="s">
        <v>6291</v>
      </c>
      <c r="T3625">
        <v>48743</v>
      </c>
      <c r="U3625">
        <v>4261</v>
      </c>
      <c r="V3625">
        <v>20083</v>
      </c>
      <c r="W3625">
        <v>471</v>
      </c>
    </row>
    <row r="3626" spans="1:23" x14ac:dyDescent="0.25">
      <c r="A3626">
        <v>14462419</v>
      </c>
      <c r="B3626">
        <v>1.1246324063324611E+18</v>
      </c>
      <c r="C3626" s="4">
        <v>43589.549004629633</v>
      </c>
      <c r="D3626" s="1" t="s">
        <v>11789</v>
      </c>
      <c r="E3626" s="1" t="s">
        <v>6257</v>
      </c>
      <c r="F3626">
        <v>13</v>
      </c>
      <c r="G3626">
        <v>3</v>
      </c>
      <c r="H3626">
        <v>35</v>
      </c>
      <c r="I3626">
        <v>0</v>
      </c>
      <c r="J3626" s="1" t="s">
        <v>11790</v>
      </c>
      <c r="K3626" s="1" t="s">
        <v>6259</v>
      </c>
      <c r="L3626" s="1" t="s">
        <v>6287</v>
      </c>
      <c r="M3626" s="1" t="s">
        <v>6259</v>
      </c>
      <c r="N3626" s="1" t="s">
        <v>6288</v>
      </c>
      <c r="O3626" s="4">
        <v>39559.695937500001</v>
      </c>
      <c r="P3626" t="b">
        <v>1</v>
      </c>
      <c r="Q3626" s="1" t="s">
        <v>6289</v>
      </c>
      <c r="R3626" s="1" t="s">
        <v>6290</v>
      </c>
      <c r="S3626" s="1" t="s">
        <v>6291</v>
      </c>
      <c r="T3626">
        <v>48743</v>
      </c>
      <c r="U3626">
        <v>4261</v>
      </c>
      <c r="V3626">
        <v>20083</v>
      </c>
      <c r="W3626">
        <v>471</v>
      </c>
    </row>
    <row r="3627" spans="1:23" x14ac:dyDescent="0.25">
      <c r="A3627">
        <v>14462419</v>
      </c>
      <c r="B3627">
        <v>1.1246269746332303E+18</v>
      </c>
      <c r="C3627" s="4">
        <v>43589.534016203703</v>
      </c>
      <c r="D3627" s="1" t="s">
        <v>11791</v>
      </c>
      <c r="E3627" s="1" t="s">
        <v>11792</v>
      </c>
      <c r="F3627">
        <v>0</v>
      </c>
      <c r="G3627">
        <v>0</v>
      </c>
      <c r="H3627">
        <v>0</v>
      </c>
      <c r="I3627">
        <v>0</v>
      </c>
      <c r="J3627" s="1" t="s">
        <v>6259</v>
      </c>
      <c r="K3627" s="1" t="s">
        <v>11793</v>
      </c>
      <c r="L3627" s="1" t="s">
        <v>6260</v>
      </c>
      <c r="M3627" s="1" t="s">
        <v>6259</v>
      </c>
      <c r="N3627" s="1" t="s">
        <v>6288</v>
      </c>
      <c r="O3627" s="4">
        <v>39559.695937500001</v>
      </c>
      <c r="P3627" t="b">
        <v>1</v>
      </c>
      <c r="Q3627" s="1" t="s">
        <v>6289</v>
      </c>
      <c r="R3627" s="1" t="s">
        <v>6290</v>
      </c>
      <c r="S3627" s="1" t="s">
        <v>6291</v>
      </c>
      <c r="T3627">
        <v>48743</v>
      </c>
      <c r="U3627">
        <v>4261</v>
      </c>
      <c r="V3627">
        <v>20083</v>
      </c>
      <c r="W3627">
        <v>471</v>
      </c>
    </row>
    <row r="3628" spans="1:23" x14ac:dyDescent="0.25">
      <c r="A3628">
        <v>123868861</v>
      </c>
      <c r="B3628">
        <v>1.1245726067646546E+18</v>
      </c>
      <c r="C3628" s="4">
        <v>43589.383993055555</v>
      </c>
      <c r="D3628" s="1" t="s">
        <v>11794</v>
      </c>
      <c r="E3628" s="1" t="s">
        <v>6257</v>
      </c>
      <c r="F3628">
        <v>20</v>
      </c>
      <c r="G3628">
        <v>22</v>
      </c>
      <c r="H3628">
        <v>82</v>
      </c>
      <c r="I3628">
        <v>5</v>
      </c>
      <c r="J3628" s="1" t="s">
        <v>11248</v>
      </c>
      <c r="K3628" s="1" t="s">
        <v>6259</v>
      </c>
      <c r="L3628" s="1" t="s">
        <v>6260</v>
      </c>
      <c r="M3628" s="1" t="s">
        <v>6259</v>
      </c>
      <c r="N3628" s="1" t="s">
        <v>6281</v>
      </c>
      <c r="O3628" s="4">
        <v>40254.599421296298</v>
      </c>
      <c r="P3628" t="b">
        <v>1</v>
      </c>
      <c r="Q3628" s="1" t="s">
        <v>6282</v>
      </c>
      <c r="R3628" s="1" t="s">
        <v>6283</v>
      </c>
      <c r="S3628" s="1" t="s">
        <v>384</v>
      </c>
      <c r="T3628">
        <v>53434</v>
      </c>
      <c r="U3628">
        <v>609</v>
      </c>
      <c r="V3628">
        <v>6533</v>
      </c>
      <c r="W3628">
        <v>352</v>
      </c>
    </row>
    <row r="3629" spans="1:23" x14ac:dyDescent="0.25">
      <c r="A3629">
        <v>14462419</v>
      </c>
      <c r="B3629">
        <v>1.1242976537670328E+18</v>
      </c>
      <c r="C3629" s="4">
        <v>43588.6252662037</v>
      </c>
      <c r="D3629" s="1" t="s">
        <v>11795</v>
      </c>
      <c r="E3629" s="1" t="s">
        <v>11796</v>
      </c>
      <c r="F3629">
        <v>1</v>
      </c>
      <c r="G3629">
        <v>1</v>
      </c>
      <c r="H3629">
        <v>1</v>
      </c>
      <c r="I3629">
        <v>0</v>
      </c>
      <c r="J3629" s="1" t="s">
        <v>6259</v>
      </c>
      <c r="K3629" s="1" t="s">
        <v>11797</v>
      </c>
      <c r="L3629" s="1" t="s">
        <v>6259</v>
      </c>
      <c r="M3629" s="1" t="s">
        <v>6259</v>
      </c>
      <c r="N3629" s="1" t="s">
        <v>6288</v>
      </c>
      <c r="O3629" s="4">
        <v>39559.695937500001</v>
      </c>
      <c r="P3629" t="b">
        <v>1</v>
      </c>
      <c r="Q3629" s="1" t="s">
        <v>6289</v>
      </c>
      <c r="R3629" s="1" t="s">
        <v>6290</v>
      </c>
      <c r="S3629" s="1" t="s">
        <v>6291</v>
      </c>
      <c r="T3629">
        <v>48743</v>
      </c>
      <c r="U3629">
        <v>4261</v>
      </c>
      <c r="V3629">
        <v>20083</v>
      </c>
      <c r="W3629">
        <v>471</v>
      </c>
    </row>
    <row r="3630" spans="1:23" x14ac:dyDescent="0.25">
      <c r="A3630">
        <v>14462419</v>
      </c>
      <c r="B3630">
        <v>1.1242973899998208E+18</v>
      </c>
      <c r="C3630" s="4">
        <v>43588.624537037038</v>
      </c>
      <c r="D3630" s="1" t="s">
        <v>11798</v>
      </c>
      <c r="E3630" s="1" t="s">
        <v>11799</v>
      </c>
      <c r="F3630">
        <v>1</v>
      </c>
      <c r="G3630">
        <v>1</v>
      </c>
      <c r="H3630">
        <v>0</v>
      </c>
      <c r="I3630">
        <v>0</v>
      </c>
      <c r="J3630" s="1" t="s">
        <v>6259</v>
      </c>
      <c r="K3630" s="1" t="s">
        <v>11797</v>
      </c>
      <c r="L3630" s="1" t="s">
        <v>6260</v>
      </c>
      <c r="M3630" s="1" t="s">
        <v>6259</v>
      </c>
      <c r="N3630" s="1" t="s">
        <v>6288</v>
      </c>
      <c r="O3630" s="4">
        <v>39559.695937500001</v>
      </c>
      <c r="P3630" t="b">
        <v>1</v>
      </c>
      <c r="Q3630" s="1" t="s">
        <v>6289</v>
      </c>
      <c r="R3630" s="1" t="s">
        <v>6290</v>
      </c>
      <c r="S3630" s="1" t="s">
        <v>6291</v>
      </c>
      <c r="T3630">
        <v>48743</v>
      </c>
      <c r="U3630">
        <v>4261</v>
      </c>
      <c r="V3630">
        <v>20083</v>
      </c>
      <c r="W3630">
        <v>471</v>
      </c>
    </row>
    <row r="3631" spans="1:23" x14ac:dyDescent="0.25">
      <c r="A3631">
        <v>123868861</v>
      </c>
      <c r="B3631">
        <v>1.1242963831654973E+18</v>
      </c>
      <c r="C3631" s="4">
        <v>43588.621759259258</v>
      </c>
      <c r="D3631" s="1" t="s">
        <v>11800</v>
      </c>
      <c r="E3631" s="1" t="s">
        <v>6257</v>
      </c>
      <c r="F3631">
        <v>22</v>
      </c>
      <c r="G3631">
        <v>19</v>
      </c>
      <c r="H3631">
        <v>68</v>
      </c>
      <c r="I3631">
        <v>7</v>
      </c>
      <c r="J3631" s="1" t="s">
        <v>6258</v>
      </c>
      <c r="K3631" s="1" t="s">
        <v>11801</v>
      </c>
      <c r="L3631" s="1" t="s">
        <v>6260</v>
      </c>
      <c r="M3631" s="1" t="s">
        <v>6259</v>
      </c>
      <c r="N3631" s="1" t="s">
        <v>6281</v>
      </c>
      <c r="O3631" s="4">
        <v>40254.599421296298</v>
      </c>
      <c r="P3631" t="b">
        <v>1</v>
      </c>
      <c r="Q3631" s="1" t="s">
        <v>6282</v>
      </c>
      <c r="R3631" s="1" t="s">
        <v>6283</v>
      </c>
      <c r="S3631" s="1" t="s">
        <v>384</v>
      </c>
      <c r="T3631">
        <v>53434</v>
      </c>
      <c r="U3631">
        <v>609</v>
      </c>
      <c r="V3631">
        <v>6533</v>
      </c>
      <c r="W3631">
        <v>352</v>
      </c>
    </row>
    <row r="3632" spans="1:23" x14ac:dyDescent="0.25">
      <c r="A3632">
        <v>14462419</v>
      </c>
      <c r="B3632">
        <v>1.1242919753966264E+18</v>
      </c>
      <c r="C3632" s="4">
        <v>43588.609594907408</v>
      </c>
      <c r="D3632" s="1" t="s">
        <v>11802</v>
      </c>
      <c r="E3632" s="1" t="s">
        <v>6257</v>
      </c>
      <c r="F3632">
        <v>6</v>
      </c>
      <c r="G3632">
        <v>1</v>
      </c>
      <c r="H3632">
        <v>46</v>
      </c>
      <c r="I3632">
        <v>0</v>
      </c>
      <c r="J3632" s="1" t="s">
        <v>8863</v>
      </c>
      <c r="K3632" s="1" t="s">
        <v>8429</v>
      </c>
      <c r="L3632" s="1" t="s">
        <v>6260</v>
      </c>
      <c r="M3632" s="1" t="s">
        <v>6259</v>
      </c>
      <c r="N3632" s="1" t="s">
        <v>6288</v>
      </c>
      <c r="O3632" s="4">
        <v>39559.695937500001</v>
      </c>
      <c r="P3632" t="b">
        <v>1</v>
      </c>
      <c r="Q3632" s="1" t="s">
        <v>6289</v>
      </c>
      <c r="R3632" s="1" t="s">
        <v>6290</v>
      </c>
      <c r="S3632" s="1" t="s">
        <v>6291</v>
      </c>
      <c r="T3632">
        <v>48743</v>
      </c>
      <c r="U3632">
        <v>4261</v>
      </c>
      <c r="V3632">
        <v>20083</v>
      </c>
      <c r="W3632">
        <v>471</v>
      </c>
    </row>
    <row r="3633" spans="1:23" x14ac:dyDescent="0.25">
      <c r="A3633">
        <v>14462419</v>
      </c>
      <c r="B3633">
        <v>1.1242727334859694E+18</v>
      </c>
      <c r="C3633" s="4">
        <v>43588.556504629632</v>
      </c>
      <c r="D3633" s="1" t="s">
        <v>11803</v>
      </c>
      <c r="E3633" s="1" t="s">
        <v>6257</v>
      </c>
      <c r="F3633">
        <v>10</v>
      </c>
      <c r="G3633">
        <v>2</v>
      </c>
      <c r="H3633">
        <v>29</v>
      </c>
      <c r="I3633">
        <v>0</v>
      </c>
      <c r="J3633" s="1" t="s">
        <v>6259</v>
      </c>
      <c r="K3633" s="1" t="s">
        <v>11804</v>
      </c>
      <c r="L3633" s="1" t="s">
        <v>6287</v>
      </c>
      <c r="M3633" s="1" t="s">
        <v>6259</v>
      </c>
      <c r="N3633" s="1" t="s">
        <v>6288</v>
      </c>
      <c r="O3633" s="4">
        <v>39559.695937500001</v>
      </c>
      <c r="P3633" t="b">
        <v>1</v>
      </c>
      <c r="Q3633" s="1" t="s">
        <v>6289</v>
      </c>
      <c r="R3633" s="1" t="s">
        <v>6290</v>
      </c>
      <c r="S3633" s="1" t="s">
        <v>6291</v>
      </c>
      <c r="T3633">
        <v>48743</v>
      </c>
      <c r="U3633">
        <v>4261</v>
      </c>
      <c r="V3633">
        <v>20083</v>
      </c>
      <c r="W3633">
        <v>471</v>
      </c>
    </row>
    <row r="3634" spans="1:23" x14ac:dyDescent="0.25">
      <c r="A3634">
        <v>14462419</v>
      </c>
      <c r="B3634">
        <v>1.1242532340869939E+18</v>
      </c>
      <c r="C3634" s="4">
        <v>43588.502696759257</v>
      </c>
      <c r="D3634" s="1" t="s">
        <v>11805</v>
      </c>
      <c r="E3634" s="1" t="s">
        <v>6257</v>
      </c>
      <c r="F3634">
        <v>1</v>
      </c>
      <c r="G3634">
        <v>0</v>
      </c>
      <c r="H3634">
        <v>2</v>
      </c>
      <c r="I3634">
        <v>0</v>
      </c>
      <c r="J3634" s="1" t="s">
        <v>11806</v>
      </c>
      <c r="K3634" s="1" t="s">
        <v>11218</v>
      </c>
      <c r="L3634" s="1" t="s">
        <v>6260</v>
      </c>
      <c r="M3634" s="1" t="s">
        <v>6259</v>
      </c>
      <c r="N3634" s="1" t="s">
        <v>6288</v>
      </c>
      <c r="O3634" s="4">
        <v>39559.695937500001</v>
      </c>
      <c r="P3634" t="b">
        <v>1</v>
      </c>
      <c r="Q3634" s="1" t="s">
        <v>6289</v>
      </c>
      <c r="R3634" s="1" t="s">
        <v>6290</v>
      </c>
      <c r="S3634" s="1" t="s">
        <v>6291</v>
      </c>
      <c r="T3634">
        <v>48743</v>
      </c>
      <c r="U3634">
        <v>4261</v>
      </c>
      <c r="V3634">
        <v>20083</v>
      </c>
      <c r="W3634">
        <v>471</v>
      </c>
    </row>
    <row r="3635" spans="1:23" x14ac:dyDescent="0.25">
      <c r="A3635">
        <v>251034857</v>
      </c>
      <c r="B3635">
        <v>1.1242421236314931E+18</v>
      </c>
      <c r="C3635" s="4">
        <v>43588.472037037034</v>
      </c>
      <c r="D3635" s="1" t="s">
        <v>11807</v>
      </c>
      <c r="E3635" s="1" t="s">
        <v>6257</v>
      </c>
      <c r="F3635">
        <v>15</v>
      </c>
      <c r="G3635">
        <v>20</v>
      </c>
      <c r="H3635">
        <v>89</v>
      </c>
      <c r="I3635">
        <v>5</v>
      </c>
      <c r="J3635" s="1" t="s">
        <v>6301</v>
      </c>
      <c r="K3635" s="1" t="s">
        <v>6259</v>
      </c>
      <c r="L3635" s="1" t="s">
        <v>6260</v>
      </c>
      <c r="M3635" s="1" t="s">
        <v>6259</v>
      </c>
      <c r="N3635" s="1" t="s">
        <v>6326</v>
      </c>
      <c r="O3635" s="4">
        <v>40586.425208333334</v>
      </c>
      <c r="P3635" t="b">
        <v>1</v>
      </c>
      <c r="Q3635" s="1" t="s">
        <v>6327</v>
      </c>
      <c r="R3635" s="1" t="s">
        <v>6257</v>
      </c>
      <c r="S3635" s="1" t="s">
        <v>274</v>
      </c>
      <c r="T3635">
        <v>60188</v>
      </c>
      <c r="U3635">
        <v>450</v>
      </c>
      <c r="V3635">
        <v>2531</v>
      </c>
      <c r="W3635">
        <v>384</v>
      </c>
    </row>
    <row r="3636" spans="1:23" x14ac:dyDescent="0.25">
      <c r="A3636">
        <v>17622853</v>
      </c>
      <c r="B3636">
        <v>1.1242131308532572E+18</v>
      </c>
      <c r="C3636" s="4">
        <v>43588.392025462963</v>
      </c>
      <c r="D3636" s="1" t="s">
        <v>11808</v>
      </c>
      <c r="E3636" s="1" t="s">
        <v>6257</v>
      </c>
      <c r="F3636">
        <v>4</v>
      </c>
      <c r="G3636">
        <v>5</v>
      </c>
      <c r="H3636">
        <v>10</v>
      </c>
      <c r="I3636">
        <v>1</v>
      </c>
      <c r="J3636" s="1" t="s">
        <v>6451</v>
      </c>
      <c r="K3636" s="1" t="s">
        <v>11243</v>
      </c>
      <c r="L3636" s="1" t="s">
        <v>6260</v>
      </c>
      <c r="M3636" s="1" t="s">
        <v>6259</v>
      </c>
      <c r="N3636" s="1" t="s">
        <v>6268</v>
      </c>
      <c r="O3636" s="4">
        <v>39777.719039351854</v>
      </c>
      <c r="P3636" t="b">
        <v>1</v>
      </c>
      <c r="Q3636" s="1" t="s">
        <v>6269</v>
      </c>
      <c r="R3636" s="1" t="s">
        <v>6270</v>
      </c>
      <c r="S3636" s="1" t="s">
        <v>6218</v>
      </c>
      <c r="T3636">
        <v>39704</v>
      </c>
      <c r="U3636">
        <v>4096</v>
      </c>
      <c r="V3636">
        <v>7418</v>
      </c>
      <c r="W3636">
        <v>320</v>
      </c>
    </row>
    <row r="3637" spans="1:23" x14ac:dyDescent="0.25">
      <c r="A3637">
        <v>123868861</v>
      </c>
      <c r="B3637">
        <v>1.1240197676003942E+18</v>
      </c>
      <c r="C3637" s="4">
        <v>43587.858449074076</v>
      </c>
      <c r="D3637" s="1" t="s">
        <v>11809</v>
      </c>
      <c r="E3637" s="1" t="s">
        <v>6257</v>
      </c>
      <c r="F3637">
        <v>8</v>
      </c>
      <c r="G3637">
        <v>12</v>
      </c>
      <c r="H3637">
        <v>37</v>
      </c>
      <c r="I3637">
        <v>0</v>
      </c>
      <c r="J3637" s="1" t="s">
        <v>6258</v>
      </c>
      <c r="K3637" s="1" t="s">
        <v>11810</v>
      </c>
      <c r="L3637" s="1" t="s">
        <v>6260</v>
      </c>
      <c r="M3637" s="1" t="s">
        <v>6259</v>
      </c>
      <c r="N3637" s="1" t="s">
        <v>6281</v>
      </c>
      <c r="O3637" s="4">
        <v>40254.599421296298</v>
      </c>
      <c r="P3637" t="b">
        <v>1</v>
      </c>
      <c r="Q3637" s="1" t="s">
        <v>6282</v>
      </c>
      <c r="R3637" s="1" t="s">
        <v>6283</v>
      </c>
      <c r="S3637" s="1" t="s">
        <v>384</v>
      </c>
      <c r="T3637">
        <v>53434</v>
      </c>
      <c r="U3637">
        <v>609</v>
      </c>
      <c r="V3637">
        <v>6533</v>
      </c>
      <c r="W3637">
        <v>352</v>
      </c>
    </row>
    <row r="3638" spans="1:23" x14ac:dyDescent="0.25">
      <c r="A3638">
        <v>251034857</v>
      </c>
      <c r="B3638">
        <v>1.1239727816731894E+18</v>
      </c>
      <c r="C3638" s="4">
        <v>43587.728796296295</v>
      </c>
      <c r="D3638" s="1" t="s">
        <v>11811</v>
      </c>
      <c r="E3638" s="1" t="s">
        <v>6257</v>
      </c>
      <c r="F3638">
        <v>39</v>
      </c>
      <c r="G3638">
        <v>20</v>
      </c>
      <c r="H3638">
        <v>119</v>
      </c>
      <c r="I3638">
        <v>7</v>
      </c>
      <c r="J3638" s="1" t="s">
        <v>6258</v>
      </c>
      <c r="K3638" s="1" t="s">
        <v>6259</v>
      </c>
      <c r="L3638" s="1" t="s">
        <v>6260</v>
      </c>
      <c r="M3638" s="1" t="s">
        <v>6259</v>
      </c>
      <c r="N3638" s="1" t="s">
        <v>6326</v>
      </c>
      <c r="O3638" s="4">
        <v>40586.425208333334</v>
      </c>
      <c r="P3638" t="b">
        <v>1</v>
      </c>
      <c r="Q3638" s="1" t="s">
        <v>6327</v>
      </c>
      <c r="R3638" s="1" t="s">
        <v>6257</v>
      </c>
      <c r="S3638" s="1" t="s">
        <v>274</v>
      </c>
      <c r="T3638">
        <v>60188</v>
      </c>
      <c r="U3638">
        <v>450</v>
      </c>
      <c r="V3638">
        <v>2531</v>
      </c>
      <c r="W3638">
        <v>384</v>
      </c>
    </row>
    <row r="3639" spans="1:23" x14ac:dyDescent="0.25">
      <c r="A3639">
        <v>14462419</v>
      </c>
      <c r="B3639">
        <v>1.1239664858886881E+18</v>
      </c>
      <c r="C3639" s="4">
        <v>43587.711423611108</v>
      </c>
      <c r="D3639" s="1" t="s">
        <v>11812</v>
      </c>
      <c r="E3639" s="1" t="s">
        <v>6257</v>
      </c>
      <c r="F3639">
        <v>3</v>
      </c>
      <c r="G3639">
        <v>3</v>
      </c>
      <c r="H3639">
        <v>5</v>
      </c>
      <c r="I3639">
        <v>0</v>
      </c>
      <c r="J3639" s="1" t="s">
        <v>9763</v>
      </c>
      <c r="K3639" s="1" t="s">
        <v>8429</v>
      </c>
      <c r="L3639" s="1" t="s">
        <v>6260</v>
      </c>
      <c r="M3639" s="1" t="s">
        <v>6259</v>
      </c>
      <c r="N3639" s="1" t="s">
        <v>6288</v>
      </c>
      <c r="O3639" s="4">
        <v>39559.695937500001</v>
      </c>
      <c r="P3639" t="b">
        <v>1</v>
      </c>
      <c r="Q3639" s="1" t="s">
        <v>6289</v>
      </c>
      <c r="R3639" s="1" t="s">
        <v>6290</v>
      </c>
      <c r="S3639" s="1" t="s">
        <v>6291</v>
      </c>
      <c r="T3639">
        <v>48743</v>
      </c>
      <c r="U3639">
        <v>4261</v>
      </c>
      <c r="V3639">
        <v>20083</v>
      </c>
      <c r="W3639">
        <v>471</v>
      </c>
    </row>
    <row r="3640" spans="1:23" x14ac:dyDescent="0.25">
      <c r="A3640">
        <v>17622853</v>
      </c>
      <c r="B3640">
        <v>1.1239381564186665E+18</v>
      </c>
      <c r="C3640" s="4">
        <v>43587.633240740739</v>
      </c>
      <c r="D3640" s="1" t="s">
        <v>11813</v>
      </c>
      <c r="E3640" s="1" t="s">
        <v>6257</v>
      </c>
      <c r="F3640">
        <v>4</v>
      </c>
      <c r="G3640">
        <v>2</v>
      </c>
      <c r="H3640">
        <v>17</v>
      </c>
      <c r="I3640">
        <v>2</v>
      </c>
      <c r="J3640" s="1" t="s">
        <v>6258</v>
      </c>
      <c r="K3640" s="1" t="s">
        <v>6259</v>
      </c>
      <c r="L3640" s="1" t="s">
        <v>6287</v>
      </c>
      <c r="M3640" s="1" t="s">
        <v>6259</v>
      </c>
      <c r="N3640" s="1" t="s">
        <v>6268</v>
      </c>
      <c r="O3640" s="4">
        <v>39777.719039351854</v>
      </c>
      <c r="P3640" t="b">
        <v>1</v>
      </c>
      <c r="Q3640" s="1" t="s">
        <v>6269</v>
      </c>
      <c r="R3640" s="1" t="s">
        <v>6270</v>
      </c>
      <c r="S3640" s="1" t="s">
        <v>6218</v>
      </c>
      <c r="T3640">
        <v>39704</v>
      </c>
      <c r="U3640">
        <v>4096</v>
      </c>
      <c r="V3640">
        <v>7418</v>
      </c>
      <c r="W3640">
        <v>320</v>
      </c>
    </row>
    <row r="3641" spans="1:23" x14ac:dyDescent="0.25">
      <c r="A3641">
        <v>123868861</v>
      </c>
      <c r="B3641">
        <v>1.123937513276674E+18</v>
      </c>
      <c r="C3641" s="4">
        <v>43587.631469907406</v>
      </c>
      <c r="D3641" s="1" t="s">
        <v>11814</v>
      </c>
      <c r="E3641" s="1" t="s">
        <v>6257</v>
      </c>
      <c r="F3641">
        <v>32</v>
      </c>
      <c r="G3641">
        <v>24</v>
      </c>
      <c r="H3641">
        <v>89</v>
      </c>
      <c r="I3641">
        <v>11</v>
      </c>
      <c r="J3641" s="1" t="s">
        <v>6258</v>
      </c>
      <c r="K3641" s="1" t="s">
        <v>11810</v>
      </c>
      <c r="L3641" s="1" t="s">
        <v>6260</v>
      </c>
      <c r="M3641" s="1" t="s">
        <v>6259</v>
      </c>
      <c r="N3641" s="1" t="s">
        <v>6281</v>
      </c>
      <c r="O3641" s="4">
        <v>40254.599421296298</v>
      </c>
      <c r="P3641" t="b">
        <v>1</v>
      </c>
      <c r="Q3641" s="1" t="s">
        <v>6282</v>
      </c>
      <c r="R3641" s="1" t="s">
        <v>6283</v>
      </c>
      <c r="S3641" s="1" t="s">
        <v>384</v>
      </c>
      <c r="T3641">
        <v>53434</v>
      </c>
      <c r="U3641">
        <v>609</v>
      </c>
      <c r="V3641">
        <v>6533</v>
      </c>
      <c r="W3641">
        <v>352</v>
      </c>
    </row>
    <row r="3642" spans="1:23" x14ac:dyDescent="0.25">
      <c r="A3642">
        <v>14462419</v>
      </c>
      <c r="B3642">
        <v>1.1239038801805066E+18</v>
      </c>
      <c r="C3642" s="4">
        <v>43587.538657407407</v>
      </c>
      <c r="D3642" s="1" t="s">
        <v>11815</v>
      </c>
      <c r="E3642" s="1" t="s">
        <v>11816</v>
      </c>
      <c r="F3642">
        <v>0</v>
      </c>
      <c r="G3642">
        <v>0</v>
      </c>
      <c r="H3642">
        <v>9</v>
      </c>
      <c r="I3642">
        <v>0</v>
      </c>
      <c r="J3642" s="1" t="s">
        <v>6259</v>
      </c>
      <c r="K3642" s="1" t="s">
        <v>11817</v>
      </c>
      <c r="L3642" s="1" t="s">
        <v>6259</v>
      </c>
      <c r="M3642" s="1" t="s">
        <v>6259</v>
      </c>
      <c r="N3642" s="1" t="s">
        <v>6288</v>
      </c>
      <c r="O3642" s="4">
        <v>39559.695937500001</v>
      </c>
      <c r="P3642" t="b">
        <v>1</v>
      </c>
      <c r="Q3642" s="1" t="s">
        <v>6289</v>
      </c>
      <c r="R3642" s="1" t="s">
        <v>6290</v>
      </c>
      <c r="S3642" s="1" t="s">
        <v>6291</v>
      </c>
      <c r="T3642">
        <v>48743</v>
      </c>
      <c r="U3642">
        <v>4261</v>
      </c>
      <c r="V3642">
        <v>20083</v>
      </c>
      <c r="W3642">
        <v>471</v>
      </c>
    </row>
    <row r="3643" spans="1:23" x14ac:dyDescent="0.25">
      <c r="A3643">
        <v>111554559</v>
      </c>
      <c r="B3643">
        <v>1.1236730144433562E+18</v>
      </c>
      <c r="C3643" s="4">
        <v>43586.901597222219</v>
      </c>
      <c r="D3643" s="1" t="s">
        <v>11818</v>
      </c>
      <c r="E3643" s="1" t="s">
        <v>6257</v>
      </c>
      <c r="F3643">
        <v>7</v>
      </c>
      <c r="G3643">
        <v>0</v>
      </c>
      <c r="H3643">
        <v>29</v>
      </c>
      <c r="I3643">
        <v>1</v>
      </c>
      <c r="J3643" s="1" t="s">
        <v>6258</v>
      </c>
      <c r="K3643" s="1" t="s">
        <v>6259</v>
      </c>
      <c r="L3643" s="1" t="s">
        <v>6260</v>
      </c>
      <c r="M3643" s="1" t="s">
        <v>6259</v>
      </c>
      <c r="N3643" s="1" t="s">
        <v>6344</v>
      </c>
      <c r="O3643" s="4">
        <v>40214.462453703702</v>
      </c>
      <c r="P3643" t="b">
        <v>1</v>
      </c>
      <c r="Q3643" s="1" t="s">
        <v>156</v>
      </c>
      <c r="R3643" s="1" t="s">
        <v>6345</v>
      </c>
      <c r="S3643" s="1" t="s">
        <v>156</v>
      </c>
      <c r="T3643">
        <v>36079</v>
      </c>
      <c r="U3643">
        <v>456</v>
      </c>
      <c r="V3643">
        <v>8860</v>
      </c>
      <c r="W3643">
        <v>370</v>
      </c>
    </row>
    <row r="3644" spans="1:23" x14ac:dyDescent="0.25">
      <c r="A3644">
        <v>17622853</v>
      </c>
      <c r="B3644">
        <v>1.12366161471522E+18</v>
      </c>
      <c r="C3644" s="4">
        <v>43586.870138888888</v>
      </c>
      <c r="D3644" s="1" t="s">
        <v>11819</v>
      </c>
      <c r="E3644" s="1" t="s">
        <v>6257</v>
      </c>
      <c r="F3644">
        <v>10</v>
      </c>
      <c r="G3644">
        <v>5</v>
      </c>
      <c r="H3644">
        <v>41</v>
      </c>
      <c r="I3644">
        <v>0</v>
      </c>
      <c r="J3644" s="1" t="s">
        <v>11242</v>
      </c>
      <c r="K3644" s="1" t="s">
        <v>11243</v>
      </c>
      <c r="L3644" s="1" t="s">
        <v>6260</v>
      </c>
      <c r="M3644" s="1" t="s">
        <v>6259</v>
      </c>
      <c r="N3644" s="1" t="s">
        <v>6268</v>
      </c>
      <c r="O3644" s="4">
        <v>39777.719039351854</v>
      </c>
      <c r="P3644" t="b">
        <v>1</v>
      </c>
      <c r="Q3644" s="1" t="s">
        <v>6269</v>
      </c>
      <c r="R3644" s="1" t="s">
        <v>6270</v>
      </c>
      <c r="S3644" s="1" t="s">
        <v>6218</v>
      </c>
      <c r="T3644">
        <v>39704</v>
      </c>
      <c r="U3644">
        <v>4096</v>
      </c>
      <c r="V3644">
        <v>7418</v>
      </c>
      <c r="W3644">
        <v>320</v>
      </c>
    </row>
    <row r="3645" spans="1:23" x14ac:dyDescent="0.25">
      <c r="A3645">
        <v>123868861</v>
      </c>
      <c r="B3645">
        <v>1.1236411179149476E+18</v>
      </c>
      <c r="C3645" s="4">
        <v>43586.813576388886</v>
      </c>
      <c r="D3645" s="1" t="s">
        <v>11820</v>
      </c>
      <c r="E3645" s="1" t="s">
        <v>6257</v>
      </c>
      <c r="F3645">
        <v>12</v>
      </c>
      <c r="G3645">
        <v>11</v>
      </c>
      <c r="H3645">
        <v>46</v>
      </c>
      <c r="I3645">
        <v>3</v>
      </c>
      <c r="J3645" s="1" t="s">
        <v>6258</v>
      </c>
      <c r="K3645" s="1" t="s">
        <v>6442</v>
      </c>
      <c r="L3645" s="1" t="s">
        <v>6260</v>
      </c>
      <c r="M3645" s="1" t="s">
        <v>6259</v>
      </c>
      <c r="N3645" s="1" t="s">
        <v>6281</v>
      </c>
      <c r="O3645" s="4">
        <v>40254.599421296298</v>
      </c>
      <c r="P3645" t="b">
        <v>1</v>
      </c>
      <c r="Q3645" s="1" t="s">
        <v>6282</v>
      </c>
      <c r="R3645" s="1" t="s">
        <v>6283</v>
      </c>
      <c r="S3645" s="1" t="s">
        <v>384</v>
      </c>
      <c r="T3645">
        <v>53434</v>
      </c>
      <c r="U3645">
        <v>609</v>
      </c>
      <c r="V3645">
        <v>6533</v>
      </c>
      <c r="W3645">
        <v>352</v>
      </c>
    </row>
    <row r="3646" spans="1:23" x14ac:dyDescent="0.25">
      <c r="A3646">
        <v>111554559</v>
      </c>
      <c r="B3646">
        <v>1.1236407797406761E+18</v>
      </c>
      <c r="C3646" s="4">
        <v>43586.812638888892</v>
      </c>
      <c r="D3646" s="1" t="s">
        <v>11821</v>
      </c>
      <c r="E3646" s="1" t="s">
        <v>11822</v>
      </c>
      <c r="F3646">
        <v>2</v>
      </c>
      <c r="G3646">
        <v>0</v>
      </c>
      <c r="H3646">
        <v>6</v>
      </c>
      <c r="I3646">
        <v>0</v>
      </c>
      <c r="J3646" s="1" t="s">
        <v>6259</v>
      </c>
      <c r="K3646" s="1" t="s">
        <v>6259</v>
      </c>
      <c r="L3646" s="1" t="s">
        <v>6260</v>
      </c>
      <c r="M3646" s="1" t="s">
        <v>6259</v>
      </c>
      <c r="N3646" s="1" t="s">
        <v>6344</v>
      </c>
      <c r="O3646" s="4">
        <v>40214.462453703702</v>
      </c>
      <c r="P3646" t="b">
        <v>1</v>
      </c>
      <c r="Q3646" s="1" t="s">
        <v>156</v>
      </c>
      <c r="R3646" s="1" t="s">
        <v>6345</v>
      </c>
      <c r="S3646" s="1" t="s">
        <v>156</v>
      </c>
      <c r="T3646">
        <v>36079</v>
      </c>
      <c r="U3646">
        <v>456</v>
      </c>
      <c r="V3646">
        <v>8860</v>
      </c>
      <c r="W3646">
        <v>370</v>
      </c>
    </row>
    <row r="3647" spans="1:23" x14ac:dyDescent="0.25">
      <c r="A3647">
        <v>111554559</v>
      </c>
      <c r="B3647">
        <v>1.123640480753963E+18</v>
      </c>
      <c r="C3647" s="4">
        <v>43586.81181712963</v>
      </c>
      <c r="D3647" s="1" t="s">
        <v>11823</v>
      </c>
      <c r="E3647" s="1" t="s">
        <v>6257</v>
      </c>
      <c r="F3647">
        <v>26</v>
      </c>
      <c r="G3647">
        <v>10</v>
      </c>
      <c r="H3647">
        <v>155</v>
      </c>
      <c r="I3647">
        <v>3</v>
      </c>
      <c r="J3647" s="1" t="s">
        <v>11824</v>
      </c>
      <c r="K3647" s="1" t="s">
        <v>6259</v>
      </c>
      <c r="L3647" s="1" t="s">
        <v>6260</v>
      </c>
      <c r="M3647" s="1" t="s">
        <v>6259</v>
      </c>
      <c r="N3647" s="1" t="s">
        <v>6344</v>
      </c>
      <c r="O3647" s="4">
        <v>40214.462453703702</v>
      </c>
      <c r="P3647" t="b">
        <v>1</v>
      </c>
      <c r="Q3647" s="1" t="s">
        <v>156</v>
      </c>
      <c r="R3647" s="1" t="s">
        <v>6345</v>
      </c>
      <c r="S3647" s="1" t="s">
        <v>156</v>
      </c>
      <c r="T3647">
        <v>36079</v>
      </c>
      <c r="U3647">
        <v>456</v>
      </c>
      <c r="V3647">
        <v>8860</v>
      </c>
      <c r="W3647">
        <v>370</v>
      </c>
    </row>
    <row r="3648" spans="1:23" x14ac:dyDescent="0.25">
      <c r="A3648">
        <v>111554559</v>
      </c>
      <c r="B3648">
        <v>1.1235692999254917E+18</v>
      </c>
      <c r="C3648" s="4">
        <v>43586.615393518521</v>
      </c>
      <c r="D3648" s="1" t="s">
        <v>11825</v>
      </c>
      <c r="E3648" s="1" t="s">
        <v>6257</v>
      </c>
      <c r="F3648">
        <v>13</v>
      </c>
      <c r="G3648">
        <v>2</v>
      </c>
      <c r="H3648">
        <v>61</v>
      </c>
      <c r="I3648">
        <v>0</v>
      </c>
      <c r="J3648" s="1" t="s">
        <v>6367</v>
      </c>
      <c r="K3648" s="1" t="s">
        <v>8291</v>
      </c>
      <c r="L3648" s="1" t="s">
        <v>6260</v>
      </c>
      <c r="M3648" s="1" t="s">
        <v>6259</v>
      </c>
      <c r="N3648" s="1" t="s">
        <v>6344</v>
      </c>
      <c r="O3648" s="4">
        <v>40214.462453703702</v>
      </c>
      <c r="P3648" t="b">
        <v>1</v>
      </c>
      <c r="Q3648" s="1" t="s">
        <v>156</v>
      </c>
      <c r="R3648" s="1" t="s">
        <v>6345</v>
      </c>
      <c r="S3648" s="1" t="s">
        <v>156</v>
      </c>
      <c r="T3648">
        <v>36079</v>
      </c>
      <c r="U3648">
        <v>456</v>
      </c>
      <c r="V3648">
        <v>8860</v>
      </c>
      <c r="W3648">
        <v>370</v>
      </c>
    </row>
    <row r="3649" spans="1:23" x14ac:dyDescent="0.25">
      <c r="A3649">
        <v>111554559</v>
      </c>
      <c r="B3649">
        <v>1.1235673860309443E+18</v>
      </c>
      <c r="C3649" s="4">
        <v>43586.610115740739</v>
      </c>
      <c r="D3649" s="1" t="s">
        <v>11821</v>
      </c>
      <c r="E3649" s="1" t="s">
        <v>11826</v>
      </c>
      <c r="F3649">
        <v>3</v>
      </c>
      <c r="G3649">
        <v>0</v>
      </c>
      <c r="H3649">
        <v>6</v>
      </c>
      <c r="I3649">
        <v>0</v>
      </c>
      <c r="J3649" s="1" t="s">
        <v>6259</v>
      </c>
      <c r="K3649" s="1" t="s">
        <v>6259</v>
      </c>
      <c r="L3649" s="1" t="s">
        <v>6260</v>
      </c>
      <c r="M3649" s="1" t="s">
        <v>6259</v>
      </c>
      <c r="N3649" s="1" t="s">
        <v>6344</v>
      </c>
      <c r="O3649" s="4">
        <v>40214.462453703702</v>
      </c>
      <c r="P3649" t="b">
        <v>1</v>
      </c>
      <c r="Q3649" s="1" t="s">
        <v>156</v>
      </c>
      <c r="R3649" s="1" t="s">
        <v>6345</v>
      </c>
      <c r="S3649" s="1" t="s">
        <v>156</v>
      </c>
      <c r="T3649">
        <v>36079</v>
      </c>
      <c r="U3649">
        <v>456</v>
      </c>
      <c r="V3649">
        <v>8860</v>
      </c>
      <c r="W3649">
        <v>370</v>
      </c>
    </row>
    <row r="3650" spans="1:23" x14ac:dyDescent="0.25">
      <c r="A3650">
        <v>111554559</v>
      </c>
      <c r="B3650">
        <v>1.1235672459202191E+18</v>
      </c>
      <c r="C3650" s="4">
        <v>43586.609722222223</v>
      </c>
      <c r="D3650" s="1" t="s">
        <v>11827</v>
      </c>
      <c r="E3650" s="1" t="s">
        <v>6257</v>
      </c>
      <c r="F3650">
        <v>8</v>
      </c>
      <c r="G3650">
        <v>4</v>
      </c>
      <c r="H3650">
        <v>26</v>
      </c>
      <c r="I3650">
        <v>0</v>
      </c>
      <c r="J3650" s="1" t="s">
        <v>6367</v>
      </c>
      <c r="K3650" s="1" t="s">
        <v>6259</v>
      </c>
      <c r="L3650" s="1" t="s">
        <v>6260</v>
      </c>
      <c r="M3650" s="1" t="s">
        <v>6259</v>
      </c>
      <c r="N3650" s="1" t="s">
        <v>6344</v>
      </c>
      <c r="O3650" s="4">
        <v>40214.462453703702</v>
      </c>
      <c r="P3650" t="b">
        <v>1</v>
      </c>
      <c r="Q3650" s="1" t="s">
        <v>156</v>
      </c>
      <c r="R3650" s="1" t="s">
        <v>6345</v>
      </c>
      <c r="S3650" s="1" t="s">
        <v>156</v>
      </c>
      <c r="T3650">
        <v>36079</v>
      </c>
      <c r="U3650">
        <v>456</v>
      </c>
      <c r="V3650">
        <v>8860</v>
      </c>
      <c r="W3650">
        <v>370</v>
      </c>
    </row>
    <row r="3651" spans="1:23" x14ac:dyDescent="0.25">
      <c r="A3651">
        <v>111554559</v>
      </c>
      <c r="B3651">
        <v>1.1235575869707387E+18</v>
      </c>
      <c r="C3651" s="4">
        <v>43586.583078703705</v>
      </c>
      <c r="D3651" s="1" t="s">
        <v>11828</v>
      </c>
      <c r="E3651" s="1" t="s">
        <v>6257</v>
      </c>
      <c r="F3651">
        <v>6</v>
      </c>
      <c r="G3651">
        <v>0</v>
      </c>
      <c r="H3651">
        <v>14</v>
      </c>
      <c r="I3651">
        <v>0</v>
      </c>
      <c r="J3651" s="1" t="s">
        <v>11829</v>
      </c>
      <c r="K3651" s="1" t="s">
        <v>6259</v>
      </c>
      <c r="L3651" s="1" t="s">
        <v>6260</v>
      </c>
      <c r="M3651" s="1" t="s">
        <v>6259</v>
      </c>
      <c r="N3651" s="1" t="s">
        <v>6344</v>
      </c>
      <c r="O3651" s="4">
        <v>40214.462453703702</v>
      </c>
      <c r="P3651" t="b">
        <v>1</v>
      </c>
      <c r="Q3651" s="1" t="s">
        <v>156</v>
      </c>
      <c r="R3651" s="1" t="s">
        <v>6345</v>
      </c>
      <c r="S3651" s="1" t="s">
        <v>156</v>
      </c>
      <c r="T3651">
        <v>36079</v>
      </c>
      <c r="U3651">
        <v>456</v>
      </c>
      <c r="V3651">
        <v>8860</v>
      </c>
      <c r="W3651">
        <v>370</v>
      </c>
    </row>
    <row r="3652" spans="1:23" x14ac:dyDescent="0.25">
      <c r="A3652">
        <v>123868861</v>
      </c>
      <c r="B3652">
        <v>1.1235573503575736E+18</v>
      </c>
      <c r="C3652" s="4">
        <v>43586.582418981481</v>
      </c>
      <c r="D3652" s="1" t="s">
        <v>11830</v>
      </c>
      <c r="E3652" s="1" t="s">
        <v>6257</v>
      </c>
      <c r="F3652">
        <v>13</v>
      </c>
      <c r="G3652">
        <v>10</v>
      </c>
      <c r="H3652">
        <v>36</v>
      </c>
      <c r="I3652">
        <v>0</v>
      </c>
      <c r="J3652" s="1" t="s">
        <v>6258</v>
      </c>
      <c r="K3652" s="1" t="s">
        <v>6259</v>
      </c>
      <c r="L3652" s="1" t="s">
        <v>6260</v>
      </c>
      <c r="M3652" s="1" t="s">
        <v>6259</v>
      </c>
      <c r="N3652" s="1" t="s">
        <v>6281</v>
      </c>
      <c r="O3652" s="4">
        <v>40254.599421296298</v>
      </c>
      <c r="P3652" t="b">
        <v>1</v>
      </c>
      <c r="Q3652" s="1" t="s">
        <v>6282</v>
      </c>
      <c r="R3652" s="1" t="s">
        <v>6283</v>
      </c>
      <c r="S3652" s="1" t="s">
        <v>384</v>
      </c>
      <c r="T3652">
        <v>53434</v>
      </c>
      <c r="U3652">
        <v>609</v>
      </c>
      <c r="V3652">
        <v>6533</v>
      </c>
      <c r="W3652">
        <v>352</v>
      </c>
    </row>
    <row r="3653" spans="1:23" x14ac:dyDescent="0.25">
      <c r="A3653">
        <v>111554559</v>
      </c>
      <c r="B3653">
        <v>1.1235092075700347E+18</v>
      </c>
      <c r="C3653" s="4">
        <v>43586.449571759258</v>
      </c>
      <c r="D3653" s="1" t="s">
        <v>11831</v>
      </c>
      <c r="E3653" s="1" t="s">
        <v>6257</v>
      </c>
      <c r="F3653">
        <v>4</v>
      </c>
      <c r="G3653">
        <v>1</v>
      </c>
      <c r="H3653">
        <v>25</v>
      </c>
      <c r="I3653">
        <v>0</v>
      </c>
      <c r="J3653" s="1" t="s">
        <v>6367</v>
      </c>
      <c r="K3653" s="1" t="s">
        <v>6259</v>
      </c>
      <c r="L3653" s="1" t="s">
        <v>6260</v>
      </c>
      <c r="M3653" s="1" t="s">
        <v>6259</v>
      </c>
      <c r="N3653" s="1" t="s">
        <v>6344</v>
      </c>
      <c r="O3653" s="4">
        <v>40214.462453703702</v>
      </c>
      <c r="P3653" t="b">
        <v>1</v>
      </c>
      <c r="Q3653" s="1" t="s">
        <v>156</v>
      </c>
      <c r="R3653" s="1" t="s">
        <v>6345</v>
      </c>
      <c r="S3653" s="1" t="s">
        <v>156</v>
      </c>
      <c r="T3653">
        <v>36079</v>
      </c>
      <c r="U3653">
        <v>456</v>
      </c>
      <c r="V3653">
        <v>8860</v>
      </c>
      <c r="W3653">
        <v>370</v>
      </c>
    </row>
    <row r="3654" spans="1:23" x14ac:dyDescent="0.25">
      <c r="A3654">
        <v>111554559</v>
      </c>
      <c r="B3654">
        <v>1.1234775988839752E+18</v>
      </c>
      <c r="C3654" s="4">
        <v>43586.362349537034</v>
      </c>
      <c r="D3654" s="1" t="s">
        <v>11832</v>
      </c>
      <c r="E3654" s="1" t="s">
        <v>6257</v>
      </c>
      <c r="F3654">
        <v>7</v>
      </c>
      <c r="G3654">
        <v>6</v>
      </c>
      <c r="H3654">
        <v>45</v>
      </c>
      <c r="I3654">
        <v>1</v>
      </c>
      <c r="J3654" s="1" t="s">
        <v>6258</v>
      </c>
      <c r="K3654" s="1" t="s">
        <v>8702</v>
      </c>
      <c r="L3654" s="1" t="s">
        <v>6260</v>
      </c>
      <c r="M3654" s="1" t="s">
        <v>6259</v>
      </c>
      <c r="N3654" s="1" t="s">
        <v>6344</v>
      </c>
      <c r="O3654" s="4">
        <v>40214.462453703702</v>
      </c>
      <c r="P3654" t="b">
        <v>1</v>
      </c>
      <c r="Q3654" s="1" t="s">
        <v>156</v>
      </c>
      <c r="R3654" s="1" t="s">
        <v>6345</v>
      </c>
      <c r="S3654" s="1" t="s">
        <v>156</v>
      </c>
      <c r="T3654">
        <v>36079</v>
      </c>
      <c r="U3654">
        <v>456</v>
      </c>
      <c r="V3654">
        <v>8860</v>
      </c>
      <c r="W3654">
        <v>370</v>
      </c>
    </row>
    <row r="3655" spans="1:23" x14ac:dyDescent="0.25">
      <c r="A3655">
        <v>251034857</v>
      </c>
      <c r="B3655">
        <v>1.1234595340376883E+18</v>
      </c>
      <c r="C3655" s="4">
        <v>43586.3125</v>
      </c>
      <c r="D3655" s="1" t="s">
        <v>11833</v>
      </c>
      <c r="E3655" s="1" t="s">
        <v>6257</v>
      </c>
      <c r="F3655">
        <v>12</v>
      </c>
      <c r="G3655">
        <v>2</v>
      </c>
      <c r="H3655">
        <v>54</v>
      </c>
      <c r="I3655">
        <v>1</v>
      </c>
      <c r="J3655" s="1" t="s">
        <v>6301</v>
      </c>
      <c r="K3655" s="1" t="s">
        <v>6259</v>
      </c>
      <c r="L3655" s="1" t="s">
        <v>6260</v>
      </c>
      <c r="M3655" s="1" t="s">
        <v>6259</v>
      </c>
      <c r="N3655" s="1" t="s">
        <v>6326</v>
      </c>
      <c r="O3655" s="4">
        <v>40586.425208333334</v>
      </c>
      <c r="P3655" t="b">
        <v>1</v>
      </c>
      <c r="Q3655" s="1" t="s">
        <v>6327</v>
      </c>
      <c r="R3655" s="1" t="s">
        <v>6257</v>
      </c>
      <c r="S3655" s="1" t="s">
        <v>274</v>
      </c>
      <c r="T3655">
        <v>60188</v>
      </c>
      <c r="U3655">
        <v>450</v>
      </c>
      <c r="V3655">
        <v>2531</v>
      </c>
      <c r="W3655">
        <v>384</v>
      </c>
    </row>
    <row r="3656" spans="1:23" x14ac:dyDescent="0.25">
      <c r="A3656">
        <v>251034857</v>
      </c>
      <c r="B3656">
        <v>1.1234425456132465E+18</v>
      </c>
      <c r="C3656" s="4">
        <v>43586.265625</v>
      </c>
      <c r="D3656" s="1" t="s">
        <v>11834</v>
      </c>
      <c r="E3656" s="1" t="s">
        <v>6257</v>
      </c>
      <c r="F3656">
        <v>15</v>
      </c>
      <c r="G3656">
        <v>8</v>
      </c>
      <c r="H3656">
        <v>64</v>
      </c>
      <c r="I3656">
        <v>1</v>
      </c>
      <c r="J3656" s="1" t="s">
        <v>6258</v>
      </c>
      <c r="K3656" s="1" t="s">
        <v>6259</v>
      </c>
      <c r="L3656" s="1" t="s">
        <v>6260</v>
      </c>
      <c r="M3656" s="1" t="s">
        <v>6259</v>
      </c>
      <c r="N3656" s="1" t="s">
        <v>6326</v>
      </c>
      <c r="O3656" s="4">
        <v>40586.425208333334</v>
      </c>
      <c r="P3656" t="b">
        <v>1</v>
      </c>
      <c r="Q3656" s="1" t="s">
        <v>6327</v>
      </c>
      <c r="R3656" s="1" t="s">
        <v>6257</v>
      </c>
      <c r="S3656" s="1" t="s">
        <v>274</v>
      </c>
      <c r="T3656">
        <v>60188</v>
      </c>
      <c r="U3656">
        <v>450</v>
      </c>
      <c r="V3656">
        <v>2531</v>
      </c>
      <c r="W3656">
        <v>384</v>
      </c>
    </row>
    <row r="3657" spans="1:23" x14ac:dyDescent="0.25">
      <c r="A3657">
        <v>123868861</v>
      </c>
      <c r="B3657">
        <v>1.1232829599964733E+18</v>
      </c>
      <c r="C3657" s="4">
        <v>43585.825243055559</v>
      </c>
      <c r="D3657" s="1" t="s">
        <v>11835</v>
      </c>
      <c r="E3657" s="1" t="s">
        <v>6257</v>
      </c>
      <c r="F3657">
        <v>14</v>
      </c>
      <c r="G3657">
        <v>18</v>
      </c>
      <c r="H3657">
        <v>47</v>
      </c>
      <c r="I3657">
        <v>4</v>
      </c>
      <c r="J3657" s="1" t="s">
        <v>6258</v>
      </c>
      <c r="K3657" s="1" t="s">
        <v>6259</v>
      </c>
      <c r="L3657" s="1" t="s">
        <v>6260</v>
      </c>
      <c r="M3657" s="1" t="s">
        <v>6259</v>
      </c>
      <c r="N3657" s="1" t="s">
        <v>6281</v>
      </c>
      <c r="O3657" s="4">
        <v>40254.599421296298</v>
      </c>
      <c r="P3657" t="b">
        <v>1</v>
      </c>
      <c r="Q3657" s="1" t="s">
        <v>6282</v>
      </c>
      <c r="R3657" s="1" t="s">
        <v>6283</v>
      </c>
      <c r="S3657" s="1" t="s">
        <v>384</v>
      </c>
      <c r="T3657">
        <v>53434</v>
      </c>
      <c r="U3657">
        <v>609</v>
      </c>
      <c r="V3657">
        <v>6533</v>
      </c>
      <c r="W3657">
        <v>352</v>
      </c>
    </row>
    <row r="3658" spans="1:23" x14ac:dyDescent="0.25">
      <c r="A3658">
        <v>251034857</v>
      </c>
      <c r="B3658">
        <v>1.1232119979722465E+18</v>
      </c>
      <c r="C3658" s="4">
        <v>43585.629432870373</v>
      </c>
      <c r="D3658" s="1" t="s">
        <v>11836</v>
      </c>
      <c r="E3658" s="1" t="s">
        <v>11837</v>
      </c>
      <c r="F3658">
        <v>6</v>
      </c>
      <c r="G3658">
        <v>4</v>
      </c>
      <c r="H3658">
        <v>37</v>
      </c>
      <c r="I3658">
        <v>2</v>
      </c>
      <c r="J3658" s="1" t="s">
        <v>6258</v>
      </c>
      <c r="K3658" s="1" t="s">
        <v>8718</v>
      </c>
      <c r="L3658" s="1" t="s">
        <v>6260</v>
      </c>
      <c r="M3658" s="1" t="s">
        <v>6259</v>
      </c>
      <c r="N3658" s="1" t="s">
        <v>6326</v>
      </c>
      <c r="O3658" s="4">
        <v>40586.425208333334</v>
      </c>
      <c r="P3658" t="b">
        <v>1</v>
      </c>
      <c r="Q3658" s="1" t="s">
        <v>6327</v>
      </c>
      <c r="R3658" s="1" t="s">
        <v>6257</v>
      </c>
      <c r="S3658" s="1" t="s">
        <v>274</v>
      </c>
      <c r="T3658">
        <v>60188</v>
      </c>
      <c r="U3658">
        <v>450</v>
      </c>
      <c r="V3658">
        <v>2531</v>
      </c>
      <c r="W3658">
        <v>384</v>
      </c>
    </row>
    <row r="3659" spans="1:23" x14ac:dyDescent="0.25">
      <c r="A3659">
        <v>14462419</v>
      </c>
      <c r="B3659">
        <v>1.1232046499668664E+18</v>
      </c>
      <c r="C3659" s="4">
        <v>43585.609155092592</v>
      </c>
      <c r="D3659" s="1" t="s">
        <v>11838</v>
      </c>
      <c r="E3659" s="1" t="s">
        <v>6257</v>
      </c>
      <c r="F3659">
        <v>4</v>
      </c>
      <c r="G3659">
        <v>2</v>
      </c>
      <c r="H3659">
        <v>5</v>
      </c>
      <c r="I3659">
        <v>2</v>
      </c>
      <c r="J3659" s="1" t="s">
        <v>9763</v>
      </c>
      <c r="K3659" s="1" t="s">
        <v>8429</v>
      </c>
      <c r="L3659" s="1" t="s">
        <v>6260</v>
      </c>
      <c r="M3659" s="1" t="s">
        <v>6259</v>
      </c>
      <c r="N3659" s="1" t="s">
        <v>6288</v>
      </c>
      <c r="O3659" s="4">
        <v>39559.695937500001</v>
      </c>
      <c r="P3659" t="b">
        <v>1</v>
      </c>
      <c r="Q3659" s="1" t="s">
        <v>6289</v>
      </c>
      <c r="R3659" s="1" t="s">
        <v>6290</v>
      </c>
      <c r="S3659" s="1" t="s">
        <v>6291</v>
      </c>
      <c r="T3659">
        <v>48743</v>
      </c>
      <c r="U3659">
        <v>4261</v>
      </c>
      <c r="V3659">
        <v>20083</v>
      </c>
      <c r="W3659">
        <v>471</v>
      </c>
    </row>
    <row r="3660" spans="1:23" x14ac:dyDescent="0.25">
      <c r="A3660">
        <v>123868861</v>
      </c>
      <c r="B3660">
        <v>1.1231763336543314E+18</v>
      </c>
      <c r="C3660" s="4">
        <v>43585.531018518515</v>
      </c>
      <c r="D3660" s="1" t="s">
        <v>11839</v>
      </c>
      <c r="E3660" s="1" t="s">
        <v>6257</v>
      </c>
      <c r="F3660">
        <v>17</v>
      </c>
      <c r="G3660">
        <v>26</v>
      </c>
      <c r="H3660">
        <v>43</v>
      </c>
      <c r="I3660">
        <v>9</v>
      </c>
      <c r="J3660" s="1" t="s">
        <v>6258</v>
      </c>
      <c r="K3660" s="1" t="s">
        <v>6259</v>
      </c>
      <c r="L3660" s="1" t="s">
        <v>6260</v>
      </c>
      <c r="M3660" s="1" t="s">
        <v>6259</v>
      </c>
      <c r="N3660" s="1" t="s">
        <v>6281</v>
      </c>
      <c r="O3660" s="4">
        <v>40254.599421296298</v>
      </c>
      <c r="P3660" t="b">
        <v>1</v>
      </c>
      <c r="Q3660" s="1" t="s">
        <v>6282</v>
      </c>
      <c r="R3660" s="1" t="s">
        <v>6283</v>
      </c>
      <c r="S3660" s="1" t="s">
        <v>384</v>
      </c>
      <c r="T3660">
        <v>53434</v>
      </c>
      <c r="U3660">
        <v>609</v>
      </c>
      <c r="V3660">
        <v>6533</v>
      </c>
      <c r="W3660">
        <v>352</v>
      </c>
    </row>
    <row r="3661" spans="1:23" x14ac:dyDescent="0.25">
      <c r="A3661">
        <v>111554559</v>
      </c>
      <c r="B3661">
        <v>1.1231245021274358E+18</v>
      </c>
      <c r="C3661" s="4">
        <v>43585.387986111113</v>
      </c>
      <c r="D3661" s="1" t="s">
        <v>11840</v>
      </c>
      <c r="E3661" s="1" t="s">
        <v>6257</v>
      </c>
      <c r="F3661">
        <v>24</v>
      </c>
      <c r="G3661">
        <v>4</v>
      </c>
      <c r="H3661">
        <v>134</v>
      </c>
      <c r="I3661">
        <v>1</v>
      </c>
      <c r="J3661" s="1" t="s">
        <v>6259</v>
      </c>
      <c r="K3661" s="1" t="s">
        <v>6259</v>
      </c>
      <c r="L3661" s="1" t="s">
        <v>6259</v>
      </c>
      <c r="M3661" s="1" t="s">
        <v>6259</v>
      </c>
      <c r="N3661" s="1" t="s">
        <v>6344</v>
      </c>
      <c r="O3661" s="4">
        <v>40214.462453703702</v>
      </c>
      <c r="P3661" t="b">
        <v>1</v>
      </c>
      <c r="Q3661" s="1" t="s">
        <v>156</v>
      </c>
      <c r="R3661" s="1" t="s">
        <v>6345</v>
      </c>
      <c r="S3661" s="1" t="s">
        <v>156</v>
      </c>
      <c r="T3661">
        <v>36079</v>
      </c>
      <c r="U3661">
        <v>456</v>
      </c>
      <c r="V3661">
        <v>8860</v>
      </c>
      <c r="W3661">
        <v>370</v>
      </c>
    </row>
    <row r="3662" spans="1:23" x14ac:dyDescent="0.25">
      <c r="A3662">
        <v>17622853</v>
      </c>
      <c r="B3662">
        <v>1.123090854120448E+18</v>
      </c>
      <c r="C3662" s="4">
        <v>43585.295138888891</v>
      </c>
      <c r="D3662" s="1" t="s">
        <v>11841</v>
      </c>
      <c r="E3662" s="1" t="s">
        <v>6257</v>
      </c>
      <c r="F3662">
        <v>7</v>
      </c>
      <c r="G3662">
        <v>29</v>
      </c>
      <c r="H3662">
        <v>58</v>
      </c>
      <c r="I3662">
        <v>10</v>
      </c>
      <c r="J3662" s="1" t="s">
        <v>6258</v>
      </c>
      <c r="K3662" s="1" t="s">
        <v>8349</v>
      </c>
      <c r="L3662" s="1" t="s">
        <v>6260</v>
      </c>
      <c r="M3662" s="1" t="s">
        <v>6259</v>
      </c>
      <c r="N3662" s="1" t="s">
        <v>6268</v>
      </c>
      <c r="O3662" s="4">
        <v>39777.719039351854</v>
      </c>
      <c r="P3662" t="b">
        <v>1</v>
      </c>
      <c r="Q3662" s="1" t="s">
        <v>6269</v>
      </c>
      <c r="R3662" s="1" t="s">
        <v>6270</v>
      </c>
      <c r="S3662" s="1" t="s">
        <v>6218</v>
      </c>
      <c r="T3662">
        <v>39704</v>
      </c>
      <c r="U3662">
        <v>4096</v>
      </c>
      <c r="V3662">
        <v>7418</v>
      </c>
      <c r="W3662">
        <v>320</v>
      </c>
    </row>
    <row r="3663" spans="1:23" x14ac:dyDescent="0.25">
      <c r="A3663">
        <v>17622853</v>
      </c>
      <c r="B3663">
        <v>1.1229247596189655E+18</v>
      </c>
      <c r="C3663" s="4">
        <v>43584.836805555555</v>
      </c>
      <c r="D3663" s="1" t="s">
        <v>11842</v>
      </c>
      <c r="E3663" s="1" t="s">
        <v>6257</v>
      </c>
      <c r="F3663">
        <v>6</v>
      </c>
      <c r="G3663">
        <v>8</v>
      </c>
      <c r="H3663">
        <v>62</v>
      </c>
      <c r="I3663">
        <v>0</v>
      </c>
      <c r="J3663" s="1" t="s">
        <v>6258</v>
      </c>
      <c r="K3663" s="1" t="s">
        <v>8349</v>
      </c>
      <c r="L3663" s="1" t="s">
        <v>6260</v>
      </c>
      <c r="M3663" s="1" t="s">
        <v>6259</v>
      </c>
      <c r="N3663" s="1" t="s">
        <v>6268</v>
      </c>
      <c r="O3663" s="4">
        <v>39777.719039351854</v>
      </c>
      <c r="P3663" t="b">
        <v>1</v>
      </c>
      <c r="Q3663" s="1" t="s">
        <v>6269</v>
      </c>
      <c r="R3663" s="1" t="s">
        <v>6270</v>
      </c>
      <c r="S3663" s="1" t="s">
        <v>6218</v>
      </c>
      <c r="T3663">
        <v>39704</v>
      </c>
      <c r="U3663">
        <v>4096</v>
      </c>
      <c r="V3663">
        <v>7418</v>
      </c>
      <c r="W3663">
        <v>320</v>
      </c>
    </row>
    <row r="3664" spans="1:23" x14ac:dyDescent="0.25">
      <c r="A3664">
        <v>123868861</v>
      </c>
      <c r="B3664">
        <v>1.1229031112600904E+18</v>
      </c>
      <c r="C3664" s="4">
        <v>43584.777060185188</v>
      </c>
      <c r="D3664" s="1" t="s">
        <v>11843</v>
      </c>
      <c r="E3664" s="1" t="s">
        <v>11844</v>
      </c>
      <c r="F3664">
        <v>14</v>
      </c>
      <c r="G3664">
        <v>12</v>
      </c>
      <c r="H3664">
        <v>58</v>
      </c>
      <c r="I3664">
        <v>3</v>
      </c>
      <c r="J3664" s="1" t="s">
        <v>6258</v>
      </c>
      <c r="K3664" s="1" t="s">
        <v>6442</v>
      </c>
      <c r="L3664" s="1" t="s">
        <v>6260</v>
      </c>
      <c r="M3664" s="1" t="s">
        <v>6259</v>
      </c>
      <c r="N3664" s="1" t="s">
        <v>6281</v>
      </c>
      <c r="O3664" s="4">
        <v>40254.599421296298</v>
      </c>
      <c r="P3664" t="b">
        <v>1</v>
      </c>
      <c r="Q3664" s="1" t="s">
        <v>6282</v>
      </c>
      <c r="R3664" s="1" t="s">
        <v>6283</v>
      </c>
      <c r="S3664" s="1" t="s">
        <v>384</v>
      </c>
      <c r="T3664">
        <v>53434</v>
      </c>
      <c r="U3664">
        <v>609</v>
      </c>
      <c r="V3664">
        <v>6533</v>
      </c>
      <c r="W3664">
        <v>352</v>
      </c>
    </row>
    <row r="3665" spans="1:23" x14ac:dyDescent="0.25">
      <c r="A3665">
        <v>251034857</v>
      </c>
      <c r="B3665">
        <v>1.1228663356361728E+18</v>
      </c>
      <c r="C3665" s="4">
        <v>43584.675578703704</v>
      </c>
      <c r="D3665" s="1" t="s">
        <v>11845</v>
      </c>
      <c r="E3665" s="1" t="s">
        <v>6257</v>
      </c>
      <c r="F3665">
        <v>17</v>
      </c>
      <c r="G3665">
        <v>19</v>
      </c>
      <c r="H3665">
        <v>81</v>
      </c>
      <c r="I3665">
        <v>8</v>
      </c>
      <c r="J3665" s="1" t="s">
        <v>6258</v>
      </c>
      <c r="K3665" s="1" t="s">
        <v>8718</v>
      </c>
      <c r="L3665" s="1" t="s">
        <v>6260</v>
      </c>
      <c r="M3665" s="1" t="s">
        <v>6259</v>
      </c>
      <c r="N3665" s="1" t="s">
        <v>6326</v>
      </c>
      <c r="O3665" s="4">
        <v>40586.425208333334</v>
      </c>
      <c r="P3665" t="b">
        <v>1</v>
      </c>
      <c r="Q3665" s="1" t="s">
        <v>6327</v>
      </c>
      <c r="R3665" s="1" t="s">
        <v>6257</v>
      </c>
      <c r="S3665" s="1" t="s">
        <v>274</v>
      </c>
      <c r="T3665">
        <v>60188</v>
      </c>
      <c r="U3665">
        <v>450</v>
      </c>
      <c r="V3665">
        <v>2531</v>
      </c>
      <c r="W3665">
        <v>384</v>
      </c>
    </row>
    <row r="3666" spans="1:23" x14ac:dyDescent="0.25">
      <c r="A3666">
        <v>123868861</v>
      </c>
      <c r="B3666">
        <v>1.1225594415204639E+18</v>
      </c>
      <c r="C3666" s="4">
        <v>43583.828715277778</v>
      </c>
      <c r="D3666" s="1" t="s">
        <v>11846</v>
      </c>
      <c r="E3666" s="1" t="s">
        <v>6257</v>
      </c>
      <c r="F3666">
        <v>17</v>
      </c>
      <c r="G3666">
        <v>26</v>
      </c>
      <c r="H3666">
        <v>49</v>
      </c>
      <c r="I3666">
        <v>1</v>
      </c>
      <c r="J3666" s="1" t="s">
        <v>6258</v>
      </c>
      <c r="K3666" s="1" t="s">
        <v>11847</v>
      </c>
      <c r="L3666" s="1" t="s">
        <v>6260</v>
      </c>
      <c r="M3666" s="1" t="s">
        <v>6259</v>
      </c>
      <c r="N3666" s="1" t="s">
        <v>6281</v>
      </c>
      <c r="O3666" s="4">
        <v>40254.599421296298</v>
      </c>
      <c r="P3666" t="b">
        <v>1</v>
      </c>
      <c r="Q3666" s="1" t="s">
        <v>6282</v>
      </c>
      <c r="R3666" s="1" t="s">
        <v>6283</v>
      </c>
      <c r="S3666" s="1" t="s">
        <v>384</v>
      </c>
      <c r="T3666">
        <v>53434</v>
      </c>
      <c r="U3666">
        <v>609</v>
      </c>
      <c r="V3666">
        <v>6533</v>
      </c>
      <c r="W3666">
        <v>352</v>
      </c>
    </row>
    <row r="3667" spans="1:23" x14ac:dyDescent="0.25">
      <c r="A3667">
        <v>17622853</v>
      </c>
      <c r="B3667">
        <v>1.1224509066692977E+18</v>
      </c>
      <c r="C3667" s="4">
        <v>43583.52921296296</v>
      </c>
      <c r="D3667" s="1" t="s">
        <v>11848</v>
      </c>
      <c r="E3667" s="1" t="s">
        <v>6257</v>
      </c>
      <c r="F3667">
        <v>7</v>
      </c>
      <c r="G3667">
        <v>6</v>
      </c>
      <c r="H3667">
        <v>15</v>
      </c>
      <c r="I3667">
        <v>0</v>
      </c>
      <c r="J3667" s="1" t="s">
        <v>6258</v>
      </c>
      <c r="K3667" s="1" t="s">
        <v>8349</v>
      </c>
      <c r="L3667" s="1" t="s">
        <v>6260</v>
      </c>
      <c r="M3667" s="1" t="s">
        <v>6259</v>
      </c>
      <c r="N3667" s="1" t="s">
        <v>6268</v>
      </c>
      <c r="O3667" s="4">
        <v>39777.719039351854</v>
      </c>
      <c r="P3667" t="b">
        <v>1</v>
      </c>
      <c r="Q3667" s="1" t="s">
        <v>6269</v>
      </c>
      <c r="R3667" s="1" t="s">
        <v>6270</v>
      </c>
      <c r="S3667" s="1" t="s">
        <v>6218</v>
      </c>
      <c r="T3667">
        <v>39704</v>
      </c>
      <c r="U3667">
        <v>4096</v>
      </c>
      <c r="V3667">
        <v>7418</v>
      </c>
      <c r="W3667">
        <v>320</v>
      </c>
    </row>
    <row r="3668" spans="1:23" x14ac:dyDescent="0.25">
      <c r="A3668">
        <v>123868861</v>
      </c>
      <c r="B3668">
        <v>1.1224063252443218E+18</v>
      </c>
      <c r="C3668" s="4">
        <v>43583.406192129631</v>
      </c>
      <c r="D3668" s="1" t="s">
        <v>11849</v>
      </c>
      <c r="E3668" s="1" t="s">
        <v>6257</v>
      </c>
      <c r="F3668">
        <v>10</v>
      </c>
      <c r="G3668">
        <v>8</v>
      </c>
      <c r="H3668">
        <v>27</v>
      </c>
      <c r="I3668">
        <v>0</v>
      </c>
      <c r="J3668" s="1" t="s">
        <v>6258</v>
      </c>
      <c r="K3668" s="1" t="s">
        <v>9931</v>
      </c>
      <c r="L3668" s="1" t="s">
        <v>6260</v>
      </c>
      <c r="M3668" s="1" t="s">
        <v>6259</v>
      </c>
      <c r="N3668" s="1" t="s">
        <v>6281</v>
      </c>
      <c r="O3668" s="4">
        <v>40254.599421296298</v>
      </c>
      <c r="P3668" t="b">
        <v>1</v>
      </c>
      <c r="Q3668" s="1" t="s">
        <v>6282</v>
      </c>
      <c r="R3668" s="1" t="s">
        <v>6283</v>
      </c>
      <c r="S3668" s="1" t="s">
        <v>384</v>
      </c>
      <c r="T3668">
        <v>53434</v>
      </c>
      <c r="U3668">
        <v>609</v>
      </c>
      <c r="V3668">
        <v>6533</v>
      </c>
      <c r="W3668">
        <v>352</v>
      </c>
    </row>
    <row r="3669" spans="1:23" x14ac:dyDescent="0.25">
      <c r="A3669">
        <v>1227448789</v>
      </c>
      <c r="B3669">
        <v>1.1221342913314079E+18</v>
      </c>
      <c r="C3669" s="4">
        <v>43582.65552083333</v>
      </c>
      <c r="D3669" s="1" t="s">
        <v>11850</v>
      </c>
      <c r="E3669" s="1" t="s">
        <v>6257</v>
      </c>
      <c r="F3669">
        <v>9</v>
      </c>
      <c r="G3669">
        <v>19</v>
      </c>
      <c r="H3669">
        <v>83</v>
      </c>
      <c r="I3669">
        <v>3</v>
      </c>
      <c r="J3669" s="1" t="s">
        <v>6258</v>
      </c>
      <c r="K3669" s="1" t="s">
        <v>6427</v>
      </c>
      <c r="L3669" s="1" t="s">
        <v>6260</v>
      </c>
      <c r="M3669" s="1" t="s">
        <v>6259</v>
      </c>
      <c r="N3669" s="1" t="s">
        <v>6261</v>
      </c>
      <c r="O3669" s="4">
        <v>41333.559953703705</v>
      </c>
      <c r="P3669" t="b">
        <v>1</v>
      </c>
      <c r="Q3669" s="1" t="s">
        <v>6262</v>
      </c>
      <c r="R3669" s="1" t="s">
        <v>6263</v>
      </c>
      <c r="S3669" s="1" t="s">
        <v>6264</v>
      </c>
      <c r="T3669">
        <v>21001</v>
      </c>
      <c r="U3669">
        <v>646</v>
      </c>
      <c r="V3669">
        <v>6392</v>
      </c>
      <c r="W3669">
        <v>210</v>
      </c>
    </row>
    <row r="3670" spans="1:23" x14ac:dyDescent="0.25">
      <c r="A3670">
        <v>123868861</v>
      </c>
      <c r="B3670">
        <v>1.1220903411281142E+18</v>
      </c>
      <c r="C3670" s="4">
        <v>43582.534247685187</v>
      </c>
      <c r="D3670" s="1" t="s">
        <v>11851</v>
      </c>
      <c r="E3670" s="1" t="s">
        <v>6257</v>
      </c>
      <c r="F3670">
        <v>16</v>
      </c>
      <c r="G3670">
        <v>4</v>
      </c>
      <c r="H3670">
        <v>46</v>
      </c>
      <c r="I3670">
        <v>4</v>
      </c>
      <c r="J3670" s="1" t="s">
        <v>6258</v>
      </c>
      <c r="K3670" s="1" t="s">
        <v>6259</v>
      </c>
      <c r="L3670" s="1" t="s">
        <v>6260</v>
      </c>
      <c r="M3670" s="1" t="s">
        <v>6259</v>
      </c>
      <c r="N3670" s="1" t="s">
        <v>6281</v>
      </c>
      <c r="O3670" s="4">
        <v>40254.599421296298</v>
      </c>
      <c r="P3670" t="b">
        <v>1</v>
      </c>
      <c r="Q3670" s="1" t="s">
        <v>6282</v>
      </c>
      <c r="R3670" s="1" t="s">
        <v>6283</v>
      </c>
      <c r="S3670" s="1" t="s">
        <v>384</v>
      </c>
      <c r="T3670">
        <v>53434</v>
      </c>
      <c r="U3670">
        <v>609</v>
      </c>
      <c r="V3670">
        <v>6533</v>
      </c>
      <c r="W3670">
        <v>352</v>
      </c>
    </row>
    <row r="3671" spans="1:23" x14ac:dyDescent="0.25">
      <c r="A3671">
        <v>251034857</v>
      </c>
      <c r="B3671">
        <v>1.1218136697953567E+18</v>
      </c>
      <c r="C3671" s="4">
        <v>43581.770775462966</v>
      </c>
      <c r="D3671" s="1" t="s">
        <v>11852</v>
      </c>
      <c r="E3671" s="1" t="s">
        <v>6257</v>
      </c>
      <c r="F3671">
        <v>16</v>
      </c>
      <c r="G3671">
        <v>3</v>
      </c>
      <c r="H3671">
        <v>72</v>
      </c>
      <c r="I3671">
        <v>1</v>
      </c>
      <c r="J3671" s="1" t="s">
        <v>6778</v>
      </c>
      <c r="K3671" s="1" t="s">
        <v>11853</v>
      </c>
      <c r="L3671" s="1" t="s">
        <v>6260</v>
      </c>
      <c r="M3671" s="1" t="s">
        <v>6259</v>
      </c>
      <c r="N3671" s="1" t="s">
        <v>6326</v>
      </c>
      <c r="O3671" s="4">
        <v>40586.425208333334</v>
      </c>
      <c r="P3671" t="b">
        <v>1</v>
      </c>
      <c r="Q3671" s="1" t="s">
        <v>6327</v>
      </c>
      <c r="R3671" s="1" t="s">
        <v>6257</v>
      </c>
      <c r="S3671" s="1" t="s">
        <v>274</v>
      </c>
      <c r="T3671">
        <v>60188</v>
      </c>
      <c r="U3671">
        <v>450</v>
      </c>
      <c r="V3671">
        <v>2531</v>
      </c>
      <c r="W3671">
        <v>384</v>
      </c>
    </row>
    <row r="3672" spans="1:23" x14ac:dyDescent="0.25">
      <c r="A3672">
        <v>123868861</v>
      </c>
      <c r="B3672">
        <v>1.121791637825282E+18</v>
      </c>
      <c r="C3672" s="4">
        <v>43581.709976851853</v>
      </c>
      <c r="D3672" s="1" t="s">
        <v>11854</v>
      </c>
      <c r="E3672" s="1" t="s">
        <v>6257</v>
      </c>
      <c r="F3672">
        <v>11</v>
      </c>
      <c r="G3672">
        <v>8</v>
      </c>
      <c r="H3672">
        <v>35</v>
      </c>
      <c r="I3672">
        <v>1</v>
      </c>
      <c r="J3672" s="1" t="s">
        <v>11855</v>
      </c>
      <c r="K3672" s="1" t="s">
        <v>11856</v>
      </c>
      <c r="L3672" s="1" t="s">
        <v>6260</v>
      </c>
      <c r="M3672" s="1" t="s">
        <v>6259</v>
      </c>
      <c r="N3672" s="1" t="s">
        <v>6281</v>
      </c>
      <c r="O3672" s="4">
        <v>40254.599421296298</v>
      </c>
      <c r="P3672" t="b">
        <v>1</v>
      </c>
      <c r="Q3672" s="1" t="s">
        <v>6282</v>
      </c>
      <c r="R3672" s="1" t="s">
        <v>6283</v>
      </c>
      <c r="S3672" s="1" t="s">
        <v>384</v>
      </c>
      <c r="T3672">
        <v>53434</v>
      </c>
      <c r="U3672">
        <v>609</v>
      </c>
      <c r="V3672">
        <v>6533</v>
      </c>
      <c r="W3672">
        <v>352</v>
      </c>
    </row>
    <row r="3673" spans="1:23" x14ac:dyDescent="0.25">
      <c r="A3673">
        <v>1227448789</v>
      </c>
      <c r="B3673">
        <v>1.1217652271362662E+18</v>
      </c>
      <c r="C3673" s="4">
        <v>43581.637106481481</v>
      </c>
      <c r="D3673" s="1" t="s">
        <v>11857</v>
      </c>
      <c r="E3673" s="1" t="s">
        <v>6257</v>
      </c>
      <c r="F3673">
        <v>9</v>
      </c>
      <c r="G3673">
        <v>5</v>
      </c>
      <c r="H3673">
        <v>19</v>
      </c>
      <c r="I3673">
        <v>2</v>
      </c>
      <c r="J3673" s="1" t="s">
        <v>6258</v>
      </c>
      <c r="K3673" s="1" t="s">
        <v>6303</v>
      </c>
      <c r="L3673" s="1" t="s">
        <v>6260</v>
      </c>
      <c r="M3673" s="1" t="s">
        <v>6259</v>
      </c>
      <c r="N3673" s="1" t="s">
        <v>6261</v>
      </c>
      <c r="O3673" s="4">
        <v>41333.559953703705</v>
      </c>
      <c r="P3673" t="b">
        <v>1</v>
      </c>
      <c r="Q3673" s="1" t="s">
        <v>6262</v>
      </c>
      <c r="R3673" s="1" t="s">
        <v>6263</v>
      </c>
      <c r="S3673" s="1" t="s">
        <v>6264</v>
      </c>
      <c r="T3673">
        <v>21001</v>
      </c>
      <c r="U3673">
        <v>646</v>
      </c>
      <c r="V3673">
        <v>6392</v>
      </c>
      <c r="W3673">
        <v>210</v>
      </c>
    </row>
    <row r="3674" spans="1:23" x14ac:dyDescent="0.25">
      <c r="A3674">
        <v>251034857</v>
      </c>
      <c r="B3674">
        <v>1.1217454853315625E+18</v>
      </c>
      <c r="C3674" s="4">
        <v>43581.582627314812</v>
      </c>
      <c r="D3674" s="1" t="s">
        <v>11858</v>
      </c>
      <c r="E3674" s="1" t="s">
        <v>6257</v>
      </c>
      <c r="F3674">
        <v>7</v>
      </c>
      <c r="G3674">
        <v>0</v>
      </c>
      <c r="H3674">
        <v>17</v>
      </c>
      <c r="I3674">
        <v>2</v>
      </c>
      <c r="J3674" s="1" t="s">
        <v>11859</v>
      </c>
      <c r="K3674" s="1" t="s">
        <v>6259</v>
      </c>
      <c r="L3674" s="1" t="s">
        <v>6287</v>
      </c>
      <c r="M3674" s="1" t="s">
        <v>6259</v>
      </c>
      <c r="N3674" s="1" t="s">
        <v>6326</v>
      </c>
      <c r="O3674" s="4">
        <v>40586.425208333334</v>
      </c>
      <c r="P3674" t="b">
        <v>1</v>
      </c>
      <c r="Q3674" s="1" t="s">
        <v>6327</v>
      </c>
      <c r="R3674" s="1" t="s">
        <v>6257</v>
      </c>
      <c r="S3674" s="1" t="s">
        <v>274</v>
      </c>
      <c r="T3674">
        <v>60188</v>
      </c>
      <c r="U3674">
        <v>450</v>
      </c>
      <c r="V3674">
        <v>2531</v>
      </c>
      <c r="W3674">
        <v>384</v>
      </c>
    </row>
    <row r="3675" spans="1:23" x14ac:dyDescent="0.25">
      <c r="A3675">
        <v>251034857</v>
      </c>
      <c r="B3675">
        <v>1.1217413330084577E+18</v>
      </c>
      <c r="C3675" s="4">
        <v>43581.571168981478</v>
      </c>
      <c r="D3675" s="1" t="s">
        <v>11860</v>
      </c>
      <c r="E3675" s="1" t="s">
        <v>6257</v>
      </c>
      <c r="F3675">
        <v>14</v>
      </c>
      <c r="G3675">
        <v>6</v>
      </c>
      <c r="H3675">
        <v>55</v>
      </c>
      <c r="I3675">
        <v>1</v>
      </c>
      <c r="J3675" s="1" t="s">
        <v>11859</v>
      </c>
      <c r="K3675" s="1" t="s">
        <v>6259</v>
      </c>
      <c r="L3675" s="1" t="s">
        <v>6260</v>
      </c>
      <c r="M3675" s="1" t="s">
        <v>6259</v>
      </c>
      <c r="N3675" s="1" t="s">
        <v>6326</v>
      </c>
      <c r="O3675" s="4">
        <v>40586.425208333334</v>
      </c>
      <c r="P3675" t="b">
        <v>1</v>
      </c>
      <c r="Q3675" s="1" t="s">
        <v>6327</v>
      </c>
      <c r="R3675" s="1" t="s">
        <v>6257</v>
      </c>
      <c r="S3675" s="1" t="s">
        <v>274</v>
      </c>
      <c r="T3675">
        <v>60188</v>
      </c>
      <c r="U3675">
        <v>450</v>
      </c>
      <c r="V3675">
        <v>2531</v>
      </c>
      <c r="W3675">
        <v>384</v>
      </c>
    </row>
    <row r="3676" spans="1:23" x14ac:dyDescent="0.25">
      <c r="A3676">
        <v>111554559</v>
      </c>
      <c r="B3676">
        <v>1.1217396870545121E+18</v>
      </c>
      <c r="C3676" s="4">
        <v>43581.566620370373</v>
      </c>
      <c r="D3676" s="1" t="s">
        <v>11861</v>
      </c>
      <c r="E3676" s="1" t="s">
        <v>6257</v>
      </c>
      <c r="F3676">
        <v>11</v>
      </c>
      <c r="G3676">
        <v>1</v>
      </c>
      <c r="H3676">
        <v>36</v>
      </c>
      <c r="I3676">
        <v>1</v>
      </c>
      <c r="J3676" s="1" t="s">
        <v>6258</v>
      </c>
      <c r="K3676" s="1" t="s">
        <v>6259</v>
      </c>
      <c r="L3676" s="1" t="s">
        <v>6260</v>
      </c>
      <c r="M3676" s="1" t="s">
        <v>6259</v>
      </c>
      <c r="N3676" s="1" t="s">
        <v>6344</v>
      </c>
      <c r="O3676" s="4">
        <v>40214.462453703702</v>
      </c>
      <c r="P3676" t="b">
        <v>1</v>
      </c>
      <c r="Q3676" s="1" t="s">
        <v>156</v>
      </c>
      <c r="R3676" s="1" t="s">
        <v>6345</v>
      </c>
      <c r="S3676" s="1" t="s">
        <v>156</v>
      </c>
      <c r="T3676">
        <v>36079</v>
      </c>
      <c r="U3676">
        <v>456</v>
      </c>
      <c r="V3676">
        <v>8860</v>
      </c>
      <c r="W3676">
        <v>370</v>
      </c>
    </row>
    <row r="3677" spans="1:23" x14ac:dyDescent="0.25">
      <c r="A3677">
        <v>251034857</v>
      </c>
      <c r="B3677">
        <v>1.1217377360655606E+18</v>
      </c>
      <c r="C3677" s="4">
        <v>43581.561238425929</v>
      </c>
      <c r="D3677" s="1" t="s">
        <v>11862</v>
      </c>
      <c r="E3677" s="1" t="s">
        <v>6257</v>
      </c>
      <c r="F3677">
        <v>12</v>
      </c>
      <c r="G3677">
        <v>0</v>
      </c>
      <c r="H3677">
        <v>50</v>
      </c>
      <c r="I3677">
        <v>4</v>
      </c>
      <c r="J3677" s="1" t="s">
        <v>11859</v>
      </c>
      <c r="K3677" s="1" t="s">
        <v>6259</v>
      </c>
      <c r="L3677" s="1" t="s">
        <v>6260</v>
      </c>
      <c r="M3677" s="1" t="s">
        <v>6259</v>
      </c>
      <c r="N3677" s="1" t="s">
        <v>6326</v>
      </c>
      <c r="O3677" s="4">
        <v>40586.425208333334</v>
      </c>
      <c r="P3677" t="b">
        <v>1</v>
      </c>
      <c r="Q3677" s="1" t="s">
        <v>6327</v>
      </c>
      <c r="R3677" s="1" t="s">
        <v>6257</v>
      </c>
      <c r="S3677" s="1" t="s">
        <v>274</v>
      </c>
      <c r="T3677">
        <v>60188</v>
      </c>
      <c r="U3677">
        <v>450</v>
      </c>
      <c r="V3677">
        <v>2531</v>
      </c>
      <c r="W3677">
        <v>384</v>
      </c>
    </row>
    <row r="3678" spans="1:23" x14ac:dyDescent="0.25">
      <c r="A3678">
        <v>17622853</v>
      </c>
      <c r="B3678">
        <v>1.1217019642518282E+18</v>
      </c>
      <c r="C3678" s="4">
        <v>43581.462534722225</v>
      </c>
      <c r="D3678" s="1" t="s">
        <v>11863</v>
      </c>
      <c r="E3678" s="1" t="s">
        <v>6257</v>
      </c>
      <c r="F3678">
        <v>11</v>
      </c>
      <c r="G3678">
        <v>7</v>
      </c>
      <c r="H3678">
        <v>21</v>
      </c>
      <c r="I3678">
        <v>1</v>
      </c>
      <c r="J3678" s="1" t="s">
        <v>11242</v>
      </c>
      <c r="K3678" s="1" t="s">
        <v>11243</v>
      </c>
      <c r="L3678" s="1" t="s">
        <v>6260</v>
      </c>
      <c r="M3678" s="1" t="s">
        <v>6259</v>
      </c>
      <c r="N3678" s="1" t="s">
        <v>6268</v>
      </c>
      <c r="O3678" s="4">
        <v>39777.719039351854</v>
      </c>
      <c r="P3678" t="b">
        <v>1</v>
      </c>
      <c r="Q3678" s="1" t="s">
        <v>6269</v>
      </c>
      <c r="R3678" s="1" t="s">
        <v>6270</v>
      </c>
      <c r="S3678" s="1" t="s">
        <v>6218</v>
      </c>
      <c r="T3678">
        <v>39704</v>
      </c>
      <c r="U3678">
        <v>4096</v>
      </c>
      <c r="V3678">
        <v>7418</v>
      </c>
      <c r="W3678">
        <v>320</v>
      </c>
    </row>
    <row r="3679" spans="1:23" x14ac:dyDescent="0.25">
      <c r="A3679">
        <v>251034857</v>
      </c>
      <c r="B3679">
        <v>1.1216456896734044E+18</v>
      </c>
      <c r="C3679" s="4">
        <v>43581.307245370372</v>
      </c>
      <c r="D3679" s="1" t="s">
        <v>11864</v>
      </c>
      <c r="E3679" s="1" t="s">
        <v>6257</v>
      </c>
      <c r="F3679">
        <v>9</v>
      </c>
      <c r="G3679">
        <v>0</v>
      </c>
      <c r="H3679">
        <v>27</v>
      </c>
      <c r="I3679">
        <v>0</v>
      </c>
      <c r="J3679" s="1" t="s">
        <v>6258</v>
      </c>
      <c r="K3679" s="1" t="s">
        <v>6259</v>
      </c>
      <c r="L3679" s="1" t="s">
        <v>6260</v>
      </c>
      <c r="M3679" s="1" t="s">
        <v>6259</v>
      </c>
      <c r="N3679" s="1" t="s">
        <v>6326</v>
      </c>
      <c r="O3679" s="4">
        <v>40586.425208333334</v>
      </c>
      <c r="P3679" t="b">
        <v>1</v>
      </c>
      <c r="Q3679" s="1" t="s">
        <v>6327</v>
      </c>
      <c r="R3679" s="1" t="s">
        <v>6257</v>
      </c>
      <c r="S3679" s="1" t="s">
        <v>274</v>
      </c>
      <c r="T3679">
        <v>60188</v>
      </c>
      <c r="U3679">
        <v>450</v>
      </c>
      <c r="V3679">
        <v>2531</v>
      </c>
      <c r="W3679">
        <v>384</v>
      </c>
    </row>
    <row r="3680" spans="1:23" x14ac:dyDescent="0.25">
      <c r="A3680">
        <v>14462419</v>
      </c>
      <c r="B3680">
        <v>1.1215053312286188E+18</v>
      </c>
      <c r="C3680" s="4">
        <v>43580.919930555552</v>
      </c>
      <c r="D3680" s="1" t="s">
        <v>11865</v>
      </c>
      <c r="E3680" s="1" t="s">
        <v>6257</v>
      </c>
      <c r="F3680">
        <v>5</v>
      </c>
      <c r="G3680">
        <v>1</v>
      </c>
      <c r="H3680">
        <v>44</v>
      </c>
      <c r="I3680">
        <v>1</v>
      </c>
      <c r="J3680" s="1" t="s">
        <v>11866</v>
      </c>
      <c r="K3680" s="1" t="s">
        <v>11867</v>
      </c>
      <c r="L3680" s="1" t="s">
        <v>6259</v>
      </c>
      <c r="M3680" s="1" t="s">
        <v>6259</v>
      </c>
      <c r="N3680" s="1" t="s">
        <v>6288</v>
      </c>
      <c r="O3680" s="4">
        <v>39559.695937500001</v>
      </c>
      <c r="P3680" t="b">
        <v>1</v>
      </c>
      <c r="Q3680" s="1" t="s">
        <v>6289</v>
      </c>
      <c r="R3680" s="1" t="s">
        <v>6290</v>
      </c>
      <c r="S3680" s="1" t="s">
        <v>6291</v>
      </c>
      <c r="T3680">
        <v>48743</v>
      </c>
      <c r="U3680">
        <v>4261</v>
      </c>
      <c r="V3680">
        <v>20083</v>
      </c>
      <c r="W3680">
        <v>471</v>
      </c>
    </row>
    <row r="3681" spans="1:23" x14ac:dyDescent="0.25">
      <c r="A3681">
        <v>14462419</v>
      </c>
      <c r="B3681">
        <v>1.1215039330406605E+18</v>
      </c>
      <c r="C3681" s="4">
        <v>43580.916064814817</v>
      </c>
      <c r="D3681" s="1" t="s">
        <v>11868</v>
      </c>
      <c r="E3681" s="1" t="s">
        <v>6257</v>
      </c>
      <c r="F3681">
        <v>0</v>
      </c>
      <c r="G3681">
        <v>0</v>
      </c>
      <c r="H3681">
        <v>6</v>
      </c>
      <c r="I3681">
        <v>0</v>
      </c>
      <c r="J3681" s="1" t="s">
        <v>11869</v>
      </c>
      <c r="K3681" s="1" t="s">
        <v>7084</v>
      </c>
      <c r="L3681" s="1" t="s">
        <v>6260</v>
      </c>
      <c r="M3681" s="1" t="s">
        <v>6259</v>
      </c>
      <c r="N3681" s="1" t="s">
        <v>6288</v>
      </c>
      <c r="O3681" s="4">
        <v>39559.695937500001</v>
      </c>
      <c r="P3681" t="b">
        <v>1</v>
      </c>
      <c r="Q3681" s="1" t="s">
        <v>6289</v>
      </c>
      <c r="R3681" s="1" t="s">
        <v>6290</v>
      </c>
      <c r="S3681" s="1" t="s">
        <v>6291</v>
      </c>
      <c r="T3681">
        <v>48743</v>
      </c>
      <c r="U3681">
        <v>4261</v>
      </c>
      <c r="V3681">
        <v>20083</v>
      </c>
      <c r="W3681">
        <v>471</v>
      </c>
    </row>
    <row r="3682" spans="1:23" x14ac:dyDescent="0.25">
      <c r="A3682">
        <v>14462419</v>
      </c>
      <c r="B3682">
        <v>1.1214996238253138E+18</v>
      </c>
      <c r="C3682" s="4">
        <v>43580.904178240744</v>
      </c>
      <c r="D3682" s="1" t="s">
        <v>11870</v>
      </c>
      <c r="E3682" s="1" t="s">
        <v>6257</v>
      </c>
      <c r="F3682">
        <v>3</v>
      </c>
      <c r="G3682">
        <v>1</v>
      </c>
      <c r="H3682">
        <v>16</v>
      </c>
      <c r="I3682">
        <v>0</v>
      </c>
      <c r="J3682" s="1" t="s">
        <v>11871</v>
      </c>
      <c r="K3682" s="1" t="s">
        <v>7084</v>
      </c>
      <c r="L3682" s="1" t="s">
        <v>6260</v>
      </c>
      <c r="M3682" s="1" t="s">
        <v>6259</v>
      </c>
      <c r="N3682" s="1" t="s">
        <v>6288</v>
      </c>
      <c r="O3682" s="4">
        <v>39559.695937500001</v>
      </c>
      <c r="P3682" t="b">
        <v>1</v>
      </c>
      <c r="Q3682" s="1" t="s">
        <v>6289</v>
      </c>
      <c r="R3682" s="1" t="s">
        <v>6290</v>
      </c>
      <c r="S3682" s="1" t="s">
        <v>6291</v>
      </c>
      <c r="T3682">
        <v>48743</v>
      </c>
      <c r="U3682">
        <v>4261</v>
      </c>
      <c r="V3682">
        <v>20083</v>
      </c>
      <c r="W3682">
        <v>471</v>
      </c>
    </row>
    <row r="3683" spans="1:23" x14ac:dyDescent="0.25">
      <c r="A3683">
        <v>123868861</v>
      </c>
      <c r="B3683">
        <v>1.1214492565592883E+18</v>
      </c>
      <c r="C3683" s="4">
        <v>43580.765185185184</v>
      </c>
      <c r="D3683" s="1" t="s">
        <v>11872</v>
      </c>
      <c r="E3683" s="1" t="s">
        <v>6257</v>
      </c>
      <c r="F3683">
        <v>6</v>
      </c>
      <c r="G3683">
        <v>14</v>
      </c>
      <c r="H3683">
        <v>23</v>
      </c>
      <c r="I3683">
        <v>2</v>
      </c>
      <c r="J3683" s="1" t="s">
        <v>6258</v>
      </c>
      <c r="K3683" s="1" t="s">
        <v>6259</v>
      </c>
      <c r="L3683" s="1" t="s">
        <v>6260</v>
      </c>
      <c r="M3683" s="1" t="s">
        <v>6259</v>
      </c>
      <c r="N3683" s="1" t="s">
        <v>6281</v>
      </c>
      <c r="O3683" s="4">
        <v>40254.599421296298</v>
      </c>
      <c r="P3683" t="b">
        <v>1</v>
      </c>
      <c r="Q3683" s="1" t="s">
        <v>6282</v>
      </c>
      <c r="R3683" s="1" t="s">
        <v>6283</v>
      </c>
      <c r="S3683" s="1" t="s">
        <v>384</v>
      </c>
      <c r="T3683">
        <v>53434</v>
      </c>
      <c r="U3683">
        <v>609</v>
      </c>
      <c r="V3683">
        <v>6533</v>
      </c>
      <c r="W3683">
        <v>352</v>
      </c>
    </row>
    <row r="3684" spans="1:23" x14ac:dyDescent="0.25">
      <c r="A3684">
        <v>123868861</v>
      </c>
      <c r="B3684">
        <v>1.1213939988857938E+18</v>
      </c>
      <c r="C3684" s="4">
        <v>43580.612708333334</v>
      </c>
      <c r="D3684" s="1" t="s">
        <v>11873</v>
      </c>
      <c r="E3684" s="1" t="s">
        <v>6257</v>
      </c>
      <c r="F3684">
        <v>6</v>
      </c>
      <c r="G3684">
        <v>3</v>
      </c>
      <c r="H3684">
        <v>36</v>
      </c>
      <c r="I3684">
        <v>1</v>
      </c>
      <c r="J3684" s="1" t="s">
        <v>6258</v>
      </c>
      <c r="K3684" s="1" t="s">
        <v>9931</v>
      </c>
      <c r="L3684" s="1" t="s">
        <v>6260</v>
      </c>
      <c r="M3684" s="1" t="s">
        <v>6259</v>
      </c>
      <c r="N3684" s="1" t="s">
        <v>6281</v>
      </c>
      <c r="O3684" s="4">
        <v>40254.599421296298</v>
      </c>
      <c r="P3684" t="b">
        <v>1</v>
      </c>
      <c r="Q3684" s="1" t="s">
        <v>6282</v>
      </c>
      <c r="R3684" s="1" t="s">
        <v>6283</v>
      </c>
      <c r="S3684" s="1" t="s">
        <v>384</v>
      </c>
      <c r="T3684">
        <v>53434</v>
      </c>
      <c r="U3684">
        <v>609</v>
      </c>
      <c r="V3684">
        <v>6533</v>
      </c>
      <c r="W3684">
        <v>352</v>
      </c>
    </row>
    <row r="3685" spans="1:23" x14ac:dyDescent="0.25">
      <c r="A3685">
        <v>251034857</v>
      </c>
      <c r="B3685">
        <v>1.1213584596797071E+18</v>
      </c>
      <c r="C3685" s="4">
        <v>43580.514641203707</v>
      </c>
      <c r="D3685" s="1" t="s">
        <v>11874</v>
      </c>
      <c r="E3685" s="1" t="s">
        <v>6257</v>
      </c>
      <c r="F3685">
        <v>12</v>
      </c>
      <c r="G3685">
        <v>2</v>
      </c>
      <c r="H3685">
        <v>61</v>
      </c>
      <c r="I3685">
        <v>0</v>
      </c>
      <c r="J3685" s="1" t="s">
        <v>7032</v>
      </c>
      <c r="K3685" s="1" t="s">
        <v>11875</v>
      </c>
      <c r="L3685" s="1" t="s">
        <v>6260</v>
      </c>
      <c r="M3685" s="1" t="s">
        <v>6259</v>
      </c>
      <c r="N3685" s="1" t="s">
        <v>6326</v>
      </c>
      <c r="O3685" s="4">
        <v>40586.425208333334</v>
      </c>
      <c r="P3685" t="b">
        <v>1</v>
      </c>
      <c r="Q3685" s="1" t="s">
        <v>6327</v>
      </c>
      <c r="R3685" s="1" t="s">
        <v>6257</v>
      </c>
      <c r="S3685" s="1" t="s">
        <v>274</v>
      </c>
      <c r="T3685">
        <v>60188</v>
      </c>
      <c r="U3685">
        <v>450</v>
      </c>
      <c r="V3685">
        <v>2531</v>
      </c>
      <c r="W3685">
        <v>384</v>
      </c>
    </row>
    <row r="3686" spans="1:23" x14ac:dyDescent="0.25">
      <c r="A3686">
        <v>123868861</v>
      </c>
      <c r="B3686">
        <v>1.1213515363141468E+18</v>
      </c>
      <c r="C3686" s="4">
        <v>43580.495532407411</v>
      </c>
      <c r="D3686" s="1" t="s">
        <v>11876</v>
      </c>
      <c r="E3686" s="1" t="s">
        <v>6257</v>
      </c>
      <c r="F3686">
        <v>7</v>
      </c>
      <c r="G3686">
        <v>4</v>
      </c>
      <c r="H3686">
        <v>13</v>
      </c>
      <c r="I3686">
        <v>1</v>
      </c>
      <c r="J3686" s="1" t="s">
        <v>6258</v>
      </c>
      <c r="K3686" s="1" t="s">
        <v>6259</v>
      </c>
      <c r="L3686" s="1" t="s">
        <v>6260</v>
      </c>
      <c r="M3686" s="1" t="s">
        <v>6259</v>
      </c>
      <c r="N3686" s="1" t="s">
        <v>6281</v>
      </c>
      <c r="O3686" s="4">
        <v>40254.599421296298</v>
      </c>
      <c r="P3686" t="b">
        <v>1</v>
      </c>
      <c r="Q3686" s="1" t="s">
        <v>6282</v>
      </c>
      <c r="R3686" s="1" t="s">
        <v>6283</v>
      </c>
      <c r="S3686" s="1" t="s">
        <v>384</v>
      </c>
      <c r="T3686">
        <v>53434</v>
      </c>
      <c r="U3686">
        <v>609</v>
      </c>
      <c r="V3686">
        <v>6533</v>
      </c>
      <c r="W3686">
        <v>352</v>
      </c>
    </row>
    <row r="3687" spans="1:23" x14ac:dyDescent="0.25">
      <c r="A3687">
        <v>14462419</v>
      </c>
      <c r="B3687">
        <v>1.1213087073657733E+18</v>
      </c>
      <c r="C3687" s="4">
        <v>43580.377349537041</v>
      </c>
      <c r="D3687" s="1" t="s">
        <v>11877</v>
      </c>
      <c r="E3687" s="1" t="s">
        <v>6257</v>
      </c>
      <c r="F3687">
        <v>8</v>
      </c>
      <c r="G3687">
        <v>0</v>
      </c>
      <c r="H3687">
        <v>28</v>
      </c>
      <c r="I3687">
        <v>0</v>
      </c>
      <c r="J3687" s="1" t="s">
        <v>11878</v>
      </c>
      <c r="K3687" s="1" t="s">
        <v>6259</v>
      </c>
      <c r="L3687" s="1" t="s">
        <v>6287</v>
      </c>
      <c r="M3687" s="1" t="s">
        <v>6259</v>
      </c>
      <c r="N3687" s="1" t="s">
        <v>6288</v>
      </c>
      <c r="O3687" s="4">
        <v>39559.695937500001</v>
      </c>
      <c r="P3687" t="b">
        <v>1</v>
      </c>
      <c r="Q3687" s="1" t="s">
        <v>6289</v>
      </c>
      <c r="R3687" s="1" t="s">
        <v>6290</v>
      </c>
      <c r="S3687" s="1" t="s">
        <v>6291</v>
      </c>
      <c r="T3687">
        <v>48743</v>
      </c>
      <c r="U3687">
        <v>4261</v>
      </c>
      <c r="V3687">
        <v>20083</v>
      </c>
      <c r="W3687">
        <v>471</v>
      </c>
    </row>
    <row r="3688" spans="1:23" x14ac:dyDescent="0.25">
      <c r="A3688">
        <v>111554559</v>
      </c>
      <c r="B3688">
        <v>1.1210964630841836E+18</v>
      </c>
      <c r="C3688" s="4">
        <v>43579.791666666664</v>
      </c>
      <c r="D3688" s="1" t="s">
        <v>11879</v>
      </c>
      <c r="E3688" s="1" t="s">
        <v>6257</v>
      </c>
      <c r="F3688">
        <v>13</v>
      </c>
      <c r="G3688">
        <v>3</v>
      </c>
      <c r="H3688">
        <v>38</v>
      </c>
      <c r="I3688">
        <v>3</v>
      </c>
      <c r="J3688" s="1" t="s">
        <v>11880</v>
      </c>
      <c r="K3688" s="1" t="s">
        <v>6259</v>
      </c>
      <c r="L3688" s="1" t="s">
        <v>6287</v>
      </c>
      <c r="M3688" s="1" t="s">
        <v>6259</v>
      </c>
      <c r="N3688" s="1" t="s">
        <v>6344</v>
      </c>
      <c r="O3688" s="4">
        <v>40214.462453703702</v>
      </c>
      <c r="P3688" t="b">
        <v>1</v>
      </c>
      <c r="Q3688" s="1" t="s">
        <v>156</v>
      </c>
      <c r="R3688" s="1" t="s">
        <v>6345</v>
      </c>
      <c r="S3688" s="1" t="s">
        <v>156</v>
      </c>
      <c r="T3688">
        <v>36079</v>
      </c>
      <c r="U3688">
        <v>456</v>
      </c>
      <c r="V3688">
        <v>8860</v>
      </c>
      <c r="W3688">
        <v>370</v>
      </c>
    </row>
    <row r="3689" spans="1:23" x14ac:dyDescent="0.25">
      <c r="A3689">
        <v>111554559</v>
      </c>
      <c r="B3689">
        <v>1.1210196836275692E+18</v>
      </c>
      <c r="C3689" s="4">
        <v>43579.579791666663</v>
      </c>
      <c r="D3689" s="1" t="s">
        <v>11881</v>
      </c>
      <c r="E3689" s="1" t="s">
        <v>6257</v>
      </c>
      <c r="F3689">
        <v>21</v>
      </c>
      <c r="G3689">
        <v>1</v>
      </c>
      <c r="H3689">
        <v>63</v>
      </c>
      <c r="I3689">
        <v>3</v>
      </c>
      <c r="J3689" s="1" t="s">
        <v>11882</v>
      </c>
      <c r="K3689" s="1" t="s">
        <v>8291</v>
      </c>
      <c r="L3689" s="1" t="s">
        <v>6260</v>
      </c>
      <c r="M3689" s="1" t="s">
        <v>6259</v>
      </c>
      <c r="N3689" s="1" t="s">
        <v>6344</v>
      </c>
      <c r="O3689" s="4">
        <v>40214.462453703702</v>
      </c>
      <c r="P3689" t="b">
        <v>1</v>
      </c>
      <c r="Q3689" s="1" t="s">
        <v>156</v>
      </c>
      <c r="R3689" s="1" t="s">
        <v>6345</v>
      </c>
      <c r="S3689" s="1" t="s">
        <v>156</v>
      </c>
      <c r="T3689">
        <v>36079</v>
      </c>
      <c r="U3689">
        <v>456</v>
      </c>
      <c r="V3689">
        <v>8860</v>
      </c>
      <c r="W3689">
        <v>370</v>
      </c>
    </row>
    <row r="3690" spans="1:23" x14ac:dyDescent="0.25">
      <c r="A3690">
        <v>111554559</v>
      </c>
      <c r="B3690">
        <v>1.1210006852758856E+18</v>
      </c>
      <c r="C3690" s="4">
        <v>43579.527372685188</v>
      </c>
      <c r="D3690" s="1" t="s">
        <v>11883</v>
      </c>
      <c r="E3690" s="1" t="s">
        <v>6257</v>
      </c>
      <c r="F3690">
        <v>4</v>
      </c>
      <c r="G3690">
        <v>0</v>
      </c>
      <c r="H3690">
        <v>10</v>
      </c>
      <c r="I3690">
        <v>1</v>
      </c>
      <c r="J3690" s="1" t="s">
        <v>10393</v>
      </c>
      <c r="K3690" s="1" t="s">
        <v>6259</v>
      </c>
      <c r="L3690" s="1" t="s">
        <v>6260</v>
      </c>
      <c r="M3690" s="1" t="s">
        <v>6259</v>
      </c>
      <c r="N3690" s="1" t="s">
        <v>6344</v>
      </c>
      <c r="O3690" s="4">
        <v>40214.462453703702</v>
      </c>
      <c r="P3690" t="b">
        <v>1</v>
      </c>
      <c r="Q3690" s="1" t="s">
        <v>156</v>
      </c>
      <c r="R3690" s="1" t="s">
        <v>6345</v>
      </c>
      <c r="S3690" s="1" t="s">
        <v>156</v>
      </c>
      <c r="T3690">
        <v>36079</v>
      </c>
      <c r="U3690">
        <v>456</v>
      </c>
      <c r="V3690">
        <v>8860</v>
      </c>
      <c r="W3690">
        <v>370</v>
      </c>
    </row>
    <row r="3691" spans="1:23" x14ac:dyDescent="0.25">
      <c r="A3691">
        <v>111554559</v>
      </c>
      <c r="B3691">
        <v>1.1209874995082404E+18</v>
      </c>
      <c r="C3691" s="4">
        <v>43579.490983796299</v>
      </c>
      <c r="D3691" s="1" t="s">
        <v>11884</v>
      </c>
      <c r="E3691" s="1" t="s">
        <v>6257</v>
      </c>
      <c r="F3691">
        <v>5</v>
      </c>
      <c r="G3691">
        <v>0</v>
      </c>
      <c r="H3691">
        <v>30</v>
      </c>
      <c r="I3691">
        <v>1</v>
      </c>
      <c r="J3691" s="1" t="s">
        <v>6301</v>
      </c>
      <c r="K3691" s="1" t="s">
        <v>6259</v>
      </c>
      <c r="L3691" s="1" t="s">
        <v>6260</v>
      </c>
      <c r="M3691" s="1" t="s">
        <v>6259</v>
      </c>
      <c r="N3691" s="1" t="s">
        <v>6344</v>
      </c>
      <c r="O3691" s="4">
        <v>40214.462453703702</v>
      </c>
      <c r="P3691" t="b">
        <v>1</v>
      </c>
      <c r="Q3691" s="1" t="s">
        <v>156</v>
      </c>
      <c r="R3691" s="1" t="s">
        <v>6345</v>
      </c>
      <c r="S3691" s="1" t="s">
        <v>156</v>
      </c>
      <c r="T3691">
        <v>36079</v>
      </c>
      <c r="U3691">
        <v>456</v>
      </c>
      <c r="V3691">
        <v>8860</v>
      </c>
      <c r="W3691">
        <v>370</v>
      </c>
    </row>
    <row r="3692" spans="1:23" x14ac:dyDescent="0.25">
      <c r="A3692">
        <v>111554559</v>
      </c>
      <c r="B3692">
        <v>1.1209666805979423E+18</v>
      </c>
      <c r="C3692" s="4">
        <v>43579.433530092596</v>
      </c>
      <c r="D3692" s="1" t="s">
        <v>11885</v>
      </c>
      <c r="E3692" s="1" t="s">
        <v>6257</v>
      </c>
      <c r="F3692">
        <v>5</v>
      </c>
      <c r="G3692">
        <v>1</v>
      </c>
      <c r="H3692">
        <v>43</v>
      </c>
      <c r="I3692">
        <v>2</v>
      </c>
      <c r="J3692" s="1" t="s">
        <v>6301</v>
      </c>
      <c r="K3692" s="1" t="s">
        <v>6259</v>
      </c>
      <c r="L3692" s="1" t="s">
        <v>6260</v>
      </c>
      <c r="M3692" s="1" t="s">
        <v>6259</v>
      </c>
      <c r="N3692" s="1" t="s">
        <v>6344</v>
      </c>
      <c r="O3692" s="4">
        <v>40214.462453703702</v>
      </c>
      <c r="P3692" t="b">
        <v>1</v>
      </c>
      <c r="Q3692" s="1" t="s">
        <v>156</v>
      </c>
      <c r="R3692" s="1" t="s">
        <v>6345</v>
      </c>
      <c r="S3692" s="1" t="s">
        <v>156</v>
      </c>
      <c r="T3692">
        <v>36079</v>
      </c>
      <c r="U3692">
        <v>456</v>
      </c>
      <c r="V3692">
        <v>8860</v>
      </c>
      <c r="W3692">
        <v>370</v>
      </c>
    </row>
    <row r="3693" spans="1:23" x14ac:dyDescent="0.25">
      <c r="A3693">
        <v>14462419</v>
      </c>
      <c r="B3693">
        <v>1.1206645159920067E+18</v>
      </c>
      <c r="C3693" s="4">
        <v>43578.599722222221</v>
      </c>
      <c r="D3693" s="1" t="s">
        <v>11886</v>
      </c>
      <c r="E3693" s="1" t="s">
        <v>11887</v>
      </c>
      <c r="F3693">
        <v>3</v>
      </c>
      <c r="G3693">
        <v>1</v>
      </c>
      <c r="H3693">
        <v>36</v>
      </c>
      <c r="I3693">
        <v>0</v>
      </c>
      <c r="J3693" s="1" t="s">
        <v>6259</v>
      </c>
      <c r="K3693" s="1" t="s">
        <v>6259</v>
      </c>
      <c r="L3693" s="1" t="s">
        <v>6260</v>
      </c>
      <c r="M3693" s="1" t="s">
        <v>6259</v>
      </c>
      <c r="N3693" s="1" t="s">
        <v>6288</v>
      </c>
      <c r="O3693" s="4">
        <v>39559.695937500001</v>
      </c>
      <c r="P3693" t="b">
        <v>1</v>
      </c>
      <c r="Q3693" s="1" t="s">
        <v>6289</v>
      </c>
      <c r="R3693" s="1" t="s">
        <v>6290</v>
      </c>
      <c r="S3693" s="1" t="s">
        <v>6291</v>
      </c>
      <c r="T3693">
        <v>48743</v>
      </c>
      <c r="U3693">
        <v>4261</v>
      </c>
      <c r="V3693">
        <v>20083</v>
      </c>
      <c r="W3693">
        <v>471</v>
      </c>
    </row>
    <row r="3694" spans="1:23" x14ac:dyDescent="0.25">
      <c r="A3694">
        <v>111554559</v>
      </c>
      <c r="B3694">
        <v>1.1206551547878154E+18</v>
      </c>
      <c r="C3694" s="4">
        <v>43578.573888888888</v>
      </c>
      <c r="D3694" s="1" t="s">
        <v>11888</v>
      </c>
      <c r="E3694" s="1" t="s">
        <v>6257</v>
      </c>
      <c r="F3694">
        <v>8</v>
      </c>
      <c r="G3694">
        <v>1</v>
      </c>
      <c r="H3694">
        <v>33</v>
      </c>
      <c r="I3694">
        <v>0</v>
      </c>
      <c r="J3694" s="1" t="s">
        <v>6258</v>
      </c>
      <c r="K3694" s="1" t="s">
        <v>6259</v>
      </c>
      <c r="L3694" s="1" t="s">
        <v>6260</v>
      </c>
      <c r="M3694" s="1" t="s">
        <v>6259</v>
      </c>
      <c r="N3694" s="1" t="s">
        <v>6344</v>
      </c>
      <c r="O3694" s="4">
        <v>40214.462453703702</v>
      </c>
      <c r="P3694" t="b">
        <v>1</v>
      </c>
      <c r="Q3694" s="1" t="s">
        <v>156</v>
      </c>
      <c r="R3694" s="1" t="s">
        <v>6345</v>
      </c>
      <c r="S3694" s="1" t="s">
        <v>156</v>
      </c>
      <c r="T3694">
        <v>36079</v>
      </c>
      <c r="U3694">
        <v>456</v>
      </c>
      <c r="V3694">
        <v>8860</v>
      </c>
      <c r="W3694">
        <v>370</v>
      </c>
    </row>
    <row r="3695" spans="1:23" x14ac:dyDescent="0.25">
      <c r="A3695">
        <v>123868861</v>
      </c>
      <c r="B3695">
        <v>1.1200268652411372E+18</v>
      </c>
      <c r="C3695" s="4">
        <v>43576.840138888889</v>
      </c>
      <c r="D3695" s="1" t="s">
        <v>11889</v>
      </c>
      <c r="E3695" s="1" t="s">
        <v>6257</v>
      </c>
      <c r="F3695">
        <v>7</v>
      </c>
      <c r="G3695">
        <v>6</v>
      </c>
      <c r="H3695">
        <v>48</v>
      </c>
      <c r="I3695">
        <v>2</v>
      </c>
      <c r="J3695" s="1" t="s">
        <v>6258</v>
      </c>
      <c r="K3695" s="1" t="s">
        <v>9931</v>
      </c>
      <c r="L3695" s="1" t="s">
        <v>6260</v>
      </c>
      <c r="M3695" s="1" t="s">
        <v>6259</v>
      </c>
      <c r="N3695" s="1" t="s">
        <v>6281</v>
      </c>
      <c r="O3695" s="4">
        <v>40254.599421296298</v>
      </c>
      <c r="P3695" t="b">
        <v>1</v>
      </c>
      <c r="Q3695" s="1" t="s">
        <v>6282</v>
      </c>
      <c r="R3695" s="1" t="s">
        <v>6283</v>
      </c>
      <c r="S3695" s="1" t="s">
        <v>384</v>
      </c>
      <c r="T3695">
        <v>53434</v>
      </c>
      <c r="U3695">
        <v>609</v>
      </c>
      <c r="V3695">
        <v>6533</v>
      </c>
      <c r="W3695">
        <v>352</v>
      </c>
    </row>
    <row r="3696" spans="1:23" x14ac:dyDescent="0.25">
      <c r="A3696">
        <v>123868861</v>
      </c>
      <c r="B3696">
        <v>1.1200008887378084E+18</v>
      </c>
      <c r="C3696" s="4">
        <v>43576.768460648149</v>
      </c>
      <c r="D3696" s="1" t="s">
        <v>11890</v>
      </c>
      <c r="E3696" s="1" t="s">
        <v>6257</v>
      </c>
      <c r="F3696">
        <v>4</v>
      </c>
      <c r="G3696">
        <v>0</v>
      </c>
      <c r="H3696">
        <v>29</v>
      </c>
      <c r="I3696">
        <v>0</v>
      </c>
      <c r="J3696" s="1" t="s">
        <v>6336</v>
      </c>
      <c r="K3696" s="1" t="s">
        <v>6259</v>
      </c>
      <c r="L3696" s="1" t="s">
        <v>6260</v>
      </c>
      <c r="M3696" s="1" t="s">
        <v>6259</v>
      </c>
      <c r="N3696" s="1" t="s">
        <v>6281</v>
      </c>
      <c r="O3696" s="4">
        <v>40254.599421296298</v>
      </c>
      <c r="P3696" t="b">
        <v>1</v>
      </c>
      <c r="Q3696" s="1" t="s">
        <v>6282</v>
      </c>
      <c r="R3696" s="1" t="s">
        <v>6283</v>
      </c>
      <c r="S3696" s="1" t="s">
        <v>384</v>
      </c>
      <c r="T3696">
        <v>53434</v>
      </c>
      <c r="U3696">
        <v>609</v>
      </c>
      <c r="V3696">
        <v>6533</v>
      </c>
      <c r="W3696">
        <v>352</v>
      </c>
    </row>
    <row r="3697" spans="1:23" x14ac:dyDescent="0.25">
      <c r="A3697">
        <v>1227448789</v>
      </c>
      <c r="B3697">
        <v>1.1198498496613417E+18</v>
      </c>
      <c r="C3697" s="4">
        <v>43576.351666666669</v>
      </c>
      <c r="D3697" s="1" t="s">
        <v>11891</v>
      </c>
      <c r="E3697" s="1" t="s">
        <v>6257</v>
      </c>
      <c r="F3697">
        <v>6</v>
      </c>
      <c r="G3697">
        <v>16</v>
      </c>
      <c r="H3697">
        <v>28</v>
      </c>
      <c r="I3697">
        <v>2</v>
      </c>
      <c r="J3697" s="1" t="s">
        <v>6258</v>
      </c>
      <c r="K3697" s="1" t="s">
        <v>6303</v>
      </c>
      <c r="L3697" s="1" t="s">
        <v>6260</v>
      </c>
      <c r="M3697" s="1" t="s">
        <v>6259</v>
      </c>
      <c r="N3697" s="1" t="s">
        <v>6261</v>
      </c>
      <c r="O3697" s="4">
        <v>41333.559953703705</v>
      </c>
      <c r="P3697" t="b">
        <v>1</v>
      </c>
      <c r="Q3697" s="1" t="s">
        <v>6262</v>
      </c>
      <c r="R3697" s="1" t="s">
        <v>6263</v>
      </c>
      <c r="S3697" s="1" t="s">
        <v>6264</v>
      </c>
      <c r="T3697">
        <v>21001</v>
      </c>
      <c r="U3697">
        <v>646</v>
      </c>
      <c r="V3697">
        <v>6392</v>
      </c>
      <c r="W3697">
        <v>210</v>
      </c>
    </row>
    <row r="3698" spans="1:23" x14ac:dyDescent="0.25">
      <c r="A3698">
        <v>123868861</v>
      </c>
      <c r="B3698">
        <v>1.1195814331552645E+18</v>
      </c>
      <c r="C3698" s="4">
        <v>43575.610983796294</v>
      </c>
      <c r="D3698" s="1" t="s">
        <v>11892</v>
      </c>
      <c r="E3698" s="1" t="s">
        <v>6257</v>
      </c>
      <c r="F3698">
        <v>13</v>
      </c>
      <c r="G3698">
        <v>52</v>
      </c>
      <c r="H3698">
        <v>41</v>
      </c>
      <c r="I3698">
        <v>11</v>
      </c>
      <c r="J3698" s="1" t="s">
        <v>6258</v>
      </c>
      <c r="K3698" s="1" t="s">
        <v>6442</v>
      </c>
      <c r="L3698" s="1" t="s">
        <v>6260</v>
      </c>
      <c r="M3698" s="1" t="s">
        <v>6259</v>
      </c>
      <c r="N3698" s="1" t="s">
        <v>6281</v>
      </c>
      <c r="O3698" s="4">
        <v>40254.599421296298</v>
      </c>
      <c r="P3698" t="b">
        <v>1</v>
      </c>
      <c r="Q3698" s="1" t="s">
        <v>6282</v>
      </c>
      <c r="R3698" s="1" t="s">
        <v>6283</v>
      </c>
      <c r="S3698" s="1" t="s">
        <v>384</v>
      </c>
      <c r="T3698">
        <v>53434</v>
      </c>
      <c r="U3698">
        <v>609</v>
      </c>
      <c r="V3698">
        <v>6533</v>
      </c>
      <c r="W3698">
        <v>352</v>
      </c>
    </row>
    <row r="3699" spans="1:23" x14ac:dyDescent="0.25">
      <c r="A3699">
        <v>123868861</v>
      </c>
      <c r="B3699">
        <v>1.119490466024706E+18</v>
      </c>
      <c r="C3699" s="4">
        <v>43575.359953703701</v>
      </c>
      <c r="D3699" s="1" t="s">
        <v>11893</v>
      </c>
      <c r="E3699" s="1" t="s">
        <v>6257</v>
      </c>
      <c r="F3699">
        <v>6</v>
      </c>
      <c r="G3699">
        <v>5</v>
      </c>
      <c r="H3699">
        <v>25</v>
      </c>
      <c r="I3699">
        <v>0</v>
      </c>
      <c r="J3699" s="1" t="s">
        <v>6258</v>
      </c>
      <c r="K3699" s="1" t="s">
        <v>6259</v>
      </c>
      <c r="L3699" s="1" t="s">
        <v>6287</v>
      </c>
      <c r="M3699" s="1" t="s">
        <v>6259</v>
      </c>
      <c r="N3699" s="1" t="s">
        <v>6281</v>
      </c>
      <c r="O3699" s="4">
        <v>40254.599421296298</v>
      </c>
      <c r="P3699" t="b">
        <v>1</v>
      </c>
      <c r="Q3699" s="1" t="s">
        <v>6282</v>
      </c>
      <c r="R3699" s="1" t="s">
        <v>6283</v>
      </c>
      <c r="S3699" s="1" t="s">
        <v>384</v>
      </c>
      <c r="T3699">
        <v>53434</v>
      </c>
      <c r="U3699">
        <v>609</v>
      </c>
      <c r="V3699">
        <v>6533</v>
      </c>
      <c r="W3699">
        <v>352</v>
      </c>
    </row>
    <row r="3700" spans="1:23" x14ac:dyDescent="0.25">
      <c r="A3700">
        <v>14462419</v>
      </c>
      <c r="B3700">
        <v>1.1191426311733166E+18</v>
      </c>
      <c r="C3700" s="4">
        <v>43574.40011574074</v>
      </c>
      <c r="D3700" s="1" t="s">
        <v>11894</v>
      </c>
      <c r="E3700" s="1" t="s">
        <v>11895</v>
      </c>
      <c r="F3700">
        <v>0</v>
      </c>
      <c r="G3700">
        <v>0</v>
      </c>
      <c r="H3700">
        <v>2</v>
      </c>
      <c r="I3700">
        <v>0</v>
      </c>
      <c r="J3700" s="1" t="s">
        <v>6259</v>
      </c>
      <c r="K3700" s="1" t="s">
        <v>11896</v>
      </c>
      <c r="L3700" s="1" t="s">
        <v>6259</v>
      </c>
      <c r="M3700" s="1" t="s">
        <v>6259</v>
      </c>
      <c r="N3700" s="1" t="s">
        <v>6288</v>
      </c>
      <c r="O3700" s="4">
        <v>39559.695937500001</v>
      </c>
      <c r="P3700" t="b">
        <v>1</v>
      </c>
      <c r="Q3700" s="1" t="s">
        <v>6289</v>
      </c>
      <c r="R3700" s="1" t="s">
        <v>6290</v>
      </c>
      <c r="S3700" s="1" t="s">
        <v>6291</v>
      </c>
      <c r="T3700">
        <v>48743</v>
      </c>
      <c r="U3700">
        <v>4261</v>
      </c>
      <c r="V3700">
        <v>20083</v>
      </c>
      <c r="W3700">
        <v>471</v>
      </c>
    </row>
    <row r="3701" spans="1:23" x14ac:dyDescent="0.25">
      <c r="A3701">
        <v>14462419</v>
      </c>
      <c r="B3701">
        <v>1.1191125101775503E+18</v>
      </c>
      <c r="C3701" s="4">
        <v>43574.317002314812</v>
      </c>
      <c r="D3701" s="1" t="s">
        <v>11897</v>
      </c>
      <c r="E3701" s="1" t="s">
        <v>6257</v>
      </c>
      <c r="F3701">
        <v>3</v>
      </c>
      <c r="G3701">
        <v>3</v>
      </c>
      <c r="H3701">
        <v>23</v>
      </c>
      <c r="I3701">
        <v>0</v>
      </c>
      <c r="J3701" s="1" t="s">
        <v>11898</v>
      </c>
      <c r="K3701" s="1" t="s">
        <v>7084</v>
      </c>
      <c r="L3701" s="1" t="s">
        <v>6260</v>
      </c>
      <c r="M3701" s="1" t="s">
        <v>6259</v>
      </c>
      <c r="N3701" s="1" t="s">
        <v>6288</v>
      </c>
      <c r="O3701" s="4">
        <v>39559.695937500001</v>
      </c>
      <c r="P3701" t="b">
        <v>1</v>
      </c>
      <c r="Q3701" s="1" t="s">
        <v>6289</v>
      </c>
      <c r="R3701" s="1" t="s">
        <v>6290</v>
      </c>
      <c r="S3701" s="1" t="s">
        <v>6291</v>
      </c>
      <c r="T3701">
        <v>48743</v>
      </c>
      <c r="U3701">
        <v>4261</v>
      </c>
      <c r="V3701">
        <v>20083</v>
      </c>
      <c r="W3701">
        <v>471</v>
      </c>
    </row>
    <row r="3702" spans="1:23" x14ac:dyDescent="0.25">
      <c r="A3702">
        <v>14462419</v>
      </c>
      <c r="B3702">
        <v>1.1189033330692342E+18</v>
      </c>
      <c r="C3702" s="4">
        <v>43573.73978009259</v>
      </c>
      <c r="D3702" s="1" t="s">
        <v>11899</v>
      </c>
      <c r="E3702" s="1" t="s">
        <v>6257</v>
      </c>
      <c r="F3702">
        <v>4</v>
      </c>
      <c r="G3702">
        <v>2</v>
      </c>
      <c r="H3702">
        <v>22</v>
      </c>
      <c r="I3702">
        <v>1</v>
      </c>
      <c r="J3702" s="1" t="s">
        <v>6301</v>
      </c>
      <c r="K3702" s="1" t="s">
        <v>11900</v>
      </c>
      <c r="L3702" s="1" t="s">
        <v>6260</v>
      </c>
      <c r="M3702" s="1" t="s">
        <v>6259</v>
      </c>
      <c r="N3702" s="1" t="s">
        <v>6288</v>
      </c>
      <c r="O3702" s="4">
        <v>39559.695937500001</v>
      </c>
      <c r="P3702" t="b">
        <v>1</v>
      </c>
      <c r="Q3702" s="1" t="s">
        <v>6289</v>
      </c>
      <c r="R3702" s="1" t="s">
        <v>6290</v>
      </c>
      <c r="S3702" s="1" t="s">
        <v>6291</v>
      </c>
      <c r="T3702">
        <v>48743</v>
      </c>
      <c r="U3702">
        <v>4261</v>
      </c>
      <c r="V3702">
        <v>20083</v>
      </c>
      <c r="W3702">
        <v>471</v>
      </c>
    </row>
    <row r="3703" spans="1:23" x14ac:dyDescent="0.25">
      <c r="A3703">
        <v>14462419</v>
      </c>
      <c r="B3703">
        <v>1.1188992018223309E+18</v>
      </c>
      <c r="C3703" s="4">
        <v>43573.728379629632</v>
      </c>
      <c r="D3703" s="1" t="s">
        <v>11901</v>
      </c>
      <c r="E3703" s="1" t="s">
        <v>11902</v>
      </c>
      <c r="F3703">
        <v>2</v>
      </c>
      <c r="G3703">
        <v>0</v>
      </c>
      <c r="H3703">
        <v>3</v>
      </c>
      <c r="I3703">
        <v>0</v>
      </c>
      <c r="J3703" s="1" t="s">
        <v>6258</v>
      </c>
      <c r="K3703" s="1" t="s">
        <v>6259</v>
      </c>
      <c r="L3703" s="1" t="s">
        <v>6260</v>
      </c>
      <c r="M3703" s="1" t="s">
        <v>6259</v>
      </c>
      <c r="N3703" s="1" t="s">
        <v>6288</v>
      </c>
      <c r="O3703" s="4">
        <v>39559.695937500001</v>
      </c>
      <c r="P3703" t="b">
        <v>1</v>
      </c>
      <c r="Q3703" s="1" t="s">
        <v>6289</v>
      </c>
      <c r="R3703" s="1" t="s">
        <v>6290</v>
      </c>
      <c r="S3703" s="1" t="s">
        <v>6291</v>
      </c>
      <c r="T3703">
        <v>48743</v>
      </c>
      <c r="U3703">
        <v>4261</v>
      </c>
      <c r="V3703">
        <v>20083</v>
      </c>
      <c r="W3703">
        <v>471</v>
      </c>
    </row>
    <row r="3704" spans="1:23" x14ac:dyDescent="0.25">
      <c r="A3704">
        <v>123868861</v>
      </c>
      <c r="B3704">
        <v>1.1185107475528131E+18</v>
      </c>
      <c r="C3704" s="4">
        <v>43572.656446759262</v>
      </c>
      <c r="D3704" s="1" t="s">
        <v>11903</v>
      </c>
      <c r="E3704" s="1" t="s">
        <v>6257</v>
      </c>
      <c r="F3704">
        <v>9</v>
      </c>
      <c r="G3704">
        <v>41</v>
      </c>
      <c r="H3704">
        <v>46</v>
      </c>
      <c r="I3704">
        <v>9</v>
      </c>
      <c r="J3704" s="1" t="s">
        <v>6258</v>
      </c>
      <c r="K3704" s="1" t="s">
        <v>6259</v>
      </c>
      <c r="L3704" s="1" t="s">
        <v>6260</v>
      </c>
      <c r="M3704" s="1" t="s">
        <v>6259</v>
      </c>
      <c r="N3704" s="1" t="s">
        <v>6281</v>
      </c>
      <c r="O3704" s="4">
        <v>40254.599421296298</v>
      </c>
      <c r="P3704" t="b">
        <v>1</v>
      </c>
      <c r="Q3704" s="1" t="s">
        <v>6282</v>
      </c>
      <c r="R3704" s="1" t="s">
        <v>6283</v>
      </c>
      <c r="S3704" s="1" t="s">
        <v>384</v>
      </c>
      <c r="T3704">
        <v>53434</v>
      </c>
      <c r="U3704">
        <v>609</v>
      </c>
      <c r="V3704">
        <v>6533</v>
      </c>
      <c r="W3704">
        <v>352</v>
      </c>
    </row>
    <row r="3705" spans="1:23" x14ac:dyDescent="0.25">
      <c r="A3705">
        <v>251034857</v>
      </c>
      <c r="B3705">
        <v>1.1185041995814666E+18</v>
      </c>
      <c r="C3705" s="4">
        <v>43572.638379629629</v>
      </c>
      <c r="D3705" s="1" t="s">
        <v>11904</v>
      </c>
      <c r="E3705" s="1" t="s">
        <v>6257</v>
      </c>
      <c r="F3705">
        <v>17</v>
      </c>
      <c r="G3705">
        <v>20</v>
      </c>
      <c r="H3705">
        <v>69</v>
      </c>
      <c r="I3705">
        <v>5</v>
      </c>
      <c r="J3705" s="1" t="s">
        <v>6258</v>
      </c>
      <c r="K3705" s="1" t="s">
        <v>6259</v>
      </c>
      <c r="L3705" s="1" t="s">
        <v>6260</v>
      </c>
      <c r="M3705" s="1" t="s">
        <v>6259</v>
      </c>
      <c r="N3705" s="1" t="s">
        <v>6326</v>
      </c>
      <c r="O3705" s="4">
        <v>40586.425208333334</v>
      </c>
      <c r="P3705" t="b">
        <v>1</v>
      </c>
      <c r="Q3705" s="1" t="s">
        <v>6327</v>
      </c>
      <c r="R3705" s="1" t="s">
        <v>6257</v>
      </c>
      <c r="S3705" s="1" t="s">
        <v>274</v>
      </c>
      <c r="T3705">
        <v>60188</v>
      </c>
      <c r="U3705">
        <v>450</v>
      </c>
      <c r="V3705">
        <v>2531</v>
      </c>
      <c r="W3705">
        <v>384</v>
      </c>
    </row>
    <row r="3706" spans="1:23" x14ac:dyDescent="0.25">
      <c r="A3706">
        <v>123868861</v>
      </c>
      <c r="B3706">
        <v>1.1184710183461601E+18</v>
      </c>
      <c r="C3706" s="4">
        <v>43572.546817129631</v>
      </c>
      <c r="D3706" s="1" t="s">
        <v>11905</v>
      </c>
      <c r="E3706" s="1" t="s">
        <v>6257</v>
      </c>
      <c r="F3706">
        <v>4</v>
      </c>
      <c r="G3706">
        <v>1</v>
      </c>
      <c r="H3706">
        <v>32</v>
      </c>
      <c r="I3706">
        <v>2</v>
      </c>
      <c r="J3706" s="1" t="s">
        <v>6258</v>
      </c>
      <c r="K3706" s="1" t="s">
        <v>11906</v>
      </c>
      <c r="L3706" s="1" t="s">
        <v>6287</v>
      </c>
      <c r="M3706" s="1" t="s">
        <v>6259</v>
      </c>
      <c r="N3706" s="1" t="s">
        <v>6281</v>
      </c>
      <c r="O3706" s="4">
        <v>40254.599421296298</v>
      </c>
      <c r="P3706" t="b">
        <v>1</v>
      </c>
      <c r="Q3706" s="1" t="s">
        <v>6282</v>
      </c>
      <c r="R3706" s="1" t="s">
        <v>6283</v>
      </c>
      <c r="S3706" s="1" t="s">
        <v>384</v>
      </c>
      <c r="T3706">
        <v>53434</v>
      </c>
      <c r="U3706">
        <v>609</v>
      </c>
      <c r="V3706">
        <v>6533</v>
      </c>
      <c r="W3706">
        <v>352</v>
      </c>
    </row>
    <row r="3707" spans="1:23" x14ac:dyDescent="0.25">
      <c r="A3707">
        <v>7089792</v>
      </c>
      <c r="B3707">
        <v>1.1183918684112732E+18</v>
      </c>
      <c r="C3707" s="4">
        <v>43572.328402777777</v>
      </c>
      <c r="D3707" s="1" t="s">
        <v>11907</v>
      </c>
      <c r="E3707" s="1" t="s">
        <v>6257</v>
      </c>
      <c r="F3707">
        <v>10</v>
      </c>
      <c r="G3707">
        <v>33</v>
      </c>
      <c r="H3707">
        <v>48</v>
      </c>
      <c r="I3707">
        <v>8</v>
      </c>
      <c r="J3707" s="1" t="s">
        <v>6258</v>
      </c>
      <c r="K3707" s="1" t="s">
        <v>6259</v>
      </c>
      <c r="L3707" s="1" t="s">
        <v>6260</v>
      </c>
      <c r="M3707" s="1" t="s">
        <v>6259</v>
      </c>
      <c r="N3707" s="1" t="s">
        <v>6275</v>
      </c>
      <c r="O3707" s="4">
        <v>39259.664467592593</v>
      </c>
      <c r="P3707" t="b">
        <v>1</v>
      </c>
      <c r="Q3707" s="1" t="s">
        <v>6276</v>
      </c>
      <c r="R3707" s="1" t="s">
        <v>6277</v>
      </c>
      <c r="S3707" s="1" t="s">
        <v>6278</v>
      </c>
      <c r="T3707">
        <v>30280</v>
      </c>
      <c r="U3707">
        <v>4550</v>
      </c>
      <c r="V3707">
        <v>7288</v>
      </c>
      <c r="W3707">
        <v>287</v>
      </c>
    </row>
    <row r="3708" spans="1:23" x14ac:dyDescent="0.25">
      <c r="A3708">
        <v>123868861</v>
      </c>
      <c r="B3708">
        <v>1.118106579583361E+18</v>
      </c>
      <c r="C3708" s="4">
        <v>43571.54115740741</v>
      </c>
      <c r="D3708" s="1" t="s">
        <v>11908</v>
      </c>
      <c r="E3708" s="1" t="s">
        <v>6257</v>
      </c>
      <c r="F3708">
        <v>9</v>
      </c>
      <c r="G3708">
        <v>2</v>
      </c>
      <c r="H3708">
        <v>19</v>
      </c>
      <c r="I3708">
        <v>0</v>
      </c>
      <c r="J3708" s="1" t="s">
        <v>6258</v>
      </c>
      <c r="K3708" s="1" t="s">
        <v>6734</v>
      </c>
      <c r="L3708" s="1" t="s">
        <v>6287</v>
      </c>
      <c r="M3708" s="1" t="s">
        <v>6259</v>
      </c>
      <c r="N3708" s="1" t="s">
        <v>6281</v>
      </c>
      <c r="O3708" s="4">
        <v>40254.599421296298</v>
      </c>
      <c r="P3708" t="b">
        <v>1</v>
      </c>
      <c r="Q3708" s="1" t="s">
        <v>6282</v>
      </c>
      <c r="R3708" s="1" t="s">
        <v>6283</v>
      </c>
      <c r="S3708" s="1" t="s">
        <v>384</v>
      </c>
      <c r="T3708">
        <v>53434</v>
      </c>
      <c r="U3708">
        <v>609</v>
      </c>
      <c r="V3708">
        <v>6533</v>
      </c>
      <c r="W3708">
        <v>352</v>
      </c>
    </row>
    <row r="3709" spans="1:23" x14ac:dyDescent="0.25">
      <c r="A3709">
        <v>123868861</v>
      </c>
      <c r="B3709">
        <v>1.1180540603624776E+18</v>
      </c>
      <c r="C3709" s="4">
        <v>43571.396238425928</v>
      </c>
      <c r="D3709" s="1" t="s">
        <v>11909</v>
      </c>
      <c r="E3709" s="1" t="s">
        <v>6257</v>
      </c>
      <c r="F3709">
        <v>10</v>
      </c>
      <c r="G3709">
        <v>1</v>
      </c>
      <c r="H3709">
        <v>38</v>
      </c>
      <c r="I3709">
        <v>1</v>
      </c>
      <c r="J3709" s="1" t="s">
        <v>11910</v>
      </c>
      <c r="K3709" s="1" t="s">
        <v>6734</v>
      </c>
      <c r="L3709" s="1" t="s">
        <v>6287</v>
      </c>
      <c r="M3709" s="1" t="s">
        <v>6259</v>
      </c>
      <c r="N3709" s="1" t="s">
        <v>6281</v>
      </c>
      <c r="O3709" s="4">
        <v>40254.599421296298</v>
      </c>
      <c r="P3709" t="b">
        <v>1</v>
      </c>
      <c r="Q3709" s="1" t="s">
        <v>6282</v>
      </c>
      <c r="R3709" s="1" t="s">
        <v>6283</v>
      </c>
      <c r="S3709" s="1" t="s">
        <v>384</v>
      </c>
      <c r="T3709">
        <v>53434</v>
      </c>
      <c r="U3709">
        <v>609</v>
      </c>
      <c r="V3709">
        <v>6533</v>
      </c>
      <c r="W3709">
        <v>352</v>
      </c>
    </row>
    <row r="3710" spans="1:23" x14ac:dyDescent="0.25">
      <c r="A3710">
        <v>123868861</v>
      </c>
      <c r="B3710">
        <v>1.1178536375969137E+18</v>
      </c>
      <c r="C3710" s="4">
        <v>43570.843171296299</v>
      </c>
      <c r="D3710" s="1" t="s">
        <v>11911</v>
      </c>
      <c r="E3710" s="1" t="s">
        <v>6257</v>
      </c>
      <c r="F3710">
        <v>7</v>
      </c>
      <c r="G3710">
        <v>11</v>
      </c>
      <c r="H3710">
        <v>27</v>
      </c>
      <c r="I3710">
        <v>0</v>
      </c>
      <c r="J3710" s="1" t="s">
        <v>6258</v>
      </c>
      <c r="K3710" s="1" t="s">
        <v>6259</v>
      </c>
      <c r="L3710" s="1" t="s">
        <v>6260</v>
      </c>
      <c r="M3710" s="1" t="s">
        <v>6259</v>
      </c>
      <c r="N3710" s="1" t="s">
        <v>6281</v>
      </c>
      <c r="O3710" s="4">
        <v>40254.599421296298</v>
      </c>
      <c r="P3710" t="b">
        <v>1</v>
      </c>
      <c r="Q3710" s="1" t="s">
        <v>6282</v>
      </c>
      <c r="R3710" s="1" t="s">
        <v>6283</v>
      </c>
      <c r="S3710" s="1" t="s">
        <v>384</v>
      </c>
      <c r="T3710">
        <v>53434</v>
      </c>
      <c r="U3710">
        <v>609</v>
      </c>
      <c r="V3710">
        <v>6533</v>
      </c>
      <c r="W3710">
        <v>352</v>
      </c>
    </row>
    <row r="3711" spans="1:23" x14ac:dyDescent="0.25">
      <c r="A3711">
        <v>123868861</v>
      </c>
      <c r="B3711">
        <v>1.1178003879295713E+18</v>
      </c>
      <c r="C3711" s="4">
        <v>43570.696226851855</v>
      </c>
      <c r="D3711" s="1" t="s">
        <v>11912</v>
      </c>
      <c r="E3711" s="1" t="s">
        <v>6257</v>
      </c>
      <c r="F3711">
        <v>11</v>
      </c>
      <c r="G3711">
        <v>3</v>
      </c>
      <c r="H3711">
        <v>47</v>
      </c>
      <c r="I3711">
        <v>1</v>
      </c>
      <c r="J3711" s="1" t="s">
        <v>6258</v>
      </c>
      <c r="K3711" s="1" t="s">
        <v>6734</v>
      </c>
      <c r="L3711" s="1" t="s">
        <v>6260</v>
      </c>
      <c r="M3711" s="1" t="s">
        <v>6259</v>
      </c>
      <c r="N3711" s="1" t="s">
        <v>6281</v>
      </c>
      <c r="O3711" s="4">
        <v>40254.599421296298</v>
      </c>
      <c r="P3711" t="b">
        <v>1</v>
      </c>
      <c r="Q3711" s="1" t="s">
        <v>6282</v>
      </c>
      <c r="R3711" s="1" t="s">
        <v>6283</v>
      </c>
      <c r="S3711" s="1" t="s">
        <v>384</v>
      </c>
      <c r="T3711">
        <v>53434</v>
      </c>
      <c r="U3711">
        <v>609</v>
      </c>
      <c r="V3711">
        <v>6533</v>
      </c>
      <c r="W3711">
        <v>352</v>
      </c>
    </row>
    <row r="3712" spans="1:23" x14ac:dyDescent="0.25">
      <c r="A3712">
        <v>1227448789</v>
      </c>
      <c r="B3712">
        <v>1.1174592196602757E+18</v>
      </c>
      <c r="C3712" s="4">
        <v>43569.754791666666</v>
      </c>
      <c r="D3712" s="1" t="s">
        <v>11913</v>
      </c>
      <c r="E3712" s="1" t="s">
        <v>6257</v>
      </c>
      <c r="F3712">
        <v>3</v>
      </c>
      <c r="G3712">
        <v>3</v>
      </c>
      <c r="H3712">
        <v>7</v>
      </c>
      <c r="I3712">
        <v>0</v>
      </c>
      <c r="J3712" s="1" t="s">
        <v>6258</v>
      </c>
      <c r="K3712" s="1" t="s">
        <v>6303</v>
      </c>
      <c r="L3712" s="1" t="s">
        <v>6260</v>
      </c>
      <c r="M3712" s="1" t="s">
        <v>6259</v>
      </c>
      <c r="N3712" s="1" t="s">
        <v>6261</v>
      </c>
      <c r="O3712" s="4">
        <v>41333.559953703705</v>
      </c>
      <c r="P3712" t="b">
        <v>1</v>
      </c>
      <c r="Q3712" s="1" t="s">
        <v>6262</v>
      </c>
      <c r="R3712" s="1" t="s">
        <v>6263</v>
      </c>
      <c r="S3712" s="1" t="s">
        <v>6264</v>
      </c>
      <c r="T3712">
        <v>21001</v>
      </c>
      <c r="U3712">
        <v>646</v>
      </c>
      <c r="V3712">
        <v>6392</v>
      </c>
      <c r="W3712">
        <v>210</v>
      </c>
    </row>
    <row r="3713" spans="1:23" x14ac:dyDescent="0.25">
      <c r="A3713">
        <v>123868861</v>
      </c>
      <c r="B3713">
        <v>1.1174153633675837E+18</v>
      </c>
      <c r="C3713" s="4">
        <v>43569.633761574078</v>
      </c>
      <c r="D3713" s="1" t="s">
        <v>11914</v>
      </c>
      <c r="E3713" s="1" t="s">
        <v>6257</v>
      </c>
      <c r="F3713">
        <v>18</v>
      </c>
      <c r="G3713">
        <v>7</v>
      </c>
      <c r="H3713">
        <v>48</v>
      </c>
      <c r="I3713">
        <v>5</v>
      </c>
      <c r="J3713" s="1" t="s">
        <v>6258</v>
      </c>
      <c r="K3713" s="1" t="s">
        <v>6734</v>
      </c>
      <c r="L3713" s="1" t="s">
        <v>6260</v>
      </c>
      <c r="M3713" s="1" t="s">
        <v>6259</v>
      </c>
      <c r="N3713" s="1" t="s">
        <v>6281</v>
      </c>
      <c r="O3713" s="4">
        <v>40254.599421296298</v>
      </c>
      <c r="P3713" t="b">
        <v>1</v>
      </c>
      <c r="Q3713" s="1" t="s">
        <v>6282</v>
      </c>
      <c r="R3713" s="1" t="s">
        <v>6283</v>
      </c>
      <c r="S3713" s="1" t="s">
        <v>384</v>
      </c>
      <c r="T3713">
        <v>53434</v>
      </c>
      <c r="U3713">
        <v>609</v>
      </c>
      <c r="V3713">
        <v>6533</v>
      </c>
      <c r="W3713">
        <v>352</v>
      </c>
    </row>
    <row r="3714" spans="1:23" x14ac:dyDescent="0.25">
      <c r="A3714">
        <v>123868861</v>
      </c>
      <c r="B3714">
        <v>1.1171095984340173E+18</v>
      </c>
      <c r="C3714" s="4">
        <v>43568.790011574078</v>
      </c>
      <c r="D3714" s="1" t="s">
        <v>11915</v>
      </c>
      <c r="E3714" s="1" t="s">
        <v>6257</v>
      </c>
      <c r="F3714">
        <v>25</v>
      </c>
      <c r="G3714">
        <v>97</v>
      </c>
      <c r="H3714">
        <v>59</v>
      </c>
      <c r="I3714">
        <v>19</v>
      </c>
      <c r="J3714" s="1" t="s">
        <v>6258</v>
      </c>
      <c r="K3714" s="1" t="s">
        <v>6442</v>
      </c>
      <c r="L3714" s="1" t="s">
        <v>6260</v>
      </c>
      <c r="M3714" s="1" t="s">
        <v>6259</v>
      </c>
      <c r="N3714" s="1" t="s">
        <v>6281</v>
      </c>
      <c r="O3714" s="4">
        <v>40254.599421296298</v>
      </c>
      <c r="P3714" t="b">
        <v>1</v>
      </c>
      <c r="Q3714" s="1" t="s">
        <v>6282</v>
      </c>
      <c r="R3714" s="1" t="s">
        <v>6283</v>
      </c>
      <c r="S3714" s="1" t="s">
        <v>384</v>
      </c>
      <c r="T3714">
        <v>53434</v>
      </c>
      <c r="U3714">
        <v>609</v>
      </c>
      <c r="V3714">
        <v>6533</v>
      </c>
      <c r="W3714">
        <v>352</v>
      </c>
    </row>
    <row r="3715" spans="1:23" x14ac:dyDescent="0.25">
      <c r="A3715">
        <v>123868861</v>
      </c>
      <c r="B3715">
        <v>1.1167434750205624E+18</v>
      </c>
      <c r="C3715" s="4">
        <v>43567.779710648145</v>
      </c>
      <c r="D3715" s="1" t="s">
        <v>11916</v>
      </c>
      <c r="E3715" s="1" t="s">
        <v>6257</v>
      </c>
      <c r="F3715">
        <v>22</v>
      </c>
      <c r="G3715">
        <v>44</v>
      </c>
      <c r="H3715">
        <v>71</v>
      </c>
      <c r="I3715">
        <v>5</v>
      </c>
      <c r="J3715" s="1" t="s">
        <v>6258</v>
      </c>
      <c r="K3715" s="1" t="s">
        <v>6442</v>
      </c>
      <c r="L3715" s="1" t="s">
        <v>6260</v>
      </c>
      <c r="M3715" s="1" t="s">
        <v>6259</v>
      </c>
      <c r="N3715" s="1" t="s">
        <v>6281</v>
      </c>
      <c r="O3715" s="4">
        <v>40254.599421296298</v>
      </c>
      <c r="P3715" t="b">
        <v>1</v>
      </c>
      <c r="Q3715" s="1" t="s">
        <v>6282</v>
      </c>
      <c r="R3715" s="1" t="s">
        <v>6283</v>
      </c>
      <c r="S3715" s="1" t="s">
        <v>384</v>
      </c>
      <c r="T3715">
        <v>53434</v>
      </c>
      <c r="U3715">
        <v>609</v>
      </c>
      <c r="V3715">
        <v>6533</v>
      </c>
      <c r="W3715">
        <v>352</v>
      </c>
    </row>
    <row r="3716" spans="1:23" x14ac:dyDescent="0.25">
      <c r="A3716">
        <v>251034857</v>
      </c>
      <c r="B3716">
        <v>1.116731689953366E+18</v>
      </c>
      <c r="C3716" s="4">
        <v>43567.747187499997</v>
      </c>
      <c r="D3716" s="1" t="s">
        <v>11917</v>
      </c>
      <c r="E3716" s="1" t="s">
        <v>6257</v>
      </c>
      <c r="F3716">
        <v>16</v>
      </c>
      <c r="G3716">
        <v>17</v>
      </c>
      <c r="H3716">
        <v>77</v>
      </c>
      <c r="I3716">
        <v>2</v>
      </c>
      <c r="J3716" s="1" t="s">
        <v>6258</v>
      </c>
      <c r="K3716" s="1" t="s">
        <v>6259</v>
      </c>
      <c r="L3716" s="1" t="s">
        <v>6260</v>
      </c>
      <c r="M3716" s="1" t="s">
        <v>6259</v>
      </c>
      <c r="N3716" s="1" t="s">
        <v>6326</v>
      </c>
      <c r="O3716" s="4">
        <v>40586.425208333334</v>
      </c>
      <c r="P3716" t="b">
        <v>1</v>
      </c>
      <c r="Q3716" s="1" t="s">
        <v>6327</v>
      </c>
      <c r="R3716" s="1" t="s">
        <v>6257</v>
      </c>
      <c r="S3716" s="1" t="s">
        <v>274</v>
      </c>
      <c r="T3716">
        <v>60188</v>
      </c>
      <c r="U3716">
        <v>450</v>
      </c>
      <c r="V3716">
        <v>2531</v>
      </c>
      <c r="W3716">
        <v>384</v>
      </c>
    </row>
    <row r="3717" spans="1:23" x14ac:dyDescent="0.25">
      <c r="A3717">
        <v>251034857</v>
      </c>
      <c r="B3717">
        <v>1.1166634373361623E+18</v>
      </c>
      <c r="C3717" s="4">
        <v>43567.558842592596</v>
      </c>
      <c r="D3717" s="1" t="s">
        <v>11918</v>
      </c>
      <c r="E3717" s="1" t="s">
        <v>6257</v>
      </c>
      <c r="F3717">
        <v>12</v>
      </c>
      <c r="G3717">
        <v>5</v>
      </c>
      <c r="H3717">
        <v>52</v>
      </c>
      <c r="I3717">
        <v>0</v>
      </c>
      <c r="J3717" s="1" t="s">
        <v>6258</v>
      </c>
      <c r="K3717" s="1" t="s">
        <v>6259</v>
      </c>
      <c r="L3717" s="1" t="s">
        <v>6287</v>
      </c>
      <c r="M3717" s="1" t="s">
        <v>6259</v>
      </c>
      <c r="N3717" s="1" t="s">
        <v>6326</v>
      </c>
      <c r="O3717" s="4">
        <v>40586.425208333334</v>
      </c>
      <c r="P3717" t="b">
        <v>1</v>
      </c>
      <c r="Q3717" s="1" t="s">
        <v>6327</v>
      </c>
      <c r="R3717" s="1" t="s">
        <v>6257</v>
      </c>
      <c r="S3717" s="1" t="s">
        <v>274</v>
      </c>
      <c r="T3717">
        <v>60188</v>
      </c>
      <c r="U3717">
        <v>450</v>
      </c>
      <c r="V3717">
        <v>2531</v>
      </c>
      <c r="W3717">
        <v>384</v>
      </c>
    </row>
    <row r="3718" spans="1:23" x14ac:dyDescent="0.25">
      <c r="A3718">
        <v>123868861</v>
      </c>
      <c r="B3718">
        <v>1.1164031433178276E+18</v>
      </c>
      <c r="C3718" s="4">
        <v>43566.840567129628</v>
      </c>
      <c r="D3718" s="1" t="s">
        <v>11919</v>
      </c>
      <c r="E3718" s="1" t="s">
        <v>6257</v>
      </c>
      <c r="F3718">
        <v>12</v>
      </c>
      <c r="G3718">
        <v>52</v>
      </c>
      <c r="H3718">
        <v>51</v>
      </c>
      <c r="I3718">
        <v>7</v>
      </c>
      <c r="J3718" s="1" t="s">
        <v>6258</v>
      </c>
      <c r="K3718" s="1" t="s">
        <v>6442</v>
      </c>
      <c r="L3718" s="1" t="s">
        <v>6260</v>
      </c>
      <c r="M3718" s="1" t="s">
        <v>6259</v>
      </c>
      <c r="N3718" s="1" t="s">
        <v>6281</v>
      </c>
      <c r="O3718" s="4">
        <v>40254.599421296298</v>
      </c>
      <c r="P3718" t="b">
        <v>1</v>
      </c>
      <c r="Q3718" s="1" t="s">
        <v>6282</v>
      </c>
      <c r="R3718" s="1" t="s">
        <v>6283</v>
      </c>
      <c r="S3718" s="1" t="s">
        <v>384</v>
      </c>
      <c r="T3718">
        <v>53434</v>
      </c>
      <c r="U3718">
        <v>609</v>
      </c>
      <c r="V3718">
        <v>6533</v>
      </c>
      <c r="W3718">
        <v>352</v>
      </c>
    </row>
    <row r="3719" spans="1:23" x14ac:dyDescent="0.25">
      <c r="A3719">
        <v>17622853</v>
      </c>
      <c r="B3719">
        <v>1.1163571829525627E+18</v>
      </c>
      <c r="C3719" s="4">
        <v>43566.713738425926</v>
      </c>
      <c r="D3719" s="1" t="s">
        <v>11920</v>
      </c>
      <c r="E3719" s="1" t="s">
        <v>6257</v>
      </c>
      <c r="F3719">
        <v>8</v>
      </c>
      <c r="G3719">
        <v>5</v>
      </c>
      <c r="H3719">
        <v>26</v>
      </c>
      <c r="I3719">
        <v>1</v>
      </c>
      <c r="J3719" s="1" t="s">
        <v>11242</v>
      </c>
      <c r="K3719" s="1" t="s">
        <v>11243</v>
      </c>
      <c r="L3719" s="1" t="s">
        <v>6287</v>
      </c>
      <c r="M3719" s="1" t="s">
        <v>6259</v>
      </c>
      <c r="N3719" s="1" t="s">
        <v>6268</v>
      </c>
      <c r="O3719" s="4">
        <v>39777.719039351854</v>
      </c>
      <c r="P3719" t="b">
        <v>1</v>
      </c>
      <c r="Q3719" s="1" t="s">
        <v>6269</v>
      </c>
      <c r="R3719" s="1" t="s">
        <v>6270</v>
      </c>
      <c r="S3719" s="1" t="s">
        <v>6218</v>
      </c>
      <c r="T3719">
        <v>39704</v>
      </c>
      <c r="U3719">
        <v>4096</v>
      </c>
      <c r="V3719">
        <v>7418</v>
      </c>
      <c r="W3719">
        <v>320</v>
      </c>
    </row>
    <row r="3720" spans="1:23" x14ac:dyDescent="0.25">
      <c r="A3720">
        <v>17622853</v>
      </c>
      <c r="B3720">
        <v>1.1163342430666465E+18</v>
      </c>
      <c r="C3720" s="4">
        <v>43566.650439814817</v>
      </c>
      <c r="D3720" s="1" t="s">
        <v>11921</v>
      </c>
      <c r="E3720" s="1" t="s">
        <v>11922</v>
      </c>
      <c r="F3720">
        <v>2</v>
      </c>
      <c r="G3720">
        <v>0</v>
      </c>
      <c r="H3720">
        <v>12</v>
      </c>
      <c r="I3720">
        <v>1</v>
      </c>
      <c r="J3720" s="1" t="s">
        <v>7032</v>
      </c>
      <c r="K3720" s="1" t="s">
        <v>6259</v>
      </c>
      <c r="L3720" s="1" t="s">
        <v>6260</v>
      </c>
      <c r="M3720" s="1" t="s">
        <v>6259</v>
      </c>
      <c r="N3720" s="1" t="s">
        <v>6268</v>
      </c>
      <c r="O3720" s="4">
        <v>39777.719039351854</v>
      </c>
      <c r="P3720" t="b">
        <v>1</v>
      </c>
      <c r="Q3720" s="1" t="s">
        <v>6269</v>
      </c>
      <c r="R3720" s="1" t="s">
        <v>6270</v>
      </c>
      <c r="S3720" s="1" t="s">
        <v>6218</v>
      </c>
      <c r="T3720">
        <v>39704</v>
      </c>
      <c r="U3720">
        <v>4096</v>
      </c>
      <c r="V3720">
        <v>7418</v>
      </c>
      <c r="W3720">
        <v>320</v>
      </c>
    </row>
    <row r="3721" spans="1:23" x14ac:dyDescent="0.25">
      <c r="A3721">
        <v>251034857</v>
      </c>
      <c r="B3721">
        <v>1.1162839592504361E+18</v>
      </c>
      <c r="C3721" s="4">
        <v>43566.511689814812</v>
      </c>
      <c r="D3721" s="1" t="s">
        <v>11923</v>
      </c>
      <c r="E3721" s="1" t="s">
        <v>6257</v>
      </c>
      <c r="F3721">
        <v>18</v>
      </c>
      <c r="G3721">
        <v>10</v>
      </c>
      <c r="H3721">
        <v>73</v>
      </c>
      <c r="I3721">
        <v>3</v>
      </c>
      <c r="J3721" s="1" t="s">
        <v>6259</v>
      </c>
      <c r="K3721" s="1" t="s">
        <v>6259</v>
      </c>
      <c r="L3721" s="1" t="s">
        <v>6260</v>
      </c>
      <c r="M3721" s="1" t="s">
        <v>6259</v>
      </c>
      <c r="N3721" s="1" t="s">
        <v>6326</v>
      </c>
      <c r="O3721" s="4">
        <v>40586.425208333334</v>
      </c>
      <c r="P3721" t="b">
        <v>1</v>
      </c>
      <c r="Q3721" s="1" t="s">
        <v>6327</v>
      </c>
      <c r="R3721" s="1" t="s">
        <v>6257</v>
      </c>
      <c r="S3721" s="1" t="s">
        <v>274</v>
      </c>
      <c r="T3721">
        <v>60188</v>
      </c>
      <c r="U3721">
        <v>450</v>
      </c>
      <c r="V3721">
        <v>2531</v>
      </c>
      <c r="W3721">
        <v>384</v>
      </c>
    </row>
    <row r="3722" spans="1:23" x14ac:dyDescent="0.25">
      <c r="A3722">
        <v>7089792</v>
      </c>
      <c r="B3722">
        <v>1.1162561437587702E+18</v>
      </c>
      <c r="C3722" s="4">
        <v>43566.434930555559</v>
      </c>
      <c r="D3722" s="1" t="s">
        <v>11924</v>
      </c>
      <c r="E3722" s="1" t="s">
        <v>11925</v>
      </c>
      <c r="F3722">
        <v>0</v>
      </c>
      <c r="G3722">
        <v>2</v>
      </c>
      <c r="H3722">
        <v>1</v>
      </c>
      <c r="I3722">
        <v>0</v>
      </c>
      <c r="J3722" s="1" t="s">
        <v>6259</v>
      </c>
      <c r="K3722" s="1" t="s">
        <v>11926</v>
      </c>
      <c r="L3722" s="1" t="s">
        <v>6259</v>
      </c>
      <c r="M3722" s="1" t="s">
        <v>6259</v>
      </c>
      <c r="N3722" s="1" t="s">
        <v>6275</v>
      </c>
      <c r="O3722" s="4">
        <v>39259.664467592593</v>
      </c>
      <c r="P3722" t="b">
        <v>1</v>
      </c>
      <c r="Q3722" s="1" t="s">
        <v>6276</v>
      </c>
      <c r="R3722" s="1" t="s">
        <v>6277</v>
      </c>
      <c r="S3722" s="1" t="s">
        <v>6278</v>
      </c>
      <c r="T3722">
        <v>30280</v>
      </c>
      <c r="U3722">
        <v>4550</v>
      </c>
      <c r="V3722">
        <v>7288</v>
      </c>
      <c r="W3722">
        <v>287</v>
      </c>
    </row>
    <row r="3723" spans="1:23" x14ac:dyDescent="0.25">
      <c r="A3723">
        <v>1227448789</v>
      </c>
      <c r="B3723">
        <v>1.116251744114303E+18</v>
      </c>
      <c r="C3723" s="4">
        <v>43566.422789351855</v>
      </c>
      <c r="D3723" s="1" t="s">
        <v>11927</v>
      </c>
      <c r="E3723" s="1" t="s">
        <v>6257</v>
      </c>
      <c r="F3723">
        <v>10</v>
      </c>
      <c r="G3723">
        <v>2</v>
      </c>
      <c r="H3723">
        <v>27</v>
      </c>
      <c r="I3723">
        <v>1</v>
      </c>
      <c r="J3723" s="1" t="s">
        <v>6259</v>
      </c>
      <c r="K3723" s="1" t="s">
        <v>6259</v>
      </c>
      <c r="L3723" s="1" t="s">
        <v>6260</v>
      </c>
      <c r="M3723" s="1" t="s">
        <v>6259</v>
      </c>
      <c r="N3723" s="1" t="s">
        <v>6261</v>
      </c>
      <c r="O3723" s="4">
        <v>41333.559953703705</v>
      </c>
      <c r="P3723" t="b">
        <v>1</v>
      </c>
      <c r="Q3723" s="1" t="s">
        <v>6262</v>
      </c>
      <c r="R3723" s="1" t="s">
        <v>6263</v>
      </c>
      <c r="S3723" s="1" t="s">
        <v>6264</v>
      </c>
      <c r="T3723">
        <v>21001</v>
      </c>
      <c r="U3723">
        <v>646</v>
      </c>
      <c r="V3723">
        <v>6392</v>
      </c>
      <c r="W3723">
        <v>210</v>
      </c>
    </row>
    <row r="3724" spans="1:23" x14ac:dyDescent="0.25">
      <c r="A3724">
        <v>7089792</v>
      </c>
      <c r="B3724">
        <v>1.1162473612678799E+18</v>
      </c>
      <c r="C3724" s="4">
        <v>43566.410694444443</v>
      </c>
      <c r="D3724" s="1" t="s">
        <v>11928</v>
      </c>
      <c r="E3724" s="1" t="s">
        <v>6257</v>
      </c>
      <c r="F3724">
        <v>5</v>
      </c>
      <c r="G3724">
        <v>12</v>
      </c>
      <c r="H3724">
        <v>23</v>
      </c>
      <c r="I3724">
        <v>1</v>
      </c>
      <c r="J3724" s="1" t="s">
        <v>6258</v>
      </c>
      <c r="K3724" s="1" t="s">
        <v>6259</v>
      </c>
      <c r="L3724" s="1" t="s">
        <v>6260</v>
      </c>
      <c r="M3724" s="1" t="s">
        <v>6259</v>
      </c>
      <c r="N3724" s="1" t="s">
        <v>6275</v>
      </c>
      <c r="O3724" s="4">
        <v>39259.664467592593</v>
      </c>
      <c r="P3724" t="b">
        <v>1</v>
      </c>
      <c r="Q3724" s="1" t="s">
        <v>6276</v>
      </c>
      <c r="R3724" s="1" t="s">
        <v>6277</v>
      </c>
      <c r="S3724" s="1" t="s">
        <v>6278</v>
      </c>
      <c r="T3724">
        <v>30280</v>
      </c>
      <c r="U3724">
        <v>4550</v>
      </c>
      <c r="V3724">
        <v>7288</v>
      </c>
      <c r="W3724">
        <v>287</v>
      </c>
    </row>
    <row r="3725" spans="1:23" x14ac:dyDescent="0.25">
      <c r="A3725">
        <v>111554559</v>
      </c>
      <c r="B3725">
        <v>1.1160563889150853E+18</v>
      </c>
      <c r="C3725" s="4">
        <v>43565.883715277778</v>
      </c>
      <c r="D3725" s="1" t="s">
        <v>11929</v>
      </c>
      <c r="E3725" s="1" t="s">
        <v>6257</v>
      </c>
      <c r="F3725">
        <v>14</v>
      </c>
      <c r="G3725">
        <v>2</v>
      </c>
      <c r="H3725">
        <v>56</v>
      </c>
      <c r="I3725">
        <v>1</v>
      </c>
      <c r="J3725" s="1" t="s">
        <v>11930</v>
      </c>
      <c r="K3725" s="1" t="s">
        <v>6259</v>
      </c>
      <c r="L3725" s="1" t="s">
        <v>6260</v>
      </c>
      <c r="M3725" s="1" t="s">
        <v>6259</v>
      </c>
      <c r="N3725" s="1" t="s">
        <v>6344</v>
      </c>
      <c r="O3725" s="4">
        <v>40214.462453703702</v>
      </c>
      <c r="P3725" t="b">
        <v>1</v>
      </c>
      <c r="Q3725" s="1" t="s">
        <v>156</v>
      </c>
      <c r="R3725" s="1" t="s">
        <v>6345</v>
      </c>
      <c r="S3725" s="1" t="s">
        <v>156</v>
      </c>
      <c r="T3725">
        <v>36079</v>
      </c>
      <c r="U3725">
        <v>456</v>
      </c>
      <c r="V3725">
        <v>8860</v>
      </c>
      <c r="W3725">
        <v>370</v>
      </c>
    </row>
    <row r="3726" spans="1:23" x14ac:dyDescent="0.25">
      <c r="A3726">
        <v>111554559</v>
      </c>
      <c r="B3726">
        <v>1.1160230367910175E+18</v>
      </c>
      <c r="C3726" s="4">
        <v>43565.791678240741</v>
      </c>
      <c r="D3726" s="1" t="s">
        <v>11931</v>
      </c>
      <c r="E3726" s="1" t="s">
        <v>6257</v>
      </c>
      <c r="F3726">
        <v>7</v>
      </c>
      <c r="G3726">
        <v>7</v>
      </c>
      <c r="H3726">
        <v>25</v>
      </c>
      <c r="I3726">
        <v>0</v>
      </c>
      <c r="J3726" s="1" t="s">
        <v>6258</v>
      </c>
      <c r="K3726" s="1" t="s">
        <v>6259</v>
      </c>
      <c r="L3726" s="1" t="s">
        <v>6260</v>
      </c>
      <c r="M3726" s="1" t="s">
        <v>6259</v>
      </c>
      <c r="N3726" s="1" t="s">
        <v>6344</v>
      </c>
      <c r="O3726" s="4">
        <v>40214.462453703702</v>
      </c>
      <c r="P3726" t="b">
        <v>1</v>
      </c>
      <c r="Q3726" s="1" t="s">
        <v>156</v>
      </c>
      <c r="R3726" s="1" t="s">
        <v>6345</v>
      </c>
      <c r="S3726" s="1" t="s">
        <v>156</v>
      </c>
      <c r="T3726">
        <v>36079</v>
      </c>
      <c r="U3726">
        <v>456</v>
      </c>
      <c r="V3726">
        <v>8860</v>
      </c>
      <c r="W3726">
        <v>370</v>
      </c>
    </row>
    <row r="3727" spans="1:23" x14ac:dyDescent="0.25">
      <c r="A3727">
        <v>111554559</v>
      </c>
      <c r="B3727">
        <v>1.1159974574800609E+18</v>
      </c>
      <c r="C3727" s="4">
        <v>43565.721087962964</v>
      </c>
      <c r="D3727" s="1" t="s">
        <v>11932</v>
      </c>
      <c r="E3727" s="1" t="s">
        <v>6257</v>
      </c>
      <c r="F3727">
        <v>22</v>
      </c>
      <c r="G3727">
        <v>11</v>
      </c>
      <c r="H3727">
        <v>142</v>
      </c>
      <c r="I3727">
        <v>2</v>
      </c>
      <c r="J3727" s="1" t="s">
        <v>6258</v>
      </c>
      <c r="K3727" s="1" t="s">
        <v>11933</v>
      </c>
      <c r="L3727" s="1" t="s">
        <v>6260</v>
      </c>
      <c r="M3727" s="1" t="s">
        <v>6259</v>
      </c>
      <c r="N3727" s="1" t="s">
        <v>6344</v>
      </c>
      <c r="O3727" s="4">
        <v>40214.462453703702</v>
      </c>
      <c r="P3727" t="b">
        <v>1</v>
      </c>
      <c r="Q3727" s="1" t="s">
        <v>156</v>
      </c>
      <c r="R3727" s="1" t="s">
        <v>6345</v>
      </c>
      <c r="S3727" s="1" t="s">
        <v>156</v>
      </c>
      <c r="T3727">
        <v>36079</v>
      </c>
      <c r="U3727">
        <v>456</v>
      </c>
      <c r="V3727">
        <v>8860</v>
      </c>
      <c r="W3727">
        <v>370</v>
      </c>
    </row>
    <row r="3728" spans="1:23" x14ac:dyDescent="0.25">
      <c r="A3728">
        <v>17622853</v>
      </c>
      <c r="B3728">
        <v>1.115990781515522E+18</v>
      </c>
      <c r="C3728" s="4">
        <v>43565.702673611115</v>
      </c>
      <c r="D3728" s="1" t="s">
        <v>11934</v>
      </c>
      <c r="E3728" s="1" t="s">
        <v>6257</v>
      </c>
      <c r="F3728">
        <v>11</v>
      </c>
      <c r="G3728">
        <v>7</v>
      </c>
      <c r="H3728">
        <v>70</v>
      </c>
      <c r="I3728">
        <v>2</v>
      </c>
      <c r="J3728" s="1" t="s">
        <v>6258</v>
      </c>
      <c r="K3728" s="1" t="s">
        <v>7208</v>
      </c>
      <c r="L3728" s="1" t="s">
        <v>6287</v>
      </c>
      <c r="M3728" s="1" t="s">
        <v>6259</v>
      </c>
      <c r="N3728" s="1" t="s">
        <v>6268</v>
      </c>
      <c r="O3728" s="4">
        <v>39777.719039351854</v>
      </c>
      <c r="P3728" t="b">
        <v>1</v>
      </c>
      <c r="Q3728" s="1" t="s">
        <v>6269</v>
      </c>
      <c r="R3728" s="1" t="s">
        <v>6270</v>
      </c>
      <c r="S3728" s="1" t="s">
        <v>6218</v>
      </c>
      <c r="T3728">
        <v>39704</v>
      </c>
      <c r="U3728">
        <v>4096</v>
      </c>
      <c r="V3728">
        <v>7418</v>
      </c>
      <c r="W3728">
        <v>320</v>
      </c>
    </row>
    <row r="3729" spans="1:23" x14ac:dyDescent="0.25">
      <c r="A3729">
        <v>17622853</v>
      </c>
      <c r="B3729">
        <v>1.1159775354084844E+18</v>
      </c>
      <c r="C3729" s="4">
        <v>43565.66611111111</v>
      </c>
      <c r="D3729" s="1" t="s">
        <v>11935</v>
      </c>
      <c r="E3729" s="1" t="s">
        <v>11936</v>
      </c>
      <c r="F3729">
        <v>0</v>
      </c>
      <c r="G3729">
        <v>0</v>
      </c>
      <c r="H3729">
        <v>5</v>
      </c>
      <c r="I3729">
        <v>0</v>
      </c>
      <c r="J3729" s="1" t="s">
        <v>6259</v>
      </c>
      <c r="K3729" s="1" t="s">
        <v>11937</v>
      </c>
      <c r="L3729" s="1" t="s">
        <v>6260</v>
      </c>
      <c r="M3729" s="1" t="s">
        <v>6259</v>
      </c>
      <c r="N3729" s="1" t="s">
        <v>6268</v>
      </c>
      <c r="O3729" s="4">
        <v>39777.719039351854</v>
      </c>
      <c r="P3729" t="b">
        <v>1</v>
      </c>
      <c r="Q3729" s="1" t="s">
        <v>6269</v>
      </c>
      <c r="R3729" s="1" t="s">
        <v>6270</v>
      </c>
      <c r="S3729" s="1" t="s">
        <v>6218</v>
      </c>
      <c r="T3729">
        <v>39704</v>
      </c>
      <c r="U3729">
        <v>4096</v>
      </c>
      <c r="V3729">
        <v>7418</v>
      </c>
      <c r="W3729">
        <v>320</v>
      </c>
    </row>
    <row r="3730" spans="1:23" x14ac:dyDescent="0.25">
      <c r="A3730">
        <v>17622853</v>
      </c>
      <c r="B3730">
        <v>1.1159761746882642E+18</v>
      </c>
      <c r="C3730" s="4">
        <v>43565.662361111114</v>
      </c>
      <c r="D3730" s="1" t="s">
        <v>11938</v>
      </c>
      <c r="E3730" s="1" t="s">
        <v>11939</v>
      </c>
      <c r="F3730">
        <v>0</v>
      </c>
      <c r="G3730">
        <v>1</v>
      </c>
      <c r="H3730">
        <v>20</v>
      </c>
      <c r="I3730">
        <v>1</v>
      </c>
      <c r="J3730" s="1" t="s">
        <v>6259</v>
      </c>
      <c r="K3730" s="1" t="s">
        <v>11940</v>
      </c>
      <c r="L3730" s="1" t="s">
        <v>6260</v>
      </c>
      <c r="M3730" s="1" t="s">
        <v>6259</v>
      </c>
      <c r="N3730" s="1" t="s">
        <v>6268</v>
      </c>
      <c r="O3730" s="4">
        <v>39777.719039351854</v>
      </c>
      <c r="P3730" t="b">
        <v>1</v>
      </c>
      <c r="Q3730" s="1" t="s">
        <v>6269</v>
      </c>
      <c r="R3730" s="1" t="s">
        <v>6270</v>
      </c>
      <c r="S3730" s="1" t="s">
        <v>6218</v>
      </c>
      <c r="T3730">
        <v>39704</v>
      </c>
      <c r="U3730">
        <v>4096</v>
      </c>
      <c r="V3730">
        <v>7418</v>
      </c>
      <c r="W3730">
        <v>320</v>
      </c>
    </row>
    <row r="3731" spans="1:23" x14ac:dyDescent="0.25">
      <c r="A3731">
        <v>14462419</v>
      </c>
      <c r="B3731">
        <v>1.1159754602681999E+18</v>
      </c>
      <c r="C3731" s="4">
        <v>43565.660393518519</v>
      </c>
      <c r="D3731" s="1" t="s">
        <v>11941</v>
      </c>
      <c r="E3731" s="1" t="s">
        <v>6257</v>
      </c>
      <c r="F3731">
        <v>15</v>
      </c>
      <c r="G3731">
        <v>12</v>
      </c>
      <c r="H3731">
        <v>127</v>
      </c>
      <c r="I3731">
        <v>7</v>
      </c>
      <c r="J3731" s="1" t="s">
        <v>8863</v>
      </c>
      <c r="K3731" s="1" t="s">
        <v>6259</v>
      </c>
      <c r="L3731" s="1" t="s">
        <v>6287</v>
      </c>
      <c r="M3731" s="1" t="s">
        <v>6259</v>
      </c>
      <c r="N3731" s="1" t="s">
        <v>6288</v>
      </c>
      <c r="O3731" s="4">
        <v>39559.695937500001</v>
      </c>
      <c r="P3731" t="b">
        <v>1</v>
      </c>
      <c r="Q3731" s="1" t="s">
        <v>6289</v>
      </c>
      <c r="R3731" s="1" t="s">
        <v>6290</v>
      </c>
      <c r="S3731" s="1" t="s">
        <v>6291</v>
      </c>
      <c r="T3731">
        <v>48743</v>
      </c>
      <c r="U3731">
        <v>4261</v>
      </c>
      <c r="V3731">
        <v>20083</v>
      </c>
      <c r="W3731">
        <v>471</v>
      </c>
    </row>
    <row r="3732" spans="1:23" x14ac:dyDescent="0.25">
      <c r="A3732">
        <v>123868861</v>
      </c>
      <c r="B3732">
        <v>1.1156520868118323E+18</v>
      </c>
      <c r="C3732" s="4">
        <v>43564.768043981479</v>
      </c>
      <c r="D3732" s="1" t="s">
        <v>11942</v>
      </c>
      <c r="E3732" s="1" t="s">
        <v>6257</v>
      </c>
      <c r="F3732">
        <v>14</v>
      </c>
      <c r="G3732">
        <v>21</v>
      </c>
      <c r="H3732">
        <v>51</v>
      </c>
      <c r="I3732">
        <v>3</v>
      </c>
      <c r="J3732" s="1" t="s">
        <v>6258</v>
      </c>
      <c r="K3732" s="1" t="s">
        <v>6442</v>
      </c>
      <c r="L3732" s="1" t="s">
        <v>6260</v>
      </c>
      <c r="M3732" s="1" t="s">
        <v>6259</v>
      </c>
      <c r="N3732" s="1" t="s">
        <v>6281</v>
      </c>
      <c r="O3732" s="4">
        <v>40254.599421296298</v>
      </c>
      <c r="P3732" t="b">
        <v>1</v>
      </c>
      <c r="Q3732" s="1" t="s">
        <v>6282</v>
      </c>
      <c r="R3732" s="1" t="s">
        <v>6283</v>
      </c>
      <c r="S3732" s="1" t="s">
        <v>384</v>
      </c>
      <c r="T3732">
        <v>53434</v>
      </c>
      <c r="U3732">
        <v>609</v>
      </c>
      <c r="V3732">
        <v>6533</v>
      </c>
      <c r="W3732">
        <v>352</v>
      </c>
    </row>
    <row r="3733" spans="1:23" x14ac:dyDescent="0.25">
      <c r="A3733">
        <v>251034857</v>
      </c>
      <c r="B3733">
        <v>1.1156371147025654E+18</v>
      </c>
      <c r="C3733" s="4">
        <v>43564.726736111108</v>
      </c>
      <c r="D3733" s="1" t="s">
        <v>11943</v>
      </c>
      <c r="E3733" s="1" t="s">
        <v>6257</v>
      </c>
      <c r="F3733">
        <v>27</v>
      </c>
      <c r="G3733">
        <v>22</v>
      </c>
      <c r="H3733">
        <v>138</v>
      </c>
      <c r="I3733">
        <v>3</v>
      </c>
      <c r="J3733" s="1" t="s">
        <v>6258</v>
      </c>
      <c r="K3733" s="1" t="s">
        <v>8718</v>
      </c>
      <c r="L3733" s="1" t="s">
        <v>6287</v>
      </c>
      <c r="M3733" s="1" t="s">
        <v>6259</v>
      </c>
      <c r="N3733" s="1" t="s">
        <v>6326</v>
      </c>
      <c r="O3733" s="4">
        <v>40586.425208333334</v>
      </c>
      <c r="P3733" t="b">
        <v>1</v>
      </c>
      <c r="Q3733" s="1" t="s">
        <v>6327</v>
      </c>
      <c r="R3733" s="1" t="s">
        <v>6257</v>
      </c>
      <c r="S3733" s="1" t="s">
        <v>274</v>
      </c>
      <c r="T3733">
        <v>60188</v>
      </c>
      <c r="U3733">
        <v>450</v>
      </c>
      <c r="V3733">
        <v>2531</v>
      </c>
      <c r="W3733">
        <v>384</v>
      </c>
    </row>
    <row r="3734" spans="1:23" x14ac:dyDescent="0.25">
      <c r="A3734">
        <v>111554559</v>
      </c>
      <c r="B3734">
        <v>1.1156346970931732E+18</v>
      </c>
      <c r="C3734" s="4">
        <v>43564.720057870371</v>
      </c>
      <c r="D3734" s="1" t="s">
        <v>11944</v>
      </c>
      <c r="E3734" s="1" t="s">
        <v>6257</v>
      </c>
      <c r="F3734">
        <v>41</v>
      </c>
      <c r="G3734">
        <v>23</v>
      </c>
      <c r="H3734">
        <v>139</v>
      </c>
      <c r="I3734">
        <v>9</v>
      </c>
      <c r="J3734" s="1" t="s">
        <v>9983</v>
      </c>
      <c r="K3734" s="1" t="s">
        <v>11644</v>
      </c>
      <c r="L3734" s="1" t="s">
        <v>6260</v>
      </c>
      <c r="M3734" s="1" t="s">
        <v>6259</v>
      </c>
      <c r="N3734" s="1" t="s">
        <v>6344</v>
      </c>
      <c r="O3734" s="4">
        <v>40214.462453703702</v>
      </c>
      <c r="P3734" t="b">
        <v>1</v>
      </c>
      <c r="Q3734" s="1" t="s">
        <v>156</v>
      </c>
      <c r="R3734" s="1" t="s">
        <v>6345</v>
      </c>
      <c r="S3734" s="1" t="s">
        <v>156</v>
      </c>
      <c r="T3734">
        <v>36079</v>
      </c>
      <c r="U3734">
        <v>456</v>
      </c>
      <c r="V3734">
        <v>8860</v>
      </c>
      <c r="W3734">
        <v>370</v>
      </c>
    </row>
    <row r="3735" spans="1:23" x14ac:dyDescent="0.25">
      <c r="A3735">
        <v>123868861</v>
      </c>
      <c r="B3735">
        <v>1.1155549292157747E+18</v>
      </c>
      <c r="C3735" s="4">
        <v>43564.499942129631</v>
      </c>
      <c r="D3735" s="1" t="s">
        <v>11945</v>
      </c>
      <c r="E3735" s="1" t="s">
        <v>6257</v>
      </c>
      <c r="F3735">
        <v>21</v>
      </c>
      <c r="G3735">
        <v>51</v>
      </c>
      <c r="H3735">
        <v>56</v>
      </c>
      <c r="I3735">
        <v>5</v>
      </c>
      <c r="J3735" s="1" t="s">
        <v>6258</v>
      </c>
      <c r="K3735" s="1" t="s">
        <v>6259</v>
      </c>
      <c r="L3735" s="1" t="s">
        <v>6260</v>
      </c>
      <c r="M3735" s="1" t="s">
        <v>6259</v>
      </c>
      <c r="N3735" s="1" t="s">
        <v>6281</v>
      </c>
      <c r="O3735" s="4">
        <v>40254.599421296298</v>
      </c>
      <c r="P3735" t="b">
        <v>1</v>
      </c>
      <c r="Q3735" s="1" t="s">
        <v>6282</v>
      </c>
      <c r="R3735" s="1" t="s">
        <v>6283</v>
      </c>
      <c r="S3735" s="1" t="s">
        <v>384</v>
      </c>
      <c r="T3735">
        <v>53434</v>
      </c>
      <c r="U3735">
        <v>609</v>
      </c>
      <c r="V3735">
        <v>6533</v>
      </c>
      <c r="W3735">
        <v>352</v>
      </c>
    </row>
    <row r="3736" spans="1:23" x14ac:dyDescent="0.25">
      <c r="A3736">
        <v>123868861</v>
      </c>
      <c r="B3736">
        <v>1.1155506277514322E+18</v>
      </c>
      <c r="C3736" s="4">
        <v>43564.488078703704</v>
      </c>
      <c r="D3736" s="1" t="s">
        <v>11946</v>
      </c>
      <c r="E3736" s="1" t="s">
        <v>11947</v>
      </c>
      <c r="F3736">
        <v>6</v>
      </c>
      <c r="G3736">
        <v>2</v>
      </c>
      <c r="H3736">
        <v>12</v>
      </c>
      <c r="I3736">
        <v>0</v>
      </c>
      <c r="J3736" s="1" t="s">
        <v>6336</v>
      </c>
      <c r="K3736" s="1" t="s">
        <v>6259</v>
      </c>
      <c r="L3736" s="1" t="s">
        <v>6260</v>
      </c>
      <c r="M3736" s="1" t="s">
        <v>6259</v>
      </c>
      <c r="N3736" s="1" t="s">
        <v>6281</v>
      </c>
      <c r="O3736" s="4">
        <v>40254.599421296298</v>
      </c>
      <c r="P3736" t="b">
        <v>1</v>
      </c>
      <c r="Q3736" s="1" t="s">
        <v>6282</v>
      </c>
      <c r="R3736" s="1" t="s">
        <v>6283</v>
      </c>
      <c r="S3736" s="1" t="s">
        <v>384</v>
      </c>
      <c r="T3736">
        <v>53434</v>
      </c>
      <c r="U3736">
        <v>609</v>
      </c>
      <c r="V3736">
        <v>6533</v>
      </c>
      <c r="W3736">
        <v>352</v>
      </c>
    </row>
    <row r="3737" spans="1:23" x14ac:dyDescent="0.25">
      <c r="A3737">
        <v>123868861</v>
      </c>
      <c r="B3737">
        <v>1.1155506266944758E+18</v>
      </c>
      <c r="C3737" s="4">
        <v>43564.488067129627</v>
      </c>
      <c r="D3737" s="1" t="s">
        <v>11948</v>
      </c>
      <c r="E3737" s="1" t="s">
        <v>11949</v>
      </c>
      <c r="F3737">
        <v>6</v>
      </c>
      <c r="G3737">
        <v>2</v>
      </c>
      <c r="H3737">
        <v>13</v>
      </c>
      <c r="I3737">
        <v>0</v>
      </c>
      <c r="J3737" s="1" t="s">
        <v>6336</v>
      </c>
      <c r="K3737" s="1" t="s">
        <v>6259</v>
      </c>
      <c r="L3737" s="1" t="s">
        <v>6260</v>
      </c>
      <c r="M3737" s="1" t="s">
        <v>6259</v>
      </c>
      <c r="N3737" s="1" t="s">
        <v>6281</v>
      </c>
      <c r="O3737" s="4">
        <v>40254.599421296298</v>
      </c>
      <c r="P3737" t="b">
        <v>1</v>
      </c>
      <c r="Q3737" s="1" t="s">
        <v>6282</v>
      </c>
      <c r="R3737" s="1" t="s">
        <v>6283</v>
      </c>
      <c r="S3737" s="1" t="s">
        <v>384</v>
      </c>
      <c r="T3737">
        <v>53434</v>
      </c>
      <c r="U3737">
        <v>609</v>
      </c>
      <c r="V3737">
        <v>6533</v>
      </c>
      <c r="W3737">
        <v>352</v>
      </c>
    </row>
    <row r="3738" spans="1:23" x14ac:dyDescent="0.25">
      <c r="A3738">
        <v>123868861</v>
      </c>
      <c r="B3738">
        <v>1.1155506255577743E+18</v>
      </c>
      <c r="C3738" s="4">
        <v>43564.488067129627</v>
      </c>
      <c r="D3738" s="1" t="s">
        <v>11950</v>
      </c>
      <c r="E3738" s="1" t="s">
        <v>6257</v>
      </c>
      <c r="F3738">
        <v>4</v>
      </c>
      <c r="G3738">
        <v>3</v>
      </c>
      <c r="H3738">
        <v>13</v>
      </c>
      <c r="I3738">
        <v>1</v>
      </c>
      <c r="J3738" s="1" t="s">
        <v>6336</v>
      </c>
      <c r="K3738" s="1" t="s">
        <v>6259</v>
      </c>
      <c r="L3738" s="1" t="s">
        <v>6259</v>
      </c>
      <c r="M3738" s="1" t="s">
        <v>6259</v>
      </c>
      <c r="N3738" s="1" t="s">
        <v>6281</v>
      </c>
      <c r="O3738" s="4">
        <v>40254.599421296298</v>
      </c>
      <c r="P3738" t="b">
        <v>1</v>
      </c>
      <c r="Q3738" s="1" t="s">
        <v>6282</v>
      </c>
      <c r="R3738" s="1" t="s">
        <v>6283</v>
      </c>
      <c r="S3738" s="1" t="s">
        <v>384</v>
      </c>
      <c r="T3738">
        <v>53434</v>
      </c>
      <c r="U3738">
        <v>609</v>
      </c>
      <c r="V3738">
        <v>6533</v>
      </c>
      <c r="W3738">
        <v>352</v>
      </c>
    </row>
    <row r="3739" spans="1:23" x14ac:dyDescent="0.25">
      <c r="A3739">
        <v>123868861</v>
      </c>
      <c r="B3739">
        <v>1.1155320948039721E+18</v>
      </c>
      <c r="C3739" s="4">
        <v>43564.436932870369</v>
      </c>
      <c r="D3739" s="1" t="s">
        <v>11951</v>
      </c>
      <c r="E3739" s="1" t="s">
        <v>6257</v>
      </c>
      <c r="F3739">
        <v>8</v>
      </c>
      <c r="G3739">
        <v>74</v>
      </c>
      <c r="H3739">
        <v>30</v>
      </c>
      <c r="I3739">
        <v>21</v>
      </c>
      <c r="J3739" s="1" t="s">
        <v>6258</v>
      </c>
      <c r="K3739" s="1" t="s">
        <v>6259</v>
      </c>
      <c r="L3739" s="1" t="s">
        <v>6260</v>
      </c>
      <c r="M3739" s="1" t="s">
        <v>6259</v>
      </c>
      <c r="N3739" s="1" t="s">
        <v>6281</v>
      </c>
      <c r="O3739" s="4">
        <v>40254.599421296298</v>
      </c>
      <c r="P3739" t="b">
        <v>1</v>
      </c>
      <c r="Q3739" s="1" t="s">
        <v>6282</v>
      </c>
      <c r="R3739" s="1" t="s">
        <v>6283</v>
      </c>
      <c r="S3739" s="1" t="s">
        <v>384</v>
      </c>
      <c r="T3739">
        <v>53434</v>
      </c>
      <c r="U3739">
        <v>609</v>
      </c>
      <c r="V3739">
        <v>6533</v>
      </c>
      <c r="W3739">
        <v>352</v>
      </c>
    </row>
    <row r="3740" spans="1:23" x14ac:dyDescent="0.25">
      <c r="A3740">
        <v>123868861</v>
      </c>
      <c r="B3740">
        <v>1.1155309644977725E+18</v>
      </c>
      <c r="C3740" s="4">
        <v>43564.433819444443</v>
      </c>
      <c r="D3740" s="1" t="s">
        <v>11952</v>
      </c>
      <c r="E3740" s="1" t="s">
        <v>6257</v>
      </c>
      <c r="F3740">
        <v>9</v>
      </c>
      <c r="G3740">
        <v>32</v>
      </c>
      <c r="H3740">
        <v>32</v>
      </c>
      <c r="I3740">
        <v>11</v>
      </c>
      <c r="J3740" s="1" t="s">
        <v>6258</v>
      </c>
      <c r="K3740" s="1" t="s">
        <v>6442</v>
      </c>
      <c r="L3740" s="1" t="s">
        <v>6260</v>
      </c>
      <c r="M3740" s="1" t="s">
        <v>6259</v>
      </c>
      <c r="N3740" s="1" t="s">
        <v>6281</v>
      </c>
      <c r="O3740" s="4">
        <v>40254.599421296298</v>
      </c>
      <c r="P3740" t="b">
        <v>1</v>
      </c>
      <c r="Q3740" s="1" t="s">
        <v>6282</v>
      </c>
      <c r="R3740" s="1" t="s">
        <v>6283</v>
      </c>
      <c r="S3740" s="1" t="s">
        <v>384</v>
      </c>
      <c r="T3740">
        <v>53434</v>
      </c>
      <c r="U3740">
        <v>609</v>
      </c>
      <c r="V3740">
        <v>6533</v>
      </c>
      <c r="W3740">
        <v>352</v>
      </c>
    </row>
    <row r="3741" spans="1:23" x14ac:dyDescent="0.25">
      <c r="A3741">
        <v>123868861</v>
      </c>
      <c r="B3741">
        <v>1.1155306062245192E+18</v>
      </c>
      <c r="C3741" s="4">
        <v>43564.432824074072</v>
      </c>
      <c r="D3741" s="1" t="s">
        <v>11953</v>
      </c>
      <c r="E3741" s="1" t="s">
        <v>6257</v>
      </c>
      <c r="F3741">
        <v>8</v>
      </c>
      <c r="G3741">
        <v>8</v>
      </c>
      <c r="H3741">
        <v>24</v>
      </c>
      <c r="I3741">
        <v>2</v>
      </c>
      <c r="J3741" s="1" t="s">
        <v>6258</v>
      </c>
      <c r="K3741" s="1" t="s">
        <v>6442</v>
      </c>
      <c r="L3741" s="1" t="s">
        <v>6260</v>
      </c>
      <c r="M3741" s="1" t="s">
        <v>6259</v>
      </c>
      <c r="N3741" s="1" t="s">
        <v>6281</v>
      </c>
      <c r="O3741" s="4">
        <v>40254.599421296298</v>
      </c>
      <c r="P3741" t="b">
        <v>1</v>
      </c>
      <c r="Q3741" s="1" t="s">
        <v>6282</v>
      </c>
      <c r="R3741" s="1" t="s">
        <v>6283</v>
      </c>
      <c r="S3741" s="1" t="s">
        <v>384</v>
      </c>
      <c r="T3741">
        <v>53434</v>
      </c>
      <c r="U3741">
        <v>609</v>
      </c>
      <c r="V3741">
        <v>6533</v>
      </c>
      <c r="W3741">
        <v>352</v>
      </c>
    </row>
    <row r="3742" spans="1:23" x14ac:dyDescent="0.25">
      <c r="A3742">
        <v>123868861</v>
      </c>
      <c r="B3742">
        <v>1.1155303056437944E+18</v>
      </c>
      <c r="C3742" s="4">
        <v>43564.432002314818</v>
      </c>
      <c r="D3742" s="1" t="s">
        <v>11954</v>
      </c>
      <c r="E3742" s="1" t="s">
        <v>6257</v>
      </c>
      <c r="F3742">
        <v>18</v>
      </c>
      <c r="G3742">
        <v>12</v>
      </c>
      <c r="H3742">
        <v>42</v>
      </c>
      <c r="I3742">
        <v>0</v>
      </c>
      <c r="J3742" s="1" t="s">
        <v>6258</v>
      </c>
      <c r="K3742" s="1" t="s">
        <v>6259</v>
      </c>
      <c r="L3742" s="1" t="s">
        <v>6260</v>
      </c>
      <c r="M3742" s="1" t="s">
        <v>6259</v>
      </c>
      <c r="N3742" s="1" t="s">
        <v>6281</v>
      </c>
      <c r="O3742" s="4">
        <v>40254.599421296298</v>
      </c>
      <c r="P3742" t="b">
        <v>1</v>
      </c>
      <c r="Q3742" s="1" t="s">
        <v>6282</v>
      </c>
      <c r="R3742" s="1" t="s">
        <v>6283</v>
      </c>
      <c r="S3742" s="1" t="s">
        <v>384</v>
      </c>
      <c r="T3742">
        <v>53434</v>
      </c>
      <c r="U3742">
        <v>609</v>
      </c>
      <c r="V3742">
        <v>6533</v>
      </c>
      <c r="W3742">
        <v>352</v>
      </c>
    </row>
    <row r="3743" spans="1:23" x14ac:dyDescent="0.25">
      <c r="A3743">
        <v>123868861</v>
      </c>
      <c r="B3743">
        <v>1.115529789216043E+18</v>
      </c>
      <c r="C3743" s="4">
        <v>43564.430567129632</v>
      </c>
      <c r="D3743" s="1" t="s">
        <v>11955</v>
      </c>
      <c r="E3743" s="1" t="s">
        <v>6257</v>
      </c>
      <c r="F3743">
        <v>20</v>
      </c>
      <c r="G3743">
        <v>43</v>
      </c>
      <c r="H3743">
        <v>70</v>
      </c>
      <c r="I3743">
        <v>4</v>
      </c>
      <c r="J3743" s="1" t="s">
        <v>6258</v>
      </c>
      <c r="K3743" s="1" t="s">
        <v>6442</v>
      </c>
      <c r="L3743" s="1" t="s">
        <v>6260</v>
      </c>
      <c r="M3743" s="1" t="s">
        <v>6259</v>
      </c>
      <c r="N3743" s="1" t="s">
        <v>6281</v>
      </c>
      <c r="O3743" s="4">
        <v>40254.599421296298</v>
      </c>
      <c r="P3743" t="b">
        <v>1</v>
      </c>
      <c r="Q3743" s="1" t="s">
        <v>6282</v>
      </c>
      <c r="R3743" s="1" t="s">
        <v>6283</v>
      </c>
      <c r="S3743" s="1" t="s">
        <v>384</v>
      </c>
      <c r="T3743">
        <v>53434</v>
      </c>
      <c r="U3743">
        <v>609</v>
      </c>
      <c r="V3743">
        <v>6533</v>
      </c>
      <c r="W3743">
        <v>352</v>
      </c>
    </row>
    <row r="3744" spans="1:23" x14ac:dyDescent="0.25">
      <c r="A3744">
        <v>17622853</v>
      </c>
      <c r="B3744">
        <v>1.1153606028541747E+18</v>
      </c>
      <c r="C3744" s="4">
        <v>43563.963703703703</v>
      </c>
      <c r="D3744" s="1" t="s">
        <v>11956</v>
      </c>
      <c r="E3744" s="1" t="s">
        <v>11957</v>
      </c>
      <c r="F3744">
        <v>0</v>
      </c>
      <c r="G3744">
        <v>2</v>
      </c>
      <c r="H3744">
        <v>3</v>
      </c>
      <c r="I3744">
        <v>1</v>
      </c>
      <c r="J3744" s="1" t="s">
        <v>6336</v>
      </c>
      <c r="K3744" s="1" t="s">
        <v>6259</v>
      </c>
      <c r="L3744" s="1" t="s">
        <v>6260</v>
      </c>
      <c r="M3744" s="1" t="s">
        <v>6259</v>
      </c>
      <c r="N3744" s="1" t="s">
        <v>6268</v>
      </c>
      <c r="O3744" s="4">
        <v>39777.719039351854</v>
      </c>
      <c r="P3744" t="b">
        <v>1</v>
      </c>
      <c r="Q3744" s="1" t="s">
        <v>6269</v>
      </c>
      <c r="R3744" s="1" t="s">
        <v>6270</v>
      </c>
      <c r="S3744" s="1" t="s">
        <v>6218</v>
      </c>
      <c r="T3744">
        <v>39704</v>
      </c>
      <c r="U3744">
        <v>4096</v>
      </c>
      <c r="V3744">
        <v>7418</v>
      </c>
      <c r="W3744">
        <v>320</v>
      </c>
    </row>
    <row r="3745" spans="1:23" x14ac:dyDescent="0.25">
      <c r="A3745">
        <v>123868861</v>
      </c>
      <c r="B3745">
        <v>1.1153150397816996E+18</v>
      </c>
      <c r="C3745" s="4">
        <v>43563.83797453704</v>
      </c>
      <c r="D3745" s="1" t="s">
        <v>11958</v>
      </c>
      <c r="E3745" s="1" t="s">
        <v>6257</v>
      </c>
      <c r="F3745">
        <v>8</v>
      </c>
      <c r="G3745">
        <v>18</v>
      </c>
      <c r="H3745">
        <v>32</v>
      </c>
      <c r="I3745">
        <v>12</v>
      </c>
      <c r="J3745" s="1" t="s">
        <v>6336</v>
      </c>
      <c r="K3745" s="1" t="s">
        <v>8718</v>
      </c>
      <c r="L3745" s="1" t="s">
        <v>6260</v>
      </c>
      <c r="M3745" s="1" t="s">
        <v>6259</v>
      </c>
      <c r="N3745" s="1" t="s">
        <v>6281</v>
      </c>
      <c r="O3745" s="4">
        <v>40254.599421296298</v>
      </c>
      <c r="P3745" t="b">
        <v>1</v>
      </c>
      <c r="Q3745" s="1" t="s">
        <v>6282</v>
      </c>
      <c r="R3745" s="1" t="s">
        <v>6283</v>
      </c>
      <c r="S3745" s="1" t="s">
        <v>384</v>
      </c>
      <c r="T3745">
        <v>53434</v>
      </c>
      <c r="U3745">
        <v>609</v>
      </c>
      <c r="V3745">
        <v>6533</v>
      </c>
      <c r="W3745">
        <v>352</v>
      </c>
    </row>
    <row r="3746" spans="1:23" x14ac:dyDescent="0.25">
      <c r="A3746">
        <v>17622853</v>
      </c>
      <c r="B3746">
        <v>1.1151871574450381E+18</v>
      </c>
      <c r="C3746" s="4">
        <v>43563.485092592593</v>
      </c>
      <c r="D3746" s="1" t="s">
        <v>11959</v>
      </c>
      <c r="E3746" s="1" t="s">
        <v>11960</v>
      </c>
      <c r="F3746">
        <v>5</v>
      </c>
      <c r="G3746">
        <v>2</v>
      </c>
      <c r="H3746">
        <v>23</v>
      </c>
      <c r="I3746">
        <v>0</v>
      </c>
      <c r="J3746" s="1" t="s">
        <v>6258</v>
      </c>
      <c r="K3746" s="1" t="s">
        <v>6259</v>
      </c>
      <c r="L3746" s="1" t="s">
        <v>6287</v>
      </c>
      <c r="M3746" s="1" t="s">
        <v>6259</v>
      </c>
      <c r="N3746" s="1" t="s">
        <v>6268</v>
      </c>
      <c r="O3746" s="4">
        <v>39777.719039351854</v>
      </c>
      <c r="P3746" t="b">
        <v>1</v>
      </c>
      <c r="Q3746" s="1" t="s">
        <v>6269</v>
      </c>
      <c r="R3746" s="1" t="s">
        <v>6270</v>
      </c>
      <c r="S3746" s="1" t="s">
        <v>6218</v>
      </c>
      <c r="T3746">
        <v>39704</v>
      </c>
      <c r="U3746">
        <v>4096</v>
      </c>
      <c r="V3746">
        <v>7418</v>
      </c>
      <c r="W3746">
        <v>320</v>
      </c>
    </row>
    <row r="3747" spans="1:23" x14ac:dyDescent="0.25">
      <c r="A3747">
        <v>7089792</v>
      </c>
      <c r="B3747">
        <v>1.1151662698447421E+18</v>
      </c>
      <c r="C3747" s="4">
        <v>43563.427453703705</v>
      </c>
      <c r="D3747" s="1" t="s">
        <v>11961</v>
      </c>
      <c r="E3747" s="1" t="s">
        <v>6257</v>
      </c>
      <c r="F3747">
        <v>7</v>
      </c>
      <c r="G3747">
        <v>7</v>
      </c>
      <c r="H3747">
        <v>42</v>
      </c>
      <c r="I3747">
        <v>1</v>
      </c>
      <c r="J3747" s="1" t="s">
        <v>6258</v>
      </c>
      <c r="K3747" s="1" t="s">
        <v>6259</v>
      </c>
      <c r="L3747" s="1" t="s">
        <v>6260</v>
      </c>
      <c r="M3747" s="1" t="s">
        <v>6259</v>
      </c>
      <c r="N3747" s="1" t="s">
        <v>6275</v>
      </c>
      <c r="O3747" s="4">
        <v>39259.664467592593</v>
      </c>
      <c r="P3747" t="b">
        <v>1</v>
      </c>
      <c r="Q3747" s="1" t="s">
        <v>6276</v>
      </c>
      <c r="R3747" s="1" t="s">
        <v>6277</v>
      </c>
      <c r="S3747" s="1" t="s">
        <v>6278</v>
      </c>
      <c r="T3747">
        <v>30280</v>
      </c>
      <c r="U3747">
        <v>4550</v>
      </c>
      <c r="V3747">
        <v>7288</v>
      </c>
      <c r="W3747">
        <v>287</v>
      </c>
    </row>
    <row r="3748" spans="1:23" x14ac:dyDescent="0.25">
      <c r="A3748">
        <v>251034857</v>
      </c>
      <c r="B3748">
        <v>1.1151312172911534E+18</v>
      </c>
      <c r="C3748" s="4">
        <v>43563.330717592595</v>
      </c>
      <c r="D3748" s="1" t="s">
        <v>11962</v>
      </c>
      <c r="E3748" s="1" t="s">
        <v>6257</v>
      </c>
      <c r="F3748">
        <v>24</v>
      </c>
      <c r="G3748">
        <v>17</v>
      </c>
      <c r="H3748">
        <v>92</v>
      </c>
      <c r="I3748">
        <v>3</v>
      </c>
      <c r="J3748" s="1" t="s">
        <v>6258</v>
      </c>
      <c r="K3748" s="1" t="s">
        <v>6259</v>
      </c>
      <c r="L3748" s="1" t="s">
        <v>6287</v>
      </c>
      <c r="M3748" s="1" t="s">
        <v>6259</v>
      </c>
      <c r="N3748" s="1" t="s">
        <v>6326</v>
      </c>
      <c r="O3748" s="4">
        <v>40586.425208333334</v>
      </c>
      <c r="P3748" t="b">
        <v>1</v>
      </c>
      <c r="Q3748" s="1" t="s">
        <v>6327</v>
      </c>
      <c r="R3748" s="1" t="s">
        <v>6257</v>
      </c>
      <c r="S3748" s="1" t="s">
        <v>274</v>
      </c>
      <c r="T3748">
        <v>60188</v>
      </c>
      <c r="U3748">
        <v>450</v>
      </c>
      <c r="V3748">
        <v>2531</v>
      </c>
      <c r="W3748">
        <v>384</v>
      </c>
    </row>
    <row r="3749" spans="1:23" x14ac:dyDescent="0.25">
      <c r="A3749">
        <v>123868861</v>
      </c>
      <c r="B3749">
        <v>1.1149252897910088E+18</v>
      </c>
      <c r="C3749" s="4">
        <v>43562.762476851851</v>
      </c>
      <c r="D3749" s="1" t="s">
        <v>11963</v>
      </c>
      <c r="E3749" s="1" t="s">
        <v>6257</v>
      </c>
      <c r="F3749">
        <v>15</v>
      </c>
      <c r="G3749">
        <v>36</v>
      </c>
      <c r="H3749">
        <v>53</v>
      </c>
      <c r="I3749">
        <v>9</v>
      </c>
      <c r="J3749" s="1" t="s">
        <v>6258</v>
      </c>
      <c r="K3749" s="1" t="s">
        <v>6259</v>
      </c>
      <c r="L3749" s="1" t="s">
        <v>6260</v>
      </c>
      <c r="M3749" s="1" t="s">
        <v>6259</v>
      </c>
      <c r="N3749" s="1" t="s">
        <v>6281</v>
      </c>
      <c r="O3749" s="4">
        <v>40254.599421296298</v>
      </c>
      <c r="P3749" t="b">
        <v>1</v>
      </c>
      <c r="Q3749" s="1" t="s">
        <v>6282</v>
      </c>
      <c r="R3749" s="1" t="s">
        <v>6283</v>
      </c>
      <c r="S3749" s="1" t="s">
        <v>384</v>
      </c>
      <c r="T3749">
        <v>53434</v>
      </c>
      <c r="U3749">
        <v>609</v>
      </c>
      <c r="V3749">
        <v>6533</v>
      </c>
      <c r="W3749">
        <v>352</v>
      </c>
    </row>
    <row r="3750" spans="1:23" x14ac:dyDescent="0.25">
      <c r="A3750">
        <v>14462419</v>
      </c>
      <c r="B3750">
        <v>1.1148195736924242E+18</v>
      </c>
      <c r="C3750" s="4">
        <v>43562.470752314817</v>
      </c>
      <c r="D3750" s="1" t="s">
        <v>11964</v>
      </c>
      <c r="E3750" s="1" t="s">
        <v>11965</v>
      </c>
      <c r="F3750">
        <v>0</v>
      </c>
      <c r="G3750">
        <v>0</v>
      </c>
      <c r="H3750">
        <v>2</v>
      </c>
      <c r="I3750">
        <v>0</v>
      </c>
      <c r="J3750" s="1" t="s">
        <v>6258</v>
      </c>
      <c r="K3750" s="1" t="s">
        <v>6868</v>
      </c>
      <c r="L3750" s="1" t="s">
        <v>6260</v>
      </c>
      <c r="M3750" s="1" t="s">
        <v>6259</v>
      </c>
      <c r="N3750" s="1" t="s">
        <v>6288</v>
      </c>
      <c r="O3750" s="4">
        <v>39559.695937500001</v>
      </c>
      <c r="P3750" t="b">
        <v>1</v>
      </c>
      <c r="Q3750" s="1" t="s">
        <v>6289</v>
      </c>
      <c r="R3750" s="1" t="s">
        <v>6290</v>
      </c>
      <c r="S3750" s="1" t="s">
        <v>6291</v>
      </c>
      <c r="T3750">
        <v>48743</v>
      </c>
      <c r="U3750">
        <v>4261</v>
      </c>
      <c r="V3750">
        <v>20083</v>
      </c>
      <c r="W3750">
        <v>471</v>
      </c>
    </row>
    <row r="3751" spans="1:23" x14ac:dyDescent="0.25">
      <c r="A3751">
        <v>14462419</v>
      </c>
      <c r="B3751">
        <v>1.1148119950548009E+18</v>
      </c>
      <c r="C3751" s="4">
        <v>43562.449837962966</v>
      </c>
      <c r="D3751" s="1" t="s">
        <v>11966</v>
      </c>
      <c r="E3751" s="1" t="s">
        <v>11967</v>
      </c>
      <c r="F3751">
        <v>9</v>
      </c>
      <c r="G3751">
        <v>22</v>
      </c>
      <c r="H3751">
        <v>74</v>
      </c>
      <c r="I3751">
        <v>2</v>
      </c>
      <c r="J3751" s="1" t="s">
        <v>6258</v>
      </c>
      <c r="K3751" s="1" t="s">
        <v>6259</v>
      </c>
      <c r="L3751" s="1" t="s">
        <v>6260</v>
      </c>
      <c r="M3751" s="1" t="s">
        <v>6259</v>
      </c>
      <c r="N3751" s="1" t="s">
        <v>6288</v>
      </c>
      <c r="O3751" s="4">
        <v>39559.695937500001</v>
      </c>
      <c r="P3751" t="b">
        <v>1</v>
      </c>
      <c r="Q3751" s="1" t="s">
        <v>6289</v>
      </c>
      <c r="R3751" s="1" t="s">
        <v>6290</v>
      </c>
      <c r="S3751" s="1" t="s">
        <v>6291</v>
      </c>
      <c r="T3751">
        <v>48743</v>
      </c>
      <c r="U3751">
        <v>4261</v>
      </c>
      <c r="V3751">
        <v>20083</v>
      </c>
      <c r="W3751">
        <v>471</v>
      </c>
    </row>
    <row r="3752" spans="1:23" x14ac:dyDescent="0.25">
      <c r="A3752">
        <v>251034857</v>
      </c>
      <c r="B3752">
        <v>1.1144855511917322E+18</v>
      </c>
      <c r="C3752" s="4">
        <v>43561.549027777779</v>
      </c>
      <c r="D3752" s="1" t="s">
        <v>11968</v>
      </c>
      <c r="E3752" s="1" t="s">
        <v>6257</v>
      </c>
      <c r="F3752">
        <v>16</v>
      </c>
      <c r="G3752">
        <v>34</v>
      </c>
      <c r="H3752">
        <v>87</v>
      </c>
      <c r="I3752">
        <v>2</v>
      </c>
      <c r="J3752" s="1" t="s">
        <v>6258</v>
      </c>
      <c r="K3752" s="1" t="s">
        <v>6259</v>
      </c>
      <c r="L3752" s="1" t="s">
        <v>6260</v>
      </c>
      <c r="M3752" s="1" t="s">
        <v>6259</v>
      </c>
      <c r="N3752" s="1" t="s">
        <v>6326</v>
      </c>
      <c r="O3752" s="4">
        <v>40586.425208333334</v>
      </c>
      <c r="P3752" t="b">
        <v>1</v>
      </c>
      <c r="Q3752" s="1" t="s">
        <v>6327</v>
      </c>
      <c r="R3752" s="1" t="s">
        <v>6257</v>
      </c>
      <c r="S3752" s="1" t="s">
        <v>274</v>
      </c>
      <c r="T3752">
        <v>60188</v>
      </c>
      <c r="U3752">
        <v>450</v>
      </c>
      <c r="V3752">
        <v>2531</v>
      </c>
      <c r="W3752">
        <v>384</v>
      </c>
    </row>
    <row r="3753" spans="1:23" x14ac:dyDescent="0.25">
      <c r="A3753">
        <v>111554559</v>
      </c>
      <c r="B3753">
        <v>1.1144588818524201E+18</v>
      </c>
      <c r="C3753" s="4">
        <v>43561.475428240738</v>
      </c>
      <c r="D3753" s="1" t="s">
        <v>11969</v>
      </c>
      <c r="E3753" s="1" t="s">
        <v>6257</v>
      </c>
      <c r="F3753">
        <v>4</v>
      </c>
      <c r="G3753">
        <v>2</v>
      </c>
      <c r="H3753">
        <v>28</v>
      </c>
      <c r="I3753">
        <v>0</v>
      </c>
      <c r="J3753" s="1" t="s">
        <v>6258</v>
      </c>
      <c r="K3753" s="1" t="s">
        <v>6259</v>
      </c>
      <c r="L3753" s="1" t="s">
        <v>6260</v>
      </c>
      <c r="M3753" s="1" t="s">
        <v>6259</v>
      </c>
      <c r="N3753" s="1" t="s">
        <v>6344</v>
      </c>
      <c r="O3753" s="4">
        <v>40214.462453703702</v>
      </c>
      <c r="P3753" t="b">
        <v>1</v>
      </c>
      <c r="Q3753" s="1" t="s">
        <v>156</v>
      </c>
      <c r="R3753" s="1" t="s">
        <v>6345</v>
      </c>
      <c r="S3753" s="1" t="s">
        <v>156</v>
      </c>
      <c r="T3753">
        <v>36079</v>
      </c>
      <c r="U3753">
        <v>456</v>
      </c>
      <c r="V3753">
        <v>8860</v>
      </c>
      <c r="W3753">
        <v>370</v>
      </c>
    </row>
    <row r="3754" spans="1:23" x14ac:dyDescent="0.25">
      <c r="A3754">
        <v>123868861</v>
      </c>
      <c r="B3754">
        <v>1.1144499129498173E+18</v>
      </c>
      <c r="C3754" s="4">
        <v>43561.450682870367</v>
      </c>
      <c r="D3754" s="1" t="s">
        <v>11970</v>
      </c>
      <c r="E3754" s="1" t="s">
        <v>6257</v>
      </c>
      <c r="F3754">
        <v>11</v>
      </c>
      <c r="G3754">
        <v>21</v>
      </c>
      <c r="H3754">
        <v>36</v>
      </c>
      <c r="I3754">
        <v>3</v>
      </c>
      <c r="J3754" s="1" t="s">
        <v>6258</v>
      </c>
      <c r="K3754" s="1" t="s">
        <v>6259</v>
      </c>
      <c r="L3754" s="1" t="s">
        <v>6260</v>
      </c>
      <c r="M3754" s="1" t="s">
        <v>6259</v>
      </c>
      <c r="N3754" s="1" t="s">
        <v>6281</v>
      </c>
      <c r="O3754" s="4">
        <v>40254.599421296298</v>
      </c>
      <c r="P3754" t="b">
        <v>1</v>
      </c>
      <c r="Q3754" s="1" t="s">
        <v>6282</v>
      </c>
      <c r="R3754" s="1" t="s">
        <v>6283</v>
      </c>
      <c r="S3754" s="1" t="s">
        <v>384</v>
      </c>
      <c r="T3754">
        <v>53434</v>
      </c>
      <c r="U3754">
        <v>609</v>
      </c>
      <c r="V3754">
        <v>6533</v>
      </c>
      <c r="W3754">
        <v>352</v>
      </c>
    </row>
    <row r="3755" spans="1:23" x14ac:dyDescent="0.25">
      <c r="A3755">
        <v>123868861</v>
      </c>
      <c r="B3755">
        <v>1.1141900036079411E+18</v>
      </c>
      <c r="C3755" s="4">
        <v>43560.733472222222</v>
      </c>
      <c r="D3755" s="1" t="s">
        <v>11971</v>
      </c>
      <c r="E3755" s="1" t="s">
        <v>6257</v>
      </c>
      <c r="F3755">
        <v>13</v>
      </c>
      <c r="G3755">
        <v>37</v>
      </c>
      <c r="H3755">
        <v>40</v>
      </c>
      <c r="I3755">
        <v>6</v>
      </c>
      <c r="J3755" s="1" t="s">
        <v>6258</v>
      </c>
      <c r="K3755" s="1" t="s">
        <v>8429</v>
      </c>
      <c r="L3755" s="1" t="s">
        <v>6260</v>
      </c>
      <c r="M3755" s="1" t="s">
        <v>6259</v>
      </c>
      <c r="N3755" s="1" t="s">
        <v>6281</v>
      </c>
      <c r="O3755" s="4">
        <v>40254.599421296298</v>
      </c>
      <c r="P3755" t="b">
        <v>1</v>
      </c>
      <c r="Q3755" s="1" t="s">
        <v>6282</v>
      </c>
      <c r="R3755" s="1" t="s">
        <v>6283</v>
      </c>
      <c r="S3755" s="1" t="s">
        <v>384</v>
      </c>
      <c r="T3755">
        <v>53434</v>
      </c>
      <c r="U3755">
        <v>609</v>
      </c>
      <c r="V3755">
        <v>6533</v>
      </c>
      <c r="W3755">
        <v>352</v>
      </c>
    </row>
    <row r="3756" spans="1:23" x14ac:dyDescent="0.25">
      <c r="A3756">
        <v>14462419</v>
      </c>
      <c r="B3756">
        <v>1.1141669359760753E+18</v>
      </c>
      <c r="C3756" s="4">
        <v>43560.669814814813</v>
      </c>
      <c r="D3756" s="1" t="s">
        <v>11972</v>
      </c>
      <c r="E3756" s="1" t="s">
        <v>6257</v>
      </c>
      <c r="F3756">
        <v>4</v>
      </c>
      <c r="G3756">
        <v>1</v>
      </c>
      <c r="H3756">
        <v>42</v>
      </c>
      <c r="I3756">
        <v>2</v>
      </c>
      <c r="J3756" s="1" t="s">
        <v>6258</v>
      </c>
      <c r="K3756" s="1" t="s">
        <v>8429</v>
      </c>
      <c r="L3756" s="1" t="s">
        <v>6287</v>
      </c>
      <c r="M3756" s="1" t="s">
        <v>6259</v>
      </c>
      <c r="N3756" s="1" t="s">
        <v>6288</v>
      </c>
      <c r="O3756" s="4">
        <v>39559.695937500001</v>
      </c>
      <c r="P3756" t="b">
        <v>1</v>
      </c>
      <c r="Q3756" s="1" t="s">
        <v>6289</v>
      </c>
      <c r="R3756" s="1" t="s">
        <v>6290</v>
      </c>
      <c r="S3756" s="1" t="s">
        <v>6291</v>
      </c>
      <c r="T3756">
        <v>48743</v>
      </c>
      <c r="U3756">
        <v>4261</v>
      </c>
      <c r="V3756">
        <v>20083</v>
      </c>
      <c r="W3756">
        <v>471</v>
      </c>
    </row>
    <row r="3757" spans="1:23" x14ac:dyDescent="0.25">
      <c r="A3757">
        <v>14462419</v>
      </c>
      <c r="B3757">
        <v>1.1141347638188442E+18</v>
      </c>
      <c r="C3757" s="4">
        <v>43560.581030092595</v>
      </c>
      <c r="D3757" s="1" t="s">
        <v>11973</v>
      </c>
      <c r="E3757" s="1" t="s">
        <v>6257</v>
      </c>
      <c r="F3757">
        <v>27</v>
      </c>
      <c r="G3757">
        <v>19</v>
      </c>
      <c r="H3757">
        <v>158</v>
      </c>
      <c r="I3757">
        <v>1</v>
      </c>
      <c r="J3757" s="1" t="s">
        <v>6258</v>
      </c>
      <c r="K3757" s="1" t="s">
        <v>6259</v>
      </c>
      <c r="L3757" s="1" t="s">
        <v>6260</v>
      </c>
      <c r="M3757" s="1" t="s">
        <v>6259</v>
      </c>
      <c r="N3757" s="1" t="s">
        <v>6288</v>
      </c>
      <c r="O3757" s="4">
        <v>39559.695937500001</v>
      </c>
      <c r="P3757" t="b">
        <v>1</v>
      </c>
      <c r="Q3757" s="1" t="s">
        <v>6289</v>
      </c>
      <c r="R3757" s="1" t="s">
        <v>6290</v>
      </c>
      <c r="S3757" s="1" t="s">
        <v>6291</v>
      </c>
      <c r="T3757">
        <v>48743</v>
      </c>
      <c r="U3757">
        <v>4261</v>
      </c>
      <c r="V3757">
        <v>20083</v>
      </c>
      <c r="W3757">
        <v>471</v>
      </c>
    </row>
    <row r="3758" spans="1:23" x14ac:dyDescent="0.25">
      <c r="A3758">
        <v>14462419</v>
      </c>
      <c r="B3758">
        <v>1.1141006878294385E+18</v>
      </c>
      <c r="C3758" s="4">
        <v>43560.487002314818</v>
      </c>
      <c r="D3758" s="1" t="s">
        <v>11974</v>
      </c>
      <c r="E3758" s="1" t="s">
        <v>6257</v>
      </c>
      <c r="F3758">
        <v>3</v>
      </c>
      <c r="G3758">
        <v>0</v>
      </c>
      <c r="H3758">
        <v>8</v>
      </c>
      <c r="I3758">
        <v>0</v>
      </c>
      <c r="J3758" s="1" t="s">
        <v>9763</v>
      </c>
      <c r="K3758" s="1" t="s">
        <v>11975</v>
      </c>
      <c r="L3758" s="1" t="s">
        <v>6259</v>
      </c>
      <c r="M3758" s="1" t="s">
        <v>6259</v>
      </c>
      <c r="N3758" s="1" t="s">
        <v>6288</v>
      </c>
      <c r="O3758" s="4">
        <v>39559.695937500001</v>
      </c>
      <c r="P3758" t="b">
        <v>1</v>
      </c>
      <c r="Q3758" s="1" t="s">
        <v>6289</v>
      </c>
      <c r="R3758" s="1" t="s">
        <v>6290</v>
      </c>
      <c r="S3758" s="1" t="s">
        <v>6291</v>
      </c>
      <c r="T3758">
        <v>48743</v>
      </c>
      <c r="U3758">
        <v>4261</v>
      </c>
      <c r="V3758">
        <v>20083</v>
      </c>
      <c r="W3758">
        <v>471</v>
      </c>
    </row>
    <row r="3759" spans="1:23" x14ac:dyDescent="0.25">
      <c r="A3759">
        <v>123868861</v>
      </c>
      <c r="B3759">
        <v>1.1140856909989151E+18</v>
      </c>
      <c r="C3759" s="4">
        <v>43560.445625</v>
      </c>
      <c r="D3759" s="1" t="s">
        <v>11976</v>
      </c>
      <c r="E3759" s="1" t="s">
        <v>6257</v>
      </c>
      <c r="F3759">
        <v>7</v>
      </c>
      <c r="G3759">
        <v>21</v>
      </c>
      <c r="H3759">
        <v>30</v>
      </c>
      <c r="I3759">
        <v>4</v>
      </c>
      <c r="J3759" s="1" t="s">
        <v>6258</v>
      </c>
      <c r="K3759" s="1" t="s">
        <v>6259</v>
      </c>
      <c r="L3759" s="1" t="s">
        <v>6260</v>
      </c>
      <c r="M3759" s="1" t="s">
        <v>6259</v>
      </c>
      <c r="N3759" s="1" t="s">
        <v>6281</v>
      </c>
      <c r="O3759" s="4">
        <v>40254.599421296298</v>
      </c>
      <c r="P3759" t="b">
        <v>1</v>
      </c>
      <c r="Q3759" s="1" t="s">
        <v>6282</v>
      </c>
      <c r="R3759" s="1" t="s">
        <v>6283</v>
      </c>
      <c r="S3759" s="1" t="s">
        <v>384</v>
      </c>
      <c r="T3759">
        <v>53434</v>
      </c>
      <c r="U3759">
        <v>609</v>
      </c>
      <c r="V3759">
        <v>6533</v>
      </c>
      <c r="W3759">
        <v>352</v>
      </c>
    </row>
    <row r="3760" spans="1:23" x14ac:dyDescent="0.25">
      <c r="A3760">
        <v>123868861</v>
      </c>
      <c r="B3760">
        <v>1.1137580361060639E+18</v>
      </c>
      <c r="C3760" s="4">
        <v>43559.54146990741</v>
      </c>
      <c r="D3760" s="1" t="s">
        <v>11977</v>
      </c>
      <c r="E3760" s="1" t="s">
        <v>6257</v>
      </c>
      <c r="F3760">
        <v>7</v>
      </c>
      <c r="G3760">
        <v>6</v>
      </c>
      <c r="H3760">
        <v>37</v>
      </c>
      <c r="I3760">
        <v>2</v>
      </c>
      <c r="J3760" s="1" t="s">
        <v>11978</v>
      </c>
      <c r="K3760" s="1" t="s">
        <v>9931</v>
      </c>
      <c r="L3760" s="1" t="s">
        <v>6260</v>
      </c>
      <c r="M3760" s="1" t="s">
        <v>6259</v>
      </c>
      <c r="N3760" s="1" t="s">
        <v>6281</v>
      </c>
      <c r="O3760" s="4">
        <v>40254.599421296298</v>
      </c>
      <c r="P3760" t="b">
        <v>1</v>
      </c>
      <c r="Q3760" s="1" t="s">
        <v>6282</v>
      </c>
      <c r="R3760" s="1" t="s">
        <v>6283</v>
      </c>
      <c r="S3760" s="1" t="s">
        <v>384</v>
      </c>
      <c r="T3760">
        <v>53434</v>
      </c>
      <c r="U3760">
        <v>609</v>
      </c>
      <c r="V3760">
        <v>6533</v>
      </c>
      <c r="W3760">
        <v>352</v>
      </c>
    </row>
    <row r="3761" spans="1:23" x14ac:dyDescent="0.25">
      <c r="A3761">
        <v>17622853</v>
      </c>
      <c r="B3761">
        <v>1.1134667289803858E+18</v>
      </c>
      <c r="C3761" s="4">
        <v>43558.737615740742</v>
      </c>
      <c r="D3761" s="1" t="s">
        <v>11979</v>
      </c>
      <c r="E3761" s="1" t="s">
        <v>6257</v>
      </c>
      <c r="F3761">
        <v>9</v>
      </c>
      <c r="G3761">
        <v>2</v>
      </c>
      <c r="H3761">
        <v>19</v>
      </c>
      <c r="I3761">
        <v>0</v>
      </c>
      <c r="J3761" s="1" t="s">
        <v>6336</v>
      </c>
      <c r="K3761" s="1" t="s">
        <v>6259</v>
      </c>
      <c r="L3761" s="1" t="s">
        <v>6260</v>
      </c>
      <c r="M3761" s="1" t="s">
        <v>6259</v>
      </c>
      <c r="N3761" s="1" t="s">
        <v>6268</v>
      </c>
      <c r="O3761" s="4">
        <v>39777.719039351854</v>
      </c>
      <c r="P3761" t="b">
        <v>1</v>
      </c>
      <c r="Q3761" s="1" t="s">
        <v>6269</v>
      </c>
      <c r="R3761" s="1" t="s">
        <v>6270</v>
      </c>
      <c r="S3761" s="1" t="s">
        <v>6218</v>
      </c>
      <c r="T3761">
        <v>39704</v>
      </c>
      <c r="U3761">
        <v>4096</v>
      </c>
      <c r="V3761">
        <v>7418</v>
      </c>
      <c r="W3761">
        <v>320</v>
      </c>
    </row>
    <row r="3762" spans="1:23" x14ac:dyDescent="0.25">
      <c r="A3762">
        <v>123868861</v>
      </c>
      <c r="B3762">
        <v>1.1134647148043223E+18</v>
      </c>
      <c r="C3762" s="4">
        <v>43558.732048611113</v>
      </c>
      <c r="D3762" s="1" t="s">
        <v>11980</v>
      </c>
      <c r="E3762" s="1" t="s">
        <v>6257</v>
      </c>
      <c r="F3762">
        <v>14</v>
      </c>
      <c r="G3762">
        <v>7</v>
      </c>
      <c r="H3762">
        <v>51</v>
      </c>
      <c r="I3762">
        <v>1</v>
      </c>
      <c r="J3762" s="1" t="s">
        <v>6258</v>
      </c>
      <c r="K3762" s="1" t="s">
        <v>6442</v>
      </c>
      <c r="L3762" s="1" t="s">
        <v>6260</v>
      </c>
      <c r="M3762" s="1" t="s">
        <v>6259</v>
      </c>
      <c r="N3762" s="1" t="s">
        <v>6281</v>
      </c>
      <c r="O3762" s="4">
        <v>40254.599421296298</v>
      </c>
      <c r="P3762" t="b">
        <v>1</v>
      </c>
      <c r="Q3762" s="1" t="s">
        <v>6282</v>
      </c>
      <c r="R3762" s="1" t="s">
        <v>6283</v>
      </c>
      <c r="S3762" s="1" t="s">
        <v>384</v>
      </c>
      <c r="T3762">
        <v>53434</v>
      </c>
      <c r="U3762">
        <v>609</v>
      </c>
      <c r="V3762">
        <v>6533</v>
      </c>
      <c r="W3762">
        <v>352</v>
      </c>
    </row>
    <row r="3763" spans="1:23" x14ac:dyDescent="0.25">
      <c r="A3763">
        <v>7089792</v>
      </c>
      <c r="B3763">
        <v>1.1134389629143327E+18</v>
      </c>
      <c r="C3763" s="4">
        <v>43558.660995370374</v>
      </c>
      <c r="D3763" s="1" t="s">
        <v>11981</v>
      </c>
      <c r="E3763" s="1" t="s">
        <v>6257</v>
      </c>
      <c r="F3763">
        <v>4</v>
      </c>
      <c r="G3763">
        <v>1</v>
      </c>
      <c r="H3763">
        <v>18</v>
      </c>
      <c r="I3763">
        <v>0</v>
      </c>
      <c r="J3763" s="1" t="s">
        <v>6336</v>
      </c>
      <c r="K3763" s="1" t="s">
        <v>6259</v>
      </c>
      <c r="L3763" s="1" t="s">
        <v>6287</v>
      </c>
      <c r="M3763" s="1" t="s">
        <v>6259</v>
      </c>
      <c r="N3763" s="1" t="s">
        <v>6275</v>
      </c>
      <c r="O3763" s="4">
        <v>39259.664467592593</v>
      </c>
      <c r="P3763" t="b">
        <v>1</v>
      </c>
      <c r="Q3763" s="1" t="s">
        <v>6276</v>
      </c>
      <c r="R3763" s="1" t="s">
        <v>6277</v>
      </c>
      <c r="S3763" s="1" t="s">
        <v>6278</v>
      </c>
      <c r="T3763">
        <v>30280</v>
      </c>
      <c r="U3763">
        <v>4550</v>
      </c>
      <c r="V3763">
        <v>7288</v>
      </c>
      <c r="W3763">
        <v>287</v>
      </c>
    </row>
    <row r="3764" spans="1:23" x14ac:dyDescent="0.25">
      <c r="A3764">
        <v>123868861</v>
      </c>
      <c r="B3764">
        <v>1.1133842244705731E+18</v>
      </c>
      <c r="C3764" s="4">
        <v>43558.509942129633</v>
      </c>
      <c r="D3764" s="1" t="s">
        <v>11982</v>
      </c>
      <c r="E3764" s="1" t="s">
        <v>6257</v>
      </c>
      <c r="F3764">
        <v>11</v>
      </c>
      <c r="G3764">
        <v>5</v>
      </c>
      <c r="H3764">
        <v>31</v>
      </c>
      <c r="I3764">
        <v>7</v>
      </c>
      <c r="J3764" s="1" t="s">
        <v>6258</v>
      </c>
      <c r="K3764" s="1" t="s">
        <v>6259</v>
      </c>
      <c r="L3764" s="1" t="s">
        <v>6260</v>
      </c>
      <c r="M3764" s="1" t="s">
        <v>6259</v>
      </c>
      <c r="N3764" s="1" t="s">
        <v>6281</v>
      </c>
      <c r="O3764" s="4">
        <v>40254.599421296298</v>
      </c>
      <c r="P3764" t="b">
        <v>1</v>
      </c>
      <c r="Q3764" s="1" t="s">
        <v>6282</v>
      </c>
      <c r="R3764" s="1" t="s">
        <v>6283</v>
      </c>
      <c r="S3764" s="1" t="s">
        <v>384</v>
      </c>
      <c r="T3764">
        <v>53434</v>
      </c>
      <c r="U3764">
        <v>609</v>
      </c>
      <c r="V3764">
        <v>6533</v>
      </c>
      <c r="W3764">
        <v>352</v>
      </c>
    </row>
    <row r="3765" spans="1:23" x14ac:dyDescent="0.25">
      <c r="A3765">
        <v>111554559</v>
      </c>
      <c r="B3765">
        <v>1.1131656868330783E+18</v>
      </c>
      <c r="C3765" s="4">
        <v>43557.906898148147</v>
      </c>
      <c r="D3765" s="1" t="s">
        <v>11983</v>
      </c>
      <c r="E3765" s="1" t="s">
        <v>6257</v>
      </c>
      <c r="F3765">
        <v>18</v>
      </c>
      <c r="G3765">
        <v>2</v>
      </c>
      <c r="H3765">
        <v>57</v>
      </c>
      <c r="I3765">
        <v>1</v>
      </c>
      <c r="J3765" s="1" t="s">
        <v>11984</v>
      </c>
      <c r="K3765" s="1" t="s">
        <v>6259</v>
      </c>
      <c r="L3765" s="1" t="s">
        <v>6260</v>
      </c>
      <c r="M3765" s="1" t="s">
        <v>6259</v>
      </c>
      <c r="N3765" s="1" t="s">
        <v>6344</v>
      </c>
      <c r="O3765" s="4">
        <v>40214.462453703702</v>
      </c>
      <c r="P3765" t="b">
        <v>1</v>
      </c>
      <c r="Q3765" s="1" t="s">
        <v>156</v>
      </c>
      <c r="R3765" s="1" t="s">
        <v>6345</v>
      </c>
      <c r="S3765" s="1" t="s">
        <v>156</v>
      </c>
      <c r="T3765">
        <v>36079</v>
      </c>
      <c r="U3765">
        <v>456</v>
      </c>
      <c r="V3765">
        <v>8860</v>
      </c>
      <c r="W3765">
        <v>370</v>
      </c>
    </row>
    <row r="3766" spans="1:23" x14ac:dyDescent="0.25">
      <c r="A3766">
        <v>123868861</v>
      </c>
      <c r="B3766">
        <v>1.1131082200784445E+18</v>
      </c>
      <c r="C3766" s="4">
        <v>43557.748310185183</v>
      </c>
      <c r="D3766" s="1" t="s">
        <v>11985</v>
      </c>
      <c r="E3766" s="1" t="s">
        <v>6257</v>
      </c>
      <c r="F3766">
        <v>19</v>
      </c>
      <c r="G3766">
        <v>45</v>
      </c>
      <c r="H3766">
        <v>82</v>
      </c>
      <c r="I3766">
        <v>15</v>
      </c>
      <c r="J3766" s="1" t="s">
        <v>6258</v>
      </c>
      <c r="K3766" s="1" t="s">
        <v>6259</v>
      </c>
      <c r="L3766" s="1" t="s">
        <v>6260</v>
      </c>
      <c r="M3766" s="1" t="s">
        <v>6259</v>
      </c>
      <c r="N3766" s="1" t="s">
        <v>6281</v>
      </c>
      <c r="O3766" s="4">
        <v>40254.599421296298</v>
      </c>
      <c r="P3766" t="b">
        <v>1</v>
      </c>
      <c r="Q3766" s="1" t="s">
        <v>6282</v>
      </c>
      <c r="R3766" s="1" t="s">
        <v>6283</v>
      </c>
      <c r="S3766" s="1" t="s">
        <v>384</v>
      </c>
      <c r="T3766">
        <v>53434</v>
      </c>
      <c r="U3766">
        <v>609</v>
      </c>
      <c r="V3766">
        <v>6533</v>
      </c>
      <c r="W3766">
        <v>352</v>
      </c>
    </row>
    <row r="3767" spans="1:23" x14ac:dyDescent="0.25">
      <c r="A3767">
        <v>111554559</v>
      </c>
      <c r="B3767">
        <v>1.1130824061589422E+18</v>
      </c>
      <c r="C3767" s="4">
        <v>43557.677083333336</v>
      </c>
      <c r="D3767" s="1" t="s">
        <v>11986</v>
      </c>
      <c r="E3767" s="1" t="s">
        <v>6257</v>
      </c>
      <c r="F3767">
        <v>20</v>
      </c>
      <c r="G3767">
        <v>4</v>
      </c>
      <c r="H3767">
        <v>116</v>
      </c>
      <c r="I3767">
        <v>4</v>
      </c>
      <c r="J3767" s="1" t="s">
        <v>6258</v>
      </c>
      <c r="K3767" s="1" t="s">
        <v>6259</v>
      </c>
      <c r="L3767" s="1" t="s">
        <v>6260</v>
      </c>
      <c r="M3767" s="1" t="s">
        <v>6259</v>
      </c>
      <c r="N3767" s="1" t="s">
        <v>6344</v>
      </c>
      <c r="O3767" s="4">
        <v>40214.462453703702</v>
      </c>
      <c r="P3767" t="b">
        <v>1</v>
      </c>
      <c r="Q3767" s="1" t="s">
        <v>156</v>
      </c>
      <c r="R3767" s="1" t="s">
        <v>6345</v>
      </c>
      <c r="S3767" s="1" t="s">
        <v>156</v>
      </c>
      <c r="T3767">
        <v>36079</v>
      </c>
      <c r="U3767">
        <v>456</v>
      </c>
      <c r="V3767">
        <v>8860</v>
      </c>
      <c r="W3767">
        <v>370</v>
      </c>
    </row>
    <row r="3768" spans="1:23" x14ac:dyDescent="0.25">
      <c r="A3768">
        <v>1227448789</v>
      </c>
      <c r="B3768">
        <v>1.1130662095980052E+18</v>
      </c>
      <c r="C3768" s="4">
        <v>43557.632384259261</v>
      </c>
      <c r="D3768" s="1" t="s">
        <v>11987</v>
      </c>
      <c r="E3768" s="1" t="s">
        <v>6257</v>
      </c>
      <c r="F3768">
        <v>14</v>
      </c>
      <c r="G3768">
        <v>21</v>
      </c>
      <c r="H3768">
        <v>29</v>
      </c>
      <c r="I3768">
        <v>5</v>
      </c>
      <c r="J3768" s="1" t="s">
        <v>6258</v>
      </c>
      <c r="K3768" s="1" t="s">
        <v>6303</v>
      </c>
      <c r="L3768" s="1" t="s">
        <v>6260</v>
      </c>
      <c r="M3768" s="1" t="s">
        <v>6259</v>
      </c>
      <c r="N3768" s="1" t="s">
        <v>6261</v>
      </c>
      <c r="O3768" s="4">
        <v>41333.559953703705</v>
      </c>
      <c r="P3768" t="b">
        <v>1</v>
      </c>
      <c r="Q3768" s="1" t="s">
        <v>6262</v>
      </c>
      <c r="R3768" s="1" t="s">
        <v>6263</v>
      </c>
      <c r="S3768" s="1" t="s">
        <v>6264</v>
      </c>
      <c r="T3768">
        <v>21001</v>
      </c>
      <c r="U3768">
        <v>646</v>
      </c>
      <c r="V3768">
        <v>6392</v>
      </c>
      <c r="W3768">
        <v>210</v>
      </c>
    </row>
    <row r="3769" spans="1:23" x14ac:dyDescent="0.25">
      <c r="A3769">
        <v>123868861</v>
      </c>
      <c r="B3769">
        <v>1.1130480210450514E+18</v>
      </c>
      <c r="C3769" s="4">
        <v>43557.582199074073</v>
      </c>
      <c r="D3769" s="1" t="s">
        <v>11988</v>
      </c>
      <c r="E3769" s="1" t="s">
        <v>6257</v>
      </c>
      <c r="F3769">
        <v>16</v>
      </c>
      <c r="G3769">
        <v>30</v>
      </c>
      <c r="H3769">
        <v>32</v>
      </c>
      <c r="I3769">
        <v>14</v>
      </c>
      <c r="J3769" s="1" t="s">
        <v>6258</v>
      </c>
      <c r="K3769" s="1" t="s">
        <v>6259</v>
      </c>
      <c r="L3769" s="1" t="s">
        <v>6260</v>
      </c>
      <c r="M3769" s="1" t="s">
        <v>6259</v>
      </c>
      <c r="N3769" s="1" t="s">
        <v>6281</v>
      </c>
      <c r="O3769" s="4">
        <v>40254.599421296298</v>
      </c>
      <c r="P3769" t="b">
        <v>1</v>
      </c>
      <c r="Q3769" s="1" t="s">
        <v>6282</v>
      </c>
      <c r="R3769" s="1" t="s">
        <v>6283</v>
      </c>
      <c r="S3769" s="1" t="s">
        <v>384</v>
      </c>
      <c r="T3769">
        <v>53434</v>
      </c>
      <c r="U3769">
        <v>609</v>
      </c>
      <c r="V3769">
        <v>6533</v>
      </c>
      <c r="W3769">
        <v>352</v>
      </c>
    </row>
    <row r="3770" spans="1:23" x14ac:dyDescent="0.25">
      <c r="A3770">
        <v>7089792</v>
      </c>
      <c r="B3770">
        <v>1.1129935288236687E+18</v>
      </c>
      <c r="C3770" s="4">
        <v>43557.431828703702</v>
      </c>
      <c r="D3770" s="1" t="s">
        <v>11989</v>
      </c>
      <c r="E3770" s="1" t="s">
        <v>6257</v>
      </c>
      <c r="F3770">
        <v>4</v>
      </c>
      <c r="G3770">
        <v>5</v>
      </c>
      <c r="H3770">
        <v>43</v>
      </c>
      <c r="I3770">
        <v>1</v>
      </c>
      <c r="J3770" s="1" t="s">
        <v>6258</v>
      </c>
      <c r="K3770" s="1" t="s">
        <v>7044</v>
      </c>
      <c r="L3770" s="1" t="s">
        <v>6260</v>
      </c>
      <c r="M3770" s="1" t="s">
        <v>6259</v>
      </c>
      <c r="N3770" s="1" t="s">
        <v>6275</v>
      </c>
      <c r="O3770" s="4">
        <v>39259.664467592593</v>
      </c>
      <c r="P3770" t="b">
        <v>1</v>
      </c>
      <c r="Q3770" s="1" t="s">
        <v>6276</v>
      </c>
      <c r="R3770" s="1" t="s">
        <v>6277</v>
      </c>
      <c r="S3770" s="1" t="s">
        <v>6278</v>
      </c>
      <c r="T3770">
        <v>30280</v>
      </c>
      <c r="U3770">
        <v>4550</v>
      </c>
      <c r="V3770">
        <v>7288</v>
      </c>
      <c r="W3770">
        <v>287</v>
      </c>
    </row>
    <row r="3771" spans="1:23" x14ac:dyDescent="0.25">
      <c r="A3771">
        <v>14462419</v>
      </c>
      <c r="B3771">
        <v>1.1127193751303905E+18</v>
      </c>
      <c r="C3771" s="4">
        <v>43556.675312500003</v>
      </c>
      <c r="D3771" s="1" t="s">
        <v>11990</v>
      </c>
      <c r="E3771" s="1" t="s">
        <v>6257</v>
      </c>
      <c r="F3771">
        <v>8</v>
      </c>
      <c r="G3771">
        <v>6</v>
      </c>
      <c r="H3771">
        <v>20</v>
      </c>
      <c r="I3771">
        <v>3</v>
      </c>
      <c r="J3771" s="1" t="s">
        <v>6258</v>
      </c>
      <c r="K3771" s="1" t="s">
        <v>8429</v>
      </c>
      <c r="L3771" s="1" t="s">
        <v>6260</v>
      </c>
      <c r="M3771" s="1" t="s">
        <v>6259</v>
      </c>
      <c r="N3771" s="1" t="s">
        <v>6288</v>
      </c>
      <c r="O3771" s="4">
        <v>39559.695937500001</v>
      </c>
      <c r="P3771" t="b">
        <v>1</v>
      </c>
      <c r="Q3771" s="1" t="s">
        <v>6289</v>
      </c>
      <c r="R3771" s="1" t="s">
        <v>6290</v>
      </c>
      <c r="S3771" s="1" t="s">
        <v>6291</v>
      </c>
      <c r="T3771">
        <v>48743</v>
      </c>
      <c r="U3771">
        <v>4261</v>
      </c>
      <c r="V3771">
        <v>20083</v>
      </c>
      <c r="W3771">
        <v>471</v>
      </c>
    </row>
    <row r="3772" spans="1:23" x14ac:dyDescent="0.25">
      <c r="A3772">
        <v>111554559</v>
      </c>
      <c r="B3772">
        <v>1.1126426602364436E+18</v>
      </c>
      <c r="C3772" s="4">
        <v>43556.46361111111</v>
      </c>
      <c r="D3772" s="1" t="s">
        <v>11991</v>
      </c>
      <c r="E3772" s="1" t="s">
        <v>6257</v>
      </c>
      <c r="F3772">
        <v>16</v>
      </c>
      <c r="G3772">
        <v>5</v>
      </c>
      <c r="H3772">
        <v>75</v>
      </c>
      <c r="I3772">
        <v>0</v>
      </c>
      <c r="J3772" s="1" t="s">
        <v>6259</v>
      </c>
      <c r="K3772" s="1" t="s">
        <v>6259</v>
      </c>
      <c r="L3772" s="1" t="s">
        <v>6260</v>
      </c>
      <c r="M3772" s="1" t="s">
        <v>6259</v>
      </c>
      <c r="N3772" s="1" t="s">
        <v>6344</v>
      </c>
      <c r="O3772" s="4">
        <v>40214.462453703702</v>
      </c>
      <c r="P3772" t="b">
        <v>1</v>
      </c>
      <c r="Q3772" s="1" t="s">
        <v>156</v>
      </c>
      <c r="R3772" s="1" t="s">
        <v>6345</v>
      </c>
      <c r="S3772" s="1" t="s">
        <v>156</v>
      </c>
      <c r="T3772">
        <v>36079</v>
      </c>
      <c r="U3772">
        <v>456</v>
      </c>
      <c r="V3772">
        <v>8860</v>
      </c>
      <c r="W3772">
        <v>370</v>
      </c>
    </row>
    <row r="3773" spans="1:23" x14ac:dyDescent="0.25">
      <c r="A3773">
        <v>7089792</v>
      </c>
      <c r="B3773">
        <v>1.1126232426934886E+18</v>
      </c>
      <c r="C3773" s="4">
        <v>43556.410034722219</v>
      </c>
      <c r="D3773" s="1" t="s">
        <v>11992</v>
      </c>
      <c r="E3773" s="1" t="s">
        <v>6257</v>
      </c>
      <c r="F3773">
        <v>1</v>
      </c>
      <c r="G3773">
        <v>0</v>
      </c>
      <c r="H3773">
        <v>19</v>
      </c>
      <c r="I3773">
        <v>2</v>
      </c>
      <c r="J3773" s="1" t="s">
        <v>6259</v>
      </c>
      <c r="K3773" s="1" t="s">
        <v>6259</v>
      </c>
      <c r="L3773" s="1" t="s">
        <v>6260</v>
      </c>
      <c r="M3773" s="1" t="s">
        <v>6259</v>
      </c>
      <c r="N3773" s="1" t="s">
        <v>6275</v>
      </c>
      <c r="O3773" s="4">
        <v>39259.664467592593</v>
      </c>
      <c r="P3773" t="b">
        <v>1</v>
      </c>
      <c r="Q3773" s="1" t="s">
        <v>6276</v>
      </c>
      <c r="R3773" s="1" t="s">
        <v>6277</v>
      </c>
      <c r="S3773" s="1" t="s">
        <v>6278</v>
      </c>
      <c r="T3773">
        <v>30280</v>
      </c>
      <c r="U3773">
        <v>4550</v>
      </c>
      <c r="V3773">
        <v>7288</v>
      </c>
      <c r="W3773">
        <v>287</v>
      </c>
    </row>
    <row r="3774" spans="1:23" x14ac:dyDescent="0.25">
      <c r="A3774">
        <v>14462419</v>
      </c>
      <c r="B3774">
        <v>1.1123206169364931E+18</v>
      </c>
      <c r="C3774" s="4">
        <v>43555.574942129628</v>
      </c>
      <c r="D3774" s="1" t="s">
        <v>11993</v>
      </c>
      <c r="E3774" s="1" t="s">
        <v>6257</v>
      </c>
      <c r="F3774">
        <v>11</v>
      </c>
      <c r="G3774">
        <v>3</v>
      </c>
      <c r="H3774">
        <v>52</v>
      </c>
      <c r="I3774">
        <v>0</v>
      </c>
      <c r="J3774" s="1" t="s">
        <v>11994</v>
      </c>
      <c r="K3774" s="1" t="s">
        <v>6259</v>
      </c>
      <c r="L3774" s="1" t="s">
        <v>6260</v>
      </c>
      <c r="M3774" s="1" t="s">
        <v>6259</v>
      </c>
      <c r="N3774" s="1" t="s">
        <v>6288</v>
      </c>
      <c r="O3774" s="4">
        <v>39559.695937500001</v>
      </c>
      <c r="P3774" t="b">
        <v>1</v>
      </c>
      <c r="Q3774" s="1" t="s">
        <v>6289</v>
      </c>
      <c r="R3774" s="1" t="s">
        <v>6290</v>
      </c>
      <c r="S3774" s="1" t="s">
        <v>6291</v>
      </c>
      <c r="T3774">
        <v>48743</v>
      </c>
      <c r="U3774">
        <v>4261</v>
      </c>
      <c r="V3774">
        <v>20083</v>
      </c>
      <c r="W3774">
        <v>471</v>
      </c>
    </row>
    <row r="3775" spans="1:23" x14ac:dyDescent="0.25">
      <c r="A3775">
        <v>111554559</v>
      </c>
      <c r="B3775">
        <v>1.1121231349484012E+18</v>
      </c>
      <c r="C3775" s="4">
        <v>43554.988333333335</v>
      </c>
      <c r="D3775" s="1" t="s">
        <v>11995</v>
      </c>
      <c r="E3775" s="1" t="s">
        <v>11996</v>
      </c>
      <c r="F3775">
        <v>0</v>
      </c>
      <c r="G3775">
        <v>0</v>
      </c>
      <c r="H3775">
        <v>0</v>
      </c>
      <c r="I3775">
        <v>0</v>
      </c>
      <c r="J3775" s="1" t="s">
        <v>6259</v>
      </c>
      <c r="K3775" s="1" t="s">
        <v>11997</v>
      </c>
      <c r="L3775" s="1" t="s">
        <v>6260</v>
      </c>
      <c r="M3775" s="1" t="s">
        <v>6259</v>
      </c>
      <c r="N3775" s="1" t="s">
        <v>6344</v>
      </c>
      <c r="O3775" s="4">
        <v>40214.462453703702</v>
      </c>
      <c r="P3775" t="b">
        <v>1</v>
      </c>
      <c r="Q3775" s="1" t="s">
        <v>156</v>
      </c>
      <c r="R3775" s="1" t="s">
        <v>6345</v>
      </c>
      <c r="S3775" s="1" t="s">
        <v>156</v>
      </c>
      <c r="T3775">
        <v>36079</v>
      </c>
      <c r="U3775">
        <v>456</v>
      </c>
      <c r="V3775">
        <v>8860</v>
      </c>
      <c r="W3775">
        <v>370</v>
      </c>
    </row>
    <row r="3776" spans="1:23" x14ac:dyDescent="0.25">
      <c r="A3776">
        <v>14462419</v>
      </c>
      <c r="B3776">
        <v>1.1120329925270856E+18</v>
      </c>
      <c r="C3776" s="4">
        <v>43554.739583333336</v>
      </c>
      <c r="D3776" s="1" t="s">
        <v>11998</v>
      </c>
      <c r="E3776" s="1" t="s">
        <v>11999</v>
      </c>
      <c r="F3776">
        <v>0</v>
      </c>
      <c r="G3776">
        <v>0</v>
      </c>
      <c r="H3776">
        <v>1</v>
      </c>
      <c r="I3776">
        <v>0</v>
      </c>
      <c r="J3776" s="1" t="s">
        <v>6259</v>
      </c>
      <c r="K3776" s="1" t="s">
        <v>12000</v>
      </c>
      <c r="L3776" s="1" t="s">
        <v>6259</v>
      </c>
      <c r="M3776" s="1" t="s">
        <v>6259</v>
      </c>
      <c r="N3776" s="1" t="s">
        <v>6288</v>
      </c>
      <c r="O3776" s="4">
        <v>39559.695937500001</v>
      </c>
      <c r="P3776" t="b">
        <v>1</v>
      </c>
      <c r="Q3776" s="1" t="s">
        <v>6289</v>
      </c>
      <c r="R3776" s="1" t="s">
        <v>6290</v>
      </c>
      <c r="S3776" s="1" t="s">
        <v>6291</v>
      </c>
      <c r="T3776">
        <v>48743</v>
      </c>
      <c r="U3776">
        <v>4261</v>
      </c>
      <c r="V3776">
        <v>20083</v>
      </c>
      <c r="W3776">
        <v>471</v>
      </c>
    </row>
    <row r="3777" spans="1:23" x14ac:dyDescent="0.25">
      <c r="A3777">
        <v>17622853</v>
      </c>
      <c r="B3777">
        <v>1.1119996811255931E+18</v>
      </c>
      <c r="C3777" s="4">
        <v>43554.647662037038</v>
      </c>
      <c r="D3777" s="1" t="s">
        <v>12001</v>
      </c>
      <c r="E3777" s="1" t="s">
        <v>6257</v>
      </c>
      <c r="F3777">
        <v>4</v>
      </c>
      <c r="G3777">
        <v>12</v>
      </c>
      <c r="H3777">
        <v>15</v>
      </c>
      <c r="I3777">
        <v>2</v>
      </c>
      <c r="J3777" s="1" t="s">
        <v>12002</v>
      </c>
      <c r="K3777" s="1" t="s">
        <v>12003</v>
      </c>
      <c r="L3777" s="1" t="s">
        <v>6260</v>
      </c>
      <c r="M3777" s="1" t="s">
        <v>6259</v>
      </c>
      <c r="N3777" s="1" t="s">
        <v>6268</v>
      </c>
      <c r="O3777" s="4">
        <v>39777.719039351854</v>
      </c>
      <c r="P3777" t="b">
        <v>1</v>
      </c>
      <c r="Q3777" s="1" t="s">
        <v>6269</v>
      </c>
      <c r="R3777" s="1" t="s">
        <v>6270</v>
      </c>
      <c r="S3777" s="1" t="s">
        <v>6218</v>
      </c>
      <c r="T3777">
        <v>39704</v>
      </c>
      <c r="U3777">
        <v>4096</v>
      </c>
      <c r="V3777">
        <v>7418</v>
      </c>
      <c r="W3777">
        <v>320</v>
      </c>
    </row>
    <row r="3778" spans="1:23" x14ac:dyDescent="0.25">
      <c r="A3778">
        <v>14462419</v>
      </c>
      <c r="B3778">
        <v>1.1119971964870861E+18</v>
      </c>
      <c r="C3778" s="4">
        <v>43554.640810185185</v>
      </c>
      <c r="D3778" s="1" t="s">
        <v>12004</v>
      </c>
      <c r="E3778" s="1" t="s">
        <v>6257</v>
      </c>
      <c r="F3778">
        <v>2</v>
      </c>
      <c r="G3778">
        <v>1</v>
      </c>
      <c r="H3778">
        <v>15</v>
      </c>
      <c r="I3778">
        <v>0</v>
      </c>
      <c r="J3778" s="1" t="s">
        <v>10396</v>
      </c>
      <c r="K3778" s="1" t="s">
        <v>8429</v>
      </c>
      <c r="L3778" s="1" t="s">
        <v>6260</v>
      </c>
      <c r="M3778" s="1" t="s">
        <v>6259</v>
      </c>
      <c r="N3778" s="1" t="s">
        <v>6288</v>
      </c>
      <c r="O3778" s="4">
        <v>39559.695937500001</v>
      </c>
      <c r="P3778" t="b">
        <v>1</v>
      </c>
      <c r="Q3778" s="1" t="s">
        <v>6289</v>
      </c>
      <c r="R3778" s="1" t="s">
        <v>6290</v>
      </c>
      <c r="S3778" s="1" t="s">
        <v>6291</v>
      </c>
      <c r="T3778">
        <v>48743</v>
      </c>
      <c r="U3778">
        <v>4261</v>
      </c>
      <c r="V3778">
        <v>20083</v>
      </c>
      <c r="W3778">
        <v>471</v>
      </c>
    </row>
    <row r="3779" spans="1:23" x14ac:dyDescent="0.25">
      <c r="A3779">
        <v>17622853</v>
      </c>
      <c r="B3779">
        <v>1.1119962385877238E+18</v>
      </c>
      <c r="C3779" s="4">
        <v>43554.638159722221</v>
      </c>
      <c r="D3779" s="1" t="s">
        <v>12005</v>
      </c>
      <c r="E3779" s="1" t="s">
        <v>6257</v>
      </c>
      <c r="F3779">
        <v>0</v>
      </c>
      <c r="G3779">
        <v>0</v>
      </c>
      <c r="H3779">
        <v>11</v>
      </c>
      <c r="I3779">
        <v>0</v>
      </c>
      <c r="J3779" s="1" t="s">
        <v>12006</v>
      </c>
      <c r="K3779" s="1" t="s">
        <v>6739</v>
      </c>
      <c r="L3779" s="1" t="s">
        <v>6260</v>
      </c>
      <c r="M3779" s="1" t="s">
        <v>6259</v>
      </c>
      <c r="N3779" s="1" t="s">
        <v>6268</v>
      </c>
      <c r="O3779" s="4">
        <v>39777.719039351854</v>
      </c>
      <c r="P3779" t="b">
        <v>1</v>
      </c>
      <c r="Q3779" s="1" t="s">
        <v>6269</v>
      </c>
      <c r="R3779" s="1" t="s">
        <v>6270</v>
      </c>
      <c r="S3779" s="1" t="s">
        <v>6218</v>
      </c>
      <c r="T3779">
        <v>39704</v>
      </c>
      <c r="U3779">
        <v>4096</v>
      </c>
      <c r="V3779">
        <v>7418</v>
      </c>
      <c r="W3779">
        <v>320</v>
      </c>
    </row>
    <row r="3780" spans="1:23" x14ac:dyDescent="0.25">
      <c r="A3780">
        <v>17622853</v>
      </c>
      <c r="B3780">
        <v>1.1119804689693573E+18</v>
      </c>
      <c r="C3780" s="4">
        <v>43554.594652777778</v>
      </c>
      <c r="D3780" s="1" t="s">
        <v>12007</v>
      </c>
      <c r="E3780" s="1" t="s">
        <v>6257</v>
      </c>
      <c r="F3780">
        <v>1</v>
      </c>
      <c r="G3780">
        <v>10</v>
      </c>
      <c r="H3780">
        <v>6</v>
      </c>
      <c r="I3780">
        <v>5</v>
      </c>
      <c r="J3780" s="1" t="s">
        <v>12002</v>
      </c>
      <c r="K3780" s="1" t="s">
        <v>11399</v>
      </c>
      <c r="L3780" s="1" t="s">
        <v>6260</v>
      </c>
      <c r="M3780" s="1" t="s">
        <v>6259</v>
      </c>
      <c r="N3780" s="1" t="s">
        <v>6268</v>
      </c>
      <c r="O3780" s="4">
        <v>39777.719039351854</v>
      </c>
      <c r="P3780" t="b">
        <v>1</v>
      </c>
      <c r="Q3780" s="1" t="s">
        <v>6269</v>
      </c>
      <c r="R3780" s="1" t="s">
        <v>6270</v>
      </c>
      <c r="S3780" s="1" t="s">
        <v>6218</v>
      </c>
      <c r="T3780">
        <v>39704</v>
      </c>
      <c r="U3780">
        <v>4096</v>
      </c>
      <c r="V3780">
        <v>7418</v>
      </c>
      <c r="W3780">
        <v>320</v>
      </c>
    </row>
    <row r="3781" spans="1:23" x14ac:dyDescent="0.25">
      <c r="A3781">
        <v>17622853</v>
      </c>
      <c r="B3781">
        <v>1.1119798717549937E+18</v>
      </c>
      <c r="C3781" s="4">
        <v>43554.592997685184</v>
      </c>
      <c r="D3781" s="1" t="s">
        <v>12008</v>
      </c>
      <c r="E3781" s="1" t="s">
        <v>6257</v>
      </c>
      <c r="F3781">
        <v>0</v>
      </c>
      <c r="G3781">
        <v>0</v>
      </c>
      <c r="H3781">
        <v>3</v>
      </c>
      <c r="I3781">
        <v>0</v>
      </c>
      <c r="J3781" s="1" t="s">
        <v>12002</v>
      </c>
      <c r="K3781" s="1" t="s">
        <v>11399</v>
      </c>
      <c r="L3781" s="1" t="s">
        <v>6260</v>
      </c>
      <c r="M3781" s="1" t="s">
        <v>6259</v>
      </c>
      <c r="N3781" s="1" t="s">
        <v>6268</v>
      </c>
      <c r="O3781" s="4">
        <v>39777.719039351854</v>
      </c>
      <c r="P3781" t="b">
        <v>1</v>
      </c>
      <c r="Q3781" s="1" t="s">
        <v>6269</v>
      </c>
      <c r="R3781" s="1" t="s">
        <v>6270</v>
      </c>
      <c r="S3781" s="1" t="s">
        <v>6218</v>
      </c>
      <c r="T3781">
        <v>39704</v>
      </c>
      <c r="U3781">
        <v>4096</v>
      </c>
      <c r="V3781">
        <v>7418</v>
      </c>
      <c r="W3781">
        <v>320</v>
      </c>
    </row>
    <row r="3782" spans="1:23" x14ac:dyDescent="0.25">
      <c r="A3782">
        <v>17622853</v>
      </c>
      <c r="B3782">
        <v>1.1119796520489165E+18</v>
      </c>
      <c r="C3782" s="4">
        <v>43554.592395833337</v>
      </c>
      <c r="D3782" s="1" t="s">
        <v>12009</v>
      </c>
      <c r="E3782" s="1" t="s">
        <v>6257</v>
      </c>
      <c r="F3782">
        <v>0</v>
      </c>
      <c r="G3782">
        <v>1</v>
      </c>
      <c r="H3782">
        <v>5</v>
      </c>
      <c r="I3782">
        <v>2</v>
      </c>
      <c r="J3782" s="1" t="s">
        <v>12002</v>
      </c>
      <c r="K3782" s="1" t="s">
        <v>11399</v>
      </c>
      <c r="L3782" s="1" t="s">
        <v>6260</v>
      </c>
      <c r="M3782" s="1" t="s">
        <v>6259</v>
      </c>
      <c r="N3782" s="1" t="s">
        <v>6268</v>
      </c>
      <c r="O3782" s="4">
        <v>39777.719039351854</v>
      </c>
      <c r="P3782" t="b">
        <v>1</v>
      </c>
      <c r="Q3782" s="1" t="s">
        <v>6269</v>
      </c>
      <c r="R3782" s="1" t="s">
        <v>6270</v>
      </c>
      <c r="S3782" s="1" t="s">
        <v>6218</v>
      </c>
      <c r="T3782">
        <v>39704</v>
      </c>
      <c r="U3782">
        <v>4096</v>
      </c>
      <c r="V3782">
        <v>7418</v>
      </c>
      <c r="W3782">
        <v>320</v>
      </c>
    </row>
    <row r="3783" spans="1:23" x14ac:dyDescent="0.25">
      <c r="A3783">
        <v>17622853</v>
      </c>
      <c r="B3783">
        <v>1.1119785853200261E+18</v>
      </c>
      <c r="C3783" s="4">
        <v>43554.589444444442</v>
      </c>
      <c r="D3783" s="1" t="s">
        <v>12010</v>
      </c>
      <c r="E3783" s="1" t="s">
        <v>6257</v>
      </c>
      <c r="F3783">
        <v>0</v>
      </c>
      <c r="G3783">
        <v>1</v>
      </c>
      <c r="H3783">
        <v>4</v>
      </c>
      <c r="I3783">
        <v>1</v>
      </c>
      <c r="J3783" s="1" t="s">
        <v>12002</v>
      </c>
      <c r="K3783" s="1" t="s">
        <v>12011</v>
      </c>
      <c r="L3783" s="1" t="s">
        <v>6260</v>
      </c>
      <c r="M3783" s="1" t="s">
        <v>6259</v>
      </c>
      <c r="N3783" s="1" t="s">
        <v>6268</v>
      </c>
      <c r="O3783" s="4">
        <v>39777.719039351854</v>
      </c>
      <c r="P3783" t="b">
        <v>1</v>
      </c>
      <c r="Q3783" s="1" t="s">
        <v>6269</v>
      </c>
      <c r="R3783" s="1" t="s">
        <v>6270</v>
      </c>
      <c r="S3783" s="1" t="s">
        <v>6218</v>
      </c>
      <c r="T3783">
        <v>39704</v>
      </c>
      <c r="U3783">
        <v>4096</v>
      </c>
      <c r="V3783">
        <v>7418</v>
      </c>
      <c r="W3783">
        <v>320</v>
      </c>
    </row>
    <row r="3784" spans="1:23" x14ac:dyDescent="0.25">
      <c r="A3784">
        <v>111554559</v>
      </c>
      <c r="B3784">
        <v>1.1119746487266017E+18</v>
      </c>
      <c r="C3784" s="4">
        <v>43554.578587962962</v>
      </c>
      <c r="D3784" s="1" t="s">
        <v>12012</v>
      </c>
      <c r="E3784" s="1" t="s">
        <v>6257</v>
      </c>
      <c r="F3784">
        <v>12</v>
      </c>
      <c r="G3784">
        <v>4</v>
      </c>
      <c r="H3784">
        <v>65</v>
      </c>
      <c r="I3784">
        <v>0</v>
      </c>
      <c r="J3784" s="1" t="s">
        <v>6258</v>
      </c>
      <c r="K3784" s="1" t="s">
        <v>6259</v>
      </c>
      <c r="L3784" s="1" t="s">
        <v>6260</v>
      </c>
      <c r="M3784" s="1" t="s">
        <v>6259</v>
      </c>
      <c r="N3784" s="1" t="s">
        <v>6344</v>
      </c>
      <c r="O3784" s="4">
        <v>40214.462453703702</v>
      </c>
      <c r="P3784" t="b">
        <v>1</v>
      </c>
      <c r="Q3784" s="1" t="s">
        <v>156</v>
      </c>
      <c r="R3784" s="1" t="s">
        <v>6345</v>
      </c>
      <c r="S3784" s="1" t="s">
        <v>156</v>
      </c>
      <c r="T3784">
        <v>36079</v>
      </c>
      <c r="U3784">
        <v>456</v>
      </c>
      <c r="V3784">
        <v>8860</v>
      </c>
      <c r="W3784">
        <v>370</v>
      </c>
    </row>
    <row r="3785" spans="1:23" x14ac:dyDescent="0.25">
      <c r="A3785">
        <v>17622853</v>
      </c>
      <c r="B3785">
        <v>1.1119711421500908E+18</v>
      </c>
      <c r="C3785" s="4">
        <v>43554.568912037037</v>
      </c>
      <c r="D3785" s="1" t="s">
        <v>12013</v>
      </c>
      <c r="E3785" s="1" t="s">
        <v>6257</v>
      </c>
      <c r="F3785">
        <v>1</v>
      </c>
      <c r="G3785">
        <v>1</v>
      </c>
      <c r="H3785">
        <v>8</v>
      </c>
      <c r="I3785">
        <v>1</v>
      </c>
      <c r="J3785" s="1" t="s">
        <v>12002</v>
      </c>
      <c r="K3785" s="1" t="s">
        <v>6259</v>
      </c>
      <c r="L3785" s="1" t="s">
        <v>6260</v>
      </c>
      <c r="M3785" s="1" t="s">
        <v>6259</v>
      </c>
      <c r="N3785" s="1" t="s">
        <v>6268</v>
      </c>
      <c r="O3785" s="4">
        <v>39777.719039351854</v>
      </c>
      <c r="P3785" t="b">
        <v>1</v>
      </c>
      <c r="Q3785" s="1" t="s">
        <v>6269</v>
      </c>
      <c r="R3785" s="1" t="s">
        <v>6270</v>
      </c>
      <c r="S3785" s="1" t="s">
        <v>6218</v>
      </c>
      <c r="T3785">
        <v>39704</v>
      </c>
      <c r="U3785">
        <v>4096</v>
      </c>
      <c r="V3785">
        <v>7418</v>
      </c>
      <c r="W3785">
        <v>320</v>
      </c>
    </row>
    <row r="3786" spans="1:23" x14ac:dyDescent="0.25">
      <c r="A3786">
        <v>17622853</v>
      </c>
      <c r="B3786">
        <v>1.1119707033504236E+18</v>
      </c>
      <c r="C3786" s="4">
        <v>43554.567696759259</v>
      </c>
      <c r="D3786" s="1" t="s">
        <v>12014</v>
      </c>
      <c r="E3786" s="1" t="s">
        <v>6257</v>
      </c>
      <c r="F3786">
        <v>4</v>
      </c>
      <c r="G3786">
        <v>3</v>
      </c>
      <c r="H3786">
        <v>12</v>
      </c>
      <c r="I3786">
        <v>2</v>
      </c>
      <c r="J3786" s="1" t="s">
        <v>12015</v>
      </c>
      <c r="K3786" s="1" t="s">
        <v>6259</v>
      </c>
      <c r="L3786" s="1" t="s">
        <v>6260</v>
      </c>
      <c r="M3786" s="1" t="s">
        <v>6259</v>
      </c>
      <c r="N3786" s="1" t="s">
        <v>6268</v>
      </c>
      <c r="O3786" s="4">
        <v>39777.719039351854</v>
      </c>
      <c r="P3786" t="b">
        <v>1</v>
      </c>
      <c r="Q3786" s="1" t="s">
        <v>6269</v>
      </c>
      <c r="R3786" s="1" t="s">
        <v>6270</v>
      </c>
      <c r="S3786" s="1" t="s">
        <v>6218</v>
      </c>
      <c r="T3786">
        <v>39704</v>
      </c>
      <c r="U3786">
        <v>4096</v>
      </c>
      <c r="V3786">
        <v>7418</v>
      </c>
      <c r="W3786">
        <v>320</v>
      </c>
    </row>
    <row r="3787" spans="1:23" x14ac:dyDescent="0.25">
      <c r="A3787">
        <v>17622853</v>
      </c>
      <c r="B3787">
        <v>1.1119681347125125E+18</v>
      </c>
      <c r="C3787" s="4">
        <v>43554.560613425929</v>
      </c>
      <c r="D3787" s="1" t="s">
        <v>12016</v>
      </c>
      <c r="E3787" s="1" t="s">
        <v>6257</v>
      </c>
      <c r="F3787">
        <v>0</v>
      </c>
      <c r="G3787">
        <v>0</v>
      </c>
      <c r="H3787">
        <v>8</v>
      </c>
      <c r="I3787">
        <v>1</v>
      </c>
      <c r="J3787" s="1" t="s">
        <v>12002</v>
      </c>
      <c r="K3787" s="1" t="s">
        <v>6259</v>
      </c>
      <c r="L3787" s="1" t="s">
        <v>6260</v>
      </c>
      <c r="M3787" s="1" t="s">
        <v>6259</v>
      </c>
      <c r="N3787" s="1" t="s">
        <v>6268</v>
      </c>
      <c r="O3787" s="4">
        <v>39777.719039351854</v>
      </c>
      <c r="P3787" t="b">
        <v>1</v>
      </c>
      <c r="Q3787" s="1" t="s">
        <v>6269</v>
      </c>
      <c r="R3787" s="1" t="s">
        <v>6270</v>
      </c>
      <c r="S3787" s="1" t="s">
        <v>6218</v>
      </c>
      <c r="T3787">
        <v>39704</v>
      </c>
      <c r="U3787">
        <v>4096</v>
      </c>
      <c r="V3787">
        <v>7418</v>
      </c>
      <c r="W3787">
        <v>320</v>
      </c>
    </row>
    <row r="3788" spans="1:23" x14ac:dyDescent="0.25">
      <c r="A3788">
        <v>17622853</v>
      </c>
      <c r="B3788">
        <v>1.1119659955377029E+18</v>
      </c>
      <c r="C3788" s="4">
        <v>43554.554710648146</v>
      </c>
      <c r="D3788" s="1" t="s">
        <v>12017</v>
      </c>
      <c r="E3788" s="1" t="s">
        <v>6257</v>
      </c>
      <c r="F3788">
        <v>0</v>
      </c>
      <c r="G3788">
        <v>0</v>
      </c>
      <c r="H3788">
        <v>7</v>
      </c>
      <c r="I3788">
        <v>1</v>
      </c>
      <c r="J3788" s="1" t="s">
        <v>12002</v>
      </c>
      <c r="K3788" s="1" t="s">
        <v>6259</v>
      </c>
      <c r="L3788" s="1" t="s">
        <v>6260</v>
      </c>
      <c r="M3788" s="1" t="s">
        <v>6259</v>
      </c>
      <c r="N3788" s="1" t="s">
        <v>6268</v>
      </c>
      <c r="O3788" s="4">
        <v>39777.719039351854</v>
      </c>
      <c r="P3788" t="b">
        <v>1</v>
      </c>
      <c r="Q3788" s="1" t="s">
        <v>6269</v>
      </c>
      <c r="R3788" s="1" t="s">
        <v>6270</v>
      </c>
      <c r="S3788" s="1" t="s">
        <v>6218</v>
      </c>
      <c r="T3788">
        <v>39704</v>
      </c>
      <c r="U3788">
        <v>4096</v>
      </c>
      <c r="V3788">
        <v>7418</v>
      </c>
      <c r="W3788">
        <v>320</v>
      </c>
    </row>
    <row r="3789" spans="1:23" x14ac:dyDescent="0.25">
      <c r="A3789">
        <v>14462419</v>
      </c>
      <c r="B3789">
        <v>1.1119651939139748E+18</v>
      </c>
      <c r="C3789" s="4">
        <v>43554.552499999998</v>
      </c>
      <c r="D3789" s="1" t="s">
        <v>12018</v>
      </c>
      <c r="E3789" s="1" t="s">
        <v>6257</v>
      </c>
      <c r="F3789">
        <v>1</v>
      </c>
      <c r="G3789">
        <v>0</v>
      </c>
      <c r="H3789">
        <v>9</v>
      </c>
      <c r="I3789">
        <v>0</v>
      </c>
      <c r="J3789" s="1" t="s">
        <v>9763</v>
      </c>
      <c r="K3789" s="1" t="s">
        <v>8429</v>
      </c>
      <c r="L3789" s="1" t="s">
        <v>6260</v>
      </c>
      <c r="M3789" s="1" t="s">
        <v>6259</v>
      </c>
      <c r="N3789" s="1" t="s">
        <v>6288</v>
      </c>
      <c r="O3789" s="4">
        <v>39559.695937500001</v>
      </c>
      <c r="P3789" t="b">
        <v>1</v>
      </c>
      <c r="Q3789" s="1" t="s">
        <v>6289</v>
      </c>
      <c r="R3789" s="1" t="s">
        <v>6290</v>
      </c>
      <c r="S3789" s="1" t="s">
        <v>6291</v>
      </c>
      <c r="T3789">
        <v>48743</v>
      </c>
      <c r="U3789">
        <v>4261</v>
      </c>
      <c r="V3789">
        <v>20083</v>
      </c>
      <c r="W3789">
        <v>471</v>
      </c>
    </row>
    <row r="3790" spans="1:23" x14ac:dyDescent="0.25">
      <c r="A3790">
        <v>17622853</v>
      </c>
      <c r="B3790">
        <v>1.1119642876464742E+18</v>
      </c>
      <c r="C3790" s="4">
        <v>43554.55</v>
      </c>
      <c r="D3790" s="1" t="s">
        <v>12019</v>
      </c>
      <c r="E3790" s="1" t="s">
        <v>6257</v>
      </c>
      <c r="F3790">
        <v>2</v>
      </c>
      <c r="G3790">
        <v>11</v>
      </c>
      <c r="H3790">
        <v>18</v>
      </c>
      <c r="I3790">
        <v>3</v>
      </c>
      <c r="J3790" s="1" t="s">
        <v>12002</v>
      </c>
      <c r="K3790" s="1" t="s">
        <v>6259</v>
      </c>
      <c r="L3790" s="1" t="s">
        <v>6260</v>
      </c>
      <c r="M3790" s="1" t="s">
        <v>6259</v>
      </c>
      <c r="N3790" s="1" t="s">
        <v>6268</v>
      </c>
      <c r="O3790" s="4">
        <v>39777.719039351854</v>
      </c>
      <c r="P3790" t="b">
        <v>1</v>
      </c>
      <c r="Q3790" s="1" t="s">
        <v>6269</v>
      </c>
      <c r="R3790" s="1" t="s">
        <v>6270</v>
      </c>
      <c r="S3790" s="1" t="s">
        <v>6218</v>
      </c>
      <c r="T3790">
        <v>39704</v>
      </c>
      <c r="U3790">
        <v>4096</v>
      </c>
      <c r="V3790">
        <v>7418</v>
      </c>
      <c r="W3790">
        <v>320</v>
      </c>
    </row>
    <row r="3791" spans="1:23" x14ac:dyDescent="0.25">
      <c r="A3791">
        <v>17622853</v>
      </c>
      <c r="B3791">
        <v>1.1119639394941338E+18</v>
      </c>
      <c r="C3791" s="4">
        <v>43554.549039351848</v>
      </c>
      <c r="D3791" s="1" t="s">
        <v>12020</v>
      </c>
      <c r="E3791" s="1" t="s">
        <v>6257</v>
      </c>
      <c r="F3791">
        <v>0</v>
      </c>
      <c r="G3791">
        <v>1</v>
      </c>
      <c r="H3791">
        <v>5</v>
      </c>
      <c r="I3791">
        <v>0</v>
      </c>
      <c r="J3791" s="1" t="s">
        <v>12002</v>
      </c>
      <c r="K3791" s="1" t="s">
        <v>6259</v>
      </c>
      <c r="L3791" s="1" t="s">
        <v>6260</v>
      </c>
      <c r="M3791" s="1" t="s">
        <v>6259</v>
      </c>
      <c r="N3791" s="1" t="s">
        <v>6268</v>
      </c>
      <c r="O3791" s="4">
        <v>39777.719039351854</v>
      </c>
      <c r="P3791" t="b">
        <v>1</v>
      </c>
      <c r="Q3791" s="1" t="s">
        <v>6269</v>
      </c>
      <c r="R3791" s="1" t="s">
        <v>6270</v>
      </c>
      <c r="S3791" s="1" t="s">
        <v>6218</v>
      </c>
      <c r="T3791">
        <v>39704</v>
      </c>
      <c r="U3791">
        <v>4096</v>
      </c>
      <c r="V3791">
        <v>7418</v>
      </c>
      <c r="W3791">
        <v>320</v>
      </c>
    </row>
    <row r="3792" spans="1:23" x14ac:dyDescent="0.25">
      <c r="A3792">
        <v>7089792</v>
      </c>
      <c r="B3792">
        <v>1.1119404767882445E+18</v>
      </c>
      <c r="C3792" s="4">
        <v>43554.484293981484</v>
      </c>
      <c r="D3792" s="1" t="s">
        <v>12021</v>
      </c>
      <c r="E3792" s="1" t="s">
        <v>6257</v>
      </c>
      <c r="F3792">
        <v>2</v>
      </c>
      <c r="G3792">
        <v>1</v>
      </c>
      <c r="H3792">
        <v>27</v>
      </c>
      <c r="I3792">
        <v>1</v>
      </c>
      <c r="J3792" s="1" t="s">
        <v>12022</v>
      </c>
      <c r="K3792" s="1" t="s">
        <v>12023</v>
      </c>
      <c r="L3792" s="1" t="s">
        <v>6259</v>
      </c>
      <c r="M3792" s="1" t="s">
        <v>6259</v>
      </c>
      <c r="N3792" s="1" t="s">
        <v>6275</v>
      </c>
      <c r="O3792" s="4">
        <v>39259.664467592593</v>
      </c>
      <c r="P3792" t="b">
        <v>1</v>
      </c>
      <c r="Q3792" s="1" t="s">
        <v>6276</v>
      </c>
      <c r="R3792" s="1" t="s">
        <v>6277</v>
      </c>
      <c r="S3792" s="1" t="s">
        <v>6278</v>
      </c>
      <c r="T3792">
        <v>30280</v>
      </c>
      <c r="U3792">
        <v>4550</v>
      </c>
      <c r="V3792">
        <v>7288</v>
      </c>
      <c r="W3792">
        <v>287</v>
      </c>
    </row>
    <row r="3793" spans="1:23" x14ac:dyDescent="0.25">
      <c r="A3793">
        <v>17622853</v>
      </c>
      <c r="B3793">
        <v>1.1119388296011162E+18</v>
      </c>
      <c r="C3793" s="4">
        <v>43554.479745370372</v>
      </c>
      <c r="D3793" s="1" t="s">
        <v>12024</v>
      </c>
      <c r="E3793" s="1" t="s">
        <v>6257</v>
      </c>
      <c r="F3793">
        <v>1</v>
      </c>
      <c r="G3793">
        <v>1</v>
      </c>
      <c r="H3793">
        <v>7</v>
      </c>
      <c r="I3793">
        <v>1</v>
      </c>
      <c r="J3793" s="1" t="s">
        <v>12025</v>
      </c>
      <c r="K3793" s="1" t="s">
        <v>8349</v>
      </c>
      <c r="L3793" s="1" t="s">
        <v>6260</v>
      </c>
      <c r="M3793" s="1" t="s">
        <v>6259</v>
      </c>
      <c r="N3793" s="1" t="s">
        <v>6268</v>
      </c>
      <c r="O3793" s="4">
        <v>39777.719039351854</v>
      </c>
      <c r="P3793" t="b">
        <v>1</v>
      </c>
      <c r="Q3793" s="1" t="s">
        <v>6269</v>
      </c>
      <c r="R3793" s="1" t="s">
        <v>6270</v>
      </c>
      <c r="S3793" s="1" t="s">
        <v>6218</v>
      </c>
      <c r="T3793">
        <v>39704</v>
      </c>
      <c r="U3793">
        <v>4096</v>
      </c>
      <c r="V3793">
        <v>7418</v>
      </c>
      <c r="W3793">
        <v>320</v>
      </c>
    </row>
    <row r="3794" spans="1:23" x14ac:dyDescent="0.25">
      <c r="A3794">
        <v>17622853</v>
      </c>
      <c r="B3794">
        <v>1.1119354877265347E+18</v>
      </c>
      <c r="C3794" s="4">
        <v>43554.470520833333</v>
      </c>
      <c r="D3794" s="1" t="s">
        <v>12026</v>
      </c>
      <c r="E3794" s="1" t="s">
        <v>6257</v>
      </c>
      <c r="F3794">
        <v>2</v>
      </c>
      <c r="G3794">
        <v>1</v>
      </c>
      <c r="H3794">
        <v>11</v>
      </c>
      <c r="I3794">
        <v>0</v>
      </c>
      <c r="J3794" s="1" t="s">
        <v>12006</v>
      </c>
      <c r="K3794" s="1" t="s">
        <v>12027</v>
      </c>
      <c r="L3794" s="1" t="s">
        <v>6260</v>
      </c>
      <c r="M3794" s="1" t="s">
        <v>6259</v>
      </c>
      <c r="N3794" s="1" t="s">
        <v>6268</v>
      </c>
      <c r="O3794" s="4">
        <v>39777.719039351854</v>
      </c>
      <c r="P3794" t="b">
        <v>1</v>
      </c>
      <c r="Q3794" s="1" t="s">
        <v>6269</v>
      </c>
      <c r="R3794" s="1" t="s">
        <v>6270</v>
      </c>
      <c r="S3794" s="1" t="s">
        <v>6218</v>
      </c>
      <c r="T3794">
        <v>39704</v>
      </c>
      <c r="U3794">
        <v>4096</v>
      </c>
      <c r="V3794">
        <v>7418</v>
      </c>
      <c r="W3794">
        <v>320</v>
      </c>
    </row>
    <row r="3795" spans="1:23" x14ac:dyDescent="0.25">
      <c r="A3795">
        <v>17622853</v>
      </c>
      <c r="B3795">
        <v>1.1119325954729452E+18</v>
      </c>
      <c r="C3795" s="4">
        <v>43554.462546296294</v>
      </c>
      <c r="D3795" s="1" t="s">
        <v>12028</v>
      </c>
      <c r="E3795" s="1" t="s">
        <v>6257</v>
      </c>
      <c r="F3795">
        <v>4</v>
      </c>
      <c r="G3795">
        <v>2</v>
      </c>
      <c r="H3795">
        <v>9</v>
      </c>
      <c r="I3795">
        <v>2</v>
      </c>
      <c r="J3795" s="1" t="s">
        <v>12002</v>
      </c>
      <c r="K3795" s="1" t="s">
        <v>8349</v>
      </c>
      <c r="L3795" s="1" t="s">
        <v>6260</v>
      </c>
      <c r="M3795" s="1" t="s">
        <v>6259</v>
      </c>
      <c r="N3795" s="1" t="s">
        <v>6268</v>
      </c>
      <c r="O3795" s="4">
        <v>39777.719039351854</v>
      </c>
      <c r="P3795" t="b">
        <v>1</v>
      </c>
      <c r="Q3795" s="1" t="s">
        <v>6269</v>
      </c>
      <c r="R3795" s="1" t="s">
        <v>6270</v>
      </c>
      <c r="S3795" s="1" t="s">
        <v>6218</v>
      </c>
      <c r="T3795">
        <v>39704</v>
      </c>
      <c r="U3795">
        <v>4096</v>
      </c>
      <c r="V3795">
        <v>7418</v>
      </c>
      <c r="W3795">
        <v>320</v>
      </c>
    </row>
    <row r="3796" spans="1:23" x14ac:dyDescent="0.25">
      <c r="A3796">
        <v>251034857</v>
      </c>
      <c r="B3796">
        <v>1.1119309142658007E+18</v>
      </c>
      <c r="C3796" s="4">
        <v>43554.457905092589</v>
      </c>
      <c r="D3796" s="1" t="s">
        <v>12029</v>
      </c>
      <c r="E3796" s="1" t="s">
        <v>6257</v>
      </c>
      <c r="F3796">
        <v>4</v>
      </c>
      <c r="G3796">
        <v>5</v>
      </c>
      <c r="H3796">
        <v>22</v>
      </c>
      <c r="I3796">
        <v>0</v>
      </c>
      <c r="J3796" s="1" t="s">
        <v>6259</v>
      </c>
      <c r="K3796" s="1" t="s">
        <v>6259</v>
      </c>
      <c r="L3796" s="1" t="s">
        <v>6260</v>
      </c>
      <c r="M3796" s="1" t="s">
        <v>6259</v>
      </c>
      <c r="N3796" s="1" t="s">
        <v>6326</v>
      </c>
      <c r="O3796" s="4">
        <v>40586.425208333334</v>
      </c>
      <c r="P3796" t="b">
        <v>1</v>
      </c>
      <c r="Q3796" s="1" t="s">
        <v>6327</v>
      </c>
      <c r="R3796" s="1" t="s">
        <v>6257</v>
      </c>
      <c r="S3796" s="1" t="s">
        <v>274</v>
      </c>
      <c r="T3796">
        <v>60188</v>
      </c>
      <c r="U3796">
        <v>450</v>
      </c>
      <c r="V3796">
        <v>2531</v>
      </c>
      <c r="W3796">
        <v>384</v>
      </c>
    </row>
    <row r="3797" spans="1:23" x14ac:dyDescent="0.25">
      <c r="A3797">
        <v>17622853</v>
      </c>
      <c r="B3797">
        <v>1.1119296614565601E+18</v>
      </c>
      <c r="C3797" s="4">
        <v>43554.454444444447</v>
      </c>
      <c r="D3797" s="1" t="s">
        <v>12030</v>
      </c>
      <c r="E3797" s="1" t="s">
        <v>6257</v>
      </c>
      <c r="F3797">
        <v>2</v>
      </c>
      <c r="G3797">
        <v>5</v>
      </c>
      <c r="H3797">
        <v>14</v>
      </c>
      <c r="I3797">
        <v>1</v>
      </c>
      <c r="J3797" s="1" t="s">
        <v>12002</v>
      </c>
      <c r="K3797" s="1" t="s">
        <v>8349</v>
      </c>
      <c r="L3797" s="1" t="s">
        <v>6260</v>
      </c>
      <c r="M3797" s="1" t="s">
        <v>6259</v>
      </c>
      <c r="N3797" s="1" t="s">
        <v>6268</v>
      </c>
      <c r="O3797" s="4">
        <v>39777.719039351854</v>
      </c>
      <c r="P3797" t="b">
        <v>1</v>
      </c>
      <c r="Q3797" s="1" t="s">
        <v>6269</v>
      </c>
      <c r="R3797" s="1" t="s">
        <v>6270</v>
      </c>
      <c r="S3797" s="1" t="s">
        <v>6218</v>
      </c>
      <c r="T3797">
        <v>39704</v>
      </c>
      <c r="U3797">
        <v>4096</v>
      </c>
      <c r="V3797">
        <v>7418</v>
      </c>
      <c r="W3797">
        <v>320</v>
      </c>
    </row>
    <row r="3798" spans="1:23" x14ac:dyDescent="0.25">
      <c r="A3798">
        <v>17622853</v>
      </c>
      <c r="B3798">
        <v>1.1119294743445381E+18</v>
      </c>
      <c r="C3798" s="4">
        <v>43554.453923611109</v>
      </c>
      <c r="D3798" s="1" t="s">
        <v>12031</v>
      </c>
      <c r="E3798" s="1" t="s">
        <v>6257</v>
      </c>
      <c r="F3798">
        <v>1</v>
      </c>
      <c r="G3798">
        <v>0</v>
      </c>
      <c r="H3798">
        <v>9</v>
      </c>
      <c r="I3798">
        <v>1</v>
      </c>
      <c r="J3798" s="1" t="s">
        <v>12002</v>
      </c>
      <c r="K3798" s="1" t="s">
        <v>8349</v>
      </c>
      <c r="L3798" s="1" t="s">
        <v>6260</v>
      </c>
      <c r="M3798" s="1" t="s">
        <v>6259</v>
      </c>
      <c r="N3798" s="1" t="s">
        <v>6268</v>
      </c>
      <c r="O3798" s="4">
        <v>39777.719039351854</v>
      </c>
      <c r="P3798" t="b">
        <v>1</v>
      </c>
      <c r="Q3798" s="1" t="s">
        <v>6269</v>
      </c>
      <c r="R3798" s="1" t="s">
        <v>6270</v>
      </c>
      <c r="S3798" s="1" t="s">
        <v>6218</v>
      </c>
      <c r="T3798">
        <v>39704</v>
      </c>
      <c r="U3798">
        <v>4096</v>
      </c>
      <c r="V3798">
        <v>7418</v>
      </c>
      <c r="W3798">
        <v>320</v>
      </c>
    </row>
    <row r="3799" spans="1:23" x14ac:dyDescent="0.25">
      <c r="A3799">
        <v>17622853</v>
      </c>
      <c r="B3799">
        <v>1.1119281948133458E+18</v>
      </c>
      <c r="C3799" s="4">
        <v>43554.45039351852</v>
      </c>
      <c r="D3799" s="1" t="s">
        <v>12032</v>
      </c>
      <c r="E3799" s="1" t="s">
        <v>6257</v>
      </c>
      <c r="F3799">
        <v>6</v>
      </c>
      <c r="G3799">
        <v>12</v>
      </c>
      <c r="H3799">
        <v>50</v>
      </c>
      <c r="I3799">
        <v>7</v>
      </c>
      <c r="J3799" s="1" t="s">
        <v>12002</v>
      </c>
      <c r="K3799" s="1" t="s">
        <v>8349</v>
      </c>
      <c r="L3799" s="1" t="s">
        <v>6260</v>
      </c>
      <c r="M3799" s="1" t="s">
        <v>6259</v>
      </c>
      <c r="N3799" s="1" t="s">
        <v>6268</v>
      </c>
      <c r="O3799" s="4">
        <v>39777.719039351854</v>
      </c>
      <c r="P3799" t="b">
        <v>1</v>
      </c>
      <c r="Q3799" s="1" t="s">
        <v>6269</v>
      </c>
      <c r="R3799" s="1" t="s">
        <v>6270</v>
      </c>
      <c r="S3799" s="1" t="s">
        <v>6218</v>
      </c>
      <c r="T3799">
        <v>39704</v>
      </c>
      <c r="U3799">
        <v>4096</v>
      </c>
      <c r="V3799">
        <v>7418</v>
      </c>
      <c r="W3799">
        <v>320</v>
      </c>
    </row>
    <row r="3800" spans="1:23" x14ac:dyDescent="0.25">
      <c r="A3800">
        <v>17622853</v>
      </c>
      <c r="B3800">
        <v>1.1119272832987668E+18</v>
      </c>
      <c r="C3800" s="4">
        <v>43554.447881944441</v>
      </c>
      <c r="D3800" s="1" t="s">
        <v>12033</v>
      </c>
      <c r="E3800" s="1" t="s">
        <v>6257</v>
      </c>
      <c r="F3800">
        <v>0</v>
      </c>
      <c r="G3800">
        <v>0</v>
      </c>
      <c r="H3800">
        <v>6</v>
      </c>
      <c r="I3800">
        <v>0</v>
      </c>
      <c r="J3800" s="1" t="s">
        <v>12002</v>
      </c>
      <c r="K3800" s="1" t="s">
        <v>8349</v>
      </c>
      <c r="L3800" s="1" t="s">
        <v>6260</v>
      </c>
      <c r="M3800" s="1" t="s">
        <v>6259</v>
      </c>
      <c r="N3800" s="1" t="s">
        <v>6268</v>
      </c>
      <c r="O3800" s="4">
        <v>39777.719039351854</v>
      </c>
      <c r="P3800" t="b">
        <v>1</v>
      </c>
      <c r="Q3800" s="1" t="s">
        <v>6269</v>
      </c>
      <c r="R3800" s="1" t="s">
        <v>6270</v>
      </c>
      <c r="S3800" s="1" t="s">
        <v>6218</v>
      </c>
      <c r="T3800">
        <v>39704</v>
      </c>
      <c r="U3800">
        <v>4096</v>
      </c>
      <c r="V3800">
        <v>7418</v>
      </c>
      <c r="W3800">
        <v>320</v>
      </c>
    </row>
    <row r="3801" spans="1:23" x14ac:dyDescent="0.25">
      <c r="A3801">
        <v>17622853</v>
      </c>
      <c r="B3801">
        <v>1.1119263606945792E+18</v>
      </c>
      <c r="C3801" s="4">
        <v>43554.445335648146</v>
      </c>
      <c r="D3801" s="1" t="s">
        <v>12034</v>
      </c>
      <c r="E3801" s="1" t="s">
        <v>6257</v>
      </c>
      <c r="F3801">
        <v>0</v>
      </c>
      <c r="G3801">
        <v>0</v>
      </c>
      <c r="H3801">
        <v>6</v>
      </c>
      <c r="I3801">
        <v>0</v>
      </c>
      <c r="J3801" s="1" t="s">
        <v>12015</v>
      </c>
      <c r="K3801" s="1" t="s">
        <v>8349</v>
      </c>
      <c r="L3801" s="1" t="s">
        <v>6260</v>
      </c>
      <c r="M3801" s="1" t="s">
        <v>6259</v>
      </c>
      <c r="N3801" s="1" t="s">
        <v>6268</v>
      </c>
      <c r="O3801" s="4">
        <v>39777.719039351854</v>
      </c>
      <c r="P3801" t="b">
        <v>1</v>
      </c>
      <c r="Q3801" s="1" t="s">
        <v>6269</v>
      </c>
      <c r="R3801" s="1" t="s">
        <v>6270</v>
      </c>
      <c r="S3801" s="1" t="s">
        <v>6218</v>
      </c>
      <c r="T3801">
        <v>39704</v>
      </c>
      <c r="U3801">
        <v>4096</v>
      </c>
      <c r="V3801">
        <v>7418</v>
      </c>
      <c r="W3801">
        <v>320</v>
      </c>
    </row>
    <row r="3802" spans="1:23" x14ac:dyDescent="0.25">
      <c r="A3802">
        <v>17622853</v>
      </c>
      <c r="B3802">
        <v>1.1119259739797504E+18</v>
      </c>
      <c r="C3802" s="4">
        <v>43554.44427083333</v>
      </c>
      <c r="D3802" s="1" t="s">
        <v>12035</v>
      </c>
      <c r="E3802" s="1" t="s">
        <v>6257</v>
      </c>
      <c r="F3802">
        <v>0</v>
      </c>
      <c r="G3802">
        <v>0</v>
      </c>
      <c r="H3802">
        <v>7</v>
      </c>
      <c r="I3802">
        <v>0</v>
      </c>
      <c r="J3802" s="1" t="s">
        <v>12002</v>
      </c>
      <c r="K3802" s="1" t="s">
        <v>8349</v>
      </c>
      <c r="L3802" s="1" t="s">
        <v>6260</v>
      </c>
      <c r="M3802" s="1" t="s">
        <v>6259</v>
      </c>
      <c r="N3802" s="1" t="s">
        <v>6268</v>
      </c>
      <c r="O3802" s="4">
        <v>39777.719039351854</v>
      </c>
      <c r="P3802" t="b">
        <v>1</v>
      </c>
      <c r="Q3802" s="1" t="s">
        <v>6269</v>
      </c>
      <c r="R3802" s="1" t="s">
        <v>6270</v>
      </c>
      <c r="S3802" s="1" t="s">
        <v>6218</v>
      </c>
      <c r="T3802">
        <v>39704</v>
      </c>
      <c r="U3802">
        <v>4096</v>
      </c>
      <c r="V3802">
        <v>7418</v>
      </c>
      <c r="W3802">
        <v>320</v>
      </c>
    </row>
    <row r="3803" spans="1:23" x14ac:dyDescent="0.25">
      <c r="A3803">
        <v>17622853</v>
      </c>
      <c r="B3803">
        <v>1.1119247601187881E+18</v>
      </c>
      <c r="C3803" s="4">
        <v>43554.440925925926</v>
      </c>
      <c r="D3803" s="1" t="s">
        <v>12036</v>
      </c>
      <c r="E3803" s="1" t="s">
        <v>6257</v>
      </c>
      <c r="F3803">
        <v>4</v>
      </c>
      <c r="G3803">
        <v>4</v>
      </c>
      <c r="H3803">
        <v>14</v>
      </c>
      <c r="I3803">
        <v>2</v>
      </c>
      <c r="J3803" s="1" t="s">
        <v>12002</v>
      </c>
      <c r="K3803" s="1" t="s">
        <v>8349</v>
      </c>
      <c r="L3803" s="1" t="s">
        <v>6260</v>
      </c>
      <c r="M3803" s="1" t="s">
        <v>6259</v>
      </c>
      <c r="N3803" s="1" t="s">
        <v>6268</v>
      </c>
      <c r="O3803" s="4">
        <v>39777.719039351854</v>
      </c>
      <c r="P3803" t="b">
        <v>1</v>
      </c>
      <c r="Q3803" s="1" t="s">
        <v>6269</v>
      </c>
      <c r="R3803" s="1" t="s">
        <v>6270</v>
      </c>
      <c r="S3803" s="1" t="s">
        <v>6218</v>
      </c>
      <c r="T3803">
        <v>39704</v>
      </c>
      <c r="U3803">
        <v>4096</v>
      </c>
      <c r="V3803">
        <v>7418</v>
      </c>
      <c r="W3803">
        <v>320</v>
      </c>
    </row>
    <row r="3804" spans="1:23" x14ac:dyDescent="0.25">
      <c r="A3804">
        <v>17622853</v>
      </c>
      <c r="B3804">
        <v>1.1119245957481595E+18</v>
      </c>
      <c r="C3804" s="4">
        <v>43554.440462962964</v>
      </c>
      <c r="D3804" s="1" t="s">
        <v>12037</v>
      </c>
      <c r="E3804" s="1" t="s">
        <v>6257</v>
      </c>
      <c r="F3804">
        <v>0</v>
      </c>
      <c r="G3804">
        <v>1</v>
      </c>
      <c r="H3804">
        <v>6</v>
      </c>
      <c r="I3804">
        <v>0</v>
      </c>
      <c r="J3804" s="1" t="s">
        <v>12002</v>
      </c>
      <c r="K3804" s="1" t="s">
        <v>8349</v>
      </c>
      <c r="L3804" s="1" t="s">
        <v>6260</v>
      </c>
      <c r="M3804" s="1" t="s">
        <v>6259</v>
      </c>
      <c r="N3804" s="1" t="s">
        <v>6268</v>
      </c>
      <c r="O3804" s="4">
        <v>39777.719039351854</v>
      </c>
      <c r="P3804" t="b">
        <v>1</v>
      </c>
      <c r="Q3804" s="1" t="s">
        <v>6269</v>
      </c>
      <c r="R3804" s="1" t="s">
        <v>6270</v>
      </c>
      <c r="S3804" s="1" t="s">
        <v>6218</v>
      </c>
      <c r="T3804">
        <v>39704</v>
      </c>
      <c r="U3804">
        <v>4096</v>
      </c>
      <c r="V3804">
        <v>7418</v>
      </c>
      <c r="W3804">
        <v>320</v>
      </c>
    </row>
    <row r="3805" spans="1:23" x14ac:dyDescent="0.25">
      <c r="A3805">
        <v>17622853</v>
      </c>
      <c r="B3805">
        <v>1.1119171374200136E+18</v>
      </c>
      <c r="C3805" s="4">
        <v>43554.41988425926</v>
      </c>
      <c r="D3805" s="1" t="s">
        <v>12038</v>
      </c>
      <c r="E3805" s="1" t="s">
        <v>6257</v>
      </c>
      <c r="F3805">
        <v>3</v>
      </c>
      <c r="G3805">
        <v>0</v>
      </c>
      <c r="H3805">
        <v>5</v>
      </c>
      <c r="I3805">
        <v>0</v>
      </c>
      <c r="J3805" s="1" t="s">
        <v>12039</v>
      </c>
      <c r="K3805" s="1" t="s">
        <v>6259</v>
      </c>
      <c r="L3805" s="1" t="s">
        <v>6260</v>
      </c>
      <c r="M3805" s="1" t="s">
        <v>6259</v>
      </c>
      <c r="N3805" s="1" t="s">
        <v>6268</v>
      </c>
      <c r="O3805" s="4">
        <v>39777.719039351854</v>
      </c>
      <c r="P3805" t="b">
        <v>1</v>
      </c>
      <c r="Q3805" s="1" t="s">
        <v>6269</v>
      </c>
      <c r="R3805" s="1" t="s">
        <v>6270</v>
      </c>
      <c r="S3805" s="1" t="s">
        <v>6218</v>
      </c>
      <c r="T3805">
        <v>39704</v>
      </c>
      <c r="U3805">
        <v>4096</v>
      </c>
      <c r="V3805">
        <v>7418</v>
      </c>
      <c r="W3805">
        <v>320</v>
      </c>
    </row>
    <row r="3806" spans="1:23" x14ac:dyDescent="0.25">
      <c r="A3806">
        <v>17622853</v>
      </c>
      <c r="B3806">
        <v>1.1118988303904154E+18</v>
      </c>
      <c r="C3806" s="4">
        <v>43554.369363425925</v>
      </c>
      <c r="D3806" s="1" t="s">
        <v>12040</v>
      </c>
      <c r="E3806" s="1" t="s">
        <v>12041</v>
      </c>
      <c r="F3806">
        <v>0</v>
      </c>
      <c r="G3806">
        <v>0</v>
      </c>
      <c r="H3806">
        <v>1</v>
      </c>
      <c r="I3806">
        <v>0</v>
      </c>
      <c r="J3806" s="1" t="s">
        <v>6259</v>
      </c>
      <c r="K3806" s="1" t="s">
        <v>12042</v>
      </c>
      <c r="L3806" s="1" t="s">
        <v>6259</v>
      </c>
      <c r="M3806" s="1" t="s">
        <v>6259</v>
      </c>
      <c r="N3806" s="1" t="s">
        <v>6268</v>
      </c>
      <c r="O3806" s="4">
        <v>39777.719039351854</v>
      </c>
      <c r="P3806" t="b">
        <v>1</v>
      </c>
      <c r="Q3806" s="1" t="s">
        <v>6269</v>
      </c>
      <c r="R3806" s="1" t="s">
        <v>6270</v>
      </c>
      <c r="S3806" s="1" t="s">
        <v>6218</v>
      </c>
      <c r="T3806">
        <v>39704</v>
      </c>
      <c r="U3806">
        <v>4096</v>
      </c>
      <c r="V3806">
        <v>7418</v>
      </c>
      <c r="W3806">
        <v>320</v>
      </c>
    </row>
    <row r="3807" spans="1:23" x14ac:dyDescent="0.25">
      <c r="A3807">
        <v>17622853</v>
      </c>
      <c r="B3807">
        <v>1.1118909085748593E+18</v>
      </c>
      <c r="C3807" s="4">
        <v>43554.347511574073</v>
      </c>
      <c r="D3807" s="1" t="s">
        <v>12043</v>
      </c>
      <c r="E3807" s="1" t="s">
        <v>12044</v>
      </c>
      <c r="F3807">
        <v>0</v>
      </c>
      <c r="G3807">
        <v>0</v>
      </c>
      <c r="H3807">
        <v>2</v>
      </c>
      <c r="I3807">
        <v>0</v>
      </c>
      <c r="J3807" s="1" t="s">
        <v>6259</v>
      </c>
      <c r="K3807" s="1" t="s">
        <v>6259</v>
      </c>
      <c r="L3807" s="1" t="s">
        <v>6259</v>
      </c>
      <c r="M3807" s="1" t="s">
        <v>6259</v>
      </c>
      <c r="N3807" s="1" t="s">
        <v>6268</v>
      </c>
      <c r="O3807" s="4">
        <v>39777.719039351854</v>
      </c>
      <c r="P3807" t="b">
        <v>1</v>
      </c>
      <c r="Q3807" s="1" t="s">
        <v>6269</v>
      </c>
      <c r="R3807" s="1" t="s">
        <v>6270</v>
      </c>
      <c r="S3807" s="1" t="s">
        <v>6218</v>
      </c>
      <c r="T3807">
        <v>39704</v>
      </c>
      <c r="U3807">
        <v>4096</v>
      </c>
      <c r="V3807">
        <v>7418</v>
      </c>
      <c r="W3807">
        <v>320</v>
      </c>
    </row>
    <row r="3808" spans="1:23" x14ac:dyDescent="0.25">
      <c r="A3808">
        <v>17622853</v>
      </c>
      <c r="B3808">
        <v>1.1118630680934851E+18</v>
      </c>
      <c r="C3808" s="4">
        <v>43554.270682870374</v>
      </c>
      <c r="D3808" s="1" t="s">
        <v>12045</v>
      </c>
      <c r="E3808" s="1" t="s">
        <v>6257</v>
      </c>
      <c r="F3808">
        <v>2</v>
      </c>
      <c r="G3808">
        <v>0</v>
      </c>
      <c r="H3808">
        <v>5</v>
      </c>
      <c r="I3808">
        <v>0</v>
      </c>
      <c r="J3808" s="1" t="s">
        <v>12039</v>
      </c>
      <c r="K3808" s="1" t="s">
        <v>6259</v>
      </c>
      <c r="L3808" s="1" t="s">
        <v>6287</v>
      </c>
      <c r="M3808" s="1" t="s">
        <v>6259</v>
      </c>
      <c r="N3808" s="1" t="s">
        <v>6268</v>
      </c>
      <c r="O3808" s="4">
        <v>39777.719039351854</v>
      </c>
      <c r="P3808" t="b">
        <v>1</v>
      </c>
      <c r="Q3808" s="1" t="s">
        <v>6269</v>
      </c>
      <c r="R3808" s="1" t="s">
        <v>6270</v>
      </c>
      <c r="S3808" s="1" t="s">
        <v>6218</v>
      </c>
      <c r="T3808">
        <v>39704</v>
      </c>
      <c r="U3808">
        <v>4096</v>
      </c>
      <c r="V3808">
        <v>7418</v>
      </c>
      <c r="W3808">
        <v>320</v>
      </c>
    </row>
    <row r="3809" spans="1:23" x14ac:dyDescent="0.25">
      <c r="A3809">
        <v>17622853</v>
      </c>
      <c r="B3809">
        <v>1.1117371404828959E+18</v>
      </c>
      <c r="C3809" s="4">
        <v>43553.923194444447</v>
      </c>
      <c r="D3809" s="1" t="s">
        <v>12046</v>
      </c>
      <c r="E3809" s="1" t="s">
        <v>12047</v>
      </c>
      <c r="F3809">
        <v>0</v>
      </c>
      <c r="G3809">
        <v>0</v>
      </c>
      <c r="H3809">
        <v>3</v>
      </c>
      <c r="I3809">
        <v>0</v>
      </c>
      <c r="J3809" s="1" t="s">
        <v>12006</v>
      </c>
      <c r="K3809" s="1" t="s">
        <v>6259</v>
      </c>
      <c r="L3809" s="1" t="s">
        <v>6260</v>
      </c>
      <c r="M3809" s="1" t="s">
        <v>6259</v>
      </c>
      <c r="N3809" s="1" t="s">
        <v>6268</v>
      </c>
      <c r="O3809" s="4">
        <v>39777.719039351854</v>
      </c>
      <c r="P3809" t="b">
        <v>1</v>
      </c>
      <c r="Q3809" s="1" t="s">
        <v>6269</v>
      </c>
      <c r="R3809" s="1" t="s">
        <v>6270</v>
      </c>
      <c r="S3809" s="1" t="s">
        <v>6218</v>
      </c>
      <c r="T3809">
        <v>39704</v>
      </c>
      <c r="U3809">
        <v>4096</v>
      </c>
      <c r="V3809">
        <v>7418</v>
      </c>
      <c r="W3809">
        <v>320</v>
      </c>
    </row>
    <row r="3810" spans="1:23" x14ac:dyDescent="0.25">
      <c r="A3810">
        <v>17622853</v>
      </c>
      <c r="B3810">
        <v>1.111733421494145E+18</v>
      </c>
      <c r="C3810" s="4">
        <v>43553.912928240738</v>
      </c>
      <c r="D3810" s="1" t="s">
        <v>12048</v>
      </c>
      <c r="E3810" s="1" t="s">
        <v>6257</v>
      </c>
      <c r="F3810">
        <v>2</v>
      </c>
      <c r="G3810">
        <v>2</v>
      </c>
      <c r="H3810">
        <v>7</v>
      </c>
      <c r="I3810">
        <v>0</v>
      </c>
      <c r="J3810" s="1" t="s">
        <v>12002</v>
      </c>
      <c r="K3810" s="1" t="s">
        <v>6259</v>
      </c>
      <c r="L3810" s="1" t="s">
        <v>6260</v>
      </c>
      <c r="M3810" s="1" t="s">
        <v>6259</v>
      </c>
      <c r="N3810" s="1" t="s">
        <v>6268</v>
      </c>
      <c r="O3810" s="4">
        <v>39777.719039351854</v>
      </c>
      <c r="P3810" t="b">
        <v>1</v>
      </c>
      <c r="Q3810" s="1" t="s">
        <v>6269</v>
      </c>
      <c r="R3810" s="1" t="s">
        <v>6270</v>
      </c>
      <c r="S3810" s="1" t="s">
        <v>6218</v>
      </c>
      <c r="T3810">
        <v>39704</v>
      </c>
      <c r="U3810">
        <v>4096</v>
      </c>
      <c r="V3810">
        <v>7418</v>
      </c>
      <c r="W3810">
        <v>320</v>
      </c>
    </row>
    <row r="3811" spans="1:23" x14ac:dyDescent="0.25">
      <c r="A3811">
        <v>17622853</v>
      </c>
      <c r="B3811">
        <v>1.1117067471006392E+18</v>
      </c>
      <c r="C3811" s="4">
        <v>43553.839317129627</v>
      </c>
      <c r="D3811" s="1" t="s">
        <v>12049</v>
      </c>
      <c r="E3811" s="1" t="s">
        <v>6257</v>
      </c>
      <c r="F3811">
        <v>9</v>
      </c>
      <c r="G3811">
        <v>7</v>
      </c>
      <c r="H3811">
        <v>23</v>
      </c>
      <c r="I3811">
        <v>6</v>
      </c>
      <c r="J3811" s="1" t="s">
        <v>6258</v>
      </c>
      <c r="K3811" s="1" t="s">
        <v>12050</v>
      </c>
      <c r="L3811" s="1" t="s">
        <v>6287</v>
      </c>
      <c r="M3811" s="1" t="s">
        <v>6259</v>
      </c>
      <c r="N3811" s="1" t="s">
        <v>6268</v>
      </c>
      <c r="O3811" s="4">
        <v>39777.719039351854</v>
      </c>
      <c r="P3811" t="b">
        <v>1</v>
      </c>
      <c r="Q3811" s="1" t="s">
        <v>6269</v>
      </c>
      <c r="R3811" s="1" t="s">
        <v>6270</v>
      </c>
      <c r="S3811" s="1" t="s">
        <v>6218</v>
      </c>
      <c r="T3811">
        <v>39704</v>
      </c>
      <c r="U3811">
        <v>4096</v>
      </c>
      <c r="V3811">
        <v>7418</v>
      </c>
      <c r="W3811">
        <v>320</v>
      </c>
    </row>
    <row r="3812" spans="1:23" x14ac:dyDescent="0.25">
      <c r="A3812">
        <v>17622853</v>
      </c>
      <c r="B3812">
        <v>1.1117063823765381E+18</v>
      </c>
      <c r="C3812" s="4">
        <v>43553.838310185187</v>
      </c>
      <c r="D3812" s="1" t="s">
        <v>12051</v>
      </c>
      <c r="E3812" s="1" t="s">
        <v>6257</v>
      </c>
      <c r="F3812">
        <v>10</v>
      </c>
      <c r="G3812">
        <v>8</v>
      </c>
      <c r="H3812">
        <v>20</v>
      </c>
      <c r="I3812">
        <v>5</v>
      </c>
      <c r="J3812" s="1" t="s">
        <v>6258</v>
      </c>
      <c r="K3812" s="1" t="s">
        <v>6259</v>
      </c>
      <c r="L3812" s="1" t="s">
        <v>6260</v>
      </c>
      <c r="M3812" s="1" t="s">
        <v>6259</v>
      </c>
      <c r="N3812" s="1" t="s">
        <v>6268</v>
      </c>
      <c r="O3812" s="4">
        <v>39777.719039351854</v>
      </c>
      <c r="P3812" t="b">
        <v>1</v>
      </c>
      <c r="Q3812" s="1" t="s">
        <v>6269</v>
      </c>
      <c r="R3812" s="1" t="s">
        <v>6270</v>
      </c>
      <c r="S3812" s="1" t="s">
        <v>6218</v>
      </c>
      <c r="T3812">
        <v>39704</v>
      </c>
      <c r="U3812">
        <v>4096</v>
      </c>
      <c r="V3812">
        <v>7418</v>
      </c>
      <c r="W3812">
        <v>320</v>
      </c>
    </row>
    <row r="3813" spans="1:23" x14ac:dyDescent="0.25">
      <c r="A3813">
        <v>111554559</v>
      </c>
      <c r="B3813">
        <v>1.1116894866671452E+18</v>
      </c>
      <c r="C3813" s="4">
        <v>43553.791689814818</v>
      </c>
      <c r="D3813" s="1" t="s">
        <v>12052</v>
      </c>
      <c r="E3813" s="1" t="s">
        <v>6257</v>
      </c>
      <c r="F3813">
        <v>13</v>
      </c>
      <c r="G3813">
        <v>2</v>
      </c>
      <c r="H3813">
        <v>39</v>
      </c>
      <c r="I3813">
        <v>1</v>
      </c>
      <c r="J3813" s="1" t="s">
        <v>6258</v>
      </c>
      <c r="K3813" s="1" t="s">
        <v>6259</v>
      </c>
      <c r="L3813" s="1" t="s">
        <v>6260</v>
      </c>
      <c r="M3813" s="1" t="s">
        <v>6259</v>
      </c>
      <c r="N3813" s="1" t="s">
        <v>6344</v>
      </c>
      <c r="O3813" s="4">
        <v>40214.462453703702</v>
      </c>
      <c r="P3813" t="b">
        <v>1</v>
      </c>
      <c r="Q3813" s="1" t="s">
        <v>156</v>
      </c>
      <c r="R3813" s="1" t="s">
        <v>6345</v>
      </c>
      <c r="S3813" s="1" t="s">
        <v>156</v>
      </c>
      <c r="T3813">
        <v>36079</v>
      </c>
      <c r="U3813">
        <v>456</v>
      </c>
      <c r="V3813">
        <v>8860</v>
      </c>
      <c r="W3813">
        <v>370</v>
      </c>
    </row>
    <row r="3814" spans="1:23" x14ac:dyDescent="0.25">
      <c r="A3814">
        <v>14462419</v>
      </c>
      <c r="B3814">
        <v>1.1116642287950643E+18</v>
      </c>
      <c r="C3814" s="4">
        <v>43553.721990740742</v>
      </c>
      <c r="D3814" s="1" t="s">
        <v>12053</v>
      </c>
      <c r="E3814" s="1" t="s">
        <v>6257</v>
      </c>
      <c r="F3814">
        <v>7</v>
      </c>
      <c r="G3814">
        <v>11</v>
      </c>
      <c r="H3814">
        <v>124</v>
      </c>
      <c r="I3814">
        <v>4</v>
      </c>
      <c r="J3814" s="1" t="s">
        <v>11994</v>
      </c>
      <c r="K3814" s="1" t="s">
        <v>6259</v>
      </c>
      <c r="L3814" s="1" t="s">
        <v>6260</v>
      </c>
      <c r="M3814" s="1" t="s">
        <v>6259</v>
      </c>
      <c r="N3814" s="1" t="s">
        <v>6288</v>
      </c>
      <c r="O3814" s="4">
        <v>39559.695937500001</v>
      </c>
      <c r="P3814" t="b">
        <v>1</v>
      </c>
      <c r="Q3814" s="1" t="s">
        <v>6289</v>
      </c>
      <c r="R3814" s="1" t="s">
        <v>6290</v>
      </c>
      <c r="S3814" s="1" t="s">
        <v>6291</v>
      </c>
      <c r="T3814">
        <v>48743</v>
      </c>
      <c r="U3814">
        <v>4261</v>
      </c>
      <c r="V3814">
        <v>20083</v>
      </c>
      <c r="W3814">
        <v>471</v>
      </c>
    </row>
    <row r="3815" spans="1:23" x14ac:dyDescent="0.25">
      <c r="A3815">
        <v>14462419</v>
      </c>
      <c r="B3815">
        <v>1.1116595080513823E+18</v>
      </c>
      <c r="C3815" s="4">
        <v>43553.708969907406</v>
      </c>
      <c r="D3815" s="1" t="s">
        <v>12054</v>
      </c>
      <c r="E3815" s="1" t="s">
        <v>6257</v>
      </c>
      <c r="F3815">
        <v>9</v>
      </c>
      <c r="G3815">
        <v>3</v>
      </c>
      <c r="H3815">
        <v>12</v>
      </c>
      <c r="I3815">
        <v>0</v>
      </c>
      <c r="J3815" s="1" t="s">
        <v>12055</v>
      </c>
      <c r="K3815" s="1" t="s">
        <v>7084</v>
      </c>
      <c r="L3815" s="1" t="s">
        <v>6287</v>
      </c>
      <c r="M3815" s="1" t="s">
        <v>6259</v>
      </c>
      <c r="N3815" s="1" t="s">
        <v>6288</v>
      </c>
      <c r="O3815" s="4">
        <v>39559.695937500001</v>
      </c>
      <c r="P3815" t="b">
        <v>1</v>
      </c>
      <c r="Q3815" s="1" t="s">
        <v>6289</v>
      </c>
      <c r="R3815" s="1" t="s">
        <v>6290</v>
      </c>
      <c r="S3815" s="1" t="s">
        <v>6291</v>
      </c>
      <c r="T3815">
        <v>48743</v>
      </c>
      <c r="U3815">
        <v>4261</v>
      </c>
      <c r="V3815">
        <v>20083</v>
      </c>
      <c r="W3815">
        <v>471</v>
      </c>
    </row>
    <row r="3816" spans="1:23" x14ac:dyDescent="0.25">
      <c r="A3816">
        <v>251034857</v>
      </c>
      <c r="B3816">
        <v>1.111570643466838E+18</v>
      </c>
      <c r="C3816" s="4">
        <v>43553.463750000003</v>
      </c>
      <c r="D3816" s="1" t="s">
        <v>12056</v>
      </c>
      <c r="E3816" s="1" t="s">
        <v>6257</v>
      </c>
      <c r="F3816">
        <v>6</v>
      </c>
      <c r="G3816">
        <v>4</v>
      </c>
      <c r="H3816">
        <v>38</v>
      </c>
      <c r="I3816">
        <v>1</v>
      </c>
      <c r="J3816" s="1" t="s">
        <v>6258</v>
      </c>
      <c r="K3816" s="1" t="s">
        <v>6259</v>
      </c>
      <c r="L3816" s="1" t="s">
        <v>6260</v>
      </c>
      <c r="M3816" s="1" t="s">
        <v>6259</v>
      </c>
      <c r="N3816" s="1" t="s">
        <v>6326</v>
      </c>
      <c r="O3816" s="4">
        <v>40586.425208333334</v>
      </c>
      <c r="P3816" t="b">
        <v>1</v>
      </c>
      <c r="Q3816" s="1" t="s">
        <v>6327</v>
      </c>
      <c r="R3816" s="1" t="s">
        <v>6257</v>
      </c>
      <c r="S3816" s="1" t="s">
        <v>274</v>
      </c>
      <c r="T3816">
        <v>60188</v>
      </c>
      <c r="U3816">
        <v>450</v>
      </c>
      <c r="V3816">
        <v>2531</v>
      </c>
      <c r="W3816">
        <v>384</v>
      </c>
    </row>
    <row r="3817" spans="1:23" x14ac:dyDescent="0.25">
      <c r="A3817">
        <v>17622853</v>
      </c>
      <c r="B3817">
        <v>1.1115214486848594E+18</v>
      </c>
      <c r="C3817" s="4">
        <v>43553.327997685185</v>
      </c>
      <c r="D3817" s="1" t="s">
        <v>12057</v>
      </c>
      <c r="E3817" s="1" t="s">
        <v>12058</v>
      </c>
      <c r="F3817">
        <v>0</v>
      </c>
      <c r="G3817">
        <v>0</v>
      </c>
      <c r="H3817">
        <v>4</v>
      </c>
      <c r="I3817">
        <v>0</v>
      </c>
      <c r="J3817" s="1" t="s">
        <v>6259</v>
      </c>
      <c r="K3817" s="1" t="s">
        <v>12059</v>
      </c>
      <c r="L3817" s="1" t="s">
        <v>6260</v>
      </c>
      <c r="M3817" s="1" t="s">
        <v>6259</v>
      </c>
      <c r="N3817" s="1" t="s">
        <v>6268</v>
      </c>
      <c r="O3817" s="4">
        <v>39777.719039351854</v>
      </c>
      <c r="P3817" t="b">
        <v>1</v>
      </c>
      <c r="Q3817" s="1" t="s">
        <v>6269</v>
      </c>
      <c r="R3817" s="1" t="s">
        <v>6270</v>
      </c>
      <c r="S3817" s="1" t="s">
        <v>6218</v>
      </c>
      <c r="T3817">
        <v>39704</v>
      </c>
      <c r="U3817">
        <v>4096</v>
      </c>
      <c r="V3817">
        <v>7418</v>
      </c>
      <c r="W3817">
        <v>320</v>
      </c>
    </row>
    <row r="3818" spans="1:23" x14ac:dyDescent="0.25">
      <c r="A3818">
        <v>17622853</v>
      </c>
      <c r="B3818">
        <v>1.1115074719133614E+18</v>
      </c>
      <c r="C3818" s="4">
        <v>43553.289421296293</v>
      </c>
      <c r="D3818" s="1" t="s">
        <v>12060</v>
      </c>
      <c r="E3818" s="1" t="s">
        <v>12061</v>
      </c>
      <c r="F3818">
        <v>0</v>
      </c>
      <c r="G3818">
        <v>0</v>
      </c>
      <c r="H3818">
        <v>13</v>
      </c>
      <c r="I3818">
        <v>0</v>
      </c>
      <c r="J3818" s="1" t="s">
        <v>6259</v>
      </c>
      <c r="K3818" s="1" t="s">
        <v>8429</v>
      </c>
      <c r="L3818" s="1" t="s">
        <v>6260</v>
      </c>
      <c r="M3818" s="1" t="s">
        <v>6259</v>
      </c>
      <c r="N3818" s="1" t="s">
        <v>6268</v>
      </c>
      <c r="O3818" s="4">
        <v>39777.719039351854</v>
      </c>
      <c r="P3818" t="b">
        <v>1</v>
      </c>
      <c r="Q3818" s="1" t="s">
        <v>6269</v>
      </c>
      <c r="R3818" s="1" t="s">
        <v>6270</v>
      </c>
      <c r="S3818" s="1" t="s">
        <v>6218</v>
      </c>
      <c r="T3818">
        <v>39704</v>
      </c>
      <c r="U3818">
        <v>4096</v>
      </c>
      <c r="V3818">
        <v>7418</v>
      </c>
      <c r="W3818">
        <v>320</v>
      </c>
    </row>
    <row r="3819" spans="1:23" x14ac:dyDescent="0.25">
      <c r="A3819">
        <v>17622853</v>
      </c>
      <c r="B3819">
        <v>1.1113699256947548E+18</v>
      </c>
      <c r="C3819" s="4">
        <v>43552.909872685188</v>
      </c>
      <c r="D3819" s="1" t="s">
        <v>12062</v>
      </c>
      <c r="E3819" s="1" t="s">
        <v>12063</v>
      </c>
      <c r="F3819">
        <v>0</v>
      </c>
      <c r="G3819">
        <v>0</v>
      </c>
      <c r="H3819">
        <v>2</v>
      </c>
      <c r="I3819">
        <v>0</v>
      </c>
      <c r="J3819" s="1" t="s">
        <v>6259</v>
      </c>
      <c r="K3819" s="1" t="s">
        <v>12064</v>
      </c>
      <c r="L3819" s="1" t="s">
        <v>6260</v>
      </c>
      <c r="M3819" s="1" t="s">
        <v>6259</v>
      </c>
      <c r="N3819" s="1" t="s">
        <v>6268</v>
      </c>
      <c r="O3819" s="4">
        <v>39777.719039351854</v>
      </c>
      <c r="P3819" t="b">
        <v>1</v>
      </c>
      <c r="Q3819" s="1" t="s">
        <v>6269</v>
      </c>
      <c r="R3819" s="1" t="s">
        <v>6270</v>
      </c>
      <c r="S3819" s="1" t="s">
        <v>6218</v>
      </c>
      <c r="T3819">
        <v>39704</v>
      </c>
      <c r="U3819">
        <v>4096</v>
      </c>
      <c r="V3819">
        <v>7418</v>
      </c>
      <c r="W3819">
        <v>320</v>
      </c>
    </row>
    <row r="3820" spans="1:23" x14ac:dyDescent="0.25">
      <c r="A3820">
        <v>17622853</v>
      </c>
      <c r="B3820">
        <v>1.1113650842683679E+18</v>
      </c>
      <c r="C3820" s="4">
        <v>43552.896504629629</v>
      </c>
      <c r="D3820" s="1" t="s">
        <v>12065</v>
      </c>
      <c r="E3820" s="1" t="s">
        <v>12066</v>
      </c>
      <c r="F3820">
        <v>2</v>
      </c>
      <c r="G3820">
        <v>0</v>
      </c>
      <c r="H3820">
        <v>18</v>
      </c>
      <c r="I3820">
        <v>1</v>
      </c>
      <c r="J3820" s="1" t="s">
        <v>6259</v>
      </c>
      <c r="K3820" s="1" t="s">
        <v>6259</v>
      </c>
      <c r="L3820" s="1" t="s">
        <v>6260</v>
      </c>
      <c r="M3820" s="1" t="s">
        <v>6259</v>
      </c>
      <c r="N3820" s="1" t="s">
        <v>6268</v>
      </c>
      <c r="O3820" s="4">
        <v>39777.719039351854</v>
      </c>
      <c r="P3820" t="b">
        <v>1</v>
      </c>
      <c r="Q3820" s="1" t="s">
        <v>6269</v>
      </c>
      <c r="R3820" s="1" t="s">
        <v>6270</v>
      </c>
      <c r="S3820" s="1" t="s">
        <v>6218</v>
      </c>
      <c r="T3820">
        <v>39704</v>
      </c>
      <c r="U3820">
        <v>4096</v>
      </c>
      <c r="V3820">
        <v>7418</v>
      </c>
      <c r="W3820">
        <v>320</v>
      </c>
    </row>
    <row r="3821" spans="1:23" x14ac:dyDescent="0.25">
      <c r="A3821">
        <v>17622853</v>
      </c>
      <c r="B3821">
        <v>1.111361527389524E+18</v>
      </c>
      <c r="C3821" s="4">
        <v>43552.886689814812</v>
      </c>
      <c r="D3821" s="1" t="s">
        <v>12067</v>
      </c>
      <c r="E3821" s="1" t="s">
        <v>6257</v>
      </c>
      <c r="F3821">
        <v>14</v>
      </c>
      <c r="G3821">
        <v>21</v>
      </c>
      <c r="H3821">
        <v>94</v>
      </c>
      <c r="I3821">
        <v>16</v>
      </c>
      <c r="J3821" s="1" t="s">
        <v>6301</v>
      </c>
      <c r="K3821" s="1" t="s">
        <v>6259</v>
      </c>
      <c r="L3821" s="1" t="s">
        <v>6287</v>
      </c>
      <c r="M3821" s="1" t="s">
        <v>6259</v>
      </c>
      <c r="N3821" s="1" t="s">
        <v>6268</v>
      </c>
      <c r="O3821" s="4">
        <v>39777.719039351854</v>
      </c>
      <c r="P3821" t="b">
        <v>1</v>
      </c>
      <c r="Q3821" s="1" t="s">
        <v>6269</v>
      </c>
      <c r="R3821" s="1" t="s">
        <v>6270</v>
      </c>
      <c r="S3821" s="1" t="s">
        <v>6218</v>
      </c>
      <c r="T3821">
        <v>39704</v>
      </c>
      <c r="U3821">
        <v>4096</v>
      </c>
      <c r="V3821">
        <v>7418</v>
      </c>
      <c r="W3821">
        <v>320</v>
      </c>
    </row>
    <row r="3822" spans="1:23" x14ac:dyDescent="0.25">
      <c r="A3822">
        <v>123868861</v>
      </c>
      <c r="B3822">
        <v>1.111285071280042E+18</v>
      </c>
      <c r="C3822" s="4">
        <v>43552.675717592596</v>
      </c>
      <c r="D3822" s="1" t="s">
        <v>12068</v>
      </c>
      <c r="E3822" s="1" t="s">
        <v>6257</v>
      </c>
      <c r="F3822">
        <v>17</v>
      </c>
      <c r="G3822">
        <v>26</v>
      </c>
      <c r="H3822">
        <v>41</v>
      </c>
      <c r="I3822">
        <v>5</v>
      </c>
      <c r="J3822" s="1" t="s">
        <v>6258</v>
      </c>
      <c r="K3822" s="1" t="s">
        <v>6442</v>
      </c>
      <c r="L3822" s="1" t="s">
        <v>6260</v>
      </c>
      <c r="M3822" s="1" t="s">
        <v>6259</v>
      </c>
      <c r="N3822" s="1" t="s">
        <v>6281</v>
      </c>
      <c r="O3822" s="4">
        <v>40254.599421296298</v>
      </c>
      <c r="P3822" t="b">
        <v>1</v>
      </c>
      <c r="Q3822" s="1" t="s">
        <v>6282</v>
      </c>
      <c r="R3822" s="1" t="s">
        <v>6283</v>
      </c>
      <c r="S3822" s="1" t="s">
        <v>384</v>
      </c>
      <c r="T3822">
        <v>53434</v>
      </c>
      <c r="U3822">
        <v>609</v>
      </c>
      <c r="V3822">
        <v>6533</v>
      </c>
      <c r="W3822">
        <v>352</v>
      </c>
    </row>
    <row r="3823" spans="1:23" x14ac:dyDescent="0.25">
      <c r="A3823">
        <v>7089792</v>
      </c>
      <c r="B3823">
        <v>1.1112500494665523E+18</v>
      </c>
      <c r="C3823" s="4">
        <v>43552.579074074078</v>
      </c>
      <c r="D3823" s="1" t="s">
        <v>12069</v>
      </c>
      <c r="E3823" s="1" t="s">
        <v>6257</v>
      </c>
      <c r="F3823">
        <v>5</v>
      </c>
      <c r="G3823">
        <v>9</v>
      </c>
      <c r="H3823">
        <v>28</v>
      </c>
      <c r="I3823">
        <v>4</v>
      </c>
      <c r="J3823" s="1" t="s">
        <v>7032</v>
      </c>
      <c r="K3823" s="1" t="s">
        <v>7044</v>
      </c>
      <c r="L3823" s="1" t="s">
        <v>6260</v>
      </c>
      <c r="M3823" s="1" t="s">
        <v>6259</v>
      </c>
      <c r="N3823" s="1" t="s">
        <v>6275</v>
      </c>
      <c r="O3823" s="4">
        <v>39259.664467592593</v>
      </c>
      <c r="P3823" t="b">
        <v>1</v>
      </c>
      <c r="Q3823" s="1" t="s">
        <v>6276</v>
      </c>
      <c r="R3823" s="1" t="s">
        <v>6277</v>
      </c>
      <c r="S3823" s="1" t="s">
        <v>6278</v>
      </c>
      <c r="T3823">
        <v>30280</v>
      </c>
      <c r="U3823">
        <v>4550</v>
      </c>
      <c r="V3823">
        <v>7288</v>
      </c>
      <c r="W3823">
        <v>287</v>
      </c>
    </row>
    <row r="3824" spans="1:23" x14ac:dyDescent="0.25">
      <c r="A3824">
        <v>251034857</v>
      </c>
      <c r="B3824">
        <v>1.111238409597653E+18</v>
      </c>
      <c r="C3824" s="4">
        <v>43552.546956018516</v>
      </c>
      <c r="D3824" s="1" t="s">
        <v>12070</v>
      </c>
      <c r="E3824" s="1" t="s">
        <v>6257</v>
      </c>
      <c r="F3824">
        <v>22</v>
      </c>
      <c r="G3824">
        <v>41</v>
      </c>
      <c r="H3824">
        <v>109</v>
      </c>
      <c r="I3824">
        <v>7</v>
      </c>
      <c r="J3824" s="1" t="s">
        <v>6258</v>
      </c>
      <c r="K3824" s="1" t="s">
        <v>6259</v>
      </c>
      <c r="L3824" s="1" t="s">
        <v>6260</v>
      </c>
      <c r="M3824" s="1" t="s">
        <v>6259</v>
      </c>
      <c r="N3824" s="1" t="s">
        <v>6326</v>
      </c>
      <c r="O3824" s="4">
        <v>40586.425208333334</v>
      </c>
      <c r="P3824" t="b">
        <v>1</v>
      </c>
      <c r="Q3824" s="1" t="s">
        <v>6327</v>
      </c>
      <c r="R3824" s="1" t="s">
        <v>6257</v>
      </c>
      <c r="S3824" s="1" t="s">
        <v>274</v>
      </c>
      <c r="T3824">
        <v>60188</v>
      </c>
      <c r="U3824">
        <v>450</v>
      </c>
      <c r="V3824">
        <v>2531</v>
      </c>
      <c r="W3824">
        <v>384</v>
      </c>
    </row>
    <row r="3825" spans="1:23" x14ac:dyDescent="0.25">
      <c r="A3825">
        <v>123868861</v>
      </c>
      <c r="B3825">
        <v>1.1112299198566523E+18</v>
      </c>
      <c r="C3825" s="4">
        <v>43552.523530092592</v>
      </c>
      <c r="D3825" s="1" t="s">
        <v>12071</v>
      </c>
      <c r="E3825" s="1" t="s">
        <v>6257</v>
      </c>
      <c r="F3825">
        <v>11</v>
      </c>
      <c r="G3825">
        <v>10</v>
      </c>
      <c r="H3825">
        <v>27</v>
      </c>
      <c r="I3825">
        <v>1</v>
      </c>
      <c r="J3825" s="1" t="s">
        <v>6258</v>
      </c>
      <c r="K3825" s="1" t="s">
        <v>6259</v>
      </c>
      <c r="L3825" s="1" t="s">
        <v>6260</v>
      </c>
      <c r="M3825" s="1" t="s">
        <v>6259</v>
      </c>
      <c r="N3825" s="1" t="s">
        <v>6281</v>
      </c>
      <c r="O3825" s="4">
        <v>40254.599421296298</v>
      </c>
      <c r="P3825" t="b">
        <v>1</v>
      </c>
      <c r="Q3825" s="1" t="s">
        <v>6282</v>
      </c>
      <c r="R3825" s="1" t="s">
        <v>6283</v>
      </c>
      <c r="S3825" s="1" t="s">
        <v>384</v>
      </c>
      <c r="T3825">
        <v>53434</v>
      </c>
      <c r="U3825">
        <v>609</v>
      </c>
      <c r="V3825">
        <v>6533</v>
      </c>
      <c r="W3825">
        <v>352</v>
      </c>
    </row>
    <row r="3826" spans="1:23" x14ac:dyDescent="0.25">
      <c r="A3826">
        <v>14462419</v>
      </c>
      <c r="B3826">
        <v>1.111186708949803E+18</v>
      </c>
      <c r="C3826" s="4">
        <v>43552.404282407406</v>
      </c>
      <c r="D3826" s="1" t="s">
        <v>12072</v>
      </c>
      <c r="E3826" s="1" t="s">
        <v>6257</v>
      </c>
      <c r="F3826">
        <v>39</v>
      </c>
      <c r="G3826">
        <v>37</v>
      </c>
      <c r="H3826">
        <v>318</v>
      </c>
      <c r="I3826">
        <v>11</v>
      </c>
      <c r="J3826" s="1" t="s">
        <v>10482</v>
      </c>
      <c r="K3826" s="1" t="s">
        <v>8429</v>
      </c>
      <c r="L3826" s="1" t="s">
        <v>6260</v>
      </c>
      <c r="M3826" s="1" t="s">
        <v>6259</v>
      </c>
      <c r="N3826" s="1" t="s">
        <v>6288</v>
      </c>
      <c r="O3826" s="4">
        <v>39559.695937500001</v>
      </c>
      <c r="P3826" t="b">
        <v>1</v>
      </c>
      <c r="Q3826" s="1" t="s">
        <v>6289</v>
      </c>
      <c r="R3826" s="1" t="s">
        <v>6290</v>
      </c>
      <c r="S3826" s="1" t="s">
        <v>6291</v>
      </c>
      <c r="T3826">
        <v>48743</v>
      </c>
      <c r="U3826">
        <v>4261</v>
      </c>
      <c r="V3826">
        <v>20083</v>
      </c>
      <c r="W3826">
        <v>471</v>
      </c>
    </row>
    <row r="3827" spans="1:23" x14ac:dyDescent="0.25">
      <c r="A3827">
        <v>123868861</v>
      </c>
      <c r="B3827">
        <v>1.1109633682680873E+18</v>
      </c>
      <c r="C3827" s="4">
        <v>43551.787986111114</v>
      </c>
      <c r="D3827" s="1" t="s">
        <v>12073</v>
      </c>
      <c r="E3827" s="1" t="s">
        <v>6257</v>
      </c>
      <c r="F3827">
        <v>25</v>
      </c>
      <c r="G3827">
        <v>108</v>
      </c>
      <c r="H3827">
        <v>110</v>
      </c>
      <c r="I3827">
        <v>15</v>
      </c>
      <c r="J3827" s="1" t="s">
        <v>6258</v>
      </c>
      <c r="K3827" s="1" t="s">
        <v>6442</v>
      </c>
      <c r="L3827" s="1" t="s">
        <v>6260</v>
      </c>
      <c r="M3827" s="1" t="s">
        <v>6259</v>
      </c>
      <c r="N3827" s="1" t="s">
        <v>6281</v>
      </c>
      <c r="O3827" s="4">
        <v>40254.599421296298</v>
      </c>
      <c r="P3827" t="b">
        <v>1</v>
      </c>
      <c r="Q3827" s="1" t="s">
        <v>6282</v>
      </c>
      <c r="R3827" s="1" t="s">
        <v>6283</v>
      </c>
      <c r="S3827" s="1" t="s">
        <v>384</v>
      </c>
      <c r="T3827">
        <v>53434</v>
      </c>
      <c r="U3827">
        <v>609</v>
      </c>
      <c r="V3827">
        <v>6533</v>
      </c>
      <c r="W3827">
        <v>352</v>
      </c>
    </row>
    <row r="3828" spans="1:23" x14ac:dyDescent="0.25">
      <c r="A3828">
        <v>251034857</v>
      </c>
      <c r="B3828">
        <v>1.110844396742869E+18</v>
      </c>
      <c r="C3828" s="4">
        <v>43551.459687499999</v>
      </c>
      <c r="D3828" s="1" t="s">
        <v>12074</v>
      </c>
      <c r="E3828" s="1" t="s">
        <v>6257</v>
      </c>
      <c r="F3828">
        <v>10</v>
      </c>
      <c r="G3828">
        <v>6</v>
      </c>
      <c r="H3828">
        <v>66</v>
      </c>
      <c r="I3828">
        <v>1</v>
      </c>
      <c r="J3828" s="1" t="s">
        <v>6258</v>
      </c>
      <c r="K3828" s="1" t="s">
        <v>7870</v>
      </c>
      <c r="L3828" s="1" t="s">
        <v>6260</v>
      </c>
      <c r="M3828" s="1" t="s">
        <v>6259</v>
      </c>
      <c r="N3828" s="1" t="s">
        <v>6326</v>
      </c>
      <c r="O3828" s="4">
        <v>40586.425208333334</v>
      </c>
      <c r="P3828" t="b">
        <v>1</v>
      </c>
      <c r="Q3828" s="1" t="s">
        <v>6327</v>
      </c>
      <c r="R3828" s="1" t="s">
        <v>6257</v>
      </c>
      <c r="S3828" s="1" t="s">
        <v>274</v>
      </c>
      <c r="T3828">
        <v>60188</v>
      </c>
      <c r="U3828">
        <v>450</v>
      </c>
      <c r="V3828">
        <v>2531</v>
      </c>
      <c r="W3828">
        <v>384</v>
      </c>
    </row>
    <row r="3829" spans="1:23" x14ac:dyDescent="0.25">
      <c r="A3829">
        <v>111554559</v>
      </c>
      <c r="B3829">
        <v>1.110839212960555E+18</v>
      </c>
      <c r="C3829" s="4">
        <v>43551.445381944446</v>
      </c>
      <c r="D3829" s="1" t="s">
        <v>12075</v>
      </c>
      <c r="E3829" s="1" t="s">
        <v>6257</v>
      </c>
      <c r="F3829">
        <v>4</v>
      </c>
      <c r="G3829">
        <v>1</v>
      </c>
      <c r="H3829">
        <v>10</v>
      </c>
      <c r="I3829">
        <v>0</v>
      </c>
      <c r="J3829" s="1" t="s">
        <v>12076</v>
      </c>
      <c r="K3829" s="1" t="s">
        <v>6259</v>
      </c>
      <c r="L3829" s="1" t="s">
        <v>6260</v>
      </c>
      <c r="M3829" s="1" t="s">
        <v>6259</v>
      </c>
      <c r="N3829" s="1" t="s">
        <v>6344</v>
      </c>
      <c r="O3829" s="4">
        <v>40214.462453703702</v>
      </c>
      <c r="P3829" t="b">
        <v>1</v>
      </c>
      <c r="Q3829" s="1" t="s">
        <v>156</v>
      </c>
      <c r="R3829" s="1" t="s">
        <v>6345</v>
      </c>
      <c r="S3829" s="1" t="s">
        <v>156</v>
      </c>
      <c r="T3829">
        <v>36079</v>
      </c>
      <c r="U3829">
        <v>456</v>
      </c>
      <c r="V3829">
        <v>8860</v>
      </c>
      <c r="W3829">
        <v>370</v>
      </c>
    </row>
    <row r="3830" spans="1:23" x14ac:dyDescent="0.25">
      <c r="A3830">
        <v>7089792</v>
      </c>
      <c r="B3830">
        <v>1.1108329176919327E+18</v>
      </c>
      <c r="C3830" s="4">
        <v>43551.42800925926</v>
      </c>
      <c r="D3830" s="1" t="s">
        <v>12077</v>
      </c>
      <c r="E3830" s="1" t="s">
        <v>6257</v>
      </c>
      <c r="F3830">
        <v>2</v>
      </c>
      <c r="G3830">
        <v>4</v>
      </c>
      <c r="H3830">
        <v>9</v>
      </c>
      <c r="I3830">
        <v>0</v>
      </c>
      <c r="J3830" s="1" t="s">
        <v>12078</v>
      </c>
      <c r="K3830" s="1" t="s">
        <v>7967</v>
      </c>
      <c r="L3830" s="1" t="s">
        <v>6260</v>
      </c>
      <c r="M3830" s="1" t="s">
        <v>6259</v>
      </c>
      <c r="N3830" s="1" t="s">
        <v>6275</v>
      </c>
      <c r="O3830" s="4">
        <v>39259.664467592593</v>
      </c>
      <c r="P3830" t="b">
        <v>1</v>
      </c>
      <c r="Q3830" s="1" t="s">
        <v>6276</v>
      </c>
      <c r="R3830" s="1" t="s">
        <v>6277</v>
      </c>
      <c r="S3830" s="1" t="s">
        <v>6278</v>
      </c>
      <c r="T3830">
        <v>30280</v>
      </c>
      <c r="U3830">
        <v>4550</v>
      </c>
      <c r="V3830">
        <v>7288</v>
      </c>
      <c r="W3830">
        <v>287</v>
      </c>
    </row>
    <row r="3831" spans="1:23" x14ac:dyDescent="0.25">
      <c r="A3831">
        <v>123868861</v>
      </c>
      <c r="B3831">
        <v>1.1107930312240374E+18</v>
      </c>
      <c r="C3831" s="4">
        <v>43551.317939814813</v>
      </c>
      <c r="D3831" s="1" t="s">
        <v>12079</v>
      </c>
      <c r="E3831" s="1" t="s">
        <v>6257</v>
      </c>
      <c r="F3831">
        <v>8</v>
      </c>
      <c r="G3831">
        <v>4</v>
      </c>
      <c r="H3831">
        <v>33</v>
      </c>
      <c r="I3831">
        <v>3</v>
      </c>
      <c r="J3831" s="1" t="s">
        <v>6258</v>
      </c>
      <c r="K3831" s="1" t="s">
        <v>9931</v>
      </c>
      <c r="L3831" s="1" t="s">
        <v>6260</v>
      </c>
      <c r="M3831" s="1" t="s">
        <v>6259</v>
      </c>
      <c r="N3831" s="1" t="s">
        <v>6281</v>
      </c>
      <c r="O3831" s="4">
        <v>40254.599421296298</v>
      </c>
      <c r="P3831" t="b">
        <v>1</v>
      </c>
      <c r="Q3831" s="1" t="s">
        <v>6282</v>
      </c>
      <c r="R3831" s="1" t="s">
        <v>6283</v>
      </c>
      <c r="S3831" s="1" t="s">
        <v>384</v>
      </c>
      <c r="T3831">
        <v>53434</v>
      </c>
      <c r="U3831">
        <v>609</v>
      </c>
      <c r="V3831">
        <v>6533</v>
      </c>
      <c r="W3831">
        <v>352</v>
      </c>
    </row>
    <row r="3832" spans="1:23" x14ac:dyDescent="0.25">
      <c r="A3832">
        <v>123868861</v>
      </c>
      <c r="B3832">
        <v>1.1106186278023905E+18</v>
      </c>
      <c r="C3832" s="4">
        <v>43550.836678240739</v>
      </c>
      <c r="D3832" s="1" t="s">
        <v>12080</v>
      </c>
      <c r="E3832" s="1" t="s">
        <v>6257</v>
      </c>
      <c r="F3832">
        <v>10</v>
      </c>
      <c r="G3832">
        <v>1</v>
      </c>
      <c r="H3832">
        <v>24</v>
      </c>
      <c r="I3832">
        <v>0</v>
      </c>
      <c r="J3832" s="1" t="s">
        <v>6258</v>
      </c>
      <c r="K3832" s="1" t="s">
        <v>12081</v>
      </c>
      <c r="L3832" s="1" t="s">
        <v>6260</v>
      </c>
      <c r="M3832" s="1" t="s">
        <v>6259</v>
      </c>
      <c r="N3832" s="1" t="s">
        <v>6281</v>
      </c>
      <c r="O3832" s="4">
        <v>40254.599421296298</v>
      </c>
      <c r="P3832" t="b">
        <v>1</v>
      </c>
      <c r="Q3832" s="1" t="s">
        <v>6282</v>
      </c>
      <c r="R3832" s="1" t="s">
        <v>6283</v>
      </c>
      <c r="S3832" s="1" t="s">
        <v>384</v>
      </c>
      <c r="T3832">
        <v>53434</v>
      </c>
      <c r="U3832">
        <v>609</v>
      </c>
      <c r="V3832">
        <v>6533</v>
      </c>
      <c r="W3832">
        <v>352</v>
      </c>
    </row>
    <row r="3833" spans="1:23" x14ac:dyDescent="0.25">
      <c r="A3833">
        <v>251034857</v>
      </c>
      <c r="B3833">
        <v>1.1105933245897277E+18</v>
      </c>
      <c r="C3833" s="4">
        <v>43550.766863425924</v>
      </c>
      <c r="D3833" s="1" t="s">
        <v>12082</v>
      </c>
      <c r="E3833" s="1" t="s">
        <v>6257</v>
      </c>
      <c r="F3833">
        <v>18</v>
      </c>
      <c r="G3833">
        <v>15</v>
      </c>
      <c r="H3833">
        <v>83</v>
      </c>
      <c r="I3833">
        <v>4</v>
      </c>
      <c r="J3833" s="1" t="s">
        <v>6258</v>
      </c>
      <c r="K3833" s="1" t="s">
        <v>6259</v>
      </c>
      <c r="L3833" s="1" t="s">
        <v>6260</v>
      </c>
      <c r="M3833" s="1" t="s">
        <v>6259</v>
      </c>
      <c r="N3833" s="1" t="s">
        <v>6326</v>
      </c>
      <c r="O3833" s="4">
        <v>40586.425208333334</v>
      </c>
      <c r="P3833" t="b">
        <v>1</v>
      </c>
      <c r="Q3833" s="1" t="s">
        <v>6327</v>
      </c>
      <c r="R3833" s="1" t="s">
        <v>6257</v>
      </c>
      <c r="S3833" s="1" t="s">
        <v>274</v>
      </c>
      <c r="T3833">
        <v>60188</v>
      </c>
      <c r="U3833">
        <v>450</v>
      </c>
      <c r="V3833">
        <v>2531</v>
      </c>
      <c r="W3833">
        <v>384</v>
      </c>
    </row>
    <row r="3834" spans="1:23" x14ac:dyDescent="0.25">
      <c r="A3834">
        <v>1227448789</v>
      </c>
      <c r="B3834">
        <v>1.1105575068609249E+18</v>
      </c>
      <c r="C3834" s="4">
        <v>43550.668020833335</v>
      </c>
      <c r="D3834" s="1" t="s">
        <v>12083</v>
      </c>
      <c r="E3834" s="1" t="s">
        <v>6257</v>
      </c>
      <c r="F3834">
        <v>6</v>
      </c>
      <c r="G3834">
        <v>9</v>
      </c>
      <c r="H3834">
        <v>18</v>
      </c>
      <c r="I3834">
        <v>0</v>
      </c>
      <c r="J3834" s="1" t="s">
        <v>6258</v>
      </c>
      <c r="K3834" s="1" t="s">
        <v>6303</v>
      </c>
      <c r="L3834" s="1" t="s">
        <v>6260</v>
      </c>
      <c r="M3834" s="1" t="s">
        <v>6259</v>
      </c>
      <c r="N3834" s="1" t="s">
        <v>6261</v>
      </c>
      <c r="O3834" s="4">
        <v>41333.559953703705</v>
      </c>
      <c r="P3834" t="b">
        <v>1</v>
      </c>
      <c r="Q3834" s="1" t="s">
        <v>6262</v>
      </c>
      <c r="R3834" s="1" t="s">
        <v>6263</v>
      </c>
      <c r="S3834" s="1" t="s">
        <v>6264</v>
      </c>
      <c r="T3834">
        <v>21001</v>
      </c>
      <c r="U3834">
        <v>646</v>
      </c>
      <c r="V3834">
        <v>6392</v>
      </c>
      <c r="W3834">
        <v>210</v>
      </c>
    </row>
    <row r="3835" spans="1:23" x14ac:dyDescent="0.25">
      <c r="A3835">
        <v>111554559</v>
      </c>
      <c r="B3835">
        <v>1.1105476286123745E+18</v>
      </c>
      <c r="C3835" s="4">
        <v>43550.640763888892</v>
      </c>
      <c r="D3835" s="1" t="s">
        <v>12084</v>
      </c>
      <c r="E3835" s="1" t="s">
        <v>6257</v>
      </c>
      <c r="F3835">
        <v>26</v>
      </c>
      <c r="G3835">
        <v>8</v>
      </c>
      <c r="H3835">
        <v>155</v>
      </c>
      <c r="I3835">
        <v>2</v>
      </c>
      <c r="J3835" s="1" t="s">
        <v>6258</v>
      </c>
      <c r="K3835" s="1" t="s">
        <v>6259</v>
      </c>
      <c r="L3835" s="1" t="s">
        <v>6260</v>
      </c>
      <c r="M3835" s="1" t="s">
        <v>6259</v>
      </c>
      <c r="N3835" s="1" t="s">
        <v>6344</v>
      </c>
      <c r="O3835" s="4">
        <v>40214.462453703702</v>
      </c>
      <c r="P3835" t="b">
        <v>1</v>
      </c>
      <c r="Q3835" s="1" t="s">
        <v>156</v>
      </c>
      <c r="R3835" s="1" t="s">
        <v>6345</v>
      </c>
      <c r="S3835" s="1" t="s">
        <v>156</v>
      </c>
      <c r="T3835">
        <v>36079</v>
      </c>
      <c r="U3835">
        <v>456</v>
      </c>
      <c r="V3835">
        <v>8860</v>
      </c>
      <c r="W3835">
        <v>370</v>
      </c>
    </row>
    <row r="3836" spans="1:23" x14ac:dyDescent="0.25">
      <c r="A3836">
        <v>123868861</v>
      </c>
      <c r="B3836">
        <v>1.1105321019994153E+18</v>
      </c>
      <c r="C3836" s="4">
        <v>43550.597916666666</v>
      </c>
      <c r="D3836" s="1" t="s">
        <v>12085</v>
      </c>
      <c r="E3836" s="1" t="s">
        <v>6257</v>
      </c>
      <c r="F3836">
        <v>18</v>
      </c>
      <c r="G3836">
        <v>34</v>
      </c>
      <c r="H3836">
        <v>47</v>
      </c>
      <c r="I3836">
        <v>9</v>
      </c>
      <c r="J3836" s="1" t="s">
        <v>6258</v>
      </c>
      <c r="K3836" s="1" t="s">
        <v>8103</v>
      </c>
      <c r="L3836" s="1" t="s">
        <v>6260</v>
      </c>
      <c r="M3836" s="1" t="s">
        <v>6259</v>
      </c>
      <c r="N3836" s="1" t="s">
        <v>6281</v>
      </c>
      <c r="O3836" s="4">
        <v>40254.599421296298</v>
      </c>
      <c r="P3836" t="b">
        <v>1</v>
      </c>
      <c r="Q3836" s="1" t="s">
        <v>6282</v>
      </c>
      <c r="R3836" s="1" t="s">
        <v>6283</v>
      </c>
      <c r="S3836" s="1" t="s">
        <v>384</v>
      </c>
      <c r="T3836">
        <v>53434</v>
      </c>
      <c r="U3836">
        <v>609</v>
      </c>
      <c r="V3836">
        <v>6533</v>
      </c>
      <c r="W3836">
        <v>352</v>
      </c>
    </row>
    <row r="3837" spans="1:23" x14ac:dyDescent="0.25">
      <c r="A3837">
        <v>251034857</v>
      </c>
      <c r="B3837">
        <v>1.1104763803394253E+18</v>
      </c>
      <c r="C3837" s="4">
        <v>43550.444155092591</v>
      </c>
      <c r="D3837" s="1" t="s">
        <v>12086</v>
      </c>
      <c r="E3837" s="1" t="s">
        <v>6257</v>
      </c>
      <c r="F3837">
        <v>18</v>
      </c>
      <c r="G3837">
        <v>8</v>
      </c>
      <c r="H3837">
        <v>65</v>
      </c>
      <c r="I3837">
        <v>2</v>
      </c>
      <c r="J3837" s="1" t="s">
        <v>6258</v>
      </c>
      <c r="K3837" s="1" t="s">
        <v>6259</v>
      </c>
      <c r="L3837" s="1" t="s">
        <v>6260</v>
      </c>
      <c r="M3837" s="1" t="s">
        <v>6259</v>
      </c>
      <c r="N3837" s="1" t="s">
        <v>6326</v>
      </c>
      <c r="O3837" s="4">
        <v>40586.425208333334</v>
      </c>
      <c r="P3837" t="b">
        <v>1</v>
      </c>
      <c r="Q3837" s="1" t="s">
        <v>6327</v>
      </c>
      <c r="R3837" s="1" t="s">
        <v>6257</v>
      </c>
      <c r="S3837" s="1" t="s">
        <v>274</v>
      </c>
      <c r="T3837">
        <v>60188</v>
      </c>
      <c r="U3837">
        <v>450</v>
      </c>
      <c r="V3837">
        <v>2531</v>
      </c>
      <c r="W3837">
        <v>384</v>
      </c>
    </row>
    <row r="3838" spans="1:23" x14ac:dyDescent="0.25">
      <c r="A3838">
        <v>7089792</v>
      </c>
      <c r="B3838">
        <v>1.1104700291607347E+18</v>
      </c>
      <c r="C3838" s="4">
        <v>43550.426631944443</v>
      </c>
      <c r="D3838" s="1" t="s">
        <v>12087</v>
      </c>
      <c r="E3838" s="1" t="s">
        <v>6257</v>
      </c>
      <c r="F3838">
        <v>6</v>
      </c>
      <c r="G3838">
        <v>0</v>
      </c>
      <c r="H3838">
        <v>18</v>
      </c>
      <c r="I3838">
        <v>1</v>
      </c>
      <c r="J3838" s="1" t="s">
        <v>12088</v>
      </c>
      <c r="K3838" s="1" t="s">
        <v>6259</v>
      </c>
      <c r="L3838" s="1" t="s">
        <v>6260</v>
      </c>
      <c r="M3838" s="1" t="s">
        <v>6259</v>
      </c>
      <c r="N3838" s="1" t="s">
        <v>6275</v>
      </c>
      <c r="O3838" s="4">
        <v>39259.664467592593</v>
      </c>
      <c r="P3838" t="b">
        <v>1</v>
      </c>
      <c r="Q3838" s="1" t="s">
        <v>6276</v>
      </c>
      <c r="R3838" s="1" t="s">
        <v>6277</v>
      </c>
      <c r="S3838" s="1" t="s">
        <v>6278</v>
      </c>
      <c r="T3838">
        <v>30280</v>
      </c>
      <c r="U3838">
        <v>4550</v>
      </c>
      <c r="V3838">
        <v>7288</v>
      </c>
      <c r="W3838">
        <v>287</v>
      </c>
    </row>
    <row r="3839" spans="1:23" x14ac:dyDescent="0.25">
      <c r="A3839">
        <v>123868861</v>
      </c>
      <c r="B3839">
        <v>1.1104646763648E+18</v>
      </c>
      <c r="C3839" s="4">
        <v>43550.411851851852</v>
      </c>
      <c r="D3839" s="1" t="s">
        <v>12089</v>
      </c>
      <c r="E3839" s="1" t="s">
        <v>6257</v>
      </c>
      <c r="F3839">
        <v>20</v>
      </c>
      <c r="G3839">
        <v>9</v>
      </c>
      <c r="H3839">
        <v>62</v>
      </c>
      <c r="I3839">
        <v>6</v>
      </c>
      <c r="J3839" s="1" t="s">
        <v>6258</v>
      </c>
      <c r="K3839" s="1" t="s">
        <v>12081</v>
      </c>
      <c r="L3839" s="1" t="s">
        <v>6260</v>
      </c>
      <c r="M3839" s="1" t="s">
        <v>6259</v>
      </c>
      <c r="N3839" s="1" t="s">
        <v>6281</v>
      </c>
      <c r="O3839" s="4">
        <v>40254.599421296298</v>
      </c>
      <c r="P3839" t="b">
        <v>1</v>
      </c>
      <c r="Q3839" s="1" t="s">
        <v>6282</v>
      </c>
      <c r="R3839" s="1" t="s">
        <v>6283</v>
      </c>
      <c r="S3839" s="1" t="s">
        <v>384</v>
      </c>
      <c r="T3839">
        <v>53434</v>
      </c>
      <c r="U3839">
        <v>609</v>
      </c>
      <c r="V3839">
        <v>6533</v>
      </c>
      <c r="W3839">
        <v>352</v>
      </c>
    </row>
    <row r="3840" spans="1:23" x14ac:dyDescent="0.25">
      <c r="A3840">
        <v>17622853</v>
      </c>
      <c r="B3840">
        <v>1.110460972836311E+18</v>
      </c>
      <c r="C3840" s="4">
        <v>43550.401631944442</v>
      </c>
      <c r="D3840" s="1" t="s">
        <v>12090</v>
      </c>
      <c r="E3840" s="1" t="s">
        <v>6257</v>
      </c>
      <c r="F3840">
        <v>8</v>
      </c>
      <c r="G3840">
        <v>9</v>
      </c>
      <c r="H3840">
        <v>24</v>
      </c>
      <c r="I3840">
        <v>0</v>
      </c>
      <c r="J3840" s="1" t="s">
        <v>12091</v>
      </c>
      <c r="K3840" s="1" t="s">
        <v>6259</v>
      </c>
      <c r="L3840" s="1" t="s">
        <v>6287</v>
      </c>
      <c r="M3840" s="1" t="s">
        <v>6259</v>
      </c>
      <c r="N3840" s="1" t="s">
        <v>6268</v>
      </c>
      <c r="O3840" s="4">
        <v>39777.719039351854</v>
      </c>
      <c r="P3840" t="b">
        <v>1</v>
      </c>
      <c r="Q3840" s="1" t="s">
        <v>6269</v>
      </c>
      <c r="R3840" s="1" t="s">
        <v>6270</v>
      </c>
      <c r="S3840" s="1" t="s">
        <v>6218</v>
      </c>
      <c r="T3840">
        <v>39704</v>
      </c>
      <c r="U3840">
        <v>4096</v>
      </c>
      <c r="V3840">
        <v>7418</v>
      </c>
      <c r="W3840">
        <v>320</v>
      </c>
    </row>
    <row r="3841" spans="1:23" x14ac:dyDescent="0.25">
      <c r="A3841">
        <v>111554559</v>
      </c>
      <c r="B3841">
        <v>1.1101872408886354E+18</v>
      </c>
      <c r="C3841" s="4">
        <v>43549.646284722221</v>
      </c>
      <c r="D3841" s="1" t="s">
        <v>12092</v>
      </c>
      <c r="E3841" s="1" t="s">
        <v>6257</v>
      </c>
      <c r="F3841">
        <v>45</v>
      </c>
      <c r="G3841">
        <v>5</v>
      </c>
      <c r="H3841">
        <v>114</v>
      </c>
      <c r="I3841">
        <v>7</v>
      </c>
      <c r="J3841" s="1" t="s">
        <v>6258</v>
      </c>
      <c r="K3841" s="1" t="s">
        <v>12093</v>
      </c>
      <c r="L3841" s="1" t="s">
        <v>6260</v>
      </c>
      <c r="M3841" s="1" t="s">
        <v>6259</v>
      </c>
      <c r="N3841" s="1" t="s">
        <v>6344</v>
      </c>
      <c r="O3841" s="4">
        <v>40214.462453703702</v>
      </c>
      <c r="P3841" t="b">
        <v>1</v>
      </c>
      <c r="Q3841" s="1" t="s">
        <v>156</v>
      </c>
      <c r="R3841" s="1" t="s">
        <v>6345</v>
      </c>
      <c r="S3841" s="1" t="s">
        <v>156</v>
      </c>
      <c r="T3841">
        <v>36079</v>
      </c>
      <c r="U3841">
        <v>456</v>
      </c>
      <c r="V3841">
        <v>8860</v>
      </c>
      <c r="W3841">
        <v>370</v>
      </c>
    </row>
    <row r="3842" spans="1:23" x14ac:dyDescent="0.25">
      <c r="A3842">
        <v>123868861</v>
      </c>
      <c r="B3842">
        <v>1.1101651630706237E+18</v>
      </c>
      <c r="C3842" s="4">
        <v>43549.585358796299</v>
      </c>
      <c r="D3842" s="1" t="s">
        <v>12094</v>
      </c>
      <c r="E3842" s="1" t="s">
        <v>6257</v>
      </c>
      <c r="F3842">
        <v>6</v>
      </c>
      <c r="G3842">
        <v>1</v>
      </c>
      <c r="H3842">
        <v>14</v>
      </c>
      <c r="I3842">
        <v>0</v>
      </c>
      <c r="J3842" s="1" t="s">
        <v>6258</v>
      </c>
      <c r="K3842" s="1" t="s">
        <v>6259</v>
      </c>
      <c r="L3842" s="1" t="s">
        <v>6260</v>
      </c>
      <c r="M3842" s="1" t="s">
        <v>6259</v>
      </c>
      <c r="N3842" s="1" t="s">
        <v>6281</v>
      </c>
      <c r="O3842" s="4">
        <v>40254.599421296298</v>
      </c>
      <c r="P3842" t="b">
        <v>1</v>
      </c>
      <c r="Q3842" s="1" t="s">
        <v>6282</v>
      </c>
      <c r="R3842" s="1" t="s">
        <v>6283</v>
      </c>
      <c r="S3842" s="1" t="s">
        <v>384</v>
      </c>
      <c r="T3842">
        <v>53434</v>
      </c>
      <c r="U3842">
        <v>609</v>
      </c>
      <c r="V3842">
        <v>6533</v>
      </c>
      <c r="W3842">
        <v>352</v>
      </c>
    </row>
    <row r="3843" spans="1:23" x14ac:dyDescent="0.25">
      <c r="A3843">
        <v>251034857</v>
      </c>
      <c r="B3843">
        <v>1.110161899029758E+18</v>
      </c>
      <c r="C3843" s="4">
        <v>43549.576354166667</v>
      </c>
      <c r="D3843" s="1" t="s">
        <v>12095</v>
      </c>
      <c r="E3843" s="1" t="s">
        <v>6257</v>
      </c>
      <c r="F3843">
        <v>21</v>
      </c>
      <c r="G3843">
        <v>25</v>
      </c>
      <c r="H3843">
        <v>105</v>
      </c>
      <c r="I3843">
        <v>7</v>
      </c>
      <c r="J3843" s="1" t="s">
        <v>6259</v>
      </c>
      <c r="K3843" s="1" t="s">
        <v>6259</v>
      </c>
      <c r="L3843" s="1" t="s">
        <v>6260</v>
      </c>
      <c r="M3843" s="1" t="s">
        <v>6259</v>
      </c>
      <c r="N3843" s="1" t="s">
        <v>6326</v>
      </c>
      <c r="O3843" s="4">
        <v>40586.425208333334</v>
      </c>
      <c r="P3843" t="b">
        <v>1</v>
      </c>
      <c r="Q3843" s="1" t="s">
        <v>6327</v>
      </c>
      <c r="R3843" s="1" t="s">
        <v>6257</v>
      </c>
      <c r="S3843" s="1" t="s">
        <v>274</v>
      </c>
      <c r="T3843">
        <v>60188</v>
      </c>
      <c r="U3843">
        <v>450</v>
      </c>
      <c r="V3843">
        <v>2531</v>
      </c>
      <c r="W3843">
        <v>384</v>
      </c>
    </row>
    <row r="3844" spans="1:23" x14ac:dyDescent="0.25">
      <c r="A3844">
        <v>17622853</v>
      </c>
      <c r="B3844">
        <v>1.1101234054524191E+18</v>
      </c>
      <c r="C3844" s="4">
        <v>43549.470127314817</v>
      </c>
      <c r="D3844" s="1" t="s">
        <v>12096</v>
      </c>
      <c r="E3844" s="1" t="s">
        <v>6257</v>
      </c>
      <c r="F3844">
        <v>2</v>
      </c>
      <c r="G3844">
        <v>1</v>
      </c>
      <c r="H3844">
        <v>6</v>
      </c>
      <c r="I3844">
        <v>1</v>
      </c>
      <c r="J3844" s="1" t="s">
        <v>6259</v>
      </c>
      <c r="K3844" s="1" t="s">
        <v>6739</v>
      </c>
      <c r="L3844" s="1" t="s">
        <v>6287</v>
      </c>
      <c r="M3844" s="1" t="s">
        <v>6259</v>
      </c>
      <c r="N3844" s="1" t="s">
        <v>6268</v>
      </c>
      <c r="O3844" s="4">
        <v>39777.719039351854</v>
      </c>
      <c r="P3844" t="b">
        <v>1</v>
      </c>
      <c r="Q3844" s="1" t="s">
        <v>6269</v>
      </c>
      <c r="R3844" s="1" t="s">
        <v>6270</v>
      </c>
      <c r="S3844" s="1" t="s">
        <v>6218</v>
      </c>
      <c r="T3844">
        <v>39704</v>
      </c>
      <c r="U3844">
        <v>4096</v>
      </c>
      <c r="V3844">
        <v>7418</v>
      </c>
      <c r="W3844">
        <v>320</v>
      </c>
    </row>
    <row r="3845" spans="1:23" x14ac:dyDescent="0.25">
      <c r="A3845">
        <v>111554559</v>
      </c>
      <c r="B3845">
        <v>1.1090880100066017E+18</v>
      </c>
      <c r="C3845" s="4">
        <v>43546.612986111111</v>
      </c>
      <c r="D3845" s="1" t="s">
        <v>12097</v>
      </c>
      <c r="E3845" s="1" t="s">
        <v>6257</v>
      </c>
      <c r="F3845">
        <v>74</v>
      </c>
      <c r="G3845">
        <v>15</v>
      </c>
      <c r="H3845">
        <v>191</v>
      </c>
      <c r="I3845">
        <v>13</v>
      </c>
      <c r="J3845" s="1" t="s">
        <v>6258</v>
      </c>
      <c r="K3845" s="1" t="s">
        <v>12098</v>
      </c>
      <c r="L3845" s="1" t="s">
        <v>6260</v>
      </c>
      <c r="M3845" s="1" t="s">
        <v>6259</v>
      </c>
      <c r="N3845" s="1" t="s">
        <v>6344</v>
      </c>
      <c r="O3845" s="4">
        <v>40214.462453703702</v>
      </c>
      <c r="P3845" t="b">
        <v>1</v>
      </c>
      <c r="Q3845" s="1" t="s">
        <v>156</v>
      </c>
      <c r="R3845" s="1" t="s">
        <v>6345</v>
      </c>
      <c r="S3845" s="1" t="s">
        <v>156</v>
      </c>
      <c r="T3845">
        <v>36079</v>
      </c>
      <c r="U3845">
        <v>456</v>
      </c>
      <c r="V3845">
        <v>8860</v>
      </c>
      <c r="W3845">
        <v>370</v>
      </c>
    </row>
    <row r="3846" spans="1:23" x14ac:dyDescent="0.25">
      <c r="A3846">
        <v>1227448789</v>
      </c>
      <c r="B3846">
        <v>1.1090426595140444E+18</v>
      </c>
      <c r="C3846" s="4">
        <v>43546.487835648149</v>
      </c>
      <c r="D3846" s="1" t="s">
        <v>12099</v>
      </c>
      <c r="E3846" s="1" t="s">
        <v>6257</v>
      </c>
      <c r="F3846">
        <v>8</v>
      </c>
      <c r="G3846">
        <v>15</v>
      </c>
      <c r="H3846">
        <v>33</v>
      </c>
      <c r="I3846">
        <v>3</v>
      </c>
      <c r="J3846" s="1" t="s">
        <v>6258</v>
      </c>
      <c r="K3846" s="1" t="s">
        <v>6303</v>
      </c>
      <c r="L3846" s="1" t="s">
        <v>6260</v>
      </c>
      <c r="M3846" s="1" t="s">
        <v>6259</v>
      </c>
      <c r="N3846" s="1" t="s">
        <v>6261</v>
      </c>
      <c r="O3846" s="4">
        <v>41333.559953703705</v>
      </c>
      <c r="P3846" t="b">
        <v>1</v>
      </c>
      <c r="Q3846" s="1" t="s">
        <v>6262</v>
      </c>
      <c r="R3846" s="1" t="s">
        <v>6263</v>
      </c>
      <c r="S3846" s="1" t="s">
        <v>6264</v>
      </c>
      <c r="T3846">
        <v>21001</v>
      </c>
      <c r="U3846">
        <v>646</v>
      </c>
      <c r="V3846">
        <v>6392</v>
      </c>
      <c r="W3846">
        <v>210</v>
      </c>
    </row>
    <row r="3847" spans="1:23" x14ac:dyDescent="0.25">
      <c r="A3847">
        <v>123868861</v>
      </c>
      <c r="B3847">
        <v>1.1090024518715023E+18</v>
      </c>
      <c r="C3847" s="4">
        <v>43546.376886574071</v>
      </c>
      <c r="D3847" s="1" t="s">
        <v>12100</v>
      </c>
      <c r="E3847" s="1" t="s">
        <v>6257</v>
      </c>
      <c r="F3847">
        <v>7</v>
      </c>
      <c r="G3847">
        <v>6</v>
      </c>
      <c r="H3847">
        <v>30</v>
      </c>
      <c r="I3847">
        <v>2</v>
      </c>
      <c r="J3847" s="1" t="s">
        <v>6258</v>
      </c>
      <c r="K3847" s="1" t="s">
        <v>6259</v>
      </c>
      <c r="L3847" s="1" t="s">
        <v>6260</v>
      </c>
      <c r="M3847" s="1" t="s">
        <v>6259</v>
      </c>
      <c r="N3847" s="1" t="s">
        <v>6281</v>
      </c>
      <c r="O3847" s="4">
        <v>40254.599421296298</v>
      </c>
      <c r="P3847" t="b">
        <v>1</v>
      </c>
      <c r="Q3847" s="1" t="s">
        <v>6282</v>
      </c>
      <c r="R3847" s="1" t="s">
        <v>6283</v>
      </c>
      <c r="S3847" s="1" t="s">
        <v>384</v>
      </c>
      <c r="T3847">
        <v>53434</v>
      </c>
      <c r="U3847">
        <v>609</v>
      </c>
      <c r="V3847">
        <v>6533</v>
      </c>
      <c r="W3847">
        <v>352</v>
      </c>
    </row>
    <row r="3848" spans="1:23" x14ac:dyDescent="0.25">
      <c r="A3848">
        <v>17622853</v>
      </c>
      <c r="B3848">
        <v>1.1087117062918308E+18</v>
      </c>
      <c r="C3848" s="4">
        <v>43545.574583333335</v>
      </c>
      <c r="D3848" s="1" t="s">
        <v>12101</v>
      </c>
      <c r="E3848" s="1" t="s">
        <v>6257</v>
      </c>
      <c r="F3848">
        <v>1</v>
      </c>
      <c r="G3848">
        <v>2</v>
      </c>
      <c r="H3848">
        <v>5</v>
      </c>
      <c r="I3848">
        <v>2</v>
      </c>
      <c r="J3848" s="1" t="s">
        <v>12102</v>
      </c>
      <c r="K3848" s="1" t="s">
        <v>6259</v>
      </c>
      <c r="L3848" s="1" t="s">
        <v>6260</v>
      </c>
      <c r="M3848" s="1" t="s">
        <v>6259</v>
      </c>
      <c r="N3848" s="1" t="s">
        <v>6268</v>
      </c>
      <c r="O3848" s="4">
        <v>39777.719039351854</v>
      </c>
      <c r="P3848" t="b">
        <v>1</v>
      </c>
      <c r="Q3848" s="1" t="s">
        <v>6269</v>
      </c>
      <c r="R3848" s="1" t="s">
        <v>6270</v>
      </c>
      <c r="S3848" s="1" t="s">
        <v>6218</v>
      </c>
      <c r="T3848">
        <v>39704</v>
      </c>
      <c r="U3848">
        <v>4096</v>
      </c>
      <c r="V3848">
        <v>7418</v>
      </c>
      <c r="W3848">
        <v>320</v>
      </c>
    </row>
    <row r="3849" spans="1:23" x14ac:dyDescent="0.25">
      <c r="A3849">
        <v>111554559</v>
      </c>
      <c r="B3849">
        <v>1.1086735549278331E+18</v>
      </c>
      <c r="C3849" s="4">
        <v>43545.469305555554</v>
      </c>
      <c r="D3849" s="1" t="s">
        <v>12103</v>
      </c>
      <c r="E3849" s="1" t="s">
        <v>6257</v>
      </c>
      <c r="F3849">
        <v>52</v>
      </c>
      <c r="G3849">
        <v>15</v>
      </c>
      <c r="H3849">
        <v>251</v>
      </c>
      <c r="I3849">
        <v>16</v>
      </c>
      <c r="J3849" s="1" t="s">
        <v>6258</v>
      </c>
      <c r="K3849" s="1" t="s">
        <v>6259</v>
      </c>
      <c r="L3849" s="1" t="s">
        <v>6260</v>
      </c>
      <c r="M3849" s="1" t="s">
        <v>6259</v>
      </c>
      <c r="N3849" s="1" t="s">
        <v>6344</v>
      </c>
      <c r="O3849" s="4">
        <v>40214.462453703702</v>
      </c>
      <c r="P3849" t="b">
        <v>1</v>
      </c>
      <c r="Q3849" s="1" t="s">
        <v>156</v>
      </c>
      <c r="R3849" s="1" t="s">
        <v>6345</v>
      </c>
      <c r="S3849" s="1" t="s">
        <v>156</v>
      </c>
      <c r="T3849">
        <v>36079</v>
      </c>
      <c r="U3849">
        <v>456</v>
      </c>
      <c r="V3849">
        <v>8860</v>
      </c>
      <c r="W3849">
        <v>370</v>
      </c>
    </row>
    <row r="3850" spans="1:23" x14ac:dyDescent="0.25">
      <c r="A3850">
        <v>123868861</v>
      </c>
      <c r="B3850">
        <v>1.10865314092723E+18</v>
      </c>
      <c r="C3850" s="4">
        <v>43545.412974537037</v>
      </c>
      <c r="D3850" s="1" t="s">
        <v>12104</v>
      </c>
      <c r="E3850" s="1" t="s">
        <v>6257</v>
      </c>
      <c r="F3850">
        <v>17</v>
      </c>
      <c r="G3850">
        <v>26</v>
      </c>
      <c r="H3850">
        <v>47</v>
      </c>
      <c r="I3850">
        <v>3</v>
      </c>
      <c r="J3850" s="1" t="s">
        <v>12102</v>
      </c>
      <c r="K3850" s="1" t="s">
        <v>6442</v>
      </c>
      <c r="L3850" s="1" t="s">
        <v>6260</v>
      </c>
      <c r="M3850" s="1" t="s">
        <v>6259</v>
      </c>
      <c r="N3850" s="1" t="s">
        <v>6281</v>
      </c>
      <c r="O3850" s="4">
        <v>40254.599421296298</v>
      </c>
      <c r="P3850" t="b">
        <v>1</v>
      </c>
      <c r="Q3850" s="1" t="s">
        <v>6282</v>
      </c>
      <c r="R3850" s="1" t="s">
        <v>6283</v>
      </c>
      <c r="S3850" s="1" t="s">
        <v>384</v>
      </c>
      <c r="T3850">
        <v>53434</v>
      </c>
      <c r="U3850">
        <v>609</v>
      </c>
      <c r="V3850">
        <v>6533</v>
      </c>
      <c r="W3850">
        <v>352</v>
      </c>
    </row>
    <row r="3851" spans="1:23" x14ac:dyDescent="0.25">
      <c r="A3851">
        <v>14462419</v>
      </c>
      <c r="B3851">
        <v>1.1084026257734779E+18</v>
      </c>
      <c r="C3851" s="4">
        <v>43544.721678240741</v>
      </c>
      <c r="D3851" s="1" t="s">
        <v>12105</v>
      </c>
      <c r="E3851" s="1" t="s">
        <v>6257</v>
      </c>
      <c r="F3851">
        <v>1</v>
      </c>
      <c r="G3851">
        <v>1</v>
      </c>
      <c r="H3851">
        <v>5</v>
      </c>
      <c r="I3851">
        <v>0</v>
      </c>
      <c r="J3851" s="1" t="s">
        <v>6258</v>
      </c>
      <c r="K3851" s="1" t="s">
        <v>8429</v>
      </c>
      <c r="L3851" s="1" t="s">
        <v>6260</v>
      </c>
      <c r="M3851" s="1" t="s">
        <v>6259</v>
      </c>
      <c r="N3851" s="1" t="s">
        <v>6288</v>
      </c>
      <c r="O3851" s="4">
        <v>39559.695937500001</v>
      </c>
      <c r="P3851" t="b">
        <v>1</v>
      </c>
      <c r="Q3851" s="1" t="s">
        <v>6289</v>
      </c>
      <c r="R3851" s="1" t="s">
        <v>6290</v>
      </c>
      <c r="S3851" s="1" t="s">
        <v>6291</v>
      </c>
      <c r="T3851">
        <v>48743</v>
      </c>
      <c r="U3851">
        <v>4261</v>
      </c>
      <c r="V3851">
        <v>20083</v>
      </c>
      <c r="W3851">
        <v>471</v>
      </c>
    </row>
    <row r="3852" spans="1:23" x14ac:dyDescent="0.25">
      <c r="A3852">
        <v>111554559</v>
      </c>
      <c r="B3852">
        <v>1.1083902241309901E+18</v>
      </c>
      <c r="C3852" s="4">
        <v>43544.6874537037</v>
      </c>
      <c r="D3852" s="1" t="s">
        <v>12106</v>
      </c>
      <c r="E3852" s="1" t="s">
        <v>6257</v>
      </c>
      <c r="F3852">
        <v>165</v>
      </c>
      <c r="G3852">
        <v>22</v>
      </c>
      <c r="H3852">
        <v>292</v>
      </c>
      <c r="I3852">
        <v>18</v>
      </c>
      <c r="J3852" s="1" t="s">
        <v>6258</v>
      </c>
      <c r="K3852" s="1" t="s">
        <v>6259</v>
      </c>
      <c r="L3852" s="1" t="s">
        <v>6260</v>
      </c>
      <c r="M3852" s="1" t="s">
        <v>6259</v>
      </c>
      <c r="N3852" s="1" t="s">
        <v>6344</v>
      </c>
      <c r="O3852" s="4">
        <v>40214.462453703702</v>
      </c>
      <c r="P3852" t="b">
        <v>1</v>
      </c>
      <c r="Q3852" s="1" t="s">
        <v>156</v>
      </c>
      <c r="R3852" s="1" t="s">
        <v>6345</v>
      </c>
      <c r="S3852" s="1" t="s">
        <v>156</v>
      </c>
      <c r="T3852">
        <v>36079</v>
      </c>
      <c r="U3852">
        <v>456</v>
      </c>
      <c r="V3852">
        <v>8860</v>
      </c>
      <c r="W3852">
        <v>370</v>
      </c>
    </row>
    <row r="3853" spans="1:23" x14ac:dyDescent="0.25">
      <c r="A3853">
        <v>7089792</v>
      </c>
      <c r="B3853">
        <v>1.1083073143129252E+18</v>
      </c>
      <c r="C3853" s="4">
        <v>43544.458668981482</v>
      </c>
      <c r="D3853" s="1" t="s">
        <v>12107</v>
      </c>
      <c r="E3853" s="1" t="s">
        <v>6257</v>
      </c>
      <c r="F3853">
        <v>8</v>
      </c>
      <c r="G3853">
        <v>6</v>
      </c>
      <c r="H3853">
        <v>28</v>
      </c>
      <c r="I3853">
        <v>1</v>
      </c>
      <c r="J3853" s="1" t="s">
        <v>7032</v>
      </c>
      <c r="K3853" s="1" t="s">
        <v>6259</v>
      </c>
      <c r="L3853" s="1" t="s">
        <v>6260</v>
      </c>
      <c r="M3853" s="1" t="s">
        <v>6259</v>
      </c>
      <c r="N3853" s="1" t="s">
        <v>6275</v>
      </c>
      <c r="O3853" s="4">
        <v>39259.664467592593</v>
      </c>
      <c r="P3853" t="b">
        <v>1</v>
      </c>
      <c r="Q3853" s="1" t="s">
        <v>6276</v>
      </c>
      <c r="R3853" s="1" t="s">
        <v>6277</v>
      </c>
      <c r="S3853" s="1" t="s">
        <v>6278</v>
      </c>
      <c r="T3853">
        <v>30280</v>
      </c>
      <c r="U3853">
        <v>4550</v>
      </c>
      <c r="V3853">
        <v>7288</v>
      </c>
      <c r="W3853">
        <v>287</v>
      </c>
    </row>
    <row r="3854" spans="1:23" x14ac:dyDescent="0.25">
      <c r="A3854">
        <v>14462419</v>
      </c>
      <c r="B3854">
        <v>1.1082668393548145E+18</v>
      </c>
      <c r="C3854" s="4">
        <v>43544.346979166665</v>
      </c>
      <c r="D3854" s="1" t="s">
        <v>12108</v>
      </c>
      <c r="E3854" s="1" t="s">
        <v>6257</v>
      </c>
      <c r="F3854">
        <v>6</v>
      </c>
      <c r="G3854">
        <v>2</v>
      </c>
      <c r="H3854">
        <v>12</v>
      </c>
      <c r="I3854">
        <v>1</v>
      </c>
      <c r="J3854" s="1" t="s">
        <v>6258</v>
      </c>
      <c r="K3854" s="1" t="s">
        <v>12109</v>
      </c>
      <c r="L3854" s="1" t="s">
        <v>6260</v>
      </c>
      <c r="M3854" s="1" t="s">
        <v>6259</v>
      </c>
      <c r="N3854" s="1" t="s">
        <v>6288</v>
      </c>
      <c r="O3854" s="4">
        <v>39559.695937500001</v>
      </c>
      <c r="P3854" t="b">
        <v>1</v>
      </c>
      <c r="Q3854" s="1" t="s">
        <v>6289</v>
      </c>
      <c r="R3854" s="1" t="s">
        <v>6290</v>
      </c>
      <c r="S3854" s="1" t="s">
        <v>6291</v>
      </c>
      <c r="T3854">
        <v>48743</v>
      </c>
      <c r="U3854">
        <v>4261</v>
      </c>
      <c r="V3854">
        <v>20083</v>
      </c>
      <c r="W3854">
        <v>471</v>
      </c>
    </row>
    <row r="3855" spans="1:23" x14ac:dyDescent="0.25">
      <c r="A3855">
        <v>123868861</v>
      </c>
      <c r="B3855">
        <v>1.1082473868020859E+18</v>
      </c>
      <c r="C3855" s="4">
        <v>43544.293298611112</v>
      </c>
      <c r="D3855" s="1" t="s">
        <v>12110</v>
      </c>
      <c r="E3855" s="1" t="s">
        <v>6257</v>
      </c>
      <c r="F3855">
        <v>13</v>
      </c>
      <c r="G3855">
        <v>11</v>
      </c>
      <c r="H3855">
        <v>46</v>
      </c>
      <c r="I3855">
        <v>3</v>
      </c>
      <c r="J3855" s="1" t="s">
        <v>6258</v>
      </c>
      <c r="K3855" s="1" t="s">
        <v>6259</v>
      </c>
      <c r="L3855" s="1" t="s">
        <v>6260</v>
      </c>
      <c r="M3855" s="1" t="s">
        <v>6259</v>
      </c>
      <c r="N3855" s="1" t="s">
        <v>6281</v>
      </c>
      <c r="O3855" s="4">
        <v>40254.599421296298</v>
      </c>
      <c r="P3855" t="b">
        <v>1</v>
      </c>
      <c r="Q3855" s="1" t="s">
        <v>6282</v>
      </c>
      <c r="R3855" s="1" t="s">
        <v>6283</v>
      </c>
      <c r="S3855" s="1" t="s">
        <v>384</v>
      </c>
      <c r="T3855">
        <v>53434</v>
      </c>
      <c r="U3855">
        <v>609</v>
      </c>
      <c r="V3855">
        <v>6533</v>
      </c>
      <c r="W3855">
        <v>352</v>
      </c>
    </row>
    <row r="3856" spans="1:23" x14ac:dyDescent="0.25">
      <c r="A3856">
        <v>123868861</v>
      </c>
      <c r="B3856">
        <v>1.1080803353828229E+18</v>
      </c>
      <c r="C3856" s="4">
        <v>43543.832326388889</v>
      </c>
      <c r="D3856" s="1" t="s">
        <v>12111</v>
      </c>
      <c r="E3856" s="1" t="s">
        <v>6257</v>
      </c>
      <c r="F3856">
        <v>9</v>
      </c>
      <c r="G3856">
        <v>4</v>
      </c>
      <c r="H3856">
        <v>23</v>
      </c>
      <c r="I3856">
        <v>1</v>
      </c>
      <c r="J3856" s="1" t="s">
        <v>6259</v>
      </c>
      <c r="K3856" s="1" t="s">
        <v>9931</v>
      </c>
      <c r="L3856" s="1" t="s">
        <v>6287</v>
      </c>
      <c r="M3856" s="1" t="s">
        <v>6259</v>
      </c>
      <c r="N3856" s="1" t="s">
        <v>6281</v>
      </c>
      <c r="O3856" s="4">
        <v>40254.599421296298</v>
      </c>
      <c r="P3856" t="b">
        <v>1</v>
      </c>
      <c r="Q3856" s="1" t="s">
        <v>6282</v>
      </c>
      <c r="R3856" s="1" t="s">
        <v>6283</v>
      </c>
      <c r="S3856" s="1" t="s">
        <v>384</v>
      </c>
      <c r="T3856">
        <v>53434</v>
      </c>
      <c r="U3856">
        <v>609</v>
      </c>
      <c r="V3856">
        <v>6533</v>
      </c>
      <c r="W3856">
        <v>352</v>
      </c>
    </row>
    <row r="3857" spans="1:23" x14ac:dyDescent="0.25">
      <c r="A3857">
        <v>123868861</v>
      </c>
      <c r="B3857">
        <v>1.1080433553117553E+18</v>
      </c>
      <c r="C3857" s="4">
        <v>43543.73028935185</v>
      </c>
      <c r="D3857" s="1" t="s">
        <v>12112</v>
      </c>
      <c r="E3857" s="1" t="s">
        <v>6257</v>
      </c>
      <c r="F3857">
        <v>5</v>
      </c>
      <c r="G3857">
        <v>4</v>
      </c>
      <c r="H3857">
        <v>28</v>
      </c>
      <c r="I3857">
        <v>0</v>
      </c>
      <c r="J3857" s="1" t="s">
        <v>6258</v>
      </c>
      <c r="K3857" s="1" t="s">
        <v>6259</v>
      </c>
      <c r="L3857" s="1" t="s">
        <v>6260</v>
      </c>
      <c r="M3857" s="1" t="s">
        <v>6259</v>
      </c>
      <c r="N3857" s="1" t="s">
        <v>6281</v>
      </c>
      <c r="O3857" s="4">
        <v>40254.599421296298</v>
      </c>
      <c r="P3857" t="b">
        <v>1</v>
      </c>
      <c r="Q3857" s="1" t="s">
        <v>6282</v>
      </c>
      <c r="R3857" s="1" t="s">
        <v>6283</v>
      </c>
      <c r="S3857" s="1" t="s">
        <v>384</v>
      </c>
      <c r="T3857">
        <v>53434</v>
      </c>
      <c r="U3857">
        <v>609</v>
      </c>
      <c r="V3857">
        <v>6533</v>
      </c>
      <c r="W3857">
        <v>352</v>
      </c>
    </row>
    <row r="3858" spans="1:23" x14ac:dyDescent="0.25">
      <c r="A3858">
        <v>111554559</v>
      </c>
      <c r="B3858">
        <v>1.1079895459440108E+18</v>
      </c>
      <c r="C3858" s="4">
        <v>43543.581793981481</v>
      </c>
      <c r="D3858" s="1" t="s">
        <v>12113</v>
      </c>
      <c r="E3858" s="1" t="s">
        <v>6257</v>
      </c>
      <c r="F3858">
        <v>3</v>
      </c>
      <c r="G3858">
        <v>2</v>
      </c>
      <c r="H3858">
        <v>8</v>
      </c>
      <c r="I3858">
        <v>0</v>
      </c>
      <c r="J3858" s="1" t="s">
        <v>6258</v>
      </c>
      <c r="K3858" s="1" t="s">
        <v>8702</v>
      </c>
      <c r="L3858" s="1" t="s">
        <v>6260</v>
      </c>
      <c r="M3858" s="1" t="s">
        <v>6259</v>
      </c>
      <c r="N3858" s="1" t="s">
        <v>6344</v>
      </c>
      <c r="O3858" s="4">
        <v>40214.462453703702</v>
      </c>
      <c r="P3858" t="b">
        <v>1</v>
      </c>
      <c r="Q3858" s="1" t="s">
        <v>156</v>
      </c>
      <c r="R3858" s="1" t="s">
        <v>6345</v>
      </c>
      <c r="S3858" s="1" t="s">
        <v>156</v>
      </c>
      <c r="T3858">
        <v>36079</v>
      </c>
      <c r="U3858">
        <v>456</v>
      </c>
      <c r="V3858">
        <v>8860</v>
      </c>
      <c r="W3858">
        <v>370</v>
      </c>
    </row>
    <row r="3859" spans="1:23" x14ac:dyDescent="0.25">
      <c r="A3859">
        <v>7089792</v>
      </c>
      <c r="B3859">
        <v>1.1079654019573105E+18</v>
      </c>
      <c r="C3859" s="4">
        <v>43543.515173611115</v>
      </c>
      <c r="D3859" s="1" t="s">
        <v>12114</v>
      </c>
      <c r="E3859" s="1" t="s">
        <v>6257</v>
      </c>
      <c r="F3859">
        <v>5</v>
      </c>
      <c r="G3859">
        <v>6</v>
      </c>
      <c r="H3859">
        <v>40</v>
      </c>
      <c r="I3859">
        <v>0</v>
      </c>
      <c r="J3859" s="1" t="s">
        <v>6312</v>
      </c>
      <c r="K3859" s="1" t="s">
        <v>6259</v>
      </c>
      <c r="L3859" s="1" t="s">
        <v>6260</v>
      </c>
      <c r="M3859" s="1" t="s">
        <v>6259</v>
      </c>
      <c r="N3859" s="1" t="s">
        <v>6275</v>
      </c>
      <c r="O3859" s="4">
        <v>39259.664467592593</v>
      </c>
      <c r="P3859" t="b">
        <v>1</v>
      </c>
      <c r="Q3859" s="1" t="s">
        <v>6276</v>
      </c>
      <c r="R3859" s="1" t="s">
        <v>6277</v>
      </c>
      <c r="S3859" s="1" t="s">
        <v>6278</v>
      </c>
      <c r="T3859">
        <v>30280</v>
      </c>
      <c r="U3859">
        <v>4550</v>
      </c>
      <c r="V3859">
        <v>7288</v>
      </c>
      <c r="W3859">
        <v>287</v>
      </c>
    </row>
    <row r="3860" spans="1:23" x14ac:dyDescent="0.25">
      <c r="A3860">
        <v>123868861</v>
      </c>
      <c r="B3860">
        <v>1.1079469074548941E+18</v>
      </c>
      <c r="C3860" s="4">
        <v>43543.464143518519</v>
      </c>
      <c r="D3860" s="1" t="s">
        <v>12115</v>
      </c>
      <c r="E3860" s="1" t="s">
        <v>6257</v>
      </c>
      <c r="F3860">
        <v>13</v>
      </c>
      <c r="G3860">
        <v>36</v>
      </c>
      <c r="H3860">
        <v>50</v>
      </c>
      <c r="I3860">
        <v>8</v>
      </c>
      <c r="J3860" s="1" t="s">
        <v>6258</v>
      </c>
      <c r="K3860" s="1" t="s">
        <v>9931</v>
      </c>
      <c r="L3860" s="1" t="s">
        <v>6260</v>
      </c>
      <c r="M3860" s="1" t="s">
        <v>6259</v>
      </c>
      <c r="N3860" s="1" t="s">
        <v>6281</v>
      </c>
      <c r="O3860" s="4">
        <v>40254.599421296298</v>
      </c>
      <c r="P3860" t="b">
        <v>1</v>
      </c>
      <c r="Q3860" s="1" t="s">
        <v>6282</v>
      </c>
      <c r="R3860" s="1" t="s">
        <v>6283</v>
      </c>
      <c r="S3860" s="1" t="s">
        <v>384</v>
      </c>
      <c r="T3860">
        <v>53434</v>
      </c>
      <c r="U3860">
        <v>609</v>
      </c>
      <c r="V3860">
        <v>6533</v>
      </c>
      <c r="W3860">
        <v>352</v>
      </c>
    </row>
    <row r="3861" spans="1:23" x14ac:dyDescent="0.25">
      <c r="A3861">
        <v>123868861</v>
      </c>
      <c r="B3861">
        <v>1.1076557468277965E+18</v>
      </c>
      <c r="C3861" s="4">
        <v>43542.660682870373</v>
      </c>
      <c r="D3861" s="1" t="s">
        <v>12116</v>
      </c>
      <c r="E3861" s="1" t="s">
        <v>6257</v>
      </c>
      <c r="F3861">
        <v>8</v>
      </c>
      <c r="G3861">
        <v>7</v>
      </c>
      <c r="H3861">
        <v>30</v>
      </c>
      <c r="I3861">
        <v>1</v>
      </c>
      <c r="J3861" s="1" t="s">
        <v>12117</v>
      </c>
      <c r="K3861" s="1" t="s">
        <v>6734</v>
      </c>
      <c r="L3861" s="1" t="s">
        <v>6260</v>
      </c>
      <c r="M3861" s="1" t="s">
        <v>6259</v>
      </c>
      <c r="N3861" s="1" t="s">
        <v>6281</v>
      </c>
      <c r="O3861" s="4">
        <v>40254.599421296298</v>
      </c>
      <c r="P3861" t="b">
        <v>1</v>
      </c>
      <c r="Q3861" s="1" t="s">
        <v>6282</v>
      </c>
      <c r="R3861" s="1" t="s">
        <v>6283</v>
      </c>
      <c r="S3861" s="1" t="s">
        <v>384</v>
      </c>
      <c r="T3861">
        <v>53434</v>
      </c>
      <c r="U3861">
        <v>609</v>
      </c>
      <c r="V3861">
        <v>6533</v>
      </c>
      <c r="W3861">
        <v>352</v>
      </c>
    </row>
    <row r="3862" spans="1:23" x14ac:dyDescent="0.25">
      <c r="A3862">
        <v>17622853</v>
      </c>
      <c r="B3862">
        <v>1.1076426658295685E+18</v>
      </c>
      <c r="C3862" s="4">
        <v>43542.624594907407</v>
      </c>
      <c r="D3862" s="1" t="s">
        <v>12118</v>
      </c>
      <c r="E3862" s="1" t="s">
        <v>6257</v>
      </c>
      <c r="F3862">
        <v>4</v>
      </c>
      <c r="G3862">
        <v>5</v>
      </c>
      <c r="H3862">
        <v>12</v>
      </c>
      <c r="I3862">
        <v>0</v>
      </c>
      <c r="J3862" s="1" t="s">
        <v>12119</v>
      </c>
      <c r="K3862" s="1" t="s">
        <v>11243</v>
      </c>
      <c r="L3862" s="1" t="s">
        <v>6260</v>
      </c>
      <c r="M3862" s="1" t="s">
        <v>6259</v>
      </c>
      <c r="N3862" s="1" t="s">
        <v>6268</v>
      </c>
      <c r="O3862" s="4">
        <v>39777.719039351854</v>
      </c>
      <c r="P3862" t="b">
        <v>1</v>
      </c>
      <c r="Q3862" s="1" t="s">
        <v>6269</v>
      </c>
      <c r="R3862" s="1" t="s">
        <v>6270</v>
      </c>
      <c r="S3862" s="1" t="s">
        <v>6218</v>
      </c>
      <c r="T3862">
        <v>39704</v>
      </c>
      <c r="U3862">
        <v>4096</v>
      </c>
      <c r="V3862">
        <v>7418</v>
      </c>
      <c r="W3862">
        <v>320</v>
      </c>
    </row>
    <row r="3863" spans="1:23" x14ac:dyDescent="0.25">
      <c r="A3863">
        <v>251034857</v>
      </c>
      <c r="B3863">
        <v>1.1075919217179689E+18</v>
      </c>
      <c r="C3863" s="4">
        <v>43542.484560185185</v>
      </c>
      <c r="D3863" s="1" t="s">
        <v>12120</v>
      </c>
      <c r="E3863" s="1" t="s">
        <v>6257</v>
      </c>
      <c r="F3863">
        <v>8</v>
      </c>
      <c r="G3863">
        <v>8</v>
      </c>
      <c r="H3863">
        <v>59</v>
      </c>
      <c r="I3863">
        <v>1</v>
      </c>
      <c r="J3863" s="1" t="s">
        <v>6301</v>
      </c>
      <c r="K3863" s="1" t="s">
        <v>6259</v>
      </c>
      <c r="L3863" s="1" t="s">
        <v>6260</v>
      </c>
      <c r="M3863" s="1" t="s">
        <v>6259</v>
      </c>
      <c r="N3863" s="1" t="s">
        <v>6326</v>
      </c>
      <c r="O3863" s="4">
        <v>40586.425208333334</v>
      </c>
      <c r="P3863" t="b">
        <v>1</v>
      </c>
      <c r="Q3863" s="1" t="s">
        <v>6327</v>
      </c>
      <c r="R3863" s="1" t="s">
        <v>6257</v>
      </c>
      <c r="S3863" s="1" t="s">
        <v>274</v>
      </c>
      <c r="T3863">
        <v>60188</v>
      </c>
      <c r="U3863">
        <v>450</v>
      </c>
      <c r="V3863">
        <v>2531</v>
      </c>
      <c r="W3863">
        <v>384</v>
      </c>
    </row>
    <row r="3864" spans="1:23" x14ac:dyDescent="0.25">
      <c r="A3864">
        <v>111554559</v>
      </c>
      <c r="B3864">
        <v>1.1075869394971853E+18</v>
      </c>
      <c r="C3864" s="4">
        <v>43542.470821759256</v>
      </c>
      <c r="D3864" s="1" t="s">
        <v>12121</v>
      </c>
      <c r="E3864" s="1" t="s">
        <v>6257</v>
      </c>
      <c r="F3864">
        <v>10</v>
      </c>
      <c r="G3864">
        <v>0</v>
      </c>
      <c r="H3864">
        <v>36</v>
      </c>
      <c r="I3864">
        <v>1</v>
      </c>
      <c r="J3864" s="1" t="s">
        <v>6301</v>
      </c>
      <c r="K3864" s="1" t="s">
        <v>6259</v>
      </c>
      <c r="L3864" s="1" t="s">
        <v>6260</v>
      </c>
      <c r="M3864" s="1" t="s">
        <v>6259</v>
      </c>
      <c r="N3864" s="1" t="s">
        <v>6344</v>
      </c>
      <c r="O3864" s="4">
        <v>40214.462453703702</v>
      </c>
      <c r="P3864" t="b">
        <v>1</v>
      </c>
      <c r="Q3864" s="1" t="s">
        <v>156</v>
      </c>
      <c r="R3864" s="1" t="s">
        <v>6345</v>
      </c>
      <c r="S3864" s="1" t="s">
        <v>156</v>
      </c>
      <c r="T3864">
        <v>36079</v>
      </c>
      <c r="U3864">
        <v>456</v>
      </c>
      <c r="V3864">
        <v>8860</v>
      </c>
      <c r="W3864">
        <v>370</v>
      </c>
    </row>
    <row r="3865" spans="1:23" x14ac:dyDescent="0.25">
      <c r="A3865">
        <v>7089792</v>
      </c>
      <c r="B3865">
        <v>1.1075453376679608E+18</v>
      </c>
      <c r="C3865" s="4">
        <v>43542.35601851852</v>
      </c>
      <c r="D3865" s="1" t="s">
        <v>12122</v>
      </c>
      <c r="E3865" s="1" t="s">
        <v>6257</v>
      </c>
      <c r="F3865">
        <v>9</v>
      </c>
      <c r="G3865">
        <v>19</v>
      </c>
      <c r="H3865">
        <v>82</v>
      </c>
      <c r="I3865">
        <v>4</v>
      </c>
      <c r="J3865" s="1" t="s">
        <v>12123</v>
      </c>
      <c r="K3865" s="1" t="s">
        <v>8718</v>
      </c>
      <c r="L3865" s="1" t="s">
        <v>6287</v>
      </c>
      <c r="M3865" s="1" t="s">
        <v>6259</v>
      </c>
      <c r="N3865" s="1" t="s">
        <v>6275</v>
      </c>
      <c r="O3865" s="4">
        <v>39259.664467592593</v>
      </c>
      <c r="P3865" t="b">
        <v>1</v>
      </c>
      <c r="Q3865" s="1" t="s">
        <v>6276</v>
      </c>
      <c r="R3865" s="1" t="s">
        <v>6277</v>
      </c>
      <c r="S3865" s="1" t="s">
        <v>6278</v>
      </c>
      <c r="T3865">
        <v>30280</v>
      </c>
      <c r="U3865">
        <v>4550</v>
      </c>
      <c r="V3865">
        <v>7288</v>
      </c>
      <c r="W3865">
        <v>287</v>
      </c>
    </row>
    <row r="3866" spans="1:23" x14ac:dyDescent="0.25">
      <c r="A3866">
        <v>7089792</v>
      </c>
      <c r="B3866">
        <v>1.1072681332309115E+18</v>
      </c>
      <c r="C3866" s="4">
        <v>43541.59107638889</v>
      </c>
      <c r="D3866" s="1" t="s">
        <v>12124</v>
      </c>
      <c r="E3866" s="1" t="s">
        <v>6257</v>
      </c>
      <c r="F3866">
        <v>4</v>
      </c>
      <c r="G3866">
        <v>5</v>
      </c>
      <c r="H3866">
        <v>42</v>
      </c>
      <c r="I3866">
        <v>0</v>
      </c>
      <c r="J3866" s="1" t="s">
        <v>6258</v>
      </c>
      <c r="K3866" s="1" t="s">
        <v>6259</v>
      </c>
      <c r="L3866" s="1" t="s">
        <v>6260</v>
      </c>
      <c r="M3866" s="1" t="s">
        <v>6259</v>
      </c>
      <c r="N3866" s="1" t="s">
        <v>6275</v>
      </c>
      <c r="O3866" s="4">
        <v>39259.664467592593</v>
      </c>
      <c r="P3866" t="b">
        <v>1</v>
      </c>
      <c r="Q3866" s="1" t="s">
        <v>6276</v>
      </c>
      <c r="R3866" s="1" t="s">
        <v>6277</v>
      </c>
      <c r="S3866" s="1" t="s">
        <v>6278</v>
      </c>
      <c r="T3866">
        <v>30280</v>
      </c>
      <c r="U3866">
        <v>4550</v>
      </c>
      <c r="V3866">
        <v>7288</v>
      </c>
      <c r="W3866">
        <v>287</v>
      </c>
    </row>
    <row r="3867" spans="1:23" x14ac:dyDescent="0.25">
      <c r="A3867">
        <v>251034857</v>
      </c>
      <c r="B3867">
        <v>1.1072553470042604E+18</v>
      </c>
      <c r="C3867" s="4">
        <v>43541.555798611109</v>
      </c>
      <c r="D3867" s="1" t="s">
        <v>12125</v>
      </c>
      <c r="E3867" s="1" t="s">
        <v>6257</v>
      </c>
      <c r="F3867">
        <v>8</v>
      </c>
      <c r="G3867">
        <v>6</v>
      </c>
      <c r="H3867">
        <v>45</v>
      </c>
      <c r="I3867">
        <v>1</v>
      </c>
      <c r="J3867" s="1" t="s">
        <v>6375</v>
      </c>
      <c r="K3867" s="1" t="s">
        <v>6259</v>
      </c>
      <c r="L3867" s="1" t="s">
        <v>6260</v>
      </c>
      <c r="M3867" s="1" t="s">
        <v>6259</v>
      </c>
      <c r="N3867" s="1" t="s">
        <v>6326</v>
      </c>
      <c r="O3867" s="4">
        <v>40586.425208333334</v>
      </c>
      <c r="P3867" t="b">
        <v>1</v>
      </c>
      <c r="Q3867" s="1" t="s">
        <v>6327</v>
      </c>
      <c r="R3867" s="1" t="s">
        <v>6257</v>
      </c>
      <c r="S3867" s="1" t="s">
        <v>274</v>
      </c>
      <c r="T3867">
        <v>60188</v>
      </c>
      <c r="U3867">
        <v>450</v>
      </c>
      <c r="V3867">
        <v>2531</v>
      </c>
      <c r="W3867">
        <v>384</v>
      </c>
    </row>
    <row r="3868" spans="1:23" x14ac:dyDescent="0.25">
      <c r="A3868">
        <v>123868861</v>
      </c>
      <c r="B3868">
        <v>1.1072149990286787E+18</v>
      </c>
      <c r="C3868" s="4">
        <v>43541.444456018522</v>
      </c>
      <c r="D3868" s="1" t="s">
        <v>12126</v>
      </c>
      <c r="E3868" s="1" t="s">
        <v>6257</v>
      </c>
      <c r="F3868">
        <v>18</v>
      </c>
      <c r="G3868">
        <v>33</v>
      </c>
      <c r="H3868">
        <v>74</v>
      </c>
      <c r="I3868">
        <v>11</v>
      </c>
      <c r="J3868" s="1" t="s">
        <v>12127</v>
      </c>
      <c r="K3868" s="1" t="s">
        <v>9931</v>
      </c>
      <c r="L3868" s="1" t="s">
        <v>6260</v>
      </c>
      <c r="M3868" s="1" t="s">
        <v>6259</v>
      </c>
      <c r="N3868" s="1" t="s">
        <v>6281</v>
      </c>
      <c r="O3868" s="4">
        <v>40254.599421296298</v>
      </c>
      <c r="P3868" t="b">
        <v>1</v>
      </c>
      <c r="Q3868" s="1" t="s">
        <v>6282</v>
      </c>
      <c r="R3868" s="1" t="s">
        <v>6283</v>
      </c>
      <c r="S3868" s="1" t="s">
        <v>384</v>
      </c>
      <c r="T3868">
        <v>53434</v>
      </c>
      <c r="U3868">
        <v>609</v>
      </c>
      <c r="V3868">
        <v>6533</v>
      </c>
      <c r="W3868">
        <v>352</v>
      </c>
    </row>
    <row r="3869" spans="1:23" x14ac:dyDescent="0.25">
      <c r="A3869">
        <v>1227448789</v>
      </c>
      <c r="B3869">
        <v>1.1069966480168387E+18</v>
      </c>
      <c r="C3869" s="4">
        <v>43540.841921296298</v>
      </c>
      <c r="D3869" s="1" t="s">
        <v>12128</v>
      </c>
      <c r="E3869" s="1" t="s">
        <v>6257</v>
      </c>
      <c r="F3869">
        <v>7</v>
      </c>
      <c r="G3869">
        <v>10</v>
      </c>
      <c r="H3869">
        <v>17</v>
      </c>
      <c r="I3869">
        <v>1</v>
      </c>
      <c r="J3869" s="1" t="s">
        <v>6258</v>
      </c>
      <c r="K3869" s="1" t="s">
        <v>6303</v>
      </c>
      <c r="L3869" s="1" t="s">
        <v>6260</v>
      </c>
      <c r="M3869" s="1" t="s">
        <v>6259</v>
      </c>
      <c r="N3869" s="1" t="s">
        <v>6261</v>
      </c>
      <c r="O3869" s="4">
        <v>41333.559953703705</v>
      </c>
      <c r="P3869" t="b">
        <v>1</v>
      </c>
      <c r="Q3869" s="1" t="s">
        <v>6262</v>
      </c>
      <c r="R3869" s="1" t="s">
        <v>6263</v>
      </c>
      <c r="S3869" s="1" t="s">
        <v>6264</v>
      </c>
      <c r="T3869">
        <v>21001</v>
      </c>
      <c r="U3869">
        <v>646</v>
      </c>
      <c r="V3869">
        <v>6392</v>
      </c>
      <c r="W3869">
        <v>210</v>
      </c>
    </row>
    <row r="3870" spans="1:23" x14ac:dyDescent="0.25">
      <c r="A3870">
        <v>123868861</v>
      </c>
      <c r="B3870">
        <v>1.1069331960951357E+18</v>
      </c>
      <c r="C3870" s="4">
        <v>43540.666828703703</v>
      </c>
      <c r="D3870" s="1" t="s">
        <v>12129</v>
      </c>
      <c r="E3870" s="1" t="s">
        <v>6257</v>
      </c>
      <c r="F3870">
        <v>12</v>
      </c>
      <c r="G3870">
        <v>69</v>
      </c>
      <c r="H3870">
        <v>37</v>
      </c>
      <c r="I3870">
        <v>10</v>
      </c>
      <c r="J3870" s="1" t="s">
        <v>6258</v>
      </c>
      <c r="K3870" s="1" t="s">
        <v>6259</v>
      </c>
      <c r="L3870" s="1" t="s">
        <v>6260</v>
      </c>
      <c r="M3870" s="1" t="s">
        <v>6259</v>
      </c>
      <c r="N3870" s="1" t="s">
        <v>6281</v>
      </c>
      <c r="O3870" s="4">
        <v>40254.599421296298</v>
      </c>
      <c r="P3870" t="b">
        <v>1</v>
      </c>
      <c r="Q3870" s="1" t="s">
        <v>6282</v>
      </c>
      <c r="R3870" s="1" t="s">
        <v>6283</v>
      </c>
      <c r="S3870" s="1" t="s">
        <v>384</v>
      </c>
      <c r="T3870">
        <v>53434</v>
      </c>
      <c r="U3870">
        <v>609</v>
      </c>
      <c r="V3870">
        <v>6533</v>
      </c>
      <c r="W3870">
        <v>352</v>
      </c>
    </row>
    <row r="3871" spans="1:23" x14ac:dyDescent="0.25">
      <c r="A3871">
        <v>14462419</v>
      </c>
      <c r="B3871">
        <v>1.1068444617813934E+18</v>
      </c>
      <c r="C3871" s="4">
        <v>43540.421967592592</v>
      </c>
      <c r="D3871" s="1" t="s">
        <v>12130</v>
      </c>
      <c r="E3871" s="1" t="s">
        <v>6257</v>
      </c>
      <c r="F3871">
        <v>10</v>
      </c>
      <c r="G3871">
        <v>2</v>
      </c>
      <c r="H3871">
        <v>48</v>
      </c>
      <c r="I3871">
        <v>1</v>
      </c>
      <c r="J3871" s="1" t="s">
        <v>12131</v>
      </c>
      <c r="K3871" s="1" t="s">
        <v>6259</v>
      </c>
      <c r="L3871" s="1" t="s">
        <v>6287</v>
      </c>
      <c r="M3871" s="1" t="s">
        <v>6259</v>
      </c>
      <c r="N3871" s="1" t="s">
        <v>6288</v>
      </c>
      <c r="O3871" s="4">
        <v>39559.695937500001</v>
      </c>
      <c r="P3871" t="b">
        <v>1</v>
      </c>
      <c r="Q3871" s="1" t="s">
        <v>6289</v>
      </c>
      <c r="R3871" s="1" t="s">
        <v>6290</v>
      </c>
      <c r="S3871" s="1" t="s">
        <v>6291</v>
      </c>
      <c r="T3871">
        <v>48743</v>
      </c>
      <c r="U3871">
        <v>4261</v>
      </c>
      <c r="V3871">
        <v>20083</v>
      </c>
      <c r="W3871">
        <v>471</v>
      </c>
    </row>
    <row r="3872" spans="1:23" x14ac:dyDescent="0.25">
      <c r="A3872">
        <v>111554559</v>
      </c>
      <c r="B3872">
        <v>1.106291118214398E+18</v>
      </c>
      <c r="C3872" s="4">
        <v>43538.89503472222</v>
      </c>
      <c r="D3872" s="1" t="s">
        <v>12132</v>
      </c>
      <c r="E3872" s="1" t="s">
        <v>6257</v>
      </c>
      <c r="F3872">
        <v>9</v>
      </c>
      <c r="G3872">
        <v>3</v>
      </c>
      <c r="H3872">
        <v>31</v>
      </c>
      <c r="I3872">
        <v>1</v>
      </c>
      <c r="J3872" s="1" t="s">
        <v>7066</v>
      </c>
      <c r="K3872" s="1" t="s">
        <v>12133</v>
      </c>
      <c r="L3872" s="1" t="s">
        <v>6260</v>
      </c>
      <c r="M3872" s="1" t="s">
        <v>6259</v>
      </c>
      <c r="N3872" s="1" t="s">
        <v>6344</v>
      </c>
      <c r="O3872" s="4">
        <v>40214.462453703702</v>
      </c>
      <c r="P3872" t="b">
        <v>1</v>
      </c>
      <c r="Q3872" s="1" t="s">
        <v>156</v>
      </c>
      <c r="R3872" s="1" t="s">
        <v>6345</v>
      </c>
      <c r="S3872" s="1" t="s">
        <v>156</v>
      </c>
      <c r="T3872">
        <v>36079</v>
      </c>
      <c r="U3872">
        <v>456</v>
      </c>
      <c r="V3872">
        <v>8860</v>
      </c>
      <c r="W3872">
        <v>370</v>
      </c>
    </row>
    <row r="3873" spans="1:23" x14ac:dyDescent="0.25">
      <c r="A3873">
        <v>123868861</v>
      </c>
      <c r="B3873">
        <v>1.1062710958318346E+18</v>
      </c>
      <c r="C3873" s="4">
        <v>43538.839780092596</v>
      </c>
      <c r="D3873" s="1" t="s">
        <v>12134</v>
      </c>
      <c r="E3873" s="1" t="s">
        <v>6257</v>
      </c>
      <c r="F3873">
        <v>11</v>
      </c>
      <c r="G3873">
        <v>12</v>
      </c>
      <c r="H3873">
        <v>36</v>
      </c>
      <c r="I3873">
        <v>3</v>
      </c>
      <c r="J3873" s="1" t="s">
        <v>6258</v>
      </c>
      <c r="K3873" s="1" t="s">
        <v>6259</v>
      </c>
      <c r="L3873" s="1" t="s">
        <v>6260</v>
      </c>
      <c r="M3873" s="1" t="s">
        <v>6259</v>
      </c>
      <c r="N3873" s="1" t="s">
        <v>6281</v>
      </c>
      <c r="O3873" s="4">
        <v>40254.599421296298</v>
      </c>
      <c r="P3873" t="b">
        <v>1</v>
      </c>
      <c r="Q3873" s="1" t="s">
        <v>6282</v>
      </c>
      <c r="R3873" s="1" t="s">
        <v>6283</v>
      </c>
      <c r="S3873" s="1" t="s">
        <v>384</v>
      </c>
      <c r="T3873">
        <v>53434</v>
      </c>
      <c r="U3873">
        <v>609</v>
      </c>
      <c r="V3873">
        <v>6533</v>
      </c>
      <c r="W3873">
        <v>352</v>
      </c>
    </row>
    <row r="3874" spans="1:23" x14ac:dyDescent="0.25">
      <c r="A3874">
        <v>17622853</v>
      </c>
      <c r="B3874">
        <v>1.1061388068629258E+18</v>
      </c>
      <c r="C3874" s="4">
        <v>43538.474733796298</v>
      </c>
      <c r="D3874" s="1" t="s">
        <v>12135</v>
      </c>
      <c r="E3874" s="1" t="s">
        <v>6257</v>
      </c>
      <c r="F3874">
        <v>3</v>
      </c>
      <c r="G3874">
        <v>8</v>
      </c>
      <c r="H3874">
        <v>32</v>
      </c>
      <c r="I3874">
        <v>2</v>
      </c>
      <c r="J3874" s="1" t="s">
        <v>6258</v>
      </c>
      <c r="K3874" s="1" t="s">
        <v>6259</v>
      </c>
      <c r="L3874" s="1" t="s">
        <v>6287</v>
      </c>
      <c r="M3874" s="1" t="s">
        <v>6259</v>
      </c>
      <c r="N3874" s="1" t="s">
        <v>6268</v>
      </c>
      <c r="O3874" s="4">
        <v>39777.719039351854</v>
      </c>
      <c r="P3874" t="b">
        <v>1</v>
      </c>
      <c r="Q3874" s="1" t="s">
        <v>6269</v>
      </c>
      <c r="R3874" s="1" t="s">
        <v>6270</v>
      </c>
      <c r="S3874" s="1" t="s">
        <v>6218</v>
      </c>
      <c r="T3874">
        <v>39704</v>
      </c>
      <c r="U3874">
        <v>4096</v>
      </c>
      <c r="V3874">
        <v>7418</v>
      </c>
      <c r="W3874">
        <v>320</v>
      </c>
    </row>
    <row r="3875" spans="1:23" x14ac:dyDescent="0.25">
      <c r="A3875">
        <v>251034857</v>
      </c>
      <c r="B3875">
        <v>1.1060851309495378E+18</v>
      </c>
      <c r="C3875" s="4">
        <v>43538.326608796298</v>
      </c>
      <c r="D3875" s="1" t="s">
        <v>12136</v>
      </c>
      <c r="E3875" s="1" t="s">
        <v>6257</v>
      </c>
      <c r="F3875">
        <v>22</v>
      </c>
      <c r="G3875">
        <v>19</v>
      </c>
      <c r="H3875">
        <v>118</v>
      </c>
      <c r="I3875">
        <v>2</v>
      </c>
      <c r="J3875" s="1" t="s">
        <v>12137</v>
      </c>
      <c r="K3875" s="1" t="s">
        <v>6259</v>
      </c>
      <c r="L3875" s="1" t="s">
        <v>6260</v>
      </c>
      <c r="M3875" s="1" t="s">
        <v>6259</v>
      </c>
      <c r="N3875" s="1" t="s">
        <v>6326</v>
      </c>
      <c r="O3875" s="4">
        <v>40586.425208333334</v>
      </c>
      <c r="P3875" t="b">
        <v>1</v>
      </c>
      <c r="Q3875" s="1" t="s">
        <v>6327</v>
      </c>
      <c r="R3875" s="1" t="s">
        <v>6257</v>
      </c>
      <c r="S3875" s="1" t="s">
        <v>274</v>
      </c>
      <c r="T3875">
        <v>60188</v>
      </c>
      <c r="U3875">
        <v>450</v>
      </c>
      <c r="V3875">
        <v>2531</v>
      </c>
      <c r="W3875">
        <v>384</v>
      </c>
    </row>
    <row r="3876" spans="1:23" x14ac:dyDescent="0.25">
      <c r="A3876">
        <v>123868861</v>
      </c>
      <c r="B3876">
        <v>1.1058383207797023E+18</v>
      </c>
      <c r="C3876" s="4">
        <v>43537.645543981482</v>
      </c>
      <c r="D3876" s="1" t="s">
        <v>12138</v>
      </c>
      <c r="E3876" s="1" t="s">
        <v>6257</v>
      </c>
      <c r="F3876">
        <v>7</v>
      </c>
      <c r="G3876">
        <v>5</v>
      </c>
      <c r="H3876">
        <v>23</v>
      </c>
      <c r="I3876">
        <v>0</v>
      </c>
      <c r="J3876" s="1" t="s">
        <v>6258</v>
      </c>
      <c r="K3876" s="1" t="s">
        <v>6259</v>
      </c>
      <c r="L3876" s="1" t="s">
        <v>6260</v>
      </c>
      <c r="M3876" s="1" t="s">
        <v>6259</v>
      </c>
      <c r="N3876" s="1" t="s">
        <v>6281</v>
      </c>
      <c r="O3876" s="4">
        <v>40254.599421296298</v>
      </c>
      <c r="P3876" t="b">
        <v>1</v>
      </c>
      <c r="Q3876" s="1" t="s">
        <v>6282</v>
      </c>
      <c r="R3876" s="1" t="s">
        <v>6283</v>
      </c>
      <c r="S3876" s="1" t="s">
        <v>384</v>
      </c>
      <c r="T3876">
        <v>53434</v>
      </c>
      <c r="U3876">
        <v>609</v>
      </c>
      <c r="V3876">
        <v>6533</v>
      </c>
      <c r="W3876">
        <v>352</v>
      </c>
    </row>
    <row r="3877" spans="1:23" x14ac:dyDescent="0.25">
      <c r="A3877">
        <v>7089792</v>
      </c>
      <c r="B3877">
        <v>1.1058176077756334E+18</v>
      </c>
      <c r="C3877" s="4">
        <v>43537.588391203702</v>
      </c>
      <c r="D3877" s="1" t="s">
        <v>12139</v>
      </c>
      <c r="E3877" s="1" t="s">
        <v>6257</v>
      </c>
      <c r="F3877">
        <v>3</v>
      </c>
      <c r="G3877">
        <v>2</v>
      </c>
      <c r="H3877">
        <v>9</v>
      </c>
      <c r="I3877">
        <v>0</v>
      </c>
      <c r="J3877" s="1" t="s">
        <v>6258</v>
      </c>
      <c r="K3877" s="1" t="s">
        <v>6293</v>
      </c>
      <c r="L3877" s="1" t="s">
        <v>6260</v>
      </c>
      <c r="M3877" s="1" t="s">
        <v>6259</v>
      </c>
      <c r="N3877" s="1" t="s">
        <v>6275</v>
      </c>
      <c r="O3877" s="4">
        <v>39259.664467592593</v>
      </c>
      <c r="P3877" t="b">
        <v>1</v>
      </c>
      <c r="Q3877" s="1" t="s">
        <v>6276</v>
      </c>
      <c r="R3877" s="1" t="s">
        <v>6277</v>
      </c>
      <c r="S3877" s="1" t="s">
        <v>6278</v>
      </c>
      <c r="T3877">
        <v>30280</v>
      </c>
      <c r="U3877">
        <v>4550</v>
      </c>
      <c r="V3877">
        <v>7288</v>
      </c>
      <c r="W3877">
        <v>287</v>
      </c>
    </row>
    <row r="3878" spans="1:23" x14ac:dyDescent="0.25">
      <c r="A3878">
        <v>7089792</v>
      </c>
      <c r="B3878">
        <v>1.1057699350311485E+18</v>
      </c>
      <c r="C3878" s="4">
        <v>43537.45684027778</v>
      </c>
      <c r="D3878" s="1" t="s">
        <v>12140</v>
      </c>
      <c r="E3878" s="1" t="s">
        <v>12141</v>
      </c>
      <c r="F3878">
        <v>2</v>
      </c>
      <c r="G3878">
        <v>0</v>
      </c>
      <c r="H3878">
        <v>2</v>
      </c>
      <c r="I3878">
        <v>0</v>
      </c>
      <c r="J3878" s="1" t="s">
        <v>6258</v>
      </c>
      <c r="K3878" s="1" t="s">
        <v>6259</v>
      </c>
      <c r="L3878" s="1" t="s">
        <v>6260</v>
      </c>
      <c r="M3878" s="1" t="s">
        <v>6259</v>
      </c>
      <c r="N3878" s="1" t="s">
        <v>6275</v>
      </c>
      <c r="O3878" s="4">
        <v>39259.664467592593</v>
      </c>
      <c r="P3878" t="b">
        <v>1</v>
      </c>
      <c r="Q3878" s="1" t="s">
        <v>6276</v>
      </c>
      <c r="R3878" s="1" t="s">
        <v>6277</v>
      </c>
      <c r="S3878" s="1" t="s">
        <v>6278</v>
      </c>
      <c r="T3878">
        <v>30280</v>
      </c>
      <c r="U3878">
        <v>4550</v>
      </c>
      <c r="V3878">
        <v>7288</v>
      </c>
      <c r="W3878">
        <v>287</v>
      </c>
    </row>
    <row r="3879" spans="1:23" x14ac:dyDescent="0.25">
      <c r="A3879">
        <v>123868861</v>
      </c>
      <c r="B3879">
        <v>1.1057601978034749E+18</v>
      </c>
      <c r="C3879" s="4">
        <v>43537.429965277777</v>
      </c>
      <c r="D3879" s="1" t="s">
        <v>12142</v>
      </c>
      <c r="E3879" s="1" t="s">
        <v>6257</v>
      </c>
      <c r="F3879">
        <v>27</v>
      </c>
      <c r="G3879">
        <v>38</v>
      </c>
      <c r="H3879">
        <v>80</v>
      </c>
      <c r="I3879">
        <v>13</v>
      </c>
      <c r="J3879" s="1" t="s">
        <v>6258</v>
      </c>
      <c r="K3879" s="1" t="s">
        <v>12081</v>
      </c>
      <c r="L3879" s="1" t="s">
        <v>6260</v>
      </c>
      <c r="M3879" s="1" t="s">
        <v>6259</v>
      </c>
      <c r="N3879" s="1" t="s">
        <v>6281</v>
      </c>
      <c r="O3879" s="4">
        <v>40254.599421296298</v>
      </c>
      <c r="P3879" t="b">
        <v>1</v>
      </c>
      <c r="Q3879" s="1" t="s">
        <v>6282</v>
      </c>
      <c r="R3879" s="1" t="s">
        <v>6283</v>
      </c>
      <c r="S3879" s="1" t="s">
        <v>384</v>
      </c>
      <c r="T3879">
        <v>53434</v>
      </c>
      <c r="U3879">
        <v>609</v>
      </c>
      <c r="V3879">
        <v>6533</v>
      </c>
      <c r="W3879">
        <v>352</v>
      </c>
    </row>
    <row r="3880" spans="1:23" x14ac:dyDescent="0.25">
      <c r="A3880">
        <v>7089792</v>
      </c>
      <c r="B3880">
        <v>1.1057598019282412E+18</v>
      </c>
      <c r="C3880" s="4">
        <v>43537.428877314815</v>
      </c>
      <c r="D3880" s="1" t="s">
        <v>12143</v>
      </c>
      <c r="E3880" s="1" t="s">
        <v>6257</v>
      </c>
      <c r="F3880">
        <v>1</v>
      </c>
      <c r="G3880">
        <v>1</v>
      </c>
      <c r="H3880">
        <v>7</v>
      </c>
      <c r="I3880">
        <v>0</v>
      </c>
      <c r="J3880" s="1" t="s">
        <v>6312</v>
      </c>
      <c r="K3880" s="1" t="s">
        <v>6259</v>
      </c>
      <c r="L3880" s="1" t="s">
        <v>6260</v>
      </c>
      <c r="M3880" s="1" t="s">
        <v>6259</v>
      </c>
      <c r="N3880" s="1" t="s">
        <v>6275</v>
      </c>
      <c r="O3880" s="4">
        <v>39259.664467592593</v>
      </c>
      <c r="P3880" t="b">
        <v>1</v>
      </c>
      <c r="Q3880" s="1" t="s">
        <v>6276</v>
      </c>
      <c r="R3880" s="1" t="s">
        <v>6277</v>
      </c>
      <c r="S3880" s="1" t="s">
        <v>6278</v>
      </c>
      <c r="T3880">
        <v>30280</v>
      </c>
      <c r="U3880">
        <v>4550</v>
      </c>
      <c r="V3880">
        <v>7288</v>
      </c>
      <c r="W3880">
        <v>287</v>
      </c>
    </row>
    <row r="3881" spans="1:23" x14ac:dyDescent="0.25">
      <c r="A3881">
        <v>17622853</v>
      </c>
      <c r="B3881">
        <v>1.1057588986010296E+18</v>
      </c>
      <c r="C3881" s="4">
        <v>43537.426388888889</v>
      </c>
      <c r="D3881" s="1" t="s">
        <v>12144</v>
      </c>
      <c r="E3881" s="1" t="s">
        <v>6257</v>
      </c>
      <c r="F3881">
        <v>8</v>
      </c>
      <c r="G3881">
        <v>6</v>
      </c>
      <c r="H3881">
        <v>21</v>
      </c>
      <c r="I3881">
        <v>0</v>
      </c>
      <c r="J3881" s="1" t="s">
        <v>9851</v>
      </c>
      <c r="K3881" s="1" t="s">
        <v>9053</v>
      </c>
      <c r="L3881" s="1" t="s">
        <v>6287</v>
      </c>
      <c r="M3881" s="1" t="s">
        <v>6259</v>
      </c>
      <c r="N3881" s="1" t="s">
        <v>6268</v>
      </c>
      <c r="O3881" s="4">
        <v>39777.719039351854</v>
      </c>
      <c r="P3881" t="b">
        <v>1</v>
      </c>
      <c r="Q3881" s="1" t="s">
        <v>6269</v>
      </c>
      <c r="R3881" s="1" t="s">
        <v>6270</v>
      </c>
      <c r="S3881" s="1" t="s">
        <v>6218</v>
      </c>
      <c r="T3881">
        <v>39704</v>
      </c>
      <c r="U3881">
        <v>4096</v>
      </c>
      <c r="V3881">
        <v>7418</v>
      </c>
      <c r="W3881">
        <v>320</v>
      </c>
    </row>
    <row r="3882" spans="1:23" x14ac:dyDescent="0.25">
      <c r="A3882">
        <v>7089792</v>
      </c>
      <c r="B3882">
        <v>1.1057588139892941E+18</v>
      </c>
      <c r="C3882" s="4">
        <v>43537.426145833335</v>
      </c>
      <c r="D3882" s="1" t="s">
        <v>12145</v>
      </c>
      <c r="E3882" s="1" t="s">
        <v>6257</v>
      </c>
      <c r="F3882">
        <v>1</v>
      </c>
      <c r="G3882">
        <v>0</v>
      </c>
      <c r="H3882">
        <v>1</v>
      </c>
      <c r="I3882">
        <v>0</v>
      </c>
      <c r="J3882" s="1" t="s">
        <v>6312</v>
      </c>
      <c r="K3882" s="1" t="s">
        <v>7967</v>
      </c>
      <c r="L3882" s="1" t="s">
        <v>6259</v>
      </c>
      <c r="M3882" s="1" t="s">
        <v>6259</v>
      </c>
      <c r="N3882" s="1" t="s">
        <v>6275</v>
      </c>
      <c r="O3882" s="4">
        <v>39259.664467592593</v>
      </c>
      <c r="P3882" t="b">
        <v>1</v>
      </c>
      <c r="Q3882" s="1" t="s">
        <v>6276</v>
      </c>
      <c r="R3882" s="1" t="s">
        <v>6277</v>
      </c>
      <c r="S3882" s="1" t="s">
        <v>6278</v>
      </c>
      <c r="T3882">
        <v>30280</v>
      </c>
      <c r="U3882">
        <v>4550</v>
      </c>
      <c r="V3882">
        <v>7288</v>
      </c>
      <c r="W3882">
        <v>287</v>
      </c>
    </row>
    <row r="3883" spans="1:23" x14ac:dyDescent="0.25">
      <c r="A3883">
        <v>7089792</v>
      </c>
      <c r="B3883">
        <v>1.1057584873495511E+18</v>
      </c>
      <c r="C3883" s="4">
        <v>43537.425254629627</v>
      </c>
      <c r="D3883" s="1" t="s">
        <v>12146</v>
      </c>
      <c r="E3883" s="1" t="s">
        <v>6257</v>
      </c>
      <c r="F3883">
        <v>2</v>
      </c>
      <c r="G3883">
        <v>0</v>
      </c>
      <c r="H3883">
        <v>10</v>
      </c>
      <c r="I3883">
        <v>0</v>
      </c>
      <c r="J3883" s="1" t="s">
        <v>6312</v>
      </c>
      <c r="K3883" s="1" t="s">
        <v>7967</v>
      </c>
      <c r="L3883" s="1" t="s">
        <v>6259</v>
      </c>
      <c r="M3883" s="1" t="s">
        <v>6259</v>
      </c>
      <c r="N3883" s="1" t="s">
        <v>6275</v>
      </c>
      <c r="O3883" s="4">
        <v>39259.664467592593</v>
      </c>
      <c r="P3883" t="b">
        <v>1</v>
      </c>
      <c r="Q3883" s="1" t="s">
        <v>6276</v>
      </c>
      <c r="R3883" s="1" t="s">
        <v>6277</v>
      </c>
      <c r="S3883" s="1" t="s">
        <v>6278</v>
      </c>
      <c r="T3883">
        <v>30280</v>
      </c>
      <c r="U3883">
        <v>4550</v>
      </c>
      <c r="V3883">
        <v>7288</v>
      </c>
      <c r="W3883">
        <v>287</v>
      </c>
    </row>
    <row r="3884" spans="1:23" x14ac:dyDescent="0.25">
      <c r="A3884">
        <v>7089792</v>
      </c>
      <c r="B3884">
        <v>1.1057583161086976E+18</v>
      </c>
      <c r="C3884" s="4">
        <v>43537.424780092595</v>
      </c>
      <c r="D3884" s="1" t="s">
        <v>12147</v>
      </c>
      <c r="E3884" s="1" t="s">
        <v>6257</v>
      </c>
      <c r="F3884">
        <v>1</v>
      </c>
      <c r="G3884">
        <v>1</v>
      </c>
      <c r="H3884">
        <v>2</v>
      </c>
      <c r="I3884">
        <v>0</v>
      </c>
      <c r="J3884" s="1" t="s">
        <v>6312</v>
      </c>
      <c r="K3884" s="1" t="s">
        <v>7967</v>
      </c>
      <c r="L3884" s="1" t="s">
        <v>6259</v>
      </c>
      <c r="M3884" s="1" t="s">
        <v>6259</v>
      </c>
      <c r="N3884" s="1" t="s">
        <v>6275</v>
      </c>
      <c r="O3884" s="4">
        <v>39259.664467592593</v>
      </c>
      <c r="P3884" t="b">
        <v>1</v>
      </c>
      <c r="Q3884" s="1" t="s">
        <v>6276</v>
      </c>
      <c r="R3884" s="1" t="s">
        <v>6277</v>
      </c>
      <c r="S3884" s="1" t="s">
        <v>6278</v>
      </c>
      <c r="T3884">
        <v>30280</v>
      </c>
      <c r="U3884">
        <v>4550</v>
      </c>
      <c r="V3884">
        <v>7288</v>
      </c>
      <c r="W3884">
        <v>287</v>
      </c>
    </row>
    <row r="3885" spans="1:23" x14ac:dyDescent="0.25">
      <c r="A3885">
        <v>7089792</v>
      </c>
      <c r="B3885">
        <v>1.1057577683284009E+18</v>
      </c>
      <c r="C3885" s="4">
        <v>43537.423263888886</v>
      </c>
      <c r="D3885" s="1" t="s">
        <v>12148</v>
      </c>
      <c r="E3885" s="1" t="s">
        <v>6257</v>
      </c>
      <c r="F3885">
        <v>1</v>
      </c>
      <c r="G3885">
        <v>5</v>
      </c>
      <c r="H3885">
        <v>9</v>
      </c>
      <c r="I3885">
        <v>0</v>
      </c>
      <c r="J3885" s="1" t="s">
        <v>6258</v>
      </c>
      <c r="K3885" s="1" t="s">
        <v>12149</v>
      </c>
      <c r="L3885" s="1" t="s">
        <v>6259</v>
      </c>
      <c r="M3885" s="1" t="s">
        <v>6259</v>
      </c>
      <c r="N3885" s="1" t="s">
        <v>6275</v>
      </c>
      <c r="O3885" s="4">
        <v>39259.664467592593</v>
      </c>
      <c r="P3885" t="b">
        <v>1</v>
      </c>
      <c r="Q3885" s="1" t="s">
        <v>6276</v>
      </c>
      <c r="R3885" s="1" t="s">
        <v>6277</v>
      </c>
      <c r="S3885" s="1" t="s">
        <v>6278</v>
      </c>
      <c r="T3885">
        <v>30280</v>
      </c>
      <c r="U3885">
        <v>4550</v>
      </c>
      <c r="V3885">
        <v>7288</v>
      </c>
      <c r="W3885">
        <v>287</v>
      </c>
    </row>
    <row r="3886" spans="1:23" x14ac:dyDescent="0.25">
      <c r="A3886">
        <v>251034857</v>
      </c>
      <c r="B3886">
        <v>1.10573700773154E+18</v>
      </c>
      <c r="C3886" s="4">
        <v>43537.365972222222</v>
      </c>
      <c r="D3886" s="1" t="s">
        <v>12150</v>
      </c>
      <c r="E3886" s="1" t="s">
        <v>6257</v>
      </c>
      <c r="F3886">
        <v>24</v>
      </c>
      <c r="G3886">
        <v>24</v>
      </c>
      <c r="H3886">
        <v>101</v>
      </c>
      <c r="I3886">
        <v>6</v>
      </c>
      <c r="J3886" s="1" t="s">
        <v>6258</v>
      </c>
      <c r="K3886" s="1" t="s">
        <v>6259</v>
      </c>
      <c r="L3886" s="1" t="s">
        <v>6260</v>
      </c>
      <c r="M3886" s="1" t="s">
        <v>6259</v>
      </c>
      <c r="N3886" s="1" t="s">
        <v>6326</v>
      </c>
      <c r="O3886" s="4">
        <v>40586.425208333334</v>
      </c>
      <c r="P3886" t="b">
        <v>1</v>
      </c>
      <c r="Q3886" s="1" t="s">
        <v>6327</v>
      </c>
      <c r="R3886" s="1" t="s">
        <v>6257</v>
      </c>
      <c r="S3886" s="1" t="s">
        <v>274</v>
      </c>
      <c r="T3886">
        <v>60188</v>
      </c>
      <c r="U3886">
        <v>450</v>
      </c>
      <c r="V3886">
        <v>2531</v>
      </c>
      <c r="W3886">
        <v>384</v>
      </c>
    </row>
    <row r="3887" spans="1:23" x14ac:dyDescent="0.25">
      <c r="A3887">
        <v>123868861</v>
      </c>
      <c r="B3887">
        <v>1.1054225173454397E+18</v>
      </c>
      <c r="C3887" s="4">
        <v>43536.498148148145</v>
      </c>
      <c r="D3887" s="1" t="s">
        <v>12151</v>
      </c>
      <c r="E3887" s="1" t="s">
        <v>6257</v>
      </c>
      <c r="F3887">
        <v>7</v>
      </c>
      <c r="G3887">
        <v>28</v>
      </c>
      <c r="H3887">
        <v>45</v>
      </c>
      <c r="I3887">
        <v>1</v>
      </c>
      <c r="J3887" s="1" t="s">
        <v>6258</v>
      </c>
      <c r="K3887" s="1" t="s">
        <v>6259</v>
      </c>
      <c r="L3887" s="1" t="s">
        <v>6260</v>
      </c>
      <c r="M3887" s="1" t="s">
        <v>6259</v>
      </c>
      <c r="N3887" s="1" t="s">
        <v>6281</v>
      </c>
      <c r="O3887" s="4">
        <v>40254.599421296298</v>
      </c>
      <c r="P3887" t="b">
        <v>1</v>
      </c>
      <c r="Q3887" s="1" t="s">
        <v>6282</v>
      </c>
      <c r="R3887" s="1" t="s">
        <v>6283</v>
      </c>
      <c r="S3887" s="1" t="s">
        <v>384</v>
      </c>
      <c r="T3887">
        <v>53434</v>
      </c>
      <c r="U3887">
        <v>609</v>
      </c>
      <c r="V3887">
        <v>6533</v>
      </c>
      <c r="W3887">
        <v>352</v>
      </c>
    </row>
    <row r="3888" spans="1:23" x14ac:dyDescent="0.25">
      <c r="A3888">
        <v>111554559</v>
      </c>
      <c r="B3888">
        <v>1.1050900369141842E+18</v>
      </c>
      <c r="C3888" s="4">
        <v>43535.580682870372</v>
      </c>
      <c r="D3888" s="1" t="s">
        <v>12152</v>
      </c>
      <c r="E3888" s="1" t="s">
        <v>6257</v>
      </c>
      <c r="F3888">
        <v>31</v>
      </c>
      <c r="G3888">
        <v>6</v>
      </c>
      <c r="H3888">
        <v>72</v>
      </c>
      <c r="I3888">
        <v>4</v>
      </c>
      <c r="J3888" s="1" t="s">
        <v>6258</v>
      </c>
      <c r="K3888" s="1" t="s">
        <v>12153</v>
      </c>
      <c r="L3888" s="1" t="s">
        <v>6260</v>
      </c>
      <c r="M3888" s="1" t="s">
        <v>6259</v>
      </c>
      <c r="N3888" s="1" t="s">
        <v>6344</v>
      </c>
      <c r="O3888" s="4">
        <v>40214.462453703702</v>
      </c>
      <c r="P3888" t="b">
        <v>1</v>
      </c>
      <c r="Q3888" s="1" t="s">
        <v>156</v>
      </c>
      <c r="R3888" s="1" t="s">
        <v>6345</v>
      </c>
      <c r="S3888" s="1" t="s">
        <v>156</v>
      </c>
      <c r="T3888">
        <v>36079</v>
      </c>
      <c r="U3888">
        <v>456</v>
      </c>
      <c r="V3888">
        <v>8860</v>
      </c>
      <c r="W3888">
        <v>370</v>
      </c>
    </row>
    <row r="3889" spans="1:23" x14ac:dyDescent="0.25">
      <c r="A3889">
        <v>14462419</v>
      </c>
      <c r="B3889">
        <v>1.1050896366978499E+18</v>
      </c>
      <c r="C3889" s="4">
        <v>43535.579571759263</v>
      </c>
      <c r="D3889" s="1" t="s">
        <v>12154</v>
      </c>
      <c r="E3889" s="1" t="s">
        <v>6257</v>
      </c>
      <c r="F3889">
        <v>2</v>
      </c>
      <c r="G3889">
        <v>1</v>
      </c>
      <c r="H3889">
        <v>8</v>
      </c>
      <c r="I3889">
        <v>0</v>
      </c>
      <c r="J3889" s="1" t="s">
        <v>6258</v>
      </c>
      <c r="K3889" s="1" t="s">
        <v>8429</v>
      </c>
      <c r="L3889" s="1" t="s">
        <v>6287</v>
      </c>
      <c r="M3889" s="1" t="s">
        <v>6259</v>
      </c>
      <c r="N3889" s="1" t="s">
        <v>6288</v>
      </c>
      <c r="O3889" s="4">
        <v>39559.695937500001</v>
      </c>
      <c r="P3889" t="b">
        <v>1</v>
      </c>
      <c r="Q3889" s="1" t="s">
        <v>6289</v>
      </c>
      <c r="R3889" s="1" t="s">
        <v>6290</v>
      </c>
      <c r="S3889" s="1" t="s">
        <v>6291</v>
      </c>
      <c r="T3889">
        <v>48743</v>
      </c>
      <c r="U3889">
        <v>4261</v>
      </c>
      <c r="V3889">
        <v>20083</v>
      </c>
      <c r="W3889">
        <v>471</v>
      </c>
    </row>
    <row r="3890" spans="1:23" x14ac:dyDescent="0.25">
      <c r="A3890">
        <v>111554559</v>
      </c>
      <c r="B3890">
        <v>1.1050895533569843E+18</v>
      </c>
      <c r="C3890" s="4">
        <v>43535.579340277778</v>
      </c>
      <c r="D3890" s="1" t="s">
        <v>12155</v>
      </c>
      <c r="E3890" s="1" t="s">
        <v>6257</v>
      </c>
      <c r="F3890">
        <v>7</v>
      </c>
      <c r="G3890">
        <v>4</v>
      </c>
      <c r="H3890">
        <v>45</v>
      </c>
      <c r="I3890">
        <v>0</v>
      </c>
      <c r="J3890" s="1" t="s">
        <v>6258</v>
      </c>
      <c r="K3890" s="1" t="s">
        <v>6259</v>
      </c>
      <c r="L3890" s="1" t="s">
        <v>6260</v>
      </c>
      <c r="M3890" s="1" t="s">
        <v>6259</v>
      </c>
      <c r="N3890" s="1" t="s">
        <v>6344</v>
      </c>
      <c r="O3890" s="4">
        <v>40214.462453703702</v>
      </c>
      <c r="P3890" t="b">
        <v>1</v>
      </c>
      <c r="Q3890" s="1" t="s">
        <v>156</v>
      </c>
      <c r="R3890" s="1" t="s">
        <v>6345</v>
      </c>
      <c r="S3890" s="1" t="s">
        <v>156</v>
      </c>
      <c r="T3890">
        <v>36079</v>
      </c>
      <c r="U3890">
        <v>456</v>
      </c>
      <c r="V3890">
        <v>8860</v>
      </c>
      <c r="W3890">
        <v>370</v>
      </c>
    </row>
    <row r="3891" spans="1:23" x14ac:dyDescent="0.25">
      <c r="A3891">
        <v>123868861</v>
      </c>
      <c r="B3891">
        <v>1.1047255448837038E+18</v>
      </c>
      <c r="C3891" s="4">
        <v>43534.574872685182</v>
      </c>
      <c r="D3891" s="1" t="s">
        <v>12156</v>
      </c>
      <c r="E3891" s="1" t="s">
        <v>6257</v>
      </c>
      <c r="F3891">
        <v>10</v>
      </c>
      <c r="G3891">
        <v>16</v>
      </c>
      <c r="H3891">
        <v>35</v>
      </c>
      <c r="I3891">
        <v>5</v>
      </c>
      <c r="J3891" s="1" t="s">
        <v>6258</v>
      </c>
      <c r="K3891" s="1" t="s">
        <v>6259</v>
      </c>
      <c r="L3891" s="1" t="s">
        <v>6260</v>
      </c>
      <c r="M3891" s="1" t="s">
        <v>6259</v>
      </c>
      <c r="N3891" s="1" t="s">
        <v>6281</v>
      </c>
      <c r="O3891" s="4">
        <v>40254.599421296298</v>
      </c>
      <c r="P3891" t="b">
        <v>1</v>
      </c>
      <c r="Q3891" s="1" t="s">
        <v>6282</v>
      </c>
      <c r="R3891" s="1" t="s">
        <v>6283</v>
      </c>
      <c r="S3891" s="1" t="s">
        <v>384</v>
      </c>
      <c r="T3891">
        <v>53434</v>
      </c>
      <c r="U3891">
        <v>609</v>
      </c>
      <c r="V3891">
        <v>6533</v>
      </c>
      <c r="W3891">
        <v>352</v>
      </c>
    </row>
    <row r="3892" spans="1:23" x14ac:dyDescent="0.25">
      <c r="A3892">
        <v>123868861</v>
      </c>
      <c r="B3892">
        <v>1.10465462252911E+18</v>
      </c>
      <c r="C3892" s="4">
        <v>43534.379166666666</v>
      </c>
      <c r="D3892" s="1" t="s">
        <v>12157</v>
      </c>
      <c r="E3892" s="1" t="s">
        <v>6257</v>
      </c>
      <c r="F3892">
        <v>6</v>
      </c>
      <c r="G3892">
        <v>10</v>
      </c>
      <c r="H3892">
        <v>16</v>
      </c>
      <c r="I3892">
        <v>1</v>
      </c>
      <c r="J3892" s="1" t="s">
        <v>6258</v>
      </c>
      <c r="K3892" s="1" t="s">
        <v>6259</v>
      </c>
      <c r="L3892" s="1" t="s">
        <v>6260</v>
      </c>
      <c r="M3892" s="1" t="s">
        <v>6259</v>
      </c>
      <c r="N3892" s="1" t="s">
        <v>6281</v>
      </c>
      <c r="O3892" s="4">
        <v>40254.599421296298</v>
      </c>
      <c r="P3892" t="b">
        <v>1</v>
      </c>
      <c r="Q3892" s="1" t="s">
        <v>6282</v>
      </c>
      <c r="R3892" s="1" t="s">
        <v>6283</v>
      </c>
      <c r="S3892" s="1" t="s">
        <v>384</v>
      </c>
      <c r="T3892">
        <v>53434</v>
      </c>
      <c r="U3892">
        <v>609</v>
      </c>
      <c r="V3892">
        <v>6533</v>
      </c>
      <c r="W3892">
        <v>352</v>
      </c>
    </row>
    <row r="3893" spans="1:23" x14ac:dyDescent="0.25">
      <c r="A3893">
        <v>7089792</v>
      </c>
      <c r="B3893">
        <v>1.1043851936228065E+18</v>
      </c>
      <c r="C3893" s="4">
        <v>43533.635682870372</v>
      </c>
      <c r="D3893" s="1" t="s">
        <v>12158</v>
      </c>
      <c r="E3893" s="1" t="s">
        <v>12159</v>
      </c>
      <c r="F3893">
        <v>1</v>
      </c>
      <c r="G3893">
        <v>3</v>
      </c>
      <c r="H3893">
        <v>8</v>
      </c>
      <c r="I3893">
        <v>0</v>
      </c>
      <c r="J3893" s="1" t="s">
        <v>6259</v>
      </c>
      <c r="K3893" s="1" t="s">
        <v>12160</v>
      </c>
      <c r="L3893" s="1" t="s">
        <v>6260</v>
      </c>
      <c r="M3893" s="1" t="s">
        <v>6259</v>
      </c>
      <c r="N3893" s="1" t="s">
        <v>6275</v>
      </c>
      <c r="O3893" s="4">
        <v>39259.664467592593</v>
      </c>
      <c r="P3893" t="b">
        <v>1</v>
      </c>
      <c r="Q3893" s="1" t="s">
        <v>6276</v>
      </c>
      <c r="R3893" s="1" t="s">
        <v>6277</v>
      </c>
      <c r="S3893" s="1" t="s">
        <v>6278</v>
      </c>
      <c r="T3893">
        <v>30280</v>
      </c>
      <c r="U3893">
        <v>4550</v>
      </c>
      <c r="V3893">
        <v>7288</v>
      </c>
      <c r="W3893">
        <v>287</v>
      </c>
    </row>
    <row r="3894" spans="1:23" x14ac:dyDescent="0.25">
      <c r="A3894">
        <v>7089792</v>
      </c>
      <c r="B3894">
        <v>1.1043771513637069E+18</v>
      </c>
      <c r="C3894" s="4">
        <v>43533.613483796296</v>
      </c>
      <c r="D3894" s="1" t="s">
        <v>12161</v>
      </c>
      <c r="E3894" s="1" t="s">
        <v>12162</v>
      </c>
      <c r="F3894">
        <v>1</v>
      </c>
      <c r="G3894">
        <v>5</v>
      </c>
      <c r="H3894">
        <v>5</v>
      </c>
      <c r="I3894">
        <v>0</v>
      </c>
      <c r="J3894" s="1" t="s">
        <v>6259</v>
      </c>
      <c r="K3894" s="1" t="s">
        <v>12160</v>
      </c>
      <c r="L3894" s="1" t="s">
        <v>6259</v>
      </c>
      <c r="M3894" s="1" t="s">
        <v>6259</v>
      </c>
      <c r="N3894" s="1" t="s">
        <v>6275</v>
      </c>
      <c r="O3894" s="4">
        <v>39259.664467592593</v>
      </c>
      <c r="P3894" t="b">
        <v>1</v>
      </c>
      <c r="Q3894" s="1" t="s">
        <v>6276</v>
      </c>
      <c r="R3894" s="1" t="s">
        <v>6277</v>
      </c>
      <c r="S3894" s="1" t="s">
        <v>6278</v>
      </c>
      <c r="T3894">
        <v>30280</v>
      </c>
      <c r="U3894">
        <v>4550</v>
      </c>
      <c r="V3894">
        <v>7288</v>
      </c>
      <c r="W3894">
        <v>287</v>
      </c>
    </row>
    <row r="3895" spans="1:23" x14ac:dyDescent="0.25">
      <c r="A3895">
        <v>123868861</v>
      </c>
      <c r="B3895">
        <v>1.1043413198607933E+18</v>
      </c>
      <c r="C3895" s="4">
        <v>43533.514606481483</v>
      </c>
      <c r="D3895" s="1" t="s">
        <v>12163</v>
      </c>
      <c r="E3895" s="1" t="s">
        <v>6257</v>
      </c>
      <c r="F3895">
        <v>12</v>
      </c>
      <c r="G3895">
        <v>72</v>
      </c>
      <c r="H3895">
        <v>44</v>
      </c>
      <c r="I3895">
        <v>16</v>
      </c>
      <c r="J3895" s="1" t="s">
        <v>6259</v>
      </c>
      <c r="K3895" s="1" t="s">
        <v>6259</v>
      </c>
      <c r="L3895" s="1" t="s">
        <v>6260</v>
      </c>
      <c r="M3895" s="1" t="s">
        <v>6259</v>
      </c>
      <c r="N3895" s="1" t="s">
        <v>6281</v>
      </c>
      <c r="O3895" s="4">
        <v>40254.599421296298</v>
      </c>
      <c r="P3895" t="b">
        <v>1</v>
      </c>
      <c r="Q3895" s="1" t="s">
        <v>6282</v>
      </c>
      <c r="R3895" s="1" t="s">
        <v>6283</v>
      </c>
      <c r="S3895" s="1" t="s">
        <v>384</v>
      </c>
      <c r="T3895">
        <v>53434</v>
      </c>
      <c r="U3895">
        <v>609</v>
      </c>
      <c r="V3895">
        <v>6533</v>
      </c>
      <c r="W3895">
        <v>352</v>
      </c>
    </row>
    <row r="3896" spans="1:23" x14ac:dyDescent="0.25">
      <c r="A3896">
        <v>1227448789</v>
      </c>
      <c r="B3896">
        <v>1.1042901347096822E+18</v>
      </c>
      <c r="C3896" s="4">
        <v>43533.373368055552</v>
      </c>
      <c r="D3896" s="1" t="s">
        <v>12164</v>
      </c>
      <c r="E3896" s="1" t="s">
        <v>6257</v>
      </c>
      <c r="F3896">
        <v>2</v>
      </c>
      <c r="G3896">
        <v>3</v>
      </c>
      <c r="H3896">
        <v>5</v>
      </c>
      <c r="I3896">
        <v>0</v>
      </c>
      <c r="J3896" s="1" t="s">
        <v>6258</v>
      </c>
      <c r="K3896" s="1" t="s">
        <v>6303</v>
      </c>
      <c r="L3896" s="1" t="s">
        <v>6260</v>
      </c>
      <c r="M3896" s="1" t="s">
        <v>6259</v>
      </c>
      <c r="N3896" s="1" t="s">
        <v>6261</v>
      </c>
      <c r="O3896" s="4">
        <v>41333.559953703705</v>
      </c>
      <c r="P3896" t="b">
        <v>1</v>
      </c>
      <c r="Q3896" s="1" t="s">
        <v>6262</v>
      </c>
      <c r="R3896" s="1" t="s">
        <v>6263</v>
      </c>
      <c r="S3896" s="1" t="s">
        <v>6264</v>
      </c>
      <c r="T3896">
        <v>21001</v>
      </c>
      <c r="U3896">
        <v>646</v>
      </c>
      <c r="V3896">
        <v>6392</v>
      </c>
      <c r="W3896">
        <v>210</v>
      </c>
    </row>
    <row r="3897" spans="1:23" x14ac:dyDescent="0.25">
      <c r="A3897">
        <v>123868861</v>
      </c>
      <c r="B3897">
        <v>1.1040413118569267E+18</v>
      </c>
      <c r="C3897" s="4">
        <v>43532.686747685184</v>
      </c>
      <c r="D3897" s="1" t="s">
        <v>12165</v>
      </c>
      <c r="E3897" s="1" t="s">
        <v>6257</v>
      </c>
      <c r="F3897">
        <v>7</v>
      </c>
      <c r="G3897">
        <v>2</v>
      </c>
      <c r="H3897">
        <v>15</v>
      </c>
      <c r="I3897">
        <v>1</v>
      </c>
      <c r="J3897" s="1" t="s">
        <v>6258</v>
      </c>
      <c r="K3897" s="1" t="s">
        <v>6259</v>
      </c>
      <c r="L3897" s="1" t="s">
        <v>6260</v>
      </c>
      <c r="M3897" s="1" t="s">
        <v>6259</v>
      </c>
      <c r="N3897" s="1" t="s">
        <v>6281</v>
      </c>
      <c r="O3897" s="4">
        <v>40254.599421296298</v>
      </c>
      <c r="P3897" t="b">
        <v>1</v>
      </c>
      <c r="Q3897" s="1" t="s">
        <v>6282</v>
      </c>
      <c r="R3897" s="1" t="s">
        <v>6283</v>
      </c>
      <c r="S3897" s="1" t="s">
        <v>384</v>
      </c>
      <c r="T3897">
        <v>53434</v>
      </c>
      <c r="U3897">
        <v>609</v>
      </c>
      <c r="V3897">
        <v>6533</v>
      </c>
      <c r="W3897">
        <v>352</v>
      </c>
    </row>
    <row r="3898" spans="1:23" x14ac:dyDescent="0.25">
      <c r="A3898">
        <v>7089792</v>
      </c>
      <c r="B3898">
        <v>1.1040093786954424E+18</v>
      </c>
      <c r="C3898" s="4">
        <v>43532.598634259259</v>
      </c>
      <c r="D3898" s="1" t="s">
        <v>12166</v>
      </c>
      <c r="E3898" s="1" t="s">
        <v>6257</v>
      </c>
      <c r="F3898">
        <v>2</v>
      </c>
      <c r="G3898">
        <v>0</v>
      </c>
      <c r="H3898">
        <v>7</v>
      </c>
      <c r="I3898">
        <v>2</v>
      </c>
      <c r="J3898" s="1" t="s">
        <v>6336</v>
      </c>
      <c r="K3898" s="1" t="s">
        <v>6259</v>
      </c>
      <c r="L3898" s="1" t="s">
        <v>6287</v>
      </c>
      <c r="M3898" s="1" t="s">
        <v>6259</v>
      </c>
      <c r="N3898" s="1" t="s">
        <v>6275</v>
      </c>
      <c r="O3898" s="4">
        <v>39259.664467592593</v>
      </c>
      <c r="P3898" t="b">
        <v>1</v>
      </c>
      <c r="Q3898" s="1" t="s">
        <v>6276</v>
      </c>
      <c r="R3898" s="1" t="s">
        <v>6277</v>
      </c>
      <c r="S3898" s="1" t="s">
        <v>6278</v>
      </c>
      <c r="T3898">
        <v>30280</v>
      </c>
      <c r="U3898">
        <v>4550</v>
      </c>
      <c r="V3898">
        <v>7288</v>
      </c>
      <c r="W3898">
        <v>287</v>
      </c>
    </row>
    <row r="3899" spans="1:23" x14ac:dyDescent="0.25">
      <c r="A3899">
        <v>7089792</v>
      </c>
      <c r="B3899">
        <v>1.1040030306708111E+18</v>
      </c>
      <c r="C3899" s="4">
        <v>43532.581111111111</v>
      </c>
      <c r="D3899" s="1" t="s">
        <v>12167</v>
      </c>
      <c r="E3899" s="1" t="s">
        <v>6257</v>
      </c>
      <c r="F3899">
        <v>1</v>
      </c>
      <c r="G3899">
        <v>1</v>
      </c>
      <c r="H3899">
        <v>7</v>
      </c>
      <c r="I3899">
        <v>0</v>
      </c>
      <c r="J3899" s="1" t="s">
        <v>6258</v>
      </c>
      <c r="K3899" s="1" t="s">
        <v>6259</v>
      </c>
      <c r="L3899" s="1" t="s">
        <v>6260</v>
      </c>
      <c r="M3899" s="1" t="s">
        <v>6259</v>
      </c>
      <c r="N3899" s="1" t="s">
        <v>6275</v>
      </c>
      <c r="O3899" s="4">
        <v>39259.664467592593</v>
      </c>
      <c r="P3899" t="b">
        <v>1</v>
      </c>
      <c r="Q3899" s="1" t="s">
        <v>6276</v>
      </c>
      <c r="R3899" s="1" t="s">
        <v>6277</v>
      </c>
      <c r="S3899" s="1" t="s">
        <v>6278</v>
      </c>
      <c r="T3899">
        <v>30280</v>
      </c>
      <c r="U3899">
        <v>4550</v>
      </c>
      <c r="V3899">
        <v>7288</v>
      </c>
      <c r="W3899">
        <v>287</v>
      </c>
    </row>
    <row r="3900" spans="1:23" x14ac:dyDescent="0.25">
      <c r="A3900">
        <v>7089792</v>
      </c>
      <c r="B3900">
        <v>1.1039958352836198E+18</v>
      </c>
      <c r="C3900" s="4">
        <v>43532.561261574076</v>
      </c>
      <c r="D3900" s="1" t="s">
        <v>12168</v>
      </c>
      <c r="E3900" s="1" t="s">
        <v>6257</v>
      </c>
      <c r="F3900">
        <v>1</v>
      </c>
      <c r="G3900">
        <v>16</v>
      </c>
      <c r="H3900">
        <v>20</v>
      </c>
      <c r="I3900">
        <v>3</v>
      </c>
      <c r="J3900" s="1" t="s">
        <v>6258</v>
      </c>
      <c r="K3900" s="1" t="s">
        <v>6259</v>
      </c>
      <c r="L3900" s="1" t="s">
        <v>6260</v>
      </c>
      <c r="M3900" s="1" t="s">
        <v>6259</v>
      </c>
      <c r="N3900" s="1" t="s">
        <v>6275</v>
      </c>
      <c r="O3900" s="4">
        <v>39259.664467592593</v>
      </c>
      <c r="P3900" t="b">
        <v>1</v>
      </c>
      <c r="Q3900" s="1" t="s">
        <v>6276</v>
      </c>
      <c r="R3900" s="1" t="s">
        <v>6277</v>
      </c>
      <c r="S3900" s="1" t="s">
        <v>6278</v>
      </c>
      <c r="T3900">
        <v>30280</v>
      </c>
      <c r="U3900">
        <v>4550</v>
      </c>
      <c r="V3900">
        <v>7288</v>
      </c>
      <c r="W3900">
        <v>287</v>
      </c>
    </row>
    <row r="3901" spans="1:23" x14ac:dyDescent="0.25">
      <c r="A3901">
        <v>7089792</v>
      </c>
      <c r="B3901">
        <v>1.1039955065256837E+18</v>
      </c>
      <c r="C3901" s="4">
        <v>43532.560347222221</v>
      </c>
      <c r="D3901" s="1" t="s">
        <v>12169</v>
      </c>
      <c r="E3901" s="1" t="s">
        <v>6257</v>
      </c>
      <c r="F3901">
        <v>1</v>
      </c>
      <c r="G3901">
        <v>3</v>
      </c>
      <c r="H3901">
        <v>5</v>
      </c>
      <c r="I3901">
        <v>0</v>
      </c>
      <c r="J3901" s="1" t="s">
        <v>6258</v>
      </c>
      <c r="K3901" s="1" t="s">
        <v>6259</v>
      </c>
      <c r="L3901" s="1" t="s">
        <v>6260</v>
      </c>
      <c r="M3901" s="1" t="s">
        <v>6259</v>
      </c>
      <c r="N3901" s="1" t="s">
        <v>6275</v>
      </c>
      <c r="O3901" s="4">
        <v>39259.664467592593</v>
      </c>
      <c r="P3901" t="b">
        <v>1</v>
      </c>
      <c r="Q3901" s="1" t="s">
        <v>6276</v>
      </c>
      <c r="R3901" s="1" t="s">
        <v>6277</v>
      </c>
      <c r="S3901" s="1" t="s">
        <v>6278</v>
      </c>
      <c r="T3901">
        <v>30280</v>
      </c>
      <c r="U3901">
        <v>4550</v>
      </c>
      <c r="V3901">
        <v>7288</v>
      </c>
      <c r="W3901">
        <v>287</v>
      </c>
    </row>
    <row r="3902" spans="1:23" x14ac:dyDescent="0.25">
      <c r="A3902">
        <v>7089792</v>
      </c>
      <c r="B3902">
        <v>1.1039951949350339E+18</v>
      </c>
      <c r="C3902" s="4">
        <v>43532.559490740743</v>
      </c>
      <c r="D3902" s="1" t="s">
        <v>12170</v>
      </c>
      <c r="E3902" s="1" t="s">
        <v>6257</v>
      </c>
      <c r="F3902">
        <v>1</v>
      </c>
      <c r="G3902">
        <v>1</v>
      </c>
      <c r="H3902">
        <v>5</v>
      </c>
      <c r="I3902">
        <v>0</v>
      </c>
      <c r="J3902" s="1" t="s">
        <v>6258</v>
      </c>
      <c r="K3902" s="1" t="s">
        <v>7301</v>
      </c>
      <c r="L3902" s="1" t="s">
        <v>6260</v>
      </c>
      <c r="M3902" s="1" t="s">
        <v>6259</v>
      </c>
      <c r="N3902" s="1" t="s">
        <v>6275</v>
      </c>
      <c r="O3902" s="4">
        <v>39259.664467592593</v>
      </c>
      <c r="P3902" t="b">
        <v>1</v>
      </c>
      <c r="Q3902" s="1" t="s">
        <v>6276</v>
      </c>
      <c r="R3902" s="1" t="s">
        <v>6277</v>
      </c>
      <c r="S3902" s="1" t="s">
        <v>6278</v>
      </c>
      <c r="T3902">
        <v>30280</v>
      </c>
      <c r="U3902">
        <v>4550</v>
      </c>
      <c r="V3902">
        <v>7288</v>
      </c>
      <c r="W3902">
        <v>287</v>
      </c>
    </row>
    <row r="3903" spans="1:23" x14ac:dyDescent="0.25">
      <c r="A3903">
        <v>7089792</v>
      </c>
      <c r="B3903">
        <v>1.1039946611972792E+18</v>
      </c>
      <c r="C3903" s="4">
        <v>43532.558020833334</v>
      </c>
      <c r="D3903" s="1" t="s">
        <v>12171</v>
      </c>
      <c r="E3903" s="1" t="s">
        <v>6257</v>
      </c>
      <c r="F3903">
        <v>14</v>
      </c>
      <c r="G3903">
        <v>64</v>
      </c>
      <c r="H3903">
        <v>73</v>
      </c>
      <c r="I3903">
        <v>38</v>
      </c>
      <c r="J3903" s="1" t="s">
        <v>6258</v>
      </c>
      <c r="K3903" s="1" t="s">
        <v>6259</v>
      </c>
      <c r="L3903" s="1" t="s">
        <v>6260</v>
      </c>
      <c r="M3903" s="1" t="s">
        <v>6259</v>
      </c>
      <c r="N3903" s="1" t="s">
        <v>6275</v>
      </c>
      <c r="O3903" s="4">
        <v>39259.664467592593</v>
      </c>
      <c r="P3903" t="b">
        <v>1</v>
      </c>
      <c r="Q3903" s="1" t="s">
        <v>6276</v>
      </c>
      <c r="R3903" s="1" t="s">
        <v>6277</v>
      </c>
      <c r="S3903" s="1" t="s">
        <v>6278</v>
      </c>
      <c r="T3903">
        <v>30280</v>
      </c>
      <c r="U3903">
        <v>4550</v>
      </c>
      <c r="V3903">
        <v>7288</v>
      </c>
      <c r="W3903">
        <v>287</v>
      </c>
    </row>
    <row r="3904" spans="1:23" x14ac:dyDescent="0.25">
      <c r="A3904">
        <v>17622853</v>
      </c>
      <c r="B3904">
        <v>1.1039474692542628E+18</v>
      </c>
      <c r="C3904" s="4">
        <v>43532.427789351852</v>
      </c>
      <c r="D3904" s="1" t="s">
        <v>12172</v>
      </c>
      <c r="E3904" s="1" t="s">
        <v>6257</v>
      </c>
      <c r="F3904">
        <v>0</v>
      </c>
      <c r="G3904">
        <v>2</v>
      </c>
      <c r="H3904">
        <v>5</v>
      </c>
      <c r="I3904">
        <v>0</v>
      </c>
      <c r="J3904" s="1" t="s">
        <v>6336</v>
      </c>
      <c r="K3904" s="1" t="s">
        <v>11243</v>
      </c>
      <c r="L3904" s="1" t="s">
        <v>6260</v>
      </c>
      <c r="M3904" s="1" t="s">
        <v>6259</v>
      </c>
      <c r="N3904" s="1" t="s">
        <v>6268</v>
      </c>
      <c r="O3904" s="4">
        <v>39777.719039351854</v>
      </c>
      <c r="P3904" t="b">
        <v>1</v>
      </c>
      <c r="Q3904" s="1" t="s">
        <v>6269</v>
      </c>
      <c r="R3904" s="1" t="s">
        <v>6270</v>
      </c>
      <c r="S3904" s="1" t="s">
        <v>6218</v>
      </c>
      <c r="T3904">
        <v>39704</v>
      </c>
      <c r="U3904">
        <v>4096</v>
      </c>
      <c r="V3904">
        <v>7418</v>
      </c>
      <c r="W3904">
        <v>320</v>
      </c>
    </row>
    <row r="3905" spans="1:23" x14ac:dyDescent="0.25">
      <c r="A3905">
        <v>123868861</v>
      </c>
      <c r="B3905">
        <v>1.1037163712113992E+18</v>
      </c>
      <c r="C3905" s="4">
        <v>43531.790081018517</v>
      </c>
      <c r="D3905" s="1" t="s">
        <v>12173</v>
      </c>
      <c r="E3905" s="1" t="s">
        <v>6257</v>
      </c>
      <c r="F3905">
        <v>5</v>
      </c>
      <c r="G3905">
        <v>26</v>
      </c>
      <c r="H3905">
        <v>25</v>
      </c>
      <c r="I3905">
        <v>10</v>
      </c>
      <c r="J3905" s="1" t="s">
        <v>6301</v>
      </c>
      <c r="K3905" s="1" t="s">
        <v>6259</v>
      </c>
      <c r="L3905" s="1" t="s">
        <v>6260</v>
      </c>
      <c r="M3905" s="1" t="s">
        <v>6259</v>
      </c>
      <c r="N3905" s="1" t="s">
        <v>6281</v>
      </c>
      <c r="O3905" s="4">
        <v>40254.599421296298</v>
      </c>
      <c r="P3905" t="b">
        <v>1</v>
      </c>
      <c r="Q3905" s="1" t="s">
        <v>6282</v>
      </c>
      <c r="R3905" s="1" t="s">
        <v>6283</v>
      </c>
      <c r="S3905" s="1" t="s">
        <v>384</v>
      </c>
      <c r="T3905">
        <v>53434</v>
      </c>
      <c r="U3905">
        <v>609</v>
      </c>
      <c r="V3905">
        <v>6533</v>
      </c>
      <c r="W3905">
        <v>352</v>
      </c>
    </row>
    <row r="3906" spans="1:23" x14ac:dyDescent="0.25">
      <c r="A3906">
        <v>123868861</v>
      </c>
      <c r="B3906">
        <v>1.1036650318987141E+18</v>
      </c>
      <c r="C3906" s="4">
        <v>43531.648414351854</v>
      </c>
      <c r="D3906" s="1" t="s">
        <v>12174</v>
      </c>
      <c r="E3906" s="1" t="s">
        <v>6257</v>
      </c>
      <c r="F3906">
        <v>7</v>
      </c>
      <c r="G3906">
        <v>10</v>
      </c>
      <c r="H3906">
        <v>28</v>
      </c>
      <c r="I3906">
        <v>2</v>
      </c>
      <c r="J3906" s="1" t="s">
        <v>6258</v>
      </c>
      <c r="K3906" s="1" t="s">
        <v>8678</v>
      </c>
      <c r="L3906" s="1" t="s">
        <v>6260</v>
      </c>
      <c r="M3906" s="1" t="s">
        <v>6259</v>
      </c>
      <c r="N3906" s="1" t="s">
        <v>6281</v>
      </c>
      <c r="O3906" s="4">
        <v>40254.599421296298</v>
      </c>
      <c r="P3906" t="b">
        <v>1</v>
      </c>
      <c r="Q3906" s="1" t="s">
        <v>6282</v>
      </c>
      <c r="R3906" s="1" t="s">
        <v>6283</v>
      </c>
      <c r="S3906" s="1" t="s">
        <v>384</v>
      </c>
      <c r="T3906">
        <v>53434</v>
      </c>
      <c r="U3906">
        <v>609</v>
      </c>
      <c r="V3906">
        <v>6533</v>
      </c>
      <c r="W3906">
        <v>352</v>
      </c>
    </row>
    <row r="3907" spans="1:23" x14ac:dyDescent="0.25">
      <c r="A3907">
        <v>7089792</v>
      </c>
      <c r="B3907">
        <v>1.103629186281943E+18</v>
      </c>
      <c r="C3907" s="4">
        <v>43531.549502314818</v>
      </c>
      <c r="D3907" s="1" t="s">
        <v>12175</v>
      </c>
      <c r="E3907" s="1" t="s">
        <v>6257</v>
      </c>
      <c r="F3907">
        <v>4</v>
      </c>
      <c r="G3907">
        <v>5</v>
      </c>
      <c r="H3907">
        <v>28</v>
      </c>
      <c r="I3907">
        <v>2</v>
      </c>
      <c r="J3907" s="1" t="s">
        <v>12091</v>
      </c>
      <c r="K3907" s="1" t="s">
        <v>6259</v>
      </c>
      <c r="L3907" s="1" t="s">
        <v>6260</v>
      </c>
      <c r="M3907" s="1" t="s">
        <v>6259</v>
      </c>
      <c r="N3907" s="1" t="s">
        <v>6275</v>
      </c>
      <c r="O3907" s="4">
        <v>39259.664467592593</v>
      </c>
      <c r="P3907" t="b">
        <v>1</v>
      </c>
      <c r="Q3907" s="1" t="s">
        <v>6276</v>
      </c>
      <c r="R3907" s="1" t="s">
        <v>6277</v>
      </c>
      <c r="S3907" s="1" t="s">
        <v>6278</v>
      </c>
      <c r="T3907">
        <v>30280</v>
      </c>
      <c r="U3907">
        <v>4550</v>
      </c>
      <c r="V3907">
        <v>7288</v>
      </c>
      <c r="W3907">
        <v>287</v>
      </c>
    </row>
    <row r="3908" spans="1:23" x14ac:dyDescent="0.25">
      <c r="A3908">
        <v>7089792</v>
      </c>
      <c r="B3908">
        <v>1.1035824327318241E+18</v>
      </c>
      <c r="C3908" s="4">
        <v>43531.420486111114</v>
      </c>
      <c r="D3908" s="1" t="s">
        <v>12176</v>
      </c>
      <c r="E3908" s="1" t="s">
        <v>12177</v>
      </c>
      <c r="F3908">
        <v>0</v>
      </c>
      <c r="G3908">
        <v>0</v>
      </c>
      <c r="H3908">
        <v>0</v>
      </c>
      <c r="I3908">
        <v>0</v>
      </c>
      <c r="J3908" s="1" t="s">
        <v>6259</v>
      </c>
      <c r="K3908" s="1" t="s">
        <v>12178</v>
      </c>
      <c r="L3908" s="1" t="s">
        <v>6259</v>
      </c>
      <c r="M3908" s="1" t="s">
        <v>6259</v>
      </c>
      <c r="N3908" s="1" t="s">
        <v>6275</v>
      </c>
      <c r="O3908" s="4">
        <v>39259.664467592593</v>
      </c>
      <c r="P3908" t="b">
        <v>1</v>
      </c>
      <c r="Q3908" s="1" t="s">
        <v>6276</v>
      </c>
      <c r="R3908" s="1" t="s">
        <v>6277</v>
      </c>
      <c r="S3908" s="1" t="s">
        <v>6278</v>
      </c>
      <c r="T3908">
        <v>30280</v>
      </c>
      <c r="U3908">
        <v>4550</v>
      </c>
      <c r="V3908">
        <v>7288</v>
      </c>
      <c r="W3908">
        <v>287</v>
      </c>
    </row>
    <row r="3909" spans="1:23" x14ac:dyDescent="0.25">
      <c r="A3909">
        <v>123868861</v>
      </c>
      <c r="B3909">
        <v>1.1033215334795715E+18</v>
      </c>
      <c r="C3909" s="4">
        <v>43530.700532407405</v>
      </c>
      <c r="D3909" s="1" t="s">
        <v>12179</v>
      </c>
      <c r="E3909" s="1" t="s">
        <v>6257</v>
      </c>
      <c r="F3909">
        <v>14</v>
      </c>
      <c r="G3909">
        <v>15</v>
      </c>
      <c r="H3909">
        <v>36</v>
      </c>
      <c r="I3909">
        <v>6</v>
      </c>
      <c r="J3909" s="1" t="s">
        <v>7032</v>
      </c>
      <c r="K3909" s="1" t="s">
        <v>8678</v>
      </c>
      <c r="L3909" s="1" t="s">
        <v>6260</v>
      </c>
      <c r="M3909" s="1" t="s">
        <v>6259</v>
      </c>
      <c r="N3909" s="1" t="s">
        <v>6281</v>
      </c>
      <c r="O3909" s="4">
        <v>40254.599421296298</v>
      </c>
      <c r="P3909" t="b">
        <v>1</v>
      </c>
      <c r="Q3909" s="1" t="s">
        <v>6282</v>
      </c>
      <c r="R3909" s="1" t="s">
        <v>6283</v>
      </c>
      <c r="S3909" s="1" t="s">
        <v>384</v>
      </c>
      <c r="T3909">
        <v>53434</v>
      </c>
      <c r="U3909">
        <v>609</v>
      </c>
      <c r="V3909">
        <v>6533</v>
      </c>
      <c r="W3909">
        <v>352</v>
      </c>
    </row>
    <row r="3910" spans="1:23" x14ac:dyDescent="0.25">
      <c r="A3910">
        <v>17622853</v>
      </c>
      <c r="B3910">
        <v>1.1032998509327606E+18</v>
      </c>
      <c r="C3910" s="4">
        <v>43530.640706018516</v>
      </c>
      <c r="D3910" s="1" t="s">
        <v>12180</v>
      </c>
      <c r="E3910" s="1" t="s">
        <v>12181</v>
      </c>
      <c r="F3910">
        <v>0</v>
      </c>
      <c r="G3910">
        <v>1</v>
      </c>
      <c r="H3910">
        <v>2</v>
      </c>
      <c r="I3910">
        <v>0</v>
      </c>
      <c r="J3910" s="1" t="s">
        <v>6259</v>
      </c>
      <c r="K3910" s="1" t="s">
        <v>12182</v>
      </c>
      <c r="L3910" s="1" t="s">
        <v>6260</v>
      </c>
      <c r="M3910" s="1" t="s">
        <v>6259</v>
      </c>
      <c r="N3910" s="1" t="s">
        <v>6268</v>
      </c>
      <c r="O3910" s="4">
        <v>39777.719039351854</v>
      </c>
      <c r="P3910" t="b">
        <v>1</v>
      </c>
      <c r="Q3910" s="1" t="s">
        <v>6269</v>
      </c>
      <c r="R3910" s="1" t="s">
        <v>6270</v>
      </c>
      <c r="S3910" s="1" t="s">
        <v>6218</v>
      </c>
      <c r="T3910">
        <v>39704</v>
      </c>
      <c r="U3910">
        <v>4096</v>
      </c>
      <c r="V3910">
        <v>7418</v>
      </c>
      <c r="W3910">
        <v>320</v>
      </c>
    </row>
    <row r="3911" spans="1:23" x14ac:dyDescent="0.25">
      <c r="A3911">
        <v>7089792</v>
      </c>
      <c r="B3911">
        <v>1.1032788602616177E+18</v>
      </c>
      <c r="C3911" s="4">
        <v>43530.582777777781</v>
      </c>
      <c r="D3911" s="1" t="s">
        <v>12183</v>
      </c>
      <c r="E3911" s="1" t="s">
        <v>12184</v>
      </c>
      <c r="F3911">
        <v>1</v>
      </c>
      <c r="G3911">
        <v>2</v>
      </c>
      <c r="H3911">
        <v>0</v>
      </c>
      <c r="I3911">
        <v>0</v>
      </c>
      <c r="J3911" s="1" t="s">
        <v>6301</v>
      </c>
      <c r="K3911" s="1" t="s">
        <v>9048</v>
      </c>
      <c r="L3911" s="1" t="s">
        <v>6259</v>
      </c>
      <c r="M3911" s="1" t="s">
        <v>6259</v>
      </c>
      <c r="N3911" s="1" t="s">
        <v>6275</v>
      </c>
      <c r="O3911" s="4">
        <v>39259.664467592593</v>
      </c>
      <c r="P3911" t="b">
        <v>1</v>
      </c>
      <c r="Q3911" s="1" t="s">
        <v>6276</v>
      </c>
      <c r="R3911" s="1" t="s">
        <v>6277</v>
      </c>
      <c r="S3911" s="1" t="s">
        <v>6278</v>
      </c>
      <c r="T3911">
        <v>30280</v>
      </c>
      <c r="U3911">
        <v>4550</v>
      </c>
      <c r="V3911">
        <v>7288</v>
      </c>
      <c r="W3911">
        <v>287</v>
      </c>
    </row>
    <row r="3912" spans="1:23" x14ac:dyDescent="0.25">
      <c r="A3912">
        <v>17622853</v>
      </c>
      <c r="B3912">
        <v>1.1032786280985272E+18</v>
      </c>
      <c r="C3912" s="4">
        <v>43530.582141203704</v>
      </c>
      <c r="D3912" s="1" t="s">
        <v>12185</v>
      </c>
      <c r="E3912" s="1" t="s">
        <v>6257</v>
      </c>
      <c r="F3912">
        <v>21</v>
      </c>
      <c r="G3912">
        <v>41</v>
      </c>
      <c r="H3912">
        <v>203</v>
      </c>
      <c r="I3912">
        <v>8</v>
      </c>
      <c r="J3912" s="1" t="s">
        <v>6258</v>
      </c>
      <c r="K3912" s="1" t="s">
        <v>6259</v>
      </c>
      <c r="L3912" s="1" t="s">
        <v>6287</v>
      </c>
      <c r="M3912" s="1" t="s">
        <v>6259</v>
      </c>
      <c r="N3912" s="1" t="s">
        <v>6268</v>
      </c>
      <c r="O3912" s="4">
        <v>39777.719039351854</v>
      </c>
      <c r="P3912" t="b">
        <v>1</v>
      </c>
      <c r="Q3912" s="1" t="s">
        <v>6269</v>
      </c>
      <c r="R3912" s="1" t="s">
        <v>6270</v>
      </c>
      <c r="S3912" s="1" t="s">
        <v>6218</v>
      </c>
      <c r="T3912">
        <v>39704</v>
      </c>
      <c r="U3912">
        <v>4096</v>
      </c>
      <c r="V3912">
        <v>7418</v>
      </c>
      <c r="W3912">
        <v>320</v>
      </c>
    </row>
    <row r="3913" spans="1:23" x14ac:dyDescent="0.25">
      <c r="A3913">
        <v>7089792</v>
      </c>
      <c r="B3913">
        <v>1.1032742597727805E+18</v>
      </c>
      <c r="C3913" s="4">
        <v>43530.570092592592</v>
      </c>
      <c r="D3913" s="1" t="s">
        <v>12186</v>
      </c>
      <c r="E3913" s="1" t="s">
        <v>6257</v>
      </c>
      <c r="F3913">
        <v>5</v>
      </c>
      <c r="G3913">
        <v>5</v>
      </c>
      <c r="H3913">
        <v>23</v>
      </c>
      <c r="I3913">
        <v>1</v>
      </c>
      <c r="J3913" s="1" t="s">
        <v>6375</v>
      </c>
      <c r="K3913" s="1" t="s">
        <v>6259</v>
      </c>
      <c r="L3913" s="1" t="s">
        <v>6287</v>
      </c>
      <c r="M3913" s="1" t="s">
        <v>6259</v>
      </c>
      <c r="N3913" s="1" t="s">
        <v>6275</v>
      </c>
      <c r="O3913" s="4">
        <v>39259.664467592593</v>
      </c>
      <c r="P3913" t="b">
        <v>1</v>
      </c>
      <c r="Q3913" s="1" t="s">
        <v>6276</v>
      </c>
      <c r="R3913" s="1" t="s">
        <v>6277</v>
      </c>
      <c r="S3913" s="1" t="s">
        <v>6278</v>
      </c>
      <c r="T3913">
        <v>30280</v>
      </c>
      <c r="U3913">
        <v>4550</v>
      </c>
      <c r="V3913">
        <v>7288</v>
      </c>
      <c r="W3913">
        <v>287</v>
      </c>
    </row>
    <row r="3914" spans="1:23" x14ac:dyDescent="0.25">
      <c r="A3914">
        <v>7089792</v>
      </c>
      <c r="B3914">
        <v>1.1032688859717755E+18</v>
      </c>
      <c r="C3914" s="4">
        <v>43530.555254629631</v>
      </c>
      <c r="D3914" s="1" t="s">
        <v>12187</v>
      </c>
      <c r="E3914" s="1" t="s">
        <v>12188</v>
      </c>
      <c r="F3914">
        <v>0</v>
      </c>
      <c r="G3914">
        <v>1</v>
      </c>
      <c r="H3914">
        <v>14</v>
      </c>
      <c r="I3914">
        <v>0</v>
      </c>
      <c r="J3914" s="1" t="s">
        <v>6259</v>
      </c>
      <c r="K3914" s="1" t="s">
        <v>12189</v>
      </c>
      <c r="L3914" s="1" t="s">
        <v>6259</v>
      </c>
      <c r="M3914" s="1" t="s">
        <v>6259</v>
      </c>
      <c r="N3914" s="1" t="s">
        <v>6275</v>
      </c>
      <c r="O3914" s="4">
        <v>39259.664467592593</v>
      </c>
      <c r="P3914" t="b">
        <v>1</v>
      </c>
      <c r="Q3914" s="1" t="s">
        <v>6276</v>
      </c>
      <c r="R3914" s="1" t="s">
        <v>6277</v>
      </c>
      <c r="S3914" s="1" t="s">
        <v>6278</v>
      </c>
      <c r="T3914">
        <v>30280</v>
      </c>
      <c r="U3914">
        <v>4550</v>
      </c>
      <c r="V3914">
        <v>7288</v>
      </c>
      <c r="W3914">
        <v>287</v>
      </c>
    </row>
    <row r="3915" spans="1:23" x14ac:dyDescent="0.25">
      <c r="A3915">
        <v>123868861</v>
      </c>
      <c r="B3915">
        <v>1.1029938079462031E+18</v>
      </c>
      <c r="C3915" s="4">
        <v>43529.79619212963</v>
      </c>
      <c r="D3915" s="1" t="s">
        <v>12190</v>
      </c>
      <c r="E3915" s="1" t="s">
        <v>6257</v>
      </c>
      <c r="F3915">
        <v>18</v>
      </c>
      <c r="G3915">
        <v>64</v>
      </c>
      <c r="H3915">
        <v>70</v>
      </c>
      <c r="I3915">
        <v>11</v>
      </c>
      <c r="J3915" s="1" t="s">
        <v>6258</v>
      </c>
      <c r="K3915" s="1" t="s">
        <v>8103</v>
      </c>
      <c r="L3915" s="1" t="s">
        <v>6260</v>
      </c>
      <c r="M3915" s="1" t="s">
        <v>6259</v>
      </c>
      <c r="N3915" s="1" t="s">
        <v>6281</v>
      </c>
      <c r="O3915" s="4">
        <v>40254.599421296298</v>
      </c>
      <c r="P3915" t="b">
        <v>1</v>
      </c>
      <c r="Q3915" s="1" t="s">
        <v>6282</v>
      </c>
      <c r="R3915" s="1" t="s">
        <v>6283</v>
      </c>
      <c r="S3915" s="1" t="s">
        <v>384</v>
      </c>
      <c r="T3915">
        <v>53434</v>
      </c>
      <c r="U3915">
        <v>609</v>
      </c>
      <c r="V3915">
        <v>6533</v>
      </c>
      <c r="W3915">
        <v>352</v>
      </c>
    </row>
    <row r="3916" spans="1:23" x14ac:dyDescent="0.25">
      <c r="A3916">
        <v>17622853</v>
      </c>
      <c r="B3916">
        <v>1.1028773106450924E+18</v>
      </c>
      <c r="C3916" s="4">
        <v>43529.474710648145</v>
      </c>
      <c r="D3916" s="1" t="s">
        <v>12191</v>
      </c>
      <c r="E3916" s="1" t="s">
        <v>6257</v>
      </c>
      <c r="F3916">
        <v>4</v>
      </c>
      <c r="G3916">
        <v>4</v>
      </c>
      <c r="H3916">
        <v>26</v>
      </c>
      <c r="I3916">
        <v>1</v>
      </c>
      <c r="J3916" s="1" t="s">
        <v>6258</v>
      </c>
      <c r="K3916" s="1" t="s">
        <v>6442</v>
      </c>
      <c r="L3916" s="1" t="s">
        <v>6287</v>
      </c>
      <c r="M3916" s="1" t="s">
        <v>6259</v>
      </c>
      <c r="N3916" s="1" t="s">
        <v>6268</v>
      </c>
      <c r="O3916" s="4">
        <v>39777.719039351854</v>
      </c>
      <c r="P3916" t="b">
        <v>1</v>
      </c>
      <c r="Q3916" s="1" t="s">
        <v>6269</v>
      </c>
      <c r="R3916" s="1" t="s">
        <v>6270</v>
      </c>
      <c r="S3916" s="1" t="s">
        <v>6218</v>
      </c>
      <c r="T3916">
        <v>39704</v>
      </c>
      <c r="U3916">
        <v>4096</v>
      </c>
      <c r="V3916">
        <v>7418</v>
      </c>
      <c r="W3916">
        <v>320</v>
      </c>
    </row>
    <row r="3917" spans="1:23" x14ac:dyDescent="0.25">
      <c r="A3917">
        <v>123868861</v>
      </c>
      <c r="B3917">
        <v>1.1028153696124068E+18</v>
      </c>
      <c r="C3917" s="4">
        <v>43529.303796296299</v>
      </c>
      <c r="D3917" s="1" t="s">
        <v>12192</v>
      </c>
      <c r="E3917" s="1" t="s">
        <v>6257</v>
      </c>
      <c r="F3917">
        <v>9</v>
      </c>
      <c r="G3917">
        <v>46</v>
      </c>
      <c r="H3917">
        <v>46</v>
      </c>
      <c r="I3917">
        <v>10</v>
      </c>
      <c r="J3917" s="1" t="s">
        <v>6258</v>
      </c>
      <c r="K3917" s="1" t="s">
        <v>6259</v>
      </c>
      <c r="L3917" s="1" t="s">
        <v>6260</v>
      </c>
      <c r="M3917" s="1" t="s">
        <v>6259</v>
      </c>
      <c r="N3917" s="1" t="s">
        <v>6281</v>
      </c>
      <c r="O3917" s="4">
        <v>40254.599421296298</v>
      </c>
      <c r="P3917" t="b">
        <v>1</v>
      </c>
      <c r="Q3917" s="1" t="s">
        <v>6282</v>
      </c>
      <c r="R3917" s="1" t="s">
        <v>6283</v>
      </c>
      <c r="S3917" s="1" t="s">
        <v>384</v>
      </c>
      <c r="T3917">
        <v>53434</v>
      </c>
      <c r="U3917">
        <v>609</v>
      </c>
      <c r="V3917">
        <v>6533</v>
      </c>
      <c r="W3917">
        <v>352</v>
      </c>
    </row>
    <row r="3918" spans="1:23" x14ac:dyDescent="0.25">
      <c r="A3918">
        <v>123868861</v>
      </c>
      <c r="B3918">
        <v>1.1025990520997683E+18</v>
      </c>
      <c r="C3918" s="4">
        <v>43528.706863425927</v>
      </c>
      <c r="D3918" s="1" t="s">
        <v>12193</v>
      </c>
      <c r="E3918" s="1" t="s">
        <v>6257</v>
      </c>
      <c r="F3918">
        <v>9</v>
      </c>
      <c r="G3918">
        <v>4</v>
      </c>
      <c r="H3918">
        <v>25</v>
      </c>
      <c r="I3918">
        <v>1</v>
      </c>
      <c r="J3918" s="1" t="s">
        <v>6258</v>
      </c>
      <c r="K3918" s="1" t="s">
        <v>6259</v>
      </c>
      <c r="L3918" s="1" t="s">
        <v>6260</v>
      </c>
      <c r="M3918" s="1" t="s">
        <v>6259</v>
      </c>
      <c r="N3918" s="1" t="s">
        <v>6281</v>
      </c>
      <c r="O3918" s="4">
        <v>40254.599421296298</v>
      </c>
      <c r="P3918" t="b">
        <v>1</v>
      </c>
      <c r="Q3918" s="1" t="s">
        <v>6282</v>
      </c>
      <c r="R3918" s="1" t="s">
        <v>6283</v>
      </c>
      <c r="S3918" s="1" t="s">
        <v>384</v>
      </c>
      <c r="T3918">
        <v>53434</v>
      </c>
      <c r="U3918">
        <v>609</v>
      </c>
      <c r="V3918">
        <v>6533</v>
      </c>
      <c r="W3918">
        <v>352</v>
      </c>
    </row>
    <row r="3919" spans="1:23" x14ac:dyDescent="0.25">
      <c r="A3919">
        <v>7089792</v>
      </c>
      <c r="B3919">
        <v>1.1025884021327585E+18</v>
      </c>
      <c r="C3919" s="4">
        <v>43528.677476851852</v>
      </c>
      <c r="D3919" s="1" t="s">
        <v>12194</v>
      </c>
      <c r="E3919" s="1" t="s">
        <v>6257</v>
      </c>
      <c r="F3919">
        <v>2</v>
      </c>
      <c r="G3919">
        <v>1</v>
      </c>
      <c r="H3919">
        <v>11</v>
      </c>
      <c r="I3919">
        <v>0</v>
      </c>
      <c r="J3919" s="1" t="s">
        <v>6258</v>
      </c>
      <c r="K3919" s="1" t="s">
        <v>12195</v>
      </c>
      <c r="L3919" s="1" t="s">
        <v>6260</v>
      </c>
      <c r="M3919" s="1" t="s">
        <v>6259</v>
      </c>
      <c r="N3919" s="1" t="s">
        <v>6275</v>
      </c>
      <c r="O3919" s="4">
        <v>39259.664467592593</v>
      </c>
      <c r="P3919" t="b">
        <v>1</v>
      </c>
      <c r="Q3919" s="1" t="s">
        <v>6276</v>
      </c>
      <c r="R3919" s="1" t="s">
        <v>6277</v>
      </c>
      <c r="S3919" s="1" t="s">
        <v>6278</v>
      </c>
      <c r="T3919">
        <v>30280</v>
      </c>
      <c r="U3919">
        <v>4550</v>
      </c>
      <c r="V3919">
        <v>7288</v>
      </c>
      <c r="W3919">
        <v>287</v>
      </c>
    </row>
    <row r="3920" spans="1:23" x14ac:dyDescent="0.25">
      <c r="A3920">
        <v>7089792</v>
      </c>
      <c r="B3920">
        <v>1.1025850507789394E+18</v>
      </c>
      <c r="C3920" s="4">
        <v>43528.668229166666</v>
      </c>
      <c r="D3920" s="1" t="s">
        <v>12196</v>
      </c>
      <c r="E3920" s="1" t="s">
        <v>6257</v>
      </c>
      <c r="F3920">
        <v>2</v>
      </c>
      <c r="G3920">
        <v>0</v>
      </c>
      <c r="H3920">
        <v>9</v>
      </c>
      <c r="I3920">
        <v>0</v>
      </c>
      <c r="J3920" s="1" t="s">
        <v>6258</v>
      </c>
      <c r="K3920" s="1" t="s">
        <v>12197</v>
      </c>
      <c r="L3920" s="1" t="s">
        <v>6260</v>
      </c>
      <c r="M3920" s="1" t="s">
        <v>6259</v>
      </c>
      <c r="N3920" s="1" t="s">
        <v>6275</v>
      </c>
      <c r="O3920" s="4">
        <v>39259.664467592593</v>
      </c>
      <c r="P3920" t="b">
        <v>1</v>
      </c>
      <c r="Q3920" s="1" t="s">
        <v>6276</v>
      </c>
      <c r="R3920" s="1" t="s">
        <v>6277</v>
      </c>
      <c r="S3920" s="1" t="s">
        <v>6278</v>
      </c>
      <c r="T3920">
        <v>30280</v>
      </c>
      <c r="U3920">
        <v>4550</v>
      </c>
      <c r="V3920">
        <v>7288</v>
      </c>
      <c r="W3920">
        <v>287</v>
      </c>
    </row>
    <row r="3921" spans="1:23" x14ac:dyDescent="0.25">
      <c r="A3921">
        <v>7089792</v>
      </c>
      <c r="B3921">
        <v>1.1025515750363955E+18</v>
      </c>
      <c r="C3921" s="4">
        <v>43528.575856481482</v>
      </c>
      <c r="D3921" s="1" t="s">
        <v>12198</v>
      </c>
      <c r="E3921" s="1" t="s">
        <v>6257</v>
      </c>
      <c r="F3921">
        <v>2</v>
      </c>
      <c r="G3921">
        <v>3</v>
      </c>
      <c r="H3921">
        <v>9</v>
      </c>
      <c r="I3921">
        <v>1</v>
      </c>
      <c r="J3921" s="1" t="s">
        <v>12199</v>
      </c>
      <c r="K3921" s="1" t="s">
        <v>7301</v>
      </c>
      <c r="L3921" s="1" t="s">
        <v>6287</v>
      </c>
      <c r="M3921" s="1" t="s">
        <v>6259</v>
      </c>
      <c r="N3921" s="1" t="s">
        <v>6275</v>
      </c>
      <c r="O3921" s="4">
        <v>39259.664467592593</v>
      </c>
      <c r="P3921" t="b">
        <v>1</v>
      </c>
      <c r="Q3921" s="1" t="s">
        <v>6276</v>
      </c>
      <c r="R3921" s="1" t="s">
        <v>6277</v>
      </c>
      <c r="S3921" s="1" t="s">
        <v>6278</v>
      </c>
      <c r="T3921">
        <v>30280</v>
      </c>
      <c r="U3921">
        <v>4550</v>
      </c>
      <c r="V3921">
        <v>7288</v>
      </c>
      <c r="W3921">
        <v>287</v>
      </c>
    </row>
    <row r="3922" spans="1:23" x14ac:dyDescent="0.25">
      <c r="A3922">
        <v>251034857</v>
      </c>
      <c r="B3922">
        <v>1.1025305891508593E+18</v>
      </c>
      <c r="C3922" s="4">
        <v>43528.517951388887</v>
      </c>
      <c r="D3922" s="1" t="s">
        <v>12200</v>
      </c>
      <c r="E3922" s="1" t="s">
        <v>6257</v>
      </c>
      <c r="F3922">
        <v>5</v>
      </c>
      <c r="G3922">
        <v>7</v>
      </c>
      <c r="H3922">
        <v>36</v>
      </c>
      <c r="I3922">
        <v>0</v>
      </c>
      <c r="J3922" s="1" t="s">
        <v>6258</v>
      </c>
      <c r="K3922" s="1" t="s">
        <v>6259</v>
      </c>
      <c r="L3922" s="1" t="s">
        <v>6260</v>
      </c>
      <c r="M3922" s="1" t="s">
        <v>6259</v>
      </c>
      <c r="N3922" s="1" t="s">
        <v>6326</v>
      </c>
      <c r="O3922" s="4">
        <v>40586.425208333334</v>
      </c>
      <c r="P3922" t="b">
        <v>1</v>
      </c>
      <c r="Q3922" s="1" t="s">
        <v>6327</v>
      </c>
      <c r="R3922" s="1" t="s">
        <v>6257</v>
      </c>
      <c r="S3922" s="1" t="s">
        <v>274</v>
      </c>
      <c r="T3922">
        <v>60188</v>
      </c>
      <c r="U3922">
        <v>450</v>
      </c>
      <c r="V3922">
        <v>2531</v>
      </c>
      <c r="W3922">
        <v>384</v>
      </c>
    </row>
    <row r="3923" spans="1:23" x14ac:dyDescent="0.25">
      <c r="A3923">
        <v>7089792</v>
      </c>
      <c r="B3923">
        <v>1.1025174835866829E+18</v>
      </c>
      <c r="C3923" s="4">
        <v>43528.481782407405</v>
      </c>
      <c r="D3923" s="1" t="s">
        <v>12201</v>
      </c>
      <c r="E3923" s="1" t="s">
        <v>12202</v>
      </c>
      <c r="F3923">
        <v>0</v>
      </c>
      <c r="G3923">
        <v>1</v>
      </c>
      <c r="H3923">
        <v>2</v>
      </c>
      <c r="I3923">
        <v>0</v>
      </c>
      <c r="J3923" s="1" t="s">
        <v>6259</v>
      </c>
      <c r="K3923" s="1" t="s">
        <v>12203</v>
      </c>
      <c r="L3923" s="1" t="s">
        <v>6260</v>
      </c>
      <c r="M3923" s="1" t="s">
        <v>6259</v>
      </c>
      <c r="N3923" s="1" t="s">
        <v>6275</v>
      </c>
      <c r="O3923" s="4">
        <v>39259.664467592593</v>
      </c>
      <c r="P3923" t="b">
        <v>1</v>
      </c>
      <c r="Q3923" s="1" t="s">
        <v>6276</v>
      </c>
      <c r="R3923" s="1" t="s">
        <v>6277</v>
      </c>
      <c r="S3923" s="1" t="s">
        <v>6278</v>
      </c>
      <c r="T3923">
        <v>30280</v>
      </c>
      <c r="U3923">
        <v>4550</v>
      </c>
      <c r="V3923">
        <v>7288</v>
      </c>
      <c r="W3923">
        <v>287</v>
      </c>
    </row>
    <row r="3924" spans="1:23" x14ac:dyDescent="0.25">
      <c r="A3924">
        <v>7089792</v>
      </c>
      <c r="B3924">
        <v>1.102516542124802E+18</v>
      </c>
      <c r="C3924" s="4">
        <v>43528.479189814818</v>
      </c>
      <c r="D3924" s="1" t="s">
        <v>12204</v>
      </c>
      <c r="E3924" s="1" t="s">
        <v>12205</v>
      </c>
      <c r="F3924">
        <v>0</v>
      </c>
      <c r="G3924">
        <v>1</v>
      </c>
      <c r="H3924">
        <v>0</v>
      </c>
      <c r="I3924">
        <v>0</v>
      </c>
      <c r="J3924" s="1" t="s">
        <v>6259</v>
      </c>
      <c r="K3924" s="1" t="s">
        <v>12206</v>
      </c>
      <c r="L3924" s="1" t="s">
        <v>6260</v>
      </c>
      <c r="M3924" s="1" t="s">
        <v>6259</v>
      </c>
      <c r="N3924" s="1" t="s">
        <v>6275</v>
      </c>
      <c r="O3924" s="4">
        <v>39259.664467592593</v>
      </c>
      <c r="P3924" t="b">
        <v>1</v>
      </c>
      <c r="Q3924" s="1" t="s">
        <v>6276</v>
      </c>
      <c r="R3924" s="1" t="s">
        <v>6277</v>
      </c>
      <c r="S3924" s="1" t="s">
        <v>6278</v>
      </c>
      <c r="T3924">
        <v>30280</v>
      </c>
      <c r="U3924">
        <v>4550</v>
      </c>
      <c r="V3924">
        <v>7288</v>
      </c>
      <c r="W3924">
        <v>287</v>
      </c>
    </row>
    <row r="3925" spans="1:23" x14ac:dyDescent="0.25">
      <c r="A3925">
        <v>7089792</v>
      </c>
      <c r="B3925">
        <v>1.1024974842475848E+18</v>
      </c>
      <c r="C3925" s="4">
        <v>43528.42659722222</v>
      </c>
      <c r="D3925" s="1" t="s">
        <v>12207</v>
      </c>
      <c r="E3925" s="1" t="s">
        <v>12202</v>
      </c>
      <c r="F3925">
        <v>0</v>
      </c>
      <c r="G3925">
        <v>0</v>
      </c>
      <c r="H3925">
        <v>11</v>
      </c>
      <c r="I3925">
        <v>0</v>
      </c>
      <c r="J3925" s="1" t="s">
        <v>6259</v>
      </c>
      <c r="K3925" s="1" t="s">
        <v>12203</v>
      </c>
      <c r="L3925" s="1" t="s">
        <v>6259</v>
      </c>
      <c r="M3925" s="1" t="s">
        <v>6259</v>
      </c>
      <c r="N3925" s="1" t="s">
        <v>6275</v>
      </c>
      <c r="O3925" s="4">
        <v>39259.664467592593</v>
      </c>
      <c r="P3925" t="b">
        <v>1</v>
      </c>
      <c r="Q3925" s="1" t="s">
        <v>6276</v>
      </c>
      <c r="R3925" s="1" t="s">
        <v>6277</v>
      </c>
      <c r="S3925" s="1" t="s">
        <v>6278</v>
      </c>
      <c r="T3925">
        <v>30280</v>
      </c>
      <c r="U3925">
        <v>4550</v>
      </c>
      <c r="V3925">
        <v>7288</v>
      </c>
      <c r="W3925">
        <v>287</v>
      </c>
    </row>
    <row r="3926" spans="1:23" x14ac:dyDescent="0.25">
      <c r="A3926">
        <v>251034857</v>
      </c>
      <c r="B3926">
        <v>1.1024823365732557E+18</v>
      </c>
      <c r="C3926" s="4">
        <v>43528.384791666664</v>
      </c>
      <c r="D3926" s="1" t="s">
        <v>12208</v>
      </c>
      <c r="E3926" s="1" t="s">
        <v>6257</v>
      </c>
      <c r="F3926">
        <v>14</v>
      </c>
      <c r="G3926">
        <v>25</v>
      </c>
      <c r="H3926">
        <v>43</v>
      </c>
      <c r="I3926">
        <v>3</v>
      </c>
      <c r="J3926" s="1" t="s">
        <v>6258</v>
      </c>
      <c r="K3926" s="1" t="s">
        <v>6259</v>
      </c>
      <c r="L3926" s="1" t="s">
        <v>6260</v>
      </c>
      <c r="M3926" s="1" t="s">
        <v>6259</v>
      </c>
      <c r="N3926" s="1" t="s">
        <v>6326</v>
      </c>
      <c r="O3926" s="4">
        <v>40586.425208333334</v>
      </c>
      <c r="P3926" t="b">
        <v>1</v>
      </c>
      <c r="Q3926" s="1" t="s">
        <v>6327</v>
      </c>
      <c r="R3926" s="1" t="s">
        <v>6257</v>
      </c>
      <c r="S3926" s="1" t="s">
        <v>274</v>
      </c>
      <c r="T3926">
        <v>60188</v>
      </c>
      <c r="U3926">
        <v>450</v>
      </c>
      <c r="V3926">
        <v>2531</v>
      </c>
      <c r="W3926">
        <v>384</v>
      </c>
    </row>
    <row r="3927" spans="1:23" x14ac:dyDescent="0.25">
      <c r="A3927">
        <v>123868861</v>
      </c>
      <c r="B3927">
        <v>1.1021163993029263E+18</v>
      </c>
      <c r="C3927" s="4">
        <v>43527.375</v>
      </c>
      <c r="D3927" s="1" t="s">
        <v>12209</v>
      </c>
      <c r="E3927" s="1" t="s">
        <v>6257</v>
      </c>
      <c r="F3927">
        <v>12</v>
      </c>
      <c r="G3927">
        <v>5</v>
      </c>
      <c r="H3927">
        <v>63</v>
      </c>
      <c r="I3927">
        <v>4</v>
      </c>
      <c r="J3927" s="1" t="s">
        <v>12210</v>
      </c>
      <c r="K3927" s="1" t="s">
        <v>6259</v>
      </c>
      <c r="L3927" s="1" t="s">
        <v>6260</v>
      </c>
      <c r="M3927" s="1" t="s">
        <v>6259</v>
      </c>
      <c r="N3927" s="1" t="s">
        <v>6281</v>
      </c>
      <c r="O3927" s="4">
        <v>40254.599421296298</v>
      </c>
      <c r="P3927" t="b">
        <v>1</v>
      </c>
      <c r="Q3927" s="1" t="s">
        <v>6282</v>
      </c>
      <c r="R3927" s="1" t="s">
        <v>6283</v>
      </c>
      <c r="S3927" s="1" t="s">
        <v>384</v>
      </c>
      <c r="T3927">
        <v>53434</v>
      </c>
      <c r="U3927">
        <v>609</v>
      </c>
      <c r="V3927">
        <v>6533</v>
      </c>
      <c r="W3927">
        <v>352</v>
      </c>
    </row>
    <row r="3928" spans="1:23" x14ac:dyDescent="0.25">
      <c r="A3928">
        <v>123868861</v>
      </c>
      <c r="B3928">
        <v>1.1018576074663035E+18</v>
      </c>
      <c r="C3928" s="4">
        <v>43526.660868055558</v>
      </c>
      <c r="D3928" s="1" t="s">
        <v>12211</v>
      </c>
      <c r="E3928" s="1" t="s">
        <v>6257</v>
      </c>
      <c r="F3928">
        <v>2</v>
      </c>
      <c r="G3928">
        <v>2</v>
      </c>
      <c r="H3928">
        <v>11</v>
      </c>
      <c r="I3928">
        <v>0</v>
      </c>
      <c r="J3928" s="1" t="s">
        <v>11248</v>
      </c>
      <c r="K3928" s="1" t="s">
        <v>6259</v>
      </c>
      <c r="L3928" s="1" t="s">
        <v>6260</v>
      </c>
      <c r="M3928" s="1" t="s">
        <v>6259</v>
      </c>
      <c r="N3928" s="1" t="s">
        <v>6281</v>
      </c>
      <c r="O3928" s="4">
        <v>40254.599421296298</v>
      </c>
      <c r="P3928" t="b">
        <v>1</v>
      </c>
      <c r="Q3928" s="1" t="s">
        <v>6282</v>
      </c>
      <c r="R3928" s="1" t="s">
        <v>6283</v>
      </c>
      <c r="S3928" s="1" t="s">
        <v>384</v>
      </c>
      <c r="T3928">
        <v>53434</v>
      </c>
      <c r="U3928">
        <v>609</v>
      </c>
      <c r="V3928">
        <v>6533</v>
      </c>
      <c r="W3928">
        <v>352</v>
      </c>
    </row>
    <row r="3929" spans="1:23" x14ac:dyDescent="0.25">
      <c r="A3929">
        <v>123868861</v>
      </c>
      <c r="B3929">
        <v>1.1018570136325079E+18</v>
      </c>
      <c r="C3929" s="4">
        <v>43526.659236111111</v>
      </c>
      <c r="D3929" s="1" t="s">
        <v>12212</v>
      </c>
      <c r="E3929" s="1" t="s">
        <v>6257</v>
      </c>
      <c r="F3929">
        <v>4</v>
      </c>
      <c r="G3929">
        <v>1</v>
      </c>
      <c r="H3929">
        <v>12</v>
      </c>
      <c r="I3929">
        <v>1</v>
      </c>
      <c r="J3929" s="1" t="s">
        <v>11248</v>
      </c>
      <c r="K3929" s="1" t="s">
        <v>6259</v>
      </c>
      <c r="L3929" s="1" t="s">
        <v>6260</v>
      </c>
      <c r="M3929" s="1" t="s">
        <v>6259</v>
      </c>
      <c r="N3929" s="1" t="s">
        <v>6281</v>
      </c>
      <c r="O3929" s="4">
        <v>40254.599421296298</v>
      </c>
      <c r="P3929" t="b">
        <v>1</v>
      </c>
      <c r="Q3929" s="1" t="s">
        <v>6282</v>
      </c>
      <c r="R3929" s="1" t="s">
        <v>6283</v>
      </c>
      <c r="S3929" s="1" t="s">
        <v>384</v>
      </c>
      <c r="T3929">
        <v>53434</v>
      </c>
      <c r="U3929">
        <v>609</v>
      </c>
      <c r="V3929">
        <v>6533</v>
      </c>
      <c r="W3929">
        <v>352</v>
      </c>
    </row>
    <row r="3930" spans="1:23" x14ac:dyDescent="0.25">
      <c r="A3930">
        <v>123868861</v>
      </c>
      <c r="B3930">
        <v>1.101856711529431E+18</v>
      </c>
      <c r="C3930" s="4">
        <v>43526.658402777779</v>
      </c>
      <c r="D3930" s="1" t="s">
        <v>12213</v>
      </c>
      <c r="E3930" s="1" t="s">
        <v>6257</v>
      </c>
      <c r="F3930">
        <v>4</v>
      </c>
      <c r="G3930">
        <v>5</v>
      </c>
      <c r="H3930">
        <v>16</v>
      </c>
      <c r="I3930">
        <v>0</v>
      </c>
      <c r="J3930" s="1" t="s">
        <v>11248</v>
      </c>
      <c r="K3930" s="1" t="s">
        <v>6259</v>
      </c>
      <c r="L3930" s="1" t="s">
        <v>6260</v>
      </c>
      <c r="M3930" s="1" t="s">
        <v>6259</v>
      </c>
      <c r="N3930" s="1" t="s">
        <v>6281</v>
      </c>
      <c r="O3930" s="4">
        <v>40254.599421296298</v>
      </c>
      <c r="P3930" t="b">
        <v>1</v>
      </c>
      <c r="Q3930" s="1" t="s">
        <v>6282</v>
      </c>
      <c r="R3930" s="1" t="s">
        <v>6283</v>
      </c>
      <c r="S3930" s="1" t="s">
        <v>384</v>
      </c>
      <c r="T3930">
        <v>53434</v>
      </c>
      <c r="U3930">
        <v>609</v>
      </c>
      <c r="V3930">
        <v>6533</v>
      </c>
      <c r="W3930">
        <v>352</v>
      </c>
    </row>
    <row r="3931" spans="1:23" x14ac:dyDescent="0.25">
      <c r="A3931">
        <v>123868861</v>
      </c>
      <c r="B3931">
        <v>1.1018561429957386E+18</v>
      </c>
      <c r="C3931" s="4">
        <v>43526.656828703701</v>
      </c>
      <c r="D3931" s="1" t="s">
        <v>12214</v>
      </c>
      <c r="E3931" s="1" t="s">
        <v>6257</v>
      </c>
      <c r="F3931">
        <v>2</v>
      </c>
      <c r="G3931">
        <v>8</v>
      </c>
      <c r="H3931">
        <v>17</v>
      </c>
      <c r="I3931">
        <v>3</v>
      </c>
      <c r="J3931" s="1" t="s">
        <v>11248</v>
      </c>
      <c r="K3931" s="1" t="s">
        <v>8718</v>
      </c>
      <c r="L3931" s="1" t="s">
        <v>6260</v>
      </c>
      <c r="M3931" s="1" t="s">
        <v>6259</v>
      </c>
      <c r="N3931" s="1" t="s">
        <v>6281</v>
      </c>
      <c r="O3931" s="4">
        <v>40254.599421296298</v>
      </c>
      <c r="P3931" t="b">
        <v>1</v>
      </c>
      <c r="Q3931" s="1" t="s">
        <v>6282</v>
      </c>
      <c r="R3931" s="1" t="s">
        <v>6283</v>
      </c>
      <c r="S3931" s="1" t="s">
        <v>384</v>
      </c>
      <c r="T3931">
        <v>53434</v>
      </c>
      <c r="U3931">
        <v>609</v>
      </c>
      <c r="V3931">
        <v>6533</v>
      </c>
      <c r="W3931">
        <v>352</v>
      </c>
    </row>
    <row r="3932" spans="1:23" x14ac:dyDescent="0.25">
      <c r="A3932">
        <v>123868861</v>
      </c>
      <c r="B3932">
        <v>1.101855482849964E+18</v>
      </c>
      <c r="C3932" s="4">
        <v>43526.655011574076</v>
      </c>
      <c r="D3932" s="1" t="s">
        <v>12215</v>
      </c>
      <c r="E3932" s="1" t="s">
        <v>6257</v>
      </c>
      <c r="F3932">
        <v>2</v>
      </c>
      <c r="G3932">
        <v>0</v>
      </c>
      <c r="H3932">
        <v>10</v>
      </c>
      <c r="I3932">
        <v>0</v>
      </c>
      <c r="J3932" s="1" t="s">
        <v>11248</v>
      </c>
      <c r="K3932" s="1" t="s">
        <v>6259</v>
      </c>
      <c r="L3932" s="1" t="s">
        <v>6260</v>
      </c>
      <c r="M3932" s="1" t="s">
        <v>6259</v>
      </c>
      <c r="N3932" s="1" t="s">
        <v>6281</v>
      </c>
      <c r="O3932" s="4">
        <v>40254.599421296298</v>
      </c>
      <c r="P3932" t="b">
        <v>1</v>
      </c>
      <c r="Q3932" s="1" t="s">
        <v>6282</v>
      </c>
      <c r="R3932" s="1" t="s">
        <v>6283</v>
      </c>
      <c r="S3932" s="1" t="s">
        <v>384</v>
      </c>
      <c r="T3932">
        <v>53434</v>
      </c>
      <c r="U3932">
        <v>609</v>
      </c>
      <c r="V3932">
        <v>6533</v>
      </c>
      <c r="W3932">
        <v>352</v>
      </c>
    </row>
    <row r="3933" spans="1:23" x14ac:dyDescent="0.25">
      <c r="A3933">
        <v>123868861</v>
      </c>
      <c r="B3933">
        <v>1.101853991833686E+18</v>
      </c>
      <c r="C3933" s="4">
        <v>43526.650891203702</v>
      </c>
      <c r="D3933" s="1" t="s">
        <v>12216</v>
      </c>
      <c r="E3933" s="1" t="s">
        <v>6257</v>
      </c>
      <c r="F3933">
        <v>0</v>
      </c>
      <c r="G3933">
        <v>0</v>
      </c>
      <c r="H3933">
        <v>6</v>
      </c>
      <c r="I3933">
        <v>0</v>
      </c>
      <c r="J3933" s="1" t="s">
        <v>11248</v>
      </c>
      <c r="K3933" s="1" t="s">
        <v>6259</v>
      </c>
      <c r="L3933" s="1" t="s">
        <v>6260</v>
      </c>
      <c r="M3933" s="1" t="s">
        <v>6259</v>
      </c>
      <c r="N3933" s="1" t="s">
        <v>6281</v>
      </c>
      <c r="O3933" s="4">
        <v>40254.599421296298</v>
      </c>
      <c r="P3933" t="b">
        <v>1</v>
      </c>
      <c r="Q3933" s="1" t="s">
        <v>6282</v>
      </c>
      <c r="R3933" s="1" t="s">
        <v>6283</v>
      </c>
      <c r="S3933" s="1" t="s">
        <v>384</v>
      </c>
      <c r="T3933">
        <v>53434</v>
      </c>
      <c r="U3933">
        <v>609</v>
      </c>
      <c r="V3933">
        <v>6533</v>
      </c>
      <c r="W3933">
        <v>352</v>
      </c>
    </row>
    <row r="3934" spans="1:23" x14ac:dyDescent="0.25">
      <c r="A3934">
        <v>123868861</v>
      </c>
      <c r="B3934">
        <v>1.1018499117824573E+18</v>
      </c>
      <c r="C3934" s="4">
        <v>43526.639641203707</v>
      </c>
      <c r="D3934" s="1" t="s">
        <v>12217</v>
      </c>
      <c r="E3934" s="1" t="s">
        <v>6257</v>
      </c>
      <c r="F3934">
        <v>5</v>
      </c>
      <c r="G3934">
        <v>2</v>
      </c>
      <c r="H3934">
        <v>29</v>
      </c>
      <c r="I3934">
        <v>3</v>
      </c>
      <c r="J3934" s="1" t="s">
        <v>12218</v>
      </c>
      <c r="K3934" s="1" t="s">
        <v>6259</v>
      </c>
      <c r="L3934" s="1" t="s">
        <v>6260</v>
      </c>
      <c r="M3934" s="1" t="s">
        <v>6259</v>
      </c>
      <c r="N3934" s="1" t="s">
        <v>6281</v>
      </c>
      <c r="O3934" s="4">
        <v>40254.599421296298</v>
      </c>
      <c r="P3934" t="b">
        <v>1</v>
      </c>
      <c r="Q3934" s="1" t="s">
        <v>6282</v>
      </c>
      <c r="R3934" s="1" t="s">
        <v>6283</v>
      </c>
      <c r="S3934" s="1" t="s">
        <v>384</v>
      </c>
      <c r="T3934">
        <v>53434</v>
      </c>
      <c r="U3934">
        <v>609</v>
      </c>
      <c r="V3934">
        <v>6533</v>
      </c>
      <c r="W3934">
        <v>352</v>
      </c>
    </row>
    <row r="3935" spans="1:23" x14ac:dyDescent="0.25">
      <c r="A3935">
        <v>123868861</v>
      </c>
      <c r="B3935">
        <v>1.1017851215506801E+18</v>
      </c>
      <c r="C3935" s="4">
        <v>43526.460844907408</v>
      </c>
      <c r="D3935" s="1" t="s">
        <v>12219</v>
      </c>
      <c r="E3935" s="1" t="s">
        <v>6257</v>
      </c>
      <c r="F3935">
        <v>5</v>
      </c>
      <c r="G3935">
        <v>2</v>
      </c>
      <c r="H3935">
        <v>18</v>
      </c>
      <c r="I3935">
        <v>1</v>
      </c>
      <c r="J3935" s="1" t="s">
        <v>11248</v>
      </c>
      <c r="K3935" s="1" t="s">
        <v>8718</v>
      </c>
      <c r="L3935" s="1" t="s">
        <v>6260</v>
      </c>
      <c r="M3935" s="1" t="s">
        <v>6259</v>
      </c>
      <c r="N3935" s="1" t="s">
        <v>6281</v>
      </c>
      <c r="O3935" s="4">
        <v>40254.599421296298</v>
      </c>
      <c r="P3935" t="b">
        <v>1</v>
      </c>
      <c r="Q3935" s="1" t="s">
        <v>6282</v>
      </c>
      <c r="R3935" s="1" t="s">
        <v>6283</v>
      </c>
      <c r="S3935" s="1" t="s">
        <v>384</v>
      </c>
      <c r="T3935">
        <v>53434</v>
      </c>
      <c r="U3935">
        <v>609</v>
      </c>
      <c r="V3935">
        <v>6533</v>
      </c>
      <c r="W3935">
        <v>352</v>
      </c>
    </row>
    <row r="3936" spans="1:23" x14ac:dyDescent="0.25">
      <c r="A3936">
        <v>123868861</v>
      </c>
      <c r="B3936">
        <v>1.1017839638137692E+18</v>
      </c>
      <c r="C3936" s="4">
        <v>43526.457650462966</v>
      </c>
      <c r="D3936" s="1" t="s">
        <v>12220</v>
      </c>
      <c r="E3936" s="1" t="s">
        <v>6257</v>
      </c>
      <c r="F3936">
        <v>6</v>
      </c>
      <c r="G3936">
        <v>2</v>
      </c>
      <c r="H3936">
        <v>14</v>
      </c>
      <c r="I3936">
        <v>0</v>
      </c>
      <c r="J3936" s="1" t="s">
        <v>11248</v>
      </c>
      <c r="K3936" s="1" t="s">
        <v>6259</v>
      </c>
      <c r="L3936" s="1" t="s">
        <v>6260</v>
      </c>
      <c r="M3936" s="1" t="s">
        <v>6259</v>
      </c>
      <c r="N3936" s="1" t="s">
        <v>6281</v>
      </c>
      <c r="O3936" s="4">
        <v>40254.599421296298</v>
      </c>
      <c r="P3936" t="b">
        <v>1</v>
      </c>
      <c r="Q3936" s="1" t="s">
        <v>6282</v>
      </c>
      <c r="R3936" s="1" t="s">
        <v>6283</v>
      </c>
      <c r="S3936" s="1" t="s">
        <v>384</v>
      </c>
      <c r="T3936">
        <v>53434</v>
      </c>
      <c r="U3936">
        <v>609</v>
      </c>
      <c r="V3936">
        <v>6533</v>
      </c>
      <c r="W3936">
        <v>352</v>
      </c>
    </row>
    <row r="3937" spans="1:23" x14ac:dyDescent="0.25">
      <c r="A3937">
        <v>123868861</v>
      </c>
      <c r="B3937">
        <v>1.1017828768766648E+18</v>
      </c>
      <c r="C3937" s="4">
        <v>43526.454652777778</v>
      </c>
      <c r="D3937" s="1" t="s">
        <v>12221</v>
      </c>
      <c r="E3937" s="1" t="s">
        <v>6257</v>
      </c>
      <c r="F3937">
        <v>16</v>
      </c>
      <c r="G3937">
        <v>9</v>
      </c>
      <c r="H3937">
        <v>63</v>
      </c>
      <c r="I3937">
        <v>6</v>
      </c>
      <c r="J3937" s="1" t="s">
        <v>11248</v>
      </c>
      <c r="K3937" s="1" t="s">
        <v>9931</v>
      </c>
      <c r="L3937" s="1" t="s">
        <v>6260</v>
      </c>
      <c r="M3937" s="1" t="s">
        <v>6259</v>
      </c>
      <c r="N3937" s="1" t="s">
        <v>6281</v>
      </c>
      <c r="O3937" s="4">
        <v>40254.599421296298</v>
      </c>
      <c r="P3937" t="b">
        <v>1</v>
      </c>
      <c r="Q3937" s="1" t="s">
        <v>6282</v>
      </c>
      <c r="R3937" s="1" t="s">
        <v>6283</v>
      </c>
      <c r="S3937" s="1" t="s">
        <v>384</v>
      </c>
      <c r="T3937">
        <v>53434</v>
      </c>
      <c r="U3937">
        <v>609</v>
      </c>
      <c r="V3937">
        <v>6533</v>
      </c>
      <c r="W3937">
        <v>352</v>
      </c>
    </row>
    <row r="3938" spans="1:23" x14ac:dyDescent="0.25">
      <c r="A3938">
        <v>123868861</v>
      </c>
      <c r="B3938">
        <v>1.1017810806156042E+18</v>
      </c>
      <c r="C3938" s="4">
        <v>43526.449699074074</v>
      </c>
      <c r="D3938" s="1" t="s">
        <v>12222</v>
      </c>
      <c r="E3938" s="1" t="s">
        <v>6257</v>
      </c>
      <c r="F3938">
        <v>8</v>
      </c>
      <c r="G3938">
        <v>41</v>
      </c>
      <c r="H3938">
        <v>38</v>
      </c>
      <c r="I3938">
        <v>6</v>
      </c>
      <c r="J3938" s="1" t="s">
        <v>11248</v>
      </c>
      <c r="K3938" s="1" t="s">
        <v>6259</v>
      </c>
      <c r="L3938" s="1" t="s">
        <v>6260</v>
      </c>
      <c r="M3938" s="1" t="s">
        <v>6259</v>
      </c>
      <c r="N3938" s="1" t="s">
        <v>6281</v>
      </c>
      <c r="O3938" s="4">
        <v>40254.599421296298</v>
      </c>
      <c r="P3938" t="b">
        <v>1</v>
      </c>
      <c r="Q3938" s="1" t="s">
        <v>6282</v>
      </c>
      <c r="R3938" s="1" t="s">
        <v>6283</v>
      </c>
      <c r="S3938" s="1" t="s">
        <v>384</v>
      </c>
      <c r="T3938">
        <v>53434</v>
      </c>
      <c r="U3938">
        <v>609</v>
      </c>
      <c r="V3938">
        <v>6533</v>
      </c>
      <c r="W3938">
        <v>352</v>
      </c>
    </row>
    <row r="3939" spans="1:23" x14ac:dyDescent="0.25">
      <c r="A3939">
        <v>123868861</v>
      </c>
      <c r="B3939">
        <v>1.1017794479114527E+18</v>
      </c>
      <c r="C3939" s="4">
        <v>43526.445196759261</v>
      </c>
      <c r="D3939" s="1" t="s">
        <v>12223</v>
      </c>
      <c r="E3939" s="1" t="s">
        <v>6257</v>
      </c>
      <c r="F3939">
        <v>4</v>
      </c>
      <c r="G3939">
        <v>12</v>
      </c>
      <c r="H3939">
        <v>18</v>
      </c>
      <c r="I3939">
        <v>5</v>
      </c>
      <c r="J3939" s="1" t="s">
        <v>11248</v>
      </c>
      <c r="K3939" s="1" t="s">
        <v>6259</v>
      </c>
      <c r="L3939" s="1" t="s">
        <v>6260</v>
      </c>
      <c r="M3939" s="1" t="s">
        <v>6259</v>
      </c>
      <c r="N3939" s="1" t="s">
        <v>6281</v>
      </c>
      <c r="O3939" s="4">
        <v>40254.599421296298</v>
      </c>
      <c r="P3939" t="b">
        <v>1</v>
      </c>
      <c r="Q3939" s="1" t="s">
        <v>6282</v>
      </c>
      <c r="R3939" s="1" t="s">
        <v>6283</v>
      </c>
      <c r="S3939" s="1" t="s">
        <v>384</v>
      </c>
      <c r="T3939">
        <v>53434</v>
      </c>
      <c r="U3939">
        <v>609</v>
      </c>
      <c r="V3939">
        <v>6533</v>
      </c>
      <c r="W3939">
        <v>352</v>
      </c>
    </row>
    <row r="3940" spans="1:23" x14ac:dyDescent="0.25">
      <c r="A3940">
        <v>123868861</v>
      </c>
      <c r="B3940">
        <v>1.1017781907318006E+18</v>
      </c>
      <c r="C3940" s="4">
        <v>43526.441724537035</v>
      </c>
      <c r="D3940" s="1" t="s">
        <v>12224</v>
      </c>
      <c r="E3940" s="1" t="s">
        <v>6257</v>
      </c>
      <c r="F3940">
        <v>14</v>
      </c>
      <c r="G3940">
        <v>9</v>
      </c>
      <c r="H3940">
        <v>55</v>
      </c>
      <c r="I3940">
        <v>14</v>
      </c>
      <c r="J3940" s="1" t="s">
        <v>11248</v>
      </c>
      <c r="K3940" s="1" t="s">
        <v>6259</v>
      </c>
      <c r="L3940" s="1" t="s">
        <v>6260</v>
      </c>
      <c r="M3940" s="1" t="s">
        <v>6259</v>
      </c>
      <c r="N3940" s="1" t="s">
        <v>6281</v>
      </c>
      <c r="O3940" s="4">
        <v>40254.599421296298</v>
      </c>
      <c r="P3940" t="b">
        <v>1</v>
      </c>
      <c r="Q3940" s="1" t="s">
        <v>6282</v>
      </c>
      <c r="R3940" s="1" t="s">
        <v>6283</v>
      </c>
      <c r="S3940" s="1" t="s">
        <v>384</v>
      </c>
      <c r="T3940">
        <v>53434</v>
      </c>
      <c r="U3940">
        <v>609</v>
      </c>
      <c r="V3940">
        <v>6533</v>
      </c>
      <c r="W3940">
        <v>352</v>
      </c>
    </row>
    <row r="3941" spans="1:23" x14ac:dyDescent="0.25">
      <c r="A3941">
        <v>123868861</v>
      </c>
      <c r="B3941">
        <v>1.1017774328126382E+18</v>
      </c>
      <c r="C3941" s="4">
        <v>43526.439629629633</v>
      </c>
      <c r="D3941" s="1" t="s">
        <v>12225</v>
      </c>
      <c r="E3941" s="1" t="s">
        <v>6257</v>
      </c>
      <c r="F3941">
        <v>11</v>
      </c>
      <c r="G3941">
        <v>7</v>
      </c>
      <c r="H3941">
        <v>34</v>
      </c>
      <c r="I3941">
        <v>4</v>
      </c>
      <c r="J3941" s="1" t="s">
        <v>11248</v>
      </c>
      <c r="K3941" s="1" t="s">
        <v>6259</v>
      </c>
      <c r="L3941" s="1" t="s">
        <v>6260</v>
      </c>
      <c r="M3941" s="1" t="s">
        <v>6259</v>
      </c>
      <c r="N3941" s="1" t="s">
        <v>6281</v>
      </c>
      <c r="O3941" s="4">
        <v>40254.599421296298</v>
      </c>
      <c r="P3941" t="b">
        <v>1</v>
      </c>
      <c r="Q3941" s="1" t="s">
        <v>6282</v>
      </c>
      <c r="R3941" s="1" t="s">
        <v>6283</v>
      </c>
      <c r="S3941" s="1" t="s">
        <v>384</v>
      </c>
      <c r="T3941">
        <v>53434</v>
      </c>
      <c r="U3941">
        <v>609</v>
      </c>
      <c r="V3941">
        <v>6533</v>
      </c>
      <c r="W3941">
        <v>352</v>
      </c>
    </row>
    <row r="3942" spans="1:23" x14ac:dyDescent="0.25">
      <c r="A3942">
        <v>123868861</v>
      </c>
      <c r="B3942">
        <v>1.1015074078287135E+18</v>
      </c>
      <c r="C3942" s="4">
        <v>43525.694502314815</v>
      </c>
      <c r="D3942" s="1" t="s">
        <v>12226</v>
      </c>
      <c r="E3942" s="1" t="s">
        <v>6257</v>
      </c>
      <c r="F3942">
        <v>12</v>
      </c>
      <c r="G3942">
        <v>5</v>
      </c>
      <c r="H3942">
        <v>34</v>
      </c>
      <c r="I3942">
        <v>2</v>
      </c>
      <c r="J3942" s="1" t="s">
        <v>6258</v>
      </c>
      <c r="K3942" s="1" t="s">
        <v>12227</v>
      </c>
      <c r="L3942" s="1" t="s">
        <v>6260</v>
      </c>
      <c r="M3942" s="1" t="s">
        <v>6259</v>
      </c>
      <c r="N3942" s="1" t="s">
        <v>6281</v>
      </c>
      <c r="O3942" s="4">
        <v>40254.599421296298</v>
      </c>
      <c r="P3942" t="b">
        <v>1</v>
      </c>
      <c r="Q3942" s="1" t="s">
        <v>6282</v>
      </c>
      <c r="R3942" s="1" t="s">
        <v>6283</v>
      </c>
      <c r="S3942" s="1" t="s">
        <v>384</v>
      </c>
      <c r="T3942">
        <v>53434</v>
      </c>
      <c r="U3942">
        <v>609</v>
      </c>
      <c r="V3942">
        <v>6533</v>
      </c>
      <c r="W3942">
        <v>352</v>
      </c>
    </row>
    <row r="3943" spans="1:23" x14ac:dyDescent="0.25">
      <c r="A3943">
        <v>7089792</v>
      </c>
      <c r="B3943">
        <v>1.1014401132324372E+18</v>
      </c>
      <c r="C3943" s="4">
        <v>43525.50880787037</v>
      </c>
      <c r="D3943" s="1" t="s">
        <v>12228</v>
      </c>
      <c r="E3943" s="1" t="s">
        <v>6257</v>
      </c>
      <c r="F3943">
        <v>1</v>
      </c>
      <c r="G3943">
        <v>2</v>
      </c>
      <c r="H3943">
        <v>6</v>
      </c>
      <c r="I3943">
        <v>1</v>
      </c>
      <c r="J3943" s="1" t="s">
        <v>6258</v>
      </c>
      <c r="K3943" s="1" t="s">
        <v>6259</v>
      </c>
      <c r="L3943" s="1" t="s">
        <v>6287</v>
      </c>
      <c r="M3943" s="1" t="s">
        <v>6259</v>
      </c>
      <c r="N3943" s="1" t="s">
        <v>6275</v>
      </c>
      <c r="O3943" s="4">
        <v>39259.664467592593</v>
      </c>
      <c r="P3943" t="b">
        <v>1</v>
      </c>
      <c r="Q3943" s="1" t="s">
        <v>6276</v>
      </c>
      <c r="R3943" s="1" t="s">
        <v>6277</v>
      </c>
      <c r="S3943" s="1" t="s">
        <v>6278</v>
      </c>
      <c r="T3943">
        <v>30280</v>
      </c>
      <c r="U3943">
        <v>4550</v>
      </c>
      <c r="V3943">
        <v>7288</v>
      </c>
      <c r="W3943">
        <v>287</v>
      </c>
    </row>
    <row r="3944" spans="1:23" x14ac:dyDescent="0.25">
      <c r="A3944">
        <v>111554559</v>
      </c>
      <c r="B3944">
        <v>1.1014269741600481E+18</v>
      </c>
      <c r="C3944" s="4">
        <v>43525.472546296296</v>
      </c>
      <c r="D3944" s="1" t="s">
        <v>12229</v>
      </c>
      <c r="E3944" s="1" t="s">
        <v>6257</v>
      </c>
      <c r="F3944">
        <v>14</v>
      </c>
      <c r="G3944">
        <v>4</v>
      </c>
      <c r="H3944">
        <v>47</v>
      </c>
      <c r="I3944">
        <v>2</v>
      </c>
      <c r="J3944" s="1" t="s">
        <v>6367</v>
      </c>
      <c r="K3944" s="1" t="s">
        <v>6259</v>
      </c>
      <c r="L3944" s="1" t="s">
        <v>6260</v>
      </c>
      <c r="M3944" s="1" t="s">
        <v>6259</v>
      </c>
      <c r="N3944" s="1" t="s">
        <v>6344</v>
      </c>
      <c r="O3944" s="4">
        <v>40214.462453703702</v>
      </c>
      <c r="P3944" t="b">
        <v>1</v>
      </c>
      <c r="Q3944" s="1" t="s">
        <v>156</v>
      </c>
      <c r="R3944" s="1" t="s">
        <v>6345</v>
      </c>
      <c r="S3944" s="1" t="s">
        <v>156</v>
      </c>
      <c r="T3944">
        <v>36079</v>
      </c>
      <c r="U3944">
        <v>456</v>
      </c>
      <c r="V3944">
        <v>8860</v>
      </c>
      <c r="W3944">
        <v>370</v>
      </c>
    </row>
    <row r="3945" spans="1:23" x14ac:dyDescent="0.25">
      <c r="A3945">
        <v>123868861</v>
      </c>
      <c r="B3945">
        <v>1.1011653001192325E+18</v>
      </c>
      <c r="C3945" s="4">
        <v>43524.750462962962</v>
      </c>
      <c r="D3945" s="1" t="s">
        <v>12230</v>
      </c>
      <c r="E3945" s="1" t="s">
        <v>6257</v>
      </c>
      <c r="F3945">
        <v>15</v>
      </c>
      <c r="G3945">
        <v>8</v>
      </c>
      <c r="H3945">
        <v>62</v>
      </c>
      <c r="I3945">
        <v>8</v>
      </c>
      <c r="J3945" s="1" t="s">
        <v>6258</v>
      </c>
      <c r="K3945" s="1" t="s">
        <v>6259</v>
      </c>
      <c r="L3945" s="1" t="s">
        <v>6260</v>
      </c>
      <c r="M3945" s="1" t="s">
        <v>6259</v>
      </c>
      <c r="N3945" s="1" t="s">
        <v>6281</v>
      </c>
      <c r="O3945" s="4">
        <v>40254.599421296298</v>
      </c>
      <c r="P3945" t="b">
        <v>1</v>
      </c>
      <c r="Q3945" s="1" t="s">
        <v>6282</v>
      </c>
      <c r="R3945" s="1" t="s">
        <v>6283</v>
      </c>
      <c r="S3945" s="1" t="s">
        <v>384</v>
      </c>
      <c r="T3945">
        <v>53434</v>
      </c>
      <c r="U3945">
        <v>609</v>
      </c>
      <c r="V3945">
        <v>6533</v>
      </c>
      <c r="W3945">
        <v>352</v>
      </c>
    </row>
    <row r="3946" spans="1:23" x14ac:dyDescent="0.25">
      <c r="A3946">
        <v>7089792</v>
      </c>
      <c r="B3946">
        <v>1.1010729753008701E+18</v>
      </c>
      <c r="C3946" s="4">
        <v>43524.495694444442</v>
      </c>
      <c r="D3946" s="1" t="s">
        <v>12231</v>
      </c>
      <c r="E3946" s="1" t="s">
        <v>12232</v>
      </c>
      <c r="F3946">
        <v>0</v>
      </c>
      <c r="G3946">
        <v>1</v>
      </c>
      <c r="H3946">
        <v>2</v>
      </c>
      <c r="I3946">
        <v>0</v>
      </c>
      <c r="J3946" s="1" t="s">
        <v>6259</v>
      </c>
      <c r="K3946" s="1" t="s">
        <v>12233</v>
      </c>
      <c r="L3946" s="1" t="s">
        <v>6259</v>
      </c>
      <c r="M3946" s="1" t="s">
        <v>6259</v>
      </c>
      <c r="N3946" s="1" t="s">
        <v>6275</v>
      </c>
      <c r="O3946" s="4">
        <v>39259.664467592593</v>
      </c>
      <c r="P3946" t="b">
        <v>1</v>
      </c>
      <c r="Q3946" s="1" t="s">
        <v>6276</v>
      </c>
      <c r="R3946" s="1" t="s">
        <v>6277</v>
      </c>
      <c r="S3946" s="1" t="s">
        <v>6278</v>
      </c>
      <c r="T3946">
        <v>30280</v>
      </c>
      <c r="U3946">
        <v>4550</v>
      </c>
      <c r="V3946">
        <v>7288</v>
      </c>
      <c r="W3946">
        <v>287</v>
      </c>
    </row>
    <row r="3947" spans="1:23" x14ac:dyDescent="0.25">
      <c r="A3947">
        <v>7089792</v>
      </c>
      <c r="B3947">
        <v>1.1010680479373435E+18</v>
      </c>
      <c r="C3947" s="4">
        <v>43524.482106481482</v>
      </c>
      <c r="D3947" s="1" t="s">
        <v>12234</v>
      </c>
      <c r="E3947" s="1" t="s">
        <v>12235</v>
      </c>
      <c r="F3947">
        <v>0</v>
      </c>
      <c r="G3947">
        <v>0</v>
      </c>
      <c r="H3947">
        <v>0</v>
      </c>
      <c r="I3947">
        <v>0</v>
      </c>
      <c r="J3947" s="1" t="s">
        <v>6259</v>
      </c>
      <c r="K3947" s="1" t="s">
        <v>12236</v>
      </c>
      <c r="L3947" s="1" t="s">
        <v>6259</v>
      </c>
      <c r="M3947" s="1" t="s">
        <v>6259</v>
      </c>
      <c r="N3947" s="1" t="s">
        <v>6275</v>
      </c>
      <c r="O3947" s="4">
        <v>39259.664467592593</v>
      </c>
      <c r="P3947" t="b">
        <v>1</v>
      </c>
      <c r="Q3947" s="1" t="s">
        <v>6276</v>
      </c>
      <c r="R3947" s="1" t="s">
        <v>6277</v>
      </c>
      <c r="S3947" s="1" t="s">
        <v>6278</v>
      </c>
      <c r="T3947">
        <v>30280</v>
      </c>
      <c r="U3947">
        <v>4550</v>
      </c>
      <c r="V3947">
        <v>7288</v>
      </c>
      <c r="W3947">
        <v>287</v>
      </c>
    </row>
    <row r="3948" spans="1:23" x14ac:dyDescent="0.25">
      <c r="A3948">
        <v>7089792</v>
      </c>
      <c r="B3948">
        <v>1.1010675179576852E+18</v>
      </c>
      <c r="C3948" s="4">
        <v>43524.480636574073</v>
      </c>
      <c r="D3948" s="1" t="s">
        <v>12237</v>
      </c>
      <c r="E3948" s="1" t="s">
        <v>12238</v>
      </c>
      <c r="F3948">
        <v>2</v>
      </c>
      <c r="G3948">
        <v>2</v>
      </c>
      <c r="H3948">
        <v>5</v>
      </c>
      <c r="I3948">
        <v>0</v>
      </c>
      <c r="J3948" s="1" t="s">
        <v>6259</v>
      </c>
      <c r="K3948" s="1" t="s">
        <v>6442</v>
      </c>
      <c r="L3948" s="1" t="s">
        <v>6260</v>
      </c>
      <c r="M3948" s="1" t="s">
        <v>6259</v>
      </c>
      <c r="N3948" s="1" t="s">
        <v>6275</v>
      </c>
      <c r="O3948" s="4">
        <v>39259.664467592593</v>
      </c>
      <c r="P3948" t="b">
        <v>1</v>
      </c>
      <c r="Q3948" s="1" t="s">
        <v>6276</v>
      </c>
      <c r="R3948" s="1" t="s">
        <v>6277</v>
      </c>
      <c r="S3948" s="1" t="s">
        <v>6278</v>
      </c>
      <c r="T3948">
        <v>30280</v>
      </c>
      <c r="U3948">
        <v>4550</v>
      </c>
      <c r="V3948">
        <v>7288</v>
      </c>
      <c r="W3948">
        <v>287</v>
      </c>
    </row>
    <row r="3949" spans="1:23" x14ac:dyDescent="0.25">
      <c r="A3949">
        <v>7089792</v>
      </c>
      <c r="B3949">
        <v>1.1010674183429693E+18</v>
      </c>
      <c r="C3949" s="4">
        <v>43524.480370370373</v>
      </c>
      <c r="D3949" s="1" t="s">
        <v>12239</v>
      </c>
      <c r="E3949" s="1" t="s">
        <v>12240</v>
      </c>
      <c r="F3949">
        <v>0</v>
      </c>
      <c r="G3949">
        <v>1</v>
      </c>
      <c r="H3949">
        <v>1</v>
      </c>
      <c r="I3949">
        <v>0</v>
      </c>
      <c r="J3949" s="1" t="s">
        <v>6375</v>
      </c>
      <c r="K3949" s="1" t="s">
        <v>12233</v>
      </c>
      <c r="L3949" s="1" t="s">
        <v>6260</v>
      </c>
      <c r="M3949" s="1" t="s">
        <v>6259</v>
      </c>
      <c r="N3949" s="1" t="s">
        <v>6275</v>
      </c>
      <c r="O3949" s="4">
        <v>39259.664467592593</v>
      </c>
      <c r="P3949" t="b">
        <v>1</v>
      </c>
      <c r="Q3949" s="1" t="s">
        <v>6276</v>
      </c>
      <c r="R3949" s="1" t="s">
        <v>6277</v>
      </c>
      <c r="S3949" s="1" t="s">
        <v>6278</v>
      </c>
      <c r="T3949">
        <v>30280</v>
      </c>
      <c r="U3949">
        <v>4550</v>
      </c>
      <c r="V3949">
        <v>7288</v>
      </c>
      <c r="W3949">
        <v>287</v>
      </c>
    </row>
    <row r="3950" spans="1:23" x14ac:dyDescent="0.25">
      <c r="A3950">
        <v>251034857</v>
      </c>
      <c r="B3950">
        <v>1.1010658317007258E+18</v>
      </c>
      <c r="C3950" s="4">
        <v>43524.475983796299</v>
      </c>
      <c r="D3950" s="1" t="s">
        <v>12241</v>
      </c>
      <c r="E3950" s="1" t="s">
        <v>6257</v>
      </c>
      <c r="F3950">
        <v>22</v>
      </c>
      <c r="G3950">
        <v>10</v>
      </c>
      <c r="H3950">
        <v>139</v>
      </c>
      <c r="I3950">
        <v>7</v>
      </c>
      <c r="J3950" s="1" t="s">
        <v>6301</v>
      </c>
      <c r="K3950" s="1" t="s">
        <v>7637</v>
      </c>
      <c r="L3950" s="1" t="s">
        <v>6260</v>
      </c>
      <c r="M3950" s="1" t="s">
        <v>6259</v>
      </c>
      <c r="N3950" s="1" t="s">
        <v>6326</v>
      </c>
      <c r="O3950" s="4">
        <v>40586.425208333334</v>
      </c>
      <c r="P3950" t="b">
        <v>1</v>
      </c>
      <c r="Q3950" s="1" t="s">
        <v>6327</v>
      </c>
      <c r="R3950" s="1" t="s">
        <v>6257</v>
      </c>
      <c r="S3950" s="1" t="s">
        <v>274</v>
      </c>
      <c r="T3950">
        <v>60188</v>
      </c>
      <c r="U3950">
        <v>450</v>
      </c>
      <c r="V3950">
        <v>2531</v>
      </c>
      <c r="W3950">
        <v>384</v>
      </c>
    </row>
    <row r="3951" spans="1:23" x14ac:dyDescent="0.25">
      <c r="A3951">
        <v>7089792</v>
      </c>
      <c r="B3951">
        <v>1.1010586692974961E+18</v>
      </c>
      <c r="C3951" s="4">
        <v>43524.456226851849</v>
      </c>
      <c r="D3951" s="1" t="s">
        <v>12242</v>
      </c>
      <c r="E3951" s="1" t="s">
        <v>12243</v>
      </c>
      <c r="F3951">
        <v>0</v>
      </c>
      <c r="G3951">
        <v>1</v>
      </c>
      <c r="H3951">
        <v>1</v>
      </c>
      <c r="I3951">
        <v>0</v>
      </c>
      <c r="J3951" s="1" t="s">
        <v>6259</v>
      </c>
      <c r="K3951" s="1" t="s">
        <v>12244</v>
      </c>
      <c r="L3951" s="1" t="s">
        <v>6259</v>
      </c>
      <c r="M3951" s="1" t="s">
        <v>6259</v>
      </c>
      <c r="N3951" s="1" t="s">
        <v>6275</v>
      </c>
      <c r="O3951" s="4">
        <v>39259.664467592593</v>
      </c>
      <c r="P3951" t="b">
        <v>1</v>
      </c>
      <c r="Q3951" s="1" t="s">
        <v>6276</v>
      </c>
      <c r="R3951" s="1" t="s">
        <v>6277</v>
      </c>
      <c r="S3951" s="1" t="s">
        <v>6278</v>
      </c>
      <c r="T3951">
        <v>30280</v>
      </c>
      <c r="U3951">
        <v>4550</v>
      </c>
      <c r="V3951">
        <v>7288</v>
      </c>
      <c r="W3951">
        <v>287</v>
      </c>
    </row>
    <row r="3952" spans="1:23" x14ac:dyDescent="0.25">
      <c r="A3952">
        <v>7089792</v>
      </c>
      <c r="B3952">
        <v>1.101046158133207E+18</v>
      </c>
      <c r="C3952" s="4">
        <v>43524.421701388892</v>
      </c>
      <c r="D3952" s="1" t="s">
        <v>12245</v>
      </c>
      <c r="E3952" s="1" t="s">
        <v>6257</v>
      </c>
      <c r="F3952">
        <v>2</v>
      </c>
      <c r="G3952">
        <v>11</v>
      </c>
      <c r="H3952">
        <v>29</v>
      </c>
      <c r="I3952">
        <v>3</v>
      </c>
      <c r="J3952" s="1" t="s">
        <v>6301</v>
      </c>
      <c r="K3952" s="1" t="s">
        <v>6259</v>
      </c>
      <c r="L3952" s="1" t="s">
        <v>6260</v>
      </c>
      <c r="M3952" s="1" t="s">
        <v>6259</v>
      </c>
      <c r="N3952" s="1" t="s">
        <v>6275</v>
      </c>
      <c r="O3952" s="4">
        <v>39259.664467592593</v>
      </c>
      <c r="P3952" t="b">
        <v>1</v>
      </c>
      <c r="Q3952" s="1" t="s">
        <v>6276</v>
      </c>
      <c r="R3952" s="1" t="s">
        <v>6277</v>
      </c>
      <c r="S3952" s="1" t="s">
        <v>6278</v>
      </c>
      <c r="T3952">
        <v>30280</v>
      </c>
      <c r="U3952">
        <v>4550</v>
      </c>
      <c r="V3952">
        <v>7288</v>
      </c>
      <c r="W3952">
        <v>287</v>
      </c>
    </row>
    <row r="3953" spans="1:23" x14ac:dyDescent="0.25">
      <c r="A3953">
        <v>7089792</v>
      </c>
      <c r="B3953">
        <v>1.1008563284598292E+18</v>
      </c>
      <c r="C3953" s="4">
        <v>43523.897870370369</v>
      </c>
      <c r="D3953" s="1" t="s">
        <v>12246</v>
      </c>
      <c r="E3953" s="1" t="s">
        <v>6257</v>
      </c>
      <c r="F3953">
        <v>3</v>
      </c>
      <c r="G3953">
        <v>7</v>
      </c>
      <c r="H3953">
        <v>33</v>
      </c>
      <c r="I3953">
        <v>4</v>
      </c>
      <c r="J3953" s="1" t="s">
        <v>6301</v>
      </c>
      <c r="K3953" s="1" t="s">
        <v>9083</v>
      </c>
      <c r="L3953" s="1" t="s">
        <v>6528</v>
      </c>
      <c r="M3953" s="1" t="s">
        <v>6259</v>
      </c>
      <c r="N3953" s="1" t="s">
        <v>6275</v>
      </c>
      <c r="O3953" s="4">
        <v>39259.664467592593</v>
      </c>
      <c r="P3953" t="b">
        <v>1</v>
      </c>
      <c r="Q3953" s="1" t="s">
        <v>6276</v>
      </c>
      <c r="R3953" s="1" t="s">
        <v>6277</v>
      </c>
      <c r="S3953" s="1" t="s">
        <v>6278</v>
      </c>
      <c r="T3953">
        <v>30280</v>
      </c>
      <c r="U3953">
        <v>4550</v>
      </c>
      <c r="V3953">
        <v>7288</v>
      </c>
      <c r="W3953">
        <v>287</v>
      </c>
    </row>
    <row r="3954" spans="1:23" x14ac:dyDescent="0.25">
      <c r="A3954">
        <v>123868861</v>
      </c>
      <c r="B3954">
        <v>1.1008289387571732E+18</v>
      </c>
      <c r="C3954" s="4">
        <v>43523.822291666664</v>
      </c>
      <c r="D3954" s="1" t="s">
        <v>12247</v>
      </c>
      <c r="E3954" s="1" t="s">
        <v>6257</v>
      </c>
      <c r="F3954">
        <v>5</v>
      </c>
      <c r="G3954">
        <v>7</v>
      </c>
      <c r="H3954">
        <v>28</v>
      </c>
      <c r="I3954">
        <v>0</v>
      </c>
      <c r="J3954" s="1" t="s">
        <v>6258</v>
      </c>
      <c r="K3954" s="1" t="s">
        <v>12227</v>
      </c>
      <c r="L3954" s="1" t="s">
        <v>6260</v>
      </c>
      <c r="M3954" s="1" t="s">
        <v>6259</v>
      </c>
      <c r="N3954" s="1" t="s">
        <v>6281</v>
      </c>
      <c r="O3954" s="4">
        <v>40254.599421296298</v>
      </c>
      <c r="P3954" t="b">
        <v>1</v>
      </c>
      <c r="Q3954" s="1" t="s">
        <v>6282</v>
      </c>
      <c r="R3954" s="1" t="s">
        <v>6283</v>
      </c>
      <c r="S3954" s="1" t="s">
        <v>384</v>
      </c>
      <c r="T3954">
        <v>53434</v>
      </c>
      <c r="U3954">
        <v>609</v>
      </c>
      <c r="V3954">
        <v>6533</v>
      </c>
      <c r="W3954">
        <v>352</v>
      </c>
    </row>
    <row r="3955" spans="1:23" x14ac:dyDescent="0.25">
      <c r="A3955">
        <v>123868861</v>
      </c>
      <c r="B3955">
        <v>1.1007296188506358E+18</v>
      </c>
      <c r="C3955" s="4">
        <v>43523.548217592594</v>
      </c>
      <c r="D3955" s="1" t="s">
        <v>12248</v>
      </c>
      <c r="E3955" s="1" t="s">
        <v>6257</v>
      </c>
      <c r="F3955">
        <v>18</v>
      </c>
      <c r="G3955">
        <v>35</v>
      </c>
      <c r="H3955">
        <v>51</v>
      </c>
      <c r="I3955">
        <v>8</v>
      </c>
      <c r="J3955" s="1" t="s">
        <v>6258</v>
      </c>
      <c r="K3955" s="1" t="s">
        <v>6259</v>
      </c>
      <c r="L3955" s="1" t="s">
        <v>6260</v>
      </c>
      <c r="M3955" s="1" t="s">
        <v>6259</v>
      </c>
      <c r="N3955" s="1" t="s">
        <v>6281</v>
      </c>
      <c r="O3955" s="4">
        <v>40254.599421296298</v>
      </c>
      <c r="P3955" t="b">
        <v>1</v>
      </c>
      <c r="Q3955" s="1" t="s">
        <v>6282</v>
      </c>
      <c r="R3955" s="1" t="s">
        <v>6283</v>
      </c>
      <c r="S3955" s="1" t="s">
        <v>384</v>
      </c>
      <c r="T3955">
        <v>53434</v>
      </c>
      <c r="U3955">
        <v>609</v>
      </c>
      <c r="V3955">
        <v>6533</v>
      </c>
      <c r="W3955">
        <v>352</v>
      </c>
    </row>
    <row r="3956" spans="1:23" x14ac:dyDescent="0.25">
      <c r="A3956">
        <v>14462419</v>
      </c>
      <c r="B3956">
        <v>1.1006976909738926E+18</v>
      </c>
      <c r="C3956" s="4">
        <v>43523.460115740738</v>
      </c>
      <c r="D3956" s="1" t="s">
        <v>12249</v>
      </c>
      <c r="E3956" s="1" t="s">
        <v>6257</v>
      </c>
      <c r="F3956">
        <v>1</v>
      </c>
      <c r="G3956">
        <v>0</v>
      </c>
      <c r="H3956">
        <v>3</v>
      </c>
      <c r="I3956">
        <v>0</v>
      </c>
      <c r="J3956" s="1" t="s">
        <v>7918</v>
      </c>
      <c r="K3956" s="1" t="s">
        <v>8429</v>
      </c>
      <c r="L3956" s="1" t="s">
        <v>6260</v>
      </c>
      <c r="M3956" s="1" t="s">
        <v>6259</v>
      </c>
      <c r="N3956" s="1" t="s">
        <v>6288</v>
      </c>
      <c r="O3956" s="4">
        <v>39559.695937500001</v>
      </c>
      <c r="P3956" t="b">
        <v>1</v>
      </c>
      <c r="Q3956" s="1" t="s">
        <v>6289</v>
      </c>
      <c r="R3956" s="1" t="s">
        <v>6290</v>
      </c>
      <c r="S3956" s="1" t="s">
        <v>6291</v>
      </c>
      <c r="T3956">
        <v>48743</v>
      </c>
      <c r="U3956">
        <v>4261</v>
      </c>
      <c r="V3956">
        <v>20083</v>
      </c>
      <c r="W3956">
        <v>471</v>
      </c>
    </row>
    <row r="3957" spans="1:23" x14ac:dyDescent="0.25">
      <c r="A3957">
        <v>123868861</v>
      </c>
      <c r="B3957">
        <v>1.1004513343760957E+18</v>
      </c>
      <c r="C3957" s="4">
        <v>43522.780300925922</v>
      </c>
      <c r="D3957" s="1" t="s">
        <v>12250</v>
      </c>
      <c r="E3957" s="1" t="s">
        <v>6257</v>
      </c>
      <c r="F3957">
        <v>13</v>
      </c>
      <c r="G3957">
        <v>7</v>
      </c>
      <c r="H3957">
        <v>25</v>
      </c>
      <c r="I3957">
        <v>0</v>
      </c>
      <c r="J3957" s="1" t="s">
        <v>7032</v>
      </c>
      <c r="K3957" s="1" t="s">
        <v>12227</v>
      </c>
      <c r="L3957" s="1" t="s">
        <v>6260</v>
      </c>
      <c r="M3957" s="1" t="s">
        <v>6259</v>
      </c>
      <c r="N3957" s="1" t="s">
        <v>6281</v>
      </c>
      <c r="O3957" s="4">
        <v>40254.599421296298</v>
      </c>
      <c r="P3957" t="b">
        <v>1</v>
      </c>
      <c r="Q3957" s="1" t="s">
        <v>6282</v>
      </c>
      <c r="R3957" s="1" t="s">
        <v>6283</v>
      </c>
      <c r="S3957" s="1" t="s">
        <v>384</v>
      </c>
      <c r="T3957">
        <v>53434</v>
      </c>
      <c r="U3957">
        <v>609</v>
      </c>
      <c r="V3957">
        <v>6533</v>
      </c>
      <c r="W3957">
        <v>352</v>
      </c>
    </row>
    <row r="3958" spans="1:23" x14ac:dyDescent="0.25">
      <c r="A3958">
        <v>14462419</v>
      </c>
      <c r="B3958">
        <v>1.1004353998083359E+18</v>
      </c>
      <c r="C3958" s="4">
        <v>43522.736331018517</v>
      </c>
      <c r="D3958" s="1" t="s">
        <v>12251</v>
      </c>
      <c r="E3958" s="1" t="s">
        <v>6257</v>
      </c>
      <c r="F3958">
        <v>9</v>
      </c>
      <c r="G3958">
        <v>6</v>
      </c>
      <c r="H3958">
        <v>75</v>
      </c>
      <c r="I3958">
        <v>4</v>
      </c>
      <c r="J3958" s="1" t="s">
        <v>12252</v>
      </c>
      <c r="K3958" s="1" t="s">
        <v>6622</v>
      </c>
      <c r="L3958" s="1" t="s">
        <v>6260</v>
      </c>
      <c r="M3958" s="1" t="s">
        <v>6259</v>
      </c>
      <c r="N3958" s="1" t="s">
        <v>6288</v>
      </c>
      <c r="O3958" s="4">
        <v>39559.695937500001</v>
      </c>
      <c r="P3958" t="b">
        <v>1</v>
      </c>
      <c r="Q3958" s="1" t="s">
        <v>6289</v>
      </c>
      <c r="R3958" s="1" t="s">
        <v>6290</v>
      </c>
      <c r="S3958" s="1" t="s">
        <v>6291</v>
      </c>
      <c r="T3958">
        <v>48743</v>
      </c>
      <c r="U3958">
        <v>4261</v>
      </c>
      <c r="V3958">
        <v>20083</v>
      </c>
      <c r="W3958">
        <v>471</v>
      </c>
    </row>
    <row r="3959" spans="1:23" x14ac:dyDescent="0.25">
      <c r="A3959">
        <v>1227448789</v>
      </c>
      <c r="B3959">
        <v>1.1003976261120492E+18</v>
      </c>
      <c r="C3959" s="4">
        <v>43522.632094907407</v>
      </c>
      <c r="D3959" s="1" t="s">
        <v>12253</v>
      </c>
      <c r="E3959" s="1" t="s">
        <v>6257</v>
      </c>
      <c r="F3959">
        <v>2</v>
      </c>
      <c r="G3959">
        <v>7</v>
      </c>
      <c r="H3959">
        <v>6</v>
      </c>
      <c r="I3959">
        <v>0</v>
      </c>
      <c r="J3959" s="1" t="s">
        <v>6258</v>
      </c>
      <c r="K3959" s="1" t="s">
        <v>6303</v>
      </c>
      <c r="L3959" s="1" t="s">
        <v>6260</v>
      </c>
      <c r="M3959" s="1" t="s">
        <v>6259</v>
      </c>
      <c r="N3959" s="1" t="s">
        <v>6261</v>
      </c>
      <c r="O3959" s="4">
        <v>41333.559953703705</v>
      </c>
      <c r="P3959" t="b">
        <v>1</v>
      </c>
      <c r="Q3959" s="1" t="s">
        <v>6262</v>
      </c>
      <c r="R3959" s="1" t="s">
        <v>6263</v>
      </c>
      <c r="S3959" s="1" t="s">
        <v>6264</v>
      </c>
      <c r="T3959">
        <v>21001</v>
      </c>
      <c r="U3959">
        <v>646</v>
      </c>
      <c r="V3959">
        <v>6392</v>
      </c>
      <c r="W3959">
        <v>210</v>
      </c>
    </row>
    <row r="3960" spans="1:23" x14ac:dyDescent="0.25">
      <c r="A3960">
        <v>251034857</v>
      </c>
      <c r="B3960">
        <v>1.1003831383485235E+18</v>
      </c>
      <c r="C3960" s="4">
        <v>43522.592106481483</v>
      </c>
      <c r="D3960" s="1" t="s">
        <v>12254</v>
      </c>
      <c r="E3960" s="1" t="s">
        <v>6257</v>
      </c>
      <c r="F3960">
        <v>17</v>
      </c>
      <c r="G3960">
        <v>37</v>
      </c>
      <c r="H3960">
        <v>97</v>
      </c>
      <c r="I3960">
        <v>5</v>
      </c>
      <c r="J3960" s="1" t="s">
        <v>6258</v>
      </c>
      <c r="K3960" s="1" t="s">
        <v>6259</v>
      </c>
      <c r="L3960" s="1" t="s">
        <v>6260</v>
      </c>
      <c r="M3960" s="1" t="s">
        <v>6259</v>
      </c>
      <c r="N3960" s="1" t="s">
        <v>6326</v>
      </c>
      <c r="O3960" s="4">
        <v>40586.425208333334</v>
      </c>
      <c r="P3960" t="b">
        <v>1</v>
      </c>
      <c r="Q3960" s="1" t="s">
        <v>6327</v>
      </c>
      <c r="R3960" s="1" t="s">
        <v>6257</v>
      </c>
      <c r="S3960" s="1" t="s">
        <v>274</v>
      </c>
      <c r="T3960">
        <v>60188</v>
      </c>
      <c r="U3960">
        <v>450</v>
      </c>
      <c r="V3960">
        <v>2531</v>
      </c>
      <c r="W3960">
        <v>384</v>
      </c>
    </row>
    <row r="3961" spans="1:23" x14ac:dyDescent="0.25">
      <c r="A3961">
        <v>7089792</v>
      </c>
      <c r="B3961">
        <v>1.1003609694092534E+18</v>
      </c>
      <c r="C3961" s="4">
        <v>43522.5309375</v>
      </c>
      <c r="D3961" s="1" t="s">
        <v>12255</v>
      </c>
      <c r="E3961" s="1" t="s">
        <v>6257</v>
      </c>
      <c r="F3961">
        <v>9</v>
      </c>
      <c r="G3961">
        <v>4</v>
      </c>
      <c r="H3961">
        <v>25</v>
      </c>
      <c r="I3961">
        <v>4</v>
      </c>
      <c r="J3961" s="1" t="s">
        <v>6301</v>
      </c>
      <c r="K3961" s="1" t="s">
        <v>6259</v>
      </c>
      <c r="L3961" s="1" t="s">
        <v>6260</v>
      </c>
      <c r="M3961" s="1" t="s">
        <v>6259</v>
      </c>
      <c r="N3961" s="1" t="s">
        <v>6275</v>
      </c>
      <c r="O3961" s="4">
        <v>39259.664467592593</v>
      </c>
      <c r="P3961" t="b">
        <v>1</v>
      </c>
      <c r="Q3961" s="1" t="s">
        <v>6276</v>
      </c>
      <c r="R3961" s="1" t="s">
        <v>6277</v>
      </c>
      <c r="S3961" s="1" t="s">
        <v>6278</v>
      </c>
      <c r="T3961">
        <v>30280</v>
      </c>
      <c r="U3961">
        <v>4550</v>
      </c>
      <c r="V3961">
        <v>7288</v>
      </c>
      <c r="W3961">
        <v>287</v>
      </c>
    </row>
    <row r="3962" spans="1:23" x14ac:dyDescent="0.25">
      <c r="A3962">
        <v>111554559</v>
      </c>
      <c r="B3962">
        <v>1.1003322153287557E+18</v>
      </c>
      <c r="C3962" s="4">
        <v>43522.451585648145</v>
      </c>
      <c r="D3962" s="1" t="s">
        <v>12256</v>
      </c>
      <c r="E3962" s="1" t="s">
        <v>6257</v>
      </c>
      <c r="F3962">
        <v>10</v>
      </c>
      <c r="G3962">
        <v>2</v>
      </c>
      <c r="H3962">
        <v>74</v>
      </c>
      <c r="I3962">
        <v>2</v>
      </c>
      <c r="J3962" s="1" t="s">
        <v>6258</v>
      </c>
      <c r="K3962" s="1" t="s">
        <v>6259</v>
      </c>
      <c r="L3962" s="1" t="s">
        <v>6260</v>
      </c>
      <c r="M3962" s="1" t="s">
        <v>6259</v>
      </c>
      <c r="N3962" s="1" t="s">
        <v>6344</v>
      </c>
      <c r="O3962" s="4">
        <v>40214.462453703702</v>
      </c>
      <c r="P3962" t="b">
        <v>1</v>
      </c>
      <c r="Q3962" s="1" t="s">
        <v>156</v>
      </c>
      <c r="R3962" s="1" t="s">
        <v>6345</v>
      </c>
      <c r="S3962" s="1" t="s">
        <v>156</v>
      </c>
      <c r="T3962">
        <v>36079</v>
      </c>
      <c r="U3962">
        <v>456</v>
      </c>
      <c r="V3962">
        <v>8860</v>
      </c>
      <c r="W3962">
        <v>370</v>
      </c>
    </row>
    <row r="3963" spans="1:23" x14ac:dyDescent="0.25">
      <c r="A3963">
        <v>123868861</v>
      </c>
      <c r="B3963">
        <v>1.1000888028807455E+18</v>
      </c>
      <c r="C3963" s="4">
        <v>43521.779895833337</v>
      </c>
      <c r="D3963" s="1" t="s">
        <v>12257</v>
      </c>
      <c r="E3963" s="1" t="s">
        <v>6257</v>
      </c>
      <c r="F3963">
        <v>17</v>
      </c>
      <c r="G3963">
        <v>73</v>
      </c>
      <c r="H3963">
        <v>79</v>
      </c>
      <c r="I3963">
        <v>12</v>
      </c>
      <c r="J3963" s="1" t="s">
        <v>6258</v>
      </c>
      <c r="K3963" s="1" t="s">
        <v>6259</v>
      </c>
      <c r="L3963" s="1" t="s">
        <v>6260</v>
      </c>
      <c r="M3963" s="1" t="s">
        <v>6259</v>
      </c>
      <c r="N3963" s="1" t="s">
        <v>6281</v>
      </c>
      <c r="O3963" s="4">
        <v>40254.599421296298</v>
      </c>
      <c r="P3963" t="b">
        <v>1</v>
      </c>
      <c r="Q3963" s="1" t="s">
        <v>6282</v>
      </c>
      <c r="R3963" s="1" t="s">
        <v>6283</v>
      </c>
      <c r="S3963" s="1" t="s">
        <v>384</v>
      </c>
      <c r="T3963">
        <v>53434</v>
      </c>
      <c r="U3963">
        <v>609</v>
      </c>
      <c r="V3963">
        <v>6533</v>
      </c>
      <c r="W3963">
        <v>352</v>
      </c>
    </row>
    <row r="3964" spans="1:23" x14ac:dyDescent="0.25">
      <c r="A3964">
        <v>7089792</v>
      </c>
      <c r="B3964">
        <v>1.0999022338466488E+18</v>
      </c>
      <c r="C3964" s="4">
        <v>43521.265069444446</v>
      </c>
      <c r="D3964" s="1" t="s">
        <v>12258</v>
      </c>
      <c r="E3964" s="1" t="s">
        <v>6257</v>
      </c>
      <c r="F3964">
        <v>4</v>
      </c>
      <c r="G3964">
        <v>7</v>
      </c>
      <c r="H3964">
        <v>21</v>
      </c>
      <c r="I3964">
        <v>0</v>
      </c>
      <c r="J3964" s="1" t="s">
        <v>6258</v>
      </c>
      <c r="K3964" s="1" t="s">
        <v>6259</v>
      </c>
      <c r="L3964" s="1" t="s">
        <v>6260</v>
      </c>
      <c r="M3964" s="1" t="s">
        <v>6259</v>
      </c>
      <c r="N3964" s="1" t="s">
        <v>6275</v>
      </c>
      <c r="O3964" s="4">
        <v>39259.664467592593</v>
      </c>
      <c r="P3964" t="b">
        <v>1</v>
      </c>
      <c r="Q3964" s="1" t="s">
        <v>6276</v>
      </c>
      <c r="R3964" s="1" t="s">
        <v>6277</v>
      </c>
      <c r="S3964" s="1" t="s">
        <v>6278</v>
      </c>
      <c r="T3964">
        <v>30280</v>
      </c>
      <c r="U3964">
        <v>4550</v>
      </c>
      <c r="V3964">
        <v>7288</v>
      </c>
      <c r="W3964">
        <v>287</v>
      </c>
    </row>
    <row r="3965" spans="1:23" x14ac:dyDescent="0.25">
      <c r="A3965">
        <v>123868861</v>
      </c>
      <c r="B3965">
        <v>1.0995788030205338E+18</v>
      </c>
      <c r="C3965" s="4">
        <v>43520.372569444444</v>
      </c>
      <c r="D3965" s="1" t="s">
        <v>12259</v>
      </c>
      <c r="E3965" s="1" t="s">
        <v>6257</v>
      </c>
      <c r="F3965">
        <v>19</v>
      </c>
      <c r="G3965">
        <v>83</v>
      </c>
      <c r="H3965">
        <v>84</v>
      </c>
      <c r="I3965">
        <v>9</v>
      </c>
      <c r="J3965" s="1" t="s">
        <v>6258</v>
      </c>
      <c r="K3965" s="1" t="s">
        <v>6259</v>
      </c>
      <c r="L3965" s="1" t="s">
        <v>6260</v>
      </c>
      <c r="M3965" s="1" t="s">
        <v>6259</v>
      </c>
      <c r="N3965" s="1" t="s">
        <v>6281</v>
      </c>
      <c r="O3965" s="4">
        <v>40254.599421296298</v>
      </c>
      <c r="P3965" t="b">
        <v>1</v>
      </c>
      <c r="Q3965" s="1" t="s">
        <v>6282</v>
      </c>
      <c r="R3965" s="1" t="s">
        <v>6283</v>
      </c>
      <c r="S3965" s="1" t="s">
        <v>384</v>
      </c>
      <c r="T3965">
        <v>53434</v>
      </c>
      <c r="U3965">
        <v>609</v>
      </c>
      <c r="V3965">
        <v>6533</v>
      </c>
      <c r="W3965">
        <v>352</v>
      </c>
    </row>
    <row r="3966" spans="1:23" x14ac:dyDescent="0.25">
      <c r="A3966">
        <v>14462419</v>
      </c>
      <c r="B3966">
        <v>1.0992321054338458E+18</v>
      </c>
      <c r="C3966" s="4">
        <v>43519.415868055556</v>
      </c>
      <c r="D3966" s="1" t="s">
        <v>12260</v>
      </c>
      <c r="E3966" s="1" t="s">
        <v>12261</v>
      </c>
      <c r="F3966">
        <v>0</v>
      </c>
      <c r="G3966">
        <v>1</v>
      </c>
      <c r="H3966">
        <v>1</v>
      </c>
      <c r="I3966">
        <v>0</v>
      </c>
      <c r="J3966" s="1" t="s">
        <v>6259</v>
      </c>
      <c r="K3966" s="1" t="s">
        <v>12262</v>
      </c>
      <c r="L3966" s="1" t="s">
        <v>6260</v>
      </c>
      <c r="M3966" s="1" t="s">
        <v>6259</v>
      </c>
      <c r="N3966" s="1" t="s">
        <v>6288</v>
      </c>
      <c r="O3966" s="4">
        <v>39559.695937500001</v>
      </c>
      <c r="P3966" t="b">
        <v>1</v>
      </c>
      <c r="Q3966" s="1" t="s">
        <v>6289</v>
      </c>
      <c r="R3966" s="1" t="s">
        <v>6290</v>
      </c>
      <c r="S3966" s="1" t="s">
        <v>6291</v>
      </c>
      <c r="T3966">
        <v>48743</v>
      </c>
      <c r="U3966">
        <v>4261</v>
      </c>
      <c r="V3966">
        <v>20083</v>
      </c>
      <c r="W3966">
        <v>471</v>
      </c>
    </row>
    <row r="3967" spans="1:23" x14ac:dyDescent="0.25">
      <c r="A3967">
        <v>1227448789</v>
      </c>
      <c r="B3967">
        <v>1.0989755245364183E+18</v>
      </c>
      <c r="C3967" s="4">
        <v>43518.707835648151</v>
      </c>
      <c r="D3967" s="1" t="s">
        <v>12263</v>
      </c>
      <c r="E3967" s="1" t="s">
        <v>6257</v>
      </c>
      <c r="F3967">
        <v>2</v>
      </c>
      <c r="G3967">
        <v>23</v>
      </c>
      <c r="H3967">
        <v>14</v>
      </c>
      <c r="I3967">
        <v>1</v>
      </c>
      <c r="J3967" s="1" t="s">
        <v>6336</v>
      </c>
      <c r="K3967" s="1" t="s">
        <v>6303</v>
      </c>
      <c r="L3967" s="1" t="s">
        <v>6260</v>
      </c>
      <c r="M3967" s="1" t="s">
        <v>6259</v>
      </c>
      <c r="N3967" s="1" t="s">
        <v>6261</v>
      </c>
      <c r="O3967" s="4">
        <v>41333.559953703705</v>
      </c>
      <c r="P3967" t="b">
        <v>1</v>
      </c>
      <c r="Q3967" s="1" t="s">
        <v>6262</v>
      </c>
      <c r="R3967" s="1" t="s">
        <v>6263</v>
      </c>
      <c r="S3967" s="1" t="s">
        <v>6264</v>
      </c>
      <c r="T3967">
        <v>21001</v>
      </c>
      <c r="U3967">
        <v>646</v>
      </c>
      <c r="V3967">
        <v>6392</v>
      </c>
      <c r="W3967">
        <v>210</v>
      </c>
    </row>
    <row r="3968" spans="1:23" x14ac:dyDescent="0.25">
      <c r="A3968">
        <v>111554559</v>
      </c>
      <c r="B3968">
        <v>1.0989541471838945E+18</v>
      </c>
      <c r="C3968" s="4">
        <v>43518.648842592593</v>
      </c>
      <c r="D3968" s="1" t="s">
        <v>12264</v>
      </c>
      <c r="E3968" s="1" t="s">
        <v>6257</v>
      </c>
      <c r="F3968">
        <v>21</v>
      </c>
      <c r="G3968">
        <v>13</v>
      </c>
      <c r="H3968">
        <v>203</v>
      </c>
      <c r="I3968">
        <v>1</v>
      </c>
      <c r="J3968" s="1" t="s">
        <v>6258</v>
      </c>
      <c r="K3968" s="1" t="s">
        <v>6259</v>
      </c>
      <c r="L3968" s="1" t="s">
        <v>6260</v>
      </c>
      <c r="M3968" s="1" t="s">
        <v>6259</v>
      </c>
      <c r="N3968" s="1" t="s">
        <v>6344</v>
      </c>
      <c r="O3968" s="4">
        <v>40214.462453703702</v>
      </c>
      <c r="P3968" t="b">
        <v>1</v>
      </c>
      <c r="Q3968" s="1" t="s">
        <v>156</v>
      </c>
      <c r="R3968" s="1" t="s">
        <v>6345</v>
      </c>
      <c r="S3968" s="1" t="s">
        <v>156</v>
      </c>
      <c r="T3968">
        <v>36079</v>
      </c>
      <c r="U3968">
        <v>456</v>
      </c>
      <c r="V3968">
        <v>8860</v>
      </c>
      <c r="W3968">
        <v>370</v>
      </c>
    </row>
    <row r="3969" spans="1:23" x14ac:dyDescent="0.25">
      <c r="A3969">
        <v>123868861</v>
      </c>
      <c r="B3969">
        <v>1.0986179112441774E+18</v>
      </c>
      <c r="C3969" s="4">
        <v>43517.721018518518</v>
      </c>
      <c r="D3969" s="1" t="s">
        <v>12265</v>
      </c>
      <c r="E3969" s="1" t="s">
        <v>6257</v>
      </c>
      <c r="F3969">
        <v>7</v>
      </c>
      <c r="G3969">
        <v>19</v>
      </c>
      <c r="H3969">
        <v>60</v>
      </c>
      <c r="I3969">
        <v>5</v>
      </c>
      <c r="J3969" s="1" t="s">
        <v>12266</v>
      </c>
      <c r="K3969" s="1" t="s">
        <v>12267</v>
      </c>
      <c r="L3969" s="1" t="s">
        <v>6260</v>
      </c>
      <c r="M3969" s="1" t="s">
        <v>6259</v>
      </c>
      <c r="N3969" s="1" t="s">
        <v>6281</v>
      </c>
      <c r="O3969" s="4">
        <v>40254.599421296298</v>
      </c>
      <c r="P3969" t="b">
        <v>1</v>
      </c>
      <c r="Q3969" s="1" t="s">
        <v>6282</v>
      </c>
      <c r="R3969" s="1" t="s">
        <v>6283</v>
      </c>
      <c r="S3969" s="1" t="s">
        <v>384</v>
      </c>
      <c r="T3969">
        <v>53434</v>
      </c>
      <c r="U3969">
        <v>609</v>
      </c>
      <c r="V3969">
        <v>6533</v>
      </c>
      <c r="W3969">
        <v>352</v>
      </c>
    </row>
    <row r="3970" spans="1:23" x14ac:dyDescent="0.25">
      <c r="A3970">
        <v>14462419</v>
      </c>
      <c r="B3970">
        <v>1.0985620152017756E+18</v>
      </c>
      <c r="C3970" s="4">
        <v>43517.566770833335</v>
      </c>
      <c r="D3970" s="1" t="s">
        <v>12268</v>
      </c>
      <c r="E3970" s="1" t="s">
        <v>12269</v>
      </c>
      <c r="F3970">
        <v>0</v>
      </c>
      <c r="G3970">
        <v>1</v>
      </c>
      <c r="H3970">
        <v>5</v>
      </c>
      <c r="I3970">
        <v>0</v>
      </c>
      <c r="J3970" s="1" t="s">
        <v>6259</v>
      </c>
      <c r="K3970" s="1" t="s">
        <v>12270</v>
      </c>
      <c r="L3970" s="1" t="s">
        <v>6260</v>
      </c>
      <c r="M3970" s="1" t="s">
        <v>6259</v>
      </c>
      <c r="N3970" s="1" t="s">
        <v>6288</v>
      </c>
      <c r="O3970" s="4">
        <v>39559.695937500001</v>
      </c>
      <c r="P3970" t="b">
        <v>1</v>
      </c>
      <c r="Q3970" s="1" t="s">
        <v>6289</v>
      </c>
      <c r="R3970" s="1" t="s">
        <v>6290</v>
      </c>
      <c r="S3970" s="1" t="s">
        <v>6291</v>
      </c>
      <c r="T3970">
        <v>48743</v>
      </c>
      <c r="U3970">
        <v>4261</v>
      </c>
      <c r="V3970">
        <v>20083</v>
      </c>
      <c r="W3970">
        <v>471</v>
      </c>
    </row>
    <row r="3971" spans="1:23" x14ac:dyDescent="0.25">
      <c r="A3971">
        <v>14462419</v>
      </c>
      <c r="B3971">
        <v>1.0985593075226747E+18</v>
      </c>
      <c r="C3971" s="4">
        <v>43517.559293981481</v>
      </c>
      <c r="D3971" s="1" t="s">
        <v>12271</v>
      </c>
      <c r="E3971" s="1" t="s">
        <v>6257</v>
      </c>
      <c r="F3971">
        <v>115</v>
      </c>
      <c r="G3971">
        <v>43</v>
      </c>
      <c r="H3971">
        <v>809</v>
      </c>
      <c r="I3971">
        <v>18</v>
      </c>
      <c r="J3971" s="1" t="s">
        <v>12272</v>
      </c>
      <c r="K3971" s="1" t="s">
        <v>8429</v>
      </c>
      <c r="L3971" s="1" t="s">
        <v>6260</v>
      </c>
      <c r="M3971" s="1" t="s">
        <v>6259</v>
      </c>
      <c r="N3971" s="1" t="s">
        <v>6288</v>
      </c>
      <c r="O3971" s="4">
        <v>39559.695937500001</v>
      </c>
      <c r="P3971" t="b">
        <v>1</v>
      </c>
      <c r="Q3971" s="1" t="s">
        <v>6289</v>
      </c>
      <c r="R3971" s="1" t="s">
        <v>6290</v>
      </c>
      <c r="S3971" s="1" t="s">
        <v>6291</v>
      </c>
      <c r="T3971">
        <v>48743</v>
      </c>
      <c r="U3971">
        <v>4261</v>
      </c>
      <c r="V3971">
        <v>20083</v>
      </c>
      <c r="W3971">
        <v>471</v>
      </c>
    </row>
    <row r="3972" spans="1:23" x14ac:dyDescent="0.25">
      <c r="A3972">
        <v>1227448789</v>
      </c>
      <c r="B3972">
        <v>1.0985552744728945E+18</v>
      </c>
      <c r="C3972" s="4">
        <v>43517.548171296294</v>
      </c>
      <c r="D3972" s="1" t="s">
        <v>12273</v>
      </c>
      <c r="E3972" s="1" t="s">
        <v>6257</v>
      </c>
      <c r="F3972">
        <v>29</v>
      </c>
      <c r="G3972">
        <v>96</v>
      </c>
      <c r="H3972">
        <v>119</v>
      </c>
      <c r="I3972">
        <v>57</v>
      </c>
      <c r="J3972" s="1" t="s">
        <v>6258</v>
      </c>
      <c r="K3972" s="1" t="s">
        <v>6259</v>
      </c>
      <c r="L3972" s="1" t="s">
        <v>6260</v>
      </c>
      <c r="M3972" s="1" t="s">
        <v>6259</v>
      </c>
      <c r="N3972" s="1" t="s">
        <v>6261</v>
      </c>
      <c r="O3972" s="4">
        <v>41333.559953703705</v>
      </c>
      <c r="P3972" t="b">
        <v>1</v>
      </c>
      <c r="Q3972" s="1" t="s">
        <v>6262</v>
      </c>
      <c r="R3972" s="1" t="s">
        <v>6263</v>
      </c>
      <c r="S3972" s="1" t="s">
        <v>6264</v>
      </c>
      <c r="T3972">
        <v>21001</v>
      </c>
      <c r="U3972">
        <v>646</v>
      </c>
      <c r="V3972">
        <v>6392</v>
      </c>
      <c r="W3972">
        <v>210</v>
      </c>
    </row>
    <row r="3973" spans="1:23" x14ac:dyDescent="0.25">
      <c r="A3973">
        <v>7089792</v>
      </c>
      <c r="B3973">
        <v>1.0985290311531684E+18</v>
      </c>
      <c r="C3973" s="4">
        <v>43517.475752314815</v>
      </c>
      <c r="D3973" s="1" t="s">
        <v>12274</v>
      </c>
      <c r="E3973" s="1" t="s">
        <v>12275</v>
      </c>
      <c r="F3973">
        <v>1</v>
      </c>
      <c r="G3973">
        <v>0</v>
      </c>
      <c r="H3973">
        <v>9</v>
      </c>
      <c r="I3973">
        <v>0</v>
      </c>
      <c r="J3973" s="1" t="s">
        <v>6259</v>
      </c>
      <c r="K3973" s="1" t="s">
        <v>7967</v>
      </c>
      <c r="L3973" s="1" t="s">
        <v>6260</v>
      </c>
      <c r="M3973" s="1" t="s">
        <v>6259</v>
      </c>
      <c r="N3973" s="1" t="s">
        <v>6275</v>
      </c>
      <c r="O3973" s="4">
        <v>39259.664467592593</v>
      </c>
      <c r="P3973" t="b">
        <v>1</v>
      </c>
      <c r="Q3973" s="1" t="s">
        <v>6276</v>
      </c>
      <c r="R3973" s="1" t="s">
        <v>6277</v>
      </c>
      <c r="S3973" s="1" t="s">
        <v>6278</v>
      </c>
      <c r="T3973">
        <v>30280</v>
      </c>
      <c r="U3973">
        <v>4550</v>
      </c>
      <c r="V3973">
        <v>7288</v>
      </c>
      <c r="W3973">
        <v>287</v>
      </c>
    </row>
    <row r="3974" spans="1:23" x14ac:dyDescent="0.25">
      <c r="A3974">
        <v>7089792</v>
      </c>
      <c r="B3974">
        <v>1.0985197777636475E+18</v>
      </c>
      <c r="C3974" s="4">
        <v>43517.450219907405</v>
      </c>
      <c r="D3974" s="1" t="s">
        <v>12276</v>
      </c>
      <c r="E3974" s="1" t="s">
        <v>6257</v>
      </c>
      <c r="F3974">
        <v>1</v>
      </c>
      <c r="G3974">
        <v>1</v>
      </c>
      <c r="H3974">
        <v>10</v>
      </c>
      <c r="I3974">
        <v>0</v>
      </c>
      <c r="J3974" s="1" t="s">
        <v>6258</v>
      </c>
      <c r="K3974" s="1" t="s">
        <v>7967</v>
      </c>
      <c r="L3974" s="1" t="s">
        <v>6260</v>
      </c>
      <c r="M3974" s="1" t="s">
        <v>6259</v>
      </c>
      <c r="N3974" s="1" t="s">
        <v>6275</v>
      </c>
      <c r="O3974" s="4">
        <v>39259.664467592593</v>
      </c>
      <c r="P3974" t="b">
        <v>1</v>
      </c>
      <c r="Q3974" s="1" t="s">
        <v>6276</v>
      </c>
      <c r="R3974" s="1" t="s">
        <v>6277</v>
      </c>
      <c r="S3974" s="1" t="s">
        <v>6278</v>
      </c>
      <c r="T3974">
        <v>30280</v>
      </c>
      <c r="U3974">
        <v>4550</v>
      </c>
      <c r="V3974">
        <v>7288</v>
      </c>
      <c r="W3974">
        <v>287</v>
      </c>
    </row>
    <row r="3975" spans="1:23" x14ac:dyDescent="0.25">
      <c r="A3975">
        <v>7089792</v>
      </c>
      <c r="B3975">
        <v>1.0985196232664187E+18</v>
      </c>
      <c r="C3975" s="4">
        <v>43517.449791666666</v>
      </c>
      <c r="D3975" s="1" t="s">
        <v>12277</v>
      </c>
      <c r="E3975" s="1" t="s">
        <v>6257</v>
      </c>
      <c r="F3975">
        <v>1</v>
      </c>
      <c r="G3975">
        <v>0</v>
      </c>
      <c r="H3975">
        <v>7</v>
      </c>
      <c r="I3975">
        <v>0</v>
      </c>
      <c r="J3975" s="1" t="s">
        <v>6258</v>
      </c>
      <c r="K3975" s="1" t="s">
        <v>7967</v>
      </c>
      <c r="L3975" s="1" t="s">
        <v>6259</v>
      </c>
      <c r="M3975" s="1" t="s">
        <v>6259</v>
      </c>
      <c r="N3975" s="1" t="s">
        <v>6275</v>
      </c>
      <c r="O3975" s="4">
        <v>39259.664467592593</v>
      </c>
      <c r="P3975" t="b">
        <v>1</v>
      </c>
      <c r="Q3975" s="1" t="s">
        <v>6276</v>
      </c>
      <c r="R3975" s="1" t="s">
        <v>6277</v>
      </c>
      <c r="S3975" s="1" t="s">
        <v>6278</v>
      </c>
      <c r="T3975">
        <v>30280</v>
      </c>
      <c r="U3975">
        <v>4550</v>
      </c>
      <c r="V3975">
        <v>7288</v>
      </c>
      <c r="W3975">
        <v>287</v>
      </c>
    </row>
    <row r="3976" spans="1:23" x14ac:dyDescent="0.25">
      <c r="A3976">
        <v>7089792</v>
      </c>
      <c r="B3976">
        <v>1.0985188760637809E+18</v>
      </c>
      <c r="C3976" s="4">
        <v>43517.447731481479</v>
      </c>
      <c r="D3976" s="1" t="s">
        <v>12278</v>
      </c>
      <c r="E3976" s="1" t="s">
        <v>6257</v>
      </c>
      <c r="F3976">
        <v>1</v>
      </c>
      <c r="G3976">
        <v>0</v>
      </c>
      <c r="H3976">
        <v>7</v>
      </c>
      <c r="I3976">
        <v>0</v>
      </c>
      <c r="J3976" s="1" t="s">
        <v>12279</v>
      </c>
      <c r="K3976" s="1" t="s">
        <v>8530</v>
      </c>
      <c r="L3976" s="1" t="s">
        <v>6260</v>
      </c>
      <c r="M3976" s="1" t="s">
        <v>6259</v>
      </c>
      <c r="N3976" s="1" t="s">
        <v>6275</v>
      </c>
      <c r="O3976" s="4">
        <v>39259.664467592593</v>
      </c>
      <c r="P3976" t="b">
        <v>1</v>
      </c>
      <c r="Q3976" s="1" t="s">
        <v>6276</v>
      </c>
      <c r="R3976" s="1" t="s">
        <v>6277</v>
      </c>
      <c r="S3976" s="1" t="s">
        <v>6278</v>
      </c>
      <c r="T3976">
        <v>30280</v>
      </c>
      <c r="U3976">
        <v>4550</v>
      </c>
      <c r="V3976">
        <v>7288</v>
      </c>
      <c r="W3976">
        <v>287</v>
      </c>
    </row>
    <row r="3977" spans="1:23" x14ac:dyDescent="0.25">
      <c r="A3977">
        <v>123868861</v>
      </c>
      <c r="B3977">
        <v>1.0985174544967188E+18</v>
      </c>
      <c r="C3977" s="4">
        <v>43517.443807870368</v>
      </c>
      <c r="D3977" s="1" t="s">
        <v>12280</v>
      </c>
      <c r="E3977" s="1" t="s">
        <v>6257</v>
      </c>
      <c r="F3977">
        <v>17</v>
      </c>
      <c r="G3977">
        <v>23</v>
      </c>
      <c r="H3977">
        <v>98</v>
      </c>
      <c r="I3977">
        <v>1</v>
      </c>
      <c r="J3977" s="1" t="s">
        <v>12281</v>
      </c>
      <c r="K3977" s="1" t="s">
        <v>12267</v>
      </c>
      <c r="L3977" s="1" t="s">
        <v>6260</v>
      </c>
      <c r="M3977" s="1" t="s">
        <v>6259</v>
      </c>
      <c r="N3977" s="1" t="s">
        <v>6281</v>
      </c>
      <c r="O3977" s="4">
        <v>40254.599421296298</v>
      </c>
      <c r="P3977" t="b">
        <v>1</v>
      </c>
      <c r="Q3977" s="1" t="s">
        <v>6282</v>
      </c>
      <c r="R3977" s="1" t="s">
        <v>6283</v>
      </c>
      <c r="S3977" s="1" t="s">
        <v>384</v>
      </c>
      <c r="T3977">
        <v>53434</v>
      </c>
      <c r="U3977">
        <v>609</v>
      </c>
      <c r="V3977">
        <v>6533</v>
      </c>
      <c r="W3977">
        <v>352</v>
      </c>
    </row>
    <row r="3978" spans="1:23" x14ac:dyDescent="0.25">
      <c r="A3978">
        <v>7089792</v>
      </c>
      <c r="B3978">
        <v>1.0985172499362365E+18</v>
      </c>
      <c r="C3978" s="4">
        <v>43517.443240740744</v>
      </c>
      <c r="D3978" s="1" t="s">
        <v>12282</v>
      </c>
      <c r="E3978" s="1" t="s">
        <v>6257</v>
      </c>
      <c r="F3978">
        <v>2</v>
      </c>
      <c r="G3978">
        <v>2</v>
      </c>
      <c r="H3978">
        <v>14</v>
      </c>
      <c r="I3978">
        <v>1</v>
      </c>
      <c r="J3978" s="1" t="s">
        <v>12283</v>
      </c>
      <c r="K3978" s="1" t="s">
        <v>6259</v>
      </c>
      <c r="L3978" s="1" t="s">
        <v>6260</v>
      </c>
      <c r="M3978" s="1" t="s">
        <v>6259</v>
      </c>
      <c r="N3978" s="1" t="s">
        <v>6275</v>
      </c>
      <c r="O3978" s="4">
        <v>39259.664467592593</v>
      </c>
      <c r="P3978" t="b">
        <v>1</v>
      </c>
      <c r="Q3978" s="1" t="s">
        <v>6276</v>
      </c>
      <c r="R3978" s="1" t="s">
        <v>6277</v>
      </c>
      <c r="S3978" s="1" t="s">
        <v>6278</v>
      </c>
      <c r="T3978">
        <v>30280</v>
      </c>
      <c r="U3978">
        <v>4550</v>
      </c>
      <c r="V3978">
        <v>7288</v>
      </c>
      <c r="W3978">
        <v>287</v>
      </c>
    </row>
    <row r="3979" spans="1:23" x14ac:dyDescent="0.25">
      <c r="A3979">
        <v>123868861</v>
      </c>
      <c r="B3979">
        <v>1.0983290806619709E+18</v>
      </c>
      <c r="C3979" s="4">
        <v>43516.923993055556</v>
      </c>
      <c r="D3979" s="1" t="s">
        <v>12284</v>
      </c>
      <c r="E3979" s="1" t="s">
        <v>12285</v>
      </c>
      <c r="F3979">
        <v>0</v>
      </c>
      <c r="G3979">
        <v>1</v>
      </c>
      <c r="H3979">
        <v>1</v>
      </c>
      <c r="I3979">
        <v>0</v>
      </c>
      <c r="J3979" s="1" t="s">
        <v>6259</v>
      </c>
      <c r="K3979" s="1" t="s">
        <v>12286</v>
      </c>
      <c r="L3979" s="1" t="s">
        <v>6259</v>
      </c>
      <c r="M3979" s="1" t="s">
        <v>6259</v>
      </c>
      <c r="N3979" s="1" t="s">
        <v>6281</v>
      </c>
      <c r="O3979" s="4">
        <v>40254.599421296298</v>
      </c>
      <c r="P3979" t="b">
        <v>1</v>
      </c>
      <c r="Q3979" s="1" t="s">
        <v>6282</v>
      </c>
      <c r="R3979" s="1" t="s">
        <v>6283</v>
      </c>
      <c r="S3979" s="1" t="s">
        <v>384</v>
      </c>
      <c r="T3979">
        <v>53434</v>
      </c>
      <c r="U3979">
        <v>609</v>
      </c>
      <c r="V3979">
        <v>6533</v>
      </c>
      <c r="W3979">
        <v>352</v>
      </c>
    </row>
    <row r="3980" spans="1:23" x14ac:dyDescent="0.25">
      <c r="A3980">
        <v>123868861</v>
      </c>
      <c r="B3980">
        <v>1.0983046369294049E+18</v>
      </c>
      <c r="C3980" s="4">
        <v>43516.856539351851</v>
      </c>
      <c r="D3980" s="1" t="s">
        <v>12287</v>
      </c>
      <c r="E3980" s="1" t="s">
        <v>6257</v>
      </c>
      <c r="F3980">
        <v>14</v>
      </c>
      <c r="G3980">
        <v>18</v>
      </c>
      <c r="H3980">
        <v>37</v>
      </c>
      <c r="I3980">
        <v>3</v>
      </c>
      <c r="J3980" s="1" t="s">
        <v>6258</v>
      </c>
      <c r="K3980" s="1" t="s">
        <v>8676</v>
      </c>
      <c r="L3980" s="1" t="s">
        <v>6260</v>
      </c>
      <c r="M3980" s="1" t="s">
        <v>6259</v>
      </c>
      <c r="N3980" s="1" t="s">
        <v>6281</v>
      </c>
      <c r="O3980" s="4">
        <v>40254.599421296298</v>
      </c>
      <c r="P3980" t="b">
        <v>1</v>
      </c>
      <c r="Q3980" s="1" t="s">
        <v>6282</v>
      </c>
      <c r="R3980" s="1" t="s">
        <v>6283</v>
      </c>
      <c r="S3980" s="1" t="s">
        <v>384</v>
      </c>
      <c r="T3980">
        <v>53434</v>
      </c>
      <c r="U3980">
        <v>609</v>
      </c>
      <c r="V3980">
        <v>6533</v>
      </c>
      <c r="W3980">
        <v>352</v>
      </c>
    </row>
    <row r="3981" spans="1:23" x14ac:dyDescent="0.25">
      <c r="A3981">
        <v>1227448789</v>
      </c>
      <c r="B3981">
        <v>1.098252768983294E+18</v>
      </c>
      <c r="C3981" s="4">
        <v>43516.713414351849</v>
      </c>
      <c r="D3981" s="1" t="s">
        <v>12288</v>
      </c>
      <c r="E3981" s="1" t="s">
        <v>6257</v>
      </c>
      <c r="F3981">
        <v>12</v>
      </c>
      <c r="G3981">
        <v>6</v>
      </c>
      <c r="H3981">
        <v>67</v>
      </c>
      <c r="I3981">
        <v>1</v>
      </c>
      <c r="J3981" s="1" t="s">
        <v>6258</v>
      </c>
      <c r="K3981" s="1" t="s">
        <v>6259</v>
      </c>
      <c r="L3981" s="1" t="s">
        <v>6260</v>
      </c>
      <c r="M3981" s="1" t="s">
        <v>6259</v>
      </c>
      <c r="N3981" s="1" t="s">
        <v>6261</v>
      </c>
      <c r="O3981" s="4">
        <v>41333.559953703705</v>
      </c>
      <c r="P3981" t="b">
        <v>1</v>
      </c>
      <c r="Q3981" s="1" t="s">
        <v>6262</v>
      </c>
      <c r="R3981" s="1" t="s">
        <v>6263</v>
      </c>
      <c r="S3981" s="1" t="s">
        <v>6264</v>
      </c>
      <c r="T3981">
        <v>21001</v>
      </c>
      <c r="U3981">
        <v>646</v>
      </c>
      <c r="V3981">
        <v>6392</v>
      </c>
      <c r="W3981">
        <v>210</v>
      </c>
    </row>
    <row r="3982" spans="1:23" x14ac:dyDescent="0.25">
      <c r="A3982">
        <v>251034857</v>
      </c>
      <c r="B3982">
        <v>1.0981854102897828E+18</v>
      </c>
      <c r="C3982" s="4">
        <v>43516.52753472222</v>
      </c>
      <c r="D3982" s="1" t="s">
        <v>12289</v>
      </c>
      <c r="E3982" s="1" t="s">
        <v>6257</v>
      </c>
      <c r="F3982">
        <v>18</v>
      </c>
      <c r="G3982">
        <v>12</v>
      </c>
      <c r="H3982">
        <v>74</v>
      </c>
      <c r="I3982">
        <v>8</v>
      </c>
      <c r="J3982" s="1" t="s">
        <v>6258</v>
      </c>
      <c r="K3982" s="1" t="s">
        <v>6259</v>
      </c>
      <c r="L3982" s="1" t="s">
        <v>6260</v>
      </c>
      <c r="M3982" s="1" t="s">
        <v>6259</v>
      </c>
      <c r="N3982" s="1" t="s">
        <v>6326</v>
      </c>
      <c r="O3982" s="4">
        <v>40586.425208333334</v>
      </c>
      <c r="P3982" t="b">
        <v>1</v>
      </c>
      <c r="Q3982" s="1" t="s">
        <v>6327</v>
      </c>
      <c r="R3982" s="1" t="s">
        <v>6257</v>
      </c>
      <c r="S3982" s="1" t="s">
        <v>274</v>
      </c>
      <c r="T3982">
        <v>60188</v>
      </c>
      <c r="U3982">
        <v>450</v>
      </c>
      <c r="V3982">
        <v>2531</v>
      </c>
      <c r="W3982">
        <v>384</v>
      </c>
    </row>
    <row r="3983" spans="1:23" x14ac:dyDescent="0.25">
      <c r="A3983">
        <v>7089792</v>
      </c>
      <c r="B3983">
        <v>1.0981448088399258E+18</v>
      </c>
      <c r="C3983" s="4">
        <v>43516.415497685186</v>
      </c>
      <c r="D3983" s="1" t="s">
        <v>12290</v>
      </c>
      <c r="E3983" s="1" t="s">
        <v>6257</v>
      </c>
      <c r="F3983">
        <v>4</v>
      </c>
      <c r="G3983">
        <v>1</v>
      </c>
      <c r="H3983">
        <v>27</v>
      </c>
      <c r="I3983">
        <v>0</v>
      </c>
      <c r="J3983" s="1" t="s">
        <v>7032</v>
      </c>
      <c r="K3983" s="1" t="s">
        <v>6259</v>
      </c>
      <c r="L3983" s="1" t="s">
        <v>6260</v>
      </c>
      <c r="M3983" s="1" t="s">
        <v>6259</v>
      </c>
      <c r="N3983" s="1" t="s">
        <v>6275</v>
      </c>
      <c r="O3983" s="4">
        <v>39259.664467592593</v>
      </c>
      <c r="P3983" t="b">
        <v>1</v>
      </c>
      <c r="Q3983" s="1" t="s">
        <v>6276</v>
      </c>
      <c r="R3983" s="1" t="s">
        <v>6277</v>
      </c>
      <c r="S3983" s="1" t="s">
        <v>6278</v>
      </c>
      <c r="T3983">
        <v>30280</v>
      </c>
      <c r="U3983">
        <v>4550</v>
      </c>
      <c r="V3983">
        <v>7288</v>
      </c>
      <c r="W3983">
        <v>287</v>
      </c>
    </row>
    <row r="3984" spans="1:23" x14ac:dyDescent="0.25">
      <c r="A3984">
        <v>123868861</v>
      </c>
      <c r="B3984">
        <v>1.0978632482784215E+18</v>
      </c>
      <c r="C3984" s="4">
        <v>43515.638541666667</v>
      </c>
      <c r="D3984" s="1" t="s">
        <v>12291</v>
      </c>
      <c r="E3984" s="1" t="s">
        <v>6257</v>
      </c>
      <c r="F3984">
        <v>7</v>
      </c>
      <c r="G3984">
        <v>19</v>
      </c>
      <c r="H3984">
        <v>27</v>
      </c>
      <c r="I3984">
        <v>3</v>
      </c>
      <c r="J3984" s="1" t="s">
        <v>6258</v>
      </c>
      <c r="K3984" s="1" t="s">
        <v>9931</v>
      </c>
      <c r="L3984" s="1" t="s">
        <v>6260</v>
      </c>
      <c r="M3984" s="1" t="s">
        <v>6259</v>
      </c>
      <c r="N3984" s="1" t="s">
        <v>6281</v>
      </c>
      <c r="O3984" s="4">
        <v>40254.599421296298</v>
      </c>
      <c r="P3984" t="b">
        <v>1</v>
      </c>
      <c r="Q3984" s="1" t="s">
        <v>6282</v>
      </c>
      <c r="R3984" s="1" t="s">
        <v>6283</v>
      </c>
      <c r="S3984" s="1" t="s">
        <v>384</v>
      </c>
      <c r="T3984">
        <v>53434</v>
      </c>
      <c r="U3984">
        <v>609</v>
      </c>
      <c r="V3984">
        <v>6533</v>
      </c>
      <c r="W3984">
        <v>352</v>
      </c>
    </row>
    <row r="3985" spans="1:23" x14ac:dyDescent="0.25">
      <c r="A3985">
        <v>111554559</v>
      </c>
      <c r="B3985">
        <v>1.0975129366150922E+18</v>
      </c>
      <c r="C3985" s="4">
        <v>43514.671863425923</v>
      </c>
      <c r="D3985" s="1" t="s">
        <v>12292</v>
      </c>
      <c r="E3985" s="1" t="s">
        <v>6257</v>
      </c>
      <c r="F3985">
        <v>8</v>
      </c>
      <c r="G3985">
        <v>7</v>
      </c>
      <c r="H3985">
        <v>46</v>
      </c>
      <c r="I3985">
        <v>0</v>
      </c>
      <c r="J3985" s="1" t="s">
        <v>6258</v>
      </c>
      <c r="K3985" s="1" t="s">
        <v>6259</v>
      </c>
      <c r="L3985" s="1" t="s">
        <v>6260</v>
      </c>
      <c r="M3985" s="1" t="s">
        <v>6259</v>
      </c>
      <c r="N3985" s="1" t="s">
        <v>6344</v>
      </c>
      <c r="O3985" s="4">
        <v>40214.462453703702</v>
      </c>
      <c r="P3985" t="b">
        <v>1</v>
      </c>
      <c r="Q3985" s="1" t="s">
        <v>156</v>
      </c>
      <c r="R3985" s="1" t="s">
        <v>6345</v>
      </c>
      <c r="S3985" s="1" t="s">
        <v>156</v>
      </c>
      <c r="T3985">
        <v>36079</v>
      </c>
      <c r="U3985">
        <v>456</v>
      </c>
      <c r="V3985">
        <v>8860</v>
      </c>
      <c r="W3985">
        <v>370</v>
      </c>
    </row>
    <row r="3986" spans="1:23" x14ac:dyDescent="0.25">
      <c r="A3986">
        <v>7089792</v>
      </c>
      <c r="B3986">
        <v>1.0974424652069929E+18</v>
      </c>
      <c r="C3986" s="4">
        <v>43514.477395833332</v>
      </c>
      <c r="D3986" s="1" t="s">
        <v>12293</v>
      </c>
      <c r="E3986" s="1" t="s">
        <v>6257</v>
      </c>
      <c r="F3986">
        <v>3</v>
      </c>
      <c r="G3986">
        <v>7</v>
      </c>
      <c r="H3986">
        <v>34</v>
      </c>
      <c r="I3986">
        <v>1</v>
      </c>
      <c r="J3986" s="1" t="s">
        <v>12294</v>
      </c>
      <c r="K3986" s="1" t="s">
        <v>6293</v>
      </c>
      <c r="L3986" s="1" t="s">
        <v>6260</v>
      </c>
      <c r="M3986" s="1" t="s">
        <v>6259</v>
      </c>
      <c r="N3986" s="1" t="s">
        <v>6275</v>
      </c>
      <c r="O3986" s="4">
        <v>39259.664467592593</v>
      </c>
      <c r="P3986" t="b">
        <v>1</v>
      </c>
      <c r="Q3986" s="1" t="s">
        <v>6276</v>
      </c>
      <c r="R3986" s="1" t="s">
        <v>6277</v>
      </c>
      <c r="S3986" s="1" t="s">
        <v>6278</v>
      </c>
      <c r="T3986">
        <v>30280</v>
      </c>
      <c r="U3986">
        <v>4550</v>
      </c>
      <c r="V3986">
        <v>7288</v>
      </c>
      <c r="W3986">
        <v>287</v>
      </c>
    </row>
    <row r="3987" spans="1:23" x14ac:dyDescent="0.25">
      <c r="A3987">
        <v>123868861</v>
      </c>
      <c r="B3987">
        <v>1.0971193070901658E+18</v>
      </c>
      <c r="C3987" s="4">
        <v>43513.585648148146</v>
      </c>
      <c r="D3987" s="1" t="s">
        <v>12295</v>
      </c>
      <c r="E3987" s="1" t="s">
        <v>6257</v>
      </c>
      <c r="F3987">
        <v>12</v>
      </c>
      <c r="G3987">
        <v>37</v>
      </c>
      <c r="H3987">
        <v>41</v>
      </c>
      <c r="I3987">
        <v>6</v>
      </c>
      <c r="J3987" s="1" t="s">
        <v>6258</v>
      </c>
      <c r="K3987" s="1" t="s">
        <v>6259</v>
      </c>
      <c r="L3987" s="1" t="s">
        <v>6260</v>
      </c>
      <c r="M3987" s="1" t="s">
        <v>6259</v>
      </c>
      <c r="N3987" s="1" t="s">
        <v>6281</v>
      </c>
      <c r="O3987" s="4">
        <v>40254.599421296298</v>
      </c>
      <c r="P3987" t="b">
        <v>1</v>
      </c>
      <c r="Q3987" s="1" t="s">
        <v>6282</v>
      </c>
      <c r="R3987" s="1" t="s">
        <v>6283</v>
      </c>
      <c r="S3987" s="1" t="s">
        <v>384</v>
      </c>
      <c r="T3987">
        <v>53434</v>
      </c>
      <c r="U3987">
        <v>609</v>
      </c>
      <c r="V3987">
        <v>6533</v>
      </c>
      <c r="W3987">
        <v>352</v>
      </c>
    </row>
    <row r="3988" spans="1:23" x14ac:dyDescent="0.25">
      <c r="A3988">
        <v>123868861</v>
      </c>
      <c r="B3988">
        <v>1.0970522571184906E+18</v>
      </c>
      <c r="C3988" s="4">
        <v>43513.400625000002</v>
      </c>
      <c r="D3988" s="1" t="s">
        <v>12296</v>
      </c>
      <c r="E3988" s="1" t="s">
        <v>6257</v>
      </c>
      <c r="F3988">
        <v>14</v>
      </c>
      <c r="G3988">
        <v>66</v>
      </c>
      <c r="H3988">
        <v>75</v>
      </c>
      <c r="I3988">
        <v>3</v>
      </c>
      <c r="J3988" s="1" t="s">
        <v>6258</v>
      </c>
      <c r="K3988" s="1" t="s">
        <v>6259</v>
      </c>
      <c r="L3988" s="1" t="s">
        <v>6260</v>
      </c>
      <c r="M3988" s="1" t="s">
        <v>6259</v>
      </c>
      <c r="N3988" s="1" t="s">
        <v>6281</v>
      </c>
      <c r="O3988" s="4">
        <v>40254.599421296298</v>
      </c>
      <c r="P3988" t="b">
        <v>1</v>
      </c>
      <c r="Q3988" s="1" t="s">
        <v>6282</v>
      </c>
      <c r="R3988" s="1" t="s">
        <v>6283</v>
      </c>
      <c r="S3988" s="1" t="s">
        <v>384</v>
      </c>
      <c r="T3988">
        <v>53434</v>
      </c>
      <c r="U3988">
        <v>609</v>
      </c>
      <c r="V3988">
        <v>6533</v>
      </c>
      <c r="W3988">
        <v>352</v>
      </c>
    </row>
    <row r="3989" spans="1:23" x14ac:dyDescent="0.25">
      <c r="A3989">
        <v>123868861</v>
      </c>
      <c r="B3989">
        <v>1.0964889666170266E+18</v>
      </c>
      <c r="C3989" s="4">
        <v>43511.846250000002</v>
      </c>
      <c r="D3989" s="1" t="s">
        <v>12297</v>
      </c>
      <c r="E3989" s="1" t="s">
        <v>12298</v>
      </c>
      <c r="F3989">
        <v>0</v>
      </c>
      <c r="G3989">
        <v>5</v>
      </c>
      <c r="H3989">
        <v>1</v>
      </c>
      <c r="I3989">
        <v>0</v>
      </c>
      <c r="J3989" s="1" t="s">
        <v>6301</v>
      </c>
      <c r="K3989" s="1" t="s">
        <v>12299</v>
      </c>
      <c r="L3989" s="1" t="s">
        <v>6260</v>
      </c>
      <c r="M3989" s="1" t="s">
        <v>6259</v>
      </c>
      <c r="N3989" s="1" t="s">
        <v>6281</v>
      </c>
      <c r="O3989" s="4">
        <v>40254.599421296298</v>
      </c>
      <c r="P3989" t="b">
        <v>1</v>
      </c>
      <c r="Q3989" s="1" t="s">
        <v>6282</v>
      </c>
      <c r="R3989" s="1" t="s">
        <v>6283</v>
      </c>
      <c r="S3989" s="1" t="s">
        <v>384</v>
      </c>
      <c r="T3989">
        <v>53434</v>
      </c>
      <c r="U3989">
        <v>609</v>
      </c>
      <c r="V3989">
        <v>6533</v>
      </c>
      <c r="W3989">
        <v>352</v>
      </c>
    </row>
    <row r="3990" spans="1:23" x14ac:dyDescent="0.25">
      <c r="A3990">
        <v>7089792</v>
      </c>
      <c r="B3990">
        <v>1.0963718404932813E+18</v>
      </c>
      <c r="C3990" s="4">
        <v>43511.523043981484</v>
      </c>
      <c r="D3990" s="1" t="s">
        <v>12300</v>
      </c>
      <c r="E3990" s="1" t="s">
        <v>6257</v>
      </c>
      <c r="F3990">
        <v>3</v>
      </c>
      <c r="G3990">
        <v>2</v>
      </c>
      <c r="H3990">
        <v>12</v>
      </c>
      <c r="I3990">
        <v>0</v>
      </c>
      <c r="J3990" s="1" t="s">
        <v>6301</v>
      </c>
      <c r="K3990" s="1" t="s">
        <v>12301</v>
      </c>
      <c r="L3990" s="1" t="s">
        <v>6260</v>
      </c>
      <c r="M3990" s="1" t="s">
        <v>6259</v>
      </c>
      <c r="N3990" s="1" t="s">
        <v>6275</v>
      </c>
      <c r="O3990" s="4">
        <v>39259.664467592593</v>
      </c>
      <c r="P3990" t="b">
        <v>1</v>
      </c>
      <c r="Q3990" s="1" t="s">
        <v>6276</v>
      </c>
      <c r="R3990" s="1" t="s">
        <v>6277</v>
      </c>
      <c r="S3990" s="1" t="s">
        <v>6278</v>
      </c>
      <c r="T3990">
        <v>30280</v>
      </c>
      <c r="U3990">
        <v>4550</v>
      </c>
      <c r="V3990">
        <v>7288</v>
      </c>
      <c r="W3990">
        <v>287</v>
      </c>
    </row>
    <row r="3991" spans="1:23" x14ac:dyDescent="0.25">
      <c r="A3991">
        <v>123868861</v>
      </c>
      <c r="B3991">
        <v>1.0963608452679516E+18</v>
      </c>
      <c r="C3991" s="4">
        <v>43511.492696759262</v>
      </c>
      <c r="D3991" s="1" t="s">
        <v>12302</v>
      </c>
      <c r="E3991" s="1" t="s">
        <v>12303</v>
      </c>
      <c r="F3991">
        <v>0</v>
      </c>
      <c r="G3991">
        <v>20</v>
      </c>
      <c r="H3991">
        <v>8</v>
      </c>
      <c r="I3991">
        <v>6</v>
      </c>
      <c r="J3991" s="1" t="s">
        <v>6259</v>
      </c>
      <c r="K3991" s="1" t="s">
        <v>12299</v>
      </c>
      <c r="L3991" s="1" t="s">
        <v>6259</v>
      </c>
      <c r="M3991" s="1" t="s">
        <v>6259</v>
      </c>
      <c r="N3991" s="1" t="s">
        <v>6281</v>
      </c>
      <c r="O3991" s="4">
        <v>40254.599421296298</v>
      </c>
      <c r="P3991" t="b">
        <v>1</v>
      </c>
      <c r="Q3991" s="1" t="s">
        <v>6282</v>
      </c>
      <c r="R3991" s="1" t="s">
        <v>6283</v>
      </c>
      <c r="S3991" s="1" t="s">
        <v>384</v>
      </c>
      <c r="T3991">
        <v>53434</v>
      </c>
      <c r="U3991">
        <v>609</v>
      </c>
      <c r="V3991">
        <v>6533</v>
      </c>
      <c r="W3991">
        <v>352</v>
      </c>
    </row>
    <row r="3992" spans="1:23" x14ac:dyDescent="0.25">
      <c r="A3992">
        <v>123868861</v>
      </c>
      <c r="B3992">
        <v>1.0963575772423537E+18</v>
      </c>
      <c r="C3992" s="4">
        <v>43511.483680555553</v>
      </c>
      <c r="D3992" s="1" t="s">
        <v>12304</v>
      </c>
      <c r="E3992" s="1" t="s">
        <v>6257</v>
      </c>
      <c r="F3992">
        <v>25</v>
      </c>
      <c r="G3992">
        <v>149</v>
      </c>
      <c r="H3992">
        <v>84</v>
      </c>
      <c r="I3992">
        <v>19</v>
      </c>
      <c r="J3992" s="1" t="s">
        <v>6258</v>
      </c>
      <c r="K3992" s="1" t="s">
        <v>6442</v>
      </c>
      <c r="L3992" s="1" t="s">
        <v>6260</v>
      </c>
      <c r="M3992" s="1" t="s">
        <v>6259</v>
      </c>
      <c r="N3992" s="1" t="s">
        <v>6281</v>
      </c>
      <c r="O3992" s="4">
        <v>40254.599421296298</v>
      </c>
      <c r="P3992" t="b">
        <v>1</v>
      </c>
      <c r="Q3992" s="1" t="s">
        <v>6282</v>
      </c>
      <c r="R3992" s="1" t="s">
        <v>6283</v>
      </c>
      <c r="S3992" s="1" t="s">
        <v>384</v>
      </c>
      <c r="T3992">
        <v>53434</v>
      </c>
      <c r="U3992">
        <v>609</v>
      </c>
      <c r="V3992">
        <v>6533</v>
      </c>
      <c r="W3992">
        <v>352</v>
      </c>
    </row>
    <row r="3993" spans="1:23" x14ac:dyDescent="0.25">
      <c r="A3993">
        <v>17622853</v>
      </c>
      <c r="B3993">
        <v>1.0963210512801915E+18</v>
      </c>
      <c r="C3993" s="4">
        <v>43511.382881944446</v>
      </c>
      <c r="D3993" s="1" t="s">
        <v>12305</v>
      </c>
      <c r="E3993" s="1" t="s">
        <v>6257</v>
      </c>
      <c r="F3993">
        <v>5</v>
      </c>
      <c r="G3993">
        <v>7</v>
      </c>
      <c r="H3993">
        <v>17</v>
      </c>
      <c r="I3993">
        <v>2</v>
      </c>
      <c r="J3993" s="1" t="s">
        <v>6778</v>
      </c>
      <c r="K3993" s="1" t="s">
        <v>11243</v>
      </c>
      <c r="L3993" s="1" t="s">
        <v>6260</v>
      </c>
      <c r="M3993" s="1" t="s">
        <v>6259</v>
      </c>
      <c r="N3993" s="1" t="s">
        <v>6268</v>
      </c>
      <c r="O3993" s="4">
        <v>39777.719039351854</v>
      </c>
      <c r="P3993" t="b">
        <v>1</v>
      </c>
      <c r="Q3993" s="1" t="s">
        <v>6269</v>
      </c>
      <c r="R3993" s="1" t="s">
        <v>6270</v>
      </c>
      <c r="S3993" s="1" t="s">
        <v>6218</v>
      </c>
      <c r="T3993">
        <v>39704</v>
      </c>
      <c r="U3993">
        <v>4096</v>
      </c>
      <c r="V3993">
        <v>7418</v>
      </c>
      <c r="W3993">
        <v>320</v>
      </c>
    </row>
    <row r="3994" spans="1:23" x14ac:dyDescent="0.25">
      <c r="A3994">
        <v>123868861</v>
      </c>
      <c r="B3994">
        <v>1.0963122001704796E+18</v>
      </c>
      <c r="C3994" s="4">
        <v>43511.358460648145</v>
      </c>
      <c r="D3994" s="1" t="s">
        <v>12306</v>
      </c>
      <c r="E3994" s="1" t="s">
        <v>6257</v>
      </c>
      <c r="F3994">
        <v>18</v>
      </c>
      <c r="G3994">
        <v>150</v>
      </c>
      <c r="H3994">
        <v>88</v>
      </c>
      <c r="I3994">
        <v>17</v>
      </c>
      <c r="J3994" s="1" t="s">
        <v>6258</v>
      </c>
      <c r="K3994" s="1" t="s">
        <v>6259</v>
      </c>
      <c r="L3994" s="1" t="s">
        <v>6260</v>
      </c>
      <c r="M3994" s="1" t="s">
        <v>6259</v>
      </c>
      <c r="N3994" s="1" t="s">
        <v>6281</v>
      </c>
      <c r="O3994" s="4">
        <v>40254.599421296298</v>
      </c>
      <c r="P3994" t="b">
        <v>1</v>
      </c>
      <c r="Q3994" s="1" t="s">
        <v>6282</v>
      </c>
      <c r="R3994" s="1" t="s">
        <v>6283</v>
      </c>
      <c r="S3994" s="1" t="s">
        <v>384</v>
      </c>
      <c r="T3994">
        <v>53434</v>
      </c>
      <c r="U3994">
        <v>609</v>
      </c>
      <c r="V3994">
        <v>6533</v>
      </c>
      <c r="W3994">
        <v>352</v>
      </c>
    </row>
    <row r="3995" spans="1:23" x14ac:dyDescent="0.25">
      <c r="A3995">
        <v>7089792</v>
      </c>
      <c r="B3995">
        <v>1.0961147041482957E+18</v>
      </c>
      <c r="C3995" s="4">
        <v>43510.813472222224</v>
      </c>
      <c r="D3995" s="1" t="s">
        <v>12307</v>
      </c>
      <c r="E3995" s="1" t="s">
        <v>12308</v>
      </c>
      <c r="F3995">
        <v>3</v>
      </c>
      <c r="G3995">
        <v>1</v>
      </c>
      <c r="H3995">
        <v>14</v>
      </c>
      <c r="I3995">
        <v>0</v>
      </c>
      <c r="J3995" s="1" t="s">
        <v>6258</v>
      </c>
      <c r="K3995" s="1" t="s">
        <v>12309</v>
      </c>
      <c r="L3995" s="1" t="s">
        <v>6260</v>
      </c>
      <c r="M3995" s="1" t="s">
        <v>6259</v>
      </c>
      <c r="N3995" s="1" t="s">
        <v>6275</v>
      </c>
      <c r="O3995" s="4">
        <v>39259.664467592593</v>
      </c>
      <c r="P3995" t="b">
        <v>1</v>
      </c>
      <c r="Q3995" s="1" t="s">
        <v>6276</v>
      </c>
      <c r="R3995" s="1" t="s">
        <v>6277</v>
      </c>
      <c r="S3995" s="1" t="s">
        <v>6278</v>
      </c>
      <c r="T3995">
        <v>30280</v>
      </c>
      <c r="U3995">
        <v>4550</v>
      </c>
      <c r="V3995">
        <v>7288</v>
      </c>
      <c r="W3995">
        <v>287</v>
      </c>
    </row>
    <row r="3996" spans="1:23" x14ac:dyDescent="0.25">
      <c r="A3996">
        <v>7089792</v>
      </c>
      <c r="B3996">
        <v>1.0960255949476209E+18</v>
      </c>
      <c r="C3996" s="4">
        <v>43510.56758101852</v>
      </c>
      <c r="D3996" s="1" t="s">
        <v>12310</v>
      </c>
      <c r="E3996" s="1" t="s">
        <v>12311</v>
      </c>
      <c r="F3996">
        <v>0</v>
      </c>
      <c r="G3996">
        <v>1</v>
      </c>
      <c r="H3996">
        <v>0</v>
      </c>
      <c r="I3996">
        <v>0</v>
      </c>
      <c r="J3996" s="1" t="s">
        <v>6259</v>
      </c>
      <c r="K3996" s="1" t="s">
        <v>12312</v>
      </c>
      <c r="L3996" s="1" t="s">
        <v>6259</v>
      </c>
      <c r="M3996" s="1" t="s">
        <v>6259</v>
      </c>
      <c r="N3996" s="1" t="s">
        <v>6275</v>
      </c>
      <c r="O3996" s="4">
        <v>39259.664467592593</v>
      </c>
      <c r="P3996" t="b">
        <v>1</v>
      </c>
      <c r="Q3996" s="1" t="s">
        <v>6276</v>
      </c>
      <c r="R3996" s="1" t="s">
        <v>6277</v>
      </c>
      <c r="S3996" s="1" t="s">
        <v>6278</v>
      </c>
      <c r="T3996">
        <v>30280</v>
      </c>
      <c r="U3996">
        <v>4550</v>
      </c>
      <c r="V3996">
        <v>7288</v>
      </c>
      <c r="W3996">
        <v>287</v>
      </c>
    </row>
    <row r="3997" spans="1:23" x14ac:dyDescent="0.25">
      <c r="A3997">
        <v>7089792</v>
      </c>
      <c r="B3997">
        <v>1.0960254265169388E+18</v>
      </c>
      <c r="C3997" s="4">
        <v>43510.567118055558</v>
      </c>
      <c r="D3997" s="1" t="s">
        <v>12313</v>
      </c>
      <c r="E3997" s="1" t="s">
        <v>12314</v>
      </c>
      <c r="F3997">
        <v>0</v>
      </c>
      <c r="G3997">
        <v>3</v>
      </c>
      <c r="H3997">
        <v>0</v>
      </c>
      <c r="I3997">
        <v>0</v>
      </c>
      <c r="J3997" s="1" t="s">
        <v>6259</v>
      </c>
      <c r="K3997" s="1" t="s">
        <v>12315</v>
      </c>
      <c r="L3997" s="1" t="s">
        <v>6259</v>
      </c>
      <c r="M3997" s="1" t="s">
        <v>6259</v>
      </c>
      <c r="N3997" s="1" t="s">
        <v>6275</v>
      </c>
      <c r="O3997" s="4">
        <v>39259.664467592593</v>
      </c>
      <c r="P3997" t="b">
        <v>1</v>
      </c>
      <c r="Q3997" s="1" t="s">
        <v>6276</v>
      </c>
      <c r="R3997" s="1" t="s">
        <v>6277</v>
      </c>
      <c r="S3997" s="1" t="s">
        <v>6278</v>
      </c>
      <c r="T3997">
        <v>30280</v>
      </c>
      <c r="U3997">
        <v>4550</v>
      </c>
      <c r="V3997">
        <v>7288</v>
      </c>
      <c r="W3997">
        <v>287</v>
      </c>
    </row>
    <row r="3998" spans="1:23" x14ac:dyDescent="0.25">
      <c r="A3998">
        <v>17622853</v>
      </c>
      <c r="B3998">
        <v>1.095989778414293E+18</v>
      </c>
      <c r="C3998" s="4">
        <v>43510.46875</v>
      </c>
      <c r="D3998" s="1" t="s">
        <v>12316</v>
      </c>
      <c r="E3998" s="1" t="s">
        <v>6257</v>
      </c>
      <c r="F3998">
        <v>8</v>
      </c>
      <c r="G3998">
        <v>11</v>
      </c>
      <c r="H3998">
        <v>46</v>
      </c>
      <c r="I3998">
        <v>3</v>
      </c>
      <c r="J3998" s="1" t="s">
        <v>6258</v>
      </c>
      <c r="K3998" s="1" t="s">
        <v>6259</v>
      </c>
      <c r="L3998" s="1" t="s">
        <v>6287</v>
      </c>
      <c r="M3998" s="1" t="s">
        <v>6259</v>
      </c>
      <c r="N3998" s="1" t="s">
        <v>6268</v>
      </c>
      <c r="O3998" s="4">
        <v>39777.719039351854</v>
      </c>
      <c r="P3998" t="b">
        <v>1</v>
      </c>
      <c r="Q3998" s="1" t="s">
        <v>6269</v>
      </c>
      <c r="R3998" s="1" t="s">
        <v>6270</v>
      </c>
      <c r="S3998" s="1" t="s">
        <v>6218</v>
      </c>
      <c r="T3998">
        <v>39704</v>
      </c>
      <c r="U3998">
        <v>4096</v>
      </c>
      <c r="V3998">
        <v>7418</v>
      </c>
      <c r="W3998">
        <v>320</v>
      </c>
    </row>
    <row r="3999" spans="1:23" x14ac:dyDescent="0.25">
      <c r="A3999">
        <v>17622853</v>
      </c>
      <c r="B3999">
        <v>1.0959628913066557E+18</v>
      </c>
      <c r="C3999" s="4">
        <v>43510.394548611112</v>
      </c>
      <c r="D3999" s="1" t="s">
        <v>12317</v>
      </c>
      <c r="E3999" s="1" t="s">
        <v>6257</v>
      </c>
      <c r="F3999">
        <v>3</v>
      </c>
      <c r="G3999">
        <v>8</v>
      </c>
      <c r="H3999">
        <v>16</v>
      </c>
      <c r="I3999">
        <v>1</v>
      </c>
      <c r="J3999" s="1" t="s">
        <v>12318</v>
      </c>
      <c r="K3999" s="1" t="s">
        <v>6259</v>
      </c>
      <c r="L3999" s="1" t="s">
        <v>6260</v>
      </c>
      <c r="M3999" s="1" t="s">
        <v>6259</v>
      </c>
      <c r="N3999" s="1" t="s">
        <v>6268</v>
      </c>
      <c r="O3999" s="4">
        <v>39777.719039351854</v>
      </c>
      <c r="P3999" t="b">
        <v>1</v>
      </c>
      <c r="Q3999" s="1" t="s">
        <v>6269</v>
      </c>
      <c r="R3999" s="1" t="s">
        <v>6270</v>
      </c>
      <c r="S3999" s="1" t="s">
        <v>6218</v>
      </c>
      <c r="T3999">
        <v>39704</v>
      </c>
      <c r="U3999">
        <v>4096</v>
      </c>
      <c r="V3999">
        <v>7418</v>
      </c>
      <c r="W3999">
        <v>320</v>
      </c>
    </row>
    <row r="4000" spans="1:23" x14ac:dyDescent="0.25">
      <c r="A4000">
        <v>7089792</v>
      </c>
      <c r="B4000">
        <v>1.0959440599386358E+18</v>
      </c>
      <c r="C4000" s="4">
        <v>43510.342592592591</v>
      </c>
      <c r="D4000" s="1" t="s">
        <v>12319</v>
      </c>
      <c r="E4000" s="1" t="s">
        <v>6257</v>
      </c>
      <c r="F4000">
        <v>2</v>
      </c>
      <c r="G4000">
        <v>4</v>
      </c>
      <c r="H4000">
        <v>36</v>
      </c>
      <c r="I4000">
        <v>2</v>
      </c>
      <c r="J4000" s="1" t="s">
        <v>7032</v>
      </c>
      <c r="K4000" s="1" t="s">
        <v>6259</v>
      </c>
      <c r="L4000" s="1" t="s">
        <v>6260</v>
      </c>
      <c r="M4000" s="1" t="s">
        <v>6259</v>
      </c>
      <c r="N4000" s="1" t="s">
        <v>6275</v>
      </c>
      <c r="O4000" s="4">
        <v>39259.664467592593</v>
      </c>
      <c r="P4000" t="b">
        <v>1</v>
      </c>
      <c r="Q4000" s="1" t="s">
        <v>6276</v>
      </c>
      <c r="R4000" s="1" t="s">
        <v>6277</v>
      </c>
      <c r="S4000" s="1" t="s">
        <v>6278</v>
      </c>
      <c r="T4000">
        <v>30280</v>
      </c>
      <c r="U4000">
        <v>4550</v>
      </c>
      <c r="V4000">
        <v>7288</v>
      </c>
      <c r="W4000">
        <v>287</v>
      </c>
    </row>
    <row r="4001" spans="1:23" x14ac:dyDescent="0.25">
      <c r="A4001">
        <v>7089792</v>
      </c>
      <c r="B4001">
        <v>1.0959257177061335E+18</v>
      </c>
      <c r="C4001" s="4">
        <v>43510.291979166665</v>
      </c>
      <c r="D4001" s="1" t="s">
        <v>12320</v>
      </c>
      <c r="E4001" s="1" t="s">
        <v>6257</v>
      </c>
      <c r="F4001">
        <v>8</v>
      </c>
      <c r="G4001">
        <v>5</v>
      </c>
      <c r="H4001">
        <v>54</v>
      </c>
      <c r="I4001">
        <v>4</v>
      </c>
      <c r="J4001" s="1" t="s">
        <v>7032</v>
      </c>
      <c r="K4001" s="1" t="s">
        <v>6259</v>
      </c>
      <c r="L4001" s="1" t="s">
        <v>6287</v>
      </c>
      <c r="M4001" s="1" t="s">
        <v>6259</v>
      </c>
      <c r="N4001" s="1" t="s">
        <v>6275</v>
      </c>
      <c r="O4001" s="4">
        <v>39259.664467592593</v>
      </c>
      <c r="P4001" t="b">
        <v>1</v>
      </c>
      <c r="Q4001" s="1" t="s">
        <v>6276</v>
      </c>
      <c r="R4001" s="1" t="s">
        <v>6277</v>
      </c>
      <c r="S4001" s="1" t="s">
        <v>6278</v>
      </c>
      <c r="T4001">
        <v>30280</v>
      </c>
      <c r="U4001">
        <v>4550</v>
      </c>
      <c r="V4001">
        <v>7288</v>
      </c>
      <c r="W4001">
        <v>287</v>
      </c>
    </row>
    <row r="4002" spans="1:23" x14ac:dyDescent="0.25">
      <c r="A4002">
        <v>14462419</v>
      </c>
      <c r="B4002">
        <v>1.0959033611934392E+18</v>
      </c>
      <c r="C4002" s="4">
        <v>43510.23027777778</v>
      </c>
      <c r="D4002" s="1" t="s">
        <v>12321</v>
      </c>
      <c r="E4002" s="1" t="s">
        <v>12322</v>
      </c>
      <c r="F4002">
        <v>3</v>
      </c>
      <c r="G4002">
        <v>0</v>
      </c>
      <c r="H4002">
        <v>15</v>
      </c>
      <c r="I4002">
        <v>0</v>
      </c>
      <c r="J4002" s="1" t="s">
        <v>12323</v>
      </c>
      <c r="K4002" s="1" t="s">
        <v>9966</v>
      </c>
      <c r="L4002" s="1" t="s">
        <v>6260</v>
      </c>
      <c r="M4002" s="1" t="s">
        <v>6259</v>
      </c>
      <c r="N4002" s="1" t="s">
        <v>6288</v>
      </c>
      <c r="O4002" s="4">
        <v>39559.695937500001</v>
      </c>
      <c r="P4002" t="b">
        <v>1</v>
      </c>
      <c r="Q4002" s="1" t="s">
        <v>6289</v>
      </c>
      <c r="R4002" s="1" t="s">
        <v>6290</v>
      </c>
      <c r="S4002" s="1" t="s">
        <v>6291</v>
      </c>
      <c r="T4002">
        <v>48743</v>
      </c>
      <c r="U4002">
        <v>4261</v>
      </c>
      <c r="V4002">
        <v>20083</v>
      </c>
      <c r="W4002">
        <v>471</v>
      </c>
    </row>
    <row r="4003" spans="1:23" x14ac:dyDescent="0.25">
      <c r="A4003">
        <v>123868861</v>
      </c>
      <c r="B4003">
        <v>1.095673560880898E+18</v>
      </c>
      <c r="C4003" s="4">
        <v>43509.59615740741</v>
      </c>
      <c r="D4003" s="1" t="s">
        <v>12324</v>
      </c>
      <c r="E4003" s="1" t="s">
        <v>6257</v>
      </c>
      <c r="F4003">
        <v>7</v>
      </c>
      <c r="G4003">
        <v>40</v>
      </c>
      <c r="H4003">
        <v>42</v>
      </c>
      <c r="I4003">
        <v>5</v>
      </c>
      <c r="J4003" s="1" t="s">
        <v>6258</v>
      </c>
      <c r="K4003" s="1" t="s">
        <v>6259</v>
      </c>
      <c r="L4003" s="1" t="s">
        <v>6260</v>
      </c>
      <c r="M4003" s="1" t="s">
        <v>6259</v>
      </c>
      <c r="N4003" s="1" t="s">
        <v>6281</v>
      </c>
      <c r="O4003" s="4">
        <v>40254.599421296298</v>
      </c>
      <c r="P4003" t="b">
        <v>1</v>
      </c>
      <c r="Q4003" s="1" t="s">
        <v>6282</v>
      </c>
      <c r="R4003" s="1" t="s">
        <v>6283</v>
      </c>
      <c r="S4003" s="1" t="s">
        <v>384</v>
      </c>
      <c r="T4003">
        <v>53434</v>
      </c>
      <c r="U4003">
        <v>609</v>
      </c>
      <c r="V4003">
        <v>6533</v>
      </c>
      <c r="W4003">
        <v>352</v>
      </c>
    </row>
    <row r="4004" spans="1:23" x14ac:dyDescent="0.25">
      <c r="A4004">
        <v>111554559</v>
      </c>
      <c r="B4004">
        <v>1.0956719400676106E+18</v>
      </c>
      <c r="C4004" s="4">
        <v>43509.591678240744</v>
      </c>
      <c r="D4004" s="1" t="s">
        <v>12325</v>
      </c>
      <c r="E4004" s="1" t="s">
        <v>6257</v>
      </c>
      <c r="F4004">
        <v>8</v>
      </c>
      <c r="G4004">
        <v>6</v>
      </c>
      <c r="H4004">
        <v>50</v>
      </c>
      <c r="I4004">
        <v>2</v>
      </c>
      <c r="J4004" s="1" t="s">
        <v>6301</v>
      </c>
      <c r="K4004" s="1" t="s">
        <v>8291</v>
      </c>
      <c r="L4004" s="1" t="s">
        <v>6260</v>
      </c>
      <c r="M4004" s="1" t="s">
        <v>6259</v>
      </c>
      <c r="N4004" s="1" t="s">
        <v>6344</v>
      </c>
      <c r="O4004" s="4">
        <v>40214.462453703702</v>
      </c>
      <c r="P4004" t="b">
        <v>1</v>
      </c>
      <c r="Q4004" s="1" t="s">
        <v>156</v>
      </c>
      <c r="R4004" s="1" t="s">
        <v>6345</v>
      </c>
      <c r="S4004" s="1" t="s">
        <v>156</v>
      </c>
      <c r="T4004">
        <v>36079</v>
      </c>
      <c r="U4004">
        <v>456</v>
      </c>
      <c r="V4004">
        <v>8860</v>
      </c>
      <c r="W4004">
        <v>370</v>
      </c>
    </row>
    <row r="4005" spans="1:23" x14ac:dyDescent="0.25">
      <c r="A4005">
        <v>111554559</v>
      </c>
      <c r="B4005">
        <v>1.0956535703623885E+18</v>
      </c>
      <c r="C4005" s="4">
        <v>43509.540995370371</v>
      </c>
      <c r="D4005" s="1" t="s">
        <v>12326</v>
      </c>
      <c r="E4005" s="1" t="s">
        <v>6257</v>
      </c>
      <c r="F4005">
        <v>19</v>
      </c>
      <c r="G4005">
        <v>6</v>
      </c>
      <c r="H4005">
        <v>61</v>
      </c>
      <c r="I4005">
        <v>0</v>
      </c>
      <c r="J4005" s="1" t="s">
        <v>6259</v>
      </c>
      <c r="K4005" s="1" t="s">
        <v>6259</v>
      </c>
      <c r="L4005" s="1" t="s">
        <v>6260</v>
      </c>
      <c r="M4005" s="1" t="s">
        <v>6259</v>
      </c>
      <c r="N4005" s="1" t="s">
        <v>6344</v>
      </c>
      <c r="O4005" s="4">
        <v>40214.462453703702</v>
      </c>
      <c r="P4005" t="b">
        <v>1</v>
      </c>
      <c r="Q4005" s="1" t="s">
        <v>156</v>
      </c>
      <c r="R4005" s="1" t="s">
        <v>6345</v>
      </c>
      <c r="S4005" s="1" t="s">
        <v>156</v>
      </c>
      <c r="T4005">
        <v>36079</v>
      </c>
      <c r="U4005">
        <v>456</v>
      </c>
      <c r="V4005">
        <v>8860</v>
      </c>
      <c r="W4005">
        <v>370</v>
      </c>
    </row>
    <row r="4006" spans="1:23" x14ac:dyDescent="0.25">
      <c r="A4006">
        <v>111554559</v>
      </c>
      <c r="B4006">
        <v>1.0956235484823183E+18</v>
      </c>
      <c r="C4006" s="4">
        <v>43509.458148148151</v>
      </c>
      <c r="D4006" s="1" t="s">
        <v>12327</v>
      </c>
      <c r="E4006" s="1" t="s">
        <v>6257</v>
      </c>
      <c r="F4006">
        <v>16</v>
      </c>
      <c r="G4006">
        <v>4</v>
      </c>
      <c r="H4006">
        <v>66</v>
      </c>
      <c r="I4006">
        <v>8</v>
      </c>
      <c r="J4006" s="1" t="s">
        <v>6301</v>
      </c>
      <c r="K4006" s="1" t="s">
        <v>6259</v>
      </c>
      <c r="L4006" s="1" t="s">
        <v>6260</v>
      </c>
      <c r="M4006" s="1" t="s">
        <v>6259</v>
      </c>
      <c r="N4006" s="1" t="s">
        <v>6344</v>
      </c>
      <c r="O4006" s="4">
        <v>40214.462453703702</v>
      </c>
      <c r="P4006" t="b">
        <v>1</v>
      </c>
      <c r="Q4006" s="1" t="s">
        <v>156</v>
      </c>
      <c r="R4006" s="1" t="s">
        <v>6345</v>
      </c>
      <c r="S4006" s="1" t="s">
        <v>156</v>
      </c>
      <c r="T4006">
        <v>36079</v>
      </c>
      <c r="U4006">
        <v>456</v>
      </c>
      <c r="V4006">
        <v>8860</v>
      </c>
      <c r="W4006">
        <v>370</v>
      </c>
    </row>
    <row r="4007" spans="1:23" x14ac:dyDescent="0.25">
      <c r="A4007">
        <v>111554559</v>
      </c>
      <c r="B4007">
        <v>1.0954404411122524E+18</v>
      </c>
      <c r="C4007" s="4">
        <v>43508.952870370369</v>
      </c>
      <c r="D4007" s="1" t="s">
        <v>12328</v>
      </c>
      <c r="E4007" s="1" t="s">
        <v>6257</v>
      </c>
      <c r="F4007">
        <v>7</v>
      </c>
      <c r="G4007">
        <v>10</v>
      </c>
      <c r="H4007">
        <v>45</v>
      </c>
      <c r="I4007">
        <v>4</v>
      </c>
      <c r="J4007" s="1" t="s">
        <v>6259</v>
      </c>
      <c r="K4007" s="1" t="s">
        <v>6259</v>
      </c>
      <c r="L4007" s="1" t="s">
        <v>6260</v>
      </c>
      <c r="M4007" s="1" t="s">
        <v>6259</v>
      </c>
      <c r="N4007" s="1" t="s">
        <v>6344</v>
      </c>
      <c r="O4007" s="4">
        <v>40214.462453703702</v>
      </c>
      <c r="P4007" t="b">
        <v>1</v>
      </c>
      <c r="Q4007" s="1" t="s">
        <v>156</v>
      </c>
      <c r="R4007" s="1" t="s">
        <v>6345</v>
      </c>
      <c r="S4007" s="1" t="s">
        <v>156</v>
      </c>
      <c r="T4007">
        <v>36079</v>
      </c>
      <c r="U4007">
        <v>456</v>
      </c>
      <c r="V4007">
        <v>8860</v>
      </c>
      <c r="W4007">
        <v>370</v>
      </c>
    </row>
    <row r="4008" spans="1:23" x14ac:dyDescent="0.25">
      <c r="A4008">
        <v>111554559</v>
      </c>
      <c r="B4008">
        <v>1.0954355432304558E+18</v>
      </c>
      <c r="C4008" s="4">
        <v>43508.939351851855</v>
      </c>
      <c r="D4008" s="1" t="s">
        <v>12329</v>
      </c>
      <c r="E4008" s="1" t="s">
        <v>6257</v>
      </c>
      <c r="F4008">
        <v>9</v>
      </c>
      <c r="G4008">
        <v>4</v>
      </c>
      <c r="H4008">
        <v>48</v>
      </c>
      <c r="I4008">
        <v>2</v>
      </c>
      <c r="J4008" s="1" t="s">
        <v>6259</v>
      </c>
      <c r="K4008" s="1" t="s">
        <v>6259</v>
      </c>
      <c r="L4008" s="1" t="s">
        <v>6260</v>
      </c>
      <c r="M4008" s="1" t="s">
        <v>6259</v>
      </c>
      <c r="N4008" s="1" t="s">
        <v>6344</v>
      </c>
      <c r="O4008" s="4">
        <v>40214.462453703702</v>
      </c>
      <c r="P4008" t="b">
        <v>1</v>
      </c>
      <c r="Q4008" s="1" t="s">
        <v>156</v>
      </c>
      <c r="R4008" s="1" t="s">
        <v>6345</v>
      </c>
      <c r="S4008" s="1" t="s">
        <v>156</v>
      </c>
      <c r="T4008">
        <v>36079</v>
      </c>
      <c r="U4008">
        <v>456</v>
      </c>
      <c r="V4008">
        <v>8860</v>
      </c>
      <c r="W4008">
        <v>370</v>
      </c>
    </row>
    <row r="4009" spans="1:23" x14ac:dyDescent="0.25">
      <c r="A4009">
        <v>7089792</v>
      </c>
      <c r="B4009">
        <v>1.0952482276774707E+18</v>
      </c>
      <c r="C4009" s="4">
        <v>43508.422453703701</v>
      </c>
      <c r="D4009" s="1" t="s">
        <v>12330</v>
      </c>
      <c r="E4009" s="1" t="s">
        <v>6257</v>
      </c>
      <c r="F4009">
        <v>3</v>
      </c>
      <c r="G4009">
        <v>5</v>
      </c>
      <c r="H4009">
        <v>27</v>
      </c>
      <c r="I4009">
        <v>1</v>
      </c>
      <c r="J4009" s="1" t="s">
        <v>7032</v>
      </c>
      <c r="K4009" s="1" t="s">
        <v>6259</v>
      </c>
      <c r="L4009" s="1" t="s">
        <v>6260</v>
      </c>
      <c r="M4009" s="1" t="s">
        <v>6259</v>
      </c>
      <c r="N4009" s="1" t="s">
        <v>6275</v>
      </c>
      <c r="O4009" s="4">
        <v>39259.664467592593</v>
      </c>
      <c r="P4009" t="b">
        <v>1</v>
      </c>
      <c r="Q4009" s="1" t="s">
        <v>6276</v>
      </c>
      <c r="R4009" s="1" t="s">
        <v>6277</v>
      </c>
      <c r="S4009" s="1" t="s">
        <v>6278</v>
      </c>
      <c r="T4009">
        <v>30280</v>
      </c>
      <c r="U4009">
        <v>4550</v>
      </c>
      <c r="V4009">
        <v>7288</v>
      </c>
      <c r="W4009">
        <v>287</v>
      </c>
    </row>
    <row r="4010" spans="1:23" x14ac:dyDescent="0.25">
      <c r="A4010">
        <v>1227448789</v>
      </c>
      <c r="B4010">
        <v>1.0952137860914053E+18</v>
      </c>
      <c r="C4010" s="4">
        <v>43508.327418981484</v>
      </c>
      <c r="D4010" s="1" t="s">
        <v>12331</v>
      </c>
      <c r="E4010" s="1" t="s">
        <v>6257</v>
      </c>
      <c r="F4010">
        <v>10</v>
      </c>
      <c r="G4010">
        <v>13</v>
      </c>
      <c r="H4010">
        <v>43</v>
      </c>
      <c r="I4010">
        <v>10</v>
      </c>
      <c r="J4010" s="1" t="s">
        <v>6258</v>
      </c>
      <c r="K4010" s="1" t="s">
        <v>6303</v>
      </c>
      <c r="L4010" s="1" t="s">
        <v>6260</v>
      </c>
      <c r="M4010" s="1" t="s">
        <v>6259</v>
      </c>
      <c r="N4010" s="1" t="s">
        <v>6261</v>
      </c>
      <c r="O4010" s="4">
        <v>41333.559953703705</v>
      </c>
      <c r="P4010" t="b">
        <v>1</v>
      </c>
      <c r="Q4010" s="1" t="s">
        <v>6262</v>
      </c>
      <c r="R4010" s="1" t="s">
        <v>6263</v>
      </c>
      <c r="S4010" s="1" t="s">
        <v>6264</v>
      </c>
      <c r="T4010">
        <v>21001</v>
      </c>
      <c r="U4010">
        <v>646</v>
      </c>
      <c r="V4010">
        <v>6392</v>
      </c>
      <c r="W4010">
        <v>210</v>
      </c>
    </row>
    <row r="4011" spans="1:23" x14ac:dyDescent="0.25">
      <c r="A4011">
        <v>123868861</v>
      </c>
      <c r="B4011">
        <v>1.0948929942920561E+18</v>
      </c>
      <c r="C4011" s="4">
        <v>43507.442199074074</v>
      </c>
      <c r="D4011" s="1" t="s">
        <v>12332</v>
      </c>
      <c r="E4011" s="1" t="s">
        <v>6257</v>
      </c>
      <c r="F4011">
        <v>7</v>
      </c>
      <c r="G4011">
        <v>11</v>
      </c>
      <c r="H4011">
        <v>23</v>
      </c>
      <c r="I4011">
        <v>3</v>
      </c>
      <c r="J4011" s="1" t="s">
        <v>7032</v>
      </c>
      <c r="K4011" s="1" t="s">
        <v>6259</v>
      </c>
      <c r="L4011" s="1" t="s">
        <v>6260</v>
      </c>
      <c r="M4011" s="1" t="s">
        <v>6259</v>
      </c>
      <c r="N4011" s="1" t="s">
        <v>6281</v>
      </c>
      <c r="O4011" s="4">
        <v>40254.599421296298</v>
      </c>
      <c r="P4011" t="b">
        <v>1</v>
      </c>
      <c r="Q4011" s="1" t="s">
        <v>6282</v>
      </c>
      <c r="R4011" s="1" t="s">
        <v>6283</v>
      </c>
      <c r="S4011" s="1" t="s">
        <v>384</v>
      </c>
      <c r="T4011">
        <v>53434</v>
      </c>
      <c r="U4011">
        <v>609</v>
      </c>
      <c r="V4011">
        <v>6533</v>
      </c>
      <c r="W4011">
        <v>352</v>
      </c>
    </row>
    <row r="4012" spans="1:23" x14ac:dyDescent="0.25">
      <c r="A4012">
        <v>123868861</v>
      </c>
      <c r="B4012">
        <v>1.0946485182733066E+18</v>
      </c>
      <c r="C4012" s="4">
        <v>43506.767569444448</v>
      </c>
      <c r="D4012" s="1" t="s">
        <v>12333</v>
      </c>
      <c r="E4012" s="1" t="s">
        <v>6257</v>
      </c>
      <c r="F4012">
        <v>17</v>
      </c>
      <c r="G4012">
        <v>22</v>
      </c>
      <c r="H4012">
        <v>47</v>
      </c>
      <c r="I4012">
        <v>2</v>
      </c>
      <c r="J4012" s="1" t="s">
        <v>6258</v>
      </c>
      <c r="K4012" s="1" t="s">
        <v>6259</v>
      </c>
      <c r="L4012" s="1" t="s">
        <v>6260</v>
      </c>
      <c r="M4012" s="1" t="s">
        <v>6259</v>
      </c>
      <c r="N4012" s="1" t="s">
        <v>6281</v>
      </c>
      <c r="O4012" s="4">
        <v>40254.599421296298</v>
      </c>
      <c r="P4012" t="b">
        <v>1</v>
      </c>
      <c r="Q4012" s="1" t="s">
        <v>6282</v>
      </c>
      <c r="R4012" s="1" t="s">
        <v>6283</v>
      </c>
      <c r="S4012" s="1" t="s">
        <v>384</v>
      </c>
      <c r="T4012">
        <v>53434</v>
      </c>
      <c r="U4012">
        <v>609</v>
      </c>
      <c r="V4012">
        <v>6533</v>
      </c>
      <c r="W4012">
        <v>352</v>
      </c>
    </row>
    <row r="4013" spans="1:23" x14ac:dyDescent="0.25">
      <c r="A4013">
        <v>7089792</v>
      </c>
      <c r="B4013">
        <v>1.0945818786723144E+18</v>
      </c>
      <c r="C4013" s="4">
        <v>43506.583680555559</v>
      </c>
      <c r="D4013" s="1" t="s">
        <v>12334</v>
      </c>
      <c r="E4013" s="1" t="s">
        <v>12335</v>
      </c>
      <c r="F4013">
        <v>0</v>
      </c>
      <c r="G4013">
        <v>0</v>
      </c>
      <c r="H4013">
        <v>0</v>
      </c>
      <c r="I4013">
        <v>0</v>
      </c>
      <c r="J4013" s="1" t="s">
        <v>6259</v>
      </c>
      <c r="K4013" s="1" t="s">
        <v>12336</v>
      </c>
      <c r="L4013" s="1" t="s">
        <v>6259</v>
      </c>
      <c r="M4013" s="1" t="s">
        <v>6259</v>
      </c>
      <c r="N4013" s="1" t="s">
        <v>6275</v>
      </c>
      <c r="O4013" s="4">
        <v>39259.664467592593</v>
      </c>
      <c r="P4013" t="b">
        <v>1</v>
      </c>
      <c r="Q4013" s="1" t="s">
        <v>6276</v>
      </c>
      <c r="R4013" s="1" t="s">
        <v>6277</v>
      </c>
      <c r="S4013" s="1" t="s">
        <v>6278</v>
      </c>
      <c r="T4013">
        <v>30280</v>
      </c>
      <c r="U4013">
        <v>4550</v>
      </c>
      <c r="V4013">
        <v>7288</v>
      </c>
      <c r="W4013">
        <v>287</v>
      </c>
    </row>
    <row r="4014" spans="1:23" x14ac:dyDescent="0.25">
      <c r="A4014">
        <v>251034857</v>
      </c>
      <c r="B4014">
        <v>1.0941842837098865E+18</v>
      </c>
      <c r="C4014" s="4">
        <v>43505.486527777779</v>
      </c>
      <c r="D4014" s="1" t="s">
        <v>12337</v>
      </c>
      <c r="E4014" s="1" t="s">
        <v>6257</v>
      </c>
      <c r="F4014">
        <v>10</v>
      </c>
      <c r="G4014">
        <v>3</v>
      </c>
      <c r="H4014">
        <v>45</v>
      </c>
      <c r="I4014">
        <v>0</v>
      </c>
      <c r="J4014" s="1" t="s">
        <v>6258</v>
      </c>
      <c r="K4014" s="1" t="s">
        <v>7870</v>
      </c>
      <c r="L4014" s="1" t="s">
        <v>6260</v>
      </c>
      <c r="M4014" s="1" t="s">
        <v>6259</v>
      </c>
      <c r="N4014" s="1" t="s">
        <v>6326</v>
      </c>
      <c r="O4014" s="4">
        <v>40586.425208333334</v>
      </c>
      <c r="P4014" t="b">
        <v>1</v>
      </c>
      <c r="Q4014" s="1" t="s">
        <v>6327</v>
      </c>
      <c r="R4014" s="1" t="s">
        <v>6257</v>
      </c>
      <c r="S4014" s="1" t="s">
        <v>274</v>
      </c>
      <c r="T4014">
        <v>60188</v>
      </c>
      <c r="U4014">
        <v>450</v>
      </c>
      <c r="V4014">
        <v>2531</v>
      </c>
      <c r="W4014">
        <v>384</v>
      </c>
    </row>
    <row r="4015" spans="1:23" x14ac:dyDescent="0.25">
      <c r="A4015">
        <v>111554559</v>
      </c>
      <c r="B4015">
        <v>1.0938826430689772E+18</v>
      </c>
      <c r="C4015" s="4">
        <v>43504.654166666667</v>
      </c>
      <c r="D4015" s="1" t="s">
        <v>12338</v>
      </c>
      <c r="E4015" s="1" t="s">
        <v>12339</v>
      </c>
      <c r="F4015">
        <v>1</v>
      </c>
      <c r="G4015">
        <v>1</v>
      </c>
      <c r="H4015">
        <v>4</v>
      </c>
      <c r="I4015">
        <v>0</v>
      </c>
      <c r="J4015" s="1" t="s">
        <v>6258</v>
      </c>
      <c r="K4015" s="1" t="s">
        <v>12340</v>
      </c>
      <c r="L4015" s="1" t="s">
        <v>6260</v>
      </c>
      <c r="M4015" s="1" t="s">
        <v>6259</v>
      </c>
      <c r="N4015" s="1" t="s">
        <v>6344</v>
      </c>
      <c r="O4015" s="4">
        <v>40214.462453703702</v>
      </c>
      <c r="P4015" t="b">
        <v>1</v>
      </c>
      <c r="Q4015" s="1" t="s">
        <v>156</v>
      </c>
      <c r="R4015" s="1" t="s">
        <v>6345</v>
      </c>
      <c r="S4015" s="1" t="s">
        <v>156</v>
      </c>
      <c r="T4015">
        <v>36079</v>
      </c>
      <c r="U4015">
        <v>456</v>
      </c>
      <c r="V4015">
        <v>8860</v>
      </c>
      <c r="W4015">
        <v>370</v>
      </c>
    </row>
    <row r="4016" spans="1:23" x14ac:dyDescent="0.25">
      <c r="A4016">
        <v>123868861</v>
      </c>
      <c r="B4016">
        <v>1.0938818603657339E+18</v>
      </c>
      <c r="C4016" s="4">
        <v>43504.652002314811</v>
      </c>
      <c r="D4016" s="1" t="s">
        <v>12341</v>
      </c>
      <c r="E4016" s="1" t="s">
        <v>6257</v>
      </c>
      <c r="F4016">
        <v>5</v>
      </c>
      <c r="G4016">
        <v>8</v>
      </c>
      <c r="H4016">
        <v>24</v>
      </c>
      <c r="I4016">
        <v>1</v>
      </c>
      <c r="J4016" s="1" t="s">
        <v>6258</v>
      </c>
      <c r="K4016" s="1" t="s">
        <v>6702</v>
      </c>
      <c r="L4016" s="1" t="s">
        <v>6260</v>
      </c>
      <c r="M4016" s="1" t="s">
        <v>6259</v>
      </c>
      <c r="N4016" s="1" t="s">
        <v>6281</v>
      </c>
      <c r="O4016" s="4">
        <v>40254.599421296298</v>
      </c>
      <c r="P4016" t="b">
        <v>1</v>
      </c>
      <c r="Q4016" s="1" t="s">
        <v>6282</v>
      </c>
      <c r="R4016" s="1" t="s">
        <v>6283</v>
      </c>
      <c r="S4016" s="1" t="s">
        <v>384</v>
      </c>
      <c r="T4016">
        <v>53434</v>
      </c>
      <c r="U4016">
        <v>609</v>
      </c>
      <c r="V4016">
        <v>6533</v>
      </c>
      <c r="W4016">
        <v>352</v>
      </c>
    </row>
    <row r="4017" spans="1:23" x14ac:dyDescent="0.25">
      <c r="A4017">
        <v>111554559</v>
      </c>
      <c r="B4017">
        <v>1.0938734035666657E+18</v>
      </c>
      <c r="C4017" s="4">
        <v>43504.628668981481</v>
      </c>
      <c r="D4017" s="1" t="s">
        <v>12342</v>
      </c>
      <c r="E4017" s="1" t="s">
        <v>6257</v>
      </c>
      <c r="F4017">
        <v>2</v>
      </c>
      <c r="G4017">
        <v>10</v>
      </c>
      <c r="H4017">
        <v>19</v>
      </c>
      <c r="I4017">
        <v>2</v>
      </c>
      <c r="J4017" s="1" t="s">
        <v>6258</v>
      </c>
      <c r="K4017" s="1" t="s">
        <v>7306</v>
      </c>
      <c r="L4017" s="1" t="s">
        <v>6260</v>
      </c>
      <c r="M4017" s="1" t="s">
        <v>6259</v>
      </c>
      <c r="N4017" s="1" t="s">
        <v>6344</v>
      </c>
      <c r="O4017" s="4">
        <v>40214.462453703702</v>
      </c>
      <c r="P4017" t="b">
        <v>1</v>
      </c>
      <c r="Q4017" s="1" t="s">
        <v>156</v>
      </c>
      <c r="R4017" s="1" t="s">
        <v>6345</v>
      </c>
      <c r="S4017" s="1" t="s">
        <v>156</v>
      </c>
      <c r="T4017">
        <v>36079</v>
      </c>
      <c r="U4017">
        <v>456</v>
      </c>
      <c r="V4017">
        <v>8860</v>
      </c>
      <c r="W4017">
        <v>370</v>
      </c>
    </row>
    <row r="4018" spans="1:23" x14ac:dyDescent="0.25">
      <c r="A4018">
        <v>7089792</v>
      </c>
      <c r="B4018">
        <v>1.0938418345755812E+18</v>
      </c>
      <c r="C4018" s="4">
        <v>43504.541550925926</v>
      </c>
      <c r="D4018" s="1" t="s">
        <v>12343</v>
      </c>
      <c r="E4018" s="1" t="s">
        <v>12344</v>
      </c>
      <c r="F4018">
        <v>0</v>
      </c>
      <c r="G4018">
        <v>1</v>
      </c>
      <c r="H4018">
        <v>1</v>
      </c>
      <c r="I4018">
        <v>0</v>
      </c>
      <c r="J4018" s="1" t="s">
        <v>6259</v>
      </c>
      <c r="K4018" s="1" t="s">
        <v>12345</v>
      </c>
      <c r="L4018" s="1" t="s">
        <v>6259</v>
      </c>
      <c r="M4018" s="1" t="s">
        <v>6259</v>
      </c>
      <c r="N4018" s="1" t="s">
        <v>6275</v>
      </c>
      <c r="O4018" s="4">
        <v>39259.664467592593</v>
      </c>
      <c r="P4018" t="b">
        <v>1</v>
      </c>
      <c r="Q4018" s="1" t="s">
        <v>6276</v>
      </c>
      <c r="R4018" s="1" t="s">
        <v>6277</v>
      </c>
      <c r="S4018" s="1" t="s">
        <v>6278</v>
      </c>
      <c r="T4018">
        <v>30280</v>
      </c>
      <c r="U4018">
        <v>4550</v>
      </c>
      <c r="V4018">
        <v>7288</v>
      </c>
      <c r="W4018">
        <v>287</v>
      </c>
    </row>
    <row r="4019" spans="1:23" x14ac:dyDescent="0.25">
      <c r="A4019">
        <v>7089792</v>
      </c>
      <c r="B4019">
        <v>1.0938195790113956E+18</v>
      </c>
      <c r="C4019" s="4">
        <v>43504.480138888888</v>
      </c>
      <c r="D4019" s="1" t="s">
        <v>12346</v>
      </c>
      <c r="E4019" s="1" t="s">
        <v>6257</v>
      </c>
      <c r="F4019">
        <v>8</v>
      </c>
      <c r="G4019">
        <v>6</v>
      </c>
      <c r="H4019">
        <v>45</v>
      </c>
      <c r="I4019">
        <v>6</v>
      </c>
      <c r="J4019" s="1" t="s">
        <v>7032</v>
      </c>
      <c r="K4019" s="1" t="s">
        <v>6259</v>
      </c>
      <c r="L4019" s="1" t="s">
        <v>6260</v>
      </c>
      <c r="M4019" s="1" t="s">
        <v>6259</v>
      </c>
      <c r="N4019" s="1" t="s">
        <v>6275</v>
      </c>
      <c r="O4019" s="4">
        <v>39259.664467592593</v>
      </c>
      <c r="P4019" t="b">
        <v>1</v>
      </c>
      <c r="Q4019" s="1" t="s">
        <v>6276</v>
      </c>
      <c r="R4019" s="1" t="s">
        <v>6277</v>
      </c>
      <c r="S4019" s="1" t="s">
        <v>6278</v>
      </c>
      <c r="T4019">
        <v>30280</v>
      </c>
      <c r="U4019">
        <v>4550</v>
      </c>
      <c r="V4019">
        <v>7288</v>
      </c>
      <c r="W4019">
        <v>287</v>
      </c>
    </row>
    <row r="4020" spans="1:23" x14ac:dyDescent="0.25">
      <c r="A4020">
        <v>251034857</v>
      </c>
      <c r="B4020">
        <v>1.0938162060527862E+18</v>
      </c>
      <c r="C4020" s="4">
        <v>43504.470833333333</v>
      </c>
      <c r="D4020" s="1" t="s">
        <v>12347</v>
      </c>
      <c r="E4020" s="1" t="s">
        <v>6257</v>
      </c>
      <c r="F4020">
        <v>16</v>
      </c>
      <c r="G4020">
        <v>27</v>
      </c>
      <c r="H4020">
        <v>93</v>
      </c>
      <c r="I4020">
        <v>8</v>
      </c>
      <c r="J4020" s="1" t="s">
        <v>6258</v>
      </c>
      <c r="K4020" s="1" t="s">
        <v>6259</v>
      </c>
      <c r="L4020" s="1" t="s">
        <v>6260</v>
      </c>
      <c r="M4020" s="1" t="s">
        <v>6259</v>
      </c>
      <c r="N4020" s="1" t="s">
        <v>6326</v>
      </c>
      <c r="O4020" s="4">
        <v>40586.425208333334</v>
      </c>
      <c r="P4020" t="b">
        <v>1</v>
      </c>
      <c r="Q4020" s="1" t="s">
        <v>6327</v>
      </c>
      <c r="R4020" s="1" t="s">
        <v>6257</v>
      </c>
      <c r="S4020" s="1" t="s">
        <v>274</v>
      </c>
      <c r="T4020">
        <v>60188</v>
      </c>
      <c r="U4020">
        <v>450</v>
      </c>
      <c r="V4020">
        <v>2531</v>
      </c>
      <c r="W4020">
        <v>384</v>
      </c>
    </row>
    <row r="4021" spans="1:23" x14ac:dyDescent="0.25">
      <c r="A4021">
        <v>7089792</v>
      </c>
      <c r="B4021">
        <v>1.0938139920348447E+18</v>
      </c>
      <c r="C4021" s="4">
        <v>43504.464722222219</v>
      </c>
      <c r="D4021" s="1" t="s">
        <v>12348</v>
      </c>
      <c r="E4021" s="1" t="s">
        <v>6257</v>
      </c>
      <c r="F4021">
        <v>2</v>
      </c>
      <c r="G4021">
        <v>0</v>
      </c>
      <c r="H4021">
        <v>13</v>
      </c>
      <c r="I4021">
        <v>0</v>
      </c>
      <c r="J4021" s="1" t="s">
        <v>6336</v>
      </c>
      <c r="K4021" s="1" t="s">
        <v>6259</v>
      </c>
      <c r="L4021" s="1" t="s">
        <v>6260</v>
      </c>
      <c r="M4021" s="1" t="s">
        <v>6259</v>
      </c>
      <c r="N4021" s="1" t="s">
        <v>6275</v>
      </c>
      <c r="O4021" s="4">
        <v>39259.664467592593</v>
      </c>
      <c r="P4021" t="b">
        <v>1</v>
      </c>
      <c r="Q4021" s="1" t="s">
        <v>6276</v>
      </c>
      <c r="R4021" s="1" t="s">
        <v>6277</v>
      </c>
      <c r="S4021" s="1" t="s">
        <v>6278</v>
      </c>
      <c r="T4021">
        <v>30280</v>
      </c>
      <c r="U4021">
        <v>4550</v>
      </c>
      <c r="V4021">
        <v>7288</v>
      </c>
      <c r="W4021">
        <v>287</v>
      </c>
    </row>
    <row r="4022" spans="1:23" x14ac:dyDescent="0.25">
      <c r="A4022">
        <v>251034857</v>
      </c>
      <c r="B4022">
        <v>1.0937831053521469E+18</v>
      </c>
      <c r="C4022" s="4">
        <v>43504.379490740743</v>
      </c>
      <c r="D4022" s="1" t="s">
        <v>12349</v>
      </c>
      <c r="E4022" s="1" t="s">
        <v>6257</v>
      </c>
      <c r="F4022">
        <v>18</v>
      </c>
      <c r="G4022">
        <v>14</v>
      </c>
      <c r="H4022">
        <v>71</v>
      </c>
      <c r="I4022">
        <v>15</v>
      </c>
      <c r="J4022" s="1" t="s">
        <v>6258</v>
      </c>
      <c r="K4022" s="1" t="s">
        <v>6333</v>
      </c>
      <c r="L4022" s="1" t="s">
        <v>6260</v>
      </c>
      <c r="M4022" s="1" t="s">
        <v>6259</v>
      </c>
      <c r="N4022" s="1" t="s">
        <v>6326</v>
      </c>
      <c r="O4022" s="4">
        <v>40586.425208333334</v>
      </c>
      <c r="P4022" t="b">
        <v>1</v>
      </c>
      <c r="Q4022" s="1" t="s">
        <v>6327</v>
      </c>
      <c r="R4022" s="1" t="s">
        <v>6257</v>
      </c>
      <c r="S4022" s="1" t="s">
        <v>274</v>
      </c>
      <c r="T4022">
        <v>60188</v>
      </c>
      <c r="U4022">
        <v>450</v>
      </c>
      <c r="V4022">
        <v>2531</v>
      </c>
      <c r="W4022">
        <v>384</v>
      </c>
    </row>
    <row r="4023" spans="1:23" x14ac:dyDescent="0.25">
      <c r="A4023">
        <v>1227448789</v>
      </c>
      <c r="B4023">
        <v>1.0935592443209236E+18</v>
      </c>
      <c r="C4023" s="4">
        <v>43503.761747685188</v>
      </c>
      <c r="D4023" s="1" t="s">
        <v>12350</v>
      </c>
      <c r="E4023" s="1" t="s">
        <v>6257</v>
      </c>
      <c r="F4023">
        <v>12</v>
      </c>
      <c r="G4023">
        <v>8</v>
      </c>
      <c r="H4023">
        <v>30</v>
      </c>
      <c r="I4023">
        <v>0</v>
      </c>
      <c r="J4023" s="1" t="s">
        <v>6258</v>
      </c>
      <c r="K4023" s="1" t="s">
        <v>6303</v>
      </c>
      <c r="L4023" s="1" t="s">
        <v>6260</v>
      </c>
      <c r="M4023" s="1" t="s">
        <v>6259</v>
      </c>
      <c r="N4023" s="1" t="s">
        <v>6261</v>
      </c>
      <c r="O4023" s="4">
        <v>41333.559953703705</v>
      </c>
      <c r="P4023" t="b">
        <v>1</v>
      </c>
      <c r="Q4023" s="1" t="s">
        <v>6262</v>
      </c>
      <c r="R4023" s="1" t="s">
        <v>6263</v>
      </c>
      <c r="S4023" s="1" t="s">
        <v>6264</v>
      </c>
      <c r="T4023">
        <v>21001</v>
      </c>
      <c r="U4023">
        <v>646</v>
      </c>
      <c r="V4023">
        <v>6392</v>
      </c>
      <c r="W4023">
        <v>210</v>
      </c>
    </row>
    <row r="4024" spans="1:23" x14ac:dyDescent="0.25">
      <c r="A4024">
        <v>123868861</v>
      </c>
      <c r="B4024">
        <v>1.0935528077923328E+18</v>
      </c>
      <c r="C4024" s="4">
        <v>43503.743993055556</v>
      </c>
      <c r="D4024" s="1" t="s">
        <v>12351</v>
      </c>
      <c r="E4024" s="1" t="s">
        <v>6257</v>
      </c>
      <c r="F4024">
        <v>7</v>
      </c>
      <c r="G4024">
        <v>9</v>
      </c>
      <c r="H4024">
        <v>25</v>
      </c>
      <c r="I4024">
        <v>5</v>
      </c>
      <c r="J4024" s="1" t="s">
        <v>6258</v>
      </c>
      <c r="K4024" s="1" t="s">
        <v>12352</v>
      </c>
      <c r="L4024" s="1" t="s">
        <v>6260</v>
      </c>
      <c r="M4024" s="1" t="s">
        <v>6259</v>
      </c>
      <c r="N4024" s="1" t="s">
        <v>6281</v>
      </c>
      <c r="O4024" s="4">
        <v>40254.599421296298</v>
      </c>
      <c r="P4024" t="b">
        <v>1</v>
      </c>
      <c r="Q4024" s="1" t="s">
        <v>6282</v>
      </c>
      <c r="R4024" s="1" t="s">
        <v>6283</v>
      </c>
      <c r="S4024" s="1" t="s">
        <v>384</v>
      </c>
      <c r="T4024">
        <v>53434</v>
      </c>
      <c r="U4024">
        <v>609</v>
      </c>
      <c r="V4024">
        <v>6533</v>
      </c>
      <c r="W4024">
        <v>352</v>
      </c>
    </row>
    <row r="4025" spans="1:23" x14ac:dyDescent="0.25">
      <c r="A4025">
        <v>111554559</v>
      </c>
      <c r="B4025">
        <v>1.0932523700316733E+18</v>
      </c>
      <c r="C4025" s="4">
        <v>43502.914942129632</v>
      </c>
      <c r="D4025" s="1" t="s">
        <v>12353</v>
      </c>
      <c r="E4025" s="1" t="s">
        <v>6257</v>
      </c>
      <c r="F4025">
        <v>10</v>
      </c>
      <c r="G4025">
        <v>0</v>
      </c>
      <c r="H4025">
        <v>43</v>
      </c>
      <c r="I4025">
        <v>3</v>
      </c>
      <c r="J4025" s="1" t="s">
        <v>6258</v>
      </c>
      <c r="K4025" s="1" t="s">
        <v>12354</v>
      </c>
      <c r="L4025" s="1" t="s">
        <v>6260</v>
      </c>
      <c r="M4025" s="1" t="s">
        <v>6259</v>
      </c>
      <c r="N4025" s="1" t="s">
        <v>6344</v>
      </c>
      <c r="O4025" s="4">
        <v>40214.462453703702</v>
      </c>
      <c r="P4025" t="b">
        <v>1</v>
      </c>
      <c r="Q4025" s="1" t="s">
        <v>156</v>
      </c>
      <c r="R4025" s="1" t="s">
        <v>6345</v>
      </c>
      <c r="S4025" s="1" t="s">
        <v>156</v>
      </c>
      <c r="T4025">
        <v>36079</v>
      </c>
      <c r="U4025">
        <v>456</v>
      </c>
      <c r="V4025">
        <v>8860</v>
      </c>
      <c r="W4025">
        <v>370</v>
      </c>
    </row>
    <row r="4026" spans="1:23" x14ac:dyDescent="0.25">
      <c r="A4026">
        <v>111554559</v>
      </c>
      <c r="B4026">
        <v>1.093188390210687E+18</v>
      </c>
      <c r="C4026" s="4">
        <v>43502.738391203704</v>
      </c>
      <c r="D4026" s="1" t="s">
        <v>12355</v>
      </c>
      <c r="E4026" s="1" t="s">
        <v>6257</v>
      </c>
      <c r="F4026">
        <v>6</v>
      </c>
      <c r="G4026">
        <v>4</v>
      </c>
      <c r="H4026">
        <v>81</v>
      </c>
      <c r="I4026">
        <v>3</v>
      </c>
      <c r="J4026" s="1" t="s">
        <v>6258</v>
      </c>
      <c r="K4026" s="1" t="s">
        <v>12153</v>
      </c>
      <c r="L4026" s="1" t="s">
        <v>6260</v>
      </c>
      <c r="M4026" s="1" t="s">
        <v>6259</v>
      </c>
      <c r="N4026" s="1" t="s">
        <v>6344</v>
      </c>
      <c r="O4026" s="4">
        <v>40214.462453703702</v>
      </c>
      <c r="P4026" t="b">
        <v>1</v>
      </c>
      <c r="Q4026" s="1" t="s">
        <v>156</v>
      </c>
      <c r="R4026" s="1" t="s">
        <v>6345</v>
      </c>
      <c r="S4026" s="1" t="s">
        <v>156</v>
      </c>
      <c r="T4026">
        <v>36079</v>
      </c>
      <c r="U4026">
        <v>456</v>
      </c>
      <c r="V4026">
        <v>8860</v>
      </c>
      <c r="W4026">
        <v>370</v>
      </c>
    </row>
    <row r="4027" spans="1:23" x14ac:dyDescent="0.25">
      <c r="A4027">
        <v>111554559</v>
      </c>
      <c r="B4027">
        <v>1.093158109294592E+18</v>
      </c>
      <c r="C4027" s="4">
        <v>43502.654826388891</v>
      </c>
      <c r="D4027" s="1" t="s">
        <v>12356</v>
      </c>
      <c r="E4027" s="1" t="s">
        <v>12357</v>
      </c>
      <c r="F4027">
        <v>6</v>
      </c>
      <c r="G4027">
        <v>0</v>
      </c>
      <c r="H4027">
        <v>40</v>
      </c>
      <c r="I4027">
        <v>0</v>
      </c>
      <c r="J4027" s="1" t="s">
        <v>12358</v>
      </c>
      <c r="K4027" s="1" t="s">
        <v>12153</v>
      </c>
      <c r="L4027" s="1" t="s">
        <v>6260</v>
      </c>
      <c r="M4027" s="1" t="s">
        <v>6259</v>
      </c>
      <c r="N4027" s="1" t="s">
        <v>6344</v>
      </c>
      <c r="O4027" s="4">
        <v>40214.462453703702</v>
      </c>
      <c r="P4027" t="b">
        <v>1</v>
      </c>
      <c r="Q4027" s="1" t="s">
        <v>156</v>
      </c>
      <c r="R4027" s="1" t="s">
        <v>6345</v>
      </c>
      <c r="S4027" s="1" t="s">
        <v>156</v>
      </c>
      <c r="T4027">
        <v>36079</v>
      </c>
      <c r="U4027">
        <v>456</v>
      </c>
      <c r="V4027">
        <v>8860</v>
      </c>
      <c r="W4027">
        <v>370</v>
      </c>
    </row>
    <row r="4028" spans="1:23" x14ac:dyDescent="0.25">
      <c r="A4028">
        <v>251034857</v>
      </c>
      <c r="B4028">
        <v>1.0931382603674583E+18</v>
      </c>
      <c r="C4028" s="4">
        <v>43502.600057870368</v>
      </c>
      <c r="D4028" s="1" t="s">
        <v>12359</v>
      </c>
      <c r="E4028" s="1" t="s">
        <v>6257</v>
      </c>
      <c r="F4028">
        <v>9</v>
      </c>
      <c r="G4028">
        <v>13</v>
      </c>
      <c r="H4028">
        <v>30</v>
      </c>
      <c r="I4028">
        <v>2</v>
      </c>
      <c r="J4028" s="1" t="s">
        <v>6258</v>
      </c>
      <c r="K4028" s="1" t="s">
        <v>6259</v>
      </c>
      <c r="L4028" s="1" t="s">
        <v>6260</v>
      </c>
      <c r="M4028" s="1" t="s">
        <v>6259</v>
      </c>
      <c r="N4028" s="1" t="s">
        <v>6326</v>
      </c>
      <c r="O4028" s="4">
        <v>40586.425208333334</v>
      </c>
      <c r="P4028" t="b">
        <v>1</v>
      </c>
      <c r="Q4028" s="1" t="s">
        <v>6327</v>
      </c>
      <c r="R4028" s="1" t="s">
        <v>6257</v>
      </c>
      <c r="S4028" s="1" t="s">
        <v>274</v>
      </c>
      <c r="T4028">
        <v>60188</v>
      </c>
      <c r="U4028">
        <v>450</v>
      </c>
      <c r="V4028">
        <v>2531</v>
      </c>
      <c r="W4028">
        <v>384</v>
      </c>
    </row>
    <row r="4029" spans="1:23" x14ac:dyDescent="0.25">
      <c r="A4029">
        <v>111554559</v>
      </c>
      <c r="B4029">
        <v>1.093092795924009E+18</v>
      </c>
      <c r="C4029" s="4">
        <v>43502.474594907406</v>
      </c>
      <c r="D4029" s="1" t="s">
        <v>12360</v>
      </c>
      <c r="E4029" s="1" t="s">
        <v>6257</v>
      </c>
      <c r="F4029">
        <v>11</v>
      </c>
      <c r="G4029">
        <v>7</v>
      </c>
      <c r="H4029">
        <v>82</v>
      </c>
      <c r="I4029">
        <v>2</v>
      </c>
      <c r="J4029" s="1" t="s">
        <v>6258</v>
      </c>
      <c r="K4029" s="1" t="s">
        <v>12153</v>
      </c>
      <c r="L4029" s="1" t="s">
        <v>6260</v>
      </c>
      <c r="M4029" s="1" t="s">
        <v>6259</v>
      </c>
      <c r="N4029" s="1" t="s">
        <v>6344</v>
      </c>
      <c r="O4029" s="4">
        <v>40214.462453703702</v>
      </c>
      <c r="P4029" t="b">
        <v>1</v>
      </c>
      <c r="Q4029" s="1" t="s">
        <v>156</v>
      </c>
      <c r="R4029" s="1" t="s">
        <v>6345</v>
      </c>
      <c r="S4029" s="1" t="s">
        <v>156</v>
      </c>
      <c r="T4029">
        <v>36079</v>
      </c>
      <c r="U4029">
        <v>456</v>
      </c>
      <c r="V4029">
        <v>8860</v>
      </c>
      <c r="W4029">
        <v>370</v>
      </c>
    </row>
    <row r="4030" spans="1:23" x14ac:dyDescent="0.25">
      <c r="A4030">
        <v>17622853</v>
      </c>
      <c r="B4030">
        <v>1.093057245766656E+18</v>
      </c>
      <c r="C4030" s="4">
        <v>43502.376504629632</v>
      </c>
      <c r="D4030" s="1" t="s">
        <v>12361</v>
      </c>
      <c r="E4030" s="1" t="s">
        <v>6257</v>
      </c>
      <c r="F4030">
        <v>1</v>
      </c>
      <c r="G4030">
        <v>4</v>
      </c>
      <c r="H4030">
        <v>14</v>
      </c>
      <c r="I4030">
        <v>1</v>
      </c>
      <c r="J4030" s="1" t="s">
        <v>6259</v>
      </c>
      <c r="K4030" s="1" t="s">
        <v>6259</v>
      </c>
      <c r="L4030" s="1" t="s">
        <v>6260</v>
      </c>
      <c r="M4030" s="1" t="s">
        <v>6259</v>
      </c>
      <c r="N4030" s="1" t="s">
        <v>6268</v>
      </c>
      <c r="O4030" s="4">
        <v>39777.719039351854</v>
      </c>
      <c r="P4030" t="b">
        <v>1</v>
      </c>
      <c r="Q4030" s="1" t="s">
        <v>6269</v>
      </c>
      <c r="R4030" s="1" t="s">
        <v>6270</v>
      </c>
      <c r="S4030" s="1" t="s">
        <v>6218</v>
      </c>
      <c r="T4030">
        <v>39704</v>
      </c>
      <c r="U4030">
        <v>4096</v>
      </c>
      <c r="V4030">
        <v>7418</v>
      </c>
      <c r="W4030">
        <v>320</v>
      </c>
    </row>
    <row r="4031" spans="1:23" x14ac:dyDescent="0.25">
      <c r="A4031">
        <v>111554559</v>
      </c>
      <c r="B4031">
        <v>1.0927733583857254E+18</v>
      </c>
      <c r="C4031" s="4">
        <v>43501.593124999999</v>
      </c>
      <c r="D4031" s="1" t="s">
        <v>12362</v>
      </c>
      <c r="E4031" s="1" t="s">
        <v>6257</v>
      </c>
      <c r="F4031">
        <v>1</v>
      </c>
      <c r="G4031">
        <v>1</v>
      </c>
      <c r="H4031">
        <v>4</v>
      </c>
      <c r="I4031">
        <v>0</v>
      </c>
      <c r="J4031" s="1" t="s">
        <v>6367</v>
      </c>
      <c r="K4031" s="1" t="s">
        <v>11132</v>
      </c>
      <c r="L4031" s="1" t="s">
        <v>6260</v>
      </c>
      <c r="M4031" s="1" t="s">
        <v>6259</v>
      </c>
      <c r="N4031" s="1" t="s">
        <v>6344</v>
      </c>
      <c r="O4031" s="4">
        <v>40214.462453703702</v>
      </c>
      <c r="P4031" t="b">
        <v>1</v>
      </c>
      <c r="Q4031" s="1" t="s">
        <v>156</v>
      </c>
      <c r="R4031" s="1" t="s">
        <v>6345</v>
      </c>
      <c r="S4031" s="1" t="s">
        <v>156</v>
      </c>
      <c r="T4031">
        <v>36079</v>
      </c>
      <c r="U4031">
        <v>456</v>
      </c>
      <c r="V4031">
        <v>8860</v>
      </c>
      <c r="W4031">
        <v>370</v>
      </c>
    </row>
    <row r="4032" spans="1:23" x14ac:dyDescent="0.25">
      <c r="A4032">
        <v>111554559</v>
      </c>
      <c r="B4032">
        <v>1.0927561268762911E+18</v>
      </c>
      <c r="C4032" s="4">
        <v>43501.545567129629</v>
      </c>
      <c r="D4032" s="1" t="s">
        <v>12363</v>
      </c>
      <c r="E4032" s="1" t="s">
        <v>6257</v>
      </c>
      <c r="F4032">
        <v>7</v>
      </c>
      <c r="G4032">
        <v>2</v>
      </c>
      <c r="H4032">
        <v>31</v>
      </c>
      <c r="I4032">
        <v>1</v>
      </c>
      <c r="J4032" s="1" t="s">
        <v>6258</v>
      </c>
      <c r="K4032" s="1" t="s">
        <v>6581</v>
      </c>
      <c r="L4032" s="1" t="s">
        <v>6260</v>
      </c>
      <c r="M4032" s="1" t="s">
        <v>6259</v>
      </c>
      <c r="N4032" s="1" t="s">
        <v>6344</v>
      </c>
      <c r="O4032" s="4">
        <v>40214.462453703702</v>
      </c>
      <c r="P4032" t="b">
        <v>1</v>
      </c>
      <c r="Q4032" s="1" t="s">
        <v>156</v>
      </c>
      <c r="R4032" s="1" t="s">
        <v>6345</v>
      </c>
      <c r="S4032" s="1" t="s">
        <v>156</v>
      </c>
      <c r="T4032">
        <v>36079</v>
      </c>
      <c r="U4032">
        <v>456</v>
      </c>
      <c r="V4032">
        <v>8860</v>
      </c>
      <c r="W4032">
        <v>370</v>
      </c>
    </row>
    <row r="4033" spans="1:23" x14ac:dyDescent="0.25">
      <c r="A4033">
        <v>251034857</v>
      </c>
      <c r="B4033">
        <v>1.0927426732602696E+18</v>
      </c>
      <c r="C4033" s="4">
        <v>43501.508449074077</v>
      </c>
      <c r="D4033" s="1" t="s">
        <v>12364</v>
      </c>
      <c r="E4033" s="1" t="s">
        <v>6257</v>
      </c>
      <c r="F4033">
        <v>11</v>
      </c>
      <c r="G4033">
        <v>16</v>
      </c>
      <c r="H4033">
        <v>46</v>
      </c>
      <c r="I4033">
        <v>1</v>
      </c>
      <c r="J4033" s="1" t="s">
        <v>6258</v>
      </c>
      <c r="K4033" s="1" t="s">
        <v>12365</v>
      </c>
      <c r="L4033" s="1" t="s">
        <v>6260</v>
      </c>
      <c r="M4033" s="1" t="s">
        <v>6259</v>
      </c>
      <c r="N4033" s="1" t="s">
        <v>6326</v>
      </c>
      <c r="O4033" s="4">
        <v>40586.425208333334</v>
      </c>
      <c r="P4033" t="b">
        <v>1</v>
      </c>
      <c r="Q4033" s="1" t="s">
        <v>6327</v>
      </c>
      <c r="R4033" s="1" t="s">
        <v>6257</v>
      </c>
      <c r="S4033" s="1" t="s">
        <v>274</v>
      </c>
      <c r="T4033">
        <v>60188</v>
      </c>
      <c r="U4033">
        <v>450</v>
      </c>
      <c r="V4033">
        <v>2531</v>
      </c>
      <c r="W4033">
        <v>384</v>
      </c>
    </row>
    <row r="4034" spans="1:23" x14ac:dyDescent="0.25">
      <c r="A4034">
        <v>17622853</v>
      </c>
      <c r="B4034">
        <v>1.0927399414933381E+18</v>
      </c>
      <c r="C4034" s="4">
        <v>43501.500902777778</v>
      </c>
      <c r="D4034" s="1" t="s">
        <v>12366</v>
      </c>
      <c r="E4034" s="1" t="s">
        <v>6257</v>
      </c>
      <c r="F4034">
        <v>2</v>
      </c>
      <c r="G4034">
        <v>0</v>
      </c>
      <c r="H4034">
        <v>4</v>
      </c>
      <c r="I4034">
        <v>0</v>
      </c>
      <c r="J4034" s="1" t="s">
        <v>6700</v>
      </c>
      <c r="K4034" s="1" t="s">
        <v>6259</v>
      </c>
      <c r="L4034" s="1" t="s">
        <v>6260</v>
      </c>
      <c r="M4034" s="1" t="s">
        <v>6259</v>
      </c>
      <c r="N4034" s="1" t="s">
        <v>6268</v>
      </c>
      <c r="O4034" s="4">
        <v>39777.719039351854</v>
      </c>
      <c r="P4034" t="b">
        <v>1</v>
      </c>
      <c r="Q4034" s="1" t="s">
        <v>6269</v>
      </c>
      <c r="R4034" s="1" t="s">
        <v>6270</v>
      </c>
      <c r="S4034" s="1" t="s">
        <v>6218</v>
      </c>
      <c r="T4034">
        <v>39704</v>
      </c>
      <c r="U4034">
        <v>4096</v>
      </c>
      <c r="V4034">
        <v>7418</v>
      </c>
      <c r="W4034">
        <v>320</v>
      </c>
    </row>
    <row r="4035" spans="1:23" x14ac:dyDescent="0.25">
      <c r="A4035">
        <v>7089792</v>
      </c>
      <c r="B4035">
        <v>1.0927156600592507E+18</v>
      </c>
      <c r="C4035" s="4">
        <v>43501.433900462966</v>
      </c>
      <c r="D4035" s="1" t="s">
        <v>12367</v>
      </c>
      <c r="E4035" s="1" t="s">
        <v>6257</v>
      </c>
      <c r="F4035">
        <v>2</v>
      </c>
      <c r="G4035">
        <v>7</v>
      </c>
      <c r="H4035">
        <v>20</v>
      </c>
      <c r="I4035">
        <v>1</v>
      </c>
      <c r="J4035" s="1" t="s">
        <v>6791</v>
      </c>
      <c r="K4035" s="1" t="s">
        <v>6259</v>
      </c>
      <c r="L4035" s="1" t="s">
        <v>6260</v>
      </c>
      <c r="M4035" s="1" t="s">
        <v>6259</v>
      </c>
      <c r="N4035" s="1" t="s">
        <v>6275</v>
      </c>
      <c r="O4035" s="4">
        <v>39259.664467592593</v>
      </c>
      <c r="P4035" t="b">
        <v>1</v>
      </c>
      <c r="Q4035" s="1" t="s">
        <v>6276</v>
      </c>
      <c r="R4035" s="1" t="s">
        <v>6277</v>
      </c>
      <c r="S4035" s="1" t="s">
        <v>6278</v>
      </c>
      <c r="T4035">
        <v>30280</v>
      </c>
      <c r="U4035">
        <v>4550</v>
      </c>
      <c r="V4035">
        <v>7288</v>
      </c>
      <c r="W4035">
        <v>287</v>
      </c>
    </row>
    <row r="4036" spans="1:23" x14ac:dyDescent="0.25">
      <c r="A4036">
        <v>1227448789</v>
      </c>
      <c r="B4036">
        <v>1.0924076049896489E+18</v>
      </c>
      <c r="C4036" s="4">
        <v>43500.583831018521</v>
      </c>
      <c r="D4036" s="1" t="s">
        <v>12368</v>
      </c>
      <c r="E4036" s="1" t="s">
        <v>6257</v>
      </c>
      <c r="F4036">
        <v>17</v>
      </c>
      <c r="G4036">
        <v>34</v>
      </c>
      <c r="H4036">
        <v>63</v>
      </c>
      <c r="I4036">
        <v>25</v>
      </c>
      <c r="J4036" s="1" t="s">
        <v>12369</v>
      </c>
      <c r="K4036" s="1" t="s">
        <v>12370</v>
      </c>
      <c r="L4036" s="1" t="s">
        <v>6260</v>
      </c>
      <c r="M4036" s="1" t="s">
        <v>6259</v>
      </c>
      <c r="N4036" s="1" t="s">
        <v>6261</v>
      </c>
      <c r="O4036" s="4">
        <v>41333.559953703705</v>
      </c>
      <c r="P4036" t="b">
        <v>1</v>
      </c>
      <c r="Q4036" s="1" t="s">
        <v>6262</v>
      </c>
      <c r="R4036" s="1" t="s">
        <v>6263</v>
      </c>
      <c r="S4036" s="1" t="s">
        <v>6264</v>
      </c>
      <c r="T4036">
        <v>21001</v>
      </c>
      <c r="U4036">
        <v>646</v>
      </c>
      <c r="V4036">
        <v>6392</v>
      </c>
      <c r="W4036">
        <v>210</v>
      </c>
    </row>
    <row r="4037" spans="1:23" x14ac:dyDescent="0.25">
      <c r="A4037">
        <v>17622853</v>
      </c>
      <c r="B4037">
        <v>1.092395986025173E+18</v>
      </c>
      <c r="C4037" s="4">
        <v>43500.551770833335</v>
      </c>
      <c r="D4037" s="1" t="s">
        <v>12371</v>
      </c>
      <c r="E4037" s="1" t="s">
        <v>6257</v>
      </c>
      <c r="F4037">
        <v>17</v>
      </c>
      <c r="G4037">
        <v>16</v>
      </c>
      <c r="H4037">
        <v>112</v>
      </c>
      <c r="I4037">
        <v>10</v>
      </c>
      <c r="J4037" s="1" t="s">
        <v>6301</v>
      </c>
      <c r="K4037" s="1" t="s">
        <v>6259</v>
      </c>
      <c r="L4037" s="1" t="s">
        <v>6287</v>
      </c>
      <c r="M4037" s="1" t="s">
        <v>6259</v>
      </c>
      <c r="N4037" s="1" t="s">
        <v>6268</v>
      </c>
      <c r="O4037" s="4">
        <v>39777.719039351854</v>
      </c>
      <c r="P4037" t="b">
        <v>1</v>
      </c>
      <c r="Q4037" s="1" t="s">
        <v>6269</v>
      </c>
      <c r="R4037" s="1" t="s">
        <v>6270</v>
      </c>
      <c r="S4037" s="1" t="s">
        <v>6218</v>
      </c>
      <c r="T4037">
        <v>39704</v>
      </c>
      <c r="U4037">
        <v>4096</v>
      </c>
      <c r="V4037">
        <v>7418</v>
      </c>
      <c r="W4037">
        <v>320</v>
      </c>
    </row>
    <row r="4038" spans="1:23" x14ac:dyDescent="0.25">
      <c r="A4038">
        <v>123868861</v>
      </c>
      <c r="B4038">
        <v>1.0920722532510925E+18</v>
      </c>
      <c r="C4038" s="4">
        <v>43499.658437500002</v>
      </c>
      <c r="D4038" s="1" t="s">
        <v>12372</v>
      </c>
      <c r="E4038" s="1" t="s">
        <v>6257</v>
      </c>
      <c r="F4038">
        <v>15</v>
      </c>
      <c r="G4038">
        <v>35</v>
      </c>
      <c r="H4038">
        <v>66</v>
      </c>
      <c r="I4038">
        <v>9</v>
      </c>
      <c r="J4038" s="1" t="s">
        <v>6258</v>
      </c>
      <c r="K4038" s="1" t="s">
        <v>9931</v>
      </c>
      <c r="L4038" s="1" t="s">
        <v>6260</v>
      </c>
      <c r="M4038" s="1" t="s">
        <v>6259</v>
      </c>
      <c r="N4038" s="1" t="s">
        <v>6281</v>
      </c>
      <c r="O4038" s="4">
        <v>40254.599421296298</v>
      </c>
      <c r="P4038" t="b">
        <v>1</v>
      </c>
      <c r="Q4038" s="1" t="s">
        <v>6282</v>
      </c>
      <c r="R4038" s="1" t="s">
        <v>6283</v>
      </c>
      <c r="S4038" s="1" t="s">
        <v>384</v>
      </c>
      <c r="T4038">
        <v>53434</v>
      </c>
      <c r="U4038">
        <v>609</v>
      </c>
      <c r="V4038">
        <v>6533</v>
      </c>
      <c r="W4038">
        <v>352</v>
      </c>
    </row>
    <row r="4039" spans="1:23" x14ac:dyDescent="0.25">
      <c r="A4039">
        <v>14462419</v>
      </c>
      <c r="B4039">
        <v>1.0916246079357952E+18</v>
      </c>
      <c r="C4039" s="4">
        <v>43498.423171296294</v>
      </c>
      <c r="D4039" s="1" t="s">
        <v>12373</v>
      </c>
      <c r="E4039" s="1" t="s">
        <v>6257</v>
      </c>
      <c r="F4039">
        <v>7</v>
      </c>
      <c r="G4039">
        <v>1</v>
      </c>
      <c r="H4039">
        <v>25</v>
      </c>
      <c r="I4039">
        <v>1</v>
      </c>
      <c r="J4039" s="1" t="s">
        <v>9763</v>
      </c>
      <c r="K4039" s="1" t="s">
        <v>6259</v>
      </c>
      <c r="L4039" s="1" t="s">
        <v>6287</v>
      </c>
      <c r="M4039" s="1" t="s">
        <v>6259</v>
      </c>
      <c r="N4039" s="1" t="s">
        <v>6288</v>
      </c>
      <c r="O4039" s="4">
        <v>39559.695937500001</v>
      </c>
      <c r="P4039" t="b">
        <v>1</v>
      </c>
      <c r="Q4039" s="1" t="s">
        <v>6289</v>
      </c>
      <c r="R4039" s="1" t="s">
        <v>6290</v>
      </c>
      <c r="S4039" s="1" t="s">
        <v>6291</v>
      </c>
      <c r="T4039">
        <v>48743</v>
      </c>
      <c r="U4039">
        <v>4261</v>
      </c>
      <c r="V4039">
        <v>20083</v>
      </c>
      <c r="W4039">
        <v>471</v>
      </c>
    </row>
    <row r="4040" spans="1:23" x14ac:dyDescent="0.25">
      <c r="A4040">
        <v>111554559</v>
      </c>
      <c r="B4040">
        <v>1.0914081684067123E+18</v>
      </c>
      <c r="C4040" s="4">
        <v>43497.825914351852</v>
      </c>
      <c r="D4040" s="1" t="s">
        <v>12374</v>
      </c>
      <c r="E4040" s="1" t="s">
        <v>6257</v>
      </c>
      <c r="F4040">
        <v>4</v>
      </c>
      <c r="G4040">
        <v>3</v>
      </c>
      <c r="H4040">
        <v>31</v>
      </c>
      <c r="I4040">
        <v>1</v>
      </c>
      <c r="J4040" s="1" t="s">
        <v>12375</v>
      </c>
      <c r="K4040" s="1" t="s">
        <v>8291</v>
      </c>
      <c r="L4040" s="1" t="s">
        <v>6260</v>
      </c>
      <c r="M4040" s="1" t="s">
        <v>6259</v>
      </c>
      <c r="N4040" s="1" t="s">
        <v>6344</v>
      </c>
      <c r="O4040" s="4">
        <v>40214.462453703702</v>
      </c>
      <c r="P4040" t="b">
        <v>1</v>
      </c>
      <c r="Q4040" s="1" t="s">
        <v>156</v>
      </c>
      <c r="R4040" s="1" t="s">
        <v>6345</v>
      </c>
      <c r="S4040" s="1" t="s">
        <v>156</v>
      </c>
      <c r="T4040">
        <v>36079</v>
      </c>
      <c r="U4040">
        <v>456</v>
      </c>
      <c r="V4040">
        <v>8860</v>
      </c>
      <c r="W4040">
        <v>370</v>
      </c>
    </row>
    <row r="4041" spans="1:23" x14ac:dyDescent="0.25">
      <c r="A4041">
        <v>111554559</v>
      </c>
      <c r="B4041">
        <v>1.0914072733421896E+18</v>
      </c>
      <c r="C4041" s="4">
        <v>43497.823437500003</v>
      </c>
      <c r="D4041" s="1" t="s">
        <v>12376</v>
      </c>
      <c r="E4041" s="1" t="s">
        <v>6257</v>
      </c>
      <c r="F4041">
        <v>11</v>
      </c>
      <c r="G4041">
        <v>2</v>
      </c>
      <c r="H4041">
        <v>62</v>
      </c>
      <c r="I4041">
        <v>1</v>
      </c>
      <c r="J4041" s="1" t="s">
        <v>12375</v>
      </c>
      <c r="K4041" s="1" t="s">
        <v>8291</v>
      </c>
      <c r="L4041" s="1" t="s">
        <v>6260</v>
      </c>
      <c r="M4041" s="1" t="s">
        <v>6259</v>
      </c>
      <c r="N4041" s="1" t="s">
        <v>6344</v>
      </c>
      <c r="O4041" s="4">
        <v>40214.462453703702</v>
      </c>
      <c r="P4041" t="b">
        <v>1</v>
      </c>
      <c r="Q4041" s="1" t="s">
        <v>156</v>
      </c>
      <c r="R4041" s="1" t="s">
        <v>6345</v>
      </c>
      <c r="S4041" s="1" t="s">
        <v>156</v>
      </c>
      <c r="T4041">
        <v>36079</v>
      </c>
      <c r="U4041">
        <v>456</v>
      </c>
      <c r="V4041">
        <v>8860</v>
      </c>
      <c r="W4041">
        <v>370</v>
      </c>
    </row>
    <row r="4042" spans="1:23" x14ac:dyDescent="0.25">
      <c r="A4042">
        <v>111554559</v>
      </c>
      <c r="B4042">
        <v>1.0914061671197491E+18</v>
      </c>
      <c r="C4042" s="4">
        <v>43497.820393518516</v>
      </c>
      <c r="D4042" s="1" t="s">
        <v>12377</v>
      </c>
      <c r="E4042" s="1" t="s">
        <v>6257</v>
      </c>
      <c r="F4042">
        <v>14</v>
      </c>
      <c r="G4042">
        <v>8</v>
      </c>
      <c r="H4042">
        <v>79</v>
      </c>
      <c r="I4042">
        <v>0</v>
      </c>
      <c r="J4042" s="1" t="s">
        <v>12375</v>
      </c>
      <c r="K4042" s="1" t="s">
        <v>8291</v>
      </c>
      <c r="L4042" s="1" t="s">
        <v>6260</v>
      </c>
      <c r="M4042" s="1" t="s">
        <v>6259</v>
      </c>
      <c r="N4042" s="1" t="s">
        <v>6344</v>
      </c>
      <c r="O4042" s="4">
        <v>40214.462453703702</v>
      </c>
      <c r="P4042" t="b">
        <v>1</v>
      </c>
      <c r="Q4042" s="1" t="s">
        <v>156</v>
      </c>
      <c r="R4042" s="1" t="s">
        <v>6345</v>
      </c>
      <c r="S4042" s="1" t="s">
        <v>156</v>
      </c>
      <c r="T4042">
        <v>36079</v>
      </c>
      <c r="U4042">
        <v>456</v>
      </c>
      <c r="V4042">
        <v>8860</v>
      </c>
      <c r="W4042">
        <v>370</v>
      </c>
    </row>
    <row r="4043" spans="1:23" x14ac:dyDescent="0.25">
      <c r="A4043">
        <v>111554559</v>
      </c>
      <c r="B4043">
        <v>1.0913944976138322E+18</v>
      </c>
      <c r="C4043" s="4">
        <v>43497.788194444445</v>
      </c>
      <c r="D4043" s="1" t="s">
        <v>12378</v>
      </c>
      <c r="E4043" s="1" t="s">
        <v>6257</v>
      </c>
      <c r="F4043">
        <v>6</v>
      </c>
      <c r="G4043">
        <v>2</v>
      </c>
      <c r="H4043">
        <v>47</v>
      </c>
      <c r="I4043">
        <v>0</v>
      </c>
      <c r="J4043" s="1" t="s">
        <v>12375</v>
      </c>
      <c r="K4043" s="1" t="s">
        <v>6259</v>
      </c>
      <c r="L4043" s="1" t="s">
        <v>6260</v>
      </c>
      <c r="M4043" s="1" t="s">
        <v>6259</v>
      </c>
      <c r="N4043" s="1" t="s">
        <v>6344</v>
      </c>
      <c r="O4043" s="4">
        <v>40214.462453703702</v>
      </c>
      <c r="P4043" t="b">
        <v>1</v>
      </c>
      <c r="Q4043" s="1" t="s">
        <v>156</v>
      </c>
      <c r="R4043" s="1" t="s">
        <v>6345</v>
      </c>
      <c r="S4043" s="1" t="s">
        <v>156</v>
      </c>
      <c r="T4043">
        <v>36079</v>
      </c>
      <c r="U4043">
        <v>456</v>
      </c>
      <c r="V4043">
        <v>8860</v>
      </c>
      <c r="W4043">
        <v>370</v>
      </c>
    </row>
    <row r="4044" spans="1:23" x14ac:dyDescent="0.25">
      <c r="A4044">
        <v>123868861</v>
      </c>
      <c r="B4044">
        <v>1.0913735918898872E+18</v>
      </c>
      <c r="C4044" s="4">
        <v>43497.730497685188</v>
      </c>
      <c r="D4044" s="1" t="s">
        <v>12379</v>
      </c>
      <c r="E4044" s="1" t="s">
        <v>6257</v>
      </c>
      <c r="F4044">
        <v>11</v>
      </c>
      <c r="G4044">
        <v>1</v>
      </c>
      <c r="H4044">
        <v>71</v>
      </c>
      <c r="I4044">
        <v>2</v>
      </c>
      <c r="J4044" s="1" t="s">
        <v>6301</v>
      </c>
      <c r="K4044" s="1" t="s">
        <v>6702</v>
      </c>
      <c r="L4044" s="1" t="s">
        <v>6260</v>
      </c>
      <c r="M4044" s="1" t="s">
        <v>6259</v>
      </c>
      <c r="N4044" s="1" t="s">
        <v>6281</v>
      </c>
      <c r="O4044" s="4">
        <v>40254.599421296298</v>
      </c>
      <c r="P4044" t="b">
        <v>1</v>
      </c>
      <c r="Q4044" s="1" t="s">
        <v>6282</v>
      </c>
      <c r="R4044" s="1" t="s">
        <v>6283</v>
      </c>
      <c r="S4044" s="1" t="s">
        <v>384</v>
      </c>
      <c r="T4044">
        <v>53434</v>
      </c>
      <c r="U4044">
        <v>609</v>
      </c>
      <c r="V4044">
        <v>6533</v>
      </c>
      <c r="W4044">
        <v>352</v>
      </c>
    </row>
    <row r="4045" spans="1:23" x14ac:dyDescent="0.25">
      <c r="A4045">
        <v>7089792</v>
      </c>
      <c r="B4045">
        <v>1.0913642853332828E+18</v>
      </c>
      <c r="C4045" s="4">
        <v>43497.704814814817</v>
      </c>
      <c r="D4045" s="1" t="s">
        <v>12380</v>
      </c>
      <c r="E4045" s="1" t="s">
        <v>6257</v>
      </c>
      <c r="F4045">
        <v>4</v>
      </c>
      <c r="G4045">
        <v>2</v>
      </c>
      <c r="H4045">
        <v>17</v>
      </c>
      <c r="I4045">
        <v>1</v>
      </c>
      <c r="J4045" s="1" t="s">
        <v>12381</v>
      </c>
      <c r="K4045" s="1" t="s">
        <v>9073</v>
      </c>
      <c r="L4045" s="1" t="s">
        <v>6287</v>
      </c>
      <c r="M4045" s="1" t="s">
        <v>6259</v>
      </c>
      <c r="N4045" s="1" t="s">
        <v>6275</v>
      </c>
      <c r="O4045" s="4">
        <v>39259.664467592593</v>
      </c>
      <c r="P4045" t="b">
        <v>1</v>
      </c>
      <c r="Q4045" s="1" t="s">
        <v>6276</v>
      </c>
      <c r="R4045" s="1" t="s">
        <v>6277</v>
      </c>
      <c r="S4045" s="1" t="s">
        <v>6278</v>
      </c>
      <c r="T4045">
        <v>30280</v>
      </c>
      <c r="U4045">
        <v>4550</v>
      </c>
      <c r="V4045">
        <v>7288</v>
      </c>
      <c r="W4045">
        <v>287</v>
      </c>
    </row>
    <row r="4046" spans="1:23" x14ac:dyDescent="0.25">
      <c r="A4046">
        <v>7089792</v>
      </c>
      <c r="B4046">
        <v>1.0913241939191194E+18</v>
      </c>
      <c r="C4046" s="4">
        <v>43497.594189814816</v>
      </c>
      <c r="D4046" s="1" t="s">
        <v>12382</v>
      </c>
      <c r="E4046" s="1" t="s">
        <v>6257</v>
      </c>
      <c r="F4046">
        <v>2</v>
      </c>
      <c r="G4046">
        <v>9</v>
      </c>
      <c r="H4046">
        <v>19</v>
      </c>
      <c r="I4046">
        <v>1</v>
      </c>
      <c r="J4046" s="1" t="s">
        <v>9541</v>
      </c>
      <c r="K4046" s="1" t="s">
        <v>6538</v>
      </c>
      <c r="L4046" s="1" t="s">
        <v>6260</v>
      </c>
      <c r="M4046" s="1" t="s">
        <v>6259</v>
      </c>
      <c r="N4046" s="1" t="s">
        <v>6275</v>
      </c>
      <c r="O4046" s="4">
        <v>39259.664467592593</v>
      </c>
      <c r="P4046" t="b">
        <v>1</v>
      </c>
      <c r="Q4046" s="1" t="s">
        <v>6276</v>
      </c>
      <c r="R4046" s="1" t="s">
        <v>6277</v>
      </c>
      <c r="S4046" s="1" t="s">
        <v>6278</v>
      </c>
      <c r="T4046">
        <v>30280</v>
      </c>
      <c r="U4046">
        <v>4550</v>
      </c>
      <c r="V4046">
        <v>7288</v>
      </c>
      <c r="W4046">
        <v>287</v>
      </c>
    </row>
    <row r="4047" spans="1:23" x14ac:dyDescent="0.25">
      <c r="A4047">
        <v>14462419</v>
      </c>
      <c r="B4047">
        <v>1.091315782515114E+18</v>
      </c>
      <c r="C4047" s="4">
        <v>43497.570972222224</v>
      </c>
      <c r="D4047" s="1" t="s">
        <v>12383</v>
      </c>
      <c r="E4047" s="1" t="s">
        <v>6257</v>
      </c>
      <c r="F4047">
        <v>15</v>
      </c>
      <c r="G4047">
        <v>5</v>
      </c>
      <c r="H4047">
        <v>87</v>
      </c>
      <c r="I4047">
        <v>1</v>
      </c>
      <c r="J4047" s="1" t="s">
        <v>6258</v>
      </c>
      <c r="K4047" s="1" t="s">
        <v>11740</v>
      </c>
      <c r="L4047" s="1" t="s">
        <v>6260</v>
      </c>
      <c r="M4047" s="1" t="s">
        <v>6259</v>
      </c>
      <c r="N4047" s="1" t="s">
        <v>6288</v>
      </c>
      <c r="O4047" s="4">
        <v>39559.695937500001</v>
      </c>
      <c r="P4047" t="b">
        <v>1</v>
      </c>
      <c r="Q4047" s="1" t="s">
        <v>6289</v>
      </c>
      <c r="R4047" s="1" t="s">
        <v>6290</v>
      </c>
      <c r="S4047" s="1" t="s">
        <v>6291</v>
      </c>
      <c r="T4047">
        <v>48743</v>
      </c>
      <c r="U4047">
        <v>4261</v>
      </c>
      <c r="V4047">
        <v>20083</v>
      </c>
      <c r="W4047">
        <v>471</v>
      </c>
    </row>
    <row r="4048" spans="1:23" x14ac:dyDescent="0.25">
      <c r="A4048">
        <v>251034857</v>
      </c>
      <c r="B4048">
        <v>1.0912830007619543E+18</v>
      </c>
      <c r="C4048" s="4">
        <v>43497.480520833335</v>
      </c>
      <c r="D4048" s="1" t="s">
        <v>12384</v>
      </c>
      <c r="E4048" s="1" t="s">
        <v>6257</v>
      </c>
      <c r="F4048">
        <v>12</v>
      </c>
      <c r="G4048">
        <v>5</v>
      </c>
      <c r="H4048">
        <v>69</v>
      </c>
      <c r="I4048">
        <v>3</v>
      </c>
      <c r="J4048" s="1" t="s">
        <v>12385</v>
      </c>
      <c r="K4048" s="1" t="s">
        <v>12386</v>
      </c>
      <c r="L4048" s="1" t="s">
        <v>6260</v>
      </c>
      <c r="M4048" s="1" t="s">
        <v>6259</v>
      </c>
      <c r="N4048" s="1" t="s">
        <v>6326</v>
      </c>
      <c r="O4048" s="4">
        <v>40586.425208333334</v>
      </c>
      <c r="P4048" t="b">
        <v>1</v>
      </c>
      <c r="Q4048" s="1" t="s">
        <v>6327</v>
      </c>
      <c r="R4048" s="1" t="s">
        <v>6257</v>
      </c>
      <c r="S4048" s="1" t="s">
        <v>274</v>
      </c>
      <c r="T4048">
        <v>60188</v>
      </c>
      <c r="U4048">
        <v>450</v>
      </c>
      <c r="V4048">
        <v>2531</v>
      </c>
      <c r="W4048">
        <v>384</v>
      </c>
    </row>
    <row r="4049" spans="1:23" x14ac:dyDescent="0.25">
      <c r="A4049">
        <v>7089792</v>
      </c>
      <c r="B4049">
        <v>1.0912151203305636E+18</v>
      </c>
      <c r="C4049" s="4">
        <v>43497.293206018519</v>
      </c>
      <c r="D4049" s="1" t="s">
        <v>12387</v>
      </c>
      <c r="E4049" s="1" t="s">
        <v>6257</v>
      </c>
      <c r="F4049">
        <v>5</v>
      </c>
      <c r="G4049">
        <v>3</v>
      </c>
      <c r="H4049">
        <v>21</v>
      </c>
      <c r="I4049">
        <v>1</v>
      </c>
      <c r="J4049" s="1" t="s">
        <v>9541</v>
      </c>
      <c r="K4049" s="1" t="s">
        <v>6259</v>
      </c>
      <c r="L4049" s="1" t="s">
        <v>6260</v>
      </c>
      <c r="M4049" s="1" t="s">
        <v>6259</v>
      </c>
      <c r="N4049" s="1" t="s">
        <v>6275</v>
      </c>
      <c r="O4049" s="4">
        <v>39259.664467592593</v>
      </c>
      <c r="P4049" t="b">
        <v>1</v>
      </c>
      <c r="Q4049" s="1" t="s">
        <v>6276</v>
      </c>
      <c r="R4049" s="1" t="s">
        <v>6277</v>
      </c>
      <c r="S4049" s="1" t="s">
        <v>6278</v>
      </c>
      <c r="T4049">
        <v>30280</v>
      </c>
      <c r="U4049">
        <v>4550</v>
      </c>
      <c r="V4049">
        <v>7288</v>
      </c>
      <c r="W4049">
        <v>287</v>
      </c>
    </row>
    <row r="4050" spans="1:23" x14ac:dyDescent="0.25">
      <c r="A4050">
        <v>7089792</v>
      </c>
      <c r="B4050">
        <v>1.0912034163853517E+18</v>
      </c>
      <c r="C4050" s="4">
        <v>43497.26090277778</v>
      </c>
      <c r="D4050" s="1" t="s">
        <v>12388</v>
      </c>
      <c r="E4050" s="1" t="s">
        <v>6257</v>
      </c>
      <c r="F4050">
        <v>4</v>
      </c>
      <c r="G4050">
        <v>2</v>
      </c>
      <c r="H4050">
        <v>12</v>
      </c>
      <c r="I4050">
        <v>4</v>
      </c>
      <c r="J4050" s="1" t="s">
        <v>12389</v>
      </c>
      <c r="K4050" s="1" t="s">
        <v>6259</v>
      </c>
      <c r="L4050" s="1" t="s">
        <v>6287</v>
      </c>
      <c r="M4050" s="1" t="s">
        <v>6259</v>
      </c>
      <c r="N4050" s="1" t="s">
        <v>6275</v>
      </c>
      <c r="O4050" s="4">
        <v>39259.664467592593</v>
      </c>
      <c r="P4050" t="b">
        <v>1</v>
      </c>
      <c r="Q4050" s="1" t="s">
        <v>6276</v>
      </c>
      <c r="R4050" s="1" t="s">
        <v>6277</v>
      </c>
      <c r="S4050" s="1" t="s">
        <v>6278</v>
      </c>
      <c r="T4050">
        <v>30280</v>
      </c>
      <c r="U4050">
        <v>4550</v>
      </c>
      <c r="V4050">
        <v>7288</v>
      </c>
      <c r="W4050">
        <v>287</v>
      </c>
    </row>
    <row r="4051" spans="1:23" x14ac:dyDescent="0.25">
      <c r="A4051">
        <v>14462419</v>
      </c>
      <c r="B4051">
        <v>1.0910855677129933E+18</v>
      </c>
      <c r="C4051" s="4">
        <v>43496.935706018521</v>
      </c>
      <c r="D4051" s="1" t="s">
        <v>12390</v>
      </c>
      <c r="E4051" s="1" t="s">
        <v>12391</v>
      </c>
      <c r="F4051">
        <v>1</v>
      </c>
      <c r="G4051">
        <v>0</v>
      </c>
      <c r="H4051">
        <v>25</v>
      </c>
      <c r="I4051">
        <v>0</v>
      </c>
      <c r="J4051" s="1" t="s">
        <v>12392</v>
      </c>
      <c r="K4051" s="1" t="s">
        <v>11740</v>
      </c>
      <c r="L4051" s="1" t="s">
        <v>6260</v>
      </c>
      <c r="M4051" s="1" t="s">
        <v>6259</v>
      </c>
      <c r="N4051" s="1" t="s">
        <v>6288</v>
      </c>
      <c r="O4051" s="4">
        <v>39559.695937500001</v>
      </c>
      <c r="P4051" t="b">
        <v>1</v>
      </c>
      <c r="Q4051" s="1" t="s">
        <v>6289</v>
      </c>
      <c r="R4051" s="1" t="s">
        <v>6290</v>
      </c>
      <c r="S4051" s="1" t="s">
        <v>6291</v>
      </c>
      <c r="T4051">
        <v>48743</v>
      </c>
      <c r="U4051">
        <v>4261</v>
      </c>
      <c r="V4051">
        <v>20083</v>
      </c>
      <c r="W4051">
        <v>471</v>
      </c>
    </row>
    <row r="4052" spans="1:23" x14ac:dyDescent="0.25">
      <c r="A4052">
        <v>7089792</v>
      </c>
      <c r="B4052">
        <v>1.0910762947024937E+18</v>
      </c>
      <c r="C4052" s="4">
        <v>43496.910115740742</v>
      </c>
      <c r="D4052" s="1" t="s">
        <v>12393</v>
      </c>
      <c r="E4052" s="1" t="s">
        <v>6257</v>
      </c>
      <c r="F4052">
        <v>24</v>
      </c>
      <c r="G4052">
        <v>25</v>
      </c>
      <c r="H4052">
        <v>59</v>
      </c>
      <c r="I4052">
        <v>18</v>
      </c>
      <c r="J4052" s="1" t="s">
        <v>9541</v>
      </c>
      <c r="K4052" s="1" t="s">
        <v>6259</v>
      </c>
      <c r="L4052" s="1" t="s">
        <v>6287</v>
      </c>
      <c r="M4052" s="1" t="s">
        <v>6259</v>
      </c>
      <c r="N4052" s="1" t="s">
        <v>6275</v>
      </c>
      <c r="O4052" s="4">
        <v>39259.664467592593</v>
      </c>
      <c r="P4052" t="b">
        <v>1</v>
      </c>
      <c r="Q4052" s="1" t="s">
        <v>6276</v>
      </c>
      <c r="R4052" s="1" t="s">
        <v>6277</v>
      </c>
      <c r="S4052" s="1" t="s">
        <v>6278</v>
      </c>
      <c r="T4052">
        <v>30280</v>
      </c>
      <c r="U4052">
        <v>4550</v>
      </c>
      <c r="V4052">
        <v>7288</v>
      </c>
      <c r="W4052">
        <v>287</v>
      </c>
    </row>
    <row r="4053" spans="1:23" x14ac:dyDescent="0.25">
      <c r="A4053">
        <v>251034857</v>
      </c>
      <c r="B4053">
        <v>1.0910501058373673E+18</v>
      </c>
      <c r="C4053" s="4">
        <v>43496.837847222225</v>
      </c>
      <c r="D4053" s="1" t="s">
        <v>12394</v>
      </c>
      <c r="E4053" s="1" t="s">
        <v>6257</v>
      </c>
      <c r="F4053">
        <v>1</v>
      </c>
      <c r="G4053">
        <v>1</v>
      </c>
      <c r="H4053">
        <v>31</v>
      </c>
      <c r="I4053">
        <v>0</v>
      </c>
      <c r="J4053" s="1" t="s">
        <v>6259</v>
      </c>
      <c r="K4053" s="1" t="s">
        <v>12386</v>
      </c>
      <c r="L4053" s="1" t="s">
        <v>6260</v>
      </c>
      <c r="M4053" s="1" t="s">
        <v>6259</v>
      </c>
      <c r="N4053" s="1" t="s">
        <v>6326</v>
      </c>
      <c r="O4053" s="4">
        <v>40586.425208333334</v>
      </c>
      <c r="P4053" t="b">
        <v>1</v>
      </c>
      <c r="Q4053" s="1" t="s">
        <v>6327</v>
      </c>
      <c r="R4053" s="1" t="s">
        <v>6257</v>
      </c>
      <c r="S4053" s="1" t="s">
        <v>274</v>
      </c>
      <c r="T4053">
        <v>60188</v>
      </c>
      <c r="U4053">
        <v>450</v>
      </c>
      <c r="V4053">
        <v>2531</v>
      </c>
      <c r="W4053">
        <v>384</v>
      </c>
    </row>
    <row r="4054" spans="1:23" x14ac:dyDescent="0.25">
      <c r="A4054">
        <v>123868861</v>
      </c>
      <c r="B4054">
        <v>1.0910488141091717E+18</v>
      </c>
      <c r="C4054" s="4">
        <v>43496.834282407406</v>
      </c>
      <c r="D4054" s="1" t="s">
        <v>12395</v>
      </c>
      <c r="E4054" s="1" t="s">
        <v>6257</v>
      </c>
      <c r="F4054">
        <v>12</v>
      </c>
      <c r="G4054">
        <v>18</v>
      </c>
      <c r="H4054">
        <v>85</v>
      </c>
      <c r="I4054">
        <v>3</v>
      </c>
      <c r="J4054" s="1" t="s">
        <v>12396</v>
      </c>
      <c r="K4054" s="1" t="s">
        <v>6259</v>
      </c>
      <c r="L4054" s="1" t="s">
        <v>6260</v>
      </c>
      <c r="M4054" s="1" t="s">
        <v>6259</v>
      </c>
      <c r="N4054" s="1" t="s">
        <v>6281</v>
      </c>
      <c r="O4054" s="4">
        <v>40254.599421296298</v>
      </c>
      <c r="P4054" t="b">
        <v>1</v>
      </c>
      <c r="Q4054" s="1" t="s">
        <v>6282</v>
      </c>
      <c r="R4054" s="1" t="s">
        <v>6283</v>
      </c>
      <c r="S4054" s="1" t="s">
        <v>384</v>
      </c>
      <c r="T4054">
        <v>53434</v>
      </c>
      <c r="U4054">
        <v>609</v>
      </c>
      <c r="V4054">
        <v>6533</v>
      </c>
      <c r="W4054">
        <v>352</v>
      </c>
    </row>
    <row r="4055" spans="1:23" x14ac:dyDescent="0.25">
      <c r="A4055">
        <v>14462419</v>
      </c>
      <c r="B4055">
        <v>1.0910463475648963E+18</v>
      </c>
      <c r="C4055" s="4">
        <v>43496.827476851853</v>
      </c>
      <c r="D4055" s="1" t="s">
        <v>12397</v>
      </c>
      <c r="E4055" s="1" t="s">
        <v>12398</v>
      </c>
      <c r="F4055">
        <v>2</v>
      </c>
      <c r="G4055">
        <v>0</v>
      </c>
      <c r="H4055">
        <v>6</v>
      </c>
      <c r="I4055">
        <v>0</v>
      </c>
      <c r="J4055" s="1" t="s">
        <v>6259</v>
      </c>
      <c r="K4055" s="1" t="s">
        <v>11740</v>
      </c>
      <c r="L4055" s="1" t="s">
        <v>6260</v>
      </c>
      <c r="M4055" s="1" t="s">
        <v>6259</v>
      </c>
      <c r="N4055" s="1" t="s">
        <v>6288</v>
      </c>
      <c r="O4055" s="4">
        <v>39559.695937500001</v>
      </c>
      <c r="P4055" t="b">
        <v>1</v>
      </c>
      <c r="Q4055" s="1" t="s">
        <v>6289</v>
      </c>
      <c r="R4055" s="1" t="s">
        <v>6290</v>
      </c>
      <c r="S4055" s="1" t="s">
        <v>6291</v>
      </c>
      <c r="T4055">
        <v>48743</v>
      </c>
      <c r="U4055">
        <v>4261</v>
      </c>
      <c r="V4055">
        <v>20083</v>
      </c>
      <c r="W4055">
        <v>471</v>
      </c>
    </row>
    <row r="4056" spans="1:23" x14ac:dyDescent="0.25">
      <c r="A4056">
        <v>14462419</v>
      </c>
      <c r="B4056">
        <v>1.0910421410218435E+18</v>
      </c>
      <c r="C4056" s="4">
        <v>43496.815868055557</v>
      </c>
      <c r="D4056" s="1" t="s">
        <v>12399</v>
      </c>
      <c r="E4056" s="1" t="s">
        <v>12400</v>
      </c>
      <c r="F4056">
        <v>1</v>
      </c>
      <c r="G4056">
        <v>1</v>
      </c>
      <c r="H4056">
        <v>9</v>
      </c>
      <c r="I4056">
        <v>0</v>
      </c>
      <c r="J4056" s="1" t="s">
        <v>12401</v>
      </c>
      <c r="K4056" s="1" t="s">
        <v>11740</v>
      </c>
      <c r="L4056" s="1" t="s">
        <v>6260</v>
      </c>
      <c r="M4056" s="1" t="s">
        <v>6259</v>
      </c>
      <c r="N4056" s="1" t="s">
        <v>6288</v>
      </c>
      <c r="O4056" s="4">
        <v>39559.695937500001</v>
      </c>
      <c r="P4056" t="b">
        <v>1</v>
      </c>
      <c r="Q4056" s="1" t="s">
        <v>6289</v>
      </c>
      <c r="R4056" s="1" t="s">
        <v>6290</v>
      </c>
      <c r="S4056" s="1" t="s">
        <v>6291</v>
      </c>
      <c r="T4056">
        <v>48743</v>
      </c>
      <c r="U4056">
        <v>4261</v>
      </c>
      <c r="V4056">
        <v>20083</v>
      </c>
      <c r="W4056">
        <v>471</v>
      </c>
    </row>
    <row r="4057" spans="1:23" x14ac:dyDescent="0.25">
      <c r="A4057">
        <v>251034857</v>
      </c>
      <c r="B4057">
        <v>1.0910098404099891E+18</v>
      </c>
      <c r="C4057" s="4">
        <v>43496.726736111108</v>
      </c>
      <c r="D4057" s="1" t="s">
        <v>12402</v>
      </c>
      <c r="E4057" s="1" t="s">
        <v>6257</v>
      </c>
      <c r="F4057">
        <v>7</v>
      </c>
      <c r="G4057">
        <v>3</v>
      </c>
      <c r="H4057">
        <v>18</v>
      </c>
      <c r="I4057">
        <v>0</v>
      </c>
      <c r="J4057" s="1" t="s">
        <v>6258</v>
      </c>
      <c r="K4057" s="1" t="s">
        <v>6259</v>
      </c>
      <c r="L4057" s="1" t="s">
        <v>6260</v>
      </c>
      <c r="M4057" s="1" t="s">
        <v>6259</v>
      </c>
      <c r="N4057" s="1" t="s">
        <v>6326</v>
      </c>
      <c r="O4057" s="4">
        <v>40586.425208333334</v>
      </c>
      <c r="P4057" t="b">
        <v>1</v>
      </c>
      <c r="Q4057" s="1" t="s">
        <v>6327</v>
      </c>
      <c r="R4057" s="1" t="s">
        <v>6257</v>
      </c>
      <c r="S4057" s="1" t="s">
        <v>274</v>
      </c>
      <c r="T4057">
        <v>60188</v>
      </c>
      <c r="U4057">
        <v>450</v>
      </c>
      <c r="V4057">
        <v>2531</v>
      </c>
      <c r="W4057">
        <v>384</v>
      </c>
    </row>
    <row r="4058" spans="1:23" x14ac:dyDescent="0.25">
      <c r="A4058">
        <v>7089792</v>
      </c>
      <c r="B4058">
        <v>1.0908759098281533E+18</v>
      </c>
      <c r="C4058" s="4">
        <v>43496.357164351852</v>
      </c>
      <c r="D4058" s="1" t="s">
        <v>12403</v>
      </c>
      <c r="E4058" s="1" t="s">
        <v>6257</v>
      </c>
      <c r="F4058">
        <v>2</v>
      </c>
      <c r="G4058">
        <v>0</v>
      </c>
      <c r="H4058">
        <v>12</v>
      </c>
      <c r="I4058">
        <v>1</v>
      </c>
      <c r="J4058" s="1" t="s">
        <v>6258</v>
      </c>
      <c r="K4058" s="1" t="s">
        <v>12404</v>
      </c>
      <c r="L4058" s="1" t="s">
        <v>6260</v>
      </c>
      <c r="M4058" s="1" t="s">
        <v>6259</v>
      </c>
      <c r="N4058" s="1" t="s">
        <v>6275</v>
      </c>
      <c r="O4058" s="4">
        <v>39259.664467592593</v>
      </c>
      <c r="P4058" t="b">
        <v>1</v>
      </c>
      <c r="Q4058" s="1" t="s">
        <v>6276</v>
      </c>
      <c r="R4058" s="1" t="s">
        <v>6277</v>
      </c>
      <c r="S4058" s="1" t="s">
        <v>6278</v>
      </c>
      <c r="T4058">
        <v>30280</v>
      </c>
      <c r="U4058">
        <v>4550</v>
      </c>
      <c r="V4058">
        <v>7288</v>
      </c>
      <c r="W4058">
        <v>287</v>
      </c>
    </row>
    <row r="4059" spans="1:23" x14ac:dyDescent="0.25">
      <c r="A4059">
        <v>123868861</v>
      </c>
      <c r="B4059">
        <v>1.0908658019791995E+18</v>
      </c>
      <c r="C4059" s="4">
        <v>43496.329270833332</v>
      </c>
      <c r="D4059" s="1" t="s">
        <v>12405</v>
      </c>
      <c r="E4059" s="1" t="s">
        <v>6257</v>
      </c>
      <c r="F4059">
        <v>7</v>
      </c>
      <c r="G4059">
        <v>6</v>
      </c>
      <c r="H4059">
        <v>20</v>
      </c>
      <c r="I4059">
        <v>3</v>
      </c>
      <c r="J4059" s="1" t="s">
        <v>6258</v>
      </c>
      <c r="K4059" s="1" t="s">
        <v>12406</v>
      </c>
      <c r="L4059" s="1" t="s">
        <v>6260</v>
      </c>
      <c r="M4059" s="1" t="s">
        <v>6259</v>
      </c>
      <c r="N4059" s="1" t="s">
        <v>6281</v>
      </c>
      <c r="O4059" s="4">
        <v>40254.599421296298</v>
      </c>
      <c r="P4059" t="b">
        <v>1</v>
      </c>
      <c r="Q4059" s="1" t="s">
        <v>6282</v>
      </c>
      <c r="R4059" s="1" t="s">
        <v>6283</v>
      </c>
      <c r="S4059" s="1" t="s">
        <v>384</v>
      </c>
      <c r="T4059">
        <v>53434</v>
      </c>
      <c r="U4059">
        <v>609</v>
      </c>
      <c r="V4059">
        <v>6533</v>
      </c>
      <c r="W4059">
        <v>352</v>
      </c>
    </row>
    <row r="4060" spans="1:23" x14ac:dyDescent="0.25">
      <c r="A4060">
        <v>123868861</v>
      </c>
      <c r="B4060">
        <v>1.0906036610787901E+18</v>
      </c>
      <c r="C4060" s="4">
        <v>43495.605891203704</v>
      </c>
      <c r="D4060" s="1" t="s">
        <v>12407</v>
      </c>
      <c r="E4060" s="1" t="s">
        <v>6257</v>
      </c>
      <c r="F4060">
        <v>3</v>
      </c>
      <c r="G4060">
        <v>2</v>
      </c>
      <c r="H4060">
        <v>24</v>
      </c>
      <c r="I4060">
        <v>3</v>
      </c>
      <c r="J4060" s="1" t="s">
        <v>6258</v>
      </c>
      <c r="K4060" s="1" t="s">
        <v>6259</v>
      </c>
      <c r="L4060" s="1" t="s">
        <v>6260</v>
      </c>
      <c r="M4060" s="1" t="s">
        <v>6259</v>
      </c>
      <c r="N4060" s="1" t="s">
        <v>6281</v>
      </c>
      <c r="O4060" s="4">
        <v>40254.599421296298</v>
      </c>
      <c r="P4060" t="b">
        <v>1</v>
      </c>
      <c r="Q4060" s="1" t="s">
        <v>6282</v>
      </c>
      <c r="R4060" s="1" t="s">
        <v>6283</v>
      </c>
      <c r="S4060" s="1" t="s">
        <v>384</v>
      </c>
      <c r="T4060">
        <v>53434</v>
      </c>
      <c r="U4060">
        <v>609</v>
      </c>
      <c r="V4060">
        <v>6533</v>
      </c>
      <c r="W4060">
        <v>352</v>
      </c>
    </row>
    <row r="4061" spans="1:23" x14ac:dyDescent="0.25">
      <c r="A4061">
        <v>1227448789</v>
      </c>
      <c r="B4061">
        <v>1.0905806706766397E+18</v>
      </c>
      <c r="C4061" s="4">
        <v>43495.542453703703</v>
      </c>
      <c r="D4061" s="1" t="s">
        <v>12408</v>
      </c>
      <c r="E4061" s="1" t="s">
        <v>6257</v>
      </c>
      <c r="F4061">
        <v>12</v>
      </c>
      <c r="G4061">
        <v>12</v>
      </c>
      <c r="H4061">
        <v>25</v>
      </c>
      <c r="I4061">
        <v>2</v>
      </c>
      <c r="J4061" s="1" t="s">
        <v>6258</v>
      </c>
      <c r="K4061" s="1" t="s">
        <v>6303</v>
      </c>
      <c r="L4061" s="1" t="s">
        <v>6260</v>
      </c>
      <c r="M4061" s="1" t="s">
        <v>6259</v>
      </c>
      <c r="N4061" s="1" t="s">
        <v>6261</v>
      </c>
      <c r="O4061" s="4">
        <v>41333.559953703705</v>
      </c>
      <c r="P4061" t="b">
        <v>1</v>
      </c>
      <c r="Q4061" s="1" t="s">
        <v>6262</v>
      </c>
      <c r="R4061" s="1" t="s">
        <v>6263</v>
      </c>
      <c r="S4061" s="1" t="s">
        <v>6264</v>
      </c>
      <c r="T4061">
        <v>21001</v>
      </c>
      <c r="U4061">
        <v>646</v>
      </c>
      <c r="V4061">
        <v>6392</v>
      </c>
      <c r="W4061">
        <v>210</v>
      </c>
    </row>
    <row r="4062" spans="1:23" x14ac:dyDescent="0.25">
      <c r="A4062">
        <v>7089792</v>
      </c>
      <c r="B4062">
        <v>1.0905713480978432E+18</v>
      </c>
      <c r="C4062" s="4">
        <v>43495.516724537039</v>
      </c>
      <c r="D4062" s="1" t="s">
        <v>12409</v>
      </c>
      <c r="E4062" s="1" t="s">
        <v>6257</v>
      </c>
      <c r="F4062">
        <v>1</v>
      </c>
      <c r="G4062">
        <v>0</v>
      </c>
      <c r="H4062">
        <v>6</v>
      </c>
      <c r="I4062">
        <v>0</v>
      </c>
      <c r="J4062" s="1" t="s">
        <v>9541</v>
      </c>
      <c r="K4062" s="1" t="s">
        <v>6259</v>
      </c>
      <c r="L4062" s="1" t="s">
        <v>6260</v>
      </c>
      <c r="M4062" s="1" t="s">
        <v>6259</v>
      </c>
      <c r="N4062" s="1" t="s">
        <v>6275</v>
      </c>
      <c r="O4062" s="4">
        <v>39259.664467592593</v>
      </c>
      <c r="P4062" t="b">
        <v>1</v>
      </c>
      <c r="Q4062" s="1" t="s">
        <v>6276</v>
      </c>
      <c r="R4062" s="1" t="s">
        <v>6277</v>
      </c>
      <c r="S4062" s="1" t="s">
        <v>6278</v>
      </c>
      <c r="T4062">
        <v>30280</v>
      </c>
      <c r="U4062">
        <v>4550</v>
      </c>
      <c r="V4062">
        <v>7288</v>
      </c>
      <c r="W4062">
        <v>287</v>
      </c>
    </row>
    <row r="4063" spans="1:23" x14ac:dyDescent="0.25">
      <c r="A4063">
        <v>251034857</v>
      </c>
      <c r="B4063">
        <v>1.090554866383106E+18</v>
      </c>
      <c r="C4063" s="4">
        <v>43495.471250000002</v>
      </c>
      <c r="D4063" s="1" t="s">
        <v>12410</v>
      </c>
      <c r="E4063" s="1" t="s">
        <v>6257</v>
      </c>
      <c r="F4063">
        <v>7</v>
      </c>
      <c r="G4063">
        <v>14</v>
      </c>
      <c r="H4063">
        <v>28</v>
      </c>
      <c r="I4063">
        <v>4</v>
      </c>
      <c r="J4063" s="1" t="s">
        <v>6711</v>
      </c>
      <c r="K4063" s="1" t="s">
        <v>6259</v>
      </c>
      <c r="L4063" s="1" t="s">
        <v>6260</v>
      </c>
      <c r="M4063" s="1" t="s">
        <v>6259</v>
      </c>
      <c r="N4063" s="1" t="s">
        <v>6326</v>
      </c>
      <c r="O4063" s="4">
        <v>40586.425208333334</v>
      </c>
      <c r="P4063" t="b">
        <v>1</v>
      </c>
      <c r="Q4063" s="1" t="s">
        <v>6327</v>
      </c>
      <c r="R4063" s="1" t="s">
        <v>6257</v>
      </c>
      <c r="S4063" s="1" t="s">
        <v>274</v>
      </c>
      <c r="T4063">
        <v>60188</v>
      </c>
      <c r="U4063">
        <v>450</v>
      </c>
      <c r="V4063">
        <v>2531</v>
      </c>
      <c r="W4063">
        <v>384</v>
      </c>
    </row>
    <row r="4064" spans="1:23" x14ac:dyDescent="0.25">
      <c r="A4064">
        <v>14462419</v>
      </c>
      <c r="B4064">
        <v>1.0905339208259011E+18</v>
      </c>
      <c r="C4064" s="4">
        <v>43495.413449074076</v>
      </c>
      <c r="D4064" s="1" t="s">
        <v>12411</v>
      </c>
      <c r="E4064" s="1" t="s">
        <v>6257</v>
      </c>
      <c r="F4064">
        <v>4</v>
      </c>
      <c r="G4064">
        <v>0</v>
      </c>
      <c r="H4064">
        <v>24</v>
      </c>
      <c r="I4064">
        <v>0</v>
      </c>
      <c r="J4064" s="1" t="s">
        <v>6700</v>
      </c>
      <c r="K4064" s="1" t="s">
        <v>6259</v>
      </c>
      <c r="L4064" s="1" t="s">
        <v>6260</v>
      </c>
      <c r="M4064" s="1" t="s">
        <v>6259</v>
      </c>
      <c r="N4064" s="1" t="s">
        <v>6288</v>
      </c>
      <c r="O4064" s="4">
        <v>39559.695937500001</v>
      </c>
      <c r="P4064" t="b">
        <v>1</v>
      </c>
      <c r="Q4064" s="1" t="s">
        <v>6289</v>
      </c>
      <c r="R4064" s="1" t="s">
        <v>6290</v>
      </c>
      <c r="S4064" s="1" t="s">
        <v>6291</v>
      </c>
      <c r="T4064">
        <v>48743</v>
      </c>
      <c r="U4064">
        <v>4261</v>
      </c>
      <c r="V4064">
        <v>20083</v>
      </c>
      <c r="W4064">
        <v>471</v>
      </c>
    </row>
    <row r="4065" spans="1:23" x14ac:dyDescent="0.25">
      <c r="A4065">
        <v>7089792</v>
      </c>
      <c r="B4065">
        <v>1.0905186728489411E+18</v>
      </c>
      <c r="C4065" s="4">
        <v>43495.371377314812</v>
      </c>
      <c r="D4065" s="1" t="s">
        <v>12412</v>
      </c>
      <c r="E4065" s="1" t="s">
        <v>6257</v>
      </c>
      <c r="F4065">
        <v>1</v>
      </c>
      <c r="G4065">
        <v>1</v>
      </c>
      <c r="H4065">
        <v>10</v>
      </c>
      <c r="I4065">
        <v>0</v>
      </c>
      <c r="J4065" s="1" t="s">
        <v>6258</v>
      </c>
      <c r="K4065" s="1" t="s">
        <v>10441</v>
      </c>
      <c r="L4065" s="1" t="s">
        <v>6260</v>
      </c>
      <c r="M4065" s="1" t="s">
        <v>6259</v>
      </c>
      <c r="N4065" s="1" t="s">
        <v>6275</v>
      </c>
      <c r="O4065" s="4">
        <v>39259.664467592593</v>
      </c>
      <c r="P4065" t="b">
        <v>1</v>
      </c>
      <c r="Q4065" s="1" t="s">
        <v>6276</v>
      </c>
      <c r="R4065" s="1" t="s">
        <v>6277</v>
      </c>
      <c r="S4065" s="1" t="s">
        <v>6278</v>
      </c>
      <c r="T4065">
        <v>30280</v>
      </c>
      <c r="U4065">
        <v>4550</v>
      </c>
      <c r="V4065">
        <v>7288</v>
      </c>
      <c r="W4065">
        <v>287</v>
      </c>
    </row>
    <row r="4066" spans="1:23" x14ac:dyDescent="0.25">
      <c r="A4066">
        <v>17622853</v>
      </c>
      <c r="B4066">
        <v>1.090518417386455E+18</v>
      </c>
      <c r="C4066" s="4">
        <v>43495.370671296296</v>
      </c>
      <c r="D4066" s="1" t="s">
        <v>12413</v>
      </c>
      <c r="E4066" s="1" t="s">
        <v>6257</v>
      </c>
      <c r="F4066">
        <v>15</v>
      </c>
      <c r="G4066">
        <v>13</v>
      </c>
      <c r="H4066">
        <v>96</v>
      </c>
      <c r="I4066">
        <v>11</v>
      </c>
      <c r="J4066" s="1" t="s">
        <v>6711</v>
      </c>
      <c r="K4066" s="1" t="s">
        <v>6259</v>
      </c>
      <c r="L4066" s="1" t="s">
        <v>6260</v>
      </c>
      <c r="M4066" s="1" t="s">
        <v>6259</v>
      </c>
      <c r="N4066" s="1" t="s">
        <v>6268</v>
      </c>
      <c r="O4066" s="4">
        <v>39777.719039351854</v>
      </c>
      <c r="P4066" t="b">
        <v>1</v>
      </c>
      <c r="Q4066" s="1" t="s">
        <v>6269</v>
      </c>
      <c r="R4066" s="1" t="s">
        <v>6270</v>
      </c>
      <c r="S4066" s="1" t="s">
        <v>6218</v>
      </c>
      <c r="T4066">
        <v>39704</v>
      </c>
      <c r="U4066">
        <v>4096</v>
      </c>
      <c r="V4066">
        <v>7418</v>
      </c>
      <c r="W4066">
        <v>320</v>
      </c>
    </row>
    <row r="4067" spans="1:23" x14ac:dyDescent="0.25">
      <c r="A4067">
        <v>111554559</v>
      </c>
      <c r="B4067">
        <v>1.0903342763091395E+18</v>
      </c>
      <c r="C4067" s="4">
        <v>43494.862534722219</v>
      </c>
      <c r="D4067" s="1" t="s">
        <v>12414</v>
      </c>
      <c r="E4067" s="1" t="s">
        <v>6257</v>
      </c>
      <c r="F4067">
        <v>6</v>
      </c>
      <c r="G4067">
        <v>0</v>
      </c>
      <c r="H4067">
        <v>19</v>
      </c>
      <c r="I4067">
        <v>1</v>
      </c>
      <c r="J4067" s="1" t="s">
        <v>6367</v>
      </c>
      <c r="K4067" s="1" t="s">
        <v>8291</v>
      </c>
      <c r="L4067" s="1" t="s">
        <v>6260</v>
      </c>
      <c r="M4067" s="1" t="s">
        <v>6259</v>
      </c>
      <c r="N4067" s="1" t="s">
        <v>6344</v>
      </c>
      <c r="O4067" s="4">
        <v>40214.462453703702</v>
      </c>
      <c r="P4067" t="b">
        <v>1</v>
      </c>
      <c r="Q4067" s="1" t="s">
        <v>156</v>
      </c>
      <c r="R4067" s="1" t="s">
        <v>6345</v>
      </c>
      <c r="S4067" s="1" t="s">
        <v>156</v>
      </c>
      <c r="T4067">
        <v>36079</v>
      </c>
      <c r="U4067">
        <v>456</v>
      </c>
      <c r="V4067">
        <v>8860</v>
      </c>
      <c r="W4067">
        <v>370</v>
      </c>
    </row>
    <row r="4068" spans="1:23" x14ac:dyDescent="0.25">
      <c r="A4068">
        <v>111554559</v>
      </c>
      <c r="B4068">
        <v>1.090258647781802E+18</v>
      </c>
      <c r="C4068" s="4">
        <v>43494.65384259259</v>
      </c>
      <c r="D4068" s="1" t="s">
        <v>12415</v>
      </c>
      <c r="E4068" s="1" t="s">
        <v>6257</v>
      </c>
      <c r="F4068">
        <v>4</v>
      </c>
      <c r="G4068">
        <v>2</v>
      </c>
      <c r="H4068">
        <v>12</v>
      </c>
      <c r="I4068">
        <v>0</v>
      </c>
      <c r="J4068" s="1" t="s">
        <v>6367</v>
      </c>
      <c r="K4068" s="1" t="s">
        <v>8291</v>
      </c>
      <c r="L4068" s="1" t="s">
        <v>6260</v>
      </c>
      <c r="M4068" s="1" t="s">
        <v>6259</v>
      </c>
      <c r="N4068" s="1" t="s">
        <v>6344</v>
      </c>
      <c r="O4068" s="4">
        <v>40214.462453703702</v>
      </c>
      <c r="P4068" t="b">
        <v>1</v>
      </c>
      <c r="Q4068" s="1" t="s">
        <v>156</v>
      </c>
      <c r="R4068" s="1" t="s">
        <v>6345</v>
      </c>
      <c r="S4068" s="1" t="s">
        <v>156</v>
      </c>
      <c r="T4068">
        <v>36079</v>
      </c>
      <c r="U4068">
        <v>456</v>
      </c>
      <c r="V4068">
        <v>8860</v>
      </c>
      <c r="W4068">
        <v>370</v>
      </c>
    </row>
    <row r="4069" spans="1:23" x14ac:dyDescent="0.25">
      <c r="A4069">
        <v>111554559</v>
      </c>
      <c r="B4069">
        <v>1.090258477803393E+18</v>
      </c>
      <c r="C4069" s="4">
        <v>43494.653368055559</v>
      </c>
      <c r="D4069" s="1" t="s">
        <v>12416</v>
      </c>
      <c r="E4069" s="1" t="s">
        <v>6257</v>
      </c>
      <c r="F4069">
        <v>1</v>
      </c>
      <c r="G4069">
        <v>0</v>
      </c>
      <c r="H4069">
        <v>2</v>
      </c>
      <c r="I4069">
        <v>0</v>
      </c>
      <c r="J4069" s="1" t="s">
        <v>6367</v>
      </c>
      <c r="K4069" s="1" t="s">
        <v>8291</v>
      </c>
      <c r="L4069" s="1" t="s">
        <v>6260</v>
      </c>
      <c r="M4069" s="1" t="s">
        <v>6259</v>
      </c>
      <c r="N4069" s="1" t="s">
        <v>6344</v>
      </c>
      <c r="O4069" s="4">
        <v>40214.462453703702</v>
      </c>
      <c r="P4069" t="b">
        <v>1</v>
      </c>
      <c r="Q4069" s="1" t="s">
        <v>156</v>
      </c>
      <c r="R4069" s="1" t="s">
        <v>6345</v>
      </c>
      <c r="S4069" s="1" t="s">
        <v>156</v>
      </c>
      <c r="T4069">
        <v>36079</v>
      </c>
      <c r="U4069">
        <v>456</v>
      </c>
      <c r="V4069">
        <v>8860</v>
      </c>
      <c r="W4069">
        <v>370</v>
      </c>
    </row>
    <row r="4070" spans="1:23" x14ac:dyDescent="0.25">
      <c r="A4070">
        <v>111554559</v>
      </c>
      <c r="B4070">
        <v>1.0902554441095373E+18</v>
      </c>
      <c r="C4070" s="4">
        <v>43494.644999999997</v>
      </c>
      <c r="D4070" s="1" t="s">
        <v>12417</v>
      </c>
      <c r="E4070" s="1" t="s">
        <v>6257</v>
      </c>
      <c r="F4070">
        <v>3</v>
      </c>
      <c r="G4070">
        <v>0</v>
      </c>
      <c r="H4070">
        <v>16</v>
      </c>
      <c r="I4070">
        <v>0</v>
      </c>
      <c r="J4070" s="1" t="s">
        <v>6367</v>
      </c>
      <c r="K4070" s="1" t="s">
        <v>8291</v>
      </c>
      <c r="L4070" s="1" t="s">
        <v>6260</v>
      </c>
      <c r="M4070" s="1" t="s">
        <v>6259</v>
      </c>
      <c r="N4070" s="1" t="s">
        <v>6344</v>
      </c>
      <c r="O4070" s="4">
        <v>40214.462453703702</v>
      </c>
      <c r="P4070" t="b">
        <v>1</v>
      </c>
      <c r="Q4070" s="1" t="s">
        <v>156</v>
      </c>
      <c r="R4070" s="1" t="s">
        <v>6345</v>
      </c>
      <c r="S4070" s="1" t="s">
        <v>156</v>
      </c>
      <c r="T4070">
        <v>36079</v>
      </c>
      <c r="U4070">
        <v>456</v>
      </c>
      <c r="V4070">
        <v>8860</v>
      </c>
      <c r="W4070">
        <v>370</v>
      </c>
    </row>
    <row r="4071" spans="1:23" x14ac:dyDescent="0.25">
      <c r="A4071">
        <v>7089792</v>
      </c>
      <c r="B4071">
        <v>1.0902554317614572E+18</v>
      </c>
      <c r="C4071" s="4">
        <v>43494.644965277781</v>
      </c>
      <c r="D4071" s="1" t="s">
        <v>12418</v>
      </c>
      <c r="E4071" s="1" t="s">
        <v>6257</v>
      </c>
      <c r="F4071">
        <v>3</v>
      </c>
      <c r="G4071">
        <v>0</v>
      </c>
      <c r="H4071">
        <v>20</v>
      </c>
      <c r="I4071">
        <v>1</v>
      </c>
      <c r="J4071" s="1" t="s">
        <v>12419</v>
      </c>
      <c r="K4071" s="1" t="s">
        <v>6259</v>
      </c>
      <c r="L4071" s="1" t="s">
        <v>6260</v>
      </c>
      <c r="M4071" s="1" t="s">
        <v>6259</v>
      </c>
      <c r="N4071" s="1" t="s">
        <v>6275</v>
      </c>
      <c r="O4071" s="4">
        <v>39259.664467592593</v>
      </c>
      <c r="P4071" t="b">
        <v>1</v>
      </c>
      <c r="Q4071" s="1" t="s">
        <v>6276</v>
      </c>
      <c r="R4071" s="1" t="s">
        <v>6277</v>
      </c>
      <c r="S4071" s="1" t="s">
        <v>6278</v>
      </c>
      <c r="T4071">
        <v>30280</v>
      </c>
      <c r="U4071">
        <v>4550</v>
      </c>
      <c r="V4071">
        <v>7288</v>
      </c>
      <c r="W4071">
        <v>287</v>
      </c>
    </row>
    <row r="4072" spans="1:23" x14ac:dyDescent="0.25">
      <c r="A4072">
        <v>251034857</v>
      </c>
      <c r="B4072">
        <v>1.0902411105161626E+18</v>
      </c>
      <c r="C4072" s="4">
        <v>43494.605451388888</v>
      </c>
      <c r="D4072" s="1" t="s">
        <v>12420</v>
      </c>
      <c r="E4072" s="1" t="s">
        <v>6257</v>
      </c>
      <c r="F4072">
        <v>13</v>
      </c>
      <c r="G4072">
        <v>20</v>
      </c>
      <c r="H4072">
        <v>57</v>
      </c>
      <c r="I4072">
        <v>6</v>
      </c>
      <c r="J4072" s="1" t="s">
        <v>6258</v>
      </c>
      <c r="K4072" s="1" t="s">
        <v>6259</v>
      </c>
      <c r="L4072" s="1" t="s">
        <v>6260</v>
      </c>
      <c r="M4072" s="1" t="s">
        <v>6259</v>
      </c>
      <c r="N4072" s="1" t="s">
        <v>6326</v>
      </c>
      <c r="O4072" s="4">
        <v>40586.425208333334</v>
      </c>
      <c r="P4072" t="b">
        <v>1</v>
      </c>
      <c r="Q4072" s="1" t="s">
        <v>6327</v>
      </c>
      <c r="R4072" s="1" t="s">
        <v>6257</v>
      </c>
      <c r="S4072" s="1" t="s">
        <v>274</v>
      </c>
      <c r="T4072">
        <v>60188</v>
      </c>
      <c r="U4072">
        <v>450</v>
      </c>
      <c r="V4072">
        <v>2531</v>
      </c>
      <c r="W4072">
        <v>384</v>
      </c>
    </row>
    <row r="4073" spans="1:23" x14ac:dyDescent="0.25">
      <c r="A4073">
        <v>1227448789</v>
      </c>
      <c r="B4073">
        <v>1.0902270047026708E+18</v>
      </c>
      <c r="C4073" s="4">
        <v>43494.566527777781</v>
      </c>
      <c r="D4073" s="1" t="s">
        <v>12421</v>
      </c>
      <c r="E4073" s="1" t="s">
        <v>6257</v>
      </c>
      <c r="F4073">
        <v>10</v>
      </c>
      <c r="G4073">
        <v>15</v>
      </c>
      <c r="H4073">
        <v>45</v>
      </c>
      <c r="I4073">
        <v>3</v>
      </c>
      <c r="J4073" s="1" t="s">
        <v>6258</v>
      </c>
      <c r="K4073" s="1" t="s">
        <v>6259</v>
      </c>
      <c r="L4073" s="1" t="s">
        <v>6260</v>
      </c>
      <c r="M4073" s="1" t="s">
        <v>6259</v>
      </c>
      <c r="N4073" s="1" t="s">
        <v>6261</v>
      </c>
      <c r="O4073" s="4">
        <v>41333.559953703705</v>
      </c>
      <c r="P4073" t="b">
        <v>1</v>
      </c>
      <c r="Q4073" s="1" t="s">
        <v>6262</v>
      </c>
      <c r="R4073" s="1" t="s">
        <v>6263</v>
      </c>
      <c r="S4073" s="1" t="s">
        <v>6264</v>
      </c>
      <c r="T4073">
        <v>21001</v>
      </c>
      <c r="U4073">
        <v>646</v>
      </c>
      <c r="V4073">
        <v>6392</v>
      </c>
      <c r="W4073">
        <v>210</v>
      </c>
    </row>
    <row r="4074" spans="1:23" x14ac:dyDescent="0.25">
      <c r="A4074">
        <v>7089792</v>
      </c>
      <c r="B4074">
        <v>1.0902176322619638E+18</v>
      </c>
      <c r="C4074" s="4">
        <v>43494.540659722225</v>
      </c>
      <c r="D4074" s="1" t="s">
        <v>12422</v>
      </c>
      <c r="E4074" s="1" t="s">
        <v>12423</v>
      </c>
      <c r="F4074">
        <v>0</v>
      </c>
      <c r="G4074">
        <v>1</v>
      </c>
      <c r="H4074">
        <v>1</v>
      </c>
      <c r="I4074">
        <v>0</v>
      </c>
      <c r="J4074" s="1" t="s">
        <v>6258</v>
      </c>
      <c r="K4074" s="1" t="s">
        <v>12424</v>
      </c>
      <c r="L4074" s="1" t="s">
        <v>6259</v>
      </c>
      <c r="M4074" s="1" t="s">
        <v>6259</v>
      </c>
      <c r="N4074" s="1" t="s">
        <v>6275</v>
      </c>
      <c r="O4074" s="4">
        <v>39259.664467592593</v>
      </c>
      <c r="P4074" t="b">
        <v>1</v>
      </c>
      <c r="Q4074" s="1" t="s">
        <v>6276</v>
      </c>
      <c r="R4074" s="1" t="s">
        <v>6277</v>
      </c>
      <c r="S4074" s="1" t="s">
        <v>6278</v>
      </c>
      <c r="T4074">
        <v>30280</v>
      </c>
      <c r="U4074">
        <v>4550</v>
      </c>
      <c r="V4074">
        <v>7288</v>
      </c>
      <c r="W4074">
        <v>287</v>
      </c>
    </row>
    <row r="4075" spans="1:23" x14ac:dyDescent="0.25">
      <c r="A4075">
        <v>14462419</v>
      </c>
      <c r="B4075">
        <v>1.0901905097448407E+18</v>
      </c>
      <c r="C4075" s="4">
        <v>43494.465810185182</v>
      </c>
      <c r="D4075" s="1" t="s">
        <v>12425</v>
      </c>
      <c r="E4075" s="1" t="s">
        <v>6257</v>
      </c>
      <c r="F4075">
        <v>2</v>
      </c>
      <c r="G4075">
        <v>1</v>
      </c>
      <c r="H4075">
        <v>9</v>
      </c>
      <c r="I4075">
        <v>1</v>
      </c>
      <c r="J4075" s="1" t="s">
        <v>9763</v>
      </c>
      <c r="K4075" s="1" t="s">
        <v>6259</v>
      </c>
      <c r="L4075" s="1" t="s">
        <v>6260</v>
      </c>
      <c r="M4075" s="1" t="s">
        <v>6259</v>
      </c>
      <c r="N4075" s="1" t="s">
        <v>6288</v>
      </c>
      <c r="O4075" s="4">
        <v>39559.695937500001</v>
      </c>
      <c r="P4075" t="b">
        <v>1</v>
      </c>
      <c r="Q4075" s="1" t="s">
        <v>6289</v>
      </c>
      <c r="R4075" s="1" t="s">
        <v>6290</v>
      </c>
      <c r="S4075" s="1" t="s">
        <v>6291</v>
      </c>
      <c r="T4075">
        <v>48743</v>
      </c>
      <c r="U4075">
        <v>4261</v>
      </c>
      <c r="V4075">
        <v>20083</v>
      </c>
      <c r="W4075">
        <v>471</v>
      </c>
    </row>
    <row r="4076" spans="1:23" x14ac:dyDescent="0.25">
      <c r="A4076">
        <v>251034857</v>
      </c>
      <c r="B4076">
        <v>1.0901661152868229E+18</v>
      </c>
      <c r="C4076" s="4">
        <v>43494.398495370369</v>
      </c>
      <c r="D4076" s="1" t="s">
        <v>12426</v>
      </c>
      <c r="E4076" s="1" t="s">
        <v>6257</v>
      </c>
      <c r="F4076">
        <v>22</v>
      </c>
      <c r="G4076">
        <v>49</v>
      </c>
      <c r="H4076">
        <v>93</v>
      </c>
      <c r="I4076">
        <v>10</v>
      </c>
      <c r="J4076" s="1" t="s">
        <v>6258</v>
      </c>
      <c r="K4076" s="1" t="s">
        <v>9931</v>
      </c>
      <c r="L4076" s="1" t="s">
        <v>6260</v>
      </c>
      <c r="M4076" s="1" t="s">
        <v>6259</v>
      </c>
      <c r="N4076" s="1" t="s">
        <v>6326</v>
      </c>
      <c r="O4076" s="4">
        <v>40586.425208333334</v>
      </c>
      <c r="P4076" t="b">
        <v>1</v>
      </c>
      <c r="Q4076" s="1" t="s">
        <v>6327</v>
      </c>
      <c r="R4076" s="1" t="s">
        <v>6257</v>
      </c>
      <c r="S4076" s="1" t="s">
        <v>274</v>
      </c>
      <c r="T4076">
        <v>60188</v>
      </c>
      <c r="U4076">
        <v>450</v>
      </c>
      <c r="V4076">
        <v>2531</v>
      </c>
      <c r="W4076">
        <v>384</v>
      </c>
    </row>
    <row r="4077" spans="1:23" x14ac:dyDescent="0.25">
      <c r="A4077">
        <v>111554559</v>
      </c>
      <c r="B4077">
        <v>1.089946293827457E+18</v>
      </c>
      <c r="C4077" s="4">
        <v>43493.791909722226</v>
      </c>
      <c r="D4077" s="1" t="s">
        <v>12427</v>
      </c>
      <c r="E4077" s="1" t="s">
        <v>12428</v>
      </c>
      <c r="F4077">
        <v>0</v>
      </c>
      <c r="G4077">
        <v>1</v>
      </c>
      <c r="H4077">
        <v>0</v>
      </c>
      <c r="I4077">
        <v>0</v>
      </c>
      <c r="J4077" s="1" t="s">
        <v>6259</v>
      </c>
      <c r="K4077" s="1" t="s">
        <v>8291</v>
      </c>
      <c r="L4077" s="1" t="s">
        <v>6259</v>
      </c>
      <c r="M4077" s="1" t="s">
        <v>6259</v>
      </c>
      <c r="N4077" s="1" t="s">
        <v>6344</v>
      </c>
      <c r="O4077" s="4">
        <v>40214.462453703702</v>
      </c>
      <c r="P4077" t="b">
        <v>1</v>
      </c>
      <c r="Q4077" s="1" t="s">
        <v>156</v>
      </c>
      <c r="R4077" s="1" t="s">
        <v>6345</v>
      </c>
      <c r="S4077" s="1" t="s">
        <v>156</v>
      </c>
      <c r="T4077">
        <v>36079</v>
      </c>
      <c r="U4077">
        <v>456</v>
      </c>
      <c r="V4077">
        <v>8860</v>
      </c>
      <c r="W4077">
        <v>370</v>
      </c>
    </row>
    <row r="4078" spans="1:23" x14ac:dyDescent="0.25">
      <c r="A4078">
        <v>111554559</v>
      </c>
      <c r="B4078">
        <v>1.0899460764282921E+18</v>
      </c>
      <c r="C4078" s="4">
        <v>43493.791307870371</v>
      </c>
      <c r="D4078" s="1" t="s">
        <v>12429</v>
      </c>
      <c r="E4078" s="1" t="s">
        <v>12430</v>
      </c>
      <c r="F4078">
        <v>0</v>
      </c>
      <c r="G4078">
        <v>2</v>
      </c>
      <c r="H4078">
        <v>1</v>
      </c>
      <c r="I4078">
        <v>0</v>
      </c>
      <c r="J4078" s="1" t="s">
        <v>6259</v>
      </c>
      <c r="K4078" s="1" t="s">
        <v>8291</v>
      </c>
      <c r="L4078" s="1" t="s">
        <v>6259</v>
      </c>
      <c r="M4078" s="1" t="s">
        <v>6259</v>
      </c>
      <c r="N4078" s="1" t="s">
        <v>6344</v>
      </c>
      <c r="O4078" s="4">
        <v>40214.462453703702</v>
      </c>
      <c r="P4078" t="b">
        <v>1</v>
      </c>
      <c r="Q4078" s="1" t="s">
        <v>156</v>
      </c>
      <c r="R4078" s="1" t="s">
        <v>6345</v>
      </c>
      <c r="S4078" s="1" t="s">
        <v>156</v>
      </c>
      <c r="T4078">
        <v>36079</v>
      </c>
      <c r="U4078">
        <v>456</v>
      </c>
      <c r="V4078">
        <v>8860</v>
      </c>
      <c r="W4078">
        <v>370</v>
      </c>
    </row>
    <row r="4079" spans="1:23" x14ac:dyDescent="0.25">
      <c r="A4079">
        <v>111554559</v>
      </c>
      <c r="B4079">
        <v>1.0899455456600801E+18</v>
      </c>
      <c r="C4079" s="4">
        <v>43493.789837962962</v>
      </c>
      <c r="D4079" s="1" t="s">
        <v>12431</v>
      </c>
      <c r="E4079" s="1" t="s">
        <v>12432</v>
      </c>
      <c r="F4079">
        <v>2</v>
      </c>
      <c r="G4079">
        <v>0</v>
      </c>
      <c r="H4079">
        <v>4</v>
      </c>
      <c r="I4079">
        <v>0</v>
      </c>
      <c r="J4079" s="1" t="s">
        <v>6259</v>
      </c>
      <c r="K4079" s="1" t="s">
        <v>12433</v>
      </c>
      <c r="L4079" s="1" t="s">
        <v>6260</v>
      </c>
      <c r="M4079" s="1" t="s">
        <v>6259</v>
      </c>
      <c r="N4079" s="1" t="s">
        <v>6344</v>
      </c>
      <c r="O4079" s="4">
        <v>40214.462453703702</v>
      </c>
      <c r="P4079" t="b">
        <v>1</v>
      </c>
      <c r="Q4079" s="1" t="s">
        <v>156</v>
      </c>
      <c r="R4079" s="1" t="s">
        <v>6345</v>
      </c>
      <c r="S4079" s="1" t="s">
        <v>156</v>
      </c>
      <c r="T4079">
        <v>36079</v>
      </c>
      <c r="U4079">
        <v>456</v>
      </c>
      <c r="V4079">
        <v>8860</v>
      </c>
      <c r="W4079">
        <v>370</v>
      </c>
    </row>
    <row r="4080" spans="1:23" x14ac:dyDescent="0.25">
      <c r="A4080">
        <v>111554559</v>
      </c>
      <c r="B4080">
        <v>1.0899123432057242E+18</v>
      </c>
      <c r="C4080" s="4">
        <v>43493.698217592595</v>
      </c>
      <c r="D4080" s="1" t="s">
        <v>12434</v>
      </c>
      <c r="E4080" s="1" t="s">
        <v>6257</v>
      </c>
      <c r="F4080">
        <v>10</v>
      </c>
      <c r="G4080">
        <v>11</v>
      </c>
      <c r="H4080">
        <v>57</v>
      </c>
      <c r="I4080">
        <v>1</v>
      </c>
      <c r="J4080" s="1" t="s">
        <v>6367</v>
      </c>
      <c r="K4080" s="1" t="s">
        <v>8291</v>
      </c>
      <c r="L4080" s="1" t="s">
        <v>6260</v>
      </c>
      <c r="M4080" s="1" t="s">
        <v>6259</v>
      </c>
      <c r="N4080" s="1" t="s">
        <v>6344</v>
      </c>
      <c r="O4080" s="4">
        <v>40214.462453703702</v>
      </c>
      <c r="P4080" t="b">
        <v>1</v>
      </c>
      <c r="Q4080" s="1" t="s">
        <v>156</v>
      </c>
      <c r="R4080" s="1" t="s">
        <v>6345</v>
      </c>
      <c r="S4080" s="1" t="s">
        <v>156</v>
      </c>
      <c r="T4080">
        <v>36079</v>
      </c>
      <c r="U4080">
        <v>456</v>
      </c>
      <c r="V4080">
        <v>8860</v>
      </c>
      <c r="W4080">
        <v>370</v>
      </c>
    </row>
    <row r="4081" spans="1:23" x14ac:dyDescent="0.25">
      <c r="A4081">
        <v>7089792</v>
      </c>
      <c r="B4081">
        <v>1.0898888473186959E+18</v>
      </c>
      <c r="C4081" s="4">
        <v>43493.633391203701</v>
      </c>
      <c r="D4081" s="1" t="s">
        <v>12435</v>
      </c>
      <c r="E4081" s="1" t="s">
        <v>6257</v>
      </c>
      <c r="F4081">
        <v>2</v>
      </c>
      <c r="G4081">
        <v>4</v>
      </c>
      <c r="H4081">
        <v>17</v>
      </c>
      <c r="I4081">
        <v>0</v>
      </c>
      <c r="J4081" s="1" t="s">
        <v>12419</v>
      </c>
      <c r="K4081" s="1" t="s">
        <v>6259</v>
      </c>
      <c r="L4081" s="1" t="s">
        <v>6260</v>
      </c>
      <c r="M4081" s="1" t="s">
        <v>6259</v>
      </c>
      <c r="N4081" s="1" t="s">
        <v>6275</v>
      </c>
      <c r="O4081" s="4">
        <v>39259.664467592593</v>
      </c>
      <c r="P4081" t="b">
        <v>1</v>
      </c>
      <c r="Q4081" s="1" t="s">
        <v>6276</v>
      </c>
      <c r="R4081" s="1" t="s">
        <v>6277</v>
      </c>
      <c r="S4081" s="1" t="s">
        <v>6278</v>
      </c>
      <c r="T4081">
        <v>30280</v>
      </c>
      <c r="U4081">
        <v>4550</v>
      </c>
      <c r="V4081">
        <v>7288</v>
      </c>
      <c r="W4081">
        <v>287</v>
      </c>
    </row>
    <row r="4082" spans="1:23" x14ac:dyDescent="0.25">
      <c r="A4082">
        <v>17622853</v>
      </c>
      <c r="B4082">
        <v>1.0891203104341688E+18</v>
      </c>
      <c r="C4082" s="4">
        <v>43491.512627314813</v>
      </c>
      <c r="D4082" s="1" t="s">
        <v>12436</v>
      </c>
      <c r="E4082" s="1" t="s">
        <v>6257</v>
      </c>
      <c r="F4082">
        <v>9</v>
      </c>
      <c r="G4082">
        <v>7</v>
      </c>
      <c r="H4082">
        <v>27</v>
      </c>
      <c r="I4082">
        <v>3</v>
      </c>
      <c r="J4082" s="1" t="s">
        <v>6778</v>
      </c>
      <c r="K4082" s="1" t="s">
        <v>11243</v>
      </c>
      <c r="L4082" s="1" t="s">
        <v>6287</v>
      </c>
      <c r="M4082" s="1" t="s">
        <v>6259</v>
      </c>
      <c r="N4082" s="1" t="s">
        <v>6268</v>
      </c>
      <c r="O4082" s="4">
        <v>39777.719039351854</v>
      </c>
      <c r="P4082" t="b">
        <v>1</v>
      </c>
      <c r="Q4082" s="1" t="s">
        <v>6269</v>
      </c>
      <c r="R4082" s="1" t="s">
        <v>6270</v>
      </c>
      <c r="S4082" s="1" t="s">
        <v>6218</v>
      </c>
      <c r="T4082">
        <v>39704</v>
      </c>
      <c r="U4082">
        <v>4096</v>
      </c>
      <c r="V4082">
        <v>7418</v>
      </c>
      <c r="W4082">
        <v>320</v>
      </c>
    </row>
    <row r="4083" spans="1:23" x14ac:dyDescent="0.25">
      <c r="A4083">
        <v>123868861</v>
      </c>
      <c r="B4083">
        <v>1.0888525509280317E+18</v>
      </c>
      <c r="C4083" s="4">
        <v>43490.77375</v>
      </c>
      <c r="D4083" s="1" t="s">
        <v>12437</v>
      </c>
      <c r="E4083" s="1" t="s">
        <v>6257</v>
      </c>
      <c r="F4083">
        <v>6</v>
      </c>
      <c r="G4083">
        <v>9</v>
      </c>
      <c r="H4083">
        <v>27</v>
      </c>
      <c r="I4083">
        <v>5</v>
      </c>
      <c r="J4083" s="1" t="s">
        <v>7032</v>
      </c>
      <c r="K4083" s="1" t="s">
        <v>6259</v>
      </c>
      <c r="L4083" s="1" t="s">
        <v>6260</v>
      </c>
      <c r="M4083" s="1" t="s">
        <v>6259</v>
      </c>
      <c r="N4083" s="1" t="s">
        <v>6281</v>
      </c>
      <c r="O4083" s="4">
        <v>40254.599421296298</v>
      </c>
      <c r="P4083" t="b">
        <v>1</v>
      </c>
      <c r="Q4083" s="1" t="s">
        <v>6282</v>
      </c>
      <c r="R4083" s="1" t="s">
        <v>6283</v>
      </c>
      <c r="S4083" s="1" t="s">
        <v>384</v>
      </c>
      <c r="T4083">
        <v>53434</v>
      </c>
      <c r="U4083">
        <v>609</v>
      </c>
      <c r="V4083">
        <v>6533</v>
      </c>
      <c r="W4083">
        <v>352</v>
      </c>
    </row>
    <row r="4084" spans="1:23" x14ac:dyDescent="0.25">
      <c r="A4084">
        <v>14462419</v>
      </c>
      <c r="B4084">
        <v>1.0887655317699789E+18</v>
      </c>
      <c r="C4084" s="4">
        <v>43490.533622685187</v>
      </c>
      <c r="D4084" s="1" t="s">
        <v>12438</v>
      </c>
      <c r="E4084" s="1" t="s">
        <v>6257</v>
      </c>
      <c r="F4084">
        <v>2</v>
      </c>
      <c r="G4084">
        <v>0</v>
      </c>
      <c r="H4084">
        <v>1</v>
      </c>
      <c r="I4084">
        <v>0</v>
      </c>
      <c r="J4084" s="1" t="s">
        <v>6258</v>
      </c>
      <c r="K4084" s="1" t="s">
        <v>8429</v>
      </c>
      <c r="L4084" s="1" t="s">
        <v>6260</v>
      </c>
      <c r="M4084" s="1" t="s">
        <v>6259</v>
      </c>
      <c r="N4084" s="1" t="s">
        <v>6288</v>
      </c>
      <c r="O4084" s="4">
        <v>39559.695937500001</v>
      </c>
      <c r="P4084" t="b">
        <v>1</v>
      </c>
      <c r="Q4084" s="1" t="s">
        <v>6289</v>
      </c>
      <c r="R4084" s="1" t="s">
        <v>6290</v>
      </c>
      <c r="S4084" s="1" t="s">
        <v>6291</v>
      </c>
      <c r="T4084">
        <v>48743</v>
      </c>
      <c r="U4084">
        <v>4261</v>
      </c>
      <c r="V4084">
        <v>20083</v>
      </c>
      <c r="W4084">
        <v>471</v>
      </c>
    </row>
    <row r="4085" spans="1:23" x14ac:dyDescent="0.25">
      <c r="A4085">
        <v>7089792</v>
      </c>
      <c r="B4085">
        <v>1.0887579403355791E+18</v>
      </c>
      <c r="C4085" s="4">
        <v>43490.512673611112</v>
      </c>
      <c r="D4085" s="1" t="s">
        <v>12439</v>
      </c>
      <c r="E4085" s="1" t="s">
        <v>6257</v>
      </c>
      <c r="F4085">
        <v>2</v>
      </c>
      <c r="G4085">
        <v>0</v>
      </c>
      <c r="H4085">
        <v>12</v>
      </c>
      <c r="I4085">
        <v>0</v>
      </c>
      <c r="J4085" s="1" t="s">
        <v>6258</v>
      </c>
      <c r="K4085" s="1" t="s">
        <v>6259</v>
      </c>
      <c r="L4085" s="1" t="s">
        <v>6260</v>
      </c>
      <c r="M4085" s="1" t="s">
        <v>6259</v>
      </c>
      <c r="N4085" s="1" t="s">
        <v>6275</v>
      </c>
      <c r="O4085" s="4">
        <v>39259.664467592593</v>
      </c>
      <c r="P4085" t="b">
        <v>1</v>
      </c>
      <c r="Q4085" s="1" t="s">
        <v>6276</v>
      </c>
      <c r="R4085" s="1" t="s">
        <v>6277</v>
      </c>
      <c r="S4085" s="1" t="s">
        <v>6278</v>
      </c>
      <c r="T4085">
        <v>30280</v>
      </c>
      <c r="U4085">
        <v>4550</v>
      </c>
      <c r="V4085">
        <v>7288</v>
      </c>
      <c r="W4085">
        <v>287</v>
      </c>
    </row>
    <row r="4086" spans="1:23" x14ac:dyDescent="0.25">
      <c r="A4086">
        <v>111554559</v>
      </c>
      <c r="B4086">
        <v>1.0885576890331013E+18</v>
      </c>
      <c r="C4086" s="4">
        <v>43489.960092592592</v>
      </c>
      <c r="D4086" s="1" t="s">
        <v>12440</v>
      </c>
      <c r="E4086" s="1" t="s">
        <v>12441</v>
      </c>
      <c r="F4086">
        <v>0</v>
      </c>
      <c r="G4086">
        <v>2</v>
      </c>
      <c r="H4086">
        <v>3</v>
      </c>
      <c r="I4086">
        <v>0</v>
      </c>
      <c r="J4086" s="1" t="s">
        <v>6259</v>
      </c>
      <c r="K4086" s="1" t="s">
        <v>12442</v>
      </c>
      <c r="L4086" s="1" t="s">
        <v>6260</v>
      </c>
      <c r="M4086" s="1" t="s">
        <v>6259</v>
      </c>
      <c r="N4086" s="1" t="s">
        <v>6344</v>
      </c>
      <c r="O4086" s="4">
        <v>40214.462453703702</v>
      </c>
      <c r="P4086" t="b">
        <v>1</v>
      </c>
      <c r="Q4086" s="1" t="s">
        <v>156</v>
      </c>
      <c r="R4086" s="1" t="s">
        <v>6345</v>
      </c>
      <c r="S4086" s="1" t="s">
        <v>156</v>
      </c>
      <c r="T4086">
        <v>36079</v>
      </c>
      <c r="U4086">
        <v>456</v>
      </c>
      <c r="V4086">
        <v>8860</v>
      </c>
      <c r="W4086">
        <v>370</v>
      </c>
    </row>
    <row r="4087" spans="1:23" x14ac:dyDescent="0.25">
      <c r="A4087">
        <v>123868861</v>
      </c>
      <c r="B4087">
        <v>1.0884966074888069E+18</v>
      </c>
      <c r="C4087" s="4">
        <v>43489.791539351849</v>
      </c>
      <c r="D4087" s="1" t="s">
        <v>12443</v>
      </c>
      <c r="E4087" s="1" t="s">
        <v>6257</v>
      </c>
      <c r="F4087">
        <v>9</v>
      </c>
      <c r="G4087">
        <v>14</v>
      </c>
      <c r="H4087">
        <v>41</v>
      </c>
      <c r="I4087">
        <v>4</v>
      </c>
      <c r="J4087" s="1" t="s">
        <v>7032</v>
      </c>
      <c r="K4087" s="1" t="s">
        <v>6259</v>
      </c>
      <c r="L4087" s="1" t="s">
        <v>6260</v>
      </c>
      <c r="M4087" s="1" t="s">
        <v>6259</v>
      </c>
      <c r="N4087" s="1" t="s">
        <v>6281</v>
      </c>
      <c r="O4087" s="4">
        <v>40254.599421296298</v>
      </c>
      <c r="P4087" t="b">
        <v>1</v>
      </c>
      <c r="Q4087" s="1" t="s">
        <v>6282</v>
      </c>
      <c r="R4087" s="1" t="s">
        <v>6283</v>
      </c>
      <c r="S4087" s="1" t="s">
        <v>384</v>
      </c>
      <c r="T4087">
        <v>53434</v>
      </c>
      <c r="U4087">
        <v>609</v>
      </c>
      <c r="V4087">
        <v>6533</v>
      </c>
      <c r="W4087">
        <v>352</v>
      </c>
    </row>
    <row r="4088" spans="1:23" x14ac:dyDescent="0.25">
      <c r="A4088">
        <v>1227448789</v>
      </c>
      <c r="B4088">
        <v>1.0884707184955515E+18</v>
      </c>
      <c r="C4088" s="4">
        <v>43489.720092592594</v>
      </c>
      <c r="D4088" s="1" t="s">
        <v>12444</v>
      </c>
      <c r="E4088" s="1" t="s">
        <v>6257</v>
      </c>
      <c r="F4088">
        <v>5</v>
      </c>
      <c r="G4088">
        <v>5</v>
      </c>
      <c r="H4088">
        <v>10</v>
      </c>
      <c r="I4088">
        <v>0</v>
      </c>
      <c r="J4088" s="1" t="s">
        <v>6258</v>
      </c>
      <c r="K4088" s="1" t="s">
        <v>6303</v>
      </c>
      <c r="L4088" s="1" t="s">
        <v>6260</v>
      </c>
      <c r="M4088" s="1" t="s">
        <v>6259</v>
      </c>
      <c r="N4088" s="1" t="s">
        <v>6261</v>
      </c>
      <c r="O4088" s="4">
        <v>41333.559953703705</v>
      </c>
      <c r="P4088" t="b">
        <v>1</v>
      </c>
      <c r="Q4088" s="1" t="s">
        <v>6262</v>
      </c>
      <c r="R4088" s="1" t="s">
        <v>6263</v>
      </c>
      <c r="S4088" s="1" t="s">
        <v>6264</v>
      </c>
      <c r="T4088">
        <v>21001</v>
      </c>
      <c r="U4088">
        <v>646</v>
      </c>
      <c r="V4088">
        <v>6392</v>
      </c>
      <c r="W4088">
        <v>210</v>
      </c>
    </row>
    <row r="4089" spans="1:23" x14ac:dyDescent="0.25">
      <c r="A4089">
        <v>17622853</v>
      </c>
      <c r="B4089">
        <v>1.088416100457558E+18</v>
      </c>
      <c r="C4089" s="4">
        <v>43489.569374999999</v>
      </c>
      <c r="D4089" s="1" t="s">
        <v>12445</v>
      </c>
      <c r="E4089" s="1" t="s">
        <v>6257</v>
      </c>
      <c r="F4089">
        <v>8</v>
      </c>
      <c r="G4089">
        <v>8</v>
      </c>
      <c r="H4089">
        <v>24</v>
      </c>
      <c r="I4089">
        <v>0</v>
      </c>
      <c r="J4089" s="1" t="s">
        <v>6312</v>
      </c>
      <c r="K4089" s="1" t="s">
        <v>8349</v>
      </c>
      <c r="L4089" s="1" t="s">
        <v>6260</v>
      </c>
      <c r="M4089" s="1" t="s">
        <v>6259</v>
      </c>
      <c r="N4089" s="1" t="s">
        <v>6268</v>
      </c>
      <c r="O4089" s="4">
        <v>39777.719039351854</v>
      </c>
      <c r="P4089" t="b">
        <v>1</v>
      </c>
      <c r="Q4089" s="1" t="s">
        <v>6269</v>
      </c>
      <c r="R4089" s="1" t="s">
        <v>6270</v>
      </c>
      <c r="S4089" s="1" t="s">
        <v>6218</v>
      </c>
      <c r="T4089">
        <v>39704</v>
      </c>
      <c r="U4089">
        <v>4096</v>
      </c>
      <c r="V4089">
        <v>7418</v>
      </c>
      <c r="W4089">
        <v>320</v>
      </c>
    </row>
    <row r="4090" spans="1:23" x14ac:dyDescent="0.25">
      <c r="A4090">
        <v>251034857</v>
      </c>
      <c r="B4090">
        <v>1.0884054047853036E+18</v>
      </c>
      <c r="C4090" s="4">
        <v>43489.539861111109</v>
      </c>
      <c r="D4090" s="1" t="s">
        <v>12446</v>
      </c>
      <c r="E4090" s="1" t="s">
        <v>6257</v>
      </c>
      <c r="F4090">
        <v>10</v>
      </c>
      <c r="G4090">
        <v>10</v>
      </c>
      <c r="H4090">
        <v>66</v>
      </c>
      <c r="I4090">
        <v>0</v>
      </c>
      <c r="J4090" s="1" t="s">
        <v>6258</v>
      </c>
      <c r="K4090" s="1" t="s">
        <v>6259</v>
      </c>
      <c r="L4090" s="1" t="s">
        <v>6260</v>
      </c>
      <c r="M4090" s="1" t="s">
        <v>6259</v>
      </c>
      <c r="N4090" s="1" t="s">
        <v>6326</v>
      </c>
      <c r="O4090" s="4">
        <v>40586.425208333334</v>
      </c>
      <c r="P4090" t="b">
        <v>1</v>
      </c>
      <c r="Q4090" s="1" t="s">
        <v>6327</v>
      </c>
      <c r="R4090" s="1" t="s">
        <v>6257</v>
      </c>
      <c r="S4090" s="1" t="s">
        <v>274</v>
      </c>
      <c r="T4090">
        <v>60188</v>
      </c>
      <c r="U4090">
        <v>450</v>
      </c>
      <c r="V4090">
        <v>2531</v>
      </c>
      <c r="W4090">
        <v>384</v>
      </c>
    </row>
    <row r="4091" spans="1:23" x14ac:dyDescent="0.25">
      <c r="A4091">
        <v>7089792</v>
      </c>
      <c r="B4091">
        <v>1.0884020408275886E+18</v>
      </c>
      <c r="C4091" s="4">
        <v>43489.530578703707</v>
      </c>
      <c r="D4091" s="1" t="s">
        <v>12447</v>
      </c>
      <c r="E4091" s="1" t="s">
        <v>12448</v>
      </c>
      <c r="F4091">
        <v>1</v>
      </c>
      <c r="G4091">
        <v>0</v>
      </c>
      <c r="H4091">
        <v>5</v>
      </c>
      <c r="I4091">
        <v>0</v>
      </c>
      <c r="J4091" s="1" t="s">
        <v>12449</v>
      </c>
      <c r="K4091" s="1" t="s">
        <v>12450</v>
      </c>
      <c r="L4091" s="1" t="s">
        <v>6260</v>
      </c>
      <c r="M4091" s="1" t="s">
        <v>6259</v>
      </c>
      <c r="N4091" s="1" t="s">
        <v>6275</v>
      </c>
      <c r="O4091" s="4">
        <v>39259.664467592593</v>
      </c>
      <c r="P4091" t="b">
        <v>1</v>
      </c>
      <c r="Q4091" s="1" t="s">
        <v>6276</v>
      </c>
      <c r="R4091" s="1" t="s">
        <v>6277</v>
      </c>
      <c r="S4091" s="1" t="s">
        <v>6278</v>
      </c>
      <c r="T4091">
        <v>30280</v>
      </c>
      <c r="U4091">
        <v>4550</v>
      </c>
      <c r="V4091">
        <v>7288</v>
      </c>
      <c r="W4091">
        <v>287</v>
      </c>
    </row>
    <row r="4092" spans="1:23" x14ac:dyDescent="0.25">
      <c r="A4092">
        <v>123868861</v>
      </c>
      <c r="B4092">
        <v>1.0883849541265285E+18</v>
      </c>
      <c r="C4092" s="4">
        <v>43489.483425925922</v>
      </c>
      <c r="D4092" s="1" t="s">
        <v>12451</v>
      </c>
      <c r="E4092" s="1" t="s">
        <v>6257</v>
      </c>
      <c r="F4092">
        <v>10</v>
      </c>
      <c r="G4092">
        <v>6</v>
      </c>
      <c r="H4092">
        <v>30</v>
      </c>
      <c r="I4092">
        <v>3</v>
      </c>
      <c r="J4092" s="1" t="s">
        <v>6258</v>
      </c>
      <c r="K4092" s="1" t="s">
        <v>7113</v>
      </c>
      <c r="L4092" s="1" t="s">
        <v>6260</v>
      </c>
      <c r="M4092" s="1" t="s">
        <v>6259</v>
      </c>
      <c r="N4092" s="1" t="s">
        <v>6281</v>
      </c>
      <c r="O4092" s="4">
        <v>40254.599421296298</v>
      </c>
      <c r="P4092" t="b">
        <v>1</v>
      </c>
      <c r="Q4092" s="1" t="s">
        <v>6282</v>
      </c>
      <c r="R4092" s="1" t="s">
        <v>6283</v>
      </c>
      <c r="S4092" s="1" t="s">
        <v>384</v>
      </c>
      <c r="T4092">
        <v>53434</v>
      </c>
      <c r="U4092">
        <v>609</v>
      </c>
      <c r="V4092">
        <v>6533</v>
      </c>
      <c r="W4092">
        <v>352</v>
      </c>
    </row>
    <row r="4093" spans="1:23" x14ac:dyDescent="0.25">
      <c r="A4093">
        <v>17622853</v>
      </c>
      <c r="B4093">
        <v>1.0883486695465042E+18</v>
      </c>
      <c r="C4093" s="4">
        <v>43489.383310185185</v>
      </c>
      <c r="D4093" s="1" t="s">
        <v>12452</v>
      </c>
      <c r="E4093" s="1" t="s">
        <v>6257</v>
      </c>
      <c r="F4093">
        <v>5</v>
      </c>
      <c r="G4093">
        <v>5</v>
      </c>
      <c r="H4093">
        <v>11</v>
      </c>
      <c r="I4093">
        <v>3</v>
      </c>
      <c r="J4093" s="1" t="s">
        <v>9851</v>
      </c>
      <c r="K4093" s="1" t="s">
        <v>9053</v>
      </c>
      <c r="L4093" s="1" t="s">
        <v>6287</v>
      </c>
      <c r="M4093" s="1" t="s">
        <v>6259</v>
      </c>
      <c r="N4093" s="1" t="s">
        <v>6268</v>
      </c>
      <c r="O4093" s="4">
        <v>39777.719039351854</v>
      </c>
      <c r="P4093" t="b">
        <v>1</v>
      </c>
      <c r="Q4093" s="1" t="s">
        <v>6269</v>
      </c>
      <c r="R4093" s="1" t="s">
        <v>6270</v>
      </c>
      <c r="S4093" s="1" t="s">
        <v>6218</v>
      </c>
      <c r="T4093">
        <v>39704</v>
      </c>
      <c r="U4093">
        <v>4096</v>
      </c>
      <c r="V4093">
        <v>7418</v>
      </c>
      <c r="W4093">
        <v>320</v>
      </c>
    </row>
    <row r="4094" spans="1:23" x14ac:dyDescent="0.25">
      <c r="A4094">
        <v>7089792</v>
      </c>
      <c r="B4094">
        <v>1.0883486650796278E+18</v>
      </c>
      <c r="C4094" s="4">
        <v>43489.383287037039</v>
      </c>
      <c r="D4094" s="1" t="s">
        <v>12453</v>
      </c>
      <c r="E4094" s="1" t="s">
        <v>6257</v>
      </c>
      <c r="F4094">
        <v>3</v>
      </c>
      <c r="G4094">
        <v>1</v>
      </c>
      <c r="H4094">
        <v>8</v>
      </c>
      <c r="I4094">
        <v>1</v>
      </c>
      <c r="J4094" s="1" t="s">
        <v>12454</v>
      </c>
      <c r="K4094" s="1" t="s">
        <v>7113</v>
      </c>
      <c r="L4094" s="1" t="s">
        <v>6260</v>
      </c>
      <c r="M4094" s="1" t="s">
        <v>6259</v>
      </c>
      <c r="N4094" s="1" t="s">
        <v>6275</v>
      </c>
      <c r="O4094" s="4">
        <v>39259.664467592593</v>
      </c>
      <c r="P4094" t="b">
        <v>1</v>
      </c>
      <c r="Q4094" s="1" t="s">
        <v>6276</v>
      </c>
      <c r="R4094" s="1" t="s">
        <v>6277</v>
      </c>
      <c r="S4094" s="1" t="s">
        <v>6278</v>
      </c>
      <c r="T4094">
        <v>30280</v>
      </c>
      <c r="U4094">
        <v>4550</v>
      </c>
      <c r="V4094">
        <v>7288</v>
      </c>
      <c r="W4094">
        <v>287</v>
      </c>
    </row>
    <row r="4095" spans="1:23" x14ac:dyDescent="0.25">
      <c r="A4095">
        <v>17622853</v>
      </c>
      <c r="B4095">
        <v>1.0881107750744637E+18</v>
      </c>
      <c r="C4095" s="4">
        <v>43488.726840277777</v>
      </c>
      <c r="D4095" s="1" t="s">
        <v>12455</v>
      </c>
      <c r="E4095" s="1" t="s">
        <v>6257</v>
      </c>
      <c r="F4095">
        <v>1</v>
      </c>
      <c r="G4095">
        <v>0</v>
      </c>
      <c r="H4095">
        <v>3</v>
      </c>
      <c r="I4095">
        <v>0</v>
      </c>
      <c r="J4095" s="1" t="s">
        <v>6258</v>
      </c>
      <c r="K4095" s="1" t="s">
        <v>11083</v>
      </c>
      <c r="L4095" s="1" t="s">
        <v>6287</v>
      </c>
      <c r="M4095" s="1" t="s">
        <v>6259</v>
      </c>
      <c r="N4095" s="1" t="s">
        <v>6268</v>
      </c>
      <c r="O4095" s="4">
        <v>39777.719039351854</v>
      </c>
      <c r="P4095" t="b">
        <v>1</v>
      </c>
      <c r="Q4095" s="1" t="s">
        <v>6269</v>
      </c>
      <c r="R4095" s="1" t="s">
        <v>6270</v>
      </c>
      <c r="S4095" s="1" t="s">
        <v>6218</v>
      </c>
      <c r="T4095">
        <v>39704</v>
      </c>
      <c r="U4095">
        <v>4096</v>
      </c>
      <c r="V4095">
        <v>7418</v>
      </c>
      <c r="W4095">
        <v>320</v>
      </c>
    </row>
    <row r="4096" spans="1:23" x14ac:dyDescent="0.25">
      <c r="A4096">
        <v>123868861</v>
      </c>
      <c r="B4096">
        <v>1.0880847737241764E+18</v>
      </c>
      <c r="C4096" s="4">
        <v>43488.655092592591</v>
      </c>
      <c r="D4096" s="1" t="s">
        <v>12456</v>
      </c>
      <c r="E4096" s="1" t="s">
        <v>6257</v>
      </c>
      <c r="F4096">
        <v>10</v>
      </c>
      <c r="G4096">
        <v>4</v>
      </c>
      <c r="H4096">
        <v>42</v>
      </c>
      <c r="I4096">
        <v>5</v>
      </c>
      <c r="J4096" s="1" t="s">
        <v>6258</v>
      </c>
      <c r="K4096" s="1" t="s">
        <v>6259</v>
      </c>
      <c r="L4096" s="1" t="s">
        <v>6260</v>
      </c>
      <c r="M4096" s="1" t="s">
        <v>6259</v>
      </c>
      <c r="N4096" s="1" t="s">
        <v>6281</v>
      </c>
      <c r="O4096" s="4">
        <v>40254.599421296298</v>
      </c>
      <c r="P4096" t="b">
        <v>1</v>
      </c>
      <c r="Q4096" s="1" t="s">
        <v>6282</v>
      </c>
      <c r="R4096" s="1" t="s">
        <v>6283</v>
      </c>
      <c r="S4096" s="1" t="s">
        <v>384</v>
      </c>
      <c r="T4096">
        <v>53434</v>
      </c>
      <c r="U4096">
        <v>609</v>
      </c>
      <c r="V4096">
        <v>6533</v>
      </c>
      <c r="W4096">
        <v>352</v>
      </c>
    </row>
    <row r="4097" spans="1:23" x14ac:dyDescent="0.25">
      <c r="A4097">
        <v>251034857</v>
      </c>
      <c r="B4097">
        <v>1.0880589098002596E+18</v>
      </c>
      <c r="C4097" s="4">
        <v>43488.583715277775</v>
      </c>
      <c r="D4097" s="1" t="s">
        <v>12457</v>
      </c>
      <c r="E4097" s="1" t="s">
        <v>6257</v>
      </c>
      <c r="F4097">
        <v>21</v>
      </c>
      <c r="G4097">
        <v>12</v>
      </c>
      <c r="H4097">
        <v>80</v>
      </c>
      <c r="I4097">
        <v>3</v>
      </c>
      <c r="J4097" s="1" t="s">
        <v>6258</v>
      </c>
      <c r="K4097" s="1" t="s">
        <v>6259</v>
      </c>
      <c r="L4097" s="1" t="s">
        <v>6260</v>
      </c>
      <c r="M4097" s="1" t="s">
        <v>6259</v>
      </c>
      <c r="N4097" s="1" t="s">
        <v>6326</v>
      </c>
      <c r="O4097" s="4">
        <v>40586.425208333334</v>
      </c>
      <c r="P4097" t="b">
        <v>1</v>
      </c>
      <c r="Q4097" s="1" t="s">
        <v>6327</v>
      </c>
      <c r="R4097" s="1" t="s">
        <v>6257</v>
      </c>
      <c r="S4097" s="1" t="s">
        <v>274</v>
      </c>
      <c r="T4097">
        <v>60188</v>
      </c>
      <c r="U4097">
        <v>450</v>
      </c>
      <c r="V4097">
        <v>2531</v>
      </c>
      <c r="W4097">
        <v>384</v>
      </c>
    </row>
    <row r="4098" spans="1:23" x14ac:dyDescent="0.25">
      <c r="A4098">
        <v>14462419</v>
      </c>
      <c r="B4098">
        <v>1.0880388402484756E+18</v>
      </c>
      <c r="C4098" s="4">
        <v>43488.528333333335</v>
      </c>
      <c r="D4098" s="1" t="s">
        <v>12458</v>
      </c>
      <c r="E4098" s="1" t="s">
        <v>12459</v>
      </c>
      <c r="F4098">
        <v>14</v>
      </c>
      <c r="G4098">
        <v>5</v>
      </c>
      <c r="H4098">
        <v>142</v>
      </c>
      <c r="I4098">
        <v>0</v>
      </c>
      <c r="J4098" s="1" t="s">
        <v>6259</v>
      </c>
      <c r="K4098" s="1" t="s">
        <v>6259</v>
      </c>
      <c r="L4098" s="1" t="s">
        <v>6260</v>
      </c>
      <c r="M4098" s="1" t="s">
        <v>6259</v>
      </c>
      <c r="N4098" s="1" t="s">
        <v>6288</v>
      </c>
      <c r="O4098" s="4">
        <v>39559.695937500001</v>
      </c>
      <c r="P4098" t="b">
        <v>1</v>
      </c>
      <c r="Q4098" s="1" t="s">
        <v>6289</v>
      </c>
      <c r="R4098" s="1" t="s">
        <v>6290</v>
      </c>
      <c r="S4098" s="1" t="s">
        <v>6291</v>
      </c>
      <c r="T4098">
        <v>48743</v>
      </c>
      <c r="U4098">
        <v>4261</v>
      </c>
      <c r="V4098">
        <v>20083</v>
      </c>
      <c r="W4098">
        <v>471</v>
      </c>
    </row>
    <row r="4099" spans="1:23" x14ac:dyDescent="0.25">
      <c r="A4099">
        <v>251034857</v>
      </c>
      <c r="B4099">
        <v>1.0880362513604731E+18</v>
      </c>
      <c r="C4099" s="4">
        <v>43488.521192129629</v>
      </c>
      <c r="D4099" s="1" t="s">
        <v>12460</v>
      </c>
      <c r="E4099" s="1" t="s">
        <v>6257</v>
      </c>
      <c r="F4099">
        <v>2</v>
      </c>
      <c r="G4099">
        <v>12</v>
      </c>
      <c r="H4099">
        <v>22</v>
      </c>
      <c r="I4099">
        <v>1</v>
      </c>
      <c r="J4099" s="1" t="s">
        <v>6258</v>
      </c>
      <c r="K4099" s="1" t="s">
        <v>6259</v>
      </c>
      <c r="L4099" s="1" t="s">
        <v>6260</v>
      </c>
      <c r="M4099" s="1" t="s">
        <v>6259</v>
      </c>
      <c r="N4099" s="1" t="s">
        <v>6326</v>
      </c>
      <c r="O4099" s="4">
        <v>40586.425208333334</v>
      </c>
      <c r="P4099" t="b">
        <v>1</v>
      </c>
      <c r="Q4099" s="1" t="s">
        <v>6327</v>
      </c>
      <c r="R4099" s="1" t="s">
        <v>6257</v>
      </c>
      <c r="S4099" s="1" t="s">
        <v>274</v>
      </c>
      <c r="T4099">
        <v>60188</v>
      </c>
      <c r="U4099">
        <v>450</v>
      </c>
      <c r="V4099">
        <v>2531</v>
      </c>
      <c r="W4099">
        <v>384</v>
      </c>
    </row>
    <row r="4100" spans="1:23" x14ac:dyDescent="0.25">
      <c r="A4100">
        <v>17622853</v>
      </c>
      <c r="B4100">
        <v>1.0880093692692152E+18</v>
      </c>
      <c r="C4100" s="4">
        <v>43488.447013888886</v>
      </c>
      <c r="D4100" s="1" t="s">
        <v>12461</v>
      </c>
      <c r="E4100" s="1" t="s">
        <v>6257</v>
      </c>
      <c r="F4100">
        <v>5</v>
      </c>
      <c r="G4100">
        <v>2</v>
      </c>
      <c r="H4100">
        <v>11</v>
      </c>
      <c r="I4100">
        <v>0</v>
      </c>
      <c r="J4100" s="1" t="s">
        <v>9851</v>
      </c>
      <c r="K4100" s="1" t="s">
        <v>9053</v>
      </c>
      <c r="L4100" s="1" t="s">
        <v>6260</v>
      </c>
      <c r="M4100" s="1" t="s">
        <v>6259</v>
      </c>
      <c r="N4100" s="1" t="s">
        <v>6268</v>
      </c>
      <c r="O4100" s="4">
        <v>39777.719039351854</v>
      </c>
      <c r="P4100" t="b">
        <v>1</v>
      </c>
      <c r="Q4100" s="1" t="s">
        <v>6269</v>
      </c>
      <c r="R4100" s="1" t="s">
        <v>6270</v>
      </c>
      <c r="S4100" s="1" t="s">
        <v>6218</v>
      </c>
      <c r="T4100">
        <v>39704</v>
      </c>
      <c r="U4100">
        <v>4096</v>
      </c>
      <c r="V4100">
        <v>7418</v>
      </c>
      <c r="W4100">
        <v>320</v>
      </c>
    </row>
    <row r="4101" spans="1:23" x14ac:dyDescent="0.25">
      <c r="A4101">
        <v>251034857</v>
      </c>
      <c r="B4101">
        <v>1.0877494812762972E+18</v>
      </c>
      <c r="C4101" s="4">
        <v>43487.729861111111</v>
      </c>
      <c r="D4101" s="1" t="s">
        <v>12462</v>
      </c>
      <c r="E4101" s="1" t="s">
        <v>6257</v>
      </c>
      <c r="F4101">
        <v>6</v>
      </c>
      <c r="G4101">
        <v>14</v>
      </c>
      <c r="H4101">
        <v>32</v>
      </c>
      <c r="I4101">
        <v>2</v>
      </c>
      <c r="J4101" s="1" t="s">
        <v>6258</v>
      </c>
      <c r="K4101" s="1" t="s">
        <v>6259</v>
      </c>
      <c r="L4101" s="1" t="s">
        <v>6260</v>
      </c>
      <c r="M4101" s="1" t="s">
        <v>6259</v>
      </c>
      <c r="N4101" s="1" t="s">
        <v>6326</v>
      </c>
      <c r="O4101" s="4">
        <v>40586.425208333334</v>
      </c>
      <c r="P4101" t="b">
        <v>1</v>
      </c>
      <c r="Q4101" s="1" t="s">
        <v>6327</v>
      </c>
      <c r="R4101" s="1" t="s">
        <v>6257</v>
      </c>
      <c r="S4101" s="1" t="s">
        <v>274</v>
      </c>
      <c r="T4101">
        <v>60188</v>
      </c>
      <c r="U4101">
        <v>450</v>
      </c>
      <c r="V4101">
        <v>2531</v>
      </c>
      <c r="W4101">
        <v>384</v>
      </c>
    </row>
    <row r="4102" spans="1:23" x14ac:dyDescent="0.25">
      <c r="A4102">
        <v>251034857</v>
      </c>
      <c r="B4102">
        <v>1.0877429383087636E+18</v>
      </c>
      <c r="C4102" s="4">
        <v>43487.711805555555</v>
      </c>
      <c r="D4102" s="1" t="s">
        <v>12463</v>
      </c>
      <c r="E4102" s="1" t="s">
        <v>6257</v>
      </c>
      <c r="F4102">
        <v>7</v>
      </c>
      <c r="G4102">
        <v>7</v>
      </c>
      <c r="H4102">
        <v>32</v>
      </c>
      <c r="I4102">
        <v>0</v>
      </c>
      <c r="J4102" s="1" t="s">
        <v>6258</v>
      </c>
      <c r="K4102" s="1" t="s">
        <v>6259</v>
      </c>
      <c r="L4102" s="1" t="s">
        <v>6260</v>
      </c>
      <c r="M4102" s="1" t="s">
        <v>6259</v>
      </c>
      <c r="N4102" s="1" t="s">
        <v>6326</v>
      </c>
      <c r="O4102" s="4">
        <v>40586.425208333334</v>
      </c>
      <c r="P4102" t="b">
        <v>1</v>
      </c>
      <c r="Q4102" s="1" t="s">
        <v>6327</v>
      </c>
      <c r="R4102" s="1" t="s">
        <v>6257</v>
      </c>
      <c r="S4102" s="1" t="s">
        <v>274</v>
      </c>
      <c r="T4102">
        <v>60188</v>
      </c>
      <c r="U4102">
        <v>450</v>
      </c>
      <c r="V4102">
        <v>2531</v>
      </c>
      <c r="W4102">
        <v>384</v>
      </c>
    </row>
    <row r="4103" spans="1:23" x14ac:dyDescent="0.25">
      <c r="A4103">
        <v>123868861</v>
      </c>
      <c r="B4103">
        <v>1.0877368337845862E+18</v>
      </c>
      <c r="C4103" s="4">
        <v>43487.694965277777</v>
      </c>
      <c r="D4103" s="1" t="s">
        <v>12464</v>
      </c>
      <c r="E4103" s="1" t="s">
        <v>6257</v>
      </c>
      <c r="F4103">
        <v>15</v>
      </c>
      <c r="G4103">
        <v>8</v>
      </c>
      <c r="H4103">
        <v>51</v>
      </c>
      <c r="I4103">
        <v>3</v>
      </c>
      <c r="J4103" s="1" t="s">
        <v>7032</v>
      </c>
      <c r="K4103" s="1" t="s">
        <v>7113</v>
      </c>
      <c r="L4103" s="1" t="s">
        <v>6260</v>
      </c>
      <c r="M4103" s="1" t="s">
        <v>6259</v>
      </c>
      <c r="N4103" s="1" t="s">
        <v>6281</v>
      </c>
      <c r="O4103" s="4">
        <v>40254.599421296298</v>
      </c>
      <c r="P4103" t="b">
        <v>1</v>
      </c>
      <c r="Q4103" s="1" t="s">
        <v>6282</v>
      </c>
      <c r="R4103" s="1" t="s">
        <v>6283</v>
      </c>
      <c r="S4103" s="1" t="s">
        <v>384</v>
      </c>
      <c r="T4103">
        <v>53434</v>
      </c>
      <c r="U4103">
        <v>609</v>
      </c>
      <c r="V4103">
        <v>6533</v>
      </c>
      <c r="W4103">
        <v>352</v>
      </c>
    </row>
    <row r="4104" spans="1:23" x14ac:dyDescent="0.25">
      <c r="A4104">
        <v>251034857</v>
      </c>
      <c r="B4104">
        <v>1.0877356398508401E+18</v>
      </c>
      <c r="C4104" s="4">
        <v>43487.691666666666</v>
      </c>
      <c r="D4104" s="1" t="s">
        <v>12465</v>
      </c>
      <c r="E4104" s="1" t="s">
        <v>6257</v>
      </c>
      <c r="F4104">
        <v>7</v>
      </c>
      <c r="G4104">
        <v>3</v>
      </c>
      <c r="H4104">
        <v>35</v>
      </c>
      <c r="I4104">
        <v>1</v>
      </c>
      <c r="J4104" s="1" t="s">
        <v>6258</v>
      </c>
      <c r="K4104" s="1" t="s">
        <v>6259</v>
      </c>
      <c r="L4104" s="1" t="s">
        <v>6260</v>
      </c>
      <c r="M4104" s="1" t="s">
        <v>6259</v>
      </c>
      <c r="N4104" s="1" t="s">
        <v>6326</v>
      </c>
      <c r="O4104" s="4">
        <v>40586.425208333334</v>
      </c>
      <c r="P4104" t="b">
        <v>1</v>
      </c>
      <c r="Q4104" s="1" t="s">
        <v>6327</v>
      </c>
      <c r="R4104" s="1" t="s">
        <v>6257</v>
      </c>
      <c r="S4104" s="1" t="s">
        <v>274</v>
      </c>
      <c r="T4104">
        <v>60188</v>
      </c>
      <c r="U4104">
        <v>450</v>
      </c>
      <c r="V4104">
        <v>2531</v>
      </c>
      <c r="W4104">
        <v>384</v>
      </c>
    </row>
    <row r="4105" spans="1:23" x14ac:dyDescent="0.25">
      <c r="A4105">
        <v>251034857</v>
      </c>
      <c r="B4105">
        <v>1.0877279677683753E+18</v>
      </c>
      <c r="C4105" s="4">
        <v>43487.670497685183</v>
      </c>
      <c r="D4105" s="1" t="s">
        <v>12466</v>
      </c>
      <c r="E4105" s="1" t="s">
        <v>6257</v>
      </c>
      <c r="F4105">
        <v>4</v>
      </c>
      <c r="G4105">
        <v>2</v>
      </c>
      <c r="H4105">
        <v>21</v>
      </c>
      <c r="I4105">
        <v>0</v>
      </c>
      <c r="J4105" s="1" t="s">
        <v>6258</v>
      </c>
      <c r="K4105" s="1" t="s">
        <v>6259</v>
      </c>
      <c r="L4105" s="1" t="s">
        <v>6260</v>
      </c>
      <c r="M4105" s="1" t="s">
        <v>6259</v>
      </c>
      <c r="N4105" s="1" t="s">
        <v>6326</v>
      </c>
      <c r="O4105" s="4">
        <v>40586.425208333334</v>
      </c>
      <c r="P4105" t="b">
        <v>1</v>
      </c>
      <c r="Q4105" s="1" t="s">
        <v>6327</v>
      </c>
      <c r="R4105" s="1" t="s">
        <v>6257</v>
      </c>
      <c r="S4105" s="1" t="s">
        <v>274</v>
      </c>
      <c r="T4105">
        <v>60188</v>
      </c>
      <c r="U4105">
        <v>450</v>
      </c>
      <c r="V4105">
        <v>2531</v>
      </c>
      <c r="W4105">
        <v>384</v>
      </c>
    </row>
    <row r="4106" spans="1:23" x14ac:dyDescent="0.25">
      <c r="A4106">
        <v>111554559</v>
      </c>
      <c r="B4106">
        <v>1.087714984589697E+18</v>
      </c>
      <c r="C4106" s="4">
        <v>43487.634664351855</v>
      </c>
      <c r="D4106" s="1" t="s">
        <v>12467</v>
      </c>
      <c r="E4106" s="1" t="s">
        <v>6257</v>
      </c>
      <c r="F4106">
        <v>8</v>
      </c>
      <c r="G4106">
        <v>3</v>
      </c>
      <c r="H4106">
        <v>16</v>
      </c>
      <c r="I4106">
        <v>0</v>
      </c>
      <c r="J4106" s="1" t="s">
        <v>12468</v>
      </c>
      <c r="K4106" s="1" t="s">
        <v>6442</v>
      </c>
      <c r="L4106" s="1" t="s">
        <v>6260</v>
      </c>
      <c r="M4106" s="1" t="s">
        <v>6259</v>
      </c>
      <c r="N4106" s="1" t="s">
        <v>6344</v>
      </c>
      <c r="O4106" s="4">
        <v>40214.462453703702</v>
      </c>
      <c r="P4106" t="b">
        <v>1</v>
      </c>
      <c r="Q4106" s="1" t="s">
        <v>156</v>
      </c>
      <c r="R4106" s="1" t="s">
        <v>6345</v>
      </c>
      <c r="S4106" s="1" t="s">
        <v>156</v>
      </c>
      <c r="T4106">
        <v>36079</v>
      </c>
      <c r="U4106">
        <v>456</v>
      </c>
      <c r="V4106">
        <v>8860</v>
      </c>
      <c r="W4106">
        <v>370</v>
      </c>
    </row>
    <row r="4107" spans="1:23" x14ac:dyDescent="0.25">
      <c r="A4107">
        <v>251034857</v>
      </c>
      <c r="B4107">
        <v>1.0876632874818437E+18</v>
      </c>
      <c r="C4107" s="4">
        <v>43487.492013888892</v>
      </c>
      <c r="D4107" s="1" t="s">
        <v>12469</v>
      </c>
      <c r="E4107" s="1" t="s">
        <v>6257</v>
      </c>
      <c r="F4107">
        <v>19</v>
      </c>
      <c r="G4107">
        <v>32</v>
      </c>
      <c r="H4107">
        <v>91</v>
      </c>
      <c r="I4107">
        <v>9</v>
      </c>
      <c r="J4107" s="1" t="s">
        <v>6258</v>
      </c>
      <c r="K4107" s="1" t="s">
        <v>6259</v>
      </c>
      <c r="L4107" s="1" t="s">
        <v>6260</v>
      </c>
      <c r="M4107" s="1" t="s">
        <v>6259</v>
      </c>
      <c r="N4107" s="1" t="s">
        <v>6326</v>
      </c>
      <c r="O4107" s="4">
        <v>40586.425208333334</v>
      </c>
      <c r="P4107" t="b">
        <v>1</v>
      </c>
      <c r="Q4107" s="1" t="s">
        <v>6327</v>
      </c>
      <c r="R4107" s="1" t="s">
        <v>6257</v>
      </c>
      <c r="S4107" s="1" t="s">
        <v>274</v>
      </c>
      <c r="T4107">
        <v>60188</v>
      </c>
      <c r="U4107">
        <v>450</v>
      </c>
      <c r="V4107">
        <v>2531</v>
      </c>
      <c r="W4107">
        <v>384</v>
      </c>
    </row>
    <row r="4108" spans="1:23" x14ac:dyDescent="0.25">
      <c r="A4108">
        <v>251034857</v>
      </c>
      <c r="B4108">
        <v>1.0876221220364493E+18</v>
      </c>
      <c r="C4108" s="4">
        <v>43487.37841435185</v>
      </c>
      <c r="D4108" s="1" t="s">
        <v>12470</v>
      </c>
      <c r="E4108" s="1" t="s">
        <v>6257</v>
      </c>
      <c r="F4108">
        <v>23</v>
      </c>
      <c r="G4108">
        <v>26</v>
      </c>
      <c r="H4108">
        <v>99</v>
      </c>
      <c r="I4108">
        <v>16</v>
      </c>
      <c r="J4108" s="1" t="s">
        <v>6258</v>
      </c>
      <c r="K4108" s="1" t="s">
        <v>6259</v>
      </c>
      <c r="L4108" s="1" t="s">
        <v>6260</v>
      </c>
      <c r="M4108" s="1" t="s">
        <v>6259</v>
      </c>
      <c r="N4108" s="1" t="s">
        <v>6326</v>
      </c>
      <c r="O4108" s="4">
        <v>40586.425208333334</v>
      </c>
      <c r="P4108" t="b">
        <v>1</v>
      </c>
      <c r="Q4108" s="1" t="s">
        <v>6327</v>
      </c>
      <c r="R4108" s="1" t="s">
        <v>6257</v>
      </c>
      <c r="S4108" s="1" t="s">
        <v>274</v>
      </c>
      <c r="T4108">
        <v>60188</v>
      </c>
      <c r="U4108">
        <v>450</v>
      </c>
      <c r="V4108">
        <v>2531</v>
      </c>
      <c r="W4108">
        <v>384</v>
      </c>
    </row>
    <row r="4109" spans="1:23" x14ac:dyDescent="0.25">
      <c r="A4109">
        <v>123868861</v>
      </c>
      <c r="B4109">
        <v>1.0873746889369723E+18</v>
      </c>
      <c r="C4109" s="4">
        <v>43486.695625</v>
      </c>
      <c r="D4109" s="1" t="s">
        <v>12471</v>
      </c>
      <c r="E4109" s="1" t="s">
        <v>6257</v>
      </c>
      <c r="F4109">
        <v>5</v>
      </c>
      <c r="G4109">
        <v>7</v>
      </c>
      <c r="H4109">
        <v>22</v>
      </c>
      <c r="I4109">
        <v>1</v>
      </c>
      <c r="J4109" s="1" t="s">
        <v>7032</v>
      </c>
      <c r="K4109" s="1" t="s">
        <v>6259</v>
      </c>
      <c r="L4109" s="1" t="s">
        <v>6260</v>
      </c>
      <c r="M4109" s="1" t="s">
        <v>6259</v>
      </c>
      <c r="N4109" s="1" t="s">
        <v>6281</v>
      </c>
      <c r="O4109" s="4">
        <v>40254.599421296298</v>
      </c>
      <c r="P4109" t="b">
        <v>1</v>
      </c>
      <c r="Q4109" s="1" t="s">
        <v>6282</v>
      </c>
      <c r="R4109" s="1" t="s">
        <v>6283</v>
      </c>
      <c r="S4109" s="1" t="s">
        <v>384</v>
      </c>
      <c r="T4109">
        <v>53434</v>
      </c>
      <c r="U4109">
        <v>609</v>
      </c>
      <c r="V4109">
        <v>6533</v>
      </c>
      <c r="W4109">
        <v>352</v>
      </c>
    </row>
    <row r="4110" spans="1:23" x14ac:dyDescent="0.25">
      <c r="A4110">
        <v>111554559</v>
      </c>
      <c r="B4110">
        <v>1.0873130410945167E+18</v>
      </c>
      <c r="C4110" s="4">
        <v>43486.525509259256</v>
      </c>
      <c r="D4110" s="1" t="s">
        <v>12472</v>
      </c>
      <c r="E4110" s="1" t="s">
        <v>6257</v>
      </c>
      <c r="F4110">
        <v>18</v>
      </c>
      <c r="G4110">
        <v>14</v>
      </c>
      <c r="H4110">
        <v>90</v>
      </c>
      <c r="I4110">
        <v>2</v>
      </c>
      <c r="J4110" s="1" t="s">
        <v>6259</v>
      </c>
      <c r="K4110" s="1" t="s">
        <v>6384</v>
      </c>
      <c r="L4110" s="1" t="s">
        <v>6260</v>
      </c>
      <c r="M4110" s="1" t="s">
        <v>6259</v>
      </c>
      <c r="N4110" s="1" t="s">
        <v>6344</v>
      </c>
      <c r="O4110" s="4">
        <v>40214.462453703702</v>
      </c>
      <c r="P4110" t="b">
        <v>1</v>
      </c>
      <c r="Q4110" s="1" t="s">
        <v>156</v>
      </c>
      <c r="R4110" s="1" t="s">
        <v>6345</v>
      </c>
      <c r="S4110" s="1" t="s">
        <v>156</v>
      </c>
      <c r="T4110">
        <v>36079</v>
      </c>
      <c r="U4110">
        <v>456</v>
      </c>
      <c r="V4110">
        <v>8860</v>
      </c>
      <c r="W4110">
        <v>370</v>
      </c>
    </row>
    <row r="4111" spans="1:23" x14ac:dyDescent="0.25">
      <c r="A4111">
        <v>123868861</v>
      </c>
      <c r="B4111">
        <v>1.0872362079254897E+18</v>
      </c>
      <c r="C4111" s="4">
        <v>43486.31349537037</v>
      </c>
      <c r="D4111" s="1" t="s">
        <v>12473</v>
      </c>
      <c r="E4111" s="1" t="s">
        <v>6257</v>
      </c>
      <c r="F4111">
        <v>8</v>
      </c>
      <c r="G4111">
        <v>7</v>
      </c>
      <c r="H4111">
        <v>34</v>
      </c>
      <c r="I4111">
        <v>2</v>
      </c>
      <c r="J4111" s="1" t="s">
        <v>7032</v>
      </c>
      <c r="K4111" s="1" t="s">
        <v>6259</v>
      </c>
      <c r="L4111" s="1" t="s">
        <v>6260</v>
      </c>
      <c r="M4111" s="1" t="s">
        <v>6259</v>
      </c>
      <c r="N4111" s="1" t="s">
        <v>6281</v>
      </c>
      <c r="O4111" s="4">
        <v>40254.599421296298</v>
      </c>
      <c r="P4111" t="b">
        <v>1</v>
      </c>
      <c r="Q4111" s="1" t="s">
        <v>6282</v>
      </c>
      <c r="R4111" s="1" t="s">
        <v>6283</v>
      </c>
      <c r="S4111" s="1" t="s">
        <v>384</v>
      </c>
      <c r="T4111">
        <v>53434</v>
      </c>
      <c r="U4111">
        <v>609</v>
      </c>
      <c r="V4111">
        <v>6533</v>
      </c>
      <c r="W4111">
        <v>352</v>
      </c>
    </row>
    <row r="4112" spans="1:23" x14ac:dyDescent="0.25">
      <c r="A4112">
        <v>123868861</v>
      </c>
      <c r="B4112">
        <v>1.0870562099313664E+18</v>
      </c>
      <c r="C4112" s="4">
        <v>43485.816793981481</v>
      </c>
      <c r="D4112" s="1" t="s">
        <v>12474</v>
      </c>
      <c r="E4112" s="1" t="s">
        <v>6257</v>
      </c>
      <c r="F4112">
        <v>4</v>
      </c>
      <c r="G4112">
        <v>4</v>
      </c>
      <c r="H4112">
        <v>49</v>
      </c>
      <c r="I4112">
        <v>2</v>
      </c>
      <c r="J4112" s="1" t="s">
        <v>6258</v>
      </c>
      <c r="K4112" s="1" t="s">
        <v>12475</v>
      </c>
      <c r="L4112" s="1" t="s">
        <v>6260</v>
      </c>
      <c r="M4112" s="1" t="s">
        <v>6259</v>
      </c>
      <c r="N4112" s="1" t="s">
        <v>6281</v>
      </c>
      <c r="O4112" s="4">
        <v>40254.599421296298</v>
      </c>
      <c r="P4112" t="b">
        <v>1</v>
      </c>
      <c r="Q4112" s="1" t="s">
        <v>6282</v>
      </c>
      <c r="R4112" s="1" t="s">
        <v>6283</v>
      </c>
      <c r="S4112" s="1" t="s">
        <v>384</v>
      </c>
      <c r="T4112">
        <v>53434</v>
      </c>
      <c r="U4112">
        <v>609</v>
      </c>
      <c r="V4112">
        <v>6533</v>
      </c>
      <c r="W4112">
        <v>352</v>
      </c>
    </row>
    <row r="4113" spans="1:23" x14ac:dyDescent="0.25">
      <c r="A4113">
        <v>7089792</v>
      </c>
      <c r="B4113">
        <v>1.0869832578901484E+18</v>
      </c>
      <c r="C4113" s="4">
        <v>43485.615486111114</v>
      </c>
      <c r="D4113" s="1" t="s">
        <v>12476</v>
      </c>
      <c r="E4113" s="1" t="s">
        <v>6257</v>
      </c>
      <c r="F4113">
        <v>2</v>
      </c>
      <c r="G4113">
        <v>2</v>
      </c>
      <c r="H4113">
        <v>15</v>
      </c>
      <c r="I4113">
        <v>1</v>
      </c>
      <c r="J4113" s="1" t="s">
        <v>9898</v>
      </c>
      <c r="K4113" s="1" t="s">
        <v>12477</v>
      </c>
      <c r="L4113" s="1" t="s">
        <v>6260</v>
      </c>
      <c r="M4113" s="1" t="s">
        <v>6259</v>
      </c>
      <c r="N4113" s="1" t="s">
        <v>6275</v>
      </c>
      <c r="O4113" s="4">
        <v>39259.664467592593</v>
      </c>
      <c r="P4113" t="b">
        <v>1</v>
      </c>
      <c r="Q4113" s="1" t="s">
        <v>6276</v>
      </c>
      <c r="R4113" s="1" t="s">
        <v>6277</v>
      </c>
      <c r="S4113" s="1" t="s">
        <v>6278</v>
      </c>
      <c r="T4113">
        <v>30280</v>
      </c>
      <c r="U4113">
        <v>4550</v>
      </c>
      <c r="V4113">
        <v>7288</v>
      </c>
      <c r="W4113">
        <v>287</v>
      </c>
    </row>
    <row r="4114" spans="1:23" x14ac:dyDescent="0.25">
      <c r="A4114">
        <v>123868861</v>
      </c>
      <c r="B4114">
        <v>1.0869383758635786E+18</v>
      </c>
      <c r="C4114" s="4">
        <v>43485.491631944446</v>
      </c>
      <c r="D4114" s="1" t="s">
        <v>12478</v>
      </c>
      <c r="E4114" s="1" t="s">
        <v>6257</v>
      </c>
      <c r="F4114">
        <v>11</v>
      </c>
      <c r="G4114">
        <v>4</v>
      </c>
      <c r="H4114">
        <v>41</v>
      </c>
      <c r="I4114">
        <v>2</v>
      </c>
      <c r="J4114" s="1" t="s">
        <v>6258</v>
      </c>
      <c r="K4114" s="1" t="s">
        <v>9931</v>
      </c>
      <c r="L4114" s="1" t="s">
        <v>6260</v>
      </c>
      <c r="M4114" s="1" t="s">
        <v>6259</v>
      </c>
      <c r="N4114" s="1" t="s">
        <v>6281</v>
      </c>
      <c r="O4114" s="4">
        <v>40254.599421296298</v>
      </c>
      <c r="P4114" t="b">
        <v>1</v>
      </c>
      <c r="Q4114" s="1" t="s">
        <v>6282</v>
      </c>
      <c r="R4114" s="1" t="s">
        <v>6283</v>
      </c>
      <c r="S4114" s="1" t="s">
        <v>384</v>
      </c>
      <c r="T4114">
        <v>53434</v>
      </c>
      <c r="U4114">
        <v>609</v>
      </c>
      <c r="V4114">
        <v>6533</v>
      </c>
      <c r="W4114">
        <v>352</v>
      </c>
    </row>
    <row r="4115" spans="1:23" x14ac:dyDescent="0.25">
      <c r="A4115">
        <v>123868861</v>
      </c>
      <c r="B4115">
        <v>1.0868877537642578E+18</v>
      </c>
      <c r="C4115" s="4">
        <v>43485.351944444446</v>
      </c>
      <c r="D4115" s="1" t="s">
        <v>12479</v>
      </c>
      <c r="E4115" s="1" t="s">
        <v>6257</v>
      </c>
      <c r="F4115">
        <v>5</v>
      </c>
      <c r="G4115">
        <v>3</v>
      </c>
      <c r="H4115">
        <v>24</v>
      </c>
      <c r="I4115">
        <v>1</v>
      </c>
      <c r="J4115" s="1" t="s">
        <v>12480</v>
      </c>
      <c r="K4115" s="1" t="s">
        <v>6259</v>
      </c>
      <c r="L4115" s="1" t="s">
        <v>6260</v>
      </c>
      <c r="M4115" s="1" t="s">
        <v>6259</v>
      </c>
      <c r="N4115" s="1" t="s">
        <v>6281</v>
      </c>
      <c r="O4115" s="4">
        <v>40254.599421296298</v>
      </c>
      <c r="P4115" t="b">
        <v>1</v>
      </c>
      <c r="Q4115" s="1" t="s">
        <v>6282</v>
      </c>
      <c r="R4115" s="1" t="s">
        <v>6283</v>
      </c>
      <c r="S4115" s="1" t="s">
        <v>384</v>
      </c>
      <c r="T4115">
        <v>53434</v>
      </c>
      <c r="U4115">
        <v>609</v>
      </c>
      <c r="V4115">
        <v>6533</v>
      </c>
      <c r="W4115">
        <v>352</v>
      </c>
    </row>
    <row r="4116" spans="1:23" x14ac:dyDescent="0.25">
      <c r="A4116">
        <v>123868861</v>
      </c>
      <c r="B4116">
        <v>1.0866496447535391E+18</v>
      </c>
      <c r="C4116" s="4">
        <v>43484.694884259261</v>
      </c>
      <c r="D4116" s="1" t="s">
        <v>12481</v>
      </c>
      <c r="E4116" s="1" t="s">
        <v>6257</v>
      </c>
      <c r="F4116">
        <v>6</v>
      </c>
      <c r="G4116">
        <v>4</v>
      </c>
      <c r="H4116">
        <v>26</v>
      </c>
      <c r="I4116">
        <v>0</v>
      </c>
      <c r="J4116" s="1" t="s">
        <v>7032</v>
      </c>
      <c r="K4116" s="1" t="s">
        <v>9931</v>
      </c>
      <c r="L4116" s="1" t="s">
        <v>6260</v>
      </c>
      <c r="M4116" s="1" t="s">
        <v>6259</v>
      </c>
      <c r="N4116" s="1" t="s">
        <v>6281</v>
      </c>
      <c r="O4116" s="4">
        <v>40254.599421296298</v>
      </c>
      <c r="P4116" t="b">
        <v>1</v>
      </c>
      <c r="Q4116" s="1" t="s">
        <v>6282</v>
      </c>
      <c r="R4116" s="1" t="s">
        <v>6283</v>
      </c>
      <c r="S4116" s="1" t="s">
        <v>384</v>
      </c>
      <c r="T4116">
        <v>53434</v>
      </c>
      <c r="U4116">
        <v>609</v>
      </c>
      <c r="V4116">
        <v>6533</v>
      </c>
      <c r="W4116">
        <v>352</v>
      </c>
    </row>
    <row r="4117" spans="1:23" x14ac:dyDescent="0.25">
      <c r="A4117">
        <v>251034857</v>
      </c>
      <c r="B4117">
        <v>1.086614356652118E+18</v>
      </c>
      <c r="C4117" s="4">
        <v>43484.597511574073</v>
      </c>
      <c r="D4117" s="1" t="s">
        <v>12482</v>
      </c>
      <c r="E4117" s="1" t="s">
        <v>6257</v>
      </c>
      <c r="F4117">
        <v>6</v>
      </c>
      <c r="G4117">
        <v>4</v>
      </c>
      <c r="H4117">
        <v>68</v>
      </c>
      <c r="I4117">
        <v>1</v>
      </c>
      <c r="J4117" s="1" t="s">
        <v>6258</v>
      </c>
      <c r="K4117" s="1" t="s">
        <v>8294</v>
      </c>
      <c r="L4117" s="1" t="s">
        <v>6259</v>
      </c>
      <c r="M4117" s="1" t="s">
        <v>6259</v>
      </c>
      <c r="N4117" s="1" t="s">
        <v>6326</v>
      </c>
      <c r="O4117" s="4">
        <v>40586.425208333334</v>
      </c>
      <c r="P4117" t="b">
        <v>1</v>
      </c>
      <c r="Q4117" s="1" t="s">
        <v>6327</v>
      </c>
      <c r="R4117" s="1" t="s">
        <v>6257</v>
      </c>
      <c r="S4117" s="1" t="s">
        <v>274</v>
      </c>
      <c r="T4117">
        <v>60188</v>
      </c>
      <c r="U4117">
        <v>450</v>
      </c>
      <c r="V4117">
        <v>2531</v>
      </c>
      <c r="W4117">
        <v>384</v>
      </c>
    </row>
    <row r="4118" spans="1:23" x14ac:dyDescent="0.25">
      <c r="A4118">
        <v>123868861</v>
      </c>
      <c r="B4118">
        <v>1.0865927142154445E+18</v>
      </c>
      <c r="C4118" s="4">
        <v>43484.537789351853</v>
      </c>
      <c r="D4118" s="1" t="s">
        <v>12483</v>
      </c>
      <c r="E4118" s="1" t="s">
        <v>6257</v>
      </c>
      <c r="F4118">
        <v>9</v>
      </c>
      <c r="G4118">
        <v>2</v>
      </c>
      <c r="H4118">
        <v>35</v>
      </c>
      <c r="I4118">
        <v>1</v>
      </c>
      <c r="J4118" s="1" t="s">
        <v>12484</v>
      </c>
      <c r="K4118" s="1" t="s">
        <v>6259</v>
      </c>
      <c r="L4118" s="1" t="s">
        <v>6260</v>
      </c>
      <c r="M4118" s="1" t="s">
        <v>6259</v>
      </c>
      <c r="N4118" s="1" t="s">
        <v>6281</v>
      </c>
      <c r="O4118" s="4">
        <v>40254.599421296298</v>
      </c>
      <c r="P4118" t="b">
        <v>1</v>
      </c>
      <c r="Q4118" s="1" t="s">
        <v>6282</v>
      </c>
      <c r="R4118" s="1" t="s">
        <v>6283</v>
      </c>
      <c r="S4118" s="1" t="s">
        <v>384</v>
      </c>
      <c r="T4118">
        <v>53434</v>
      </c>
      <c r="U4118">
        <v>609</v>
      </c>
      <c r="V4118">
        <v>6533</v>
      </c>
      <c r="W4118">
        <v>352</v>
      </c>
    </row>
    <row r="4119" spans="1:23" x14ac:dyDescent="0.25">
      <c r="A4119">
        <v>123868861</v>
      </c>
      <c r="B4119">
        <v>1.0863466318916116E+18</v>
      </c>
      <c r="C4119" s="4">
        <v>43483.858738425923</v>
      </c>
      <c r="D4119" s="1" t="s">
        <v>12485</v>
      </c>
      <c r="E4119" s="1" t="s">
        <v>6257</v>
      </c>
      <c r="F4119">
        <v>8</v>
      </c>
      <c r="G4119">
        <v>12</v>
      </c>
      <c r="H4119">
        <v>30</v>
      </c>
      <c r="I4119">
        <v>5</v>
      </c>
      <c r="J4119" s="1" t="s">
        <v>12484</v>
      </c>
      <c r="K4119" s="1" t="s">
        <v>9931</v>
      </c>
      <c r="L4119" s="1" t="s">
        <v>6260</v>
      </c>
      <c r="M4119" s="1" t="s">
        <v>6259</v>
      </c>
      <c r="N4119" s="1" t="s">
        <v>6281</v>
      </c>
      <c r="O4119" s="4">
        <v>40254.599421296298</v>
      </c>
      <c r="P4119" t="b">
        <v>1</v>
      </c>
      <c r="Q4119" s="1" t="s">
        <v>6282</v>
      </c>
      <c r="R4119" s="1" t="s">
        <v>6283</v>
      </c>
      <c r="S4119" s="1" t="s">
        <v>384</v>
      </c>
      <c r="T4119">
        <v>53434</v>
      </c>
      <c r="U4119">
        <v>609</v>
      </c>
      <c r="V4119">
        <v>6533</v>
      </c>
      <c r="W4119">
        <v>352</v>
      </c>
    </row>
    <row r="4120" spans="1:23" x14ac:dyDescent="0.25">
      <c r="A4120">
        <v>123868861</v>
      </c>
      <c r="B4120">
        <v>1.086310209444823E+18</v>
      </c>
      <c r="C4120" s="4">
        <v>43483.758229166669</v>
      </c>
      <c r="D4120" s="1" t="s">
        <v>12486</v>
      </c>
      <c r="E4120" s="1" t="s">
        <v>6257</v>
      </c>
      <c r="F4120">
        <v>7</v>
      </c>
      <c r="G4120">
        <v>3</v>
      </c>
      <c r="H4120">
        <v>27</v>
      </c>
      <c r="I4120">
        <v>1</v>
      </c>
      <c r="J4120" s="1" t="s">
        <v>12484</v>
      </c>
      <c r="K4120" s="1" t="s">
        <v>12487</v>
      </c>
      <c r="L4120" s="1" t="s">
        <v>6260</v>
      </c>
      <c r="M4120" s="1" t="s">
        <v>6259</v>
      </c>
      <c r="N4120" s="1" t="s">
        <v>6281</v>
      </c>
      <c r="O4120" s="4">
        <v>40254.599421296298</v>
      </c>
      <c r="P4120" t="b">
        <v>1</v>
      </c>
      <c r="Q4120" s="1" t="s">
        <v>6282</v>
      </c>
      <c r="R4120" s="1" t="s">
        <v>6283</v>
      </c>
      <c r="S4120" s="1" t="s">
        <v>384</v>
      </c>
      <c r="T4120">
        <v>53434</v>
      </c>
      <c r="U4120">
        <v>609</v>
      </c>
      <c r="V4120">
        <v>6533</v>
      </c>
      <c r="W4120">
        <v>352</v>
      </c>
    </row>
    <row r="4121" spans="1:23" x14ac:dyDescent="0.25">
      <c r="A4121">
        <v>251034857</v>
      </c>
      <c r="B4121">
        <v>1.0862792729085092E+18</v>
      </c>
      <c r="C4121" s="4">
        <v>43483.672858796293</v>
      </c>
      <c r="D4121" s="1" t="s">
        <v>12488</v>
      </c>
      <c r="E4121" s="1" t="s">
        <v>6257</v>
      </c>
      <c r="F4121">
        <v>31</v>
      </c>
      <c r="G4121">
        <v>13</v>
      </c>
      <c r="H4121">
        <v>104</v>
      </c>
      <c r="I4121">
        <v>4</v>
      </c>
      <c r="J4121" s="1" t="s">
        <v>7032</v>
      </c>
      <c r="K4121" s="1" t="s">
        <v>9931</v>
      </c>
      <c r="L4121" s="1" t="s">
        <v>6260</v>
      </c>
      <c r="M4121" s="1" t="s">
        <v>6259</v>
      </c>
      <c r="N4121" s="1" t="s">
        <v>6326</v>
      </c>
      <c r="O4121" s="4">
        <v>40586.425208333334</v>
      </c>
      <c r="P4121" t="b">
        <v>1</v>
      </c>
      <c r="Q4121" s="1" t="s">
        <v>6327</v>
      </c>
      <c r="R4121" s="1" t="s">
        <v>6257</v>
      </c>
      <c r="S4121" s="1" t="s">
        <v>274</v>
      </c>
      <c r="T4121">
        <v>60188</v>
      </c>
      <c r="U4121">
        <v>450</v>
      </c>
      <c r="V4121">
        <v>2531</v>
      </c>
      <c r="W4121">
        <v>384</v>
      </c>
    </row>
    <row r="4122" spans="1:23" x14ac:dyDescent="0.25">
      <c r="A4122">
        <v>123868861</v>
      </c>
      <c r="B4122">
        <v>1.0862686958720737E+18</v>
      </c>
      <c r="C4122" s="4">
        <v>43483.64366898148</v>
      </c>
      <c r="D4122" s="1" t="s">
        <v>12489</v>
      </c>
      <c r="E4122" s="1" t="s">
        <v>6257</v>
      </c>
      <c r="F4122">
        <v>3</v>
      </c>
      <c r="G4122">
        <v>0</v>
      </c>
      <c r="H4122">
        <v>16</v>
      </c>
      <c r="I4122">
        <v>0</v>
      </c>
      <c r="J4122" s="1" t="s">
        <v>7032</v>
      </c>
      <c r="K4122" s="1" t="s">
        <v>12490</v>
      </c>
      <c r="L4122" s="1" t="s">
        <v>6260</v>
      </c>
      <c r="M4122" s="1" t="s">
        <v>6259</v>
      </c>
      <c r="N4122" s="1" t="s">
        <v>6281</v>
      </c>
      <c r="O4122" s="4">
        <v>40254.599421296298</v>
      </c>
      <c r="P4122" t="b">
        <v>1</v>
      </c>
      <c r="Q4122" s="1" t="s">
        <v>6282</v>
      </c>
      <c r="R4122" s="1" t="s">
        <v>6283</v>
      </c>
      <c r="S4122" s="1" t="s">
        <v>384</v>
      </c>
      <c r="T4122">
        <v>53434</v>
      </c>
      <c r="U4122">
        <v>609</v>
      </c>
      <c r="V4122">
        <v>6533</v>
      </c>
      <c r="W4122">
        <v>352</v>
      </c>
    </row>
    <row r="4123" spans="1:23" x14ac:dyDescent="0.25">
      <c r="A4123">
        <v>14462419</v>
      </c>
      <c r="B4123">
        <v>1.0862076280475116E+18</v>
      </c>
      <c r="C4123" s="4">
        <v>43483.47515046296</v>
      </c>
      <c r="D4123" s="1" t="s">
        <v>12491</v>
      </c>
      <c r="E4123" s="1" t="s">
        <v>6257</v>
      </c>
      <c r="F4123">
        <v>3</v>
      </c>
      <c r="G4123">
        <v>0</v>
      </c>
      <c r="H4123">
        <v>2</v>
      </c>
      <c r="I4123">
        <v>0</v>
      </c>
      <c r="J4123" s="1" t="s">
        <v>6258</v>
      </c>
      <c r="K4123" s="1" t="s">
        <v>8429</v>
      </c>
      <c r="L4123" s="1" t="s">
        <v>6260</v>
      </c>
      <c r="M4123" s="1" t="s">
        <v>6259</v>
      </c>
      <c r="N4123" s="1" t="s">
        <v>6288</v>
      </c>
      <c r="O4123" s="4">
        <v>39559.695937500001</v>
      </c>
      <c r="P4123" t="b">
        <v>1</v>
      </c>
      <c r="Q4123" s="1" t="s">
        <v>6289</v>
      </c>
      <c r="R4123" s="1" t="s">
        <v>6290</v>
      </c>
      <c r="S4123" s="1" t="s">
        <v>6291</v>
      </c>
      <c r="T4123">
        <v>48743</v>
      </c>
      <c r="U4123">
        <v>4261</v>
      </c>
      <c r="V4123">
        <v>20083</v>
      </c>
      <c r="W4123">
        <v>471</v>
      </c>
    </row>
    <row r="4124" spans="1:23" x14ac:dyDescent="0.25">
      <c r="A4124">
        <v>7089792</v>
      </c>
      <c r="B4124">
        <v>1.086198466748076E+18</v>
      </c>
      <c r="C4124" s="4">
        <v>43483.449872685182</v>
      </c>
      <c r="D4124" s="1" t="s">
        <v>12492</v>
      </c>
      <c r="E4124" s="1" t="s">
        <v>6257</v>
      </c>
      <c r="F4124">
        <v>2</v>
      </c>
      <c r="G4124">
        <v>1</v>
      </c>
      <c r="H4124">
        <v>5</v>
      </c>
      <c r="I4124">
        <v>1</v>
      </c>
      <c r="J4124" s="1" t="s">
        <v>12294</v>
      </c>
      <c r="K4124" s="1" t="s">
        <v>7113</v>
      </c>
      <c r="L4124" s="1" t="s">
        <v>6260</v>
      </c>
      <c r="M4124" s="1" t="s">
        <v>6259</v>
      </c>
      <c r="N4124" s="1" t="s">
        <v>6275</v>
      </c>
      <c r="O4124" s="4">
        <v>39259.664467592593</v>
      </c>
      <c r="P4124" t="b">
        <v>1</v>
      </c>
      <c r="Q4124" s="1" t="s">
        <v>6276</v>
      </c>
      <c r="R4124" s="1" t="s">
        <v>6277</v>
      </c>
      <c r="S4124" s="1" t="s">
        <v>6278</v>
      </c>
      <c r="T4124">
        <v>30280</v>
      </c>
      <c r="U4124">
        <v>4550</v>
      </c>
      <c r="V4124">
        <v>7288</v>
      </c>
      <c r="W4124">
        <v>287</v>
      </c>
    </row>
    <row r="4125" spans="1:23" x14ac:dyDescent="0.25">
      <c r="A4125">
        <v>7089792</v>
      </c>
      <c r="B4125">
        <v>1.0861973093801452E+18</v>
      </c>
      <c r="C4125" s="4">
        <v>43483.44667824074</v>
      </c>
      <c r="D4125" s="1" t="s">
        <v>12493</v>
      </c>
      <c r="E4125" s="1" t="s">
        <v>6257</v>
      </c>
      <c r="F4125">
        <v>4</v>
      </c>
      <c r="G4125">
        <v>0</v>
      </c>
      <c r="H4125">
        <v>11</v>
      </c>
      <c r="I4125">
        <v>0</v>
      </c>
      <c r="J4125" s="1" t="s">
        <v>6336</v>
      </c>
      <c r="K4125" s="1" t="s">
        <v>12494</v>
      </c>
      <c r="L4125" s="1" t="s">
        <v>6287</v>
      </c>
      <c r="M4125" s="1" t="s">
        <v>6259</v>
      </c>
      <c r="N4125" s="1" t="s">
        <v>6275</v>
      </c>
      <c r="O4125" s="4">
        <v>39259.664467592593</v>
      </c>
      <c r="P4125" t="b">
        <v>1</v>
      </c>
      <c r="Q4125" s="1" t="s">
        <v>6276</v>
      </c>
      <c r="R4125" s="1" t="s">
        <v>6277</v>
      </c>
      <c r="S4125" s="1" t="s">
        <v>6278</v>
      </c>
      <c r="T4125">
        <v>30280</v>
      </c>
      <c r="U4125">
        <v>4550</v>
      </c>
      <c r="V4125">
        <v>7288</v>
      </c>
      <c r="W4125">
        <v>287</v>
      </c>
    </row>
    <row r="4126" spans="1:23" x14ac:dyDescent="0.25">
      <c r="A4126">
        <v>123868861</v>
      </c>
      <c r="B4126">
        <v>1.0861578140059361E+18</v>
      </c>
      <c r="C4126" s="4">
        <v>43483.337696759256</v>
      </c>
      <c r="D4126" s="1" t="s">
        <v>12495</v>
      </c>
      <c r="E4126" s="1" t="s">
        <v>6257</v>
      </c>
      <c r="F4126">
        <v>4</v>
      </c>
      <c r="G4126">
        <v>4</v>
      </c>
      <c r="H4126">
        <v>19</v>
      </c>
      <c r="I4126">
        <v>0</v>
      </c>
      <c r="J4126" s="1" t="s">
        <v>12484</v>
      </c>
      <c r="K4126" s="1" t="s">
        <v>6259</v>
      </c>
      <c r="L4126" s="1" t="s">
        <v>6260</v>
      </c>
      <c r="M4126" s="1" t="s">
        <v>6259</v>
      </c>
      <c r="N4126" s="1" t="s">
        <v>6281</v>
      </c>
      <c r="O4126" s="4">
        <v>40254.599421296298</v>
      </c>
      <c r="P4126" t="b">
        <v>1</v>
      </c>
      <c r="Q4126" s="1" t="s">
        <v>6282</v>
      </c>
      <c r="R4126" s="1" t="s">
        <v>6283</v>
      </c>
      <c r="S4126" s="1" t="s">
        <v>384</v>
      </c>
      <c r="T4126">
        <v>53434</v>
      </c>
      <c r="U4126">
        <v>609</v>
      </c>
      <c r="V4126">
        <v>6533</v>
      </c>
      <c r="W4126">
        <v>352</v>
      </c>
    </row>
    <row r="4127" spans="1:23" x14ac:dyDescent="0.25">
      <c r="A4127">
        <v>17622853</v>
      </c>
      <c r="B4127">
        <v>1.0861484857564529E+18</v>
      </c>
      <c r="C4127" s="4">
        <v>43483.311956018515</v>
      </c>
      <c r="D4127" s="1" t="s">
        <v>12496</v>
      </c>
      <c r="E4127" s="1" t="s">
        <v>6257</v>
      </c>
      <c r="F4127">
        <v>5</v>
      </c>
      <c r="G4127">
        <v>1</v>
      </c>
      <c r="H4127">
        <v>27</v>
      </c>
      <c r="I4127">
        <v>1</v>
      </c>
      <c r="J4127" s="1" t="s">
        <v>7032</v>
      </c>
      <c r="K4127" s="1" t="s">
        <v>12497</v>
      </c>
      <c r="L4127" s="1" t="s">
        <v>6260</v>
      </c>
      <c r="M4127" s="1" t="s">
        <v>6259</v>
      </c>
      <c r="N4127" s="1" t="s">
        <v>6268</v>
      </c>
      <c r="O4127" s="4">
        <v>39777.719039351854</v>
      </c>
      <c r="P4127" t="b">
        <v>1</v>
      </c>
      <c r="Q4127" s="1" t="s">
        <v>6269</v>
      </c>
      <c r="R4127" s="1" t="s">
        <v>6270</v>
      </c>
      <c r="S4127" s="1" t="s">
        <v>6218</v>
      </c>
      <c r="T4127">
        <v>39704</v>
      </c>
      <c r="U4127">
        <v>4096</v>
      </c>
      <c r="V4127">
        <v>7418</v>
      </c>
      <c r="W4127">
        <v>320</v>
      </c>
    </row>
    <row r="4128" spans="1:23" x14ac:dyDescent="0.25">
      <c r="A4128">
        <v>123868861</v>
      </c>
      <c r="B4128">
        <v>1.085966598639444E+18</v>
      </c>
      <c r="C4128" s="4">
        <v>43482.810046296298</v>
      </c>
      <c r="D4128" s="1" t="s">
        <v>12498</v>
      </c>
      <c r="E4128" s="1" t="s">
        <v>6257</v>
      </c>
      <c r="F4128">
        <v>5</v>
      </c>
      <c r="G4128">
        <v>3</v>
      </c>
      <c r="H4128">
        <v>18</v>
      </c>
      <c r="I4128">
        <v>0</v>
      </c>
      <c r="J4128" s="1" t="s">
        <v>12484</v>
      </c>
      <c r="K4128" s="1" t="s">
        <v>6259</v>
      </c>
      <c r="L4128" s="1" t="s">
        <v>6260</v>
      </c>
      <c r="M4128" s="1" t="s">
        <v>6259</v>
      </c>
      <c r="N4128" s="1" t="s">
        <v>6281</v>
      </c>
      <c r="O4128" s="4">
        <v>40254.599421296298</v>
      </c>
      <c r="P4128" t="b">
        <v>1</v>
      </c>
      <c r="Q4128" s="1" t="s">
        <v>6282</v>
      </c>
      <c r="R4128" s="1" t="s">
        <v>6283</v>
      </c>
      <c r="S4128" s="1" t="s">
        <v>384</v>
      </c>
      <c r="T4128">
        <v>53434</v>
      </c>
      <c r="U4128">
        <v>609</v>
      </c>
      <c r="V4128">
        <v>6533</v>
      </c>
      <c r="W4128">
        <v>352</v>
      </c>
    </row>
    <row r="4129" spans="1:23" x14ac:dyDescent="0.25">
      <c r="A4129">
        <v>251034857</v>
      </c>
      <c r="B4129">
        <v>1.0859605895817093E+18</v>
      </c>
      <c r="C4129" s="4">
        <v>43482.79346064815</v>
      </c>
      <c r="D4129" s="1" t="s">
        <v>12499</v>
      </c>
      <c r="E4129" s="1" t="s">
        <v>6257</v>
      </c>
      <c r="F4129">
        <v>11</v>
      </c>
      <c r="G4129">
        <v>23</v>
      </c>
      <c r="H4129">
        <v>66</v>
      </c>
      <c r="I4129">
        <v>2</v>
      </c>
      <c r="J4129" s="1" t="s">
        <v>6258</v>
      </c>
      <c r="K4129" s="1" t="s">
        <v>6259</v>
      </c>
      <c r="L4129" s="1" t="s">
        <v>6260</v>
      </c>
      <c r="M4129" s="1" t="s">
        <v>6259</v>
      </c>
      <c r="N4129" s="1" t="s">
        <v>6326</v>
      </c>
      <c r="O4129" s="4">
        <v>40586.425208333334</v>
      </c>
      <c r="P4129" t="b">
        <v>1</v>
      </c>
      <c r="Q4129" s="1" t="s">
        <v>6327</v>
      </c>
      <c r="R4129" s="1" t="s">
        <v>6257</v>
      </c>
      <c r="S4129" s="1" t="s">
        <v>274</v>
      </c>
      <c r="T4129">
        <v>60188</v>
      </c>
      <c r="U4129">
        <v>450</v>
      </c>
      <c r="V4129">
        <v>2531</v>
      </c>
      <c r="W4129">
        <v>384</v>
      </c>
    </row>
    <row r="4130" spans="1:23" x14ac:dyDescent="0.25">
      <c r="A4130">
        <v>123868861</v>
      </c>
      <c r="B4130">
        <v>1.0859386882180096E+18</v>
      </c>
      <c r="C4130" s="4">
        <v>43482.733020833337</v>
      </c>
      <c r="D4130" s="1" t="s">
        <v>12500</v>
      </c>
      <c r="E4130" s="1" t="s">
        <v>6257</v>
      </c>
      <c r="F4130">
        <v>10</v>
      </c>
      <c r="G4130">
        <v>2</v>
      </c>
      <c r="H4130">
        <v>25</v>
      </c>
      <c r="I4130">
        <v>0</v>
      </c>
      <c r="J4130" s="1" t="s">
        <v>12501</v>
      </c>
      <c r="K4130" s="1" t="s">
        <v>12502</v>
      </c>
      <c r="L4130" s="1" t="s">
        <v>6260</v>
      </c>
      <c r="M4130" s="1" t="s">
        <v>6259</v>
      </c>
      <c r="N4130" s="1" t="s">
        <v>6281</v>
      </c>
      <c r="O4130" s="4">
        <v>40254.599421296298</v>
      </c>
      <c r="P4130" t="b">
        <v>1</v>
      </c>
      <c r="Q4130" s="1" t="s">
        <v>6282</v>
      </c>
      <c r="R4130" s="1" t="s">
        <v>6283</v>
      </c>
      <c r="S4130" s="1" t="s">
        <v>384</v>
      </c>
      <c r="T4130">
        <v>53434</v>
      </c>
      <c r="U4130">
        <v>609</v>
      </c>
      <c r="V4130">
        <v>6533</v>
      </c>
      <c r="W4130">
        <v>352</v>
      </c>
    </row>
    <row r="4131" spans="1:23" x14ac:dyDescent="0.25">
      <c r="A4131">
        <v>123868861</v>
      </c>
      <c r="B4131">
        <v>1.0859022300903383E+18</v>
      </c>
      <c r="C4131" s="4">
        <v>43482.632418981484</v>
      </c>
      <c r="D4131" s="1" t="s">
        <v>12503</v>
      </c>
      <c r="E4131" s="1" t="s">
        <v>6257</v>
      </c>
      <c r="F4131">
        <v>9</v>
      </c>
      <c r="G4131">
        <v>2</v>
      </c>
      <c r="H4131">
        <v>21</v>
      </c>
      <c r="I4131">
        <v>2</v>
      </c>
      <c r="J4131" s="1" t="s">
        <v>12501</v>
      </c>
      <c r="K4131" s="1" t="s">
        <v>12504</v>
      </c>
      <c r="L4131" s="1" t="s">
        <v>6260</v>
      </c>
      <c r="M4131" s="1" t="s">
        <v>6259</v>
      </c>
      <c r="N4131" s="1" t="s">
        <v>6281</v>
      </c>
      <c r="O4131" s="4">
        <v>40254.599421296298</v>
      </c>
      <c r="P4131" t="b">
        <v>1</v>
      </c>
      <c r="Q4131" s="1" t="s">
        <v>6282</v>
      </c>
      <c r="R4131" s="1" t="s">
        <v>6283</v>
      </c>
      <c r="S4131" s="1" t="s">
        <v>384</v>
      </c>
      <c r="T4131">
        <v>53434</v>
      </c>
      <c r="U4131">
        <v>609</v>
      </c>
      <c r="V4131">
        <v>6533</v>
      </c>
      <c r="W4131">
        <v>352</v>
      </c>
    </row>
    <row r="4132" spans="1:23" x14ac:dyDescent="0.25">
      <c r="A4132">
        <v>251034857</v>
      </c>
      <c r="B4132">
        <v>1.0859007634093834E+18</v>
      </c>
      <c r="C4132" s="4">
        <v>43482.628368055557</v>
      </c>
      <c r="D4132" s="1" t="s">
        <v>12505</v>
      </c>
      <c r="E4132" s="1" t="s">
        <v>6257</v>
      </c>
      <c r="F4132">
        <v>18</v>
      </c>
      <c r="G4132">
        <v>13</v>
      </c>
      <c r="H4132">
        <v>58</v>
      </c>
      <c r="I4132">
        <v>8</v>
      </c>
      <c r="J4132" s="1" t="s">
        <v>7032</v>
      </c>
      <c r="K4132" s="1" t="s">
        <v>6259</v>
      </c>
      <c r="L4132" s="1" t="s">
        <v>6287</v>
      </c>
      <c r="M4132" s="1" t="s">
        <v>6259</v>
      </c>
      <c r="N4132" s="1" t="s">
        <v>6326</v>
      </c>
      <c r="O4132" s="4">
        <v>40586.425208333334</v>
      </c>
      <c r="P4132" t="b">
        <v>1</v>
      </c>
      <c r="Q4132" s="1" t="s">
        <v>6327</v>
      </c>
      <c r="R4132" s="1" t="s">
        <v>6257</v>
      </c>
      <c r="S4132" s="1" t="s">
        <v>274</v>
      </c>
      <c r="T4132">
        <v>60188</v>
      </c>
      <c r="U4132">
        <v>450</v>
      </c>
      <c r="V4132">
        <v>2531</v>
      </c>
      <c r="W4132">
        <v>384</v>
      </c>
    </row>
    <row r="4133" spans="1:23" x14ac:dyDescent="0.25">
      <c r="A4133">
        <v>123868861</v>
      </c>
      <c r="B4133">
        <v>1.085881460198912E+18</v>
      </c>
      <c r="C4133" s="4">
        <v>43482.575104166666</v>
      </c>
      <c r="D4133" s="1" t="s">
        <v>12506</v>
      </c>
      <c r="E4133" s="1" t="s">
        <v>6257</v>
      </c>
      <c r="F4133">
        <v>8</v>
      </c>
      <c r="G4133">
        <v>5</v>
      </c>
      <c r="H4133">
        <v>20</v>
      </c>
      <c r="I4133">
        <v>1</v>
      </c>
      <c r="J4133" s="1" t="s">
        <v>7032</v>
      </c>
      <c r="K4133" s="1" t="s">
        <v>7113</v>
      </c>
      <c r="L4133" s="1" t="s">
        <v>6260</v>
      </c>
      <c r="M4133" s="1" t="s">
        <v>6259</v>
      </c>
      <c r="N4133" s="1" t="s">
        <v>6281</v>
      </c>
      <c r="O4133" s="4">
        <v>40254.599421296298</v>
      </c>
      <c r="P4133" t="b">
        <v>1</v>
      </c>
      <c r="Q4133" s="1" t="s">
        <v>6282</v>
      </c>
      <c r="R4133" s="1" t="s">
        <v>6283</v>
      </c>
      <c r="S4133" s="1" t="s">
        <v>384</v>
      </c>
      <c r="T4133">
        <v>53434</v>
      </c>
      <c r="U4133">
        <v>609</v>
      </c>
      <c r="V4133">
        <v>6533</v>
      </c>
      <c r="W4133">
        <v>352</v>
      </c>
    </row>
    <row r="4134" spans="1:23" x14ac:dyDescent="0.25">
      <c r="A4134">
        <v>14462419</v>
      </c>
      <c r="B4134">
        <v>1.0858653518150246E+18</v>
      </c>
      <c r="C4134" s="4">
        <v>43482.530648148146</v>
      </c>
      <c r="D4134" s="1" t="s">
        <v>12507</v>
      </c>
      <c r="E4134" s="1" t="s">
        <v>6257</v>
      </c>
      <c r="F4134">
        <v>13</v>
      </c>
      <c r="G4134">
        <v>12</v>
      </c>
      <c r="H4134">
        <v>102</v>
      </c>
      <c r="I4134">
        <v>1</v>
      </c>
      <c r="J4134" s="1" t="s">
        <v>6258</v>
      </c>
      <c r="K4134" s="1" t="s">
        <v>6259</v>
      </c>
      <c r="L4134" s="1" t="s">
        <v>6260</v>
      </c>
      <c r="M4134" s="1" t="s">
        <v>6259</v>
      </c>
      <c r="N4134" s="1" t="s">
        <v>6288</v>
      </c>
      <c r="O4134" s="4">
        <v>39559.695937500001</v>
      </c>
      <c r="P4134" t="b">
        <v>1</v>
      </c>
      <c r="Q4134" s="1" t="s">
        <v>6289</v>
      </c>
      <c r="R4134" s="1" t="s">
        <v>6290</v>
      </c>
      <c r="S4134" s="1" t="s">
        <v>6291</v>
      </c>
      <c r="T4134">
        <v>48743</v>
      </c>
      <c r="U4134">
        <v>4261</v>
      </c>
      <c r="V4134">
        <v>20083</v>
      </c>
      <c r="W4134">
        <v>471</v>
      </c>
    </row>
    <row r="4135" spans="1:23" x14ac:dyDescent="0.25">
      <c r="A4135">
        <v>111554559</v>
      </c>
      <c r="B4135">
        <v>1.0858517863452467E+18</v>
      </c>
      <c r="C4135" s="4">
        <v>43482.493217592593</v>
      </c>
      <c r="D4135" s="1" t="s">
        <v>12508</v>
      </c>
      <c r="E4135" s="1" t="s">
        <v>6257</v>
      </c>
      <c r="F4135">
        <v>9</v>
      </c>
      <c r="G4135">
        <v>1</v>
      </c>
      <c r="H4135">
        <v>31</v>
      </c>
      <c r="I4135">
        <v>0</v>
      </c>
      <c r="J4135" s="1" t="s">
        <v>6258</v>
      </c>
      <c r="K4135" s="1" t="s">
        <v>6259</v>
      </c>
      <c r="L4135" s="1" t="s">
        <v>6260</v>
      </c>
      <c r="M4135" s="1" t="s">
        <v>6259</v>
      </c>
      <c r="N4135" s="1" t="s">
        <v>6344</v>
      </c>
      <c r="O4135" s="4">
        <v>40214.462453703702</v>
      </c>
      <c r="P4135" t="b">
        <v>1</v>
      </c>
      <c r="Q4135" s="1" t="s">
        <v>156</v>
      </c>
      <c r="R4135" s="1" t="s">
        <v>6345</v>
      </c>
      <c r="S4135" s="1" t="s">
        <v>156</v>
      </c>
      <c r="T4135">
        <v>36079</v>
      </c>
      <c r="U4135">
        <v>456</v>
      </c>
      <c r="V4135">
        <v>8860</v>
      </c>
      <c r="W4135">
        <v>370</v>
      </c>
    </row>
    <row r="4136" spans="1:23" x14ac:dyDescent="0.25">
      <c r="A4136">
        <v>17622853</v>
      </c>
      <c r="B4136">
        <v>1.0858337689534382E+18</v>
      </c>
      <c r="C4136" s="4">
        <v>43482.443495370368</v>
      </c>
      <c r="D4136" s="1" t="s">
        <v>12509</v>
      </c>
      <c r="E4136" s="1" t="s">
        <v>6257</v>
      </c>
      <c r="F4136">
        <v>9</v>
      </c>
      <c r="G4136">
        <v>5</v>
      </c>
      <c r="H4136">
        <v>48</v>
      </c>
      <c r="I4136">
        <v>0</v>
      </c>
      <c r="J4136" s="1" t="s">
        <v>12510</v>
      </c>
      <c r="K4136" s="1" t="s">
        <v>6259</v>
      </c>
      <c r="L4136" s="1" t="s">
        <v>6260</v>
      </c>
      <c r="M4136" s="1" t="s">
        <v>6259</v>
      </c>
      <c r="N4136" s="1" t="s">
        <v>6268</v>
      </c>
      <c r="O4136" s="4">
        <v>39777.719039351854</v>
      </c>
      <c r="P4136" t="b">
        <v>1</v>
      </c>
      <c r="Q4136" s="1" t="s">
        <v>6269</v>
      </c>
      <c r="R4136" s="1" t="s">
        <v>6270</v>
      </c>
      <c r="S4136" s="1" t="s">
        <v>6218</v>
      </c>
      <c r="T4136">
        <v>39704</v>
      </c>
      <c r="U4136">
        <v>4096</v>
      </c>
      <c r="V4136">
        <v>7418</v>
      </c>
      <c r="W4136">
        <v>320</v>
      </c>
    </row>
    <row r="4137" spans="1:23" x14ac:dyDescent="0.25">
      <c r="A4137">
        <v>251034857</v>
      </c>
      <c r="B4137">
        <v>1.0858221074796175E+18</v>
      </c>
      <c r="C4137" s="4">
        <v>43482.411319444444</v>
      </c>
      <c r="D4137" s="1" t="s">
        <v>12511</v>
      </c>
      <c r="E4137" s="1" t="s">
        <v>6257</v>
      </c>
      <c r="F4137">
        <v>20</v>
      </c>
      <c r="G4137">
        <v>5</v>
      </c>
      <c r="H4137">
        <v>35</v>
      </c>
      <c r="I4137">
        <v>1</v>
      </c>
      <c r="J4137" s="1" t="s">
        <v>7032</v>
      </c>
      <c r="K4137" s="1" t="s">
        <v>6259</v>
      </c>
      <c r="L4137" s="1" t="s">
        <v>6260</v>
      </c>
      <c r="M4137" s="1" t="s">
        <v>6259</v>
      </c>
      <c r="N4137" s="1" t="s">
        <v>6326</v>
      </c>
      <c r="O4137" s="4">
        <v>40586.425208333334</v>
      </c>
      <c r="P4137" t="b">
        <v>1</v>
      </c>
      <c r="Q4137" s="1" t="s">
        <v>6327</v>
      </c>
      <c r="R4137" s="1" t="s">
        <v>6257</v>
      </c>
      <c r="S4137" s="1" t="s">
        <v>274</v>
      </c>
      <c r="T4137">
        <v>60188</v>
      </c>
      <c r="U4137">
        <v>450</v>
      </c>
      <c r="V4137">
        <v>2531</v>
      </c>
      <c r="W4137">
        <v>384</v>
      </c>
    </row>
    <row r="4138" spans="1:23" x14ac:dyDescent="0.25">
      <c r="A4138">
        <v>111554559</v>
      </c>
      <c r="B4138">
        <v>1.085647808143618E+18</v>
      </c>
      <c r="C4138" s="4">
        <v>43481.930347222224</v>
      </c>
      <c r="D4138" s="1" t="s">
        <v>12512</v>
      </c>
      <c r="E4138" s="1" t="s">
        <v>6257</v>
      </c>
      <c r="F4138">
        <v>11</v>
      </c>
      <c r="G4138">
        <v>1</v>
      </c>
      <c r="H4138">
        <v>27</v>
      </c>
      <c r="I4138">
        <v>0</v>
      </c>
      <c r="J4138" s="1" t="s">
        <v>12513</v>
      </c>
      <c r="K4138" s="1" t="s">
        <v>8291</v>
      </c>
      <c r="L4138" s="1" t="s">
        <v>6260</v>
      </c>
      <c r="M4138" s="1" t="s">
        <v>6259</v>
      </c>
      <c r="N4138" s="1" t="s">
        <v>6344</v>
      </c>
      <c r="O4138" s="4">
        <v>40214.462453703702</v>
      </c>
      <c r="P4138" t="b">
        <v>1</v>
      </c>
      <c r="Q4138" s="1" t="s">
        <v>156</v>
      </c>
      <c r="R4138" s="1" t="s">
        <v>6345</v>
      </c>
      <c r="S4138" s="1" t="s">
        <v>156</v>
      </c>
      <c r="T4138">
        <v>36079</v>
      </c>
      <c r="U4138">
        <v>456</v>
      </c>
      <c r="V4138">
        <v>8860</v>
      </c>
      <c r="W4138">
        <v>370</v>
      </c>
    </row>
    <row r="4139" spans="1:23" x14ac:dyDescent="0.25">
      <c r="A4139">
        <v>111554559</v>
      </c>
      <c r="B4139">
        <v>1.0856356369656218E+18</v>
      </c>
      <c r="C4139" s="4">
        <v>43481.89675925926</v>
      </c>
      <c r="D4139" s="1" t="s">
        <v>12514</v>
      </c>
      <c r="E4139" s="1" t="s">
        <v>6257</v>
      </c>
      <c r="F4139">
        <v>15</v>
      </c>
      <c r="G4139">
        <v>2</v>
      </c>
      <c r="H4139">
        <v>43</v>
      </c>
      <c r="I4139">
        <v>0</v>
      </c>
      <c r="J4139" s="1" t="s">
        <v>12515</v>
      </c>
      <c r="K4139" s="1" t="s">
        <v>12516</v>
      </c>
      <c r="L4139" s="1" t="s">
        <v>6260</v>
      </c>
      <c r="M4139" s="1" t="s">
        <v>6259</v>
      </c>
      <c r="N4139" s="1" t="s">
        <v>6344</v>
      </c>
      <c r="O4139" s="4">
        <v>40214.462453703702</v>
      </c>
      <c r="P4139" t="b">
        <v>1</v>
      </c>
      <c r="Q4139" s="1" t="s">
        <v>156</v>
      </c>
      <c r="R4139" s="1" t="s">
        <v>6345</v>
      </c>
      <c r="S4139" s="1" t="s">
        <v>156</v>
      </c>
      <c r="T4139">
        <v>36079</v>
      </c>
      <c r="U4139">
        <v>456</v>
      </c>
      <c r="V4139">
        <v>8860</v>
      </c>
      <c r="W4139">
        <v>370</v>
      </c>
    </row>
    <row r="4140" spans="1:23" x14ac:dyDescent="0.25">
      <c r="A4140">
        <v>123868861</v>
      </c>
      <c r="B4140">
        <v>1.0856188837661655E+18</v>
      </c>
      <c r="C4140" s="4">
        <v>43481.850532407407</v>
      </c>
      <c r="D4140" s="1" t="s">
        <v>12517</v>
      </c>
      <c r="E4140" s="1" t="s">
        <v>6257</v>
      </c>
      <c r="F4140">
        <v>5</v>
      </c>
      <c r="G4140">
        <v>2</v>
      </c>
      <c r="H4140">
        <v>18</v>
      </c>
      <c r="I4140">
        <v>0</v>
      </c>
      <c r="J4140" s="1" t="s">
        <v>7032</v>
      </c>
      <c r="K4140" s="1" t="s">
        <v>12518</v>
      </c>
      <c r="L4140" s="1" t="s">
        <v>6260</v>
      </c>
      <c r="M4140" s="1" t="s">
        <v>6259</v>
      </c>
      <c r="N4140" s="1" t="s">
        <v>6281</v>
      </c>
      <c r="O4140" s="4">
        <v>40254.599421296298</v>
      </c>
      <c r="P4140" t="b">
        <v>1</v>
      </c>
      <c r="Q4140" s="1" t="s">
        <v>6282</v>
      </c>
      <c r="R4140" s="1" t="s">
        <v>6283</v>
      </c>
      <c r="S4140" s="1" t="s">
        <v>384</v>
      </c>
      <c r="T4140">
        <v>53434</v>
      </c>
      <c r="U4140">
        <v>609</v>
      </c>
      <c r="V4140">
        <v>6533</v>
      </c>
      <c r="W4140">
        <v>352</v>
      </c>
    </row>
    <row r="4141" spans="1:23" x14ac:dyDescent="0.25">
      <c r="A4141">
        <v>123868861</v>
      </c>
      <c r="B4141">
        <v>1.0855977975152148E+18</v>
      </c>
      <c r="C4141" s="4">
        <v>43481.792349537034</v>
      </c>
      <c r="D4141" s="1" t="s">
        <v>12519</v>
      </c>
      <c r="E4141" s="1" t="s">
        <v>6257</v>
      </c>
      <c r="F4141">
        <v>9</v>
      </c>
      <c r="G4141">
        <v>5</v>
      </c>
      <c r="H4141">
        <v>22</v>
      </c>
      <c r="I4141">
        <v>0</v>
      </c>
      <c r="J4141" s="1" t="s">
        <v>7032</v>
      </c>
      <c r="K4141" s="1" t="s">
        <v>12520</v>
      </c>
      <c r="L4141" s="1" t="s">
        <v>6260</v>
      </c>
      <c r="M4141" s="1" t="s">
        <v>6259</v>
      </c>
      <c r="N4141" s="1" t="s">
        <v>6281</v>
      </c>
      <c r="O4141" s="4">
        <v>40254.599421296298</v>
      </c>
      <c r="P4141" t="b">
        <v>1</v>
      </c>
      <c r="Q4141" s="1" t="s">
        <v>6282</v>
      </c>
      <c r="R4141" s="1" t="s">
        <v>6283</v>
      </c>
      <c r="S4141" s="1" t="s">
        <v>384</v>
      </c>
      <c r="T4141">
        <v>53434</v>
      </c>
      <c r="U4141">
        <v>609</v>
      </c>
      <c r="V4141">
        <v>6533</v>
      </c>
      <c r="W4141">
        <v>352</v>
      </c>
    </row>
    <row r="4142" spans="1:23" x14ac:dyDescent="0.25">
      <c r="A4142">
        <v>1227448789</v>
      </c>
      <c r="B4142">
        <v>1.0855906430853161E+18</v>
      </c>
      <c r="C4142" s="4">
        <v>43481.772604166668</v>
      </c>
      <c r="D4142" s="1" t="s">
        <v>12521</v>
      </c>
      <c r="E4142" s="1" t="s">
        <v>6257</v>
      </c>
      <c r="F4142">
        <v>14</v>
      </c>
      <c r="G4142">
        <v>10</v>
      </c>
      <c r="H4142">
        <v>33</v>
      </c>
      <c r="I4142">
        <v>2</v>
      </c>
      <c r="J4142" s="1" t="s">
        <v>6258</v>
      </c>
      <c r="K4142" s="1" t="s">
        <v>6303</v>
      </c>
      <c r="L4142" s="1" t="s">
        <v>6260</v>
      </c>
      <c r="M4142" s="1" t="s">
        <v>6259</v>
      </c>
      <c r="N4142" s="1" t="s">
        <v>6261</v>
      </c>
      <c r="O4142" s="4">
        <v>41333.559953703705</v>
      </c>
      <c r="P4142" t="b">
        <v>1</v>
      </c>
      <c r="Q4142" s="1" t="s">
        <v>6262</v>
      </c>
      <c r="R4142" s="1" t="s">
        <v>6263</v>
      </c>
      <c r="S4142" s="1" t="s">
        <v>6264</v>
      </c>
      <c r="T4142">
        <v>21001</v>
      </c>
      <c r="U4142">
        <v>646</v>
      </c>
      <c r="V4142">
        <v>6392</v>
      </c>
      <c r="W4142">
        <v>210</v>
      </c>
    </row>
    <row r="4143" spans="1:23" x14ac:dyDescent="0.25">
      <c r="A4143">
        <v>123868861</v>
      </c>
      <c r="B4143">
        <v>1.085579433841492E+18</v>
      </c>
      <c r="C4143" s="4">
        <v>43481.741666666669</v>
      </c>
      <c r="D4143" s="1" t="s">
        <v>12522</v>
      </c>
      <c r="E4143" s="1" t="s">
        <v>6257</v>
      </c>
      <c r="F4143">
        <v>16</v>
      </c>
      <c r="G4143">
        <v>8</v>
      </c>
      <c r="H4143">
        <v>56</v>
      </c>
      <c r="I4143">
        <v>1</v>
      </c>
      <c r="J4143" s="1" t="s">
        <v>12484</v>
      </c>
      <c r="K4143" s="1" t="s">
        <v>7113</v>
      </c>
      <c r="L4143" s="1" t="s">
        <v>6260</v>
      </c>
      <c r="M4143" s="1" t="s">
        <v>6259</v>
      </c>
      <c r="N4143" s="1" t="s">
        <v>6281</v>
      </c>
      <c r="O4143" s="4">
        <v>40254.599421296298</v>
      </c>
      <c r="P4143" t="b">
        <v>1</v>
      </c>
      <c r="Q4143" s="1" t="s">
        <v>6282</v>
      </c>
      <c r="R4143" s="1" t="s">
        <v>6283</v>
      </c>
      <c r="S4143" s="1" t="s">
        <v>384</v>
      </c>
      <c r="T4143">
        <v>53434</v>
      </c>
      <c r="U4143">
        <v>609</v>
      </c>
      <c r="V4143">
        <v>6533</v>
      </c>
      <c r="W4143">
        <v>352</v>
      </c>
    </row>
    <row r="4144" spans="1:23" x14ac:dyDescent="0.25">
      <c r="A4144">
        <v>251034857</v>
      </c>
      <c r="B4144">
        <v>1.0855079319682785E+18</v>
      </c>
      <c r="C4144" s="4">
        <v>43481.544363425928</v>
      </c>
      <c r="D4144" s="1" t="s">
        <v>12523</v>
      </c>
      <c r="E4144" s="1" t="s">
        <v>6257</v>
      </c>
      <c r="F4144">
        <v>26</v>
      </c>
      <c r="G4144">
        <v>21</v>
      </c>
      <c r="H4144">
        <v>104</v>
      </c>
      <c r="I4144">
        <v>5</v>
      </c>
      <c r="J4144" s="1" t="s">
        <v>6258</v>
      </c>
      <c r="K4144" s="1" t="s">
        <v>9931</v>
      </c>
      <c r="L4144" s="1" t="s">
        <v>6260</v>
      </c>
      <c r="M4144" s="1" t="s">
        <v>6259</v>
      </c>
      <c r="N4144" s="1" t="s">
        <v>6326</v>
      </c>
      <c r="O4144" s="4">
        <v>40586.425208333334</v>
      </c>
      <c r="P4144" t="b">
        <v>1</v>
      </c>
      <c r="Q4144" s="1" t="s">
        <v>6327</v>
      </c>
      <c r="R4144" s="1" t="s">
        <v>6257</v>
      </c>
      <c r="S4144" s="1" t="s">
        <v>274</v>
      </c>
      <c r="T4144">
        <v>60188</v>
      </c>
      <c r="U4144">
        <v>450</v>
      </c>
      <c r="V4144">
        <v>2531</v>
      </c>
      <c r="W4144">
        <v>384</v>
      </c>
    </row>
    <row r="4145" spans="1:23" x14ac:dyDescent="0.25">
      <c r="A4145">
        <v>7089792</v>
      </c>
      <c r="B4145">
        <v>1.0854785189753324E+18</v>
      </c>
      <c r="C4145" s="4">
        <v>43481.463194444441</v>
      </c>
      <c r="D4145" s="1" t="s">
        <v>12524</v>
      </c>
      <c r="E4145" s="1" t="s">
        <v>6257</v>
      </c>
      <c r="F4145">
        <v>1</v>
      </c>
      <c r="G4145">
        <v>3</v>
      </c>
      <c r="H4145">
        <v>0</v>
      </c>
      <c r="I4145">
        <v>1</v>
      </c>
      <c r="J4145" s="1" t="s">
        <v>7032</v>
      </c>
      <c r="K4145" s="1" t="s">
        <v>7301</v>
      </c>
      <c r="L4145" s="1" t="s">
        <v>6260</v>
      </c>
      <c r="M4145" s="1" t="s">
        <v>6259</v>
      </c>
      <c r="N4145" s="1" t="s">
        <v>6275</v>
      </c>
      <c r="O4145" s="4">
        <v>39259.664467592593</v>
      </c>
      <c r="P4145" t="b">
        <v>1</v>
      </c>
      <c r="Q4145" s="1" t="s">
        <v>6276</v>
      </c>
      <c r="R4145" s="1" t="s">
        <v>6277</v>
      </c>
      <c r="S4145" s="1" t="s">
        <v>6278</v>
      </c>
      <c r="T4145">
        <v>30280</v>
      </c>
      <c r="U4145">
        <v>4550</v>
      </c>
      <c r="V4145">
        <v>7288</v>
      </c>
      <c r="W4145">
        <v>287</v>
      </c>
    </row>
    <row r="4146" spans="1:23" x14ac:dyDescent="0.25">
      <c r="A4146">
        <v>7089792</v>
      </c>
      <c r="B4146">
        <v>1.0854711237588255E+18</v>
      </c>
      <c r="C4146" s="4">
        <v>43481.442789351851</v>
      </c>
      <c r="D4146" s="1" t="s">
        <v>12525</v>
      </c>
      <c r="E4146" s="1" t="s">
        <v>6257</v>
      </c>
      <c r="F4146">
        <v>8</v>
      </c>
      <c r="G4146">
        <v>2</v>
      </c>
      <c r="H4146">
        <v>15</v>
      </c>
      <c r="I4146">
        <v>0</v>
      </c>
      <c r="J4146" s="1" t="s">
        <v>7032</v>
      </c>
      <c r="K4146" s="1" t="s">
        <v>6293</v>
      </c>
      <c r="L4146" s="1" t="s">
        <v>6260</v>
      </c>
      <c r="M4146" s="1" t="s">
        <v>6259</v>
      </c>
      <c r="N4146" s="1" t="s">
        <v>6275</v>
      </c>
      <c r="O4146" s="4">
        <v>39259.664467592593</v>
      </c>
      <c r="P4146" t="b">
        <v>1</v>
      </c>
      <c r="Q4146" s="1" t="s">
        <v>6276</v>
      </c>
      <c r="R4146" s="1" t="s">
        <v>6277</v>
      </c>
      <c r="S4146" s="1" t="s">
        <v>6278</v>
      </c>
      <c r="T4146">
        <v>30280</v>
      </c>
      <c r="U4146">
        <v>4550</v>
      </c>
      <c r="V4146">
        <v>7288</v>
      </c>
      <c r="W4146">
        <v>287</v>
      </c>
    </row>
    <row r="4147" spans="1:23" x14ac:dyDescent="0.25">
      <c r="A4147">
        <v>7089792</v>
      </c>
      <c r="B4147">
        <v>1.0854677169772298E+18</v>
      </c>
      <c r="C4147" s="4">
        <v>43481.433391203704</v>
      </c>
      <c r="D4147" s="1" t="s">
        <v>12526</v>
      </c>
      <c r="E4147" s="1" t="s">
        <v>6257</v>
      </c>
      <c r="F4147">
        <v>1</v>
      </c>
      <c r="G4147">
        <v>1</v>
      </c>
      <c r="H4147">
        <v>1</v>
      </c>
      <c r="I4147">
        <v>0</v>
      </c>
      <c r="J4147" s="1" t="s">
        <v>7032</v>
      </c>
      <c r="K4147" s="1" t="s">
        <v>7301</v>
      </c>
      <c r="L4147" s="1" t="s">
        <v>6259</v>
      </c>
      <c r="M4147" s="1" t="s">
        <v>6259</v>
      </c>
      <c r="N4147" s="1" t="s">
        <v>6275</v>
      </c>
      <c r="O4147" s="4">
        <v>39259.664467592593</v>
      </c>
      <c r="P4147" t="b">
        <v>1</v>
      </c>
      <c r="Q4147" s="1" t="s">
        <v>6276</v>
      </c>
      <c r="R4147" s="1" t="s">
        <v>6277</v>
      </c>
      <c r="S4147" s="1" t="s">
        <v>6278</v>
      </c>
      <c r="T4147">
        <v>30280</v>
      </c>
      <c r="U4147">
        <v>4550</v>
      </c>
      <c r="V4147">
        <v>7288</v>
      </c>
      <c r="W4147">
        <v>287</v>
      </c>
    </row>
    <row r="4148" spans="1:23" x14ac:dyDescent="0.25">
      <c r="A4148">
        <v>17622853</v>
      </c>
      <c r="B4148">
        <v>1.0854674954552525E+18</v>
      </c>
      <c r="C4148" s="4">
        <v>43481.43277777778</v>
      </c>
      <c r="D4148" s="1" t="s">
        <v>12527</v>
      </c>
      <c r="E4148" s="1" t="s">
        <v>6257</v>
      </c>
      <c r="F4148">
        <v>4</v>
      </c>
      <c r="G4148">
        <v>2</v>
      </c>
      <c r="H4148">
        <v>23</v>
      </c>
      <c r="I4148">
        <v>1</v>
      </c>
      <c r="J4148" s="1" t="s">
        <v>7032</v>
      </c>
      <c r="K4148" s="1" t="s">
        <v>8349</v>
      </c>
      <c r="L4148" s="1" t="s">
        <v>6260</v>
      </c>
      <c r="M4148" s="1" t="s">
        <v>6259</v>
      </c>
      <c r="N4148" s="1" t="s">
        <v>6268</v>
      </c>
      <c r="O4148" s="4">
        <v>39777.719039351854</v>
      </c>
      <c r="P4148" t="b">
        <v>1</v>
      </c>
      <c r="Q4148" s="1" t="s">
        <v>6269</v>
      </c>
      <c r="R4148" s="1" t="s">
        <v>6270</v>
      </c>
      <c r="S4148" s="1" t="s">
        <v>6218</v>
      </c>
      <c r="T4148">
        <v>39704</v>
      </c>
      <c r="U4148">
        <v>4096</v>
      </c>
      <c r="V4148">
        <v>7418</v>
      </c>
      <c r="W4148">
        <v>320</v>
      </c>
    </row>
    <row r="4149" spans="1:23" x14ac:dyDescent="0.25">
      <c r="A4149">
        <v>7089792</v>
      </c>
      <c r="B4149">
        <v>1.0854674817691525E+18</v>
      </c>
      <c r="C4149" s="4">
        <v>43481.432743055557</v>
      </c>
      <c r="D4149" s="1" t="s">
        <v>12528</v>
      </c>
      <c r="E4149" s="1" t="s">
        <v>6257</v>
      </c>
      <c r="F4149">
        <v>1</v>
      </c>
      <c r="G4149">
        <v>0</v>
      </c>
      <c r="H4149">
        <v>5</v>
      </c>
      <c r="I4149">
        <v>0</v>
      </c>
      <c r="J4149" s="1" t="s">
        <v>7032</v>
      </c>
      <c r="K4149" s="1" t="s">
        <v>7301</v>
      </c>
      <c r="L4149" s="1" t="s">
        <v>6259</v>
      </c>
      <c r="M4149" s="1" t="s">
        <v>6259</v>
      </c>
      <c r="N4149" s="1" t="s">
        <v>6275</v>
      </c>
      <c r="O4149" s="4">
        <v>39259.664467592593</v>
      </c>
      <c r="P4149" t="b">
        <v>1</v>
      </c>
      <c r="Q4149" s="1" t="s">
        <v>6276</v>
      </c>
      <c r="R4149" s="1" t="s">
        <v>6277</v>
      </c>
      <c r="S4149" s="1" t="s">
        <v>6278</v>
      </c>
      <c r="T4149">
        <v>30280</v>
      </c>
      <c r="U4149">
        <v>4550</v>
      </c>
      <c r="V4149">
        <v>7288</v>
      </c>
      <c r="W4149">
        <v>287</v>
      </c>
    </row>
    <row r="4150" spans="1:23" x14ac:dyDescent="0.25">
      <c r="A4150">
        <v>7089792</v>
      </c>
      <c r="B4150">
        <v>1.0854672143446098E+18</v>
      </c>
      <c r="C4150" s="4">
        <v>43481.432002314818</v>
      </c>
      <c r="D4150" s="1" t="s">
        <v>12529</v>
      </c>
      <c r="E4150" s="1" t="s">
        <v>6257</v>
      </c>
      <c r="F4150">
        <v>3</v>
      </c>
      <c r="G4150">
        <v>0</v>
      </c>
      <c r="H4150">
        <v>6</v>
      </c>
      <c r="I4150">
        <v>0</v>
      </c>
      <c r="J4150" s="1" t="s">
        <v>7032</v>
      </c>
      <c r="K4150" s="1" t="s">
        <v>7301</v>
      </c>
      <c r="L4150" s="1" t="s">
        <v>6259</v>
      </c>
      <c r="M4150" s="1" t="s">
        <v>6259</v>
      </c>
      <c r="N4150" s="1" t="s">
        <v>6275</v>
      </c>
      <c r="O4150" s="4">
        <v>39259.664467592593</v>
      </c>
      <c r="P4150" t="b">
        <v>1</v>
      </c>
      <c r="Q4150" s="1" t="s">
        <v>6276</v>
      </c>
      <c r="R4150" s="1" t="s">
        <v>6277</v>
      </c>
      <c r="S4150" s="1" t="s">
        <v>6278</v>
      </c>
      <c r="T4150">
        <v>30280</v>
      </c>
      <c r="U4150">
        <v>4550</v>
      </c>
      <c r="V4150">
        <v>7288</v>
      </c>
      <c r="W4150">
        <v>287</v>
      </c>
    </row>
    <row r="4151" spans="1:23" x14ac:dyDescent="0.25">
      <c r="A4151">
        <v>7089792</v>
      </c>
      <c r="B4151">
        <v>1.0854664971144315E+18</v>
      </c>
      <c r="C4151" s="4">
        <v>43481.430023148147</v>
      </c>
      <c r="D4151" s="1" t="s">
        <v>12530</v>
      </c>
      <c r="E4151" s="1" t="s">
        <v>6257</v>
      </c>
      <c r="F4151">
        <v>3</v>
      </c>
      <c r="G4151">
        <v>2</v>
      </c>
      <c r="H4151">
        <v>8</v>
      </c>
      <c r="I4151">
        <v>0</v>
      </c>
      <c r="J4151" s="1" t="s">
        <v>7032</v>
      </c>
      <c r="K4151" s="1" t="s">
        <v>6259</v>
      </c>
      <c r="L4151" s="1" t="s">
        <v>6260</v>
      </c>
      <c r="M4151" s="1" t="s">
        <v>6259</v>
      </c>
      <c r="N4151" s="1" t="s">
        <v>6275</v>
      </c>
      <c r="O4151" s="4">
        <v>39259.664467592593</v>
      </c>
      <c r="P4151" t="b">
        <v>1</v>
      </c>
      <c r="Q4151" s="1" t="s">
        <v>6276</v>
      </c>
      <c r="R4151" s="1" t="s">
        <v>6277</v>
      </c>
      <c r="S4151" s="1" t="s">
        <v>6278</v>
      </c>
      <c r="T4151">
        <v>30280</v>
      </c>
      <c r="U4151">
        <v>4550</v>
      </c>
      <c r="V4151">
        <v>7288</v>
      </c>
      <c r="W4151">
        <v>287</v>
      </c>
    </row>
    <row r="4152" spans="1:23" x14ac:dyDescent="0.25">
      <c r="A4152">
        <v>7089792</v>
      </c>
      <c r="B4152">
        <v>1.0854639132008653E+18</v>
      </c>
      <c r="C4152" s="4">
        <v>43481.422893518517</v>
      </c>
      <c r="D4152" s="1" t="s">
        <v>12531</v>
      </c>
      <c r="E4152" s="1" t="s">
        <v>6257</v>
      </c>
      <c r="F4152">
        <v>2</v>
      </c>
      <c r="G4152">
        <v>3</v>
      </c>
      <c r="H4152">
        <v>7</v>
      </c>
      <c r="I4152">
        <v>1</v>
      </c>
      <c r="J4152" s="1" t="s">
        <v>7032</v>
      </c>
      <c r="K4152" s="1" t="s">
        <v>6259</v>
      </c>
      <c r="L4152" s="1" t="s">
        <v>6287</v>
      </c>
      <c r="M4152" s="1" t="s">
        <v>6259</v>
      </c>
      <c r="N4152" s="1" t="s">
        <v>6275</v>
      </c>
      <c r="O4152" s="4">
        <v>39259.664467592593</v>
      </c>
      <c r="P4152" t="b">
        <v>1</v>
      </c>
      <c r="Q4152" s="1" t="s">
        <v>6276</v>
      </c>
      <c r="R4152" s="1" t="s">
        <v>6277</v>
      </c>
      <c r="S4152" s="1" t="s">
        <v>6278</v>
      </c>
      <c r="T4152">
        <v>30280</v>
      </c>
      <c r="U4152">
        <v>4550</v>
      </c>
      <c r="V4152">
        <v>7288</v>
      </c>
      <c r="W4152">
        <v>287</v>
      </c>
    </row>
    <row r="4153" spans="1:23" x14ac:dyDescent="0.25">
      <c r="A4153">
        <v>17622853</v>
      </c>
      <c r="B4153">
        <v>1.0854630987928371E+18</v>
      </c>
      <c r="C4153" s="4">
        <v>43481.420648148145</v>
      </c>
      <c r="D4153" s="1" t="s">
        <v>12532</v>
      </c>
      <c r="E4153" s="1" t="s">
        <v>6257</v>
      </c>
      <c r="F4153">
        <v>6</v>
      </c>
      <c r="G4153">
        <v>6</v>
      </c>
      <c r="H4153">
        <v>36</v>
      </c>
      <c r="I4153">
        <v>3</v>
      </c>
      <c r="J4153" s="1" t="s">
        <v>7032</v>
      </c>
      <c r="K4153" s="1" t="s">
        <v>6259</v>
      </c>
      <c r="L4153" s="1" t="s">
        <v>6260</v>
      </c>
      <c r="M4153" s="1" t="s">
        <v>6259</v>
      </c>
      <c r="N4153" s="1" t="s">
        <v>6268</v>
      </c>
      <c r="O4153" s="4">
        <v>39777.719039351854</v>
      </c>
      <c r="P4153" t="b">
        <v>1</v>
      </c>
      <c r="Q4153" s="1" t="s">
        <v>6269</v>
      </c>
      <c r="R4153" s="1" t="s">
        <v>6270</v>
      </c>
      <c r="S4153" s="1" t="s">
        <v>6218</v>
      </c>
      <c r="T4153">
        <v>39704</v>
      </c>
      <c r="U4153">
        <v>4096</v>
      </c>
      <c r="V4153">
        <v>7418</v>
      </c>
      <c r="W4153">
        <v>320</v>
      </c>
    </row>
    <row r="4154" spans="1:23" x14ac:dyDescent="0.25">
      <c r="A4154">
        <v>123868861</v>
      </c>
      <c r="B4154">
        <v>1.0854630907858616E+18</v>
      </c>
      <c r="C4154" s="4">
        <v>43481.420624999999</v>
      </c>
      <c r="D4154" s="1" t="s">
        <v>12533</v>
      </c>
      <c r="E4154" s="1" t="s">
        <v>6257</v>
      </c>
      <c r="F4154">
        <v>31</v>
      </c>
      <c r="G4154">
        <v>25</v>
      </c>
      <c r="H4154">
        <v>96</v>
      </c>
      <c r="I4154">
        <v>10</v>
      </c>
      <c r="J4154" s="1" t="s">
        <v>6258</v>
      </c>
      <c r="K4154" s="1" t="s">
        <v>9931</v>
      </c>
      <c r="L4154" s="1" t="s">
        <v>6260</v>
      </c>
      <c r="M4154" s="1" t="s">
        <v>6259</v>
      </c>
      <c r="N4154" s="1" t="s">
        <v>6281</v>
      </c>
      <c r="O4154" s="4">
        <v>40254.599421296298</v>
      </c>
      <c r="P4154" t="b">
        <v>1</v>
      </c>
      <c r="Q4154" s="1" t="s">
        <v>6282</v>
      </c>
      <c r="R4154" s="1" t="s">
        <v>6283</v>
      </c>
      <c r="S4154" s="1" t="s">
        <v>384</v>
      </c>
      <c r="T4154">
        <v>53434</v>
      </c>
      <c r="U4154">
        <v>609</v>
      </c>
      <c r="V4154">
        <v>6533</v>
      </c>
      <c r="W4154">
        <v>352</v>
      </c>
    </row>
    <row r="4155" spans="1:23" x14ac:dyDescent="0.25">
      <c r="A4155">
        <v>251034857</v>
      </c>
      <c r="B4155">
        <v>1.0854611648328172E+18</v>
      </c>
      <c r="C4155" s="4">
        <v>43481.415312500001</v>
      </c>
      <c r="D4155" s="1" t="s">
        <v>12534</v>
      </c>
      <c r="E4155" s="1" t="s">
        <v>6257</v>
      </c>
      <c r="F4155">
        <v>41</v>
      </c>
      <c r="G4155">
        <v>4</v>
      </c>
      <c r="H4155">
        <v>141</v>
      </c>
      <c r="I4155">
        <v>5</v>
      </c>
      <c r="J4155" s="1" t="s">
        <v>7032</v>
      </c>
      <c r="K4155" s="1" t="s">
        <v>9931</v>
      </c>
      <c r="L4155" s="1" t="s">
        <v>6260</v>
      </c>
      <c r="M4155" s="1" t="s">
        <v>6259</v>
      </c>
      <c r="N4155" s="1" t="s">
        <v>6326</v>
      </c>
      <c r="O4155" s="4">
        <v>40586.425208333334</v>
      </c>
      <c r="P4155" t="b">
        <v>1</v>
      </c>
      <c r="Q4155" s="1" t="s">
        <v>6327</v>
      </c>
      <c r="R4155" s="1" t="s">
        <v>6257</v>
      </c>
      <c r="S4155" s="1" t="s">
        <v>274</v>
      </c>
      <c r="T4155">
        <v>60188</v>
      </c>
      <c r="U4155">
        <v>450</v>
      </c>
      <c r="V4155">
        <v>2531</v>
      </c>
      <c r="W4155">
        <v>384</v>
      </c>
    </row>
    <row r="4156" spans="1:23" x14ac:dyDescent="0.25">
      <c r="A4156">
        <v>14462419</v>
      </c>
      <c r="B4156">
        <v>1.0852629923909345E+18</v>
      </c>
      <c r="C4156" s="4">
        <v>43480.868460648147</v>
      </c>
      <c r="D4156" s="1" t="s">
        <v>12535</v>
      </c>
      <c r="E4156" s="1" t="s">
        <v>6257</v>
      </c>
      <c r="F4156">
        <v>16</v>
      </c>
      <c r="G4156">
        <v>0</v>
      </c>
      <c r="H4156">
        <v>97</v>
      </c>
      <c r="I4156">
        <v>3</v>
      </c>
      <c r="J4156" s="1" t="s">
        <v>6258</v>
      </c>
      <c r="K4156" s="1" t="s">
        <v>6259</v>
      </c>
      <c r="L4156" s="1" t="s">
        <v>6287</v>
      </c>
      <c r="M4156" s="1" t="s">
        <v>6259</v>
      </c>
      <c r="N4156" s="1" t="s">
        <v>6288</v>
      </c>
      <c r="O4156" s="4">
        <v>39559.695937500001</v>
      </c>
      <c r="P4156" t="b">
        <v>1</v>
      </c>
      <c r="Q4156" s="1" t="s">
        <v>6289</v>
      </c>
      <c r="R4156" s="1" t="s">
        <v>6290</v>
      </c>
      <c r="S4156" s="1" t="s">
        <v>6291</v>
      </c>
      <c r="T4156">
        <v>48743</v>
      </c>
      <c r="U4156">
        <v>4261</v>
      </c>
      <c r="V4156">
        <v>20083</v>
      </c>
      <c r="W4156">
        <v>471</v>
      </c>
    </row>
    <row r="4157" spans="1:23" x14ac:dyDescent="0.25">
      <c r="A4157">
        <v>123868861</v>
      </c>
      <c r="B4157">
        <v>1.0852361004514386E+18</v>
      </c>
      <c r="C4157" s="4">
        <v>43480.794247685182</v>
      </c>
      <c r="D4157" s="1" t="s">
        <v>12536</v>
      </c>
      <c r="E4157" s="1" t="s">
        <v>6257</v>
      </c>
      <c r="F4157">
        <v>10</v>
      </c>
      <c r="G4157">
        <v>5</v>
      </c>
      <c r="H4157">
        <v>41</v>
      </c>
      <c r="I4157">
        <v>0</v>
      </c>
      <c r="J4157" s="1" t="s">
        <v>12537</v>
      </c>
      <c r="K4157" s="1" t="s">
        <v>7113</v>
      </c>
      <c r="L4157" s="1" t="s">
        <v>6260</v>
      </c>
      <c r="M4157" s="1" t="s">
        <v>6259</v>
      </c>
      <c r="N4157" s="1" t="s">
        <v>6281</v>
      </c>
      <c r="O4157" s="4">
        <v>40254.599421296298</v>
      </c>
      <c r="P4157" t="b">
        <v>1</v>
      </c>
      <c r="Q4157" s="1" t="s">
        <v>6282</v>
      </c>
      <c r="R4157" s="1" t="s">
        <v>6283</v>
      </c>
      <c r="S4157" s="1" t="s">
        <v>384</v>
      </c>
      <c r="T4157">
        <v>53434</v>
      </c>
      <c r="U4157">
        <v>609</v>
      </c>
      <c r="V4157">
        <v>6533</v>
      </c>
      <c r="W4157">
        <v>352</v>
      </c>
    </row>
    <row r="4158" spans="1:23" x14ac:dyDescent="0.25">
      <c r="A4158">
        <v>251034857</v>
      </c>
      <c r="B4158">
        <v>1.0852067652879811E+18</v>
      </c>
      <c r="C4158" s="4">
        <v>43480.71329861111</v>
      </c>
      <c r="D4158" s="1" t="s">
        <v>12538</v>
      </c>
      <c r="E4158" s="1" t="s">
        <v>6257</v>
      </c>
      <c r="F4158">
        <v>13</v>
      </c>
      <c r="G4158">
        <v>15</v>
      </c>
      <c r="H4158">
        <v>98</v>
      </c>
      <c r="I4158">
        <v>2</v>
      </c>
      <c r="J4158" s="1" t="s">
        <v>6258</v>
      </c>
      <c r="K4158" s="1" t="s">
        <v>9931</v>
      </c>
      <c r="L4158" s="1" t="s">
        <v>6260</v>
      </c>
      <c r="M4158" s="1" t="s">
        <v>6259</v>
      </c>
      <c r="N4158" s="1" t="s">
        <v>6326</v>
      </c>
      <c r="O4158" s="4">
        <v>40586.425208333334</v>
      </c>
      <c r="P4158" t="b">
        <v>1</v>
      </c>
      <c r="Q4158" s="1" t="s">
        <v>6327</v>
      </c>
      <c r="R4158" s="1" t="s">
        <v>6257</v>
      </c>
      <c r="S4158" s="1" t="s">
        <v>274</v>
      </c>
      <c r="T4158">
        <v>60188</v>
      </c>
      <c r="U4158">
        <v>450</v>
      </c>
      <c r="V4158">
        <v>2531</v>
      </c>
      <c r="W4158">
        <v>384</v>
      </c>
    </row>
    <row r="4159" spans="1:23" x14ac:dyDescent="0.25">
      <c r="A4159">
        <v>7089792</v>
      </c>
      <c r="B4159">
        <v>1.0851881548212347E+18</v>
      </c>
      <c r="C4159" s="4">
        <v>43480.661944444444</v>
      </c>
      <c r="D4159" s="1" t="s">
        <v>12539</v>
      </c>
      <c r="E4159" s="1" t="s">
        <v>6257</v>
      </c>
      <c r="F4159">
        <v>1</v>
      </c>
      <c r="G4159">
        <v>1</v>
      </c>
      <c r="H4159">
        <v>10</v>
      </c>
      <c r="I4159">
        <v>0</v>
      </c>
      <c r="J4159" s="1" t="s">
        <v>6280</v>
      </c>
      <c r="K4159" s="1" t="s">
        <v>6293</v>
      </c>
      <c r="L4159" s="1" t="s">
        <v>6259</v>
      </c>
      <c r="M4159" s="1" t="s">
        <v>6259</v>
      </c>
      <c r="N4159" s="1" t="s">
        <v>6275</v>
      </c>
      <c r="O4159" s="4">
        <v>39259.664467592593</v>
      </c>
      <c r="P4159" t="b">
        <v>1</v>
      </c>
      <c r="Q4159" s="1" t="s">
        <v>6276</v>
      </c>
      <c r="R4159" s="1" t="s">
        <v>6277</v>
      </c>
      <c r="S4159" s="1" t="s">
        <v>6278</v>
      </c>
      <c r="T4159">
        <v>30280</v>
      </c>
      <c r="U4159">
        <v>4550</v>
      </c>
      <c r="V4159">
        <v>7288</v>
      </c>
      <c r="W4159">
        <v>287</v>
      </c>
    </row>
    <row r="4160" spans="1:23" x14ac:dyDescent="0.25">
      <c r="A4160">
        <v>7089792</v>
      </c>
      <c r="B4160">
        <v>1.0851876305080689E+18</v>
      </c>
      <c r="C4160" s="4">
        <v>43480.660497685189</v>
      </c>
      <c r="D4160" s="1" t="s">
        <v>12540</v>
      </c>
      <c r="E4160" s="1" t="s">
        <v>6257</v>
      </c>
      <c r="F4160">
        <v>1</v>
      </c>
      <c r="G4160">
        <v>0</v>
      </c>
      <c r="H4160">
        <v>7</v>
      </c>
      <c r="I4160">
        <v>0</v>
      </c>
      <c r="J4160" s="1" t="s">
        <v>6280</v>
      </c>
      <c r="K4160" s="1" t="s">
        <v>6293</v>
      </c>
      <c r="L4160" s="1" t="s">
        <v>6259</v>
      </c>
      <c r="M4160" s="1" t="s">
        <v>6259</v>
      </c>
      <c r="N4160" s="1" t="s">
        <v>6275</v>
      </c>
      <c r="O4160" s="4">
        <v>39259.664467592593</v>
      </c>
      <c r="P4160" t="b">
        <v>1</v>
      </c>
      <c r="Q4160" s="1" t="s">
        <v>6276</v>
      </c>
      <c r="R4160" s="1" t="s">
        <v>6277</v>
      </c>
      <c r="S4160" s="1" t="s">
        <v>6278</v>
      </c>
      <c r="T4160">
        <v>30280</v>
      </c>
      <c r="U4160">
        <v>4550</v>
      </c>
      <c r="V4160">
        <v>7288</v>
      </c>
      <c r="W4160">
        <v>287</v>
      </c>
    </row>
    <row r="4161" spans="1:23" x14ac:dyDescent="0.25">
      <c r="A4161">
        <v>7089792</v>
      </c>
      <c r="B4161">
        <v>1.0851873082596884E+18</v>
      </c>
      <c r="C4161" s="4">
        <v>43480.65960648148</v>
      </c>
      <c r="D4161" s="1" t="s">
        <v>12541</v>
      </c>
      <c r="E4161" s="1" t="s">
        <v>6257</v>
      </c>
      <c r="F4161">
        <v>1</v>
      </c>
      <c r="G4161">
        <v>1</v>
      </c>
      <c r="H4161">
        <v>7</v>
      </c>
      <c r="I4161">
        <v>0</v>
      </c>
      <c r="J4161" s="1" t="s">
        <v>6258</v>
      </c>
      <c r="K4161" s="1" t="s">
        <v>6293</v>
      </c>
      <c r="L4161" s="1" t="s">
        <v>6259</v>
      </c>
      <c r="M4161" s="1" t="s">
        <v>6259</v>
      </c>
      <c r="N4161" s="1" t="s">
        <v>6275</v>
      </c>
      <c r="O4161" s="4">
        <v>39259.664467592593</v>
      </c>
      <c r="P4161" t="b">
        <v>1</v>
      </c>
      <c r="Q4161" s="1" t="s">
        <v>6276</v>
      </c>
      <c r="R4161" s="1" t="s">
        <v>6277</v>
      </c>
      <c r="S4161" s="1" t="s">
        <v>6278</v>
      </c>
      <c r="T4161">
        <v>30280</v>
      </c>
      <c r="U4161">
        <v>4550</v>
      </c>
      <c r="V4161">
        <v>7288</v>
      </c>
      <c r="W4161">
        <v>287</v>
      </c>
    </row>
    <row r="4162" spans="1:23" x14ac:dyDescent="0.25">
      <c r="A4162">
        <v>7089792</v>
      </c>
      <c r="B4162">
        <v>1.0851819705130844E+18</v>
      </c>
      <c r="C4162" s="4">
        <v>43480.644884259258</v>
      </c>
      <c r="D4162" s="1" t="s">
        <v>12542</v>
      </c>
      <c r="E4162" s="1" t="s">
        <v>6257</v>
      </c>
      <c r="F4162">
        <v>1</v>
      </c>
      <c r="G4162">
        <v>0</v>
      </c>
      <c r="H4162">
        <v>6</v>
      </c>
      <c r="I4162">
        <v>0</v>
      </c>
      <c r="J4162" s="1" t="s">
        <v>6258</v>
      </c>
      <c r="K4162" s="1" t="s">
        <v>6293</v>
      </c>
      <c r="L4162" s="1" t="s">
        <v>6259</v>
      </c>
      <c r="M4162" s="1" t="s">
        <v>6259</v>
      </c>
      <c r="N4162" s="1" t="s">
        <v>6275</v>
      </c>
      <c r="O4162" s="4">
        <v>39259.664467592593</v>
      </c>
      <c r="P4162" t="b">
        <v>1</v>
      </c>
      <c r="Q4162" s="1" t="s">
        <v>6276</v>
      </c>
      <c r="R4162" s="1" t="s">
        <v>6277</v>
      </c>
      <c r="S4162" s="1" t="s">
        <v>6278</v>
      </c>
      <c r="T4162">
        <v>30280</v>
      </c>
      <c r="U4162">
        <v>4550</v>
      </c>
      <c r="V4162">
        <v>7288</v>
      </c>
      <c r="W4162">
        <v>287</v>
      </c>
    </row>
    <row r="4163" spans="1:23" x14ac:dyDescent="0.25">
      <c r="A4163">
        <v>7089792</v>
      </c>
      <c r="B4163">
        <v>1.085168335568937E+18</v>
      </c>
      <c r="C4163" s="4">
        <v>43480.607256944444</v>
      </c>
      <c r="D4163" s="1" t="s">
        <v>12543</v>
      </c>
      <c r="E4163" s="1" t="s">
        <v>6257</v>
      </c>
      <c r="F4163">
        <v>3</v>
      </c>
      <c r="G4163">
        <v>5</v>
      </c>
      <c r="H4163">
        <v>21</v>
      </c>
      <c r="I4163">
        <v>3</v>
      </c>
      <c r="J4163" s="1" t="s">
        <v>6258</v>
      </c>
      <c r="K4163" s="1" t="s">
        <v>6293</v>
      </c>
      <c r="L4163" s="1" t="s">
        <v>6259</v>
      </c>
      <c r="M4163" s="1" t="s">
        <v>6259</v>
      </c>
      <c r="N4163" s="1" t="s">
        <v>6275</v>
      </c>
      <c r="O4163" s="4">
        <v>39259.664467592593</v>
      </c>
      <c r="P4163" t="b">
        <v>1</v>
      </c>
      <c r="Q4163" s="1" t="s">
        <v>6276</v>
      </c>
      <c r="R4163" s="1" t="s">
        <v>6277</v>
      </c>
      <c r="S4163" s="1" t="s">
        <v>6278</v>
      </c>
      <c r="T4163">
        <v>30280</v>
      </c>
      <c r="U4163">
        <v>4550</v>
      </c>
      <c r="V4163">
        <v>7288</v>
      </c>
      <c r="W4163">
        <v>287</v>
      </c>
    </row>
    <row r="4164" spans="1:23" x14ac:dyDescent="0.25">
      <c r="A4164">
        <v>7089792</v>
      </c>
      <c r="B4164">
        <v>1.0851680703338127E+18</v>
      </c>
      <c r="C4164" s="4">
        <v>43480.606527777774</v>
      </c>
      <c r="D4164" s="1" t="s">
        <v>12544</v>
      </c>
      <c r="E4164" s="1" t="s">
        <v>6257</v>
      </c>
      <c r="F4164">
        <v>2</v>
      </c>
      <c r="G4164">
        <v>0</v>
      </c>
      <c r="H4164">
        <v>7</v>
      </c>
      <c r="I4164">
        <v>0</v>
      </c>
      <c r="J4164" s="1" t="s">
        <v>6312</v>
      </c>
      <c r="K4164" s="1" t="s">
        <v>8291</v>
      </c>
      <c r="L4164" s="1" t="s">
        <v>6259</v>
      </c>
      <c r="M4164" s="1" t="s">
        <v>6259</v>
      </c>
      <c r="N4164" s="1" t="s">
        <v>6275</v>
      </c>
      <c r="O4164" s="4">
        <v>39259.664467592593</v>
      </c>
      <c r="P4164" t="b">
        <v>1</v>
      </c>
      <c r="Q4164" s="1" t="s">
        <v>6276</v>
      </c>
      <c r="R4164" s="1" t="s">
        <v>6277</v>
      </c>
      <c r="S4164" s="1" t="s">
        <v>6278</v>
      </c>
      <c r="T4164">
        <v>30280</v>
      </c>
      <c r="U4164">
        <v>4550</v>
      </c>
      <c r="V4164">
        <v>7288</v>
      </c>
      <c r="W4164">
        <v>287</v>
      </c>
    </row>
    <row r="4165" spans="1:23" x14ac:dyDescent="0.25">
      <c r="A4165">
        <v>7089792</v>
      </c>
      <c r="B4165">
        <v>1.0851677606222111E+18</v>
      </c>
      <c r="C4165" s="4">
        <v>43480.605671296296</v>
      </c>
      <c r="D4165" s="1" t="s">
        <v>12545</v>
      </c>
      <c r="E4165" s="1" t="s">
        <v>6257</v>
      </c>
      <c r="F4165">
        <v>1</v>
      </c>
      <c r="G4165">
        <v>2</v>
      </c>
      <c r="H4165">
        <v>3</v>
      </c>
      <c r="I4165">
        <v>0</v>
      </c>
      <c r="J4165" s="1" t="s">
        <v>6258</v>
      </c>
      <c r="K4165" s="1" t="s">
        <v>12546</v>
      </c>
      <c r="L4165" s="1" t="s">
        <v>6259</v>
      </c>
      <c r="M4165" s="1" t="s">
        <v>6259</v>
      </c>
      <c r="N4165" s="1" t="s">
        <v>6275</v>
      </c>
      <c r="O4165" s="4">
        <v>39259.664467592593</v>
      </c>
      <c r="P4165" t="b">
        <v>1</v>
      </c>
      <c r="Q4165" s="1" t="s">
        <v>6276</v>
      </c>
      <c r="R4165" s="1" t="s">
        <v>6277</v>
      </c>
      <c r="S4165" s="1" t="s">
        <v>6278</v>
      </c>
      <c r="T4165">
        <v>30280</v>
      </c>
      <c r="U4165">
        <v>4550</v>
      </c>
      <c r="V4165">
        <v>7288</v>
      </c>
      <c r="W4165">
        <v>287</v>
      </c>
    </row>
    <row r="4166" spans="1:23" x14ac:dyDescent="0.25">
      <c r="A4166">
        <v>7089792</v>
      </c>
      <c r="B4166">
        <v>1.0851490535229768E+18</v>
      </c>
      <c r="C4166" s="4">
        <v>43480.554050925923</v>
      </c>
      <c r="D4166" s="1" t="s">
        <v>12547</v>
      </c>
      <c r="E4166" s="1" t="s">
        <v>6257</v>
      </c>
      <c r="F4166">
        <v>2</v>
      </c>
      <c r="G4166">
        <v>0</v>
      </c>
      <c r="H4166">
        <v>14</v>
      </c>
      <c r="I4166">
        <v>0</v>
      </c>
      <c r="J4166" s="1" t="s">
        <v>6258</v>
      </c>
      <c r="K4166" s="1" t="s">
        <v>6259</v>
      </c>
      <c r="L4166" s="1" t="s">
        <v>6259</v>
      </c>
      <c r="M4166" s="1" t="s">
        <v>6259</v>
      </c>
      <c r="N4166" s="1" t="s">
        <v>6275</v>
      </c>
      <c r="O4166" s="4">
        <v>39259.664467592593</v>
      </c>
      <c r="P4166" t="b">
        <v>1</v>
      </c>
      <c r="Q4166" s="1" t="s">
        <v>6276</v>
      </c>
      <c r="R4166" s="1" t="s">
        <v>6277</v>
      </c>
      <c r="S4166" s="1" t="s">
        <v>6278</v>
      </c>
      <c r="T4166">
        <v>30280</v>
      </c>
      <c r="U4166">
        <v>4550</v>
      </c>
      <c r="V4166">
        <v>7288</v>
      </c>
      <c r="W4166">
        <v>287</v>
      </c>
    </row>
    <row r="4167" spans="1:23" x14ac:dyDescent="0.25">
      <c r="A4167">
        <v>7089792</v>
      </c>
      <c r="B4167">
        <v>1.0851482752867287E+18</v>
      </c>
      <c r="C4167" s="4">
        <v>43480.551898148151</v>
      </c>
      <c r="D4167" s="1" t="s">
        <v>12548</v>
      </c>
      <c r="E4167" s="1" t="s">
        <v>6257</v>
      </c>
      <c r="F4167">
        <v>1</v>
      </c>
      <c r="G4167">
        <v>3</v>
      </c>
      <c r="H4167">
        <v>10</v>
      </c>
      <c r="I4167">
        <v>0</v>
      </c>
      <c r="J4167" s="1" t="s">
        <v>6258</v>
      </c>
      <c r="K4167" s="1" t="s">
        <v>6293</v>
      </c>
      <c r="L4167" s="1" t="s">
        <v>6259</v>
      </c>
      <c r="M4167" s="1" t="s">
        <v>6259</v>
      </c>
      <c r="N4167" s="1" t="s">
        <v>6275</v>
      </c>
      <c r="O4167" s="4">
        <v>39259.664467592593</v>
      </c>
      <c r="P4167" t="b">
        <v>1</v>
      </c>
      <c r="Q4167" s="1" t="s">
        <v>6276</v>
      </c>
      <c r="R4167" s="1" t="s">
        <v>6277</v>
      </c>
      <c r="S4167" s="1" t="s">
        <v>6278</v>
      </c>
      <c r="T4167">
        <v>30280</v>
      </c>
      <c r="U4167">
        <v>4550</v>
      </c>
      <c r="V4167">
        <v>7288</v>
      </c>
      <c r="W4167">
        <v>287</v>
      </c>
    </row>
    <row r="4168" spans="1:23" x14ac:dyDescent="0.25">
      <c r="A4168">
        <v>251034857</v>
      </c>
      <c r="B4168">
        <v>1.0851096064965878E+18</v>
      </c>
      <c r="C4168" s="4">
        <v>43480.445196759261</v>
      </c>
      <c r="D4168" s="1" t="s">
        <v>12549</v>
      </c>
      <c r="E4168" s="1" t="s">
        <v>6257</v>
      </c>
      <c r="F4168">
        <v>32</v>
      </c>
      <c r="G4168">
        <v>21</v>
      </c>
      <c r="H4168">
        <v>153</v>
      </c>
      <c r="I4168">
        <v>11</v>
      </c>
      <c r="J4168" s="1" t="s">
        <v>7032</v>
      </c>
      <c r="K4168" s="1" t="s">
        <v>6259</v>
      </c>
      <c r="L4168" s="1" t="s">
        <v>6260</v>
      </c>
      <c r="M4168" s="1" t="s">
        <v>6259</v>
      </c>
      <c r="N4168" s="1" t="s">
        <v>6326</v>
      </c>
      <c r="O4168" s="4">
        <v>40586.425208333334</v>
      </c>
      <c r="P4168" t="b">
        <v>1</v>
      </c>
      <c r="Q4168" s="1" t="s">
        <v>6327</v>
      </c>
      <c r="R4168" s="1" t="s">
        <v>6257</v>
      </c>
      <c r="S4168" s="1" t="s">
        <v>274</v>
      </c>
      <c r="T4168">
        <v>60188</v>
      </c>
      <c r="U4168">
        <v>450</v>
      </c>
      <c r="V4168">
        <v>2531</v>
      </c>
      <c r="W4168">
        <v>384</v>
      </c>
    </row>
    <row r="4169" spans="1:23" x14ac:dyDescent="0.25">
      <c r="A4169">
        <v>123868861</v>
      </c>
      <c r="B4169">
        <v>1.0850597620715028E+18</v>
      </c>
      <c r="C4169" s="4">
        <v>43480.307650462964</v>
      </c>
      <c r="D4169" s="1" t="s">
        <v>12550</v>
      </c>
      <c r="E4169" s="1" t="s">
        <v>6257</v>
      </c>
      <c r="F4169">
        <v>9</v>
      </c>
      <c r="G4169">
        <v>7</v>
      </c>
      <c r="H4169">
        <v>37</v>
      </c>
      <c r="I4169">
        <v>4</v>
      </c>
      <c r="J4169" s="1" t="s">
        <v>7032</v>
      </c>
      <c r="K4169" s="1" t="s">
        <v>9931</v>
      </c>
      <c r="L4169" s="1" t="s">
        <v>6260</v>
      </c>
      <c r="M4169" s="1" t="s">
        <v>6259</v>
      </c>
      <c r="N4169" s="1" t="s">
        <v>6281</v>
      </c>
      <c r="O4169" s="4">
        <v>40254.599421296298</v>
      </c>
      <c r="P4169" t="b">
        <v>1</v>
      </c>
      <c r="Q4169" s="1" t="s">
        <v>6282</v>
      </c>
      <c r="R4169" s="1" t="s">
        <v>6283</v>
      </c>
      <c r="S4169" s="1" t="s">
        <v>384</v>
      </c>
      <c r="T4169">
        <v>53434</v>
      </c>
      <c r="U4169">
        <v>609</v>
      </c>
      <c r="V4169">
        <v>6533</v>
      </c>
      <c r="W4169">
        <v>352</v>
      </c>
    </row>
    <row r="4170" spans="1:23" x14ac:dyDescent="0.25">
      <c r="A4170">
        <v>111554559</v>
      </c>
      <c r="B4170">
        <v>1.0848432359383163E+18</v>
      </c>
      <c r="C4170" s="4">
        <v>43479.710150462961</v>
      </c>
      <c r="D4170" s="1" t="s">
        <v>12551</v>
      </c>
      <c r="E4170" s="1" t="s">
        <v>6257</v>
      </c>
      <c r="F4170">
        <v>16</v>
      </c>
      <c r="G4170">
        <v>11</v>
      </c>
      <c r="H4170">
        <v>89</v>
      </c>
      <c r="I4170">
        <v>2</v>
      </c>
      <c r="J4170" s="1" t="s">
        <v>6258</v>
      </c>
      <c r="K4170" s="1" t="s">
        <v>8702</v>
      </c>
      <c r="L4170" s="1" t="s">
        <v>6260</v>
      </c>
      <c r="M4170" s="1" t="s">
        <v>6259</v>
      </c>
      <c r="N4170" s="1" t="s">
        <v>6344</v>
      </c>
      <c r="O4170" s="4">
        <v>40214.462453703702</v>
      </c>
      <c r="P4170" t="b">
        <v>1</v>
      </c>
      <c r="Q4170" s="1" t="s">
        <v>156</v>
      </c>
      <c r="R4170" s="1" t="s">
        <v>6345</v>
      </c>
      <c r="S4170" s="1" t="s">
        <v>156</v>
      </c>
      <c r="T4170">
        <v>36079</v>
      </c>
      <c r="U4170">
        <v>456</v>
      </c>
      <c r="V4170">
        <v>8860</v>
      </c>
      <c r="W4170">
        <v>370</v>
      </c>
    </row>
    <row r="4171" spans="1:23" x14ac:dyDescent="0.25">
      <c r="A4171">
        <v>111554559</v>
      </c>
      <c r="B4171">
        <v>1.0845423751066296E+18</v>
      </c>
      <c r="C4171" s="4">
        <v>43478.879930555559</v>
      </c>
      <c r="D4171" s="1" t="s">
        <v>12552</v>
      </c>
      <c r="E4171" s="1" t="s">
        <v>6257</v>
      </c>
      <c r="F4171">
        <v>8</v>
      </c>
      <c r="G4171">
        <v>3</v>
      </c>
      <c r="H4171">
        <v>97</v>
      </c>
      <c r="I4171">
        <v>0</v>
      </c>
      <c r="J4171" s="1" t="s">
        <v>6258</v>
      </c>
      <c r="K4171" s="1" t="s">
        <v>6259</v>
      </c>
      <c r="L4171" s="1" t="s">
        <v>6260</v>
      </c>
      <c r="M4171" s="1" t="s">
        <v>6259</v>
      </c>
      <c r="N4171" s="1" t="s">
        <v>6344</v>
      </c>
      <c r="O4171" s="4">
        <v>40214.462453703702</v>
      </c>
      <c r="P4171" t="b">
        <v>1</v>
      </c>
      <c r="Q4171" s="1" t="s">
        <v>156</v>
      </c>
      <c r="R4171" s="1" t="s">
        <v>6345</v>
      </c>
      <c r="S4171" s="1" t="s">
        <v>156</v>
      </c>
      <c r="T4171">
        <v>36079</v>
      </c>
      <c r="U4171">
        <v>456</v>
      </c>
      <c r="V4171">
        <v>8860</v>
      </c>
      <c r="W4171">
        <v>370</v>
      </c>
    </row>
    <row r="4172" spans="1:23" x14ac:dyDescent="0.25">
      <c r="A4172">
        <v>123868861</v>
      </c>
      <c r="B4172">
        <v>1.0844980126536622E+18</v>
      </c>
      <c r="C4172" s="4">
        <v>43478.757511574076</v>
      </c>
      <c r="D4172" s="1" t="s">
        <v>12553</v>
      </c>
      <c r="E4172" s="1" t="s">
        <v>6257</v>
      </c>
      <c r="F4172">
        <v>3</v>
      </c>
      <c r="G4172">
        <v>1</v>
      </c>
      <c r="H4172">
        <v>37</v>
      </c>
      <c r="I4172">
        <v>2</v>
      </c>
      <c r="J4172" s="1" t="s">
        <v>12554</v>
      </c>
      <c r="K4172" s="1" t="s">
        <v>6259</v>
      </c>
      <c r="L4172" s="1" t="s">
        <v>6260</v>
      </c>
      <c r="M4172" s="1" t="s">
        <v>6259</v>
      </c>
      <c r="N4172" s="1" t="s">
        <v>6281</v>
      </c>
      <c r="O4172" s="4">
        <v>40254.599421296298</v>
      </c>
      <c r="P4172" t="b">
        <v>1</v>
      </c>
      <c r="Q4172" s="1" t="s">
        <v>6282</v>
      </c>
      <c r="R4172" s="1" t="s">
        <v>6283</v>
      </c>
      <c r="S4172" s="1" t="s">
        <v>384</v>
      </c>
      <c r="T4172">
        <v>53434</v>
      </c>
      <c r="U4172">
        <v>609</v>
      </c>
      <c r="V4172">
        <v>6533</v>
      </c>
      <c r="W4172">
        <v>352</v>
      </c>
    </row>
    <row r="4173" spans="1:23" x14ac:dyDescent="0.25">
      <c r="A4173">
        <v>14462419</v>
      </c>
      <c r="B4173">
        <v>1.084433363031806E+18</v>
      </c>
      <c r="C4173" s="4">
        <v>43478.57912037037</v>
      </c>
      <c r="D4173" s="1" t="s">
        <v>12555</v>
      </c>
      <c r="E4173" s="1" t="s">
        <v>6257</v>
      </c>
      <c r="F4173">
        <v>7</v>
      </c>
      <c r="G4173">
        <v>2</v>
      </c>
      <c r="H4173">
        <v>27</v>
      </c>
      <c r="I4173">
        <v>0</v>
      </c>
      <c r="J4173" s="1" t="s">
        <v>12556</v>
      </c>
      <c r="K4173" s="1" t="s">
        <v>11740</v>
      </c>
      <c r="L4173" s="1" t="s">
        <v>6287</v>
      </c>
      <c r="M4173" s="1" t="s">
        <v>6259</v>
      </c>
      <c r="N4173" s="1" t="s">
        <v>6288</v>
      </c>
      <c r="O4173" s="4">
        <v>39559.695937500001</v>
      </c>
      <c r="P4173" t="b">
        <v>1</v>
      </c>
      <c r="Q4173" s="1" t="s">
        <v>6289</v>
      </c>
      <c r="R4173" s="1" t="s">
        <v>6290</v>
      </c>
      <c r="S4173" s="1" t="s">
        <v>6291</v>
      </c>
      <c r="T4173">
        <v>48743</v>
      </c>
      <c r="U4173">
        <v>4261</v>
      </c>
      <c r="V4173">
        <v>20083</v>
      </c>
      <c r="W4173">
        <v>471</v>
      </c>
    </row>
    <row r="4174" spans="1:23" x14ac:dyDescent="0.25">
      <c r="A4174">
        <v>123868861</v>
      </c>
      <c r="B4174">
        <v>1.0844227191507026E+18</v>
      </c>
      <c r="C4174" s="4">
        <v>43478.549745370372</v>
      </c>
      <c r="D4174" s="1" t="s">
        <v>12557</v>
      </c>
      <c r="E4174" s="1" t="s">
        <v>6257</v>
      </c>
      <c r="F4174">
        <v>10</v>
      </c>
      <c r="G4174">
        <v>10</v>
      </c>
      <c r="H4174">
        <v>29</v>
      </c>
      <c r="I4174">
        <v>5</v>
      </c>
      <c r="J4174" s="1" t="s">
        <v>7032</v>
      </c>
      <c r="K4174" s="1" t="s">
        <v>6259</v>
      </c>
      <c r="L4174" s="1" t="s">
        <v>6260</v>
      </c>
      <c r="M4174" s="1" t="s">
        <v>6259</v>
      </c>
      <c r="N4174" s="1" t="s">
        <v>6281</v>
      </c>
      <c r="O4174" s="4">
        <v>40254.599421296298</v>
      </c>
      <c r="P4174" t="b">
        <v>1</v>
      </c>
      <c r="Q4174" s="1" t="s">
        <v>6282</v>
      </c>
      <c r="R4174" s="1" t="s">
        <v>6283</v>
      </c>
      <c r="S4174" s="1" t="s">
        <v>384</v>
      </c>
      <c r="T4174">
        <v>53434</v>
      </c>
      <c r="U4174">
        <v>609</v>
      </c>
      <c r="V4174">
        <v>6533</v>
      </c>
      <c r="W4174">
        <v>352</v>
      </c>
    </row>
    <row r="4175" spans="1:23" x14ac:dyDescent="0.25">
      <c r="A4175">
        <v>111554559</v>
      </c>
      <c r="B4175">
        <v>1.0840843598025605E+18</v>
      </c>
      <c r="C4175" s="4">
        <v>43477.616053240738</v>
      </c>
      <c r="D4175" s="1" t="s">
        <v>12558</v>
      </c>
      <c r="E4175" s="1" t="s">
        <v>6257</v>
      </c>
      <c r="F4175">
        <v>7</v>
      </c>
      <c r="G4175">
        <v>4</v>
      </c>
      <c r="H4175">
        <v>31</v>
      </c>
      <c r="I4175">
        <v>1</v>
      </c>
      <c r="J4175" s="1" t="s">
        <v>6258</v>
      </c>
      <c r="K4175" s="1" t="s">
        <v>8291</v>
      </c>
      <c r="L4175" s="1" t="s">
        <v>6260</v>
      </c>
      <c r="M4175" s="1" t="s">
        <v>6259</v>
      </c>
      <c r="N4175" s="1" t="s">
        <v>6344</v>
      </c>
      <c r="O4175" s="4">
        <v>40214.462453703702</v>
      </c>
      <c r="P4175" t="b">
        <v>1</v>
      </c>
      <c r="Q4175" s="1" t="s">
        <v>156</v>
      </c>
      <c r="R4175" s="1" t="s">
        <v>6345</v>
      </c>
      <c r="S4175" s="1" t="s">
        <v>156</v>
      </c>
      <c r="T4175">
        <v>36079</v>
      </c>
      <c r="U4175">
        <v>456</v>
      </c>
      <c r="V4175">
        <v>8860</v>
      </c>
      <c r="W4175">
        <v>370</v>
      </c>
    </row>
    <row r="4176" spans="1:23" x14ac:dyDescent="0.25">
      <c r="A4176">
        <v>111554559</v>
      </c>
      <c r="B4176">
        <v>1.0840476883693609E+18</v>
      </c>
      <c r="C4176" s="4">
        <v>43477.514861111114</v>
      </c>
      <c r="D4176" s="1" t="s">
        <v>12559</v>
      </c>
      <c r="E4176" s="1" t="s">
        <v>12560</v>
      </c>
      <c r="F4176">
        <v>0</v>
      </c>
      <c r="G4176">
        <v>1</v>
      </c>
      <c r="H4176">
        <v>1</v>
      </c>
      <c r="I4176">
        <v>0</v>
      </c>
      <c r="J4176" s="1" t="s">
        <v>6259</v>
      </c>
      <c r="K4176" s="1" t="s">
        <v>12561</v>
      </c>
      <c r="L4176" s="1" t="s">
        <v>6260</v>
      </c>
      <c r="M4176" s="1" t="s">
        <v>6259</v>
      </c>
      <c r="N4176" s="1" t="s">
        <v>6344</v>
      </c>
      <c r="O4176" s="4">
        <v>40214.462453703702</v>
      </c>
      <c r="P4176" t="b">
        <v>1</v>
      </c>
      <c r="Q4176" s="1" t="s">
        <v>156</v>
      </c>
      <c r="R4176" s="1" t="s">
        <v>6345</v>
      </c>
      <c r="S4176" s="1" t="s">
        <v>156</v>
      </c>
      <c r="T4176">
        <v>36079</v>
      </c>
      <c r="U4176">
        <v>456</v>
      </c>
      <c r="V4176">
        <v>8860</v>
      </c>
      <c r="W4176">
        <v>370</v>
      </c>
    </row>
    <row r="4177" spans="1:23" x14ac:dyDescent="0.25">
      <c r="A4177">
        <v>111554559</v>
      </c>
      <c r="B4177">
        <v>1.0840473474353603E+18</v>
      </c>
      <c r="C4177" s="4">
        <v>43477.513912037037</v>
      </c>
      <c r="D4177" s="1" t="s">
        <v>12562</v>
      </c>
      <c r="E4177" s="1" t="s">
        <v>12563</v>
      </c>
      <c r="F4177">
        <v>0</v>
      </c>
      <c r="G4177">
        <v>1</v>
      </c>
      <c r="H4177">
        <v>1</v>
      </c>
      <c r="I4177">
        <v>0</v>
      </c>
      <c r="J4177" s="1" t="s">
        <v>6259</v>
      </c>
      <c r="K4177" s="1" t="s">
        <v>12564</v>
      </c>
      <c r="L4177" s="1" t="s">
        <v>6260</v>
      </c>
      <c r="M4177" s="1" t="s">
        <v>6259</v>
      </c>
      <c r="N4177" s="1" t="s">
        <v>6344</v>
      </c>
      <c r="O4177" s="4">
        <v>40214.462453703702</v>
      </c>
      <c r="P4177" t="b">
        <v>1</v>
      </c>
      <c r="Q4177" s="1" t="s">
        <v>156</v>
      </c>
      <c r="R4177" s="1" t="s">
        <v>6345</v>
      </c>
      <c r="S4177" s="1" t="s">
        <v>156</v>
      </c>
      <c r="T4177">
        <v>36079</v>
      </c>
      <c r="U4177">
        <v>456</v>
      </c>
      <c r="V4177">
        <v>8860</v>
      </c>
      <c r="W4177">
        <v>370</v>
      </c>
    </row>
    <row r="4178" spans="1:23" x14ac:dyDescent="0.25">
      <c r="A4178">
        <v>111554559</v>
      </c>
      <c r="B4178">
        <v>1.0840463903455109E+18</v>
      </c>
      <c r="C4178" s="4">
        <v>43477.511273148149</v>
      </c>
      <c r="D4178" s="1" t="s">
        <v>12565</v>
      </c>
      <c r="E4178" s="1" t="s">
        <v>12566</v>
      </c>
      <c r="F4178">
        <v>0</v>
      </c>
      <c r="G4178">
        <v>0</v>
      </c>
      <c r="H4178">
        <v>2</v>
      </c>
      <c r="I4178">
        <v>0</v>
      </c>
      <c r="J4178" s="1" t="s">
        <v>6259</v>
      </c>
      <c r="K4178" s="1" t="s">
        <v>12567</v>
      </c>
      <c r="L4178" s="1" t="s">
        <v>6259</v>
      </c>
      <c r="M4178" s="1" t="s">
        <v>6259</v>
      </c>
      <c r="N4178" s="1" t="s">
        <v>6344</v>
      </c>
      <c r="O4178" s="4">
        <v>40214.462453703702</v>
      </c>
      <c r="P4178" t="b">
        <v>1</v>
      </c>
      <c r="Q4178" s="1" t="s">
        <v>156</v>
      </c>
      <c r="R4178" s="1" t="s">
        <v>6345</v>
      </c>
      <c r="S4178" s="1" t="s">
        <v>156</v>
      </c>
      <c r="T4178">
        <v>36079</v>
      </c>
      <c r="U4178">
        <v>456</v>
      </c>
      <c r="V4178">
        <v>8860</v>
      </c>
      <c r="W4178">
        <v>370</v>
      </c>
    </row>
    <row r="4179" spans="1:23" x14ac:dyDescent="0.25">
      <c r="A4179">
        <v>14462419</v>
      </c>
      <c r="B4179">
        <v>1.0840444297265725E+18</v>
      </c>
      <c r="C4179" s="4">
        <v>43477.505868055552</v>
      </c>
      <c r="D4179" s="1" t="s">
        <v>12568</v>
      </c>
      <c r="E4179" s="1" t="s">
        <v>12569</v>
      </c>
      <c r="F4179">
        <v>0</v>
      </c>
      <c r="G4179">
        <v>0</v>
      </c>
      <c r="H4179">
        <v>1</v>
      </c>
      <c r="I4179">
        <v>0</v>
      </c>
      <c r="J4179" s="1" t="s">
        <v>6259</v>
      </c>
      <c r="K4179" s="1" t="s">
        <v>12570</v>
      </c>
      <c r="L4179" s="1" t="s">
        <v>6259</v>
      </c>
      <c r="M4179" s="1" t="s">
        <v>6259</v>
      </c>
      <c r="N4179" s="1" t="s">
        <v>6288</v>
      </c>
      <c r="O4179" s="4">
        <v>39559.695937500001</v>
      </c>
      <c r="P4179" t="b">
        <v>1</v>
      </c>
      <c r="Q4179" s="1" t="s">
        <v>6289</v>
      </c>
      <c r="R4179" s="1" t="s">
        <v>6290</v>
      </c>
      <c r="S4179" s="1" t="s">
        <v>6291</v>
      </c>
      <c r="T4179">
        <v>48743</v>
      </c>
      <c r="U4179">
        <v>4261</v>
      </c>
      <c r="V4179">
        <v>20083</v>
      </c>
      <c r="W4179">
        <v>471</v>
      </c>
    </row>
    <row r="4180" spans="1:23" x14ac:dyDescent="0.25">
      <c r="A4180">
        <v>14462419</v>
      </c>
      <c r="B4180">
        <v>1.0840416964537672E+18</v>
      </c>
      <c r="C4180" s="4">
        <v>43477.49832175926</v>
      </c>
      <c r="D4180" s="1" t="s">
        <v>12571</v>
      </c>
      <c r="E4180" s="1" t="s">
        <v>12572</v>
      </c>
      <c r="F4180">
        <v>0</v>
      </c>
      <c r="G4180">
        <v>1</v>
      </c>
      <c r="H4180">
        <v>3</v>
      </c>
      <c r="I4180">
        <v>0</v>
      </c>
      <c r="J4180" s="1" t="s">
        <v>6259</v>
      </c>
      <c r="K4180" s="1" t="s">
        <v>12573</v>
      </c>
      <c r="L4180" s="1" t="s">
        <v>6259</v>
      </c>
      <c r="M4180" s="1" t="s">
        <v>6259</v>
      </c>
      <c r="N4180" s="1" t="s">
        <v>6288</v>
      </c>
      <c r="O4180" s="4">
        <v>39559.695937500001</v>
      </c>
      <c r="P4180" t="b">
        <v>1</v>
      </c>
      <c r="Q4180" s="1" t="s">
        <v>6289</v>
      </c>
      <c r="R4180" s="1" t="s">
        <v>6290</v>
      </c>
      <c r="S4180" s="1" t="s">
        <v>6291</v>
      </c>
      <c r="T4180">
        <v>48743</v>
      </c>
      <c r="U4180">
        <v>4261</v>
      </c>
      <c r="V4180">
        <v>20083</v>
      </c>
      <c r="W4180">
        <v>471</v>
      </c>
    </row>
    <row r="4181" spans="1:23" x14ac:dyDescent="0.25">
      <c r="A4181">
        <v>14462419</v>
      </c>
      <c r="B4181">
        <v>1.0840379064219484E+18</v>
      </c>
      <c r="C4181" s="4">
        <v>43477.487858796296</v>
      </c>
      <c r="D4181" s="1" t="s">
        <v>12574</v>
      </c>
      <c r="E4181" s="1" t="s">
        <v>12575</v>
      </c>
      <c r="F4181">
        <v>0</v>
      </c>
      <c r="G4181">
        <v>0</v>
      </c>
      <c r="H4181">
        <v>1</v>
      </c>
      <c r="I4181">
        <v>0</v>
      </c>
      <c r="J4181" s="1" t="s">
        <v>6259</v>
      </c>
      <c r="K4181" s="1" t="s">
        <v>12576</v>
      </c>
      <c r="L4181" s="1" t="s">
        <v>6260</v>
      </c>
      <c r="M4181" s="1" t="s">
        <v>6259</v>
      </c>
      <c r="N4181" s="1" t="s">
        <v>6288</v>
      </c>
      <c r="O4181" s="4">
        <v>39559.695937500001</v>
      </c>
      <c r="P4181" t="b">
        <v>1</v>
      </c>
      <c r="Q4181" s="1" t="s">
        <v>6289</v>
      </c>
      <c r="R4181" s="1" t="s">
        <v>6290</v>
      </c>
      <c r="S4181" s="1" t="s">
        <v>6291</v>
      </c>
      <c r="T4181">
        <v>48743</v>
      </c>
      <c r="U4181">
        <v>4261</v>
      </c>
      <c r="V4181">
        <v>20083</v>
      </c>
      <c r="W4181">
        <v>471</v>
      </c>
    </row>
    <row r="4182" spans="1:23" x14ac:dyDescent="0.25">
      <c r="A4182">
        <v>14462419</v>
      </c>
      <c r="B4182">
        <v>1.0840308427694981E+18</v>
      </c>
      <c r="C4182" s="4">
        <v>43477.468368055554</v>
      </c>
      <c r="D4182" s="1" t="s">
        <v>12577</v>
      </c>
      <c r="E4182" s="1" t="s">
        <v>12578</v>
      </c>
      <c r="F4182">
        <v>1</v>
      </c>
      <c r="G4182">
        <v>1</v>
      </c>
      <c r="H4182">
        <v>3</v>
      </c>
      <c r="I4182">
        <v>0</v>
      </c>
      <c r="J4182" s="1" t="s">
        <v>6259</v>
      </c>
      <c r="K4182" s="1" t="s">
        <v>12576</v>
      </c>
      <c r="L4182" s="1" t="s">
        <v>6287</v>
      </c>
      <c r="M4182" s="1" t="s">
        <v>6259</v>
      </c>
      <c r="N4182" s="1" t="s">
        <v>6288</v>
      </c>
      <c r="O4182" s="4">
        <v>39559.695937500001</v>
      </c>
      <c r="P4182" t="b">
        <v>1</v>
      </c>
      <c r="Q4182" s="1" t="s">
        <v>6289</v>
      </c>
      <c r="R4182" s="1" t="s">
        <v>6290</v>
      </c>
      <c r="S4182" s="1" t="s">
        <v>6291</v>
      </c>
      <c r="T4182">
        <v>48743</v>
      </c>
      <c r="U4182">
        <v>4261</v>
      </c>
      <c r="V4182">
        <v>20083</v>
      </c>
      <c r="W4182">
        <v>471</v>
      </c>
    </row>
    <row r="4183" spans="1:23" x14ac:dyDescent="0.25">
      <c r="A4183">
        <v>14462419</v>
      </c>
      <c r="B4183">
        <v>1.0840286085979013E+18</v>
      </c>
      <c r="C4183" s="4">
        <v>43477.462210648147</v>
      </c>
      <c r="D4183" s="1" t="s">
        <v>12579</v>
      </c>
      <c r="E4183" s="1" t="s">
        <v>12580</v>
      </c>
      <c r="F4183">
        <v>0</v>
      </c>
      <c r="G4183">
        <v>0</v>
      </c>
      <c r="H4183">
        <v>5</v>
      </c>
      <c r="I4183">
        <v>1</v>
      </c>
      <c r="J4183" s="1" t="s">
        <v>6259</v>
      </c>
      <c r="K4183" s="1" t="s">
        <v>12581</v>
      </c>
      <c r="L4183" s="1" t="s">
        <v>6528</v>
      </c>
      <c r="M4183" s="1" t="s">
        <v>6259</v>
      </c>
      <c r="N4183" s="1" t="s">
        <v>6288</v>
      </c>
      <c r="O4183" s="4">
        <v>39559.695937500001</v>
      </c>
      <c r="P4183" t="b">
        <v>1</v>
      </c>
      <c r="Q4183" s="1" t="s">
        <v>6289</v>
      </c>
      <c r="R4183" s="1" t="s">
        <v>6290</v>
      </c>
      <c r="S4183" s="1" t="s">
        <v>6291</v>
      </c>
      <c r="T4183">
        <v>48743</v>
      </c>
      <c r="U4183">
        <v>4261</v>
      </c>
      <c r="V4183">
        <v>20083</v>
      </c>
      <c r="W4183">
        <v>471</v>
      </c>
    </row>
    <row r="4184" spans="1:23" x14ac:dyDescent="0.25">
      <c r="A4184">
        <v>111554559</v>
      </c>
      <c r="B4184">
        <v>1.0840272049657242E+18</v>
      </c>
      <c r="C4184" s="4">
        <v>43477.458333333336</v>
      </c>
      <c r="D4184" s="1" t="s">
        <v>12582</v>
      </c>
      <c r="E4184" s="1" t="s">
        <v>6257</v>
      </c>
      <c r="F4184">
        <v>13</v>
      </c>
      <c r="G4184">
        <v>9</v>
      </c>
      <c r="H4184">
        <v>62</v>
      </c>
      <c r="I4184">
        <v>2</v>
      </c>
      <c r="J4184" s="1" t="s">
        <v>6258</v>
      </c>
      <c r="K4184" s="1" t="s">
        <v>6259</v>
      </c>
      <c r="L4184" s="1" t="s">
        <v>6260</v>
      </c>
      <c r="M4184" s="1" t="s">
        <v>6259</v>
      </c>
      <c r="N4184" s="1" t="s">
        <v>6344</v>
      </c>
      <c r="O4184" s="4">
        <v>40214.462453703702</v>
      </c>
      <c r="P4184" t="b">
        <v>1</v>
      </c>
      <c r="Q4184" s="1" t="s">
        <v>156</v>
      </c>
      <c r="R4184" s="1" t="s">
        <v>6345</v>
      </c>
      <c r="S4184" s="1" t="s">
        <v>156</v>
      </c>
      <c r="T4184">
        <v>36079</v>
      </c>
      <c r="U4184">
        <v>456</v>
      </c>
      <c r="V4184">
        <v>8860</v>
      </c>
      <c r="W4184">
        <v>370</v>
      </c>
    </row>
    <row r="4185" spans="1:23" x14ac:dyDescent="0.25">
      <c r="A4185">
        <v>14462419</v>
      </c>
      <c r="B4185">
        <v>1.084025049173164E+18</v>
      </c>
      <c r="C4185" s="4">
        <v>43477.452384259261</v>
      </c>
      <c r="D4185" s="1" t="s">
        <v>12583</v>
      </c>
      <c r="E4185" s="1" t="s">
        <v>6257</v>
      </c>
      <c r="F4185">
        <v>14</v>
      </c>
      <c r="G4185">
        <v>7</v>
      </c>
      <c r="H4185">
        <v>61</v>
      </c>
      <c r="I4185">
        <v>1</v>
      </c>
      <c r="J4185" s="1" t="s">
        <v>9763</v>
      </c>
      <c r="K4185" s="1" t="s">
        <v>6259</v>
      </c>
      <c r="L4185" s="1" t="s">
        <v>6260</v>
      </c>
      <c r="M4185" s="1" t="s">
        <v>6259</v>
      </c>
      <c r="N4185" s="1" t="s">
        <v>6288</v>
      </c>
      <c r="O4185" s="4">
        <v>39559.695937500001</v>
      </c>
      <c r="P4185" t="b">
        <v>1</v>
      </c>
      <c r="Q4185" s="1" t="s">
        <v>6289</v>
      </c>
      <c r="R4185" s="1" t="s">
        <v>6290</v>
      </c>
      <c r="S4185" s="1" t="s">
        <v>6291</v>
      </c>
      <c r="T4185">
        <v>48743</v>
      </c>
      <c r="U4185">
        <v>4261</v>
      </c>
      <c r="V4185">
        <v>20083</v>
      </c>
      <c r="W4185">
        <v>471</v>
      </c>
    </row>
    <row r="4186" spans="1:23" x14ac:dyDescent="0.25">
      <c r="A4186">
        <v>111554559</v>
      </c>
      <c r="B4186">
        <v>1.0839894553656484E+18</v>
      </c>
      <c r="C4186" s="4">
        <v>43477.354166666664</v>
      </c>
      <c r="D4186" s="1" t="s">
        <v>12584</v>
      </c>
      <c r="E4186" s="1" t="s">
        <v>6257</v>
      </c>
      <c r="F4186">
        <v>40</v>
      </c>
      <c r="G4186">
        <v>31</v>
      </c>
      <c r="H4186">
        <v>192</v>
      </c>
      <c r="I4186">
        <v>10</v>
      </c>
      <c r="J4186" s="1" t="s">
        <v>6258</v>
      </c>
      <c r="K4186" s="1" t="s">
        <v>6259</v>
      </c>
      <c r="L4186" s="1" t="s">
        <v>6260</v>
      </c>
      <c r="M4186" s="1" t="s">
        <v>6259</v>
      </c>
      <c r="N4186" s="1" t="s">
        <v>6344</v>
      </c>
      <c r="O4186" s="4">
        <v>40214.462453703702</v>
      </c>
      <c r="P4186" t="b">
        <v>1</v>
      </c>
      <c r="Q4186" s="1" t="s">
        <v>156</v>
      </c>
      <c r="R4186" s="1" t="s">
        <v>6345</v>
      </c>
      <c r="S4186" s="1" t="s">
        <v>156</v>
      </c>
      <c r="T4186">
        <v>36079</v>
      </c>
      <c r="U4186">
        <v>456</v>
      </c>
      <c r="V4186">
        <v>8860</v>
      </c>
      <c r="W4186">
        <v>370</v>
      </c>
    </row>
    <row r="4187" spans="1:23" x14ac:dyDescent="0.25">
      <c r="A4187">
        <v>17622853</v>
      </c>
      <c r="B4187">
        <v>1.0837283329387233E+18</v>
      </c>
      <c r="C4187" s="4">
        <v>43476.633599537039</v>
      </c>
      <c r="D4187" s="1" t="s">
        <v>12585</v>
      </c>
      <c r="E4187" s="1" t="s">
        <v>12586</v>
      </c>
      <c r="F4187">
        <v>0</v>
      </c>
      <c r="G4187">
        <v>0</v>
      </c>
      <c r="H4187">
        <v>8</v>
      </c>
      <c r="I4187">
        <v>0</v>
      </c>
      <c r="J4187" s="1" t="s">
        <v>9851</v>
      </c>
      <c r="K4187" s="1" t="s">
        <v>6259</v>
      </c>
      <c r="L4187" s="1" t="s">
        <v>6260</v>
      </c>
      <c r="M4187" s="1" t="s">
        <v>6259</v>
      </c>
      <c r="N4187" s="1" t="s">
        <v>6268</v>
      </c>
      <c r="O4187" s="4">
        <v>39777.719039351854</v>
      </c>
      <c r="P4187" t="b">
        <v>1</v>
      </c>
      <c r="Q4187" s="1" t="s">
        <v>6269</v>
      </c>
      <c r="R4187" s="1" t="s">
        <v>6270</v>
      </c>
      <c r="S4187" s="1" t="s">
        <v>6218</v>
      </c>
      <c r="T4187">
        <v>39704</v>
      </c>
      <c r="U4187">
        <v>4096</v>
      </c>
      <c r="V4187">
        <v>7418</v>
      </c>
      <c r="W4187">
        <v>320</v>
      </c>
    </row>
    <row r="4188" spans="1:23" x14ac:dyDescent="0.25">
      <c r="A4188">
        <v>123868861</v>
      </c>
      <c r="B4188">
        <v>1.0837244039412777E+18</v>
      </c>
      <c r="C4188" s="4">
        <v>43476.622766203705</v>
      </c>
      <c r="D4188" s="1" t="s">
        <v>12587</v>
      </c>
      <c r="E4188" s="1" t="s">
        <v>6257</v>
      </c>
      <c r="F4188">
        <v>8</v>
      </c>
      <c r="G4188">
        <v>12</v>
      </c>
      <c r="H4188">
        <v>69</v>
      </c>
      <c r="I4188">
        <v>11</v>
      </c>
      <c r="J4188" s="1" t="s">
        <v>6259</v>
      </c>
      <c r="K4188" s="1" t="s">
        <v>12588</v>
      </c>
      <c r="L4188" s="1" t="s">
        <v>6260</v>
      </c>
      <c r="M4188" s="1" t="s">
        <v>6259</v>
      </c>
      <c r="N4188" s="1" t="s">
        <v>6281</v>
      </c>
      <c r="O4188" s="4">
        <v>40254.599421296298</v>
      </c>
      <c r="P4188" t="b">
        <v>1</v>
      </c>
      <c r="Q4188" s="1" t="s">
        <v>6282</v>
      </c>
      <c r="R4188" s="1" t="s">
        <v>6283</v>
      </c>
      <c r="S4188" s="1" t="s">
        <v>384</v>
      </c>
      <c r="T4188">
        <v>53434</v>
      </c>
      <c r="U4188">
        <v>609</v>
      </c>
      <c r="V4188">
        <v>6533</v>
      </c>
      <c r="W4188">
        <v>352</v>
      </c>
    </row>
    <row r="4189" spans="1:23" x14ac:dyDescent="0.25">
      <c r="A4189">
        <v>251034857</v>
      </c>
      <c r="B4189">
        <v>1.0837229660793651E+18</v>
      </c>
      <c r="C4189" s="4">
        <v>43476.618796296294</v>
      </c>
      <c r="D4189" s="1" t="s">
        <v>12589</v>
      </c>
      <c r="E4189" s="1" t="s">
        <v>6257</v>
      </c>
      <c r="F4189">
        <v>9</v>
      </c>
      <c r="G4189">
        <v>11</v>
      </c>
      <c r="H4189">
        <v>49</v>
      </c>
      <c r="I4189">
        <v>1</v>
      </c>
      <c r="J4189" s="1" t="s">
        <v>7032</v>
      </c>
      <c r="K4189" s="1" t="s">
        <v>6259</v>
      </c>
      <c r="L4189" s="1" t="s">
        <v>6260</v>
      </c>
      <c r="M4189" s="1" t="s">
        <v>6259</v>
      </c>
      <c r="N4189" s="1" t="s">
        <v>6326</v>
      </c>
      <c r="O4189" s="4">
        <v>40586.425208333334</v>
      </c>
      <c r="P4189" t="b">
        <v>1</v>
      </c>
      <c r="Q4189" s="1" t="s">
        <v>6327</v>
      </c>
      <c r="R4189" s="1" t="s">
        <v>6257</v>
      </c>
      <c r="S4189" s="1" t="s">
        <v>274</v>
      </c>
      <c r="T4189">
        <v>60188</v>
      </c>
      <c r="U4189">
        <v>450</v>
      </c>
      <c r="V4189">
        <v>2531</v>
      </c>
      <c r="W4189">
        <v>384</v>
      </c>
    </row>
    <row r="4190" spans="1:23" x14ac:dyDescent="0.25">
      <c r="A4190">
        <v>7089792</v>
      </c>
      <c r="B4190">
        <v>1.0837187792830833E+18</v>
      </c>
      <c r="C4190" s="4">
        <v>43476.607245370367</v>
      </c>
      <c r="D4190" s="1" t="s">
        <v>12590</v>
      </c>
      <c r="E4190" s="1" t="s">
        <v>12591</v>
      </c>
      <c r="F4190">
        <v>2</v>
      </c>
      <c r="G4190">
        <v>0</v>
      </c>
      <c r="H4190">
        <v>6</v>
      </c>
      <c r="I4190">
        <v>0</v>
      </c>
      <c r="J4190" s="1" t="s">
        <v>6312</v>
      </c>
      <c r="K4190" s="1" t="s">
        <v>6318</v>
      </c>
      <c r="L4190" s="1" t="s">
        <v>6260</v>
      </c>
      <c r="M4190" s="1" t="s">
        <v>6259</v>
      </c>
      <c r="N4190" s="1" t="s">
        <v>6275</v>
      </c>
      <c r="O4190" s="4">
        <v>39259.664467592593</v>
      </c>
      <c r="P4190" t="b">
        <v>1</v>
      </c>
      <c r="Q4190" s="1" t="s">
        <v>6276</v>
      </c>
      <c r="R4190" s="1" t="s">
        <v>6277</v>
      </c>
      <c r="S4190" s="1" t="s">
        <v>6278</v>
      </c>
      <c r="T4190">
        <v>30280</v>
      </c>
      <c r="U4190">
        <v>4550</v>
      </c>
      <c r="V4190">
        <v>7288</v>
      </c>
      <c r="W4190">
        <v>287</v>
      </c>
    </row>
    <row r="4191" spans="1:23" x14ac:dyDescent="0.25">
      <c r="A4191">
        <v>251034857</v>
      </c>
      <c r="B4191">
        <v>1.0837077961080504E+18</v>
      </c>
      <c r="C4191" s="4">
        <v>43476.576932870368</v>
      </c>
      <c r="D4191" s="1" t="s">
        <v>12592</v>
      </c>
      <c r="E4191" s="1" t="s">
        <v>6257</v>
      </c>
      <c r="F4191">
        <v>25</v>
      </c>
      <c r="G4191">
        <v>13</v>
      </c>
      <c r="H4191">
        <v>154</v>
      </c>
      <c r="I4191">
        <v>5</v>
      </c>
      <c r="J4191" s="1" t="s">
        <v>6258</v>
      </c>
      <c r="K4191" s="1" t="s">
        <v>6259</v>
      </c>
      <c r="L4191" s="1" t="s">
        <v>6260</v>
      </c>
      <c r="M4191" s="1" t="s">
        <v>6259</v>
      </c>
      <c r="N4191" s="1" t="s">
        <v>6326</v>
      </c>
      <c r="O4191" s="4">
        <v>40586.425208333334</v>
      </c>
      <c r="P4191" t="b">
        <v>1</v>
      </c>
      <c r="Q4191" s="1" t="s">
        <v>6327</v>
      </c>
      <c r="R4191" s="1" t="s">
        <v>6257</v>
      </c>
      <c r="S4191" s="1" t="s">
        <v>274</v>
      </c>
      <c r="T4191">
        <v>60188</v>
      </c>
      <c r="U4191">
        <v>450</v>
      </c>
      <c r="V4191">
        <v>2531</v>
      </c>
      <c r="W4191">
        <v>384</v>
      </c>
    </row>
    <row r="4192" spans="1:23" x14ac:dyDescent="0.25">
      <c r="A4192">
        <v>7089792</v>
      </c>
      <c r="B4192">
        <v>1.0836962703535514E+18</v>
      </c>
      <c r="C4192" s="4">
        <v>43476.545127314814</v>
      </c>
      <c r="D4192" s="1" t="s">
        <v>12593</v>
      </c>
      <c r="E4192" s="1" t="s">
        <v>6257</v>
      </c>
      <c r="F4192">
        <v>1</v>
      </c>
      <c r="G4192">
        <v>2</v>
      </c>
      <c r="H4192">
        <v>4</v>
      </c>
      <c r="I4192">
        <v>0</v>
      </c>
      <c r="J4192" s="1" t="s">
        <v>12594</v>
      </c>
      <c r="K4192" s="1" t="s">
        <v>6259</v>
      </c>
      <c r="L4192" s="1" t="s">
        <v>6260</v>
      </c>
      <c r="M4192" s="1" t="s">
        <v>6259</v>
      </c>
      <c r="N4192" s="1" t="s">
        <v>6275</v>
      </c>
      <c r="O4192" s="4">
        <v>39259.664467592593</v>
      </c>
      <c r="P4192" t="b">
        <v>1</v>
      </c>
      <c r="Q4192" s="1" t="s">
        <v>6276</v>
      </c>
      <c r="R4192" s="1" t="s">
        <v>6277</v>
      </c>
      <c r="S4192" s="1" t="s">
        <v>6278</v>
      </c>
      <c r="T4192">
        <v>30280</v>
      </c>
      <c r="U4192">
        <v>4550</v>
      </c>
      <c r="V4192">
        <v>7288</v>
      </c>
      <c r="W4192">
        <v>287</v>
      </c>
    </row>
    <row r="4193" spans="1:23" x14ac:dyDescent="0.25">
      <c r="A4193">
        <v>7089792</v>
      </c>
      <c r="B4193">
        <v>1.083669382822314E+18</v>
      </c>
      <c r="C4193" s="4">
        <v>43476.470937500002</v>
      </c>
      <c r="D4193" s="1" t="s">
        <v>12595</v>
      </c>
      <c r="E4193" s="1" t="s">
        <v>6257</v>
      </c>
      <c r="F4193">
        <v>1</v>
      </c>
      <c r="G4193">
        <v>1</v>
      </c>
      <c r="H4193">
        <v>7</v>
      </c>
      <c r="I4193">
        <v>0</v>
      </c>
      <c r="J4193" s="1" t="s">
        <v>9541</v>
      </c>
      <c r="K4193" s="1" t="s">
        <v>6293</v>
      </c>
      <c r="L4193" s="1" t="s">
        <v>6260</v>
      </c>
      <c r="M4193" s="1" t="s">
        <v>6259</v>
      </c>
      <c r="N4193" s="1" t="s">
        <v>6275</v>
      </c>
      <c r="O4193" s="4">
        <v>39259.664467592593</v>
      </c>
      <c r="P4193" t="b">
        <v>1</v>
      </c>
      <c r="Q4193" s="1" t="s">
        <v>6276</v>
      </c>
      <c r="R4193" s="1" t="s">
        <v>6277</v>
      </c>
      <c r="S4193" s="1" t="s">
        <v>6278</v>
      </c>
      <c r="T4193">
        <v>30280</v>
      </c>
      <c r="U4193">
        <v>4550</v>
      </c>
      <c r="V4193">
        <v>7288</v>
      </c>
      <c r="W4193">
        <v>287</v>
      </c>
    </row>
    <row r="4194" spans="1:23" x14ac:dyDescent="0.25">
      <c r="A4194">
        <v>7089792</v>
      </c>
      <c r="B4194">
        <v>1.083664821793538E+18</v>
      </c>
      <c r="C4194" s="4">
        <v>43476.458344907405</v>
      </c>
      <c r="D4194" s="1" t="s">
        <v>12596</v>
      </c>
      <c r="E4194" s="1" t="s">
        <v>12597</v>
      </c>
      <c r="F4194">
        <v>1</v>
      </c>
      <c r="G4194">
        <v>0</v>
      </c>
      <c r="H4194">
        <v>3</v>
      </c>
      <c r="I4194">
        <v>1</v>
      </c>
      <c r="J4194" s="1" t="s">
        <v>6259</v>
      </c>
      <c r="K4194" s="1" t="s">
        <v>6259</v>
      </c>
      <c r="L4194" s="1" t="s">
        <v>6260</v>
      </c>
      <c r="M4194" s="1" t="s">
        <v>6259</v>
      </c>
      <c r="N4194" s="1" t="s">
        <v>6275</v>
      </c>
      <c r="O4194" s="4">
        <v>39259.664467592593</v>
      </c>
      <c r="P4194" t="b">
        <v>1</v>
      </c>
      <c r="Q4194" s="1" t="s">
        <v>6276</v>
      </c>
      <c r="R4194" s="1" t="s">
        <v>6277</v>
      </c>
      <c r="S4194" s="1" t="s">
        <v>6278</v>
      </c>
      <c r="T4194">
        <v>30280</v>
      </c>
      <c r="U4194">
        <v>4550</v>
      </c>
      <c r="V4194">
        <v>7288</v>
      </c>
      <c r="W4194">
        <v>287</v>
      </c>
    </row>
    <row r="4195" spans="1:23" x14ac:dyDescent="0.25">
      <c r="A4195">
        <v>7089792</v>
      </c>
      <c r="B4195">
        <v>1.0836646376552407E+18</v>
      </c>
      <c r="C4195" s="4">
        <v>43476.457835648151</v>
      </c>
      <c r="D4195" s="1" t="s">
        <v>12598</v>
      </c>
      <c r="E4195" s="1" t="s">
        <v>6257</v>
      </c>
      <c r="F4195">
        <v>4</v>
      </c>
      <c r="G4195">
        <v>5</v>
      </c>
      <c r="H4195">
        <v>12</v>
      </c>
      <c r="I4195">
        <v>0</v>
      </c>
      <c r="J4195" s="1" t="s">
        <v>7032</v>
      </c>
      <c r="K4195" s="1" t="s">
        <v>12518</v>
      </c>
      <c r="L4195" s="1" t="s">
        <v>6260</v>
      </c>
      <c r="M4195" s="1" t="s">
        <v>6259</v>
      </c>
      <c r="N4195" s="1" t="s">
        <v>6275</v>
      </c>
      <c r="O4195" s="4">
        <v>39259.664467592593</v>
      </c>
      <c r="P4195" t="b">
        <v>1</v>
      </c>
      <c r="Q4195" s="1" t="s">
        <v>6276</v>
      </c>
      <c r="R4195" s="1" t="s">
        <v>6277</v>
      </c>
      <c r="S4195" s="1" t="s">
        <v>6278</v>
      </c>
      <c r="T4195">
        <v>30280</v>
      </c>
      <c r="U4195">
        <v>4550</v>
      </c>
      <c r="V4195">
        <v>7288</v>
      </c>
      <c r="W4195">
        <v>287</v>
      </c>
    </row>
    <row r="4196" spans="1:23" x14ac:dyDescent="0.25">
      <c r="A4196">
        <v>7089792</v>
      </c>
      <c r="B4196">
        <v>1.0836501365788959E+18</v>
      </c>
      <c r="C4196" s="4">
        <v>43476.417824074073</v>
      </c>
      <c r="D4196" s="1" t="s">
        <v>12599</v>
      </c>
      <c r="E4196" s="1" t="s">
        <v>6257</v>
      </c>
      <c r="F4196">
        <v>5</v>
      </c>
      <c r="G4196">
        <v>1</v>
      </c>
      <c r="H4196">
        <v>32</v>
      </c>
      <c r="I4196">
        <v>2</v>
      </c>
      <c r="J4196" s="1" t="s">
        <v>12600</v>
      </c>
      <c r="K4196" s="1" t="s">
        <v>6259</v>
      </c>
      <c r="L4196" s="1" t="s">
        <v>6260</v>
      </c>
      <c r="M4196" s="1" t="s">
        <v>6259</v>
      </c>
      <c r="N4196" s="1" t="s">
        <v>6275</v>
      </c>
      <c r="O4196" s="4">
        <v>39259.664467592593</v>
      </c>
      <c r="P4196" t="b">
        <v>1</v>
      </c>
      <c r="Q4196" s="1" t="s">
        <v>6276</v>
      </c>
      <c r="R4196" s="1" t="s">
        <v>6277</v>
      </c>
      <c r="S4196" s="1" t="s">
        <v>6278</v>
      </c>
      <c r="T4196">
        <v>30280</v>
      </c>
      <c r="U4196">
        <v>4550</v>
      </c>
      <c r="V4196">
        <v>7288</v>
      </c>
      <c r="W4196">
        <v>287</v>
      </c>
    </row>
    <row r="4197" spans="1:23" x14ac:dyDescent="0.25">
      <c r="A4197">
        <v>14462419</v>
      </c>
      <c r="B4197">
        <v>1.0834480924673597E+18</v>
      </c>
      <c r="C4197" s="4">
        <v>43475.860289351855</v>
      </c>
      <c r="D4197" s="1" t="s">
        <v>12601</v>
      </c>
      <c r="E4197" s="1" t="s">
        <v>12602</v>
      </c>
      <c r="F4197">
        <v>14</v>
      </c>
      <c r="G4197">
        <v>11</v>
      </c>
      <c r="H4197">
        <v>130</v>
      </c>
      <c r="I4197">
        <v>7</v>
      </c>
      <c r="J4197" s="1" t="s">
        <v>6258</v>
      </c>
      <c r="K4197" s="1" t="s">
        <v>6259</v>
      </c>
      <c r="L4197" s="1" t="s">
        <v>6260</v>
      </c>
      <c r="M4197" s="1" t="s">
        <v>6259</v>
      </c>
      <c r="N4197" s="1" t="s">
        <v>6288</v>
      </c>
      <c r="O4197" s="4">
        <v>39559.695937500001</v>
      </c>
      <c r="P4197" t="b">
        <v>1</v>
      </c>
      <c r="Q4197" s="1" t="s">
        <v>6289</v>
      </c>
      <c r="R4197" s="1" t="s">
        <v>6290</v>
      </c>
      <c r="S4197" s="1" t="s">
        <v>6291</v>
      </c>
      <c r="T4197">
        <v>48743</v>
      </c>
      <c r="U4197">
        <v>4261</v>
      </c>
      <c r="V4197">
        <v>20083</v>
      </c>
      <c r="W4197">
        <v>471</v>
      </c>
    </row>
    <row r="4198" spans="1:23" x14ac:dyDescent="0.25">
      <c r="A4198">
        <v>14462419</v>
      </c>
      <c r="B4198">
        <v>1.0834344727192166E+18</v>
      </c>
      <c r="C4198" s="4">
        <v>43475.822708333333</v>
      </c>
      <c r="D4198" s="1" t="s">
        <v>12603</v>
      </c>
      <c r="E4198" s="1" t="s">
        <v>12604</v>
      </c>
      <c r="F4198">
        <v>4</v>
      </c>
      <c r="G4198">
        <v>4</v>
      </c>
      <c r="H4198">
        <v>18</v>
      </c>
      <c r="I4198">
        <v>0</v>
      </c>
      <c r="J4198" s="1" t="s">
        <v>6258</v>
      </c>
      <c r="K4198" s="1" t="s">
        <v>12605</v>
      </c>
      <c r="L4198" s="1" t="s">
        <v>6260</v>
      </c>
      <c r="M4198" s="1" t="s">
        <v>6259</v>
      </c>
      <c r="N4198" s="1" t="s">
        <v>6288</v>
      </c>
      <c r="O4198" s="4">
        <v>39559.695937500001</v>
      </c>
      <c r="P4198" t="b">
        <v>1</v>
      </c>
      <c r="Q4198" s="1" t="s">
        <v>6289</v>
      </c>
      <c r="R4198" s="1" t="s">
        <v>6290</v>
      </c>
      <c r="S4198" s="1" t="s">
        <v>6291</v>
      </c>
      <c r="T4198">
        <v>48743</v>
      </c>
      <c r="U4198">
        <v>4261</v>
      </c>
      <c r="V4198">
        <v>20083</v>
      </c>
      <c r="W4198">
        <v>471</v>
      </c>
    </row>
    <row r="4199" spans="1:23" x14ac:dyDescent="0.25">
      <c r="A4199">
        <v>111554559</v>
      </c>
      <c r="B4199">
        <v>1.0833963997593231E+18</v>
      </c>
      <c r="C4199" s="4">
        <v>43475.717638888891</v>
      </c>
      <c r="D4199" s="1" t="s">
        <v>12606</v>
      </c>
      <c r="E4199" s="1" t="s">
        <v>6257</v>
      </c>
      <c r="F4199">
        <v>12</v>
      </c>
      <c r="G4199">
        <v>2</v>
      </c>
      <c r="H4199">
        <v>50</v>
      </c>
      <c r="I4199">
        <v>1</v>
      </c>
      <c r="J4199" s="1" t="s">
        <v>6258</v>
      </c>
      <c r="K4199" s="1" t="s">
        <v>6259</v>
      </c>
      <c r="L4199" s="1" t="s">
        <v>6260</v>
      </c>
      <c r="M4199" s="1" t="s">
        <v>6259</v>
      </c>
      <c r="N4199" s="1" t="s">
        <v>6344</v>
      </c>
      <c r="O4199" s="4">
        <v>40214.462453703702</v>
      </c>
      <c r="P4199" t="b">
        <v>1</v>
      </c>
      <c r="Q4199" s="1" t="s">
        <v>156</v>
      </c>
      <c r="R4199" s="1" t="s">
        <v>6345</v>
      </c>
      <c r="S4199" s="1" t="s">
        <v>156</v>
      </c>
      <c r="T4199">
        <v>36079</v>
      </c>
      <c r="U4199">
        <v>456</v>
      </c>
      <c r="V4199">
        <v>8860</v>
      </c>
      <c r="W4199">
        <v>370</v>
      </c>
    </row>
    <row r="4200" spans="1:23" x14ac:dyDescent="0.25">
      <c r="A4200">
        <v>111554559</v>
      </c>
      <c r="B4200">
        <v>1.0833857481859277E+18</v>
      </c>
      <c r="C4200" s="4">
        <v>43475.688252314816</v>
      </c>
      <c r="D4200" s="1" t="s">
        <v>12607</v>
      </c>
      <c r="E4200" s="1" t="s">
        <v>6257</v>
      </c>
      <c r="F4200">
        <v>13</v>
      </c>
      <c r="G4200">
        <v>0</v>
      </c>
      <c r="H4200">
        <v>32</v>
      </c>
      <c r="I4200">
        <v>1</v>
      </c>
      <c r="J4200" s="1" t="s">
        <v>6258</v>
      </c>
      <c r="K4200" s="1" t="s">
        <v>6442</v>
      </c>
      <c r="L4200" s="1" t="s">
        <v>6260</v>
      </c>
      <c r="M4200" s="1" t="s">
        <v>6259</v>
      </c>
      <c r="N4200" s="1" t="s">
        <v>6344</v>
      </c>
      <c r="O4200" s="4">
        <v>40214.462453703702</v>
      </c>
      <c r="P4200" t="b">
        <v>1</v>
      </c>
      <c r="Q4200" s="1" t="s">
        <v>156</v>
      </c>
      <c r="R4200" s="1" t="s">
        <v>6345</v>
      </c>
      <c r="S4200" s="1" t="s">
        <v>156</v>
      </c>
      <c r="T4200">
        <v>36079</v>
      </c>
      <c r="U4200">
        <v>456</v>
      </c>
      <c r="V4200">
        <v>8860</v>
      </c>
      <c r="W4200">
        <v>370</v>
      </c>
    </row>
    <row r="4201" spans="1:23" x14ac:dyDescent="0.25">
      <c r="A4201">
        <v>17622853</v>
      </c>
      <c r="B4201">
        <v>1.0832995641264579E+18</v>
      </c>
      <c r="C4201" s="4">
        <v>43475.450428240743</v>
      </c>
      <c r="D4201" s="1" t="s">
        <v>12608</v>
      </c>
      <c r="E4201" s="1" t="s">
        <v>6257</v>
      </c>
      <c r="F4201">
        <v>8</v>
      </c>
      <c r="G4201">
        <v>22</v>
      </c>
      <c r="H4201">
        <v>50</v>
      </c>
      <c r="I4201">
        <v>5</v>
      </c>
      <c r="J4201" s="1" t="s">
        <v>12609</v>
      </c>
      <c r="K4201" s="1" t="s">
        <v>11399</v>
      </c>
      <c r="L4201" s="1" t="s">
        <v>6260</v>
      </c>
      <c r="M4201" s="1" t="s">
        <v>6259</v>
      </c>
      <c r="N4201" s="1" t="s">
        <v>6268</v>
      </c>
      <c r="O4201" s="4">
        <v>39777.719039351854</v>
      </c>
      <c r="P4201" t="b">
        <v>1</v>
      </c>
      <c r="Q4201" s="1" t="s">
        <v>6269</v>
      </c>
      <c r="R4201" s="1" t="s">
        <v>6270</v>
      </c>
      <c r="S4201" s="1" t="s">
        <v>6218</v>
      </c>
      <c r="T4201">
        <v>39704</v>
      </c>
      <c r="U4201">
        <v>4096</v>
      </c>
      <c r="V4201">
        <v>7418</v>
      </c>
      <c r="W4201">
        <v>320</v>
      </c>
    </row>
    <row r="4202" spans="1:23" x14ac:dyDescent="0.25">
      <c r="A4202">
        <v>17622853</v>
      </c>
      <c r="B4202">
        <v>1.0832831848198881E+18</v>
      </c>
      <c r="C4202" s="4">
        <v>43475.405231481483</v>
      </c>
      <c r="D4202" s="1" t="s">
        <v>12610</v>
      </c>
      <c r="E4202" s="1" t="s">
        <v>6257</v>
      </c>
      <c r="F4202">
        <v>1</v>
      </c>
      <c r="G4202">
        <v>1</v>
      </c>
      <c r="H4202">
        <v>2</v>
      </c>
      <c r="I4202">
        <v>0</v>
      </c>
      <c r="J4202" s="1" t="s">
        <v>6258</v>
      </c>
      <c r="K4202" s="1" t="s">
        <v>6259</v>
      </c>
      <c r="L4202" s="1" t="s">
        <v>6260</v>
      </c>
      <c r="M4202" s="1" t="s">
        <v>6259</v>
      </c>
      <c r="N4202" s="1" t="s">
        <v>6268</v>
      </c>
      <c r="O4202" s="4">
        <v>39777.719039351854</v>
      </c>
      <c r="P4202" t="b">
        <v>1</v>
      </c>
      <c r="Q4202" s="1" t="s">
        <v>6269</v>
      </c>
      <c r="R4202" s="1" t="s">
        <v>6270</v>
      </c>
      <c r="S4202" s="1" t="s">
        <v>6218</v>
      </c>
      <c r="T4202">
        <v>39704</v>
      </c>
      <c r="U4202">
        <v>4096</v>
      </c>
      <c r="V4202">
        <v>7418</v>
      </c>
      <c r="W4202">
        <v>320</v>
      </c>
    </row>
    <row r="4203" spans="1:23" x14ac:dyDescent="0.25">
      <c r="A4203">
        <v>7089792</v>
      </c>
      <c r="B4203">
        <v>1.0832807998085816E+18</v>
      </c>
      <c r="C4203" s="4">
        <v>43475.398645833331</v>
      </c>
      <c r="D4203" s="1" t="s">
        <v>12611</v>
      </c>
      <c r="E4203" s="1" t="s">
        <v>12612</v>
      </c>
      <c r="F4203">
        <v>0</v>
      </c>
      <c r="G4203">
        <v>0</v>
      </c>
      <c r="H4203">
        <v>0</v>
      </c>
      <c r="I4203">
        <v>0</v>
      </c>
      <c r="J4203" s="1" t="s">
        <v>6259</v>
      </c>
      <c r="K4203" s="1" t="s">
        <v>6259</v>
      </c>
      <c r="L4203" s="1" t="s">
        <v>6259</v>
      </c>
      <c r="M4203" s="1" t="s">
        <v>6259</v>
      </c>
      <c r="N4203" s="1" t="s">
        <v>6275</v>
      </c>
      <c r="O4203" s="4">
        <v>39259.664467592593</v>
      </c>
      <c r="P4203" t="b">
        <v>1</v>
      </c>
      <c r="Q4203" s="1" t="s">
        <v>6276</v>
      </c>
      <c r="R4203" s="1" t="s">
        <v>6277</v>
      </c>
      <c r="S4203" s="1" t="s">
        <v>6278</v>
      </c>
      <c r="T4203">
        <v>30280</v>
      </c>
      <c r="U4203">
        <v>4550</v>
      </c>
      <c r="V4203">
        <v>7288</v>
      </c>
      <c r="W4203">
        <v>287</v>
      </c>
    </row>
    <row r="4204" spans="1:23" x14ac:dyDescent="0.25">
      <c r="A4204">
        <v>111554559</v>
      </c>
      <c r="B4204">
        <v>1.083048893590487E+18</v>
      </c>
      <c r="C4204" s="4">
        <v>43474.758703703701</v>
      </c>
      <c r="D4204" s="1" t="s">
        <v>12613</v>
      </c>
      <c r="E4204" s="1" t="s">
        <v>6257</v>
      </c>
      <c r="F4204">
        <v>56</v>
      </c>
      <c r="G4204">
        <v>5</v>
      </c>
      <c r="H4204">
        <v>77</v>
      </c>
      <c r="I4204">
        <v>4</v>
      </c>
      <c r="J4204" s="1" t="s">
        <v>6258</v>
      </c>
      <c r="K4204" s="1" t="s">
        <v>6259</v>
      </c>
      <c r="L4204" s="1" t="s">
        <v>6260</v>
      </c>
      <c r="M4204" s="1" t="s">
        <v>6259</v>
      </c>
      <c r="N4204" s="1" t="s">
        <v>6344</v>
      </c>
      <c r="O4204" s="4">
        <v>40214.462453703702</v>
      </c>
      <c r="P4204" t="b">
        <v>1</v>
      </c>
      <c r="Q4204" s="1" t="s">
        <v>156</v>
      </c>
      <c r="R4204" s="1" t="s">
        <v>6345</v>
      </c>
      <c r="S4204" s="1" t="s">
        <v>156</v>
      </c>
      <c r="T4204">
        <v>36079</v>
      </c>
      <c r="U4204">
        <v>456</v>
      </c>
      <c r="V4204">
        <v>8860</v>
      </c>
      <c r="W4204">
        <v>370</v>
      </c>
    </row>
    <row r="4205" spans="1:23" x14ac:dyDescent="0.25">
      <c r="A4205">
        <v>17622853</v>
      </c>
      <c r="B4205">
        <v>1.0829662272769638E+18</v>
      </c>
      <c r="C4205" s="4">
        <v>43474.530590277776</v>
      </c>
      <c r="D4205" s="1" t="s">
        <v>12614</v>
      </c>
      <c r="E4205" s="1" t="s">
        <v>6257</v>
      </c>
      <c r="F4205">
        <v>3</v>
      </c>
      <c r="G4205">
        <v>1</v>
      </c>
      <c r="H4205">
        <v>7</v>
      </c>
      <c r="I4205">
        <v>0</v>
      </c>
      <c r="J4205" s="1" t="s">
        <v>6778</v>
      </c>
      <c r="K4205" s="1" t="s">
        <v>8349</v>
      </c>
      <c r="L4205" s="1" t="s">
        <v>6260</v>
      </c>
      <c r="M4205" s="1" t="s">
        <v>6259</v>
      </c>
      <c r="N4205" s="1" t="s">
        <v>6268</v>
      </c>
      <c r="O4205" s="4">
        <v>39777.719039351854</v>
      </c>
      <c r="P4205" t="b">
        <v>1</v>
      </c>
      <c r="Q4205" s="1" t="s">
        <v>6269</v>
      </c>
      <c r="R4205" s="1" t="s">
        <v>6270</v>
      </c>
      <c r="S4205" s="1" t="s">
        <v>6218</v>
      </c>
      <c r="T4205">
        <v>39704</v>
      </c>
      <c r="U4205">
        <v>4096</v>
      </c>
      <c r="V4205">
        <v>7418</v>
      </c>
      <c r="W4205">
        <v>320</v>
      </c>
    </row>
    <row r="4206" spans="1:23" x14ac:dyDescent="0.25">
      <c r="A4206">
        <v>7089792</v>
      </c>
      <c r="B4206">
        <v>1.0829509659369595E+18</v>
      </c>
      <c r="C4206" s="4">
        <v>43474.488483796296</v>
      </c>
      <c r="D4206" s="1" t="s">
        <v>12615</v>
      </c>
      <c r="E4206" s="1" t="s">
        <v>6257</v>
      </c>
      <c r="F4206">
        <v>6</v>
      </c>
      <c r="G4206">
        <v>11</v>
      </c>
      <c r="H4206">
        <v>45</v>
      </c>
      <c r="I4206">
        <v>3</v>
      </c>
      <c r="J4206" s="1" t="s">
        <v>6258</v>
      </c>
      <c r="K4206" s="1" t="s">
        <v>6293</v>
      </c>
      <c r="L4206" s="1" t="s">
        <v>6260</v>
      </c>
      <c r="M4206" s="1" t="s">
        <v>6259</v>
      </c>
      <c r="N4206" s="1" t="s">
        <v>6275</v>
      </c>
      <c r="O4206" s="4">
        <v>39259.664467592593</v>
      </c>
      <c r="P4206" t="b">
        <v>1</v>
      </c>
      <c r="Q4206" s="1" t="s">
        <v>6276</v>
      </c>
      <c r="R4206" s="1" t="s">
        <v>6277</v>
      </c>
      <c r="S4206" s="1" t="s">
        <v>6278</v>
      </c>
      <c r="T4206">
        <v>30280</v>
      </c>
      <c r="U4206">
        <v>4550</v>
      </c>
      <c r="V4206">
        <v>7288</v>
      </c>
      <c r="W4206">
        <v>287</v>
      </c>
    </row>
    <row r="4207" spans="1:23" x14ac:dyDescent="0.25">
      <c r="A4207">
        <v>111554559</v>
      </c>
      <c r="B4207">
        <v>1.0827386492493373E+18</v>
      </c>
      <c r="C4207" s="4">
        <v>43473.902592592596</v>
      </c>
      <c r="D4207" s="1" t="s">
        <v>12616</v>
      </c>
      <c r="E4207" s="1" t="s">
        <v>12617</v>
      </c>
      <c r="F4207">
        <v>11</v>
      </c>
      <c r="G4207">
        <v>3</v>
      </c>
      <c r="H4207">
        <v>15</v>
      </c>
      <c r="I4207">
        <v>1</v>
      </c>
      <c r="J4207" s="1" t="s">
        <v>6259</v>
      </c>
      <c r="K4207" s="1" t="s">
        <v>12618</v>
      </c>
      <c r="L4207" s="1" t="s">
        <v>6260</v>
      </c>
      <c r="M4207" s="1" t="s">
        <v>6259</v>
      </c>
      <c r="N4207" s="1" t="s">
        <v>6344</v>
      </c>
      <c r="O4207" s="4">
        <v>40214.462453703702</v>
      </c>
      <c r="P4207" t="b">
        <v>1</v>
      </c>
      <c r="Q4207" s="1" t="s">
        <v>156</v>
      </c>
      <c r="R4207" s="1" t="s">
        <v>6345</v>
      </c>
      <c r="S4207" s="1" t="s">
        <v>156</v>
      </c>
      <c r="T4207">
        <v>36079</v>
      </c>
      <c r="U4207">
        <v>456</v>
      </c>
      <c r="V4207">
        <v>8860</v>
      </c>
      <c r="W4207">
        <v>370</v>
      </c>
    </row>
    <row r="4208" spans="1:23" x14ac:dyDescent="0.25">
      <c r="A4208">
        <v>111554559</v>
      </c>
      <c r="B4208">
        <v>1.082738457947136E+18</v>
      </c>
      <c r="C4208" s="4">
        <v>43473.902071759258</v>
      </c>
      <c r="D4208" s="1" t="s">
        <v>12619</v>
      </c>
      <c r="E4208" s="1" t="s">
        <v>12620</v>
      </c>
      <c r="F4208">
        <v>5</v>
      </c>
      <c r="G4208">
        <v>2</v>
      </c>
      <c r="H4208">
        <v>14</v>
      </c>
      <c r="I4208">
        <v>0</v>
      </c>
      <c r="J4208" s="1" t="s">
        <v>6259</v>
      </c>
      <c r="K4208" s="1" t="s">
        <v>12153</v>
      </c>
      <c r="L4208" s="1" t="s">
        <v>6259</v>
      </c>
      <c r="M4208" s="1" t="s">
        <v>6259</v>
      </c>
      <c r="N4208" s="1" t="s">
        <v>6344</v>
      </c>
      <c r="O4208" s="4">
        <v>40214.462453703702</v>
      </c>
      <c r="P4208" t="b">
        <v>1</v>
      </c>
      <c r="Q4208" s="1" t="s">
        <v>156</v>
      </c>
      <c r="R4208" s="1" t="s">
        <v>6345</v>
      </c>
      <c r="S4208" s="1" t="s">
        <v>156</v>
      </c>
      <c r="T4208">
        <v>36079</v>
      </c>
      <c r="U4208">
        <v>456</v>
      </c>
      <c r="V4208">
        <v>8860</v>
      </c>
      <c r="W4208">
        <v>370</v>
      </c>
    </row>
    <row r="4209" spans="1:23" x14ac:dyDescent="0.25">
      <c r="A4209">
        <v>111554559</v>
      </c>
      <c r="B4209">
        <v>1.0827374908452659E+18</v>
      </c>
      <c r="C4209" s="4">
        <v>43473.899398148147</v>
      </c>
      <c r="D4209" s="1" t="s">
        <v>12621</v>
      </c>
      <c r="E4209" s="1" t="s">
        <v>6257</v>
      </c>
      <c r="F4209">
        <v>13</v>
      </c>
      <c r="G4209">
        <v>2</v>
      </c>
      <c r="H4209">
        <v>61</v>
      </c>
      <c r="I4209">
        <v>3</v>
      </c>
      <c r="J4209" s="1" t="s">
        <v>6258</v>
      </c>
      <c r="K4209" s="1" t="s">
        <v>12153</v>
      </c>
      <c r="L4209" s="1" t="s">
        <v>6260</v>
      </c>
      <c r="M4209" s="1" t="s">
        <v>6259</v>
      </c>
      <c r="N4209" s="1" t="s">
        <v>6344</v>
      </c>
      <c r="O4209" s="4">
        <v>40214.462453703702</v>
      </c>
      <c r="P4209" t="b">
        <v>1</v>
      </c>
      <c r="Q4209" s="1" t="s">
        <v>156</v>
      </c>
      <c r="R4209" s="1" t="s">
        <v>6345</v>
      </c>
      <c r="S4209" s="1" t="s">
        <v>156</v>
      </c>
      <c r="T4209">
        <v>36079</v>
      </c>
      <c r="U4209">
        <v>456</v>
      </c>
      <c r="V4209">
        <v>8860</v>
      </c>
      <c r="W4209">
        <v>370</v>
      </c>
    </row>
    <row r="4210" spans="1:23" x14ac:dyDescent="0.25">
      <c r="A4210">
        <v>123868861</v>
      </c>
      <c r="B4210">
        <v>1.0827182904415887E+18</v>
      </c>
      <c r="C4210" s="4">
        <v>43473.84642361111</v>
      </c>
      <c r="D4210" s="1" t="s">
        <v>12622</v>
      </c>
      <c r="E4210" s="1" t="s">
        <v>6257</v>
      </c>
      <c r="F4210">
        <v>19</v>
      </c>
      <c r="G4210">
        <v>18</v>
      </c>
      <c r="H4210">
        <v>49</v>
      </c>
      <c r="I4210">
        <v>5</v>
      </c>
      <c r="J4210" s="1" t="s">
        <v>6258</v>
      </c>
      <c r="K4210" s="1" t="s">
        <v>6442</v>
      </c>
      <c r="L4210" s="1" t="s">
        <v>6260</v>
      </c>
      <c r="M4210" s="1" t="s">
        <v>6259</v>
      </c>
      <c r="N4210" s="1" t="s">
        <v>6281</v>
      </c>
      <c r="O4210" s="4">
        <v>40254.599421296298</v>
      </c>
      <c r="P4210" t="b">
        <v>1</v>
      </c>
      <c r="Q4210" s="1" t="s">
        <v>6282</v>
      </c>
      <c r="R4210" s="1" t="s">
        <v>6283</v>
      </c>
      <c r="S4210" s="1" t="s">
        <v>384</v>
      </c>
      <c r="T4210">
        <v>53434</v>
      </c>
      <c r="U4210">
        <v>609</v>
      </c>
      <c r="V4210">
        <v>6533</v>
      </c>
      <c r="W4210">
        <v>352</v>
      </c>
    </row>
    <row r="4211" spans="1:23" x14ac:dyDescent="0.25">
      <c r="A4211">
        <v>7089792</v>
      </c>
      <c r="B4211">
        <v>1.082656763453866E+18</v>
      </c>
      <c r="C4211" s="4">
        <v>43473.676631944443</v>
      </c>
      <c r="D4211" s="1" t="s">
        <v>12623</v>
      </c>
      <c r="E4211" s="1" t="s">
        <v>6257</v>
      </c>
      <c r="F4211">
        <v>4</v>
      </c>
      <c r="G4211">
        <v>1</v>
      </c>
      <c r="H4211">
        <v>12</v>
      </c>
      <c r="I4211">
        <v>1</v>
      </c>
      <c r="J4211" s="1" t="s">
        <v>6301</v>
      </c>
      <c r="K4211" s="1" t="s">
        <v>6259</v>
      </c>
      <c r="L4211" s="1" t="s">
        <v>6287</v>
      </c>
      <c r="M4211" s="1" t="s">
        <v>6259</v>
      </c>
      <c r="N4211" s="1" t="s">
        <v>6275</v>
      </c>
      <c r="O4211" s="4">
        <v>39259.664467592593</v>
      </c>
      <c r="P4211" t="b">
        <v>1</v>
      </c>
      <c r="Q4211" s="1" t="s">
        <v>6276</v>
      </c>
      <c r="R4211" s="1" t="s">
        <v>6277</v>
      </c>
      <c r="S4211" s="1" t="s">
        <v>6278</v>
      </c>
      <c r="T4211">
        <v>30280</v>
      </c>
      <c r="U4211">
        <v>4550</v>
      </c>
      <c r="V4211">
        <v>7288</v>
      </c>
      <c r="W4211">
        <v>287</v>
      </c>
    </row>
    <row r="4212" spans="1:23" x14ac:dyDescent="0.25">
      <c r="A4212">
        <v>17622853</v>
      </c>
      <c r="B4212">
        <v>1.0826110956622193E+18</v>
      </c>
      <c r="C4212" s="4">
        <v>43473.550613425927</v>
      </c>
      <c r="D4212" s="1" t="s">
        <v>12624</v>
      </c>
      <c r="E4212" s="1" t="s">
        <v>6257</v>
      </c>
      <c r="F4212">
        <v>0</v>
      </c>
      <c r="G4212">
        <v>2</v>
      </c>
      <c r="H4212">
        <v>10</v>
      </c>
      <c r="I4212">
        <v>0</v>
      </c>
      <c r="J4212" s="1" t="s">
        <v>6258</v>
      </c>
      <c r="K4212" s="1" t="s">
        <v>8349</v>
      </c>
      <c r="L4212" s="1" t="s">
        <v>6260</v>
      </c>
      <c r="M4212" s="1" t="s">
        <v>6259</v>
      </c>
      <c r="N4212" s="1" t="s">
        <v>6268</v>
      </c>
      <c r="O4212" s="4">
        <v>39777.719039351854</v>
      </c>
      <c r="P4212" t="b">
        <v>1</v>
      </c>
      <c r="Q4212" s="1" t="s">
        <v>6269</v>
      </c>
      <c r="R4212" s="1" t="s">
        <v>6270</v>
      </c>
      <c r="S4212" s="1" t="s">
        <v>6218</v>
      </c>
      <c r="T4212">
        <v>39704</v>
      </c>
      <c r="U4212">
        <v>4096</v>
      </c>
      <c r="V4212">
        <v>7418</v>
      </c>
      <c r="W4212">
        <v>320</v>
      </c>
    </row>
    <row r="4213" spans="1:23" x14ac:dyDescent="0.25">
      <c r="A4213">
        <v>251034857</v>
      </c>
      <c r="B4213">
        <v>1.0825763487854019E+18</v>
      </c>
      <c r="C4213" s="4">
        <v>43473.454733796294</v>
      </c>
      <c r="D4213" s="1" t="s">
        <v>12625</v>
      </c>
      <c r="E4213" s="1" t="s">
        <v>6257</v>
      </c>
      <c r="F4213">
        <v>11</v>
      </c>
      <c r="G4213">
        <v>25</v>
      </c>
      <c r="H4213">
        <v>71</v>
      </c>
      <c r="I4213">
        <v>10</v>
      </c>
      <c r="J4213" s="1" t="s">
        <v>6258</v>
      </c>
      <c r="K4213" s="1" t="s">
        <v>6259</v>
      </c>
      <c r="L4213" s="1" t="s">
        <v>6260</v>
      </c>
      <c r="M4213" s="1" t="s">
        <v>6259</v>
      </c>
      <c r="N4213" s="1" t="s">
        <v>6326</v>
      </c>
      <c r="O4213" s="4">
        <v>40586.425208333334</v>
      </c>
      <c r="P4213" t="b">
        <v>1</v>
      </c>
      <c r="Q4213" s="1" t="s">
        <v>6327</v>
      </c>
      <c r="R4213" s="1" t="s">
        <v>6257</v>
      </c>
      <c r="S4213" s="1" t="s">
        <v>274</v>
      </c>
      <c r="T4213">
        <v>60188</v>
      </c>
      <c r="U4213">
        <v>450</v>
      </c>
      <c r="V4213">
        <v>2531</v>
      </c>
      <c r="W4213">
        <v>384</v>
      </c>
    </row>
    <row r="4214" spans="1:23" x14ac:dyDescent="0.25">
      <c r="A4214">
        <v>123868861</v>
      </c>
      <c r="B4214">
        <v>1.082333493852545E+18</v>
      </c>
      <c r="C4214" s="4">
        <v>43472.784583333334</v>
      </c>
      <c r="D4214" s="1" t="s">
        <v>12626</v>
      </c>
      <c r="E4214" s="1" t="s">
        <v>6257</v>
      </c>
      <c r="F4214">
        <v>5</v>
      </c>
      <c r="G4214">
        <v>6</v>
      </c>
      <c r="H4214">
        <v>20</v>
      </c>
      <c r="I4214">
        <v>2</v>
      </c>
      <c r="J4214" s="1" t="s">
        <v>6301</v>
      </c>
      <c r="K4214" s="1" t="s">
        <v>6259</v>
      </c>
      <c r="L4214" s="1" t="s">
        <v>6260</v>
      </c>
      <c r="M4214" s="1" t="s">
        <v>6259</v>
      </c>
      <c r="N4214" s="1" t="s">
        <v>6281</v>
      </c>
      <c r="O4214" s="4">
        <v>40254.599421296298</v>
      </c>
      <c r="P4214" t="b">
        <v>1</v>
      </c>
      <c r="Q4214" s="1" t="s">
        <v>6282</v>
      </c>
      <c r="R4214" s="1" t="s">
        <v>6283</v>
      </c>
      <c r="S4214" s="1" t="s">
        <v>384</v>
      </c>
      <c r="T4214">
        <v>53434</v>
      </c>
      <c r="U4214">
        <v>609</v>
      </c>
      <c r="V4214">
        <v>6533</v>
      </c>
      <c r="W4214">
        <v>352</v>
      </c>
    </row>
    <row r="4215" spans="1:23" x14ac:dyDescent="0.25">
      <c r="A4215">
        <v>1227448789</v>
      </c>
      <c r="B4215">
        <v>1.082305951384961E+18</v>
      </c>
      <c r="C4215" s="4">
        <v>43472.70857638889</v>
      </c>
      <c r="D4215" s="1" t="s">
        <v>12627</v>
      </c>
      <c r="E4215" s="1" t="s">
        <v>6257</v>
      </c>
      <c r="F4215">
        <v>4</v>
      </c>
      <c r="G4215">
        <v>3</v>
      </c>
      <c r="H4215">
        <v>17</v>
      </c>
      <c r="I4215">
        <v>0</v>
      </c>
      <c r="J4215" s="1" t="s">
        <v>6258</v>
      </c>
      <c r="K4215" s="1" t="s">
        <v>6303</v>
      </c>
      <c r="L4215" s="1" t="s">
        <v>6260</v>
      </c>
      <c r="M4215" s="1" t="s">
        <v>6259</v>
      </c>
      <c r="N4215" s="1" t="s">
        <v>6261</v>
      </c>
      <c r="O4215" s="4">
        <v>41333.559953703705</v>
      </c>
      <c r="P4215" t="b">
        <v>1</v>
      </c>
      <c r="Q4215" s="1" t="s">
        <v>6262</v>
      </c>
      <c r="R4215" s="1" t="s">
        <v>6263</v>
      </c>
      <c r="S4215" s="1" t="s">
        <v>6264</v>
      </c>
      <c r="T4215">
        <v>21001</v>
      </c>
      <c r="U4215">
        <v>646</v>
      </c>
      <c r="V4215">
        <v>6392</v>
      </c>
      <c r="W4215">
        <v>210</v>
      </c>
    </row>
    <row r="4216" spans="1:23" x14ac:dyDescent="0.25">
      <c r="A4216">
        <v>17622853</v>
      </c>
      <c r="B4216">
        <v>1.0822292373508465E+18</v>
      </c>
      <c r="C4216" s="4">
        <v>43472.496886574074</v>
      </c>
      <c r="D4216" s="1" t="s">
        <v>12628</v>
      </c>
      <c r="E4216" s="1" t="s">
        <v>6257</v>
      </c>
      <c r="F4216">
        <v>5</v>
      </c>
      <c r="G4216">
        <v>8</v>
      </c>
      <c r="H4216">
        <v>29</v>
      </c>
      <c r="I4216">
        <v>2</v>
      </c>
      <c r="J4216" s="1" t="s">
        <v>6312</v>
      </c>
      <c r="K4216" s="1" t="s">
        <v>6259</v>
      </c>
      <c r="L4216" s="1" t="s">
        <v>6287</v>
      </c>
      <c r="M4216" s="1" t="s">
        <v>6259</v>
      </c>
      <c r="N4216" s="1" t="s">
        <v>6268</v>
      </c>
      <c r="O4216" s="4">
        <v>39777.719039351854</v>
      </c>
      <c r="P4216" t="b">
        <v>1</v>
      </c>
      <c r="Q4216" s="1" t="s">
        <v>6269</v>
      </c>
      <c r="R4216" s="1" t="s">
        <v>6270</v>
      </c>
      <c r="S4216" s="1" t="s">
        <v>6218</v>
      </c>
      <c r="T4216">
        <v>39704</v>
      </c>
      <c r="U4216">
        <v>4096</v>
      </c>
      <c r="V4216">
        <v>7418</v>
      </c>
      <c r="W4216">
        <v>320</v>
      </c>
    </row>
    <row r="4217" spans="1:23" x14ac:dyDescent="0.25">
      <c r="A4217">
        <v>111554559</v>
      </c>
      <c r="B4217">
        <v>1.0822203597289718E+18</v>
      </c>
      <c r="C4217" s="4">
        <v>43472.472395833334</v>
      </c>
      <c r="D4217" s="1" t="s">
        <v>12629</v>
      </c>
      <c r="E4217" s="1" t="s">
        <v>6257</v>
      </c>
      <c r="F4217">
        <v>15</v>
      </c>
      <c r="G4217">
        <v>2</v>
      </c>
      <c r="H4217">
        <v>58</v>
      </c>
      <c r="I4217">
        <v>0</v>
      </c>
      <c r="J4217" s="1" t="s">
        <v>6259</v>
      </c>
      <c r="K4217" s="1" t="s">
        <v>12153</v>
      </c>
      <c r="L4217" s="1" t="s">
        <v>6287</v>
      </c>
      <c r="M4217" s="1" t="s">
        <v>6259</v>
      </c>
      <c r="N4217" s="1" t="s">
        <v>6344</v>
      </c>
      <c r="O4217" s="4">
        <v>40214.462453703702</v>
      </c>
      <c r="P4217" t="b">
        <v>1</v>
      </c>
      <c r="Q4217" s="1" t="s">
        <v>156</v>
      </c>
      <c r="R4217" s="1" t="s">
        <v>6345</v>
      </c>
      <c r="S4217" s="1" t="s">
        <v>156</v>
      </c>
      <c r="T4217">
        <v>36079</v>
      </c>
      <c r="U4217">
        <v>456</v>
      </c>
      <c r="V4217">
        <v>8860</v>
      </c>
      <c r="W4217">
        <v>370</v>
      </c>
    </row>
    <row r="4218" spans="1:23" x14ac:dyDescent="0.25">
      <c r="A4218">
        <v>251034857</v>
      </c>
      <c r="B4218">
        <v>1.0822161045530378E+18</v>
      </c>
      <c r="C4218" s="4">
        <v>43472.460648148146</v>
      </c>
      <c r="D4218" s="1" t="s">
        <v>12630</v>
      </c>
      <c r="E4218" s="1" t="s">
        <v>6257</v>
      </c>
      <c r="F4218">
        <v>27</v>
      </c>
      <c r="G4218">
        <v>24</v>
      </c>
      <c r="H4218">
        <v>101</v>
      </c>
      <c r="I4218">
        <v>4</v>
      </c>
      <c r="J4218" s="1" t="s">
        <v>6258</v>
      </c>
      <c r="K4218" s="1" t="s">
        <v>6259</v>
      </c>
      <c r="L4218" s="1" t="s">
        <v>6287</v>
      </c>
      <c r="M4218" s="1" t="s">
        <v>6259</v>
      </c>
      <c r="N4218" s="1" t="s">
        <v>6326</v>
      </c>
      <c r="O4218" s="4">
        <v>40586.425208333334</v>
      </c>
      <c r="P4218" t="b">
        <v>1</v>
      </c>
      <c r="Q4218" s="1" t="s">
        <v>6327</v>
      </c>
      <c r="R4218" s="1" t="s">
        <v>6257</v>
      </c>
      <c r="S4218" s="1" t="s">
        <v>274</v>
      </c>
      <c r="T4218">
        <v>60188</v>
      </c>
      <c r="U4218">
        <v>450</v>
      </c>
      <c r="V4218">
        <v>2531</v>
      </c>
      <c r="W4218">
        <v>384</v>
      </c>
    </row>
    <row r="4219" spans="1:23" x14ac:dyDescent="0.25">
      <c r="A4219">
        <v>14462419</v>
      </c>
      <c r="B4219">
        <v>1.0819765858368102E+18</v>
      </c>
      <c r="C4219" s="4">
        <v>43471.799699074072</v>
      </c>
      <c r="D4219" s="1" t="s">
        <v>12631</v>
      </c>
      <c r="E4219" s="1" t="s">
        <v>6257</v>
      </c>
      <c r="F4219">
        <v>0</v>
      </c>
      <c r="G4219">
        <v>0</v>
      </c>
      <c r="H4219">
        <v>3</v>
      </c>
      <c r="I4219">
        <v>0</v>
      </c>
      <c r="J4219" s="1" t="s">
        <v>12632</v>
      </c>
      <c r="K4219" s="1" t="s">
        <v>12633</v>
      </c>
      <c r="L4219" s="1" t="s">
        <v>6528</v>
      </c>
      <c r="M4219" s="1" t="s">
        <v>6259</v>
      </c>
      <c r="N4219" s="1" t="s">
        <v>6288</v>
      </c>
      <c r="O4219" s="4">
        <v>39559.695937500001</v>
      </c>
      <c r="P4219" t="b">
        <v>1</v>
      </c>
      <c r="Q4219" s="1" t="s">
        <v>6289</v>
      </c>
      <c r="R4219" s="1" t="s">
        <v>6290</v>
      </c>
      <c r="S4219" s="1" t="s">
        <v>6291</v>
      </c>
      <c r="T4219">
        <v>48743</v>
      </c>
      <c r="U4219">
        <v>4261</v>
      </c>
      <c r="V4219">
        <v>20083</v>
      </c>
      <c r="W4219">
        <v>471</v>
      </c>
    </row>
    <row r="4220" spans="1:23" x14ac:dyDescent="0.25">
      <c r="A4220">
        <v>14462419</v>
      </c>
      <c r="B4220">
        <v>1.081969571492438E+18</v>
      </c>
      <c r="C4220" s="4">
        <v>43471.780347222222</v>
      </c>
      <c r="D4220" s="1" t="s">
        <v>12634</v>
      </c>
      <c r="E4220" s="1" t="s">
        <v>12635</v>
      </c>
      <c r="F4220">
        <v>0</v>
      </c>
      <c r="G4220">
        <v>1</v>
      </c>
      <c r="H4220">
        <v>8</v>
      </c>
      <c r="I4220">
        <v>0</v>
      </c>
      <c r="J4220" s="1" t="s">
        <v>6259</v>
      </c>
      <c r="K4220" s="1" t="s">
        <v>12636</v>
      </c>
      <c r="L4220" s="1" t="s">
        <v>6259</v>
      </c>
      <c r="M4220" s="1" t="s">
        <v>6259</v>
      </c>
      <c r="N4220" s="1" t="s">
        <v>6288</v>
      </c>
      <c r="O4220" s="4">
        <v>39559.695937500001</v>
      </c>
      <c r="P4220" t="b">
        <v>1</v>
      </c>
      <c r="Q4220" s="1" t="s">
        <v>6289</v>
      </c>
      <c r="R4220" s="1" t="s">
        <v>6290</v>
      </c>
      <c r="S4220" s="1" t="s">
        <v>6291</v>
      </c>
      <c r="T4220">
        <v>48743</v>
      </c>
      <c r="U4220">
        <v>4261</v>
      </c>
      <c r="V4220">
        <v>20083</v>
      </c>
      <c r="W4220">
        <v>471</v>
      </c>
    </row>
    <row r="4221" spans="1:23" x14ac:dyDescent="0.25">
      <c r="A4221">
        <v>14462419</v>
      </c>
      <c r="B4221">
        <v>1.0819150835366502E+18</v>
      </c>
      <c r="C4221" s="4">
        <v>43471.629988425928</v>
      </c>
      <c r="D4221" s="1" t="s">
        <v>12637</v>
      </c>
      <c r="E4221" s="1" t="s">
        <v>6257</v>
      </c>
      <c r="F4221">
        <v>6</v>
      </c>
      <c r="G4221">
        <v>1</v>
      </c>
      <c r="H4221">
        <v>28</v>
      </c>
      <c r="I4221">
        <v>0</v>
      </c>
      <c r="J4221" s="1" t="s">
        <v>12638</v>
      </c>
      <c r="K4221" s="1" t="s">
        <v>6259</v>
      </c>
      <c r="L4221" s="1" t="s">
        <v>6287</v>
      </c>
      <c r="M4221" s="1" t="s">
        <v>6259</v>
      </c>
      <c r="N4221" s="1" t="s">
        <v>6288</v>
      </c>
      <c r="O4221" s="4">
        <v>39559.695937500001</v>
      </c>
      <c r="P4221" t="b">
        <v>1</v>
      </c>
      <c r="Q4221" s="1" t="s">
        <v>6289</v>
      </c>
      <c r="R4221" s="1" t="s">
        <v>6290</v>
      </c>
      <c r="S4221" s="1" t="s">
        <v>6291</v>
      </c>
      <c r="T4221">
        <v>48743</v>
      </c>
      <c r="U4221">
        <v>4261</v>
      </c>
      <c r="V4221">
        <v>20083</v>
      </c>
      <c r="W4221">
        <v>471</v>
      </c>
    </row>
    <row r="4222" spans="1:23" x14ac:dyDescent="0.25">
      <c r="A4222">
        <v>14462419</v>
      </c>
      <c r="B4222">
        <v>1.081900000517546E+18</v>
      </c>
      <c r="C4222" s="4">
        <v>43471.588368055556</v>
      </c>
      <c r="D4222" s="1" t="s">
        <v>12639</v>
      </c>
      <c r="E4222" s="1" t="s">
        <v>6257</v>
      </c>
      <c r="F4222">
        <v>2</v>
      </c>
      <c r="G4222">
        <v>1</v>
      </c>
      <c r="H4222">
        <v>1</v>
      </c>
      <c r="I4222">
        <v>1</v>
      </c>
      <c r="J4222" s="1" t="s">
        <v>12640</v>
      </c>
      <c r="K4222" s="1" t="s">
        <v>6259</v>
      </c>
      <c r="L4222" s="1" t="s">
        <v>6259</v>
      </c>
      <c r="M4222" s="1" t="s">
        <v>6259</v>
      </c>
      <c r="N4222" s="1" t="s">
        <v>6288</v>
      </c>
      <c r="O4222" s="4">
        <v>39559.695937500001</v>
      </c>
      <c r="P4222" t="b">
        <v>1</v>
      </c>
      <c r="Q4222" s="1" t="s">
        <v>6289</v>
      </c>
      <c r="R4222" s="1" t="s">
        <v>6290</v>
      </c>
      <c r="S4222" s="1" t="s">
        <v>6291</v>
      </c>
      <c r="T4222">
        <v>48743</v>
      </c>
      <c r="U4222">
        <v>4261</v>
      </c>
      <c r="V4222">
        <v>20083</v>
      </c>
      <c r="W4222">
        <v>471</v>
      </c>
    </row>
    <row r="4223" spans="1:23" x14ac:dyDescent="0.25">
      <c r="A4223">
        <v>14462419</v>
      </c>
      <c r="B4223">
        <v>1.0818975338557481E+18</v>
      </c>
      <c r="C4223" s="4">
        <v>43471.581562500003</v>
      </c>
      <c r="D4223" s="1" t="s">
        <v>12641</v>
      </c>
      <c r="E4223" s="1" t="s">
        <v>6257</v>
      </c>
      <c r="F4223">
        <v>3</v>
      </c>
      <c r="G4223">
        <v>0</v>
      </c>
      <c r="H4223">
        <v>4</v>
      </c>
      <c r="I4223">
        <v>0</v>
      </c>
      <c r="J4223" s="1" t="s">
        <v>12640</v>
      </c>
      <c r="K4223" s="1" t="s">
        <v>8429</v>
      </c>
      <c r="L4223" s="1" t="s">
        <v>6259</v>
      </c>
      <c r="M4223" s="1" t="s">
        <v>6259</v>
      </c>
      <c r="N4223" s="1" t="s">
        <v>6288</v>
      </c>
      <c r="O4223" s="4">
        <v>39559.695937500001</v>
      </c>
      <c r="P4223" t="b">
        <v>1</v>
      </c>
      <c r="Q4223" s="1" t="s">
        <v>6289</v>
      </c>
      <c r="R4223" s="1" t="s">
        <v>6290</v>
      </c>
      <c r="S4223" s="1" t="s">
        <v>6291</v>
      </c>
      <c r="T4223">
        <v>48743</v>
      </c>
      <c r="U4223">
        <v>4261</v>
      </c>
      <c r="V4223">
        <v>20083</v>
      </c>
      <c r="W4223">
        <v>471</v>
      </c>
    </row>
    <row r="4224" spans="1:23" x14ac:dyDescent="0.25">
      <c r="A4224">
        <v>14462419</v>
      </c>
      <c r="B4224">
        <v>1.0818948607502377E+18</v>
      </c>
      <c r="C4224" s="4">
        <v>43471.574189814812</v>
      </c>
      <c r="D4224" s="1" t="s">
        <v>12642</v>
      </c>
      <c r="E4224" s="1" t="s">
        <v>6257</v>
      </c>
      <c r="F4224">
        <v>8</v>
      </c>
      <c r="G4224">
        <v>8</v>
      </c>
      <c r="H4224">
        <v>66</v>
      </c>
      <c r="I4224">
        <v>0</v>
      </c>
      <c r="J4224" s="1" t="s">
        <v>12640</v>
      </c>
      <c r="K4224" s="1" t="s">
        <v>8429</v>
      </c>
      <c r="L4224" s="1" t="s">
        <v>6259</v>
      </c>
      <c r="M4224" s="1" t="s">
        <v>6259</v>
      </c>
      <c r="N4224" s="1" t="s">
        <v>6288</v>
      </c>
      <c r="O4224" s="4">
        <v>39559.695937500001</v>
      </c>
      <c r="P4224" t="b">
        <v>1</v>
      </c>
      <c r="Q4224" s="1" t="s">
        <v>6289</v>
      </c>
      <c r="R4224" s="1" t="s">
        <v>6290</v>
      </c>
      <c r="S4224" s="1" t="s">
        <v>6291</v>
      </c>
      <c r="T4224">
        <v>48743</v>
      </c>
      <c r="U4224">
        <v>4261</v>
      </c>
      <c r="V4224">
        <v>20083</v>
      </c>
      <c r="W4224">
        <v>471</v>
      </c>
    </row>
    <row r="4225" spans="1:23" x14ac:dyDescent="0.25">
      <c r="A4225">
        <v>14462419</v>
      </c>
      <c r="B4225">
        <v>1.0818935531802092E+18</v>
      </c>
      <c r="C4225" s="4">
        <v>43471.5705787037</v>
      </c>
      <c r="D4225" s="1" t="s">
        <v>12643</v>
      </c>
      <c r="E4225" s="1" t="s">
        <v>6257</v>
      </c>
      <c r="F4225">
        <v>4</v>
      </c>
      <c r="G4225">
        <v>2</v>
      </c>
      <c r="H4225">
        <v>20</v>
      </c>
      <c r="I4225">
        <v>1</v>
      </c>
      <c r="J4225" s="1" t="s">
        <v>12640</v>
      </c>
      <c r="K4225" s="1" t="s">
        <v>8429</v>
      </c>
      <c r="L4225" s="1" t="s">
        <v>6260</v>
      </c>
      <c r="M4225" s="1" t="s">
        <v>6259</v>
      </c>
      <c r="N4225" s="1" t="s">
        <v>6288</v>
      </c>
      <c r="O4225" s="4">
        <v>39559.695937500001</v>
      </c>
      <c r="P4225" t="b">
        <v>1</v>
      </c>
      <c r="Q4225" s="1" t="s">
        <v>6289</v>
      </c>
      <c r="R4225" s="1" t="s">
        <v>6290</v>
      </c>
      <c r="S4225" s="1" t="s">
        <v>6291</v>
      </c>
      <c r="T4225">
        <v>48743</v>
      </c>
      <c r="U4225">
        <v>4261</v>
      </c>
      <c r="V4225">
        <v>20083</v>
      </c>
      <c r="W4225">
        <v>471</v>
      </c>
    </row>
    <row r="4226" spans="1:23" x14ac:dyDescent="0.25">
      <c r="A4226">
        <v>14462419</v>
      </c>
      <c r="B4226">
        <v>1.081891861676073E+18</v>
      </c>
      <c r="C4226" s="4">
        <v>43471.56591435185</v>
      </c>
      <c r="D4226" s="1" t="s">
        <v>12644</v>
      </c>
      <c r="E4226" s="1" t="s">
        <v>6257</v>
      </c>
      <c r="F4226">
        <v>1</v>
      </c>
      <c r="G4226">
        <v>1</v>
      </c>
      <c r="H4226">
        <v>3</v>
      </c>
      <c r="I4226">
        <v>0</v>
      </c>
      <c r="J4226" s="1" t="s">
        <v>12640</v>
      </c>
      <c r="K4226" s="1" t="s">
        <v>6259</v>
      </c>
      <c r="L4226" s="1" t="s">
        <v>6259</v>
      </c>
      <c r="M4226" s="1" t="s">
        <v>6259</v>
      </c>
      <c r="N4226" s="1" t="s">
        <v>6288</v>
      </c>
      <c r="O4226" s="4">
        <v>39559.695937500001</v>
      </c>
      <c r="P4226" t="b">
        <v>1</v>
      </c>
      <c r="Q4226" s="1" t="s">
        <v>6289</v>
      </c>
      <c r="R4226" s="1" t="s">
        <v>6290</v>
      </c>
      <c r="S4226" s="1" t="s">
        <v>6291</v>
      </c>
      <c r="T4226">
        <v>48743</v>
      </c>
      <c r="U4226">
        <v>4261</v>
      </c>
      <c r="V4226">
        <v>20083</v>
      </c>
      <c r="W4226">
        <v>471</v>
      </c>
    </row>
    <row r="4227" spans="1:23" x14ac:dyDescent="0.25">
      <c r="A4227">
        <v>14462419</v>
      </c>
      <c r="B4227">
        <v>1.0818895307755233E+18</v>
      </c>
      <c r="C4227" s="4">
        <v>43471.559479166666</v>
      </c>
      <c r="D4227" s="1" t="s">
        <v>12645</v>
      </c>
      <c r="E4227" s="1" t="s">
        <v>6257</v>
      </c>
      <c r="F4227">
        <v>3</v>
      </c>
      <c r="G4227">
        <v>1</v>
      </c>
      <c r="H4227">
        <v>18</v>
      </c>
      <c r="I4227">
        <v>0</v>
      </c>
      <c r="J4227" s="1" t="s">
        <v>12640</v>
      </c>
      <c r="K4227" s="1" t="s">
        <v>8429</v>
      </c>
      <c r="L4227" s="1" t="s">
        <v>6259</v>
      </c>
      <c r="M4227" s="1" t="s">
        <v>6259</v>
      </c>
      <c r="N4227" s="1" t="s">
        <v>6288</v>
      </c>
      <c r="O4227" s="4">
        <v>39559.695937500001</v>
      </c>
      <c r="P4227" t="b">
        <v>1</v>
      </c>
      <c r="Q4227" s="1" t="s">
        <v>6289</v>
      </c>
      <c r="R4227" s="1" t="s">
        <v>6290</v>
      </c>
      <c r="S4227" s="1" t="s">
        <v>6291</v>
      </c>
      <c r="T4227">
        <v>48743</v>
      </c>
      <c r="U4227">
        <v>4261</v>
      </c>
      <c r="V4227">
        <v>20083</v>
      </c>
      <c r="W4227">
        <v>471</v>
      </c>
    </row>
    <row r="4228" spans="1:23" x14ac:dyDescent="0.25">
      <c r="A4228">
        <v>14462419</v>
      </c>
      <c r="B4228">
        <v>1.081888679126274E+18</v>
      </c>
      <c r="C4228" s="4">
        <v>43471.557129629633</v>
      </c>
      <c r="D4228" s="1" t="s">
        <v>12646</v>
      </c>
      <c r="E4228" s="1" t="s">
        <v>6257</v>
      </c>
      <c r="F4228">
        <v>1</v>
      </c>
      <c r="G4228">
        <v>0</v>
      </c>
      <c r="H4228">
        <v>0</v>
      </c>
      <c r="I4228">
        <v>0</v>
      </c>
      <c r="J4228" s="1" t="s">
        <v>12640</v>
      </c>
      <c r="K4228" s="1" t="s">
        <v>6259</v>
      </c>
      <c r="L4228" s="1" t="s">
        <v>6259</v>
      </c>
      <c r="M4228" s="1" t="s">
        <v>6259</v>
      </c>
      <c r="N4228" s="1" t="s">
        <v>6288</v>
      </c>
      <c r="O4228" s="4">
        <v>39559.695937500001</v>
      </c>
      <c r="P4228" t="b">
        <v>1</v>
      </c>
      <c r="Q4228" s="1" t="s">
        <v>6289</v>
      </c>
      <c r="R4228" s="1" t="s">
        <v>6290</v>
      </c>
      <c r="S4228" s="1" t="s">
        <v>6291</v>
      </c>
      <c r="T4228">
        <v>48743</v>
      </c>
      <c r="U4228">
        <v>4261</v>
      </c>
      <c r="V4228">
        <v>20083</v>
      </c>
      <c r="W4228">
        <v>471</v>
      </c>
    </row>
    <row r="4229" spans="1:23" x14ac:dyDescent="0.25">
      <c r="A4229">
        <v>14462419</v>
      </c>
      <c r="B4229">
        <v>1.0818870715628093E+18</v>
      </c>
      <c r="C4229" s="4">
        <v>43471.55269675926</v>
      </c>
      <c r="D4229" s="1" t="s">
        <v>12647</v>
      </c>
      <c r="E4229" s="1" t="s">
        <v>6257</v>
      </c>
      <c r="F4229">
        <v>5</v>
      </c>
      <c r="G4229">
        <v>5</v>
      </c>
      <c r="H4229">
        <v>24</v>
      </c>
      <c r="I4229">
        <v>0</v>
      </c>
      <c r="J4229" s="1" t="s">
        <v>12648</v>
      </c>
      <c r="K4229" s="1" t="s">
        <v>8429</v>
      </c>
      <c r="L4229" s="1" t="s">
        <v>6259</v>
      </c>
      <c r="M4229" s="1" t="s">
        <v>6259</v>
      </c>
      <c r="N4229" s="1" t="s">
        <v>6288</v>
      </c>
      <c r="O4229" s="4">
        <v>39559.695937500001</v>
      </c>
      <c r="P4229" t="b">
        <v>1</v>
      </c>
      <c r="Q4229" s="1" t="s">
        <v>6289</v>
      </c>
      <c r="R4229" s="1" t="s">
        <v>6290</v>
      </c>
      <c r="S4229" s="1" t="s">
        <v>6291</v>
      </c>
      <c r="T4229">
        <v>48743</v>
      </c>
      <c r="U4229">
        <v>4261</v>
      </c>
      <c r="V4229">
        <v>20083</v>
      </c>
      <c r="W4229">
        <v>471</v>
      </c>
    </row>
    <row r="4230" spans="1:23" x14ac:dyDescent="0.25">
      <c r="A4230">
        <v>14462419</v>
      </c>
      <c r="B4230">
        <v>1.0818863431213056E+18</v>
      </c>
      <c r="C4230" s="4">
        <v>43471.550682870373</v>
      </c>
      <c r="D4230" s="1" t="s">
        <v>12649</v>
      </c>
      <c r="E4230" s="1" t="s">
        <v>6257</v>
      </c>
      <c r="F4230">
        <v>1</v>
      </c>
      <c r="G4230">
        <v>2</v>
      </c>
      <c r="H4230">
        <v>1</v>
      </c>
      <c r="I4230">
        <v>0</v>
      </c>
      <c r="J4230" s="1" t="s">
        <v>12650</v>
      </c>
      <c r="K4230" s="1" t="s">
        <v>6259</v>
      </c>
      <c r="L4230" s="1" t="s">
        <v>6259</v>
      </c>
      <c r="M4230" s="1" t="s">
        <v>6259</v>
      </c>
      <c r="N4230" s="1" t="s">
        <v>6288</v>
      </c>
      <c r="O4230" s="4">
        <v>39559.695937500001</v>
      </c>
      <c r="P4230" t="b">
        <v>1</v>
      </c>
      <c r="Q4230" s="1" t="s">
        <v>6289</v>
      </c>
      <c r="R4230" s="1" t="s">
        <v>6290</v>
      </c>
      <c r="S4230" s="1" t="s">
        <v>6291</v>
      </c>
      <c r="T4230">
        <v>48743</v>
      </c>
      <c r="U4230">
        <v>4261</v>
      </c>
      <c r="V4230">
        <v>20083</v>
      </c>
      <c r="W4230">
        <v>471</v>
      </c>
    </row>
    <row r="4231" spans="1:23" x14ac:dyDescent="0.25">
      <c r="A4231">
        <v>14462419</v>
      </c>
      <c r="B4231">
        <v>1.0818859004670689E+18</v>
      </c>
      <c r="C4231" s="4">
        <v>43471.549456018518</v>
      </c>
      <c r="D4231" s="1" t="s">
        <v>12651</v>
      </c>
      <c r="E4231" s="1" t="s">
        <v>6257</v>
      </c>
      <c r="F4231">
        <v>1</v>
      </c>
      <c r="G4231">
        <v>1</v>
      </c>
      <c r="H4231">
        <v>6</v>
      </c>
      <c r="I4231">
        <v>0</v>
      </c>
      <c r="J4231" s="1" t="s">
        <v>12650</v>
      </c>
      <c r="K4231" s="1" t="s">
        <v>6259</v>
      </c>
      <c r="L4231" s="1" t="s">
        <v>6259</v>
      </c>
      <c r="M4231" s="1" t="s">
        <v>6259</v>
      </c>
      <c r="N4231" s="1" t="s">
        <v>6288</v>
      </c>
      <c r="O4231" s="4">
        <v>39559.695937500001</v>
      </c>
      <c r="P4231" t="b">
        <v>1</v>
      </c>
      <c r="Q4231" s="1" t="s">
        <v>6289</v>
      </c>
      <c r="R4231" s="1" t="s">
        <v>6290</v>
      </c>
      <c r="S4231" s="1" t="s">
        <v>6291</v>
      </c>
      <c r="T4231">
        <v>48743</v>
      </c>
      <c r="U4231">
        <v>4261</v>
      </c>
      <c r="V4231">
        <v>20083</v>
      </c>
      <c r="W4231">
        <v>471</v>
      </c>
    </row>
    <row r="4232" spans="1:23" x14ac:dyDescent="0.25">
      <c r="A4232">
        <v>14462419</v>
      </c>
      <c r="B4232">
        <v>1.0818847844256072E+18</v>
      </c>
      <c r="C4232" s="4">
        <v>43471.546377314815</v>
      </c>
      <c r="D4232" s="1" t="s">
        <v>12652</v>
      </c>
      <c r="E4232" s="1" t="s">
        <v>6257</v>
      </c>
      <c r="F4232">
        <v>4</v>
      </c>
      <c r="G4232">
        <v>0</v>
      </c>
      <c r="H4232">
        <v>3</v>
      </c>
      <c r="I4232">
        <v>0</v>
      </c>
      <c r="J4232" s="1" t="s">
        <v>12640</v>
      </c>
      <c r="K4232" s="1" t="s">
        <v>8429</v>
      </c>
      <c r="L4232" s="1" t="s">
        <v>6287</v>
      </c>
      <c r="M4232" s="1" t="s">
        <v>6259</v>
      </c>
      <c r="N4232" s="1" t="s">
        <v>6288</v>
      </c>
      <c r="O4232" s="4">
        <v>39559.695937500001</v>
      </c>
      <c r="P4232" t="b">
        <v>1</v>
      </c>
      <c r="Q4232" s="1" t="s">
        <v>6289</v>
      </c>
      <c r="R4232" s="1" t="s">
        <v>6290</v>
      </c>
      <c r="S4232" s="1" t="s">
        <v>6291</v>
      </c>
      <c r="T4232">
        <v>48743</v>
      </c>
      <c r="U4232">
        <v>4261</v>
      </c>
      <c r="V4232">
        <v>20083</v>
      </c>
      <c r="W4232">
        <v>471</v>
      </c>
    </row>
    <row r="4233" spans="1:23" x14ac:dyDescent="0.25">
      <c r="A4233">
        <v>14462419</v>
      </c>
      <c r="B4233">
        <v>1.0818817930774077E+18</v>
      </c>
      <c r="C4233" s="4">
        <v>43471.538124999999</v>
      </c>
      <c r="D4233" s="1" t="s">
        <v>12653</v>
      </c>
      <c r="E4233" s="1" t="s">
        <v>6257</v>
      </c>
      <c r="F4233">
        <v>2</v>
      </c>
      <c r="G4233">
        <v>0</v>
      </c>
      <c r="H4233">
        <v>7</v>
      </c>
      <c r="I4233">
        <v>0</v>
      </c>
      <c r="J4233" s="1" t="s">
        <v>12640</v>
      </c>
      <c r="K4233" s="1" t="s">
        <v>8429</v>
      </c>
      <c r="L4233" s="1" t="s">
        <v>6287</v>
      </c>
      <c r="M4233" s="1" t="s">
        <v>6259</v>
      </c>
      <c r="N4233" s="1" t="s">
        <v>6288</v>
      </c>
      <c r="O4233" s="4">
        <v>39559.695937500001</v>
      </c>
      <c r="P4233" t="b">
        <v>1</v>
      </c>
      <c r="Q4233" s="1" t="s">
        <v>6289</v>
      </c>
      <c r="R4233" s="1" t="s">
        <v>6290</v>
      </c>
      <c r="S4233" s="1" t="s">
        <v>6291</v>
      </c>
      <c r="T4233">
        <v>48743</v>
      </c>
      <c r="U4233">
        <v>4261</v>
      </c>
      <c r="V4233">
        <v>20083</v>
      </c>
      <c r="W4233">
        <v>471</v>
      </c>
    </row>
    <row r="4234" spans="1:23" x14ac:dyDescent="0.25">
      <c r="A4234">
        <v>14462419</v>
      </c>
      <c r="B4234">
        <v>1.0818634345249137E+18</v>
      </c>
      <c r="C4234" s="4">
        <v>43471.48746527778</v>
      </c>
      <c r="D4234" s="1" t="s">
        <v>12654</v>
      </c>
      <c r="E4234" s="1" t="s">
        <v>12655</v>
      </c>
      <c r="F4234">
        <v>0</v>
      </c>
      <c r="G4234">
        <v>0</v>
      </c>
      <c r="H4234">
        <v>4</v>
      </c>
      <c r="I4234">
        <v>0</v>
      </c>
      <c r="J4234" s="1" t="s">
        <v>6259</v>
      </c>
      <c r="K4234" s="1" t="s">
        <v>12656</v>
      </c>
      <c r="L4234" s="1" t="s">
        <v>6259</v>
      </c>
      <c r="M4234" s="1" t="s">
        <v>6259</v>
      </c>
      <c r="N4234" s="1" t="s">
        <v>6288</v>
      </c>
      <c r="O4234" s="4">
        <v>39559.695937500001</v>
      </c>
      <c r="P4234" t="b">
        <v>1</v>
      </c>
      <c r="Q4234" s="1" t="s">
        <v>6289</v>
      </c>
      <c r="R4234" s="1" t="s">
        <v>6290</v>
      </c>
      <c r="S4234" s="1" t="s">
        <v>6291</v>
      </c>
      <c r="T4234">
        <v>48743</v>
      </c>
      <c r="U4234">
        <v>4261</v>
      </c>
      <c r="V4234">
        <v>20083</v>
      </c>
      <c r="W4234">
        <v>471</v>
      </c>
    </row>
    <row r="4235" spans="1:23" x14ac:dyDescent="0.25">
      <c r="A4235">
        <v>14462419</v>
      </c>
      <c r="B4235">
        <v>1.0818570963485204E+18</v>
      </c>
      <c r="C4235" s="4">
        <v>43471.469976851855</v>
      </c>
      <c r="D4235" s="1" t="s">
        <v>12657</v>
      </c>
      <c r="E4235" s="1" t="s">
        <v>6257</v>
      </c>
      <c r="F4235">
        <v>5</v>
      </c>
      <c r="G4235">
        <v>2</v>
      </c>
      <c r="H4235">
        <v>31</v>
      </c>
      <c r="I4235">
        <v>1</v>
      </c>
      <c r="J4235" s="1" t="s">
        <v>12658</v>
      </c>
      <c r="K4235" s="1" t="s">
        <v>12636</v>
      </c>
      <c r="L4235" s="1" t="s">
        <v>6260</v>
      </c>
      <c r="M4235" s="1" t="s">
        <v>6259</v>
      </c>
      <c r="N4235" s="1" t="s">
        <v>6288</v>
      </c>
      <c r="O4235" s="4">
        <v>39559.695937500001</v>
      </c>
      <c r="P4235" t="b">
        <v>1</v>
      </c>
      <c r="Q4235" s="1" t="s">
        <v>6289</v>
      </c>
      <c r="R4235" s="1" t="s">
        <v>6290</v>
      </c>
      <c r="S4235" s="1" t="s">
        <v>6291</v>
      </c>
      <c r="T4235">
        <v>48743</v>
      </c>
      <c r="U4235">
        <v>4261</v>
      </c>
      <c r="V4235">
        <v>20083</v>
      </c>
      <c r="W4235">
        <v>471</v>
      </c>
    </row>
    <row r="4236" spans="1:23" x14ac:dyDescent="0.25">
      <c r="A4236">
        <v>14462419</v>
      </c>
      <c r="B4236">
        <v>1.081854498178519E+18</v>
      </c>
      <c r="C4236" s="4">
        <v>43471.462800925925</v>
      </c>
      <c r="D4236" s="1" t="s">
        <v>12659</v>
      </c>
      <c r="E4236" s="1" t="s">
        <v>6257</v>
      </c>
      <c r="F4236">
        <v>12</v>
      </c>
      <c r="G4236">
        <v>2</v>
      </c>
      <c r="H4236">
        <v>92</v>
      </c>
      <c r="I4236">
        <v>1</v>
      </c>
      <c r="J4236" s="1" t="s">
        <v>12650</v>
      </c>
      <c r="K4236" s="1" t="s">
        <v>6259</v>
      </c>
      <c r="L4236" s="1" t="s">
        <v>6260</v>
      </c>
      <c r="M4236" s="1" t="s">
        <v>6259</v>
      </c>
      <c r="N4236" s="1" t="s">
        <v>6288</v>
      </c>
      <c r="O4236" s="4">
        <v>39559.695937500001</v>
      </c>
      <c r="P4236" t="b">
        <v>1</v>
      </c>
      <c r="Q4236" s="1" t="s">
        <v>6289</v>
      </c>
      <c r="R4236" s="1" t="s">
        <v>6290</v>
      </c>
      <c r="S4236" s="1" t="s">
        <v>6291</v>
      </c>
      <c r="T4236">
        <v>48743</v>
      </c>
      <c r="U4236">
        <v>4261</v>
      </c>
      <c r="V4236">
        <v>20083</v>
      </c>
      <c r="W4236">
        <v>471</v>
      </c>
    </row>
    <row r="4237" spans="1:23" x14ac:dyDescent="0.25">
      <c r="A4237">
        <v>14462419</v>
      </c>
      <c r="B4237">
        <v>1.0818469010147123E+18</v>
      </c>
      <c r="C4237" s="4">
        <v>43471.441840277781</v>
      </c>
      <c r="D4237" s="1" t="s">
        <v>12660</v>
      </c>
      <c r="E4237" s="1" t="s">
        <v>6257</v>
      </c>
      <c r="F4237">
        <v>4</v>
      </c>
      <c r="G4237">
        <v>0</v>
      </c>
      <c r="H4237">
        <v>12</v>
      </c>
      <c r="I4237">
        <v>1</v>
      </c>
      <c r="J4237" s="1" t="s">
        <v>12661</v>
      </c>
      <c r="K4237" s="1" t="s">
        <v>12662</v>
      </c>
      <c r="L4237" s="1" t="s">
        <v>6530</v>
      </c>
      <c r="M4237" s="1" t="s">
        <v>6259</v>
      </c>
      <c r="N4237" s="1" t="s">
        <v>6288</v>
      </c>
      <c r="O4237" s="4">
        <v>39559.695937500001</v>
      </c>
      <c r="P4237" t="b">
        <v>1</v>
      </c>
      <c r="Q4237" s="1" t="s">
        <v>6289</v>
      </c>
      <c r="R4237" s="1" t="s">
        <v>6290</v>
      </c>
      <c r="S4237" s="1" t="s">
        <v>6291</v>
      </c>
      <c r="T4237">
        <v>48743</v>
      </c>
      <c r="U4237">
        <v>4261</v>
      </c>
      <c r="V4237">
        <v>20083</v>
      </c>
      <c r="W4237">
        <v>471</v>
      </c>
    </row>
    <row r="4238" spans="1:23" x14ac:dyDescent="0.25">
      <c r="A4238">
        <v>14462419</v>
      </c>
      <c r="B4238">
        <v>1.0818393401987359E+18</v>
      </c>
      <c r="C4238" s="4">
        <v>43471.420972222222</v>
      </c>
      <c r="D4238" s="1" t="s">
        <v>12663</v>
      </c>
      <c r="E4238" s="1" t="s">
        <v>6257</v>
      </c>
      <c r="F4238">
        <v>6</v>
      </c>
      <c r="G4238">
        <v>0</v>
      </c>
      <c r="H4238">
        <v>20</v>
      </c>
      <c r="I4238">
        <v>1</v>
      </c>
      <c r="J4238" s="1" t="s">
        <v>12664</v>
      </c>
      <c r="K4238" s="1" t="s">
        <v>10175</v>
      </c>
      <c r="L4238" s="1" t="s">
        <v>6260</v>
      </c>
      <c r="M4238" s="1" t="s">
        <v>6259</v>
      </c>
      <c r="N4238" s="1" t="s">
        <v>6288</v>
      </c>
      <c r="O4238" s="4">
        <v>39559.695937500001</v>
      </c>
      <c r="P4238" t="b">
        <v>1</v>
      </c>
      <c r="Q4238" s="1" t="s">
        <v>6289</v>
      </c>
      <c r="R4238" s="1" t="s">
        <v>6290</v>
      </c>
      <c r="S4238" s="1" t="s">
        <v>6291</v>
      </c>
      <c r="T4238">
        <v>48743</v>
      </c>
      <c r="U4238">
        <v>4261</v>
      </c>
      <c r="V4238">
        <v>20083</v>
      </c>
      <c r="W4238">
        <v>471</v>
      </c>
    </row>
    <row r="4239" spans="1:23" x14ac:dyDescent="0.25">
      <c r="A4239">
        <v>14462419</v>
      </c>
      <c r="B4239">
        <v>1.0818382053165507E+18</v>
      </c>
      <c r="C4239" s="4">
        <v>43471.417847222219</v>
      </c>
      <c r="D4239" s="1" t="s">
        <v>12665</v>
      </c>
      <c r="E4239" s="1" t="s">
        <v>6257</v>
      </c>
      <c r="F4239">
        <v>5</v>
      </c>
      <c r="G4239">
        <v>4</v>
      </c>
      <c r="H4239">
        <v>5</v>
      </c>
      <c r="I4239">
        <v>1</v>
      </c>
      <c r="J4239" s="1" t="s">
        <v>12664</v>
      </c>
      <c r="K4239" s="1" t="s">
        <v>10175</v>
      </c>
      <c r="L4239" s="1" t="s">
        <v>6287</v>
      </c>
      <c r="M4239" s="1" t="s">
        <v>6259</v>
      </c>
      <c r="N4239" s="1" t="s">
        <v>6288</v>
      </c>
      <c r="O4239" s="4">
        <v>39559.695937500001</v>
      </c>
      <c r="P4239" t="b">
        <v>1</v>
      </c>
      <c r="Q4239" s="1" t="s">
        <v>6289</v>
      </c>
      <c r="R4239" s="1" t="s">
        <v>6290</v>
      </c>
      <c r="S4239" s="1" t="s">
        <v>6291</v>
      </c>
      <c r="T4239">
        <v>48743</v>
      </c>
      <c r="U4239">
        <v>4261</v>
      </c>
      <c r="V4239">
        <v>20083</v>
      </c>
      <c r="W4239">
        <v>471</v>
      </c>
    </row>
    <row r="4240" spans="1:23" x14ac:dyDescent="0.25">
      <c r="A4240">
        <v>14462419</v>
      </c>
      <c r="B4240">
        <v>1.0818355123091825E+18</v>
      </c>
      <c r="C4240" s="4">
        <v>43471.410416666666</v>
      </c>
      <c r="D4240" s="1" t="s">
        <v>12666</v>
      </c>
      <c r="E4240" s="1" t="s">
        <v>12667</v>
      </c>
      <c r="F4240">
        <v>1</v>
      </c>
      <c r="G4240">
        <v>2</v>
      </c>
      <c r="H4240">
        <v>2</v>
      </c>
      <c r="I4240">
        <v>0</v>
      </c>
      <c r="J4240" s="1" t="s">
        <v>6259</v>
      </c>
      <c r="K4240" s="1" t="s">
        <v>12668</v>
      </c>
      <c r="L4240" s="1" t="s">
        <v>6260</v>
      </c>
      <c r="M4240" s="1" t="s">
        <v>6259</v>
      </c>
      <c r="N4240" s="1" t="s">
        <v>6288</v>
      </c>
      <c r="O4240" s="4">
        <v>39559.695937500001</v>
      </c>
      <c r="P4240" t="b">
        <v>1</v>
      </c>
      <c r="Q4240" s="1" t="s">
        <v>6289</v>
      </c>
      <c r="R4240" s="1" t="s">
        <v>6290</v>
      </c>
      <c r="S4240" s="1" t="s">
        <v>6291</v>
      </c>
      <c r="T4240">
        <v>48743</v>
      </c>
      <c r="U4240">
        <v>4261</v>
      </c>
      <c r="V4240">
        <v>20083</v>
      </c>
      <c r="W4240">
        <v>471</v>
      </c>
    </row>
    <row r="4241" spans="1:23" x14ac:dyDescent="0.25">
      <c r="A4241">
        <v>14462419</v>
      </c>
      <c r="B4241">
        <v>1.0818318340974551E+18</v>
      </c>
      <c r="C4241" s="4">
        <v>43471.400266203702</v>
      </c>
      <c r="D4241" s="1" t="s">
        <v>12669</v>
      </c>
      <c r="E4241" s="1" t="s">
        <v>6257</v>
      </c>
      <c r="F4241">
        <v>10</v>
      </c>
      <c r="G4241">
        <v>13</v>
      </c>
      <c r="H4241">
        <v>68</v>
      </c>
      <c r="I4241">
        <v>2</v>
      </c>
      <c r="J4241" s="1" t="s">
        <v>6258</v>
      </c>
      <c r="K4241" s="1" t="s">
        <v>6259</v>
      </c>
      <c r="L4241" s="1" t="s">
        <v>6260</v>
      </c>
      <c r="M4241" s="1" t="s">
        <v>6259</v>
      </c>
      <c r="N4241" s="1" t="s">
        <v>6288</v>
      </c>
      <c r="O4241" s="4">
        <v>39559.695937500001</v>
      </c>
      <c r="P4241" t="b">
        <v>1</v>
      </c>
      <c r="Q4241" s="1" t="s">
        <v>6289</v>
      </c>
      <c r="R4241" s="1" t="s">
        <v>6290</v>
      </c>
      <c r="S4241" s="1" t="s">
        <v>6291</v>
      </c>
      <c r="T4241">
        <v>48743</v>
      </c>
      <c r="U4241">
        <v>4261</v>
      </c>
      <c r="V4241">
        <v>20083</v>
      </c>
      <c r="W4241">
        <v>471</v>
      </c>
    </row>
    <row r="4242" spans="1:23" x14ac:dyDescent="0.25">
      <c r="A4242">
        <v>14462419</v>
      </c>
      <c r="B4242">
        <v>1.0818305911448699E+18</v>
      </c>
      <c r="C4242" s="4">
        <v>43471.396840277775</v>
      </c>
      <c r="D4242" s="1" t="s">
        <v>12670</v>
      </c>
      <c r="E4242" s="1" t="s">
        <v>12671</v>
      </c>
      <c r="F4242">
        <v>0</v>
      </c>
      <c r="G4242">
        <v>1</v>
      </c>
      <c r="H4242">
        <v>1</v>
      </c>
      <c r="I4242">
        <v>0</v>
      </c>
      <c r="J4242" s="1" t="s">
        <v>6259</v>
      </c>
      <c r="K4242" s="1" t="s">
        <v>12668</v>
      </c>
      <c r="L4242" s="1" t="s">
        <v>6259</v>
      </c>
      <c r="M4242" s="1" t="s">
        <v>6259</v>
      </c>
      <c r="N4242" s="1" t="s">
        <v>6288</v>
      </c>
      <c r="O4242" s="4">
        <v>39559.695937500001</v>
      </c>
      <c r="P4242" t="b">
        <v>1</v>
      </c>
      <c r="Q4242" s="1" t="s">
        <v>6289</v>
      </c>
      <c r="R4242" s="1" t="s">
        <v>6290</v>
      </c>
      <c r="S4242" s="1" t="s">
        <v>6291</v>
      </c>
      <c r="T4242">
        <v>48743</v>
      </c>
      <c r="U4242">
        <v>4261</v>
      </c>
      <c r="V4242">
        <v>20083</v>
      </c>
      <c r="W4242">
        <v>471</v>
      </c>
    </row>
    <row r="4243" spans="1:23" x14ac:dyDescent="0.25">
      <c r="A4243">
        <v>14462419</v>
      </c>
      <c r="B4243">
        <v>1.0818280714880451E+18</v>
      </c>
      <c r="C4243" s="4">
        <v>43471.389884259261</v>
      </c>
      <c r="D4243" s="1" t="s">
        <v>12672</v>
      </c>
      <c r="E4243" s="1" t="s">
        <v>6257</v>
      </c>
      <c r="F4243">
        <v>5</v>
      </c>
      <c r="G4243">
        <v>3</v>
      </c>
      <c r="H4243">
        <v>32</v>
      </c>
      <c r="I4243">
        <v>0</v>
      </c>
      <c r="J4243" s="1" t="s">
        <v>12673</v>
      </c>
      <c r="K4243" s="1" t="s">
        <v>10175</v>
      </c>
      <c r="L4243" s="1" t="s">
        <v>6287</v>
      </c>
      <c r="M4243" s="1" t="s">
        <v>6259</v>
      </c>
      <c r="N4243" s="1" t="s">
        <v>6288</v>
      </c>
      <c r="O4243" s="4">
        <v>39559.695937500001</v>
      </c>
      <c r="P4243" t="b">
        <v>1</v>
      </c>
      <c r="Q4243" s="1" t="s">
        <v>6289</v>
      </c>
      <c r="R4243" s="1" t="s">
        <v>6290</v>
      </c>
      <c r="S4243" s="1" t="s">
        <v>6291</v>
      </c>
      <c r="T4243">
        <v>48743</v>
      </c>
      <c r="U4243">
        <v>4261</v>
      </c>
      <c r="V4243">
        <v>20083</v>
      </c>
      <c r="W4243">
        <v>471</v>
      </c>
    </row>
    <row r="4244" spans="1:23" x14ac:dyDescent="0.25">
      <c r="A4244">
        <v>14462419</v>
      </c>
      <c r="B4244">
        <v>1.0815680881879081E+18</v>
      </c>
      <c r="C4244" s="4">
        <v>43470.672465277778</v>
      </c>
      <c r="D4244" s="1" t="s">
        <v>12674</v>
      </c>
      <c r="E4244" s="1" t="s">
        <v>6257</v>
      </c>
      <c r="F4244">
        <v>3</v>
      </c>
      <c r="G4244">
        <v>0</v>
      </c>
      <c r="H4244">
        <v>11</v>
      </c>
      <c r="I4244">
        <v>0</v>
      </c>
      <c r="J4244" s="1" t="s">
        <v>12632</v>
      </c>
      <c r="K4244" s="1" t="s">
        <v>7710</v>
      </c>
      <c r="L4244" s="1" t="s">
        <v>6260</v>
      </c>
      <c r="M4244" s="1" t="s">
        <v>6259</v>
      </c>
      <c r="N4244" s="1" t="s">
        <v>6288</v>
      </c>
      <c r="O4244" s="4">
        <v>39559.695937500001</v>
      </c>
      <c r="P4244" t="b">
        <v>1</v>
      </c>
      <c r="Q4244" s="1" t="s">
        <v>6289</v>
      </c>
      <c r="R4244" s="1" t="s">
        <v>6290</v>
      </c>
      <c r="S4244" s="1" t="s">
        <v>6291</v>
      </c>
      <c r="T4244">
        <v>48743</v>
      </c>
      <c r="U4244">
        <v>4261</v>
      </c>
      <c r="V4244">
        <v>20083</v>
      </c>
      <c r="W4244">
        <v>471</v>
      </c>
    </row>
    <row r="4245" spans="1:23" x14ac:dyDescent="0.25">
      <c r="A4245">
        <v>14462419</v>
      </c>
      <c r="B4245">
        <v>1.0815648734174659E+18</v>
      </c>
      <c r="C4245" s="4">
        <v>43470.663587962961</v>
      </c>
      <c r="D4245" s="1" t="s">
        <v>12675</v>
      </c>
      <c r="E4245" s="1" t="s">
        <v>6257</v>
      </c>
      <c r="F4245">
        <v>4</v>
      </c>
      <c r="G4245">
        <v>2</v>
      </c>
      <c r="H4245">
        <v>27</v>
      </c>
      <c r="I4245">
        <v>2</v>
      </c>
      <c r="J4245" s="1" t="s">
        <v>12676</v>
      </c>
      <c r="K4245" s="1" t="s">
        <v>12633</v>
      </c>
      <c r="L4245" s="1" t="s">
        <v>6528</v>
      </c>
      <c r="M4245" s="1" t="s">
        <v>6259</v>
      </c>
      <c r="N4245" s="1" t="s">
        <v>6288</v>
      </c>
      <c r="O4245" s="4">
        <v>39559.695937500001</v>
      </c>
      <c r="P4245" t="b">
        <v>1</v>
      </c>
      <c r="Q4245" s="1" t="s">
        <v>6289</v>
      </c>
      <c r="R4245" s="1" t="s">
        <v>6290</v>
      </c>
      <c r="S4245" s="1" t="s">
        <v>6291</v>
      </c>
      <c r="T4245">
        <v>48743</v>
      </c>
      <c r="U4245">
        <v>4261</v>
      </c>
      <c r="V4245">
        <v>20083</v>
      </c>
      <c r="W4245">
        <v>471</v>
      </c>
    </row>
    <row r="4246" spans="1:23" x14ac:dyDescent="0.25">
      <c r="A4246">
        <v>14462419</v>
      </c>
      <c r="B4246">
        <v>1.0815585314746327E+18</v>
      </c>
      <c r="C4246" s="4">
        <v>43470.646087962959</v>
      </c>
      <c r="D4246" s="1" t="s">
        <v>12677</v>
      </c>
      <c r="E4246" s="1" t="s">
        <v>6257</v>
      </c>
      <c r="F4246">
        <v>1</v>
      </c>
      <c r="G4246">
        <v>0</v>
      </c>
      <c r="H4246">
        <v>5</v>
      </c>
      <c r="I4246">
        <v>0</v>
      </c>
      <c r="J4246" s="1" t="s">
        <v>12640</v>
      </c>
      <c r="K4246" s="1" t="s">
        <v>7710</v>
      </c>
      <c r="L4246" s="1" t="s">
        <v>6287</v>
      </c>
      <c r="M4246" s="1" t="s">
        <v>6259</v>
      </c>
      <c r="N4246" s="1" t="s">
        <v>6288</v>
      </c>
      <c r="O4246" s="4">
        <v>39559.695937500001</v>
      </c>
      <c r="P4246" t="b">
        <v>1</v>
      </c>
      <c r="Q4246" s="1" t="s">
        <v>6289</v>
      </c>
      <c r="R4246" s="1" t="s">
        <v>6290</v>
      </c>
      <c r="S4246" s="1" t="s">
        <v>6291</v>
      </c>
      <c r="T4246">
        <v>48743</v>
      </c>
      <c r="U4246">
        <v>4261</v>
      </c>
      <c r="V4246">
        <v>20083</v>
      </c>
      <c r="W4246">
        <v>471</v>
      </c>
    </row>
    <row r="4247" spans="1:23" x14ac:dyDescent="0.25">
      <c r="A4247">
        <v>14462419</v>
      </c>
      <c r="B4247">
        <v>1.0815523738673357E+18</v>
      </c>
      <c r="C4247" s="4">
        <v>43470.62909722222</v>
      </c>
      <c r="D4247" s="1" t="s">
        <v>12678</v>
      </c>
      <c r="E4247" s="1" t="s">
        <v>6257</v>
      </c>
      <c r="F4247">
        <v>18</v>
      </c>
      <c r="G4247">
        <v>8</v>
      </c>
      <c r="H4247">
        <v>116</v>
      </c>
      <c r="I4247">
        <v>5</v>
      </c>
      <c r="J4247" s="1" t="s">
        <v>12676</v>
      </c>
      <c r="K4247" s="1" t="s">
        <v>12633</v>
      </c>
      <c r="L4247" s="1" t="s">
        <v>6260</v>
      </c>
      <c r="M4247" s="1" t="s">
        <v>6259</v>
      </c>
      <c r="N4247" s="1" t="s">
        <v>6288</v>
      </c>
      <c r="O4247" s="4">
        <v>39559.695937500001</v>
      </c>
      <c r="P4247" t="b">
        <v>1</v>
      </c>
      <c r="Q4247" s="1" t="s">
        <v>6289</v>
      </c>
      <c r="R4247" s="1" t="s">
        <v>6290</v>
      </c>
      <c r="S4247" s="1" t="s">
        <v>6291</v>
      </c>
      <c r="T4247">
        <v>48743</v>
      </c>
      <c r="U4247">
        <v>4261</v>
      </c>
      <c r="V4247">
        <v>20083</v>
      </c>
      <c r="W4247">
        <v>471</v>
      </c>
    </row>
    <row r="4248" spans="1:23" x14ac:dyDescent="0.25">
      <c r="A4248">
        <v>14462419</v>
      </c>
      <c r="B4248">
        <v>1.0815496520156774E+18</v>
      </c>
      <c r="C4248" s="4">
        <v>43470.62158564815</v>
      </c>
      <c r="D4248" s="1" t="s">
        <v>12679</v>
      </c>
      <c r="E4248" s="1" t="s">
        <v>6257</v>
      </c>
      <c r="F4248">
        <v>1</v>
      </c>
      <c r="G4248">
        <v>0</v>
      </c>
      <c r="H4248">
        <v>3</v>
      </c>
      <c r="I4248">
        <v>0</v>
      </c>
      <c r="J4248" s="1" t="s">
        <v>12676</v>
      </c>
      <c r="K4248" s="1" t="s">
        <v>12633</v>
      </c>
      <c r="L4248" s="1" t="s">
        <v>6260</v>
      </c>
      <c r="M4248" s="1" t="s">
        <v>6259</v>
      </c>
      <c r="N4248" s="1" t="s">
        <v>6288</v>
      </c>
      <c r="O4248" s="4">
        <v>39559.695937500001</v>
      </c>
      <c r="P4248" t="b">
        <v>1</v>
      </c>
      <c r="Q4248" s="1" t="s">
        <v>6289</v>
      </c>
      <c r="R4248" s="1" t="s">
        <v>6290</v>
      </c>
      <c r="S4248" s="1" t="s">
        <v>6291</v>
      </c>
      <c r="T4248">
        <v>48743</v>
      </c>
      <c r="U4248">
        <v>4261</v>
      </c>
      <c r="V4248">
        <v>20083</v>
      </c>
      <c r="W4248">
        <v>471</v>
      </c>
    </row>
    <row r="4249" spans="1:23" x14ac:dyDescent="0.25">
      <c r="A4249">
        <v>14462419</v>
      </c>
      <c r="B4249">
        <v>1.0815454974987919E+18</v>
      </c>
      <c r="C4249" s="4">
        <v>43470.610127314816</v>
      </c>
      <c r="D4249" s="1" t="s">
        <v>12680</v>
      </c>
      <c r="E4249" s="1" t="s">
        <v>6257</v>
      </c>
      <c r="F4249">
        <v>5</v>
      </c>
      <c r="G4249">
        <v>3</v>
      </c>
      <c r="H4249">
        <v>10</v>
      </c>
      <c r="I4249">
        <v>1</v>
      </c>
      <c r="J4249" s="1" t="s">
        <v>12681</v>
      </c>
      <c r="K4249" s="1" t="s">
        <v>12682</v>
      </c>
      <c r="L4249" s="1" t="s">
        <v>6260</v>
      </c>
      <c r="M4249" s="1" t="s">
        <v>6259</v>
      </c>
      <c r="N4249" s="1" t="s">
        <v>6288</v>
      </c>
      <c r="O4249" s="4">
        <v>39559.695937500001</v>
      </c>
      <c r="P4249" t="b">
        <v>1</v>
      </c>
      <c r="Q4249" s="1" t="s">
        <v>6289</v>
      </c>
      <c r="R4249" s="1" t="s">
        <v>6290</v>
      </c>
      <c r="S4249" s="1" t="s">
        <v>6291</v>
      </c>
      <c r="T4249">
        <v>48743</v>
      </c>
      <c r="U4249">
        <v>4261</v>
      </c>
      <c r="V4249">
        <v>20083</v>
      </c>
      <c r="W4249">
        <v>471</v>
      </c>
    </row>
    <row r="4250" spans="1:23" x14ac:dyDescent="0.25">
      <c r="A4250">
        <v>14462419</v>
      </c>
      <c r="B4250">
        <v>1.081541869203542E+18</v>
      </c>
      <c r="C4250" s="4">
        <v>43470.600115740737</v>
      </c>
      <c r="D4250" s="1" t="s">
        <v>12683</v>
      </c>
      <c r="E4250" s="1" t="s">
        <v>6257</v>
      </c>
      <c r="F4250">
        <v>12</v>
      </c>
      <c r="G4250">
        <v>8</v>
      </c>
      <c r="H4250">
        <v>81</v>
      </c>
      <c r="I4250">
        <v>2</v>
      </c>
      <c r="J4250" s="1" t="s">
        <v>12676</v>
      </c>
      <c r="K4250" s="1" t="s">
        <v>6259</v>
      </c>
      <c r="L4250" s="1" t="s">
        <v>6260</v>
      </c>
      <c r="M4250" s="1" t="s">
        <v>6259</v>
      </c>
      <c r="N4250" s="1" t="s">
        <v>6288</v>
      </c>
      <c r="O4250" s="4">
        <v>39559.695937500001</v>
      </c>
      <c r="P4250" t="b">
        <v>1</v>
      </c>
      <c r="Q4250" s="1" t="s">
        <v>6289</v>
      </c>
      <c r="R4250" s="1" t="s">
        <v>6290</v>
      </c>
      <c r="S4250" s="1" t="s">
        <v>6291</v>
      </c>
      <c r="T4250">
        <v>48743</v>
      </c>
      <c r="U4250">
        <v>4261</v>
      </c>
      <c r="V4250">
        <v>20083</v>
      </c>
      <c r="W4250">
        <v>471</v>
      </c>
    </row>
    <row r="4251" spans="1:23" x14ac:dyDescent="0.25">
      <c r="A4251">
        <v>14462419</v>
      </c>
      <c r="B4251">
        <v>1.0815412772488356E+18</v>
      </c>
      <c r="C4251" s="4">
        <v>43470.598483796297</v>
      </c>
      <c r="D4251" s="1" t="s">
        <v>12684</v>
      </c>
      <c r="E4251" s="1" t="s">
        <v>6257</v>
      </c>
      <c r="F4251">
        <v>1</v>
      </c>
      <c r="G4251">
        <v>1</v>
      </c>
      <c r="H4251">
        <v>1</v>
      </c>
      <c r="I4251">
        <v>0</v>
      </c>
      <c r="J4251" s="1" t="s">
        <v>12685</v>
      </c>
      <c r="K4251" s="1" t="s">
        <v>12633</v>
      </c>
      <c r="L4251" s="1" t="s">
        <v>6260</v>
      </c>
      <c r="M4251" s="1" t="s">
        <v>6259</v>
      </c>
      <c r="N4251" s="1" t="s">
        <v>6288</v>
      </c>
      <c r="O4251" s="4">
        <v>39559.695937500001</v>
      </c>
      <c r="P4251" t="b">
        <v>1</v>
      </c>
      <c r="Q4251" s="1" t="s">
        <v>6289</v>
      </c>
      <c r="R4251" s="1" t="s">
        <v>6290</v>
      </c>
      <c r="S4251" s="1" t="s">
        <v>6291</v>
      </c>
      <c r="T4251">
        <v>48743</v>
      </c>
      <c r="U4251">
        <v>4261</v>
      </c>
      <c r="V4251">
        <v>20083</v>
      </c>
      <c r="W4251">
        <v>471</v>
      </c>
    </row>
    <row r="4252" spans="1:23" x14ac:dyDescent="0.25">
      <c r="A4252">
        <v>14462419</v>
      </c>
      <c r="B4252">
        <v>1.0815349124134707E+18</v>
      </c>
      <c r="C4252" s="4">
        <v>43470.580914351849</v>
      </c>
      <c r="D4252" s="1" t="s">
        <v>12686</v>
      </c>
      <c r="E4252" s="1" t="s">
        <v>6257</v>
      </c>
      <c r="F4252">
        <v>3</v>
      </c>
      <c r="G4252">
        <v>0</v>
      </c>
      <c r="H4252">
        <v>6</v>
      </c>
      <c r="I4252">
        <v>0</v>
      </c>
      <c r="J4252" s="1" t="s">
        <v>12676</v>
      </c>
      <c r="K4252" s="1" t="s">
        <v>6622</v>
      </c>
      <c r="L4252" s="1" t="s">
        <v>6260</v>
      </c>
      <c r="M4252" s="1" t="s">
        <v>6259</v>
      </c>
      <c r="N4252" s="1" t="s">
        <v>6288</v>
      </c>
      <c r="O4252" s="4">
        <v>39559.695937500001</v>
      </c>
      <c r="P4252" t="b">
        <v>1</v>
      </c>
      <c r="Q4252" s="1" t="s">
        <v>6289</v>
      </c>
      <c r="R4252" s="1" t="s">
        <v>6290</v>
      </c>
      <c r="S4252" s="1" t="s">
        <v>6291</v>
      </c>
      <c r="T4252">
        <v>48743</v>
      </c>
      <c r="U4252">
        <v>4261</v>
      </c>
      <c r="V4252">
        <v>20083</v>
      </c>
      <c r="W4252">
        <v>471</v>
      </c>
    </row>
    <row r="4253" spans="1:23" x14ac:dyDescent="0.25">
      <c r="A4253">
        <v>14462419</v>
      </c>
      <c r="B4253">
        <v>1.0815344895396086E+18</v>
      </c>
      <c r="C4253" s="4">
        <v>43470.579745370371</v>
      </c>
      <c r="D4253" s="1" t="s">
        <v>12687</v>
      </c>
      <c r="E4253" s="1" t="s">
        <v>12688</v>
      </c>
      <c r="F4253">
        <v>0</v>
      </c>
      <c r="G4253">
        <v>1</v>
      </c>
      <c r="H4253">
        <v>3</v>
      </c>
      <c r="I4253">
        <v>0</v>
      </c>
      <c r="J4253" s="1" t="s">
        <v>6259</v>
      </c>
      <c r="K4253" s="1" t="s">
        <v>12689</v>
      </c>
      <c r="L4253" s="1" t="s">
        <v>6259</v>
      </c>
      <c r="M4253" s="1" t="s">
        <v>6259</v>
      </c>
      <c r="N4253" s="1" t="s">
        <v>6288</v>
      </c>
      <c r="O4253" s="4">
        <v>39559.695937500001</v>
      </c>
      <c r="P4253" t="b">
        <v>1</v>
      </c>
      <c r="Q4253" s="1" t="s">
        <v>6289</v>
      </c>
      <c r="R4253" s="1" t="s">
        <v>6290</v>
      </c>
      <c r="S4253" s="1" t="s">
        <v>6291</v>
      </c>
      <c r="T4253">
        <v>48743</v>
      </c>
      <c r="U4253">
        <v>4261</v>
      </c>
      <c r="V4253">
        <v>20083</v>
      </c>
      <c r="W4253">
        <v>471</v>
      </c>
    </row>
    <row r="4254" spans="1:23" x14ac:dyDescent="0.25">
      <c r="A4254">
        <v>14462419</v>
      </c>
      <c r="B4254">
        <v>1.0815232835630326E+18</v>
      </c>
      <c r="C4254" s="4">
        <v>43470.548831018517</v>
      </c>
      <c r="D4254" s="1" t="s">
        <v>12690</v>
      </c>
      <c r="E4254" s="1" t="s">
        <v>6257</v>
      </c>
      <c r="F4254">
        <v>10</v>
      </c>
      <c r="G4254">
        <v>4</v>
      </c>
      <c r="H4254">
        <v>73</v>
      </c>
      <c r="I4254">
        <v>5</v>
      </c>
      <c r="J4254" s="1" t="s">
        <v>12676</v>
      </c>
      <c r="K4254" s="1" t="s">
        <v>6259</v>
      </c>
      <c r="L4254" s="1" t="s">
        <v>6259</v>
      </c>
      <c r="M4254" s="1" t="s">
        <v>6259</v>
      </c>
      <c r="N4254" s="1" t="s">
        <v>6288</v>
      </c>
      <c r="O4254" s="4">
        <v>39559.695937500001</v>
      </c>
      <c r="P4254" t="b">
        <v>1</v>
      </c>
      <c r="Q4254" s="1" t="s">
        <v>6289</v>
      </c>
      <c r="R4254" s="1" t="s">
        <v>6290</v>
      </c>
      <c r="S4254" s="1" t="s">
        <v>6291</v>
      </c>
      <c r="T4254">
        <v>48743</v>
      </c>
      <c r="U4254">
        <v>4261</v>
      </c>
      <c r="V4254">
        <v>20083</v>
      </c>
      <c r="W4254">
        <v>471</v>
      </c>
    </row>
    <row r="4255" spans="1:23" x14ac:dyDescent="0.25">
      <c r="A4255">
        <v>14462419</v>
      </c>
      <c r="B4255">
        <v>1.0815229322901504E+18</v>
      </c>
      <c r="C4255" s="4">
        <v>43470.547858796293</v>
      </c>
      <c r="D4255" s="1" t="s">
        <v>12691</v>
      </c>
      <c r="E4255" s="1" t="s">
        <v>6257</v>
      </c>
      <c r="F4255">
        <v>3</v>
      </c>
      <c r="G4255">
        <v>4</v>
      </c>
      <c r="H4255">
        <v>22</v>
      </c>
      <c r="I4255">
        <v>2</v>
      </c>
      <c r="J4255" s="1" t="s">
        <v>12676</v>
      </c>
      <c r="K4255" s="1" t="s">
        <v>6259</v>
      </c>
      <c r="L4255" s="1" t="s">
        <v>6260</v>
      </c>
      <c r="M4255" s="1" t="s">
        <v>6259</v>
      </c>
      <c r="N4255" s="1" t="s">
        <v>6288</v>
      </c>
      <c r="O4255" s="4">
        <v>39559.695937500001</v>
      </c>
      <c r="P4255" t="b">
        <v>1</v>
      </c>
      <c r="Q4255" s="1" t="s">
        <v>6289</v>
      </c>
      <c r="R4255" s="1" t="s">
        <v>6290</v>
      </c>
      <c r="S4255" s="1" t="s">
        <v>6291</v>
      </c>
      <c r="T4255">
        <v>48743</v>
      </c>
      <c r="U4255">
        <v>4261</v>
      </c>
      <c r="V4255">
        <v>20083</v>
      </c>
      <c r="W4255">
        <v>471</v>
      </c>
    </row>
    <row r="4256" spans="1:23" x14ac:dyDescent="0.25">
      <c r="A4256">
        <v>14462419</v>
      </c>
      <c r="B4256">
        <v>1.0815202488792351E+18</v>
      </c>
      <c r="C4256" s="4">
        <v>43470.540451388886</v>
      </c>
      <c r="D4256" s="1" t="s">
        <v>12692</v>
      </c>
      <c r="E4256" s="1" t="s">
        <v>6257</v>
      </c>
      <c r="F4256">
        <v>7</v>
      </c>
      <c r="G4256">
        <v>4</v>
      </c>
      <c r="H4256">
        <v>41</v>
      </c>
      <c r="I4256">
        <v>0</v>
      </c>
      <c r="J4256" s="1" t="s">
        <v>12693</v>
      </c>
      <c r="K4256" s="1" t="s">
        <v>12694</v>
      </c>
      <c r="L4256" s="1" t="s">
        <v>6260</v>
      </c>
      <c r="M4256" s="1" t="s">
        <v>6259</v>
      </c>
      <c r="N4256" s="1" t="s">
        <v>6288</v>
      </c>
      <c r="O4256" s="4">
        <v>39559.695937500001</v>
      </c>
      <c r="P4256" t="b">
        <v>1</v>
      </c>
      <c r="Q4256" s="1" t="s">
        <v>6289</v>
      </c>
      <c r="R4256" s="1" t="s">
        <v>6290</v>
      </c>
      <c r="S4256" s="1" t="s">
        <v>6291</v>
      </c>
      <c r="T4256">
        <v>48743</v>
      </c>
      <c r="U4256">
        <v>4261</v>
      </c>
      <c r="V4256">
        <v>20083</v>
      </c>
      <c r="W4256">
        <v>471</v>
      </c>
    </row>
    <row r="4257" spans="1:23" x14ac:dyDescent="0.25">
      <c r="A4257">
        <v>14462419</v>
      </c>
      <c r="B4257">
        <v>1.0815193385600778E+18</v>
      </c>
      <c r="C4257" s="4">
        <v>43470.537939814814</v>
      </c>
      <c r="D4257" s="1" t="s">
        <v>12695</v>
      </c>
      <c r="E4257" s="1" t="s">
        <v>6257</v>
      </c>
      <c r="F4257">
        <v>4</v>
      </c>
      <c r="G4257">
        <v>2</v>
      </c>
      <c r="H4257">
        <v>4</v>
      </c>
      <c r="I4257">
        <v>0</v>
      </c>
      <c r="J4257" s="1" t="s">
        <v>12676</v>
      </c>
      <c r="K4257" s="1" t="s">
        <v>12694</v>
      </c>
      <c r="L4257" s="1" t="s">
        <v>6287</v>
      </c>
      <c r="M4257" s="1" t="s">
        <v>6259</v>
      </c>
      <c r="N4257" s="1" t="s">
        <v>6288</v>
      </c>
      <c r="O4257" s="4">
        <v>39559.695937500001</v>
      </c>
      <c r="P4257" t="b">
        <v>1</v>
      </c>
      <c r="Q4257" s="1" t="s">
        <v>6289</v>
      </c>
      <c r="R4257" s="1" t="s">
        <v>6290</v>
      </c>
      <c r="S4257" s="1" t="s">
        <v>6291</v>
      </c>
      <c r="T4257">
        <v>48743</v>
      </c>
      <c r="U4257">
        <v>4261</v>
      </c>
      <c r="V4257">
        <v>20083</v>
      </c>
      <c r="W4257">
        <v>471</v>
      </c>
    </row>
    <row r="4258" spans="1:23" x14ac:dyDescent="0.25">
      <c r="A4258">
        <v>14462419</v>
      </c>
      <c r="B4258">
        <v>1.0815170932779172E+18</v>
      </c>
      <c r="C4258" s="4">
        <v>43470.531747685185</v>
      </c>
      <c r="D4258" s="1" t="s">
        <v>12696</v>
      </c>
      <c r="E4258" s="1" t="s">
        <v>6257</v>
      </c>
      <c r="F4258">
        <v>1</v>
      </c>
      <c r="G4258">
        <v>1</v>
      </c>
      <c r="H4258">
        <v>2</v>
      </c>
      <c r="I4258">
        <v>1</v>
      </c>
      <c r="J4258" s="1" t="s">
        <v>12676</v>
      </c>
      <c r="K4258" s="1" t="s">
        <v>12697</v>
      </c>
      <c r="L4258" s="1" t="s">
        <v>6260</v>
      </c>
      <c r="M4258" s="1" t="s">
        <v>6259</v>
      </c>
      <c r="N4258" s="1" t="s">
        <v>6288</v>
      </c>
      <c r="O4258" s="4">
        <v>39559.695937500001</v>
      </c>
      <c r="P4258" t="b">
        <v>1</v>
      </c>
      <c r="Q4258" s="1" t="s">
        <v>6289</v>
      </c>
      <c r="R4258" s="1" t="s">
        <v>6290</v>
      </c>
      <c r="S4258" s="1" t="s">
        <v>6291</v>
      </c>
      <c r="T4258">
        <v>48743</v>
      </c>
      <c r="U4258">
        <v>4261</v>
      </c>
      <c r="V4258">
        <v>20083</v>
      </c>
      <c r="W4258">
        <v>471</v>
      </c>
    </row>
    <row r="4259" spans="1:23" x14ac:dyDescent="0.25">
      <c r="A4259">
        <v>14462419</v>
      </c>
      <c r="B4259">
        <v>1.081515072546132E+18</v>
      </c>
      <c r="C4259" s="4">
        <v>43470.52616898148</v>
      </c>
      <c r="D4259" s="1" t="s">
        <v>12698</v>
      </c>
      <c r="E4259" s="1" t="s">
        <v>6257</v>
      </c>
      <c r="F4259">
        <v>8</v>
      </c>
      <c r="G4259">
        <v>1</v>
      </c>
      <c r="H4259">
        <v>19</v>
      </c>
      <c r="I4259">
        <v>1</v>
      </c>
      <c r="J4259" s="1" t="s">
        <v>12676</v>
      </c>
      <c r="K4259" s="1" t="s">
        <v>12697</v>
      </c>
      <c r="L4259" s="1" t="s">
        <v>6287</v>
      </c>
      <c r="M4259" s="1" t="s">
        <v>6259</v>
      </c>
      <c r="N4259" s="1" t="s">
        <v>6288</v>
      </c>
      <c r="O4259" s="4">
        <v>39559.695937500001</v>
      </c>
      <c r="P4259" t="b">
        <v>1</v>
      </c>
      <c r="Q4259" s="1" t="s">
        <v>6289</v>
      </c>
      <c r="R4259" s="1" t="s">
        <v>6290</v>
      </c>
      <c r="S4259" s="1" t="s">
        <v>6291</v>
      </c>
      <c r="T4259">
        <v>48743</v>
      </c>
      <c r="U4259">
        <v>4261</v>
      </c>
      <c r="V4259">
        <v>20083</v>
      </c>
      <c r="W4259">
        <v>471</v>
      </c>
    </row>
    <row r="4260" spans="1:23" x14ac:dyDescent="0.25">
      <c r="A4260">
        <v>14462419</v>
      </c>
      <c r="B4260">
        <v>1.0815134030495416E+18</v>
      </c>
      <c r="C4260" s="4">
        <v>43470.521562499998</v>
      </c>
      <c r="D4260" s="1" t="s">
        <v>12699</v>
      </c>
      <c r="E4260" s="1" t="s">
        <v>12700</v>
      </c>
      <c r="F4260">
        <v>0</v>
      </c>
      <c r="G4260">
        <v>0</v>
      </c>
      <c r="H4260">
        <v>1</v>
      </c>
      <c r="I4260">
        <v>0</v>
      </c>
      <c r="J4260" s="1" t="s">
        <v>6259</v>
      </c>
      <c r="K4260" s="1" t="s">
        <v>12701</v>
      </c>
      <c r="L4260" s="1" t="s">
        <v>6259</v>
      </c>
      <c r="M4260" s="1" t="s">
        <v>6259</v>
      </c>
      <c r="N4260" s="1" t="s">
        <v>6288</v>
      </c>
      <c r="O4260" s="4">
        <v>39559.695937500001</v>
      </c>
      <c r="P4260" t="b">
        <v>1</v>
      </c>
      <c r="Q4260" s="1" t="s">
        <v>6289</v>
      </c>
      <c r="R4260" s="1" t="s">
        <v>6290</v>
      </c>
      <c r="S4260" s="1" t="s">
        <v>6291</v>
      </c>
      <c r="T4260">
        <v>48743</v>
      </c>
      <c r="U4260">
        <v>4261</v>
      </c>
      <c r="V4260">
        <v>20083</v>
      </c>
      <c r="W4260">
        <v>471</v>
      </c>
    </row>
    <row r="4261" spans="1:23" x14ac:dyDescent="0.25">
      <c r="A4261">
        <v>14462419</v>
      </c>
      <c r="B4261">
        <v>1.081507839586304E+18</v>
      </c>
      <c r="C4261" s="4">
        <v>43470.506215277775</v>
      </c>
      <c r="D4261" s="1" t="s">
        <v>12702</v>
      </c>
      <c r="E4261" s="1" t="s">
        <v>6257</v>
      </c>
      <c r="F4261">
        <v>2</v>
      </c>
      <c r="G4261">
        <v>0</v>
      </c>
      <c r="H4261">
        <v>5</v>
      </c>
      <c r="I4261">
        <v>1</v>
      </c>
      <c r="J4261" s="1" t="s">
        <v>12703</v>
      </c>
      <c r="K4261" s="1" t="s">
        <v>12704</v>
      </c>
      <c r="L4261" s="1" t="s">
        <v>6260</v>
      </c>
      <c r="M4261" s="1" t="s">
        <v>6259</v>
      </c>
      <c r="N4261" s="1" t="s">
        <v>6288</v>
      </c>
      <c r="O4261" s="4">
        <v>39559.695937500001</v>
      </c>
      <c r="P4261" t="b">
        <v>1</v>
      </c>
      <c r="Q4261" s="1" t="s">
        <v>6289</v>
      </c>
      <c r="R4261" s="1" t="s">
        <v>6290</v>
      </c>
      <c r="S4261" s="1" t="s">
        <v>6291</v>
      </c>
      <c r="T4261">
        <v>48743</v>
      </c>
      <c r="U4261">
        <v>4261</v>
      </c>
      <c r="V4261">
        <v>20083</v>
      </c>
      <c r="W4261">
        <v>471</v>
      </c>
    </row>
    <row r="4262" spans="1:23" x14ac:dyDescent="0.25">
      <c r="A4262">
        <v>14462419</v>
      </c>
      <c r="B4262">
        <v>1.0814986897079542E+18</v>
      </c>
      <c r="C4262" s="4">
        <v>43470.48096064815</v>
      </c>
      <c r="D4262" s="1" t="s">
        <v>12705</v>
      </c>
      <c r="E4262" s="1" t="s">
        <v>12706</v>
      </c>
      <c r="F4262">
        <v>0</v>
      </c>
      <c r="G4262">
        <v>0</v>
      </c>
      <c r="H4262">
        <v>1</v>
      </c>
      <c r="I4262">
        <v>0</v>
      </c>
      <c r="J4262" s="1" t="s">
        <v>12632</v>
      </c>
      <c r="K4262" s="1" t="s">
        <v>12707</v>
      </c>
      <c r="L4262" s="1" t="s">
        <v>6259</v>
      </c>
      <c r="M4262" s="1" t="s">
        <v>6259</v>
      </c>
      <c r="N4262" s="1" t="s">
        <v>6288</v>
      </c>
      <c r="O4262" s="4">
        <v>39559.695937500001</v>
      </c>
      <c r="P4262" t="b">
        <v>1</v>
      </c>
      <c r="Q4262" s="1" t="s">
        <v>6289</v>
      </c>
      <c r="R4262" s="1" t="s">
        <v>6290</v>
      </c>
      <c r="S4262" s="1" t="s">
        <v>6291</v>
      </c>
      <c r="T4262">
        <v>48743</v>
      </c>
      <c r="U4262">
        <v>4261</v>
      </c>
      <c r="V4262">
        <v>20083</v>
      </c>
      <c r="W4262">
        <v>471</v>
      </c>
    </row>
    <row r="4263" spans="1:23" x14ac:dyDescent="0.25">
      <c r="A4263">
        <v>14462419</v>
      </c>
      <c r="B4263">
        <v>1.0814644973558497E+18</v>
      </c>
      <c r="C4263" s="4">
        <v>43470.386608796296</v>
      </c>
      <c r="D4263" s="1" t="s">
        <v>12708</v>
      </c>
      <c r="E4263" s="1" t="s">
        <v>6257</v>
      </c>
      <c r="F4263">
        <v>4</v>
      </c>
      <c r="G4263">
        <v>0</v>
      </c>
      <c r="H4263">
        <v>27</v>
      </c>
      <c r="I4263">
        <v>0</v>
      </c>
      <c r="J4263" s="1" t="s">
        <v>12703</v>
      </c>
      <c r="K4263" s="1" t="s">
        <v>8429</v>
      </c>
      <c r="L4263" s="1" t="s">
        <v>6260</v>
      </c>
      <c r="M4263" s="1" t="s">
        <v>6259</v>
      </c>
      <c r="N4263" s="1" t="s">
        <v>6288</v>
      </c>
      <c r="O4263" s="4">
        <v>39559.695937500001</v>
      </c>
      <c r="P4263" t="b">
        <v>1</v>
      </c>
      <c r="Q4263" s="1" t="s">
        <v>6289</v>
      </c>
      <c r="R4263" s="1" t="s">
        <v>6290</v>
      </c>
      <c r="S4263" s="1" t="s">
        <v>6291</v>
      </c>
      <c r="T4263">
        <v>48743</v>
      </c>
      <c r="U4263">
        <v>4261</v>
      </c>
      <c r="V4263">
        <v>20083</v>
      </c>
      <c r="W4263">
        <v>471</v>
      </c>
    </row>
    <row r="4264" spans="1:23" x14ac:dyDescent="0.25">
      <c r="A4264">
        <v>14462419</v>
      </c>
      <c r="B4264">
        <v>1.0812693068292956E+18</v>
      </c>
      <c r="C4264" s="4">
        <v>43469.847986111112</v>
      </c>
      <c r="D4264" s="1" t="s">
        <v>12709</v>
      </c>
      <c r="E4264" s="1" t="s">
        <v>12710</v>
      </c>
      <c r="F4264">
        <v>1</v>
      </c>
      <c r="G4264">
        <v>1</v>
      </c>
      <c r="H4264">
        <v>5</v>
      </c>
      <c r="I4264">
        <v>0</v>
      </c>
      <c r="J4264" s="1" t="s">
        <v>10616</v>
      </c>
      <c r="K4264" s="1" t="s">
        <v>12711</v>
      </c>
      <c r="L4264" s="1" t="s">
        <v>6260</v>
      </c>
      <c r="M4264" s="1" t="s">
        <v>6259</v>
      </c>
      <c r="N4264" s="1" t="s">
        <v>6288</v>
      </c>
      <c r="O4264" s="4">
        <v>39559.695937500001</v>
      </c>
      <c r="P4264" t="b">
        <v>1</v>
      </c>
      <c r="Q4264" s="1" t="s">
        <v>6289</v>
      </c>
      <c r="R4264" s="1" t="s">
        <v>6290</v>
      </c>
      <c r="S4264" s="1" t="s">
        <v>6291</v>
      </c>
      <c r="T4264">
        <v>48743</v>
      </c>
      <c r="U4264">
        <v>4261</v>
      </c>
      <c r="V4264">
        <v>20083</v>
      </c>
      <c r="W4264">
        <v>471</v>
      </c>
    </row>
    <row r="4265" spans="1:23" x14ac:dyDescent="0.25">
      <c r="A4265">
        <v>14462419</v>
      </c>
      <c r="B4265">
        <v>1.0812633205004984E+18</v>
      </c>
      <c r="C4265" s="4">
        <v>43469.831469907411</v>
      </c>
      <c r="D4265" s="1" t="s">
        <v>12712</v>
      </c>
      <c r="E4265" s="1" t="s">
        <v>12713</v>
      </c>
      <c r="F4265">
        <v>0</v>
      </c>
      <c r="G4265">
        <v>1</v>
      </c>
      <c r="H4265">
        <v>12</v>
      </c>
      <c r="I4265">
        <v>0</v>
      </c>
      <c r="J4265" s="1" t="s">
        <v>6259</v>
      </c>
      <c r="K4265" s="1" t="s">
        <v>12711</v>
      </c>
      <c r="L4265" s="1" t="s">
        <v>6259</v>
      </c>
      <c r="M4265" s="1" t="s">
        <v>6259</v>
      </c>
      <c r="N4265" s="1" t="s">
        <v>6288</v>
      </c>
      <c r="O4265" s="4">
        <v>39559.695937500001</v>
      </c>
      <c r="P4265" t="b">
        <v>1</v>
      </c>
      <c r="Q4265" s="1" t="s">
        <v>6289</v>
      </c>
      <c r="R4265" s="1" t="s">
        <v>6290</v>
      </c>
      <c r="S4265" s="1" t="s">
        <v>6291</v>
      </c>
      <c r="T4265">
        <v>48743</v>
      </c>
      <c r="U4265">
        <v>4261</v>
      </c>
      <c r="V4265">
        <v>20083</v>
      </c>
      <c r="W4265">
        <v>471</v>
      </c>
    </row>
    <row r="4266" spans="1:23" x14ac:dyDescent="0.25">
      <c r="A4266">
        <v>14462419</v>
      </c>
      <c r="B4266">
        <v>1.0811228838737183E+18</v>
      </c>
      <c r="C4266" s="4">
        <v>43469.443935185183</v>
      </c>
      <c r="D4266" s="1" t="s">
        <v>12714</v>
      </c>
      <c r="E4266" s="1" t="s">
        <v>6257</v>
      </c>
      <c r="F4266">
        <v>3</v>
      </c>
      <c r="G4266">
        <v>0</v>
      </c>
      <c r="H4266">
        <v>4</v>
      </c>
      <c r="I4266">
        <v>0</v>
      </c>
      <c r="J4266" s="1" t="s">
        <v>6258</v>
      </c>
      <c r="K4266" s="1" t="s">
        <v>8429</v>
      </c>
      <c r="L4266" s="1" t="s">
        <v>6260</v>
      </c>
      <c r="M4266" s="1" t="s">
        <v>6259</v>
      </c>
      <c r="N4266" s="1" t="s">
        <v>6288</v>
      </c>
      <c r="O4266" s="4">
        <v>39559.695937500001</v>
      </c>
      <c r="P4266" t="b">
        <v>1</v>
      </c>
      <c r="Q4266" s="1" t="s">
        <v>6289</v>
      </c>
      <c r="R4266" s="1" t="s">
        <v>6290</v>
      </c>
      <c r="S4266" s="1" t="s">
        <v>6291</v>
      </c>
      <c r="T4266">
        <v>48743</v>
      </c>
      <c r="U4266">
        <v>4261</v>
      </c>
      <c r="V4266">
        <v>20083</v>
      </c>
      <c r="W4266">
        <v>471</v>
      </c>
    </row>
    <row r="4267" spans="1:23" x14ac:dyDescent="0.25">
      <c r="A4267">
        <v>14462419</v>
      </c>
      <c r="B4267">
        <v>1.0811219726947738E+18</v>
      </c>
      <c r="C4267" s="4">
        <v>43469.441423611112</v>
      </c>
      <c r="D4267" s="1" t="s">
        <v>12715</v>
      </c>
      <c r="E4267" s="1" t="s">
        <v>6257</v>
      </c>
      <c r="F4267">
        <v>10</v>
      </c>
      <c r="G4267">
        <v>3</v>
      </c>
      <c r="H4267">
        <v>52</v>
      </c>
      <c r="I4267">
        <v>1</v>
      </c>
      <c r="J4267" s="1" t="s">
        <v>9763</v>
      </c>
      <c r="K4267" s="1" t="s">
        <v>8429</v>
      </c>
      <c r="L4267" s="1" t="s">
        <v>6287</v>
      </c>
      <c r="M4267" s="1" t="s">
        <v>6259</v>
      </c>
      <c r="N4267" s="1" t="s">
        <v>6288</v>
      </c>
      <c r="O4267" s="4">
        <v>39559.695937500001</v>
      </c>
      <c r="P4267" t="b">
        <v>1</v>
      </c>
      <c r="Q4267" s="1" t="s">
        <v>6289</v>
      </c>
      <c r="R4267" s="1" t="s">
        <v>6290</v>
      </c>
      <c r="S4267" s="1" t="s">
        <v>6291</v>
      </c>
      <c r="T4267">
        <v>48743</v>
      </c>
      <c r="U4267">
        <v>4261</v>
      </c>
      <c r="V4267">
        <v>20083</v>
      </c>
      <c r="W4267">
        <v>471</v>
      </c>
    </row>
    <row r="4268" spans="1:23" x14ac:dyDescent="0.25">
      <c r="A4268">
        <v>1227448789</v>
      </c>
      <c r="B4268">
        <v>1.0807767813874401E+18</v>
      </c>
      <c r="C4268" s="4">
        <v>43468.488877314812</v>
      </c>
      <c r="D4268" s="1" t="s">
        <v>12716</v>
      </c>
      <c r="E4268" s="1" t="s">
        <v>6257</v>
      </c>
      <c r="F4268">
        <v>3</v>
      </c>
      <c r="G4268">
        <v>2</v>
      </c>
      <c r="H4268">
        <v>10</v>
      </c>
      <c r="I4268">
        <v>0</v>
      </c>
      <c r="J4268" s="1" t="s">
        <v>6336</v>
      </c>
      <c r="K4268" s="1" t="s">
        <v>6303</v>
      </c>
      <c r="L4268" s="1" t="s">
        <v>6260</v>
      </c>
      <c r="M4268" s="1" t="s">
        <v>6259</v>
      </c>
      <c r="N4268" s="1" t="s">
        <v>6261</v>
      </c>
      <c r="O4268" s="4">
        <v>41333.559953703705</v>
      </c>
      <c r="P4268" t="b">
        <v>1</v>
      </c>
      <c r="Q4268" s="1" t="s">
        <v>6262</v>
      </c>
      <c r="R4268" s="1" t="s">
        <v>6263</v>
      </c>
      <c r="S4268" s="1" t="s">
        <v>6264</v>
      </c>
      <c r="T4268">
        <v>21001</v>
      </c>
      <c r="U4268">
        <v>646</v>
      </c>
      <c r="V4268">
        <v>6392</v>
      </c>
      <c r="W4268">
        <v>210</v>
      </c>
    </row>
    <row r="4269" spans="1:23" x14ac:dyDescent="0.25">
      <c r="A4269">
        <v>14462419</v>
      </c>
      <c r="B4269">
        <v>1.0805163070434714E+18</v>
      </c>
      <c r="C4269" s="4">
        <v>43467.770104166666</v>
      </c>
      <c r="D4269" s="1" t="s">
        <v>12717</v>
      </c>
      <c r="E4269" s="1" t="s">
        <v>12718</v>
      </c>
      <c r="F4269">
        <v>0</v>
      </c>
      <c r="G4269">
        <v>0</v>
      </c>
      <c r="H4269">
        <v>2</v>
      </c>
      <c r="I4269">
        <v>0</v>
      </c>
      <c r="J4269" s="1" t="s">
        <v>6259</v>
      </c>
      <c r="K4269" s="1" t="s">
        <v>12719</v>
      </c>
      <c r="L4269" s="1" t="s">
        <v>6259</v>
      </c>
      <c r="M4269" s="1" t="s">
        <v>6259</v>
      </c>
      <c r="N4269" s="1" t="s">
        <v>6288</v>
      </c>
      <c r="O4269" s="4">
        <v>39559.695937500001</v>
      </c>
      <c r="P4269" t="b">
        <v>1</v>
      </c>
      <c r="Q4269" s="1" t="s">
        <v>6289</v>
      </c>
      <c r="R4269" s="1" t="s">
        <v>6290</v>
      </c>
      <c r="S4269" s="1" t="s">
        <v>6291</v>
      </c>
      <c r="T4269">
        <v>48743</v>
      </c>
      <c r="U4269">
        <v>4261</v>
      </c>
      <c r="V4269">
        <v>20083</v>
      </c>
      <c r="W4269">
        <v>471</v>
      </c>
    </row>
    <row r="4270" spans="1:23" x14ac:dyDescent="0.25">
      <c r="A4270">
        <v>111554559</v>
      </c>
      <c r="B4270">
        <v>1.080156231346602E+18</v>
      </c>
      <c r="C4270" s="4">
        <v>43466.77648148148</v>
      </c>
      <c r="D4270" s="1" t="s">
        <v>12720</v>
      </c>
      <c r="E4270" s="1" t="s">
        <v>6257</v>
      </c>
      <c r="F4270">
        <v>6</v>
      </c>
      <c r="G4270">
        <v>0</v>
      </c>
      <c r="H4270">
        <v>20</v>
      </c>
      <c r="I4270">
        <v>0</v>
      </c>
      <c r="J4270" s="1" t="s">
        <v>6258</v>
      </c>
      <c r="K4270" s="1" t="s">
        <v>11644</v>
      </c>
      <c r="L4270" s="1" t="s">
        <v>6260</v>
      </c>
      <c r="M4270" s="1" t="s">
        <v>6259</v>
      </c>
      <c r="N4270" s="1" t="s">
        <v>6344</v>
      </c>
      <c r="O4270" s="4">
        <v>40214.462453703702</v>
      </c>
      <c r="P4270" t="b">
        <v>1</v>
      </c>
      <c r="Q4270" s="1" t="s">
        <v>156</v>
      </c>
      <c r="R4270" s="1" t="s">
        <v>6345</v>
      </c>
      <c r="S4270" s="1" t="s">
        <v>156</v>
      </c>
      <c r="T4270">
        <v>36079</v>
      </c>
      <c r="U4270">
        <v>456</v>
      </c>
      <c r="V4270">
        <v>8860</v>
      </c>
      <c r="W4270">
        <v>370</v>
      </c>
    </row>
    <row r="4271" spans="1:23" x14ac:dyDescent="0.25">
      <c r="A4271">
        <v>123868861</v>
      </c>
      <c r="B4271">
        <v>1.0801518288415785E+18</v>
      </c>
      <c r="C4271" s="4">
        <v>43466.764328703706</v>
      </c>
      <c r="D4271" s="1" t="s">
        <v>12721</v>
      </c>
      <c r="E4271" s="1" t="s">
        <v>6257</v>
      </c>
      <c r="F4271">
        <v>4</v>
      </c>
      <c r="G4271">
        <v>2</v>
      </c>
      <c r="H4271">
        <v>33</v>
      </c>
      <c r="I4271">
        <v>2</v>
      </c>
      <c r="J4271" s="1" t="s">
        <v>6301</v>
      </c>
      <c r="K4271" s="1" t="s">
        <v>9931</v>
      </c>
      <c r="L4271" s="1" t="s">
        <v>6259</v>
      </c>
      <c r="M4271" s="1" t="s">
        <v>6259</v>
      </c>
      <c r="N4271" s="1" t="s">
        <v>6281</v>
      </c>
      <c r="O4271" s="4">
        <v>40254.599421296298</v>
      </c>
      <c r="P4271" t="b">
        <v>1</v>
      </c>
      <c r="Q4271" s="1" t="s">
        <v>6282</v>
      </c>
      <c r="R4271" s="1" t="s">
        <v>6283</v>
      </c>
      <c r="S4271" s="1" t="s">
        <v>384</v>
      </c>
      <c r="T4271">
        <v>53434</v>
      </c>
      <c r="U4271">
        <v>609</v>
      </c>
      <c r="V4271">
        <v>6533</v>
      </c>
      <c r="W4271">
        <v>352</v>
      </c>
    </row>
    <row r="4272" spans="1:23" x14ac:dyDescent="0.25">
      <c r="A4272">
        <v>123868861</v>
      </c>
      <c r="B4272">
        <v>1.0801506385358684E+18</v>
      </c>
      <c r="C4272" s="4">
        <v>43466.761053240742</v>
      </c>
      <c r="D4272" s="1" t="s">
        <v>12722</v>
      </c>
      <c r="E4272" s="1" t="s">
        <v>6257</v>
      </c>
      <c r="F4272">
        <v>3</v>
      </c>
      <c r="G4272">
        <v>1</v>
      </c>
      <c r="H4272">
        <v>31</v>
      </c>
      <c r="I4272">
        <v>0</v>
      </c>
      <c r="J4272" s="1" t="s">
        <v>7032</v>
      </c>
      <c r="K4272" s="1" t="s">
        <v>9931</v>
      </c>
      <c r="L4272" s="1" t="s">
        <v>6259</v>
      </c>
      <c r="M4272" s="1" t="s">
        <v>6259</v>
      </c>
      <c r="N4272" s="1" t="s">
        <v>6281</v>
      </c>
      <c r="O4272" s="4">
        <v>40254.599421296298</v>
      </c>
      <c r="P4272" t="b">
        <v>1</v>
      </c>
      <c r="Q4272" s="1" t="s">
        <v>6282</v>
      </c>
      <c r="R4272" s="1" t="s">
        <v>6283</v>
      </c>
      <c r="S4272" s="1" t="s">
        <v>384</v>
      </c>
      <c r="T4272">
        <v>53434</v>
      </c>
      <c r="U4272">
        <v>609</v>
      </c>
      <c r="V4272">
        <v>6533</v>
      </c>
      <c r="W4272">
        <v>352</v>
      </c>
    </row>
    <row r="4273" spans="1:23" x14ac:dyDescent="0.25">
      <c r="A4273">
        <v>123868861</v>
      </c>
      <c r="B4273">
        <v>1.0801495145756631E+18</v>
      </c>
      <c r="C4273" s="4">
        <v>43466.757951388892</v>
      </c>
      <c r="D4273" s="1" t="s">
        <v>12723</v>
      </c>
      <c r="E4273" s="1" t="s">
        <v>6257</v>
      </c>
      <c r="F4273">
        <v>4</v>
      </c>
      <c r="G4273">
        <v>4</v>
      </c>
      <c r="H4273">
        <v>43</v>
      </c>
      <c r="I4273">
        <v>1</v>
      </c>
      <c r="J4273" s="1" t="s">
        <v>6258</v>
      </c>
      <c r="K4273" s="1" t="s">
        <v>9931</v>
      </c>
      <c r="L4273" s="1" t="s">
        <v>6259</v>
      </c>
      <c r="M4273" s="1" t="s">
        <v>6259</v>
      </c>
      <c r="N4273" s="1" t="s">
        <v>6281</v>
      </c>
      <c r="O4273" s="4">
        <v>40254.599421296298</v>
      </c>
      <c r="P4273" t="b">
        <v>1</v>
      </c>
      <c r="Q4273" s="1" t="s">
        <v>6282</v>
      </c>
      <c r="R4273" s="1" t="s">
        <v>6283</v>
      </c>
      <c r="S4273" s="1" t="s">
        <v>384</v>
      </c>
      <c r="T4273">
        <v>53434</v>
      </c>
      <c r="U4273">
        <v>609</v>
      </c>
      <c r="V4273">
        <v>6533</v>
      </c>
      <c r="W4273">
        <v>352</v>
      </c>
    </row>
    <row r="4274" spans="1:23" x14ac:dyDescent="0.25">
      <c r="A4274">
        <v>123868861</v>
      </c>
      <c r="B4274">
        <v>1.0801480696966185E+18</v>
      </c>
      <c r="C4274" s="4">
        <v>43466.753958333335</v>
      </c>
      <c r="D4274" s="1" t="s">
        <v>12724</v>
      </c>
      <c r="E4274" s="1" t="s">
        <v>6257</v>
      </c>
      <c r="F4274">
        <v>2</v>
      </c>
      <c r="G4274">
        <v>1</v>
      </c>
      <c r="H4274">
        <v>22</v>
      </c>
      <c r="I4274">
        <v>0</v>
      </c>
      <c r="J4274" s="1" t="s">
        <v>6258</v>
      </c>
      <c r="K4274" s="1" t="s">
        <v>12725</v>
      </c>
      <c r="L4274" s="1" t="s">
        <v>6259</v>
      </c>
      <c r="M4274" s="1" t="s">
        <v>6259</v>
      </c>
      <c r="N4274" s="1" t="s">
        <v>6281</v>
      </c>
      <c r="O4274" s="4">
        <v>40254.599421296298</v>
      </c>
      <c r="P4274" t="b">
        <v>1</v>
      </c>
      <c r="Q4274" s="1" t="s">
        <v>6282</v>
      </c>
      <c r="R4274" s="1" t="s">
        <v>6283</v>
      </c>
      <c r="S4274" s="1" t="s">
        <v>384</v>
      </c>
      <c r="T4274">
        <v>53434</v>
      </c>
      <c r="U4274">
        <v>609</v>
      </c>
      <c r="V4274">
        <v>6533</v>
      </c>
      <c r="W4274">
        <v>352</v>
      </c>
    </row>
    <row r="4275" spans="1:23" x14ac:dyDescent="0.25">
      <c r="A4275">
        <v>7089792</v>
      </c>
      <c r="B4275">
        <v>1.080141711551148E+18</v>
      </c>
      <c r="C4275" s="4">
        <v>43466.73641203704</v>
      </c>
      <c r="D4275" s="1" t="s">
        <v>12726</v>
      </c>
      <c r="E4275" s="1" t="s">
        <v>6257</v>
      </c>
      <c r="F4275">
        <v>4</v>
      </c>
      <c r="G4275">
        <v>0</v>
      </c>
      <c r="H4275">
        <v>22</v>
      </c>
      <c r="I4275">
        <v>0</v>
      </c>
      <c r="J4275" s="1" t="s">
        <v>6336</v>
      </c>
      <c r="K4275" s="1" t="s">
        <v>8672</v>
      </c>
      <c r="L4275" s="1" t="s">
        <v>6287</v>
      </c>
      <c r="M4275" s="1" t="s">
        <v>6259</v>
      </c>
      <c r="N4275" s="1" t="s">
        <v>6275</v>
      </c>
      <c r="O4275" s="4">
        <v>39259.664467592593</v>
      </c>
      <c r="P4275" t="b">
        <v>1</v>
      </c>
      <c r="Q4275" s="1" t="s">
        <v>6276</v>
      </c>
      <c r="R4275" s="1" t="s">
        <v>6277</v>
      </c>
      <c r="S4275" s="1" t="s">
        <v>6278</v>
      </c>
      <c r="T4275">
        <v>30280</v>
      </c>
      <c r="U4275">
        <v>4550</v>
      </c>
      <c r="V4275">
        <v>7288</v>
      </c>
      <c r="W4275">
        <v>287</v>
      </c>
    </row>
    <row r="4276" spans="1:23" x14ac:dyDescent="0.25">
      <c r="A4276">
        <v>14462419</v>
      </c>
      <c r="B4276">
        <v>1.0801399475275858E+18</v>
      </c>
      <c r="C4276" s="4">
        <v>43466.731550925928</v>
      </c>
      <c r="D4276" s="1" t="s">
        <v>12727</v>
      </c>
      <c r="E4276" s="1" t="s">
        <v>6257</v>
      </c>
      <c r="F4276">
        <v>8</v>
      </c>
      <c r="G4276">
        <v>2</v>
      </c>
      <c r="H4276">
        <v>42</v>
      </c>
      <c r="I4276">
        <v>0</v>
      </c>
      <c r="J4276" s="1" t="s">
        <v>12728</v>
      </c>
      <c r="K4276" s="1" t="s">
        <v>6259</v>
      </c>
      <c r="L4276" s="1" t="s">
        <v>6260</v>
      </c>
      <c r="M4276" s="1" t="s">
        <v>6259</v>
      </c>
      <c r="N4276" s="1" t="s">
        <v>6288</v>
      </c>
      <c r="O4276" s="4">
        <v>39559.695937500001</v>
      </c>
      <c r="P4276" t="b">
        <v>1</v>
      </c>
      <c r="Q4276" s="1" t="s">
        <v>6289</v>
      </c>
      <c r="R4276" s="1" t="s">
        <v>6290</v>
      </c>
      <c r="S4276" s="1" t="s">
        <v>6291</v>
      </c>
      <c r="T4276">
        <v>48743</v>
      </c>
      <c r="U4276">
        <v>4261</v>
      </c>
      <c r="V4276">
        <v>20083</v>
      </c>
      <c r="W4276">
        <v>471</v>
      </c>
    </row>
    <row r="4277" spans="1:23" x14ac:dyDescent="0.25">
      <c r="A4277">
        <v>111554559</v>
      </c>
      <c r="B4277">
        <v>1.0801304065680753E+18</v>
      </c>
      <c r="C4277" s="4">
        <v>43466.70521990741</v>
      </c>
      <c r="D4277" s="1" t="s">
        <v>12729</v>
      </c>
      <c r="E4277" s="1" t="s">
        <v>6257</v>
      </c>
      <c r="F4277">
        <v>7</v>
      </c>
      <c r="G4277">
        <v>0</v>
      </c>
      <c r="H4277">
        <v>20</v>
      </c>
      <c r="I4277">
        <v>0</v>
      </c>
      <c r="J4277" s="1" t="s">
        <v>6258</v>
      </c>
      <c r="K4277" s="1" t="s">
        <v>11132</v>
      </c>
      <c r="L4277" s="1" t="s">
        <v>6260</v>
      </c>
      <c r="M4277" s="1" t="s">
        <v>6259</v>
      </c>
      <c r="N4277" s="1" t="s">
        <v>6344</v>
      </c>
      <c r="O4277" s="4">
        <v>40214.462453703702</v>
      </c>
      <c r="P4277" t="b">
        <v>1</v>
      </c>
      <c r="Q4277" s="1" t="s">
        <v>156</v>
      </c>
      <c r="R4277" s="1" t="s">
        <v>6345</v>
      </c>
      <c r="S4277" s="1" t="s">
        <v>156</v>
      </c>
      <c r="T4277">
        <v>36079</v>
      </c>
      <c r="U4277">
        <v>456</v>
      </c>
      <c r="V4277">
        <v>8860</v>
      </c>
      <c r="W4277">
        <v>370</v>
      </c>
    </row>
    <row r="4278" spans="1:23" x14ac:dyDescent="0.25">
      <c r="A4278">
        <v>14462419</v>
      </c>
      <c r="B4278">
        <v>1.0801259289430385E+18</v>
      </c>
      <c r="C4278" s="4">
        <v>43466.692858796298</v>
      </c>
      <c r="D4278" s="1" t="s">
        <v>12730</v>
      </c>
      <c r="E4278" s="1" t="s">
        <v>6257</v>
      </c>
      <c r="F4278">
        <v>6</v>
      </c>
      <c r="G4278">
        <v>7</v>
      </c>
      <c r="H4278">
        <v>59</v>
      </c>
      <c r="I4278">
        <v>2</v>
      </c>
      <c r="J4278" s="1" t="s">
        <v>12728</v>
      </c>
      <c r="K4278" s="1" t="s">
        <v>6259</v>
      </c>
      <c r="L4278" s="1" t="s">
        <v>6260</v>
      </c>
      <c r="M4278" s="1" t="s">
        <v>6259</v>
      </c>
      <c r="N4278" s="1" t="s">
        <v>6288</v>
      </c>
      <c r="O4278" s="4">
        <v>39559.695937500001</v>
      </c>
      <c r="P4278" t="b">
        <v>1</v>
      </c>
      <c r="Q4278" s="1" t="s">
        <v>6289</v>
      </c>
      <c r="R4278" s="1" t="s">
        <v>6290</v>
      </c>
      <c r="S4278" s="1" t="s">
        <v>6291</v>
      </c>
      <c r="T4278">
        <v>48743</v>
      </c>
      <c r="U4278">
        <v>4261</v>
      </c>
      <c r="V4278">
        <v>20083</v>
      </c>
      <c r="W4278">
        <v>471</v>
      </c>
    </row>
    <row r="4279" spans="1:23" x14ac:dyDescent="0.25">
      <c r="A4279">
        <v>14462419</v>
      </c>
      <c r="B4279">
        <v>1.0800550269225206E+18</v>
      </c>
      <c r="C4279" s="4">
        <v>43466.497210648151</v>
      </c>
      <c r="D4279" s="1" t="s">
        <v>12731</v>
      </c>
      <c r="E4279" s="1" t="s">
        <v>6257</v>
      </c>
      <c r="F4279">
        <v>20</v>
      </c>
      <c r="G4279">
        <v>15</v>
      </c>
      <c r="H4279">
        <v>119</v>
      </c>
      <c r="I4279">
        <v>7</v>
      </c>
      <c r="J4279" s="1" t="s">
        <v>12728</v>
      </c>
      <c r="K4279" s="1" t="s">
        <v>8429</v>
      </c>
      <c r="L4279" s="1" t="s">
        <v>6260</v>
      </c>
      <c r="M4279" s="1" t="s">
        <v>6259</v>
      </c>
      <c r="N4279" s="1" t="s">
        <v>6288</v>
      </c>
      <c r="O4279" s="4">
        <v>39559.695937500001</v>
      </c>
      <c r="P4279" t="b">
        <v>1</v>
      </c>
      <c r="Q4279" s="1" t="s">
        <v>6289</v>
      </c>
      <c r="R4279" s="1" t="s">
        <v>6290</v>
      </c>
      <c r="S4279" s="1" t="s">
        <v>6291</v>
      </c>
      <c r="T4279">
        <v>48743</v>
      </c>
      <c r="U4279">
        <v>4261</v>
      </c>
      <c r="V4279">
        <v>20083</v>
      </c>
      <c r="W4279">
        <v>471</v>
      </c>
    </row>
    <row r="4280" spans="1:23" x14ac:dyDescent="0.25">
      <c r="A4280">
        <v>14462419</v>
      </c>
      <c r="B4280">
        <v>1.0793016335557468E+18</v>
      </c>
      <c r="C4280" s="4">
        <v>43464.418240740742</v>
      </c>
      <c r="D4280" s="1" t="s">
        <v>12732</v>
      </c>
      <c r="E4280" s="1" t="s">
        <v>12733</v>
      </c>
      <c r="F4280">
        <v>11</v>
      </c>
      <c r="G4280">
        <v>0</v>
      </c>
      <c r="H4280">
        <v>29</v>
      </c>
      <c r="I4280">
        <v>1</v>
      </c>
      <c r="J4280" s="1" t="s">
        <v>12091</v>
      </c>
      <c r="K4280" s="1" t="s">
        <v>6259</v>
      </c>
      <c r="L4280" s="1" t="s">
        <v>6287</v>
      </c>
      <c r="M4280" s="1" t="s">
        <v>6259</v>
      </c>
      <c r="N4280" s="1" t="s">
        <v>6288</v>
      </c>
      <c r="O4280" s="4">
        <v>39559.695937500001</v>
      </c>
      <c r="P4280" t="b">
        <v>1</v>
      </c>
      <c r="Q4280" s="1" t="s">
        <v>6289</v>
      </c>
      <c r="R4280" s="1" t="s">
        <v>6290</v>
      </c>
      <c r="S4280" s="1" t="s">
        <v>6291</v>
      </c>
      <c r="T4280">
        <v>48743</v>
      </c>
      <c r="U4280">
        <v>4261</v>
      </c>
      <c r="V4280">
        <v>20083</v>
      </c>
      <c r="W4280">
        <v>471</v>
      </c>
    </row>
    <row r="4281" spans="1:23" x14ac:dyDescent="0.25">
      <c r="A4281">
        <v>1227448789</v>
      </c>
      <c r="B4281">
        <v>1.0786710602733855E+18</v>
      </c>
      <c r="C4281" s="4">
        <v>43462.678194444445</v>
      </c>
      <c r="D4281" s="1" t="s">
        <v>12734</v>
      </c>
      <c r="E4281" s="1" t="s">
        <v>6257</v>
      </c>
      <c r="F4281">
        <v>4</v>
      </c>
      <c r="G4281">
        <v>3</v>
      </c>
      <c r="H4281">
        <v>10</v>
      </c>
      <c r="I4281">
        <v>0</v>
      </c>
      <c r="J4281" s="1" t="s">
        <v>6336</v>
      </c>
      <c r="K4281" s="1" t="s">
        <v>8676</v>
      </c>
      <c r="L4281" s="1" t="s">
        <v>6260</v>
      </c>
      <c r="M4281" s="1" t="s">
        <v>6259</v>
      </c>
      <c r="N4281" s="1" t="s">
        <v>6261</v>
      </c>
      <c r="O4281" s="4">
        <v>41333.559953703705</v>
      </c>
      <c r="P4281" t="b">
        <v>1</v>
      </c>
      <c r="Q4281" s="1" t="s">
        <v>6262</v>
      </c>
      <c r="R4281" s="1" t="s">
        <v>6263</v>
      </c>
      <c r="S4281" s="1" t="s">
        <v>6264</v>
      </c>
      <c r="T4281">
        <v>21001</v>
      </c>
      <c r="U4281">
        <v>646</v>
      </c>
      <c r="V4281">
        <v>6392</v>
      </c>
      <c r="W4281">
        <v>210</v>
      </c>
    </row>
    <row r="4282" spans="1:23" x14ac:dyDescent="0.25">
      <c r="A4282">
        <v>14462419</v>
      </c>
      <c r="B4282">
        <v>1.0786421168537518E+18</v>
      </c>
      <c r="C4282" s="4">
        <v>43462.598321759258</v>
      </c>
      <c r="D4282" s="1" t="s">
        <v>12735</v>
      </c>
      <c r="E4282" s="1" t="s">
        <v>6257</v>
      </c>
      <c r="F4282">
        <v>9</v>
      </c>
      <c r="G4282">
        <v>6</v>
      </c>
      <c r="H4282">
        <v>85</v>
      </c>
      <c r="I4282">
        <v>4</v>
      </c>
      <c r="J4282" s="1" t="s">
        <v>8863</v>
      </c>
      <c r="K4282" s="1" t="s">
        <v>6259</v>
      </c>
      <c r="L4282" s="1" t="s">
        <v>6260</v>
      </c>
      <c r="M4282" s="1" t="s">
        <v>6259</v>
      </c>
      <c r="N4282" s="1" t="s">
        <v>6288</v>
      </c>
      <c r="O4282" s="4">
        <v>39559.695937500001</v>
      </c>
      <c r="P4282" t="b">
        <v>1</v>
      </c>
      <c r="Q4282" s="1" t="s">
        <v>6289</v>
      </c>
      <c r="R4282" s="1" t="s">
        <v>6290</v>
      </c>
      <c r="S4282" s="1" t="s">
        <v>6291</v>
      </c>
      <c r="T4282">
        <v>48743</v>
      </c>
      <c r="U4282">
        <v>4261</v>
      </c>
      <c r="V4282">
        <v>20083</v>
      </c>
      <c r="W4282">
        <v>471</v>
      </c>
    </row>
    <row r="4283" spans="1:23" x14ac:dyDescent="0.25">
      <c r="A4283">
        <v>123868861</v>
      </c>
      <c r="B4283">
        <v>1.0785556444316631E+18</v>
      </c>
      <c r="C4283" s="4">
        <v>43462.359699074077</v>
      </c>
      <c r="D4283" s="1" t="s">
        <v>12736</v>
      </c>
      <c r="E4283" s="1" t="s">
        <v>6257</v>
      </c>
      <c r="F4283">
        <v>4</v>
      </c>
      <c r="G4283">
        <v>12</v>
      </c>
      <c r="H4283">
        <v>26</v>
      </c>
      <c r="I4283">
        <v>5</v>
      </c>
      <c r="J4283" s="1" t="s">
        <v>6258</v>
      </c>
      <c r="K4283" s="1" t="s">
        <v>6259</v>
      </c>
      <c r="L4283" s="1" t="s">
        <v>6260</v>
      </c>
      <c r="M4283" s="1" t="s">
        <v>6259</v>
      </c>
      <c r="N4283" s="1" t="s">
        <v>6281</v>
      </c>
      <c r="O4283" s="4">
        <v>40254.599421296298</v>
      </c>
      <c r="P4283" t="b">
        <v>1</v>
      </c>
      <c r="Q4283" s="1" t="s">
        <v>6282</v>
      </c>
      <c r="R4283" s="1" t="s">
        <v>6283</v>
      </c>
      <c r="S4283" s="1" t="s">
        <v>384</v>
      </c>
      <c r="T4283">
        <v>53434</v>
      </c>
      <c r="U4283">
        <v>609</v>
      </c>
      <c r="V4283">
        <v>6533</v>
      </c>
      <c r="W4283">
        <v>352</v>
      </c>
    </row>
    <row r="4284" spans="1:23" x14ac:dyDescent="0.25">
      <c r="A4284">
        <v>123868861</v>
      </c>
      <c r="B4284">
        <v>1.0782192469566751E+18</v>
      </c>
      <c r="C4284" s="4">
        <v>43461.431423611109</v>
      </c>
      <c r="D4284" s="1" t="s">
        <v>12737</v>
      </c>
      <c r="E4284" s="1" t="s">
        <v>6257</v>
      </c>
      <c r="F4284">
        <v>2</v>
      </c>
      <c r="G4284">
        <v>8</v>
      </c>
      <c r="H4284">
        <v>21</v>
      </c>
      <c r="I4284">
        <v>2</v>
      </c>
      <c r="J4284" s="1" t="s">
        <v>6301</v>
      </c>
      <c r="K4284" s="1" t="s">
        <v>6259</v>
      </c>
      <c r="L4284" s="1" t="s">
        <v>6260</v>
      </c>
      <c r="M4284" s="1" t="s">
        <v>6259</v>
      </c>
      <c r="N4284" s="1" t="s">
        <v>6281</v>
      </c>
      <c r="O4284" s="4">
        <v>40254.599421296298</v>
      </c>
      <c r="P4284" t="b">
        <v>1</v>
      </c>
      <c r="Q4284" s="1" t="s">
        <v>6282</v>
      </c>
      <c r="R4284" s="1" t="s">
        <v>6283</v>
      </c>
      <c r="S4284" s="1" t="s">
        <v>384</v>
      </c>
      <c r="T4284">
        <v>53434</v>
      </c>
      <c r="U4284">
        <v>609</v>
      </c>
      <c r="V4284">
        <v>6533</v>
      </c>
      <c r="W4284">
        <v>352</v>
      </c>
    </row>
    <row r="4285" spans="1:23" x14ac:dyDescent="0.25">
      <c r="A4285">
        <v>123868861</v>
      </c>
      <c r="B4285">
        <v>1.077098973138178E+18</v>
      </c>
      <c r="C4285" s="4">
        <v>43458.340057870373</v>
      </c>
      <c r="D4285" s="1" t="s">
        <v>12738</v>
      </c>
      <c r="E4285" s="1" t="s">
        <v>6257</v>
      </c>
      <c r="F4285">
        <v>6</v>
      </c>
      <c r="G4285">
        <v>2</v>
      </c>
      <c r="H4285">
        <v>32</v>
      </c>
      <c r="I4285">
        <v>1</v>
      </c>
      <c r="J4285" s="1" t="s">
        <v>6259</v>
      </c>
      <c r="K4285" s="1" t="s">
        <v>9931</v>
      </c>
      <c r="L4285" s="1" t="s">
        <v>6260</v>
      </c>
      <c r="M4285" s="1" t="s">
        <v>6259</v>
      </c>
      <c r="N4285" s="1" t="s">
        <v>6281</v>
      </c>
      <c r="O4285" s="4">
        <v>40254.599421296298</v>
      </c>
      <c r="P4285" t="b">
        <v>1</v>
      </c>
      <c r="Q4285" s="1" t="s">
        <v>6282</v>
      </c>
      <c r="R4285" s="1" t="s">
        <v>6283</v>
      </c>
      <c r="S4285" s="1" t="s">
        <v>384</v>
      </c>
      <c r="T4285">
        <v>53434</v>
      </c>
      <c r="U4285">
        <v>609</v>
      </c>
      <c r="V4285">
        <v>6533</v>
      </c>
      <c r="W4285">
        <v>352</v>
      </c>
    </row>
    <row r="4286" spans="1:23" x14ac:dyDescent="0.25">
      <c r="A4286">
        <v>123868861</v>
      </c>
      <c r="B4286">
        <v>1.0767840687448883E+18</v>
      </c>
      <c r="C4286" s="4">
        <v>43457.471087962964</v>
      </c>
      <c r="D4286" s="1" t="s">
        <v>12739</v>
      </c>
      <c r="E4286" s="1" t="s">
        <v>6257</v>
      </c>
      <c r="F4286">
        <v>7</v>
      </c>
      <c r="G4286">
        <v>25</v>
      </c>
      <c r="H4286">
        <v>43</v>
      </c>
      <c r="I4286">
        <v>6</v>
      </c>
      <c r="J4286" s="1" t="s">
        <v>6301</v>
      </c>
      <c r="K4286" s="1" t="s">
        <v>6442</v>
      </c>
      <c r="L4286" s="1" t="s">
        <v>6260</v>
      </c>
      <c r="M4286" s="1" t="s">
        <v>6259</v>
      </c>
      <c r="N4286" s="1" t="s">
        <v>6281</v>
      </c>
      <c r="O4286" s="4">
        <v>40254.599421296298</v>
      </c>
      <c r="P4286" t="b">
        <v>1</v>
      </c>
      <c r="Q4286" s="1" t="s">
        <v>6282</v>
      </c>
      <c r="R4286" s="1" t="s">
        <v>6283</v>
      </c>
      <c r="S4286" s="1" t="s">
        <v>384</v>
      </c>
      <c r="T4286">
        <v>53434</v>
      </c>
      <c r="U4286">
        <v>609</v>
      </c>
      <c r="V4286">
        <v>6533</v>
      </c>
      <c r="W4286">
        <v>352</v>
      </c>
    </row>
    <row r="4287" spans="1:23" x14ac:dyDescent="0.25">
      <c r="A4287">
        <v>123868861</v>
      </c>
      <c r="B4287">
        <v>1.076748507405525E+18</v>
      </c>
      <c r="C4287" s="4">
        <v>43457.37295138889</v>
      </c>
      <c r="D4287" s="1" t="s">
        <v>12740</v>
      </c>
      <c r="E4287" s="1" t="s">
        <v>6257</v>
      </c>
      <c r="F4287">
        <v>3</v>
      </c>
      <c r="G4287">
        <v>1</v>
      </c>
      <c r="H4287">
        <v>11</v>
      </c>
      <c r="I4287">
        <v>0</v>
      </c>
      <c r="J4287" s="1" t="s">
        <v>6259</v>
      </c>
      <c r="K4287" s="1" t="s">
        <v>12741</v>
      </c>
      <c r="L4287" s="1" t="s">
        <v>6260</v>
      </c>
      <c r="M4287" s="1" t="s">
        <v>6259</v>
      </c>
      <c r="N4287" s="1" t="s">
        <v>6281</v>
      </c>
      <c r="O4287" s="4">
        <v>40254.599421296298</v>
      </c>
      <c r="P4287" t="b">
        <v>1</v>
      </c>
      <c r="Q4287" s="1" t="s">
        <v>6282</v>
      </c>
      <c r="R4287" s="1" t="s">
        <v>6283</v>
      </c>
      <c r="S4287" s="1" t="s">
        <v>384</v>
      </c>
      <c r="T4287">
        <v>53434</v>
      </c>
      <c r="U4287">
        <v>609</v>
      </c>
      <c r="V4287">
        <v>6533</v>
      </c>
      <c r="W4287">
        <v>352</v>
      </c>
    </row>
    <row r="4288" spans="1:23" x14ac:dyDescent="0.25">
      <c r="A4288">
        <v>123868861</v>
      </c>
      <c r="B4288">
        <v>1.0764083099331379E+18</v>
      </c>
      <c r="C4288" s="4">
        <v>43456.434189814812</v>
      </c>
      <c r="D4288" s="1" t="s">
        <v>12742</v>
      </c>
      <c r="E4288" s="1" t="s">
        <v>6257</v>
      </c>
      <c r="F4288">
        <v>4</v>
      </c>
      <c r="G4288">
        <v>3</v>
      </c>
      <c r="H4288">
        <v>13</v>
      </c>
      <c r="I4288">
        <v>0</v>
      </c>
      <c r="J4288" s="1" t="s">
        <v>6259</v>
      </c>
      <c r="K4288" s="1" t="s">
        <v>8236</v>
      </c>
      <c r="L4288" s="1" t="s">
        <v>6260</v>
      </c>
      <c r="M4288" s="1" t="s">
        <v>6259</v>
      </c>
      <c r="N4288" s="1" t="s">
        <v>6281</v>
      </c>
      <c r="O4288" s="4">
        <v>40254.599421296298</v>
      </c>
      <c r="P4288" t="b">
        <v>1</v>
      </c>
      <c r="Q4288" s="1" t="s">
        <v>6282</v>
      </c>
      <c r="R4288" s="1" t="s">
        <v>6283</v>
      </c>
      <c r="S4288" s="1" t="s">
        <v>384</v>
      </c>
      <c r="T4288">
        <v>53434</v>
      </c>
      <c r="U4288">
        <v>609</v>
      </c>
      <c r="V4288">
        <v>6533</v>
      </c>
      <c r="W4288">
        <v>352</v>
      </c>
    </row>
    <row r="4289" spans="1:23" x14ac:dyDescent="0.25">
      <c r="A4289">
        <v>111554559</v>
      </c>
      <c r="B4289">
        <v>1.0761141452615721E+18</v>
      </c>
      <c r="C4289" s="4">
        <v>43455.622453703705</v>
      </c>
      <c r="D4289" s="1" t="s">
        <v>12743</v>
      </c>
      <c r="E4289" s="1" t="s">
        <v>12744</v>
      </c>
      <c r="F4289">
        <v>8</v>
      </c>
      <c r="G4289">
        <v>0</v>
      </c>
      <c r="H4289">
        <v>71</v>
      </c>
      <c r="I4289">
        <v>0</v>
      </c>
      <c r="J4289" s="1" t="s">
        <v>6258</v>
      </c>
      <c r="K4289" s="1" t="s">
        <v>12745</v>
      </c>
      <c r="L4289" s="1" t="s">
        <v>6260</v>
      </c>
      <c r="M4289" s="1" t="s">
        <v>6259</v>
      </c>
      <c r="N4289" s="1" t="s">
        <v>6344</v>
      </c>
      <c r="O4289" s="4">
        <v>40214.462453703702</v>
      </c>
      <c r="P4289" t="b">
        <v>1</v>
      </c>
      <c r="Q4289" s="1" t="s">
        <v>156</v>
      </c>
      <c r="R4289" s="1" t="s">
        <v>6345</v>
      </c>
      <c r="S4289" s="1" t="s">
        <v>156</v>
      </c>
      <c r="T4289">
        <v>36079</v>
      </c>
      <c r="U4289">
        <v>456</v>
      </c>
      <c r="V4289">
        <v>8860</v>
      </c>
      <c r="W4289">
        <v>370</v>
      </c>
    </row>
    <row r="4290" spans="1:23" x14ac:dyDescent="0.25">
      <c r="A4290">
        <v>123868861</v>
      </c>
      <c r="B4290">
        <v>1.076098877785342E+18</v>
      </c>
      <c r="C4290" s="4">
        <v>43455.580324074072</v>
      </c>
      <c r="D4290" s="1" t="s">
        <v>12746</v>
      </c>
      <c r="E4290" s="1" t="s">
        <v>6257</v>
      </c>
      <c r="F4290">
        <v>3</v>
      </c>
      <c r="G4290">
        <v>4</v>
      </c>
      <c r="H4290">
        <v>21</v>
      </c>
      <c r="I4290">
        <v>0</v>
      </c>
      <c r="J4290" s="1" t="s">
        <v>6258</v>
      </c>
      <c r="K4290" s="1" t="s">
        <v>6734</v>
      </c>
      <c r="L4290" s="1" t="s">
        <v>6260</v>
      </c>
      <c r="M4290" s="1" t="s">
        <v>6259</v>
      </c>
      <c r="N4290" s="1" t="s">
        <v>6281</v>
      </c>
      <c r="O4290" s="4">
        <v>40254.599421296298</v>
      </c>
      <c r="P4290" t="b">
        <v>1</v>
      </c>
      <c r="Q4290" s="1" t="s">
        <v>6282</v>
      </c>
      <c r="R4290" s="1" t="s">
        <v>6283</v>
      </c>
      <c r="S4290" s="1" t="s">
        <v>384</v>
      </c>
      <c r="T4290">
        <v>53434</v>
      </c>
      <c r="U4290">
        <v>609</v>
      </c>
      <c r="V4290">
        <v>6533</v>
      </c>
      <c r="W4290">
        <v>352</v>
      </c>
    </row>
    <row r="4291" spans="1:23" x14ac:dyDescent="0.25">
      <c r="A4291">
        <v>111554559</v>
      </c>
      <c r="B4291">
        <v>1.0760568156480266E+18</v>
      </c>
      <c r="C4291" s="4">
        <v>43455.464247685188</v>
      </c>
      <c r="D4291" s="1" t="s">
        <v>12747</v>
      </c>
      <c r="E4291" s="1" t="s">
        <v>6257</v>
      </c>
      <c r="F4291">
        <v>14</v>
      </c>
      <c r="G4291">
        <v>6</v>
      </c>
      <c r="H4291">
        <v>79</v>
      </c>
      <c r="I4291">
        <v>2</v>
      </c>
      <c r="J4291" s="1" t="s">
        <v>6258</v>
      </c>
      <c r="K4291" s="1" t="s">
        <v>12748</v>
      </c>
      <c r="L4291" s="1" t="s">
        <v>6260</v>
      </c>
      <c r="M4291" s="1" t="s">
        <v>6259</v>
      </c>
      <c r="N4291" s="1" t="s">
        <v>6344</v>
      </c>
      <c r="O4291" s="4">
        <v>40214.462453703702</v>
      </c>
      <c r="P4291" t="b">
        <v>1</v>
      </c>
      <c r="Q4291" s="1" t="s">
        <v>156</v>
      </c>
      <c r="R4291" s="1" t="s">
        <v>6345</v>
      </c>
      <c r="S4291" s="1" t="s">
        <v>156</v>
      </c>
      <c r="T4291">
        <v>36079</v>
      </c>
      <c r="U4291">
        <v>456</v>
      </c>
      <c r="V4291">
        <v>8860</v>
      </c>
      <c r="W4291">
        <v>370</v>
      </c>
    </row>
    <row r="4292" spans="1:23" x14ac:dyDescent="0.25">
      <c r="A4292">
        <v>123868861</v>
      </c>
      <c r="B4292">
        <v>1.0760132456166113E+18</v>
      </c>
      <c r="C4292" s="4">
        <v>43455.3440162037</v>
      </c>
      <c r="D4292" s="1" t="s">
        <v>12749</v>
      </c>
      <c r="E4292" s="1" t="s">
        <v>6257</v>
      </c>
      <c r="F4292">
        <v>4</v>
      </c>
      <c r="G4292">
        <v>3</v>
      </c>
      <c r="H4292">
        <v>11</v>
      </c>
      <c r="I4292">
        <v>0</v>
      </c>
      <c r="J4292" s="1" t="s">
        <v>6259</v>
      </c>
      <c r="K4292" s="1" t="s">
        <v>7275</v>
      </c>
      <c r="L4292" s="1" t="s">
        <v>6260</v>
      </c>
      <c r="M4292" s="1" t="s">
        <v>6259</v>
      </c>
      <c r="N4292" s="1" t="s">
        <v>6281</v>
      </c>
      <c r="O4292" s="4">
        <v>40254.599421296298</v>
      </c>
      <c r="P4292" t="b">
        <v>1</v>
      </c>
      <c r="Q4292" s="1" t="s">
        <v>6282</v>
      </c>
      <c r="R4292" s="1" t="s">
        <v>6283</v>
      </c>
      <c r="S4292" s="1" t="s">
        <v>384</v>
      </c>
      <c r="T4292">
        <v>53434</v>
      </c>
      <c r="U4292">
        <v>609</v>
      </c>
      <c r="V4292">
        <v>6533</v>
      </c>
      <c r="W4292">
        <v>352</v>
      </c>
    </row>
    <row r="4293" spans="1:23" x14ac:dyDescent="0.25">
      <c r="A4293">
        <v>14462419</v>
      </c>
      <c r="B4293">
        <v>1.0758193416172052E+18</v>
      </c>
      <c r="C4293" s="4">
        <v>43454.808946759258</v>
      </c>
      <c r="D4293" s="1" t="s">
        <v>12750</v>
      </c>
      <c r="E4293" s="1" t="s">
        <v>6257</v>
      </c>
      <c r="F4293">
        <v>17</v>
      </c>
      <c r="G4293">
        <v>9</v>
      </c>
      <c r="H4293">
        <v>107</v>
      </c>
      <c r="I4293">
        <v>0</v>
      </c>
      <c r="J4293" s="1" t="s">
        <v>6258</v>
      </c>
      <c r="K4293" s="1" t="s">
        <v>6259</v>
      </c>
      <c r="L4293" s="1" t="s">
        <v>6260</v>
      </c>
      <c r="M4293" s="1" t="s">
        <v>6259</v>
      </c>
      <c r="N4293" s="1" t="s">
        <v>6288</v>
      </c>
      <c r="O4293" s="4">
        <v>39559.695937500001</v>
      </c>
      <c r="P4293" t="b">
        <v>1</v>
      </c>
      <c r="Q4293" s="1" t="s">
        <v>6289</v>
      </c>
      <c r="R4293" s="1" t="s">
        <v>6290</v>
      </c>
      <c r="S4293" s="1" t="s">
        <v>6291</v>
      </c>
      <c r="T4293">
        <v>48743</v>
      </c>
      <c r="U4293">
        <v>4261</v>
      </c>
      <c r="V4293">
        <v>20083</v>
      </c>
      <c r="W4293">
        <v>471</v>
      </c>
    </row>
    <row r="4294" spans="1:23" x14ac:dyDescent="0.25">
      <c r="A4294">
        <v>123868861</v>
      </c>
      <c r="B4294">
        <v>1.0758162874593116E+18</v>
      </c>
      <c r="C4294" s="4">
        <v>43454.800520833334</v>
      </c>
      <c r="D4294" s="1" t="s">
        <v>12751</v>
      </c>
      <c r="E4294" s="1" t="s">
        <v>6257</v>
      </c>
      <c r="F4294">
        <v>9</v>
      </c>
      <c r="G4294">
        <v>3</v>
      </c>
      <c r="H4294">
        <v>21</v>
      </c>
      <c r="I4294">
        <v>0</v>
      </c>
      <c r="J4294" s="1" t="s">
        <v>6258</v>
      </c>
      <c r="K4294" s="1" t="s">
        <v>6259</v>
      </c>
      <c r="L4294" s="1" t="s">
        <v>6260</v>
      </c>
      <c r="M4294" s="1" t="s">
        <v>6259</v>
      </c>
      <c r="N4294" s="1" t="s">
        <v>6281</v>
      </c>
      <c r="O4294" s="4">
        <v>40254.599421296298</v>
      </c>
      <c r="P4294" t="b">
        <v>1</v>
      </c>
      <c r="Q4294" s="1" t="s">
        <v>6282</v>
      </c>
      <c r="R4294" s="1" t="s">
        <v>6283</v>
      </c>
      <c r="S4294" s="1" t="s">
        <v>384</v>
      </c>
      <c r="T4294">
        <v>53434</v>
      </c>
      <c r="U4294">
        <v>609</v>
      </c>
      <c r="V4294">
        <v>6533</v>
      </c>
      <c r="W4294">
        <v>352</v>
      </c>
    </row>
    <row r="4295" spans="1:23" x14ac:dyDescent="0.25">
      <c r="A4295">
        <v>14462419</v>
      </c>
      <c r="B4295">
        <v>1.075806892394455E+18</v>
      </c>
      <c r="C4295" s="4">
        <v>43454.774594907409</v>
      </c>
      <c r="D4295" s="1" t="s">
        <v>12752</v>
      </c>
      <c r="E4295" s="1" t="s">
        <v>6257</v>
      </c>
      <c r="F4295">
        <v>33</v>
      </c>
      <c r="G4295">
        <v>12</v>
      </c>
      <c r="H4295">
        <v>222</v>
      </c>
      <c r="I4295">
        <v>10</v>
      </c>
      <c r="J4295" s="1" t="s">
        <v>6258</v>
      </c>
      <c r="K4295" s="1" t="s">
        <v>12753</v>
      </c>
      <c r="L4295" s="1" t="s">
        <v>6260</v>
      </c>
      <c r="M4295" s="1" t="s">
        <v>6259</v>
      </c>
      <c r="N4295" s="1" t="s">
        <v>6288</v>
      </c>
      <c r="O4295" s="4">
        <v>39559.695937500001</v>
      </c>
      <c r="P4295" t="b">
        <v>1</v>
      </c>
      <c r="Q4295" s="1" t="s">
        <v>6289</v>
      </c>
      <c r="R4295" s="1" t="s">
        <v>6290</v>
      </c>
      <c r="S4295" s="1" t="s">
        <v>6291</v>
      </c>
      <c r="T4295">
        <v>48743</v>
      </c>
      <c r="U4295">
        <v>4261</v>
      </c>
      <c r="V4295">
        <v>20083</v>
      </c>
      <c r="W4295">
        <v>471</v>
      </c>
    </row>
    <row r="4296" spans="1:23" x14ac:dyDescent="0.25">
      <c r="A4296">
        <v>17622853</v>
      </c>
      <c r="B4296">
        <v>1.0757745218046116E+18</v>
      </c>
      <c r="C4296" s="4">
        <v>43454.685266203705</v>
      </c>
      <c r="D4296" s="1" t="s">
        <v>12754</v>
      </c>
      <c r="E4296" s="1" t="s">
        <v>6257</v>
      </c>
      <c r="F4296">
        <v>7</v>
      </c>
      <c r="G4296">
        <v>15</v>
      </c>
      <c r="H4296">
        <v>30</v>
      </c>
      <c r="I4296">
        <v>1</v>
      </c>
      <c r="J4296" s="1" t="s">
        <v>9851</v>
      </c>
      <c r="K4296" s="1" t="s">
        <v>9053</v>
      </c>
      <c r="L4296" s="1" t="s">
        <v>6287</v>
      </c>
      <c r="M4296" s="1" t="s">
        <v>6259</v>
      </c>
      <c r="N4296" s="1" t="s">
        <v>6268</v>
      </c>
      <c r="O4296" s="4">
        <v>39777.719039351854</v>
      </c>
      <c r="P4296" t="b">
        <v>1</v>
      </c>
      <c r="Q4296" s="1" t="s">
        <v>6269</v>
      </c>
      <c r="R4296" s="1" t="s">
        <v>6270</v>
      </c>
      <c r="S4296" s="1" t="s">
        <v>6218</v>
      </c>
      <c r="T4296">
        <v>39704</v>
      </c>
      <c r="U4296">
        <v>4096</v>
      </c>
      <c r="V4296">
        <v>7418</v>
      </c>
      <c r="W4296">
        <v>320</v>
      </c>
    </row>
    <row r="4297" spans="1:23" x14ac:dyDescent="0.25">
      <c r="A4297">
        <v>123868861</v>
      </c>
      <c r="B4297">
        <v>1.075737567746818E+18</v>
      </c>
      <c r="C4297" s="4">
        <v>43454.583298611113</v>
      </c>
      <c r="D4297" s="1" t="s">
        <v>12755</v>
      </c>
      <c r="E4297" s="1" t="s">
        <v>6257</v>
      </c>
      <c r="F4297">
        <v>13</v>
      </c>
      <c r="G4297">
        <v>8</v>
      </c>
      <c r="H4297">
        <v>30</v>
      </c>
      <c r="I4297">
        <v>1</v>
      </c>
      <c r="J4297" s="1" t="s">
        <v>6258</v>
      </c>
      <c r="K4297" s="1" t="s">
        <v>6259</v>
      </c>
      <c r="L4297" s="1" t="s">
        <v>6260</v>
      </c>
      <c r="M4297" s="1" t="s">
        <v>6259</v>
      </c>
      <c r="N4297" s="1" t="s">
        <v>6281</v>
      </c>
      <c r="O4297" s="4">
        <v>40254.599421296298</v>
      </c>
      <c r="P4297" t="b">
        <v>1</v>
      </c>
      <c r="Q4297" s="1" t="s">
        <v>6282</v>
      </c>
      <c r="R4297" s="1" t="s">
        <v>6283</v>
      </c>
      <c r="S4297" s="1" t="s">
        <v>384</v>
      </c>
      <c r="T4297">
        <v>53434</v>
      </c>
      <c r="U4297">
        <v>609</v>
      </c>
      <c r="V4297">
        <v>6533</v>
      </c>
      <c r="W4297">
        <v>352</v>
      </c>
    </row>
    <row r="4298" spans="1:23" x14ac:dyDescent="0.25">
      <c r="A4298">
        <v>111554559</v>
      </c>
      <c r="B4298">
        <v>1.0756883389113057E+18</v>
      </c>
      <c r="C4298" s="4">
        <v>43454.447442129633</v>
      </c>
      <c r="D4298" s="1" t="s">
        <v>12756</v>
      </c>
      <c r="E4298" s="1" t="s">
        <v>6257</v>
      </c>
      <c r="F4298">
        <v>8</v>
      </c>
      <c r="G4298">
        <v>1</v>
      </c>
      <c r="H4298">
        <v>14</v>
      </c>
      <c r="I4298">
        <v>1</v>
      </c>
      <c r="J4298" s="1" t="s">
        <v>6367</v>
      </c>
      <c r="K4298" s="1" t="s">
        <v>11132</v>
      </c>
      <c r="L4298" s="1" t="s">
        <v>6260</v>
      </c>
      <c r="M4298" s="1" t="s">
        <v>6259</v>
      </c>
      <c r="N4298" s="1" t="s">
        <v>6344</v>
      </c>
      <c r="O4298" s="4">
        <v>40214.462453703702</v>
      </c>
      <c r="P4298" t="b">
        <v>1</v>
      </c>
      <c r="Q4298" s="1" t="s">
        <v>156</v>
      </c>
      <c r="R4298" s="1" t="s">
        <v>6345</v>
      </c>
      <c r="S4298" s="1" t="s">
        <v>156</v>
      </c>
      <c r="T4298">
        <v>36079</v>
      </c>
      <c r="U4298">
        <v>456</v>
      </c>
      <c r="V4298">
        <v>8860</v>
      </c>
      <c r="W4298">
        <v>370</v>
      </c>
    </row>
    <row r="4299" spans="1:23" x14ac:dyDescent="0.25">
      <c r="A4299">
        <v>1227448789</v>
      </c>
      <c r="B4299">
        <v>1.0756815455313306E+18</v>
      </c>
      <c r="C4299" s="4">
        <v>43454.428703703707</v>
      </c>
      <c r="D4299" s="1" t="s">
        <v>12757</v>
      </c>
      <c r="E4299" s="1" t="s">
        <v>6257</v>
      </c>
      <c r="F4299">
        <v>6</v>
      </c>
      <c r="G4299">
        <v>12</v>
      </c>
      <c r="H4299">
        <v>40</v>
      </c>
      <c r="I4299">
        <v>2</v>
      </c>
      <c r="J4299" s="1" t="s">
        <v>6259</v>
      </c>
      <c r="K4299" s="1" t="s">
        <v>6259</v>
      </c>
      <c r="L4299" s="1" t="s">
        <v>6260</v>
      </c>
      <c r="M4299" s="1" t="s">
        <v>6259</v>
      </c>
      <c r="N4299" s="1" t="s">
        <v>6261</v>
      </c>
      <c r="O4299" s="4">
        <v>41333.559953703705</v>
      </c>
      <c r="P4299" t="b">
        <v>1</v>
      </c>
      <c r="Q4299" s="1" t="s">
        <v>6262</v>
      </c>
      <c r="R4299" s="1" t="s">
        <v>6263</v>
      </c>
      <c r="S4299" s="1" t="s">
        <v>6264</v>
      </c>
      <c r="T4299">
        <v>21001</v>
      </c>
      <c r="U4299">
        <v>646</v>
      </c>
      <c r="V4299">
        <v>6392</v>
      </c>
      <c r="W4299">
        <v>210</v>
      </c>
    </row>
    <row r="4300" spans="1:23" x14ac:dyDescent="0.25">
      <c r="A4300">
        <v>123868861</v>
      </c>
      <c r="B4300">
        <v>1.0756459845317181E+18</v>
      </c>
      <c r="C4300" s="4">
        <v>43454.330567129633</v>
      </c>
      <c r="D4300" s="1" t="s">
        <v>12758</v>
      </c>
      <c r="E4300" s="1" t="s">
        <v>6257</v>
      </c>
      <c r="F4300">
        <v>1</v>
      </c>
      <c r="G4300">
        <v>3</v>
      </c>
      <c r="H4300">
        <v>9</v>
      </c>
      <c r="I4300">
        <v>0</v>
      </c>
      <c r="J4300" s="1" t="s">
        <v>6259</v>
      </c>
      <c r="K4300" s="1" t="s">
        <v>7110</v>
      </c>
      <c r="L4300" s="1" t="s">
        <v>6260</v>
      </c>
      <c r="M4300" s="1" t="s">
        <v>6259</v>
      </c>
      <c r="N4300" s="1" t="s">
        <v>6281</v>
      </c>
      <c r="O4300" s="4">
        <v>40254.599421296298</v>
      </c>
      <c r="P4300" t="b">
        <v>1</v>
      </c>
      <c r="Q4300" s="1" t="s">
        <v>6282</v>
      </c>
      <c r="R4300" s="1" t="s">
        <v>6283</v>
      </c>
      <c r="S4300" s="1" t="s">
        <v>384</v>
      </c>
      <c r="T4300">
        <v>53434</v>
      </c>
      <c r="U4300">
        <v>609</v>
      </c>
      <c r="V4300">
        <v>6533</v>
      </c>
      <c r="W4300">
        <v>352</v>
      </c>
    </row>
    <row r="4301" spans="1:23" x14ac:dyDescent="0.25">
      <c r="A4301">
        <v>123868861</v>
      </c>
      <c r="B4301">
        <v>1.0754631977658368E+18</v>
      </c>
      <c r="C4301" s="4">
        <v>43453.826180555552</v>
      </c>
      <c r="D4301" s="1" t="s">
        <v>12759</v>
      </c>
      <c r="E4301" s="1" t="s">
        <v>6257</v>
      </c>
      <c r="F4301">
        <v>8</v>
      </c>
      <c r="G4301">
        <v>7</v>
      </c>
      <c r="H4301">
        <v>23</v>
      </c>
      <c r="I4301">
        <v>4</v>
      </c>
      <c r="J4301" s="1" t="s">
        <v>6258</v>
      </c>
      <c r="K4301" s="1" t="s">
        <v>6442</v>
      </c>
      <c r="L4301" s="1" t="s">
        <v>6260</v>
      </c>
      <c r="M4301" s="1" t="s">
        <v>6259</v>
      </c>
      <c r="N4301" s="1" t="s">
        <v>6281</v>
      </c>
      <c r="O4301" s="4">
        <v>40254.599421296298</v>
      </c>
      <c r="P4301" t="b">
        <v>1</v>
      </c>
      <c r="Q4301" s="1" t="s">
        <v>6282</v>
      </c>
      <c r="R4301" s="1" t="s">
        <v>6283</v>
      </c>
      <c r="S4301" s="1" t="s">
        <v>384</v>
      </c>
      <c r="T4301">
        <v>53434</v>
      </c>
      <c r="U4301">
        <v>609</v>
      </c>
      <c r="V4301">
        <v>6533</v>
      </c>
      <c r="W4301">
        <v>352</v>
      </c>
    </row>
    <row r="4302" spans="1:23" x14ac:dyDescent="0.25">
      <c r="A4302">
        <v>1227448789</v>
      </c>
      <c r="B4302">
        <v>1.075426840284672E+18</v>
      </c>
      <c r="C4302" s="4">
        <v>43453.725844907407</v>
      </c>
      <c r="D4302" s="1" t="s">
        <v>12760</v>
      </c>
      <c r="E4302" s="1" t="s">
        <v>6257</v>
      </c>
      <c r="F4302">
        <v>6</v>
      </c>
      <c r="G4302">
        <v>6</v>
      </c>
      <c r="H4302">
        <v>10</v>
      </c>
      <c r="I4302">
        <v>0</v>
      </c>
      <c r="J4302" s="1" t="s">
        <v>6258</v>
      </c>
      <c r="K4302" s="1" t="s">
        <v>6303</v>
      </c>
      <c r="L4302" s="1" t="s">
        <v>6260</v>
      </c>
      <c r="M4302" s="1" t="s">
        <v>6259</v>
      </c>
      <c r="N4302" s="1" t="s">
        <v>6261</v>
      </c>
      <c r="O4302" s="4">
        <v>41333.559953703705</v>
      </c>
      <c r="P4302" t="b">
        <v>1</v>
      </c>
      <c r="Q4302" s="1" t="s">
        <v>6262</v>
      </c>
      <c r="R4302" s="1" t="s">
        <v>6263</v>
      </c>
      <c r="S4302" s="1" t="s">
        <v>6264</v>
      </c>
      <c r="T4302">
        <v>21001</v>
      </c>
      <c r="U4302">
        <v>646</v>
      </c>
      <c r="V4302">
        <v>6392</v>
      </c>
      <c r="W4302">
        <v>210</v>
      </c>
    </row>
    <row r="4303" spans="1:23" x14ac:dyDescent="0.25">
      <c r="A4303">
        <v>7089792</v>
      </c>
      <c r="B4303">
        <v>1.0754233937495859E+18</v>
      </c>
      <c r="C4303" s="4">
        <v>43453.71634259259</v>
      </c>
      <c r="D4303" s="1" t="s">
        <v>12761</v>
      </c>
      <c r="E4303" s="1" t="s">
        <v>12762</v>
      </c>
      <c r="F4303">
        <v>0</v>
      </c>
      <c r="G4303">
        <v>1</v>
      </c>
      <c r="H4303">
        <v>0</v>
      </c>
      <c r="I4303">
        <v>0</v>
      </c>
      <c r="J4303" s="1" t="s">
        <v>6259</v>
      </c>
      <c r="K4303" s="1" t="s">
        <v>12763</v>
      </c>
      <c r="L4303" s="1" t="s">
        <v>6259</v>
      </c>
      <c r="M4303" s="1" t="s">
        <v>6259</v>
      </c>
      <c r="N4303" s="1" t="s">
        <v>6275</v>
      </c>
      <c r="O4303" s="4">
        <v>39259.664467592593</v>
      </c>
      <c r="P4303" t="b">
        <v>1</v>
      </c>
      <c r="Q4303" s="1" t="s">
        <v>6276</v>
      </c>
      <c r="R4303" s="1" t="s">
        <v>6277</v>
      </c>
      <c r="S4303" s="1" t="s">
        <v>6278</v>
      </c>
      <c r="T4303">
        <v>30280</v>
      </c>
      <c r="U4303">
        <v>4550</v>
      </c>
      <c r="V4303">
        <v>7288</v>
      </c>
      <c r="W4303">
        <v>287</v>
      </c>
    </row>
    <row r="4304" spans="1:23" x14ac:dyDescent="0.25">
      <c r="A4304">
        <v>7089792</v>
      </c>
      <c r="B4304">
        <v>1.0754233256256963E+18</v>
      </c>
      <c r="C4304" s="4">
        <v>43453.716145833336</v>
      </c>
      <c r="D4304" s="1" t="s">
        <v>12764</v>
      </c>
      <c r="E4304" s="1" t="s">
        <v>12765</v>
      </c>
      <c r="F4304">
        <v>0</v>
      </c>
      <c r="G4304">
        <v>1</v>
      </c>
      <c r="H4304">
        <v>0</v>
      </c>
      <c r="I4304">
        <v>0</v>
      </c>
      <c r="J4304" s="1" t="s">
        <v>6259</v>
      </c>
      <c r="K4304" s="1" t="s">
        <v>12766</v>
      </c>
      <c r="L4304" s="1" t="s">
        <v>6259</v>
      </c>
      <c r="M4304" s="1" t="s">
        <v>6259</v>
      </c>
      <c r="N4304" s="1" t="s">
        <v>6275</v>
      </c>
      <c r="O4304" s="4">
        <v>39259.664467592593</v>
      </c>
      <c r="P4304" t="b">
        <v>1</v>
      </c>
      <c r="Q4304" s="1" t="s">
        <v>6276</v>
      </c>
      <c r="R4304" s="1" t="s">
        <v>6277</v>
      </c>
      <c r="S4304" s="1" t="s">
        <v>6278</v>
      </c>
      <c r="T4304">
        <v>30280</v>
      </c>
      <c r="U4304">
        <v>4550</v>
      </c>
      <c r="V4304">
        <v>7288</v>
      </c>
      <c r="W4304">
        <v>287</v>
      </c>
    </row>
    <row r="4305" spans="1:23" x14ac:dyDescent="0.25">
      <c r="A4305">
        <v>7089792</v>
      </c>
      <c r="B4305">
        <v>1.0754132690142863E+18</v>
      </c>
      <c r="C4305" s="4">
        <v>43453.688402777778</v>
      </c>
      <c r="D4305" s="1" t="s">
        <v>12767</v>
      </c>
      <c r="E4305" s="1" t="s">
        <v>6257</v>
      </c>
      <c r="F4305">
        <v>2</v>
      </c>
      <c r="G4305">
        <v>2</v>
      </c>
      <c r="H4305">
        <v>7</v>
      </c>
      <c r="I4305">
        <v>0</v>
      </c>
      <c r="J4305" s="1" t="s">
        <v>6280</v>
      </c>
      <c r="K4305" s="1" t="s">
        <v>6259</v>
      </c>
      <c r="L4305" s="1" t="s">
        <v>6259</v>
      </c>
      <c r="M4305" s="1" t="s">
        <v>6259</v>
      </c>
      <c r="N4305" s="1" t="s">
        <v>6275</v>
      </c>
      <c r="O4305" s="4">
        <v>39259.664467592593</v>
      </c>
      <c r="P4305" t="b">
        <v>1</v>
      </c>
      <c r="Q4305" s="1" t="s">
        <v>6276</v>
      </c>
      <c r="R4305" s="1" t="s">
        <v>6277</v>
      </c>
      <c r="S4305" s="1" t="s">
        <v>6278</v>
      </c>
      <c r="T4305">
        <v>30280</v>
      </c>
      <c r="U4305">
        <v>4550</v>
      </c>
      <c r="V4305">
        <v>7288</v>
      </c>
      <c r="W4305">
        <v>287</v>
      </c>
    </row>
    <row r="4306" spans="1:23" x14ac:dyDescent="0.25">
      <c r="A4306">
        <v>7089792</v>
      </c>
      <c r="B4306">
        <v>1.0754116597185659E+18</v>
      </c>
      <c r="C4306" s="4">
        <v>43453.683958333335</v>
      </c>
      <c r="D4306" s="1" t="s">
        <v>12768</v>
      </c>
      <c r="E4306" s="1" t="s">
        <v>6257</v>
      </c>
      <c r="F4306">
        <v>1</v>
      </c>
      <c r="G4306">
        <v>2</v>
      </c>
      <c r="H4306">
        <v>0</v>
      </c>
      <c r="I4306">
        <v>1</v>
      </c>
      <c r="J4306" s="1" t="s">
        <v>12769</v>
      </c>
      <c r="K4306" s="1" t="s">
        <v>6442</v>
      </c>
      <c r="L4306" s="1" t="s">
        <v>6260</v>
      </c>
      <c r="M4306" s="1" t="s">
        <v>6259</v>
      </c>
      <c r="N4306" s="1" t="s">
        <v>6275</v>
      </c>
      <c r="O4306" s="4">
        <v>39259.664467592593</v>
      </c>
      <c r="P4306" t="b">
        <v>1</v>
      </c>
      <c r="Q4306" s="1" t="s">
        <v>6276</v>
      </c>
      <c r="R4306" s="1" t="s">
        <v>6277</v>
      </c>
      <c r="S4306" s="1" t="s">
        <v>6278</v>
      </c>
      <c r="T4306">
        <v>30280</v>
      </c>
      <c r="U4306">
        <v>4550</v>
      </c>
      <c r="V4306">
        <v>7288</v>
      </c>
      <c r="W4306">
        <v>287</v>
      </c>
    </row>
    <row r="4307" spans="1:23" x14ac:dyDescent="0.25">
      <c r="A4307">
        <v>7089792</v>
      </c>
      <c r="B4307">
        <v>1.0754112077740032E+18</v>
      </c>
      <c r="C4307" s="4">
        <v>43453.682708333334</v>
      </c>
      <c r="D4307" s="1" t="s">
        <v>12770</v>
      </c>
      <c r="E4307" s="1" t="s">
        <v>6257</v>
      </c>
      <c r="F4307">
        <v>1</v>
      </c>
      <c r="G4307">
        <v>0</v>
      </c>
      <c r="H4307">
        <v>3</v>
      </c>
      <c r="I4307">
        <v>0</v>
      </c>
      <c r="J4307" s="1" t="s">
        <v>6258</v>
      </c>
      <c r="K4307" s="1" t="s">
        <v>12771</v>
      </c>
      <c r="L4307" s="1" t="s">
        <v>6259</v>
      </c>
      <c r="M4307" s="1" t="s">
        <v>6259</v>
      </c>
      <c r="N4307" s="1" t="s">
        <v>6275</v>
      </c>
      <c r="O4307" s="4">
        <v>39259.664467592593</v>
      </c>
      <c r="P4307" t="b">
        <v>1</v>
      </c>
      <c r="Q4307" s="1" t="s">
        <v>6276</v>
      </c>
      <c r="R4307" s="1" t="s">
        <v>6277</v>
      </c>
      <c r="S4307" s="1" t="s">
        <v>6278</v>
      </c>
      <c r="T4307">
        <v>30280</v>
      </c>
      <c r="U4307">
        <v>4550</v>
      </c>
      <c r="V4307">
        <v>7288</v>
      </c>
      <c r="W4307">
        <v>287</v>
      </c>
    </row>
    <row r="4308" spans="1:23" x14ac:dyDescent="0.25">
      <c r="A4308">
        <v>7089792</v>
      </c>
      <c r="B4308">
        <v>1.0754109747425976E+18</v>
      </c>
      <c r="C4308" s="4">
        <v>43453.682071759256</v>
      </c>
      <c r="D4308" s="1" t="s">
        <v>12772</v>
      </c>
      <c r="E4308" s="1" t="s">
        <v>6257</v>
      </c>
      <c r="F4308">
        <v>1</v>
      </c>
      <c r="G4308">
        <v>1</v>
      </c>
      <c r="H4308">
        <v>2</v>
      </c>
      <c r="I4308">
        <v>0</v>
      </c>
      <c r="J4308" s="1" t="s">
        <v>6258</v>
      </c>
      <c r="K4308" s="1" t="s">
        <v>12771</v>
      </c>
      <c r="L4308" s="1" t="s">
        <v>6259</v>
      </c>
      <c r="M4308" s="1" t="s">
        <v>6259</v>
      </c>
      <c r="N4308" s="1" t="s">
        <v>6275</v>
      </c>
      <c r="O4308" s="4">
        <v>39259.664467592593</v>
      </c>
      <c r="P4308" t="b">
        <v>1</v>
      </c>
      <c r="Q4308" s="1" t="s">
        <v>6276</v>
      </c>
      <c r="R4308" s="1" t="s">
        <v>6277</v>
      </c>
      <c r="S4308" s="1" t="s">
        <v>6278</v>
      </c>
      <c r="T4308">
        <v>30280</v>
      </c>
      <c r="U4308">
        <v>4550</v>
      </c>
      <c r="V4308">
        <v>7288</v>
      </c>
      <c r="W4308">
        <v>287</v>
      </c>
    </row>
    <row r="4309" spans="1:23" x14ac:dyDescent="0.25">
      <c r="A4309">
        <v>7089792</v>
      </c>
      <c r="B4309">
        <v>1.0754107871481979E+18</v>
      </c>
      <c r="C4309" s="4">
        <v>43453.681550925925</v>
      </c>
      <c r="D4309" s="1" t="s">
        <v>12773</v>
      </c>
      <c r="E4309" s="1" t="s">
        <v>6257</v>
      </c>
      <c r="F4309">
        <v>1</v>
      </c>
      <c r="G4309">
        <v>1</v>
      </c>
      <c r="H4309">
        <v>2</v>
      </c>
      <c r="I4309">
        <v>0</v>
      </c>
      <c r="J4309" s="1" t="s">
        <v>6258</v>
      </c>
      <c r="K4309" s="1" t="s">
        <v>12771</v>
      </c>
      <c r="L4309" s="1" t="s">
        <v>6259</v>
      </c>
      <c r="M4309" s="1" t="s">
        <v>6259</v>
      </c>
      <c r="N4309" s="1" t="s">
        <v>6275</v>
      </c>
      <c r="O4309" s="4">
        <v>39259.664467592593</v>
      </c>
      <c r="P4309" t="b">
        <v>1</v>
      </c>
      <c r="Q4309" s="1" t="s">
        <v>6276</v>
      </c>
      <c r="R4309" s="1" t="s">
        <v>6277</v>
      </c>
      <c r="S4309" s="1" t="s">
        <v>6278</v>
      </c>
      <c r="T4309">
        <v>30280</v>
      </c>
      <c r="U4309">
        <v>4550</v>
      </c>
      <c r="V4309">
        <v>7288</v>
      </c>
      <c r="W4309">
        <v>287</v>
      </c>
    </row>
    <row r="4310" spans="1:23" x14ac:dyDescent="0.25">
      <c r="A4310">
        <v>7089792</v>
      </c>
      <c r="B4310">
        <v>1.0754104692157481E+18</v>
      </c>
      <c r="C4310" s="4">
        <v>43453.680671296293</v>
      </c>
      <c r="D4310" s="1" t="s">
        <v>12774</v>
      </c>
      <c r="E4310" s="1" t="s">
        <v>6257</v>
      </c>
      <c r="F4310">
        <v>1</v>
      </c>
      <c r="G4310">
        <v>0</v>
      </c>
      <c r="H4310">
        <v>5</v>
      </c>
      <c r="I4310">
        <v>1</v>
      </c>
      <c r="J4310" s="1" t="s">
        <v>6258</v>
      </c>
      <c r="K4310" s="1" t="s">
        <v>12771</v>
      </c>
      <c r="L4310" s="1" t="s">
        <v>6259</v>
      </c>
      <c r="M4310" s="1" t="s">
        <v>6259</v>
      </c>
      <c r="N4310" s="1" t="s">
        <v>6275</v>
      </c>
      <c r="O4310" s="4">
        <v>39259.664467592593</v>
      </c>
      <c r="P4310" t="b">
        <v>1</v>
      </c>
      <c r="Q4310" s="1" t="s">
        <v>6276</v>
      </c>
      <c r="R4310" s="1" t="s">
        <v>6277</v>
      </c>
      <c r="S4310" s="1" t="s">
        <v>6278</v>
      </c>
      <c r="T4310">
        <v>30280</v>
      </c>
      <c r="U4310">
        <v>4550</v>
      </c>
      <c r="V4310">
        <v>7288</v>
      </c>
      <c r="W4310">
        <v>287</v>
      </c>
    </row>
    <row r="4311" spans="1:23" x14ac:dyDescent="0.25">
      <c r="A4311">
        <v>7089792</v>
      </c>
      <c r="B4311">
        <v>1.07541029839437E+18</v>
      </c>
      <c r="C4311" s="4">
        <v>43453.680196759262</v>
      </c>
      <c r="D4311" s="1" t="s">
        <v>12775</v>
      </c>
      <c r="E4311" s="1" t="s">
        <v>6257</v>
      </c>
      <c r="F4311">
        <v>3</v>
      </c>
      <c r="G4311">
        <v>1</v>
      </c>
      <c r="H4311">
        <v>17</v>
      </c>
      <c r="I4311">
        <v>0</v>
      </c>
      <c r="J4311" s="1" t="s">
        <v>6258</v>
      </c>
      <c r="K4311" s="1" t="s">
        <v>12771</v>
      </c>
      <c r="L4311" s="1" t="s">
        <v>6259</v>
      </c>
      <c r="M4311" s="1" t="s">
        <v>6259</v>
      </c>
      <c r="N4311" s="1" t="s">
        <v>6275</v>
      </c>
      <c r="O4311" s="4">
        <v>39259.664467592593</v>
      </c>
      <c r="P4311" t="b">
        <v>1</v>
      </c>
      <c r="Q4311" s="1" t="s">
        <v>6276</v>
      </c>
      <c r="R4311" s="1" t="s">
        <v>6277</v>
      </c>
      <c r="S4311" s="1" t="s">
        <v>6278</v>
      </c>
      <c r="T4311">
        <v>30280</v>
      </c>
      <c r="U4311">
        <v>4550</v>
      </c>
      <c r="V4311">
        <v>7288</v>
      </c>
      <c r="W4311">
        <v>287</v>
      </c>
    </row>
    <row r="4312" spans="1:23" x14ac:dyDescent="0.25">
      <c r="A4312">
        <v>7089792</v>
      </c>
      <c r="B4312">
        <v>1.0754101702289408E+18</v>
      </c>
      <c r="C4312" s="4">
        <v>43453.679849537039</v>
      </c>
      <c r="D4312" s="1" t="s">
        <v>12776</v>
      </c>
      <c r="E4312" s="1" t="s">
        <v>6257</v>
      </c>
      <c r="F4312">
        <v>1</v>
      </c>
      <c r="G4312">
        <v>2</v>
      </c>
      <c r="H4312">
        <v>5</v>
      </c>
      <c r="I4312">
        <v>0</v>
      </c>
      <c r="J4312" s="1" t="s">
        <v>6258</v>
      </c>
      <c r="K4312" s="1" t="s">
        <v>12771</v>
      </c>
      <c r="L4312" s="1" t="s">
        <v>6259</v>
      </c>
      <c r="M4312" s="1" t="s">
        <v>6259</v>
      </c>
      <c r="N4312" s="1" t="s">
        <v>6275</v>
      </c>
      <c r="O4312" s="4">
        <v>39259.664467592593</v>
      </c>
      <c r="P4312" t="b">
        <v>1</v>
      </c>
      <c r="Q4312" s="1" t="s">
        <v>6276</v>
      </c>
      <c r="R4312" s="1" t="s">
        <v>6277</v>
      </c>
      <c r="S4312" s="1" t="s">
        <v>6278</v>
      </c>
      <c r="T4312">
        <v>30280</v>
      </c>
      <c r="U4312">
        <v>4550</v>
      </c>
      <c r="V4312">
        <v>7288</v>
      </c>
      <c r="W4312">
        <v>287</v>
      </c>
    </row>
    <row r="4313" spans="1:23" x14ac:dyDescent="0.25">
      <c r="A4313">
        <v>7089792</v>
      </c>
      <c r="B4313">
        <v>1.0754100262259589E+18</v>
      </c>
      <c r="C4313" s="4">
        <v>43453.679456018515</v>
      </c>
      <c r="D4313" s="1" t="s">
        <v>12777</v>
      </c>
      <c r="E4313" s="1" t="s">
        <v>6257</v>
      </c>
      <c r="F4313">
        <v>2</v>
      </c>
      <c r="G4313">
        <v>0</v>
      </c>
      <c r="H4313">
        <v>3</v>
      </c>
      <c r="I4313">
        <v>0</v>
      </c>
      <c r="J4313" s="1" t="s">
        <v>6258</v>
      </c>
      <c r="K4313" s="1" t="s">
        <v>12771</v>
      </c>
      <c r="L4313" s="1" t="s">
        <v>6259</v>
      </c>
      <c r="M4313" s="1" t="s">
        <v>6259</v>
      </c>
      <c r="N4313" s="1" t="s">
        <v>6275</v>
      </c>
      <c r="O4313" s="4">
        <v>39259.664467592593</v>
      </c>
      <c r="P4313" t="b">
        <v>1</v>
      </c>
      <c r="Q4313" s="1" t="s">
        <v>6276</v>
      </c>
      <c r="R4313" s="1" t="s">
        <v>6277</v>
      </c>
      <c r="S4313" s="1" t="s">
        <v>6278</v>
      </c>
      <c r="T4313">
        <v>30280</v>
      </c>
      <c r="U4313">
        <v>4550</v>
      </c>
      <c r="V4313">
        <v>7288</v>
      </c>
      <c r="W4313">
        <v>287</v>
      </c>
    </row>
    <row r="4314" spans="1:23" x14ac:dyDescent="0.25">
      <c r="A4314">
        <v>7089792</v>
      </c>
      <c r="B4314">
        <v>1.0754095555159941E+18</v>
      </c>
      <c r="C4314" s="4">
        <v>43453.678148148145</v>
      </c>
      <c r="D4314" s="1" t="s">
        <v>12778</v>
      </c>
      <c r="E4314" s="1" t="s">
        <v>6257</v>
      </c>
      <c r="F4314">
        <v>1</v>
      </c>
      <c r="G4314">
        <v>1</v>
      </c>
      <c r="H4314">
        <v>2</v>
      </c>
      <c r="I4314">
        <v>0</v>
      </c>
      <c r="J4314" s="1" t="s">
        <v>6258</v>
      </c>
      <c r="K4314" s="1" t="s">
        <v>12771</v>
      </c>
      <c r="L4314" s="1" t="s">
        <v>6259</v>
      </c>
      <c r="M4314" s="1" t="s">
        <v>6259</v>
      </c>
      <c r="N4314" s="1" t="s">
        <v>6275</v>
      </c>
      <c r="O4314" s="4">
        <v>39259.664467592593</v>
      </c>
      <c r="P4314" t="b">
        <v>1</v>
      </c>
      <c r="Q4314" s="1" t="s">
        <v>6276</v>
      </c>
      <c r="R4314" s="1" t="s">
        <v>6277</v>
      </c>
      <c r="S4314" s="1" t="s">
        <v>6278</v>
      </c>
      <c r="T4314">
        <v>30280</v>
      </c>
      <c r="U4314">
        <v>4550</v>
      </c>
      <c r="V4314">
        <v>7288</v>
      </c>
      <c r="W4314">
        <v>287</v>
      </c>
    </row>
    <row r="4315" spans="1:23" x14ac:dyDescent="0.25">
      <c r="A4315">
        <v>7089792</v>
      </c>
      <c r="B4315">
        <v>1.0754093273919529E+18</v>
      </c>
      <c r="C4315" s="4">
        <v>43453.677523148152</v>
      </c>
      <c r="D4315" s="1" t="s">
        <v>12779</v>
      </c>
      <c r="E4315" s="1" t="s">
        <v>6257</v>
      </c>
      <c r="F4315">
        <v>1</v>
      </c>
      <c r="G4315">
        <v>1</v>
      </c>
      <c r="H4315">
        <v>2</v>
      </c>
      <c r="I4315">
        <v>0</v>
      </c>
      <c r="J4315" s="1" t="s">
        <v>7032</v>
      </c>
      <c r="K4315" s="1" t="s">
        <v>12771</v>
      </c>
      <c r="L4315" s="1" t="s">
        <v>6259</v>
      </c>
      <c r="M4315" s="1" t="s">
        <v>6259</v>
      </c>
      <c r="N4315" s="1" t="s">
        <v>6275</v>
      </c>
      <c r="O4315" s="4">
        <v>39259.664467592593</v>
      </c>
      <c r="P4315" t="b">
        <v>1</v>
      </c>
      <c r="Q4315" s="1" t="s">
        <v>6276</v>
      </c>
      <c r="R4315" s="1" t="s">
        <v>6277</v>
      </c>
      <c r="S4315" s="1" t="s">
        <v>6278</v>
      </c>
      <c r="T4315">
        <v>30280</v>
      </c>
      <c r="U4315">
        <v>4550</v>
      </c>
      <c r="V4315">
        <v>7288</v>
      </c>
      <c r="W4315">
        <v>287</v>
      </c>
    </row>
    <row r="4316" spans="1:23" x14ac:dyDescent="0.25">
      <c r="A4316">
        <v>7089792</v>
      </c>
      <c r="B4316">
        <v>1.0754091639357358E+18</v>
      </c>
      <c r="C4316" s="4">
        <v>43453.677071759259</v>
      </c>
      <c r="D4316" s="1" t="s">
        <v>12780</v>
      </c>
      <c r="E4316" s="1" t="s">
        <v>6257</v>
      </c>
      <c r="F4316">
        <v>5</v>
      </c>
      <c r="G4316">
        <v>3</v>
      </c>
      <c r="H4316">
        <v>11</v>
      </c>
      <c r="I4316">
        <v>0</v>
      </c>
      <c r="J4316" s="1" t="s">
        <v>7032</v>
      </c>
      <c r="K4316" s="1" t="s">
        <v>12771</v>
      </c>
      <c r="L4316" s="1" t="s">
        <v>6259</v>
      </c>
      <c r="M4316" s="1" t="s">
        <v>6259</v>
      </c>
      <c r="N4316" s="1" t="s">
        <v>6275</v>
      </c>
      <c r="O4316" s="4">
        <v>39259.664467592593</v>
      </c>
      <c r="P4316" t="b">
        <v>1</v>
      </c>
      <c r="Q4316" s="1" t="s">
        <v>6276</v>
      </c>
      <c r="R4316" s="1" t="s">
        <v>6277</v>
      </c>
      <c r="S4316" s="1" t="s">
        <v>6278</v>
      </c>
      <c r="T4316">
        <v>30280</v>
      </c>
      <c r="U4316">
        <v>4550</v>
      </c>
      <c r="V4316">
        <v>7288</v>
      </c>
      <c r="W4316">
        <v>287</v>
      </c>
    </row>
    <row r="4317" spans="1:23" x14ac:dyDescent="0.25">
      <c r="A4317">
        <v>123868861</v>
      </c>
      <c r="B4317">
        <v>1.075398667031511E+18</v>
      </c>
      <c r="C4317" s="4">
        <v>43453.648101851853</v>
      </c>
      <c r="D4317" s="1" t="s">
        <v>12781</v>
      </c>
      <c r="E4317" s="1" t="s">
        <v>6257</v>
      </c>
      <c r="F4317">
        <v>5</v>
      </c>
      <c r="G4317">
        <v>7</v>
      </c>
      <c r="H4317">
        <v>28</v>
      </c>
      <c r="I4317">
        <v>1</v>
      </c>
      <c r="J4317" s="1" t="s">
        <v>6258</v>
      </c>
      <c r="K4317" s="1" t="s">
        <v>6442</v>
      </c>
      <c r="L4317" s="1" t="s">
        <v>6260</v>
      </c>
      <c r="M4317" s="1" t="s">
        <v>6259</v>
      </c>
      <c r="N4317" s="1" t="s">
        <v>6281</v>
      </c>
      <c r="O4317" s="4">
        <v>40254.599421296298</v>
      </c>
      <c r="P4317" t="b">
        <v>1</v>
      </c>
      <c r="Q4317" s="1" t="s">
        <v>6282</v>
      </c>
      <c r="R4317" s="1" t="s">
        <v>6283</v>
      </c>
      <c r="S4317" s="1" t="s">
        <v>384</v>
      </c>
      <c r="T4317">
        <v>53434</v>
      </c>
      <c r="U4317">
        <v>609</v>
      </c>
      <c r="V4317">
        <v>6533</v>
      </c>
      <c r="W4317">
        <v>352</v>
      </c>
    </row>
    <row r="4318" spans="1:23" x14ac:dyDescent="0.25">
      <c r="A4318">
        <v>251034857</v>
      </c>
      <c r="B4318">
        <v>1.0753696907619574E+18</v>
      </c>
      <c r="C4318" s="4">
        <v>43453.568148148152</v>
      </c>
      <c r="D4318" s="1" t="s">
        <v>12782</v>
      </c>
      <c r="E4318" s="1" t="s">
        <v>6257</v>
      </c>
      <c r="F4318">
        <v>17</v>
      </c>
      <c r="G4318">
        <v>9</v>
      </c>
      <c r="H4318">
        <v>53</v>
      </c>
      <c r="I4318">
        <v>1</v>
      </c>
      <c r="J4318" s="1" t="s">
        <v>6280</v>
      </c>
      <c r="K4318" s="1" t="s">
        <v>6259</v>
      </c>
      <c r="L4318" s="1" t="s">
        <v>6260</v>
      </c>
      <c r="M4318" s="1" t="s">
        <v>6259</v>
      </c>
      <c r="N4318" s="1" t="s">
        <v>6326</v>
      </c>
      <c r="O4318" s="4">
        <v>40586.425208333334</v>
      </c>
      <c r="P4318" t="b">
        <v>1</v>
      </c>
      <c r="Q4318" s="1" t="s">
        <v>6327</v>
      </c>
      <c r="R4318" s="1" t="s">
        <v>6257</v>
      </c>
      <c r="S4318" s="1" t="s">
        <v>274</v>
      </c>
      <c r="T4318">
        <v>60188</v>
      </c>
      <c r="U4318">
        <v>450</v>
      </c>
      <c r="V4318">
        <v>2531</v>
      </c>
      <c r="W4318">
        <v>384</v>
      </c>
    </row>
    <row r="4319" spans="1:23" x14ac:dyDescent="0.25">
      <c r="A4319">
        <v>14462419</v>
      </c>
      <c r="B4319">
        <v>1.0753461494002975E+18</v>
      </c>
      <c r="C4319" s="4">
        <v>43453.503182870372</v>
      </c>
      <c r="D4319" s="1" t="s">
        <v>12783</v>
      </c>
      <c r="E4319" s="1" t="s">
        <v>6257</v>
      </c>
      <c r="F4319">
        <v>1</v>
      </c>
      <c r="G4319">
        <v>0</v>
      </c>
      <c r="H4319">
        <v>0</v>
      </c>
      <c r="I4319">
        <v>0</v>
      </c>
      <c r="J4319" s="1" t="s">
        <v>6266</v>
      </c>
      <c r="K4319" s="1" t="s">
        <v>8429</v>
      </c>
      <c r="L4319" s="1" t="s">
        <v>6260</v>
      </c>
      <c r="M4319" s="1" t="s">
        <v>6259</v>
      </c>
      <c r="N4319" s="1" t="s">
        <v>6288</v>
      </c>
      <c r="O4319" s="4">
        <v>39559.695937500001</v>
      </c>
      <c r="P4319" t="b">
        <v>1</v>
      </c>
      <c r="Q4319" s="1" t="s">
        <v>6289</v>
      </c>
      <c r="R4319" s="1" t="s">
        <v>6290</v>
      </c>
      <c r="S4319" s="1" t="s">
        <v>6291</v>
      </c>
      <c r="T4319">
        <v>48743</v>
      </c>
      <c r="U4319">
        <v>4261</v>
      </c>
      <c r="V4319">
        <v>20083</v>
      </c>
      <c r="W4319">
        <v>471</v>
      </c>
    </row>
    <row r="4320" spans="1:23" x14ac:dyDescent="0.25">
      <c r="A4320">
        <v>123868861</v>
      </c>
      <c r="B4320">
        <v>1.0752869371776369E+18</v>
      </c>
      <c r="C4320" s="4">
        <v>43453.339791666665</v>
      </c>
      <c r="D4320" s="1" t="s">
        <v>12784</v>
      </c>
      <c r="E4320" s="1" t="s">
        <v>6257</v>
      </c>
      <c r="F4320">
        <v>2</v>
      </c>
      <c r="G4320">
        <v>1</v>
      </c>
      <c r="H4320">
        <v>5</v>
      </c>
      <c r="I4320">
        <v>0</v>
      </c>
      <c r="J4320" s="1" t="s">
        <v>6259</v>
      </c>
      <c r="K4320" s="1" t="s">
        <v>12785</v>
      </c>
      <c r="L4320" s="1" t="s">
        <v>6260</v>
      </c>
      <c r="M4320" s="1" t="s">
        <v>6259</v>
      </c>
      <c r="N4320" s="1" t="s">
        <v>6281</v>
      </c>
      <c r="O4320" s="4">
        <v>40254.599421296298</v>
      </c>
      <c r="P4320" t="b">
        <v>1</v>
      </c>
      <c r="Q4320" s="1" t="s">
        <v>6282</v>
      </c>
      <c r="R4320" s="1" t="s">
        <v>6283</v>
      </c>
      <c r="S4320" s="1" t="s">
        <v>384</v>
      </c>
      <c r="T4320">
        <v>53434</v>
      </c>
      <c r="U4320">
        <v>609</v>
      </c>
      <c r="V4320">
        <v>6533</v>
      </c>
      <c r="W4320">
        <v>352</v>
      </c>
    </row>
    <row r="4321" spans="1:23" x14ac:dyDescent="0.25">
      <c r="A4321">
        <v>251034857</v>
      </c>
      <c r="B4321">
        <v>1.0750927809790239E+18</v>
      </c>
      <c r="C4321" s="4">
        <v>43452.804016203707</v>
      </c>
      <c r="D4321" s="1" t="s">
        <v>12786</v>
      </c>
      <c r="E4321" s="1" t="s">
        <v>6257</v>
      </c>
      <c r="F4321">
        <v>14</v>
      </c>
      <c r="G4321">
        <v>12</v>
      </c>
      <c r="H4321">
        <v>48</v>
      </c>
      <c r="I4321">
        <v>1</v>
      </c>
      <c r="J4321" s="1" t="s">
        <v>6258</v>
      </c>
      <c r="K4321" s="1" t="s">
        <v>7025</v>
      </c>
      <c r="L4321" s="1" t="s">
        <v>6260</v>
      </c>
      <c r="M4321" s="1" t="s">
        <v>6259</v>
      </c>
      <c r="N4321" s="1" t="s">
        <v>6326</v>
      </c>
      <c r="O4321" s="4">
        <v>40586.425208333334</v>
      </c>
      <c r="P4321" t="b">
        <v>1</v>
      </c>
      <c r="Q4321" s="1" t="s">
        <v>6327</v>
      </c>
      <c r="R4321" s="1" t="s">
        <v>6257</v>
      </c>
      <c r="S4321" s="1" t="s">
        <v>274</v>
      </c>
      <c r="T4321">
        <v>60188</v>
      </c>
      <c r="U4321">
        <v>450</v>
      </c>
      <c r="V4321">
        <v>2531</v>
      </c>
      <c r="W4321">
        <v>384</v>
      </c>
    </row>
    <row r="4322" spans="1:23" x14ac:dyDescent="0.25">
      <c r="A4322">
        <v>123868861</v>
      </c>
      <c r="B4322">
        <v>1.07509277614302E+18</v>
      </c>
      <c r="C4322" s="4">
        <v>43452.80400462963</v>
      </c>
      <c r="D4322" s="1" t="s">
        <v>12787</v>
      </c>
      <c r="E4322" s="1" t="s">
        <v>6257</v>
      </c>
      <c r="F4322">
        <v>15</v>
      </c>
      <c r="G4322">
        <v>37</v>
      </c>
      <c r="H4322">
        <v>67</v>
      </c>
      <c r="I4322">
        <v>9</v>
      </c>
      <c r="J4322" s="1" t="s">
        <v>6258</v>
      </c>
      <c r="K4322" s="1" t="s">
        <v>6442</v>
      </c>
      <c r="L4322" s="1" t="s">
        <v>6260</v>
      </c>
      <c r="M4322" s="1" t="s">
        <v>6259</v>
      </c>
      <c r="N4322" s="1" t="s">
        <v>6281</v>
      </c>
      <c r="O4322" s="4">
        <v>40254.599421296298</v>
      </c>
      <c r="P4322" t="b">
        <v>1</v>
      </c>
      <c r="Q4322" s="1" t="s">
        <v>6282</v>
      </c>
      <c r="R4322" s="1" t="s">
        <v>6283</v>
      </c>
      <c r="S4322" s="1" t="s">
        <v>384</v>
      </c>
      <c r="T4322">
        <v>53434</v>
      </c>
      <c r="U4322">
        <v>609</v>
      </c>
      <c r="V4322">
        <v>6533</v>
      </c>
      <c r="W4322">
        <v>352</v>
      </c>
    </row>
    <row r="4323" spans="1:23" x14ac:dyDescent="0.25">
      <c r="A4323">
        <v>111554559</v>
      </c>
      <c r="B4323">
        <v>1.0750633430550733E+18</v>
      </c>
      <c r="C4323" s="4">
        <v>43452.72278935185</v>
      </c>
      <c r="D4323" s="1" t="s">
        <v>12788</v>
      </c>
      <c r="E4323" s="1" t="s">
        <v>6257</v>
      </c>
      <c r="F4323">
        <v>14</v>
      </c>
      <c r="G4323">
        <v>1</v>
      </c>
      <c r="H4323">
        <v>34</v>
      </c>
      <c r="I4323">
        <v>2</v>
      </c>
      <c r="J4323" s="1" t="s">
        <v>12789</v>
      </c>
      <c r="K4323" s="1" t="s">
        <v>6737</v>
      </c>
      <c r="L4323" s="1" t="s">
        <v>6260</v>
      </c>
      <c r="M4323" s="1" t="s">
        <v>6259</v>
      </c>
      <c r="N4323" s="1" t="s">
        <v>6344</v>
      </c>
      <c r="O4323" s="4">
        <v>40214.462453703702</v>
      </c>
      <c r="P4323" t="b">
        <v>1</v>
      </c>
      <c r="Q4323" s="1" t="s">
        <v>156</v>
      </c>
      <c r="R4323" s="1" t="s">
        <v>6345</v>
      </c>
      <c r="S4323" s="1" t="s">
        <v>156</v>
      </c>
      <c r="T4323">
        <v>36079</v>
      </c>
      <c r="U4323">
        <v>456</v>
      </c>
      <c r="V4323">
        <v>8860</v>
      </c>
      <c r="W4323">
        <v>370</v>
      </c>
    </row>
    <row r="4324" spans="1:23" x14ac:dyDescent="0.25">
      <c r="A4324">
        <v>111554559</v>
      </c>
      <c r="B4324">
        <v>1.0750615792244122E+18</v>
      </c>
      <c r="C4324" s="4">
        <v>43452.717916666668</v>
      </c>
      <c r="D4324" s="1" t="s">
        <v>12790</v>
      </c>
      <c r="E4324" s="1" t="s">
        <v>6257</v>
      </c>
      <c r="F4324">
        <v>4</v>
      </c>
      <c r="G4324">
        <v>1</v>
      </c>
      <c r="H4324">
        <v>11</v>
      </c>
      <c r="I4324">
        <v>1</v>
      </c>
      <c r="J4324" s="1" t="s">
        <v>12789</v>
      </c>
      <c r="K4324" s="1" t="s">
        <v>12153</v>
      </c>
      <c r="L4324" s="1" t="s">
        <v>6260</v>
      </c>
      <c r="M4324" s="1" t="s">
        <v>6259</v>
      </c>
      <c r="N4324" s="1" t="s">
        <v>6344</v>
      </c>
      <c r="O4324" s="4">
        <v>40214.462453703702</v>
      </c>
      <c r="P4324" t="b">
        <v>1</v>
      </c>
      <c r="Q4324" s="1" t="s">
        <v>156</v>
      </c>
      <c r="R4324" s="1" t="s">
        <v>6345</v>
      </c>
      <c r="S4324" s="1" t="s">
        <v>156</v>
      </c>
      <c r="T4324">
        <v>36079</v>
      </c>
      <c r="U4324">
        <v>456</v>
      </c>
      <c r="V4324">
        <v>8860</v>
      </c>
      <c r="W4324">
        <v>370</v>
      </c>
    </row>
    <row r="4325" spans="1:23" x14ac:dyDescent="0.25">
      <c r="A4325">
        <v>7089792</v>
      </c>
      <c r="B4325">
        <v>1.0750503909688115E+18</v>
      </c>
      <c r="C4325" s="4">
        <v>43452.687048611115</v>
      </c>
      <c r="D4325" s="1" t="s">
        <v>12791</v>
      </c>
      <c r="E4325" s="1" t="s">
        <v>6257</v>
      </c>
      <c r="F4325">
        <v>5</v>
      </c>
      <c r="G4325">
        <v>4</v>
      </c>
      <c r="H4325">
        <v>17</v>
      </c>
      <c r="I4325">
        <v>2</v>
      </c>
      <c r="J4325" s="1" t="s">
        <v>6258</v>
      </c>
      <c r="K4325" s="1" t="s">
        <v>6293</v>
      </c>
      <c r="L4325" s="1" t="s">
        <v>6260</v>
      </c>
      <c r="M4325" s="1" t="s">
        <v>6259</v>
      </c>
      <c r="N4325" s="1" t="s">
        <v>6275</v>
      </c>
      <c r="O4325" s="4">
        <v>39259.664467592593</v>
      </c>
      <c r="P4325" t="b">
        <v>1</v>
      </c>
      <c r="Q4325" s="1" t="s">
        <v>6276</v>
      </c>
      <c r="R4325" s="1" t="s">
        <v>6277</v>
      </c>
      <c r="S4325" s="1" t="s">
        <v>6278</v>
      </c>
      <c r="T4325">
        <v>30280</v>
      </c>
      <c r="U4325">
        <v>4550</v>
      </c>
      <c r="V4325">
        <v>7288</v>
      </c>
      <c r="W4325">
        <v>287</v>
      </c>
    </row>
    <row r="4326" spans="1:23" x14ac:dyDescent="0.25">
      <c r="A4326">
        <v>7089792</v>
      </c>
      <c r="B4326">
        <v>1.0750286853909217E+18</v>
      </c>
      <c r="C4326" s="4">
        <v>43452.627152777779</v>
      </c>
      <c r="D4326" s="1" t="s">
        <v>12792</v>
      </c>
      <c r="E4326" s="1" t="s">
        <v>12793</v>
      </c>
      <c r="F4326">
        <v>0</v>
      </c>
      <c r="G4326">
        <v>0</v>
      </c>
      <c r="H4326">
        <v>0</v>
      </c>
      <c r="I4326">
        <v>0</v>
      </c>
      <c r="J4326" s="1" t="s">
        <v>6259</v>
      </c>
      <c r="K4326" s="1" t="s">
        <v>12794</v>
      </c>
      <c r="L4326" s="1" t="s">
        <v>6260</v>
      </c>
      <c r="M4326" s="1" t="s">
        <v>6259</v>
      </c>
      <c r="N4326" s="1" t="s">
        <v>6275</v>
      </c>
      <c r="O4326" s="4">
        <v>39259.664467592593</v>
      </c>
      <c r="P4326" t="b">
        <v>1</v>
      </c>
      <c r="Q4326" s="1" t="s">
        <v>6276</v>
      </c>
      <c r="R4326" s="1" t="s">
        <v>6277</v>
      </c>
      <c r="S4326" s="1" t="s">
        <v>6278</v>
      </c>
      <c r="T4326">
        <v>30280</v>
      </c>
      <c r="U4326">
        <v>4550</v>
      </c>
      <c r="V4326">
        <v>7288</v>
      </c>
      <c r="W4326">
        <v>287</v>
      </c>
    </row>
    <row r="4327" spans="1:23" x14ac:dyDescent="0.25">
      <c r="A4327">
        <v>7089792</v>
      </c>
      <c r="B4327">
        <v>1.0749897917275464E+18</v>
      </c>
      <c r="C4327" s="4">
        <v>43452.519826388889</v>
      </c>
      <c r="D4327" s="1" t="s">
        <v>12795</v>
      </c>
      <c r="E4327" s="1" t="s">
        <v>12796</v>
      </c>
      <c r="F4327">
        <v>0</v>
      </c>
      <c r="G4327">
        <v>1</v>
      </c>
      <c r="H4327">
        <v>3</v>
      </c>
      <c r="I4327">
        <v>0</v>
      </c>
      <c r="J4327" s="1" t="s">
        <v>6259</v>
      </c>
      <c r="K4327" s="1" t="s">
        <v>12797</v>
      </c>
      <c r="L4327" s="1" t="s">
        <v>6259</v>
      </c>
      <c r="M4327" s="1" t="s">
        <v>6259</v>
      </c>
      <c r="N4327" s="1" t="s">
        <v>6275</v>
      </c>
      <c r="O4327" s="4">
        <v>39259.664467592593</v>
      </c>
      <c r="P4327" t="b">
        <v>1</v>
      </c>
      <c r="Q4327" s="1" t="s">
        <v>6276</v>
      </c>
      <c r="R4327" s="1" t="s">
        <v>6277</v>
      </c>
      <c r="S4327" s="1" t="s">
        <v>6278</v>
      </c>
      <c r="T4327">
        <v>30280</v>
      </c>
      <c r="U4327">
        <v>4550</v>
      </c>
      <c r="V4327">
        <v>7288</v>
      </c>
      <c r="W4327">
        <v>287</v>
      </c>
    </row>
    <row r="4328" spans="1:23" x14ac:dyDescent="0.25">
      <c r="A4328">
        <v>7089792</v>
      </c>
      <c r="B4328">
        <v>1.0749675715422249E+18</v>
      </c>
      <c r="C4328" s="4">
        <v>43452.458506944444</v>
      </c>
      <c r="D4328" s="1" t="s">
        <v>12798</v>
      </c>
      <c r="E4328" s="1" t="s">
        <v>12799</v>
      </c>
      <c r="F4328">
        <v>1</v>
      </c>
      <c r="G4328">
        <v>2</v>
      </c>
      <c r="H4328">
        <v>1</v>
      </c>
      <c r="I4328">
        <v>0</v>
      </c>
      <c r="J4328" s="1" t="s">
        <v>6259</v>
      </c>
      <c r="K4328" s="1" t="s">
        <v>12800</v>
      </c>
      <c r="L4328" s="1" t="s">
        <v>6259</v>
      </c>
      <c r="M4328" s="1" t="s">
        <v>6259</v>
      </c>
      <c r="N4328" s="1" t="s">
        <v>6275</v>
      </c>
      <c r="O4328" s="4">
        <v>39259.664467592593</v>
      </c>
      <c r="P4328" t="b">
        <v>1</v>
      </c>
      <c r="Q4328" s="1" t="s">
        <v>6276</v>
      </c>
      <c r="R4328" s="1" t="s">
        <v>6277</v>
      </c>
      <c r="S4328" s="1" t="s">
        <v>6278</v>
      </c>
      <c r="T4328">
        <v>30280</v>
      </c>
      <c r="U4328">
        <v>4550</v>
      </c>
      <c r="V4328">
        <v>7288</v>
      </c>
      <c r="W4328">
        <v>287</v>
      </c>
    </row>
    <row r="4329" spans="1:23" x14ac:dyDescent="0.25">
      <c r="A4329">
        <v>123868861</v>
      </c>
      <c r="B4329">
        <v>1.0749447254451651E+18</v>
      </c>
      <c r="C4329" s="4">
        <v>43452.395462962966</v>
      </c>
      <c r="D4329" s="1" t="s">
        <v>12801</v>
      </c>
      <c r="E4329" s="1" t="s">
        <v>6257</v>
      </c>
      <c r="F4329">
        <v>3</v>
      </c>
      <c r="G4329">
        <v>3</v>
      </c>
      <c r="H4329">
        <v>8</v>
      </c>
      <c r="I4329">
        <v>3</v>
      </c>
      <c r="J4329" s="1" t="s">
        <v>6259</v>
      </c>
      <c r="K4329" s="1" t="s">
        <v>6475</v>
      </c>
      <c r="L4329" s="1" t="s">
        <v>6260</v>
      </c>
      <c r="M4329" s="1" t="s">
        <v>6259</v>
      </c>
      <c r="N4329" s="1" t="s">
        <v>6281</v>
      </c>
      <c r="O4329" s="4">
        <v>40254.599421296298</v>
      </c>
      <c r="P4329" t="b">
        <v>1</v>
      </c>
      <c r="Q4329" s="1" t="s">
        <v>6282</v>
      </c>
      <c r="R4329" s="1" t="s">
        <v>6283</v>
      </c>
      <c r="S4329" s="1" t="s">
        <v>384</v>
      </c>
      <c r="T4329">
        <v>53434</v>
      </c>
      <c r="U4329">
        <v>609</v>
      </c>
      <c r="V4329">
        <v>6533</v>
      </c>
      <c r="W4329">
        <v>352</v>
      </c>
    </row>
    <row r="4330" spans="1:23" x14ac:dyDescent="0.25">
      <c r="A4330">
        <v>7089792</v>
      </c>
      <c r="B4330">
        <v>1.0747654129261445E+18</v>
      </c>
      <c r="C4330" s="4">
        <v>43451.900659722225</v>
      </c>
      <c r="D4330" s="1" t="s">
        <v>12802</v>
      </c>
      <c r="E4330" s="1" t="s">
        <v>6257</v>
      </c>
      <c r="F4330">
        <v>9</v>
      </c>
      <c r="G4330">
        <v>14</v>
      </c>
      <c r="H4330">
        <v>47</v>
      </c>
      <c r="I4330">
        <v>13</v>
      </c>
      <c r="J4330" s="1" t="s">
        <v>12803</v>
      </c>
      <c r="K4330" s="1" t="s">
        <v>6259</v>
      </c>
      <c r="L4330" s="1" t="s">
        <v>6287</v>
      </c>
      <c r="M4330" s="1" t="s">
        <v>6259</v>
      </c>
      <c r="N4330" s="1" t="s">
        <v>6275</v>
      </c>
      <c r="O4330" s="4">
        <v>39259.664467592593</v>
      </c>
      <c r="P4330" t="b">
        <v>1</v>
      </c>
      <c r="Q4330" s="1" t="s">
        <v>6276</v>
      </c>
      <c r="R4330" s="1" t="s">
        <v>6277</v>
      </c>
      <c r="S4330" s="1" t="s">
        <v>6278</v>
      </c>
      <c r="T4330">
        <v>30280</v>
      </c>
      <c r="U4330">
        <v>4550</v>
      </c>
      <c r="V4330">
        <v>7288</v>
      </c>
      <c r="W4330">
        <v>287</v>
      </c>
    </row>
    <row r="4331" spans="1:23" x14ac:dyDescent="0.25">
      <c r="A4331">
        <v>111554559</v>
      </c>
      <c r="B4331">
        <v>1.0746673179325153E+18</v>
      </c>
      <c r="C4331" s="4">
        <v>43451.629965277774</v>
      </c>
      <c r="D4331" s="1" t="s">
        <v>12804</v>
      </c>
      <c r="E4331" s="1" t="s">
        <v>6257</v>
      </c>
      <c r="F4331">
        <v>14</v>
      </c>
      <c r="G4331">
        <v>5</v>
      </c>
      <c r="H4331">
        <v>87</v>
      </c>
      <c r="I4331">
        <v>2</v>
      </c>
      <c r="J4331" s="1" t="s">
        <v>12076</v>
      </c>
      <c r="K4331" s="1" t="s">
        <v>12153</v>
      </c>
      <c r="L4331" s="1" t="s">
        <v>6260</v>
      </c>
      <c r="M4331" s="1" t="s">
        <v>6259</v>
      </c>
      <c r="N4331" s="1" t="s">
        <v>6344</v>
      </c>
      <c r="O4331" s="4">
        <v>40214.462453703702</v>
      </c>
      <c r="P4331" t="b">
        <v>1</v>
      </c>
      <c r="Q4331" s="1" t="s">
        <v>156</v>
      </c>
      <c r="R4331" s="1" t="s">
        <v>6345</v>
      </c>
      <c r="S4331" s="1" t="s">
        <v>156</v>
      </c>
      <c r="T4331">
        <v>36079</v>
      </c>
      <c r="U4331">
        <v>456</v>
      </c>
      <c r="V4331">
        <v>8860</v>
      </c>
      <c r="W4331">
        <v>370</v>
      </c>
    </row>
    <row r="4332" spans="1:23" x14ac:dyDescent="0.25">
      <c r="A4332">
        <v>123868861</v>
      </c>
      <c r="B4332">
        <v>1.07464058223505E+18</v>
      </c>
      <c r="C4332" s="4">
        <v>43451.556192129632</v>
      </c>
      <c r="D4332" s="1" t="s">
        <v>12805</v>
      </c>
      <c r="E4332" s="1" t="s">
        <v>6257</v>
      </c>
      <c r="F4332">
        <v>5</v>
      </c>
      <c r="G4332">
        <v>4</v>
      </c>
      <c r="H4332">
        <v>20</v>
      </c>
      <c r="I4332">
        <v>1</v>
      </c>
      <c r="J4332" s="1" t="s">
        <v>6301</v>
      </c>
      <c r="K4332" s="1" t="s">
        <v>6259</v>
      </c>
      <c r="L4332" s="1" t="s">
        <v>6260</v>
      </c>
      <c r="M4332" s="1" t="s">
        <v>6259</v>
      </c>
      <c r="N4332" s="1" t="s">
        <v>6281</v>
      </c>
      <c r="O4332" s="4">
        <v>40254.599421296298</v>
      </c>
      <c r="P4332" t="b">
        <v>1</v>
      </c>
      <c r="Q4332" s="1" t="s">
        <v>6282</v>
      </c>
      <c r="R4332" s="1" t="s">
        <v>6283</v>
      </c>
      <c r="S4332" s="1" t="s">
        <v>384</v>
      </c>
      <c r="T4332">
        <v>53434</v>
      </c>
      <c r="U4332">
        <v>609</v>
      </c>
      <c r="V4332">
        <v>6533</v>
      </c>
      <c r="W4332">
        <v>352</v>
      </c>
    </row>
    <row r="4333" spans="1:23" x14ac:dyDescent="0.25">
      <c r="A4333">
        <v>17622853</v>
      </c>
      <c r="B4333">
        <v>1.0746362804436132E+18</v>
      </c>
      <c r="C4333" s="4">
        <v>43451.544317129628</v>
      </c>
      <c r="D4333" s="1" t="s">
        <v>12806</v>
      </c>
      <c r="E4333" s="1" t="s">
        <v>6257</v>
      </c>
      <c r="F4333">
        <v>5</v>
      </c>
      <c r="G4333">
        <v>6</v>
      </c>
      <c r="H4333">
        <v>27</v>
      </c>
      <c r="I4333">
        <v>1</v>
      </c>
      <c r="J4333" s="1" t="s">
        <v>6258</v>
      </c>
      <c r="K4333" s="1" t="s">
        <v>6259</v>
      </c>
      <c r="L4333" s="1" t="s">
        <v>6260</v>
      </c>
      <c r="M4333" s="1" t="s">
        <v>6259</v>
      </c>
      <c r="N4333" s="1" t="s">
        <v>6268</v>
      </c>
      <c r="O4333" s="4">
        <v>39777.719039351854</v>
      </c>
      <c r="P4333" t="b">
        <v>1</v>
      </c>
      <c r="Q4333" s="1" t="s">
        <v>6269</v>
      </c>
      <c r="R4333" s="1" t="s">
        <v>6270</v>
      </c>
      <c r="S4333" s="1" t="s">
        <v>6218</v>
      </c>
      <c r="T4333">
        <v>39704</v>
      </c>
      <c r="U4333">
        <v>4096</v>
      </c>
      <c r="V4333">
        <v>7418</v>
      </c>
      <c r="W4333">
        <v>320</v>
      </c>
    </row>
    <row r="4334" spans="1:23" x14ac:dyDescent="0.25">
      <c r="A4334">
        <v>111554559</v>
      </c>
      <c r="B4334">
        <v>1.0746069152908452E+18</v>
      </c>
      <c r="C4334" s="4">
        <v>43451.463287037041</v>
      </c>
      <c r="D4334" s="1" t="s">
        <v>12807</v>
      </c>
      <c r="E4334" s="1" t="s">
        <v>6257</v>
      </c>
      <c r="F4334">
        <v>11</v>
      </c>
      <c r="G4334">
        <v>0</v>
      </c>
      <c r="H4334">
        <v>38</v>
      </c>
      <c r="I4334">
        <v>3</v>
      </c>
      <c r="J4334" s="1" t="s">
        <v>12076</v>
      </c>
      <c r="K4334" s="1" t="s">
        <v>6259</v>
      </c>
      <c r="L4334" s="1" t="s">
        <v>6260</v>
      </c>
      <c r="M4334" s="1" t="s">
        <v>6259</v>
      </c>
      <c r="N4334" s="1" t="s">
        <v>6344</v>
      </c>
      <c r="O4334" s="4">
        <v>40214.462453703702</v>
      </c>
      <c r="P4334" t="b">
        <v>1</v>
      </c>
      <c r="Q4334" s="1" t="s">
        <v>156</v>
      </c>
      <c r="R4334" s="1" t="s">
        <v>6345</v>
      </c>
      <c r="S4334" s="1" t="s">
        <v>156</v>
      </c>
      <c r="T4334">
        <v>36079</v>
      </c>
      <c r="U4334">
        <v>456</v>
      </c>
      <c r="V4334">
        <v>8860</v>
      </c>
      <c r="W4334">
        <v>370</v>
      </c>
    </row>
    <row r="4335" spans="1:23" x14ac:dyDescent="0.25">
      <c r="A4335">
        <v>123868861</v>
      </c>
      <c r="B4335">
        <v>1.0745603160785183E+18</v>
      </c>
      <c r="C4335" s="4">
        <v>43451.334699074076</v>
      </c>
      <c r="D4335" s="1" t="s">
        <v>12808</v>
      </c>
      <c r="E4335" s="1" t="s">
        <v>6257</v>
      </c>
      <c r="F4335">
        <v>2</v>
      </c>
      <c r="G4335">
        <v>2</v>
      </c>
      <c r="H4335">
        <v>23</v>
      </c>
      <c r="I4335">
        <v>0</v>
      </c>
      <c r="J4335" s="1" t="s">
        <v>6259</v>
      </c>
      <c r="K4335" s="1" t="s">
        <v>6702</v>
      </c>
      <c r="L4335" s="1" t="s">
        <v>6260</v>
      </c>
      <c r="M4335" s="1" t="s">
        <v>6259</v>
      </c>
      <c r="N4335" s="1" t="s">
        <v>6281</v>
      </c>
      <c r="O4335" s="4">
        <v>40254.599421296298</v>
      </c>
      <c r="P4335" t="b">
        <v>1</v>
      </c>
      <c r="Q4335" s="1" t="s">
        <v>6282</v>
      </c>
      <c r="R4335" s="1" t="s">
        <v>6283</v>
      </c>
      <c r="S4335" s="1" t="s">
        <v>384</v>
      </c>
      <c r="T4335">
        <v>53434</v>
      </c>
      <c r="U4335">
        <v>609</v>
      </c>
      <c r="V4335">
        <v>6533</v>
      </c>
      <c r="W4335">
        <v>352</v>
      </c>
    </row>
    <row r="4336" spans="1:23" x14ac:dyDescent="0.25">
      <c r="A4336">
        <v>111554559</v>
      </c>
      <c r="B4336">
        <v>1.0744143394431222E+18</v>
      </c>
      <c r="C4336" s="4">
        <v>43450.931875000002</v>
      </c>
      <c r="D4336" s="1" t="s">
        <v>12809</v>
      </c>
      <c r="E4336" s="1" t="s">
        <v>6257</v>
      </c>
      <c r="F4336">
        <v>19</v>
      </c>
      <c r="G4336">
        <v>5</v>
      </c>
      <c r="H4336">
        <v>96</v>
      </c>
      <c r="I4336">
        <v>2</v>
      </c>
      <c r="J4336" s="1" t="s">
        <v>12076</v>
      </c>
      <c r="K4336" s="1" t="s">
        <v>12153</v>
      </c>
      <c r="L4336" s="1" t="s">
        <v>6259</v>
      </c>
      <c r="M4336" s="1" t="s">
        <v>6259</v>
      </c>
      <c r="N4336" s="1" t="s">
        <v>6344</v>
      </c>
      <c r="O4336" s="4">
        <v>40214.462453703702</v>
      </c>
      <c r="P4336" t="b">
        <v>1</v>
      </c>
      <c r="Q4336" s="1" t="s">
        <v>156</v>
      </c>
      <c r="R4336" s="1" t="s">
        <v>6345</v>
      </c>
      <c r="S4336" s="1" t="s">
        <v>156</v>
      </c>
      <c r="T4336">
        <v>36079</v>
      </c>
      <c r="U4336">
        <v>456</v>
      </c>
      <c r="V4336">
        <v>8860</v>
      </c>
      <c r="W4336">
        <v>370</v>
      </c>
    </row>
    <row r="4337" spans="1:23" x14ac:dyDescent="0.25">
      <c r="A4337">
        <v>123868861</v>
      </c>
      <c r="B4337">
        <v>1.0742287728057672E+18</v>
      </c>
      <c r="C4337" s="4">
        <v>43450.419814814813</v>
      </c>
      <c r="D4337" s="1" t="s">
        <v>12810</v>
      </c>
      <c r="E4337" s="1" t="s">
        <v>6257</v>
      </c>
      <c r="F4337">
        <v>7</v>
      </c>
      <c r="G4337">
        <v>3</v>
      </c>
      <c r="H4337">
        <v>33</v>
      </c>
      <c r="I4337">
        <v>0</v>
      </c>
      <c r="J4337" s="1" t="s">
        <v>7032</v>
      </c>
      <c r="K4337" s="1" t="s">
        <v>7113</v>
      </c>
      <c r="L4337" s="1" t="s">
        <v>6260</v>
      </c>
      <c r="M4337" s="1" t="s">
        <v>6259</v>
      </c>
      <c r="N4337" s="1" t="s">
        <v>6281</v>
      </c>
      <c r="O4337" s="4">
        <v>40254.599421296298</v>
      </c>
      <c r="P4337" t="b">
        <v>1</v>
      </c>
      <c r="Q4337" s="1" t="s">
        <v>6282</v>
      </c>
      <c r="R4337" s="1" t="s">
        <v>6283</v>
      </c>
      <c r="S4337" s="1" t="s">
        <v>384</v>
      </c>
      <c r="T4337">
        <v>53434</v>
      </c>
      <c r="U4337">
        <v>609</v>
      </c>
      <c r="V4337">
        <v>6533</v>
      </c>
      <c r="W4337">
        <v>352</v>
      </c>
    </row>
    <row r="4338" spans="1:23" x14ac:dyDescent="0.25">
      <c r="A4338">
        <v>123868861</v>
      </c>
      <c r="B4338">
        <v>1.0741995779039887E+18</v>
      </c>
      <c r="C4338" s="4">
        <v>43450.339247685188</v>
      </c>
      <c r="D4338" s="1" t="s">
        <v>12811</v>
      </c>
      <c r="E4338" s="1" t="s">
        <v>6257</v>
      </c>
      <c r="F4338">
        <v>2</v>
      </c>
      <c r="G4338">
        <v>1</v>
      </c>
      <c r="H4338">
        <v>7</v>
      </c>
      <c r="I4338">
        <v>0</v>
      </c>
      <c r="J4338" s="1" t="s">
        <v>6259</v>
      </c>
      <c r="K4338" s="1" t="s">
        <v>6259</v>
      </c>
      <c r="L4338" s="1" t="s">
        <v>6260</v>
      </c>
      <c r="M4338" s="1" t="s">
        <v>6259</v>
      </c>
      <c r="N4338" s="1" t="s">
        <v>6281</v>
      </c>
      <c r="O4338" s="4">
        <v>40254.599421296298</v>
      </c>
      <c r="P4338" t="b">
        <v>1</v>
      </c>
      <c r="Q4338" s="1" t="s">
        <v>6282</v>
      </c>
      <c r="R4338" s="1" t="s">
        <v>6283</v>
      </c>
      <c r="S4338" s="1" t="s">
        <v>384</v>
      </c>
      <c r="T4338">
        <v>53434</v>
      </c>
      <c r="U4338">
        <v>609</v>
      </c>
      <c r="V4338">
        <v>6533</v>
      </c>
      <c r="W4338">
        <v>352</v>
      </c>
    </row>
    <row r="4339" spans="1:23" x14ac:dyDescent="0.25">
      <c r="A4339">
        <v>123868861</v>
      </c>
      <c r="B4339">
        <v>1.0739485698817106E+18</v>
      </c>
      <c r="C4339" s="4">
        <v>43449.646597222221</v>
      </c>
      <c r="D4339" s="1" t="s">
        <v>12812</v>
      </c>
      <c r="E4339" s="1" t="s">
        <v>6257</v>
      </c>
      <c r="F4339">
        <v>3</v>
      </c>
      <c r="G4339">
        <v>3</v>
      </c>
      <c r="H4339">
        <v>13</v>
      </c>
      <c r="I4339">
        <v>0</v>
      </c>
      <c r="J4339" s="1" t="s">
        <v>6301</v>
      </c>
      <c r="K4339" s="1" t="s">
        <v>6702</v>
      </c>
      <c r="L4339" s="1" t="s">
        <v>6260</v>
      </c>
      <c r="M4339" s="1" t="s">
        <v>6259</v>
      </c>
      <c r="N4339" s="1" t="s">
        <v>6281</v>
      </c>
      <c r="O4339" s="4">
        <v>40254.599421296298</v>
      </c>
      <c r="P4339" t="b">
        <v>1</v>
      </c>
      <c r="Q4339" s="1" t="s">
        <v>6282</v>
      </c>
      <c r="R4339" s="1" t="s">
        <v>6283</v>
      </c>
      <c r="S4339" s="1" t="s">
        <v>384</v>
      </c>
      <c r="T4339">
        <v>53434</v>
      </c>
      <c r="U4339">
        <v>609</v>
      </c>
      <c r="V4339">
        <v>6533</v>
      </c>
      <c r="W4339">
        <v>352</v>
      </c>
    </row>
    <row r="4340" spans="1:23" x14ac:dyDescent="0.25">
      <c r="A4340">
        <v>123868861</v>
      </c>
      <c r="B4340">
        <v>1.0738395296462684E+18</v>
      </c>
      <c r="C4340" s="4">
        <v>43449.345706018517</v>
      </c>
      <c r="D4340" s="1" t="s">
        <v>12813</v>
      </c>
      <c r="E4340" s="1" t="s">
        <v>6257</v>
      </c>
      <c r="F4340">
        <v>0</v>
      </c>
      <c r="G4340">
        <v>0</v>
      </c>
      <c r="H4340">
        <v>11</v>
      </c>
      <c r="I4340">
        <v>0</v>
      </c>
      <c r="J4340" s="1" t="s">
        <v>6259</v>
      </c>
      <c r="K4340" s="1" t="s">
        <v>6259</v>
      </c>
      <c r="L4340" s="1" t="s">
        <v>6260</v>
      </c>
      <c r="M4340" s="1" t="s">
        <v>6259</v>
      </c>
      <c r="N4340" s="1" t="s">
        <v>6281</v>
      </c>
      <c r="O4340" s="4">
        <v>40254.599421296298</v>
      </c>
      <c r="P4340" t="b">
        <v>1</v>
      </c>
      <c r="Q4340" s="1" t="s">
        <v>6282</v>
      </c>
      <c r="R4340" s="1" t="s">
        <v>6283</v>
      </c>
      <c r="S4340" s="1" t="s">
        <v>384</v>
      </c>
      <c r="T4340">
        <v>53434</v>
      </c>
      <c r="U4340">
        <v>609</v>
      </c>
      <c r="V4340">
        <v>6533</v>
      </c>
      <c r="W4340">
        <v>352</v>
      </c>
    </row>
    <row r="4341" spans="1:23" x14ac:dyDescent="0.25">
      <c r="A4341">
        <v>7089792</v>
      </c>
      <c r="B4341">
        <v>1.0736055811419341E+18</v>
      </c>
      <c r="C4341" s="4">
        <v>43448.700127314813</v>
      </c>
      <c r="D4341" s="1" t="s">
        <v>12814</v>
      </c>
      <c r="E4341" s="1" t="s">
        <v>12815</v>
      </c>
      <c r="F4341">
        <v>2</v>
      </c>
      <c r="G4341">
        <v>1</v>
      </c>
      <c r="H4341">
        <v>9</v>
      </c>
      <c r="I4341">
        <v>0</v>
      </c>
      <c r="J4341" s="1" t="s">
        <v>6259</v>
      </c>
      <c r="K4341" s="1" t="s">
        <v>9879</v>
      </c>
      <c r="L4341" s="1" t="s">
        <v>6259</v>
      </c>
      <c r="M4341" s="1" t="s">
        <v>6259</v>
      </c>
      <c r="N4341" s="1" t="s">
        <v>6275</v>
      </c>
      <c r="O4341" s="4">
        <v>39259.664467592593</v>
      </c>
      <c r="P4341" t="b">
        <v>1</v>
      </c>
      <c r="Q4341" s="1" t="s">
        <v>6276</v>
      </c>
      <c r="R4341" s="1" t="s">
        <v>6277</v>
      </c>
      <c r="S4341" s="1" t="s">
        <v>6278</v>
      </c>
      <c r="T4341">
        <v>30280</v>
      </c>
      <c r="U4341">
        <v>4550</v>
      </c>
      <c r="V4341">
        <v>7288</v>
      </c>
      <c r="W4341">
        <v>287</v>
      </c>
    </row>
    <row r="4342" spans="1:23" x14ac:dyDescent="0.25">
      <c r="A4342">
        <v>7089792</v>
      </c>
      <c r="B4342">
        <v>1.0735914989633823E+18</v>
      </c>
      <c r="C4342" s="4">
        <v>43448.661273148151</v>
      </c>
      <c r="D4342" s="1" t="s">
        <v>12816</v>
      </c>
      <c r="E4342" s="1" t="s">
        <v>6257</v>
      </c>
      <c r="F4342">
        <v>1</v>
      </c>
      <c r="G4342">
        <v>0</v>
      </c>
      <c r="H4342">
        <v>10</v>
      </c>
      <c r="I4342">
        <v>0</v>
      </c>
      <c r="J4342" s="1" t="s">
        <v>6312</v>
      </c>
      <c r="K4342" s="1" t="s">
        <v>6259</v>
      </c>
      <c r="L4342" s="1" t="s">
        <v>6260</v>
      </c>
      <c r="M4342" s="1" t="s">
        <v>6259</v>
      </c>
      <c r="N4342" s="1" t="s">
        <v>6275</v>
      </c>
      <c r="O4342" s="4">
        <v>39259.664467592593</v>
      </c>
      <c r="P4342" t="b">
        <v>1</v>
      </c>
      <c r="Q4342" s="1" t="s">
        <v>6276</v>
      </c>
      <c r="R4342" s="1" t="s">
        <v>6277</v>
      </c>
      <c r="S4342" s="1" t="s">
        <v>6278</v>
      </c>
      <c r="T4342">
        <v>30280</v>
      </c>
      <c r="U4342">
        <v>4550</v>
      </c>
      <c r="V4342">
        <v>7288</v>
      </c>
      <c r="W4342">
        <v>287</v>
      </c>
    </row>
    <row r="4343" spans="1:23" x14ac:dyDescent="0.25">
      <c r="A4343">
        <v>7089792</v>
      </c>
      <c r="B4343">
        <v>1.0735906975241093E+18</v>
      </c>
      <c r="C4343" s="4">
        <v>43448.659062500003</v>
      </c>
      <c r="D4343" s="1" t="s">
        <v>12817</v>
      </c>
      <c r="E4343" s="1" t="s">
        <v>12818</v>
      </c>
      <c r="F4343">
        <v>0</v>
      </c>
      <c r="G4343">
        <v>2</v>
      </c>
      <c r="H4343">
        <v>0</v>
      </c>
      <c r="I4343">
        <v>0</v>
      </c>
      <c r="J4343" s="1" t="s">
        <v>6259</v>
      </c>
      <c r="K4343" s="1" t="s">
        <v>12763</v>
      </c>
      <c r="L4343" s="1" t="s">
        <v>6260</v>
      </c>
      <c r="M4343" s="1" t="s">
        <v>6259</v>
      </c>
      <c r="N4343" s="1" t="s">
        <v>6275</v>
      </c>
      <c r="O4343" s="4">
        <v>39259.664467592593</v>
      </c>
      <c r="P4343" t="b">
        <v>1</v>
      </c>
      <c r="Q4343" s="1" t="s">
        <v>6276</v>
      </c>
      <c r="R4343" s="1" t="s">
        <v>6277</v>
      </c>
      <c r="S4343" s="1" t="s">
        <v>6278</v>
      </c>
      <c r="T4343">
        <v>30280</v>
      </c>
      <c r="U4343">
        <v>4550</v>
      </c>
      <c r="V4343">
        <v>7288</v>
      </c>
      <c r="W4343">
        <v>287</v>
      </c>
    </row>
    <row r="4344" spans="1:23" x14ac:dyDescent="0.25">
      <c r="A4344">
        <v>7089792</v>
      </c>
      <c r="B4344">
        <v>1.0735801307008369E+18</v>
      </c>
      <c r="C4344" s="4">
        <v>43448.629895833335</v>
      </c>
      <c r="D4344" s="1" t="s">
        <v>12819</v>
      </c>
      <c r="E4344" s="1" t="s">
        <v>6257</v>
      </c>
      <c r="F4344">
        <v>3</v>
      </c>
      <c r="G4344">
        <v>5</v>
      </c>
      <c r="H4344">
        <v>22</v>
      </c>
      <c r="I4344">
        <v>2</v>
      </c>
      <c r="J4344" s="1" t="s">
        <v>6312</v>
      </c>
      <c r="K4344" s="1" t="s">
        <v>6259</v>
      </c>
      <c r="L4344" s="1" t="s">
        <v>6260</v>
      </c>
      <c r="M4344" s="1" t="s">
        <v>6259</v>
      </c>
      <c r="N4344" s="1" t="s">
        <v>6275</v>
      </c>
      <c r="O4344" s="4">
        <v>39259.664467592593</v>
      </c>
      <c r="P4344" t="b">
        <v>1</v>
      </c>
      <c r="Q4344" s="1" t="s">
        <v>6276</v>
      </c>
      <c r="R4344" s="1" t="s">
        <v>6277</v>
      </c>
      <c r="S4344" s="1" t="s">
        <v>6278</v>
      </c>
      <c r="T4344">
        <v>30280</v>
      </c>
      <c r="U4344">
        <v>4550</v>
      </c>
      <c r="V4344">
        <v>7288</v>
      </c>
      <c r="W4344">
        <v>287</v>
      </c>
    </row>
    <row r="4345" spans="1:23" x14ac:dyDescent="0.25">
      <c r="A4345">
        <v>251034857</v>
      </c>
      <c r="B4345">
        <v>1.0735698865075405E+18</v>
      </c>
      <c r="C4345" s="4">
        <v>43448.601631944446</v>
      </c>
      <c r="D4345" s="1" t="s">
        <v>12820</v>
      </c>
      <c r="E4345" s="1" t="s">
        <v>6257</v>
      </c>
      <c r="F4345">
        <v>10</v>
      </c>
      <c r="G4345">
        <v>9</v>
      </c>
      <c r="H4345">
        <v>41</v>
      </c>
      <c r="I4345">
        <v>1</v>
      </c>
      <c r="J4345" s="1" t="s">
        <v>6258</v>
      </c>
      <c r="K4345" s="1" t="s">
        <v>6259</v>
      </c>
      <c r="L4345" s="1" t="s">
        <v>6287</v>
      </c>
      <c r="M4345" s="1" t="s">
        <v>6259</v>
      </c>
      <c r="N4345" s="1" t="s">
        <v>6326</v>
      </c>
      <c r="O4345" s="4">
        <v>40586.425208333334</v>
      </c>
      <c r="P4345" t="b">
        <v>1</v>
      </c>
      <c r="Q4345" s="1" t="s">
        <v>6327</v>
      </c>
      <c r="R4345" s="1" t="s">
        <v>6257</v>
      </c>
      <c r="S4345" s="1" t="s">
        <v>274</v>
      </c>
      <c r="T4345">
        <v>60188</v>
      </c>
      <c r="U4345">
        <v>450</v>
      </c>
      <c r="V4345">
        <v>2531</v>
      </c>
      <c r="W4345">
        <v>384</v>
      </c>
    </row>
    <row r="4346" spans="1:23" x14ac:dyDescent="0.25">
      <c r="A4346">
        <v>111554559</v>
      </c>
      <c r="B4346">
        <v>1.0735604935021855E+18</v>
      </c>
      <c r="C4346" s="4">
        <v>43448.57571759259</v>
      </c>
      <c r="D4346" s="1" t="s">
        <v>12821</v>
      </c>
      <c r="E4346" s="1" t="s">
        <v>6257</v>
      </c>
      <c r="F4346">
        <v>13</v>
      </c>
      <c r="G4346">
        <v>2</v>
      </c>
      <c r="H4346">
        <v>32</v>
      </c>
      <c r="I4346">
        <v>0</v>
      </c>
      <c r="J4346" s="1" t="s">
        <v>6258</v>
      </c>
      <c r="K4346" s="1" t="s">
        <v>8291</v>
      </c>
      <c r="L4346" s="1" t="s">
        <v>6260</v>
      </c>
      <c r="M4346" s="1" t="s">
        <v>6259</v>
      </c>
      <c r="N4346" s="1" t="s">
        <v>6344</v>
      </c>
      <c r="O4346" s="4">
        <v>40214.462453703702</v>
      </c>
      <c r="P4346" t="b">
        <v>1</v>
      </c>
      <c r="Q4346" s="1" t="s">
        <v>156</v>
      </c>
      <c r="R4346" s="1" t="s">
        <v>6345</v>
      </c>
      <c r="S4346" s="1" t="s">
        <v>156</v>
      </c>
      <c r="T4346">
        <v>36079</v>
      </c>
      <c r="U4346">
        <v>456</v>
      </c>
      <c r="V4346">
        <v>8860</v>
      </c>
      <c r="W4346">
        <v>370</v>
      </c>
    </row>
    <row r="4347" spans="1:23" x14ac:dyDescent="0.25">
      <c r="A4347">
        <v>123868861</v>
      </c>
      <c r="B4347">
        <v>1.0735524394821673E+18</v>
      </c>
      <c r="C4347" s="4">
        <v>43448.553483796299</v>
      </c>
      <c r="D4347" s="1" t="s">
        <v>12822</v>
      </c>
      <c r="E4347" s="1" t="s">
        <v>12823</v>
      </c>
      <c r="F4347">
        <v>0</v>
      </c>
      <c r="G4347">
        <v>1</v>
      </c>
      <c r="H4347">
        <v>20</v>
      </c>
      <c r="I4347">
        <v>0</v>
      </c>
      <c r="J4347" s="1" t="s">
        <v>6259</v>
      </c>
      <c r="K4347" s="1" t="s">
        <v>12824</v>
      </c>
      <c r="L4347" s="1" t="s">
        <v>6260</v>
      </c>
      <c r="M4347" s="1" t="s">
        <v>6259</v>
      </c>
      <c r="N4347" s="1" t="s">
        <v>6281</v>
      </c>
      <c r="O4347" s="4">
        <v>40254.599421296298</v>
      </c>
      <c r="P4347" t="b">
        <v>1</v>
      </c>
      <c r="Q4347" s="1" t="s">
        <v>6282</v>
      </c>
      <c r="R4347" s="1" t="s">
        <v>6283</v>
      </c>
      <c r="S4347" s="1" t="s">
        <v>384</v>
      </c>
      <c r="T4347">
        <v>53434</v>
      </c>
      <c r="U4347">
        <v>609</v>
      </c>
      <c r="V4347">
        <v>6533</v>
      </c>
      <c r="W4347">
        <v>352</v>
      </c>
    </row>
    <row r="4348" spans="1:23" x14ac:dyDescent="0.25">
      <c r="A4348">
        <v>111554559</v>
      </c>
      <c r="B4348">
        <v>1.073531091850539E+18</v>
      </c>
      <c r="C4348" s="4">
        <v>43448.494583333333</v>
      </c>
      <c r="D4348" s="1" t="s">
        <v>12825</v>
      </c>
      <c r="E4348" s="1" t="s">
        <v>6257</v>
      </c>
      <c r="F4348">
        <v>83</v>
      </c>
      <c r="G4348">
        <v>4</v>
      </c>
      <c r="H4348">
        <v>108</v>
      </c>
      <c r="I4348">
        <v>3</v>
      </c>
      <c r="J4348" s="1" t="s">
        <v>9898</v>
      </c>
      <c r="K4348" s="1" t="s">
        <v>6293</v>
      </c>
      <c r="L4348" s="1" t="s">
        <v>6260</v>
      </c>
      <c r="M4348" s="1" t="s">
        <v>6259</v>
      </c>
      <c r="N4348" s="1" t="s">
        <v>6344</v>
      </c>
      <c r="O4348" s="4">
        <v>40214.462453703702</v>
      </c>
      <c r="P4348" t="b">
        <v>1</v>
      </c>
      <c r="Q4348" s="1" t="s">
        <v>156</v>
      </c>
      <c r="R4348" s="1" t="s">
        <v>6345</v>
      </c>
      <c r="S4348" s="1" t="s">
        <v>156</v>
      </c>
      <c r="T4348">
        <v>36079</v>
      </c>
      <c r="U4348">
        <v>456</v>
      </c>
      <c r="V4348">
        <v>8860</v>
      </c>
      <c r="W4348">
        <v>370</v>
      </c>
    </row>
    <row r="4349" spans="1:23" x14ac:dyDescent="0.25">
      <c r="A4349">
        <v>7089792</v>
      </c>
      <c r="B4349">
        <v>1.073528487825281E+18</v>
      </c>
      <c r="C4349" s="4">
        <v>43448.487395833334</v>
      </c>
      <c r="D4349" s="1" t="s">
        <v>12826</v>
      </c>
      <c r="E4349" s="1" t="s">
        <v>6257</v>
      </c>
      <c r="F4349">
        <v>2</v>
      </c>
      <c r="G4349">
        <v>2</v>
      </c>
      <c r="H4349">
        <v>8</v>
      </c>
      <c r="I4349">
        <v>0</v>
      </c>
      <c r="J4349" s="1" t="s">
        <v>6312</v>
      </c>
      <c r="K4349" s="1" t="s">
        <v>6259</v>
      </c>
      <c r="L4349" s="1" t="s">
        <v>6260</v>
      </c>
      <c r="M4349" s="1" t="s">
        <v>6259</v>
      </c>
      <c r="N4349" s="1" t="s">
        <v>6275</v>
      </c>
      <c r="O4349" s="4">
        <v>39259.664467592593</v>
      </c>
      <c r="P4349" t="b">
        <v>1</v>
      </c>
      <c r="Q4349" s="1" t="s">
        <v>6276</v>
      </c>
      <c r="R4349" s="1" t="s">
        <v>6277</v>
      </c>
      <c r="S4349" s="1" t="s">
        <v>6278</v>
      </c>
      <c r="T4349">
        <v>30280</v>
      </c>
      <c r="U4349">
        <v>4550</v>
      </c>
      <c r="V4349">
        <v>7288</v>
      </c>
      <c r="W4349">
        <v>287</v>
      </c>
    </row>
    <row r="4350" spans="1:23" x14ac:dyDescent="0.25">
      <c r="A4350">
        <v>123868861</v>
      </c>
      <c r="B4350">
        <v>1.0735089787164918E+18</v>
      </c>
      <c r="C4350" s="4">
        <v>43448.433564814812</v>
      </c>
      <c r="D4350" s="1" t="s">
        <v>12827</v>
      </c>
      <c r="E4350" s="1" t="s">
        <v>6257</v>
      </c>
      <c r="F4350">
        <v>9</v>
      </c>
      <c r="G4350">
        <v>16</v>
      </c>
      <c r="H4350">
        <v>62</v>
      </c>
      <c r="I4350">
        <v>7</v>
      </c>
      <c r="J4350" s="1" t="s">
        <v>12828</v>
      </c>
      <c r="K4350" s="1" t="s">
        <v>12829</v>
      </c>
      <c r="L4350" s="1" t="s">
        <v>6260</v>
      </c>
      <c r="M4350" s="1" t="s">
        <v>6259</v>
      </c>
      <c r="N4350" s="1" t="s">
        <v>6281</v>
      </c>
      <c r="O4350" s="4">
        <v>40254.599421296298</v>
      </c>
      <c r="P4350" t="b">
        <v>1</v>
      </c>
      <c r="Q4350" s="1" t="s">
        <v>6282</v>
      </c>
      <c r="R4350" s="1" t="s">
        <v>6283</v>
      </c>
      <c r="S4350" s="1" t="s">
        <v>384</v>
      </c>
      <c r="T4350">
        <v>53434</v>
      </c>
      <c r="U4350">
        <v>609</v>
      </c>
      <c r="V4350">
        <v>6533</v>
      </c>
      <c r="W4350">
        <v>352</v>
      </c>
    </row>
    <row r="4351" spans="1:23" x14ac:dyDescent="0.25">
      <c r="A4351">
        <v>123868861</v>
      </c>
      <c r="B4351">
        <v>1.073496041016705E+18</v>
      </c>
      <c r="C4351" s="4">
        <v>43448.397858796299</v>
      </c>
      <c r="D4351" s="1" t="s">
        <v>12830</v>
      </c>
      <c r="E4351" s="1" t="s">
        <v>6257</v>
      </c>
      <c r="F4351">
        <v>3</v>
      </c>
      <c r="G4351">
        <v>0</v>
      </c>
      <c r="H4351">
        <v>12</v>
      </c>
      <c r="I4351">
        <v>1</v>
      </c>
      <c r="J4351" s="1" t="s">
        <v>6259</v>
      </c>
      <c r="K4351" s="1" t="s">
        <v>6259</v>
      </c>
      <c r="L4351" s="1" t="s">
        <v>6260</v>
      </c>
      <c r="M4351" s="1" t="s">
        <v>6259</v>
      </c>
      <c r="N4351" s="1" t="s">
        <v>6281</v>
      </c>
      <c r="O4351" s="4">
        <v>40254.599421296298</v>
      </c>
      <c r="P4351" t="b">
        <v>1</v>
      </c>
      <c r="Q4351" s="1" t="s">
        <v>6282</v>
      </c>
      <c r="R4351" s="1" t="s">
        <v>6283</v>
      </c>
      <c r="S4351" s="1" t="s">
        <v>384</v>
      </c>
      <c r="T4351">
        <v>53434</v>
      </c>
      <c r="U4351">
        <v>609</v>
      </c>
      <c r="V4351">
        <v>6533</v>
      </c>
      <c r="W4351">
        <v>352</v>
      </c>
    </row>
    <row r="4352" spans="1:23" x14ac:dyDescent="0.25">
      <c r="A4352">
        <v>7089792</v>
      </c>
      <c r="B4352">
        <v>1.0733318131820298E+18</v>
      </c>
      <c r="C4352" s="4">
        <v>43447.944675925923</v>
      </c>
      <c r="D4352" s="1" t="s">
        <v>12831</v>
      </c>
      <c r="E4352" s="1" t="s">
        <v>6257</v>
      </c>
      <c r="F4352">
        <v>5</v>
      </c>
      <c r="G4352">
        <v>0</v>
      </c>
      <c r="H4352">
        <v>8</v>
      </c>
      <c r="I4352">
        <v>1</v>
      </c>
      <c r="J4352" s="1" t="s">
        <v>12832</v>
      </c>
      <c r="K4352" s="1" t="s">
        <v>12833</v>
      </c>
      <c r="L4352" s="1" t="s">
        <v>6260</v>
      </c>
      <c r="M4352" s="1" t="s">
        <v>6259</v>
      </c>
      <c r="N4352" s="1" t="s">
        <v>6275</v>
      </c>
      <c r="O4352" s="4">
        <v>39259.664467592593</v>
      </c>
      <c r="P4352" t="b">
        <v>1</v>
      </c>
      <c r="Q4352" s="1" t="s">
        <v>6276</v>
      </c>
      <c r="R4352" s="1" t="s">
        <v>6277</v>
      </c>
      <c r="S4352" s="1" t="s">
        <v>6278</v>
      </c>
      <c r="T4352">
        <v>30280</v>
      </c>
      <c r="U4352">
        <v>4550</v>
      </c>
      <c r="V4352">
        <v>7288</v>
      </c>
      <c r="W4352">
        <v>287</v>
      </c>
    </row>
    <row r="4353" spans="1:23" x14ac:dyDescent="0.25">
      <c r="A4353">
        <v>123868861</v>
      </c>
      <c r="B4353">
        <v>1.0732086769561559E+18</v>
      </c>
      <c r="C4353" s="4">
        <v>43447.604884259257</v>
      </c>
      <c r="D4353" s="1" t="s">
        <v>12834</v>
      </c>
      <c r="E4353" s="1" t="s">
        <v>6257</v>
      </c>
      <c r="F4353">
        <v>5</v>
      </c>
      <c r="G4353">
        <v>2</v>
      </c>
      <c r="H4353">
        <v>18</v>
      </c>
      <c r="I4353">
        <v>0</v>
      </c>
      <c r="J4353" s="1" t="s">
        <v>6258</v>
      </c>
      <c r="K4353" s="1" t="s">
        <v>7113</v>
      </c>
      <c r="L4353" s="1" t="s">
        <v>6287</v>
      </c>
      <c r="M4353" s="1" t="s">
        <v>6259</v>
      </c>
      <c r="N4353" s="1" t="s">
        <v>6281</v>
      </c>
      <c r="O4353" s="4">
        <v>40254.599421296298</v>
      </c>
      <c r="P4353" t="b">
        <v>1</v>
      </c>
      <c r="Q4353" s="1" t="s">
        <v>6282</v>
      </c>
      <c r="R4353" s="1" t="s">
        <v>6283</v>
      </c>
      <c r="S4353" s="1" t="s">
        <v>384</v>
      </c>
      <c r="T4353">
        <v>53434</v>
      </c>
      <c r="U4353">
        <v>609</v>
      </c>
      <c r="V4353">
        <v>6533</v>
      </c>
      <c r="W4353">
        <v>352</v>
      </c>
    </row>
    <row r="4354" spans="1:23" x14ac:dyDescent="0.25">
      <c r="A4354">
        <v>7089792</v>
      </c>
      <c r="B4354">
        <v>1.0731985030678241E+18</v>
      </c>
      <c r="C4354" s="4">
        <v>43447.576805555553</v>
      </c>
      <c r="D4354" s="1" t="s">
        <v>12835</v>
      </c>
      <c r="E4354" s="1" t="s">
        <v>6257</v>
      </c>
      <c r="F4354">
        <v>3</v>
      </c>
      <c r="G4354">
        <v>0</v>
      </c>
      <c r="H4354">
        <v>6</v>
      </c>
      <c r="I4354">
        <v>0</v>
      </c>
      <c r="J4354" s="1" t="s">
        <v>12836</v>
      </c>
      <c r="K4354" s="1" t="s">
        <v>6259</v>
      </c>
      <c r="L4354" s="1" t="s">
        <v>6260</v>
      </c>
      <c r="M4354" s="1" t="s">
        <v>6259</v>
      </c>
      <c r="N4354" s="1" t="s">
        <v>6275</v>
      </c>
      <c r="O4354" s="4">
        <v>39259.664467592593</v>
      </c>
      <c r="P4354" t="b">
        <v>1</v>
      </c>
      <c r="Q4354" s="1" t="s">
        <v>6276</v>
      </c>
      <c r="R4354" s="1" t="s">
        <v>6277</v>
      </c>
      <c r="S4354" s="1" t="s">
        <v>6278</v>
      </c>
      <c r="T4354">
        <v>30280</v>
      </c>
      <c r="U4354">
        <v>4550</v>
      </c>
      <c r="V4354">
        <v>7288</v>
      </c>
      <c r="W4354">
        <v>287</v>
      </c>
    </row>
    <row r="4355" spans="1:23" x14ac:dyDescent="0.25">
      <c r="A4355">
        <v>17622853</v>
      </c>
      <c r="B4355">
        <v>1.0731554903377347E+18</v>
      </c>
      <c r="C4355" s="4">
        <v>43447.458113425928</v>
      </c>
      <c r="D4355" s="1" t="s">
        <v>12837</v>
      </c>
      <c r="E4355" s="1" t="s">
        <v>12838</v>
      </c>
      <c r="F4355">
        <v>5</v>
      </c>
      <c r="G4355">
        <v>13</v>
      </c>
      <c r="H4355">
        <v>30</v>
      </c>
      <c r="I4355">
        <v>2</v>
      </c>
      <c r="J4355" s="1" t="s">
        <v>6258</v>
      </c>
      <c r="K4355" s="1" t="s">
        <v>6259</v>
      </c>
      <c r="L4355" s="1" t="s">
        <v>6260</v>
      </c>
      <c r="M4355" s="1" t="s">
        <v>6259</v>
      </c>
      <c r="N4355" s="1" t="s">
        <v>6268</v>
      </c>
      <c r="O4355" s="4">
        <v>39777.719039351854</v>
      </c>
      <c r="P4355" t="b">
        <v>1</v>
      </c>
      <c r="Q4355" s="1" t="s">
        <v>6269</v>
      </c>
      <c r="R4355" s="1" t="s">
        <v>6270</v>
      </c>
      <c r="S4355" s="1" t="s">
        <v>6218</v>
      </c>
      <c r="T4355">
        <v>39704</v>
      </c>
      <c r="U4355">
        <v>4096</v>
      </c>
      <c r="V4355">
        <v>7418</v>
      </c>
      <c r="W4355">
        <v>320</v>
      </c>
    </row>
    <row r="4356" spans="1:23" x14ac:dyDescent="0.25">
      <c r="A4356">
        <v>111554559</v>
      </c>
      <c r="B4356">
        <v>1.0731544431290327E+18</v>
      </c>
      <c r="C4356" s="4">
        <v>43447.455231481479</v>
      </c>
      <c r="D4356" s="1" t="s">
        <v>12839</v>
      </c>
      <c r="E4356" s="1" t="s">
        <v>6257</v>
      </c>
      <c r="F4356">
        <v>5</v>
      </c>
      <c r="G4356">
        <v>0</v>
      </c>
      <c r="H4356">
        <v>13</v>
      </c>
      <c r="I4356">
        <v>0</v>
      </c>
      <c r="J4356" s="1" t="s">
        <v>9094</v>
      </c>
      <c r="K4356" s="1" t="s">
        <v>6259</v>
      </c>
      <c r="L4356" s="1" t="s">
        <v>6260</v>
      </c>
      <c r="M4356" s="1" t="s">
        <v>6259</v>
      </c>
      <c r="N4356" s="1" t="s">
        <v>6344</v>
      </c>
      <c r="O4356" s="4">
        <v>40214.462453703702</v>
      </c>
      <c r="P4356" t="b">
        <v>1</v>
      </c>
      <c r="Q4356" s="1" t="s">
        <v>156</v>
      </c>
      <c r="R4356" s="1" t="s">
        <v>6345</v>
      </c>
      <c r="S4356" s="1" t="s">
        <v>156</v>
      </c>
      <c r="T4356">
        <v>36079</v>
      </c>
      <c r="U4356">
        <v>456</v>
      </c>
      <c r="V4356">
        <v>8860</v>
      </c>
      <c r="W4356">
        <v>370</v>
      </c>
    </row>
    <row r="4357" spans="1:23" x14ac:dyDescent="0.25">
      <c r="A4357">
        <v>14462419</v>
      </c>
      <c r="B4357">
        <v>1.073128836018135E+18</v>
      </c>
      <c r="C4357" s="4">
        <v>43447.384560185186</v>
      </c>
      <c r="D4357" s="1" t="s">
        <v>12840</v>
      </c>
      <c r="E4357" s="1" t="s">
        <v>6257</v>
      </c>
      <c r="F4357">
        <v>25</v>
      </c>
      <c r="G4357">
        <v>9</v>
      </c>
      <c r="H4357">
        <v>81</v>
      </c>
      <c r="I4357">
        <v>5</v>
      </c>
      <c r="J4357" s="1" t="s">
        <v>12841</v>
      </c>
      <c r="K4357" s="1" t="s">
        <v>12842</v>
      </c>
      <c r="L4357" s="1" t="s">
        <v>6260</v>
      </c>
      <c r="M4357" s="1" t="s">
        <v>6259</v>
      </c>
      <c r="N4357" s="1" t="s">
        <v>6288</v>
      </c>
      <c r="O4357" s="4">
        <v>39559.695937500001</v>
      </c>
      <c r="P4357" t="b">
        <v>1</v>
      </c>
      <c r="Q4357" s="1" t="s">
        <v>6289</v>
      </c>
      <c r="R4357" s="1" t="s">
        <v>6290</v>
      </c>
      <c r="S4357" s="1" t="s">
        <v>6291</v>
      </c>
      <c r="T4357">
        <v>48743</v>
      </c>
      <c r="U4357">
        <v>4261</v>
      </c>
      <c r="V4357">
        <v>20083</v>
      </c>
      <c r="W4357">
        <v>471</v>
      </c>
    </row>
    <row r="4358" spans="1:23" x14ac:dyDescent="0.25">
      <c r="A4358">
        <v>123868861</v>
      </c>
      <c r="B4358">
        <v>1.0731278532591903E+18</v>
      </c>
      <c r="C4358" s="4">
        <v>43447.381851851853</v>
      </c>
      <c r="D4358" s="1" t="s">
        <v>12843</v>
      </c>
      <c r="E4358" s="1" t="s">
        <v>6257</v>
      </c>
      <c r="F4358">
        <v>3</v>
      </c>
      <c r="G4358">
        <v>1</v>
      </c>
      <c r="H4358">
        <v>5</v>
      </c>
      <c r="I4358">
        <v>1</v>
      </c>
      <c r="J4358" s="1" t="s">
        <v>12844</v>
      </c>
      <c r="K4358" s="1" t="s">
        <v>12845</v>
      </c>
      <c r="L4358" s="1" t="s">
        <v>6260</v>
      </c>
      <c r="M4358" s="1" t="s">
        <v>6259</v>
      </c>
      <c r="N4358" s="1" t="s">
        <v>6281</v>
      </c>
      <c r="O4358" s="4">
        <v>40254.599421296298</v>
      </c>
      <c r="P4358" t="b">
        <v>1</v>
      </c>
      <c r="Q4358" s="1" t="s">
        <v>6282</v>
      </c>
      <c r="R4358" s="1" t="s">
        <v>6283</v>
      </c>
      <c r="S4358" s="1" t="s">
        <v>384</v>
      </c>
      <c r="T4358">
        <v>53434</v>
      </c>
      <c r="U4358">
        <v>609</v>
      </c>
      <c r="V4358">
        <v>6533</v>
      </c>
      <c r="W4358">
        <v>352</v>
      </c>
    </row>
    <row r="4359" spans="1:23" x14ac:dyDescent="0.25">
      <c r="A4359">
        <v>123868861</v>
      </c>
      <c r="B4359">
        <v>1.0729105497159516E+18</v>
      </c>
      <c r="C4359" s="4">
        <v>43446.782210648147</v>
      </c>
      <c r="D4359" s="1" t="s">
        <v>12846</v>
      </c>
      <c r="E4359" s="1" t="s">
        <v>6257</v>
      </c>
      <c r="F4359">
        <v>9</v>
      </c>
      <c r="G4359">
        <v>23</v>
      </c>
      <c r="H4359">
        <v>54</v>
      </c>
      <c r="I4359">
        <v>11</v>
      </c>
      <c r="J4359" s="1" t="s">
        <v>6301</v>
      </c>
      <c r="K4359" s="1" t="s">
        <v>6702</v>
      </c>
      <c r="L4359" s="1" t="s">
        <v>6260</v>
      </c>
      <c r="M4359" s="1" t="s">
        <v>6259</v>
      </c>
      <c r="N4359" s="1" t="s">
        <v>6281</v>
      </c>
      <c r="O4359" s="4">
        <v>40254.599421296298</v>
      </c>
      <c r="P4359" t="b">
        <v>1</v>
      </c>
      <c r="Q4359" s="1" t="s">
        <v>6282</v>
      </c>
      <c r="R4359" s="1" t="s">
        <v>6283</v>
      </c>
      <c r="S4359" s="1" t="s">
        <v>384</v>
      </c>
      <c r="T4359">
        <v>53434</v>
      </c>
      <c r="U4359">
        <v>609</v>
      </c>
      <c r="V4359">
        <v>6533</v>
      </c>
      <c r="W4359">
        <v>352</v>
      </c>
    </row>
    <row r="4360" spans="1:23" x14ac:dyDescent="0.25">
      <c r="A4360">
        <v>17622853</v>
      </c>
      <c r="B4360">
        <v>1.0728340835946209E+18</v>
      </c>
      <c r="C4360" s="4">
        <v>43446.571203703701</v>
      </c>
      <c r="D4360" s="1" t="s">
        <v>12847</v>
      </c>
      <c r="E4360" s="1" t="s">
        <v>6257</v>
      </c>
      <c r="F4360">
        <v>5</v>
      </c>
      <c r="G4360">
        <v>1</v>
      </c>
      <c r="H4360">
        <v>17</v>
      </c>
      <c r="I4360">
        <v>5</v>
      </c>
      <c r="J4360" s="1" t="s">
        <v>6336</v>
      </c>
      <c r="K4360" s="1" t="s">
        <v>9931</v>
      </c>
      <c r="L4360" s="1" t="s">
        <v>6287</v>
      </c>
      <c r="M4360" s="1" t="s">
        <v>6259</v>
      </c>
      <c r="N4360" s="1" t="s">
        <v>6268</v>
      </c>
      <c r="O4360" s="4">
        <v>39777.719039351854</v>
      </c>
      <c r="P4360" t="b">
        <v>1</v>
      </c>
      <c r="Q4360" s="1" t="s">
        <v>6269</v>
      </c>
      <c r="R4360" s="1" t="s">
        <v>6270</v>
      </c>
      <c r="S4360" s="1" t="s">
        <v>6218</v>
      </c>
      <c r="T4360">
        <v>39704</v>
      </c>
      <c r="U4360">
        <v>4096</v>
      </c>
      <c r="V4360">
        <v>7418</v>
      </c>
      <c r="W4360">
        <v>320</v>
      </c>
    </row>
    <row r="4361" spans="1:23" x14ac:dyDescent="0.25">
      <c r="A4361">
        <v>7089792</v>
      </c>
      <c r="B4361">
        <v>1.0727985943888937E+18</v>
      </c>
      <c r="C4361" s="4">
        <v>43446.473275462966</v>
      </c>
      <c r="D4361" s="1" t="s">
        <v>12848</v>
      </c>
      <c r="E4361" s="1" t="s">
        <v>6257</v>
      </c>
      <c r="F4361">
        <v>2</v>
      </c>
      <c r="G4361">
        <v>1</v>
      </c>
      <c r="H4361">
        <v>9</v>
      </c>
      <c r="I4361">
        <v>0</v>
      </c>
      <c r="J4361" s="1" t="s">
        <v>12849</v>
      </c>
      <c r="K4361" s="1" t="s">
        <v>6293</v>
      </c>
      <c r="L4361" s="1" t="s">
        <v>6287</v>
      </c>
      <c r="M4361" s="1" t="s">
        <v>6259</v>
      </c>
      <c r="N4361" s="1" t="s">
        <v>6275</v>
      </c>
      <c r="O4361" s="4">
        <v>39259.664467592593</v>
      </c>
      <c r="P4361" t="b">
        <v>1</v>
      </c>
      <c r="Q4361" s="1" t="s">
        <v>6276</v>
      </c>
      <c r="R4361" s="1" t="s">
        <v>6277</v>
      </c>
      <c r="S4361" s="1" t="s">
        <v>6278</v>
      </c>
      <c r="T4361">
        <v>30280</v>
      </c>
      <c r="U4361">
        <v>4550</v>
      </c>
      <c r="V4361">
        <v>7288</v>
      </c>
      <c r="W4361">
        <v>287</v>
      </c>
    </row>
    <row r="4362" spans="1:23" x14ac:dyDescent="0.25">
      <c r="A4362">
        <v>123868861</v>
      </c>
      <c r="B4362">
        <v>1.0727528223100559E+18</v>
      </c>
      <c r="C4362" s="4">
        <v>43446.346967592595</v>
      </c>
      <c r="D4362" s="1" t="s">
        <v>12850</v>
      </c>
      <c r="E4362" s="1" t="s">
        <v>6257</v>
      </c>
      <c r="F4362">
        <v>3</v>
      </c>
      <c r="G4362">
        <v>0</v>
      </c>
      <c r="H4362">
        <v>15</v>
      </c>
      <c r="I4362">
        <v>0</v>
      </c>
      <c r="J4362" s="1" t="s">
        <v>12844</v>
      </c>
      <c r="K4362" s="1" t="s">
        <v>12851</v>
      </c>
      <c r="L4362" s="1" t="s">
        <v>6260</v>
      </c>
      <c r="M4362" s="1" t="s">
        <v>6259</v>
      </c>
      <c r="N4362" s="1" t="s">
        <v>6281</v>
      </c>
      <c r="O4362" s="4">
        <v>40254.599421296298</v>
      </c>
      <c r="P4362" t="b">
        <v>1</v>
      </c>
      <c r="Q4362" s="1" t="s">
        <v>6282</v>
      </c>
      <c r="R4362" s="1" t="s">
        <v>6283</v>
      </c>
      <c r="S4362" s="1" t="s">
        <v>384</v>
      </c>
      <c r="T4362">
        <v>53434</v>
      </c>
      <c r="U4362">
        <v>609</v>
      </c>
      <c r="V4362">
        <v>6533</v>
      </c>
      <c r="W4362">
        <v>352</v>
      </c>
    </row>
    <row r="4363" spans="1:23" x14ac:dyDescent="0.25">
      <c r="A4363">
        <v>7089792</v>
      </c>
      <c r="B4363">
        <v>1.0726016886939812E+18</v>
      </c>
      <c r="C4363" s="4">
        <v>43445.929918981485</v>
      </c>
      <c r="D4363" s="1" t="s">
        <v>12852</v>
      </c>
      <c r="E4363" s="1" t="s">
        <v>6257</v>
      </c>
      <c r="F4363">
        <v>5</v>
      </c>
      <c r="G4363">
        <v>4</v>
      </c>
      <c r="H4363">
        <v>17</v>
      </c>
      <c r="I4363">
        <v>1</v>
      </c>
      <c r="J4363" s="1" t="s">
        <v>9541</v>
      </c>
      <c r="K4363" s="1" t="s">
        <v>6259</v>
      </c>
      <c r="L4363" s="1" t="s">
        <v>6260</v>
      </c>
      <c r="M4363" s="1" t="s">
        <v>6259</v>
      </c>
      <c r="N4363" s="1" t="s">
        <v>6275</v>
      </c>
      <c r="O4363" s="4">
        <v>39259.664467592593</v>
      </c>
      <c r="P4363" t="b">
        <v>1</v>
      </c>
      <c r="Q4363" s="1" t="s">
        <v>6276</v>
      </c>
      <c r="R4363" s="1" t="s">
        <v>6277</v>
      </c>
      <c r="S4363" s="1" t="s">
        <v>6278</v>
      </c>
      <c r="T4363">
        <v>30280</v>
      </c>
      <c r="U4363">
        <v>4550</v>
      </c>
      <c r="V4363">
        <v>7288</v>
      </c>
      <c r="W4363">
        <v>287</v>
      </c>
    </row>
    <row r="4364" spans="1:23" x14ac:dyDescent="0.25">
      <c r="A4364">
        <v>123868861</v>
      </c>
      <c r="B4364">
        <v>1.0725427228698624E+18</v>
      </c>
      <c r="C4364" s="4">
        <v>43445.767199074071</v>
      </c>
      <c r="D4364" s="1" t="s">
        <v>12853</v>
      </c>
      <c r="E4364" s="1" t="s">
        <v>6257</v>
      </c>
      <c r="F4364">
        <v>9</v>
      </c>
      <c r="G4364">
        <v>99</v>
      </c>
      <c r="H4364">
        <v>41</v>
      </c>
      <c r="I4364">
        <v>60</v>
      </c>
      <c r="J4364" s="1" t="s">
        <v>6258</v>
      </c>
      <c r="K4364" s="1" t="s">
        <v>6259</v>
      </c>
      <c r="L4364" s="1" t="s">
        <v>6260</v>
      </c>
      <c r="M4364" s="1" t="s">
        <v>6259</v>
      </c>
      <c r="N4364" s="1" t="s">
        <v>6281</v>
      </c>
      <c r="O4364" s="4">
        <v>40254.599421296298</v>
      </c>
      <c r="P4364" t="b">
        <v>1</v>
      </c>
      <c r="Q4364" s="1" t="s">
        <v>6282</v>
      </c>
      <c r="R4364" s="1" t="s">
        <v>6283</v>
      </c>
      <c r="S4364" s="1" t="s">
        <v>384</v>
      </c>
      <c r="T4364">
        <v>53434</v>
      </c>
      <c r="U4364">
        <v>609</v>
      </c>
      <c r="V4364">
        <v>6533</v>
      </c>
      <c r="W4364">
        <v>352</v>
      </c>
    </row>
    <row r="4365" spans="1:23" x14ac:dyDescent="0.25">
      <c r="A4365">
        <v>251034857</v>
      </c>
      <c r="B4365">
        <v>1.0725217810288108E+18</v>
      </c>
      <c r="C4365" s="4">
        <v>43445.709409722222</v>
      </c>
      <c r="D4365" s="1" t="s">
        <v>12854</v>
      </c>
      <c r="E4365" s="1" t="s">
        <v>6257</v>
      </c>
      <c r="F4365">
        <v>15</v>
      </c>
      <c r="G4365">
        <v>10</v>
      </c>
      <c r="H4365">
        <v>62</v>
      </c>
      <c r="I4365">
        <v>1</v>
      </c>
      <c r="J4365" s="1" t="s">
        <v>6258</v>
      </c>
      <c r="K4365" s="1" t="s">
        <v>7025</v>
      </c>
      <c r="L4365" s="1" t="s">
        <v>6260</v>
      </c>
      <c r="M4365" s="1" t="s">
        <v>6259</v>
      </c>
      <c r="N4365" s="1" t="s">
        <v>6326</v>
      </c>
      <c r="O4365" s="4">
        <v>40586.425208333334</v>
      </c>
      <c r="P4365" t="b">
        <v>1</v>
      </c>
      <c r="Q4365" s="1" t="s">
        <v>6327</v>
      </c>
      <c r="R4365" s="1" t="s">
        <v>6257</v>
      </c>
      <c r="S4365" s="1" t="s">
        <v>274</v>
      </c>
      <c r="T4365">
        <v>60188</v>
      </c>
      <c r="U4365">
        <v>450</v>
      </c>
      <c r="V4365">
        <v>2531</v>
      </c>
      <c r="W4365">
        <v>384</v>
      </c>
    </row>
    <row r="4366" spans="1:23" x14ac:dyDescent="0.25">
      <c r="A4366">
        <v>251034857</v>
      </c>
      <c r="B4366">
        <v>1.0724550205772145E+18</v>
      </c>
      <c r="C4366" s="4">
        <v>43445.525185185186</v>
      </c>
      <c r="D4366" s="1" t="s">
        <v>12855</v>
      </c>
      <c r="E4366" s="1" t="s">
        <v>12856</v>
      </c>
      <c r="F4366">
        <v>1</v>
      </c>
      <c r="G4366">
        <v>0</v>
      </c>
      <c r="H4366">
        <v>2</v>
      </c>
      <c r="I4366">
        <v>0</v>
      </c>
      <c r="J4366" s="1" t="s">
        <v>6259</v>
      </c>
      <c r="K4366" s="1" t="s">
        <v>6259</v>
      </c>
      <c r="L4366" s="1" t="s">
        <v>6260</v>
      </c>
      <c r="M4366" s="1" t="s">
        <v>6259</v>
      </c>
      <c r="N4366" s="1" t="s">
        <v>6326</v>
      </c>
      <c r="O4366" s="4">
        <v>40586.425208333334</v>
      </c>
      <c r="P4366" t="b">
        <v>1</v>
      </c>
      <c r="Q4366" s="1" t="s">
        <v>6327</v>
      </c>
      <c r="R4366" s="1" t="s">
        <v>6257</v>
      </c>
      <c r="S4366" s="1" t="s">
        <v>274</v>
      </c>
      <c r="T4366">
        <v>60188</v>
      </c>
      <c r="U4366">
        <v>450</v>
      </c>
      <c r="V4366">
        <v>2531</v>
      </c>
      <c r="W4366">
        <v>384</v>
      </c>
    </row>
    <row r="4367" spans="1:23" x14ac:dyDescent="0.25">
      <c r="A4367">
        <v>251034857</v>
      </c>
      <c r="B4367">
        <v>1.0724311167060296E+18</v>
      </c>
      <c r="C4367" s="4">
        <v>43445.459224537037</v>
      </c>
      <c r="D4367" s="1" t="s">
        <v>12857</v>
      </c>
      <c r="E4367" s="1" t="s">
        <v>6257</v>
      </c>
      <c r="F4367">
        <v>17</v>
      </c>
      <c r="G4367">
        <v>37</v>
      </c>
      <c r="H4367">
        <v>83</v>
      </c>
      <c r="I4367">
        <v>8</v>
      </c>
      <c r="J4367" s="1" t="s">
        <v>6258</v>
      </c>
      <c r="K4367" s="1" t="s">
        <v>6259</v>
      </c>
      <c r="L4367" s="1" t="s">
        <v>6287</v>
      </c>
      <c r="M4367" s="1" t="s">
        <v>6259</v>
      </c>
      <c r="N4367" s="1" t="s">
        <v>6326</v>
      </c>
      <c r="O4367" s="4">
        <v>40586.425208333334</v>
      </c>
      <c r="P4367" t="b">
        <v>1</v>
      </c>
      <c r="Q4367" s="1" t="s">
        <v>6327</v>
      </c>
      <c r="R4367" s="1" t="s">
        <v>6257</v>
      </c>
      <c r="S4367" s="1" t="s">
        <v>274</v>
      </c>
      <c r="T4367">
        <v>60188</v>
      </c>
      <c r="U4367">
        <v>450</v>
      </c>
      <c r="V4367">
        <v>2531</v>
      </c>
      <c r="W4367">
        <v>384</v>
      </c>
    </row>
    <row r="4368" spans="1:23" x14ac:dyDescent="0.25">
      <c r="A4368">
        <v>123868861</v>
      </c>
      <c r="B4368">
        <v>1.0723901295353692E+18</v>
      </c>
      <c r="C4368" s="4">
        <v>43445.346122685187</v>
      </c>
      <c r="D4368" s="1" t="s">
        <v>12858</v>
      </c>
      <c r="E4368" s="1" t="s">
        <v>6257</v>
      </c>
      <c r="F4368">
        <v>4</v>
      </c>
      <c r="G4368">
        <v>1</v>
      </c>
      <c r="H4368">
        <v>11</v>
      </c>
      <c r="I4368">
        <v>0</v>
      </c>
      <c r="J4368" s="1" t="s">
        <v>12844</v>
      </c>
      <c r="K4368" s="1" t="s">
        <v>7014</v>
      </c>
      <c r="L4368" s="1" t="s">
        <v>6260</v>
      </c>
      <c r="M4368" s="1" t="s">
        <v>6259</v>
      </c>
      <c r="N4368" s="1" t="s">
        <v>6281</v>
      </c>
      <c r="O4368" s="4">
        <v>40254.599421296298</v>
      </c>
      <c r="P4368" t="b">
        <v>1</v>
      </c>
      <c r="Q4368" s="1" t="s">
        <v>6282</v>
      </c>
      <c r="R4368" s="1" t="s">
        <v>6283</v>
      </c>
      <c r="S4368" s="1" t="s">
        <v>384</v>
      </c>
      <c r="T4368">
        <v>53434</v>
      </c>
      <c r="U4368">
        <v>609</v>
      </c>
      <c r="V4368">
        <v>6533</v>
      </c>
      <c r="W4368">
        <v>352</v>
      </c>
    </row>
    <row r="4369" spans="1:23" x14ac:dyDescent="0.25">
      <c r="A4369">
        <v>123868861</v>
      </c>
      <c r="B4369">
        <v>1.0721454446822973E+18</v>
      </c>
      <c r="C4369" s="4">
        <v>43444.670925925922</v>
      </c>
      <c r="D4369" s="1" t="s">
        <v>12859</v>
      </c>
      <c r="E4369" s="1" t="s">
        <v>6257</v>
      </c>
      <c r="F4369">
        <v>7</v>
      </c>
      <c r="G4369">
        <v>17</v>
      </c>
      <c r="H4369">
        <v>37</v>
      </c>
      <c r="I4369">
        <v>0</v>
      </c>
      <c r="J4369" s="1" t="s">
        <v>6301</v>
      </c>
      <c r="K4369" s="1" t="s">
        <v>12851</v>
      </c>
      <c r="L4369" s="1" t="s">
        <v>6260</v>
      </c>
      <c r="M4369" s="1" t="s">
        <v>6259</v>
      </c>
      <c r="N4369" s="1" t="s">
        <v>6281</v>
      </c>
      <c r="O4369" s="4">
        <v>40254.599421296298</v>
      </c>
      <c r="P4369" t="b">
        <v>1</v>
      </c>
      <c r="Q4369" s="1" t="s">
        <v>6282</v>
      </c>
      <c r="R4369" s="1" t="s">
        <v>6283</v>
      </c>
      <c r="S4369" s="1" t="s">
        <v>384</v>
      </c>
      <c r="T4369">
        <v>53434</v>
      </c>
      <c r="U4369">
        <v>609</v>
      </c>
      <c r="V4369">
        <v>6533</v>
      </c>
      <c r="W4369">
        <v>352</v>
      </c>
    </row>
    <row r="4370" spans="1:23" x14ac:dyDescent="0.25">
      <c r="A4370">
        <v>111554559</v>
      </c>
      <c r="B4370">
        <v>1.0721014027873567E+18</v>
      </c>
      <c r="C4370" s="4">
        <v>43444.549386574072</v>
      </c>
      <c r="D4370" s="1" t="s">
        <v>12860</v>
      </c>
      <c r="E4370" s="1" t="s">
        <v>6257</v>
      </c>
      <c r="F4370">
        <v>12</v>
      </c>
      <c r="G4370">
        <v>7</v>
      </c>
      <c r="H4370">
        <v>60</v>
      </c>
      <c r="I4370">
        <v>1</v>
      </c>
      <c r="J4370" s="1" t="s">
        <v>6258</v>
      </c>
      <c r="K4370" s="1" t="s">
        <v>6259</v>
      </c>
      <c r="L4370" s="1" t="s">
        <v>6260</v>
      </c>
      <c r="M4370" s="1" t="s">
        <v>6259</v>
      </c>
      <c r="N4370" s="1" t="s">
        <v>6344</v>
      </c>
      <c r="O4370" s="4">
        <v>40214.462453703702</v>
      </c>
      <c r="P4370" t="b">
        <v>1</v>
      </c>
      <c r="Q4370" s="1" t="s">
        <v>156</v>
      </c>
      <c r="R4370" s="1" t="s">
        <v>6345</v>
      </c>
      <c r="S4370" s="1" t="s">
        <v>156</v>
      </c>
      <c r="T4370">
        <v>36079</v>
      </c>
      <c r="U4370">
        <v>456</v>
      </c>
      <c r="V4370">
        <v>8860</v>
      </c>
      <c r="W4370">
        <v>370</v>
      </c>
    </row>
    <row r="4371" spans="1:23" x14ac:dyDescent="0.25">
      <c r="A4371">
        <v>7089792</v>
      </c>
      <c r="B4371">
        <v>1.0721007313086505E+18</v>
      </c>
      <c r="C4371" s="4">
        <v>43444.547534722224</v>
      </c>
      <c r="D4371" s="1" t="s">
        <v>12861</v>
      </c>
      <c r="E4371" s="1" t="s">
        <v>6257</v>
      </c>
      <c r="F4371">
        <v>3</v>
      </c>
      <c r="G4371">
        <v>0</v>
      </c>
      <c r="H4371">
        <v>10</v>
      </c>
      <c r="I4371">
        <v>1</v>
      </c>
      <c r="J4371" s="1" t="s">
        <v>12862</v>
      </c>
      <c r="K4371" s="1" t="s">
        <v>6259</v>
      </c>
      <c r="L4371" s="1" t="s">
        <v>6287</v>
      </c>
      <c r="M4371" s="1" t="s">
        <v>6259</v>
      </c>
      <c r="N4371" s="1" t="s">
        <v>6275</v>
      </c>
      <c r="O4371" s="4">
        <v>39259.664467592593</v>
      </c>
      <c r="P4371" t="b">
        <v>1</v>
      </c>
      <c r="Q4371" s="1" t="s">
        <v>6276</v>
      </c>
      <c r="R4371" s="1" t="s">
        <v>6277</v>
      </c>
      <c r="S4371" s="1" t="s">
        <v>6278</v>
      </c>
      <c r="T4371">
        <v>30280</v>
      </c>
      <c r="U4371">
        <v>4550</v>
      </c>
      <c r="V4371">
        <v>7288</v>
      </c>
      <c r="W4371">
        <v>287</v>
      </c>
    </row>
    <row r="4372" spans="1:23" x14ac:dyDescent="0.25">
      <c r="A4372">
        <v>1227448789</v>
      </c>
      <c r="B4372">
        <v>1.0720876569836052E+18</v>
      </c>
      <c r="C4372" s="4">
        <v>43444.511458333334</v>
      </c>
      <c r="D4372" s="1" t="s">
        <v>12863</v>
      </c>
      <c r="E4372" s="1" t="s">
        <v>6257</v>
      </c>
      <c r="F4372">
        <v>3</v>
      </c>
      <c r="G4372">
        <v>6</v>
      </c>
      <c r="H4372">
        <v>11</v>
      </c>
      <c r="I4372">
        <v>0</v>
      </c>
      <c r="J4372" s="1" t="s">
        <v>6258</v>
      </c>
      <c r="K4372" s="1" t="s">
        <v>6303</v>
      </c>
      <c r="L4372" s="1" t="s">
        <v>6260</v>
      </c>
      <c r="M4372" s="1" t="s">
        <v>6259</v>
      </c>
      <c r="N4372" s="1" t="s">
        <v>6261</v>
      </c>
      <c r="O4372" s="4">
        <v>41333.559953703705</v>
      </c>
      <c r="P4372" t="b">
        <v>1</v>
      </c>
      <c r="Q4372" s="1" t="s">
        <v>6262</v>
      </c>
      <c r="R4372" s="1" t="s">
        <v>6263</v>
      </c>
      <c r="S4372" s="1" t="s">
        <v>6264</v>
      </c>
      <c r="T4372">
        <v>21001</v>
      </c>
      <c r="U4372">
        <v>646</v>
      </c>
      <c r="V4372">
        <v>6392</v>
      </c>
      <c r="W4372">
        <v>210</v>
      </c>
    </row>
    <row r="4373" spans="1:23" x14ac:dyDescent="0.25">
      <c r="A4373">
        <v>123868861</v>
      </c>
      <c r="B4373">
        <v>1.0720377387388027E+18</v>
      </c>
      <c r="C4373" s="4">
        <v>43444.373715277776</v>
      </c>
      <c r="D4373" s="1" t="s">
        <v>12864</v>
      </c>
      <c r="E4373" s="1" t="s">
        <v>6257</v>
      </c>
      <c r="F4373">
        <v>1</v>
      </c>
      <c r="G4373">
        <v>0</v>
      </c>
      <c r="H4373">
        <v>9</v>
      </c>
      <c r="I4373">
        <v>1</v>
      </c>
      <c r="J4373" s="1" t="s">
        <v>12844</v>
      </c>
      <c r="K4373" s="1" t="s">
        <v>11261</v>
      </c>
      <c r="L4373" s="1" t="s">
        <v>6260</v>
      </c>
      <c r="M4373" s="1" t="s">
        <v>6259</v>
      </c>
      <c r="N4373" s="1" t="s">
        <v>6281</v>
      </c>
      <c r="O4373" s="4">
        <v>40254.599421296298</v>
      </c>
      <c r="P4373" t="b">
        <v>1</v>
      </c>
      <c r="Q4373" s="1" t="s">
        <v>6282</v>
      </c>
      <c r="R4373" s="1" t="s">
        <v>6283</v>
      </c>
      <c r="S4373" s="1" t="s">
        <v>384</v>
      </c>
      <c r="T4373">
        <v>53434</v>
      </c>
      <c r="U4373">
        <v>609</v>
      </c>
      <c r="V4373">
        <v>6533</v>
      </c>
      <c r="W4373">
        <v>352</v>
      </c>
    </row>
    <row r="4374" spans="1:23" x14ac:dyDescent="0.25">
      <c r="A4374">
        <v>123868861</v>
      </c>
      <c r="B4374">
        <v>1.0716742949446533E+18</v>
      </c>
      <c r="C4374" s="4">
        <v>43443.370798611111</v>
      </c>
      <c r="D4374" s="1" t="s">
        <v>12865</v>
      </c>
      <c r="E4374" s="1" t="s">
        <v>6257</v>
      </c>
      <c r="F4374">
        <v>2</v>
      </c>
      <c r="G4374">
        <v>0</v>
      </c>
      <c r="H4374">
        <v>5</v>
      </c>
      <c r="I4374">
        <v>1</v>
      </c>
      <c r="J4374" s="1" t="s">
        <v>12844</v>
      </c>
      <c r="K4374" s="1" t="s">
        <v>12866</v>
      </c>
      <c r="L4374" s="1" t="s">
        <v>6260</v>
      </c>
      <c r="M4374" s="1" t="s">
        <v>6259</v>
      </c>
      <c r="N4374" s="1" t="s">
        <v>6281</v>
      </c>
      <c r="O4374" s="4">
        <v>40254.599421296298</v>
      </c>
      <c r="P4374" t="b">
        <v>1</v>
      </c>
      <c r="Q4374" s="1" t="s">
        <v>6282</v>
      </c>
      <c r="R4374" s="1" t="s">
        <v>6283</v>
      </c>
      <c r="S4374" s="1" t="s">
        <v>384</v>
      </c>
      <c r="T4374">
        <v>53434</v>
      </c>
      <c r="U4374">
        <v>609</v>
      </c>
      <c r="V4374">
        <v>6533</v>
      </c>
      <c r="W4374">
        <v>352</v>
      </c>
    </row>
    <row r="4375" spans="1:23" x14ac:dyDescent="0.25">
      <c r="A4375">
        <v>14462419</v>
      </c>
      <c r="B4375">
        <v>1.0713391690483548E+18</v>
      </c>
      <c r="C4375" s="4">
        <v>43442.446030092593</v>
      </c>
      <c r="D4375" s="1" t="s">
        <v>12867</v>
      </c>
      <c r="E4375" s="1" t="s">
        <v>6257</v>
      </c>
      <c r="F4375">
        <v>10</v>
      </c>
      <c r="G4375">
        <v>3</v>
      </c>
      <c r="H4375">
        <v>42</v>
      </c>
      <c r="I4375">
        <v>3</v>
      </c>
      <c r="J4375" s="1" t="s">
        <v>6778</v>
      </c>
      <c r="K4375" s="1" t="s">
        <v>6259</v>
      </c>
      <c r="L4375" s="1" t="s">
        <v>6287</v>
      </c>
      <c r="M4375" s="1" t="s">
        <v>6259</v>
      </c>
      <c r="N4375" s="1" t="s">
        <v>6288</v>
      </c>
      <c r="O4375" s="4">
        <v>39559.695937500001</v>
      </c>
      <c r="P4375" t="b">
        <v>1</v>
      </c>
      <c r="Q4375" s="1" t="s">
        <v>6289</v>
      </c>
      <c r="R4375" s="1" t="s">
        <v>6290</v>
      </c>
      <c r="S4375" s="1" t="s">
        <v>6291</v>
      </c>
      <c r="T4375">
        <v>48743</v>
      </c>
      <c r="U4375">
        <v>4261</v>
      </c>
      <c r="V4375">
        <v>20083</v>
      </c>
      <c r="W4375">
        <v>471</v>
      </c>
    </row>
    <row r="4376" spans="1:23" x14ac:dyDescent="0.25">
      <c r="A4376">
        <v>123868861</v>
      </c>
      <c r="B4376">
        <v>1.0713276292513546E+18</v>
      </c>
      <c r="C4376" s="4">
        <v>43442.414178240739</v>
      </c>
      <c r="D4376" s="1" t="s">
        <v>12868</v>
      </c>
      <c r="E4376" s="1" t="s">
        <v>6257</v>
      </c>
      <c r="F4376">
        <v>2</v>
      </c>
      <c r="G4376">
        <v>2</v>
      </c>
      <c r="H4376">
        <v>7</v>
      </c>
      <c r="I4376">
        <v>0</v>
      </c>
      <c r="J4376" s="1" t="s">
        <v>12844</v>
      </c>
      <c r="K4376" s="1" t="s">
        <v>6648</v>
      </c>
      <c r="L4376" s="1" t="s">
        <v>6260</v>
      </c>
      <c r="M4376" s="1" t="s">
        <v>6259</v>
      </c>
      <c r="N4376" s="1" t="s">
        <v>6281</v>
      </c>
      <c r="O4376" s="4">
        <v>40254.599421296298</v>
      </c>
      <c r="P4376" t="b">
        <v>1</v>
      </c>
      <c r="Q4376" s="1" t="s">
        <v>6282</v>
      </c>
      <c r="R4376" s="1" t="s">
        <v>6283</v>
      </c>
      <c r="S4376" s="1" t="s">
        <v>384</v>
      </c>
      <c r="T4376">
        <v>53434</v>
      </c>
      <c r="U4376">
        <v>609</v>
      </c>
      <c r="V4376">
        <v>6533</v>
      </c>
      <c r="W4376">
        <v>352</v>
      </c>
    </row>
    <row r="4377" spans="1:23" x14ac:dyDescent="0.25">
      <c r="A4377">
        <v>111554559</v>
      </c>
      <c r="B4377">
        <v>1.0711653372515738E+18</v>
      </c>
      <c r="C4377" s="4">
        <v>43441.96634259259</v>
      </c>
      <c r="D4377" s="1" t="s">
        <v>12869</v>
      </c>
      <c r="E4377" s="1" t="s">
        <v>12870</v>
      </c>
      <c r="F4377">
        <v>0</v>
      </c>
      <c r="G4377">
        <v>0</v>
      </c>
      <c r="H4377">
        <v>0</v>
      </c>
      <c r="I4377">
        <v>0</v>
      </c>
      <c r="J4377" s="1" t="s">
        <v>6259</v>
      </c>
      <c r="K4377" s="1" t="s">
        <v>12871</v>
      </c>
      <c r="L4377" s="1" t="s">
        <v>6259</v>
      </c>
      <c r="M4377" s="1" t="s">
        <v>6259</v>
      </c>
      <c r="N4377" s="1" t="s">
        <v>6344</v>
      </c>
      <c r="O4377" s="4">
        <v>40214.462453703702</v>
      </c>
      <c r="P4377" t="b">
        <v>1</v>
      </c>
      <c r="Q4377" s="1" t="s">
        <v>156</v>
      </c>
      <c r="R4377" s="1" t="s">
        <v>6345</v>
      </c>
      <c r="S4377" s="1" t="s">
        <v>156</v>
      </c>
      <c r="T4377">
        <v>36079</v>
      </c>
      <c r="U4377">
        <v>456</v>
      </c>
      <c r="V4377">
        <v>8860</v>
      </c>
      <c r="W4377">
        <v>370</v>
      </c>
    </row>
    <row r="4378" spans="1:23" x14ac:dyDescent="0.25">
      <c r="A4378">
        <v>14462419</v>
      </c>
      <c r="B4378">
        <v>1.0710637138374451E+18</v>
      </c>
      <c r="C4378" s="4">
        <v>43441.685914351852</v>
      </c>
      <c r="D4378" s="1" t="s">
        <v>12872</v>
      </c>
      <c r="E4378" s="1" t="s">
        <v>12873</v>
      </c>
      <c r="F4378">
        <v>0</v>
      </c>
      <c r="G4378">
        <v>0</v>
      </c>
      <c r="H4378">
        <v>4</v>
      </c>
      <c r="I4378">
        <v>0</v>
      </c>
      <c r="J4378" s="1" t="s">
        <v>6258</v>
      </c>
      <c r="K4378" s="1" t="s">
        <v>12874</v>
      </c>
      <c r="L4378" s="1" t="s">
        <v>6260</v>
      </c>
      <c r="M4378" s="1" t="s">
        <v>6259</v>
      </c>
      <c r="N4378" s="1" t="s">
        <v>6288</v>
      </c>
      <c r="O4378" s="4">
        <v>39559.695937500001</v>
      </c>
      <c r="P4378" t="b">
        <v>1</v>
      </c>
      <c r="Q4378" s="1" t="s">
        <v>6289</v>
      </c>
      <c r="R4378" s="1" t="s">
        <v>6290</v>
      </c>
      <c r="S4378" s="1" t="s">
        <v>6291</v>
      </c>
      <c r="T4378">
        <v>48743</v>
      </c>
      <c r="U4378">
        <v>4261</v>
      </c>
      <c r="V4378">
        <v>20083</v>
      </c>
      <c r="W4378">
        <v>471</v>
      </c>
    </row>
    <row r="4379" spans="1:23" x14ac:dyDescent="0.25">
      <c r="A4379">
        <v>123868861</v>
      </c>
      <c r="B4379">
        <v>1.0710515453897318E+18</v>
      </c>
      <c r="C4379" s="4">
        <v>43441.652337962965</v>
      </c>
      <c r="D4379" s="1" t="s">
        <v>12875</v>
      </c>
      <c r="E4379" s="1" t="s">
        <v>6257</v>
      </c>
      <c r="F4379">
        <v>11</v>
      </c>
      <c r="G4379">
        <v>5</v>
      </c>
      <c r="H4379">
        <v>32</v>
      </c>
      <c r="I4379">
        <v>8</v>
      </c>
      <c r="J4379" s="1" t="s">
        <v>6258</v>
      </c>
      <c r="K4379" s="1" t="s">
        <v>11847</v>
      </c>
      <c r="L4379" s="1" t="s">
        <v>6260</v>
      </c>
      <c r="M4379" s="1" t="s">
        <v>6259</v>
      </c>
      <c r="N4379" s="1" t="s">
        <v>6281</v>
      </c>
      <c r="O4379" s="4">
        <v>40254.599421296298</v>
      </c>
      <c r="P4379" t="b">
        <v>1</v>
      </c>
      <c r="Q4379" s="1" t="s">
        <v>6282</v>
      </c>
      <c r="R4379" s="1" t="s">
        <v>6283</v>
      </c>
      <c r="S4379" s="1" t="s">
        <v>384</v>
      </c>
      <c r="T4379">
        <v>53434</v>
      </c>
      <c r="U4379">
        <v>609</v>
      </c>
      <c r="V4379">
        <v>6533</v>
      </c>
      <c r="W4379">
        <v>352</v>
      </c>
    </row>
    <row r="4380" spans="1:23" x14ac:dyDescent="0.25">
      <c r="A4380">
        <v>7089792</v>
      </c>
      <c r="B4380">
        <v>1.0710293710566769E+18</v>
      </c>
      <c r="C4380" s="4">
        <v>43441.591145833336</v>
      </c>
      <c r="D4380" s="1" t="s">
        <v>12876</v>
      </c>
      <c r="E4380" s="1" t="s">
        <v>12877</v>
      </c>
      <c r="F4380">
        <v>0</v>
      </c>
      <c r="G4380">
        <v>1</v>
      </c>
      <c r="H4380">
        <v>0</v>
      </c>
      <c r="I4380">
        <v>0</v>
      </c>
      <c r="J4380" s="1" t="s">
        <v>6259</v>
      </c>
      <c r="K4380" s="1" t="s">
        <v>12878</v>
      </c>
      <c r="L4380" s="1" t="s">
        <v>6259</v>
      </c>
      <c r="M4380" s="1" t="s">
        <v>6259</v>
      </c>
      <c r="N4380" s="1" t="s">
        <v>6275</v>
      </c>
      <c r="O4380" s="4">
        <v>39259.664467592593</v>
      </c>
      <c r="P4380" t="b">
        <v>1</v>
      </c>
      <c r="Q4380" s="1" t="s">
        <v>6276</v>
      </c>
      <c r="R4380" s="1" t="s">
        <v>6277</v>
      </c>
      <c r="S4380" s="1" t="s">
        <v>6278</v>
      </c>
      <c r="T4380">
        <v>30280</v>
      </c>
      <c r="U4380">
        <v>4550</v>
      </c>
      <c r="V4380">
        <v>7288</v>
      </c>
      <c r="W4380">
        <v>287</v>
      </c>
    </row>
    <row r="4381" spans="1:23" x14ac:dyDescent="0.25">
      <c r="A4381">
        <v>251034857</v>
      </c>
      <c r="B4381">
        <v>1.0710111980056658E+18</v>
      </c>
      <c r="C4381" s="4">
        <v>43441.540995370371</v>
      </c>
      <c r="D4381" s="1" t="s">
        <v>12879</v>
      </c>
      <c r="E4381" s="1" t="s">
        <v>6257</v>
      </c>
      <c r="F4381">
        <v>20</v>
      </c>
      <c r="G4381">
        <v>19</v>
      </c>
      <c r="H4381">
        <v>96</v>
      </c>
      <c r="I4381">
        <v>1</v>
      </c>
      <c r="J4381" s="1" t="s">
        <v>6301</v>
      </c>
      <c r="K4381" s="1" t="s">
        <v>6259</v>
      </c>
      <c r="L4381" s="1" t="s">
        <v>6260</v>
      </c>
      <c r="M4381" s="1" t="s">
        <v>6259</v>
      </c>
      <c r="N4381" s="1" t="s">
        <v>6326</v>
      </c>
      <c r="O4381" s="4">
        <v>40586.425208333334</v>
      </c>
      <c r="P4381" t="b">
        <v>1</v>
      </c>
      <c r="Q4381" s="1" t="s">
        <v>6327</v>
      </c>
      <c r="R4381" s="1" t="s">
        <v>6257</v>
      </c>
      <c r="S4381" s="1" t="s">
        <v>274</v>
      </c>
      <c r="T4381">
        <v>60188</v>
      </c>
      <c r="U4381">
        <v>450</v>
      </c>
      <c r="V4381">
        <v>2531</v>
      </c>
      <c r="W4381">
        <v>384</v>
      </c>
    </row>
    <row r="4382" spans="1:23" x14ac:dyDescent="0.25">
      <c r="A4382">
        <v>123868861</v>
      </c>
      <c r="B4382">
        <v>1.0710002384486687E+18</v>
      </c>
      <c r="C4382" s="4">
        <v>43441.510752314818</v>
      </c>
      <c r="D4382" s="1" t="s">
        <v>12880</v>
      </c>
      <c r="E4382" s="1" t="s">
        <v>6257</v>
      </c>
      <c r="F4382">
        <v>8</v>
      </c>
      <c r="G4382">
        <v>13</v>
      </c>
      <c r="H4382">
        <v>31</v>
      </c>
      <c r="I4382">
        <v>5</v>
      </c>
      <c r="J4382" s="1" t="s">
        <v>6336</v>
      </c>
      <c r="K4382" s="1" t="s">
        <v>7113</v>
      </c>
      <c r="L4382" s="1" t="s">
        <v>6259</v>
      </c>
      <c r="M4382" s="1" t="s">
        <v>6259</v>
      </c>
      <c r="N4382" s="1" t="s">
        <v>6281</v>
      </c>
      <c r="O4382" s="4">
        <v>40254.599421296298</v>
      </c>
      <c r="P4382" t="b">
        <v>1</v>
      </c>
      <c r="Q4382" s="1" t="s">
        <v>6282</v>
      </c>
      <c r="R4382" s="1" t="s">
        <v>6283</v>
      </c>
      <c r="S4382" s="1" t="s">
        <v>384</v>
      </c>
      <c r="T4382">
        <v>53434</v>
      </c>
      <c r="U4382">
        <v>609</v>
      </c>
      <c r="V4382">
        <v>6533</v>
      </c>
      <c r="W4382">
        <v>352</v>
      </c>
    </row>
    <row r="4383" spans="1:23" x14ac:dyDescent="0.25">
      <c r="A4383">
        <v>7089792</v>
      </c>
      <c r="B4383">
        <v>1.0709988970724884E+18</v>
      </c>
      <c r="C4383" s="4">
        <v>43441.507048611114</v>
      </c>
      <c r="D4383" s="1" t="s">
        <v>12881</v>
      </c>
      <c r="E4383" s="1" t="s">
        <v>6257</v>
      </c>
      <c r="F4383">
        <v>1</v>
      </c>
      <c r="G4383">
        <v>4</v>
      </c>
      <c r="H4383">
        <v>16</v>
      </c>
      <c r="I4383">
        <v>2</v>
      </c>
      <c r="J4383" s="1" t="s">
        <v>12294</v>
      </c>
      <c r="K4383" s="1" t="s">
        <v>7967</v>
      </c>
      <c r="L4383" s="1" t="s">
        <v>6287</v>
      </c>
      <c r="M4383" s="1" t="s">
        <v>6259</v>
      </c>
      <c r="N4383" s="1" t="s">
        <v>6275</v>
      </c>
      <c r="O4383" s="4">
        <v>39259.664467592593</v>
      </c>
      <c r="P4383" t="b">
        <v>1</v>
      </c>
      <c r="Q4383" s="1" t="s">
        <v>6276</v>
      </c>
      <c r="R4383" s="1" t="s">
        <v>6277</v>
      </c>
      <c r="S4383" s="1" t="s">
        <v>6278</v>
      </c>
      <c r="T4383">
        <v>30280</v>
      </c>
      <c r="U4383">
        <v>4550</v>
      </c>
      <c r="V4383">
        <v>7288</v>
      </c>
      <c r="W4383">
        <v>287</v>
      </c>
    </row>
    <row r="4384" spans="1:23" x14ac:dyDescent="0.25">
      <c r="A4384">
        <v>7089792</v>
      </c>
      <c r="B4384">
        <v>1.0709953647848653E+18</v>
      </c>
      <c r="C4384" s="4">
        <v>43441.497303240743</v>
      </c>
      <c r="D4384" s="1" t="s">
        <v>12882</v>
      </c>
      <c r="E4384" s="1" t="s">
        <v>6257</v>
      </c>
      <c r="F4384">
        <v>4</v>
      </c>
      <c r="G4384">
        <v>0</v>
      </c>
      <c r="H4384">
        <v>11</v>
      </c>
      <c r="I4384">
        <v>2</v>
      </c>
      <c r="J4384" s="1" t="s">
        <v>12883</v>
      </c>
      <c r="K4384" s="1" t="s">
        <v>12884</v>
      </c>
      <c r="L4384" s="1" t="s">
        <v>6259</v>
      </c>
      <c r="M4384" s="1" t="s">
        <v>6259</v>
      </c>
      <c r="N4384" s="1" t="s">
        <v>6275</v>
      </c>
      <c r="O4384" s="4">
        <v>39259.664467592593</v>
      </c>
      <c r="P4384" t="b">
        <v>1</v>
      </c>
      <c r="Q4384" s="1" t="s">
        <v>6276</v>
      </c>
      <c r="R4384" s="1" t="s">
        <v>6277</v>
      </c>
      <c r="S4384" s="1" t="s">
        <v>6278</v>
      </c>
      <c r="T4384">
        <v>30280</v>
      </c>
      <c r="U4384">
        <v>4550</v>
      </c>
      <c r="V4384">
        <v>7288</v>
      </c>
      <c r="W4384">
        <v>287</v>
      </c>
    </row>
    <row r="4385" spans="1:23" x14ac:dyDescent="0.25">
      <c r="A4385">
        <v>111554559</v>
      </c>
      <c r="B4385">
        <v>1.0709877393430077E+18</v>
      </c>
      <c r="C4385" s="4">
        <v>43441.476261574076</v>
      </c>
      <c r="D4385" s="1" t="s">
        <v>12885</v>
      </c>
      <c r="E4385" s="1" t="s">
        <v>6257</v>
      </c>
      <c r="F4385">
        <v>1</v>
      </c>
      <c r="G4385">
        <v>1</v>
      </c>
      <c r="H4385">
        <v>16</v>
      </c>
      <c r="I4385">
        <v>0</v>
      </c>
      <c r="J4385" s="1" t="s">
        <v>6259</v>
      </c>
      <c r="K4385" s="1" t="s">
        <v>12886</v>
      </c>
      <c r="L4385" s="1" t="s">
        <v>6259</v>
      </c>
      <c r="M4385" s="1" t="s">
        <v>6259</v>
      </c>
      <c r="N4385" s="1" t="s">
        <v>6344</v>
      </c>
      <c r="O4385" s="4">
        <v>40214.462453703702</v>
      </c>
      <c r="P4385" t="b">
        <v>1</v>
      </c>
      <c r="Q4385" s="1" t="s">
        <v>156</v>
      </c>
      <c r="R4385" s="1" t="s">
        <v>6345</v>
      </c>
      <c r="S4385" s="1" t="s">
        <v>156</v>
      </c>
      <c r="T4385">
        <v>36079</v>
      </c>
      <c r="U4385">
        <v>456</v>
      </c>
      <c r="V4385">
        <v>8860</v>
      </c>
      <c r="W4385">
        <v>370</v>
      </c>
    </row>
    <row r="4386" spans="1:23" x14ac:dyDescent="0.25">
      <c r="A4386">
        <v>123868861</v>
      </c>
      <c r="B4386">
        <v>1.0709595543290429E+18</v>
      </c>
      <c r="C4386" s="4">
        <v>43441.3984837963</v>
      </c>
      <c r="D4386" s="1" t="s">
        <v>12887</v>
      </c>
      <c r="E4386" s="1" t="s">
        <v>6257</v>
      </c>
      <c r="F4386">
        <v>1</v>
      </c>
      <c r="G4386">
        <v>1</v>
      </c>
      <c r="H4386">
        <v>17</v>
      </c>
      <c r="I4386">
        <v>1</v>
      </c>
      <c r="J4386" s="1" t="s">
        <v>12844</v>
      </c>
      <c r="K4386" s="1" t="s">
        <v>9879</v>
      </c>
      <c r="L4386" s="1" t="s">
        <v>6260</v>
      </c>
      <c r="M4386" s="1" t="s">
        <v>6259</v>
      </c>
      <c r="N4386" s="1" t="s">
        <v>6281</v>
      </c>
      <c r="O4386" s="4">
        <v>40254.599421296298</v>
      </c>
      <c r="P4386" t="b">
        <v>1</v>
      </c>
      <c r="Q4386" s="1" t="s">
        <v>6282</v>
      </c>
      <c r="R4386" s="1" t="s">
        <v>6283</v>
      </c>
      <c r="S4386" s="1" t="s">
        <v>384</v>
      </c>
      <c r="T4386">
        <v>53434</v>
      </c>
      <c r="U4386">
        <v>609</v>
      </c>
      <c r="V4386">
        <v>6533</v>
      </c>
      <c r="W4386">
        <v>352</v>
      </c>
    </row>
    <row r="4387" spans="1:23" x14ac:dyDescent="0.25">
      <c r="A4387">
        <v>123868861</v>
      </c>
      <c r="B4387">
        <v>1.0707698833596621E+18</v>
      </c>
      <c r="C4387" s="4">
        <v>43440.875092592592</v>
      </c>
      <c r="D4387" s="1" t="s">
        <v>12888</v>
      </c>
      <c r="E4387" s="1" t="s">
        <v>6257</v>
      </c>
      <c r="F4387">
        <v>3</v>
      </c>
      <c r="G4387">
        <v>0</v>
      </c>
      <c r="H4387">
        <v>16</v>
      </c>
      <c r="I4387">
        <v>0</v>
      </c>
      <c r="J4387" s="1" t="s">
        <v>6258</v>
      </c>
      <c r="K4387" s="1" t="s">
        <v>12889</v>
      </c>
      <c r="L4387" s="1" t="s">
        <v>6260</v>
      </c>
      <c r="M4387" s="1" t="s">
        <v>6259</v>
      </c>
      <c r="N4387" s="1" t="s">
        <v>6281</v>
      </c>
      <c r="O4387" s="4">
        <v>40254.599421296298</v>
      </c>
      <c r="P4387" t="b">
        <v>1</v>
      </c>
      <c r="Q4387" s="1" t="s">
        <v>6282</v>
      </c>
      <c r="R4387" s="1" t="s">
        <v>6283</v>
      </c>
      <c r="S4387" s="1" t="s">
        <v>384</v>
      </c>
      <c r="T4387">
        <v>53434</v>
      </c>
      <c r="U4387">
        <v>609</v>
      </c>
      <c r="V4387">
        <v>6533</v>
      </c>
      <c r="W4387">
        <v>352</v>
      </c>
    </row>
    <row r="4388" spans="1:23" x14ac:dyDescent="0.25">
      <c r="A4388">
        <v>251034857</v>
      </c>
      <c r="B4388">
        <v>1.0707245952867942E+18</v>
      </c>
      <c r="C4388" s="4">
        <v>43440.750127314815</v>
      </c>
      <c r="D4388" s="1" t="s">
        <v>12890</v>
      </c>
      <c r="E4388" s="1" t="s">
        <v>6257</v>
      </c>
      <c r="F4388">
        <v>14</v>
      </c>
      <c r="G4388">
        <v>17</v>
      </c>
      <c r="H4388">
        <v>52</v>
      </c>
      <c r="I4388">
        <v>1</v>
      </c>
      <c r="J4388" s="1" t="s">
        <v>6258</v>
      </c>
      <c r="K4388" s="1" t="s">
        <v>6259</v>
      </c>
      <c r="L4388" s="1" t="s">
        <v>6260</v>
      </c>
      <c r="M4388" s="1" t="s">
        <v>6259</v>
      </c>
      <c r="N4388" s="1" t="s">
        <v>6326</v>
      </c>
      <c r="O4388" s="4">
        <v>40586.425208333334</v>
      </c>
      <c r="P4388" t="b">
        <v>1</v>
      </c>
      <c r="Q4388" s="1" t="s">
        <v>6327</v>
      </c>
      <c r="R4388" s="1" t="s">
        <v>6257</v>
      </c>
      <c r="S4388" s="1" t="s">
        <v>274</v>
      </c>
      <c r="T4388">
        <v>60188</v>
      </c>
      <c r="U4388">
        <v>450</v>
      </c>
      <c r="V4388">
        <v>2531</v>
      </c>
      <c r="W4388">
        <v>384</v>
      </c>
    </row>
    <row r="4389" spans="1:23" x14ac:dyDescent="0.25">
      <c r="A4389">
        <v>111554559</v>
      </c>
      <c r="B4389">
        <v>1.0706984841882665E+18</v>
      </c>
      <c r="C4389" s="4">
        <v>43440.678067129629</v>
      </c>
      <c r="D4389" s="1" t="s">
        <v>12891</v>
      </c>
      <c r="E4389" s="1" t="s">
        <v>6257</v>
      </c>
      <c r="F4389">
        <v>33</v>
      </c>
      <c r="G4389">
        <v>10</v>
      </c>
      <c r="H4389">
        <v>37</v>
      </c>
      <c r="I4389">
        <v>1</v>
      </c>
      <c r="J4389" s="1" t="s">
        <v>6367</v>
      </c>
      <c r="K4389" s="1" t="s">
        <v>6259</v>
      </c>
      <c r="L4389" s="1" t="s">
        <v>6260</v>
      </c>
      <c r="M4389" s="1" t="s">
        <v>6259</v>
      </c>
      <c r="N4389" s="1" t="s">
        <v>6344</v>
      </c>
      <c r="O4389" s="4">
        <v>40214.462453703702</v>
      </c>
      <c r="P4389" t="b">
        <v>1</v>
      </c>
      <c r="Q4389" s="1" t="s">
        <v>156</v>
      </c>
      <c r="R4389" s="1" t="s">
        <v>6345</v>
      </c>
      <c r="S4389" s="1" t="s">
        <v>156</v>
      </c>
      <c r="T4389">
        <v>36079</v>
      </c>
      <c r="U4389">
        <v>456</v>
      </c>
      <c r="V4389">
        <v>8860</v>
      </c>
      <c r="W4389">
        <v>370</v>
      </c>
    </row>
    <row r="4390" spans="1:23" x14ac:dyDescent="0.25">
      <c r="A4390">
        <v>123868861</v>
      </c>
      <c r="B4390">
        <v>1.0706843298047918E+18</v>
      </c>
      <c r="C4390" s="4">
        <v>43440.639016203706</v>
      </c>
      <c r="D4390" s="1" t="s">
        <v>12892</v>
      </c>
      <c r="E4390" s="1" t="s">
        <v>6257</v>
      </c>
      <c r="F4390">
        <v>4</v>
      </c>
      <c r="G4390">
        <v>1</v>
      </c>
      <c r="H4390">
        <v>33</v>
      </c>
      <c r="I4390">
        <v>0</v>
      </c>
      <c r="J4390" s="1" t="s">
        <v>6258</v>
      </c>
      <c r="K4390" s="1" t="s">
        <v>12893</v>
      </c>
      <c r="L4390" s="1" t="s">
        <v>6260</v>
      </c>
      <c r="M4390" s="1" t="s">
        <v>6259</v>
      </c>
      <c r="N4390" s="1" t="s">
        <v>6281</v>
      </c>
      <c r="O4390" s="4">
        <v>40254.599421296298</v>
      </c>
      <c r="P4390" t="b">
        <v>1</v>
      </c>
      <c r="Q4390" s="1" t="s">
        <v>6282</v>
      </c>
      <c r="R4390" s="1" t="s">
        <v>6283</v>
      </c>
      <c r="S4390" s="1" t="s">
        <v>384</v>
      </c>
      <c r="T4390">
        <v>53434</v>
      </c>
      <c r="U4390">
        <v>609</v>
      </c>
      <c r="V4390">
        <v>6533</v>
      </c>
      <c r="W4390">
        <v>352</v>
      </c>
    </row>
    <row r="4391" spans="1:23" x14ac:dyDescent="0.25">
      <c r="A4391">
        <v>251034857</v>
      </c>
      <c r="B4391">
        <v>1.0706716533639455E+18</v>
      </c>
      <c r="C4391" s="4">
        <v>43440.604027777779</v>
      </c>
      <c r="D4391" s="1" t="s">
        <v>12894</v>
      </c>
      <c r="E4391" s="1" t="s">
        <v>6257</v>
      </c>
      <c r="F4391">
        <v>9</v>
      </c>
      <c r="G4391">
        <v>16</v>
      </c>
      <c r="H4391">
        <v>38</v>
      </c>
      <c r="I4391">
        <v>0</v>
      </c>
      <c r="J4391" s="1" t="s">
        <v>6258</v>
      </c>
      <c r="K4391" s="1" t="s">
        <v>7472</v>
      </c>
      <c r="L4391" s="1" t="s">
        <v>6260</v>
      </c>
      <c r="M4391" s="1" t="s">
        <v>6259</v>
      </c>
      <c r="N4391" s="1" t="s">
        <v>6326</v>
      </c>
      <c r="O4391" s="4">
        <v>40586.425208333334</v>
      </c>
      <c r="P4391" t="b">
        <v>1</v>
      </c>
      <c r="Q4391" s="1" t="s">
        <v>6327</v>
      </c>
      <c r="R4391" s="1" t="s">
        <v>6257</v>
      </c>
      <c r="S4391" s="1" t="s">
        <v>274</v>
      </c>
      <c r="T4391">
        <v>60188</v>
      </c>
      <c r="U4391">
        <v>450</v>
      </c>
      <c r="V4391">
        <v>2531</v>
      </c>
      <c r="W4391">
        <v>384</v>
      </c>
    </row>
    <row r="4392" spans="1:23" x14ac:dyDescent="0.25">
      <c r="A4392">
        <v>7089792</v>
      </c>
      <c r="B4392">
        <v>1.0706491547524301E+18</v>
      </c>
      <c r="C4392" s="4">
        <v>43440.541944444441</v>
      </c>
      <c r="D4392" s="1" t="s">
        <v>12895</v>
      </c>
      <c r="E4392" s="1" t="s">
        <v>6257</v>
      </c>
      <c r="F4392">
        <v>3</v>
      </c>
      <c r="G4392">
        <v>1</v>
      </c>
      <c r="H4392">
        <v>7</v>
      </c>
      <c r="I4392">
        <v>0</v>
      </c>
      <c r="J4392" s="1" t="s">
        <v>12896</v>
      </c>
      <c r="K4392" s="1" t="s">
        <v>12897</v>
      </c>
      <c r="L4392" s="1" t="s">
        <v>6287</v>
      </c>
      <c r="M4392" s="1" t="s">
        <v>6259</v>
      </c>
      <c r="N4392" s="1" t="s">
        <v>6275</v>
      </c>
      <c r="O4392" s="4">
        <v>39259.664467592593</v>
      </c>
      <c r="P4392" t="b">
        <v>1</v>
      </c>
      <c r="Q4392" s="1" t="s">
        <v>6276</v>
      </c>
      <c r="R4392" s="1" t="s">
        <v>6277</v>
      </c>
      <c r="S4392" s="1" t="s">
        <v>6278</v>
      </c>
      <c r="T4392">
        <v>30280</v>
      </c>
      <c r="U4392">
        <v>4550</v>
      </c>
      <c r="V4392">
        <v>7288</v>
      </c>
      <c r="W4392">
        <v>287</v>
      </c>
    </row>
    <row r="4393" spans="1:23" x14ac:dyDescent="0.25">
      <c r="A4393">
        <v>111554559</v>
      </c>
      <c r="B4393">
        <v>1.0706472340505764E+18</v>
      </c>
      <c r="C4393" s="4">
        <v>43440.536643518521</v>
      </c>
      <c r="D4393" s="1" t="s">
        <v>12898</v>
      </c>
      <c r="E4393" s="1" t="s">
        <v>12899</v>
      </c>
      <c r="F4393">
        <v>1</v>
      </c>
      <c r="G4393">
        <v>1</v>
      </c>
      <c r="H4393">
        <v>5</v>
      </c>
      <c r="I4393">
        <v>0</v>
      </c>
      <c r="J4393" s="1" t="s">
        <v>6259</v>
      </c>
      <c r="K4393" s="1" t="s">
        <v>6259</v>
      </c>
      <c r="L4393" s="1" t="s">
        <v>6259</v>
      </c>
      <c r="M4393" s="1" t="s">
        <v>6259</v>
      </c>
      <c r="N4393" s="1" t="s">
        <v>6344</v>
      </c>
      <c r="O4393" s="4">
        <v>40214.462453703702</v>
      </c>
      <c r="P4393" t="b">
        <v>1</v>
      </c>
      <c r="Q4393" s="1" t="s">
        <v>156</v>
      </c>
      <c r="R4393" s="1" t="s">
        <v>6345</v>
      </c>
      <c r="S4393" s="1" t="s">
        <v>156</v>
      </c>
      <c r="T4393">
        <v>36079</v>
      </c>
      <c r="U4393">
        <v>456</v>
      </c>
      <c r="V4393">
        <v>8860</v>
      </c>
      <c r="W4393">
        <v>370</v>
      </c>
    </row>
    <row r="4394" spans="1:23" x14ac:dyDescent="0.25">
      <c r="A4394">
        <v>111554559</v>
      </c>
      <c r="B4394">
        <v>1.0706469220488724E+18</v>
      </c>
      <c r="C4394" s="4">
        <v>43440.535787037035</v>
      </c>
      <c r="D4394" s="1" t="s">
        <v>12900</v>
      </c>
      <c r="E4394" s="1" t="s">
        <v>6257</v>
      </c>
      <c r="F4394">
        <v>1</v>
      </c>
      <c r="G4394">
        <v>1</v>
      </c>
      <c r="H4394">
        <v>7</v>
      </c>
      <c r="I4394">
        <v>0</v>
      </c>
      <c r="J4394" s="1" t="s">
        <v>6791</v>
      </c>
      <c r="K4394" s="1" t="s">
        <v>6259</v>
      </c>
      <c r="L4394" s="1" t="s">
        <v>6260</v>
      </c>
      <c r="M4394" s="1" t="s">
        <v>6259</v>
      </c>
      <c r="N4394" s="1" t="s">
        <v>6344</v>
      </c>
      <c r="O4394" s="4">
        <v>40214.462453703702</v>
      </c>
      <c r="P4394" t="b">
        <v>1</v>
      </c>
      <c r="Q4394" s="1" t="s">
        <v>156</v>
      </c>
      <c r="R4394" s="1" t="s">
        <v>6345</v>
      </c>
      <c r="S4394" s="1" t="s">
        <v>156</v>
      </c>
      <c r="T4394">
        <v>36079</v>
      </c>
      <c r="U4394">
        <v>456</v>
      </c>
      <c r="V4394">
        <v>8860</v>
      </c>
      <c r="W4394">
        <v>370</v>
      </c>
    </row>
    <row r="4395" spans="1:23" x14ac:dyDescent="0.25">
      <c r="A4395">
        <v>111554559</v>
      </c>
      <c r="B4395">
        <v>1.0706228216998052E+18</v>
      </c>
      <c r="C4395" s="4">
        <v>43440.469282407408</v>
      </c>
      <c r="D4395" s="1" t="s">
        <v>12901</v>
      </c>
      <c r="E4395" s="1" t="s">
        <v>12902</v>
      </c>
      <c r="F4395">
        <v>1</v>
      </c>
      <c r="G4395">
        <v>0</v>
      </c>
      <c r="H4395">
        <v>5</v>
      </c>
      <c r="I4395">
        <v>0</v>
      </c>
      <c r="J4395" s="1" t="s">
        <v>6367</v>
      </c>
      <c r="K4395" s="1" t="s">
        <v>6737</v>
      </c>
      <c r="L4395" s="1" t="s">
        <v>6259</v>
      </c>
      <c r="M4395" s="1" t="s">
        <v>6259</v>
      </c>
      <c r="N4395" s="1" t="s">
        <v>6344</v>
      </c>
      <c r="O4395" s="4">
        <v>40214.462453703702</v>
      </c>
      <c r="P4395" t="b">
        <v>1</v>
      </c>
      <c r="Q4395" s="1" t="s">
        <v>156</v>
      </c>
      <c r="R4395" s="1" t="s">
        <v>6345</v>
      </c>
      <c r="S4395" s="1" t="s">
        <v>156</v>
      </c>
      <c r="T4395">
        <v>36079</v>
      </c>
      <c r="U4395">
        <v>456</v>
      </c>
      <c r="V4395">
        <v>8860</v>
      </c>
      <c r="W4395">
        <v>370</v>
      </c>
    </row>
    <row r="4396" spans="1:23" x14ac:dyDescent="0.25">
      <c r="A4396">
        <v>111554559</v>
      </c>
      <c r="B4396">
        <v>1.0706222979150807E+18</v>
      </c>
      <c r="C4396" s="4">
        <v>43440.467835648145</v>
      </c>
      <c r="D4396" s="1" t="s">
        <v>12903</v>
      </c>
      <c r="E4396" s="1" t="s">
        <v>6257</v>
      </c>
      <c r="F4396">
        <v>4</v>
      </c>
      <c r="G4396">
        <v>1</v>
      </c>
      <c r="H4396">
        <v>9</v>
      </c>
      <c r="I4396">
        <v>1</v>
      </c>
      <c r="J4396" s="1" t="s">
        <v>6367</v>
      </c>
      <c r="K4396" s="1" t="s">
        <v>6259</v>
      </c>
      <c r="L4396" s="1" t="s">
        <v>6260</v>
      </c>
      <c r="M4396" s="1" t="s">
        <v>6259</v>
      </c>
      <c r="N4396" s="1" t="s">
        <v>6344</v>
      </c>
      <c r="O4396" s="4">
        <v>40214.462453703702</v>
      </c>
      <c r="P4396" t="b">
        <v>1</v>
      </c>
      <c r="Q4396" s="1" t="s">
        <v>156</v>
      </c>
      <c r="R4396" s="1" t="s">
        <v>6345</v>
      </c>
      <c r="S4396" s="1" t="s">
        <v>156</v>
      </c>
      <c r="T4396">
        <v>36079</v>
      </c>
      <c r="U4396">
        <v>456</v>
      </c>
      <c r="V4396">
        <v>8860</v>
      </c>
      <c r="W4396">
        <v>370</v>
      </c>
    </row>
    <row r="4397" spans="1:23" x14ac:dyDescent="0.25">
      <c r="A4397">
        <v>14462419</v>
      </c>
      <c r="B4397">
        <v>1.0706203499795948E+18</v>
      </c>
      <c r="C4397" s="4">
        <v>43440.462465277778</v>
      </c>
      <c r="D4397" s="1" t="s">
        <v>12904</v>
      </c>
      <c r="E4397" s="1" t="s">
        <v>12905</v>
      </c>
      <c r="F4397">
        <v>0</v>
      </c>
      <c r="G4397">
        <v>0</v>
      </c>
      <c r="H4397">
        <v>1</v>
      </c>
      <c r="I4397">
        <v>0</v>
      </c>
      <c r="J4397" s="1" t="s">
        <v>6259</v>
      </c>
      <c r="K4397" s="1" t="s">
        <v>12906</v>
      </c>
      <c r="L4397" s="1" t="s">
        <v>6259</v>
      </c>
      <c r="M4397" s="1" t="s">
        <v>6259</v>
      </c>
      <c r="N4397" s="1" t="s">
        <v>6288</v>
      </c>
      <c r="O4397" s="4">
        <v>39559.695937500001</v>
      </c>
      <c r="P4397" t="b">
        <v>1</v>
      </c>
      <c r="Q4397" s="1" t="s">
        <v>6289</v>
      </c>
      <c r="R4397" s="1" t="s">
        <v>6290</v>
      </c>
      <c r="S4397" s="1" t="s">
        <v>6291</v>
      </c>
      <c r="T4397">
        <v>48743</v>
      </c>
      <c r="U4397">
        <v>4261</v>
      </c>
      <c r="V4397">
        <v>20083</v>
      </c>
      <c r="W4397">
        <v>471</v>
      </c>
    </row>
    <row r="4398" spans="1:23" x14ac:dyDescent="0.25">
      <c r="A4398">
        <v>251034857</v>
      </c>
      <c r="B4398">
        <v>1.0706142148956447E+18</v>
      </c>
      <c r="C4398" s="4">
        <v>43440.445532407408</v>
      </c>
      <c r="D4398" s="1" t="s">
        <v>12907</v>
      </c>
      <c r="E4398" s="1" t="s">
        <v>6257</v>
      </c>
      <c r="F4398">
        <v>18</v>
      </c>
      <c r="G4398">
        <v>13</v>
      </c>
      <c r="H4398">
        <v>82</v>
      </c>
      <c r="I4398">
        <v>7</v>
      </c>
      <c r="J4398" s="1" t="s">
        <v>6258</v>
      </c>
      <c r="K4398" s="1" t="s">
        <v>12908</v>
      </c>
      <c r="L4398" s="1" t="s">
        <v>6260</v>
      </c>
      <c r="M4398" s="1" t="s">
        <v>6259</v>
      </c>
      <c r="N4398" s="1" t="s">
        <v>6326</v>
      </c>
      <c r="O4398" s="4">
        <v>40586.425208333334</v>
      </c>
      <c r="P4398" t="b">
        <v>1</v>
      </c>
      <c r="Q4398" s="1" t="s">
        <v>6327</v>
      </c>
      <c r="R4398" s="1" t="s">
        <v>6257</v>
      </c>
      <c r="S4398" s="1" t="s">
        <v>274</v>
      </c>
      <c r="T4398">
        <v>60188</v>
      </c>
      <c r="U4398">
        <v>450</v>
      </c>
      <c r="V4398">
        <v>2531</v>
      </c>
      <c r="W4398">
        <v>384</v>
      </c>
    </row>
    <row r="4399" spans="1:23" x14ac:dyDescent="0.25">
      <c r="A4399">
        <v>111554559</v>
      </c>
      <c r="B4399">
        <v>1.0706085000054579E+18</v>
      </c>
      <c r="C4399" s="4">
        <v>43440.429768518516</v>
      </c>
      <c r="D4399" s="1" t="s">
        <v>12909</v>
      </c>
      <c r="E4399" s="1" t="s">
        <v>6257</v>
      </c>
      <c r="F4399">
        <v>6</v>
      </c>
      <c r="G4399">
        <v>2</v>
      </c>
      <c r="H4399">
        <v>21</v>
      </c>
      <c r="I4399">
        <v>0</v>
      </c>
      <c r="J4399" s="1" t="s">
        <v>6258</v>
      </c>
      <c r="K4399" s="1" t="s">
        <v>8294</v>
      </c>
      <c r="L4399" s="1" t="s">
        <v>6259</v>
      </c>
      <c r="M4399" s="1" t="s">
        <v>6259</v>
      </c>
      <c r="N4399" s="1" t="s">
        <v>6344</v>
      </c>
      <c r="O4399" s="4">
        <v>40214.462453703702</v>
      </c>
      <c r="P4399" t="b">
        <v>1</v>
      </c>
      <c r="Q4399" s="1" t="s">
        <v>156</v>
      </c>
      <c r="R4399" s="1" t="s">
        <v>6345</v>
      </c>
      <c r="S4399" s="1" t="s">
        <v>156</v>
      </c>
      <c r="T4399">
        <v>36079</v>
      </c>
      <c r="U4399">
        <v>456</v>
      </c>
      <c r="V4399">
        <v>8860</v>
      </c>
      <c r="W4399">
        <v>370</v>
      </c>
    </row>
    <row r="4400" spans="1:23" x14ac:dyDescent="0.25">
      <c r="A4400">
        <v>17622853</v>
      </c>
      <c r="B4400">
        <v>1.0705974891185807E+18</v>
      </c>
      <c r="C4400" s="4">
        <v>43440.399375000001</v>
      </c>
      <c r="D4400" s="1" t="s">
        <v>12910</v>
      </c>
      <c r="E4400" s="1" t="s">
        <v>6257</v>
      </c>
      <c r="F4400">
        <v>4</v>
      </c>
      <c r="G4400">
        <v>1</v>
      </c>
      <c r="H4400">
        <v>16</v>
      </c>
      <c r="I4400">
        <v>1</v>
      </c>
      <c r="J4400" s="1" t="s">
        <v>6336</v>
      </c>
      <c r="K4400" s="1" t="s">
        <v>6259</v>
      </c>
      <c r="L4400" s="1" t="s">
        <v>6530</v>
      </c>
      <c r="M4400" s="1" t="s">
        <v>6259</v>
      </c>
      <c r="N4400" s="1" t="s">
        <v>6268</v>
      </c>
      <c r="O4400" s="4">
        <v>39777.719039351854</v>
      </c>
      <c r="P4400" t="b">
        <v>1</v>
      </c>
      <c r="Q4400" s="1" t="s">
        <v>6269</v>
      </c>
      <c r="R4400" s="1" t="s">
        <v>6270</v>
      </c>
      <c r="S4400" s="1" t="s">
        <v>6218</v>
      </c>
      <c r="T4400">
        <v>39704</v>
      </c>
      <c r="U4400">
        <v>4096</v>
      </c>
      <c r="V4400">
        <v>7418</v>
      </c>
      <c r="W4400">
        <v>320</v>
      </c>
    </row>
    <row r="4401" spans="1:23" x14ac:dyDescent="0.25">
      <c r="A4401">
        <v>123868861</v>
      </c>
      <c r="B4401">
        <v>1.0705883724632924E+18</v>
      </c>
      <c r="C4401" s="4">
        <v>43440.374224537038</v>
      </c>
      <c r="D4401" s="1" t="s">
        <v>12911</v>
      </c>
      <c r="E4401" s="1" t="s">
        <v>6257</v>
      </c>
      <c r="F4401">
        <v>2</v>
      </c>
      <c r="G4401">
        <v>0</v>
      </c>
      <c r="H4401">
        <v>7</v>
      </c>
      <c r="I4401">
        <v>1</v>
      </c>
      <c r="J4401" s="1" t="s">
        <v>6259</v>
      </c>
      <c r="K4401" s="1" t="s">
        <v>12912</v>
      </c>
      <c r="L4401" s="1" t="s">
        <v>6260</v>
      </c>
      <c r="M4401" s="1" t="s">
        <v>6259</v>
      </c>
      <c r="N4401" s="1" t="s">
        <v>6281</v>
      </c>
      <c r="O4401" s="4">
        <v>40254.599421296298</v>
      </c>
      <c r="P4401" t="b">
        <v>1</v>
      </c>
      <c r="Q4401" s="1" t="s">
        <v>6282</v>
      </c>
      <c r="R4401" s="1" t="s">
        <v>6283</v>
      </c>
      <c r="S4401" s="1" t="s">
        <v>384</v>
      </c>
      <c r="T4401">
        <v>53434</v>
      </c>
      <c r="U4401">
        <v>609</v>
      </c>
      <c r="V4401">
        <v>6533</v>
      </c>
      <c r="W4401">
        <v>352</v>
      </c>
    </row>
    <row r="4402" spans="1:23" x14ac:dyDescent="0.25">
      <c r="A4402">
        <v>17622853</v>
      </c>
      <c r="B4402">
        <v>1.0705728773999739E+18</v>
      </c>
      <c r="C4402" s="4">
        <v>43440.331458333334</v>
      </c>
      <c r="D4402" s="1" t="s">
        <v>12913</v>
      </c>
      <c r="E4402" s="1" t="s">
        <v>6257</v>
      </c>
      <c r="F4402">
        <v>12</v>
      </c>
      <c r="G4402">
        <v>20</v>
      </c>
      <c r="H4402">
        <v>41</v>
      </c>
      <c r="I4402">
        <v>6</v>
      </c>
      <c r="J4402" s="1" t="s">
        <v>6258</v>
      </c>
      <c r="K4402" s="1" t="s">
        <v>8349</v>
      </c>
      <c r="L4402" s="1" t="s">
        <v>6287</v>
      </c>
      <c r="M4402" s="1" t="s">
        <v>6259</v>
      </c>
      <c r="N4402" s="1" t="s">
        <v>6268</v>
      </c>
      <c r="O4402" s="4">
        <v>39777.719039351854</v>
      </c>
      <c r="P4402" t="b">
        <v>1</v>
      </c>
      <c r="Q4402" s="1" t="s">
        <v>6269</v>
      </c>
      <c r="R4402" s="1" t="s">
        <v>6270</v>
      </c>
      <c r="S4402" s="1" t="s">
        <v>6218</v>
      </c>
      <c r="T4402">
        <v>39704</v>
      </c>
      <c r="U4402">
        <v>4096</v>
      </c>
      <c r="V4402">
        <v>7418</v>
      </c>
      <c r="W4402">
        <v>320</v>
      </c>
    </row>
    <row r="4403" spans="1:23" x14ac:dyDescent="0.25">
      <c r="A4403">
        <v>17622853</v>
      </c>
      <c r="B4403">
        <v>1.0704066435009413E+18</v>
      </c>
      <c r="C4403" s="4">
        <v>43439.872743055559</v>
      </c>
      <c r="D4403" s="1" t="s">
        <v>12914</v>
      </c>
      <c r="E4403" s="1" t="s">
        <v>6257</v>
      </c>
      <c r="F4403">
        <v>5</v>
      </c>
      <c r="G4403">
        <v>22</v>
      </c>
      <c r="H4403">
        <v>32</v>
      </c>
      <c r="I4403">
        <v>5</v>
      </c>
      <c r="J4403" s="1" t="s">
        <v>6258</v>
      </c>
      <c r="K4403" s="1" t="s">
        <v>11399</v>
      </c>
      <c r="L4403" s="1" t="s">
        <v>6260</v>
      </c>
      <c r="M4403" s="1" t="s">
        <v>6259</v>
      </c>
      <c r="N4403" s="1" t="s">
        <v>6268</v>
      </c>
      <c r="O4403" s="4">
        <v>39777.719039351854</v>
      </c>
      <c r="P4403" t="b">
        <v>1</v>
      </c>
      <c r="Q4403" s="1" t="s">
        <v>6269</v>
      </c>
      <c r="R4403" s="1" t="s">
        <v>6270</v>
      </c>
      <c r="S4403" s="1" t="s">
        <v>6218</v>
      </c>
      <c r="T4403">
        <v>39704</v>
      </c>
      <c r="U4403">
        <v>4096</v>
      </c>
      <c r="V4403">
        <v>7418</v>
      </c>
      <c r="W4403">
        <v>320</v>
      </c>
    </row>
    <row r="4404" spans="1:23" x14ac:dyDescent="0.25">
      <c r="A4404">
        <v>14462419</v>
      </c>
      <c r="B4404">
        <v>1.0703513967241994E+18</v>
      </c>
      <c r="C4404" s="4">
        <v>43439.720289351855</v>
      </c>
      <c r="D4404" s="1" t="s">
        <v>12915</v>
      </c>
      <c r="E4404" s="1" t="s">
        <v>12916</v>
      </c>
      <c r="F4404">
        <v>1</v>
      </c>
      <c r="G4404">
        <v>0</v>
      </c>
      <c r="H4404">
        <v>1</v>
      </c>
      <c r="I4404">
        <v>0</v>
      </c>
      <c r="J4404" s="1" t="s">
        <v>6301</v>
      </c>
      <c r="K4404" s="1" t="s">
        <v>12694</v>
      </c>
      <c r="L4404" s="1" t="s">
        <v>6260</v>
      </c>
      <c r="M4404" s="1" t="s">
        <v>6259</v>
      </c>
      <c r="N4404" s="1" t="s">
        <v>6288</v>
      </c>
      <c r="O4404" s="4">
        <v>39559.695937500001</v>
      </c>
      <c r="P4404" t="b">
        <v>1</v>
      </c>
      <c r="Q4404" s="1" t="s">
        <v>6289</v>
      </c>
      <c r="R4404" s="1" t="s">
        <v>6290</v>
      </c>
      <c r="S4404" s="1" t="s">
        <v>6291</v>
      </c>
      <c r="T4404">
        <v>48743</v>
      </c>
      <c r="U4404">
        <v>4261</v>
      </c>
      <c r="V4404">
        <v>20083</v>
      </c>
      <c r="W4404">
        <v>471</v>
      </c>
    </row>
    <row r="4405" spans="1:23" x14ac:dyDescent="0.25">
      <c r="A4405">
        <v>14462419</v>
      </c>
      <c r="B4405">
        <v>1.0703501908072694E+18</v>
      </c>
      <c r="C4405" s="4">
        <v>43439.716967592591</v>
      </c>
      <c r="D4405" s="1" t="s">
        <v>12917</v>
      </c>
      <c r="E4405" s="1" t="s">
        <v>12918</v>
      </c>
      <c r="F4405">
        <v>0</v>
      </c>
      <c r="G4405">
        <v>1</v>
      </c>
      <c r="H4405">
        <v>2</v>
      </c>
      <c r="I4405">
        <v>0</v>
      </c>
      <c r="J4405" s="1" t="s">
        <v>6259</v>
      </c>
      <c r="K4405" s="1" t="s">
        <v>11235</v>
      </c>
      <c r="L4405" s="1" t="s">
        <v>6259</v>
      </c>
      <c r="M4405" s="1" t="s">
        <v>6259</v>
      </c>
      <c r="N4405" s="1" t="s">
        <v>6288</v>
      </c>
      <c r="O4405" s="4">
        <v>39559.695937500001</v>
      </c>
      <c r="P4405" t="b">
        <v>1</v>
      </c>
      <c r="Q4405" s="1" t="s">
        <v>6289</v>
      </c>
      <c r="R4405" s="1" t="s">
        <v>6290</v>
      </c>
      <c r="S4405" s="1" t="s">
        <v>6291</v>
      </c>
      <c r="T4405">
        <v>48743</v>
      </c>
      <c r="U4405">
        <v>4261</v>
      </c>
      <c r="V4405">
        <v>20083</v>
      </c>
      <c r="W4405">
        <v>471</v>
      </c>
    </row>
    <row r="4406" spans="1:23" x14ac:dyDescent="0.25">
      <c r="A4406">
        <v>251034857</v>
      </c>
      <c r="B4406">
        <v>1.070308395926868E+18</v>
      </c>
      <c r="C4406" s="4">
        <v>43439.601631944446</v>
      </c>
      <c r="D4406" s="1" t="s">
        <v>12919</v>
      </c>
      <c r="E4406" s="1" t="s">
        <v>6257</v>
      </c>
      <c r="F4406">
        <v>30</v>
      </c>
      <c r="G4406">
        <v>21</v>
      </c>
      <c r="H4406">
        <v>95</v>
      </c>
      <c r="I4406">
        <v>4</v>
      </c>
      <c r="J4406" s="1" t="s">
        <v>6258</v>
      </c>
      <c r="K4406" s="1" t="s">
        <v>9931</v>
      </c>
      <c r="L4406" s="1" t="s">
        <v>6287</v>
      </c>
      <c r="M4406" s="1" t="s">
        <v>6259</v>
      </c>
      <c r="N4406" s="1" t="s">
        <v>6326</v>
      </c>
      <c r="O4406" s="4">
        <v>40586.425208333334</v>
      </c>
      <c r="P4406" t="b">
        <v>1</v>
      </c>
      <c r="Q4406" s="1" t="s">
        <v>6327</v>
      </c>
      <c r="R4406" s="1" t="s">
        <v>6257</v>
      </c>
      <c r="S4406" s="1" t="s">
        <v>274</v>
      </c>
      <c r="T4406">
        <v>60188</v>
      </c>
      <c r="U4406">
        <v>450</v>
      </c>
      <c r="V4406">
        <v>2531</v>
      </c>
      <c r="W4406">
        <v>384</v>
      </c>
    </row>
    <row r="4407" spans="1:23" x14ac:dyDescent="0.25">
      <c r="A4407">
        <v>7089792</v>
      </c>
      <c r="B4407">
        <v>1.0702879383600906E+18</v>
      </c>
      <c r="C4407" s="4">
        <v>43439.545185185183</v>
      </c>
      <c r="D4407" s="1" t="s">
        <v>12920</v>
      </c>
      <c r="E4407" s="1" t="s">
        <v>6257</v>
      </c>
      <c r="F4407">
        <v>3</v>
      </c>
      <c r="G4407">
        <v>0</v>
      </c>
      <c r="H4407">
        <v>15</v>
      </c>
      <c r="I4407">
        <v>0</v>
      </c>
      <c r="J4407" s="1" t="s">
        <v>12921</v>
      </c>
      <c r="K4407" s="1" t="s">
        <v>12922</v>
      </c>
      <c r="L4407" s="1" t="s">
        <v>6260</v>
      </c>
      <c r="M4407" s="1" t="s">
        <v>6259</v>
      </c>
      <c r="N4407" s="1" t="s">
        <v>6275</v>
      </c>
      <c r="O4407" s="4">
        <v>39259.664467592593</v>
      </c>
      <c r="P4407" t="b">
        <v>1</v>
      </c>
      <c r="Q4407" s="1" t="s">
        <v>6276</v>
      </c>
      <c r="R4407" s="1" t="s">
        <v>6277</v>
      </c>
      <c r="S4407" s="1" t="s">
        <v>6278</v>
      </c>
      <c r="T4407">
        <v>30280</v>
      </c>
      <c r="U4407">
        <v>4550</v>
      </c>
      <c r="V4407">
        <v>7288</v>
      </c>
      <c r="W4407">
        <v>287</v>
      </c>
    </row>
    <row r="4408" spans="1:23" x14ac:dyDescent="0.25">
      <c r="A4408">
        <v>111554559</v>
      </c>
      <c r="B4408">
        <v>1.0702849952547185E+18</v>
      </c>
      <c r="C4408" s="4">
        <v>43439.537060185183</v>
      </c>
      <c r="D4408" s="1" t="s">
        <v>12923</v>
      </c>
      <c r="E4408" s="1" t="s">
        <v>6257</v>
      </c>
      <c r="F4408">
        <v>16</v>
      </c>
      <c r="G4408">
        <v>4</v>
      </c>
      <c r="H4408">
        <v>72</v>
      </c>
      <c r="I4408">
        <v>0</v>
      </c>
      <c r="J4408" s="1" t="s">
        <v>6367</v>
      </c>
      <c r="K4408" s="1" t="s">
        <v>6259</v>
      </c>
      <c r="L4408" s="1" t="s">
        <v>6260</v>
      </c>
      <c r="M4408" s="1" t="s">
        <v>6259</v>
      </c>
      <c r="N4408" s="1" t="s">
        <v>6344</v>
      </c>
      <c r="O4408" s="4">
        <v>40214.462453703702</v>
      </c>
      <c r="P4408" t="b">
        <v>1</v>
      </c>
      <c r="Q4408" s="1" t="s">
        <v>156</v>
      </c>
      <c r="R4408" s="1" t="s">
        <v>6345</v>
      </c>
      <c r="S4408" s="1" t="s">
        <v>156</v>
      </c>
      <c r="T4408">
        <v>36079</v>
      </c>
      <c r="U4408">
        <v>456</v>
      </c>
      <c r="V4408">
        <v>8860</v>
      </c>
      <c r="W4408">
        <v>370</v>
      </c>
    </row>
    <row r="4409" spans="1:23" x14ac:dyDescent="0.25">
      <c r="A4409">
        <v>17622853</v>
      </c>
      <c r="B4409">
        <v>1.0702433175925309E+18</v>
      </c>
      <c r="C4409" s="4">
        <v>43439.422048611108</v>
      </c>
      <c r="D4409" s="1" t="s">
        <v>12924</v>
      </c>
      <c r="E4409" s="1" t="s">
        <v>6257</v>
      </c>
      <c r="F4409">
        <v>6</v>
      </c>
      <c r="G4409">
        <v>1</v>
      </c>
      <c r="H4409">
        <v>19</v>
      </c>
      <c r="I4409">
        <v>2</v>
      </c>
      <c r="J4409" s="1" t="s">
        <v>6258</v>
      </c>
      <c r="K4409" s="1" t="s">
        <v>6259</v>
      </c>
      <c r="L4409" s="1" t="s">
        <v>6260</v>
      </c>
      <c r="M4409" s="1" t="s">
        <v>6259</v>
      </c>
      <c r="N4409" s="1" t="s">
        <v>6268</v>
      </c>
      <c r="O4409" s="4">
        <v>39777.719039351854</v>
      </c>
      <c r="P4409" t="b">
        <v>1</v>
      </c>
      <c r="Q4409" s="1" t="s">
        <v>6269</v>
      </c>
      <c r="R4409" s="1" t="s">
        <v>6270</v>
      </c>
      <c r="S4409" s="1" t="s">
        <v>6218</v>
      </c>
      <c r="T4409">
        <v>39704</v>
      </c>
      <c r="U4409">
        <v>4096</v>
      </c>
      <c r="V4409">
        <v>7418</v>
      </c>
      <c r="W4409">
        <v>320</v>
      </c>
    </row>
    <row r="4410" spans="1:23" x14ac:dyDescent="0.25">
      <c r="A4410">
        <v>123868861</v>
      </c>
      <c r="B4410">
        <v>1.0702184747215913E+18</v>
      </c>
      <c r="C4410" s="4">
        <v>43439.353495370371</v>
      </c>
      <c r="D4410" s="1" t="s">
        <v>12925</v>
      </c>
      <c r="E4410" s="1" t="s">
        <v>6257</v>
      </c>
      <c r="F4410">
        <v>5</v>
      </c>
      <c r="G4410">
        <v>1</v>
      </c>
      <c r="H4410">
        <v>20</v>
      </c>
      <c r="I4410">
        <v>2</v>
      </c>
      <c r="J4410" s="1" t="s">
        <v>12844</v>
      </c>
      <c r="K4410" s="1" t="s">
        <v>6895</v>
      </c>
      <c r="L4410" s="1" t="s">
        <v>6260</v>
      </c>
      <c r="M4410" s="1" t="s">
        <v>6259</v>
      </c>
      <c r="N4410" s="1" t="s">
        <v>6281</v>
      </c>
      <c r="O4410" s="4">
        <v>40254.599421296298</v>
      </c>
      <c r="P4410" t="b">
        <v>1</v>
      </c>
      <c r="Q4410" s="1" t="s">
        <v>6282</v>
      </c>
      <c r="R4410" s="1" t="s">
        <v>6283</v>
      </c>
      <c r="S4410" s="1" t="s">
        <v>384</v>
      </c>
      <c r="T4410">
        <v>53434</v>
      </c>
      <c r="U4410">
        <v>609</v>
      </c>
      <c r="V4410">
        <v>6533</v>
      </c>
      <c r="W4410">
        <v>352</v>
      </c>
    </row>
    <row r="4411" spans="1:23" x14ac:dyDescent="0.25">
      <c r="A4411">
        <v>111554559</v>
      </c>
      <c r="B4411">
        <v>1.0700608297379758E+18</v>
      </c>
      <c r="C4411" s="4">
        <v>43438.918483796297</v>
      </c>
      <c r="D4411" s="1" t="s">
        <v>12926</v>
      </c>
      <c r="E4411" s="1" t="s">
        <v>6257</v>
      </c>
      <c r="F4411">
        <v>21</v>
      </c>
      <c r="G4411">
        <v>0</v>
      </c>
      <c r="H4411">
        <v>36</v>
      </c>
      <c r="I4411">
        <v>3</v>
      </c>
      <c r="J4411" s="1" t="s">
        <v>6367</v>
      </c>
      <c r="K4411" s="1" t="s">
        <v>6259</v>
      </c>
      <c r="L4411" s="1" t="s">
        <v>6260</v>
      </c>
      <c r="M4411" s="1" t="s">
        <v>6259</v>
      </c>
      <c r="N4411" s="1" t="s">
        <v>6344</v>
      </c>
      <c r="O4411" s="4">
        <v>40214.462453703702</v>
      </c>
      <c r="P4411" t="b">
        <v>1</v>
      </c>
      <c r="Q4411" s="1" t="s">
        <v>156</v>
      </c>
      <c r="R4411" s="1" t="s">
        <v>6345</v>
      </c>
      <c r="S4411" s="1" t="s">
        <v>156</v>
      </c>
      <c r="T4411">
        <v>36079</v>
      </c>
      <c r="U4411">
        <v>456</v>
      </c>
      <c r="V4411">
        <v>8860</v>
      </c>
      <c r="W4411">
        <v>370</v>
      </c>
    </row>
    <row r="4412" spans="1:23" x14ac:dyDescent="0.25">
      <c r="A4412">
        <v>123868861</v>
      </c>
      <c r="B4412">
        <v>1.0699670248378532E+18</v>
      </c>
      <c r="C4412" s="4">
        <v>43438.659629629627</v>
      </c>
      <c r="D4412" s="1" t="s">
        <v>12927</v>
      </c>
      <c r="E4412" s="1" t="s">
        <v>6257</v>
      </c>
      <c r="F4412">
        <v>4</v>
      </c>
      <c r="G4412">
        <v>4</v>
      </c>
      <c r="H4412">
        <v>19</v>
      </c>
      <c r="I4412">
        <v>0</v>
      </c>
      <c r="J4412" s="1" t="s">
        <v>6301</v>
      </c>
      <c r="K4412" s="1" t="s">
        <v>7113</v>
      </c>
      <c r="L4412" s="1" t="s">
        <v>6260</v>
      </c>
      <c r="M4412" s="1" t="s">
        <v>6259</v>
      </c>
      <c r="N4412" s="1" t="s">
        <v>6281</v>
      </c>
      <c r="O4412" s="4">
        <v>40254.599421296298</v>
      </c>
      <c r="P4412" t="b">
        <v>1</v>
      </c>
      <c r="Q4412" s="1" t="s">
        <v>6282</v>
      </c>
      <c r="R4412" s="1" t="s">
        <v>6283</v>
      </c>
      <c r="S4412" s="1" t="s">
        <v>384</v>
      </c>
      <c r="T4412">
        <v>53434</v>
      </c>
      <c r="U4412">
        <v>609</v>
      </c>
      <c r="V4412">
        <v>6533</v>
      </c>
      <c r="W4412">
        <v>352</v>
      </c>
    </row>
    <row r="4413" spans="1:23" x14ac:dyDescent="0.25">
      <c r="A4413">
        <v>111554559</v>
      </c>
      <c r="B4413">
        <v>1.0699598969746719E+18</v>
      </c>
      <c r="C4413" s="4">
        <v>43438.639953703707</v>
      </c>
      <c r="D4413" s="1" t="s">
        <v>12928</v>
      </c>
      <c r="E4413" s="1" t="s">
        <v>6257</v>
      </c>
      <c r="F4413">
        <v>20</v>
      </c>
      <c r="G4413">
        <v>12</v>
      </c>
      <c r="H4413">
        <v>90</v>
      </c>
      <c r="I4413">
        <v>5</v>
      </c>
      <c r="J4413" s="1" t="s">
        <v>6367</v>
      </c>
      <c r="K4413" s="1" t="s">
        <v>11132</v>
      </c>
      <c r="L4413" s="1" t="s">
        <v>6260</v>
      </c>
      <c r="M4413" s="1" t="s">
        <v>6259</v>
      </c>
      <c r="N4413" s="1" t="s">
        <v>6344</v>
      </c>
      <c r="O4413" s="4">
        <v>40214.462453703702</v>
      </c>
      <c r="P4413" t="b">
        <v>1</v>
      </c>
      <c r="Q4413" s="1" t="s">
        <v>156</v>
      </c>
      <c r="R4413" s="1" t="s">
        <v>6345</v>
      </c>
      <c r="S4413" s="1" t="s">
        <v>156</v>
      </c>
      <c r="T4413">
        <v>36079</v>
      </c>
      <c r="U4413">
        <v>456</v>
      </c>
      <c r="V4413">
        <v>8860</v>
      </c>
      <c r="W4413">
        <v>370</v>
      </c>
    </row>
    <row r="4414" spans="1:23" x14ac:dyDescent="0.25">
      <c r="A4414">
        <v>14462419</v>
      </c>
      <c r="B4414">
        <v>1.0699254941273211E+18</v>
      </c>
      <c r="C4414" s="4">
        <v>43438.545023148145</v>
      </c>
      <c r="D4414" s="1" t="s">
        <v>12929</v>
      </c>
      <c r="E4414" s="1" t="s">
        <v>6257</v>
      </c>
      <c r="F4414">
        <v>30</v>
      </c>
      <c r="G4414">
        <v>4</v>
      </c>
      <c r="H4414">
        <v>79</v>
      </c>
      <c r="I4414">
        <v>3</v>
      </c>
      <c r="J4414" s="1" t="s">
        <v>6258</v>
      </c>
      <c r="K4414" s="1" t="s">
        <v>6259</v>
      </c>
      <c r="L4414" s="1" t="s">
        <v>6260</v>
      </c>
      <c r="M4414" s="1" t="s">
        <v>6259</v>
      </c>
      <c r="N4414" s="1" t="s">
        <v>6288</v>
      </c>
      <c r="O4414" s="4">
        <v>39559.695937500001</v>
      </c>
      <c r="P4414" t="b">
        <v>1</v>
      </c>
      <c r="Q4414" s="1" t="s">
        <v>6289</v>
      </c>
      <c r="R4414" s="1" t="s">
        <v>6290</v>
      </c>
      <c r="S4414" s="1" t="s">
        <v>6291</v>
      </c>
      <c r="T4414">
        <v>48743</v>
      </c>
      <c r="U4414">
        <v>4261</v>
      </c>
      <c r="V4414">
        <v>20083</v>
      </c>
      <c r="W4414">
        <v>471</v>
      </c>
    </row>
    <row r="4415" spans="1:23" x14ac:dyDescent="0.25">
      <c r="A4415">
        <v>251034857</v>
      </c>
      <c r="B4415">
        <v>1.0699194657883709E+18</v>
      </c>
      <c r="C4415" s="4">
        <v>43438.528391203705</v>
      </c>
      <c r="D4415" s="1" t="s">
        <v>12930</v>
      </c>
      <c r="E4415" s="1" t="s">
        <v>6257</v>
      </c>
      <c r="F4415">
        <v>16</v>
      </c>
      <c r="G4415">
        <v>2</v>
      </c>
      <c r="H4415">
        <v>114</v>
      </c>
      <c r="I4415">
        <v>8</v>
      </c>
      <c r="J4415" s="1" t="s">
        <v>6258</v>
      </c>
      <c r="K4415" s="1" t="s">
        <v>7888</v>
      </c>
      <c r="L4415" s="1" t="s">
        <v>6260</v>
      </c>
      <c r="M4415" s="1" t="s">
        <v>6259</v>
      </c>
      <c r="N4415" s="1" t="s">
        <v>6326</v>
      </c>
      <c r="O4415" s="4">
        <v>40586.425208333334</v>
      </c>
      <c r="P4415" t="b">
        <v>1</v>
      </c>
      <c r="Q4415" s="1" t="s">
        <v>6327</v>
      </c>
      <c r="R4415" s="1" t="s">
        <v>6257</v>
      </c>
      <c r="S4415" s="1" t="s">
        <v>274</v>
      </c>
      <c r="T4415">
        <v>60188</v>
      </c>
      <c r="U4415">
        <v>450</v>
      </c>
      <c r="V4415">
        <v>2531</v>
      </c>
      <c r="W4415">
        <v>384</v>
      </c>
    </row>
    <row r="4416" spans="1:23" x14ac:dyDescent="0.25">
      <c r="A4416">
        <v>111554559</v>
      </c>
      <c r="B4416">
        <v>1.0699101047099597E+18</v>
      </c>
      <c r="C4416" s="4">
        <v>43438.502557870372</v>
      </c>
      <c r="D4416" s="1" t="s">
        <v>12931</v>
      </c>
      <c r="E4416" s="1" t="s">
        <v>6257</v>
      </c>
      <c r="F4416">
        <v>2</v>
      </c>
      <c r="G4416">
        <v>1</v>
      </c>
      <c r="H4416">
        <v>5</v>
      </c>
      <c r="I4416">
        <v>0</v>
      </c>
      <c r="J4416" s="1" t="s">
        <v>6258</v>
      </c>
      <c r="K4416" s="1" t="s">
        <v>8702</v>
      </c>
      <c r="L4416" s="1" t="s">
        <v>6260</v>
      </c>
      <c r="M4416" s="1" t="s">
        <v>6259</v>
      </c>
      <c r="N4416" s="1" t="s">
        <v>6344</v>
      </c>
      <c r="O4416" s="4">
        <v>40214.462453703702</v>
      </c>
      <c r="P4416" t="b">
        <v>1</v>
      </c>
      <c r="Q4416" s="1" t="s">
        <v>156</v>
      </c>
      <c r="R4416" s="1" t="s">
        <v>6345</v>
      </c>
      <c r="S4416" s="1" t="s">
        <v>156</v>
      </c>
      <c r="T4416">
        <v>36079</v>
      </c>
      <c r="U4416">
        <v>456</v>
      </c>
      <c r="V4416">
        <v>8860</v>
      </c>
      <c r="W4416">
        <v>370</v>
      </c>
    </row>
    <row r="4417" spans="1:23" x14ac:dyDescent="0.25">
      <c r="A4417">
        <v>111554559</v>
      </c>
      <c r="B4417">
        <v>1.0698884305853358E+18</v>
      </c>
      <c r="C4417" s="4">
        <v>43438.442754629628</v>
      </c>
      <c r="D4417" s="1" t="s">
        <v>12932</v>
      </c>
      <c r="E4417" s="1" t="s">
        <v>12933</v>
      </c>
      <c r="F4417">
        <v>4</v>
      </c>
      <c r="G4417">
        <v>0</v>
      </c>
      <c r="H4417">
        <v>22</v>
      </c>
      <c r="I4417">
        <v>0</v>
      </c>
      <c r="J4417" s="1" t="s">
        <v>6259</v>
      </c>
      <c r="K4417" s="1" t="s">
        <v>6384</v>
      </c>
      <c r="L4417" s="1" t="s">
        <v>6260</v>
      </c>
      <c r="M4417" s="1" t="s">
        <v>6259</v>
      </c>
      <c r="N4417" s="1" t="s">
        <v>6344</v>
      </c>
      <c r="O4417" s="4">
        <v>40214.462453703702</v>
      </c>
      <c r="P4417" t="b">
        <v>1</v>
      </c>
      <c r="Q4417" s="1" t="s">
        <v>156</v>
      </c>
      <c r="R4417" s="1" t="s">
        <v>6345</v>
      </c>
      <c r="S4417" s="1" t="s">
        <v>156</v>
      </c>
      <c r="T4417">
        <v>36079</v>
      </c>
      <c r="U4417">
        <v>456</v>
      </c>
      <c r="V4417">
        <v>8860</v>
      </c>
      <c r="W4417">
        <v>370</v>
      </c>
    </row>
    <row r="4418" spans="1:23" x14ac:dyDescent="0.25">
      <c r="A4418">
        <v>7089792</v>
      </c>
      <c r="B4418">
        <v>1.0698808901201142E+18</v>
      </c>
      <c r="C4418" s="4">
        <v>43438.421944444446</v>
      </c>
      <c r="D4418" s="1" t="s">
        <v>12934</v>
      </c>
      <c r="E4418" s="1" t="s">
        <v>6257</v>
      </c>
      <c r="F4418">
        <v>3</v>
      </c>
      <c r="G4418">
        <v>0</v>
      </c>
      <c r="H4418">
        <v>15</v>
      </c>
      <c r="I4418">
        <v>2</v>
      </c>
      <c r="J4418" s="1" t="s">
        <v>6301</v>
      </c>
      <c r="K4418" s="1" t="s">
        <v>6259</v>
      </c>
      <c r="L4418" s="1" t="s">
        <v>6260</v>
      </c>
      <c r="M4418" s="1" t="s">
        <v>6259</v>
      </c>
      <c r="N4418" s="1" t="s">
        <v>6275</v>
      </c>
      <c r="O4418" s="4">
        <v>39259.664467592593</v>
      </c>
      <c r="P4418" t="b">
        <v>1</v>
      </c>
      <c r="Q4418" s="1" t="s">
        <v>6276</v>
      </c>
      <c r="R4418" s="1" t="s">
        <v>6277</v>
      </c>
      <c r="S4418" s="1" t="s">
        <v>6278</v>
      </c>
      <c r="T4418">
        <v>30280</v>
      </c>
      <c r="U4418">
        <v>4550</v>
      </c>
      <c r="V4418">
        <v>7288</v>
      </c>
      <c r="W4418">
        <v>287</v>
      </c>
    </row>
    <row r="4419" spans="1:23" x14ac:dyDescent="0.25">
      <c r="A4419">
        <v>123868861</v>
      </c>
      <c r="B4419">
        <v>1.0698645953414349E+18</v>
      </c>
      <c r="C4419" s="4">
        <v>43438.376979166664</v>
      </c>
      <c r="D4419" s="1" t="s">
        <v>12935</v>
      </c>
      <c r="E4419" s="1" t="s">
        <v>6257</v>
      </c>
      <c r="F4419">
        <v>4</v>
      </c>
      <c r="G4419">
        <v>2</v>
      </c>
      <c r="H4419">
        <v>29</v>
      </c>
      <c r="I4419">
        <v>0</v>
      </c>
      <c r="J4419" s="1" t="s">
        <v>12844</v>
      </c>
      <c r="K4419" s="1" t="s">
        <v>12936</v>
      </c>
      <c r="L4419" s="1" t="s">
        <v>6260</v>
      </c>
      <c r="M4419" s="1" t="s">
        <v>6259</v>
      </c>
      <c r="N4419" s="1" t="s">
        <v>6281</v>
      </c>
      <c r="O4419" s="4">
        <v>40254.599421296298</v>
      </c>
      <c r="P4419" t="b">
        <v>1</v>
      </c>
      <c r="Q4419" s="1" t="s">
        <v>6282</v>
      </c>
      <c r="R4419" s="1" t="s">
        <v>6283</v>
      </c>
      <c r="S4419" s="1" t="s">
        <v>384</v>
      </c>
      <c r="T4419">
        <v>53434</v>
      </c>
      <c r="U4419">
        <v>609</v>
      </c>
      <c r="V4419">
        <v>6533</v>
      </c>
      <c r="W4419">
        <v>352</v>
      </c>
    </row>
    <row r="4420" spans="1:23" x14ac:dyDescent="0.25">
      <c r="A4420">
        <v>123868861</v>
      </c>
      <c r="B4420">
        <v>1.0696101405869097E+18</v>
      </c>
      <c r="C4420" s="4">
        <v>43437.674814814818</v>
      </c>
      <c r="D4420" s="1" t="s">
        <v>12937</v>
      </c>
      <c r="E4420" s="1" t="s">
        <v>6257</v>
      </c>
      <c r="F4420">
        <v>18</v>
      </c>
      <c r="G4420">
        <v>12</v>
      </c>
      <c r="H4420">
        <v>41</v>
      </c>
      <c r="I4420">
        <v>2</v>
      </c>
      <c r="J4420" s="1" t="s">
        <v>6258</v>
      </c>
      <c r="K4420" s="1" t="s">
        <v>6442</v>
      </c>
      <c r="L4420" s="1" t="s">
        <v>6260</v>
      </c>
      <c r="M4420" s="1" t="s">
        <v>6259</v>
      </c>
      <c r="N4420" s="1" t="s">
        <v>6281</v>
      </c>
      <c r="O4420" s="4">
        <v>40254.599421296298</v>
      </c>
      <c r="P4420" t="b">
        <v>1</v>
      </c>
      <c r="Q4420" s="1" t="s">
        <v>6282</v>
      </c>
      <c r="R4420" s="1" t="s">
        <v>6283</v>
      </c>
      <c r="S4420" s="1" t="s">
        <v>384</v>
      </c>
      <c r="T4420">
        <v>53434</v>
      </c>
      <c r="U4420">
        <v>609</v>
      </c>
      <c r="V4420">
        <v>6533</v>
      </c>
      <c r="W4420">
        <v>352</v>
      </c>
    </row>
    <row r="4421" spans="1:23" x14ac:dyDescent="0.25">
      <c r="A4421">
        <v>251034857</v>
      </c>
      <c r="B4421">
        <v>1.0695482868628644E+18</v>
      </c>
      <c r="C4421" s="4">
        <v>43437.504131944443</v>
      </c>
      <c r="D4421" s="1" t="s">
        <v>12938</v>
      </c>
      <c r="E4421" s="1" t="s">
        <v>6257</v>
      </c>
      <c r="F4421">
        <v>19</v>
      </c>
      <c r="G4421">
        <v>27</v>
      </c>
      <c r="H4421">
        <v>89</v>
      </c>
      <c r="I4421">
        <v>3</v>
      </c>
      <c r="J4421" s="1" t="s">
        <v>6258</v>
      </c>
      <c r="K4421" s="1" t="s">
        <v>6259</v>
      </c>
      <c r="L4421" s="1" t="s">
        <v>6287</v>
      </c>
      <c r="M4421" s="1" t="s">
        <v>6259</v>
      </c>
      <c r="N4421" s="1" t="s">
        <v>6326</v>
      </c>
      <c r="O4421" s="4">
        <v>40586.425208333334</v>
      </c>
      <c r="P4421" t="b">
        <v>1</v>
      </c>
      <c r="Q4421" s="1" t="s">
        <v>6327</v>
      </c>
      <c r="R4421" s="1" t="s">
        <v>6257</v>
      </c>
      <c r="S4421" s="1" t="s">
        <v>274</v>
      </c>
      <c r="T4421">
        <v>60188</v>
      </c>
      <c r="U4421">
        <v>450</v>
      </c>
      <c r="V4421">
        <v>2531</v>
      </c>
      <c r="W4421">
        <v>384</v>
      </c>
    </row>
    <row r="4422" spans="1:23" x14ac:dyDescent="0.25">
      <c r="A4422">
        <v>7089792</v>
      </c>
      <c r="B4422">
        <v>1.069533072679465E+18</v>
      </c>
      <c r="C4422" s="4">
        <v>43437.462152777778</v>
      </c>
      <c r="D4422" s="1" t="s">
        <v>12939</v>
      </c>
      <c r="E4422" s="1" t="s">
        <v>6257</v>
      </c>
      <c r="F4422">
        <v>1</v>
      </c>
      <c r="G4422">
        <v>0</v>
      </c>
      <c r="H4422">
        <v>1</v>
      </c>
      <c r="I4422">
        <v>0</v>
      </c>
      <c r="J4422" s="1" t="s">
        <v>6375</v>
      </c>
      <c r="K4422" s="1" t="s">
        <v>6259</v>
      </c>
      <c r="L4422" s="1" t="s">
        <v>6260</v>
      </c>
      <c r="M4422" s="1" t="s">
        <v>6259</v>
      </c>
      <c r="N4422" s="1" t="s">
        <v>6275</v>
      </c>
      <c r="O4422" s="4">
        <v>39259.664467592593</v>
      </c>
      <c r="P4422" t="b">
        <v>1</v>
      </c>
      <c r="Q4422" s="1" t="s">
        <v>6276</v>
      </c>
      <c r="R4422" s="1" t="s">
        <v>6277</v>
      </c>
      <c r="S4422" s="1" t="s">
        <v>6278</v>
      </c>
      <c r="T4422">
        <v>30280</v>
      </c>
      <c r="U4422">
        <v>4550</v>
      </c>
      <c r="V4422">
        <v>7288</v>
      </c>
      <c r="W4422">
        <v>287</v>
      </c>
    </row>
    <row r="4423" spans="1:23" x14ac:dyDescent="0.25">
      <c r="A4423">
        <v>1227448789</v>
      </c>
      <c r="B4423">
        <v>1.0695328959734374E+18</v>
      </c>
      <c r="C4423" s="4">
        <v>43437.46166666667</v>
      </c>
      <c r="D4423" s="1" t="s">
        <v>12940</v>
      </c>
      <c r="E4423" s="1" t="s">
        <v>6257</v>
      </c>
      <c r="F4423">
        <v>9</v>
      </c>
      <c r="G4423">
        <v>7</v>
      </c>
      <c r="H4423">
        <v>24</v>
      </c>
      <c r="I4423">
        <v>0</v>
      </c>
      <c r="J4423" s="1" t="s">
        <v>6258</v>
      </c>
      <c r="K4423" s="1" t="s">
        <v>6303</v>
      </c>
      <c r="L4423" s="1" t="s">
        <v>6260</v>
      </c>
      <c r="M4423" s="1" t="s">
        <v>6259</v>
      </c>
      <c r="N4423" s="1" t="s">
        <v>6261</v>
      </c>
      <c r="O4423" s="4">
        <v>41333.559953703705</v>
      </c>
      <c r="P4423" t="b">
        <v>1</v>
      </c>
      <c r="Q4423" s="1" t="s">
        <v>6262</v>
      </c>
      <c r="R4423" s="1" t="s">
        <v>6263</v>
      </c>
      <c r="S4423" s="1" t="s">
        <v>6264</v>
      </c>
      <c r="T4423">
        <v>21001</v>
      </c>
      <c r="U4423">
        <v>646</v>
      </c>
      <c r="V4423">
        <v>6392</v>
      </c>
      <c r="W4423">
        <v>210</v>
      </c>
    </row>
    <row r="4424" spans="1:23" x14ac:dyDescent="0.25">
      <c r="A4424">
        <v>123868861</v>
      </c>
      <c r="B4424">
        <v>1.0694952045903626E+18</v>
      </c>
      <c r="C4424" s="4">
        <v>43437.35765046296</v>
      </c>
      <c r="D4424" s="1" t="s">
        <v>12941</v>
      </c>
      <c r="E4424" s="1" t="s">
        <v>6257</v>
      </c>
      <c r="F4424">
        <v>5</v>
      </c>
      <c r="G4424">
        <v>4</v>
      </c>
      <c r="H4424">
        <v>16</v>
      </c>
      <c r="I4424">
        <v>2</v>
      </c>
      <c r="J4424" s="1" t="s">
        <v>12844</v>
      </c>
      <c r="K4424" s="1" t="s">
        <v>7412</v>
      </c>
      <c r="L4424" s="1" t="s">
        <v>6260</v>
      </c>
      <c r="M4424" s="1" t="s">
        <v>6259</v>
      </c>
      <c r="N4424" s="1" t="s">
        <v>6281</v>
      </c>
      <c r="O4424" s="4">
        <v>40254.599421296298</v>
      </c>
      <c r="P4424" t="b">
        <v>1</v>
      </c>
      <c r="Q4424" s="1" t="s">
        <v>6282</v>
      </c>
      <c r="R4424" s="1" t="s">
        <v>6283</v>
      </c>
      <c r="S4424" s="1" t="s">
        <v>384</v>
      </c>
      <c r="T4424">
        <v>53434</v>
      </c>
      <c r="U4424">
        <v>609</v>
      </c>
      <c r="V4424">
        <v>6533</v>
      </c>
      <c r="W4424">
        <v>352</v>
      </c>
    </row>
    <row r="4425" spans="1:23" x14ac:dyDescent="0.25">
      <c r="A4425">
        <v>123868861</v>
      </c>
      <c r="B4425">
        <v>1.0691296493708739E+18</v>
      </c>
      <c r="C4425" s="4">
        <v>43436.348912037036</v>
      </c>
      <c r="D4425" s="1" t="s">
        <v>12942</v>
      </c>
      <c r="E4425" s="1" t="s">
        <v>6257</v>
      </c>
      <c r="F4425">
        <v>8</v>
      </c>
      <c r="G4425">
        <v>3</v>
      </c>
      <c r="H4425">
        <v>24</v>
      </c>
      <c r="I4425">
        <v>1</v>
      </c>
      <c r="J4425" s="1" t="s">
        <v>12844</v>
      </c>
      <c r="K4425" s="1" t="s">
        <v>6259</v>
      </c>
      <c r="L4425" s="1" t="s">
        <v>6260</v>
      </c>
      <c r="M4425" s="1" t="s">
        <v>6259</v>
      </c>
      <c r="N4425" s="1" t="s">
        <v>6281</v>
      </c>
      <c r="O4425" s="4">
        <v>40254.599421296298</v>
      </c>
      <c r="P4425" t="b">
        <v>1</v>
      </c>
      <c r="Q4425" s="1" t="s">
        <v>6282</v>
      </c>
      <c r="R4425" s="1" t="s">
        <v>6283</v>
      </c>
      <c r="S4425" s="1" t="s">
        <v>384</v>
      </c>
      <c r="T4425">
        <v>53434</v>
      </c>
      <c r="U4425">
        <v>609</v>
      </c>
      <c r="V4425">
        <v>6533</v>
      </c>
      <c r="W4425">
        <v>352</v>
      </c>
    </row>
    <row r="4426" spans="1:23" x14ac:dyDescent="0.25">
      <c r="A4426">
        <v>14462419</v>
      </c>
      <c r="B4426">
        <v>1.0689472999367393E+18</v>
      </c>
      <c r="C4426" s="4">
        <v>43435.845729166664</v>
      </c>
      <c r="D4426" s="1" t="s">
        <v>12943</v>
      </c>
      <c r="E4426" s="1" t="s">
        <v>12944</v>
      </c>
      <c r="F4426">
        <v>5</v>
      </c>
      <c r="G4426">
        <v>3</v>
      </c>
      <c r="H4426">
        <v>13</v>
      </c>
      <c r="I4426">
        <v>1</v>
      </c>
      <c r="J4426" s="1" t="s">
        <v>12945</v>
      </c>
      <c r="K4426" s="1" t="s">
        <v>6286</v>
      </c>
      <c r="L4426" s="1" t="s">
        <v>6260</v>
      </c>
      <c r="M4426" s="1" t="s">
        <v>6259</v>
      </c>
      <c r="N4426" s="1" t="s">
        <v>6288</v>
      </c>
      <c r="O4426" s="4">
        <v>39559.695937500001</v>
      </c>
      <c r="P4426" t="b">
        <v>1</v>
      </c>
      <c r="Q4426" s="1" t="s">
        <v>6289</v>
      </c>
      <c r="R4426" s="1" t="s">
        <v>6290</v>
      </c>
      <c r="S4426" s="1" t="s">
        <v>6291</v>
      </c>
      <c r="T4426">
        <v>48743</v>
      </c>
      <c r="U4426">
        <v>4261</v>
      </c>
      <c r="V4426">
        <v>20083</v>
      </c>
      <c r="W4426">
        <v>471</v>
      </c>
    </row>
    <row r="4427" spans="1:23" x14ac:dyDescent="0.25">
      <c r="A4427">
        <v>123868861</v>
      </c>
      <c r="B4427">
        <v>1.0687949888955843E+18</v>
      </c>
      <c r="C4427" s="4">
        <v>43435.425428240742</v>
      </c>
      <c r="D4427" s="1" t="s">
        <v>12946</v>
      </c>
      <c r="E4427" s="1" t="s">
        <v>6257</v>
      </c>
      <c r="F4427">
        <v>3</v>
      </c>
      <c r="G4427">
        <v>5</v>
      </c>
      <c r="H4427">
        <v>26</v>
      </c>
      <c r="I4427">
        <v>0</v>
      </c>
      <c r="J4427" s="1" t="s">
        <v>12844</v>
      </c>
      <c r="K4427" s="1" t="s">
        <v>12947</v>
      </c>
      <c r="L4427" s="1" t="s">
        <v>6260</v>
      </c>
      <c r="M4427" s="1" t="s">
        <v>6259</v>
      </c>
      <c r="N4427" s="1" t="s">
        <v>6281</v>
      </c>
      <c r="O4427" s="4">
        <v>40254.599421296298</v>
      </c>
      <c r="P4427" t="b">
        <v>1</v>
      </c>
      <c r="Q4427" s="1" t="s">
        <v>6282</v>
      </c>
      <c r="R4427" s="1" t="s">
        <v>6283</v>
      </c>
      <c r="S4427" s="1" t="s">
        <v>384</v>
      </c>
      <c r="T4427">
        <v>53434</v>
      </c>
      <c r="U4427">
        <v>609</v>
      </c>
      <c r="V4427">
        <v>6533</v>
      </c>
      <c r="W4427">
        <v>352</v>
      </c>
    </row>
    <row r="4428" spans="1:23" x14ac:dyDescent="0.25">
      <c r="A4428">
        <v>123868861</v>
      </c>
      <c r="B4428">
        <v>1.0685449737406095E+18</v>
      </c>
      <c r="C4428" s="4">
        <v>43434.735520833332</v>
      </c>
      <c r="D4428" s="1" t="s">
        <v>12948</v>
      </c>
      <c r="E4428" s="1" t="s">
        <v>6257</v>
      </c>
      <c r="F4428">
        <v>5</v>
      </c>
      <c r="G4428">
        <v>12</v>
      </c>
      <c r="H4428">
        <v>27</v>
      </c>
      <c r="I4428">
        <v>2</v>
      </c>
      <c r="J4428" s="1" t="s">
        <v>12949</v>
      </c>
      <c r="K4428" s="1" t="s">
        <v>12081</v>
      </c>
      <c r="L4428" s="1" t="s">
        <v>6260</v>
      </c>
      <c r="M4428" s="1" t="s">
        <v>6259</v>
      </c>
      <c r="N4428" s="1" t="s">
        <v>6281</v>
      </c>
      <c r="O4428" s="4">
        <v>40254.599421296298</v>
      </c>
      <c r="P4428" t="b">
        <v>1</v>
      </c>
      <c r="Q4428" s="1" t="s">
        <v>6282</v>
      </c>
      <c r="R4428" s="1" t="s">
        <v>6283</v>
      </c>
      <c r="S4428" s="1" t="s">
        <v>384</v>
      </c>
      <c r="T4428">
        <v>53434</v>
      </c>
      <c r="U4428">
        <v>609</v>
      </c>
      <c r="V4428">
        <v>6533</v>
      </c>
      <c r="W4428">
        <v>352</v>
      </c>
    </row>
    <row r="4429" spans="1:23" x14ac:dyDescent="0.25">
      <c r="A4429">
        <v>14462419</v>
      </c>
      <c r="B4429">
        <v>1.0685369846359163E+18</v>
      </c>
      <c r="C4429" s="4">
        <v>43434.713472222225</v>
      </c>
      <c r="D4429" s="1" t="s">
        <v>12950</v>
      </c>
      <c r="E4429" s="1" t="s">
        <v>6257</v>
      </c>
      <c r="F4429">
        <v>18</v>
      </c>
      <c r="G4429">
        <v>3</v>
      </c>
      <c r="H4429">
        <v>52</v>
      </c>
      <c r="I4429">
        <v>3</v>
      </c>
      <c r="J4429" s="1" t="s">
        <v>6258</v>
      </c>
      <c r="K4429" s="1" t="s">
        <v>8429</v>
      </c>
      <c r="L4429" s="1" t="s">
        <v>6260</v>
      </c>
      <c r="M4429" s="1" t="s">
        <v>6259</v>
      </c>
      <c r="N4429" s="1" t="s">
        <v>6288</v>
      </c>
      <c r="O4429" s="4">
        <v>39559.695937500001</v>
      </c>
      <c r="P4429" t="b">
        <v>1</v>
      </c>
      <c r="Q4429" s="1" t="s">
        <v>6289</v>
      </c>
      <c r="R4429" s="1" t="s">
        <v>6290</v>
      </c>
      <c r="S4429" s="1" t="s">
        <v>6291</v>
      </c>
      <c r="T4429">
        <v>48743</v>
      </c>
      <c r="U4429">
        <v>4261</v>
      </c>
      <c r="V4429">
        <v>20083</v>
      </c>
      <c r="W4429">
        <v>471</v>
      </c>
    </row>
    <row r="4430" spans="1:23" x14ac:dyDescent="0.25">
      <c r="A4430">
        <v>7089792</v>
      </c>
      <c r="B4430">
        <v>1.0685310224494346E+18</v>
      </c>
      <c r="C4430" s="4">
        <v>43434.697013888886</v>
      </c>
      <c r="D4430" s="1" t="s">
        <v>12951</v>
      </c>
      <c r="E4430" s="1" t="s">
        <v>6257</v>
      </c>
      <c r="F4430">
        <v>1</v>
      </c>
      <c r="G4430">
        <v>1</v>
      </c>
      <c r="H4430">
        <v>6</v>
      </c>
      <c r="I4430">
        <v>0</v>
      </c>
      <c r="J4430" s="1" t="s">
        <v>12952</v>
      </c>
      <c r="K4430" s="1" t="s">
        <v>6293</v>
      </c>
      <c r="L4430" s="1" t="s">
        <v>6260</v>
      </c>
      <c r="M4430" s="1" t="s">
        <v>6259</v>
      </c>
      <c r="N4430" s="1" t="s">
        <v>6275</v>
      </c>
      <c r="O4430" s="4">
        <v>39259.664467592593</v>
      </c>
      <c r="P4430" t="b">
        <v>1</v>
      </c>
      <c r="Q4430" s="1" t="s">
        <v>6276</v>
      </c>
      <c r="R4430" s="1" t="s">
        <v>6277</v>
      </c>
      <c r="S4430" s="1" t="s">
        <v>6278</v>
      </c>
      <c r="T4430">
        <v>30280</v>
      </c>
      <c r="U4430">
        <v>4550</v>
      </c>
      <c r="V4430">
        <v>7288</v>
      </c>
      <c r="W4430">
        <v>287</v>
      </c>
    </row>
    <row r="4431" spans="1:23" x14ac:dyDescent="0.25">
      <c r="A4431">
        <v>111554559</v>
      </c>
      <c r="B4431">
        <v>1.0685290965593784E+18</v>
      </c>
      <c r="C4431" s="4">
        <v>43434.691701388889</v>
      </c>
      <c r="D4431" s="1" t="s">
        <v>12953</v>
      </c>
      <c r="E4431" s="1" t="s">
        <v>6257</v>
      </c>
      <c r="F4431">
        <v>6</v>
      </c>
      <c r="G4431">
        <v>2</v>
      </c>
      <c r="H4431">
        <v>18</v>
      </c>
      <c r="I4431">
        <v>0</v>
      </c>
      <c r="J4431" s="1" t="s">
        <v>6258</v>
      </c>
      <c r="K4431" s="1" t="s">
        <v>6259</v>
      </c>
      <c r="L4431" s="1" t="s">
        <v>6260</v>
      </c>
      <c r="M4431" s="1" t="s">
        <v>6259</v>
      </c>
      <c r="N4431" s="1" t="s">
        <v>6344</v>
      </c>
      <c r="O4431" s="4">
        <v>40214.462453703702</v>
      </c>
      <c r="P4431" t="b">
        <v>1</v>
      </c>
      <c r="Q4431" s="1" t="s">
        <v>156</v>
      </c>
      <c r="R4431" s="1" t="s">
        <v>6345</v>
      </c>
      <c r="S4431" s="1" t="s">
        <v>156</v>
      </c>
      <c r="T4431">
        <v>36079</v>
      </c>
      <c r="U4431">
        <v>456</v>
      </c>
      <c r="V4431">
        <v>8860</v>
      </c>
      <c r="W4431">
        <v>370</v>
      </c>
    </row>
    <row r="4432" spans="1:23" x14ac:dyDescent="0.25">
      <c r="A4432">
        <v>1227448789</v>
      </c>
      <c r="B4432">
        <v>1.0685286388347986E+18</v>
      </c>
      <c r="C4432" s="4">
        <v>43434.690439814818</v>
      </c>
      <c r="D4432" s="1" t="s">
        <v>12954</v>
      </c>
      <c r="E4432" s="1" t="s">
        <v>6257</v>
      </c>
      <c r="F4432">
        <v>163</v>
      </c>
      <c r="G4432">
        <v>167</v>
      </c>
      <c r="H4432">
        <v>514</v>
      </c>
      <c r="I4432">
        <v>142</v>
      </c>
      <c r="J4432" s="1" t="s">
        <v>6258</v>
      </c>
      <c r="K4432" s="1" t="s">
        <v>6259</v>
      </c>
      <c r="L4432" s="1" t="s">
        <v>6260</v>
      </c>
      <c r="M4432" s="1" t="s">
        <v>6259</v>
      </c>
      <c r="N4432" s="1" t="s">
        <v>6261</v>
      </c>
      <c r="O4432" s="4">
        <v>41333.559953703705</v>
      </c>
      <c r="P4432" t="b">
        <v>1</v>
      </c>
      <c r="Q4432" s="1" t="s">
        <v>6262</v>
      </c>
      <c r="R4432" s="1" t="s">
        <v>6263</v>
      </c>
      <c r="S4432" s="1" t="s">
        <v>6264</v>
      </c>
      <c r="T4432">
        <v>21001</v>
      </c>
      <c r="U4432">
        <v>646</v>
      </c>
      <c r="V4432">
        <v>6392</v>
      </c>
      <c r="W4432">
        <v>210</v>
      </c>
    </row>
    <row r="4433" spans="1:23" x14ac:dyDescent="0.25">
      <c r="A4433">
        <v>7089792</v>
      </c>
      <c r="B4433">
        <v>1.0685285252153917E+18</v>
      </c>
      <c r="C4433" s="4">
        <v>43434.690127314818</v>
      </c>
      <c r="D4433" s="1" t="s">
        <v>12955</v>
      </c>
      <c r="E4433" s="1" t="s">
        <v>12956</v>
      </c>
      <c r="F4433">
        <v>0</v>
      </c>
      <c r="G4433">
        <v>0</v>
      </c>
      <c r="H4433">
        <v>0</v>
      </c>
      <c r="I4433">
        <v>0</v>
      </c>
      <c r="J4433" s="1" t="s">
        <v>6259</v>
      </c>
      <c r="K4433" s="1" t="s">
        <v>6259</v>
      </c>
      <c r="L4433" s="1" t="s">
        <v>6259</v>
      </c>
      <c r="M4433" s="1" t="s">
        <v>6259</v>
      </c>
      <c r="N4433" s="1" t="s">
        <v>6275</v>
      </c>
      <c r="O4433" s="4">
        <v>39259.664467592593</v>
      </c>
      <c r="P4433" t="b">
        <v>1</v>
      </c>
      <c r="Q4433" s="1" t="s">
        <v>6276</v>
      </c>
      <c r="R4433" s="1" t="s">
        <v>6277</v>
      </c>
      <c r="S4433" s="1" t="s">
        <v>6278</v>
      </c>
      <c r="T4433">
        <v>30280</v>
      </c>
      <c r="U4433">
        <v>4550</v>
      </c>
      <c r="V4433">
        <v>7288</v>
      </c>
      <c r="W4433">
        <v>287</v>
      </c>
    </row>
    <row r="4434" spans="1:23" x14ac:dyDescent="0.25">
      <c r="A4434">
        <v>7089792</v>
      </c>
      <c r="B4434">
        <v>1.0685282407324672E+18</v>
      </c>
      <c r="C4434" s="4">
        <v>43434.689340277779</v>
      </c>
      <c r="D4434" s="1" t="s">
        <v>12957</v>
      </c>
      <c r="E4434" s="1" t="s">
        <v>12956</v>
      </c>
      <c r="F4434">
        <v>0</v>
      </c>
      <c r="G4434">
        <v>0</v>
      </c>
      <c r="H4434">
        <v>0</v>
      </c>
      <c r="I4434">
        <v>0</v>
      </c>
      <c r="J4434" s="1" t="s">
        <v>6259</v>
      </c>
      <c r="K4434" s="1" t="s">
        <v>6259</v>
      </c>
      <c r="L4434" s="1" t="s">
        <v>6259</v>
      </c>
      <c r="M4434" s="1" t="s">
        <v>6259</v>
      </c>
      <c r="N4434" s="1" t="s">
        <v>6275</v>
      </c>
      <c r="O4434" s="4">
        <v>39259.664467592593</v>
      </c>
      <c r="P4434" t="b">
        <v>1</v>
      </c>
      <c r="Q4434" s="1" t="s">
        <v>6276</v>
      </c>
      <c r="R4434" s="1" t="s">
        <v>6277</v>
      </c>
      <c r="S4434" s="1" t="s">
        <v>6278</v>
      </c>
      <c r="T4434">
        <v>30280</v>
      </c>
      <c r="U4434">
        <v>4550</v>
      </c>
      <c r="V4434">
        <v>7288</v>
      </c>
      <c r="W4434">
        <v>287</v>
      </c>
    </row>
    <row r="4435" spans="1:23" x14ac:dyDescent="0.25">
      <c r="A4435">
        <v>7089792</v>
      </c>
      <c r="B4435">
        <v>1.0685260548918682E+18</v>
      </c>
      <c r="C4435" s="4">
        <v>43434.683310185188</v>
      </c>
      <c r="D4435" s="1" t="s">
        <v>12958</v>
      </c>
      <c r="E4435" s="1" t="s">
        <v>12959</v>
      </c>
      <c r="F4435">
        <v>0</v>
      </c>
      <c r="G4435">
        <v>0</v>
      </c>
      <c r="H4435">
        <v>0</v>
      </c>
      <c r="I4435">
        <v>0</v>
      </c>
      <c r="J4435" s="1" t="s">
        <v>6259</v>
      </c>
      <c r="K4435" s="1" t="s">
        <v>6259</v>
      </c>
      <c r="L4435" s="1" t="s">
        <v>6259</v>
      </c>
      <c r="M4435" s="1" t="s">
        <v>6259</v>
      </c>
      <c r="N4435" s="1" t="s">
        <v>6275</v>
      </c>
      <c r="O4435" s="4">
        <v>39259.664467592593</v>
      </c>
      <c r="P4435" t="b">
        <v>1</v>
      </c>
      <c r="Q4435" s="1" t="s">
        <v>6276</v>
      </c>
      <c r="R4435" s="1" t="s">
        <v>6277</v>
      </c>
      <c r="S4435" s="1" t="s">
        <v>6278</v>
      </c>
      <c r="T4435">
        <v>30280</v>
      </c>
      <c r="U4435">
        <v>4550</v>
      </c>
      <c r="V4435">
        <v>7288</v>
      </c>
      <c r="W4435">
        <v>287</v>
      </c>
    </row>
    <row r="4436" spans="1:23" x14ac:dyDescent="0.25">
      <c r="A4436">
        <v>1227448789</v>
      </c>
      <c r="B4436">
        <v>1.0685155803013693E+18</v>
      </c>
      <c r="C4436" s="4">
        <v>43434.654409722221</v>
      </c>
      <c r="D4436" s="1" t="s">
        <v>12960</v>
      </c>
      <c r="E4436" s="1" t="s">
        <v>6257</v>
      </c>
      <c r="F4436">
        <v>13</v>
      </c>
      <c r="G4436">
        <v>11</v>
      </c>
      <c r="H4436">
        <v>32</v>
      </c>
      <c r="I4436">
        <v>5</v>
      </c>
      <c r="J4436" s="1" t="s">
        <v>6258</v>
      </c>
      <c r="K4436" s="1" t="s">
        <v>6259</v>
      </c>
      <c r="L4436" s="1" t="s">
        <v>6260</v>
      </c>
      <c r="M4436" s="1" t="s">
        <v>6259</v>
      </c>
      <c r="N4436" s="1" t="s">
        <v>6261</v>
      </c>
      <c r="O4436" s="4">
        <v>41333.559953703705</v>
      </c>
      <c r="P4436" t="b">
        <v>1</v>
      </c>
      <c r="Q4436" s="1" t="s">
        <v>6262</v>
      </c>
      <c r="R4436" s="1" t="s">
        <v>6263</v>
      </c>
      <c r="S4436" s="1" t="s">
        <v>6264</v>
      </c>
      <c r="T4436">
        <v>21001</v>
      </c>
      <c r="U4436">
        <v>646</v>
      </c>
      <c r="V4436">
        <v>6392</v>
      </c>
      <c r="W4436">
        <v>210</v>
      </c>
    </row>
    <row r="4437" spans="1:23" x14ac:dyDescent="0.25">
      <c r="A4437">
        <v>7089792</v>
      </c>
      <c r="B4437">
        <v>1.0685154510076846E+18</v>
      </c>
      <c r="C4437" s="4">
        <v>43434.654050925928</v>
      </c>
      <c r="D4437" s="1" t="s">
        <v>12961</v>
      </c>
      <c r="E4437" s="1" t="s">
        <v>6257</v>
      </c>
      <c r="F4437">
        <v>2</v>
      </c>
      <c r="G4437">
        <v>1</v>
      </c>
      <c r="H4437">
        <v>9</v>
      </c>
      <c r="I4437">
        <v>0</v>
      </c>
      <c r="J4437" s="1" t="s">
        <v>12962</v>
      </c>
      <c r="K4437" s="1" t="s">
        <v>6259</v>
      </c>
      <c r="L4437" s="1" t="s">
        <v>6287</v>
      </c>
      <c r="M4437" s="1" t="s">
        <v>6259</v>
      </c>
      <c r="N4437" s="1" t="s">
        <v>6275</v>
      </c>
      <c r="O4437" s="4">
        <v>39259.664467592593</v>
      </c>
      <c r="P4437" t="b">
        <v>1</v>
      </c>
      <c r="Q4437" s="1" t="s">
        <v>6276</v>
      </c>
      <c r="R4437" s="1" t="s">
        <v>6277</v>
      </c>
      <c r="S4437" s="1" t="s">
        <v>6278</v>
      </c>
      <c r="T4437">
        <v>30280</v>
      </c>
      <c r="U4437">
        <v>4550</v>
      </c>
      <c r="V4437">
        <v>7288</v>
      </c>
      <c r="W4437">
        <v>287</v>
      </c>
    </row>
    <row r="4438" spans="1:23" x14ac:dyDescent="0.25">
      <c r="A4438">
        <v>17622853</v>
      </c>
      <c r="B4438">
        <v>1.0685140894401823E+18</v>
      </c>
      <c r="C4438" s="4">
        <v>43434.650289351855</v>
      </c>
      <c r="D4438" s="1" t="s">
        <v>12963</v>
      </c>
      <c r="E4438" s="1" t="s">
        <v>6257</v>
      </c>
      <c r="F4438">
        <v>8</v>
      </c>
      <c r="G4438">
        <v>11</v>
      </c>
      <c r="H4438">
        <v>21</v>
      </c>
      <c r="I4438">
        <v>4</v>
      </c>
      <c r="J4438" s="1" t="s">
        <v>6258</v>
      </c>
      <c r="K4438" s="1" t="s">
        <v>6259</v>
      </c>
      <c r="L4438" s="1" t="s">
        <v>6287</v>
      </c>
      <c r="M4438" s="1" t="s">
        <v>6259</v>
      </c>
      <c r="N4438" s="1" t="s">
        <v>6268</v>
      </c>
      <c r="O4438" s="4">
        <v>39777.719039351854</v>
      </c>
      <c r="P4438" t="b">
        <v>1</v>
      </c>
      <c r="Q4438" s="1" t="s">
        <v>6269</v>
      </c>
      <c r="R4438" s="1" t="s">
        <v>6270</v>
      </c>
      <c r="S4438" s="1" t="s">
        <v>6218</v>
      </c>
      <c r="T4438">
        <v>39704</v>
      </c>
      <c r="U4438">
        <v>4096</v>
      </c>
      <c r="V4438">
        <v>7418</v>
      </c>
      <c r="W4438">
        <v>320</v>
      </c>
    </row>
    <row r="4439" spans="1:23" x14ac:dyDescent="0.25">
      <c r="A4439">
        <v>251034857</v>
      </c>
      <c r="B4439">
        <v>1.0685007601393746E+18</v>
      </c>
      <c r="C4439" s="4">
        <v>43434.613506944443</v>
      </c>
      <c r="D4439" s="1" t="s">
        <v>12964</v>
      </c>
      <c r="E4439" s="1" t="s">
        <v>6257</v>
      </c>
      <c r="F4439">
        <v>22</v>
      </c>
      <c r="G4439">
        <v>19</v>
      </c>
      <c r="H4439">
        <v>62</v>
      </c>
      <c r="I4439">
        <v>4</v>
      </c>
      <c r="J4439" s="1" t="s">
        <v>6258</v>
      </c>
      <c r="K4439" s="1" t="s">
        <v>9931</v>
      </c>
      <c r="L4439" s="1" t="s">
        <v>6260</v>
      </c>
      <c r="M4439" s="1" t="s">
        <v>6259</v>
      </c>
      <c r="N4439" s="1" t="s">
        <v>6326</v>
      </c>
      <c r="O4439" s="4">
        <v>40586.425208333334</v>
      </c>
      <c r="P4439" t="b">
        <v>1</v>
      </c>
      <c r="Q4439" s="1" t="s">
        <v>6327</v>
      </c>
      <c r="R4439" s="1" t="s">
        <v>6257</v>
      </c>
      <c r="S4439" s="1" t="s">
        <v>274</v>
      </c>
      <c r="T4439">
        <v>60188</v>
      </c>
      <c r="U4439">
        <v>450</v>
      </c>
      <c r="V4439">
        <v>2531</v>
      </c>
      <c r="W4439">
        <v>384</v>
      </c>
    </row>
    <row r="4440" spans="1:23" x14ac:dyDescent="0.25">
      <c r="A4440">
        <v>123868861</v>
      </c>
      <c r="B4440">
        <v>1.0684345521153966E+18</v>
      </c>
      <c r="C4440" s="4">
        <v>43434.430810185186</v>
      </c>
      <c r="D4440" s="1" t="s">
        <v>12965</v>
      </c>
      <c r="E4440" s="1" t="s">
        <v>6257</v>
      </c>
      <c r="F4440">
        <v>5</v>
      </c>
      <c r="G4440">
        <v>7</v>
      </c>
      <c r="H4440">
        <v>23</v>
      </c>
      <c r="I4440">
        <v>2</v>
      </c>
      <c r="J4440" s="1" t="s">
        <v>6258</v>
      </c>
      <c r="K4440" s="1" t="s">
        <v>6259</v>
      </c>
      <c r="L4440" s="1" t="s">
        <v>6260</v>
      </c>
      <c r="M4440" s="1" t="s">
        <v>6259</v>
      </c>
      <c r="N4440" s="1" t="s">
        <v>6281</v>
      </c>
      <c r="O4440" s="4">
        <v>40254.599421296298</v>
      </c>
      <c r="P4440" t="b">
        <v>1</v>
      </c>
      <c r="Q4440" s="1" t="s">
        <v>6282</v>
      </c>
      <c r="R4440" s="1" t="s">
        <v>6283</v>
      </c>
      <c r="S4440" s="1" t="s">
        <v>384</v>
      </c>
      <c r="T4440">
        <v>53434</v>
      </c>
      <c r="U4440">
        <v>609</v>
      </c>
      <c r="V4440">
        <v>6533</v>
      </c>
      <c r="W4440">
        <v>352</v>
      </c>
    </row>
    <row r="4441" spans="1:23" x14ac:dyDescent="0.25">
      <c r="A4441">
        <v>7089792</v>
      </c>
      <c r="B4441">
        <v>1.0683814491355054E+18</v>
      </c>
      <c r="C4441" s="4">
        <v>43434.284270833334</v>
      </c>
      <c r="D4441" s="1" t="s">
        <v>12966</v>
      </c>
      <c r="E4441" s="1" t="s">
        <v>6257</v>
      </c>
      <c r="F4441">
        <v>6</v>
      </c>
      <c r="G4441">
        <v>2</v>
      </c>
      <c r="H4441">
        <v>20</v>
      </c>
      <c r="I4441">
        <v>0</v>
      </c>
      <c r="J4441" s="1" t="s">
        <v>12967</v>
      </c>
      <c r="K4441" s="1" t="s">
        <v>12968</v>
      </c>
      <c r="L4441" s="1" t="s">
        <v>6260</v>
      </c>
      <c r="M4441" s="1" t="s">
        <v>6259</v>
      </c>
      <c r="N4441" s="1" t="s">
        <v>6275</v>
      </c>
      <c r="O4441" s="4">
        <v>39259.664467592593</v>
      </c>
      <c r="P4441" t="b">
        <v>1</v>
      </c>
      <c r="Q4441" s="1" t="s">
        <v>6276</v>
      </c>
      <c r="R4441" s="1" t="s">
        <v>6277</v>
      </c>
      <c r="S4441" s="1" t="s">
        <v>6278</v>
      </c>
      <c r="T4441">
        <v>30280</v>
      </c>
      <c r="U4441">
        <v>4550</v>
      </c>
      <c r="V4441">
        <v>7288</v>
      </c>
      <c r="W4441">
        <v>287</v>
      </c>
    </row>
    <row r="4442" spans="1:23" x14ac:dyDescent="0.25">
      <c r="A4442">
        <v>7089792</v>
      </c>
      <c r="B4442">
        <v>1.0681879059093012E+18</v>
      </c>
      <c r="C4442" s="4">
        <v>43433.750196759262</v>
      </c>
      <c r="D4442" s="1" t="s">
        <v>12969</v>
      </c>
      <c r="E4442" s="1" t="s">
        <v>12970</v>
      </c>
      <c r="F4442">
        <v>1</v>
      </c>
      <c r="G4442">
        <v>0</v>
      </c>
      <c r="H4442">
        <v>7</v>
      </c>
      <c r="I4442">
        <v>1</v>
      </c>
      <c r="J4442" s="1" t="s">
        <v>6259</v>
      </c>
      <c r="K4442" s="1" t="s">
        <v>12971</v>
      </c>
      <c r="L4442" s="1" t="s">
        <v>6260</v>
      </c>
      <c r="M4442" s="1" t="s">
        <v>6259</v>
      </c>
      <c r="N4442" s="1" t="s">
        <v>6275</v>
      </c>
      <c r="O4442" s="4">
        <v>39259.664467592593</v>
      </c>
      <c r="P4442" t="b">
        <v>1</v>
      </c>
      <c r="Q4442" s="1" t="s">
        <v>6276</v>
      </c>
      <c r="R4442" s="1" t="s">
        <v>6277</v>
      </c>
      <c r="S4442" s="1" t="s">
        <v>6278</v>
      </c>
      <c r="T4442">
        <v>30280</v>
      </c>
      <c r="U4442">
        <v>4550</v>
      </c>
      <c r="V4442">
        <v>7288</v>
      </c>
      <c r="W4442">
        <v>287</v>
      </c>
    </row>
    <row r="4443" spans="1:23" x14ac:dyDescent="0.25">
      <c r="A4443">
        <v>123868861</v>
      </c>
      <c r="B4443">
        <v>1.0681352946024899E+18</v>
      </c>
      <c r="C4443" s="4">
        <v>43433.605011574073</v>
      </c>
      <c r="D4443" s="1" t="s">
        <v>12972</v>
      </c>
      <c r="E4443" s="1" t="s">
        <v>6257</v>
      </c>
      <c r="F4443">
        <v>10</v>
      </c>
      <c r="G4443">
        <v>19</v>
      </c>
      <c r="H4443">
        <v>43</v>
      </c>
      <c r="I4443">
        <v>10</v>
      </c>
      <c r="J4443" s="1" t="s">
        <v>6258</v>
      </c>
      <c r="K4443" s="1" t="s">
        <v>6259</v>
      </c>
      <c r="L4443" s="1" t="s">
        <v>6260</v>
      </c>
      <c r="M4443" s="1" t="s">
        <v>6259</v>
      </c>
      <c r="N4443" s="1" t="s">
        <v>6281</v>
      </c>
      <c r="O4443" s="4">
        <v>40254.599421296298</v>
      </c>
      <c r="P4443" t="b">
        <v>1</v>
      </c>
      <c r="Q4443" s="1" t="s">
        <v>6282</v>
      </c>
      <c r="R4443" s="1" t="s">
        <v>6283</v>
      </c>
      <c r="S4443" s="1" t="s">
        <v>384</v>
      </c>
      <c r="T4443">
        <v>53434</v>
      </c>
      <c r="U4443">
        <v>609</v>
      </c>
      <c r="V4443">
        <v>6533</v>
      </c>
      <c r="W4443">
        <v>352</v>
      </c>
    </row>
    <row r="4444" spans="1:23" x14ac:dyDescent="0.25">
      <c r="A4444">
        <v>111554559</v>
      </c>
      <c r="B4444">
        <v>1.0680930961168712E+18</v>
      </c>
      <c r="C4444" s="4">
        <v>43433.488564814812</v>
      </c>
      <c r="D4444" s="1" t="s">
        <v>12973</v>
      </c>
      <c r="E4444" s="1" t="s">
        <v>6257</v>
      </c>
      <c r="F4444">
        <v>3</v>
      </c>
      <c r="G4444">
        <v>4</v>
      </c>
      <c r="H4444">
        <v>35</v>
      </c>
      <c r="I4444">
        <v>1</v>
      </c>
      <c r="J4444" s="1" t="s">
        <v>6258</v>
      </c>
      <c r="K4444" s="1" t="s">
        <v>12974</v>
      </c>
      <c r="L4444" s="1" t="s">
        <v>6260</v>
      </c>
      <c r="M4444" s="1" t="s">
        <v>6259</v>
      </c>
      <c r="N4444" s="1" t="s">
        <v>6344</v>
      </c>
      <c r="O4444" s="4">
        <v>40214.462453703702</v>
      </c>
      <c r="P4444" t="b">
        <v>1</v>
      </c>
      <c r="Q4444" s="1" t="s">
        <v>156</v>
      </c>
      <c r="R4444" s="1" t="s">
        <v>6345</v>
      </c>
      <c r="S4444" s="1" t="s">
        <v>156</v>
      </c>
      <c r="T4444">
        <v>36079</v>
      </c>
      <c r="U4444">
        <v>456</v>
      </c>
      <c r="V4444">
        <v>8860</v>
      </c>
      <c r="W4444">
        <v>370</v>
      </c>
    </row>
    <row r="4445" spans="1:23" x14ac:dyDescent="0.25">
      <c r="A4445">
        <v>123868861</v>
      </c>
      <c r="B4445">
        <v>1.0678080875983831E+18</v>
      </c>
      <c r="C4445" s="4">
        <v>43432.702094907407</v>
      </c>
      <c r="D4445" s="1" t="s">
        <v>12975</v>
      </c>
      <c r="E4445" s="1" t="s">
        <v>6257</v>
      </c>
      <c r="F4445">
        <v>9</v>
      </c>
      <c r="G4445">
        <v>3</v>
      </c>
      <c r="H4445">
        <v>19</v>
      </c>
      <c r="I4445">
        <v>1</v>
      </c>
      <c r="J4445" s="1" t="s">
        <v>6258</v>
      </c>
      <c r="K4445" s="1" t="s">
        <v>6259</v>
      </c>
      <c r="L4445" s="1" t="s">
        <v>6260</v>
      </c>
      <c r="M4445" s="1" t="s">
        <v>6259</v>
      </c>
      <c r="N4445" s="1" t="s">
        <v>6281</v>
      </c>
      <c r="O4445" s="4">
        <v>40254.599421296298</v>
      </c>
      <c r="P4445" t="b">
        <v>1</v>
      </c>
      <c r="Q4445" s="1" t="s">
        <v>6282</v>
      </c>
      <c r="R4445" s="1" t="s">
        <v>6283</v>
      </c>
      <c r="S4445" s="1" t="s">
        <v>384</v>
      </c>
      <c r="T4445">
        <v>53434</v>
      </c>
      <c r="U4445">
        <v>609</v>
      </c>
      <c r="V4445">
        <v>6533</v>
      </c>
      <c r="W4445">
        <v>352</v>
      </c>
    </row>
    <row r="4446" spans="1:23" x14ac:dyDescent="0.25">
      <c r="A4446">
        <v>17622853</v>
      </c>
      <c r="B4446">
        <v>1.0677950157479322E+18</v>
      </c>
      <c r="C4446" s="4">
        <v>43432.666030092594</v>
      </c>
      <c r="D4446" s="1" t="s">
        <v>12976</v>
      </c>
      <c r="E4446" s="1" t="s">
        <v>6257</v>
      </c>
      <c r="F4446">
        <v>3</v>
      </c>
      <c r="G4446">
        <v>3</v>
      </c>
      <c r="H4446">
        <v>7</v>
      </c>
      <c r="I4446">
        <v>1</v>
      </c>
      <c r="J4446" s="1" t="s">
        <v>6258</v>
      </c>
      <c r="K4446" s="1" t="s">
        <v>8349</v>
      </c>
      <c r="L4446" s="1" t="s">
        <v>6287</v>
      </c>
      <c r="M4446" s="1" t="s">
        <v>6259</v>
      </c>
      <c r="N4446" s="1" t="s">
        <v>6268</v>
      </c>
      <c r="O4446" s="4">
        <v>39777.719039351854</v>
      </c>
      <c r="P4446" t="b">
        <v>1</v>
      </c>
      <c r="Q4446" s="1" t="s">
        <v>6269</v>
      </c>
      <c r="R4446" s="1" t="s">
        <v>6270</v>
      </c>
      <c r="S4446" s="1" t="s">
        <v>6218</v>
      </c>
      <c r="T4446">
        <v>39704</v>
      </c>
      <c r="U4446">
        <v>4096</v>
      </c>
      <c r="V4446">
        <v>7418</v>
      </c>
      <c r="W4446">
        <v>320</v>
      </c>
    </row>
    <row r="4447" spans="1:23" x14ac:dyDescent="0.25">
      <c r="A4447">
        <v>251034857</v>
      </c>
      <c r="B4447">
        <v>1.0677676433089905E+18</v>
      </c>
      <c r="C4447" s="4">
        <v>43432.590486111112</v>
      </c>
      <c r="D4447" s="1" t="s">
        <v>12977</v>
      </c>
      <c r="E4447" s="1" t="s">
        <v>6257</v>
      </c>
      <c r="F4447">
        <v>21</v>
      </c>
      <c r="G4447">
        <v>30</v>
      </c>
      <c r="H4447">
        <v>126</v>
      </c>
      <c r="I4447">
        <v>4</v>
      </c>
      <c r="J4447" s="1" t="s">
        <v>6258</v>
      </c>
      <c r="K4447" s="1" t="s">
        <v>12978</v>
      </c>
      <c r="L4447" s="1" t="s">
        <v>6260</v>
      </c>
      <c r="M4447" s="1" t="s">
        <v>6259</v>
      </c>
      <c r="N4447" s="1" t="s">
        <v>6326</v>
      </c>
      <c r="O4447" s="4">
        <v>40586.425208333334</v>
      </c>
      <c r="P4447" t="b">
        <v>1</v>
      </c>
      <c r="Q4447" s="1" t="s">
        <v>6327</v>
      </c>
      <c r="R4447" s="1" t="s">
        <v>6257</v>
      </c>
      <c r="S4447" s="1" t="s">
        <v>274</v>
      </c>
      <c r="T4447">
        <v>60188</v>
      </c>
      <c r="U4447">
        <v>450</v>
      </c>
      <c r="V4447">
        <v>2531</v>
      </c>
      <c r="W4447">
        <v>384</v>
      </c>
    </row>
    <row r="4448" spans="1:23" x14ac:dyDescent="0.25">
      <c r="A4448">
        <v>17622853</v>
      </c>
      <c r="B4448">
        <v>1.0677630596058071E+18</v>
      </c>
      <c r="C4448" s="4">
        <v>43432.577847222223</v>
      </c>
      <c r="D4448" s="1" t="s">
        <v>12979</v>
      </c>
      <c r="E4448" s="1" t="s">
        <v>6257</v>
      </c>
      <c r="F4448">
        <v>8</v>
      </c>
      <c r="G4448">
        <v>6</v>
      </c>
      <c r="H4448">
        <v>52</v>
      </c>
      <c r="I4448">
        <v>1</v>
      </c>
      <c r="J4448" s="1" t="s">
        <v>6258</v>
      </c>
      <c r="K4448" s="1" t="s">
        <v>9879</v>
      </c>
      <c r="L4448" s="1" t="s">
        <v>6260</v>
      </c>
      <c r="M4448" s="1" t="s">
        <v>6259</v>
      </c>
      <c r="N4448" s="1" t="s">
        <v>6268</v>
      </c>
      <c r="O4448" s="4">
        <v>39777.719039351854</v>
      </c>
      <c r="P4448" t="b">
        <v>1</v>
      </c>
      <c r="Q4448" s="1" t="s">
        <v>6269</v>
      </c>
      <c r="R4448" s="1" t="s">
        <v>6270</v>
      </c>
      <c r="S4448" s="1" t="s">
        <v>6218</v>
      </c>
      <c r="T4448">
        <v>39704</v>
      </c>
      <c r="U4448">
        <v>4096</v>
      </c>
      <c r="V4448">
        <v>7418</v>
      </c>
      <c r="W4448">
        <v>320</v>
      </c>
    </row>
    <row r="4449" spans="1:23" x14ac:dyDescent="0.25">
      <c r="A4449">
        <v>7089792</v>
      </c>
      <c r="B4449">
        <v>1.0677209582518026E+18</v>
      </c>
      <c r="C4449" s="4">
        <v>43432.46166666667</v>
      </c>
      <c r="D4449" s="1" t="s">
        <v>12980</v>
      </c>
      <c r="E4449" s="1" t="s">
        <v>6257</v>
      </c>
      <c r="F4449">
        <v>4</v>
      </c>
      <c r="G4449">
        <v>1</v>
      </c>
      <c r="H4449">
        <v>26</v>
      </c>
      <c r="I4449">
        <v>0</v>
      </c>
      <c r="J4449" s="1" t="s">
        <v>12981</v>
      </c>
      <c r="K4449" s="1" t="s">
        <v>7113</v>
      </c>
      <c r="L4449" s="1" t="s">
        <v>6260</v>
      </c>
      <c r="M4449" s="1" t="s">
        <v>6259</v>
      </c>
      <c r="N4449" s="1" t="s">
        <v>6275</v>
      </c>
      <c r="O4449" s="4">
        <v>39259.664467592593</v>
      </c>
      <c r="P4449" t="b">
        <v>1</v>
      </c>
      <c r="Q4449" s="1" t="s">
        <v>6276</v>
      </c>
      <c r="R4449" s="1" t="s">
        <v>6277</v>
      </c>
      <c r="S4449" s="1" t="s">
        <v>6278</v>
      </c>
      <c r="T4449">
        <v>30280</v>
      </c>
      <c r="U4449">
        <v>4550</v>
      </c>
      <c r="V4449">
        <v>7288</v>
      </c>
      <c r="W4449">
        <v>287</v>
      </c>
    </row>
    <row r="4450" spans="1:23" x14ac:dyDescent="0.25">
      <c r="A4450">
        <v>123868861</v>
      </c>
      <c r="B4450">
        <v>1.0677167531978097E+18</v>
      </c>
      <c r="C4450" s="4">
        <v>43432.450057870374</v>
      </c>
      <c r="D4450" s="1" t="s">
        <v>12982</v>
      </c>
      <c r="E4450" s="1" t="s">
        <v>6257</v>
      </c>
      <c r="F4450">
        <v>8</v>
      </c>
      <c r="G4450">
        <v>8</v>
      </c>
      <c r="H4450">
        <v>36</v>
      </c>
      <c r="I4450">
        <v>1</v>
      </c>
      <c r="J4450" s="1" t="s">
        <v>6258</v>
      </c>
      <c r="K4450" s="1" t="s">
        <v>6259</v>
      </c>
      <c r="L4450" s="1" t="s">
        <v>6260</v>
      </c>
      <c r="M4450" s="1" t="s">
        <v>6259</v>
      </c>
      <c r="N4450" s="1" t="s">
        <v>6281</v>
      </c>
      <c r="O4450" s="4">
        <v>40254.599421296298</v>
      </c>
      <c r="P4450" t="b">
        <v>1</v>
      </c>
      <c r="Q4450" s="1" t="s">
        <v>6282</v>
      </c>
      <c r="R4450" s="1" t="s">
        <v>6283</v>
      </c>
      <c r="S4450" s="1" t="s">
        <v>384</v>
      </c>
      <c r="T4450">
        <v>53434</v>
      </c>
      <c r="U4450">
        <v>609</v>
      </c>
      <c r="V4450">
        <v>6533</v>
      </c>
      <c r="W4450">
        <v>352</v>
      </c>
    </row>
    <row r="4451" spans="1:23" x14ac:dyDescent="0.25">
      <c r="A4451">
        <v>123868861</v>
      </c>
      <c r="B4451">
        <v>1.0674657577333268E+18</v>
      </c>
      <c r="C4451" s="4">
        <v>43431.75744212963</v>
      </c>
      <c r="D4451" s="1" t="s">
        <v>12983</v>
      </c>
      <c r="E4451" s="1" t="s">
        <v>6257</v>
      </c>
      <c r="F4451">
        <v>29</v>
      </c>
      <c r="G4451">
        <v>14</v>
      </c>
      <c r="H4451">
        <v>112</v>
      </c>
      <c r="I4451">
        <v>9</v>
      </c>
      <c r="J4451" s="1" t="s">
        <v>6258</v>
      </c>
      <c r="K4451" s="1" t="s">
        <v>6442</v>
      </c>
      <c r="L4451" s="1" t="s">
        <v>6260</v>
      </c>
      <c r="M4451" s="1" t="s">
        <v>6259</v>
      </c>
      <c r="N4451" s="1" t="s">
        <v>6281</v>
      </c>
      <c r="O4451" s="4">
        <v>40254.599421296298</v>
      </c>
      <c r="P4451" t="b">
        <v>1</v>
      </c>
      <c r="Q4451" s="1" t="s">
        <v>6282</v>
      </c>
      <c r="R4451" s="1" t="s">
        <v>6283</v>
      </c>
      <c r="S4451" s="1" t="s">
        <v>384</v>
      </c>
      <c r="T4451">
        <v>53434</v>
      </c>
      <c r="U4451">
        <v>609</v>
      </c>
      <c r="V4451">
        <v>6533</v>
      </c>
      <c r="W4451">
        <v>352</v>
      </c>
    </row>
    <row r="4452" spans="1:23" x14ac:dyDescent="0.25">
      <c r="A4452">
        <v>17622853</v>
      </c>
      <c r="B4452">
        <v>1.0674148295378575E+18</v>
      </c>
      <c r="C4452" s="4">
        <v>43431.616909722223</v>
      </c>
      <c r="D4452" s="1" t="s">
        <v>12984</v>
      </c>
      <c r="E4452" s="1" t="s">
        <v>6257</v>
      </c>
      <c r="F4452">
        <v>20</v>
      </c>
      <c r="G4452">
        <v>25</v>
      </c>
      <c r="H4452">
        <v>169</v>
      </c>
      <c r="I4452">
        <v>17</v>
      </c>
      <c r="J4452" s="1" t="s">
        <v>12985</v>
      </c>
      <c r="K4452" s="1" t="s">
        <v>6259</v>
      </c>
      <c r="L4452" s="1" t="s">
        <v>6260</v>
      </c>
      <c r="M4452" s="1" t="s">
        <v>6259</v>
      </c>
      <c r="N4452" s="1" t="s">
        <v>6268</v>
      </c>
      <c r="O4452" s="4">
        <v>39777.719039351854</v>
      </c>
      <c r="P4452" t="b">
        <v>1</v>
      </c>
      <c r="Q4452" s="1" t="s">
        <v>6269</v>
      </c>
      <c r="R4452" s="1" t="s">
        <v>6270</v>
      </c>
      <c r="S4452" s="1" t="s">
        <v>6218</v>
      </c>
      <c r="T4452">
        <v>39704</v>
      </c>
      <c r="U4452">
        <v>4096</v>
      </c>
      <c r="V4452">
        <v>7418</v>
      </c>
      <c r="W4452">
        <v>320</v>
      </c>
    </row>
    <row r="4453" spans="1:23" x14ac:dyDescent="0.25">
      <c r="A4453">
        <v>17622853</v>
      </c>
      <c r="B4453">
        <v>1.0673649407287255E+18</v>
      </c>
      <c r="C4453" s="4">
        <v>43431.479247685187</v>
      </c>
      <c r="D4453" s="1" t="s">
        <v>12986</v>
      </c>
      <c r="E4453" s="1" t="s">
        <v>6257</v>
      </c>
      <c r="F4453">
        <v>6</v>
      </c>
      <c r="G4453">
        <v>3</v>
      </c>
      <c r="H4453">
        <v>58</v>
      </c>
      <c r="I4453">
        <v>0</v>
      </c>
      <c r="J4453" s="1" t="s">
        <v>6258</v>
      </c>
      <c r="K4453" s="1" t="s">
        <v>9520</v>
      </c>
      <c r="L4453" s="1" t="s">
        <v>6260</v>
      </c>
      <c r="M4453" s="1" t="s">
        <v>6259</v>
      </c>
      <c r="N4453" s="1" t="s">
        <v>6268</v>
      </c>
      <c r="O4453" s="4">
        <v>39777.719039351854</v>
      </c>
      <c r="P4453" t="b">
        <v>1</v>
      </c>
      <c r="Q4453" s="1" t="s">
        <v>6269</v>
      </c>
      <c r="R4453" s="1" t="s">
        <v>6270</v>
      </c>
      <c r="S4453" s="1" t="s">
        <v>6218</v>
      </c>
      <c r="T4453">
        <v>39704</v>
      </c>
      <c r="U4453">
        <v>4096</v>
      </c>
      <c r="V4453">
        <v>7418</v>
      </c>
      <c r="W4453">
        <v>320</v>
      </c>
    </row>
    <row r="4454" spans="1:23" x14ac:dyDescent="0.25">
      <c r="A4454">
        <v>251034857</v>
      </c>
      <c r="B4454">
        <v>1.067345836454101E+18</v>
      </c>
      <c r="C4454" s="4">
        <v>43431.426527777781</v>
      </c>
      <c r="D4454" s="1" t="s">
        <v>12987</v>
      </c>
      <c r="E4454" s="1" t="s">
        <v>6257</v>
      </c>
      <c r="F4454">
        <v>65</v>
      </c>
      <c r="G4454">
        <v>39</v>
      </c>
      <c r="H4454">
        <v>180</v>
      </c>
      <c r="I4454">
        <v>22</v>
      </c>
      <c r="J4454" s="1" t="s">
        <v>6258</v>
      </c>
      <c r="K4454" s="1" t="s">
        <v>12988</v>
      </c>
      <c r="L4454" s="1" t="s">
        <v>6260</v>
      </c>
      <c r="M4454" s="1" t="s">
        <v>6259</v>
      </c>
      <c r="N4454" s="1" t="s">
        <v>6326</v>
      </c>
      <c r="O4454" s="4">
        <v>40586.425208333334</v>
      </c>
      <c r="P4454" t="b">
        <v>1</v>
      </c>
      <c r="Q4454" s="1" t="s">
        <v>6327</v>
      </c>
      <c r="R4454" s="1" t="s">
        <v>6257</v>
      </c>
      <c r="S4454" s="1" t="s">
        <v>274</v>
      </c>
      <c r="T4454">
        <v>60188</v>
      </c>
      <c r="U4454">
        <v>450</v>
      </c>
      <c r="V4454">
        <v>2531</v>
      </c>
      <c r="W4454">
        <v>384</v>
      </c>
    </row>
    <row r="4455" spans="1:23" x14ac:dyDescent="0.25">
      <c r="A4455">
        <v>123868861</v>
      </c>
      <c r="B4455">
        <v>1.0673387256659681E+18</v>
      </c>
      <c r="C4455" s="4">
        <v>43431.406909722224</v>
      </c>
      <c r="D4455" s="1" t="s">
        <v>12989</v>
      </c>
      <c r="E4455" s="1" t="s">
        <v>6257</v>
      </c>
      <c r="F4455">
        <v>10</v>
      </c>
      <c r="G4455">
        <v>4</v>
      </c>
      <c r="H4455">
        <v>33</v>
      </c>
      <c r="I4455">
        <v>2</v>
      </c>
      <c r="J4455" s="1" t="s">
        <v>6258</v>
      </c>
      <c r="K4455" s="1" t="s">
        <v>6259</v>
      </c>
      <c r="L4455" s="1" t="s">
        <v>6260</v>
      </c>
      <c r="M4455" s="1" t="s">
        <v>6259</v>
      </c>
      <c r="N4455" s="1" t="s">
        <v>6281</v>
      </c>
      <c r="O4455" s="4">
        <v>40254.599421296298</v>
      </c>
      <c r="P4455" t="b">
        <v>1</v>
      </c>
      <c r="Q4455" s="1" t="s">
        <v>6282</v>
      </c>
      <c r="R4455" s="1" t="s">
        <v>6283</v>
      </c>
      <c r="S4455" s="1" t="s">
        <v>384</v>
      </c>
      <c r="T4455">
        <v>53434</v>
      </c>
      <c r="U4455">
        <v>609</v>
      </c>
      <c r="V4455">
        <v>6533</v>
      </c>
      <c r="W4455">
        <v>352</v>
      </c>
    </row>
    <row r="4456" spans="1:23" x14ac:dyDescent="0.25">
      <c r="A4456">
        <v>14462419</v>
      </c>
      <c r="B4456">
        <v>1.0673132452062577E+18</v>
      </c>
      <c r="C4456" s="4">
        <v>43431.336597222224</v>
      </c>
      <c r="D4456" s="1" t="s">
        <v>12990</v>
      </c>
      <c r="E4456" s="1" t="s">
        <v>6257</v>
      </c>
      <c r="F4456">
        <v>13</v>
      </c>
      <c r="G4456">
        <v>4</v>
      </c>
      <c r="H4456">
        <v>43</v>
      </c>
      <c r="I4456">
        <v>1</v>
      </c>
      <c r="J4456" s="1" t="s">
        <v>9763</v>
      </c>
      <c r="K4456" s="1" t="s">
        <v>6259</v>
      </c>
      <c r="L4456" s="1" t="s">
        <v>6287</v>
      </c>
      <c r="M4456" s="1" t="s">
        <v>6259</v>
      </c>
      <c r="N4456" s="1" t="s">
        <v>6288</v>
      </c>
      <c r="O4456" s="4">
        <v>39559.695937500001</v>
      </c>
      <c r="P4456" t="b">
        <v>1</v>
      </c>
      <c r="Q4456" s="1" t="s">
        <v>6289</v>
      </c>
      <c r="R4456" s="1" t="s">
        <v>6290</v>
      </c>
      <c r="S4456" s="1" t="s">
        <v>6291</v>
      </c>
      <c r="T4456">
        <v>48743</v>
      </c>
      <c r="U4456">
        <v>4261</v>
      </c>
      <c r="V4456">
        <v>20083</v>
      </c>
      <c r="W4456">
        <v>471</v>
      </c>
    </row>
    <row r="4457" spans="1:23" x14ac:dyDescent="0.25">
      <c r="A4457">
        <v>123868861</v>
      </c>
      <c r="B4457">
        <v>1.0671316118446244E+18</v>
      </c>
      <c r="C4457" s="4">
        <v>43430.835381944446</v>
      </c>
      <c r="D4457" s="1" t="s">
        <v>12991</v>
      </c>
      <c r="E4457" s="1" t="s">
        <v>6257</v>
      </c>
      <c r="F4457">
        <v>5</v>
      </c>
      <c r="G4457">
        <v>12</v>
      </c>
      <c r="H4457">
        <v>22</v>
      </c>
      <c r="I4457">
        <v>5</v>
      </c>
      <c r="J4457" s="1" t="s">
        <v>6258</v>
      </c>
      <c r="K4457" s="1" t="s">
        <v>6259</v>
      </c>
      <c r="L4457" s="1" t="s">
        <v>6260</v>
      </c>
      <c r="M4457" s="1" t="s">
        <v>6259</v>
      </c>
      <c r="N4457" s="1" t="s">
        <v>6281</v>
      </c>
      <c r="O4457" s="4">
        <v>40254.599421296298</v>
      </c>
      <c r="P4457" t="b">
        <v>1</v>
      </c>
      <c r="Q4457" s="1" t="s">
        <v>6282</v>
      </c>
      <c r="R4457" s="1" t="s">
        <v>6283</v>
      </c>
      <c r="S4457" s="1" t="s">
        <v>384</v>
      </c>
      <c r="T4457">
        <v>53434</v>
      </c>
      <c r="U4457">
        <v>609</v>
      </c>
      <c r="V4457">
        <v>6533</v>
      </c>
      <c r="W4457">
        <v>352</v>
      </c>
    </row>
    <row r="4458" spans="1:23" x14ac:dyDescent="0.25">
      <c r="A4458">
        <v>14462419</v>
      </c>
      <c r="B4458">
        <v>1.0670805042042798E+18</v>
      </c>
      <c r="C4458" s="4">
        <v>43430.694351851853</v>
      </c>
      <c r="D4458" s="1" t="s">
        <v>12992</v>
      </c>
      <c r="E4458" s="1" t="s">
        <v>6257</v>
      </c>
      <c r="F4458">
        <v>0</v>
      </c>
      <c r="G4458">
        <v>0</v>
      </c>
      <c r="H4458">
        <v>1</v>
      </c>
      <c r="I4458">
        <v>0</v>
      </c>
      <c r="J4458" s="1" t="s">
        <v>12993</v>
      </c>
      <c r="K4458" s="1" t="s">
        <v>12994</v>
      </c>
      <c r="L4458" s="1" t="s">
        <v>6260</v>
      </c>
      <c r="M4458" s="1" t="s">
        <v>6259</v>
      </c>
      <c r="N4458" s="1" t="s">
        <v>6288</v>
      </c>
      <c r="O4458" s="4">
        <v>39559.695937500001</v>
      </c>
      <c r="P4458" t="b">
        <v>1</v>
      </c>
      <c r="Q4458" s="1" t="s">
        <v>6289</v>
      </c>
      <c r="R4458" s="1" t="s">
        <v>6290</v>
      </c>
      <c r="S4458" s="1" t="s">
        <v>6291</v>
      </c>
      <c r="T4458">
        <v>48743</v>
      </c>
      <c r="U4458">
        <v>4261</v>
      </c>
      <c r="V4458">
        <v>20083</v>
      </c>
      <c r="W4458">
        <v>471</v>
      </c>
    </row>
    <row r="4459" spans="1:23" x14ac:dyDescent="0.25">
      <c r="A4459">
        <v>14462419</v>
      </c>
      <c r="B4459">
        <v>1.0670747683257467E+18</v>
      </c>
      <c r="C4459" s="4">
        <v>43430.678518518522</v>
      </c>
      <c r="D4459" s="1" t="s">
        <v>12995</v>
      </c>
      <c r="E4459" s="1" t="s">
        <v>12996</v>
      </c>
      <c r="F4459">
        <v>0</v>
      </c>
      <c r="G4459">
        <v>1</v>
      </c>
      <c r="H4459">
        <v>3</v>
      </c>
      <c r="I4459">
        <v>0</v>
      </c>
      <c r="J4459" s="1" t="s">
        <v>6259</v>
      </c>
      <c r="K4459" s="1" t="s">
        <v>6259</v>
      </c>
      <c r="L4459" s="1" t="s">
        <v>6260</v>
      </c>
      <c r="M4459" s="1" t="s">
        <v>6259</v>
      </c>
      <c r="N4459" s="1" t="s">
        <v>6288</v>
      </c>
      <c r="O4459" s="4">
        <v>39559.695937500001</v>
      </c>
      <c r="P4459" t="b">
        <v>1</v>
      </c>
      <c r="Q4459" s="1" t="s">
        <v>6289</v>
      </c>
      <c r="R4459" s="1" t="s">
        <v>6290</v>
      </c>
      <c r="S4459" s="1" t="s">
        <v>6291</v>
      </c>
      <c r="T4459">
        <v>48743</v>
      </c>
      <c r="U4459">
        <v>4261</v>
      </c>
      <c r="V4459">
        <v>20083</v>
      </c>
      <c r="W4459">
        <v>471</v>
      </c>
    </row>
    <row r="4460" spans="1:23" x14ac:dyDescent="0.25">
      <c r="A4460">
        <v>14462419</v>
      </c>
      <c r="B4460">
        <v>1.0670667095914086E+18</v>
      </c>
      <c r="C4460" s="4">
        <v>43430.656284722223</v>
      </c>
      <c r="D4460" s="1" t="s">
        <v>12997</v>
      </c>
      <c r="E4460" s="1" t="s">
        <v>6257</v>
      </c>
      <c r="F4460">
        <v>9</v>
      </c>
      <c r="G4460">
        <v>1</v>
      </c>
      <c r="H4460">
        <v>16</v>
      </c>
      <c r="I4460">
        <v>0</v>
      </c>
      <c r="J4460" s="1" t="s">
        <v>12998</v>
      </c>
      <c r="K4460" s="1" t="s">
        <v>7710</v>
      </c>
      <c r="L4460" s="1" t="s">
        <v>6260</v>
      </c>
      <c r="M4460" s="1" t="s">
        <v>6259</v>
      </c>
      <c r="N4460" s="1" t="s">
        <v>6288</v>
      </c>
      <c r="O4460" s="4">
        <v>39559.695937500001</v>
      </c>
      <c r="P4460" t="b">
        <v>1</v>
      </c>
      <c r="Q4460" s="1" t="s">
        <v>6289</v>
      </c>
      <c r="R4460" s="1" t="s">
        <v>6290</v>
      </c>
      <c r="S4460" s="1" t="s">
        <v>6291</v>
      </c>
      <c r="T4460">
        <v>48743</v>
      </c>
      <c r="U4460">
        <v>4261</v>
      </c>
      <c r="V4460">
        <v>20083</v>
      </c>
      <c r="W4460">
        <v>471</v>
      </c>
    </row>
    <row r="4461" spans="1:23" x14ac:dyDescent="0.25">
      <c r="A4461">
        <v>14462419</v>
      </c>
      <c r="B4461">
        <v>1.0670504121618063E+18</v>
      </c>
      <c r="C4461" s="4">
        <v>43430.611307870371</v>
      </c>
      <c r="D4461" s="1" t="s">
        <v>12999</v>
      </c>
      <c r="E4461" s="1" t="s">
        <v>6257</v>
      </c>
      <c r="F4461">
        <v>2</v>
      </c>
      <c r="G4461">
        <v>0</v>
      </c>
      <c r="H4461">
        <v>0</v>
      </c>
      <c r="I4461">
        <v>0</v>
      </c>
      <c r="J4461" s="1" t="s">
        <v>13000</v>
      </c>
      <c r="K4461" s="1" t="s">
        <v>13001</v>
      </c>
      <c r="L4461" s="1" t="s">
        <v>6260</v>
      </c>
      <c r="M4461" s="1" t="s">
        <v>6259</v>
      </c>
      <c r="N4461" s="1" t="s">
        <v>6288</v>
      </c>
      <c r="O4461" s="4">
        <v>39559.695937500001</v>
      </c>
      <c r="P4461" t="b">
        <v>1</v>
      </c>
      <c r="Q4461" s="1" t="s">
        <v>6289</v>
      </c>
      <c r="R4461" s="1" t="s">
        <v>6290</v>
      </c>
      <c r="S4461" s="1" t="s">
        <v>6291</v>
      </c>
      <c r="T4461">
        <v>48743</v>
      </c>
      <c r="U4461">
        <v>4261</v>
      </c>
      <c r="V4461">
        <v>20083</v>
      </c>
      <c r="W4461">
        <v>471</v>
      </c>
    </row>
    <row r="4462" spans="1:23" x14ac:dyDescent="0.25">
      <c r="A4462">
        <v>14462419</v>
      </c>
      <c r="B4462">
        <v>1.0670450934404792E+18</v>
      </c>
      <c r="C4462" s="4">
        <v>43430.596631944441</v>
      </c>
      <c r="D4462" s="1" t="s">
        <v>13002</v>
      </c>
      <c r="E4462" s="1" t="s">
        <v>6257</v>
      </c>
      <c r="F4462">
        <v>5</v>
      </c>
      <c r="G4462">
        <v>0</v>
      </c>
      <c r="H4462">
        <v>16</v>
      </c>
      <c r="I4462">
        <v>0</v>
      </c>
      <c r="J4462" s="1" t="s">
        <v>13003</v>
      </c>
      <c r="K4462" s="1" t="s">
        <v>6259</v>
      </c>
      <c r="L4462" s="1" t="s">
        <v>6260</v>
      </c>
      <c r="M4462" s="1" t="s">
        <v>6259</v>
      </c>
      <c r="N4462" s="1" t="s">
        <v>6288</v>
      </c>
      <c r="O4462" s="4">
        <v>39559.695937500001</v>
      </c>
      <c r="P4462" t="b">
        <v>1</v>
      </c>
      <c r="Q4462" s="1" t="s">
        <v>6289</v>
      </c>
      <c r="R4462" s="1" t="s">
        <v>6290</v>
      </c>
      <c r="S4462" s="1" t="s">
        <v>6291</v>
      </c>
      <c r="T4462">
        <v>48743</v>
      </c>
      <c r="U4462">
        <v>4261</v>
      </c>
      <c r="V4462">
        <v>20083</v>
      </c>
      <c r="W4462">
        <v>471</v>
      </c>
    </row>
    <row r="4463" spans="1:23" x14ac:dyDescent="0.25">
      <c r="A4463">
        <v>14462419</v>
      </c>
      <c r="B4463">
        <v>1.0670324670712545E+18</v>
      </c>
      <c r="C4463" s="4">
        <v>43430.561793981484</v>
      </c>
      <c r="D4463" s="1" t="s">
        <v>13004</v>
      </c>
      <c r="E4463" s="1" t="s">
        <v>6257</v>
      </c>
      <c r="F4463">
        <v>2</v>
      </c>
      <c r="G4463">
        <v>1</v>
      </c>
      <c r="H4463">
        <v>2</v>
      </c>
      <c r="I4463">
        <v>0</v>
      </c>
      <c r="J4463" s="1" t="s">
        <v>13005</v>
      </c>
      <c r="K4463" s="1" t="s">
        <v>6259</v>
      </c>
      <c r="L4463" s="1" t="s">
        <v>6260</v>
      </c>
      <c r="M4463" s="1" t="s">
        <v>6259</v>
      </c>
      <c r="N4463" s="1" t="s">
        <v>6288</v>
      </c>
      <c r="O4463" s="4">
        <v>39559.695937500001</v>
      </c>
      <c r="P4463" t="b">
        <v>1</v>
      </c>
      <c r="Q4463" s="1" t="s">
        <v>6289</v>
      </c>
      <c r="R4463" s="1" t="s">
        <v>6290</v>
      </c>
      <c r="S4463" s="1" t="s">
        <v>6291</v>
      </c>
      <c r="T4463">
        <v>48743</v>
      </c>
      <c r="U4463">
        <v>4261</v>
      </c>
      <c r="V4463">
        <v>20083</v>
      </c>
      <c r="W4463">
        <v>471</v>
      </c>
    </row>
    <row r="4464" spans="1:23" x14ac:dyDescent="0.25">
      <c r="A4464">
        <v>14462419</v>
      </c>
      <c r="B4464">
        <v>1.0670297986844344E+18</v>
      </c>
      <c r="C4464" s="4">
        <v>43430.554432870369</v>
      </c>
      <c r="D4464" s="1" t="s">
        <v>13006</v>
      </c>
      <c r="E4464" s="1" t="s">
        <v>6257</v>
      </c>
      <c r="F4464">
        <v>3</v>
      </c>
      <c r="G4464">
        <v>1</v>
      </c>
      <c r="H4464">
        <v>7</v>
      </c>
      <c r="I4464">
        <v>0</v>
      </c>
      <c r="J4464" s="1" t="s">
        <v>13005</v>
      </c>
      <c r="K4464" s="1" t="s">
        <v>8429</v>
      </c>
      <c r="L4464" s="1" t="s">
        <v>6260</v>
      </c>
      <c r="M4464" s="1" t="s">
        <v>6259</v>
      </c>
      <c r="N4464" s="1" t="s">
        <v>6288</v>
      </c>
      <c r="O4464" s="4">
        <v>39559.695937500001</v>
      </c>
      <c r="P4464" t="b">
        <v>1</v>
      </c>
      <c r="Q4464" s="1" t="s">
        <v>6289</v>
      </c>
      <c r="R4464" s="1" t="s">
        <v>6290</v>
      </c>
      <c r="S4464" s="1" t="s">
        <v>6291</v>
      </c>
      <c r="T4464">
        <v>48743</v>
      </c>
      <c r="U4464">
        <v>4261</v>
      </c>
      <c r="V4464">
        <v>20083</v>
      </c>
      <c r="W4464">
        <v>471</v>
      </c>
    </row>
    <row r="4465" spans="1:23" x14ac:dyDescent="0.25">
      <c r="A4465">
        <v>14462419</v>
      </c>
      <c r="B4465">
        <v>1.0670285572793139E+18</v>
      </c>
      <c r="C4465" s="4">
        <v>43430.551006944443</v>
      </c>
      <c r="D4465" s="1" t="s">
        <v>13007</v>
      </c>
      <c r="E4465" s="1" t="s">
        <v>6257</v>
      </c>
      <c r="F4465">
        <v>3</v>
      </c>
      <c r="G4465">
        <v>0</v>
      </c>
      <c r="H4465">
        <v>8</v>
      </c>
      <c r="I4465">
        <v>0</v>
      </c>
      <c r="J4465" s="1" t="s">
        <v>13008</v>
      </c>
      <c r="K4465" s="1" t="s">
        <v>8429</v>
      </c>
      <c r="L4465" s="1" t="s">
        <v>6260</v>
      </c>
      <c r="M4465" s="1" t="s">
        <v>6259</v>
      </c>
      <c r="N4465" s="1" t="s">
        <v>6288</v>
      </c>
      <c r="O4465" s="4">
        <v>39559.695937500001</v>
      </c>
      <c r="P4465" t="b">
        <v>1</v>
      </c>
      <c r="Q4465" s="1" t="s">
        <v>6289</v>
      </c>
      <c r="R4465" s="1" t="s">
        <v>6290</v>
      </c>
      <c r="S4465" s="1" t="s">
        <v>6291</v>
      </c>
      <c r="T4465">
        <v>48743</v>
      </c>
      <c r="U4465">
        <v>4261</v>
      </c>
      <c r="V4465">
        <v>20083</v>
      </c>
      <c r="W4465">
        <v>471</v>
      </c>
    </row>
    <row r="4466" spans="1:23" x14ac:dyDescent="0.25">
      <c r="A4466">
        <v>111554559</v>
      </c>
      <c r="B4466">
        <v>1.0669696935153336E+18</v>
      </c>
      <c r="C4466" s="4">
        <v>43430.388564814813</v>
      </c>
      <c r="D4466" s="1" t="s">
        <v>13009</v>
      </c>
      <c r="E4466" s="1" t="s">
        <v>6257</v>
      </c>
      <c r="F4466">
        <v>3</v>
      </c>
      <c r="G4466">
        <v>1</v>
      </c>
      <c r="H4466">
        <v>10</v>
      </c>
      <c r="I4466">
        <v>1</v>
      </c>
      <c r="J4466" s="1" t="s">
        <v>12091</v>
      </c>
      <c r="K4466" s="1" t="s">
        <v>13010</v>
      </c>
      <c r="L4466" s="1" t="s">
        <v>6260</v>
      </c>
      <c r="M4466" s="1" t="s">
        <v>6259</v>
      </c>
      <c r="N4466" s="1" t="s">
        <v>6344</v>
      </c>
      <c r="O4466" s="4">
        <v>40214.462453703702</v>
      </c>
      <c r="P4466" t="b">
        <v>1</v>
      </c>
      <c r="Q4466" s="1" t="s">
        <v>156</v>
      </c>
      <c r="R4466" s="1" t="s">
        <v>6345</v>
      </c>
      <c r="S4466" s="1" t="s">
        <v>156</v>
      </c>
      <c r="T4466">
        <v>36079</v>
      </c>
      <c r="U4466">
        <v>456</v>
      </c>
      <c r="V4466">
        <v>8860</v>
      </c>
      <c r="W4466">
        <v>370</v>
      </c>
    </row>
    <row r="4467" spans="1:23" x14ac:dyDescent="0.25">
      <c r="A4467">
        <v>14462419</v>
      </c>
      <c r="B4467">
        <v>1.0669627167687844E+18</v>
      </c>
      <c r="C4467" s="4">
        <v>43430.369317129633</v>
      </c>
      <c r="D4467" s="1" t="s">
        <v>13011</v>
      </c>
      <c r="E4467" s="1" t="s">
        <v>6257</v>
      </c>
      <c r="F4467">
        <v>4</v>
      </c>
      <c r="G4467">
        <v>0</v>
      </c>
      <c r="H4467">
        <v>9</v>
      </c>
      <c r="I4467">
        <v>1</v>
      </c>
      <c r="J4467" s="1" t="s">
        <v>13012</v>
      </c>
      <c r="K4467" s="1" t="s">
        <v>13013</v>
      </c>
      <c r="L4467" s="1" t="s">
        <v>6287</v>
      </c>
      <c r="M4467" s="1" t="s">
        <v>6259</v>
      </c>
      <c r="N4467" s="1" t="s">
        <v>6288</v>
      </c>
      <c r="O4467" s="4">
        <v>39559.695937500001</v>
      </c>
      <c r="P4467" t="b">
        <v>1</v>
      </c>
      <c r="Q4467" s="1" t="s">
        <v>6289</v>
      </c>
      <c r="R4467" s="1" t="s">
        <v>6290</v>
      </c>
      <c r="S4467" s="1" t="s">
        <v>6291</v>
      </c>
      <c r="T4467">
        <v>48743</v>
      </c>
      <c r="U4467">
        <v>4261</v>
      </c>
      <c r="V4467">
        <v>20083</v>
      </c>
      <c r="W4467">
        <v>471</v>
      </c>
    </row>
    <row r="4468" spans="1:23" x14ac:dyDescent="0.25">
      <c r="A4468">
        <v>14462419</v>
      </c>
      <c r="B4468">
        <v>1.066744568459264E+18</v>
      </c>
      <c r="C4468" s="4">
        <v>43429.767337962963</v>
      </c>
      <c r="D4468" s="1" t="s">
        <v>13014</v>
      </c>
      <c r="E4468" s="1" t="s">
        <v>6257</v>
      </c>
      <c r="F4468">
        <v>10</v>
      </c>
      <c r="G4468">
        <v>1</v>
      </c>
      <c r="H4468">
        <v>47</v>
      </c>
      <c r="I4468">
        <v>2</v>
      </c>
      <c r="J4468" s="1" t="s">
        <v>9763</v>
      </c>
      <c r="K4468" s="1" t="s">
        <v>6259</v>
      </c>
      <c r="L4468" s="1" t="s">
        <v>6260</v>
      </c>
      <c r="M4468" s="1" t="s">
        <v>6259</v>
      </c>
      <c r="N4468" s="1" t="s">
        <v>6288</v>
      </c>
      <c r="O4468" s="4">
        <v>39559.695937500001</v>
      </c>
      <c r="P4468" t="b">
        <v>1</v>
      </c>
      <c r="Q4468" s="1" t="s">
        <v>6289</v>
      </c>
      <c r="R4468" s="1" t="s">
        <v>6290</v>
      </c>
      <c r="S4468" s="1" t="s">
        <v>6291</v>
      </c>
      <c r="T4468">
        <v>48743</v>
      </c>
      <c r="U4468">
        <v>4261</v>
      </c>
      <c r="V4468">
        <v>20083</v>
      </c>
      <c r="W4468">
        <v>471</v>
      </c>
    </row>
    <row r="4469" spans="1:23" x14ac:dyDescent="0.25">
      <c r="A4469">
        <v>123868861</v>
      </c>
      <c r="B4469">
        <v>1.0667423886585037E+18</v>
      </c>
      <c r="C4469" s="4">
        <v>43429.761331018519</v>
      </c>
      <c r="D4469" s="1" t="s">
        <v>13015</v>
      </c>
      <c r="E4469" s="1" t="s">
        <v>6257</v>
      </c>
      <c r="F4469">
        <v>5</v>
      </c>
      <c r="G4469">
        <v>7</v>
      </c>
      <c r="H4469">
        <v>24</v>
      </c>
      <c r="I4469">
        <v>2</v>
      </c>
      <c r="J4469" s="1" t="s">
        <v>6258</v>
      </c>
      <c r="K4469" s="1" t="s">
        <v>6259</v>
      </c>
      <c r="L4469" s="1" t="s">
        <v>6260</v>
      </c>
      <c r="M4469" s="1" t="s">
        <v>6259</v>
      </c>
      <c r="N4469" s="1" t="s">
        <v>6281</v>
      </c>
      <c r="O4469" s="4">
        <v>40254.599421296298</v>
      </c>
      <c r="P4469" t="b">
        <v>1</v>
      </c>
      <c r="Q4469" s="1" t="s">
        <v>6282</v>
      </c>
      <c r="R4469" s="1" t="s">
        <v>6283</v>
      </c>
      <c r="S4469" s="1" t="s">
        <v>384</v>
      </c>
      <c r="T4469">
        <v>53434</v>
      </c>
      <c r="U4469">
        <v>609</v>
      </c>
      <c r="V4469">
        <v>6533</v>
      </c>
      <c r="W4469">
        <v>352</v>
      </c>
    </row>
    <row r="4470" spans="1:23" x14ac:dyDescent="0.25">
      <c r="A4470">
        <v>123868861</v>
      </c>
      <c r="B4470">
        <v>1.0666616771800392E+18</v>
      </c>
      <c r="C4470" s="4">
        <v>43429.538611111115</v>
      </c>
      <c r="D4470" s="1" t="s">
        <v>13016</v>
      </c>
      <c r="E4470" s="1" t="s">
        <v>6257</v>
      </c>
      <c r="F4470">
        <v>5</v>
      </c>
      <c r="G4470">
        <v>0</v>
      </c>
      <c r="H4470">
        <v>23</v>
      </c>
      <c r="I4470">
        <v>0</v>
      </c>
      <c r="J4470" s="1" t="s">
        <v>6791</v>
      </c>
      <c r="K4470" s="1" t="s">
        <v>13017</v>
      </c>
      <c r="L4470" s="1" t="s">
        <v>6287</v>
      </c>
      <c r="M4470" s="1" t="s">
        <v>6259</v>
      </c>
      <c r="N4470" s="1" t="s">
        <v>6281</v>
      </c>
      <c r="O4470" s="4">
        <v>40254.599421296298</v>
      </c>
      <c r="P4470" t="b">
        <v>1</v>
      </c>
      <c r="Q4470" s="1" t="s">
        <v>6282</v>
      </c>
      <c r="R4470" s="1" t="s">
        <v>6283</v>
      </c>
      <c r="S4470" s="1" t="s">
        <v>384</v>
      </c>
      <c r="T4470">
        <v>53434</v>
      </c>
      <c r="U4470">
        <v>609</v>
      </c>
      <c r="V4470">
        <v>6533</v>
      </c>
      <c r="W4470">
        <v>352</v>
      </c>
    </row>
    <row r="4471" spans="1:23" x14ac:dyDescent="0.25">
      <c r="A4471">
        <v>123868861</v>
      </c>
      <c r="B4471">
        <v>1.0663846795683594E+18</v>
      </c>
      <c r="C4471" s="4">
        <v>43428.774236111109</v>
      </c>
      <c r="D4471" s="1" t="s">
        <v>13018</v>
      </c>
      <c r="E4471" s="1" t="s">
        <v>6257</v>
      </c>
      <c r="F4471">
        <v>5</v>
      </c>
      <c r="G4471">
        <v>12</v>
      </c>
      <c r="H4471">
        <v>17</v>
      </c>
      <c r="I4471">
        <v>2</v>
      </c>
      <c r="J4471" s="1" t="s">
        <v>6258</v>
      </c>
      <c r="K4471" s="1" t="s">
        <v>6259</v>
      </c>
      <c r="L4471" s="1" t="s">
        <v>6260</v>
      </c>
      <c r="M4471" s="1" t="s">
        <v>6259</v>
      </c>
      <c r="N4471" s="1" t="s">
        <v>6281</v>
      </c>
      <c r="O4471" s="4">
        <v>40254.599421296298</v>
      </c>
      <c r="P4471" t="b">
        <v>1</v>
      </c>
      <c r="Q4471" s="1" t="s">
        <v>6282</v>
      </c>
      <c r="R4471" s="1" t="s">
        <v>6283</v>
      </c>
      <c r="S4471" s="1" t="s">
        <v>384</v>
      </c>
      <c r="T4471">
        <v>53434</v>
      </c>
      <c r="U4471">
        <v>609</v>
      </c>
      <c r="V4471">
        <v>6533</v>
      </c>
      <c r="W4471">
        <v>352</v>
      </c>
    </row>
    <row r="4472" spans="1:23" x14ac:dyDescent="0.25">
      <c r="A4472">
        <v>111554559</v>
      </c>
      <c r="B4472">
        <v>1.0663696068293919E+18</v>
      </c>
      <c r="C4472" s="4">
        <v>43428.73265046296</v>
      </c>
      <c r="D4472" s="1" t="s">
        <v>13019</v>
      </c>
      <c r="E4472" s="1" t="s">
        <v>13020</v>
      </c>
      <c r="F4472">
        <v>1</v>
      </c>
      <c r="G4472">
        <v>1</v>
      </c>
      <c r="H4472">
        <v>6</v>
      </c>
      <c r="I4472">
        <v>0</v>
      </c>
      <c r="J4472" s="1" t="s">
        <v>6259</v>
      </c>
      <c r="K4472" s="1" t="s">
        <v>6259</v>
      </c>
      <c r="L4472" s="1" t="s">
        <v>6260</v>
      </c>
      <c r="M4472" s="1" t="s">
        <v>6259</v>
      </c>
      <c r="N4472" s="1" t="s">
        <v>6344</v>
      </c>
      <c r="O4472" s="4">
        <v>40214.462453703702</v>
      </c>
      <c r="P4472" t="b">
        <v>1</v>
      </c>
      <c r="Q4472" s="1" t="s">
        <v>156</v>
      </c>
      <c r="R4472" s="1" t="s">
        <v>6345</v>
      </c>
      <c r="S4472" s="1" t="s">
        <v>156</v>
      </c>
      <c r="T4472">
        <v>36079</v>
      </c>
      <c r="U4472">
        <v>456</v>
      </c>
      <c r="V4472">
        <v>8860</v>
      </c>
      <c r="W4472">
        <v>370</v>
      </c>
    </row>
    <row r="4473" spans="1:23" x14ac:dyDescent="0.25">
      <c r="A4473">
        <v>111554559</v>
      </c>
      <c r="B4473">
        <v>1.066369077340459E+18</v>
      </c>
      <c r="C4473" s="4">
        <v>43428.731180555558</v>
      </c>
      <c r="D4473" s="1" t="s">
        <v>13021</v>
      </c>
      <c r="E4473" s="1" t="s">
        <v>13020</v>
      </c>
      <c r="F4473">
        <v>7</v>
      </c>
      <c r="G4473">
        <v>9</v>
      </c>
      <c r="H4473">
        <v>27</v>
      </c>
      <c r="I4473">
        <v>0</v>
      </c>
      <c r="J4473" s="1" t="s">
        <v>6259</v>
      </c>
      <c r="K4473" s="1" t="s">
        <v>6259</v>
      </c>
      <c r="L4473" s="1" t="s">
        <v>6260</v>
      </c>
      <c r="M4473" s="1" t="s">
        <v>6259</v>
      </c>
      <c r="N4473" s="1" t="s">
        <v>6344</v>
      </c>
      <c r="O4473" s="4">
        <v>40214.462453703702</v>
      </c>
      <c r="P4473" t="b">
        <v>1</v>
      </c>
      <c r="Q4473" s="1" t="s">
        <v>156</v>
      </c>
      <c r="R4473" s="1" t="s">
        <v>6345</v>
      </c>
      <c r="S4473" s="1" t="s">
        <v>156</v>
      </c>
      <c r="T4473">
        <v>36079</v>
      </c>
      <c r="U4473">
        <v>456</v>
      </c>
      <c r="V4473">
        <v>8860</v>
      </c>
      <c r="W4473">
        <v>370</v>
      </c>
    </row>
    <row r="4474" spans="1:23" x14ac:dyDescent="0.25">
      <c r="A4474">
        <v>111554559</v>
      </c>
      <c r="B4474">
        <v>1.0663611643666022E+18</v>
      </c>
      <c r="C4474" s="4">
        <v>43428.709351851852</v>
      </c>
      <c r="D4474" s="1" t="s">
        <v>13022</v>
      </c>
      <c r="E4474" s="1" t="s">
        <v>6257</v>
      </c>
      <c r="F4474">
        <v>83</v>
      </c>
      <c r="G4474">
        <v>22</v>
      </c>
      <c r="H4474">
        <v>118</v>
      </c>
      <c r="I4474">
        <v>8</v>
      </c>
      <c r="J4474" s="1" t="s">
        <v>6258</v>
      </c>
      <c r="K4474" s="1" t="s">
        <v>6259</v>
      </c>
      <c r="L4474" s="1" t="s">
        <v>6260</v>
      </c>
      <c r="M4474" s="1" t="s">
        <v>6259</v>
      </c>
      <c r="N4474" s="1" t="s">
        <v>6344</v>
      </c>
      <c r="O4474" s="4">
        <v>40214.462453703702</v>
      </c>
      <c r="P4474" t="b">
        <v>1</v>
      </c>
      <c r="Q4474" s="1" t="s">
        <v>156</v>
      </c>
      <c r="R4474" s="1" t="s">
        <v>6345</v>
      </c>
      <c r="S4474" s="1" t="s">
        <v>156</v>
      </c>
      <c r="T4474">
        <v>36079</v>
      </c>
      <c r="U4474">
        <v>456</v>
      </c>
      <c r="V4474">
        <v>8860</v>
      </c>
      <c r="W4474">
        <v>370</v>
      </c>
    </row>
    <row r="4475" spans="1:23" x14ac:dyDescent="0.25">
      <c r="A4475">
        <v>251034857</v>
      </c>
      <c r="B4475">
        <v>1.0663215873459855E+18</v>
      </c>
      <c r="C4475" s="4">
        <v>43428.600138888891</v>
      </c>
      <c r="D4475" s="1" t="s">
        <v>13023</v>
      </c>
      <c r="E4475" s="1" t="s">
        <v>6257</v>
      </c>
      <c r="F4475">
        <v>20</v>
      </c>
      <c r="G4475">
        <v>20</v>
      </c>
      <c r="H4475">
        <v>104</v>
      </c>
      <c r="I4475">
        <v>6</v>
      </c>
      <c r="J4475" s="1" t="s">
        <v>6258</v>
      </c>
      <c r="K4475" s="1" t="s">
        <v>6259</v>
      </c>
      <c r="L4475" s="1" t="s">
        <v>6260</v>
      </c>
      <c r="M4475" s="1" t="s">
        <v>6259</v>
      </c>
      <c r="N4475" s="1" t="s">
        <v>6326</v>
      </c>
      <c r="O4475" s="4">
        <v>40586.425208333334</v>
      </c>
      <c r="P4475" t="b">
        <v>1</v>
      </c>
      <c r="Q4475" s="1" t="s">
        <v>6327</v>
      </c>
      <c r="R4475" s="1" t="s">
        <v>6257</v>
      </c>
      <c r="S4475" s="1" t="s">
        <v>274</v>
      </c>
      <c r="T4475">
        <v>60188</v>
      </c>
      <c r="U4475">
        <v>450</v>
      </c>
      <c r="V4475">
        <v>2531</v>
      </c>
      <c r="W4475">
        <v>384</v>
      </c>
    </row>
    <row r="4476" spans="1:23" x14ac:dyDescent="0.25">
      <c r="A4476">
        <v>123868861</v>
      </c>
      <c r="B4476">
        <v>1.0659522034233262E+18</v>
      </c>
      <c r="C4476" s="4">
        <v>43427.580833333333</v>
      </c>
      <c r="D4476" s="1" t="s">
        <v>13024</v>
      </c>
      <c r="E4476" s="1" t="s">
        <v>6257</v>
      </c>
      <c r="F4476">
        <v>23</v>
      </c>
      <c r="G4476">
        <v>13</v>
      </c>
      <c r="H4476">
        <v>50</v>
      </c>
      <c r="I4476">
        <v>3</v>
      </c>
      <c r="J4476" s="1" t="s">
        <v>13025</v>
      </c>
      <c r="K4476" s="1" t="s">
        <v>6259</v>
      </c>
      <c r="L4476" s="1" t="s">
        <v>6260</v>
      </c>
      <c r="M4476" s="1" t="s">
        <v>6259</v>
      </c>
      <c r="N4476" s="1" t="s">
        <v>6281</v>
      </c>
      <c r="O4476" s="4">
        <v>40254.599421296298</v>
      </c>
      <c r="P4476" t="b">
        <v>1</v>
      </c>
      <c r="Q4476" s="1" t="s">
        <v>6282</v>
      </c>
      <c r="R4476" s="1" t="s">
        <v>6283</v>
      </c>
      <c r="S4476" s="1" t="s">
        <v>384</v>
      </c>
      <c r="T4476">
        <v>53434</v>
      </c>
      <c r="U4476">
        <v>609</v>
      </c>
      <c r="V4476">
        <v>6533</v>
      </c>
      <c r="W4476">
        <v>352</v>
      </c>
    </row>
    <row r="4477" spans="1:23" x14ac:dyDescent="0.25">
      <c r="A4477">
        <v>1227448789</v>
      </c>
      <c r="B4477">
        <v>1.0659140099233219E+18</v>
      </c>
      <c r="C4477" s="4">
        <v>43427.475439814814</v>
      </c>
      <c r="D4477" s="1" t="s">
        <v>13026</v>
      </c>
      <c r="E4477" s="1" t="s">
        <v>6257</v>
      </c>
      <c r="F4477">
        <v>8</v>
      </c>
      <c r="G4477">
        <v>8</v>
      </c>
      <c r="H4477">
        <v>29</v>
      </c>
      <c r="I4477">
        <v>1</v>
      </c>
      <c r="J4477" s="1" t="s">
        <v>6258</v>
      </c>
      <c r="K4477" s="1" t="s">
        <v>6303</v>
      </c>
      <c r="L4477" s="1" t="s">
        <v>6260</v>
      </c>
      <c r="M4477" s="1" t="s">
        <v>6259</v>
      </c>
      <c r="N4477" s="1" t="s">
        <v>6261</v>
      </c>
      <c r="O4477" s="4">
        <v>41333.559953703705</v>
      </c>
      <c r="P4477" t="b">
        <v>1</v>
      </c>
      <c r="Q4477" s="1" t="s">
        <v>6262</v>
      </c>
      <c r="R4477" s="1" t="s">
        <v>6263</v>
      </c>
      <c r="S4477" s="1" t="s">
        <v>6264</v>
      </c>
      <c r="T4477">
        <v>21001</v>
      </c>
      <c r="U4477">
        <v>646</v>
      </c>
      <c r="V4477">
        <v>6392</v>
      </c>
      <c r="W4477">
        <v>210</v>
      </c>
    </row>
    <row r="4478" spans="1:23" x14ac:dyDescent="0.25">
      <c r="A4478">
        <v>7089792</v>
      </c>
      <c r="B4478">
        <v>1.0659079092493722E+18</v>
      </c>
      <c r="C4478" s="4">
        <v>43427.458599537036</v>
      </c>
      <c r="D4478" s="1" t="s">
        <v>13027</v>
      </c>
      <c r="E4478" s="1" t="s">
        <v>6257</v>
      </c>
      <c r="F4478">
        <v>2</v>
      </c>
      <c r="G4478">
        <v>0</v>
      </c>
      <c r="H4478">
        <v>10</v>
      </c>
      <c r="I4478">
        <v>0</v>
      </c>
      <c r="J4478" s="1" t="s">
        <v>13028</v>
      </c>
      <c r="K4478" s="1" t="s">
        <v>13029</v>
      </c>
      <c r="L4478" s="1" t="s">
        <v>6259</v>
      </c>
      <c r="M4478" s="1" t="s">
        <v>6259</v>
      </c>
      <c r="N4478" s="1" t="s">
        <v>6275</v>
      </c>
      <c r="O4478" s="4">
        <v>39259.664467592593</v>
      </c>
      <c r="P4478" t="b">
        <v>1</v>
      </c>
      <c r="Q4478" s="1" t="s">
        <v>6276</v>
      </c>
      <c r="R4478" s="1" t="s">
        <v>6277</v>
      </c>
      <c r="S4478" s="1" t="s">
        <v>6278</v>
      </c>
      <c r="T4478">
        <v>30280</v>
      </c>
      <c r="U4478">
        <v>4550</v>
      </c>
      <c r="V4478">
        <v>7288</v>
      </c>
      <c r="W4478">
        <v>287</v>
      </c>
    </row>
    <row r="4479" spans="1:23" x14ac:dyDescent="0.25">
      <c r="A4479">
        <v>7089792</v>
      </c>
      <c r="B4479">
        <v>1.065900601496748E+18</v>
      </c>
      <c r="C4479" s="4">
        <v>43427.438437500001</v>
      </c>
      <c r="D4479" s="1" t="s">
        <v>13030</v>
      </c>
      <c r="E4479" s="1" t="s">
        <v>6257</v>
      </c>
      <c r="F4479">
        <v>5</v>
      </c>
      <c r="G4479">
        <v>4</v>
      </c>
      <c r="H4479">
        <v>16</v>
      </c>
      <c r="I4479">
        <v>3</v>
      </c>
      <c r="J4479" s="1" t="s">
        <v>9898</v>
      </c>
      <c r="K4479" s="1" t="s">
        <v>6259</v>
      </c>
      <c r="L4479" s="1" t="s">
        <v>6260</v>
      </c>
      <c r="M4479" s="1" t="s">
        <v>6259</v>
      </c>
      <c r="N4479" s="1" t="s">
        <v>6275</v>
      </c>
      <c r="O4479" s="4">
        <v>39259.664467592593</v>
      </c>
      <c r="P4479" t="b">
        <v>1</v>
      </c>
      <c r="Q4479" s="1" t="s">
        <v>6276</v>
      </c>
      <c r="R4479" s="1" t="s">
        <v>6277</v>
      </c>
      <c r="S4479" s="1" t="s">
        <v>6278</v>
      </c>
      <c r="T4479">
        <v>30280</v>
      </c>
      <c r="U4479">
        <v>4550</v>
      </c>
      <c r="V4479">
        <v>7288</v>
      </c>
      <c r="W4479">
        <v>287</v>
      </c>
    </row>
    <row r="4480" spans="1:23" x14ac:dyDescent="0.25">
      <c r="A4480">
        <v>7089792</v>
      </c>
      <c r="B4480">
        <v>1.0658986848004751E+18</v>
      </c>
      <c r="C4480" s="4">
        <v>43427.433148148149</v>
      </c>
      <c r="D4480" s="1" t="s">
        <v>13031</v>
      </c>
      <c r="E4480" s="1" t="s">
        <v>13032</v>
      </c>
      <c r="F4480">
        <v>0</v>
      </c>
      <c r="G4480">
        <v>0</v>
      </c>
      <c r="H4480">
        <v>2</v>
      </c>
      <c r="I4480">
        <v>0</v>
      </c>
      <c r="J4480" s="1" t="s">
        <v>6259</v>
      </c>
      <c r="K4480" s="1" t="s">
        <v>13033</v>
      </c>
      <c r="L4480" s="1" t="s">
        <v>6259</v>
      </c>
      <c r="M4480" s="1" t="s">
        <v>6259</v>
      </c>
      <c r="N4480" s="1" t="s">
        <v>6275</v>
      </c>
      <c r="O4480" s="4">
        <v>39259.664467592593</v>
      </c>
      <c r="P4480" t="b">
        <v>1</v>
      </c>
      <c r="Q4480" s="1" t="s">
        <v>6276</v>
      </c>
      <c r="R4480" s="1" t="s">
        <v>6277</v>
      </c>
      <c r="S4480" s="1" t="s">
        <v>6278</v>
      </c>
      <c r="T4480">
        <v>30280</v>
      </c>
      <c r="U4480">
        <v>4550</v>
      </c>
      <c r="V4480">
        <v>7288</v>
      </c>
      <c r="W4480">
        <v>287</v>
      </c>
    </row>
    <row r="4481" spans="1:23" x14ac:dyDescent="0.25">
      <c r="A4481">
        <v>14462419</v>
      </c>
      <c r="B4481">
        <v>1.0658680503169761E+18</v>
      </c>
      <c r="C4481" s="4">
        <v>43427.348611111112</v>
      </c>
      <c r="D4481" s="1" t="s">
        <v>13034</v>
      </c>
      <c r="E4481" s="1" t="s">
        <v>6257</v>
      </c>
      <c r="F4481">
        <v>25</v>
      </c>
      <c r="G4481">
        <v>6</v>
      </c>
      <c r="H4481">
        <v>77</v>
      </c>
      <c r="I4481">
        <v>2</v>
      </c>
      <c r="J4481" s="1" t="s">
        <v>13035</v>
      </c>
      <c r="K4481" s="1" t="s">
        <v>6259</v>
      </c>
      <c r="L4481" s="1" t="s">
        <v>6260</v>
      </c>
      <c r="M4481" s="1" t="s">
        <v>6259</v>
      </c>
      <c r="N4481" s="1" t="s">
        <v>6288</v>
      </c>
      <c r="O4481" s="4">
        <v>39559.695937500001</v>
      </c>
      <c r="P4481" t="b">
        <v>1</v>
      </c>
      <c r="Q4481" s="1" t="s">
        <v>6289</v>
      </c>
      <c r="R4481" s="1" t="s">
        <v>6290</v>
      </c>
      <c r="S4481" s="1" t="s">
        <v>6291</v>
      </c>
      <c r="T4481">
        <v>48743</v>
      </c>
      <c r="U4481">
        <v>4261</v>
      </c>
      <c r="V4481">
        <v>20083</v>
      </c>
      <c r="W4481">
        <v>471</v>
      </c>
    </row>
    <row r="4482" spans="1:23" x14ac:dyDescent="0.25">
      <c r="A4482">
        <v>111554559</v>
      </c>
      <c r="B4482">
        <v>1.0656850930862449E+18</v>
      </c>
      <c r="C4482" s="4">
        <v>43426.84375</v>
      </c>
      <c r="D4482" s="1" t="s">
        <v>13036</v>
      </c>
      <c r="E4482" s="1" t="s">
        <v>6257</v>
      </c>
      <c r="F4482">
        <v>15</v>
      </c>
      <c r="G4482">
        <v>2</v>
      </c>
      <c r="H4482">
        <v>72</v>
      </c>
      <c r="I4482">
        <v>1</v>
      </c>
      <c r="J4482" s="1" t="s">
        <v>6258</v>
      </c>
      <c r="K4482" s="1" t="s">
        <v>6259</v>
      </c>
      <c r="L4482" s="1" t="s">
        <v>6260</v>
      </c>
      <c r="M4482" s="1" t="s">
        <v>6259</v>
      </c>
      <c r="N4482" s="1" t="s">
        <v>6344</v>
      </c>
      <c r="O4482" s="4">
        <v>40214.462453703702</v>
      </c>
      <c r="P4482" t="b">
        <v>1</v>
      </c>
      <c r="Q4482" s="1" t="s">
        <v>156</v>
      </c>
      <c r="R4482" s="1" t="s">
        <v>6345</v>
      </c>
      <c r="S4482" s="1" t="s">
        <v>156</v>
      </c>
      <c r="T4482">
        <v>36079</v>
      </c>
      <c r="U4482">
        <v>456</v>
      </c>
      <c r="V4482">
        <v>8860</v>
      </c>
      <c r="W4482">
        <v>370</v>
      </c>
    </row>
    <row r="4483" spans="1:23" x14ac:dyDescent="0.25">
      <c r="A4483">
        <v>123868861</v>
      </c>
      <c r="B4483">
        <v>1.0656781529476424E+18</v>
      </c>
      <c r="C4483" s="4">
        <v>43426.824594907404</v>
      </c>
      <c r="D4483" s="1" t="s">
        <v>13037</v>
      </c>
      <c r="E4483" s="1" t="s">
        <v>6257</v>
      </c>
      <c r="F4483">
        <v>6</v>
      </c>
      <c r="G4483">
        <v>5</v>
      </c>
      <c r="H4483">
        <v>18</v>
      </c>
      <c r="I4483">
        <v>1</v>
      </c>
      <c r="J4483" s="1" t="s">
        <v>6258</v>
      </c>
      <c r="K4483" s="1" t="s">
        <v>6259</v>
      </c>
      <c r="L4483" s="1" t="s">
        <v>6260</v>
      </c>
      <c r="M4483" s="1" t="s">
        <v>6259</v>
      </c>
      <c r="N4483" s="1" t="s">
        <v>6281</v>
      </c>
      <c r="O4483" s="4">
        <v>40254.599421296298</v>
      </c>
      <c r="P4483" t="b">
        <v>1</v>
      </c>
      <c r="Q4483" s="1" t="s">
        <v>6282</v>
      </c>
      <c r="R4483" s="1" t="s">
        <v>6283</v>
      </c>
      <c r="S4483" s="1" t="s">
        <v>384</v>
      </c>
      <c r="T4483">
        <v>53434</v>
      </c>
      <c r="U4483">
        <v>609</v>
      </c>
      <c r="V4483">
        <v>6533</v>
      </c>
      <c r="W4483">
        <v>352</v>
      </c>
    </row>
    <row r="4484" spans="1:23" x14ac:dyDescent="0.25">
      <c r="A4484">
        <v>111554559</v>
      </c>
      <c r="B4484">
        <v>1.0656380711846216E+18</v>
      </c>
      <c r="C4484" s="4">
        <v>43426.713993055557</v>
      </c>
      <c r="D4484" s="1" t="s">
        <v>13038</v>
      </c>
      <c r="E4484" s="1" t="s">
        <v>6257</v>
      </c>
      <c r="F4484">
        <v>16</v>
      </c>
      <c r="G4484">
        <v>5</v>
      </c>
      <c r="H4484">
        <v>53</v>
      </c>
      <c r="I4484">
        <v>0</v>
      </c>
      <c r="J4484" s="1" t="s">
        <v>6258</v>
      </c>
      <c r="K4484" s="1" t="s">
        <v>8291</v>
      </c>
      <c r="L4484" s="1" t="s">
        <v>6260</v>
      </c>
      <c r="M4484" s="1" t="s">
        <v>6259</v>
      </c>
      <c r="N4484" s="1" t="s">
        <v>6344</v>
      </c>
      <c r="O4484" s="4">
        <v>40214.462453703702</v>
      </c>
      <c r="P4484" t="b">
        <v>1</v>
      </c>
      <c r="Q4484" s="1" t="s">
        <v>156</v>
      </c>
      <c r="R4484" s="1" t="s">
        <v>6345</v>
      </c>
      <c r="S4484" s="1" t="s">
        <v>156</v>
      </c>
      <c r="T4484">
        <v>36079</v>
      </c>
      <c r="U4484">
        <v>456</v>
      </c>
      <c r="V4484">
        <v>8860</v>
      </c>
      <c r="W4484">
        <v>370</v>
      </c>
    </row>
    <row r="4485" spans="1:23" x14ac:dyDescent="0.25">
      <c r="A4485">
        <v>111554559</v>
      </c>
      <c r="B4485">
        <v>1.0656204021925069E+18</v>
      </c>
      <c r="C4485" s="4">
        <v>43426.665231481478</v>
      </c>
      <c r="D4485" s="1" t="s">
        <v>13039</v>
      </c>
      <c r="E4485" s="1" t="s">
        <v>6257</v>
      </c>
      <c r="F4485">
        <v>12</v>
      </c>
      <c r="G4485">
        <v>1</v>
      </c>
      <c r="H4485">
        <v>29</v>
      </c>
      <c r="I4485">
        <v>1</v>
      </c>
      <c r="J4485" s="1" t="s">
        <v>6258</v>
      </c>
      <c r="K4485" s="1" t="s">
        <v>6259</v>
      </c>
      <c r="L4485" s="1" t="s">
        <v>6287</v>
      </c>
      <c r="M4485" s="1" t="s">
        <v>6259</v>
      </c>
      <c r="N4485" s="1" t="s">
        <v>6344</v>
      </c>
      <c r="O4485" s="4">
        <v>40214.462453703702</v>
      </c>
      <c r="P4485" t="b">
        <v>1</v>
      </c>
      <c r="Q4485" s="1" t="s">
        <v>156</v>
      </c>
      <c r="R4485" s="1" t="s">
        <v>6345</v>
      </c>
      <c r="S4485" s="1" t="s">
        <v>156</v>
      </c>
      <c r="T4485">
        <v>36079</v>
      </c>
      <c r="U4485">
        <v>456</v>
      </c>
      <c r="V4485">
        <v>8860</v>
      </c>
      <c r="W4485">
        <v>370</v>
      </c>
    </row>
    <row r="4486" spans="1:23" x14ac:dyDescent="0.25">
      <c r="A4486">
        <v>123868861</v>
      </c>
      <c r="B4486">
        <v>1.0656102231450993E+18</v>
      </c>
      <c r="C4486" s="4">
        <v>43426.637141203704</v>
      </c>
      <c r="D4486" s="1" t="s">
        <v>13040</v>
      </c>
      <c r="E4486" s="1" t="s">
        <v>6257</v>
      </c>
      <c r="F4486">
        <v>6</v>
      </c>
      <c r="G4486">
        <v>2</v>
      </c>
      <c r="H4486">
        <v>41</v>
      </c>
      <c r="I4486">
        <v>1</v>
      </c>
      <c r="J4486" s="1" t="s">
        <v>6258</v>
      </c>
      <c r="K4486" s="1" t="s">
        <v>7113</v>
      </c>
      <c r="L4486" s="1" t="s">
        <v>6260</v>
      </c>
      <c r="M4486" s="1" t="s">
        <v>6259</v>
      </c>
      <c r="N4486" s="1" t="s">
        <v>6281</v>
      </c>
      <c r="O4486" s="4">
        <v>40254.599421296298</v>
      </c>
      <c r="P4486" t="b">
        <v>1</v>
      </c>
      <c r="Q4486" s="1" t="s">
        <v>6282</v>
      </c>
      <c r="R4486" s="1" t="s">
        <v>6283</v>
      </c>
      <c r="S4486" s="1" t="s">
        <v>384</v>
      </c>
      <c r="T4486">
        <v>53434</v>
      </c>
      <c r="U4486">
        <v>609</v>
      </c>
      <c r="V4486">
        <v>6533</v>
      </c>
      <c r="W4486">
        <v>352</v>
      </c>
    </row>
    <row r="4487" spans="1:23" x14ac:dyDescent="0.25">
      <c r="A4487">
        <v>251034857</v>
      </c>
      <c r="B4487">
        <v>1.0656092956502712E+18</v>
      </c>
      <c r="C4487" s="4">
        <v>43426.634583333333</v>
      </c>
      <c r="D4487" s="1" t="s">
        <v>13041</v>
      </c>
      <c r="E4487" s="1" t="s">
        <v>6257</v>
      </c>
      <c r="F4487">
        <v>11</v>
      </c>
      <c r="G4487">
        <v>6</v>
      </c>
      <c r="H4487">
        <v>32</v>
      </c>
      <c r="I4487">
        <v>2</v>
      </c>
      <c r="J4487" s="1" t="s">
        <v>6258</v>
      </c>
      <c r="K4487" s="1" t="s">
        <v>6259</v>
      </c>
      <c r="L4487" s="1" t="s">
        <v>6260</v>
      </c>
      <c r="M4487" s="1" t="s">
        <v>6259</v>
      </c>
      <c r="N4487" s="1" t="s">
        <v>6326</v>
      </c>
      <c r="O4487" s="4">
        <v>40586.425208333334</v>
      </c>
      <c r="P4487" t="b">
        <v>1</v>
      </c>
      <c r="Q4487" s="1" t="s">
        <v>6327</v>
      </c>
      <c r="R4487" s="1" t="s">
        <v>6257</v>
      </c>
      <c r="S4487" s="1" t="s">
        <v>274</v>
      </c>
      <c r="T4487">
        <v>60188</v>
      </c>
      <c r="U4487">
        <v>450</v>
      </c>
      <c r="V4487">
        <v>2531</v>
      </c>
      <c r="W4487">
        <v>384</v>
      </c>
    </row>
    <row r="4488" spans="1:23" x14ac:dyDescent="0.25">
      <c r="A4488">
        <v>7089792</v>
      </c>
      <c r="B4488">
        <v>1.0655890556252733E+18</v>
      </c>
      <c r="C4488" s="4">
        <v>43426.578738425924</v>
      </c>
      <c r="D4488" s="1" t="s">
        <v>13042</v>
      </c>
      <c r="E4488" s="1" t="s">
        <v>6257</v>
      </c>
      <c r="F4488">
        <v>1</v>
      </c>
      <c r="G4488">
        <v>0</v>
      </c>
      <c r="H4488">
        <v>0</v>
      </c>
      <c r="I4488">
        <v>0</v>
      </c>
      <c r="J4488" s="1" t="s">
        <v>13043</v>
      </c>
      <c r="K4488" s="1" t="s">
        <v>10441</v>
      </c>
      <c r="L4488" s="1" t="s">
        <v>6260</v>
      </c>
      <c r="M4488" s="1" t="s">
        <v>6259</v>
      </c>
      <c r="N4488" s="1" t="s">
        <v>6275</v>
      </c>
      <c r="O4488" s="4">
        <v>39259.664467592593</v>
      </c>
      <c r="P4488" t="b">
        <v>1</v>
      </c>
      <c r="Q4488" s="1" t="s">
        <v>6276</v>
      </c>
      <c r="R4488" s="1" t="s">
        <v>6277</v>
      </c>
      <c r="S4488" s="1" t="s">
        <v>6278</v>
      </c>
      <c r="T4488">
        <v>30280</v>
      </c>
      <c r="U4488">
        <v>4550</v>
      </c>
      <c r="V4488">
        <v>7288</v>
      </c>
      <c r="W4488">
        <v>287</v>
      </c>
    </row>
    <row r="4489" spans="1:23" x14ac:dyDescent="0.25">
      <c r="A4489">
        <v>17622853</v>
      </c>
      <c r="B4489">
        <v>1.0655884473924772E+18</v>
      </c>
      <c r="C4489" s="4">
        <v>43426.577060185184</v>
      </c>
      <c r="D4489" s="1" t="s">
        <v>13044</v>
      </c>
      <c r="E4489" s="1" t="s">
        <v>6257</v>
      </c>
      <c r="F4489">
        <v>7</v>
      </c>
      <c r="G4489">
        <v>0</v>
      </c>
      <c r="H4489">
        <v>12</v>
      </c>
      <c r="I4489">
        <v>0</v>
      </c>
      <c r="J4489" s="1" t="s">
        <v>6258</v>
      </c>
      <c r="K4489" s="1" t="s">
        <v>6259</v>
      </c>
      <c r="L4489" s="1" t="s">
        <v>6260</v>
      </c>
      <c r="M4489" s="1" t="s">
        <v>6259</v>
      </c>
      <c r="N4489" s="1" t="s">
        <v>6268</v>
      </c>
      <c r="O4489" s="4">
        <v>39777.719039351854</v>
      </c>
      <c r="P4489" t="b">
        <v>1</v>
      </c>
      <c r="Q4489" s="1" t="s">
        <v>6269</v>
      </c>
      <c r="R4489" s="1" t="s">
        <v>6270</v>
      </c>
      <c r="S4489" s="1" t="s">
        <v>6218</v>
      </c>
      <c r="T4489">
        <v>39704</v>
      </c>
      <c r="U4489">
        <v>4096</v>
      </c>
      <c r="V4489">
        <v>7418</v>
      </c>
      <c r="W4489">
        <v>320</v>
      </c>
    </row>
    <row r="4490" spans="1:23" x14ac:dyDescent="0.25">
      <c r="A4490">
        <v>7089792</v>
      </c>
      <c r="B4490">
        <v>1.0655873150059479E+18</v>
      </c>
      <c r="C4490" s="4">
        <v>43426.573935185188</v>
      </c>
      <c r="D4490" s="1" t="s">
        <v>13045</v>
      </c>
      <c r="E4490" s="1" t="s">
        <v>6257</v>
      </c>
      <c r="F4490">
        <v>1</v>
      </c>
      <c r="G4490">
        <v>0</v>
      </c>
      <c r="H4490">
        <v>4</v>
      </c>
      <c r="I4490">
        <v>0</v>
      </c>
      <c r="J4490" s="1" t="s">
        <v>13043</v>
      </c>
      <c r="K4490" s="1" t="s">
        <v>7113</v>
      </c>
      <c r="L4490" s="1" t="s">
        <v>6260</v>
      </c>
      <c r="M4490" s="1" t="s">
        <v>6259</v>
      </c>
      <c r="N4490" s="1" t="s">
        <v>6275</v>
      </c>
      <c r="O4490" s="4">
        <v>39259.664467592593</v>
      </c>
      <c r="P4490" t="b">
        <v>1</v>
      </c>
      <c r="Q4490" s="1" t="s">
        <v>6276</v>
      </c>
      <c r="R4490" s="1" t="s">
        <v>6277</v>
      </c>
      <c r="S4490" s="1" t="s">
        <v>6278</v>
      </c>
      <c r="T4490">
        <v>30280</v>
      </c>
      <c r="U4490">
        <v>4550</v>
      </c>
      <c r="V4490">
        <v>7288</v>
      </c>
      <c r="W4490">
        <v>287</v>
      </c>
    </row>
    <row r="4491" spans="1:23" x14ac:dyDescent="0.25">
      <c r="A4491">
        <v>7089792</v>
      </c>
      <c r="B4491">
        <v>1.0655826531542835E+18</v>
      </c>
      <c r="C4491" s="4">
        <v>43426.561064814814</v>
      </c>
      <c r="D4491" s="1" t="s">
        <v>13046</v>
      </c>
      <c r="E4491" s="1" t="s">
        <v>6257</v>
      </c>
      <c r="F4491">
        <v>3</v>
      </c>
      <c r="G4491">
        <v>3</v>
      </c>
      <c r="H4491">
        <v>10</v>
      </c>
      <c r="I4491">
        <v>0</v>
      </c>
      <c r="J4491" s="1" t="s">
        <v>13047</v>
      </c>
      <c r="K4491" s="1" t="s">
        <v>12771</v>
      </c>
      <c r="L4491" s="1" t="s">
        <v>6260</v>
      </c>
      <c r="M4491" s="1" t="s">
        <v>6259</v>
      </c>
      <c r="N4491" s="1" t="s">
        <v>6275</v>
      </c>
      <c r="O4491" s="4">
        <v>39259.664467592593</v>
      </c>
      <c r="P4491" t="b">
        <v>1</v>
      </c>
      <c r="Q4491" s="1" t="s">
        <v>6276</v>
      </c>
      <c r="R4491" s="1" t="s">
        <v>6277</v>
      </c>
      <c r="S4491" s="1" t="s">
        <v>6278</v>
      </c>
      <c r="T4491">
        <v>30280</v>
      </c>
      <c r="U4491">
        <v>4550</v>
      </c>
      <c r="V4491">
        <v>7288</v>
      </c>
      <c r="W4491">
        <v>287</v>
      </c>
    </row>
    <row r="4492" spans="1:23" x14ac:dyDescent="0.25">
      <c r="A4492">
        <v>251034857</v>
      </c>
      <c r="B4492">
        <v>1.0655629403156562E+18</v>
      </c>
      <c r="C4492" s="4">
        <v>43426.506666666668</v>
      </c>
      <c r="D4492" s="1" t="s">
        <v>13048</v>
      </c>
      <c r="E4492" s="1" t="s">
        <v>6257</v>
      </c>
      <c r="F4492">
        <v>13</v>
      </c>
      <c r="G4492">
        <v>7</v>
      </c>
      <c r="H4492">
        <v>43</v>
      </c>
      <c r="I4492">
        <v>4</v>
      </c>
      <c r="J4492" s="1" t="s">
        <v>6791</v>
      </c>
      <c r="K4492" s="1" t="s">
        <v>6259</v>
      </c>
      <c r="L4492" s="1" t="s">
        <v>6260</v>
      </c>
      <c r="M4492" s="1" t="s">
        <v>6259</v>
      </c>
      <c r="N4492" s="1" t="s">
        <v>6326</v>
      </c>
      <c r="O4492" s="4">
        <v>40586.425208333334</v>
      </c>
      <c r="P4492" t="b">
        <v>1</v>
      </c>
      <c r="Q4492" s="1" t="s">
        <v>6327</v>
      </c>
      <c r="R4492" s="1" t="s">
        <v>6257</v>
      </c>
      <c r="S4492" s="1" t="s">
        <v>274</v>
      </c>
      <c r="T4492">
        <v>60188</v>
      </c>
      <c r="U4492">
        <v>450</v>
      </c>
      <c r="V4492">
        <v>2531</v>
      </c>
      <c r="W4492">
        <v>384</v>
      </c>
    </row>
    <row r="4493" spans="1:23" x14ac:dyDescent="0.25">
      <c r="A4493">
        <v>111554559</v>
      </c>
      <c r="B4493">
        <v>1.0655310974701117E+18</v>
      </c>
      <c r="C4493" s="4">
        <v>43426.418796296297</v>
      </c>
      <c r="D4493" s="1" t="s">
        <v>13049</v>
      </c>
      <c r="E4493" s="1" t="s">
        <v>6257</v>
      </c>
      <c r="F4493">
        <v>12</v>
      </c>
      <c r="G4493">
        <v>2</v>
      </c>
      <c r="H4493">
        <v>28</v>
      </c>
      <c r="I4493">
        <v>1</v>
      </c>
      <c r="J4493" s="1" t="s">
        <v>6258</v>
      </c>
      <c r="K4493" s="1" t="s">
        <v>6259</v>
      </c>
      <c r="L4493" s="1" t="s">
        <v>6260</v>
      </c>
      <c r="M4493" s="1" t="s">
        <v>6259</v>
      </c>
      <c r="N4493" s="1" t="s">
        <v>6344</v>
      </c>
      <c r="O4493" s="4">
        <v>40214.462453703702</v>
      </c>
      <c r="P4493" t="b">
        <v>1</v>
      </c>
      <c r="Q4493" s="1" t="s">
        <v>156</v>
      </c>
      <c r="R4493" s="1" t="s">
        <v>6345</v>
      </c>
      <c r="S4493" s="1" t="s">
        <v>156</v>
      </c>
      <c r="T4493">
        <v>36079</v>
      </c>
      <c r="U4493">
        <v>456</v>
      </c>
      <c r="V4493">
        <v>8860</v>
      </c>
      <c r="W4493">
        <v>370</v>
      </c>
    </row>
    <row r="4494" spans="1:23" x14ac:dyDescent="0.25">
      <c r="A4494">
        <v>7089792</v>
      </c>
      <c r="B4494">
        <v>1.0655304906088571E+18</v>
      </c>
      <c r="C4494" s="4">
        <v>43426.417129629626</v>
      </c>
      <c r="D4494" s="1" t="s">
        <v>13050</v>
      </c>
      <c r="E4494" s="1" t="s">
        <v>6257</v>
      </c>
      <c r="F4494">
        <v>3</v>
      </c>
      <c r="G4494">
        <v>0</v>
      </c>
      <c r="H4494">
        <v>4</v>
      </c>
      <c r="I4494">
        <v>0</v>
      </c>
      <c r="J4494" s="1" t="s">
        <v>9898</v>
      </c>
      <c r="K4494" s="1" t="s">
        <v>6259</v>
      </c>
      <c r="L4494" s="1" t="s">
        <v>6260</v>
      </c>
      <c r="M4494" s="1" t="s">
        <v>6259</v>
      </c>
      <c r="N4494" s="1" t="s">
        <v>6275</v>
      </c>
      <c r="O4494" s="4">
        <v>39259.664467592593</v>
      </c>
      <c r="P4494" t="b">
        <v>1</v>
      </c>
      <c r="Q4494" s="1" t="s">
        <v>6276</v>
      </c>
      <c r="R4494" s="1" t="s">
        <v>6277</v>
      </c>
      <c r="S4494" s="1" t="s">
        <v>6278</v>
      </c>
      <c r="T4494">
        <v>30280</v>
      </c>
      <c r="U4494">
        <v>4550</v>
      </c>
      <c r="V4494">
        <v>7288</v>
      </c>
      <c r="W4494">
        <v>287</v>
      </c>
    </row>
    <row r="4495" spans="1:23" x14ac:dyDescent="0.25">
      <c r="A4495">
        <v>123868861</v>
      </c>
      <c r="B4495">
        <v>1.0653208271497912E+18</v>
      </c>
      <c r="C4495" s="4">
        <v>43425.838564814818</v>
      </c>
      <c r="D4495" s="1" t="s">
        <v>13051</v>
      </c>
      <c r="E4495" s="1" t="s">
        <v>6257</v>
      </c>
      <c r="F4495">
        <v>8</v>
      </c>
      <c r="G4495">
        <v>14</v>
      </c>
      <c r="H4495">
        <v>35</v>
      </c>
      <c r="I4495">
        <v>4</v>
      </c>
      <c r="J4495" s="1" t="s">
        <v>6258</v>
      </c>
      <c r="K4495" s="1" t="s">
        <v>13052</v>
      </c>
      <c r="L4495" s="1" t="s">
        <v>6260</v>
      </c>
      <c r="M4495" s="1" t="s">
        <v>6259</v>
      </c>
      <c r="N4495" s="1" t="s">
        <v>6281</v>
      </c>
      <c r="O4495" s="4">
        <v>40254.599421296298</v>
      </c>
      <c r="P4495" t="b">
        <v>1</v>
      </c>
      <c r="Q4495" s="1" t="s">
        <v>6282</v>
      </c>
      <c r="R4495" s="1" t="s">
        <v>6283</v>
      </c>
      <c r="S4495" s="1" t="s">
        <v>384</v>
      </c>
      <c r="T4495">
        <v>53434</v>
      </c>
      <c r="U4495">
        <v>609</v>
      </c>
      <c r="V4495">
        <v>6533</v>
      </c>
      <c r="W4495">
        <v>352</v>
      </c>
    </row>
    <row r="4496" spans="1:23" x14ac:dyDescent="0.25">
      <c r="A4496">
        <v>7089792</v>
      </c>
      <c r="B4496">
        <v>1.0652611813074289E+18</v>
      </c>
      <c r="C4496" s="4">
        <v>43425.67396990741</v>
      </c>
      <c r="D4496" s="1" t="s">
        <v>13053</v>
      </c>
      <c r="E4496" s="1" t="s">
        <v>6257</v>
      </c>
      <c r="F4496">
        <v>2</v>
      </c>
      <c r="G4496">
        <v>0</v>
      </c>
      <c r="H4496">
        <v>9</v>
      </c>
      <c r="I4496">
        <v>0</v>
      </c>
      <c r="J4496" s="1" t="s">
        <v>7032</v>
      </c>
      <c r="K4496" s="1" t="s">
        <v>13054</v>
      </c>
      <c r="L4496" s="1" t="s">
        <v>6260</v>
      </c>
      <c r="M4496" s="1" t="s">
        <v>6259</v>
      </c>
      <c r="N4496" s="1" t="s">
        <v>6275</v>
      </c>
      <c r="O4496" s="4">
        <v>39259.664467592593</v>
      </c>
      <c r="P4496" t="b">
        <v>1</v>
      </c>
      <c r="Q4496" s="1" t="s">
        <v>6276</v>
      </c>
      <c r="R4496" s="1" t="s">
        <v>6277</v>
      </c>
      <c r="S4496" s="1" t="s">
        <v>6278</v>
      </c>
      <c r="T4496">
        <v>30280</v>
      </c>
      <c r="U4496">
        <v>4550</v>
      </c>
      <c r="V4496">
        <v>7288</v>
      </c>
      <c r="W4496">
        <v>287</v>
      </c>
    </row>
    <row r="4497" spans="1:23" x14ac:dyDescent="0.25">
      <c r="A4497">
        <v>123868861</v>
      </c>
      <c r="B4497">
        <v>1.0652600210245304E+18</v>
      </c>
      <c r="C4497" s="4">
        <v>43425.670775462961</v>
      </c>
      <c r="D4497" s="1" t="s">
        <v>13055</v>
      </c>
      <c r="E4497" s="1" t="s">
        <v>6257</v>
      </c>
      <c r="F4497">
        <v>8</v>
      </c>
      <c r="G4497">
        <v>10</v>
      </c>
      <c r="H4497">
        <v>38</v>
      </c>
      <c r="I4497">
        <v>3</v>
      </c>
      <c r="J4497" s="1" t="s">
        <v>6258</v>
      </c>
      <c r="K4497" s="1" t="s">
        <v>7113</v>
      </c>
      <c r="L4497" s="1" t="s">
        <v>6260</v>
      </c>
      <c r="M4497" s="1" t="s">
        <v>6259</v>
      </c>
      <c r="N4497" s="1" t="s">
        <v>6281</v>
      </c>
      <c r="O4497" s="4">
        <v>40254.599421296298</v>
      </c>
      <c r="P4497" t="b">
        <v>1</v>
      </c>
      <c r="Q4497" s="1" t="s">
        <v>6282</v>
      </c>
      <c r="R4497" s="1" t="s">
        <v>6283</v>
      </c>
      <c r="S4497" s="1" t="s">
        <v>384</v>
      </c>
      <c r="T4497">
        <v>53434</v>
      </c>
      <c r="U4497">
        <v>609</v>
      </c>
      <c r="V4497">
        <v>6533</v>
      </c>
      <c r="W4497">
        <v>352</v>
      </c>
    </row>
    <row r="4498" spans="1:23" x14ac:dyDescent="0.25">
      <c r="A4498">
        <v>123868861</v>
      </c>
      <c r="B4498">
        <v>1.0652014667036017E+18</v>
      </c>
      <c r="C4498" s="4">
        <v>43425.509189814817</v>
      </c>
      <c r="D4498" s="1" t="s">
        <v>13056</v>
      </c>
      <c r="E4498" s="1" t="s">
        <v>6257</v>
      </c>
      <c r="F4498">
        <v>4</v>
      </c>
      <c r="G4498">
        <v>2</v>
      </c>
      <c r="H4498">
        <v>26</v>
      </c>
      <c r="I4498">
        <v>3</v>
      </c>
      <c r="J4498" s="1" t="s">
        <v>6258</v>
      </c>
      <c r="K4498" s="1" t="s">
        <v>6259</v>
      </c>
      <c r="L4498" s="1" t="s">
        <v>6260</v>
      </c>
      <c r="M4498" s="1" t="s">
        <v>6259</v>
      </c>
      <c r="N4498" s="1" t="s">
        <v>6281</v>
      </c>
      <c r="O4498" s="4">
        <v>40254.599421296298</v>
      </c>
      <c r="P4498" t="b">
        <v>1</v>
      </c>
      <c r="Q4498" s="1" t="s">
        <v>6282</v>
      </c>
      <c r="R4498" s="1" t="s">
        <v>6283</v>
      </c>
      <c r="S4498" s="1" t="s">
        <v>384</v>
      </c>
      <c r="T4498">
        <v>53434</v>
      </c>
      <c r="U4498">
        <v>609</v>
      </c>
      <c r="V4498">
        <v>6533</v>
      </c>
      <c r="W4498">
        <v>352</v>
      </c>
    </row>
    <row r="4499" spans="1:23" x14ac:dyDescent="0.25">
      <c r="A4499">
        <v>111554559</v>
      </c>
      <c r="B4499">
        <v>1.0651176040235991E+18</v>
      </c>
      <c r="C4499" s="4">
        <v>43425.277777777781</v>
      </c>
      <c r="D4499" s="1" t="s">
        <v>13057</v>
      </c>
      <c r="E4499" s="1" t="s">
        <v>6257</v>
      </c>
      <c r="F4499">
        <v>36</v>
      </c>
      <c r="G4499">
        <v>10</v>
      </c>
      <c r="H4499">
        <v>139</v>
      </c>
      <c r="I4499">
        <v>5</v>
      </c>
      <c r="J4499" s="1" t="s">
        <v>6258</v>
      </c>
      <c r="K4499" s="1" t="s">
        <v>12153</v>
      </c>
      <c r="L4499" s="1" t="s">
        <v>6260</v>
      </c>
      <c r="M4499" s="1" t="s">
        <v>6259</v>
      </c>
      <c r="N4499" s="1" t="s">
        <v>6344</v>
      </c>
      <c r="O4499" s="4">
        <v>40214.462453703702</v>
      </c>
      <c r="P4499" t="b">
        <v>1</v>
      </c>
      <c r="Q4499" s="1" t="s">
        <v>156</v>
      </c>
      <c r="R4499" s="1" t="s">
        <v>6345</v>
      </c>
      <c r="S4499" s="1" t="s">
        <v>156</v>
      </c>
      <c r="T4499">
        <v>36079</v>
      </c>
      <c r="U4499">
        <v>456</v>
      </c>
      <c r="V4499">
        <v>8860</v>
      </c>
      <c r="W4499">
        <v>370</v>
      </c>
    </row>
    <row r="4500" spans="1:23" x14ac:dyDescent="0.25">
      <c r="A4500">
        <v>111554559</v>
      </c>
      <c r="B4500">
        <v>1.0649880455675003E+18</v>
      </c>
      <c r="C4500" s="4">
        <v>43424.920266203706</v>
      </c>
      <c r="D4500" s="1" t="s">
        <v>13058</v>
      </c>
      <c r="E4500" s="1" t="s">
        <v>6257</v>
      </c>
      <c r="F4500">
        <v>26</v>
      </c>
      <c r="G4500">
        <v>6</v>
      </c>
      <c r="H4500">
        <v>57</v>
      </c>
      <c r="I4500">
        <v>2</v>
      </c>
      <c r="J4500" s="1" t="s">
        <v>8352</v>
      </c>
      <c r="K4500" s="1" t="s">
        <v>11132</v>
      </c>
      <c r="L4500" s="1" t="s">
        <v>6260</v>
      </c>
      <c r="M4500" s="1" t="s">
        <v>6259</v>
      </c>
      <c r="N4500" s="1" t="s">
        <v>6344</v>
      </c>
      <c r="O4500" s="4">
        <v>40214.462453703702</v>
      </c>
      <c r="P4500" t="b">
        <v>1</v>
      </c>
      <c r="Q4500" s="1" t="s">
        <v>156</v>
      </c>
      <c r="R4500" s="1" t="s">
        <v>6345</v>
      </c>
      <c r="S4500" s="1" t="s">
        <v>156</v>
      </c>
      <c r="T4500">
        <v>36079</v>
      </c>
      <c r="U4500">
        <v>456</v>
      </c>
      <c r="V4500">
        <v>8860</v>
      </c>
      <c r="W4500">
        <v>370</v>
      </c>
    </row>
    <row r="4501" spans="1:23" x14ac:dyDescent="0.25">
      <c r="A4501">
        <v>123868861</v>
      </c>
      <c r="B4501">
        <v>1.0649030500647895E+18</v>
      </c>
      <c r="C4501" s="4">
        <v>43424.685717592591</v>
      </c>
      <c r="D4501" s="1" t="s">
        <v>13059</v>
      </c>
      <c r="E4501" s="1" t="s">
        <v>6257</v>
      </c>
      <c r="F4501">
        <v>9</v>
      </c>
      <c r="G4501">
        <v>5</v>
      </c>
      <c r="H4501">
        <v>43</v>
      </c>
      <c r="I4501">
        <v>1</v>
      </c>
      <c r="J4501" s="1" t="s">
        <v>6258</v>
      </c>
      <c r="K4501" s="1" t="s">
        <v>6259</v>
      </c>
      <c r="L4501" s="1" t="s">
        <v>6260</v>
      </c>
      <c r="M4501" s="1" t="s">
        <v>6259</v>
      </c>
      <c r="N4501" s="1" t="s">
        <v>6281</v>
      </c>
      <c r="O4501" s="4">
        <v>40254.599421296298</v>
      </c>
      <c r="P4501" t="b">
        <v>1</v>
      </c>
      <c r="Q4501" s="1" t="s">
        <v>6282</v>
      </c>
      <c r="R4501" s="1" t="s">
        <v>6283</v>
      </c>
      <c r="S4501" s="1" t="s">
        <v>384</v>
      </c>
      <c r="T4501">
        <v>53434</v>
      </c>
      <c r="U4501">
        <v>609</v>
      </c>
      <c r="V4501">
        <v>6533</v>
      </c>
      <c r="W4501">
        <v>352</v>
      </c>
    </row>
    <row r="4502" spans="1:23" x14ac:dyDescent="0.25">
      <c r="A4502">
        <v>7089792</v>
      </c>
      <c r="B4502">
        <v>1.0648808496724378E+18</v>
      </c>
      <c r="C4502" s="4">
        <v>43424.624456018515</v>
      </c>
      <c r="D4502" s="1" t="s">
        <v>13060</v>
      </c>
      <c r="E4502" s="1" t="s">
        <v>13061</v>
      </c>
      <c r="F4502">
        <v>0</v>
      </c>
      <c r="G4502">
        <v>1</v>
      </c>
      <c r="H4502">
        <v>1</v>
      </c>
      <c r="I4502">
        <v>0</v>
      </c>
      <c r="J4502" s="1" t="s">
        <v>6259</v>
      </c>
      <c r="K4502" s="1" t="s">
        <v>13062</v>
      </c>
      <c r="L4502" s="1" t="s">
        <v>6259</v>
      </c>
      <c r="M4502" s="1" t="s">
        <v>6259</v>
      </c>
      <c r="N4502" s="1" t="s">
        <v>6275</v>
      </c>
      <c r="O4502" s="4">
        <v>39259.664467592593</v>
      </c>
      <c r="P4502" t="b">
        <v>1</v>
      </c>
      <c r="Q4502" s="1" t="s">
        <v>6276</v>
      </c>
      <c r="R4502" s="1" t="s">
        <v>6277</v>
      </c>
      <c r="S4502" s="1" t="s">
        <v>6278</v>
      </c>
      <c r="T4502">
        <v>30280</v>
      </c>
      <c r="U4502">
        <v>4550</v>
      </c>
      <c r="V4502">
        <v>7288</v>
      </c>
      <c r="W4502">
        <v>287</v>
      </c>
    </row>
    <row r="4503" spans="1:23" x14ac:dyDescent="0.25">
      <c r="A4503">
        <v>7089792</v>
      </c>
      <c r="B4503">
        <v>1.0648801322660454E+18</v>
      </c>
      <c r="C4503" s="4">
        <v>43424.622476851851</v>
      </c>
      <c r="D4503" s="1" t="s">
        <v>13063</v>
      </c>
      <c r="E4503" s="1" t="s">
        <v>13064</v>
      </c>
      <c r="F4503">
        <v>0</v>
      </c>
      <c r="G4503">
        <v>1</v>
      </c>
      <c r="H4503">
        <v>1</v>
      </c>
      <c r="I4503">
        <v>0</v>
      </c>
      <c r="J4503" s="1" t="s">
        <v>6259</v>
      </c>
      <c r="K4503" s="1" t="s">
        <v>13065</v>
      </c>
      <c r="L4503" s="1" t="s">
        <v>6259</v>
      </c>
      <c r="M4503" s="1" t="s">
        <v>6259</v>
      </c>
      <c r="N4503" s="1" t="s">
        <v>6275</v>
      </c>
      <c r="O4503" s="4">
        <v>39259.664467592593</v>
      </c>
      <c r="P4503" t="b">
        <v>1</v>
      </c>
      <c r="Q4503" s="1" t="s">
        <v>6276</v>
      </c>
      <c r="R4503" s="1" t="s">
        <v>6277</v>
      </c>
      <c r="S4503" s="1" t="s">
        <v>6278</v>
      </c>
      <c r="T4503">
        <v>30280</v>
      </c>
      <c r="U4503">
        <v>4550</v>
      </c>
      <c r="V4503">
        <v>7288</v>
      </c>
      <c r="W4503">
        <v>287</v>
      </c>
    </row>
    <row r="4504" spans="1:23" x14ac:dyDescent="0.25">
      <c r="A4504">
        <v>7089792</v>
      </c>
      <c r="B4504">
        <v>1.0648794731269857E+18</v>
      </c>
      <c r="C4504" s="4">
        <v>43424.620659722219</v>
      </c>
      <c r="D4504" s="1" t="s">
        <v>13066</v>
      </c>
      <c r="E4504" s="1" t="s">
        <v>13067</v>
      </c>
      <c r="F4504">
        <v>0</v>
      </c>
      <c r="G4504">
        <v>1</v>
      </c>
      <c r="H4504">
        <v>1</v>
      </c>
      <c r="I4504">
        <v>0</v>
      </c>
      <c r="J4504" s="1" t="s">
        <v>6259</v>
      </c>
      <c r="K4504" s="1" t="s">
        <v>13068</v>
      </c>
      <c r="L4504" s="1" t="s">
        <v>6259</v>
      </c>
      <c r="M4504" s="1" t="s">
        <v>6259</v>
      </c>
      <c r="N4504" s="1" t="s">
        <v>6275</v>
      </c>
      <c r="O4504" s="4">
        <v>39259.664467592593</v>
      </c>
      <c r="P4504" t="b">
        <v>1</v>
      </c>
      <c r="Q4504" s="1" t="s">
        <v>6276</v>
      </c>
      <c r="R4504" s="1" t="s">
        <v>6277</v>
      </c>
      <c r="S4504" s="1" t="s">
        <v>6278</v>
      </c>
      <c r="T4504">
        <v>30280</v>
      </c>
      <c r="U4504">
        <v>4550</v>
      </c>
      <c r="V4504">
        <v>7288</v>
      </c>
      <c r="W4504">
        <v>287</v>
      </c>
    </row>
    <row r="4505" spans="1:23" x14ac:dyDescent="0.25">
      <c r="A4505">
        <v>7089792</v>
      </c>
      <c r="B4505">
        <v>1.0648789166603387E+18</v>
      </c>
      <c r="C4505" s="4">
        <v>43424.619120370371</v>
      </c>
      <c r="D4505" s="1" t="s">
        <v>13069</v>
      </c>
      <c r="E4505" s="1" t="s">
        <v>13070</v>
      </c>
      <c r="F4505">
        <v>0</v>
      </c>
      <c r="G4505">
        <v>0</v>
      </c>
      <c r="H4505">
        <v>1</v>
      </c>
      <c r="I4505">
        <v>0</v>
      </c>
      <c r="J4505" s="1" t="s">
        <v>6259</v>
      </c>
      <c r="K4505" s="1" t="s">
        <v>6293</v>
      </c>
      <c r="L4505" s="1" t="s">
        <v>6259</v>
      </c>
      <c r="M4505" s="1" t="s">
        <v>6259</v>
      </c>
      <c r="N4505" s="1" t="s">
        <v>6275</v>
      </c>
      <c r="O4505" s="4">
        <v>39259.664467592593</v>
      </c>
      <c r="P4505" t="b">
        <v>1</v>
      </c>
      <c r="Q4505" s="1" t="s">
        <v>6276</v>
      </c>
      <c r="R4505" s="1" t="s">
        <v>6277</v>
      </c>
      <c r="S4505" s="1" t="s">
        <v>6278</v>
      </c>
      <c r="T4505">
        <v>30280</v>
      </c>
      <c r="U4505">
        <v>4550</v>
      </c>
      <c r="V4505">
        <v>7288</v>
      </c>
      <c r="W4505">
        <v>287</v>
      </c>
    </row>
    <row r="4506" spans="1:23" x14ac:dyDescent="0.25">
      <c r="A4506">
        <v>111554559</v>
      </c>
      <c r="B4506">
        <v>1.0648289959954022E+18</v>
      </c>
      <c r="C4506" s="4">
        <v>43424.481365740743</v>
      </c>
      <c r="D4506" s="1" t="s">
        <v>13071</v>
      </c>
      <c r="E4506" s="1" t="s">
        <v>6257</v>
      </c>
      <c r="F4506">
        <v>15</v>
      </c>
      <c r="G4506">
        <v>6</v>
      </c>
      <c r="H4506">
        <v>79</v>
      </c>
      <c r="I4506">
        <v>4</v>
      </c>
      <c r="J4506" s="1" t="s">
        <v>7032</v>
      </c>
      <c r="K4506" s="1" t="s">
        <v>6259</v>
      </c>
      <c r="L4506" s="1" t="s">
        <v>6259</v>
      </c>
      <c r="M4506" s="1" t="s">
        <v>6259</v>
      </c>
      <c r="N4506" s="1" t="s">
        <v>6344</v>
      </c>
      <c r="O4506" s="4">
        <v>40214.462453703702</v>
      </c>
      <c r="P4506" t="b">
        <v>1</v>
      </c>
      <c r="Q4506" s="1" t="s">
        <v>156</v>
      </c>
      <c r="R4506" s="1" t="s">
        <v>6345</v>
      </c>
      <c r="S4506" s="1" t="s">
        <v>156</v>
      </c>
      <c r="T4506">
        <v>36079</v>
      </c>
      <c r="U4506">
        <v>456</v>
      </c>
      <c r="V4506">
        <v>8860</v>
      </c>
      <c r="W4506">
        <v>370</v>
      </c>
    </row>
    <row r="4507" spans="1:23" x14ac:dyDescent="0.25">
      <c r="A4507">
        <v>7089792</v>
      </c>
      <c r="B4507">
        <v>1.0648167074228347E+18</v>
      </c>
      <c r="C4507" s="4">
        <v>43424.447465277779</v>
      </c>
      <c r="D4507" s="1" t="s">
        <v>13072</v>
      </c>
      <c r="E4507" s="1" t="s">
        <v>6257</v>
      </c>
      <c r="F4507">
        <v>3</v>
      </c>
      <c r="G4507">
        <v>1</v>
      </c>
      <c r="H4507">
        <v>20</v>
      </c>
      <c r="I4507">
        <v>1</v>
      </c>
      <c r="J4507" s="1" t="s">
        <v>6301</v>
      </c>
      <c r="K4507" s="1" t="s">
        <v>7044</v>
      </c>
      <c r="L4507" s="1" t="s">
        <v>6287</v>
      </c>
      <c r="M4507" s="1" t="s">
        <v>6259</v>
      </c>
      <c r="N4507" s="1" t="s">
        <v>6275</v>
      </c>
      <c r="O4507" s="4">
        <v>39259.664467592593</v>
      </c>
      <c r="P4507" t="b">
        <v>1</v>
      </c>
      <c r="Q4507" s="1" t="s">
        <v>6276</v>
      </c>
      <c r="R4507" s="1" t="s">
        <v>6277</v>
      </c>
      <c r="S4507" s="1" t="s">
        <v>6278</v>
      </c>
      <c r="T4507">
        <v>30280</v>
      </c>
      <c r="U4507">
        <v>4550</v>
      </c>
      <c r="V4507">
        <v>7288</v>
      </c>
      <c r="W4507">
        <v>287</v>
      </c>
    </row>
    <row r="4508" spans="1:23" x14ac:dyDescent="0.25">
      <c r="A4508">
        <v>14462419</v>
      </c>
      <c r="B4508">
        <v>1.0647825531256627E+18</v>
      </c>
      <c r="C4508" s="4">
        <v>43424.353217592594</v>
      </c>
      <c r="D4508" s="1" t="s">
        <v>13073</v>
      </c>
      <c r="E4508" s="1" t="s">
        <v>6257</v>
      </c>
      <c r="F4508">
        <v>35</v>
      </c>
      <c r="G4508">
        <v>9</v>
      </c>
      <c r="H4508">
        <v>105</v>
      </c>
      <c r="I4508">
        <v>4</v>
      </c>
      <c r="J4508" s="1" t="s">
        <v>13074</v>
      </c>
      <c r="K4508" s="1" t="s">
        <v>6259</v>
      </c>
      <c r="L4508" s="1" t="s">
        <v>6260</v>
      </c>
      <c r="M4508" s="1" t="s">
        <v>6259</v>
      </c>
      <c r="N4508" s="1" t="s">
        <v>6288</v>
      </c>
      <c r="O4508" s="4">
        <v>39559.695937500001</v>
      </c>
      <c r="P4508" t="b">
        <v>1</v>
      </c>
      <c r="Q4508" s="1" t="s">
        <v>6289</v>
      </c>
      <c r="R4508" s="1" t="s">
        <v>6290</v>
      </c>
      <c r="S4508" s="1" t="s">
        <v>6291</v>
      </c>
      <c r="T4508">
        <v>48743</v>
      </c>
      <c r="U4508">
        <v>4261</v>
      </c>
      <c r="V4508">
        <v>20083</v>
      </c>
      <c r="W4508">
        <v>471</v>
      </c>
    </row>
    <row r="4509" spans="1:23" x14ac:dyDescent="0.25">
      <c r="A4509">
        <v>7089792</v>
      </c>
      <c r="B4509">
        <v>1.0645592624232325E+18</v>
      </c>
      <c r="C4509" s="4">
        <v>43423.73704861111</v>
      </c>
      <c r="D4509" s="1" t="s">
        <v>13075</v>
      </c>
      <c r="E4509" s="1" t="s">
        <v>6257</v>
      </c>
      <c r="F4509">
        <v>3</v>
      </c>
      <c r="G4509">
        <v>8</v>
      </c>
      <c r="H4509">
        <v>26</v>
      </c>
      <c r="I4509">
        <v>4</v>
      </c>
      <c r="J4509" s="1" t="s">
        <v>6258</v>
      </c>
      <c r="K4509" s="1" t="s">
        <v>6259</v>
      </c>
      <c r="L4509" s="1" t="s">
        <v>6287</v>
      </c>
      <c r="M4509" s="1" t="s">
        <v>6259</v>
      </c>
      <c r="N4509" s="1" t="s">
        <v>6275</v>
      </c>
      <c r="O4509" s="4">
        <v>39259.664467592593</v>
      </c>
      <c r="P4509" t="b">
        <v>1</v>
      </c>
      <c r="Q4509" s="1" t="s">
        <v>6276</v>
      </c>
      <c r="R4509" s="1" t="s">
        <v>6277</v>
      </c>
      <c r="S4509" s="1" t="s">
        <v>6278</v>
      </c>
      <c r="T4509">
        <v>30280</v>
      </c>
      <c r="U4509">
        <v>4550</v>
      </c>
      <c r="V4509">
        <v>7288</v>
      </c>
      <c r="W4509">
        <v>287</v>
      </c>
    </row>
    <row r="4510" spans="1:23" x14ac:dyDescent="0.25">
      <c r="A4510">
        <v>123868861</v>
      </c>
      <c r="B4510">
        <v>1.064139239359742E+18</v>
      </c>
      <c r="C4510" s="4">
        <v>43422.578009259261</v>
      </c>
      <c r="D4510" s="1" t="s">
        <v>13076</v>
      </c>
      <c r="E4510" s="1" t="s">
        <v>6257</v>
      </c>
      <c r="F4510">
        <v>7</v>
      </c>
      <c r="G4510">
        <v>11</v>
      </c>
      <c r="H4510">
        <v>45</v>
      </c>
      <c r="I4510">
        <v>7</v>
      </c>
      <c r="J4510" s="1" t="s">
        <v>13077</v>
      </c>
      <c r="K4510" s="1" t="s">
        <v>6259</v>
      </c>
      <c r="L4510" s="1" t="s">
        <v>6260</v>
      </c>
      <c r="M4510" s="1" t="s">
        <v>6259</v>
      </c>
      <c r="N4510" s="1" t="s">
        <v>6281</v>
      </c>
      <c r="O4510" s="4">
        <v>40254.599421296298</v>
      </c>
      <c r="P4510" t="b">
        <v>1</v>
      </c>
      <c r="Q4510" s="1" t="s">
        <v>6282</v>
      </c>
      <c r="R4510" s="1" t="s">
        <v>6283</v>
      </c>
      <c r="S4510" s="1" t="s">
        <v>384</v>
      </c>
      <c r="T4510">
        <v>53434</v>
      </c>
      <c r="U4510">
        <v>609</v>
      </c>
      <c r="V4510">
        <v>6533</v>
      </c>
      <c r="W4510">
        <v>352</v>
      </c>
    </row>
    <row r="4511" spans="1:23" x14ac:dyDescent="0.25">
      <c r="A4511">
        <v>7089792</v>
      </c>
      <c r="B4511">
        <v>1.0641344031384248E+18</v>
      </c>
      <c r="C4511" s="4">
        <v>43422.564664351848</v>
      </c>
      <c r="D4511" s="1" t="s">
        <v>13078</v>
      </c>
      <c r="E4511" s="1" t="s">
        <v>6257</v>
      </c>
      <c r="F4511">
        <v>7</v>
      </c>
      <c r="G4511">
        <v>12</v>
      </c>
      <c r="H4511">
        <v>58</v>
      </c>
      <c r="I4511">
        <v>4</v>
      </c>
      <c r="J4511" s="1" t="s">
        <v>6258</v>
      </c>
      <c r="K4511" s="1" t="s">
        <v>6293</v>
      </c>
      <c r="L4511" s="1" t="s">
        <v>6260</v>
      </c>
      <c r="M4511" s="1" t="s">
        <v>6259</v>
      </c>
      <c r="N4511" s="1" t="s">
        <v>6275</v>
      </c>
      <c r="O4511" s="4">
        <v>39259.664467592593</v>
      </c>
      <c r="P4511" t="b">
        <v>1</v>
      </c>
      <c r="Q4511" s="1" t="s">
        <v>6276</v>
      </c>
      <c r="R4511" s="1" t="s">
        <v>6277</v>
      </c>
      <c r="S4511" s="1" t="s">
        <v>6278</v>
      </c>
      <c r="T4511">
        <v>30280</v>
      </c>
      <c r="U4511">
        <v>4550</v>
      </c>
      <c r="V4511">
        <v>7288</v>
      </c>
      <c r="W4511">
        <v>287</v>
      </c>
    </row>
    <row r="4512" spans="1:23" x14ac:dyDescent="0.25">
      <c r="A4512">
        <v>7089792</v>
      </c>
      <c r="B4512">
        <v>1.0641335376857825E+18</v>
      </c>
      <c r="C4512" s="4">
        <v>43422.562268518515</v>
      </c>
      <c r="D4512" s="1" t="s">
        <v>13079</v>
      </c>
      <c r="E4512" s="1" t="s">
        <v>6257</v>
      </c>
      <c r="F4512">
        <v>1</v>
      </c>
      <c r="G4512">
        <v>1</v>
      </c>
      <c r="H4512">
        <v>0</v>
      </c>
      <c r="I4512">
        <v>0</v>
      </c>
      <c r="J4512" s="1" t="s">
        <v>6258</v>
      </c>
      <c r="K4512" s="1" t="s">
        <v>6259</v>
      </c>
      <c r="L4512" s="1" t="s">
        <v>6260</v>
      </c>
      <c r="M4512" s="1" t="s">
        <v>6259</v>
      </c>
      <c r="N4512" s="1" t="s">
        <v>6275</v>
      </c>
      <c r="O4512" s="4">
        <v>39259.664467592593</v>
      </c>
      <c r="P4512" t="b">
        <v>1</v>
      </c>
      <c r="Q4512" s="1" t="s">
        <v>6276</v>
      </c>
      <c r="R4512" s="1" t="s">
        <v>6277</v>
      </c>
      <c r="S4512" s="1" t="s">
        <v>6278</v>
      </c>
      <c r="T4512">
        <v>30280</v>
      </c>
      <c r="U4512">
        <v>4550</v>
      </c>
      <c r="V4512">
        <v>7288</v>
      </c>
      <c r="W4512">
        <v>287</v>
      </c>
    </row>
    <row r="4513" spans="1:23" x14ac:dyDescent="0.25">
      <c r="A4513">
        <v>123868861</v>
      </c>
      <c r="B4513">
        <v>1.0640952551197819E+18</v>
      </c>
      <c r="C4513" s="4">
        <v>43422.456631944442</v>
      </c>
      <c r="D4513" s="1" t="s">
        <v>13080</v>
      </c>
      <c r="E4513" s="1" t="s">
        <v>6257</v>
      </c>
      <c r="F4513">
        <v>11</v>
      </c>
      <c r="G4513">
        <v>9</v>
      </c>
      <c r="H4513">
        <v>75</v>
      </c>
      <c r="I4513">
        <v>1</v>
      </c>
      <c r="J4513" s="1" t="s">
        <v>13081</v>
      </c>
      <c r="K4513" s="1" t="s">
        <v>11786</v>
      </c>
      <c r="L4513" s="1" t="s">
        <v>6260</v>
      </c>
      <c r="M4513" s="1" t="s">
        <v>6259</v>
      </c>
      <c r="N4513" s="1" t="s">
        <v>6281</v>
      </c>
      <c r="O4513" s="4">
        <v>40254.599421296298</v>
      </c>
      <c r="P4513" t="b">
        <v>1</v>
      </c>
      <c r="Q4513" s="1" t="s">
        <v>6282</v>
      </c>
      <c r="R4513" s="1" t="s">
        <v>6283</v>
      </c>
      <c r="S4513" s="1" t="s">
        <v>384</v>
      </c>
      <c r="T4513">
        <v>53434</v>
      </c>
      <c r="U4513">
        <v>609</v>
      </c>
      <c r="V4513">
        <v>6533</v>
      </c>
      <c r="W4513">
        <v>352</v>
      </c>
    </row>
    <row r="4514" spans="1:23" x14ac:dyDescent="0.25">
      <c r="A4514">
        <v>123868861</v>
      </c>
      <c r="B4514">
        <v>1.0638352784718316E+18</v>
      </c>
      <c r="C4514" s="4">
        <v>43421.739236111112</v>
      </c>
      <c r="D4514" s="1" t="s">
        <v>13082</v>
      </c>
      <c r="E4514" s="1" t="s">
        <v>6257</v>
      </c>
      <c r="F4514">
        <v>6</v>
      </c>
      <c r="G4514">
        <v>5</v>
      </c>
      <c r="H4514">
        <v>30</v>
      </c>
      <c r="I4514">
        <v>2</v>
      </c>
      <c r="J4514" s="1" t="s">
        <v>13077</v>
      </c>
      <c r="K4514" s="1" t="s">
        <v>6259</v>
      </c>
      <c r="L4514" s="1" t="s">
        <v>6260</v>
      </c>
      <c r="M4514" s="1" t="s">
        <v>6259</v>
      </c>
      <c r="N4514" s="1" t="s">
        <v>6281</v>
      </c>
      <c r="O4514" s="4">
        <v>40254.599421296298</v>
      </c>
      <c r="P4514" t="b">
        <v>1</v>
      </c>
      <c r="Q4514" s="1" t="s">
        <v>6282</v>
      </c>
      <c r="R4514" s="1" t="s">
        <v>6283</v>
      </c>
      <c r="S4514" s="1" t="s">
        <v>384</v>
      </c>
      <c r="T4514">
        <v>53434</v>
      </c>
      <c r="U4514">
        <v>609</v>
      </c>
      <c r="V4514">
        <v>6533</v>
      </c>
      <c r="W4514">
        <v>352</v>
      </c>
    </row>
    <row r="4515" spans="1:23" x14ac:dyDescent="0.25">
      <c r="A4515">
        <v>251034857</v>
      </c>
      <c r="B4515">
        <v>1.063819865964929E+18</v>
      </c>
      <c r="C4515" s="4">
        <v>43421.696701388886</v>
      </c>
      <c r="D4515" s="1" t="s">
        <v>13083</v>
      </c>
      <c r="E4515" s="1" t="s">
        <v>6257</v>
      </c>
      <c r="F4515">
        <v>11</v>
      </c>
      <c r="G4515">
        <v>17</v>
      </c>
      <c r="H4515">
        <v>71</v>
      </c>
      <c r="I4515">
        <v>4</v>
      </c>
      <c r="J4515" s="1" t="s">
        <v>6258</v>
      </c>
      <c r="K4515" s="1" t="s">
        <v>7025</v>
      </c>
      <c r="L4515" s="1" t="s">
        <v>6259</v>
      </c>
      <c r="M4515" s="1" t="s">
        <v>6259</v>
      </c>
      <c r="N4515" s="1" t="s">
        <v>6326</v>
      </c>
      <c r="O4515" s="4">
        <v>40586.425208333334</v>
      </c>
      <c r="P4515" t="b">
        <v>1</v>
      </c>
      <c r="Q4515" s="1" t="s">
        <v>6327</v>
      </c>
      <c r="R4515" s="1" t="s">
        <v>6257</v>
      </c>
      <c r="S4515" s="1" t="s">
        <v>274</v>
      </c>
      <c r="T4515">
        <v>60188</v>
      </c>
      <c r="U4515">
        <v>450</v>
      </c>
      <c r="V4515">
        <v>2531</v>
      </c>
      <c r="W4515">
        <v>384</v>
      </c>
    </row>
    <row r="4516" spans="1:23" x14ac:dyDescent="0.25">
      <c r="A4516">
        <v>123868861</v>
      </c>
      <c r="B4516">
        <v>1.0638091009984184E+18</v>
      </c>
      <c r="C4516" s="4">
        <v>43421.666990740741</v>
      </c>
      <c r="D4516" s="1" t="s">
        <v>13084</v>
      </c>
      <c r="E4516" s="1" t="s">
        <v>6257</v>
      </c>
      <c r="F4516">
        <v>4</v>
      </c>
      <c r="G4516">
        <v>1</v>
      </c>
      <c r="H4516">
        <v>25</v>
      </c>
      <c r="I4516">
        <v>2</v>
      </c>
      <c r="J4516" s="1" t="s">
        <v>13085</v>
      </c>
      <c r="K4516" s="1" t="s">
        <v>13086</v>
      </c>
      <c r="L4516" s="1" t="s">
        <v>6287</v>
      </c>
      <c r="M4516" s="1" t="s">
        <v>6259</v>
      </c>
      <c r="N4516" s="1" t="s">
        <v>6281</v>
      </c>
      <c r="O4516" s="4">
        <v>40254.599421296298</v>
      </c>
      <c r="P4516" t="b">
        <v>1</v>
      </c>
      <c r="Q4516" s="1" t="s">
        <v>6282</v>
      </c>
      <c r="R4516" s="1" t="s">
        <v>6283</v>
      </c>
      <c r="S4516" s="1" t="s">
        <v>384</v>
      </c>
      <c r="T4516">
        <v>53434</v>
      </c>
      <c r="U4516">
        <v>609</v>
      </c>
      <c r="V4516">
        <v>6533</v>
      </c>
      <c r="W4516">
        <v>352</v>
      </c>
    </row>
    <row r="4517" spans="1:23" x14ac:dyDescent="0.25">
      <c r="A4517">
        <v>123868861</v>
      </c>
      <c r="B4517">
        <v>1.0638065228730532E+18</v>
      </c>
      <c r="C4517" s="4">
        <v>43421.659884259258</v>
      </c>
      <c r="D4517" s="1" t="s">
        <v>13087</v>
      </c>
      <c r="E4517" s="1" t="s">
        <v>6257</v>
      </c>
      <c r="F4517">
        <v>8</v>
      </c>
      <c r="G4517">
        <v>5</v>
      </c>
      <c r="H4517">
        <v>25</v>
      </c>
      <c r="I4517">
        <v>3</v>
      </c>
      <c r="J4517" s="1" t="s">
        <v>13088</v>
      </c>
      <c r="K4517" s="1" t="s">
        <v>7275</v>
      </c>
      <c r="L4517" s="1" t="s">
        <v>6260</v>
      </c>
      <c r="M4517" s="1" t="s">
        <v>6259</v>
      </c>
      <c r="N4517" s="1" t="s">
        <v>6281</v>
      </c>
      <c r="O4517" s="4">
        <v>40254.599421296298</v>
      </c>
      <c r="P4517" t="b">
        <v>1</v>
      </c>
      <c r="Q4517" s="1" t="s">
        <v>6282</v>
      </c>
      <c r="R4517" s="1" t="s">
        <v>6283</v>
      </c>
      <c r="S4517" s="1" t="s">
        <v>384</v>
      </c>
      <c r="T4517">
        <v>53434</v>
      </c>
      <c r="U4517">
        <v>609</v>
      </c>
      <c r="V4517">
        <v>6533</v>
      </c>
      <c r="W4517">
        <v>352</v>
      </c>
    </row>
    <row r="4518" spans="1:23" x14ac:dyDescent="0.25">
      <c r="A4518">
        <v>123868861</v>
      </c>
      <c r="B4518">
        <v>1.0638064365374996E+18</v>
      </c>
      <c r="C4518" s="4">
        <v>43421.659641203703</v>
      </c>
      <c r="D4518" s="1" t="s">
        <v>13089</v>
      </c>
      <c r="E4518" s="1" t="s">
        <v>6257</v>
      </c>
      <c r="F4518">
        <v>2</v>
      </c>
      <c r="G4518">
        <v>20</v>
      </c>
      <c r="H4518">
        <v>34</v>
      </c>
      <c r="I4518">
        <v>6</v>
      </c>
      <c r="J4518" s="1" t="s">
        <v>13077</v>
      </c>
      <c r="K4518" s="1" t="s">
        <v>7275</v>
      </c>
      <c r="L4518" s="1" t="s">
        <v>6260</v>
      </c>
      <c r="M4518" s="1" t="s">
        <v>6259</v>
      </c>
      <c r="N4518" s="1" t="s">
        <v>6281</v>
      </c>
      <c r="O4518" s="4">
        <v>40254.599421296298</v>
      </c>
      <c r="P4518" t="b">
        <v>1</v>
      </c>
      <c r="Q4518" s="1" t="s">
        <v>6282</v>
      </c>
      <c r="R4518" s="1" t="s">
        <v>6283</v>
      </c>
      <c r="S4518" s="1" t="s">
        <v>384</v>
      </c>
      <c r="T4518">
        <v>53434</v>
      </c>
      <c r="U4518">
        <v>609</v>
      </c>
      <c r="V4518">
        <v>6533</v>
      </c>
      <c r="W4518">
        <v>352</v>
      </c>
    </row>
    <row r="4519" spans="1:23" x14ac:dyDescent="0.25">
      <c r="A4519">
        <v>123868861</v>
      </c>
      <c r="B4519">
        <v>1.0638063225362678E+18</v>
      </c>
      <c r="C4519" s="4">
        <v>43421.659328703703</v>
      </c>
      <c r="D4519" s="1" t="s">
        <v>13090</v>
      </c>
      <c r="E4519" s="1" t="s">
        <v>6257</v>
      </c>
      <c r="F4519">
        <v>5</v>
      </c>
      <c r="G4519">
        <v>6</v>
      </c>
      <c r="H4519">
        <v>22</v>
      </c>
      <c r="I4519">
        <v>2</v>
      </c>
      <c r="J4519" s="1" t="s">
        <v>13077</v>
      </c>
      <c r="K4519" s="1" t="s">
        <v>7275</v>
      </c>
      <c r="L4519" s="1" t="s">
        <v>6260</v>
      </c>
      <c r="M4519" s="1" t="s">
        <v>6259</v>
      </c>
      <c r="N4519" s="1" t="s">
        <v>6281</v>
      </c>
      <c r="O4519" s="4">
        <v>40254.599421296298</v>
      </c>
      <c r="P4519" t="b">
        <v>1</v>
      </c>
      <c r="Q4519" s="1" t="s">
        <v>6282</v>
      </c>
      <c r="R4519" s="1" t="s">
        <v>6283</v>
      </c>
      <c r="S4519" s="1" t="s">
        <v>384</v>
      </c>
      <c r="T4519">
        <v>53434</v>
      </c>
      <c r="U4519">
        <v>609</v>
      </c>
      <c r="V4519">
        <v>6533</v>
      </c>
      <c r="W4519">
        <v>352</v>
      </c>
    </row>
    <row r="4520" spans="1:23" x14ac:dyDescent="0.25">
      <c r="A4520">
        <v>123868861</v>
      </c>
      <c r="B4520">
        <v>1.0637929771375985E+18</v>
      </c>
      <c r="C4520" s="4">
        <v>43421.622499999998</v>
      </c>
      <c r="D4520" s="1" t="s">
        <v>13091</v>
      </c>
      <c r="E4520" s="1" t="s">
        <v>6257</v>
      </c>
      <c r="F4520">
        <v>13</v>
      </c>
      <c r="G4520">
        <v>6</v>
      </c>
      <c r="H4520">
        <v>35</v>
      </c>
      <c r="I4520">
        <v>3</v>
      </c>
      <c r="J4520" s="1" t="s">
        <v>13077</v>
      </c>
      <c r="K4520" s="1" t="s">
        <v>6259</v>
      </c>
      <c r="L4520" s="1" t="s">
        <v>6260</v>
      </c>
      <c r="M4520" s="1" t="s">
        <v>6259</v>
      </c>
      <c r="N4520" s="1" t="s">
        <v>6281</v>
      </c>
      <c r="O4520" s="4">
        <v>40254.599421296298</v>
      </c>
      <c r="P4520" t="b">
        <v>1</v>
      </c>
      <c r="Q4520" s="1" t="s">
        <v>6282</v>
      </c>
      <c r="R4520" s="1" t="s">
        <v>6283</v>
      </c>
      <c r="S4520" s="1" t="s">
        <v>384</v>
      </c>
      <c r="T4520">
        <v>53434</v>
      </c>
      <c r="U4520">
        <v>609</v>
      </c>
      <c r="V4520">
        <v>6533</v>
      </c>
      <c r="W4520">
        <v>352</v>
      </c>
    </row>
    <row r="4521" spans="1:23" x14ac:dyDescent="0.25">
      <c r="A4521">
        <v>123868861</v>
      </c>
      <c r="B4521">
        <v>1.0637836939809628E+18</v>
      </c>
      <c r="C4521" s="4">
        <v>43421.596886574072</v>
      </c>
      <c r="D4521" s="1" t="s">
        <v>13092</v>
      </c>
      <c r="E4521" s="1" t="s">
        <v>6257</v>
      </c>
      <c r="F4521">
        <v>9</v>
      </c>
      <c r="G4521">
        <v>4</v>
      </c>
      <c r="H4521">
        <v>39</v>
      </c>
      <c r="I4521">
        <v>4</v>
      </c>
      <c r="J4521" s="1" t="s">
        <v>13093</v>
      </c>
      <c r="K4521" s="1" t="s">
        <v>11406</v>
      </c>
      <c r="L4521" s="1" t="s">
        <v>6260</v>
      </c>
      <c r="M4521" s="1" t="s">
        <v>6259</v>
      </c>
      <c r="N4521" s="1" t="s">
        <v>6281</v>
      </c>
      <c r="O4521" s="4">
        <v>40254.599421296298</v>
      </c>
      <c r="P4521" t="b">
        <v>1</v>
      </c>
      <c r="Q4521" s="1" t="s">
        <v>6282</v>
      </c>
      <c r="R4521" s="1" t="s">
        <v>6283</v>
      </c>
      <c r="S4521" s="1" t="s">
        <v>384</v>
      </c>
      <c r="T4521">
        <v>53434</v>
      </c>
      <c r="U4521">
        <v>609</v>
      </c>
      <c r="V4521">
        <v>6533</v>
      </c>
      <c r="W4521">
        <v>352</v>
      </c>
    </row>
    <row r="4522" spans="1:23" x14ac:dyDescent="0.25">
      <c r="A4522">
        <v>123868861</v>
      </c>
      <c r="B4522">
        <v>1.0637833981525074E+18</v>
      </c>
      <c r="C4522" s="4">
        <v>43421.596064814818</v>
      </c>
      <c r="D4522" s="1" t="s">
        <v>13094</v>
      </c>
      <c r="E4522" s="1" t="s">
        <v>6257</v>
      </c>
      <c r="F4522">
        <v>4</v>
      </c>
      <c r="G4522">
        <v>6</v>
      </c>
      <c r="H4522">
        <v>23</v>
      </c>
      <c r="I4522">
        <v>0</v>
      </c>
      <c r="J4522" s="1" t="s">
        <v>13093</v>
      </c>
      <c r="K4522" s="1" t="s">
        <v>7412</v>
      </c>
      <c r="L4522" s="1" t="s">
        <v>6260</v>
      </c>
      <c r="M4522" s="1" t="s">
        <v>6259</v>
      </c>
      <c r="N4522" s="1" t="s">
        <v>6281</v>
      </c>
      <c r="O4522" s="4">
        <v>40254.599421296298</v>
      </c>
      <c r="P4522" t="b">
        <v>1</v>
      </c>
      <c r="Q4522" s="1" t="s">
        <v>6282</v>
      </c>
      <c r="R4522" s="1" t="s">
        <v>6283</v>
      </c>
      <c r="S4522" s="1" t="s">
        <v>384</v>
      </c>
      <c r="T4522">
        <v>53434</v>
      </c>
      <c r="U4522">
        <v>609</v>
      </c>
      <c r="V4522">
        <v>6533</v>
      </c>
      <c r="W4522">
        <v>352</v>
      </c>
    </row>
    <row r="4523" spans="1:23" x14ac:dyDescent="0.25">
      <c r="A4523">
        <v>123868861</v>
      </c>
      <c r="B4523">
        <v>1.063783136587391E+18</v>
      </c>
      <c r="C4523" s="4">
        <v>43421.595347222225</v>
      </c>
      <c r="D4523" s="1" t="s">
        <v>13095</v>
      </c>
      <c r="E4523" s="1" t="s">
        <v>6257</v>
      </c>
      <c r="F4523">
        <v>6</v>
      </c>
      <c r="G4523">
        <v>7</v>
      </c>
      <c r="H4523">
        <v>19</v>
      </c>
      <c r="I4523">
        <v>2</v>
      </c>
      <c r="J4523" s="1" t="s">
        <v>13093</v>
      </c>
      <c r="K4523" s="1" t="s">
        <v>11406</v>
      </c>
      <c r="L4523" s="1" t="s">
        <v>6260</v>
      </c>
      <c r="M4523" s="1" t="s">
        <v>6259</v>
      </c>
      <c r="N4523" s="1" t="s">
        <v>6281</v>
      </c>
      <c r="O4523" s="4">
        <v>40254.599421296298</v>
      </c>
      <c r="P4523" t="b">
        <v>1</v>
      </c>
      <c r="Q4523" s="1" t="s">
        <v>6282</v>
      </c>
      <c r="R4523" s="1" t="s">
        <v>6283</v>
      </c>
      <c r="S4523" s="1" t="s">
        <v>384</v>
      </c>
      <c r="T4523">
        <v>53434</v>
      </c>
      <c r="U4523">
        <v>609</v>
      </c>
      <c r="V4523">
        <v>6533</v>
      </c>
      <c r="W4523">
        <v>352</v>
      </c>
    </row>
    <row r="4524" spans="1:23" x14ac:dyDescent="0.25">
      <c r="A4524">
        <v>123868861</v>
      </c>
      <c r="B4524">
        <v>1.0637827128325939E+18</v>
      </c>
      <c r="C4524" s="4">
        <v>43421.594178240739</v>
      </c>
      <c r="D4524" s="1" t="s">
        <v>13096</v>
      </c>
      <c r="E4524" s="1" t="s">
        <v>6257</v>
      </c>
      <c r="F4524">
        <v>5</v>
      </c>
      <c r="G4524">
        <v>5</v>
      </c>
      <c r="H4524">
        <v>31</v>
      </c>
      <c r="I4524">
        <v>0</v>
      </c>
      <c r="J4524" s="1" t="s">
        <v>13093</v>
      </c>
      <c r="K4524" s="1" t="s">
        <v>7412</v>
      </c>
      <c r="L4524" s="1" t="s">
        <v>6260</v>
      </c>
      <c r="M4524" s="1" t="s">
        <v>6259</v>
      </c>
      <c r="N4524" s="1" t="s">
        <v>6281</v>
      </c>
      <c r="O4524" s="4">
        <v>40254.599421296298</v>
      </c>
      <c r="P4524" t="b">
        <v>1</v>
      </c>
      <c r="Q4524" s="1" t="s">
        <v>6282</v>
      </c>
      <c r="R4524" s="1" t="s">
        <v>6283</v>
      </c>
      <c r="S4524" s="1" t="s">
        <v>384</v>
      </c>
      <c r="T4524">
        <v>53434</v>
      </c>
      <c r="U4524">
        <v>609</v>
      </c>
      <c r="V4524">
        <v>6533</v>
      </c>
      <c r="W4524">
        <v>352</v>
      </c>
    </row>
    <row r="4525" spans="1:23" x14ac:dyDescent="0.25">
      <c r="A4525">
        <v>123868861</v>
      </c>
      <c r="B4525">
        <v>1.0637646444923945E+18</v>
      </c>
      <c r="C4525" s="4">
        <v>43421.544317129628</v>
      </c>
      <c r="D4525" s="1" t="s">
        <v>13097</v>
      </c>
      <c r="E4525" s="1" t="s">
        <v>6257</v>
      </c>
      <c r="F4525">
        <v>15</v>
      </c>
      <c r="G4525">
        <v>1</v>
      </c>
      <c r="H4525">
        <v>61</v>
      </c>
      <c r="I4525">
        <v>3</v>
      </c>
      <c r="J4525" s="1" t="s">
        <v>13098</v>
      </c>
      <c r="K4525" s="1" t="s">
        <v>13099</v>
      </c>
      <c r="L4525" s="1" t="s">
        <v>6260</v>
      </c>
      <c r="M4525" s="1" t="s">
        <v>6259</v>
      </c>
      <c r="N4525" s="1" t="s">
        <v>6281</v>
      </c>
      <c r="O4525" s="4">
        <v>40254.599421296298</v>
      </c>
      <c r="P4525" t="b">
        <v>1</v>
      </c>
      <c r="Q4525" s="1" t="s">
        <v>6282</v>
      </c>
      <c r="R4525" s="1" t="s">
        <v>6283</v>
      </c>
      <c r="S4525" s="1" t="s">
        <v>384</v>
      </c>
      <c r="T4525">
        <v>53434</v>
      </c>
      <c r="U4525">
        <v>609</v>
      </c>
      <c r="V4525">
        <v>6533</v>
      </c>
      <c r="W4525">
        <v>352</v>
      </c>
    </row>
    <row r="4526" spans="1:23" x14ac:dyDescent="0.25">
      <c r="A4526">
        <v>123868861</v>
      </c>
      <c r="B4526">
        <v>1.0637338184593736E+18</v>
      </c>
      <c r="C4526" s="4">
        <v>43421.45925925926</v>
      </c>
      <c r="D4526" s="1" t="s">
        <v>13100</v>
      </c>
      <c r="E4526" s="1" t="s">
        <v>6257</v>
      </c>
      <c r="F4526">
        <v>3</v>
      </c>
      <c r="G4526">
        <v>7</v>
      </c>
      <c r="H4526">
        <v>13</v>
      </c>
      <c r="I4526">
        <v>1</v>
      </c>
      <c r="J4526" s="1" t="s">
        <v>13098</v>
      </c>
      <c r="K4526" s="1" t="s">
        <v>13101</v>
      </c>
      <c r="L4526" s="1" t="s">
        <v>6260</v>
      </c>
      <c r="M4526" s="1" t="s">
        <v>6259</v>
      </c>
      <c r="N4526" s="1" t="s">
        <v>6281</v>
      </c>
      <c r="O4526" s="4">
        <v>40254.599421296298</v>
      </c>
      <c r="P4526" t="b">
        <v>1</v>
      </c>
      <c r="Q4526" s="1" t="s">
        <v>6282</v>
      </c>
      <c r="R4526" s="1" t="s">
        <v>6283</v>
      </c>
      <c r="S4526" s="1" t="s">
        <v>384</v>
      </c>
      <c r="T4526">
        <v>53434</v>
      </c>
      <c r="U4526">
        <v>609</v>
      </c>
      <c r="V4526">
        <v>6533</v>
      </c>
      <c r="W4526">
        <v>352</v>
      </c>
    </row>
    <row r="4527" spans="1:23" x14ac:dyDescent="0.25">
      <c r="A4527">
        <v>123868861</v>
      </c>
      <c r="B4527">
        <v>1.0637334188009636E+18</v>
      </c>
      <c r="C4527" s="4">
        <v>43421.458148148151</v>
      </c>
      <c r="D4527" s="1" t="s">
        <v>13102</v>
      </c>
      <c r="E4527" s="1" t="s">
        <v>6257</v>
      </c>
      <c r="F4527">
        <v>5</v>
      </c>
      <c r="G4527">
        <v>1</v>
      </c>
      <c r="H4527">
        <v>14</v>
      </c>
      <c r="I4527">
        <v>0</v>
      </c>
      <c r="J4527" s="1" t="s">
        <v>13098</v>
      </c>
      <c r="K4527" s="1" t="s">
        <v>13103</v>
      </c>
      <c r="L4527" s="1" t="s">
        <v>6260</v>
      </c>
      <c r="M4527" s="1" t="s">
        <v>6259</v>
      </c>
      <c r="N4527" s="1" t="s">
        <v>6281</v>
      </c>
      <c r="O4527" s="4">
        <v>40254.599421296298</v>
      </c>
      <c r="P4527" t="b">
        <v>1</v>
      </c>
      <c r="Q4527" s="1" t="s">
        <v>6282</v>
      </c>
      <c r="R4527" s="1" t="s">
        <v>6283</v>
      </c>
      <c r="S4527" s="1" t="s">
        <v>384</v>
      </c>
      <c r="T4527">
        <v>53434</v>
      </c>
      <c r="U4527">
        <v>609</v>
      </c>
      <c r="V4527">
        <v>6533</v>
      </c>
      <c r="W4527">
        <v>352</v>
      </c>
    </row>
    <row r="4528" spans="1:23" x14ac:dyDescent="0.25">
      <c r="A4528">
        <v>123868861</v>
      </c>
      <c r="B4528">
        <v>1.0637207891098051E+18</v>
      </c>
      <c r="C4528" s="4">
        <v>43421.423298611109</v>
      </c>
      <c r="D4528" s="1" t="s">
        <v>13104</v>
      </c>
      <c r="E4528" s="1" t="s">
        <v>6257</v>
      </c>
      <c r="F4528">
        <v>9</v>
      </c>
      <c r="G4528">
        <v>24</v>
      </c>
      <c r="H4528">
        <v>53</v>
      </c>
      <c r="I4528">
        <v>8</v>
      </c>
      <c r="J4528" s="1" t="s">
        <v>13077</v>
      </c>
      <c r="K4528" s="1" t="s">
        <v>9931</v>
      </c>
      <c r="L4528" s="1" t="s">
        <v>6260</v>
      </c>
      <c r="M4528" s="1" t="s">
        <v>6259</v>
      </c>
      <c r="N4528" s="1" t="s">
        <v>6281</v>
      </c>
      <c r="O4528" s="4">
        <v>40254.599421296298</v>
      </c>
      <c r="P4528" t="b">
        <v>1</v>
      </c>
      <c r="Q4528" s="1" t="s">
        <v>6282</v>
      </c>
      <c r="R4528" s="1" t="s">
        <v>6283</v>
      </c>
      <c r="S4528" s="1" t="s">
        <v>384</v>
      </c>
      <c r="T4528">
        <v>53434</v>
      </c>
      <c r="U4528">
        <v>609</v>
      </c>
      <c r="V4528">
        <v>6533</v>
      </c>
      <c r="W4528">
        <v>352</v>
      </c>
    </row>
    <row r="4529" spans="1:23" x14ac:dyDescent="0.25">
      <c r="A4529">
        <v>123868861</v>
      </c>
      <c r="B4529">
        <v>1.0637206777636864E+18</v>
      </c>
      <c r="C4529" s="4">
        <v>43421.422997685186</v>
      </c>
      <c r="D4529" s="1" t="s">
        <v>13105</v>
      </c>
      <c r="E4529" s="1" t="s">
        <v>6257</v>
      </c>
      <c r="F4529">
        <v>7</v>
      </c>
      <c r="G4529">
        <v>11</v>
      </c>
      <c r="H4529">
        <v>21</v>
      </c>
      <c r="I4529">
        <v>3</v>
      </c>
      <c r="J4529" s="1" t="s">
        <v>13077</v>
      </c>
      <c r="K4529" s="1" t="s">
        <v>9931</v>
      </c>
      <c r="L4529" s="1" t="s">
        <v>6260</v>
      </c>
      <c r="M4529" s="1" t="s">
        <v>6259</v>
      </c>
      <c r="N4529" s="1" t="s">
        <v>6281</v>
      </c>
      <c r="O4529" s="4">
        <v>40254.599421296298</v>
      </c>
      <c r="P4529" t="b">
        <v>1</v>
      </c>
      <c r="Q4529" s="1" t="s">
        <v>6282</v>
      </c>
      <c r="R4529" s="1" t="s">
        <v>6283</v>
      </c>
      <c r="S4529" s="1" t="s">
        <v>384</v>
      </c>
      <c r="T4529">
        <v>53434</v>
      </c>
      <c r="U4529">
        <v>609</v>
      </c>
      <c r="V4529">
        <v>6533</v>
      </c>
      <c r="W4529">
        <v>352</v>
      </c>
    </row>
    <row r="4530" spans="1:23" x14ac:dyDescent="0.25">
      <c r="A4530">
        <v>123868861</v>
      </c>
      <c r="B4530">
        <v>1.0637180363461509E+18</v>
      </c>
      <c r="C4530" s="4">
        <v>43421.415706018517</v>
      </c>
      <c r="D4530" s="1" t="s">
        <v>13106</v>
      </c>
      <c r="E4530" s="1" t="s">
        <v>6257</v>
      </c>
      <c r="F4530">
        <v>5</v>
      </c>
      <c r="G4530">
        <v>10</v>
      </c>
      <c r="H4530">
        <v>29</v>
      </c>
      <c r="I4530">
        <v>0</v>
      </c>
      <c r="J4530" s="1" t="s">
        <v>13098</v>
      </c>
      <c r="K4530" s="1" t="s">
        <v>9931</v>
      </c>
      <c r="L4530" s="1" t="s">
        <v>6260</v>
      </c>
      <c r="M4530" s="1" t="s">
        <v>6259</v>
      </c>
      <c r="N4530" s="1" t="s">
        <v>6281</v>
      </c>
      <c r="O4530" s="4">
        <v>40254.599421296298</v>
      </c>
      <c r="P4530" t="b">
        <v>1</v>
      </c>
      <c r="Q4530" s="1" t="s">
        <v>6282</v>
      </c>
      <c r="R4530" s="1" t="s">
        <v>6283</v>
      </c>
      <c r="S4530" s="1" t="s">
        <v>384</v>
      </c>
      <c r="T4530">
        <v>53434</v>
      </c>
      <c r="U4530">
        <v>609</v>
      </c>
      <c r="V4530">
        <v>6533</v>
      </c>
      <c r="W4530">
        <v>352</v>
      </c>
    </row>
    <row r="4531" spans="1:23" x14ac:dyDescent="0.25">
      <c r="A4531">
        <v>123868861</v>
      </c>
      <c r="B4531">
        <v>1.0637159303357891E+18</v>
      </c>
      <c r="C4531" s="4">
        <v>43421.409895833334</v>
      </c>
      <c r="D4531" s="1" t="s">
        <v>13107</v>
      </c>
      <c r="E4531" s="1" t="s">
        <v>6257</v>
      </c>
      <c r="F4531">
        <v>25</v>
      </c>
      <c r="G4531">
        <v>20</v>
      </c>
      <c r="H4531">
        <v>73</v>
      </c>
      <c r="I4531">
        <v>9</v>
      </c>
      <c r="J4531" s="1" t="s">
        <v>13077</v>
      </c>
      <c r="K4531" s="1" t="s">
        <v>6259</v>
      </c>
      <c r="L4531" s="1" t="s">
        <v>6287</v>
      </c>
      <c r="M4531" s="1" t="s">
        <v>6259</v>
      </c>
      <c r="N4531" s="1" t="s">
        <v>6281</v>
      </c>
      <c r="O4531" s="4">
        <v>40254.599421296298</v>
      </c>
      <c r="P4531" t="b">
        <v>1</v>
      </c>
      <c r="Q4531" s="1" t="s">
        <v>6282</v>
      </c>
      <c r="R4531" s="1" t="s">
        <v>6283</v>
      </c>
      <c r="S4531" s="1" t="s">
        <v>384</v>
      </c>
      <c r="T4531">
        <v>53434</v>
      </c>
      <c r="U4531">
        <v>609</v>
      </c>
      <c r="V4531">
        <v>6533</v>
      </c>
      <c r="W4531">
        <v>352</v>
      </c>
    </row>
    <row r="4532" spans="1:23" x14ac:dyDescent="0.25">
      <c r="A4532">
        <v>17622853</v>
      </c>
      <c r="B4532">
        <v>1.0637018560802857E+18</v>
      </c>
      <c r="C4532" s="4">
        <v>43421.371053240742</v>
      </c>
      <c r="D4532" s="1" t="s">
        <v>13108</v>
      </c>
      <c r="E4532" s="1" t="s">
        <v>6257</v>
      </c>
      <c r="F4532">
        <v>7</v>
      </c>
      <c r="G4532">
        <v>19</v>
      </c>
      <c r="H4532">
        <v>39</v>
      </c>
      <c r="I4532">
        <v>1</v>
      </c>
      <c r="J4532" s="1" t="s">
        <v>6258</v>
      </c>
      <c r="K4532" s="1" t="s">
        <v>8349</v>
      </c>
      <c r="L4532" s="1" t="s">
        <v>6260</v>
      </c>
      <c r="M4532" s="1" t="s">
        <v>6259</v>
      </c>
      <c r="N4532" s="1" t="s">
        <v>6268</v>
      </c>
      <c r="O4532" s="4">
        <v>39777.719039351854</v>
      </c>
      <c r="P4532" t="b">
        <v>1</v>
      </c>
      <c r="Q4532" s="1" t="s">
        <v>6269</v>
      </c>
      <c r="R4532" s="1" t="s">
        <v>6270</v>
      </c>
      <c r="S4532" s="1" t="s">
        <v>6218</v>
      </c>
      <c r="T4532">
        <v>39704</v>
      </c>
      <c r="U4532">
        <v>4096</v>
      </c>
      <c r="V4532">
        <v>7418</v>
      </c>
      <c r="W4532">
        <v>320</v>
      </c>
    </row>
    <row r="4533" spans="1:23" x14ac:dyDescent="0.25">
      <c r="A4533">
        <v>1227448789</v>
      </c>
      <c r="B4533">
        <v>1.0635634974291886E+18</v>
      </c>
      <c r="C4533" s="4">
        <v>43420.989259259259</v>
      </c>
      <c r="D4533" s="1" t="s">
        <v>13109</v>
      </c>
      <c r="E4533" s="1" t="s">
        <v>13110</v>
      </c>
      <c r="F4533">
        <v>9</v>
      </c>
      <c r="G4533">
        <v>7</v>
      </c>
      <c r="H4533">
        <v>199</v>
      </c>
      <c r="I4533">
        <v>9</v>
      </c>
      <c r="J4533" s="1" t="s">
        <v>6259</v>
      </c>
      <c r="K4533" s="1" t="s">
        <v>7967</v>
      </c>
      <c r="L4533" s="1" t="s">
        <v>6260</v>
      </c>
      <c r="M4533" s="1" t="s">
        <v>6259</v>
      </c>
      <c r="N4533" s="1" t="s">
        <v>6261</v>
      </c>
      <c r="O4533" s="4">
        <v>41333.559953703705</v>
      </c>
      <c r="P4533" t="b">
        <v>1</v>
      </c>
      <c r="Q4533" s="1" t="s">
        <v>6262</v>
      </c>
      <c r="R4533" s="1" t="s">
        <v>6263</v>
      </c>
      <c r="S4533" s="1" t="s">
        <v>6264</v>
      </c>
      <c r="T4533">
        <v>21001</v>
      </c>
      <c r="U4533">
        <v>646</v>
      </c>
      <c r="V4533">
        <v>6392</v>
      </c>
      <c r="W4533">
        <v>210</v>
      </c>
    </row>
    <row r="4534" spans="1:23" x14ac:dyDescent="0.25">
      <c r="A4534">
        <v>123868861</v>
      </c>
      <c r="B4534">
        <v>1.0634872620700549E+18</v>
      </c>
      <c r="C4534" s="4">
        <v>43420.77888888889</v>
      </c>
      <c r="D4534" s="1" t="s">
        <v>13111</v>
      </c>
      <c r="E4534" s="1" t="s">
        <v>6257</v>
      </c>
      <c r="F4534">
        <v>14</v>
      </c>
      <c r="G4534">
        <v>15</v>
      </c>
      <c r="H4534">
        <v>63</v>
      </c>
      <c r="I4534">
        <v>2</v>
      </c>
      <c r="J4534" s="1" t="s">
        <v>6258</v>
      </c>
      <c r="K4534" s="1" t="s">
        <v>6442</v>
      </c>
      <c r="L4534" s="1" t="s">
        <v>6260</v>
      </c>
      <c r="M4534" s="1" t="s">
        <v>6259</v>
      </c>
      <c r="N4534" s="1" t="s">
        <v>6281</v>
      </c>
      <c r="O4534" s="4">
        <v>40254.599421296298</v>
      </c>
      <c r="P4534" t="b">
        <v>1</v>
      </c>
      <c r="Q4534" s="1" t="s">
        <v>6282</v>
      </c>
      <c r="R4534" s="1" t="s">
        <v>6283</v>
      </c>
      <c r="S4534" s="1" t="s">
        <v>384</v>
      </c>
      <c r="T4534">
        <v>53434</v>
      </c>
      <c r="U4534">
        <v>609</v>
      </c>
      <c r="V4534">
        <v>6533</v>
      </c>
      <c r="W4534">
        <v>352</v>
      </c>
    </row>
    <row r="4535" spans="1:23" x14ac:dyDescent="0.25">
      <c r="A4535">
        <v>123868861</v>
      </c>
      <c r="B4535">
        <v>1.0634612122671309E+18</v>
      </c>
      <c r="C4535" s="4">
        <v>43420.707002314812</v>
      </c>
      <c r="D4535" s="1" t="s">
        <v>13112</v>
      </c>
      <c r="E4535" s="1" t="s">
        <v>6257</v>
      </c>
      <c r="F4535">
        <v>13</v>
      </c>
      <c r="G4535">
        <v>8</v>
      </c>
      <c r="H4535">
        <v>48</v>
      </c>
      <c r="I4535">
        <v>4</v>
      </c>
      <c r="J4535" s="1" t="s">
        <v>7032</v>
      </c>
      <c r="K4535" s="1" t="s">
        <v>13113</v>
      </c>
      <c r="L4535" s="1" t="s">
        <v>6260</v>
      </c>
      <c r="M4535" s="1" t="s">
        <v>6259</v>
      </c>
      <c r="N4535" s="1" t="s">
        <v>6281</v>
      </c>
      <c r="O4535" s="4">
        <v>40254.599421296298</v>
      </c>
      <c r="P4535" t="b">
        <v>1</v>
      </c>
      <c r="Q4535" s="1" t="s">
        <v>6282</v>
      </c>
      <c r="R4535" s="1" t="s">
        <v>6283</v>
      </c>
      <c r="S4535" s="1" t="s">
        <v>384</v>
      </c>
      <c r="T4535">
        <v>53434</v>
      </c>
      <c r="U4535">
        <v>609</v>
      </c>
      <c r="V4535">
        <v>6533</v>
      </c>
      <c r="W4535">
        <v>352</v>
      </c>
    </row>
    <row r="4536" spans="1:23" x14ac:dyDescent="0.25">
      <c r="A4536">
        <v>111554559</v>
      </c>
      <c r="B4536">
        <v>1.0634465376137871E+18</v>
      </c>
      <c r="C4536" s="4">
        <v>43420.666516203702</v>
      </c>
      <c r="D4536" s="1" t="s">
        <v>13114</v>
      </c>
      <c r="E4536" s="1" t="s">
        <v>13115</v>
      </c>
      <c r="F4536">
        <v>61</v>
      </c>
      <c r="G4536">
        <v>7</v>
      </c>
      <c r="H4536">
        <v>66</v>
      </c>
      <c r="I4536">
        <v>2</v>
      </c>
      <c r="J4536" s="1" t="s">
        <v>6367</v>
      </c>
      <c r="K4536" s="1" t="s">
        <v>13116</v>
      </c>
      <c r="L4536" s="1" t="s">
        <v>6260</v>
      </c>
      <c r="M4536" s="1" t="s">
        <v>6259</v>
      </c>
      <c r="N4536" s="1" t="s">
        <v>6344</v>
      </c>
      <c r="O4536" s="4">
        <v>40214.462453703702</v>
      </c>
      <c r="P4536" t="b">
        <v>1</v>
      </c>
      <c r="Q4536" s="1" t="s">
        <v>156</v>
      </c>
      <c r="R4536" s="1" t="s">
        <v>6345</v>
      </c>
      <c r="S4536" s="1" t="s">
        <v>156</v>
      </c>
      <c r="T4536">
        <v>36079</v>
      </c>
      <c r="U4536">
        <v>456</v>
      </c>
      <c r="V4536">
        <v>8860</v>
      </c>
      <c r="W4536">
        <v>370</v>
      </c>
    </row>
    <row r="4537" spans="1:23" x14ac:dyDescent="0.25">
      <c r="A4537">
        <v>251034857</v>
      </c>
      <c r="B4537">
        <v>1.0634372837418926E+18</v>
      </c>
      <c r="C4537" s="4">
        <v>43420.640972222223</v>
      </c>
      <c r="D4537" s="1" t="s">
        <v>13117</v>
      </c>
      <c r="E4537" s="1" t="s">
        <v>6257</v>
      </c>
      <c r="F4537">
        <v>50</v>
      </c>
      <c r="G4537">
        <v>30</v>
      </c>
      <c r="H4537">
        <v>115</v>
      </c>
      <c r="I4537">
        <v>12</v>
      </c>
      <c r="J4537" s="1" t="s">
        <v>6258</v>
      </c>
      <c r="K4537" s="1" t="s">
        <v>12365</v>
      </c>
      <c r="L4537" s="1" t="s">
        <v>6260</v>
      </c>
      <c r="M4537" s="1" t="s">
        <v>6259</v>
      </c>
      <c r="N4537" s="1" t="s">
        <v>6326</v>
      </c>
      <c r="O4537" s="4">
        <v>40586.425208333334</v>
      </c>
      <c r="P4537" t="b">
        <v>1</v>
      </c>
      <c r="Q4537" s="1" t="s">
        <v>6327</v>
      </c>
      <c r="R4537" s="1" t="s">
        <v>6257</v>
      </c>
      <c r="S4537" s="1" t="s">
        <v>274</v>
      </c>
      <c r="T4537">
        <v>60188</v>
      </c>
      <c r="U4537">
        <v>450</v>
      </c>
      <c r="V4537">
        <v>2531</v>
      </c>
      <c r="W4537">
        <v>384</v>
      </c>
    </row>
    <row r="4538" spans="1:23" x14ac:dyDescent="0.25">
      <c r="A4538">
        <v>17622853</v>
      </c>
      <c r="B4538">
        <v>1.0634347220497613E+18</v>
      </c>
      <c r="C4538" s="4">
        <v>43420.633912037039</v>
      </c>
      <c r="D4538" s="1" t="s">
        <v>13118</v>
      </c>
      <c r="E4538" s="1" t="s">
        <v>6257</v>
      </c>
      <c r="F4538">
        <v>2</v>
      </c>
      <c r="G4538">
        <v>12</v>
      </c>
      <c r="H4538">
        <v>23</v>
      </c>
      <c r="I4538">
        <v>0</v>
      </c>
      <c r="J4538" s="1" t="s">
        <v>6258</v>
      </c>
      <c r="K4538" s="1" t="s">
        <v>11399</v>
      </c>
      <c r="L4538" s="1" t="s">
        <v>6260</v>
      </c>
      <c r="M4538" s="1" t="s">
        <v>6259</v>
      </c>
      <c r="N4538" s="1" t="s">
        <v>6268</v>
      </c>
      <c r="O4538" s="4">
        <v>39777.719039351854</v>
      </c>
      <c r="P4538" t="b">
        <v>1</v>
      </c>
      <c r="Q4538" s="1" t="s">
        <v>6269</v>
      </c>
      <c r="R4538" s="1" t="s">
        <v>6270</v>
      </c>
      <c r="S4538" s="1" t="s">
        <v>6218</v>
      </c>
      <c r="T4538">
        <v>39704</v>
      </c>
      <c r="U4538">
        <v>4096</v>
      </c>
      <c r="V4538">
        <v>7418</v>
      </c>
      <c r="W4538">
        <v>320</v>
      </c>
    </row>
    <row r="4539" spans="1:23" x14ac:dyDescent="0.25">
      <c r="A4539">
        <v>7089792</v>
      </c>
      <c r="B4539">
        <v>1.0634040756041564E+18</v>
      </c>
      <c r="C4539" s="4">
        <v>43420.549340277779</v>
      </c>
      <c r="D4539" s="1" t="s">
        <v>13119</v>
      </c>
      <c r="E4539" s="1" t="s">
        <v>6257</v>
      </c>
      <c r="F4539">
        <v>4</v>
      </c>
      <c r="G4539">
        <v>1</v>
      </c>
      <c r="H4539">
        <v>16</v>
      </c>
      <c r="I4539">
        <v>4</v>
      </c>
      <c r="J4539" s="1" t="s">
        <v>13120</v>
      </c>
      <c r="K4539" s="1" t="s">
        <v>13121</v>
      </c>
      <c r="L4539" s="1" t="s">
        <v>6259</v>
      </c>
      <c r="M4539" s="1" t="s">
        <v>6259</v>
      </c>
      <c r="N4539" s="1" t="s">
        <v>6275</v>
      </c>
      <c r="O4539" s="4">
        <v>39259.664467592593</v>
      </c>
      <c r="P4539" t="b">
        <v>1</v>
      </c>
      <c r="Q4539" s="1" t="s">
        <v>6276</v>
      </c>
      <c r="R4539" s="1" t="s">
        <v>6277</v>
      </c>
      <c r="S4539" s="1" t="s">
        <v>6278</v>
      </c>
      <c r="T4539">
        <v>30280</v>
      </c>
      <c r="U4539">
        <v>4550</v>
      </c>
      <c r="V4539">
        <v>7288</v>
      </c>
      <c r="W4539">
        <v>287</v>
      </c>
    </row>
    <row r="4540" spans="1:23" x14ac:dyDescent="0.25">
      <c r="A4540">
        <v>7089792</v>
      </c>
      <c r="B4540">
        <v>1.0633656146166129E+18</v>
      </c>
      <c r="C4540" s="4">
        <v>43420.443206018521</v>
      </c>
      <c r="D4540" s="1" t="s">
        <v>13122</v>
      </c>
      <c r="E4540" s="1" t="s">
        <v>6257</v>
      </c>
      <c r="F4540">
        <v>8</v>
      </c>
      <c r="G4540">
        <v>3</v>
      </c>
      <c r="H4540">
        <v>20</v>
      </c>
      <c r="I4540">
        <v>1</v>
      </c>
      <c r="J4540" s="1" t="s">
        <v>7032</v>
      </c>
      <c r="K4540" s="1" t="s">
        <v>6259</v>
      </c>
      <c r="L4540" s="1" t="s">
        <v>6260</v>
      </c>
      <c r="M4540" s="1" t="s">
        <v>6259</v>
      </c>
      <c r="N4540" s="1" t="s">
        <v>6275</v>
      </c>
      <c r="O4540" s="4">
        <v>39259.664467592593</v>
      </c>
      <c r="P4540" t="b">
        <v>1</v>
      </c>
      <c r="Q4540" s="1" t="s">
        <v>6276</v>
      </c>
      <c r="R4540" s="1" t="s">
        <v>6277</v>
      </c>
      <c r="S4540" s="1" t="s">
        <v>6278</v>
      </c>
      <c r="T4540">
        <v>30280</v>
      </c>
      <c r="U4540">
        <v>4550</v>
      </c>
      <c r="V4540">
        <v>7288</v>
      </c>
      <c r="W4540">
        <v>287</v>
      </c>
    </row>
    <row r="4541" spans="1:23" x14ac:dyDescent="0.25">
      <c r="A4541">
        <v>7089792</v>
      </c>
      <c r="B4541">
        <v>1.0630000727728783E+18</v>
      </c>
      <c r="C4541" s="4">
        <v>43419.434502314813</v>
      </c>
      <c r="D4541" s="1" t="s">
        <v>13123</v>
      </c>
      <c r="E4541" s="1" t="s">
        <v>6257</v>
      </c>
      <c r="F4541">
        <v>2</v>
      </c>
      <c r="G4541">
        <v>3</v>
      </c>
      <c r="H4541">
        <v>10</v>
      </c>
      <c r="I4541">
        <v>1</v>
      </c>
      <c r="J4541" s="1" t="s">
        <v>8108</v>
      </c>
      <c r="K4541" s="1" t="s">
        <v>10441</v>
      </c>
      <c r="L4541" s="1" t="s">
        <v>6260</v>
      </c>
      <c r="M4541" s="1" t="s">
        <v>6259</v>
      </c>
      <c r="N4541" s="1" t="s">
        <v>6275</v>
      </c>
      <c r="O4541" s="4">
        <v>39259.664467592593</v>
      </c>
      <c r="P4541" t="b">
        <v>1</v>
      </c>
      <c r="Q4541" s="1" t="s">
        <v>6276</v>
      </c>
      <c r="R4541" s="1" t="s">
        <v>6277</v>
      </c>
      <c r="S4541" s="1" t="s">
        <v>6278</v>
      </c>
      <c r="T4541">
        <v>30280</v>
      </c>
      <c r="U4541">
        <v>4550</v>
      </c>
      <c r="V4541">
        <v>7288</v>
      </c>
      <c r="W4541">
        <v>287</v>
      </c>
    </row>
    <row r="4542" spans="1:23" x14ac:dyDescent="0.25">
      <c r="A4542">
        <v>17622853</v>
      </c>
      <c r="B4542">
        <v>1.0629994849411195E+18</v>
      </c>
      <c r="C4542" s="4">
        <v>43419.432881944442</v>
      </c>
      <c r="D4542" s="1" t="s">
        <v>13124</v>
      </c>
      <c r="E4542" s="1" t="s">
        <v>6257</v>
      </c>
      <c r="F4542">
        <v>0</v>
      </c>
      <c r="G4542">
        <v>1</v>
      </c>
      <c r="H4542">
        <v>1</v>
      </c>
      <c r="I4542">
        <v>0</v>
      </c>
      <c r="J4542" s="1" t="s">
        <v>6258</v>
      </c>
      <c r="K4542" s="1" t="s">
        <v>8349</v>
      </c>
      <c r="L4542" s="1" t="s">
        <v>6259</v>
      </c>
      <c r="M4542" s="1" t="s">
        <v>6259</v>
      </c>
      <c r="N4542" s="1" t="s">
        <v>6268</v>
      </c>
      <c r="O4542" s="4">
        <v>39777.719039351854</v>
      </c>
      <c r="P4542" t="b">
        <v>1</v>
      </c>
      <c r="Q4542" s="1" t="s">
        <v>6269</v>
      </c>
      <c r="R4542" s="1" t="s">
        <v>6270</v>
      </c>
      <c r="S4542" s="1" t="s">
        <v>6218</v>
      </c>
      <c r="T4542">
        <v>39704</v>
      </c>
      <c r="U4542">
        <v>4096</v>
      </c>
      <c r="V4542">
        <v>7418</v>
      </c>
      <c r="W4542">
        <v>320</v>
      </c>
    </row>
    <row r="4543" spans="1:23" x14ac:dyDescent="0.25">
      <c r="A4543">
        <v>123868861</v>
      </c>
      <c r="B4543">
        <v>1.0627447082822369E+18</v>
      </c>
      <c r="C4543" s="4">
        <v>43418.729826388888</v>
      </c>
      <c r="D4543" s="1" t="s">
        <v>13125</v>
      </c>
      <c r="E4543" s="1" t="s">
        <v>6257</v>
      </c>
      <c r="F4543">
        <v>14</v>
      </c>
      <c r="G4543">
        <v>12</v>
      </c>
      <c r="H4543">
        <v>44</v>
      </c>
      <c r="I4543">
        <v>4</v>
      </c>
      <c r="J4543" s="1" t="s">
        <v>6258</v>
      </c>
      <c r="K4543" s="1" t="s">
        <v>6442</v>
      </c>
      <c r="L4543" s="1" t="s">
        <v>6260</v>
      </c>
      <c r="M4543" s="1" t="s">
        <v>6259</v>
      </c>
      <c r="N4543" s="1" t="s">
        <v>6281</v>
      </c>
      <c r="O4543" s="4">
        <v>40254.599421296298</v>
      </c>
      <c r="P4543" t="b">
        <v>1</v>
      </c>
      <c r="Q4543" s="1" t="s">
        <v>6282</v>
      </c>
      <c r="R4543" s="1" t="s">
        <v>6283</v>
      </c>
      <c r="S4543" s="1" t="s">
        <v>384</v>
      </c>
      <c r="T4543">
        <v>53434</v>
      </c>
      <c r="U4543">
        <v>609</v>
      </c>
      <c r="V4543">
        <v>6533</v>
      </c>
      <c r="W4543">
        <v>352</v>
      </c>
    </row>
    <row r="4544" spans="1:23" x14ac:dyDescent="0.25">
      <c r="A4544">
        <v>251034857</v>
      </c>
      <c r="B4544">
        <v>1.0627305405650862E+18</v>
      </c>
      <c r="C4544" s="4">
        <v>43418.690740740742</v>
      </c>
      <c r="D4544" s="1" t="s">
        <v>13126</v>
      </c>
      <c r="E4544" s="1" t="s">
        <v>6257</v>
      </c>
      <c r="F4544">
        <v>29</v>
      </c>
      <c r="G4544">
        <v>11</v>
      </c>
      <c r="H4544">
        <v>77</v>
      </c>
      <c r="I4544">
        <v>5</v>
      </c>
      <c r="J4544" s="1" t="s">
        <v>6258</v>
      </c>
      <c r="K4544" s="1" t="s">
        <v>7888</v>
      </c>
      <c r="L4544" s="1" t="s">
        <v>6260</v>
      </c>
      <c r="M4544" s="1" t="s">
        <v>6259</v>
      </c>
      <c r="N4544" s="1" t="s">
        <v>6326</v>
      </c>
      <c r="O4544" s="4">
        <v>40586.425208333334</v>
      </c>
      <c r="P4544" t="b">
        <v>1</v>
      </c>
      <c r="Q4544" s="1" t="s">
        <v>6327</v>
      </c>
      <c r="R4544" s="1" t="s">
        <v>6257</v>
      </c>
      <c r="S4544" s="1" t="s">
        <v>274</v>
      </c>
      <c r="T4544">
        <v>60188</v>
      </c>
      <c r="U4544">
        <v>450</v>
      </c>
      <c r="V4544">
        <v>2531</v>
      </c>
      <c r="W4544">
        <v>384</v>
      </c>
    </row>
    <row r="4545" spans="1:23" x14ac:dyDescent="0.25">
      <c r="A4545">
        <v>7089792</v>
      </c>
      <c r="B4545">
        <v>1.0627198662919086E+18</v>
      </c>
      <c r="C4545" s="4">
        <v>43418.66128472222</v>
      </c>
      <c r="D4545" s="1" t="s">
        <v>13127</v>
      </c>
      <c r="E4545" s="1" t="s">
        <v>6257</v>
      </c>
      <c r="F4545">
        <v>2</v>
      </c>
      <c r="G4545">
        <v>0</v>
      </c>
      <c r="H4545">
        <v>8</v>
      </c>
      <c r="I4545">
        <v>1</v>
      </c>
      <c r="J4545" s="1" t="s">
        <v>13128</v>
      </c>
      <c r="K4545" s="1" t="s">
        <v>6259</v>
      </c>
      <c r="L4545" s="1" t="s">
        <v>6260</v>
      </c>
      <c r="M4545" s="1" t="s">
        <v>6259</v>
      </c>
      <c r="N4545" s="1" t="s">
        <v>6275</v>
      </c>
      <c r="O4545" s="4">
        <v>39259.664467592593</v>
      </c>
      <c r="P4545" t="b">
        <v>1</v>
      </c>
      <c r="Q4545" s="1" t="s">
        <v>6276</v>
      </c>
      <c r="R4545" s="1" t="s">
        <v>6277</v>
      </c>
      <c r="S4545" s="1" t="s">
        <v>6278</v>
      </c>
      <c r="T4545">
        <v>30280</v>
      </c>
      <c r="U4545">
        <v>4550</v>
      </c>
      <c r="V4545">
        <v>7288</v>
      </c>
      <c r="W4545">
        <v>287</v>
      </c>
    </row>
    <row r="4546" spans="1:23" x14ac:dyDescent="0.25">
      <c r="A4546">
        <v>7089792</v>
      </c>
      <c r="B4546">
        <v>1.0627145825845862E+18</v>
      </c>
      <c r="C4546" s="4">
        <v>43418.646701388891</v>
      </c>
      <c r="D4546" s="1" t="s">
        <v>13129</v>
      </c>
      <c r="E4546" s="1" t="s">
        <v>6257</v>
      </c>
      <c r="F4546">
        <v>1</v>
      </c>
      <c r="G4546">
        <v>0</v>
      </c>
      <c r="H4546">
        <v>15</v>
      </c>
      <c r="I4546">
        <v>0</v>
      </c>
      <c r="J4546" s="1" t="s">
        <v>6259</v>
      </c>
      <c r="K4546" s="1" t="s">
        <v>12771</v>
      </c>
      <c r="L4546" s="1" t="s">
        <v>6260</v>
      </c>
      <c r="M4546" s="1" t="s">
        <v>6259</v>
      </c>
      <c r="N4546" s="1" t="s">
        <v>6275</v>
      </c>
      <c r="O4546" s="4">
        <v>39259.664467592593</v>
      </c>
      <c r="P4546" t="b">
        <v>1</v>
      </c>
      <c r="Q4546" s="1" t="s">
        <v>6276</v>
      </c>
      <c r="R4546" s="1" t="s">
        <v>6277</v>
      </c>
      <c r="S4546" s="1" t="s">
        <v>6278</v>
      </c>
      <c r="T4546">
        <v>30280</v>
      </c>
      <c r="U4546">
        <v>4550</v>
      </c>
      <c r="V4546">
        <v>7288</v>
      </c>
      <c r="W4546">
        <v>287</v>
      </c>
    </row>
    <row r="4547" spans="1:23" x14ac:dyDescent="0.25">
      <c r="A4547">
        <v>251034857</v>
      </c>
      <c r="B4547">
        <v>1.0626396487306854E+18</v>
      </c>
      <c r="C4547" s="4">
        <v>43418.439918981479</v>
      </c>
      <c r="D4547" s="1" t="s">
        <v>13130</v>
      </c>
      <c r="E4547" s="1" t="s">
        <v>6257</v>
      </c>
      <c r="F4547">
        <v>22</v>
      </c>
      <c r="G4547">
        <v>34</v>
      </c>
      <c r="H4547">
        <v>105</v>
      </c>
      <c r="I4547">
        <v>6</v>
      </c>
      <c r="J4547" s="1" t="s">
        <v>6258</v>
      </c>
      <c r="K4547" s="1" t="s">
        <v>13131</v>
      </c>
      <c r="L4547" s="1" t="s">
        <v>6260</v>
      </c>
      <c r="M4547" s="1" t="s">
        <v>6259</v>
      </c>
      <c r="N4547" s="1" t="s">
        <v>6326</v>
      </c>
      <c r="O4547" s="4">
        <v>40586.425208333334</v>
      </c>
      <c r="P4547" t="b">
        <v>1</v>
      </c>
      <c r="Q4547" s="1" t="s">
        <v>6327</v>
      </c>
      <c r="R4547" s="1" t="s">
        <v>6257</v>
      </c>
      <c r="S4547" s="1" t="s">
        <v>274</v>
      </c>
      <c r="T4547">
        <v>60188</v>
      </c>
      <c r="U4547">
        <v>450</v>
      </c>
      <c r="V4547">
        <v>2531</v>
      </c>
      <c r="W4547">
        <v>384</v>
      </c>
    </row>
    <row r="4548" spans="1:23" x14ac:dyDescent="0.25">
      <c r="A4548">
        <v>1227448789</v>
      </c>
      <c r="B4548">
        <v>1.0626376373899919E+18</v>
      </c>
      <c r="C4548" s="4">
        <v>43418.434374999997</v>
      </c>
      <c r="D4548" s="1" t="s">
        <v>13132</v>
      </c>
      <c r="E4548" s="1" t="s">
        <v>6257</v>
      </c>
      <c r="F4548">
        <v>8</v>
      </c>
      <c r="G4548">
        <v>6</v>
      </c>
      <c r="H4548">
        <v>26</v>
      </c>
      <c r="I4548">
        <v>1</v>
      </c>
      <c r="J4548" s="1" t="s">
        <v>6258</v>
      </c>
      <c r="K4548" s="1" t="s">
        <v>6303</v>
      </c>
      <c r="L4548" s="1" t="s">
        <v>6260</v>
      </c>
      <c r="M4548" s="1" t="s">
        <v>6259</v>
      </c>
      <c r="N4548" s="1" t="s">
        <v>6261</v>
      </c>
      <c r="O4548" s="4">
        <v>41333.559953703705</v>
      </c>
      <c r="P4548" t="b">
        <v>1</v>
      </c>
      <c r="Q4548" s="1" t="s">
        <v>6262</v>
      </c>
      <c r="R4548" s="1" t="s">
        <v>6263</v>
      </c>
      <c r="S4548" s="1" t="s">
        <v>6264</v>
      </c>
      <c r="T4548">
        <v>21001</v>
      </c>
      <c r="U4548">
        <v>646</v>
      </c>
      <c r="V4548">
        <v>6392</v>
      </c>
      <c r="W4548">
        <v>210</v>
      </c>
    </row>
    <row r="4549" spans="1:23" x14ac:dyDescent="0.25">
      <c r="A4549">
        <v>7089792</v>
      </c>
      <c r="B4549">
        <v>1.0626363421049979E+18</v>
      </c>
      <c r="C4549" s="4">
        <v>43418.430798611109</v>
      </c>
      <c r="D4549" s="1" t="s">
        <v>13133</v>
      </c>
      <c r="E4549" s="1" t="s">
        <v>6257</v>
      </c>
      <c r="F4549">
        <v>3</v>
      </c>
      <c r="G4549">
        <v>2</v>
      </c>
      <c r="H4549">
        <v>12</v>
      </c>
      <c r="I4549">
        <v>1</v>
      </c>
      <c r="J4549" s="1" t="s">
        <v>12419</v>
      </c>
      <c r="K4549" s="1" t="s">
        <v>6259</v>
      </c>
      <c r="L4549" s="1" t="s">
        <v>6287</v>
      </c>
      <c r="M4549" s="1" t="s">
        <v>6259</v>
      </c>
      <c r="N4549" s="1" t="s">
        <v>6275</v>
      </c>
      <c r="O4549" s="4">
        <v>39259.664467592593</v>
      </c>
      <c r="P4549" t="b">
        <v>1</v>
      </c>
      <c r="Q4549" s="1" t="s">
        <v>6276</v>
      </c>
      <c r="R4549" s="1" t="s">
        <v>6277</v>
      </c>
      <c r="S4549" s="1" t="s">
        <v>6278</v>
      </c>
      <c r="T4549">
        <v>30280</v>
      </c>
      <c r="U4549">
        <v>4550</v>
      </c>
      <c r="V4549">
        <v>7288</v>
      </c>
      <c r="W4549">
        <v>287</v>
      </c>
    </row>
    <row r="4550" spans="1:23" x14ac:dyDescent="0.25">
      <c r="A4550">
        <v>123868861</v>
      </c>
      <c r="B4550">
        <v>1.0624361353460777E+18</v>
      </c>
      <c r="C4550" s="4">
        <v>43417.878333333334</v>
      </c>
      <c r="D4550" s="1" t="s">
        <v>13134</v>
      </c>
      <c r="E4550" s="1" t="s">
        <v>6257</v>
      </c>
      <c r="F4550">
        <v>2</v>
      </c>
      <c r="G4550">
        <v>10</v>
      </c>
      <c r="H4550">
        <v>25</v>
      </c>
      <c r="I4550">
        <v>1</v>
      </c>
      <c r="J4550" s="1" t="s">
        <v>13135</v>
      </c>
      <c r="K4550" s="1" t="s">
        <v>13136</v>
      </c>
      <c r="L4550" s="1" t="s">
        <v>6260</v>
      </c>
      <c r="M4550" s="1" t="s">
        <v>6259</v>
      </c>
      <c r="N4550" s="1" t="s">
        <v>6281</v>
      </c>
      <c r="O4550" s="4">
        <v>40254.599421296298</v>
      </c>
      <c r="P4550" t="b">
        <v>1</v>
      </c>
      <c r="Q4550" s="1" t="s">
        <v>6282</v>
      </c>
      <c r="R4550" s="1" t="s">
        <v>6283</v>
      </c>
      <c r="S4550" s="1" t="s">
        <v>384</v>
      </c>
      <c r="T4550">
        <v>53434</v>
      </c>
      <c r="U4550">
        <v>609</v>
      </c>
      <c r="V4550">
        <v>6533</v>
      </c>
      <c r="W4550">
        <v>352</v>
      </c>
    </row>
    <row r="4551" spans="1:23" x14ac:dyDescent="0.25">
      <c r="A4551">
        <v>7089792</v>
      </c>
      <c r="B4551">
        <v>1.0623532469735178E+18</v>
      </c>
      <c r="C4551" s="4">
        <v>43417.649606481478</v>
      </c>
      <c r="D4551" s="1" t="s">
        <v>13137</v>
      </c>
      <c r="E4551" s="1" t="s">
        <v>6257</v>
      </c>
      <c r="F4551">
        <v>1</v>
      </c>
      <c r="G4551">
        <v>1</v>
      </c>
      <c r="H4551">
        <v>7</v>
      </c>
      <c r="I4551">
        <v>0</v>
      </c>
      <c r="J4551" s="1" t="s">
        <v>6258</v>
      </c>
      <c r="K4551" s="1" t="s">
        <v>6293</v>
      </c>
      <c r="L4551" s="1" t="s">
        <v>6260</v>
      </c>
      <c r="M4551" s="1" t="s">
        <v>6259</v>
      </c>
      <c r="N4551" s="1" t="s">
        <v>6275</v>
      </c>
      <c r="O4551" s="4">
        <v>39259.664467592593</v>
      </c>
      <c r="P4551" t="b">
        <v>1</v>
      </c>
      <c r="Q4551" s="1" t="s">
        <v>6276</v>
      </c>
      <c r="R4551" s="1" t="s">
        <v>6277</v>
      </c>
      <c r="S4551" s="1" t="s">
        <v>6278</v>
      </c>
      <c r="T4551">
        <v>30280</v>
      </c>
      <c r="U4551">
        <v>4550</v>
      </c>
      <c r="V4551">
        <v>7288</v>
      </c>
      <c r="W4551">
        <v>287</v>
      </c>
    </row>
    <row r="4552" spans="1:23" x14ac:dyDescent="0.25">
      <c r="A4552">
        <v>17622853</v>
      </c>
      <c r="B4552">
        <v>1.0623406686794383E+18</v>
      </c>
      <c r="C4552" s="4">
        <v>43417.614895833336</v>
      </c>
      <c r="D4552" s="1" t="s">
        <v>13138</v>
      </c>
      <c r="E4552" s="1" t="s">
        <v>6257</v>
      </c>
      <c r="F4552">
        <v>4</v>
      </c>
      <c r="G4552">
        <v>45</v>
      </c>
      <c r="H4552">
        <v>36</v>
      </c>
      <c r="I4552">
        <v>9</v>
      </c>
      <c r="J4552" s="1" t="s">
        <v>6336</v>
      </c>
      <c r="K4552" s="1" t="s">
        <v>11243</v>
      </c>
      <c r="L4552" s="1" t="s">
        <v>6287</v>
      </c>
      <c r="M4552" s="1" t="s">
        <v>6259</v>
      </c>
      <c r="N4552" s="1" t="s">
        <v>6268</v>
      </c>
      <c r="O4552" s="4">
        <v>39777.719039351854</v>
      </c>
      <c r="P4552" t="b">
        <v>1</v>
      </c>
      <c r="Q4552" s="1" t="s">
        <v>6269</v>
      </c>
      <c r="R4552" s="1" t="s">
        <v>6270</v>
      </c>
      <c r="S4552" s="1" t="s">
        <v>6218</v>
      </c>
      <c r="T4552">
        <v>39704</v>
      </c>
      <c r="U4552">
        <v>4096</v>
      </c>
      <c r="V4552">
        <v>7418</v>
      </c>
      <c r="W4552">
        <v>320</v>
      </c>
    </row>
    <row r="4553" spans="1:23" x14ac:dyDescent="0.25">
      <c r="A4553">
        <v>251034857</v>
      </c>
      <c r="B4553">
        <v>1.062317220863361E+18</v>
      </c>
      <c r="C4553" s="4">
        <v>43417.550196759257</v>
      </c>
      <c r="D4553" s="1" t="s">
        <v>13139</v>
      </c>
      <c r="E4553" s="1" t="s">
        <v>13140</v>
      </c>
      <c r="F4553">
        <v>0</v>
      </c>
      <c r="G4553">
        <v>1</v>
      </c>
      <c r="H4553">
        <v>1</v>
      </c>
      <c r="I4553">
        <v>0</v>
      </c>
      <c r="J4553" s="1" t="s">
        <v>6259</v>
      </c>
      <c r="K4553" s="1" t="s">
        <v>13141</v>
      </c>
      <c r="L4553" s="1" t="s">
        <v>6259</v>
      </c>
      <c r="M4553" s="1" t="s">
        <v>6259</v>
      </c>
      <c r="N4553" s="1" t="s">
        <v>6326</v>
      </c>
      <c r="O4553" s="4">
        <v>40586.425208333334</v>
      </c>
      <c r="P4553" t="b">
        <v>1</v>
      </c>
      <c r="Q4553" s="1" t="s">
        <v>6327</v>
      </c>
      <c r="R4553" s="1" t="s">
        <v>6257</v>
      </c>
      <c r="S4553" s="1" t="s">
        <v>274</v>
      </c>
      <c r="T4553">
        <v>60188</v>
      </c>
      <c r="U4553">
        <v>450</v>
      </c>
      <c r="V4553">
        <v>2531</v>
      </c>
      <c r="W4553">
        <v>384</v>
      </c>
    </row>
    <row r="4554" spans="1:23" x14ac:dyDescent="0.25">
      <c r="A4554">
        <v>251034857</v>
      </c>
      <c r="B4554">
        <v>1.0623070962791096E+18</v>
      </c>
      <c r="C4554" s="4">
        <v>43417.522256944445</v>
      </c>
      <c r="D4554" s="1" t="s">
        <v>13142</v>
      </c>
      <c r="E4554" s="1" t="s">
        <v>6257</v>
      </c>
      <c r="F4554">
        <v>21</v>
      </c>
      <c r="G4554">
        <v>24</v>
      </c>
      <c r="H4554">
        <v>113</v>
      </c>
      <c r="I4554">
        <v>9</v>
      </c>
      <c r="J4554" s="1" t="s">
        <v>6301</v>
      </c>
      <c r="K4554" s="1" t="s">
        <v>6259</v>
      </c>
      <c r="L4554" s="1" t="s">
        <v>6260</v>
      </c>
      <c r="M4554" s="1" t="s">
        <v>6259</v>
      </c>
      <c r="N4554" s="1" t="s">
        <v>6326</v>
      </c>
      <c r="O4554" s="4">
        <v>40586.425208333334</v>
      </c>
      <c r="P4554" t="b">
        <v>1</v>
      </c>
      <c r="Q4554" s="1" t="s">
        <v>6327</v>
      </c>
      <c r="R4554" s="1" t="s">
        <v>6257</v>
      </c>
      <c r="S4554" s="1" t="s">
        <v>274</v>
      </c>
      <c r="T4554">
        <v>60188</v>
      </c>
      <c r="U4554">
        <v>450</v>
      </c>
      <c r="V4554">
        <v>2531</v>
      </c>
      <c r="W4554">
        <v>384</v>
      </c>
    </row>
    <row r="4555" spans="1:23" x14ac:dyDescent="0.25">
      <c r="A4555">
        <v>7089792</v>
      </c>
      <c r="B4555">
        <v>1.0622668515546726E+18</v>
      </c>
      <c r="C4555" s="4">
        <v>43417.411203703705</v>
      </c>
      <c r="D4555" s="1" t="s">
        <v>13143</v>
      </c>
      <c r="E4555" s="1" t="s">
        <v>6257</v>
      </c>
      <c r="F4555">
        <v>2</v>
      </c>
      <c r="G4555">
        <v>1</v>
      </c>
      <c r="H4555">
        <v>9</v>
      </c>
      <c r="I4555">
        <v>1</v>
      </c>
      <c r="J4555" s="1" t="s">
        <v>13144</v>
      </c>
      <c r="K4555" s="1" t="s">
        <v>6259</v>
      </c>
      <c r="L4555" s="1" t="s">
        <v>6287</v>
      </c>
      <c r="M4555" s="1" t="s">
        <v>6259</v>
      </c>
      <c r="N4555" s="1" t="s">
        <v>6275</v>
      </c>
      <c r="O4555" s="4">
        <v>39259.664467592593</v>
      </c>
      <c r="P4555" t="b">
        <v>1</v>
      </c>
      <c r="Q4555" s="1" t="s">
        <v>6276</v>
      </c>
      <c r="R4555" s="1" t="s">
        <v>6277</v>
      </c>
      <c r="S4555" s="1" t="s">
        <v>6278</v>
      </c>
      <c r="T4555">
        <v>30280</v>
      </c>
      <c r="U4555">
        <v>4550</v>
      </c>
      <c r="V4555">
        <v>7288</v>
      </c>
      <c r="W4555">
        <v>287</v>
      </c>
    </row>
    <row r="4556" spans="1:23" x14ac:dyDescent="0.25">
      <c r="A4556">
        <v>7089792</v>
      </c>
      <c r="B4556">
        <v>1.0620566407180083E+18</v>
      </c>
      <c r="C4556" s="4">
        <v>43416.831122685187</v>
      </c>
      <c r="D4556" s="1" t="s">
        <v>13145</v>
      </c>
      <c r="E4556" s="1" t="s">
        <v>6257</v>
      </c>
      <c r="F4556">
        <v>6</v>
      </c>
      <c r="G4556">
        <v>3</v>
      </c>
      <c r="H4556">
        <v>16</v>
      </c>
      <c r="I4556">
        <v>3</v>
      </c>
      <c r="J4556" s="1" t="s">
        <v>7032</v>
      </c>
      <c r="K4556" s="1" t="s">
        <v>6259</v>
      </c>
      <c r="L4556" s="1" t="s">
        <v>6260</v>
      </c>
      <c r="M4556" s="1" t="s">
        <v>6259</v>
      </c>
      <c r="N4556" s="1" t="s">
        <v>6275</v>
      </c>
      <c r="O4556" s="4">
        <v>39259.664467592593</v>
      </c>
      <c r="P4556" t="b">
        <v>1</v>
      </c>
      <c r="Q4556" s="1" t="s">
        <v>6276</v>
      </c>
      <c r="R4556" s="1" t="s">
        <v>6277</v>
      </c>
      <c r="S4556" s="1" t="s">
        <v>6278</v>
      </c>
      <c r="T4556">
        <v>30280</v>
      </c>
      <c r="U4556">
        <v>4550</v>
      </c>
      <c r="V4556">
        <v>7288</v>
      </c>
      <c r="W4556">
        <v>287</v>
      </c>
    </row>
    <row r="4557" spans="1:23" x14ac:dyDescent="0.25">
      <c r="A4557">
        <v>123868861</v>
      </c>
      <c r="B4557">
        <v>1.0612541058663424E+18</v>
      </c>
      <c r="C4557" s="4">
        <v>43414.616550925923</v>
      </c>
      <c r="D4557" s="1" t="s">
        <v>13146</v>
      </c>
      <c r="E4557" s="1" t="s">
        <v>6257</v>
      </c>
      <c r="F4557">
        <v>2</v>
      </c>
      <c r="G4557">
        <v>1</v>
      </c>
      <c r="H4557">
        <v>30</v>
      </c>
      <c r="I4557">
        <v>0</v>
      </c>
      <c r="J4557" s="1" t="s">
        <v>13147</v>
      </c>
      <c r="K4557" s="1" t="s">
        <v>8497</v>
      </c>
      <c r="L4557" s="1" t="s">
        <v>6260</v>
      </c>
      <c r="M4557" s="1" t="s">
        <v>6259</v>
      </c>
      <c r="N4557" s="1" t="s">
        <v>6281</v>
      </c>
      <c r="O4557" s="4">
        <v>40254.599421296298</v>
      </c>
      <c r="P4557" t="b">
        <v>1</v>
      </c>
      <c r="Q4557" s="1" t="s">
        <v>6282</v>
      </c>
      <c r="R4557" s="1" t="s">
        <v>6283</v>
      </c>
      <c r="S4557" s="1" t="s">
        <v>384</v>
      </c>
      <c r="T4557">
        <v>53434</v>
      </c>
      <c r="U4557">
        <v>609</v>
      </c>
      <c r="V4557">
        <v>6533</v>
      </c>
      <c r="W4557">
        <v>352</v>
      </c>
    </row>
    <row r="4558" spans="1:23" x14ac:dyDescent="0.25">
      <c r="A4558">
        <v>14462419</v>
      </c>
      <c r="B4558">
        <v>1.0611810495212954E+18</v>
      </c>
      <c r="C4558" s="4">
        <v>43414.414953703701</v>
      </c>
      <c r="D4558" s="1" t="s">
        <v>13148</v>
      </c>
      <c r="E4558" s="1" t="s">
        <v>6257</v>
      </c>
      <c r="F4558">
        <v>10</v>
      </c>
      <c r="G4558">
        <v>1</v>
      </c>
      <c r="H4558">
        <v>18</v>
      </c>
      <c r="I4558">
        <v>1</v>
      </c>
      <c r="J4558" s="1" t="s">
        <v>13149</v>
      </c>
      <c r="K4558" s="1" t="s">
        <v>6259</v>
      </c>
      <c r="L4558" s="1" t="s">
        <v>6287</v>
      </c>
      <c r="M4558" s="1" t="s">
        <v>6259</v>
      </c>
      <c r="N4558" s="1" t="s">
        <v>6288</v>
      </c>
      <c r="O4558" s="4">
        <v>39559.695937500001</v>
      </c>
      <c r="P4558" t="b">
        <v>1</v>
      </c>
      <c r="Q4558" s="1" t="s">
        <v>6289</v>
      </c>
      <c r="R4558" s="1" t="s">
        <v>6290</v>
      </c>
      <c r="S4558" s="1" t="s">
        <v>6291</v>
      </c>
      <c r="T4558">
        <v>48743</v>
      </c>
      <c r="U4558">
        <v>4261</v>
      </c>
      <c r="V4558">
        <v>20083</v>
      </c>
      <c r="W4558">
        <v>471</v>
      </c>
    </row>
    <row r="4559" spans="1:23" x14ac:dyDescent="0.25">
      <c r="A4559">
        <v>111554559</v>
      </c>
      <c r="B4559">
        <v>1.0609753307463967E+18</v>
      </c>
      <c r="C4559" s="4">
        <v>43413.847280092596</v>
      </c>
      <c r="D4559" s="1" t="s">
        <v>13150</v>
      </c>
      <c r="E4559" s="1" t="s">
        <v>13151</v>
      </c>
      <c r="F4559">
        <v>5</v>
      </c>
      <c r="G4559">
        <v>2</v>
      </c>
      <c r="H4559">
        <v>5</v>
      </c>
      <c r="I4559">
        <v>0</v>
      </c>
      <c r="J4559" s="1" t="s">
        <v>6259</v>
      </c>
      <c r="K4559" s="1" t="s">
        <v>13152</v>
      </c>
      <c r="L4559" s="1" t="s">
        <v>6260</v>
      </c>
      <c r="M4559" s="1" t="s">
        <v>6259</v>
      </c>
      <c r="N4559" s="1" t="s">
        <v>6344</v>
      </c>
      <c r="O4559" s="4">
        <v>40214.462453703702</v>
      </c>
      <c r="P4559" t="b">
        <v>1</v>
      </c>
      <c r="Q4559" s="1" t="s">
        <v>156</v>
      </c>
      <c r="R4559" s="1" t="s">
        <v>6345</v>
      </c>
      <c r="S4559" s="1" t="s">
        <v>156</v>
      </c>
      <c r="T4559">
        <v>36079</v>
      </c>
      <c r="U4559">
        <v>456</v>
      </c>
      <c r="V4559">
        <v>8860</v>
      </c>
      <c r="W4559">
        <v>370</v>
      </c>
    </row>
    <row r="4560" spans="1:23" x14ac:dyDescent="0.25">
      <c r="A4560">
        <v>111554559</v>
      </c>
      <c r="B4560">
        <v>1.0609750954249708E+18</v>
      </c>
      <c r="C4560" s="4">
        <v>43413.846631944441</v>
      </c>
      <c r="D4560" s="1" t="s">
        <v>13153</v>
      </c>
      <c r="E4560" s="1" t="s">
        <v>13154</v>
      </c>
      <c r="F4560">
        <v>3</v>
      </c>
      <c r="G4560">
        <v>1</v>
      </c>
      <c r="H4560">
        <v>2</v>
      </c>
      <c r="I4560">
        <v>0</v>
      </c>
      <c r="J4560" s="1" t="s">
        <v>6259</v>
      </c>
      <c r="K4560" s="1" t="s">
        <v>13152</v>
      </c>
      <c r="L4560" s="1" t="s">
        <v>6260</v>
      </c>
      <c r="M4560" s="1" t="s">
        <v>6259</v>
      </c>
      <c r="N4560" s="1" t="s">
        <v>6344</v>
      </c>
      <c r="O4560" s="4">
        <v>40214.462453703702</v>
      </c>
      <c r="P4560" t="b">
        <v>1</v>
      </c>
      <c r="Q4560" s="1" t="s">
        <v>156</v>
      </c>
      <c r="R4560" s="1" t="s">
        <v>6345</v>
      </c>
      <c r="S4560" s="1" t="s">
        <v>156</v>
      </c>
      <c r="T4560">
        <v>36079</v>
      </c>
      <c r="U4560">
        <v>456</v>
      </c>
      <c r="V4560">
        <v>8860</v>
      </c>
      <c r="W4560">
        <v>370</v>
      </c>
    </row>
    <row r="4561" spans="1:23" x14ac:dyDescent="0.25">
      <c r="A4561">
        <v>111554559</v>
      </c>
      <c r="B4561">
        <v>1.060974588597887E+18</v>
      </c>
      <c r="C4561" s="4">
        <v>43413.845231481479</v>
      </c>
      <c r="D4561" s="1" t="s">
        <v>13155</v>
      </c>
      <c r="E4561" s="1" t="s">
        <v>13156</v>
      </c>
      <c r="F4561">
        <v>1</v>
      </c>
      <c r="G4561">
        <v>1</v>
      </c>
      <c r="H4561">
        <v>1</v>
      </c>
      <c r="I4561">
        <v>0</v>
      </c>
      <c r="J4561" s="1" t="s">
        <v>6259</v>
      </c>
      <c r="K4561" s="1" t="s">
        <v>13152</v>
      </c>
      <c r="L4561" s="1" t="s">
        <v>6260</v>
      </c>
      <c r="M4561" s="1" t="s">
        <v>6259</v>
      </c>
      <c r="N4561" s="1" t="s">
        <v>6344</v>
      </c>
      <c r="O4561" s="4">
        <v>40214.462453703702</v>
      </c>
      <c r="P4561" t="b">
        <v>1</v>
      </c>
      <c r="Q4561" s="1" t="s">
        <v>156</v>
      </c>
      <c r="R4561" s="1" t="s">
        <v>6345</v>
      </c>
      <c r="S4561" s="1" t="s">
        <v>156</v>
      </c>
      <c r="T4561">
        <v>36079</v>
      </c>
      <c r="U4561">
        <v>456</v>
      </c>
      <c r="V4561">
        <v>8860</v>
      </c>
      <c r="W4561">
        <v>370</v>
      </c>
    </row>
    <row r="4562" spans="1:23" x14ac:dyDescent="0.25">
      <c r="A4562">
        <v>111554559</v>
      </c>
      <c r="B4562">
        <v>1.0609741997648486E+18</v>
      </c>
      <c r="C4562" s="4">
        <v>43413.844155092593</v>
      </c>
      <c r="D4562" s="1" t="s">
        <v>13157</v>
      </c>
      <c r="E4562" s="1" t="s">
        <v>6257</v>
      </c>
      <c r="F4562">
        <v>14</v>
      </c>
      <c r="G4562">
        <v>4</v>
      </c>
      <c r="H4562">
        <v>35</v>
      </c>
      <c r="I4562">
        <v>1</v>
      </c>
      <c r="J4562" s="1" t="s">
        <v>6367</v>
      </c>
      <c r="K4562" s="1" t="s">
        <v>13158</v>
      </c>
      <c r="L4562" s="1" t="s">
        <v>6260</v>
      </c>
      <c r="M4562" s="1" t="s">
        <v>6259</v>
      </c>
      <c r="N4562" s="1" t="s">
        <v>6344</v>
      </c>
      <c r="O4562" s="4">
        <v>40214.462453703702</v>
      </c>
      <c r="P4562" t="b">
        <v>1</v>
      </c>
      <c r="Q4562" s="1" t="s">
        <v>156</v>
      </c>
      <c r="R4562" s="1" t="s">
        <v>6345</v>
      </c>
      <c r="S4562" s="1" t="s">
        <v>156</v>
      </c>
      <c r="T4562">
        <v>36079</v>
      </c>
      <c r="U4562">
        <v>456</v>
      </c>
      <c r="V4562">
        <v>8860</v>
      </c>
      <c r="W4562">
        <v>370</v>
      </c>
    </row>
    <row r="4563" spans="1:23" x14ac:dyDescent="0.25">
      <c r="A4563">
        <v>123868861</v>
      </c>
      <c r="B4563">
        <v>1.0609212033119846E+18</v>
      </c>
      <c r="C4563" s="4">
        <v>43413.697916666664</v>
      </c>
      <c r="D4563" s="1" t="s">
        <v>13159</v>
      </c>
      <c r="E4563" s="1" t="s">
        <v>6257</v>
      </c>
      <c r="F4563">
        <v>13</v>
      </c>
      <c r="G4563">
        <v>7</v>
      </c>
      <c r="H4563">
        <v>35</v>
      </c>
      <c r="I4563">
        <v>1</v>
      </c>
      <c r="J4563" s="1" t="s">
        <v>6336</v>
      </c>
      <c r="K4563" s="1" t="s">
        <v>6442</v>
      </c>
      <c r="L4563" s="1" t="s">
        <v>6260</v>
      </c>
      <c r="M4563" s="1" t="s">
        <v>6259</v>
      </c>
      <c r="N4563" s="1" t="s">
        <v>6281</v>
      </c>
      <c r="O4563" s="4">
        <v>40254.599421296298</v>
      </c>
      <c r="P4563" t="b">
        <v>1</v>
      </c>
      <c r="Q4563" s="1" t="s">
        <v>6282</v>
      </c>
      <c r="R4563" s="1" t="s">
        <v>6283</v>
      </c>
      <c r="S4563" s="1" t="s">
        <v>384</v>
      </c>
      <c r="T4563">
        <v>53434</v>
      </c>
      <c r="U4563">
        <v>609</v>
      </c>
      <c r="V4563">
        <v>6533</v>
      </c>
      <c r="W4563">
        <v>352</v>
      </c>
    </row>
    <row r="4564" spans="1:23" x14ac:dyDescent="0.25">
      <c r="A4564">
        <v>251034857</v>
      </c>
      <c r="B4564">
        <v>1.0608791188694139E+18</v>
      </c>
      <c r="C4564" s="4">
        <v>43413.581782407404</v>
      </c>
      <c r="D4564" s="1" t="s">
        <v>13160</v>
      </c>
      <c r="E4564" s="1" t="s">
        <v>6257</v>
      </c>
      <c r="F4564">
        <v>21</v>
      </c>
      <c r="G4564">
        <v>12</v>
      </c>
      <c r="H4564">
        <v>91</v>
      </c>
      <c r="I4564">
        <v>2</v>
      </c>
      <c r="J4564" s="1" t="s">
        <v>6258</v>
      </c>
      <c r="K4564" s="1" t="s">
        <v>9931</v>
      </c>
      <c r="L4564" s="1" t="s">
        <v>6260</v>
      </c>
      <c r="M4564" s="1" t="s">
        <v>6259</v>
      </c>
      <c r="N4564" s="1" t="s">
        <v>6326</v>
      </c>
      <c r="O4564" s="4">
        <v>40586.425208333334</v>
      </c>
      <c r="P4564" t="b">
        <v>1</v>
      </c>
      <c r="Q4564" s="1" t="s">
        <v>6327</v>
      </c>
      <c r="R4564" s="1" t="s">
        <v>6257</v>
      </c>
      <c r="S4564" s="1" t="s">
        <v>274</v>
      </c>
      <c r="T4564">
        <v>60188</v>
      </c>
      <c r="U4564">
        <v>450</v>
      </c>
      <c r="V4564">
        <v>2531</v>
      </c>
      <c r="W4564">
        <v>384</v>
      </c>
    </row>
    <row r="4565" spans="1:23" x14ac:dyDescent="0.25">
      <c r="A4565">
        <v>111554559</v>
      </c>
      <c r="B4565">
        <v>1.0608723522239037E+18</v>
      </c>
      <c r="C4565" s="4">
        <v>43413.563113425924</v>
      </c>
      <c r="D4565" s="1" t="s">
        <v>13161</v>
      </c>
      <c r="E4565" s="1" t="s">
        <v>6257</v>
      </c>
      <c r="F4565">
        <v>13</v>
      </c>
      <c r="G4565">
        <v>8</v>
      </c>
      <c r="H4565">
        <v>91</v>
      </c>
      <c r="I4565">
        <v>2</v>
      </c>
      <c r="J4565" s="1" t="s">
        <v>6259</v>
      </c>
      <c r="K4565" s="1" t="s">
        <v>6259</v>
      </c>
      <c r="L4565" s="1" t="s">
        <v>6260</v>
      </c>
      <c r="M4565" s="1" t="s">
        <v>6259</v>
      </c>
      <c r="N4565" s="1" t="s">
        <v>6344</v>
      </c>
      <c r="O4565" s="4">
        <v>40214.462453703702</v>
      </c>
      <c r="P4565" t="b">
        <v>1</v>
      </c>
      <c r="Q4565" s="1" t="s">
        <v>156</v>
      </c>
      <c r="R4565" s="1" t="s">
        <v>6345</v>
      </c>
      <c r="S4565" s="1" t="s">
        <v>156</v>
      </c>
      <c r="T4565">
        <v>36079</v>
      </c>
      <c r="U4565">
        <v>456</v>
      </c>
      <c r="V4565">
        <v>8860</v>
      </c>
      <c r="W4565">
        <v>370</v>
      </c>
    </row>
    <row r="4566" spans="1:23" x14ac:dyDescent="0.25">
      <c r="A4566">
        <v>7089792</v>
      </c>
      <c r="B4566">
        <v>1.0608280914073149E+18</v>
      </c>
      <c r="C4566" s="4">
        <v>43413.440972222219</v>
      </c>
      <c r="D4566" s="1" t="s">
        <v>13162</v>
      </c>
      <c r="E4566" s="1" t="s">
        <v>6257</v>
      </c>
      <c r="F4566">
        <v>2</v>
      </c>
      <c r="G4566">
        <v>1</v>
      </c>
      <c r="H4566">
        <v>15</v>
      </c>
      <c r="I4566">
        <v>0</v>
      </c>
      <c r="J4566" s="1" t="s">
        <v>13163</v>
      </c>
      <c r="K4566" s="1" t="s">
        <v>7967</v>
      </c>
      <c r="L4566" s="1" t="s">
        <v>6260</v>
      </c>
      <c r="M4566" s="1" t="s">
        <v>6259</v>
      </c>
      <c r="N4566" s="1" t="s">
        <v>6275</v>
      </c>
      <c r="O4566" s="4">
        <v>39259.664467592593</v>
      </c>
      <c r="P4566" t="b">
        <v>1</v>
      </c>
      <c r="Q4566" s="1" t="s">
        <v>6276</v>
      </c>
      <c r="R4566" s="1" t="s">
        <v>6277</v>
      </c>
      <c r="S4566" s="1" t="s">
        <v>6278</v>
      </c>
      <c r="T4566">
        <v>30280</v>
      </c>
      <c r="U4566">
        <v>4550</v>
      </c>
      <c r="V4566">
        <v>7288</v>
      </c>
      <c r="W4566">
        <v>287</v>
      </c>
    </row>
    <row r="4567" spans="1:23" x14ac:dyDescent="0.25">
      <c r="A4567">
        <v>14462419</v>
      </c>
      <c r="B4567">
        <v>1.0606280505330688E+18</v>
      </c>
      <c r="C4567" s="4">
        <v>43412.888969907406</v>
      </c>
      <c r="D4567" s="1" t="s">
        <v>13164</v>
      </c>
      <c r="E4567" s="1" t="s">
        <v>13165</v>
      </c>
      <c r="F4567">
        <v>0</v>
      </c>
      <c r="G4567">
        <v>0</v>
      </c>
      <c r="H4567">
        <v>0</v>
      </c>
      <c r="I4567">
        <v>0</v>
      </c>
      <c r="J4567" s="1" t="s">
        <v>6259</v>
      </c>
      <c r="K4567" s="1" t="s">
        <v>6286</v>
      </c>
      <c r="L4567" s="1" t="s">
        <v>6259</v>
      </c>
      <c r="M4567" s="1" t="s">
        <v>6259</v>
      </c>
      <c r="N4567" s="1" t="s">
        <v>6288</v>
      </c>
      <c r="O4567" s="4">
        <v>39559.695937500001</v>
      </c>
      <c r="P4567" t="b">
        <v>1</v>
      </c>
      <c r="Q4567" s="1" t="s">
        <v>6289</v>
      </c>
      <c r="R4567" s="1" t="s">
        <v>6290</v>
      </c>
      <c r="S4567" s="1" t="s">
        <v>6291</v>
      </c>
      <c r="T4567">
        <v>48743</v>
      </c>
      <c r="U4567">
        <v>4261</v>
      </c>
      <c r="V4567">
        <v>20083</v>
      </c>
      <c r="W4567">
        <v>471</v>
      </c>
    </row>
    <row r="4568" spans="1:23" x14ac:dyDescent="0.25">
      <c r="A4568">
        <v>14462419</v>
      </c>
      <c r="B4568">
        <v>1.0606080449445151E+18</v>
      </c>
      <c r="C4568" s="4">
        <v>43412.833761574075</v>
      </c>
      <c r="D4568" s="1" t="s">
        <v>13166</v>
      </c>
      <c r="E4568" s="1" t="s">
        <v>6257</v>
      </c>
      <c r="F4568">
        <v>12</v>
      </c>
      <c r="G4568">
        <v>5</v>
      </c>
      <c r="H4568">
        <v>71</v>
      </c>
      <c r="I4568">
        <v>3</v>
      </c>
      <c r="J4568" s="1" t="s">
        <v>7066</v>
      </c>
      <c r="K4568" s="1" t="s">
        <v>6286</v>
      </c>
      <c r="L4568" s="1" t="s">
        <v>6287</v>
      </c>
      <c r="M4568" s="1" t="s">
        <v>6259</v>
      </c>
      <c r="N4568" s="1" t="s">
        <v>6288</v>
      </c>
      <c r="O4568" s="4">
        <v>39559.695937500001</v>
      </c>
      <c r="P4568" t="b">
        <v>1</v>
      </c>
      <c r="Q4568" s="1" t="s">
        <v>6289</v>
      </c>
      <c r="R4568" s="1" t="s">
        <v>6290</v>
      </c>
      <c r="S4568" s="1" t="s">
        <v>6291</v>
      </c>
      <c r="T4568">
        <v>48743</v>
      </c>
      <c r="U4568">
        <v>4261</v>
      </c>
      <c r="V4568">
        <v>20083</v>
      </c>
      <c r="W4568">
        <v>471</v>
      </c>
    </row>
    <row r="4569" spans="1:23" x14ac:dyDescent="0.25">
      <c r="A4569">
        <v>7089792</v>
      </c>
      <c r="B4569">
        <v>1.0605908461967524E+18</v>
      </c>
      <c r="C4569" s="4">
        <v>43412.786307870374</v>
      </c>
      <c r="D4569" s="1" t="s">
        <v>13167</v>
      </c>
      <c r="E4569" s="1" t="s">
        <v>13168</v>
      </c>
      <c r="F4569">
        <v>5</v>
      </c>
      <c r="G4569">
        <v>3</v>
      </c>
      <c r="H4569">
        <v>57</v>
      </c>
      <c r="I4569">
        <v>0</v>
      </c>
      <c r="J4569" s="1" t="s">
        <v>6259</v>
      </c>
      <c r="K4569" s="1" t="s">
        <v>6259</v>
      </c>
      <c r="L4569" s="1" t="s">
        <v>6260</v>
      </c>
      <c r="M4569" s="1" t="s">
        <v>6259</v>
      </c>
      <c r="N4569" s="1" t="s">
        <v>6275</v>
      </c>
      <c r="O4569" s="4">
        <v>39259.664467592593</v>
      </c>
      <c r="P4569" t="b">
        <v>1</v>
      </c>
      <c r="Q4569" s="1" t="s">
        <v>6276</v>
      </c>
      <c r="R4569" s="1" t="s">
        <v>6277</v>
      </c>
      <c r="S4569" s="1" t="s">
        <v>6278</v>
      </c>
      <c r="T4569">
        <v>30280</v>
      </c>
      <c r="U4569">
        <v>4550</v>
      </c>
      <c r="V4569">
        <v>7288</v>
      </c>
      <c r="W4569">
        <v>287</v>
      </c>
    </row>
    <row r="4570" spans="1:23" x14ac:dyDescent="0.25">
      <c r="A4570">
        <v>123868861</v>
      </c>
      <c r="B4570">
        <v>1.0605638881424548E+18</v>
      </c>
      <c r="C4570" s="4">
        <v>43412.711909722224</v>
      </c>
      <c r="D4570" s="1" t="s">
        <v>13169</v>
      </c>
      <c r="E4570" s="1" t="s">
        <v>6257</v>
      </c>
      <c r="F4570">
        <v>5</v>
      </c>
      <c r="G4570">
        <v>8</v>
      </c>
      <c r="H4570">
        <v>23</v>
      </c>
      <c r="I4570">
        <v>1</v>
      </c>
      <c r="J4570" s="1" t="s">
        <v>6258</v>
      </c>
      <c r="K4570" s="1" t="s">
        <v>6442</v>
      </c>
      <c r="L4570" s="1" t="s">
        <v>6260</v>
      </c>
      <c r="M4570" s="1" t="s">
        <v>6259</v>
      </c>
      <c r="N4570" s="1" t="s">
        <v>6281</v>
      </c>
      <c r="O4570" s="4">
        <v>40254.599421296298</v>
      </c>
      <c r="P4570" t="b">
        <v>1</v>
      </c>
      <c r="Q4570" s="1" t="s">
        <v>6282</v>
      </c>
      <c r="R4570" s="1" t="s">
        <v>6283</v>
      </c>
      <c r="S4570" s="1" t="s">
        <v>384</v>
      </c>
      <c r="T4570">
        <v>53434</v>
      </c>
      <c r="U4570">
        <v>609</v>
      </c>
      <c r="V4570">
        <v>6533</v>
      </c>
      <c r="W4570">
        <v>352</v>
      </c>
    </row>
    <row r="4571" spans="1:23" x14ac:dyDescent="0.25">
      <c r="A4571">
        <v>111554559</v>
      </c>
      <c r="B4571">
        <v>1.060525434436309E+18</v>
      </c>
      <c r="C4571" s="4">
        <v>43412.605798611112</v>
      </c>
      <c r="D4571" s="1" t="s">
        <v>13170</v>
      </c>
      <c r="E4571" s="1" t="s">
        <v>6257</v>
      </c>
      <c r="F4571">
        <v>162</v>
      </c>
      <c r="G4571">
        <v>5</v>
      </c>
      <c r="H4571">
        <v>158</v>
      </c>
      <c r="I4571">
        <v>6</v>
      </c>
      <c r="J4571" s="1" t="s">
        <v>9898</v>
      </c>
      <c r="K4571" s="1" t="s">
        <v>6259</v>
      </c>
      <c r="L4571" s="1" t="s">
        <v>6260</v>
      </c>
      <c r="M4571" s="1" t="s">
        <v>6259</v>
      </c>
      <c r="N4571" s="1" t="s">
        <v>6344</v>
      </c>
      <c r="O4571" s="4">
        <v>40214.462453703702</v>
      </c>
      <c r="P4571" t="b">
        <v>1</v>
      </c>
      <c r="Q4571" s="1" t="s">
        <v>156</v>
      </c>
      <c r="R4571" s="1" t="s">
        <v>6345</v>
      </c>
      <c r="S4571" s="1" t="s">
        <v>156</v>
      </c>
      <c r="T4571">
        <v>36079</v>
      </c>
      <c r="U4571">
        <v>456</v>
      </c>
      <c r="V4571">
        <v>8860</v>
      </c>
      <c r="W4571">
        <v>370</v>
      </c>
    </row>
    <row r="4572" spans="1:23" x14ac:dyDescent="0.25">
      <c r="A4572">
        <v>123868861</v>
      </c>
      <c r="B4572">
        <v>1.060465750220161E+18</v>
      </c>
      <c r="C4572" s="4">
        <v>43412.441111111111</v>
      </c>
      <c r="D4572" s="1" t="s">
        <v>13171</v>
      </c>
      <c r="E4572" s="1" t="s">
        <v>6257</v>
      </c>
      <c r="F4572">
        <v>3</v>
      </c>
      <c r="G4572">
        <v>1</v>
      </c>
      <c r="H4572">
        <v>13</v>
      </c>
      <c r="I4572">
        <v>0</v>
      </c>
      <c r="J4572" s="1" t="s">
        <v>6258</v>
      </c>
      <c r="K4572" s="1" t="s">
        <v>13172</v>
      </c>
      <c r="L4572" s="1" t="s">
        <v>6260</v>
      </c>
      <c r="M4572" s="1" t="s">
        <v>6259</v>
      </c>
      <c r="N4572" s="1" t="s">
        <v>6281</v>
      </c>
      <c r="O4572" s="4">
        <v>40254.599421296298</v>
      </c>
      <c r="P4572" t="b">
        <v>1</v>
      </c>
      <c r="Q4572" s="1" t="s">
        <v>6282</v>
      </c>
      <c r="R4572" s="1" t="s">
        <v>6283</v>
      </c>
      <c r="S4572" s="1" t="s">
        <v>384</v>
      </c>
      <c r="T4572">
        <v>53434</v>
      </c>
      <c r="U4572">
        <v>609</v>
      </c>
      <c r="V4572">
        <v>6533</v>
      </c>
      <c r="W4572">
        <v>352</v>
      </c>
    </row>
    <row r="4573" spans="1:23" x14ac:dyDescent="0.25">
      <c r="A4573">
        <v>123868861</v>
      </c>
      <c r="B4573">
        <v>1.0601998240191242E+18</v>
      </c>
      <c r="C4573" s="4">
        <v>43411.707291666666</v>
      </c>
      <c r="D4573" s="1" t="s">
        <v>13173</v>
      </c>
      <c r="E4573" s="1" t="s">
        <v>6257</v>
      </c>
      <c r="F4573">
        <v>3</v>
      </c>
      <c r="G4573">
        <v>0</v>
      </c>
      <c r="H4573">
        <v>14</v>
      </c>
      <c r="I4573">
        <v>0</v>
      </c>
      <c r="J4573" s="1" t="s">
        <v>6258</v>
      </c>
      <c r="K4573" s="1" t="s">
        <v>6259</v>
      </c>
      <c r="L4573" s="1" t="s">
        <v>6260</v>
      </c>
      <c r="M4573" s="1" t="s">
        <v>6259</v>
      </c>
      <c r="N4573" s="1" t="s">
        <v>6281</v>
      </c>
      <c r="O4573" s="4">
        <v>40254.599421296298</v>
      </c>
      <c r="P4573" t="b">
        <v>1</v>
      </c>
      <c r="Q4573" s="1" t="s">
        <v>6282</v>
      </c>
      <c r="R4573" s="1" t="s">
        <v>6283</v>
      </c>
      <c r="S4573" s="1" t="s">
        <v>384</v>
      </c>
      <c r="T4573">
        <v>53434</v>
      </c>
      <c r="U4573">
        <v>609</v>
      </c>
      <c r="V4573">
        <v>6533</v>
      </c>
      <c r="W4573">
        <v>352</v>
      </c>
    </row>
    <row r="4574" spans="1:23" x14ac:dyDescent="0.25">
      <c r="A4574">
        <v>17622853</v>
      </c>
      <c r="B4574">
        <v>1.060171928374313E+18</v>
      </c>
      <c r="C4574" s="4">
        <v>43411.630312499998</v>
      </c>
      <c r="D4574" s="1" t="s">
        <v>13174</v>
      </c>
      <c r="E4574" s="1" t="s">
        <v>6257</v>
      </c>
      <c r="F4574">
        <v>3</v>
      </c>
      <c r="G4574">
        <v>5</v>
      </c>
      <c r="H4574">
        <v>11</v>
      </c>
      <c r="I4574">
        <v>0</v>
      </c>
      <c r="J4574" s="1" t="s">
        <v>6700</v>
      </c>
      <c r="K4574" s="1" t="s">
        <v>7528</v>
      </c>
      <c r="L4574" s="1" t="s">
        <v>6260</v>
      </c>
      <c r="M4574" s="1" t="s">
        <v>6259</v>
      </c>
      <c r="N4574" s="1" t="s">
        <v>6268</v>
      </c>
      <c r="O4574" s="4">
        <v>39777.719039351854</v>
      </c>
      <c r="P4574" t="b">
        <v>1</v>
      </c>
      <c r="Q4574" s="1" t="s">
        <v>6269</v>
      </c>
      <c r="R4574" s="1" t="s">
        <v>6270</v>
      </c>
      <c r="S4574" s="1" t="s">
        <v>6218</v>
      </c>
      <c r="T4574">
        <v>39704</v>
      </c>
      <c r="U4574">
        <v>4096</v>
      </c>
      <c r="V4574">
        <v>7418</v>
      </c>
      <c r="W4574">
        <v>320</v>
      </c>
    </row>
    <row r="4575" spans="1:23" x14ac:dyDescent="0.25">
      <c r="A4575">
        <v>17622853</v>
      </c>
      <c r="B4575">
        <v>1.0601543626039788E+18</v>
      </c>
      <c r="C4575" s="4">
        <v>43411.58184027778</v>
      </c>
      <c r="D4575" s="1" t="s">
        <v>13175</v>
      </c>
      <c r="E4575" s="1" t="s">
        <v>6257</v>
      </c>
      <c r="F4575">
        <v>6</v>
      </c>
      <c r="G4575">
        <v>4</v>
      </c>
      <c r="H4575">
        <v>27</v>
      </c>
      <c r="I4575">
        <v>2</v>
      </c>
      <c r="J4575" s="1" t="s">
        <v>13176</v>
      </c>
      <c r="K4575" s="1" t="s">
        <v>11399</v>
      </c>
      <c r="L4575" s="1" t="s">
        <v>6260</v>
      </c>
      <c r="M4575" s="1" t="s">
        <v>6259</v>
      </c>
      <c r="N4575" s="1" t="s">
        <v>6268</v>
      </c>
      <c r="O4575" s="4">
        <v>39777.719039351854</v>
      </c>
      <c r="P4575" t="b">
        <v>1</v>
      </c>
      <c r="Q4575" s="1" t="s">
        <v>6269</v>
      </c>
      <c r="R4575" s="1" t="s">
        <v>6270</v>
      </c>
      <c r="S4575" s="1" t="s">
        <v>6218</v>
      </c>
      <c r="T4575">
        <v>39704</v>
      </c>
      <c r="U4575">
        <v>4096</v>
      </c>
      <c r="V4575">
        <v>7418</v>
      </c>
      <c r="W4575">
        <v>320</v>
      </c>
    </row>
    <row r="4576" spans="1:23" x14ac:dyDescent="0.25">
      <c r="A4576">
        <v>111554559</v>
      </c>
      <c r="B4576">
        <v>1.06014447905792E+18</v>
      </c>
      <c r="C4576" s="4">
        <v>43411.554560185185</v>
      </c>
      <c r="D4576" s="1" t="s">
        <v>13177</v>
      </c>
      <c r="E4576" s="1" t="s">
        <v>13178</v>
      </c>
      <c r="F4576">
        <v>1</v>
      </c>
      <c r="G4576">
        <v>1</v>
      </c>
      <c r="H4576">
        <v>10</v>
      </c>
      <c r="I4576">
        <v>0</v>
      </c>
      <c r="J4576" s="1" t="s">
        <v>6259</v>
      </c>
      <c r="K4576" s="1" t="s">
        <v>13179</v>
      </c>
      <c r="L4576" s="1" t="s">
        <v>6259</v>
      </c>
      <c r="M4576" s="1" t="s">
        <v>6259</v>
      </c>
      <c r="N4576" s="1" t="s">
        <v>6344</v>
      </c>
      <c r="O4576" s="4">
        <v>40214.462453703702</v>
      </c>
      <c r="P4576" t="b">
        <v>1</v>
      </c>
      <c r="Q4576" s="1" t="s">
        <v>156</v>
      </c>
      <c r="R4576" s="1" t="s">
        <v>6345</v>
      </c>
      <c r="S4576" s="1" t="s">
        <v>156</v>
      </c>
      <c r="T4576">
        <v>36079</v>
      </c>
      <c r="U4576">
        <v>456</v>
      </c>
      <c r="V4576">
        <v>8860</v>
      </c>
      <c r="W4576">
        <v>370</v>
      </c>
    </row>
    <row r="4577" spans="1:23" x14ac:dyDescent="0.25">
      <c r="A4577">
        <v>111554559</v>
      </c>
      <c r="B4577">
        <v>1.0601443303489208E+18</v>
      </c>
      <c r="C4577" s="4">
        <v>43411.554155092592</v>
      </c>
      <c r="D4577" s="1" t="s">
        <v>13180</v>
      </c>
      <c r="E4577" s="1" t="s">
        <v>6257</v>
      </c>
      <c r="F4577">
        <v>9</v>
      </c>
      <c r="G4577">
        <v>3</v>
      </c>
      <c r="H4577">
        <v>38</v>
      </c>
      <c r="I4577">
        <v>0</v>
      </c>
      <c r="J4577" s="1" t="s">
        <v>6367</v>
      </c>
      <c r="K4577" s="1" t="s">
        <v>6259</v>
      </c>
      <c r="L4577" s="1" t="s">
        <v>6260</v>
      </c>
      <c r="M4577" s="1" t="s">
        <v>6259</v>
      </c>
      <c r="N4577" s="1" t="s">
        <v>6344</v>
      </c>
      <c r="O4577" s="4">
        <v>40214.462453703702</v>
      </c>
      <c r="P4577" t="b">
        <v>1</v>
      </c>
      <c r="Q4577" s="1" t="s">
        <v>156</v>
      </c>
      <c r="R4577" s="1" t="s">
        <v>6345</v>
      </c>
      <c r="S4577" s="1" t="s">
        <v>156</v>
      </c>
      <c r="T4577">
        <v>36079</v>
      </c>
      <c r="U4577">
        <v>456</v>
      </c>
      <c r="V4577">
        <v>8860</v>
      </c>
      <c r="W4577">
        <v>370</v>
      </c>
    </row>
    <row r="4578" spans="1:23" x14ac:dyDescent="0.25">
      <c r="A4578">
        <v>1227448789</v>
      </c>
      <c r="B4578">
        <v>1.0600810861753467E+18</v>
      </c>
      <c r="C4578" s="4">
        <v>43411.379629629628</v>
      </c>
      <c r="D4578" s="1" t="s">
        <v>13181</v>
      </c>
      <c r="E4578" s="1" t="s">
        <v>6257</v>
      </c>
      <c r="F4578">
        <v>3</v>
      </c>
      <c r="G4578">
        <v>6</v>
      </c>
      <c r="H4578">
        <v>19</v>
      </c>
      <c r="I4578">
        <v>3</v>
      </c>
      <c r="J4578" s="1" t="s">
        <v>6258</v>
      </c>
      <c r="K4578" s="1" t="s">
        <v>6303</v>
      </c>
      <c r="L4578" s="1" t="s">
        <v>6260</v>
      </c>
      <c r="M4578" s="1" t="s">
        <v>6259</v>
      </c>
      <c r="N4578" s="1" t="s">
        <v>6261</v>
      </c>
      <c r="O4578" s="4">
        <v>41333.559953703705</v>
      </c>
      <c r="P4578" t="b">
        <v>1</v>
      </c>
      <c r="Q4578" s="1" t="s">
        <v>6262</v>
      </c>
      <c r="R4578" s="1" t="s">
        <v>6263</v>
      </c>
      <c r="S4578" s="1" t="s">
        <v>6264</v>
      </c>
      <c r="T4578">
        <v>21001</v>
      </c>
      <c r="U4578">
        <v>646</v>
      </c>
      <c r="V4578">
        <v>6392</v>
      </c>
      <c r="W4578">
        <v>210</v>
      </c>
    </row>
    <row r="4579" spans="1:23" x14ac:dyDescent="0.25">
      <c r="A4579">
        <v>123868861</v>
      </c>
      <c r="B4579">
        <v>1.0595116805127823E+18</v>
      </c>
      <c r="C4579" s="4">
        <v>43409.808379629627</v>
      </c>
      <c r="D4579" s="1" t="s">
        <v>13182</v>
      </c>
      <c r="E4579" s="1" t="s">
        <v>6257</v>
      </c>
      <c r="F4579">
        <v>9</v>
      </c>
      <c r="G4579">
        <v>21</v>
      </c>
      <c r="H4579">
        <v>71</v>
      </c>
      <c r="I4579">
        <v>17</v>
      </c>
      <c r="J4579" s="1" t="s">
        <v>6258</v>
      </c>
      <c r="K4579" s="1" t="s">
        <v>8274</v>
      </c>
      <c r="L4579" s="1" t="s">
        <v>6260</v>
      </c>
      <c r="M4579" s="1" t="s">
        <v>6259</v>
      </c>
      <c r="N4579" s="1" t="s">
        <v>6281</v>
      </c>
      <c r="O4579" s="4">
        <v>40254.599421296298</v>
      </c>
      <c r="P4579" t="b">
        <v>1</v>
      </c>
      <c r="Q4579" s="1" t="s">
        <v>6282</v>
      </c>
      <c r="R4579" s="1" t="s">
        <v>6283</v>
      </c>
      <c r="S4579" s="1" t="s">
        <v>384</v>
      </c>
      <c r="T4579">
        <v>53434</v>
      </c>
      <c r="U4579">
        <v>609</v>
      </c>
      <c r="V4579">
        <v>6533</v>
      </c>
      <c r="W4579">
        <v>352</v>
      </c>
    </row>
    <row r="4580" spans="1:23" x14ac:dyDescent="0.25">
      <c r="A4580">
        <v>7089792</v>
      </c>
      <c r="B4580">
        <v>1.0595063011879035E+18</v>
      </c>
      <c r="C4580" s="4">
        <v>43409.793530092589</v>
      </c>
      <c r="D4580" s="1" t="s">
        <v>13183</v>
      </c>
      <c r="E4580" s="1" t="s">
        <v>13184</v>
      </c>
      <c r="F4580">
        <v>1</v>
      </c>
      <c r="G4580">
        <v>0</v>
      </c>
      <c r="H4580">
        <v>8</v>
      </c>
      <c r="I4580">
        <v>0</v>
      </c>
      <c r="J4580" s="1" t="s">
        <v>6259</v>
      </c>
      <c r="K4580" s="1" t="s">
        <v>6259</v>
      </c>
      <c r="L4580" s="1" t="s">
        <v>6260</v>
      </c>
      <c r="M4580" s="1" t="s">
        <v>6259</v>
      </c>
      <c r="N4580" s="1" t="s">
        <v>6275</v>
      </c>
      <c r="O4580" s="4">
        <v>39259.664467592593</v>
      </c>
      <c r="P4580" t="b">
        <v>1</v>
      </c>
      <c r="Q4580" s="1" t="s">
        <v>6276</v>
      </c>
      <c r="R4580" s="1" t="s">
        <v>6277</v>
      </c>
      <c r="S4580" s="1" t="s">
        <v>6278</v>
      </c>
      <c r="T4580">
        <v>30280</v>
      </c>
      <c r="U4580">
        <v>4550</v>
      </c>
      <c r="V4580">
        <v>7288</v>
      </c>
      <c r="W4580">
        <v>287</v>
      </c>
    </row>
    <row r="4581" spans="1:23" x14ac:dyDescent="0.25">
      <c r="A4581">
        <v>7089792</v>
      </c>
      <c r="B4581">
        <v>1.0594671285989212E+18</v>
      </c>
      <c r="C4581" s="4">
        <v>43409.685439814813</v>
      </c>
      <c r="D4581" s="1" t="s">
        <v>13185</v>
      </c>
      <c r="E4581" s="1" t="s">
        <v>6257</v>
      </c>
      <c r="F4581">
        <v>1</v>
      </c>
      <c r="G4581">
        <v>0</v>
      </c>
      <c r="H4581">
        <v>5</v>
      </c>
      <c r="I4581">
        <v>0</v>
      </c>
      <c r="J4581" s="1" t="s">
        <v>13186</v>
      </c>
      <c r="K4581" s="1" t="s">
        <v>12081</v>
      </c>
      <c r="L4581" s="1" t="s">
        <v>6260</v>
      </c>
      <c r="M4581" s="1" t="s">
        <v>6259</v>
      </c>
      <c r="N4581" s="1" t="s">
        <v>6275</v>
      </c>
      <c r="O4581" s="4">
        <v>39259.664467592593</v>
      </c>
      <c r="P4581" t="b">
        <v>1</v>
      </c>
      <c r="Q4581" s="1" t="s">
        <v>6276</v>
      </c>
      <c r="R4581" s="1" t="s">
        <v>6277</v>
      </c>
      <c r="S4581" s="1" t="s">
        <v>6278</v>
      </c>
      <c r="T4581">
        <v>30280</v>
      </c>
      <c r="U4581">
        <v>4550</v>
      </c>
      <c r="V4581">
        <v>7288</v>
      </c>
      <c r="W4581">
        <v>287</v>
      </c>
    </row>
    <row r="4582" spans="1:23" x14ac:dyDescent="0.25">
      <c r="A4582">
        <v>111554559</v>
      </c>
      <c r="B4582">
        <v>1.0594497261296312E+18</v>
      </c>
      <c r="C4582" s="4">
        <v>43409.637407407405</v>
      </c>
      <c r="D4582" s="1" t="s">
        <v>13187</v>
      </c>
      <c r="E4582" s="1" t="s">
        <v>6257</v>
      </c>
      <c r="F4582">
        <v>11</v>
      </c>
      <c r="G4582">
        <v>2</v>
      </c>
      <c r="H4582">
        <v>36</v>
      </c>
      <c r="I4582">
        <v>2</v>
      </c>
      <c r="J4582" s="1" t="s">
        <v>6367</v>
      </c>
      <c r="K4582" s="1" t="s">
        <v>11132</v>
      </c>
      <c r="L4582" s="1" t="s">
        <v>6260</v>
      </c>
      <c r="M4582" s="1" t="s">
        <v>6259</v>
      </c>
      <c r="N4582" s="1" t="s">
        <v>6344</v>
      </c>
      <c r="O4582" s="4">
        <v>40214.462453703702</v>
      </c>
      <c r="P4582" t="b">
        <v>1</v>
      </c>
      <c r="Q4582" s="1" t="s">
        <v>156</v>
      </c>
      <c r="R4582" s="1" t="s">
        <v>6345</v>
      </c>
      <c r="S4582" s="1" t="s">
        <v>156</v>
      </c>
      <c r="T4582">
        <v>36079</v>
      </c>
      <c r="U4582">
        <v>456</v>
      </c>
      <c r="V4582">
        <v>8860</v>
      </c>
      <c r="W4582">
        <v>370</v>
      </c>
    </row>
    <row r="4583" spans="1:23" x14ac:dyDescent="0.25">
      <c r="A4583">
        <v>1227448789</v>
      </c>
      <c r="B4583">
        <v>1.0594425299580273E+18</v>
      </c>
      <c r="C4583" s="4">
        <v>43409.61755787037</v>
      </c>
      <c r="D4583" s="1" t="s">
        <v>13188</v>
      </c>
      <c r="E4583" s="1" t="s">
        <v>6257</v>
      </c>
      <c r="F4583">
        <v>6</v>
      </c>
      <c r="G4583">
        <v>4</v>
      </c>
      <c r="H4583">
        <v>29</v>
      </c>
      <c r="I4583">
        <v>2</v>
      </c>
      <c r="J4583" s="1" t="s">
        <v>6258</v>
      </c>
      <c r="K4583" s="1" t="s">
        <v>6259</v>
      </c>
      <c r="L4583" s="1" t="s">
        <v>6260</v>
      </c>
      <c r="M4583" s="1" t="s">
        <v>6259</v>
      </c>
      <c r="N4583" s="1" t="s">
        <v>6261</v>
      </c>
      <c r="O4583" s="4">
        <v>41333.559953703705</v>
      </c>
      <c r="P4583" t="b">
        <v>1</v>
      </c>
      <c r="Q4583" s="1" t="s">
        <v>6262</v>
      </c>
      <c r="R4583" s="1" t="s">
        <v>6263</v>
      </c>
      <c r="S4583" s="1" t="s">
        <v>6264</v>
      </c>
      <c r="T4583">
        <v>21001</v>
      </c>
      <c r="U4583">
        <v>646</v>
      </c>
      <c r="V4583">
        <v>6392</v>
      </c>
      <c r="W4583">
        <v>210</v>
      </c>
    </row>
    <row r="4584" spans="1:23" x14ac:dyDescent="0.25">
      <c r="A4584">
        <v>7089792</v>
      </c>
      <c r="B4584">
        <v>1.059022187368194E+18</v>
      </c>
      <c r="C4584" s="4">
        <v>43408.457627314812</v>
      </c>
      <c r="D4584" s="1" t="s">
        <v>13189</v>
      </c>
      <c r="E4584" s="1" t="s">
        <v>6257</v>
      </c>
      <c r="F4584">
        <v>1</v>
      </c>
      <c r="G4584">
        <v>1</v>
      </c>
      <c r="H4584">
        <v>3</v>
      </c>
      <c r="I4584">
        <v>1</v>
      </c>
      <c r="J4584" s="1" t="s">
        <v>13190</v>
      </c>
      <c r="K4584" s="1" t="s">
        <v>11694</v>
      </c>
      <c r="L4584" s="1" t="s">
        <v>6260</v>
      </c>
      <c r="M4584" s="1" t="s">
        <v>6259</v>
      </c>
      <c r="N4584" s="1" t="s">
        <v>6275</v>
      </c>
      <c r="O4584" s="4">
        <v>39259.664467592593</v>
      </c>
      <c r="P4584" t="b">
        <v>1</v>
      </c>
      <c r="Q4584" s="1" t="s">
        <v>6276</v>
      </c>
      <c r="R4584" s="1" t="s">
        <v>6277</v>
      </c>
      <c r="S4584" s="1" t="s">
        <v>6278</v>
      </c>
      <c r="T4584">
        <v>30280</v>
      </c>
      <c r="U4584">
        <v>4550</v>
      </c>
      <c r="V4584">
        <v>7288</v>
      </c>
      <c r="W4584">
        <v>287</v>
      </c>
    </row>
    <row r="4585" spans="1:23" x14ac:dyDescent="0.25">
      <c r="A4585">
        <v>7089792</v>
      </c>
      <c r="B4585">
        <v>1.059001418500182E+18</v>
      </c>
      <c r="C4585" s="4">
        <v>43408.400324074071</v>
      </c>
      <c r="D4585" s="1" t="s">
        <v>13191</v>
      </c>
      <c r="E4585" s="1" t="s">
        <v>13192</v>
      </c>
      <c r="F4585">
        <v>0</v>
      </c>
      <c r="G4585">
        <v>0</v>
      </c>
      <c r="H4585">
        <v>1</v>
      </c>
      <c r="I4585">
        <v>0</v>
      </c>
      <c r="J4585" s="1" t="s">
        <v>6259</v>
      </c>
      <c r="K4585" s="1" t="s">
        <v>13193</v>
      </c>
      <c r="L4585" s="1" t="s">
        <v>6259</v>
      </c>
      <c r="M4585" s="1" t="s">
        <v>6259</v>
      </c>
      <c r="N4585" s="1" t="s">
        <v>6275</v>
      </c>
      <c r="O4585" s="4">
        <v>39259.664467592593</v>
      </c>
      <c r="P4585" t="b">
        <v>1</v>
      </c>
      <c r="Q4585" s="1" t="s">
        <v>6276</v>
      </c>
      <c r="R4585" s="1" t="s">
        <v>6277</v>
      </c>
      <c r="S4585" s="1" t="s">
        <v>6278</v>
      </c>
      <c r="T4585">
        <v>30280</v>
      </c>
      <c r="U4585">
        <v>4550</v>
      </c>
      <c r="V4585">
        <v>7288</v>
      </c>
      <c r="W4585">
        <v>287</v>
      </c>
    </row>
    <row r="4586" spans="1:23" x14ac:dyDescent="0.25">
      <c r="A4586">
        <v>7089792</v>
      </c>
      <c r="B4586">
        <v>1.0589992469915689E+18</v>
      </c>
      <c r="C4586" s="4">
        <v>43408.394328703704</v>
      </c>
      <c r="D4586" s="1" t="s">
        <v>13194</v>
      </c>
      <c r="E4586" s="1" t="s">
        <v>6257</v>
      </c>
      <c r="F4586">
        <v>1</v>
      </c>
      <c r="G4586">
        <v>2</v>
      </c>
      <c r="H4586">
        <v>8</v>
      </c>
      <c r="I4586">
        <v>1</v>
      </c>
      <c r="J4586" s="1" t="s">
        <v>13195</v>
      </c>
      <c r="K4586" s="1" t="s">
        <v>6293</v>
      </c>
      <c r="L4586" s="1" t="s">
        <v>6260</v>
      </c>
      <c r="M4586" s="1" t="s">
        <v>6259</v>
      </c>
      <c r="N4586" s="1" t="s">
        <v>6275</v>
      </c>
      <c r="O4586" s="4">
        <v>39259.664467592593</v>
      </c>
      <c r="P4586" t="b">
        <v>1</v>
      </c>
      <c r="Q4586" s="1" t="s">
        <v>6276</v>
      </c>
      <c r="R4586" s="1" t="s">
        <v>6277</v>
      </c>
      <c r="S4586" s="1" t="s">
        <v>6278</v>
      </c>
      <c r="T4586">
        <v>30280</v>
      </c>
      <c r="U4586">
        <v>4550</v>
      </c>
      <c r="V4586">
        <v>7288</v>
      </c>
      <c r="W4586">
        <v>287</v>
      </c>
    </row>
    <row r="4587" spans="1:23" x14ac:dyDescent="0.25">
      <c r="A4587">
        <v>123868861</v>
      </c>
      <c r="B4587">
        <v>1.0587537583714304E+18</v>
      </c>
      <c r="C4587" s="4">
        <v>43407.716909722221</v>
      </c>
      <c r="D4587" s="1" t="s">
        <v>13196</v>
      </c>
      <c r="E4587" s="1" t="s">
        <v>6257</v>
      </c>
      <c r="F4587">
        <v>7</v>
      </c>
      <c r="G4587">
        <v>1</v>
      </c>
      <c r="H4587">
        <v>16</v>
      </c>
      <c r="I4587">
        <v>0</v>
      </c>
      <c r="J4587" s="1" t="s">
        <v>13197</v>
      </c>
      <c r="K4587" s="1" t="s">
        <v>13198</v>
      </c>
      <c r="L4587" s="1" t="s">
        <v>6260</v>
      </c>
      <c r="M4587" s="1" t="s">
        <v>6259</v>
      </c>
      <c r="N4587" s="1" t="s">
        <v>6281</v>
      </c>
      <c r="O4587" s="4">
        <v>40254.599421296298</v>
      </c>
      <c r="P4587" t="b">
        <v>1</v>
      </c>
      <c r="Q4587" s="1" t="s">
        <v>6282</v>
      </c>
      <c r="R4587" s="1" t="s">
        <v>6283</v>
      </c>
      <c r="S4587" s="1" t="s">
        <v>384</v>
      </c>
      <c r="T4587">
        <v>53434</v>
      </c>
      <c r="U4587">
        <v>609</v>
      </c>
      <c r="V4587">
        <v>6533</v>
      </c>
      <c r="W4587">
        <v>352</v>
      </c>
    </row>
    <row r="4588" spans="1:23" x14ac:dyDescent="0.25">
      <c r="A4588">
        <v>251034857</v>
      </c>
      <c r="B4588">
        <v>1.0583778749761864E+18</v>
      </c>
      <c r="C4588" s="4">
        <v>43406.679664351854</v>
      </c>
      <c r="D4588" s="1" t="s">
        <v>13199</v>
      </c>
      <c r="E4588" s="1" t="s">
        <v>6257</v>
      </c>
      <c r="F4588">
        <v>24</v>
      </c>
      <c r="G4588">
        <v>12</v>
      </c>
      <c r="H4588">
        <v>101</v>
      </c>
      <c r="I4588">
        <v>3</v>
      </c>
      <c r="J4588" s="1" t="s">
        <v>6258</v>
      </c>
      <c r="K4588" s="1" t="s">
        <v>7888</v>
      </c>
      <c r="L4588" s="1" t="s">
        <v>6260</v>
      </c>
      <c r="M4588" s="1" t="s">
        <v>6259</v>
      </c>
      <c r="N4588" s="1" t="s">
        <v>6326</v>
      </c>
      <c r="O4588" s="4">
        <v>40586.425208333334</v>
      </c>
      <c r="P4588" t="b">
        <v>1</v>
      </c>
      <c r="Q4588" s="1" t="s">
        <v>6327</v>
      </c>
      <c r="R4588" s="1" t="s">
        <v>6257</v>
      </c>
      <c r="S4588" s="1" t="s">
        <v>274</v>
      </c>
      <c r="T4588">
        <v>60188</v>
      </c>
      <c r="U4588">
        <v>450</v>
      </c>
      <c r="V4588">
        <v>2531</v>
      </c>
      <c r="W4588">
        <v>384</v>
      </c>
    </row>
    <row r="4589" spans="1:23" x14ac:dyDescent="0.25">
      <c r="A4589">
        <v>111554559</v>
      </c>
      <c r="B4589">
        <v>1.0583537413285356E+18</v>
      </c>
      <c r="C4589" s="4">
        <v>43406.613067129627</v>
      </c>
      <c r="D4589" s="1" t="s">
        <v>13200</v>
      </c>
      <c r="E4589" s="1" t="s">
        <v>6257</v>
      </c>
      <c r="F4589">
        <v>5</v>
      </c>
      <c r="G4589">
        <v>0</v>
      </c>
      <c r="H4589">
        <v>19</v>
      </c>
      <c r="I4589">
        <v>1</v>
      </c>
      <c r="J4589" s="1" t="s">
        <v>13201</v>
      </c>
      <c r="K4589" s="1" t="s">
        <v>6384</v>
      </c>
      <c r="L4589" s="1" t="s">
        <v>6260</v>
      </c>
      <c r="M4589" s="1" t="s">
        <v>6259</v>
      </c>
      <c r="N4589" s="1" t="s">
        <v>6344</v>
      </c>
      <c r="O4589" s="4">
        <v>40214.462453703702</v>
      </c>
      <c r="P4589" t="b">
        <v>1</v>
      </c>
      <c r="Q4589" s="1" t="s">
        <v>156</v>
      </c>
      <c r="R4589" s="1" t="s">
        <v>6345</v>
      </c>
      <c r="S4589" s="1" t="s">
        <v>156</v>
      </c>
      <c r="T4589">
        <v>36079</v>
      </c>
      <c r="U4589">
        <v>456</v>
      </c>
      <c r="V4589">
        <v>8860</v>
      </c>
      <c r="W4589">
        <v>370</v>
      </c>
    </row>
    <row r="4590" spans="1:23" x14ac:dyDescent="0.25">
      <c r="A4590">
        <v>123868861</v>
      </c>
      <c r="B4590">
        <v>1.0583516924235899E+18</v>
      </c>
      <c r="C4590" s="4">
        <v>43406.607418981483</v>
      </c>
      <c r="D4590" s="1" t="s">
        <v>13202</v>
      </c>
      <c r="E4590" s="1" t="s">
        <v>6257</v>
      </c>
      <c r="F4590">
        <v>4</v>
      </c>
      <c r="G4590">
        <v>1</v>
      </c>
      <c r="H4590">
        <v>15</v>
      </c>
      <c r="I4590">
        <v>1</v>
      </c>
      <c r="J4590" s="1" t="s">
        <v>7032</v>
      </c>
      <c r="K4590" s="1" t="s">
        <v>6259</v>
      </c>
      <c r="L4590" s="1" t="s">
        <v>6260</v>
      </c>
      <c r="M4590" s="1" t="s">
        <v>6259</v>
      </c>
      <c r="N4590" s="1" t="s">
        <v>6281</v>
      </c>
      <c r="O4590" s="4">
        <v>40254.599421296298</v>
      </c>
      <c r="P4590" t="b">
        <v>1</v>
      </c>
      <c r="Q4590" s="1" t="s">
        <v>6282</v>
      </c>
      <c r="R4590" s="1" t="s">
        <v>6283</v>
      </c>
      <c r="S4590" s="1" t="s">
        <v>384</v>
      </c>
      <c r="T4590">
        <v>53434</v>
      </c>
      <c r="U4590">
        <v>609</v>
      </c>
      <c r="V4590">
        <v>6533</v>
      </c>
      <c r="W4590">
        <v>352</v>
      </c>
    </row>
    <row r="4591" spans="1:23" x14ac:dyDescent="0.25">
      <c r="A4591">
        <v>7089792</v>
      </c>
      <c r="B4591">
        <v>1.058289159767552E+18</v>
      </c>
      <c r="C4591" s="4">
        <v>43406.434861111113</v>
      </c>
      <c r="D4591" s="1" t="s">
        <v>13203</v>
      </c>
      <c r="E4591" s="1" t="s">
        <v>6257</v>
      </c>
      <c r="F4591">
        <v>2</v>
      </c>
      <c r="G4591">
        <v>2</v>
      </c>
      <c r="H4591">
        <v>11</v>
      </c>
      <c r="I4591">
        <v>0</v>
      </c>
      <c r="J4591" s="1" t="s">
        <v>7032</v>
      </c>
      <c r="K4591" s="1" t="s">
        <v>6259</v>
      </c>
      <c r="L4591" s="1" t="s">
        <v>6260</v>
      </c>
      <c r="M4591" s="1" t="s">
        <v>6259</v>
      </c>
      <c r="N4591" s="1" t="s">
        <v>6275</v>
      </c>
      <c r="O4591" s="4">
        <v>39259.664467592593</v>
      </c>
      <c r="P4591" t="b">
        <v>1</v>
      </c>
      <c r="Q4591" s="1" t="s">
        <v>6276</v>
      </c>
      <c r="R4591" s="1" t="s">
        <v>6277</v>
      </c>
      <c r="S4591" s="1" t="s">
        <v>6278</v>
      </c>
      <c r="T4591">
        <v>30280</v>
      </c>
      <c r="U4591">
        <v>4550</v>
      </c>
      <c r="V4591">
        <v>7288</v>
      </c>
      <c r="W4591">
        <v>287</v>
      </c>
    </row>
    <row r="4592" spans="1:23" x14ac:dyDescent="0.25">
      <c r="A4592">
        <v>7089792</v>
      </c>
      <c r="B4592">
        <v>1.0580875520020234E+18</v>
      </c>
      <c r="C4592" s="4">
        <v>43405.878530092596</v>
      </c>
      <c r="D4592" s="1" t="s">
        <v>13204</v>
      </c>
      <c r="E4592" s="1" t="s">
        <v>13205</v>
      </c>
      <c r="F4592">
        <v>0</v>
      </c>
      <c r="G4592">
        <v>1</v>
      </c>
      <c r="H4592">
        <v>0</v>
      </c>
      <c r="I4592">
        <v>0</v>
      </c>
      <c r="J4592" s="1" t="s">
        <v>6259</v>
      </c>
      <c r="K4592" s="1" t="s">
        <v>13206</v>
      </c>
      <c r="L4592" s="1" t="s">
        <v>6259</v>
      </c>
      <c r="M4592" s="1" t="s">
        <v>6259</v>
      </c>
      <c r="N4592" s="1" t="s">
        <v>6275</v>
      </c>
      <c r="O4592" s="4">
        <v>39259.664467592593</v>
      </c>
      <c r="P4592" t="b">
        <v>1</v>
      </c>
      <c r="Q4592" s="1" t="s">
        <v>6276</v>
      </c>
      <c r="R4592" s="1" t="s">
        <v>6277</v>
      </c>
      <c r="S4592" s="1" t="s">
        <v>6278</v>
      </c>
      <c r="T4592">
        <v>30280</v>
      </c>
      <c r="U4592">
        <v>4550</v>
      </c>
      <c r="V4592">
        <v>7288</v>
      </c>
      <c r="W4592">
        <v>287</v>
      </c>
    </row>
    <row r="4593" spans="1:23" x14ac:dyDescent="0.25">
      <c r="A4593">
        <v>111554559</v>
      </c>
      <c r="B4593">
        <v>1.058086016668631E+18</v>
      </c>
      <c r="C4593" s="4">
        <v>43405.874293981484</v>
      </c>
      <c r="D4593" s="1" t="s">
        <v>13207</v>
      </c>
      <c r="E4593" s="1" t="s">
        <v>6257</v>
      </c>
      <c r="F4593">
        <v>7</v>
      </c>
      <c r="G4593">
        <v>4</v>
      </c>
      <c r="H4593">
        <v>53</v>
      </c>
      <c r="I4593">
        <v>0</v>
      </c>
      <c r="J4593" s="1" t="s">
        <v>6258</v>
      </c>
      <c r="K4593" s="1" t="s">
        <v>6259</v>
      </c>
      <c r="L4593" s="1" t="s">
        <v>6260</v>
      </c>
      <c r="M4593" s="1" t="s">
        <v>6259</v>
      </c>
      <c r="N4593" s="1" t="s">
        <v>6344</v>
      </c>
      <c r="O4593" s="4">
        <v>40214.462453703702</v>
      </c>
      <c r="P4593" t="b">
        <v>1</v>
      </c>
      <c r="Q4593" s="1" t="s">
        <v>156</v>
      </c>
      <c r="R4593" s="1" t="s">
        <v>6345</v>
      </c>
      <c r="S4593" s="1" t="s">
        <v>156</v>
      </c>
      <c r="T4593">
        <v>36079</v>
      </c>
      <c r="U4593">
        <v>456</v>
      </c>
      <c r="V4593">
        <v>8860</v>
      </c>
      <c r="W4593">
        <v>370</v>
      </c>
    </row>
    <row r="4594" spans="1:23" x14ac:dyDescent="0.25">
      <c r="A4594">
        <v>14462419</v>
      </c>
      <c r="B4594">
        <v>1.0580855306075177E+18</v>
      </c>
      <c r="C4594" s="4">
        <v>43405.87295138889</v>
      </c>
      <c r="D4594" s="1" t="s">
        <v>13208</v>
      </c>
      <c r="E4594" s="1" t="s">
        <v>6257</v>
      </c>
      <c r="F4594">
        <v>11</v>
      </c>
      <c r="G4594">
        <v>6</v>
      </c>
      <c r="H4594">
        <v>39</v>
      </c>
      <c r="I4594">
        <v>2</v>
      </c>
      <c r="J4594" s="1" t="s">
        <v>13209</v>
      </c>
      <c r="K4594" s="1" t="s">
        <v>6286</v>
      </c>
      <c r="L4594" s="1" t="s">
        <v>6528</v>
      </c>
      <c r="M4594" s="1" t="s">
        <v>6259</v>
      </c>
      <c r="N4594" s="1" t="s">
        <v>6288</v>
      </c>
      <c r="O4594" s="4">
        <v>39559.695937500001</v>
      </c>
      <c r="P4594" t="b">
        <v>1</v>
      </c>
      <c r="Q4594" s="1" t="s">
        <v>6289</v>
      </c>
      <c r="R4594" s="1" t="s">
        <v>6290</v>
      </c>
      <c r="S4594" s="1" t="s">
        <v>6291</v>
      </c>
      <c r="T4594">
        <v>48743</v>
      </c>
      <c r="U4594">
        <v>4261</v>
      </c>
      <c r="V4594">
        <v>20083</v>
      </c>
      <c r="W4594">
        <v>471</v>
      </c>
    </row>
    <row r="4595" spans="1:23" x14ac:dyDescent="0.25">
      <c r="A4595">
        <v>7089792</v>
      </c>
      <c r="B4595">
        <v>1.0580779844254269E+18</v>
      </c>
      <c r="C4595" s="4">
        <v>43405.852129629631</v>
      </c>
      <c r="D4595" s="1" t="s">
        <v>13210</v>
      </c>
      <c r="E4595" s="1" t="s">
        <v>6257</v>
      </c>
      <c r="F4595">
        <v>3</v>
      </c>
      <c r="G4595">
        <v>2</v>
      </c>
      <c r="H4595">
        <v>15</v>
      </c>
      <c r="I4595">
        <v>2</v>
      </c>
      <c r="J4595" s="1" t="s">
        <v>6258</v>
      </c>
      <c r="K4595" s="1" t="s">
        <v>13211</v>
      </c>
      <c r="L4595" s="1" t="s">
        <v>6260</v>
      </c>
      <c r="M4595" s="1" t="s">
        <v>6259</v>
      </c>
      <c r="N4595" s="1" t="s">
        <v>6275</v>
      </c>
      <c r="O4595" s="4">
        <v>39259.664467592593</v>
      </c>
      <c r="P4595" t="b">
        <v>1</v>
      </c>
      <c r="Q4595" s="1" t="s">
        <v>6276</v>
      </c>
      <c r="R4595" s="1" t="s">
        <v>6277</v>
      </c>
      <c r="S4595" s="1" t="s">
        <v>6278</v>
      </c>
      <c r="T4595">
        <v>30280</v>
      </c>
      <c r="U4595">
        <v>4550</v>
      </c>
      <c r="V4595">
        <v>7288</v>
      </c>
      <c r="W4595">
        <v>287</v>
      </c>
    </row>
    <row r="4596" spans="1:23" x14ac:dyDescent="0.25">
      <c r="A4596">
        <v>251034857</v>
      </c>
      <c r="B4596">
        <v>1.0580398326084936E+18</v>
      </c>
      <c r="C4596" s="4">
        <v>43405.746851851851</v>
      </c>
      <c r="D4596" s="1" t="s">
        <v>13212</v>
      </c>
      <c r="E4596" s="1" t="s">
        <v>6257</v>
      </c>
      <c r="F4596">
        <v>13</v>
      </c>
      <c r="G4596">
        <v>14</v>
      </c>
      <c r="H4596">
        <v>60</v>
      </c>
      <c r="I4596">
        <v>7</v>
      </c>
      <c r="J4596" s="1" t="s">
        <v>6258</v>
      </c>
      <c r="K4596" s="1" t="s">
        <v>6259</v>
      </c>
      <c r="L4596" s="1" t="s">
        <v>6260</v>
      </c>
      <c r="M4596" s="1" t="s">
        <v>6259</v>
      </c>
      <c r="N4596" s="1" t="s">
        <v>6326</v>
      </c>
      <c r="O4596" s="4">
        <v>40586.425208333334</v>
      </c>
      <c r="P4596" t="b">
        <v>1</v>
      </c>
      <c r="Q4596" s="1" t="s">
        <v>6327</v>
      </c>
      <c r="R4596" s="1" t="s">
        <v>6257</v>
      </c>
      <c r="S4596" s="1" t="s">
        <v>274</v>
      </c>
      <c r="T4596">
        <v>60188</v>
      </c>
      <c r="U4596">
        <v>450</v>
      </c>
      <c r="V4596">
        <v>2531</v>
      </c>
      <c r="W4596">
        <v>384</v>
      </c>
    </row>
    <row r="4597" spans="1:23" x14ac:dyDescent="0.25">
      <c r="A4597">
        <v>7089792</v>
      </c>
      <c r="B4597">
        <v>1.0580087423300977E+18</v>
      </c>
      <c r="C4597" s="4">
        <v>43405.661053240743</v>
      </c>
      <c r="D4597" s="1" t="s">
        <v>13213</v>
      </c>
      <c r="E4597" s="1" t="s">
        <v>6257</v>
      </c>
      <c r="F4597">
        <v>2</v>
      </c>
      <c r="G4597">
        <v>2</v>
      </c>
      <c r="H4597">
        <v>76</v>
      </c>
      <c r="I4597">
        <v>0</v>
      </c>
      <c r="J4597" s="1" t="s">
        <v>6258</v>
      </c>
      <c r="K4597" s="1" t="s">
        <v>7044</v>
      </c>
      <c r="L4597" s="1" t="s">
        <v>6260</v>
      </c>
      <c r="M4597" s="1" t="s">
        <v>6259</v>
      </c>
      <c r="N4597" s="1" t="s">
        <v>6275</v>
      </c>
      <c r="O4597" s="4">
        <v>39259.664467592593</v>
      </c>
      <c r="P4597" t="b">
        <v>1</v>
      </c>
      <c r="Q4597" s="1" t="s">
        <v>6276</v>
      </c>
      <c r="R4597" s="1" t="s">
        <v>6277</v>
      </c>
      <c r="S4597" s="1" t="s">
        <v>6278</v>
      </c>
      <c r="T4597">
        <v>30280</v>
      </c>
      <c r="U4597">
        <v>4550</v>
      </c>
      <c r="V4597">
        <v>7288</v>
      </c>
      <c r="W4597">
        <v>287</v>
      </c>
    </row>
    <row r="4598" spans="1:23" x14ac:dyDescent="0.25">
      <c r="A4598">
        <v>14462419</v>
      </c>
      <c r="B4598">
        <v>1.057969153733247E+18</v>
      </c>
      <c r="C4598" s="4">
        <v>43405.551817129628</v>
      </c>
      <c r="D4598" s="1" t="s">
        <v>13214</v>
      </c>
      <c r="E4598" s="1" t="s">
        <v>13215</v>
      </c>
      <c r="F4598">
        <v>0</v>
      </c>
      <c r="G4598">
        <v>1</v>
      </c>
      <c r="H4598">
        <v>7</v>
      </c>
      <c r="I4598">
        <v>0</v>
      </c>
      <c r="J4598" s="1" t="s">
        <v>6259</v>
      </c>
      <c r="K4598" s="1" t="s">
        <v>9027</v>
      </c>
      <c r="L4598" s="1" t="s">
        <v>6260</v>
      </c>
      <c r="M4598" s="1" t="s">
        <v>6259</v>
      </c>
      <c r="N4598" s="1" t="s">
        <v>6288</v>
      </c>
      <c r="O4598" s="4">
        <v>39559.695937500001</v>
      </c>
      <c r="P4598" t="b">
        <v>1</v>
      </c>
      <c r="Q4598" s="1" t="s">
        <v>6289</v>
      </c>
      <c r="R4598" s="1" t="s">
        <v>6290</v>
      </c>
      <c r="S4598" s="1" t="s">
        <v>6291</v>
      </c>
      <c r="T4598">
        <v>48743</v>
      </c>
      <c r="U4598">
        <v>4261</v>
      </c>
      <c r="V4598">
        <v>20083</v>
      </c>
      <c r="W4598">
        <v>471</v>
      </c>
    </row>
    <row r="4599" spans="1:23" x14ac:dyDescent="0.25">
      <c r="A4599">
        <v>111554559</v>
      </c>
      <c r="B4599">
        <v>1.0579429953523835E+18</v>
      </c>
      <c r="C4599" s="4">
        <v>43405.479629629626</v>
      </c>
      <c r="D4599" s="1" t="s">
        <v>13216</v>
      </c>
      <c r="E4599" s="1" t="s">
        <v>6257</v>
      </c>
      <c r="F4599">
        <v>18</v>
      </c>
      <c r="G4599">
        <v>3</v>
      </c>
      <c r="H4599">
        <v>75</v>
      </c>
      <c r="I4599">
        <v>3</v>
      </c>
      <c r="J4599" s="1" t="s">
        <v>6451</v>
      </c>
      <c r="K4599" s="1" t="s">
        <v>6259</v>
      </c>
      <c r="L4599" s="1" t="s">
        <v>6260</v>
      </c>
      <c r="M4599" s="1" t="s">
        <v>6259</v>
      </c>
      <c r="N4599" s="1" t="s">
        <v>6344</v>
      </c>
      <c r="O4599" s="4">
        <v>40214.462453703702</v>
      </c>
      <c r="P4599" t="b">
        <v>1</v>
      </c>
      <c r="Q4599" s="1" t="s">
        <v>156</v>
      </c>
      <c r="R4599" s="1" t="s">
        <v>6345</v>
      </c>
      <c r="S4599" s="1" t="s">
        <v>156</v>
      </c>
      <c r="T4599">
        <v>36079</v>
      </c>
      <c r="U4599">
        <v>456</v>
      </c>
      <c r="V4599">
        <v>8860</v>
      </c>
      <c r="W4599">
        <v>370</v>
      </c>
    </row>
    <row r="4600" spans="1:23" x14ac:dyDescent="0.25">
      <c r="A4600">
        <v>123868861</v>
      </c>
      <c r="B4600">
        <v>1.0576699420892652E+18</v>
      </c>
      <c r="C4600" s="4">
        <v>43404.726145833331</v>
      </c>
      <c r="D4600" s="1" t="s">
        <v>13217</v>
      </c>
      <c r="E4600" s="1" t="s">
        <v>6257</v>
      </c>
      <c r="F4600">
        <v>23</v>
      </c>
      <c r="G4600">
        <v>24</v>
      </c>
      <c r="H4600">
        <v>70</v>
      </c>
      <c r="I4600">
        <v>12</v>
      </c>
      <c r="J4600" s="1" t="s">
        <v>13218</v>
      </c>
      <c r="K4600" s="1" t="s">
        <v>6442</v>
      </c>
      <c r="L4600" s="1" t="s">
        <v>6260</v>
      </c>
      <c r="M4600" s="1" t="s">
        <v>6259</v>
      </c>
      <c r="N4600" s="1" t="s">
        <v>6281</v>
      </c>
      <c r="O4600" s="4">
        <v>40254.599421296298</v>
      </c>
      <c r="P4600" t="b">
        <v>1</v>
      </c>
      <c r="Q4600" s="1" t="s">
        <v>6282</v>
      </c>
      <c r="R4600" s="1" t="s">
        <v>6283</v>
      </c>
      <c r="S4600" s="1" t="s">
        <v>384</v>
      </c>
      <c r="T4600">
        <v>53434</v>
      </c>
      <c r="U4600">
        <v>609</v>
      </c>
      <c r="V4600">
        <v>6533</v>
      </c>
      <c r="W4600">
        <v>352</v>
      </c>
    </row>
    <row r="4601" spans="1:23" x14ac:dyDescent="0.25">
      <c r="A4601">
        <v>17622853</v>
      </c>
      <c r="B4601">
        <v>1.0575757859413606E+18</v>
      </c>
      <c r="C4601" s="4">
        <v>43404.466319444444</v>
      </c>
      <c r="D4601" s="1" t="s">
        <v>13219</v>
      </c>
      <c r="E4601" s="1" t="s">
        <v>6257</v>
      </c>
      <c r="F4601">
        <v>1</v>
      </c>
      <c r="G4601">
        <v>1</v>
      </c>
      <c r="H4601">
        <v>9</v>
      </c>
      <c r="I4601">
        <v>4</v>
      </c>
      <c r="J4601" s="1" t="s">
        <v>6336</v>
      </c>
      <c r="K4601" s="1" t="s">
        <v>13220</v>
      </c>
      <c r="L4601" s="1" t="s">
        <v>6287</v>
      </c>
      <c r="M4601" s="1" t="s">
        <v>6259</v>
      </c>
      <c r="N4601" s="1" t="s">
        <v>6268</v>
      </c>
      <c r="O4601" s="4">
        <v>39777.719039351854</v>
      </c>
      <c r="P4601" t="b">
        <v>1</v>
      </c>
      <c r="Q4601" s="1" t="s">
        <v>6269</v>
      </c>
      <c r="R4601" s="1" t="s">
        <v>6270</v>
      </c>
      <c r="S4601" s="1" t="s">
        <v>6218</v>
      </c>
      <c r="T4601">
        <v>39704</v>
      </c>
      <c r="U4601">
        <v>4096</v>
      </c>
      <c r="V4601">
        <v>7418</v>
      </c>
      <c r="W4601">
        <v>320</v>
      </c>
    </row>
    <row r="4602" spans="1:23" x14ac:dyDescent="0.25">
      <c r="A4602">
        <v>7089792</v>
      </c>
      <c r="B4602">
        <v>1.057561094238208E+18</v>
      </c>
      <c r="C4602" s="4">
        <v>43404.425787037035</v>
      </c>
      <c r="D4602" s="1" t="s">
        <v>13221</v>
      </c>
      <c r="E4602" s="1" t="s">
        <v>6257</v>
      </c>
      <c r="F4602">
        <v>2</v>
      </c>
      <c r="G4602">
        <v>1</v>
      </c>
      <c r="H4602">
        <v>14</v>
      </c>
      <c r="I4602">
        <v>0</v>
      </c>
      <c r="J4602" s="1" t="s">
        <v>6258</v>
      </c>
      <c r="K4602" s="1" t="s">
        <v>6293</v>
      </c>
      <c r="L4602" s="1" t="s">
        <v>6260</v>
      </c>
      <c r="M4602" s="1" t="s">
        <v>6259</v>
      </c>
      <c r="N4602" s="1" t="s">
        <v>6275</v>
      </c>
      <c r="O4602" s="4">
        <v>39259.664467592593</v>
      </c>
      <c r="P4602" t="b">
        <v>1</v>
      </c>
      <c r="Q4602" s="1" t="s">
        <v>6276</v>
      </c>
      <c r="R4602" s="1" t="s">
        <v>6277</v>
      </c>
      <c r="S4602" s="1" t="s">
        <v>6278</v>
      </c>
      <c r="T4602">
        <v>30280</v>
      </c>
      <c r="U4602">
        <v>4550</v>
      </c>
      <c r="V4602">
        <v>7288</v>
      </c>
      <c r="W4602">
        <v>287</v>
      </c>
    </row>
    <row r="4603" spans="1:23" x14ac:dyDescent="0.25">
      <c r="A4603">
        <v>251034857</v>
      </c>
      <c r="B4603">
        <v>1.0572944874064241E+18</v>
      </c>
      <c r="C4603" s="4">
        <v>43403.690092592595</v>
      </c>
      <c r="D4603" s="1" t="s">
        <v>13222</v>
      </c>
      <c r="E4603" s="1" t="s">
        <v>6257</v>
      </c>
      <c r="F4603">
        <v>235</v>
      </c>
      <c r="G4603">
        <v>36</v>
      </c>
      <c r="H4603">
        <v>772</v>
      </c>
      <c r="I4603">
        <v>62</v>
      </c>
      <c r="J4603" s="1" t="s">
        <v>6258</v>
      </c>
      <c r="K4603" s="1" t="s">
        <v>7472</v>
      </c>
      <c r="L4603" s="1" t="s">
        <v>6260</v>
      </c>
      <c r="M4603" s="1" t="s">
        <v>6259</v>
      </c>
      <c r="N4603" s="1" t="s">
        <v>6326</v>
      </c>
      <c r="O4603" s="4">
        <v>40586.425208333334</v>
      </c>
      <c r="P4603" t="b">
        <v>1</v>
      </c>
      <c r="Q4603" s="1" t="s">
        <v>6327</v>
      </c>
      <c r="R4603" s="1" t="s">
        <v>6257</v>
      </c>
      <c r="S4603" s="1" t="s">
        <v>274</v>
      </c>
      <c r="T4603">
        <v>60188</v>
      </c>
      <c r="U4603">
        <v>450</v>
      </c>
      <c r="V4603">
        <v>2531</v>
      </c>
      <c r="W4603">
        <v>384</v>
      </c>
    </row>
    <row r="4604" spans="1:23" x14ac:dyDescent="0.25">
      <c r="A4604">
        <v>251034857</v>
      </c>
      <c r="B4604">
        <v>1.0572936595599155E+18</v>
      </c>
      <c r="C4604" s="4">
        <v>43403.687800925924</v>
      </c>
      <c r="D4604" s="1" t="s">
        <v>13223</v>
      </c>
      <c r="E4604" s="1" t="s">
        <v>6257</v>
      </c>
      <c r="F4604">
        <v>65</v>
      </c>
      <c r="G4604">
        <v>8</v>
      </c>
      <c r="H4604">
        <v>188</v>
      </c>
      <c r="I4604">
        <v>14</v>
      </c>
      <c r="J4604" s="1" t="s">
        <v>6259</v>
      </c>
      <c r="K4604" s="1" t="s">
        <v>13224</v>
      </c>
      <c r="L4604" s="1" t="s">
        <v>6260</v>
      </c>
      <c r="M4604" s="1" t="s">
        <v>6259</v>
      </c>
      <c r="N4604" s="1" t="s">
        <v>6326</v>
      </c>
      <c r="O4604" s="4">
        <v>40586.425208333334</v>
      </c>
      <c r="P4604" t="b">
        <v>1</v>
      </c>
      <c r="Q4604" s="1" t="s">
        <v>6327</v>
      </c>
      <c r="R4604" s="1" t="s">
        <v>6257</v>
      </c>
      <c r="S4604" s="1" t="s">
        <v>274</v>
      </c>
      <c r="T4604">
        <v>60188</v>
      </c>
      <c r="U4604">
        <v>450</v>
      </c>
      <c r="V4604">
        <v>2531</v>
      </c>
      <c r="W4604">
        <v>384</v>
      </c>
    </row>
    <row r="4605" spans="1:23" x14ac:dyDescent="0.25">
      <c r="A4605">
        <v>1227448789</v>
      </c>
      <c r="B4605">
        <v>1.0571739155738952E+18</v>
      </c>
      <c r="C4605" s="4">
        <v>43403.357372685183</v>
      </c>
      <c r="D4605" s="1" t="s">
        <v>13225</v>
      </c>
      <c r="E4605" s="1" t="s">
        <v>6257</v>
      </c>
      <c r="F4605">
        <v>5</v>
      </c>
      <c r="G4605">
        <v>2</v>
      </c>
      <c r="H4605">
        <v>13</v>
      </c>
      <c r="I4605">
        <v>0</v>
      </c>
      <c r="J4605" s="1" t="s">
        <v>6258</v>
      </c>
      <c r="K4605" s="1" t="s">
        <v>6303</v>
      </c>
      <c r="L4605" s="1" t="s">
        <v>6260</v>
      </c>
      <c r="M4605" s="1" t="s">
        <v>6259</v>
      </c>
      <c r="N4605" s="1" t="s">
        <v>6261</v>
      </c>
      <c r="O4605" s="4">
        <v>41333.559953703705</v>
      </c>
      <c r="P4605" t="b">
        <v>1</v>
      </c>
      <c r="Q4605" s="1" t="s">
        <v>6262</v>
      </c>
      <c r="R4605" s="1" t="s">
        <v>6263</v>
      </c>
      <c r="S4605" s="1" t="s">
        <v>6264</v>
      </c>
      <c r="T4605">
        <v>21001</v>
      </c>
      <c r="U4605">
        <v>646</v>
      </c>
      <c r="V4605">
        <v>6392</v>
      </c>
      <c r="W4605">
        <v>210</v>
      </c>
    </row>
    <row r="4606" spans="1:23" x14ac:dyDescent="0.25">
      <c r="A4606">
        <v>123868861</v>
      </c>
      <c r="B4606">
        <v>1.0569229326042563E+18</v>
      </c>
      <c r="C4606" s="4">
        <v>43402.66479166667</v>
      </c>
      <c r="D4606" s="1" t="s">
        <v>13226</v>
      </c>
      <c r="E4606" s="1" t="s">
        <v>6257</v>
      </c>
      <c r="F4606">
        <v>3</v>
      </c>
      <c r="G4606">
        <v>16</v>
      </c>
      <c r="H4606">
        <v>24</v>
      </c>
      <c r="I4606">
        <v>3</v>
      </c>
      <c r="J4606" s="1" t="s">
        <v>6258</v>
      </c>
      <c r="K4606" s="1" t="s">
        <v>13227</v>
      </c>
      <c r="L4606" s="1" t="s">
        <v>6260</v>
      </c>
      <c r="M4606" s="1" t="s">
        <v>6259</v>
      </c>
      <c r="N4606" s="1" t="s">
        <v>6281</v>
      </c>
      <c r="O4606" s="4">
        <v>40254.599421296298</v>
      </c>
      <c r="P4606" t="b">
        <v>1</v>
      </c>
      <c r="Q4606" s="1" t="s">
        <v>6282</v>
      </c>
      <c r="R4606" s="1" t="s">
        <v>6283</v>
      </c>
      <c r="S4606" s="1" t="s">
        <v>384</v>
      </c>
      <c r="T4606">
        <v>53434</v>
      </c>
      <c r="U4606">
        <v>609</v>
      </c>
      <c r="V4606">
        <v>6533</v>
      </c>
      <c r="W4606">
        <v>352</v>
      </c>
    </row>
    <row r="4607" spans="1:23" x14ac:dyDescent="0.25">
      <c r="A4607">
        <v>111554559</v>
      </c>
      <c r="B4607">
        <v>1.0569090226815345E+18</v>
      </c>
      <c r="C4607" s="4">
        <v>43402.62641203704</v>
      </c>
      <c r="D4607" s="1" t="s">
        <v>13228</v>
      </c>
      <c r="E4607" s="1" t="s">
        <v>6257</v>
      </c>
      <c r="F4607">
        <v>6</v>
      </c>
      <c r="G4607">
        <v>4</v>
      </c>
      <c r="H4607">
        <v>35</v>
      </c>
      <c r="I4607">
        <v>2</v>
      </c>
      <c r="J4607" s="1" t="s">
        <v>6367</v>
      </c>
      <c r="K4607" s="1" t="s">
        <v>11132</v>
      </c>
      <c r="L4607" s="1" t="s">
        <v>6260</v>
      </c>
      <c r="M4607" s="1" t="s">
        <v>6259</v>
      </c>
      <c r="N4607" s="1" t="s">
        <v>6344</v>
      </c>
      <c r="O4607" s="4">
        <v>40214.462453703702</v>
      </c>
      <c r="P4607" t="b">
        <v>1</v>
      </c>
      <c r="Q4607" s="1" t="s">
        <v>156</v>
      </c>
      <c r="R4607" s="1" t="s">
        <v>6345</v>
      </c>
      <c r="S4607" s="1" t="s">
        <v>156</v>
      </c>
      <c r="T4607">
        <v>36079</v>
      </c>
      <c r="U4607">
        <v>456</v>
      </c>
      <c r="V4607">
        <v>8860</v>
      </c>
      <c r="W4607">
        <v>370</v>
      </c>
    </row>
    <row r="4608" spans="1:23" x14ac:dyDescent="0.25">
      <c r="A4608">
        <v>17622853</v>
      </c>
      <c r="B4608">
        <v>1.0568998727990149E+18</v>
      </c>
      <c r="C4608" s="4">
        <v>43402.601157407407</v>
      </c>
      <c r="D4608" s="1" t="s">
        <v>13229</v>
      </c>
      <c r="E4608" s="1" t="s">
        <v>6257</v>
      </c>
      <c r="F4608">
        <v>5</v>
      </c>
      <c r="G4608">
        <v>3</v>
      </c>
      <c r="H4608">
        <v>23</v>
      </c>
      <c r="I4608">
        <v>1</v>
      </c>
      <c r="J4608" s="1" t="s">
        <v>7918</v>
      </c>
      <c r="K4608" s="1" t="s">
        <v>11399</v>
      </c>
      <c r="L4608" s="1" t="s">
        <v>6260</v>
      </c>
      <c r="M4608" s="1" t="s">
        <v>6259</v>
      </c>
      <c r="N4608" s="1" t="s">
        <v>6268</v>
      </c>
      <c r="O4608" s="4">
        <v>39777.719039351854</v>
      </c>
      <c r="P4608" t="b">
        <v>1</v>
      </c>
      <c r="Q4608" s="1" t="s">
        <v>6269</v>
      </c>
      <c r="R4608" s="1" t="s">
        <v>6270</v>
      </c>
      <c r="S4608" s="1" t="s">
        <v>6218</v>
      </c>
      <c r="T4608">
        <v>39704</v>
      </c>
      <c r="U4608">
        <v>4096</v>
      </c>
      <c r="V4608">
        <v>7418</v>
      </c>
      <c r="W4608">
        <v>320</v>
      </c>
    </row>
    <row r="4609" spans="1:23" x14ac:dyDescent="0.25">
      <c r="A4609">
        <v>251034857</v>
      </c>
      <c r="B4609">
        <v>1.0568839637787525E+18</v>
      </c>
      <c r="C4609" s="4">
        <v>43402.557256944441</v>
      </c>
      <c r="D4609" s="1" t="s">
        <v>13230</v>
      </c>
      <c r="E4609" s="1" t="s">
        <v>6257</v>
      </c>
      <c r="F4609">
        <v>23</v>
      </c>
      <c r="G4609">
        <v>20</v>
      </c>
      <c r="H4609">
        <v>99</v>
      </c>
      <c r="I4609">
        <v>7</v>
      </c>
      <c r="J4609" s="1" t="s">
        <v>6258</v>
      </c>
      <c r="K4609" s="1" t="s">
        <v>6259</v>
      </c>
      <c r="L4609" s="1" t="s">
        <v>6260</v>
      </c>
      <c r="M4609" s="1" t="s">
        <v>6259</v>
      </c>
      <c r="N4609" s="1" t="s">
        <v>6326</v>
      </c>
      <c r="O4609" s="4">
        <v>40586.425208333334</v>
      </c>
      <c r="P4609" t="b">
        <v>1</v>
      </c>
      <c r="Q4609" s="1" t="s">
        <v>6327</v>
      </c>
      <c r="R4609" s="1" t="s">
        <v>6257</v>
      </c>
      <c r="S4609" s="1" t="s">
        <v>274</v>
      </c>
      <c r="T4609">
        <v>60188</v>
      </c>
      <c r="U4609">
        <v>450</v>
      </c>
      <c r="V4609">
        <v>2531</v>
      </c>
      <c r="W4609">
        <v>384</v>
      </c>
    </row>
    <row r="4610" spans="1:23" x14ac:dyDescent="0.25">
      <c r="A4610">
        <v>123868861</v>
      </c>
      <c r="B4610">
        <v>1.0568772948521615E+18</v>
      </c>
      <c r="C4610" s="4">
        <v>43402.538854166669</v>
      </c>
      <c r="D4610" s="1" t="s">
        <v>13231</v>
      </c>
      <c r="E4610" s="1" t="s">
        <v>6257</v>
      </c>
      <c r="F4610">
        <v>20</v>
      </c>
      <c r="G4610">
        <v>27</v>
      </c>
      <c r="H4610">
        <v>57</v>
      </c>
      <c r="I4610">
        <v>7</v>
      </c>
      <c r="J4610" s="1" t="s">
        <v>6258</v>
      </c>
      <c r="K4610" s="1" t="s">
        <v>6442</v>
      </c>
      <c r="L4610" s="1" t="s">
        <v>6260</v>
      </c>
      <c r="M4610" s="1" t="s">
        <v>6259</v>
      </c>
      <c r="N4610" s="1" t="s">
        <v>6281</v>
      </c>
      <c r="O4610" s="4">
        <v>40254.599421296298</v>
      </c>
      <c r="P4610" t="b">
        <v>1</v>
      </c>
      <c r="Q4610" s="1" t="s">
        <v>6282</v>
      </c>
      <c r="R4610" s="1" t="s">
        <v>6283</v>
      </c>
      <c r="S4610" s="1" t="s">
        <v>384</v>
      </c>
      <c r="T4610">
        <v>53434</v>
      </c>
      <c r="U4610">
        <v>609</v>
      </c>
      <c r="V4610">
        <v>6533</v>
      </c>
      <c r="W4610">
        <v>352</v>
      </c>
    </row>
    <row r="4611" spans="1:23" x14ac:dyDescent="0.25">
      <c r="A4611">
        <v>17622853</v>
      </c>
      <c r="B4611">
        <v>1.0568341784431084E+18</v>
      </c>
      <c r="C4611" s="4">
        <v>43402.419872685183</v>
      </c>
      <c r="D4611" s="1" t="s">
        <v>13232</v>
      </c>
      <c r="E4611" s="1" t="s">
        <v>6257</v>
      </c>
      <c r="F4611">
        <v>10</v>
      </c>
      <c r="G4611">
        <v>8</v>
      </c>
      <c r="H4611">
        <v>35</v>
      </c>
      <c r="I4611">
        <v>6</v>
      </c>
      <c r="J4611" s="1" t="s">
        <v>6336</v>
      </c>
      <c r="K4611" s="1" t="s">
        <v>13233</v>
      </c>
      <c r="L4611" s="1" t="s">
        <v>6260</v>
      </c>
      <c r="M4611" s="1" t="s">
        <v>6259</v>
      </c>
      <c r="N4611" s="1" t="s">
        <v>6268</v>
      </c>
      <c r="O4611" s="4">
        <v>39777.719039351854</v>
      </c>
      <c r="P4611" t="b">
        <v>1</v>
      </c>
      <c r="Q4611" s="1" t="s">
        <v>6269</v>
      </c>
      <c r="R4611" s="1" t="s">
        <v>6270</v>
      </c>
      <c r="S4611" s="1" t="s">
        <v>6218</v>
      </c>
      <c r="T4611">
        <v>39704</v>
      </c>
      <c r="U4611">
        <v>4096</v>
      </c>
      <c r="V4611">
        <v>7418</v>
      </c>
      <c r="W4611">
        <v>320</v>
      </c>
    </row>
    <row r="4612" spans="1:23" x14ac:dyDescent="0.25">
      <c r="A4612">
        <v>7089792</v>
      </c>
      <c r="B4612">
        <v>1.0565799520684933E+18</v>
      </c>
      <c r="C4612" s="4">
        <v>43401.718344907407</v>
      </c>
      <c r="D4612" s="1" t="s">
        <v>13234</v>
      </c>
      <c r="E4612" s="1" t="s">
        <v>13235</v>
      </c>
      <c r="F4612">
        <v>0</v>
      </c>
      <c r="G4612">
        <v>1</v>
      </c>
      <c r="H4612">
        <v>0</v>
      </c>
      <c r="I4612">
        <v>0</v>
      </c>
      <c r="J4612" s="1" t="s">
        <v>6259</v>
      </c>
      <c r="K4612" s="1" t="s">
        <v>7169</v>
      </c>
      <c r="L4612" s="1" t="s">
        <v>6259</v>
      </c>
      <c r="M4612" s="1" t="s">
        <v>6259</v>
      </c>
      <c r="N4612" s="1" t="s">
        <v>6275</v>
      </c>
      <c r="O4612" s="4">
        <v>39259.664467592593</v>
      </c>
      <c r="P4612" t="b">
        <v>1</v>
      </c>
      <c r="Q4612" s="1" t="s">
        <v>6276</v>
      </c>
      <c r="R4612" s="1" t="s">
        <v>6277</v>
      </c>
      <c r="S4612" s="1" t="s">
        <v>6278</v>
      </c>
      <c r="T4612">
        <v>30280</v>
      </c>
      <c r="U4612">
        <v>4550</v>
      </c>
      <c r="V4612">
        <v>7288</v>
      </c>
      <c r="W4612">
        <v>287</v>
      </c>
    </row>
    <row r="4613" spans="1:23" x14ac:dyDescent="0.25">
      <c r="A4613">
        <v>14462419</v>
      </c>
      <c r="B4613">
        <v>1.0564607525240996E+18</v>
      </c>
      <c r="C4613" s="4">
        <v>43401.389421296299</v>
      </c>
      <c r="D4613" s="1" t="s">
        <v>13236</v>
      </c>
      <c r="E4613" s="1" t="s">
        <v>6257</v>
      </c>
      <c r="F4613">
        <v>24</v>
      </c>
      <c r="G4613">
        <v>7</v>
      </c>
      <c r="H4613">
        <v>94</v>
      </c>
      <c r="I4613">
        <v>8</v>
      </c>
      <c r="J4613" s="1" t="s">
        <v>6258</v>
      </c>
      <c r="K4613" s="1" t="s">
        <v>6259</v>
      </c>
      <c r="L4613" s="1" t="s">
        <v>6287</v>
      </c>
      <c r="M4613" s="1" t="s">
        <v>6259</v>
      </c>
      <c r="N4613" s="1" t="s">
        <v>6288</v>
      </c>
      <c r="O4613" s="4">
        <v>39559.695937500001</v>
      </c>
      <c r="P4613" t="b">
        <v>1</v>
      </c>
      <c r="Q4613" s="1" t="s">
        <v>6289</v>
      </c>
      <c r="R4613" s="1" t="s">
        <v>6290</v>
      </c>
      <c r="S4613" s="1" t="s">
        <v>6291</v>
      </c>
      <c r="T4613">
        <v>48743</v>
      </c>
      <c r="U4613">
        <v>4261</v>
      </c>
      <c r="V4613">
        <v>20083</v>
      </c>
      <c r="W4613">
        <v>471</v>
      </c>
    </row>
    <row r="4614" spans="1:23" x14ac:dyDescent="0.25">
      <c r="A4614">
        <v>7089792</v>
      </c>
      <c r="B4614">
        <v>1.0562343565392978E+18</v>
      </c>
      <c r="C4614" s="4">
        <v>43400.806354166663</v>
      </c>
      <c r="D4614" s="1" t="s">
        <v>13237</v>
      </c>
      <c r="E4614" s="1" t="s">
        <v>6257</v>
      </c>
      <c r="F4614">
        <v>9</v>
      </c>
      <c r="G4614">
        <v>6</v>
      </c>
      <c r="H4614">
        <v>48</v>
      </c>
      <c r="I4614">
        <v>1</v>
      </c>
      <c r="J4614" s="1" t="s">
        <v>13238</v>
      </c>
      <c r="K4614" s="1" t="s">
        <v>6259</v>
      </c>
      <c r="L4614" s="1" t="s">
        <v>6260</v>
      </c>
      <c r="M4614" s="1" t="s">
        <v>6259</v>
      </c>
      <c r="N4614" s="1" t="s">
        <v>6275</v>
      </c>
      <c r="O4614" s="4">
        <v>39259.664467592593</v>
      </c>
      <c r="P4614" t="b">
        <v>1</v>
      </c>
      <c r="Q4614" s="1" t="s">
        <v>6276</v>
      </c>
      <c r="R4614" s="1" t="s">
        <v>6277</v>
      </c>
      <c r="S4614" s="1" t="s">
        <v>6278</v>
      </c>
      <c r="T4614">
        <v>30280</v>
      </c>
      <c r="U4614">
        <v>4550</v>
      </c>
      <c r="V4614">
        <v>7288</v>
      </c>
      <c r="W4614">
        <v>287</v>
      </c>
    </row>
    <row r="4615" spans="1:23" x14ac:dyDescent="0.25">
      <c r="A4615">
        <v>123868861</v>
      </c>
      <c r="B4615">
        <v>1.0561584941418865E+18</v>
      </c>
      <c r="C4615" s="4">
        <v>43400.597013888888</v>
      </c>
      <c r="D4615" s="1" t="s">
        <v>13239</v>
      </c>
      <c r="E4615" s="1" t="s">
        <v>6257</v>
      </c>
      <c r="F4615">
        <v>5</v>
      </c>
      <c r="G4615">
        <v>1</v>
      </c>
      <c r="H4615">
        <v>25</v>
      </c>
      <c r="I4615">
        <v>1</v>
      </c>
      <c r="J4615" s="1" t="s">
        <v>13240</v>
      </c>
      <c r="K4615" s="1" t="s">
        <v>6475</v>
      </c>
      <c r="L4615" s="1" t="s">
        <v>6260</v>
      </c>
      <c r="M4615" s="1" t="s">
        <v>6259</v>
      </c>
      <c r="N4615" s="1" t="s">
        <v>6281</v>
      </c>
      <c r="O4615" s="4">
        <v>40254.599421296298</v>
      </c>
      <c r="P4615" t="b">
        <v>1</v>
      </c>
      <c r="Q4615" s="1" t="s">
        <v>6282</v>
      </c>
      <c r="R4615" s="1" t="s">
        <v>6283</v>
      </c>
      <c r="S4615" s="1" t="s">
        <v>384</v>
      </c>
      <c r="T4615">
        <v>53434</v>
      </c>
      <c r="U4615">
        <v>609</v>
      </c>
      <c r="V4615">
        <v>6533</v>
      </c>
      <c r="W4615">
        <v>352</v>
      </c>
    </row>
    <row r="4616" spans="1:23" x14ac:dyDescent="0.25">
      <c r="A4616">
        <v>251034857</v>
      </c>
      <c r="B4616">
        <v>1.0561262243413688E+18</v>
      </c>
      <c r="C4616" s="4">
        <v>43400.507962962962</v>
      </c>
      <c r="D4616" s="1" t="s">
        <v>13241</v>
      </c>
      <c r="E4616" s="1" t="s">
        <v>6257</v>
      </c>
      <c r="F4616">
        <v>30</v>
      </c>
      <c r="G4616">
        <v>28</v>
      </c>
      <c r="H4616">
        <v>100</v>
      </c>
      <c r="I4616">
        <v>5</v>
      </c>
      <c r="J4616" s="1" t="s">
        <v>6258</v>
      </c>
      <c r="K4616" s="1" t="s">
        <v>6259</v>
      </c>
      <c r="L4616" s="1" t="s">
        <v>6260</v>
      </c>
      <c r="M4616" s="1" t="s">
        <v>6259</v>
      </c>
      <c r="N4616" s="1" t="s">
        <v>6326</v>
      </c>
      <c r="O4616" s="4">
        <v>40586.425208333334</v>
      </c>
      <c r="P4616" t="b">
        <v>1</v>
      </c>
      <c r="Q4616" s="1" t="s">
        <v>6327</v>
      </c>
      <c r="R4616" s="1" t="s">
        <v>6257</v>
      </c>
      <c r="S4616" s="1" t="s">
        <v>274</v>
      </c>
      <c r="T4616">
        <v>60188</v>
      </c>
      <c r="U4616">
        <v>450</v>
      </c>
      <c r="V4616">
        <v>2531</v>
      </c>
      <c r="W4616">
        <v>384</v>
      </c>
    </row>
    <row r="4617" spans="1:23" x14ac:dyDescent="0.25">
      <c r="A4617">
        <v>251034857</v>
      </c>
      <c r="B4617">
        <v>1.0560855741494354E+18</v>
      </c>
      <c r="C4617" s="4">
        <v>43400.395787037036</v>
      </c>
      <c r="D4617" s="1" t="s">
        <v>13242</v>
      </c>
      <c r="E4617" s="1" t="s">
        <v>6257</v>
      </c>
      <c r="F4617">
        <v>13</v>
      </c>
      <c r="G4617">
        <v>4</v>
      </c>
      <c r="H4617">
        <v>68</v>
      </c>
      <c r="I4617">
        <v>5</v>
      </c>
      <c r="J4617" s="1" t="s">
        <v>6258</v>
      </c>
      <c r="K4617" s="1" t="s">
        <v>6259</v>
      </c>
      <c r="L4617" s="1" t="s">
        <v>6260</v>
      </c>
      <c r="M4617" s="1" t="s">
        <v>6259</v>
      </c>
      <c r="N4617" s="1" t="s">
        <v>6326</v>
      </c>
      <c r="O4617" s="4">
        <v>40586.425208333334</v>
      </c>
      <c r="P4617" t="b">
        <v>1</v>
      </c>
      <c r="Q4617" s="1" t="s">
        <v>6327</v>
      </c>
      <c r="R4617" s="1" t="s">
        <v>6257</v>
      </c>
      <c r="S4617" s="1" t="s">
        <v>274</v>
      </c>
      <c r="T4617">
        <v>60188</v>
      </c>
      <c r="U4617">
        <v>450</v>
      </c>
      <c r="V4617">
        <v>2531</v>
      </c>
      <c r="W4617">
        <v>384</v>
      </c>
    </row>
    <row r="4618" spans="1:23" x14ac:dyDescent="0.25">
      <c r="A4618">
        <v>123868861</v>
      </c>
      <c r="B4618">
        <v>1.0558747429458084E+18</v>
      </c>
      <c r="C4618" s="4">
        <v>43399.814004629632</v>
      </c>
      <c r="D4618" s="1" t="s">
        <v>13243</v>
      </c>
      <c r="E4618" s="1" t="s">
        <v>6257</v>
      </c>
      <c r="F4618">
        <v>9</v>
      </c>
      <c r="G4618">
        <v>1</v>
      </c>
      <c r="H4618">
        <v>70</v>
      </c>
      <c r="I4618">
        <v>4</v>
      </c>
      <c r="J4618" s="1" t="s">
        <v>13240</v>
      </c>
      <c r="K4618" s="1" t="s">
        <v>12947</v>
      </c>
      <c r="L4618" s="1" t="s">
        <v>6260</v>
      </c>
      <c r="M4618" s="1" t="s">
        <v>6259</v>
      </c>
      <c r="N4618" s="1" t="s">
        <v>6281</v>
      </c>
      <c r="O4618" s="4">
        <v>40254.599421296298</v>
      </c>
      <c r="P4618" t="b">
        <v>1</v>
      </c>
      <c r="Q4618" s="1" t="s">
        <v>6282</v>
      </c>
      <c r="R4618" s="1" t="s">
        <v>6283</v>
      </c>
      <c r="S4618" s="1" t="s">
        <v>384</v>
      </c>
      <c r="T4618">
        <v>53434</v>
      </c>
      <c r="U4618">
        <v>609</v>
      </c>
      <c r="V4618">
        <v>6533</v>
      </c>
      <c r="W4618">
        <v>352</v>
      </c>
    </row>
    <row r="4619" spans="1:23" x14ac:dyDescent="0.25">
      <c r="A4619">
        <v>251034857</v>
      </c>
      <c r="B4619">
        <v>1.0558178969774162E+18</v>
      </c>
      <c r="C4619" s="4">
        <v>43399.657141203701</v>
      </c>
      <c r="D4619" s="1" t="s">
        <v>13244</v>
      </c>
      <c r="E4619" s="1" t="s">
        <v>6257</v>
      </c>
      <c r="F4619">
        <v>15</v>
      </c>
      <c r="G4619">
        <v>14</v>
      </c>
      <c r="H4619">
        <v>52</v>
      </c>
      <c r="I4619">
        <v>4</v>
      </c>
      <c r="J4619" s="1" t="s">
        <v>6258</v>
      </c>
      <c r="K4619" s="1" t="s">
        <v>6259</v>
      </c>
      <c r="L4619" s="1" t="s">
        <v>6260</v>
      </c>
      <c r="M4619" s="1" t="s">
        <v>6259</v>
      </c>
      <c r="N4619" s="1" t="s">
        <v>6326</v>
      </c>
      <c r="O4619" s="4">
        <v>40586.425208333334</v>
      </c>
      <c r="P4619" t="b">
        <v>1</v>
      </c>
      <c r="Q4619" s="1" t="s">
        <v>6327</v>
      </c>
      <c r="R4619" s="1" t="s">
        <v>6257</v>
      </c>
      <c r="S4619" s="1" t="s">
        <v>274</v>
      </c>
      <c r="T4619">
        <v>60188</v>
      </c>
      <c r="U4619">
        <v>450</v>
      </c>
      <c r="V4619">
        <v>2531</v>
      </c>
      <c r="W4619">
        <v>384</v>
      </c>
    </row>
    <row r="4620" spans="1:23" x14ac:dyDescent="0.25">
      <c r="A4620">
        <v>123868861</v>
      </c>
      <c r="B4620">
        <v>1.055811178209919E+18</v>
      </c>
      <c r="C4620" s="4">
        <v>43399.638599537036</v>
      </c>
      <c r="D4620" s="1" t="s">
        <v>13245</v>
      </c>
      <c r="E4620" s="1" t="s">
        <v>6257</v>
      </c>
      <c r="F4620">
        <v>4</v>
      </c>
      <c r="G4620">
        <v>0</v>
      </c>
      <c r="H4620">
        <v>21</v>
      </c>
      <c r="I4620">
        <v>2</v>
      </c>
      <c r="J4620" s="1" t="s">
        <v>13240</v>
      </c>
      <c r="K4620" s="1" t="s">
        <v>6895</v>
      </c>
      <c r="L4620" s="1" t="s">
        <v>6260</v>
      </c>
      <c r="M4620" s="1" t="s">
        <v>6259</v>
      </c>
      <c r="N4620" s="1" t="s">
        <v>6281</v>
      </c>
      <c r="O4620" s="4">
        <v>40254.599421296298</v>
      </c>
      <c r="P4620" t="b">
        <v>1</v>
      </c>
      <c r="Q4620" s="1" t="s">
        <v>6282</v>
      </c>
      <c r="R4620" s="1" t="s">
        <v>6283</v>
      </c>
      <c r="S4620" s="1" t="s">
        <v>384</v>
      </c>
      <c r="T4620">
        <v>53434</v>
      </c>
      <c r="U4620">
        <v>609</v>
      </c>
      <c r="V4620">
        <v>6533</v>
      </c>
      <c r="W4620">
        <v>352</v>
      </c>
    </row>
    <row r="4621" spans="1:23" x14ac:dyDescent="0.25">
      <c r="A4621">
        <v>7089792</v>
      </c>
      <c r="B4621">
        <v>1.0557836167421256E+18</v>
      </c>
      <c r="C4621" s="4">
        <v>43399.5625462963</v>
      </c>
      <c r="D4621" s="1" t="s">
        <v>13246</v>
      </c>
      <c r="E4621" s="1" t="s">
        <v>6257</v>
      </c>
      <c r="F4621">
        <v>7</v>
      </c>
      <c r="G4621">
        <v>5</v>
      </c>
      <c r="H4621">
        <v>34</v>
      </c>
      <c r="I4621">
        <v>6</v>
      </c>
      <c r="J4621" s="1" t="s">
        <v>7032</v>
      </c>
      <c r="K4621" s="1" t="s">
        <v>6259</v>
      </c>
      <c r="L4621" s="1" t="s">
        <v>6260</v>
      </c>
      <c r="M4621" s="1" t="s">
        <v>6259</v>
      </c>
      <c r="N4621" s="1" t="s">
        <v>6275</v>
      </c>
      <c r="O4621" s="4">
        <v>39259.664467592593</v>
      </c>
      <c r="P4621" t="b">
        <v>1</v>
      </c>
      <c r="Q4621" s="1" t="s">
        <v>6276</v>
      </c>
      <c r="R4621" s="1" t="s">
        <v>6277</v>
      </c>
      <c r="S4621" s="1" t="s">
        <v>6278</v>
      </c>
      <c r="T4621">
        <v>30280</v>
      </c>
      <c r="U4621">
        <v>4550</v>
      </c>
      <c r="V4621">
        <v>7288</v>
      </c>
      <c r="W4621">
        <v>287</v>
      </c>
    </row>
    <row r="4622" spans="1:23" x14ac:dyDescent="0.25">
      <c r="A4622">
        <v>123868861</v>
      </c>
      <c r="B4622">
        <v>1.0557725267379323E+18</v>
      </c>
      <c r="C4622" s="4">
        <v>43399.531944444447</v>
      </c>
      <c r="D4622" s="1" t="s">
        <v>13247</v>
      </c>
      <c r="E4622" s="1" t="s">
        <v>6257</v>
      </c>
      <c r="F4622">
        <v>9</v>
      </c>
      <c r="G4622">
        <v>6</v>
      </c>
      <c r="H4622">
        <v>53</v>
      </c>
      <c r="I4622">
        <v>2</v>
      </c>
      <c r="J4622" s="1" t="s">
        <v>6258</v>
      </c>
      <c r="K4622" s="1" t="s">
        <v>13248</v>
      </c>
      <c r="L4622" s="1" t="s">
        <v>6260</v>
      </c>
      <c r="M4622" s="1" t="s">
        <v>6259</v>
      </c>
      <c r="N4622" s="1" t="s">
        <v>6281</v>
      </c>
      <c r="O4622" s="4">
        <v>40254.599421296298</v>
      </c>
      <c r="P4622" t="b">
        <v>1</v>
      </c>
      <c r="Q4622" s="1" t="s">
        <v>6282</v>
      </c>
      <c r="R4622" s="1" t="s">
        <v>6283</v>
      </c>
      <c r="S4622" s="1" t="s">
        <v>384</v>
      </c>
      <c r="T4622">
        <v>53434</v>
      </c>
      <c r="U4622">
        <v>609</v>
      </c>
      <c r="V4622">
        <v>6533</v>
      </c>
      <c r="W4622">
        <v>352</v>
      </c>
    </row>
    <row r="4623" spans="1:23" x14ac:dyDescent="0.25">
      <c r="A4623">
        <v>17622853</v>
      </c>
      <c r="B4623">
        <v>1.0557699107632497E+18</v>
      </c>
      <c r="C4623" s="4">
        <v>43399.524722222224</v>
      </c>
      <c r="D4623" s="1" t="s">
        <v>13249</v>
      </c>
      <c r="E4623" s="1" t="s">
        <v>6257</v>
      </c>
      <c r="F4623">
        <v>7</v>
      </c>
      <c r="G4623">
        <v>4</v>
      </c>
      <c r="H4623">
        <v>25</v>
      </c>
      <c r="I4623">
        <v>1</v>
      </c>
      <c r="J4623" s="1" t="s">
        <v>6336</v>
      </c>
      <c r="K4623" s="1" t="s">
        <v>11399</v>
      </c>
      <c r="L4623" s="1" t="s">
        <v>6287</v>
      </c>
      <c r="M4623" s="1" t="s">
        <v>6259</v>
      </c>
      <c r="N4623" s="1" t="s">
        <v>6268</v>
      </c>
      <c r="O4623" s="4">
        <v>39777.719039351854</v>
      </c>
      <c r="P4623" t="b">
        <v>1</v>
      </c>
      <c r="Q4623" s="1" t="s">
        <v>6269</v>
      </c>
      <c r="R4623" s="1" t="s">
        <v>6270</v>
      </c>
      <c r="S4623" s="1" t="s">
        <v>6218</v>
      </c>
      <c r="T4623">
        <v>39704</v>
      </c>
      <c r="U4623">
        <v>4096</v>
      </c>
      <c r="V4623">
        <v>7418</v>
      </c>
      <c r="W4623">
        <v>320</v>
      </c>
    </row>
    <row r="4624" spans="1:23" x14ac:dyDescent="0.25">
      <c r="A4624">
        <v>123868861</v>
      </c>
      <c r="B4624">
        <v>1.0557508553816515E+18</v>
      </c>
      <c r="C4624" s="4">
        <v>43399.472141203703</v>
      </c>
      <c r="D4624" s="1" t="s">
        <v>13250</v>
      </c>
      <c r="E4624" s="1" t="s">
        <v>6257</v>
      </c>
      <c r="F4624">
        <v>7</v>
      </c>
      <c r="G4624">
        <v>6</v>
      </c>
      <c r="H4624">
        <v>21</v>
      </c>
      <c r="I4624">
        <v>0</v>
      </c>
      <c r="J4624" s="1" t="s">
        <v>6336</v>
      </c>
      <c r="K4624" s="1" t="s">
        <v>13251</v>
      </c>
      <c r="L4624" s="1" t="s">
        <v>6260</v>
      </c>
      <c r="M4624" s="1" t="s">
        <v>6259</v>
      </c>
      <c r="N4624" s="1" t="s">
        <v>6281</v>
      </c>
      <c r="O4624" s="4">
        <v>40254.599421296298</v>
      </c>
      <c r="P4624" t="b">
        <v>1</v>
      </c>
      <c r="Q4624" s="1" t="s">
        <v>6282</v>
      </c>
      <c r="R4624" s="1" t="s">
        <v>6283</v>
      </c>
      <c r="S4624" s="1" t="s">
        <v>384</v>
      </c>
      <c r="T4624">
        <v>53434</v>
      </c>
      <c r="U4624">
        <v>609</v>
      </c>
      <c r="V4624">
        <v>6533</v>
      </c>
      <c r="W4624">
        <v>352</v>
      </c>
    </row>
    <row r="4625" spans="1:23" x14ac:dyDescent="0.25">
      <c r="A4625">
        <v>123868861</v>
      </c>
      <c r="B4625">
        <v>1.0557155189744517E+18</v>
      </c>
      <c r="C4625" s="4">
        <v>43399.37462962963</v>
      </c>
      <c r="D4625" s="1" t="s">
        <v>13252</v>
      </c>
      <c r="E4625" s="1" t="s">
        <v>6257</v>
      </c>
      <c r="F4625">
        <v>3</v>
      </c>
      <c r="G4625">
        <v>1</v>
      </c>
      <c r="H4625">
        <v>22</v>
      </c>
      <c r="I4625">
        <v>3</v>
      </c>
      <c r="J4625" s="1" t="s">
        <v>13240</v>
      </c>
      <c r="K4625" s="1" t="s">
        <v>13253</v>
      </c>
      <c r="L4625" s="1" t="s">
        <v>6260</v>
      </c>
      <c r="M4625" s="1" t="s">
        <v>6259</v>
      </c>
      <c r="N4625" s="1" t="s">
        <v>6281</v>
      </c>
      <c r="O4625" s="4">
        <v>40254.599421296298</v>
      </c>
      <c r="P4625" t="b">
        <v>1</v>
      </c>
      <c r="Q4625" s="1" t="s">
        <v>6282</v>
      </c>
      <c r="R4625" s="1" t="s">
        <v>6283</v>
      </c>
      <c r="S4625" s="1" t="s">
        <v>384</v>
      </c>
      <c r="T4625">
        <v>53434</v>
      </c>
      <c r="U4625">
        <v>609</v>
      </c>
      <c r="V4625">
        <v>6533</v>
      </c>
      <c r="W4625">
        <v>352</v>
      </c>
    </row>
    <row r="4626" spans="1:23" x14ac:dyDescent="0.25">
      <c r="A4626">
        <v>123868861</v>
      </c>
      <c r="B4626">
        <v>1.0555086258028298E+18</v>
      </c>
      <c r="C4626" s="4">
        <v>43398.803715277776</v>
      </c>
      <c r="D4626" s="1" t="s">
        <v>13254</v>
      </c>
      <c r="E4626" s="1" t="s">
        <v>6257</v>
      </c>
      <c r="F4626">
        <v>3</v>
      </c>
      <c r="G4626">
        <v>1</v>
      </c>
      <c r="H4626">
        <v>31</v>
      </c>
      <c r="I4626">
        <v>1</v>
      </c>
      <c r="J4626" s="1" t="s">
        <v>13255</v>
      </c>
      <c r="K4626" s="1" t="s">
        <v>12936</v>
      </c>
      <c r="L4626" s="1" t="s">
        <v>6260</v>
      </c>
      <c r="M4626" s="1" t="s">
        <v>6259</v>
      </c>
      <c r="N4626" s="1" t="s">
        <v>6281</v>
      </c>
      <c r="O4626" s="4">
        <v>40254.599421296298</v>
      </c>
      <c r="P4626" t="b">
        <v>1</v>
      </c>
      <c r="Q4626" s="1" t="s">
        <v>6282</v>
      </c>
      <c r="R4626" s="1" t="s">
        <v>6283</v>
      </c>
      <c r="S4626" s="1" t="s">
        <v>384</v>
      </c>
      <c r="T4626">
        <v>53434</v>
      </c>
      <c r="U4626">
        <v>609</v>
      </c>
      <c r="V4626">
        <v>6533</v>
      </c>
      <c r="W4626">
        <v>352</v>
      </c>
    </row>
    <row r="4627" spans="1:23" x14ac:dyDescent="0.25">
      <c r="A4627">
        <v>123868861</v>
      </c>
      <c r="B4627">
        <v>1.0554486427383808E+18</v>
      </c>
      <c r="C4627" s="4">
        <v>43398.638194444444</v>
      </c>
      <c r="D4627" s="1" t="s">
        <v>13256</v>
      </c>
      <c r="E4627" s="1" t="s">
        <v>6257</v>
      </c>
      <c r="F4627">
        <v>4</v>
      </c>
      <c r="G4627">
        <v>7</v>
      </c>
      <c r="H4627">
        <v>10</v>
      </c>
      <c r="I4627">
        <v>3</v>
      </c>
      <c r="J4627" s="1" t="s">
        <v>6258</v>
      </c>
      <c r="K4627" s="1" t="s">
        <v>6259</v>
      </c>
      <c r="L4627" s="1" t="s">
        <v>6260</v>
      </c>
      <c r="M4627" s="1" t="s">
        <v>6259</v>
      </c>
      <c r="N4627" s="1" t="s">
        <v>6281</v>
      </c>
      <c r="O4627" s="4">
        <v>40254.599421296298</v>
      </c>
      <c r="P4627" t="b">
        <v>1</v>
      </c>
      <c r="Q4627" s="1" t="s">
        <v>6282</v>
      </c>
      <c r="R4627" s="1" t="s">
        <v>6283</v>
      </c>
      <c r="S4627" s="1" t="s">
        <v>384</v>
      </c>
      <c r="T4627">
        <v>53434</v>
      </c>
      <c r="U4627">
        <v>609</v>
      </c>
      <c r="V4627">
        <v>6533</v>
      </c>
      <c r="W4627">
        <v>352</v>
      </c>
    </row>
    <row r="4628" spans="1:23" x14ac:dyDescent="0.25">
      <c r="A4628">
        <v>251034857</v>
      </c>
      <c r="B4628">
        <v>1.0554324466725396E+18</v>
      </c>
      <c r="C4628" s="4">
        <v>43398.593495370369</v>
      </c>
      <c r="D4628" s="1" t="s">
        <v>13257</v>
      </c>
      <c r="E4628" s="1" t="s">
        <v>6257</v>
      </c>
      <c r="F4628">
        <v>13</v>
      </c>
      <c r="G4628">
        <v>16</v>
      </c>
      <c r="H4628">
        <v>85</v>
      </c>
      <c r="I4628">
        <v>4</v>
      </c>
      <c r="J4628" s="1" t="s">
        <v>6259</v>
      </c>
      <c r="K4628" s="1" t="s">
        <v>6259</v>
      </c>
      <c r="L4628" s="1" t="s">
        <v>6260</v>
      </c>
      <c r="M4628" s="1" t="s">
        <v>6259</v>
      </c>
      <c r="N4628" s="1" t="s">
        <v>6326</v>
      </c>
      <c r="O4628" s="4">
        <v>40586.425208333334</v>
      </c>
      <c r="P4628" t="b">
        <v>1</v>
      </c>
      <c r="Q4628" s="1" t="s">
        <v>6327</v>
      </c>
      <c r="R4628" s="1" t="s">
        <v>6257</v>
      </c>
      <c r="S4628" s="1" t="s">
        <v>274</v>
      </c>
      <c r="T4628">
        <v>60188</v>
      </c>
      <c r="U4628">
        <v>450</v>
      </c>
      <c r="V4628">
        <v>2531</v>
      </c>
      <c r="W4628">
        <v>384</v>
      </c>
    </row>
    <row r="4629" spans="1:23" x14ac:dyDescent="0.25">
      <c r="A4629">
        <v>7089792</v>
      </c>
      <c r="B4629">
        <v>1.0554143885496566E+18</v>
      </c>
      <c r="C4629" s="4">
        <v>43398.543668981481</v>
      </c>
      <c r="D4629" s="1" t="s">
        <v>13258</v>
      </c>
      <c r="E4629" s="1" t="s">
        <v>6257</v>
      </c>
      <c r="F4629">
        <v>3</v>
      </c>
      <c r="G4629">
        <v>1</v>
      </c>
      <c r="H4629">
        <v>18</v>
      </c>
      <c r="I4629">
        <v>0</v>
      </c>
      <c r="J4629" s="1" t="s">
        <v>13259</v>
      </c>
      <c r="K4629" s="1" t="s">
        <v>13054</v>
      </c>
      <c r="L4629" s="1" t="s">
        <v>6259</v>
      </c>
      <c r="M4629" s="1" t="s">
        <v>6259</v>
      </c>
      <c r="N4629" s="1" t="s">
        <v>6275</v>
      </c>
      <c r="O4629" s="4">
        <v>39259.664467592593</v>
      </c>
      <c r="P4629" t="b">
        <v>1</v>
      </c>
      <c r="Q4629" s="1" t="s">
        <v>6276</v>
      </c>
      <c r="R4629" s="1" t="s">
        <v>6277</v>
      </c>
      <c r="S4629" s="1" t="s">
        <v>6278</v>
      </c>
      <c r="T4629">
        <v>30280</v>
      </c>
      <c r="U4629">
        <v>4550</v>
      </c>
      <c r="V4629">
        <v>7288</v>
      </c>
      <c r="W4629">
        <v>287</v>
      </c>
    </row>
    <row r="4630" spans="1:23" x14ac:dyDescent="0.25">
      <c r="A4630">
        <v>123868861</v>
      </c>
      <c r="B4630">
        <v>1.0554108548486185E+18</v>
      </c>
      <c r="C4630" s="4">
        <v>43398.53392361111</v>
      </c>
      <c r="D4630" s="1" t="s">
        <v>13260</v>
      </c>
      <c r="E4630" s="1" t="s">
        <v>6257</v>
      </c>
      <c r="F4630">
        <v>4</v>
      </c>
      <c r="G4630">
        <v>1</v>
      </c>
      <c r="H4630">
        <v>20</v>
      </c>
      <c r="I4630">
        <v>1</v>
      </c>
      <c r="J4630" s="1" t="s">
        <v>13240</v>
      </c>
      <c r="K4630" s="1" t="s">
        <v>6648</v>
      </c>
      <c r="L4630" s="1" t="s">
        <v>6260</v>
      </c>
      <c r="M4630" s="1" t="s">
        <v>6259</v>
      </c>
      <c r="N4630" s="1" t="s">
        <v>6281</v>
      </c>
      <c r="O4630" s="4">
        <v>40254.599421296298</v>
      </c>
      <c r="P4630" t="b">
        <v>1</v>
      </c>
      <c r="Q4630" s="1" t="s">
        <v>6282</v>
      </c>
      <c r="R4630" s="1" t="s">
        <v>6283</v>
      </c>
      <c r="S4630" s="1" t="s">
        <v>384</v>
      </c>
      <c r="T4630">
        <v>53434</v>
      </c>
      <c r="U4630">
        <v>609</v>
      </c>
      <c r="V4630">
        <v>6533</v>
      </c>
      <c r="W4630">
        <v>352</v>
      </c>
    </row>
    <row r="4631" spans="1:23" x14ac:dyDescent="0.25">
      <c r="A4631">
        <v>111554559</v>
      </c>
      <c r="B4631">
        <v>1.0553704436774134E+18</v>
      </c>
      <c r="C4631" s="4">
        <v>43398.422407407408</v>
      </c>
      <c r="D4631" s="1" t="s">
        <v>13261</v>
      </c>
      <c r="E4631" s="1" t="s">
        <v>6257</v>
      </c>
      <c r="F4631">
        <v>2</v>
      </c>
      <c r="G4631">
        <v>0</v>
      </c>
      <c r="H4631">
        <v>16</v>
      </c>
      <c r="I4631">
        <v>0</v>
      </c>
      <c r="J4631" s="1" t="s">
        <v>6259</v>
      </c>
      <c r="K4631" s="1" t="s">
        <v>13262</v>
      </c>
      <c r="L4631" s="1" t="s">
        <v>6260</v>
      </c>
      <c r="M4631" s="1" t="s">
        <v>6259</v>
      </c>
      <c r="N4631" s="1" t="s">
        <v>6344</v>
      </c>
      <c r="O4631" s="4">
        <v>40214.462453703702</v>
      </c>
      <c r="P4631" t="b">
        <v>1</v>
      </c>
      <c r="Q4631" s="1" t="s">
        <v>156</v>
      </c>
      <c r="R4631" s="1" t="s">
        <v>6345</v>
      </c>
      <c r="S4631" s="1" t="s">
        <v>156</v>
      </c>
      <c r="T4631">
        <v>36079</v>
      </c>
      <c r="U4631">
        <v>456</v>
      </c>
      <c r="V4631">
        <v>8860</v>
      </c>
      <c r="W4631">
        <v>370</v>
      </c>
    </row>
    <row r="4632" spans="1:23" x14ac:dyDescent="0.25">
      <c r="A4632">
        <v>7089792</v>
      </c>
      <c r="B4632">
        <v>1.055367986620588E+18</v>
      </c>
      <c r="C4632" s="4">
        <v>43398.415625000001</v>
      </c>
      <c r="D4632" s="1" t="s">
        <v>13263</v>
      </c>
      <c r="E4632" s="1" t="s">
        <v>6257</v>
      </c>
      <c r="F4632">
        <v>4</v>
      </c>
      <c r="G4632">
        <v>2</v>
      </c>
      <c r="H4632">
        <v>19</v>
      </c>
      <c r="I4632">
        <v>1</v>
      </c>
      <c r="J4632" s="1" t="s">
        <v>13264</v>
      </c>
      <c r="K4632" s="1" t="s">
        <v>6940</v>
      </c>
      <c r="L4632" s="1" t="s">
        <v>6260</v>
      </c>
      <c r="M4632" s="1" t="s">
        <v>6259</v>
      </c>
      <c r="N4632" s="1" t="s">
        <v>6275</v>
      </c>
      <c r="O4632" s="4">
        <v>39259.664467592593</v>
      </c>
      <c r="P4632" t="b">
        <v>1</v>
      </c>
      <c r="Q4632" s="1" t="s">
        <v>6276</v>
      </c>
      <c r="R4632" s="1" t="s">
        <v>6277</v>
      </c>
      <c r="S4632" s="1" t="s">
        <v>6278</v>
      </c>
      <c r="T4632">
        <v>30280</v>
      </c>
      <c r="U4632">
        <v>4550</v>
      </c>
      <c r="V4632">
        <v>7288</v>
      </c>
      <c r="W4632">
        <v>287</v>
      </c>
    </row>
    <row r="4633" spans="1:23" x14ac:dyDescent="0.25">
      <c r="A4633">
        <v>123868861</v>
      </c>
      <c r="B4633">
        <v>1.0551331435970191E+18</v>
      </c>
      <c r="C4633" s="4">
        <v>43397.767581018517</v>
      </c>
      <c r="D4633" s="1" t="s">
        <v>13265</v>
      </c>
      <c r="E4633" s="1" t="s">
        <v>6257</v>
      </c>
      <c r="F4633">
        <v>23</v>
      </c>
      <c r="G4633">
        <v>8</v>
      </c>
      <c r="H4633">
        <v>54</v>
      </c>
      <c r="I4633">
        <v>7</v>
      </c>
      <c r="J4633" s="1" t="s">
        <v>6258</v>
      </c>
      <c r="K4633" s="1" t="s">
        <v>6442</v>
      </c>
      <c r="L4633" s="1" t="s">
        <v>6260</v>
      </c>
      <c r="M4633" s="1" t="s">
        <v>6259</v>
      </c>
      <c r="N4633" s="1" t="s">
        <v>6281</v>
      </c>
      <c r="O4633" s="4">
        <v>40254.599421296298</v>
      </c>
      <c r="P4633" t="b">
        <v>1</v>
      </c>
      <c r="Q4633" s="1" t="s">
        <v>6282</v>
      </c>
      <c r="R4633" s="1" t="s">
        <v>6283</v>
      </c>
      <c r="S4633" s="1" t="s">
        <v>384</v>
      </c>
      <c r="T4633">
        <v>53434</v>
      </c>
      <c r="U4633">
        <v>609</v>
      </c>
      <c r="V4633">
        <v>6533</v>
      </c>
      <c r="W4633">
        <v>352</v>
      </c>
    </row>
    <row r="4634" spans="1:23" x14ac:dyDescent="0.25">
      <c r="A4634">
        <v>17622853</v>
      </c>
      <c r="B4634">
        <v>1.0550992812275958E+18</v>
      </c>
      <c r="C4634" s="4">
        <v>43397.674143518518</v>
      </c>
      <c r="D4634" s="1" t="s">
        <v>13266</v>
      </c>
      <c r="E4634" s="1" t="s">
        <v>6257</v>
      </c>
      <c r="F4634">
        <v>9</v>
      </c>
      <c r="G4634">
        <v>10</v>
      </c>
      <c r="H4634">
        <v>26</v>
      </c>
      <c r="I4634">
        <v>5</v>
      </c>
      <c r="J4634" s="1" t="s">
        <v>6336</v>
      </c>
      <c r="K4634" s="1" t="s">
        <v>8349</v>
      </c>
      <c r="L4634" s="1" t="s">
        <v>6287</v>
      </c>
      <c r="M4634" s="1" t="s">
        <v>6259</v>
      </c>
      <c r="N4634" s="1" t="s">
        <v>6268</v>
      </c>
      <c r="O4634" s="4">
        <v>39777.719039351854</v>
      </c>
      <c r="P4634" t="b">
        <v>1</v>
      </c>
      <c r="Q4634" s="1" t="s">
        <v>6269</v>
      </c>
      <c r="R4634" s="1" t="s">
        <v>6270</v>
      </c>
      <c r="S4634" s="1" t="s">
        <v>6218</v>
      </c>
      <c r="T4634">
        <v>39704</v>
      </c>
      <c r="U4634">
        <v>4096</v>
      </c>
      <c r="V4634">
        <v>7418</v>
      </c>
      <c r="W4634">
        <v>320</v>
      </c>
    </row>
    <row r="4635" spans="1:23" x14ac:dyDescent="0.25">
      <c r="A4635">
        <v>251034857</v>
      </c>
      <c r="B4635">
        <v>1.055075376567935E+18</v>
      </c>
      <c r="C4635" s="4">
        <v>43397.608171296299</v>
      </c>
      <c r="D4635" s="1" t="s">
        <v>13267</v>
      </c>
      <c r="E4635" s="1" t="s">
        <v>6257</v>
      </c>
      <c r="F4635">
        <v>24</v>
      </c>
      <c r="G4635">
        <v>16</v>
      </c>
      <c r="H4635">
        <v>79</v>
      </c>
      <c r="I4635">
        <v>5</v>
      </c>
      <c r="J4635" s="1" t="s">
        <v>6258</v>
      </c>
      <c r="K4635" s="1" t="s">
        <v>6259</v>
      </c>
      <c r="L4635" s="1" t="s">
        <v>6260</v>
      </c>
      <c r="M4635" s="1" t="s">
        <v>6259</v>
      </c>
      <c r="N4635" s="1" t="s">
        <v>6326</v>
      </c>
      <c r="O4635" s="4">
        <v>40586.425208333334</v>
      </c>
      <c r="P4635" t="b">
        <v>1</v>
      </c>
      <c r="Q4635" s="1" t="s">
        <v>6327</v>
      </c>
      <c r="R4635" s="1" t="s">
        <v>6257</v>
      </c>
      <c r="S4635" s="1" t="s">
        <v>274</v>
      </c>
      <c r="T4635">
        <v>60188</v>
      </c>
      <c r="U4635">
        <v>450</v>
      </c>
      <c r="V4635">
        <v>2531</v>
      </c>
      <c r="W4635">
        <v>384</v>
      </c>
    </row>
    <row r="4636" spans="1:23" x14ac:dyDescent="0.25">
      <c r="A4636">
        <v>7089792</v>
      </c>
      <c r="B4636">
        <v>1.0550432223539937E+18</v>
      </c>
      <c r="C4636" s="4">
        <v>43397.519444444442</v>
      </c>
      <c r="D4636" s="1" t="s">
        <v>13268</v>
      </c>
      <c r="E4636" s="1" t="s">
        <v>6257</v>
      </c>
      <c r="F4636">
        <v>1</v>
      </c>
      <c r="G4636">
        <v>2</v>
      </c>
      <c r="H4636">
        <v>3</v>
      </c>
      <c r="I4636">
        <v>0</v>
      </c>
      <c r="J4636" s="1" t="s">
        <v>13269</v>
      </c>
      <c r="K4636" s="1" t="s">
        <v>6259</v>
      </c>
      <c r="L4636" s="1" t="s">
        <v>6260</v>
      </c>
      <c r="M4636" s="1" t="s">
        <v>6259</v>
      </c>
      <c r="N4636" s="1" t="s">
        <v>6275</v>
      </c>
      <c r="O4636" s="4">
        <v>39259.664467592593</v>
      </c>
      <c r="P4636" t="b">
        <v>1</v>
      </c>
      <c r="Q4636" s="1" t="s">
        <v>6276</v>
      </c>
      <c r="R4636" s="1" t="s">
        <v>6277</v>
      </c>
      <c r="S4636" s="1" t="s">
        <v>6278</v>
      </c>
      <c r="T4636">
        <v>30280</v>
      </c>
      <c r="U4636">
        <v>4550</v>
      </c>
      <c r="V4636">
        <v>7288</v>
      </c>
      <c r="W4636">
        <v>287</v>
      </c>
    </row>
    <row r="4637" spans="1:23" x14ac:dyDescent="0.25">
      <c r="A4637">
        <v>1227448789</v>
      </c>
      <c r="B4637">
        <v>1.0550390896768205E+18</v>
      </c>
      <c r="C4637" s="4">
        <v>43397.508043981485</v>
      </c>
      <c r="D4637" s="1" t="s">
        <v>13270</v>
      </c>
      <c r="E4637" s="1" t="s">
        <v>6257</v>
      </c>
      <c r="F4637">
        <v>5</v>
      </c>
      <c r="G4637">
        <v>3</v>
      </c>
      <c r="H4637">
        <v>17</v>
      </c>
      <c r="I4637">
        <v>0</v>
      </c>
      <c r="J4637" s="1" t="s">
        <v>6258</v>
      </c>
      <c r="K4637" s="1" t="s">
        <v>6303</v>
      </c>
      <c r="L4637" s="1" t="s">
        <v>6260</v>
      </c>
      <c r="M4637" s="1" t="s">
        <v>6259</v>
      </c>
      <c r="N4637" s="1" t="s">
        <v>6261</v>
      </c>
      <c r="O4637" s="4">
        <v>41333.559953703705</v>
      </c>
      <c r="P4637" t="b">
        <v>1</v>
      </c>
      <c r="Q4637" s="1" t="s">
        <v>6262</v>
      </c>
      <c r="R4637" s="1" t="s">
        <v>6263</v>
      </c>
      <c r="S4637" s="1" t="s">
        <v>6264</v>
      </c>
      <c r="T4637">
        <v>21001</v>
      </c>
      <c r="U4637">
        <v>646</v>
      </c>
      <c r="V4637">
        <v>6392</v>
      </c>
      <c r="W4637">
        <v>210</v>
      </c>
    </row>
    <row r="4638" spans="1:23" x14ac:dyDescent="0.25">
      <c r="A4638">
        <v>17622853</v>
      </c>
      <c r="B4638">
        <v>1.0550266850227405E+18</v>
      </c>
      <c r="C4638" s="4">
        <v>43397.473807870374</v>
      </c>
      <c r="D4638" s="1" t="s">
        <v>13271</v>
      </c>
      <c r="E4638" s="1" t="s">
        <v>6257</v>
      </c>
      <c r="F4638">
        <v>3</v>
      </c>
      <c r="G4638">
        <v>1</v>
      </c>
      <c r="H4638">
        <v>9</v>
      </c>
      <c r="I4638">
        <v>2</v>
      </c>
      <c r="J4638" s="1" t="s">
        <v>6336</v>
      </c>
      <c r="K4638" s="1" t="s">
        <v>13272</v>
      </c>
      <c r="L4638" s="1" t="s">
        <v>6287</v>
      </c>
      <c r="M4638" s="1" t="s">
        <v>6259</v>
      </c>
      <c r="N4638" s="1" t="s">
        <v>6268</v>
      </c>
      <c r="O4638" s="4">
        <v>39777.719039351854</v>
      </c>
      <c r="P4638" t="b">
        <v>1</v>
      </c>
      <c r="Q4638" s="1" t="s">
        <v>6269</v>
      </c>
      <c r="R4638" s="1" t="s">
        <v>6270</v>
      </c>
      <c r="S4638" s="1" t="s">
        <v>6218</v>
      </c>
      <c r="T4638">
        <v>39704</v>
      </c>
      <c r="U4638">
        <v>4096</v>
      </c>
      <c r="V4638">
        <v>7418</v>
      </c>
      <c r="W4638">
        <v>320</v>
      </c>
    </row>
    <row r="4639" spans="1:23" x14ac:dyDescent="0.25">
      <c r="A4639">
        <v>7089792</v>
      </c>
      <c r="B4639">
        <v>1.0550220167247217E+18</v>
      </c>
      <c r="C4639" s="4">
        <v>43397.460925925923</v>
      </c>
      <c r="D4639" s="1" t="s">
        <v>13273</v>
      </c>
      <c r="E4639" s="1" t="s">
        <v>6257</v>
      </c>
      <c r="F4639">
        <v>2</v>
      </c>
      <c r="G4639">
        <v>3</v>
      </c>
      <c r="H4639">
        <v>18</v>
      </c>
      <c r="I4639">
        <v>1</v>
      </c>
      <c r="J4639" s="1" t="s">
        <v>6301</v>
      </c>
      <c r="K4639" s="1" t="s">
        <v>6259</v>
      </c>
      <c r="L4639" s="1" t="s">
        <v>6260</v>
      </c>
      <c r="M4639" s="1" t="s">
        <v>6259</v>
      </c>
      <c r="N4639" s="1" t="s">
        <v>6275</v>
      </c>
      <c r="O4639" s="4">
        <v>39259.664467592593</v>
      </c>
      <c r="P4639" t="b">
        <v>1</v>
      </c>
      <c r="Q4639" s="1" t="s">
        <v>6276</v>
      </c>
      <c r="R4639" s="1" t="s">
        <v>6277</v>
      </c>
      <c r="S4639" s="1" t="s">
        <v>6278</v>
      </c>
      <c r="T4639">
        <v>30280</v>
      </c>
      <c r="U4639">
        <v>4550</v>
      </c>
      <c r="V4639">
        <v>7288</v>
      </c>
      <c r="W4639">
        <v>287</v>
      </c>
    </row>
    <row r="4640" spans="1:23" x14ac:dyDescent="0.25">
      <c r="A4640">
        <v>7089792</v>
      </c>
      <c r="B4640">
        <v>1.0549980314966057E+18</v>
      </c>
      <c r="C4640" s="4">
        <v>43397.394745370373</v>
      </c>
      <c r="D4640" s="1" t="s">
        <v>13274</v>
      </c>
      <c r="E4640" s="1" t="s">
        <v>6257</v>
      </c>
      <c r="F4640">
        <v>2</v>
      </c>
      <c r="G4640">
        <v>1</v>
      </c>
      <c r="H4640">
        <v>7</v>
      </c>
      <c r="I4640">
        <v>0</v>
      </c>
      <c r="J4640" s="1" t="s">
        <v>7032</v>
      </c>
      <c r="K4640" s="1" t="s">
        <v>6259</v>
      </c>
      <c r="L4640" s="1" t="s">
        <v>6260</v>
      </c>
      <c r="M4640" s="1" t="s">
        <v>6259</v>
      </c>
      <c r="N4640" s="1" t="s">
        <v>6275</v>
      </c>
      <c r="O4640" s="4">
        <v>39259.664467592593</v>
      </c>
      <c r="P4640" t="b">
        <v>1</v>
      </c>
      <c r="Q4640" s="1" t="s">
        <v>6276</v>
      </c>
      <c r="R4640" s="1" t="s">
        <v>6277</v>
      </c>
      <c r="S4640" s="1" t="s">
        <v>6278</v>
      </c>
      <c r="T4640">
        <v>30280</v>
      </c>
      <c r="U4640">
        <v>4550</v>
      </c>
      <c r="V4640">
        <v>7288</v>
      </c>
      <c r="W4640">
        <v>287</v>
      </c>
    </row>
    <row r="4641" spans="1:23" x14ac:dyDescent="0.25">
      <c r="A4641">
        <v>111554559</v>
      </c>
      <c r="B4641">
        <v>1.0547159973059543E+18</v>
      </c>
      <c r="C4641" s="4">
        <v>43396.616481481484</v>
      </c>
      <c r="D4641" s="1" t="s">
        <v>13275</v>
      </c>
      <c r="E4641" s="1" t="s">
        <v>6257</v>
      </c>
      <c r="F4641">
        <v>17</v>
      </c>
      <c r="G4641">
        <v>8</v>
      </c>
      <c r="H4641">
        <v>43</v>
      </c>
      <c r="I4641">
        <v>0</v>
      </c>
      <c r="J4641" s="1" t="s">
        <v>6367</v>
      </c>
      <c r="K4641" s="1" t="s">
        <v>11132</v>
      </c>
      <c r="L4641" s="1" t="s">
        <v>6260</v>
      </c>
      <c r="M4641" s="1" t="s">
        <v>6259</v>
      </c>
      <c r="N4641" s="1" t="s">
        <v>6344</v>
      </c>
      <c r="O4641" s="4">
        <v>40214.462453703702</v>
      </c>
      <c r="P4641" t="b">
        <v>1</v>
      </c>
      <c r="Q4641" s="1" t="s">
        <v>156</v>
      </c>
      <c r="R4641" s="1" t="s">
        <v>6345</v>
      </c>
      <c r="S4641" s="1" t="s">
        <v>156</v>
      </c>
      <c r="T4641">
        <v>36079</v>
      </c>
      <c r="U4641">
        <v>456</v>
      </c>
      <c r="V4641">
        <v>8860</v>
      </c>
      <c r="W4641">
        <v>370</v>
      </c>
    </row>
    <row r="4642" spans="1:23" x14ac:dyDescent="0.25">
      <c r="A4642">
        <v>17622853</v>
      </c>
      <c r="B4642">
        <v>1.0546930092861399E+18</v>
      </c>
      <c r="C4642" s="4">
        <v>43396.553043981483</v>
      </c>
      <c r="D4642" s="1" t="s">
        <v>13276</v>
      </c>
      <c r="E4642" s="1" t="s">
        <v>6257</v>
      </c>
      <c r="F4642">
        <v>0</v>
      </c>
      <c r="G4642">
        <v>3</v>
      </c>
      <c r="H4642">
        <v>15</v>
      </c>
      <c r="I4642">
        <v>2</v>
      </c>
      <c r="J4642" s="1" t="s">
        <v>6258</v>
      </c>
      <c r="K4642" s="1" t="s">
        <v>6259</v>
      </c>
      <c r="L4642" s="1" t="s">
        <v>6287</v>
      </c>
      <c r="M4642" s="1" t="s">
        <v>6259</v>
      </c>
      <c r="N4642" s="1" t="s">
        <v>6268</v>
      </c>
      <c r="O4642" s="4">
        <v>39777.719039351854</v>
      </c>
      <c r="P4642" t="b">
        <v>1</v>
      </c>
      <c r="Q4642" s="1" t="s">
        <v>6269</v>
      </c>
      <c r="R4642" s="1" t="s">
        <v>6270</v>
      </c>
      <c r="S4642" s="1" t="s">
        <v>6218</v>
      </c>
      <c r="T4642">
        <v>39704</v>
      </c>
      <c r="U4642">
        <v>4096</v>
      </c>
      <c r="V4642">
        <v>7418</v>
      </c>
      <c r="W4642">
        <v>320</v>
      </c>
    </row>
    <row r="4643" spans="1:23" x14ac:dyDescent="0.25">
      <c r="A4643">
        <v>1227448789</v>
      </c>
      <c r="B4643">
        <v>1.054648203260375E+18</v>
      </c>
      <c r="C4643" s="4">
        <v>43396.429398148146</v>
      </c>
      <c r="D4643" s="1" t="s">
        <v>13277</v>
      </c>
      <c r="E4643" s="1" t="s">
        <v>13278</v>
      </c>
      <c r="F4643">
        <v>1</v>
      </c>
      <c r="G4643">
        <v>10</v>
      </c>
      <c r="H4643">
        <v>42</v>
      </c>
      <c r="I4643">
        <v>4</v>
      </c>
      <c r="J4643" s="1" t="s">
        <v>13279</v>
      </c>
      <c r="K4643" s="1" t="s">
        <v>6259</v>
      </c>
      <c r="L4643" s="1" t="s">
        <v>6260</v>
      </c>
      <c r="M4643" s="1" t="s">
        <v>6259</v>
      </c>
      <c r="N4643" s="1" t="s">
        <v>6261</v>
      </c>
      <c r="O4643" s="4">
        <v>41333.559953703705</v>
      </c>
      <c r="P4643" t="b">
        <v>1</v>
      </c>
      <c r="Q4643" s="1" t="s">
        <v>6262</v>
      </c>
      <c r="R4643" s="1" t="s">
        <v>6263</v>
      </c>
      <c r="S4643" s="1" t="s">
        <v>6264</v>
      </c>
      <c r="T4643">
        <v>21001</v>
      </c>
      <c r="U4643">
        <v>646</v>
      </c>
      <c r="V4643">
        <v>6392</v>
      </c>
      <c r="W4643">
        <v>210</v>
      </c>
    </row>
    <row r="4644" spans="1:23" x14ac:dyDescent="0.25">
      <c r="A4644">
        <v>123868861</v>
      </c>
      <c r="B4644">
        <v>1.0543596868777247E+18</v>
      </c>
      <c r="C4644" s="4">
        <v>43395.633252314816</v>
      </c>
      <c r="D4644" s="1" t="s">
        <v>13280</v>
      </c>
      <c r="E4644" s="1" t="s">
        <v>6257</v>
      </c>
      <c r="F4644">
        <v>11</v>
      </c>
      <c r="G4644">
        <v>7</v>
      </c>
      <c r="H4644">
        <v>35</v>
      </c>
      <c r="I4644">
        <v>1</v>
      </c>
      <c r="J4644" s="1" t="s">
        <v>6258</v>
      </c>
      <c r="K4644" s="1" t="s">
        <v>6259</v>
      </c>
      <c r="L4644" s="1" t="s">
        <v>6260</v>
      </c>
      <c r="M4644" s="1" t="s">
        <v>6259</v>
      </c>
      <c r="N4644" s="1" t="s">
        <v>6281</v>
      </c>
      <c r="O4644" s="4">
        <v>40254.599421296298</v>
      </c>
      <c r="P4644" t="b">
        <v>1</v>
      </c>
      <c r="Q4644" s="1" t="s">
        <v>6282</v>
      </c>
      <c r="R4644" s="1" t="s">
        <v>6283</v>
      </c>
      <c r="S4644" s="1" t="s">
        <v>384</v>
      </c>
      <c r="T4644">
        <v>53434</v>
      </c>
      <c r="U4644">
        <v>609</v>
      </c>
      <c r="V4644">
        <v>6533</v>
      </c>
      <c r="W4644">
        <v>352</v>
      </c>
    </row>
    <row r="4645" spans="1:23" x14ac:dyDescent="0.25">
      <c r="A4645">
        <v>17622853</v>
      </c>
      <c r="B4645">
        <v>1.0543162106602209E+18</v>
      </c>
      <c r="C4645" s="4">
        <v>43395.513275462959</v>
      </c>
      <c r="D4645" s="1" t="s">
        <v>13281</v>
      </c>
      <c r="E4645" s="1" t="s">
        <v>6257</v>
      </c>
      <c r="F4645">
        <v>12</v>
      </c>
      <c r="G4645">
        <v>18</v>
      </c>
      <c r="H4645">
        <v>73</v>
      </c>
      <c r="I4645">
        <v>2</v>
      </c>
      <c r="J4645" s="1" t="s">
        <v>9851</v>
      </c>
      <c r="K4645" s="1" t="s">
        <v>6259</v>
      </c>
      <c r="L4645" s="1" t="s">
        <v>6287</v>
      </c>
      <c r="M4645" s="1" t="s">
        <v>6259</v>
      </c>
      <c r="N4645" s="1" t="s">
        <v>6268</v>
      </c>
      <c r="O4645" s="4">
        <v>39777.719039351854</v>
      </c>
      <c r="P4645" t="b">
        <v>1</v>
      </c>
      <c r="Q4645" s="1" t="s">
        <v>6269</v>
      </c>
      <c r="R4645" s="1" t="s">
        <v>6270</v>
      </c>
      <c r="S4645" s="1" t="s">
        <v>6218</v>
      </c>
      <c r="T4645">
        <v>39704</v>
      </c>
      <c r="U4645">
        <v>4096</v>
      </c>
      <c r="V4645">
        <v>7418</v>
      </c>
      <c r="W4645">
        <v>320</v>
      </c>
    </row>
    <row r="4646" spans="1:23" x14ac:dyDescent="0.25">
      <c r="A4646">
        <v>123868861</v>
      </c>
      <c r="B4646">
        <v>1.0539541289788948E+18</v>
      </c>
      <c r="C4646" s="4">
        <v>43394.514120370368</v>
      </c>
      <c r="D4646" s="1" t="s">
        <v>13282</v>
      </c>
      <c r="E4646" s="1" t="s">
        <v>6257</v>
      </c>
      <c r="F4646">
        <v>12</v>
      </c>
      <c r="G4646">
        <v>10</v>
      </c>
      <c r="H4646">
        <v>46</v>
      </c>
      <c r="I4646">
        <v>3</v>
      </c>
      <c r="J4646" s="1" t="s">
        <v>6258</v>
      </c>
      <c r="K4646" s="1" t="s">
        <v>6442</v>
      </c>
      <c r="L4646" s="1" t="s">
        <v>6260</v>
      </c>
      <c r="M4646" s="1" t="s">
        <v>6259</v>
      </c>
      <c r="N4646" s="1" t="s">
        <v>6281</v>
      </c>
      <c r="O4646" s="4">
        <v>40254.599421296298</v>
      </c>
      <c r="P4646" t="b">
        <v>1</v>
      </c>
      <c r="Q4646" s="1" t="s">
        <v>6282</v>
      </c>
      <c r="R4646" s="1" t="s">
        <v>6283</v>
      </c>
      <c r="S4646" s="1" t="s">
        <v>384</v>
      </c>
      <c r="T4646">
        <v>53434</v>
      </c>
      <c r="U4646">
        <v>609</v>
      </c>
      <c r="V4646">
        <v>6533</v>
      </c>
      <c r="W4646">
        <v>352</v>
      </c>
    </row>
    <row r="4647" spans="1:23" x14ac:dyDescent="0.25">
      <c r="A4647">
        <v>123868861</v>
      </c>
      <c r="B4647">
        <v>1.0533169155890135E+18</v>
      </c>
      <c r="C4647" s="4">
        <v>43392.755752314813</v>
      </c>
      <c r="D4647" s="1" t="s">
        <v>13283</v>
      </c>
      <c r="E4647" s="1" t="s">
        <v>6257</v>
      </c>
      <c r="F4647">
        <v>4</v>
      </c>
      <c r="G4647">
        <v>3</v>
      </c>
      <c r="H4647">
        <v>15</v>
      </c>
      <c r="I4647">
        <v>0</v>
      </c>
      <c r="J4647" s="1" t="s">
        <v>13284</v>
      </c>
      <c r="K4647" s="1" t="s">
        <v>9931</v>
      </c>
      <c r="L4647" s="1" t="s">
        <v>6260</v>
      </c>
      <c r="M4647" s="1" t="s">
        <v>6259</v>
      </c>
      <c r="N4647" s="1" t="s">
        <v>6281</v>
      </c>
      <c r="O4647" s="4">
        <v>40254.599421296298</v>
      </c>
      <c r="P4647" t="b">
        <v>1</v>
      </c>
      <c r="Q4647" s="1" t="s">
        <v>6282</v>
      </c>
      <c r="R4647" s="1" t="s">
        <v>6283</v>
      </c>
      <c r="S4647" s="1" t="s">
        <v>384</v>
      </c>
      <c r="T4647">
        <v>53434</v>
      </c>
      <c r="U4647">
        <v>609</v>
      </c>
      <c r="V4647">
        <v>6533</v>
      </c>
      <c r="W4647">
        <v>352</v>
      </c>
    </row>
    <row r="4648" spans="1:23" x14ac:dyDescent="0.25">
      <c r="A4648">
        <v>17622853</v>
      </c>
      <c r="B4648">
        <v>1.0532595215761039E+18</v>
      </c>
      <c r="C4648" s="4">
        <v>43392.597372685188</v>
      </c>
      <c r="D4648" s="1" t="s">
        <v>13285</v>
      </c>
      <c r="E4648" s="1" t="s">
        <v>6257</v>
      </c>
      <c r="F4648">
        <v>7</v>
      </c>
      <c r="G4648">
        <v>11</v>
      </c>
      <c r="H4648">
        <v>33</v>
      </c>
      <c r="I4648">
        <v>1</v>
      </c>
      <c r="J4648" s="1" t="s">
        <v>13286</v>
      </c>
      <c r="K4648" s="1" t="s">
        <v>13287</v>
      </c>
      <c r="L4648" s="1" t="s">
        <v>6260</v>
      </c>
      <c r="M4648" s="1" t="s">
        <v>6259</v>
      </c>
      <c r="N4648" s="1" t="s">
        <v>6268</v>
      </c>
      <c r="O4648" s="4">
        <v>39777.719039351854</v>
      </c>
      <c r="P4648" t="b">
        <v>1</v>
      </c>
      <c r="Q4648" s="1" t="s">
        <v>6269</v>
      </c>
      <c r="R4648" s="1" t="s">
        <v>6270</v>
      </c>
      <c r="S4648" s="1" t="s">
        <v>6218</v>
      </c>
      <c r="T4648">
        <v>39704</v>
      </c>
      <c r="U4648">
        <v>4096</v>
      </c>
      <c r="V4648">
        <v>7418</v>
      </c>
      <c r="W4648">
        <v>320</v>
      </c>
    </row>
    <row r="4649" spans="1:23" x14ac:dyDescent="0.25">
      <c r="A4649">
        <v>123868861</v>
      </c>
      <c r="B4649">
        <v>1.0532310304365445E+18</v>
      </c>
      <c r="C4649" s="4">
        <v>43392.518750000003</v>
      </c>
      <c r="D4649" s="1" t="s">
        <v>13288</v>
      </c>
      <c r="E4649" s="1" t="s">
        <v>6257</v>
      </c>
      <c r="F4649">
        <v>4</v>
      </c>
      <c r="G4649">
        <v>2</v>
      </c>
      <c r="H4649">
        <v>22</v>
      </c>
      <c r="I4649">
        <v>0</v>
      </c>
      <c r="J4649" s="1" t="s">
        <v>13289</v>
      </c>
      <c r="K4649" s="1" t="s">
        <v>6593</v>
      </c>
      <c r="L4649" s="1" t="s">
        <v>6260</v>
      </c>
      <c r="M4649" s="1" t="s">
        <v>6259</v>
      </c>
      <c r="N4649" s="1" t="s">
        <v>6281</v>
      </c>
      <c r="O4649" s="4">
        <v>40254.599421296298</v>
      </c>
      <c r="P4649" t="b">
        <v>1</v>
      </c>
      <c r="Q4649" s="1" t="s">
        <v>6282</v>
      </c>
      <c r="R4649" s="1" t="s">
        <v>6283</v>
      </c>
      <c r="S4649" s="1" t="s">
        <v>384</v>
      </c>
      <c r="T4649">
        <v>53434</v>
      </c>
      <c r="U4649">
        <v>609</v>
      </c>
      <c r="V4649">
        <v>6533</v>
      </c>
      <c r="W4649">
        <v>352</v>
      </c>
    </row>
    <row r="4650" spans="1:23" x14ac:dyDescent="0.25">
      <c r="A4650">
        <v>123868861</v>
      </c>
      <c r="B4650">
        <v>1.0531884012587909E+18</v>
      </c>
      <c r="C4650" s="4">
        <v>43392.40111111111</v>
      </c>
      <c r="D4650" s="1" t="s">
        <v>13290</v>
      </c>
      <c r="E4650" s="1" t="s">
        <v>6257</v>
      </c>
      <c r="F4650">
        <v>5</v>
      </c>
      <c r="G4650">
        <v>3</v>
      </c>
      <c r="H4650">
        <v>12</v>
      </c>
      <c r="I4650">
        <v>1</v>
      </c>
      <c r="J4650" s="1" t="s">
        <v>6301</v>
      </c>
      <c r="K4650" s="1" t="s">
        <v>7113</v>
      </c>
      <c r="L4650" s="1" t="s">
        <v>6260</v>
      </c>
      <c r="M4650" s="1" t="s">
        <v>6259</v>
      </c>
      <c r="N4650" s="1" t="s">
        <v>6281</v>
      </c>
      <c r="O4650" s="4">
        <v>40254.599421296298</v>
      </c>
      <c r="P4650" t="b">
        <v>1</v>
      </c>
      <c r="Q4650" s="1" t="s">
        <v>6282</v>
      </c>
      <c r="R4650" s="1" t="s">
        <v>6283</v>
      </c>
      <c r="S4650" s="1" t="s">
        <v>384</v>
      </c>
      <c r="T4650">
        <v>53434</v>
      </c>
      <c r="U4650">
        <v>609</v>
      </c>
      <c r="V4650">
        <v>6533</v>
      </c>
      <c r="W4650">
        <v>352</v>
      </c>
    </row>
    <row r="4651" spans="1:23" x14ac:dyDescent="0.25">
      <c r="A4651">
        <v>123868861</v>
      </c>
      <c r="B4651">
        <v>1.0529209883615314E+18</v>
      </c>
      <c r="C4651" s="4">
        <v>43391.663194444445</v>
      </c>
      <c r="D4651" s="1" t="s">
        <v>13291</v>
      </c>
      <c r="E4651" s="1" t="s">
        <v>6257</v>
      </c>
      <c r="F4651">
        <v>4</v>
      </c>
      <c r="G4651">
        <v>8</v>
      </c>
      <c r="H4651">
        <v>24</v>
      </c>
      <c r="I4651">
        <v>2</v>
      </c>
      <c r="J4651" s="1" t="s">
        <v>6301</v>
      </c>
      <c r="K4651" s="1" t="s">
        <v>7113</v>
      </c>
      <c r="L4651" s="1" t="s">
        <v>6260</v>
      </c>
      <c r="M4651" s="1" t="s">
        <v>6259</v>
      </c>
      <c r="N4651" s="1" t="s">
        <v>6281</v>
      </c>
      <c r="O4651" s="4">
        <v>40254.599421296298</v>
      </c>
      <c r="P4651" t="b">
        <v>1</v>
      </c>
      <c r="Q4651" s="1" t="s">
        <v>6282</v>
      </c>
      <c r="R4651" s="1" t="s">
        <v>6283</v>
      </c>
      <c r="S4651" s="1" t="s">
        <v>384</v>
      </c>
      <c r="T4651">
        <v>53434</v>
      </c>
      <c r="U4651">
        <v>609</v>
      </c>
      <c r="V4651">
        <v>6533</v>
      </c>
      <c r="W4651">
        <v>352</v>
      </c>
    </row>
    <row r="4652" spans="1:23" x14ac:dyDescent="0.25">
      <c r="A4652">
        <v>123868861</v>
      </c>
      <c r="B4652">
        <v>1.0528993164976087E+18</v>
      </c>
      <c r="C4652" s="4">
        <v>43391.603391203702</v>
      </c>
      <c r="D4652" s="1" t="s">
        <v>13292</v>
      </c>
      <c r="E4652" s="1" t="s">
        <v>6257</v>
      </c>
      <c r="F4652">
        <v>3</v>
      </c>
      <c r="G4652">
        <v>0</v>
      </c>
      <c r="H4652">
        <v>3</v>
      </c>
      <c r="I4652">
        <v>0</v>
      </c>
      <c r="J4652" s="1" t="s">
        <v>6301</v>
      </c>
      <c r="K4652" s="1" t="s">
        <v>7113</v>
      </c>
      <c r="L4652" s="1" t="s">
        <v>6260</v>
      </c>
      <c r="M4652" s="1" t="s">
        <v>6259</v>
      </c>
      <c r="N4652" s="1" t="s">
        <v>6281</v>
      </c>
      <c r="O4652" s="4">
        <v>40254.599421296298</v>
      </c>
      <c r="P4652" t="b">
        <v>1</v>
      </c>
      <c r="Q4652" s="1" t="s">
        <v>6282</v>
      </c>
      <c r="R4652" s="1" t="s">
        <v>6283</v>
      </c>
      <c r="S4652" s="1" t="s">
        <v>384</v>
      </c>
      <c r="T4652">
        <v>53434</v>
      </c>
      <c r="U4652">
        <v>609</v>
      </c>
      <c r="V4652">
        <v>6533</v>
      </c>
      <c r="W4652">
        <v>352</v>
      </c>
    </row>
    <row r="4653" spans="1:23" x14ac:dyDescent="0.25">
      <c r="A4653">
        <v>111554559</v>
      </c>
      <c r="B4653">
        <v>1.0528502966096241E+18</v>
      </c>
      <c r="C4653" s="4">
        <v>43391.468124999999</v>
      </c>
      <c r="D4653" s="1" t="s">
        <v>13293</v>
      </c>
      <c r="E4653" s="1" t="s">
        <v>6257</v>
      </c>
      <c r="F4653">
        <v>11</v>
      </c>
      <c r="G4653">
        <v>1</v>
      </c>
      <c r="H4653">
        <v>48</v>
      </c>
      <c r="I4653">
        <v>0</v>
      </c>
      <c r="J4653" s="1" t="s">
        <v>6259</v>
      </c>
      <c r="K4653" s="1" t="s">
        <v>6259</v>
      </c>
      <c r="L4653" s="1" t="s">
        <v>6260</v>
      </c>
      <c r="M4653" s="1" t="s">
        <v>6259</v>
      </c>
      <c r="N4653" s="1" t="s">
        <v>6344</v>
      </c>
      <c r="O4653" s="4">
        <v>40214.462453703702</v>
      </c>
      <c r="P4653" t="b">
        <v>1</v>
      </c>
      <c r="Q4653" s="1" t="s">
        <v>156</v>
      </c>
      <c r="R4653" s="1" t="s">
        <v>6345</v>
      </c>
      <c r="S4653" s="1" t="s">
        <v>156</v>
      </c>
      <c r="T4653">
        <v>36079</v>
      </c>
      <c r="U4653">
        <v>456</v>
      </c>
      <c r="V4653">
        <v>8860</v>
      </c>
      <c r="W4653">
        <v>370</v>
      </c>
    </row>
    <row r="4654" spans="1:23" x14ac:dyDescent="0.25">
      <c r="A4654">
        <v>123868861</v>
      </c>
      <c r="B4654">
        <v>1.0525812440877343E+18</v>
      </c>
      <c r="C4654" s="4">
        <v>43390.725682870368</v>
      </c>
      <c r="D4654" s="1" t="s">
        <v>13294</v>
      </c>
      <c r="E4654" s="1" t="s">
        <v>6257</v>
      </c>
      <c r="F4654">
        <v>8</v>
      </c>
      <c r="G4654">
        <v>17</v>
      </c>
      <c r="H4654">
        <v>35</v>
      </c>
      <c r="I4654">
        <v>7</v>
      </c>
      <c r="J4654" s="1" t="s">
        <v>6301</v>
      </c>
      <c r="K4654" s="1" t="s">
        <v>7113</v>
      </c>
      <c r="L4654" s="1" t="s">
        <v>6260</v>
      </c>
      <c r="M4654" s="1" t="s">
        <v>6259</v>
      </c>
      <c r="N4654" s="1" t="s">
        <v>6281</v>
      </c>
      <c r="O4654" s="4">
        <v>40254.599421296298</v>
      </c>
      <c r="P4654" t="b">
        <v>1</v>
      </c>
      <c r="Q4654" s="1" t="s">
        <v>6282</v>
      </c>
      <c r="R4654" s="1" t="s">
        <v>6283</v>
      </c>
      <c r="S4654" s="1" t="s">
        <v>384</v>
      </c>
      <c r="T4654">
        <v>53434</v>
      </c>
      <c r="U4654">
        <v>609</v>
      </c>
      <c r="V4654">
        <v>6533</v>
      </c>
      <c r="W4654">
        <v>352</v>
      </c>
    </row>
    <row r="4655" spans="1:23" x14ac:dyDescent="0.25">
      <c r="A4655">
        <v>17622853</v>
      </c>
      <c r="B4655">
        <v>1.05255749827473E+18</v>
      </c>
      <c r="C4655" s="4">
        <v>43390.660150462965</v>
      </c>
      <c r="D4655" s="1" t="s">
        <v>13295</v>
      </c>
      <c r="E4655" s="1" t="s">
        <v>6257</v>
      </c>
      <c r="F4655">
        <v>6</v>
      </c>
      <c r="G4655">
        <v>3</v>
      </c>
      <c r="H4655">
        <v>27</v>
      </c>
      <c r="I4655">
        <v>1</v>
      </c>
      <c r="J4655" s="1" t="s">
        <v>10329</v>
      </c>
      <c r="K4655" s="1" t="s">
        <v>6267</v>
      </c>
      <c r="L4655" s="1" t="s">
        <v>6287</v>
      </c>
      <c r="M4655" s="1" t="s">
        <v>6259</v>
      </c>
      <c r="N4655" s="1" t="s">
        <v>6268</v>
      </c>
      <c r="O4655" s="4">
        <v>39777.719039351854</v>
      </c>
      <c r="P4655" t="b">
        <v>1</v>
      </c>
      <c r="Q4655" s="1" t="s">
        <v>6269</v>
      </c>
      <c r="R4655" s="1" t="s">
        <v>6270</v>
      </c>
      <c r="S4655" s="1" t="s">
        <v>6218</v>
      </c>
      <c r="T4655">
        <v>39704</v>
      </c>
      <c r="U4655">
        <v>4096</v>
      </c>
      <c r="V4655">
        <v>7418</v>
      </c>
      <c r="W4655">
        <v>320</v>
      </c>
    </row>
    <row r="4656" spans="1:23" x14ac:dyDescent="0.25">
      <c r="A4656">
        <v>1227448789</v>
      </c>
      <c r="B4656">
        <v>1.0525511355196252E+18</v>
      </c>
      <c r="C4656" s="4">
        <v>43390.642592592594</v>
      </c>
      <c r="D4656" s="1" t="s">
        <v>13296</v>
      </c>
      <c r="E4656" s="1" t="s">
        <v>6257</v>
      </c>
      <c r="F4656">
        <v>8</v>
      </c>
      <c r="G4656">
        <v>13</v>
      </c>
      <c r="H4656">
        <v>21</v>
      </c>
      <c r="I4656">
        <v>2</v>
      </c>
      <c r="J4656" s="1" t="s">
        <v>6258</v>
      </c>
      <c r="K4656" s="1" t="s">
        <v>6303</v>
      </c>
      <c r="L4656" s="1" t="s">
        <v>6260</v>
      </c>
      <c r="M4656" s="1" t="s">
        <v>6259</v>
      </c>
      <c r="N4656" s="1" t="s">
        <v>6261</v>
      </c>
      <c r="O4656" s="4">
        <v>41333.559953703705</v>
      </c>
      <c r="P4656" t="b">
        <v>1</v>
      </c>
      <c r="Q4656" s="1" t="s">
        <v>6262</v>
      </c>
      <c r="R4656" s="1" t="s">
        <v>6263</v>
      </c>
      <c r="S4656" s="1" t="s">
        <v>6264</v>
      </c>
      <c r="T4656">
        <v>21001</v>
      </c>
      <c r="U4656">
        <v>646</v>
      </c>
      <c r="V4656">
        <v>6392</v>
      </c>
      <c r="W4656">
        <v>210</v>
      </c>
    </row>
    <row r="4657" spans="1:23" x14ac:dyDescent="0.25">
      <c r="A4657">
        <v>123868861</v>
      </c>
      <c r="B4657">
        <v>1.0525229076691231E+18</v>
      </c>
      <c r="C4657" s="4">
        <v>43390.564699074072</v>
      </c>
      <c r="D4657" s="1" t="s">
        <v>13297</v>
      </c>
      <c r="E4657" s="1" t="s">
        <v>6257</v>
      </c>
      <c r="F4657">
        <v>2</v>
      </c>
      <c r="G4657">
        <v>1</v>
      </c>
      <c r="H4657">
        <v>12</v>
      </c>
      <c r="I4657">
        <v>0</v>
      </c>
      <c r="J4657" s="1" t="s">
        <v>6301</v>
      </c>
      <c r="K4657" s="1" t="s">
        <v>7113</v>
      </c>
      <c r="L4657" s="1" t="s">
        <v>6260</v>
      </c>
      <c r="M4657" s="1" t="s">
        <v>6259</v>
      </c>
      <c r="N4657" s="1" t="s">
        <v>6281</v>
      </c>
      <c r="O4657" s="4">
        <v>40254.599421296298</v>
      </c>
      <c r="P4657" t="b">
        <v>1</v>
      </c>
      <c r="Q4657" s="1" t="s">
        <v>6282</v>
      </c>
      <c r="R4657" s="1" t="s">
        <v>6283</v>
      </c>
      <c r="S4657" s="1" t="s">
        <v>384</v>
      </c>
      <c r="T4657">
        <v>53434</v>
      </c>
      <c r="U4657">
        <v>609</v>
      </c>
      <c r="V4657">
        <v>6533</v>
      </c>
      <c r="W4657">
        <v>352</v>
      </c>
    </row>
    <row r="4658" spans="1:23" x14ac:dyDescent="0.25">
      <c r="A4658">
        <v>123868861</v>
      </c>
      <c r="B4658">
        <v>1.0521975603942072E+18</v>
      </c>
      <c r="C4658" s="4">
        <v>43389.666909722226</v>
      </c>
      <c r="D4658" s="1" t="s">
        <v>13298</v>
      </c>
      <c r="E4658" s="1" t="s">
        <v>6257</v>
      </c>
      <c r="F4658">
        <v>3</v>
      </c>
      <c r="G4658">
        <v>0</v>
      </c>
      <c r="H4658">
        <v>15</v>
      </c>
      <c r="I4658">
        <v>1</v>
      </c>
      <c r="J4658" s="1" t="s">
        <v>6301</v>
      </c>
      <c r="K4658" s="1" t="s">
        <v>7113</v>
      </c>
      <c r="L4658" s="1" t="s">
        <v>6260</v>
      </c>
      <c r="M4658" s="1" t="s">
        <v>6259</v>
      </c>
      <c r="N4658" s="1" t="s">
        <v>6281</v>
      </c>
      <c r="O4658" s="4">
        <v>40254.599421296298</v>
      </c>
      <c r="P4658" t="b">
        <v>1</v>
      </c>
      <c r="Q4658" s="1" t="s">
        <v>6282</v>
      </c>
      <c r="R4658" s="1" t="s">
        <v>6283</v>
      </c>
      <c r="S4658" s="1" t="s">
        <v>384</v>
      </c>
      <c r="T4658">
        <v>53434</v>
      </c>
      <c r="U4658">
        <v>609</v>
      </c>
      <c r="V4658">
        <v>6533</v>
      </c>
      <c r="W4658">
        <v>352</v>
      </c>
    </row>
    <row r="4659" spans="1:23" x14ac:dyDescent="0.25">
      <c r="A4659">
        <v>17622853</v>
      </c>
      <c r="B4659">
        <v>1.0521056994199388E+18</v>
      </c>
      <c r="C4659" s="4">
        <v>43389.413425925923</v>
      </c>
      <c r="D4659" s="1" t="s">
        <v>13299</v>
      </c>
      <c r="E4659" s="1" t="s">
        <v>6257</v>
      </c>
      <c r="F4659">
        <v>2</v>
      </c>
      <c r="G4659">
        <v>5</v>
      </c>
      <c r="H4659">
        <v>16</v>
      </c>
      <c r="I4659">
        <v>5</v>
      </c>
      <c r="J4659" s="1" t="s">
        <v>6336</v>
      </c>
      <c r="K4659" s="1" t="s">
        <v>13300</v>
      </c>
      <c r="L4659" s="1" t="s">
        <v>6287</v>
      </c>
      <c r="M4659" s="1" t="s">
        <v>6259</v>
      </c>
      <c r="N4659" s="1" t="s">
        <v>6268</v>
      </c>
      <c r="O4659" s="4">
        <v>39777.719039351854</v>
      </c>
      <c r="P4659" t="b">
        <v>1</v>
      </c>
      <c r="Q4659" s="1" t="s">
        <v>6269</v>
      </c>
      <c r="R4659" s="1" t="s">
        <v>6270</v>
      </c>
      <c r="S4659" s="1" t="s">
        <v>6218</v>
      </c>
      <c r="T4659">
        <v>39704</v>
      </c>
      <c r="U4659">
        <v>4096</v>
      </c>
      <c r="V4659">
        <v>7418</v>
      </c>
      <c r="W4659">
        <v>320</v>
      </c>
    </row>
    <row r="4660" spans="1:23" x14ac:dyDescent="0.25">
      <c r="A4660">
        <v>17622853</v>
      </c>
      <c r="B4660">
        <v>1.0510935121570529E+18</v>
      </c>
      <c r="C4660" s="4">
        <v>43386.620324074072</v>
      </c>
      <c r="D4660" s="1" t="s">
        <v>13301</v>
      </c>
      <c r="E4660" s="1" t="s">
        <v>6257</v>
      </c>
      <c r="F4660">
        <v>5</v>
      </c>
      <c r="G4660">
        <v>2</v>
      </c>
      <c r="H4660">
        <v>10</v>
      </c>
      <c r="I4660">
        <v>1</v>
      </c>
      <c r="J4660" s="1" t="s">
        <v>13302</v>
      </c>
      <c r="K4660" s="1" t="s">
        <v>9053</v>
      </c>
      <c r="L4660" s="1" t="s">
        <v>6287</v>
      </c>
      <c r="M4660" s="1" t="s">
        <v>6259</v>
      </c>
      <c r="N4660" s="1" t="s">
        <v>6268</v>
      </c>
      <c r="O4660" s="4">
        <v>39777.719039351854</v>
      </c>
      <c r="P4660" t="b">
        <v>1</v>
      </c>
      <c r="Q4660" s="1" t="s">
        <v>6269</v>
      </c>
      <c r="R4660" s="1" t="s">
        <v>6270</v>
      </c>
      <c r="S4660" s="1" t="s">
        <v>6218</v>
      </c>
      <c r="T4660">
        <v>39704</v>
      </c>
      <c r="U4660">
        <v>4096</v>
      </c>
      <c r="V4660">
        <v>7418</v>
      </c>
      <c r="W4660">
        <v>320</v>
      </c>
    </row>
    <row r="4661" spans="1:23" x14ac:dyDescent="0.25">
      <c r="A4661">
        <v>14462419</v>
      </c>
      <c r="B4661">
        <v>1.0508296603917271E+18</v>
      </c>
      <c r="C4661" s="4">
        <v>43385.892233796294</v>
      </c>
      <c r="D4661" s="1" t="s">
        <v>13303</v>
      </c>
      <c r="E4661" s="1" t="s">
        <v>6257</v>
      </c>
      <c r="F4661">
        <v>3</v>
      </c>
      <c r="G4661">
        <v>0</v>
      </c>
      <c r="H4661">
        <v>12</v>
      </c>
      <c r="I4661">
        <v>0</v>
      </c>
      <c r="J4661" s="1" t="s">
        <v>13304</v>
      </c>
      <c r="K4661" s="1" t="s">
        <v>6259</v>
      </c>
      <c r="L4661" s="1" t="s">
        <v>6530</v>
      </c>
      <c r="M4661" s="1" t="s">
        <v>6259</v>
      </c>
      <c r="N4661" s="1" t="s">
        <v>6288</v>
      </c>
      <c r="O4661" s="4">
        <v>39559.695937500001</v>
      </c>
      <c r="P4661" t="b">
        <v>1</v>
      </c>
      <c r="Q4661" s="1" t="s">
        <v>6289</v>
      </c>
      <c r="R4661" s="1" t="s">
        <v>6290</v>
      </c>
      <c r="S4661" s="1" t="s">
        <v>6291</v>
      </c>
      <c r="T4661">
        <v>48743</v>
      </c>
      <c r="U4661">
        <v>4261</v>
      </c>
      <c r="V4661">
        <v>20083</v>
      </c>
      <c r="W4661">
        <v>471</v>
      </c>
    </row>
    <row r="4662" spans="1:23" x14ac:dyDescent="0.25">
      <c r="A4662">
        <v>123868861</v>
      </c>
      <c r="B4662">
        <v>1.0507953642053837E+18</v>
      </c>
      <c r="C4662" s="4">
        <v>43385.797592592593</v>
      </c>
      <c r="D4662" s="1" t="s">
        <v>13305</v>
      </c>
      <c r="E4662" s="1" t="s">
        <v>6257</v>
      </c>
      <c r="F4662">
        <v>20</v>
      </c>
      <c r="G4662">
        <v>13</v>
      </c>
      <c r="H4662">
        <v>57</v>
      </c>
      <c r="I4662">
        <v>7</v>
      </c>
      <c r="J4662" s="1" t="s">
        <v>7032</v>
      </c>
      <c r="K4662" s="1" t="s">
        <v>6442</v>
      </c>
      <c r="L4662" s="1" t="s">
        <v>6260</v>
      </c>
      <c r="M4662" s="1" t="s">
        <v>6259</v>
      </c>
      <c r="N4662" s="1" t="s">
        <v>6281</v>
      </c>
      <c r="O4662" s="4">
        <v>40254.599421296298</v>
      </c>
      <c r="P4662" t="b">
        <v>1</v>
      </c>
      <c r="Q4662" s="1" t="s">
        <v>6282</v>
      </c>
      <c r="R4662" s="1" t="s">
        <v>6283</v>
      </c>
      <c r="S4662" s="1" t="s">
        <v>384</v>
      </c>
      <c r="T4662">
        <v>53434</v>
      </c>
      <c r="U4662">
        <v>609</v>
      </c>
      <c r="V4662">
        <v>6533</v>
      </c>
      <c r="W4662">
        <v>352</v>
      </c>
    </row>
    <row r="4663" spans="1:23" x14ac:dyDescent="0.25">
      <c r="A4663">
        <v>111554559</v>
      </c>
      <c r="B4663">
        <v>1.0507781122571264E+18</v>
      </c>
      <c r="C4663" s="4">
        <v>43385.749988425923</v>
      </c>
      <c r="D4663" s="1" t="s">
        <v>13306</v>
      </c>
      <c r="E4663" s="1" t="s">
        <v>6257</v>
      </c>
      <c r="F4663">
        <v>59</v>
      </c>
      <c r="G4663">
        <v>8</v>
      </c>
      <c r="H4663">
        <v>74</v>
      </c>
      <c r="I4663">
        <v>5</v>
      </c>
      <c r="J4663" s="1" t="s">
        <v>6367</v>
      </c>
      <c r="K4663" s="1" t="s">
        <v>6259</v>
      </c>
      <c r="L4663" s="1" t="s">
        <v>6260</v>
      </c>
      <c r="M4663" s="1" t="s">
        <v>6259</v>
      </c>
      <c r="N4663" s="1" t="s">
        <v>6344</v>
      </c>
      <c r="O4663" s="4">
        <v>40214.462453703702</v>
      </c>
      <c r="P4663" t="b">
        <v>1</v>
      </c>
      <c r="Q4663" s="1" t="s">
        <v>156</v>
      </c>
      <c r="R4663" s="1" t="s">
        <v>6345</v>
      </c>
      <c r="S4663" s="1" t="s">
        <v>156</v>
      </c>
      <c r="T4663">
        <v>36079</v>
      </c>
      <c r="U4663">
        <v>456</v>
      </c>
      <c r="V4663">
        <v>8860</v>
      </c>
      <c r="W4663">
        <v>370</v>
      </c>
    </row>
    <row r="4664" spans="1:23" x14ac:dyDescent="0.25">
      <c r="A4664">
        <v>111554559</v>
      </c>
      <c r="B4664">
        <v>1.0507439942616228E+18</v>
      </c>
      <c r="C4664" s="4">
        <v>43385.655833333331</v>
      </c>
      <c r="D4664" s="1" t="s">
        <v>13307</v>
      </c>
      <c r="E4664" s="1" t="s">
        <v>13308</v>
      </c>
      <c r="F4664">
        <v>4</v>
      </c>
      <c r="G4664">
        <v>1</v>
      </c>
      <c r="H4664">
        <v>18</v>
      </c>
      <c r="I4664">
        <v>0</v>
      </c>
      <c r="J4664" s="1" t="s">
        <v>6258</v>
      </c>
      <c r="K4664" s="1" t="s">
        <v>8017</v>
      </c>
      <c r="L4664" s="1" t="s">
        <v>6260</v>
      </c>
      <c r="M4664" s="1" t="s">
        <v>6259</v>
      </c>
      <c r="N4664" s="1" t="s">
        <v>6344</v>
      </c>
      <c r="O4664" s="4">
        <v>40214.462453703702</v>
      </c>
      <c r="P4664" t="b">
        <v>1</v>
      </c>
      <c r="Q4664" s="1" t="s">
        <v>156</v>
      </c>
      <c r="R4664" s="1" t="s">
        <v>6345</v>
      </c>
      <c r="S4664" s="1" t="s">
        <v>156</v>
      </c>
      <c r="T4664">
        <v>36079</v>
      </c>
      <c r="U4664">
        <v>456</v>
      </c>
      <c r="V4664">
        <v>8860</v>
      </c>
      <c r="W4664">
        <v>370</v>
      </c>
    </row>
    <row r="4665" spans="1:23" x14ac:dyDescent="0.25">
      <c r="A4665">
        <v>17622853</v>
      </c>
      <c r="B4665">
        <v>1.050742346307031E+18</v>
      </c>
      <c r="C4665" s="4">
        <v>43385.651284722226</v>
      </c>
      <c r="D4665" s="1" t="s">
        <v>13309</v>
      </c>
      <c r="E4665" s="1" t="s">
        <v>6257</v>
      </c>
      <c r="F4665">
        <v>1</v>
      </c>
      <c r="G4665">
        <v>3</v>
      </c>
      <c r="H4665">
        <v>12</v>
      </c>
      <c r="I4665">
        <v>1</v>
      </c>
      <c r="J4665" s="1" t="s">
        <v>7032</v>
      </c>
      <c r="K4665" s="1" t="s">
        <v>13310</v>
      </c>
      <c r="L4665" s="1" t="s">
        <v>6287</v>
      </c>
      <c r="M4665" s="1" t="s">
        <v>6259</v>
      </c>
      <c r="N4665" s="1" t="s">
        <v>6268</v>
      </c>
      <c r="O4665" s="4">
        <v>39777.719039351854</v>
      </c>
      <c r="P4665" t="b">
        <v>1</v>
      </c>
      <c r="Q4665" s="1" t="s">
        <v>6269</v>
      </c>
      <c r="R4665" s="1" t="s">
        <v>6270</v>
      </c>
      <c r="S4665" s="1" t="s">
        <v>6218</v>
      </c>
      <c r="T4665">
        <v>39704</v>
      </c>
      <c r="U4665">
        <v>4096</v>
      </c>
      <c r="V4665">
        <v>7418</v>
      </c>
      <c r="W4665">
        <v>320</v>
      </c>
    </row>
    <row r="4666" spans="1:23" x14ac:dyDescent="0.25">
      <c r="A4666">
        <v>17622853</v>
      </c>
      <c r="B4666">
        <v>1.0506932581611233E+18</v>
      </c>
      <c r="C4666" s="4">
        <v>43385.515833333331</v>
      </c>
      <c r="D4666" s="1" t="s">
        <v>13311</v>
      </c>
      <c r="E4666" s="1" t="s">
        <v>6257</v>
      </c>
      <c r="F4666">
        <v>2</v>
      </c>
      <c r="G4666">
        <v>2</v>
      </c>
      <c r="H4666">
        <v>16</v>
      </c>
      <c r="I4666">
        <v>0</v>
      </c>
      <c r="J4666" s="1" t="s">
        <v>10002</v>
      </c>
      <c r="K4666" s="1" t="s">
        <v>6259</v>
      </c>
      <c r="L4666" s="1" t="s">
        <v>6260</v>
      </c>
      <c r="M4666" s="1" t="s">
        <v>6259</v>
      </c>
      <c r="N4666" s="1" t="s">
        <v>6268</v>
      </c>
      <c r="O4666" s="4">
        <v>39777.719039351854</v>
      </c>
      <c r="P4666" t="b">
        <v>1</v>
      </c>
      <c r="Q4666" s="1" t="s">
        <v>6269</v>
      </c>
      <c r="R4666" s="1" t="s">
        <v>6270</v>
      </c>
      <c r="S4666" s="1" t="s">
        <v>6218</v>
      </c>
      <c r="T4666">
        <v>39704</v>
      </c>
      <c r="U4666">
        <v>4096</v>
      </c>
      <c r="V4666">
        <v>7418</v>
      </c>
      <c r="W4666">
        <v>320</v>
      </c>
    </row>
    <row r="4667" spans="1:23" x14ac:dyDescent="0.25">
      <c r="A4667">
        <v>251034857</v>
      </c>
      <c r="B4667">
        <v>1.0506889341482844E+18</v>
      </c>
      <c r="C4667" s="4">
        <v>43385.503900462965</v>
      </c>
      <c r="D4667" s="1" t="s">
        <v>13312</v>
      </c>
      <c r="E4667" s="1" t="s">
        <v>6257</v>
      </c>
      <c r="F4667">
        <v>19</v>
      </c>
      <c r="G4667">
        <v>10</v>
      </c>
      <c r="H4667">
        <v>52</v>
      </c>
      <c r="I4667">
        <v>8</v>
      </c>
      <c r="J4667" s="1" t="s">
        <v>12091</v>
      </c>
      <c r="K4667" s="1" t="s">
        <v>6259</v>
      </c>
      <c r="L4667" s="1" t="s">
        <v>6287</v>
      </c>
      <c r="M4667" s="1" t="s">
        <v>6259</v>
      </c>
      <c r="N4667" s="1" t="s">
        <v>6326</v>
      </c>
      <c r="O4667" s="4">
        <v>40586.425208333334</v>
      </c>
      <c r="P4667" t="b">
        <v>1</v>
      </c>
      <c r="Q4667" s="1" t="s">
        <v>6327</v>
      </c>
      <c r="R4667" s="1" t="s">
        <v>6257</v>
      </c>
      <c r="S4667" s="1" t="s">
        <v>274</v>
      </c>
      <c r="T4667">
        <v>60188</v>
      </c>
      <c r="U4667">
        <v>450</v>
      </c>
      <c r="V4667">
        <v>2531</v>
      </c>
      <c r="W4667">
        <v>384</v>
      </c>
    </row>
    <row r="4668" spans="1:23" x14ac:dyDescent="0.25">
      <c r="A4668">
        <v>7089792</v>
      </c>
      <c r="B4668">
        <v>1.0506834491814339E+18</v>
      </c>
      <c r="C4668" s="4">
        <v>43385.488761574074</v>
      </c>
      <c r="D4668" s="1" t="s">
        <v>13313</v>
      </c>
      <c r="E4668" s="1" t="s">
        <v>13314</v>
      </c>
      <c r="F4668">
        <v>1</v>
      </c>
      <c r="G4668">
        <v>1</v>
      </c>
      <c r="H4668">
        <v>1</v>
      </c>
      <c r="I4668">
        <v>0</v>
      </c>
      <c r="J4668" s="1" t="s">
        <v>6259</v>
      </c>
      <c r="K4668" s="1" t="s">
        <v>13315</v>
      </c>
      <c r="L4668" s="1" t="s">
        <v>6259</v>
      </c>
      <c r="M4668" s="1" t="s">
        <v>6259</v>
      </c>
      <c r="N4668" s="1" t="s">
        <v>6275</v>
      </c>
      <c r="O4668" s="4">
        <v>39259.664467592593</v>
      </c>
      <c r="P4668" t="b">
        <v>1</v>
      </c>
      <c r="Q4668" s="1" t="s">
        <v>6276</v>
      </c>
      <c r="R4668" s="1" t="s">
        <v>6277</v>
      </c>
      <c r="S4668" s="1" t="s">
        <v>6278</v>
      </c>
      <c r="T4668">
        <v>30280</v>
      </c>
      <c r="U4668">
        <v>4550</v>
      </c>
      <c r="V4668">
        <v>7288</v>
      </c>
      <c r="W4668">
        <v>287</v>
      </c>
    </row>
    <row r="4669" spans="1:23" x14ac:dyDescent="0.25">
      <c r="A4669">
        <v>7089792</v>
      </c>
      <c r="B4669">
        <v>1.0506647104947732E+18</v>
      </c>
      <c r="C4669" s="4">
        <v>43385.437060185184</v>
      </c>
      <c r="D4669" s="1" t="s">
        <v>13316</v>
      </c>
      <c r="E4669" s="1" t="s">
        <v>6257</v>
      </c>
      <c r="F4669">
        <v>3</v>
      </c>
      <c r="G4669">
        <v>4</v>
      </c>
      <c r="H4669">
        <v>15</v>
      </c>
      <c r="I4669">
        <v>2</v>
      </c>
      <c r="J4669" s="1" t="s">
        <v>7032</v>
      </c>
      <c r="K4669" s="1" t="s">
        <v>13317</v>
      </c>
      <c r="L4669" s="1" t="s">
        <v>6260</v>
      </c>
      <c r="M4669" s="1" t="s">
        <v>6259</v>
      </c>
      <c r="N4669" s="1" t="s">
        <v>6275</v>
      </c>
      <c r="O4669" s="4">
        <v>39259.664467592593</v>
      </c>
      <c r="P4669" t="b">
        <v>1</v>
      </c>
      <c r="Q4669" s="1" t="s">
        <v>6276</v>
      </c>
      <c r="R4669" s="1" t="s">
        <v>6277</v>
      </c>
      <c r="S4669" s="1" t="s">
        <v>6278</v>
      </c>
      <c r="T4669">
        <v>30280</v>
      </c>
      <c r="U4669">
        <v>4550</v>
      </c>
      <c r="V4669">
        <v>7288</v>
      </c>
      <c r="W4669">
        <v>287</v>
      </c>
    </row>
    <row r="4670" spans="1:23" x14ac:dyDescent="0.25">
      <c r="A4670">
        <v>17622853</v>
      </c>
      <c r="B4670">
        <v>1.0506292002882642E+18</v>
      </c>
      <c r="C4670" s="4">
        <v>43385.339062500003</v>
      </c>
      <c r="D4670" s="1" t="s">
        <v>13318</v>
      </c>
      <c r="E4670" s="1" t="s">
        <v>6257</v>
      </c>
      <c r="F4670">
        <v>7</v>
      </c>
      <c r="G4670">
        <v>1</v>
      </c>
      <c r="H4670">
        <v>14</v>
      </c>
      <c r="I4670">
        <v>1</v>
      </c>
      <c r="J4670" s="1" t="s">
        <v>10002</v>
      </c>
      <c r="K4670" s="1" t="s">
        <v>6739</v>
      </c>
      <c r="L4670" s="1" t="s">
        <v>6287</v>
      </c>
      <c r="M4670" s="1" t="s">
        <v>6259</v>
      </c>
      <c r="N4670" s="1" t="s">
        <v>6268</v>
      </c>
      <c r="O4670" s="4">
        <v>39777.719039351854</v>
      </c>
      <c r="P4670" t="b">
        <v>1</v>
      </c>
      <c r="Q4670" s="1" t="s">
        <v>6269</v>
      </c>
      <c r="R4670" s="1" t="s">
        <v>6270</v>
      </c>
      <c r="S4670" s="1" t="s">
        <v>6218</v>
      </c>
      <c r="T4670">
        <v>39704</v>
      </c>
      <c r="U4670">
        <v>4096</v>
      </c>
      <c r="V4670">
        <v>7418</v>
      </c>
      <c r="W4670">
        <v>320</v>
      </c>
    </row>
    <row r="4671" spans="1:23" x14ac:dyDescent="0.25">
      <c r="A4671">
        <v>7089792</v>
      </c>
      <c r="B4671">
        <v>1.0505238581665178E+18</v>
      </c>
      <c r="C4671" s="4">
        <v>43385.048379629632</v>
      </c>
      <c r="D4671" s="1" t="s">
        <v>13319</v>
      </c>
      <c r="E4671" s="1" t="s">
        <v>13320</v>
      </c>
      <c r="F4671">
        <v>3</v>
      </c>
      <c r="G4671">
        <v>3</v>
      </c>
      <c r="H4671">
        <v>12</v>
      </c>
      <c r="I4671">
        <v>0</v>
      </c>
      <c r="J4671" s="1" t="s">
        <v>7032</v>
      </c>
      <c r="K4671" s="1" t="s">
        <v>6259</v>
      </c>
      <c r="L4671" s="1" t="s">
        <v>6260</v>
      </c>
      <c r="M4671" s="1" t="s">
        <v>6259</v>
      </c>
      <c r="N4671" s="1" t="s">
        <v>6275</v>
      </c>
      <c r="O4671" s="4">
        <v>39259.664467592593</v>
      </c>
      <c r="P4671" t="b">
        <v>1</v>
      </c>
      <c r="Q4671" s="1" t="s">
        <v>6276</v>
      </c>
      <c r="R4671" s="1" t="s">
        <v>6277</v>
      </c>
      <c r="S4671" s="1" t="s">
        <v>6278</v>
      </c>
      <c r="T4671">
        <v>30280</v>
      </c>
      <c r="U4671">
        <v>4550</v>
      </c>
      <c r="V4671">
        <v>7288</v>
      </c>
      <c r="W4671">
        <v>287</v>
      </c>
    </row>
    <row r="4672" spans="1:23" x14ac:dyDescent="0.25">
      <c r="A4672">
        <v>111554559</v>
      </c>
      <c r="B4672">
        <v>1.0504138900462305E+18</v>
      </c>
      <c r="C4672" s="4">
        <v>43384.74491898148</v>
      </c>
      <c r="D4672" s="1" t="s">
        <v>13321</v>
      </c>
      <c r="E4672" s="1" t="s">
        <v>6257</v>
      </c>
      <c r="F4672">
        <v>7</v>
      </c>
      <c r="G4672">
        <v>3</v>
      </c>
      <c r="H4672">
        <v>29</v>
      </c>
      <c r="I4672">
        <v>0</v>
      </c>
      <c r="J4672" s="1" t="s">
        <v>6258</v>
      </c>
      <c r="K4672" s="1" t="s">
        <v>6737</v>
      </c>
      <c r="L4672" s="1" t="s">
        <v>6260</v>
      </c>
      <c r="M4672" s="1" t="s">
        <v>6259</v>
      </c>
      <c r="N4672" s="1" t="s">
        <v>6344</v>
      </c>
      <c r="O4672" s="4">
        <v>40214.462453703702</v>
      </c>
      <c r="P4672" t="b">
        <v>1</v>
      </c>
      <c r="Q4672" s="1" t="s">
        <v>156</v>
      </c>
      <c r="R4672" s="1" t="s">
        <v>6345</v>
      </c>
      <c r="S4672" s="1" t="s">
        <v>156</v>
      </c>
      <c r="T4672">
        <v>36079</v>
      </c>
      <c r="U4672">
        <v>456</v>
      </c>
      <c r="V4672">
        <v>8860</v>
      </c>
      <c r="W4672">
        <v>370</v>
      </c>
    </row>
    <row r="4673" spans="1:23" x14ac:dyDescent="0.25">
      <c r="A4673">
        <v>111554559</v>
      </c>
      <c r="B4673">
        <v>1.0503934027669709E+18</v>
      </c>
      <c r="C4673" s="4">
        <v>43384.688391203701</v>
      </c>
      <c r="D4673" s="1" t="s">
        <v>13322</v>
      </c>
      <c r="E4673" s="1" t="s">
        <v>6257</v>
      </c>
      <c r="F4673">
        <v>19</v>
      </c>
      <c r="G4673">
        <v>3</v>
      </c>
      <c r="H4673">
        <v>66</v>
      </c>
      <c r="I4673">
        <v>2</v>
      </c>
      <c r="J4673" s="1" t="s">
        <v>6258</v>
      </c>
      <c r="K4673" s="1" t="s">
        <v>6737</v>
      </c>
      <c r="L4673" s="1" t="s">
        <v>6260</v>
      </c>
      <c r="M4673" s="1" t="s">
        <v>6259</v>
      </c>
      <c r="N4673" s="1" t="s">
        <v>6344</v>
      </c>
      <c r="O4673" s="4">
        <v>40214.462453703702</v>
      </c>
      <c r="P4673" t="b">
        <v>1</v>
      </c>
      <c r="Q4673" s="1" t="s">
        <v>156</v>
      </c>
      <c r="R4673" s="1" t="s">
        <v>6345</v>
      </c>
      <c r="S4673" s="1" t="s">
        <v>156</v>
      </c>
      <c r="T4673">
        <v>36079</v>
      </c>
      <c r="U4673">
        <v>456</v>
      </c>
      <c r="V4673">
        <v>8860</v>
      </c>
      <c r="W4673">
        <v>370</v>
      </c>
    </row>
    <row r="4674" spans="1:23" x14ac:dyDescent="0.25">
      <c r="A4674">
        <v>111554559</v>
      </c>
      <c r="B4674">
        <v>1.0503076782102815E+18</v>
      </c>
      <c r="C4674" s="4">
        <v>43384.451828703706</v>
      </c>
      <c r="D4674" s="1" t="s">
        <v>13323</v>
      </c>
      <c r="E4674" s="1" t="s">
        <v>6257</v>
      </c>
      <c r="F4674">
        <v>14</v>
      </c>
      <c r="G4674">
        <v>4</v>
      </c>
      <c r="H4674">
        <v>45</v>
      </c>
      <c r="I4674">
        <v>2</v>
      </c>
      <c r="J4674" s="1" t="s">
        <v>6258</v>
      </c>
      <c r="K4674" s="1" t="s">
        <v>6259</v>
      </c>
      <c r="L4674" s="1" t="s">
        <v>6260</v>
      </c>
      <c r="M4674" s="1" t="s">
        <v>6259</v>
      </c>
      <c r="N4674" s="1" t="s">
        <v>6344</v>
      </c>
      <c r="O4674" s="4">
        <v>40214.462453703702</v>
      </c>
      <c r="P4674" t="b">
        <v>1</v>
      </c>
      <c r="Q4674" s="1" t="s">
        <v>156</v>
      </c>
      <c r="R4674" s="1" t="s">
        <v>6345</v>
      </c>
      <c r="S4674" s="1" t="s">
        <v>156</v>
      </c>
      <c r="T4674">
        <v>36079</v>
      </c>
      <c r="U4674">
        <v>456</v>
      </c>
      <c r="V4674">
        <v>8860</v>
      </c>
      <c r="W4674">
        <v>370</v>
      </c>
    </row>
    <row r="4675" spans="1:23" x14ac:dyDescent="0.25">
      <c r="A4675">
        <v>7089792</v>
      </c>
      <c r="B4675">
        <v>1.0503032865936302E+18</v>
      </c>
      <c r="C4675" s="4">
        <v>43384.439710648148</v>
      </c>
      <c r="D4675" s="1" t="s">
        <v>13324</v>
      </c>
      <c r="E4675" s="1" t="s">
        <v>6257</v>
      </c>
      <c r="F4675">
        <v>2</v>
      </c>
      <c r="G4675">
        <v>2</v>
      </c>
      <c r="H4675">
        <v>7</v>
      </c>
      <c r="I4675">
        <v>2</v>
      </c>
      <c r="J4675" s="1" t="s">
        <v>6258</v>
      </c>
      <c r="K4675" s="1" t="s">
        <v>6259</v>
      </c>
      <c r="L4675" s="1" t="s">
        <v>6287</v>
      </c>
      <c r="M4675" s="1" t="s">
        <v>6259</v>
      </c>
      <c r="N4675" s="1" t="s">
        <v>6275</v>
      </c>
      <c r="O4675" s="4">
        <v>39259.664467592593</v>
      </c>
      <c r="P4675" t="b">
        <v>1</v>
      </c>
      <c r="Q4675" s="1" t="s">
        <v>6276</v>
      </c>
      <c r="R4675" s="1" t="s">
        <v>6277</v>
      </c>
      <c r="S4675" s="1" t="s">
        <v>6278</v>
      </c>
      <c r="T4675">
        <v>30280</v>
      </c>
      <c r="U4675">
        <v>4550</v>
      </c>
      <c r="V4675">
        <v>7288</v>
      </c>
      <c r="W4675">
        <v>287</v>
      </c>
    </row>
    <row r="4676" spans="1:23" x14ac:dyDescent="0.25">
      <c r="A4676">
        <v>7089792</v>
      </c>
      <c r="B4676">
        <v>1.0500982224531825E+18</v>
      </c>
      <c r="C4676" s="4">
        <v>43383.873842592591</v>
      </c>
      <c r="D4676" s="1" t="s">
        <v>13325</v>
      </c>
      <c r="E4676" s="1" t="s">
        <v>13326</v>
      </c>
      <c r="F4676">
        <v>1</v>
      </c>
      <c r="G4676">
        <v>3</v>
      </c>
      <c r="H4676">
        <v>54</v>
      </c>
      <c r="I4676">
        <v>0</v>
      </c>
      <c r="J4676" s="1" t="s">
        <v>6259</v>
      </c>
      <c r="K4676" s="1" t="s">
        <v>6259</v>
      </c>
      <c r="L4676" s="1" t="s">
        <v>6260</v>
      </c>
      <c r="M4676" s="1" t="s">
        <v>6259</v>
      </c>
      <c r="N4676" s="1" t="s">
        <v>6275</v>
      </c>
      <c r="O4676" s="4">
        <v>39259.664467592593</v>
      </c>
      <c r="P4676" t="b">
        <v>1</v>
      </c>
      <c r="Q4676" s="1" t="s">
        <v>6276</v>
      </c>
      <c r="R4676" s="1" t="s">
        <v>6277</v>
      </c>
      <c r="S4676" s="1" t="s">
        <v>6278</v>
      </c>
      <c r="T4676">
        <v>30280</v>
      </c>
      <c r="U4676">
        <v>4550</v>
      </c>
      <c r="V4676">
        <v>7288</v>
      </c>
      <c r="W4676">
        <v>287</v>
      </c>
    </row>
    <row r="4677" spans="1:23" x14ac:dyDescent="0.25">
      <c r="A4677">
        <v>123868861</v>
      </c>
      <c r="B4677">
        <v>1.0500243141400658E+18</v>
      </c>
      <c r="C4677" s="4">
        <v>43383.669895833336</v>
      </c>
      <c r="D4677" s="1" t="s">
        <v>13327</v>
      </c>
      <c r="E4677" s="1" t="s">
        <v>6257</v>
      </c>
      <c r="F4677">
        <v>7</v>
      </c>
      <c r="G4677">
        <v>3</v>
      </c>
      <c r="H4677">
        <v>13</v>
      </c>
      <c r="I4677">
        <v>2</v>
      </c>
      <c r="J4677" s="1" t="s">
        <v>6258</v>
      </c>
      <c r="K4677" s="1" t="s">
        <v>6259</v>
      </c>
      <c r="L4677" s="1" t="s">
        <v>6287</v>
      </c>
      <c r="M4677" s="1" t="s">
        <v>6259</v>
      </c>
      <c r="N4677" s="1" t="s">
        <v>6281</v>
      </c>
      <c r="O4677" s="4">
        <v>40254.599421296298</v>
      </c>
      <c r="P4677" t="b">
        <v>1</v>
      </c>
      <c r="Q4677" s="1" t="s">
        <v>6282</v>
      </c>
      <c r="R4677" s="1" t="s">
        <v>6283</v>
      </c>
      <c r="S4677" s="1" t="s">
        <v>384</v>
      </c>
      <c r="T4677">
        <v>53434</v>
      </c>
      <c r="U4677">
        <v>609</v>
      </c>
      <c r="V4677">
        <v>6533</v>
      </c>
      <c r="W4677">
        <v>352</v>
      </c>
    </row>
    <row r="4678" spans="1:23" x14ac:dyDescent="0.25">
      <c r="A4678">
        <v>7089792</v>
      </c>
      <c r="B4678">
        <v>1.0500200094503731E+18</v>
      </c>
      <c r="C4678" s="4">
        <v>43383.658020833333</v>
      </c>
      <c r="D4678" s="1" t="s">
        <v>13328</v>
      </c>
      <c r="E4678" s="1" t="s">
        <v>6257</v>
      </c>
      <c r="F4678">
        <v>4</v>
      </c>
      <c r="G4678">
        <v>1</v>
      </c>
      <c r="H4678">
        <v>3</v>
      </c>
      <c r="I4678">
        <v>1</v>
      </c>
      <c r="J4678" s="1" t="s">
        <v>13329</v>
      </c>
      <c r="K4678" s="1" t="s">
        <v>6259</v>
      </c>
      <c r="L4678" s="1" t="s">
        <v>6260</v>
      </c>
      <c r="M4678" s="1" t="s">
        <v>6259</v>
      </c>
      <c r="N4678" s="1" t="s">
        <v>6275</v>
      </c>
      <c r="O4678" s="4">
        <v>39259.664467592593</v>
      </c>
      <c r="P4678" t="b">
        <v>1</v>
      </c>
      <c r="Q4678" s="1" t="s">
        <v>6276</v>
      </c>
      <c r="R4678" s="1" t="s">
        <v>6277</v>
      </c>
      <c r="S4678" s="1" t="s">
        <v>6278</v>
      </c>
      <c r="T4678">
        <v>30280</v>
      </c>
      <c r="U4678">
        <v>4550</v>
      </c>
      <c r="V4678">
        <v>7288</v>
      </c>
      <c r="W4678">
        <v>287</v>
      </c>
    </row>
    <row r="4679" spans="1:23" x14ac:dyDescent="0.25">
      <c r="A4679">
        <v>123868861</v>
      </c>
      <c r="B4679">
        <v>1.0499513142963937E+18</v>
      </c>
      <c r="C4679" s="4">
        <v>43383.468460648146</v>
      </c>
      <c r="D4679" s="1" t="s">
        <v>13330</v>
      </c>
      <c r="E4679" s="1" t="s">
        <v>6257</v>
      </c>
      <c r="F4679">
        <v>8</v>
      </c>
      <c r="G4679">
        <v>11</v>
      </c>
      <c r="H4679">
        <v>26</v>
      </c>
      <c r="I4679">
        <v>4</v>
      </c>
      <c r="J4679" s="1" t="s">
        <v>6301</v>
      </c>
      <c r="K4679" s="1" t="s">
        <v>13331</v>
      </c>
      <c r="L4679" s="1" t="s">
        <v>6260</v>
      </c>
      <c r="M4679" s="1" t="s">
        <v>6259</v>
      </c>
      <c r="N4679" s="1" t="s">
        <v>6281</v>
      </c>
      <c r="O4679" s="4">
        <v>40254.599421296298</v>
      </c>
      <c r="P4679" t="b">
        <v>1</v>
      </c>
      <c r="Q4679" s="1" t="s">
        <v>6282</v>
      </c>
      <c r="R4679" s="1" t="s">
        <v>6283</v>
      </c>
      <c r="S4679" s="1" t="s">
        <v>384</v>
      </c>
      <c r="T4679">
        <v>53434</v>
      </c>
      <c r="U4679">
        <v>609</v>
      </c>
      <c r="V4679">
        <v>6533</v>
      </c>
      <c r="W4679">
        <v>352</v>
      </c>
    </row>
    <row r="4680" spans="1:23" x14ac:dyDescent="0.25">
      <c r="A4680">
        <v>7089792</v>
      </c>
      <c r="B4680">
        <v>1.0499424241796178E+18</v>
      </c>
      <c r="C4680" s="4">
        <v>43383.443923611114</v>
      </c>
      <c r="D4680" s="1" t="s">
        <v>13332</v>
      </c>
      <c r="E4680" s="1" t="s">
        <v>13333</v>
      </c>
      <c r="F4680">
        <v>0</v>
      </c>
      <c r="G4680">
        <v>0</v>
      </c>
      <c r="H4680">
        <v>0</v>
      </c>
      <c r="I4680">
        <v>0</v>
      </c>
      <c r="J4680" s="1" t="s">
        <v>6259</v>
      </c>
      <c r="K4680" s="1" t="s">
        <v>7301</v>
      </c>
      <c r="L4680" s="1" t="s">
        <v>6259</v>
      </c>
      <c r="M4680" s="1" t="s">
        <v>6259</v>
      </c>
      <c r="N4680" s="1" t="s">
        <v>6275</v>
      </c>
      <c r="O4680" s="4">
        <v>39259.664467592593</v>
      </c>
      <c r="P4680" t="b">
        <v>1</v>
      </c>
      <c r="Q4680" s="1" t="s">
        <v>6276</v>
      </c>
      <c r="R4680" s="1" t="s">
        <v>6277</v>
      </c>
      <c r="S4680" s="1" t="s">
        <v>6278</v>
      </c>
      <c r="T4680">
        <v>30280</v>
      </c>
      <c r="U4680">
        <v>4550</v>
      </c>
      <c r="V4680">
        <v>7288</v>
      </c>
      <c r="W4680">
        <v>287</v>
      </c>
    </row>
    <row r="4681" spans="1:23" x14ac:dyDescent="0.25">
      <c r="A4681">
        <v>251034857</v>
      </c>
      <c r="B4681">
        <v>1.0499388362755564E+18</v>
      </c>
      <c r="C4681" s="4">
        <v>43383.434027777781</v>
      </c>
      <c r="D4681" s="1" t="s">
        <v>13334</v>
      </c>
      <c r="E4681" s="1" t="s">
        <v>6257</v>
      </c>
      <c r="F4681">
        <v>28</v>
      </c>
      <c r="G4681">
        <v>15</v>
      </c>
      <c r="H4681">
        <v>237</v>
      </c>
      <c r="I4681">
        <v>19</v>
      </c>
      <c r="J4681" s="1" t="s">
        <v>13335</v>
      </c>
      <c r="K4681" s="1" t="s">
        <v>7472</v>
      </c>
      <c r="L4681" s="1" t="s">
        <v>6260</v>
      </c>
      <c r="M4681" s="1" t="s">
        <v>6259</v>
      </c>
      <c r="N4681" s="1" t="s">
        <v>6326</v>
      </c>
      <c r="O4681" s="4">
        <v>40586.425208333334</v>
      </c>
      <c r="P4681" t="b">
        <v>1</v>
      </c>
      <c r="Q4681" s="1" t="s">
        <v>6327</v>
      </c>
      <c r="R4681" s="1" t="s">
        <v>6257</v>
      </c>
      <c r="S4681" s="1" t="s">
        <v>274</v>
      </c>
      <c r="T4681">
        <v>60188</v>
      </c>
      <c r="U4681">
        <v>450</v>
      </c>
      <c r="V4681">
        <v>2531</v>
      </c>
      <c r="W4681">
        <v>384</v>
      </c>
    </row>
    <row r="4682" spans="1:23" x14ac:dyDescent="0.25">
      <c r="A4682">
        <v>1227448789</v>
      </c>
      <c r="B4682">
        <v>1.0499234404997202E+18</v>
      </c>
      <c r="C4682" s="4">
        <v>43383.391539351855</v>
      </c>
      <c r="D4682" s="1" t="s">
        <v>13336</v>
      </c>
      <c r="E4682" s="1" t="s">
        <v>6257</v>
      </c>
      <c r="F4682">
        <v>1</v>
      </c>
      <c r="G4682">
        <v>5</v>
      </c>
      <c r="H4682">
        <v>8</v>
      </c>
      <c r="I4682">
        <v>0</v>
      </c>
      <c r="J4682" s="1" t="s">
        <v>6258</v>
      </c>
      <c r="K4682" s="1" t="s">
        <v>6303</v>
      </c>
      <c r="L4682" s="1" t="s">
        <v>6260</v>
      </c>
      <c r="M4682" s="1" t="s">
        <v>6259</v>
      </c>
      <c r="N4682" s="1" t="s">
        <v>6261</v>
      </c>
      <c r="O4682" s="4">
        <v>41333.559953703705</v>
      </c>
      <c r="P4682" t="b">
        <v>1</v>
      </c>
      <c r="Q4682" s="1" t="s">
        <v>6262</v>
      </c>
      <c r="R4682" s="1" t="s">
        <v>6263</v>
      </c>
      <c r="S4682" s="1" t="s">
        <v>6264</v>
      </c>
      <c r="T4682">
        <v>21001</v>
      </c>
      <c r="U4682">
        <v>646</v>
      </c>
      <c r="V4682">
        <v>6392</v>
      </c>
      <c r="W4682">
        <v>210</v>
      </c>
    </row>
    <row r="4683" spans="1:23" x14ac:dyDescent="0.25">
      <c r="A4683">
        <v>251034857</v>
      </c>
      <c r="B4683">
        <v>1.0496841127794278E+18</v>
      </c>
      <c r="C4683" s="4">
        <v>43382.731122685182</v>
      </c>
      <c r="D4683" s="1" t="s">
        <v>13337</v>
      </c>
      <c r="E4683" s="1" t="s">
        <v>6257</v>
      </c>
      <c r="F4683">
        <v>15</v>
      </c>
      <c r="G4683">
        <v>9</v>
      </c>
      <c r="H4683">
        <v>65</v>
      </c>
      <c r="I4683">
        <v>2</v>
      </c>
      <c r="J4683" s="1" t="s">
        <v>6301</v>
      </c>
      <c r="K4683" s="1" t="s">
        <v>6259</v>
      </c>
      <c r="L4683" s="1" t="s">
        <v>6260</v>
      </c>
      <c r="M4683" s="1" t="s">
        <v>6259</v>
      </c>
      <c r="N4683" s="1" t="s">
        <v>6326</v>
      </c>
      <c r="O4683" s="4">
        <v>40586.425208333334</v>
      </c>
      <c r="P4683" t="b">
        <v>1</v>
      </c>
      <c r="Q4683" s="1" t="s">
        <v>6327</v>
      </c>
      <c r="R4683" s="1" t="s">
        <v>6257</v>
      </c>
      <c r="S4683" s="1" t="s">
        <v>274</v>
      </c>
      <c r="T4683">
        <v>60188</v>
      </c>
      <c r="U4683">
        <v>450</v>
      </c>
      <c r="V4683">
        <v>2531</v>
      </c>
      <c r="W4683">
        <v>384</v>
      </c>
    </row>
    <row r="4684" spans="1:23" x14ac:dyDescent="0.25">
      <c r="A4684">
        <v>7089792</v>
      </c>
      <c r="B4684">
        <v>1.0496724830230118E+18</v>
      </c>
      <c r="C4684" s="4">
        <v>43382.69902777778</v>
      </c>
      <c r="D4684" s="1" t="s">
        <v>13338</v>
      </c>
      <c r="E4684" s="1" t="s">
        <v>6257</v>
      </c>
      <c r="F4684">
        <v>4</v>
      </c>
      <c r="G4684">
        <v>2</v>
      </c>
      <c r="H4684">
        <v>23</v>
      </c>
      <c r="I4684">
        <v>2</v>
      </c>
      <c r="J4684" s="1" t="s">
        <v>6258</v>
      </c>
      <c r="K4684" s="1" t="s">
        <v>13339</v>
      </c>
      <c r="L4684" s="1" t="s">
        <v>6287</v>
      </c>
      <c r="M4684" s="1" t="s">
        <v>6259</v>
      </c>
      <c r="N4684" s="1" t="s">
        <v>6275</v>
      </c>
      <c r="O4684" s="4">
        <v>39259.664467592593</v>
      </c>
      <c r="P4684" t="b">
        <v>1</v>
      </c>
      <c r="Q4684" s="1" t="s">
        <v>6276</v>
      </c>
      <c r="R4684" s="1" t="s">
        <v>6277</v>
      </c>
      <c r="S4684" s="1" t="s">
        <v>6278</v>
      </c>
      <c r="T4684">
        <v>30280</v>
      </c>
      <c r="U4684">
        <v>4550</v>
      </c>
      <c r="V4684">
        <v>7288</v>
      </c>
      <c r="W4684">
        <v>287</v>
      </c>
    </row>
    <row r="4685" spans="1:23" x14ac:dyDescent="0.25">
      <c r="A4685">
        <v>111554559</v>
      </c>
      <c r="B4685">
        <v>1.0496155844245791E+18</v>
      </c>
      <c r="C4685" s="4">
        <v>43382.542013888888</v>
      </c>
      <c r="D4685" s="1" t="s">
        <v>13340</v>
      </c>
      <c r="E4685" s="1" t="s">
        <v>13341</v>
      </c>
      <c r="F4685">
        <v>5</v>
      </c>
      <c r="G4685">
        <v>3</v>
      </c>
      <c r="H4685">
        <v>13</v>
      </c>
      <c r="I4685">
        <v>0</v>
      </c>
      <c r="J4685" s="1" t="s">
        <v>6258</v>
      </c>
      <c r="K4685" s="1" t="s">
        <v>6259</v>
      </c>
      <c r="L4685" s="1" t="s">
        <v>6259</v>
      </c>
      <c r="M4685" s="1" t="s">
        <v>6259</v>
      </c>
      <c r="N4685" s="1" t="s">
        <v>6344</v>
      </c>
      <c r="O4685" s="4">
        <v>40214.462453703702</v>
      </c>
      <c r="P4685" t="b">
        <v>1</v>
      </c>
      <c r="Q4685" s="1" t="s">
        <v>156</v>
      </c>
      <c r="R4685" s="1" t="s">
        <v>6345</v>
      </c>
      <c r="S4685" s="1" t="s">
        <v>156</v>
      </c>
      <c r="T4685">
        <v>36079</v>
      </c>
      <c r="U4685">
        <v>456</v>
      </c>
      <c r="V4685">
        <v>8860</v>
      </c>
      <c r="W4685">
        <v>370</v>
      </c>
    </row>
    <row r="4686" spans="1:23" x14ac:dyDescent="0.25">
      <c r="A4686">
        <v>111554559</v>
      </c>
      <c r="B4686">
        <v>1.0496152769065492E+18</v>
      </c>
      <c r="C4686" s="4">
        <v>43382.541168981479</v>
      </c>
      <c r="D4686" s="1" t="s">
        <v>13342</v>
      </c>
      <c r="E4686" s="1" t="s">
        <v>6257</v>
      </c>
      <c r="F4686">
        <v>5</v>
      </c>
      <c r="G4686">
        <v>2</v>
      </c>
      <c r="H4686">
        <v>15</v>
      </c>
      <c r="I4686">
        <v>1</v>
      </c>
      <c r="J4686" s="1" t="s">
        <v>6258</v>
      </c>
      <c r="K4686" s="1" t="s">
        <v>6737</v>
      </c>
      <c r="L4686" s="1" t="s">
        <v>6260</v>
      </c>
      <c r="M4686" s="1" t="s">
        <v>6259</v>
      </c>
      <c r="N4686" s="1" t="s">
        <v>6344</v>
      </c>
      <c r="O4686" s="4">
        <v>40214.462453703702</v>
      </c>
      <c r="P4686" t="b">
        <v>1</v>
      </c>
      <c r="Q4686" s="1" t="s">
        <v>156</v>
      </c>
      <c r="R4686" s="1" t="s">
        <v>6345</v>
      </c>
      <c r="S4686" s="1" t="s">
        <v>156</v>
      </c>
      <c r="T4686">
        <v>36079</v>
      </c>
      <c r="U4686">
        <v>456</v>
      </c>
      <c r="V4686">
        <v>8860</v>
      </c>
      <c r="W4686">
        <v>370</v>
      </c>
    </row>
    <row r="4687" spans="1:23" x14ac:dyDescent="0.25">
      <c r="A4687">
        <v>17622853</v>
      </c>
      <c r="B4687">
        <v>1.049613536236884E+18</v>
      </c>
      <c r="C4687" s="4">
        <v>43382.536365740743</v>
      </c>
      <c r="D4687" s="1" t="s">
        <v>13343</v>
      </c>
      <c r="E4687" s="1" t="s">
        <v>6257</v>
      </c>
      <c r="F4687">
        <v>0</v>
      </c>
      <c r="G4687">
        <v>1</v>
      </c>
      <c r="H4687">
        <v>6</v>
      </c>
      <c r="I4687">
        <v>0</v>
      </c>
      <c r="J4687" s="1" t="s">
        <v>6259</v>
      </c>
      <c r="K4687" s="1" t="s">
        <v>6259</v>
      </c>
      <c r="L4687" s="1" t="s">
        <v>6260</v>
      </c>
      <c r="M4687" s="1" t="s">
        <v>6259</v>
      </c>
      <c r="N4687" s="1" t="s">
        <v>6268</v>
      </c>
      <c r="O4687" s="4">
        <v>39777.719039351854</v>
      </c>
      <c r="P4687" t="b">
        <v>1</v>
      </c>
      <c r="Q4687" s="1" t="s">
        <v>6269</v>
      </c>
      <c r="R4687" s="1" t="s">
        <v>6270</v>
      </c>
      <c r="S4687" s="1" t="s">
        <v>6218</v>
      </c>
      <c r="T4687">
        <v>39704</v>
      </c>
      <c r="U4687">
        <v>4096</v>
      </c>
      <c r="V4687">
        <v>7418</v>
      </c>
      <c r="W4687">
        <v>320</v>
      </c>
    </row>
    <row r="4688" spans="1:23" x14ac:dyDescent="0.25">
      <c r="A4688">
        <v>123868861</v>
      </c>
      <c r="B4688">
        <v>1.0496006086915277E+18</v>
      </c>
      <c r="C4688" s="4">
        <v>43382.500694444447</v>
      </c>
      <c r="D4688" s="1" t="s">
        <v>13344</v>
      </c>
      <c r="E4688" s="1" t="s">
        <v>6257</v>
      </c>
      <c r="F4688">
        <v>5</v>
      </c>
      <c r="G4688">
        <v>6</v>
      </c>
      <c r="H4688">
        <v>21</v>
      </c>
      <c r="I4688">
        <v>0</v>
      </c>
      <c r="J4688" s="1" t="s">
        <v>6301</v>
      </c>
      <c r="K4688" s="1" t="s">
        <v>6259</v>
      </c>
      <c r="L4688" s="1" t="s">
        <v>6260</v>
      </c>
      <c r="M4688" s="1" t="s">
        <v>6259</v>
      </c>
      <c r="N4688" s="1" t="s">
        <v>6281</v>
      </c>
      <c r="O4688" s="4">
        <v>40254.599421296298</v>
      </c>
      <c r="P4688" t="b">
        <v>1</v>
      </c>
      <c r="Q4688" s="1" t="s">
        <v>6282</v>
      </c>
      <c r="R4688" s="1" t="s">
        <v>6283</v>
      </c>
      <c r="S4688" s="1" t="s">
        <v>384</v>
      </c>
      <c r="T4688">
        <v>53434</v>
      </c>
      <c r="U4688">
        <v>609</v>
      </c>
      <c r="V4688">
        <v>6533</v>
      </c>
      <c r="W4688">
        <v>352</v>
      </c>
    </row>
    <row r="4689" spans="1:23" x14ac:dyDescent="0.25">
      <c r="A4689">
        <v>7089792</v>
      </c>
      <c r="B4689">
        <v>1.0495874345504358E+18</v>
      </c>
      <c r="C4689" s="4">
        <v>43382.46434027778</v>
      </c>
      <c r="D4689" s="1" t="s">
        <v>13345</v>
      </c>
      <c r="E4689" s="1" t="s">
        <v>6257</v>
      </c>
      <c r="F4689">
        <v>4</v>
      </c>
      <c r="G4689">
        <v>0</v>
      </c>
      <c r="H4689">
        <v>8</v>
      </c>
      <c r="I4689">
        <v>1</v>
      </c>
      <c r="J4689" s="1" t="s">
        <v>6375</v>
      </c>
      <c r="K4689" s="1" t="s">
        <v>12771</v>
      </c>
      <c r="L4689" s="1" t="s">
        <v>6260</v>
      </c>
      <c r="M4689" s="1" t="s">
        <v>6259</v>
      </c>
      <c r="N4689" s="1" t="s">
        <v>6275</v>
      </c>
      <c r="O4689" s="4">
        <v>39259.664467592593</v>
      </c>
      <c r="P4689" t="b">
        <v>1</v>
      </c>
      <c r="Q4689" s="1" t="s">
        <v>6276</v>
      </c>
      <c r="R4689" s="1" t="s">
        <v>6277</v>
      </c>
      <c r="S4689" s="1" t="s">
        <v>6278</v>
      </c>
      <c r="T4689">
        <v>30280</v>
      </c>
      <c r="U4689">
        <v>4550</v>
      </c>
      <c r="V4689">
        <v>7288</v>
      </c>
      <c r="W4689">
        <v>287</v>
      </c>
    </row>
    <row r="4690" spans="1:23" x14ac:dyDescent="0.25">
      <c r="A4690">
        <v>123868861</v>
      </c>
      <c r="B4690">
        <v>1.0495871583596503E+18</v>
      </c>
      <c r="C4690" s="4">
        <v>43382.463576388887</v>
      </c>
      <c r="D4690" s="1" t="s">
        <v>13346</v>
      </c>
      <c r="E4690" s="1" t="s">
        <v>6257</v>
      </c>
      <c r="F4690">
        <v>11</v>
      </c>
      <c r="G4690">
        <v>6</v>
      </c>
      <c r="H4690">
        <v>35</v>
      </c>
      <c r="I4690">
        <v>5</v>
      </c>
      <c r="J4690" s="1" t="s">
        <v>13347</v>
      </c>
      <c r="K4690" s="1" t="s">
        <v>6259</v>
      </c>
      <c r="L4690" s="1" t="s">
        <v>6260</v>
      </c>
      <c r="M4690" s="1" t="s">
        <v>6259</v>
      </c>
      <c r="N4690" s="1" t="s">
        <v>6281</v>
      </c>
      <c r="O4690" s="4">
        <v>40254.599421296298</v>
      </c>
      <c r="P4690" t="b">
        <v>1</v>
      </c>
      <c r="Q4690" s="1" t="s">
        <v>6282</v>
      </c>
      <c r="R4690" s="1" t="s">
        <v>6283</v>
      </c>
      <c r="S4690" s="1" t="s">
        <v>384</v>
      </c>
      <c r="T4690">
        <v>53434</v>
      </c>
      <c r="U4690">
        <v>609</v>
      </c>
      <c r="V4690">
        <v>6533</v>
      </c>
      <c r="W4690">
        <v>352</v>
      </c>
    </row>
    <row r="4691" spans="1:23" x14ac:dyDescent="0.25">
      <c r="A4691">
        <v>7089792</v>
      </c>
      <c r="B4691">
        <v>1.0495803605756518E+18</v>
      </c>
      <c r="C4691" s="4">
        <v>43382.444814814815</v>
      </c>
      <c r="D4691" s="1" t="s">
        <v>13348</v>
      </c>
      <c r="E4691" s="1" t="s">
        <v>6257</v>
      </c>
      <c r="F4691">
        <v>4</v>
      </c>
      <c r="G4691">
        <v>6</v>
      </c>
      <c r="H4691">
        <v>19</v>
      </c>
      <c r="I4691">
        <v>0</v>
      </c>
      <c r="J4691" s="1" t="s">
        <v>6375</v>
      </c>
      <c r="K4691" s="1" t="s">
        <v>6259</v>
      </c>
      <c r="L4691" s="1" t="s">
        <v>6259</v>
      </c>
      <c r="M4691" s="1" t="s">
        <v>6259</v>
      </c>
      <c r="N4691" s="1" t="s">
        <v>6275</v>
      </c>
      <c r="O4691" s="4">
        <v>39259.664467592593</v>
      </c>
      <c r="P4691" t="b">
        <v>1</v>
      </c>
      <c r="Q4691" s="1" t="s">
        <v>6276</v>
      </c>
      <c r="R4691" s="1" t="s">
        <v>6277</v>
      </c>
      <c r="S4691" s="1" t="s">
        <v>6278</v>
      </c>
      <c r="T4691">
        <v>30280</v>
      </c>
      <c r="U4691">
        <v>4550</v>
      </c>
      <c r="V4691">
        <v>7288</v>
      </c>
      <c r="W4691">
        <v>287</v>
      </c>
    </row>
    <row r="4692" spans="1:23" x14ac:dyDescent="0.25">
      <c r="A4692">
        <v>7089792</v>
      </c>
      <c r="B4692">
        <v>1.0495797404772352E+18</v>
      </c>
      <c r="C4692" s="4">
        <v>43382.443113425928</v>
      </c>
      <c r="D4692" s="1" t="s">
        <v>13349</v>
      </c>
      <c r="E4692" s="1" t="s">
        <v>6257</v>
      </c>
      <c r="F4692">
        <v>1</v>
      </c>
      <c r="G4692">
        <v>1</v>
      </c>
      <c r="H4692">
        <v>7</v>
      </c>
      <c r="I4692">
        <v>0</v>
      </c>
      <c r="J4692" s="1" t="s">
        <v>6375</v>
      </c>
      <c r="K4692" s="1" t="s">
        <v>7301</v>
      </c>
      <c r="L4692" s="1" t="s">
        <v>6259</v>
      </c>
      <c r="M4692" s="1" t="s">
        <v>6259</v>
      </c>
      <c r="N4692" s="1" t="s">
        <v>6275</v>
      </c>
      <c r="O4692" s="4">
        <v>39259.664467592593</v>
      </c>
      <c r="P4692" t="b">
        <v>1</v>
      </c>
      <c r="Q4692" s="1" t="s">
        <v>6276</v>
      </c>
      <c r="R4692" s="1" t="s">
        <v>6277</v>
      </c>
      <c r="S4692" s="1" t="s">
        <v>6278</v>
      </c>
      <c r="T4692">
        <v>30280</v>
      </c>
      <c r="U4692">
        <v>4550</v>
      </c>
      <c r="V4692">
        <v>7288</v>
      </c>
      <c r="W4692">
        <v>287</v>
      </c>
    </row>
    <row r="4693" spans="1:23" x14ac:dyDescent="0.25">
      <c r="A4693">
        <v>7089792</v>
      </c>
      <c r="B4693">
        <v>1.049579585220866E+18</v>
      </c>
      <c r="C4693" s="4">
        <v>43382.442685185182</v>
      </c>
      <c r="D4693" s="1" t="s">
        <v>13350</v>
      </c>
      <c r="E4693" s="1" t="s">
        <v>6257</v>
      </c>
      <c r="F4693">
        <v>1</v>
      </c>
      <c r="G4693">
        <v>0</v>
      </c>
      <c r="H4693">
        <v>6</v>
      </c>
      <c r="I4693">
        <v>0</v>
      </c>
      <c r="J4693" s="1" t="s">
        <v>6301</v>
      </c>
      <c r="K4693" s="1" t="s">
        <v>7301</v>
      </c>
      <c r="L4693" s="1" t="s">
        <v>6259</v>
      </c>
      <c r="M4693" s="1" t="s">
        <v>6259</v>
      </c>
      <c r="N4693" s="1" t="s">
        <v>6275</v>
      </c>
      <c r="O4693" s="4">
        <v>39259.664467592593</v>
      </c>
      <c r="P4693" t="b">
        <v>1</v>
      </c>
      <c r="Q4693" s="1" t="s">
        <v>6276</v>
      </c>
      <c r="R4693" s="1" t="s">
        <v>6277</v>
      </c>
      <c r="S4693" s="1" t="s">
        <v>6278</v>
      </c>
      <c r="T4693">
        <v>30280</v>
      </c>
      <c r="U4693">
        <v>4550</v>
      </c>
      <c r="V4693">
        <v>7288</v>
      </c>
      <c r="W4693">
        <v>287</v>
      </c>
    </row>
    <row r="4694" spans="1:23" x14ac:dyDescent="0.25">
      <c r="A4694">
        <v>7089792</v>
      </c>
      <c r="B4694">
        <v>1.049579404467327E+18</v>
      </c>
      <c r="C4694" s="4">
        <v>43382.442175925928</v>
      </c>
      <c r="D4694" s="1" t="s">
        <v>13351</v>
      </c>
      <c r="E4694" s="1" t="s">
        <v>6257</v>
      </c>
      <c r="F4694">
        <v>4</v>
      </c>
      <c r="G4694">
        <v>4</v>
      </c>
      <c r="H4694">
        <v>12</v>
      </c>
      <c r="I4694">
        <v>1</v>
      </c>
      <c r="J4694" s="1" t="s">
        <v>13352</v>
      </c>
      <c r="K4694" s="1" t="s">
        <v>6259</v>
      </c>
      <c r="L4694" s="1" t="s">
        <v>6260</v>
      </c>
      <c r="M4694" s="1" t="s">
        <v>6259</v>
      </c>
      <c r="N4694" s="1" t="s">
        <v>6275</v>
      </c>
      <c r="O4694" s="4">
        <v>39259.664467592593</v>
      </c>
      <c r="P4694" t="b">
        <v>1</v>
      </c>
      <c r="Q4694" s="1" t="s">
        <v>6276</v>
      </c>
      <c r="R4694" s="1" t="s">
        <v>6277</v>
      </c>
      <c r="S4694" s="1" t="s">
        <v>6278</v>
      </c>
      <c r="T4694">
        <v>30280</v>
      </c>
      <c r="U4694">
        <v>4550</v>
      </c>
      <c r="V4694">
        <v>7288</v>
      </c>
      <c r="W4694">
        <v>287</v>
      </c>
    </row>
    <row r="4695" spans="1:23" x14ac:dyDescent="0.25">
      <c r="A4695">
        <v>7089792</v>
      </c>
      <c r="B4695">
        <v>1.0493510612895334E+18</v>
      </c>
      <c r="C4695" s="4">
        <v>43381.812071759261</v>
      </c>
      <c r="D4695" s="1" t="s">
        <v>13353</v>
      </c>
      <c r="E4695" s="1" t="s">
        <v>6257</v>
      </c>
      <c r="F4695">
        <v>4</v>
      </c>
      <c r="G4695">
        <v>3</v>
      </c>
      <c r="H4695">
        <v>14</v>
      </c>
      <c r="I4695">
        <v>0</v>
      </c>
      <c r="J4695" s="1" t="s">
        <v>6259</v>
      </c>
      <c r="K4695" s="1" t="s">
        <v>13354</v>
      </c>
      <c r="L4695" s="1" t="s">
        <v>6260</v>
      </c>
      <c r="M4695" s="1" t="s">
        <v>6259</v>
      </c>
      <c r="N4695" s="1" t="s">
        <v>6275</v>
      </c>
      <c r="O4695" s="4">
        <v>39259.664467592593</v>
      </c>
      <c r="P4695" t="b">
        <v>1</v>
      </c>
      <c r="Q4695" s="1" t="s">
        <v>6276</v>
      </c>
      <c r="R4695" s="1" t="s">
        <v>6277</v>
      </c>
      <c r="S4695" s="1" t="s">
        <v>6278</v>
      </c>
      <c r="T4695">
        <v>30280</v>
      </c>
      <c r="U4695">
        <v>4550</v>
      </c>
      <c r="V4695">
        <v>7288</v>
      </c>
      <c r="W4695">
        <v>287</v>
      </c>
    </row>
    <row r="4696" spans="1:23" x14ac:dyDescent="0.25">
      <c r="A4696">
        <v>251034857</v>
      </c>
      <c r="B4696">
        <v>1.0493051685279867E+18</v>
      </c>
      <c r="C4696" s="4">
        <v>43381.685428240744</v>
      </c>
      <c r="D4696" s="1" t="s">
        <v>13355</v>
      </c>
      <c r="E4696" s="1" t="s">
        <v>6257</v>
      </c>
      <c r="F4696">
        <v>11</v>
      </c>
      <c r="G4696">
        <v>9</v>
      </c>
      <c r="H4696">
        <v>43</v>
      </c>
      <c r="I4696">
        <v>3</v>
      </c>
      <c r="J4696" s="1" t="s">
        <v>6375</v>
      </c>
      <c r="K4696" s="1" t="s">
        <v>7472</v>
      </c>
      <c r="L4696" s="1" t="s">
        <v>6260</v>
      </c>
      <c r="M4696" s="1" t="s">
        <v>6259</v>
      </c>
      <c r="N4696" s="1" t="s">
        <v>6326</v>
      </c>
      <c r="O4696" s="4">
        <v>40586.425208333334</v>
      </c>
      <c r="P4696" t="b">
        <v>1</v>
      </c>
      <c r="Q4696" s="1" t="s">
        <v>6327</v>
      </c>
      <c r="R4696" s="1" t="s">
        <v>6257</v>
      </c>
      <c r="S4696" s="1" t="s">
        <v>274</v>
      </c>
      <c r="T4696">
        <v>60188</v>
      </c>
      <c r="U4696">
        <v>450</v>
      </c>
      <c r="V4696">
        <v>2531</v>
      </c>
      <c r="W4696">
        <v>384</v>
      </c>
    </row>
    <row r="4697" spans="1:23" x14ac:dyDescent="0.25">
      <c r="A4697">
        <v>7089792</v>
      </c>
      <c r="B4697">
        <v>1.0492868168709243E+18</v>
      </c>
      <c r="C4697" s="4">
        <v>43381.634791666664</v>
      </c>
      <c r="D4697" s="1" t="s">
        <v>13356</v>
      </c>
      <c r="E4697" s="1" t="s">
        <v>6257</v>
      </c>
      <c r="F4697">
        <v>2</v>
      </c>
      <c r="G4697">
        <v>0</v>
      </c>
      <c r="H4697">
        <v>6</v>
      </c>
      <c r="I4697">
        <v>0</v>
      </c>
      <c r="J4697" s="1" t="s">
        <v>13264</v>
      </c>
      <c r="K4697" s="1" t="s">
        <v>6259</v>
      </c>
      <c r="L4697" s="1" t="s">
        <v>6260</v>
      </c>
      <c r="M4697" s="1" t="s">
        <v>6259</v>
      </c>
      <c r="N4697" s="1" t="s">
        <v>6275</v>
      </c>
      <c r="O4697" s="4">
        <v>39259.664467592593</v>
      </c>
      <c r="P4697" t="b">
        <v>1</v>
      </c>
      <c r="Q4697" s="1" t="s">
        <v>6276</v>
      </c>
      <c r="R4697" s="1" t="s">
        <v>6277</v>
      </c>
      <c r="S4697" s="1" t="s">
        <v>6278</v>
      </c>
      <c r="T4697">
        <v>30280</v>
      </c>
      <c r="U4697">
        <v>4550</v>
      </c>
      <c r="V4697">
        <v>7288</v>
      </c>
      <c r="W4697">
        <v>287</v>
      </c>
    </row>
    <row r="4698" spans="1:23" x14ac:dyDescent="0.25">
      <c r="A4698">
        <v>123868861</v>
      </c>
      <c r="B4698">
        <v>1.0492805943021855E+18</v>
      </c>
      <c r="C4698" s="4">
        <v>43381.617627314816</v>
      </c>
      <c r="D4698" s="1" t="s">
        <v>13357</v>
      </c>
      <c r="E4698" s="1" t="s">
        <v>6257</v>
      </c>
      <c r="F4698">
        <v>4</v>
      </c>
      <c r="G4698">
        <v>6</v>
      </c>
      <c r="H4698">
        <v>17</v>
      </c>
      <c r="I4698">
        <v>2</v>
      </c>
      <c r="J4698" s="1" t="s">
        <v>6258</v>
      </c>
      <c r="K4698" s="1" t="s">
        <v>6593</v>
      </c>
      <c r="L4698" s="1" t="s">
        <v>6260</v>
      </c>
      <c r="M4698" s="1" t="s">
        <v>6259</v>
      </c>
      <c r="N4698" s="1" t="s">
        <v>6281</v>
      </c>
      <c r="O4698" s="4">
        <v>40254.599421296298</v>
      </c>
      <c r="P4698" t="b">
        <v>1</v>
      </c>
      <c r="Q4698" s="1" t="s">
        <v>6282</v>
      </c>
      <c r="R4698" s="1" t="s">
        <v>6283</v>
      </c>
      <c r="S4698" s="1" t="s">
        <v>384</v>
      </c>
      <c r="T4698">
        <v>53434</v>
      </c>
      <c r="U4698">
        <v>609</v>
      </c>
      <c r="V4698">
        <v>6533</v>
      </c>
      <c r="W4698">
        <v>352</v>
      </c>
    </row>
    <row r="4699" spans="1:23" x14ac:dyDescent="0.25">
      <c r="A4699">
        <v>111554559</v>
      </c>
      <c r="B4699">
        <v>1.0492729169768325E+18</v>
      </c>
      <c r="C4699" s="4">
        <v>43381.596435185187</v>
      </c>
      <c r="D4699" s="1" t="s">
        <v>13358</v>
      </c>
      <c r="E4699" s="1" t="s">
        <v>6257</v>
      </c>
      <c r="F4699">
        <v>5</v>
      </c>
      <c r="G4699">
        <v>0</v>
      </c>
      <c r="H4699">
        <v>4</v>
      </c>
      <c r="I4699">
        <v>0</v>
      </c>
      <c r="J4699" s="1" t="s">
        <v>6258</v>
      </c>
      <c r="K4699" s="1" t="s">
        <v>8702</v>
      </c>
      <c r="L4699" s="1" t="s">
        <v>6260</v>
      </c>
      <c r="M4699" s="1" t="s">
        <v>6259</v>
      </c>
      <c r="N4699" s="1" t="s">
        <v>6344</v>
      </c>
      <c r="O4699" s="4">
        <v>40214.462453703702</v>
      </c>
      <c r="P4699" t="b">
        <v>1</v>
      </c>
      <c r="Q4699" s="1" t="s">
        <v>156</v>
      </c>
      <c r="R4699" s="1" t="s">
        <v>6345</v>
      </c>
      <c r="S4699" s="1" t="s">
        <v>156</v>
      </c>
      <c r="T4699">
        <v>36079</v>
      </c>
      <c r="U4699">
        <v>456</v>
      </c>
      <c r="V4699">
        <v>8860</v>
      </c>
      <c r="W4699">
        <v>370</v>
      </c>
    </row>
    <row r="4700" spans="1:23" x14ac:dyDescent="0.25">
      <c r="A4700">
        <v>111554559</v>
      </c>
      <c r="B4700">
        <v>1.0492242632727388E+18</v>
      </c>
      <c r="C4700" s="4">
        <v>43381.462175925924</v>
      </c>
      <c r="D4700" s="1" t="s">
        <v>13359</v>
      </c>
      <c r="E4700" s="1" t="s">
        <v>6257</v>
      </c>
      <c r="F4700">
        <v>7</v>
      </c>
      <c r="G4700">
        <v>0</v>
      </c>
      <c r="H4700">
        <v>13</v>
      </c>
      <c r="I4700">
        <v>0</v>
      </c>
      <c r="J4700" s="1" t="s">
        <v>13360</v>
      </c>
      <c r="K4700" s="1" t="s">
        <v>6384</v>
      </c>
      <c r="L4700" s="1" t="s">
        <v>6260</v>
      </c>
      <c r="M4700" s="1" t="s">
        <v>6259</v>
      </c>
      <c r="N4700" s="1" t="s">
        <v>6344</v>
      </c>
      <c r="O4700" s="4">
        <v>40214.462453703702</v>
      </c>
      <c r="P4700" t="b">
        <v>1</v>
      </c>
      <c r="Q4700" s="1" t="s">
        <v>156</v>
      </c>
      <c r="R4700" s="1" t="s">
        <v>6345</v>
      </c>
      <c r="S4700" s="1" t="s">
        <v>156</v>
      </c>
      <c r="T4700">
        <v>36079</v>
      </c>
      <c r="U4700">
        <v>456</v>
      </c>
      <c r="V4700">
        <v>8860</v>
      </c>
      <c r="W4700">
        <v>370</v>
      </c>
    </row>
    <row r="4701" spans="1:23" x14ac:dyDescent="0.25">
      <c r="A4701">
        <v>7089792</v>
      </c>
      <c r="B4701">
        <v>1.0492148765420216E+18</v>
      </c>
      <c r="C4701" s="4">
        <v>43381.436273148145</v>
      </c>
      <c r="D4701" s="1" t="s">
        <v>13361</v>
      </c>
      <c r="E4701" s="1" t="s">
        <v>6257</v>
      </c>
      <c r="F4701">
        <v>1</v>
      </c>
      <c r="G4701">
        <v>0</v>
      </c>
      <c r="H4701">
        <v>4</v>
      </c>
      <c r="I4701">
        <v>0</v>
      </c>
      <c r="J4701" s="1" t="s">
        <v>6258</v>
      </c>
      <c r="K4701" s="1" t="s">
        <v>6293</v>
      </c>
      <c r="L4701" s="1" t="s">
        <v>6287</v>
      </c>
      <c r="M4701" s="1" t="s">
        <v>6259</v>
      </c>
      <c r="N4701" s="1" t="s">
        <v>6275</v>
      </c>
      <c r="O4701" s="4">
        <v>39259.664467592593</v>
      </c>
      <c r="P4701" t="b">
        <v>1</v>
      </c>
      <c r="Q4701" s="1" t="s">
        <v>6276</v>
      </c>
      <c r="R4701" s="1" t="s">
        <v>6277</v>
      </c>
      <c r="S4701" s="1" t="s">
        <v>6278</v>
      </c>
      <c r="T4701">
        <v>30280</v>
      </c>
      <c r="U4701">
        <v>4550</v>
      </c>
      <c r="V4701">
        <v>7288</v>
      </c>
      <c r="W4701">
        <v>287</v>
      </c>
    </row>
    <row r="4702" spans="1:23" x14ac:dyDescent="0.25">
      <c r="A4702">
        <v>7089792</v>
      </c>
      <c r="B4702">
        <v>1.0492112025581855E+18</v>
      </c>
      <c r="C4702" s="4">
        <v>43381.426134259258</v>
      </c>
      <c r="D4702" s="1" t="s">
        <v>13362</v>
      </c>
      <c r="E4702" s="1" t="s">
        <v>6257</v>
      </c>
      <c r="F4702">
        <v>4</v>
      </c>
      <c r="G4702">
        <v>0</v>
      </c>
      <c r="H4702">
        <v>13</v>
      </c>
      <c r="I4702">
        <v>2</v>
      </c>
      <c r="J4702" s="1" t="s">
        <v>6258</v>
      </c>
      <c r="K4702" s="1" t="s">
        <v>6293</v>
      </c>
      <c r="L4702" s="1" t="s">
        <v>6260</v>
      </c>
      <c r="M4702" s="1" t="s">
        <v>6259</v>
      </c>
      <c r="N4702" s="1" t="s">
        <v>6275</v>
      </c>
      <c r="O4702" s="4">
        <v>39259.664467592593</v>
      </c>
      <c r="P4702" t="b">
        <v>1</v>
      </c>
      <c r="Q4702" s="1" t="s">
        <v>6276</v>
      </c>
      <c r="R4702" s="1" t="s">
        <v>6277</v>
      </c>
      <c r="S4702" s="1" t="s">
        <v>6278</v>
      </c>
      <c r="T4702">
        <v>30280</v>
      </c>
      <c r="U4702">
        <v>4550</v>
      </c>
      <c r="V4702">
        <v>7288</v>
      </c>
      <c r="W4702">
        <v>287</v>
      </c>
    </row>
    <row r="4703" spans="1:23" x14ac:dyDescent="0.25">
      <c r="A4703">
        <v>7089792</v>
      </c>
      <c r="B4703">
        <v>1.0492101487350825E+18</v>
      </c>
      <c r="C4703" s="4">
        <v>43381.423229166663</v>
      </c>
      <c r="D4703" s="1" t="s">
        <v>13363</v>
      </c>
      <c r="E4703" s="1" t="s">
        <v>6257</v>
      </c>
      <c r="F4703">
        <v>2</v>
      </c>
      <c r="G4703">
        <v>1</v>
      </c>
      <c r="H4703">
        <v>12</v>
      </c>
      <c r="I4703">
        <v>2</v>
      </c>
      <c r="J4703" s="1" t="s">
        <v>6258</v>
      </c>
      <c r="K4703" s="1" t="s">
        <v>6259</v>
      </c>
      <c r="L4703" s="1" t="s">
        <v>6260</v>
      </c>
      <c r="M4703" s="1" t="s">
        <v>6259</v>
      </c>
      <c r="N4703" s="1" t="s">
        <v>6275</v>
      </c>
      <c r="O4703" s="4">
        <v>39259.664467592593</v>
      </c>
      <c r="P4703" t="b">
        <v>1</v>
      </c>
      <c r="Q4703" s="1" t="s">
        <v>6276</v>
      </c>
      <c r="R4703" s="1" t="s">
        <v>6277</v>
      </c>
      <c r="S4703" s="1" t="s">
        <v>6278</v>
      </c>
      <c r="T4703">
        <v>30280</v>
      </c>
      <c r="U4703">
        <v>4550</v>
      </c>
      <c r="V4703">
        <v>7288</v>
      </c>
      <c r="W4703">
        <v>287</v>
      </c>
    </row>
    <row r="4704" spans="1:23" x14ac:dyDescent="0.25">
      <c r="A4704">
        <v>7089792</v>
      </c>
      <c r="B4704">
        <v>1.0492085938143601E+18</v>
      </c>
      <c r="C4704" s="4">
        <v>43381.418935185182</v>
      </c>
      <c r="D4704" s="1" t="s">
        <v>13364</v>
      </c>
      <c r="E4704" s="1" t="s">
        <v>6257</v>
      </c>
      <c r="F4704">
        <v>1</v>
      </c>
      <c r="G4704">
        <v>0</v>
      </c>
      <c r="H4704">
        <v>9</v>
      </c>
      <c r="I4704">
        <v>0</v>
      </c>
      <c r="J4704" s="1" t="s">
        <v>6258</v>
      </c>
      <c r="K4704" s="1" t="s">
        <v>6293</v>
      </c>
      <c r="L4704" s="1" t="s">
        <v>6260</v>
      </c>
      <c r="M4704" s="1" t="s">
        <v>6259</v>
      </c>
      <c r="N4704" s="1" t="s">
        <v>6275</v>
      </c>
      <c r="O4704" s="4">
        <v>39259.664467592593</v>
      </c>
      <c r="P4704" t="b">
        <v>1</v>
      </c>
      <c r="Q4704" s="1" t="s">
        <v>6276</v>
      </c>
      <c r="R4704" s="1" t="s">
        <v>6277</v>
      </c>
      <c r="S4704" s="1" t="s">
        <v>6278</v>
      </c>
      <c r="T4704">
        <v>30280</v>
      </c>
      <c r="U4704">
        <v>4550</v>
      </c>
      <c r="V4704">
        <v>7288</v>
      </c>
      <c r="W4704">
        <v>287</v>
      </c>
    </row>
    <row r="4705" spans="1:23" x14ac:dyDescent="0.25">
      <c r="A4705">
        <v>17622853</v>
      </c>
      <c r="B4705">
        <v>1.0488358953302589E+18</v>
      </c>
      <c r="C4705" s="4">
        <v>43380.390486111108</v>
      </c>
      <c r="D4705" s="1" t="s">
        <v>13365</v>
      </c>
      <c r="E4705" s="1" t="s">
        <v>6257</v>
      </c>
      <c r="F4705">
        <v>10</v>
      </c>
      <c r="G4705">
        <v>14</v>
      </c>
      <c r="H4705">
        <v>33</v>
      </c>
      <c r="I4705">
        <v>2</v>
      </c>
      <c r="J4705" s="1" t="s">
        <v>6258</v>
      </c>
      <c r="K4705" s="1" t="s">
        <v>6259</v>
      </c>
      <c r="L4705" s="1" t="s">
        <v>6287</v>
      </c>
      <c r="M4705" s="1" t="s">
        <v>6259</v>
      </c>
      <c r="N4705" s="1" t="s">
        <v>6268</v>
      </c>
      <c r="O4705" s="4">
        <v>39777.719039351854</v>
      </c>
      <c r="P4705" t="b">
        <v>1</v>
      </c>
      <c r="Q4705" s="1" t="s">
        <v>6269</v>
      </c>
      <c r="R4705" s="1" t="s">
        <v>6270</v>
      </c>
      <c r="S4705" s="1" t="s">
        <v>6218</v>
      </c>
      <c r="T4705">
        <v>39704</v>
      </c>
      <c r="U4705">
        <v>4096</v>
      </c>
      <c r="V4705">
        <v>7418</v>
      </c>
      <c r="W4705">
        <v>320</v>
      </c>
    </row>
    <row r="4706" spans="1:23" x14ac:dyDescent="0.25">
      <c r="A4706">
        <v>123868861</v>
      </c>
      <c r="B4706">
        <v>1.0484960959937618E+18</v>
      </c>
      <c r="C4706" s="4">
        <v>43379.452824074076</v>
      </c>
      <c r="D4706" s="1" t="s">
        <v>13366</v>
      </c>
      <c r="E4706" s="1" t="s">
        <v>6257</v>
      </c>
      <c r="F4706">
        <v>5</v>
      </c>
      <c r="G4706">
        <v>3</v>
      </c>
      <c r="H4706">
        <v>18</v>
      </c>
      <c r="I4706">
        <v>0</v>
      </c>
      <c r="J4706" s="1" t="s">
        <v>6258</v>
      </c>
      <c r="K4706" s="1" t="s">
        <v>6259</v>
      </c>
      <c r="L4706" s="1" t="s">
        <v>6260</v>
      </c>
      <c r="M4706" s="1" t="s">
        <v>6259</v>
      </c>
      <c r="N4706" s="1" t="s">
        <v>6281</v>
      </c>
      <c r="O4706" s="4">
        <v>40254.599421296298</v>
      </c>
      <c r="P4706" t="b">
        <v>1</v>
      </c>
      <c r="Q4706" s="1" t="s">
        <v>6282</v>
      </c>
      <c r="R4706" s="1" t="s">
        <v>6283</v>
      </c>
      <c r="S4706" s="1" t="s">
        <v>384</v>
      </c>
      <c r="T4706">
        <v>53434</v>
      </c>
      <c r="U4706">
        <v>609</v>
      </c>
      <c r="V4706">
        <v>6533</v>
      </c>
      <c r="W4706">
        <v>352</v>
      </c>
    </row>
    <row r="4707" spans="1:23" x14ac:dyDescent="0.25">
      <c r="A4707">
        <v>111554559</v>
      </c>
      <c r="B4707">
        <v>1.0482257590332211E+18</v>
      </c>
      <c r="C4707" s="4">
        <v>43378.706828703704</v>
      </c>
      <c r="D4707" s="1" t="s">
        <v>13367</v>
      </c>
      <c r="E4707" s="1" t="s">
        <v>6257</v>
      </c>
      <c r="F4707">
        <v>8</v>
      </c>
      <c r="G4707">
        <v>3</v>
      </c>
      <c r="H4707">
        <v>47</v>
      </c>
      <c r="I4707">
        <v>6</v>
      </c>
      <c r="J4707" s="1" t="s">
        <v>7032</v>
      </c>
      <c r="K4707" s="1" t="s">
        <v>6259</v>
      </c>
      <c r="L4707" s="1" t="s">
        <v>6260</v>
      </c>
      <c r="M4707" s="1" t="s">
        <v>6259</v>
      </c>
      <c r="N4707" s="1" t="s">
        <v>6344</v>
      </c>
      <c r="O4707" s="4">
        <v>40214.462453703702</v>
      </c>
      <c r="P4707" t="b">
        <v>1</v>
      </c>
      <c r="Q4707" s="1" t="s">
        <v>156</v>
      </c>
      <c r="R4707" s="1" t="s">
        <v>6345</v>
      </c>
      <c r="S4707" s="1" t="s">
        <v>156</v>
      </c>
      <c r="T4707">
        <v>36079</v>
      </c>
      <c r="U4707">
        <v>456</v>
      </c>
      <c r="V4707">
        <v>8860</v>
      </c>
      <c r="W4707">
        <v>370</v>
      </c>
    </row>
    <row r="4708" spans="1:23" x14ac:dyDescent="0.25">
      <c r="A4708">
        <v>123868861</v>
      </c>
      <c r="B4708">
        <v>1.0482242453592678E+18</v>
      </c>
      <c r="C4708" s="4">
        <v>43378.702650462961</v>
      </c>
      <c r="D4708" s="1" t="s">
        <v>13368</v>
      </c>
      <c r="E4708" s="1" t="s">
        <v>6257</v>
      </c>
      <c r="F4708">
        <v>7</v>
      </c>
      <c r="G4708">
        <v>4</v>
      </c>
      <c r="H4708">
        <v>22</v>
      </c>
      <c r="I4708">
        <v>2</v>
      </c>
      <c r="J4708" s="1" t="s">
        <v>6258</v>
      </c>
      <c r="K4708" s="1" t="s">
        <v>13369</v>
      </c>
      <c r="L4708" s="1" t="s">
        <v>6260</v>
      </c>
      <c r="M4708" s="1" t="s">
        <v>6259</v>
      </c>
      <c r="N4708" s="1" t="s">
        <v>6281</v>
      </c>
      <c r="O4708" s="4">
        <v>40254.599421296298</v>
      </c>
      <c r="P4708" t="b">
        <v>1</v>
      </c>
      <c r="Q4708" s="1" t="s">
        <v>6282</v>
      </c>
      <c r="R4708" s="1" t="s">
        <v>6283</v>
      </c>
      <c r="S4708" s="1" t="s">
        <v>384</v>
      </c>
      <c r="T4708">
        <v>53434</v>
      </c>
      <c r="U4708">
        <v>609</v>
      </c>
      <c r="V4708">
        <v>6533</v>
      </c>
      <c r="W4708">
        <v>352</v>
      </c>
    </row>
    <row r="4709" spans="1:23" x14ac:dyDescent="0.25">
      <c r="A4709">
        <v>123868861</v>
      </c>
      <c r="B4709">
        <v>1.0481961087682765E+18</v>
      </c>
      <c r="C4709" s="4">
        <v>43378.625011574077</v>
      </c>
      <c r="D4709" s="1" t="s">
        <v>13370</v>
      </c>
      <c r="E4709" s="1" t="s">
        <v>6257</v>
      </c>
      <c r="F4709">
        <v>1</v>
      </c>
      <c r="G4709">
        <v>0</v>
      </c>
      <c r="H4709">
        <v>4</v>
      </c>
      <c r="I4709">
        <v>0</v>
      </c>
      <c r="J4709" s="1" t="s">
        <v>6258</v>
      </c>
      <c r="K4709" s="1" t="s">
        <v>6259</v>
      </c>
      <c r="L4709" s="1" t="s">
        <v>6260</v>
      </c>
      <c r="M4709" s="1" t="s">
        <v>6259</v>
      </c>
      <c r="N4709" s="1" t="s">
        <v>6281</v>
      </c>
      <c r="O4709" s="4">
        <v>40254.599421296298</v>
      </c>
      <c r="P4709" t="b">
        <v>1</v>
      </c>
      <c r="Q4709" s="1" t="s">
        <v>6282</v>
      </c>
      <c r="R4709" s="1" t="s">
        <v>6283</v>
      </c>
      <c r="S4709" s="1" t="s">
        <v>384</v>
      </c>
      <c r="T4709">
        <v>53434</v>
      </c>
      <c r="U4709">
        <v>609</v>
      </c>
      <c r="V4709">
        <v>6533</v>
      </c>
      <c r="W4709">
        <v>352</v>
      </c>
    </row>
    <row r="4710" spans="1:23" x14ac:dyDescent="0.25">
      <c r="A4710">
        <v>7089792</v>
      </c>
      <c r="B4710">
        <v>1.0481825844155843E+18</v>
      </c>
      <c r="C4710" s="4">
        <v>43378.587696759256</v>
      </c>
      <c r="D4710" s="1" t="s">
        <v>13371</v>
      </c>
      <c r="E4710" s="1" t="s">
        <v>6257</v>
      </c>
      <c r="F4710">
        <v>1</v>
      </c>
      <c r="G4710">
        <v>2</v>
      </c>
      <c r="H4710">
        <v>13</v>
      </c>
      <c r="I4710">
        <v>0</v>
      </c>
      <c r="J4710" s="1" t="s">
        <v>6258</v>
      </c>
      <c r="K4710" s="1" t="s">
        <v>13372</v>
      </c>
      <c r="L4710" s="1" t="s">
        <v>6260</v>
      </c>
      <c r="M4710" s="1" t="s">
        <v>6259</v>
      </c>
      <c r="N4710" s="1" t="s">
        <v>6275</v>
      </c>
      <c r="O4710" s="4">
        <v>39259.664467592593</v>
      </c>
      <c r="P4710" t="b">
        <v>1</v>
      </c>
      <c r="Q4710" s="1" t="s">
        <v>6276</v>
      </c>
      <c r="R4710" s="1" t="s">
        <v>6277</v>
      </c>
      <c r="S4710" s="1" t="s">
        <v>6278</v>
      </c>
      <c r="T4710">
        <v>30280</v>
      </c>
      <c r="U4710">
        <v>4550</v>
      </c>
      <c r="V4710">
        <v>7288</v>
      </c>
      <c r="W4710">
        <v>287</v>
      </c>
    </row>
    <row r="4711" spans="1:23" x14ac:dyDescent="0.25">
      <c r="A4711">
        <v>123868861</v>
      </c>
      <c r="B4711">
        <v>1.0481805153444741E+18</v>
      </c>
      <c r="C4711" s="4">
        <v>43378.581979166665</v>
      </c>
      <c r="D4711" s="1" t="s">
        <v>13373</v>
      </c>
      <c r="E4711" s="1" t="s">
        <v>6257</v>
      </c>
      <c r="F4711">
        <v>6</v>
      </c>
      <c r="G4711">
        <v>0</v>
      </c>
      <c r="H4711">
        <v>15</v>
      </c>
      <c r="I4711">
        <v>1</v>
      </c>
      <c r="J4711" s="1" t="s">
        <v>6301</v>
      </c>
      <c r="K4711" s="1" t="s">
        <v>13374</v>
      </c>
      <c r="L4711" s="1" t="s">
        <v>6260</v>
      </c>
      <c r="M4711" s="1" t="s">
        <v>6259</v>
      </c>
      <c r="N4711" s="1" t="s">
        <v>6281</v>
      </c>
      <c r="O4711" s="4">
        <v>40254.599421296298</v>
      </c>
      <c r="P4711" t="b">
        <v>1</v>
      </c>
      <c r="Q4711" s="1" t="s">
        <v>6282</v>
      </c>
      <c r="R4711" s="1" t="s">
        <v>6283</v>
      </c>
      <c r="S4711" s="1" t="s">
        <v>384</v>
      </c>
      <c r="T4711">
        <v>53434</v>
      </c>
      <c r="U4711">
        <v>609</v>
      </c>
      <c r="V4711">
        <v>6533</v>
      </c>
      <c r="W4711">
        <v>352</v>
      </c>
    </row>
    <row r="4712" spans="1:23" x14ac:dyDescent="0.25">
      <c r="A4712">
        <v>17622853</v>
      </c>
      <c r="B4712">
        <v>1.0481729617888215E+18</v>
      </c>
      <c r="C4712" s="4">
        <v>43378.56113425926</v>
      </c>
      <c r="D4712" s="1" t="s">
        <v>13375</v>
      </c>
      <c r="E4712" s="1" t="s">
        <v>6257</v>
      </c>
      <c r="F4712">
        <v>3</v>
      </c>
      <c r="G4712">
        <v>2</v>
      </c>
      <c r="H4712">
        <v>5</v>
      </c>
      <c r="I4712">
        <v>0</v>
      </c>
      <c r="J4712" s="1" t="s">
        <v>6336</v>
      </c>
      <c r="K4712" s="1" t="s">
        <v>13287</v>
      </c>
      <c r="L4712" s="1" t="s">
        <v>6287</v>
      </c>
      <c r="M4712" s="1" t="s">
        <v>6259</v>
      </c>
      <c r="N4712" s="1" t="s">
        <v>6268</v>
      </c>
      <c r="O4712" s="4">
        <v>39777.719039351854</v>
      </c>
      <c r="P4712" t="b">
        <v>1</v>
      </c>
      <c r="Q4712" s="1" t="s">
        <v>6269</v>
      </c>
      <c r="R4712" s="1" t="s">
        <v>6270</v>
      </c>
      <c r="S4712" s="1" t="s">
        <v>6218</v>
      </c>
      <c r="T4712">
        <v>39704</v>
      </c>
      <c r="U4712">
        <v>4096</v>
      </c>
      <c r="V4712">
        <v>7418</v>
      </c>
      <c r="W4712">
        <v>320</v>
      </c>
    </row>
    <row r="4713" spans="1:23" x14ac:dyDescent="0.25">
      <c r="A4713">
        <v>123868861</v>
      </c>
      <c r="B4713">
        <v>1.0481451180736717E+18</v>
      </c>
      <c r="C4713" s="4">
        <v>43378.484305555554</v>
      </c>
      <c r="D4713" s="1" t="s">
        <v>13376</v>
      </c>
      <c r="E4713" s="1" t="s">
        <v>6257</v>
      </c>
      <c r="F4713">
        <v>7</v>
      </c>
      <c r="G4713">
        <v>0</v>
      </c>
      <c r="H4713">
        <v>19</v>
      </c>
      <c r="I4713">
        <v>1</v>
      </c>
      <c r="J4713" s="1" t="s">
        <v>6258</v>
      </c>
      <c r="K4713" s="1" t="s">
        <v>6259</v>
      </c>
      <c r="L4713" s="1" t="s">
        <v>6260</v>
      </c>
      <c r="M4713" s="1" t="s">
        <v>6259</v>
      </c>
      <c r="N4713" s="1" t="s">
        <v>6281</v>
      </c>
      <c r="O4713" s="4">
        <v>40254.599421296298</v>
      </c>
      <c r="P4713" t="b">
        <v>1</v>
      </c>
      <c r="Q4713" s="1" t="s">
        <v>6282</v>
      </c>
      <c r="R4713" s="1" t="s">
        <v>6283</v>
      </c>
      <c r="S4713" s="1" t="s">
        <v>384</v>
      </c>
      <c r="T4713">
        <v>53434</v>
      </c>
      <c r="U4713">
        <v>609</v>
      </c>
      <c r="V4713">
        <v>6533</v>
      </c>
      <c r="W4713">
        <v>352</v>
      </c>
    </row>
    <row r="4714" spans="1:23" x14ac:dyDescent="0.25">
      <c r="A4714">
        <v>7089792</v>
      </c>
      <c r="B4714">
        <v>1.0481322781011886E+18</v>
      </c>
      <c r="C4714" s="4">
        <v>43378.448877314811</v>
      </c>
      <c r="D4714" s="1" t="s">
        <v>13377</v>
      </c>
      <c r="E4714" s="1" t="s">
        <v>6257</v>
      </c>
      <c r="F4714">
        <v>4</v>
      </c>
      <c r="G4714">
        <v>1</v>
      </c>
      <c r="H4714">
        <v>10</v>
      </c>
      <c r="I4714">
        <v>0</v>
      </c>
      <c r="J4714" s="1" t="s">
        <v>10329</v>
      </c>
      <c r="K4714" s="1" t="s">
        <v>7967</v>
      </c>
      <c r="L4714" s="1" t="s">
        <v>6287</v>
      </c>
      <c r="M4714" s="1" t="s">
        <v>6259</v>
      </c>
      <c r="N4714" s="1" t="s">
        <v>6275</v>
      </c>
      <c r="O4714" s="4">
        <v>39259.664467592593</v>
      </c>
      <c r="P4714" t="b">
        <v>1</v>
      </c>
      <c r="Q4714" s="1" t="s">
        <v>6276</v>
      </c>
      <c r="R4714" s="1" t="s">
        <v>6277</v>
      </c>
      <c r="S4714" s="1" t="s">
        <v>6278</v>
      </c>
      <c r="T4714">
        <v>30280</v>
      </c>
      <c r="U4714">
        <v>4550</v>
      </c>
      <c r="V4714">
        <v>7288</v>
      </c>
      <c r="W4714">
        <v>287</v>
      </c>
    </row>
    <row r="4715" spans="1:23" x14ac:dyDescent="0.25">
      <c r="A4715">
        <v>7089792</v>
      </c>
      <c r="B4715">
        <v>1.0481309723850056E+18</v>
      </c>
      <c r="C4715" s="4">
        <v>43378.4452662037</v>
      </c>
      <c r="D4715" s="1" t="s">
        <v>13378</v>
      </c>
      <c r="E4715" s="1" t="s">
        <v>6257</v>
      </c>
      <c r="F4715">
        <v>2</v>
      </c>
      <c r="G4715">
        <v>1</v>
      </c>
      <c r="H4715">
        <v>6</v>
      </c>
      <c r="I4715">
        <v>0</v>
      </c>
      <c r="J4715" s="1" t="s">
        <v>13379</v>
      </c>
      <c r="K4715" s="1" t="s">
        <v>7967</v>
      </c>
      <c r="L4715" s="1" t="s">
        <v>6260</v>
      </c>
      <c r="M4715" s="1" t="s">
        <v>6259</v>
      </c>
      <c r="N4715" s="1" t="s">
        <v>6275</v>
      </c>
      <c r="O4715" s="4">
        <v>39259.664467592593</v>
      </c>
      <c r="P4715" t="b">
        <v>1</v>
      </c>
      <c r="Q4715" s="1" t="s">
        <v>6276</v>
      </c>
      <c r="R4715" s="1" t="s">
        <v>6277</v>
      </c>
      <c r="S4715" s="1" t="s">
        <v>6278</v>
      </c>
      <c r="T4715">
        <v>30280</v>
      </c>
      <c r="U4715">
        <v>4550</v>
      </c>
      <c r="V4715">
        <v>7288</v>
      </c>
      <c r="W4715">
        <v>287</v>
      </c>
    </row>
    <row r="4716" spans="1:23" x14ac:dyDescent="0.25">
      <c r="A4716">
        <v>7089792</v>
      </c>
      <c r="B4716">
        <v>1.048125061377536E+18</v>
      </c>
      <c r="C4716" s="4">
        <v>43378.42895833333</v>
      </c>
      <c r="D4716" s="1" t="s">
        <v>13380</v>
      </c>
      <c r="E4716" s="1" t="s">
        <v>6257</v>
      </c>
      <c r="F4716">
        <v>1</v>
      </c>
      <c r="G4716">
        <v>2</v>
      </c>
      <c r="H4716">
        <v>9</v>
      </c>
      <c r="I4716">
        <v>0</v>
      </c>
      <c r="J4716" s="1" t="s">
        <v>6301</v>
      </c>
      <c r="K4716" s="1" t="s">
        <v>7967</v>
      </c>
      <c r="L4716" s="1" t="s">
        <v>6260</v>
      </c>
      <c r="M4716" s="1" t="s">
        <v>6259</v>
      </c>
      <c r="N4716" s="1" t="s">
        <v>6275</v>
      </c>
      <c r="O4716" s="4">
        <v>39259.664467592593</v>
      </c>
      <c r="P4716" t="b">
        <v>1</v>
      </c>
      <c r="Q4716" s="1" t="s">
        <v>6276</v>
      </c>
      <c r="R4716" s="1" t="s">
        <v>6277</v>
      </c>
      <c r="S4716" s="1" t="s">
        <v>6278</v>
      </c>
      <c r="T4716">
        <v>30280</v>
      </c>
      <c r="U4716">
        <v>4550</v>
      </c>
      <c r="V4716">
        <v>7288</v>
      </c>
      <c r="W4716">
        <v>287</v>
      </c>
    </row>
    <row r="4717" spans="1:23" x14ac:dyDescent="0.25">
      <c r="A4717">
        <v>17622853</v>
      </c>
      <c r="B4717">
        <v>1.0481239392208486E+18</v>
      </c>
      <c r="C4717" s="4">
        <v>43378.425856481481</v>
      </c>
      <c r="D4717" s="1" t="s">
        <v>13381</v>
      </c>
      <c r="E4717" s="1" t="s">
        <v>6257</v>
      </c>
      <c r="F4717">
        <v>4</v>
      </c>
      <c r="G4717">
        <v>3</v>
      </c>
      <c r="H4717">
        <v>28</v>
      </c>
      <c r="I4717">
        <v>1</v>
      </c>
      <c r="J4717" s="1" t="s">
        <v>10329</v>
      </c>
      <c r="K4717" s="1" t="s">
        <v>9053</v>
      </c>
      <c r="L4717" s="1" t="s">
        <v>6260</v>
      </c>
      <c r="M4717" s="1" t="s">
        <v>6259</v>
      </c>
      <c r="N4717" s="1" t="s">
        <v>6268</v>
      </c>
      <c r="O4717" s="4">
        <v>39777.719039351854</v>
      </c>
      <c r="P4717" t="b">
        <v>1</v>
      </c>
      <c r="Q4717" s="1" t="s">
        <v>6269</v>
      </c>
      <c r="R4717" s="1" t="s">
        <v>6270</v>
      </c>
      <c r="S4717" s="1" t="s">
        <v>6218</v>
      </c>
      <c r="T4717">
        <v>39704</v>
      </c>
      <c r="U4717">
        <v>4096</v>
      </c>
      <c r="V4717">
        <v>7418</v>
      </c>
      <c r="W4717">
        <v>320</v>
      </c>
    </row>
    <row r="4718" spans="1:23" x14ac:dyDescent="0.25">
      <c r="A4718">
        <v>123868861</v>
      </c>
      <c r="B4718">
        <v>1.0481174083329638E+18</v>
      </c>
      <c r="C4718" s="4">
        <v>43378.407835648148</v>
      </c>
      <c r="D4718" s="1" t="s">
        <v>13382</v>
      </c>
      <c r="E4718" s="1" t="s">
        <v>6257</v>
      </c>
      <c r="F4718">
        <v>4</v>
      </c>
      <c r="G4718">
        <v>0</v>
      </c>
      <c r="H4718">
        <v>9</v>
      </c>
      <c r="I4718">
        <v>0</v>
      </c>
      <c r="J4718" s="1" t="s">
        <v>6336</v>
      </c>
      <c r="K4718" s="1" t="s">
        <v>6259</v>
      </c>
      <c r="L4718" s="1" t="s">
        <v>6260</v>
      </c>
      <c r="M4718" s="1" t="s">
        <v>6259</v>
      </c>
      <c r="N4718" s="1" t="s">
        <v>6281</v>
      </c>
      <c r="O4718" s="4">
        <v>40254.599421296298</v>
      </c>
      <c r="P4718" t="b">
        <v>1</v>
      </c>
      <c r="Q4718" s="1" t="s">
        <v>6282</v>
      </c>
      <c r="R4718" s="1" t="s">
        <v>6283</v>
      </c>
      <c r="S4718" s="1" t="s">
        <v>384</v>
      </c>
      <c r="T4718">
        <v>53434</v>
      </c>
      <c r="U4718">
        <v>609</v>
      </c>
      <c r="V4718">
        <v>6533</v>
      </c>
      <c r="W4718">
        <v>352</v>
      </c>
    </row>
    <row r="4719" spans="1:23" x14ac:dyDescent="0.25">
      <c r="A4719">
        <v>123868861</v>
      </c>
      <c r="B4719">
        <v>1.047940840151298E+18</v>
      </c>
      <c r="C4719" s="4">
        <v>43377.920601851853</v>
      </c>
      <c r="D4719" s="1" t="s">
        <v>13383</v>
      </c>
      <c r="E4719" s="1" t="s">
        <v>6257</v>
      </c>
      <c r="F4719">
        <v>9</v>
      </c>
      <c r="G4719">
        <v>4</v>
      </c>
      <c r="H4719">
        <v>32</v>
      </c>
      <c r="I4719">
        <v>4</v>
      </c>
      <c r="J4719" s="1" t="s">
        <v>6259</v>
      </c>
      <c r="K4719" s="1" t="s">
        <v>13384</v>
      </c>
      <c r="L4719" s="1" t="s">
        <v>6260</v>
      </c>
      <c r="M4719" s="1" t="s">
        <v>6259</v>
      </c>
      <c r="N4719" s="1" t="s">
        <v>6281</v>
      </c>
      <c r="O4719" s="4">
        <v>40254.599421296298</v>
      </c>
      <c r="P4719" t="b">
        <v>1</v>
      </c>
      <c r="Q4719" s="1" t="s">
        <v>6282</v>
      </c>
      <c r="R4719" s="1" t="s">
        <v>6283</v>
      </c>
      <c r="S4719" s="1" t="s">
        <v>384</v>
      </c>
      <c r="T4719">
        <v>53434</v>
      </c>
      <c r="U4719">
        <v>609</v>
      </c>
      <c r="V4719">
        <v>6533</v>
      </c>
      <c r="W4719">
        <v>352</v>
      </c>
    </row>
    <row r="4720" spans="1:23" x14ac:dyDescent="0.25">
      <c r="A4720">
        <v>7089792</v>
      </c>
      <c r="B4720">
        <v>1.0479043476093338E+18</v>
      </c>
      <c r="C4720" s="4">
        <v>43377.819907407407</v>
      </c>
      <c r="D4720" s="1" t="s">
        <v>13385</v>
      </c>
      <c r="E4720" s="1" t="s">
        <v>6257</v>
      </c>
      <c r="F4720">
        <v>4</v>
      </c>
      <c r="G4720">
        <v>0</v>
      </c>
      <c r="H4720">
        <v>8</v>
      </c>
      <c r="I4720">
        <v>0</v>
      </c>
      <c r="J4720" s="1" t="s">
        <v>7032</v>
      </c>
      <c r="K4720" s="1" t="s">
        <v>6259</v>
      </c>
      <c r="L4720" s="1" t="s">
        <v>6260</v>
      </c>
      <c r="M4720" s="1" t="s">
        <v>6259</v>
      </c>
      <c r="N4720" s="1" t="s">
        <v>6275</v>
      </c>
      <c r="O4720" s="4">
        <v>39259.664467592593</v>
      </c>
      <c r="P4720" t="b">
        <v>1</v>
      </c>
      <c r="Q4720" s="1" t="s">
        <v>6276</v>
      </c>
      <c r="R4720" s="1" t="s">
        <v>6277</v>
      </c>
      <c r="S4720" s="1" t="s">
        <v>6278</v>
      </c>
      <c r="T4720">
        <v>30280</v>
      </c>
      <c r="U4720">
        <v>4550</v>
      </c>
      <c r="V4720">
        <v>7288</v>
      </c>
      <c r="W4720">
        <v>287</v>
      </c>
    </row>
    <row r="4721" spans="1:23" x14ac:dyDescent="0.25">
      <c r="A4721">
        <v>7089792</v>
      </c>
      <c r="B4721">
        <v>1.0479035341324739E+18</v>
      </c>
      <c r="C4721" s="4">
        <v>43377.817662037036</v>
      </c>
      <c r="D4721" s="1" t="s">
        <v>13386</v>
      </c>
      <c r="E4721" s="1" t="s">
        <v>6257</v>
      </c>
      <c r="F4721">
        <v>2</v>
      </c>
      <c r="G4721">
        <v>0</v>
      </c>
      <c r="H4721">
        <v>8</v>
      </c>
      <c r="I4721">
        <v>0</v>
      </c>
      <c r="J4721" s="1" t="s">
        <v>7032</v>
      </c>
      <c r="K4721" s="1" t="s">
        <v>6259</v>
      </c>
      <c r="L4721" s="1" t="s">
        <v>6287</v>
      </c>
      <c r="M4721" s="1" t="s">
        <v>6259</v>
      </c>
      <c r="N4721" s="1" t="s">
        <v>6275</v>
      </c>
      <c r="O4721" s="4">
        <v>39259.664467592593</v>
      </c>
      <c r="P4721" t="b">
        <v>1</v>
      </c>
      <c r="Q4721" s="1" t="s">
        <v>6276</v>
      </c>
      <c r="R4721" s="1" t="s">
        <v>6277</v>
      </c>
      <c r="S4721" s="1" t="s">
        <v>6278</v>
      </c>
      <c r="T4721">
        <v>30280</v>
      </c>
      <c r="U4721">
        <v>4550</v>
      </c>
      <c r="V4721">
        <v>7288</v>
      </c>
      <c r="W4721">
        <v>287</v>
      </c>
    </row>
    <row r="4722" spans="1:23" x14ac:dyDescent="0.25">
      <c r="A4722">
        <v>17622853</v>
      </c>
      <c r="B4722">
        <v>1.0478975430893036E+18</v>
      </c>
      <c r="C4722" s="4">
        <v>43377.801122685189</v>
      </c>
      <c r="D4722" s="1" t="s">
        <v>13387</v>
      </c>
      <c r="E4722" s="1" t="s">
        <v>13388</v>
      </c>
      <c r="F4722">
        <v>0</v>
      </c>
      <c r="G4722">
        <v>0</v>
      </c>
      <c r="H4722">
        <v>1</v>
      </c>
      <c r="I4722">
        <v>0</v>
      </c>
      <c r="J4722" s="1" t="s">
        <v>6259</v>
      </c>
      <c r="K4722" s="1" t="s">
        <v>13389</v>
      </c>
      <c r="L4722" s="1" t="s">
        <v>6260</v>
      </c>
      <c r="M4722" s="1" t="s">
        <v>6259</v>
      </c>
      <c r="N4722" s="1" t="s">
        <v>6268</v>
      </c>
      <c r="O4722" s="4">
        <v>39777.719039351854</v>
      </c>
      <c r="P4722" t="b">
        <v>1</v>
      </c>
      <c r="Q4722" s="1" t="s">
        <v>6269</v>
      </c>
      <c r="R4722" s="1" t="s">
        <v>6270</v>
      </c>
      <c r="S4722" s="1" t="s">
        <v>6218</v>
      </c>
      <c r="T4722">
        <v>39704</v>
      </c>
      <c r="U4722">
        <v>4096</v>
      </c>
      <c r="V4722">
        <v>7418</v>
      </c>
      <c r="W4722">
        <v>320</v>
      </c>
    </row>
    <row r="4723" spans="1:23" x14ac:dyDescent="0.25">
      <c r="A4723">
        <v>17622853</v>
      </c>
      <c r="B4723">
        <v>1.0478959674948035E+18</v>
      </c>
      <c r="C4723" s="4">
        <v>43377.796782407408</v>
      </c>
      <c r="D4723" s="1" t="s">
        <v>13390</v>
      </c>
      <c r="E4723" s="1" t="s">
        <v>13391</v>
      </c>
      <c r="F4723">
        <v>7</v>
      </c>
      <c r="G4723">
        <v>5</v>
      </c>
      <c r="H4723">
        <v>35</v>
      </c>
      <c r="I4723">
        <v>2</v>
      </c>
      <c r="J4723" s="1" t="s">
        <v>6258</v>
      </c>
      <c r="K4723" s="1" t="s">
        <v>6259</v>
      </c>
      <c r="L4723" s="1" t="s">
        <v>6260</v>
      </c>
      <c r="M4723" s="1" t="s">
        <v>6259</v>
      </c>
      <c r="N4723" s="1" t="s">
        <v>6268</v>
      </c>
      <c r="O4723" s="4">
        <v>39777.719039351854</v>
      </c>
      <c r="P4723" t="b">
        <v>1</v>
      </c>
      <c r="Q4723" s="1" t="s">
        <v>6269</v>
      </c>
      <c r="R4723" s="1" t="s">
        <v>6270</v>
      </c>
      <c r="S4723" s="1" t="s">
        <v>6218</v>
      </c>
      <c r="T4723">
        <v>39704</v>
      </c>
      <c r="U4723">
        <v>4096</v>
      </c>
      <c r="V4723">
        <v>7418</v>
      </c>
      <c r="W4723">
        <v>320</v>
      </c>
    </row>
    <row r="4724" spans="1:23" x14ac:dyDescent="0.25">
      <c r="A4724">
        <v>17622853</v>
      </c>
      <c r="B4724">
        <v>1.0478806128734945E+18</v>
      </c>
      <c r="C4724" s="4">
        <v>43377.75440972222</v>
      </c>
      <c r="D4724" s="1" t="s">
        <v>13392</v>
      </c>
      <c r="E4724" s="1" t="s">
        <v>6257</v>
      </c>
      <c r="F4724">
        <v>7</v>
      </c>
      <c r="G4724">
        <v>2</v>
      </c>
      <c r="H4724">
        <v>14</v>
      </c>
      <c r="I4724">
        <v>2</v>
      </c>
      <c r="J4724" s="1" t="s">
        <v>6280</v>
      </c>
      <c r="K4724" s="1" t="s">
        <v>11399</v>
      </c>
      <c r="L4724" s="1" t="s">
        <v>6260</v>
      </c>
      <c r="M4724" s="1" t="s">
        <v>6259</v>
      </c>
      <c r="N4724" s="1" t="s">
        <v>6268</v>
      </c>
      <c r="O4724" s="4">
        <v>39777.719039351854</v>
      </c>
      <c r="P4724" t="b">
        <v>1</v>
      </c>
      <c r="Q4724" s="1" t="s">
        <v>6269</v>
      </c>
      <c r="R4724" s="1" t="s">
        <v>6270</v>
      </c>
      <c r="S4724" s="1" t="s">
        <v>6218</v>
      </c>
      <c r="T4724">
        <v>39704</v>
      </c>
      <c r="U4724">
        <v>4096</v>
      </c>
      <c r="V4724">
        <v>7418</v>
      </c>
      <c r="W4724">
        <v>320</v>
      </c>
    </row>
    <row r="4725" spans="1:23" x14ac:dyDescent="0.25">
      <c r="A4725">
        <v>7089792</v>
      </c>
      <c r="B4725">
        <v>1.0478789565721682E+18</v>
      </c>
      <c r="C4725" s="4">
        <v>43377.749837962961</v>
      </c>
      <c r="D4725" s="1" t="s">
        <v>13393</v>
      </c>
      <c r="E4725" s="1" t="s">
        <v>13394</v>
      </c>
      <c r="F4725">
        <v>1</v>
      </c>
      <c r="G4725">
        <v>1</v>
      </c>
      <c r="H4725">
        <v>1</v>
      </c>
      <c r="I4725">
        <v>0</v>
      </c>
      <c r="J4725" s="1" t="s">
        <v>6280</v>
      </c>
      <c r="K4725" s="1" t="s">
        <v>13395</v>
      </c>
      <c r="L4725" s="1" t="s">
        <v>6259</v>
      </c>
      <c r="M4725" s="1" t="s">
        <v>6259</v>
      </c>
      <c r="N4725" s="1" t="s">
        <v>6275</v>
      </c>
      <c r="O4725" s="4">
        <v>39259.664467592593</v>
      </c>
      <c r="P4725" t="b">
        <v>1</v>
      </c>
      <c r="Q4725" s="1" t="s">
        <v>6276</v>
      </c>
      <c r="R4725" s="1" t="s">
        <v>6277</v>
      </c>
      <c r="S4725" s="1" t="s">
        <v>6278</v>
      </c>
      <c r="T4725">
        <v>30280</v>
      </c>
      <c r="U4725">
        <v>4550</v>
      </c>
      <c r="V4725">
        <v>7288</v>
      </c>
      <c r="W4725">
        <v>287</v>
      </c>
    </row>
    <row r="4726" spans="1:23" x14ac:dyDescent="0.25">
      <c r="A4726">
        <v>7089792</v>
      </c>
      <c r="B4726">
        <v>1.0478783576842895E+18</v>
      </c>
      <c r="C4726" s="4">
        <v>43377.748182870368</v>
      </c>
      <c r="D4726" s="1" t="s">
        <v>13396</v>
      </c>
      <c r="E4726" s="1" t="s">
        <v>6257</v>
      </c>
      <c r="F4726">
        <v>1</v>
      </c>
      <c r="G4726">
        <v>2</v>
      </c>
      <c r="H4726">
        <v>9</v>
      </c>
      <c r="I4726">
        <v>0</v>
      </c>
      <c r="J4726" s="1" t="s">
        <v>13397</v>
      </c>
      <c r="K4726" s="1" t="s">
        <v>6259</v>
      </c>
      <c r="L4726" s="1" t="s">
        <v>6259</v>
      </c>
      <c r="M4726" s="1" t="s">
        <v>6259</v>
      </c>
      <c r="N4726" s="1" t="s">
        <v>6275</v>
      </c>
      <c r="O4726" s="4">
        <v>39259.664467592593</v>
      </c>
      <c r="P4726" t="b">
        <v>1</v>
      </c>
      <c r="Q4726" s="1" t="s">
        <v>6276</v>
      </c>
      <c r="R4726" s="1" t="s">
        <v>6277</v>
      </c>
      <c r="S4726" s="1" t="s">
        <v>6278</v>
      </c>
      <c r="T4726">
        <v>30280</v>
      </c>
      <c r="U4726">
        <v>4550</v>
      </c>
      <c r="V4726">
        <v>7288</v>
      </c>
      <c r="W4726">
        <v>287</v>
      </c>
    </row>
    <row r="4727" spans="1:23" x14ac:dyDescent="0.25">
      <c r="A4727">
        <v>7089792</v>
      </c>
      <c r="B4727">
        <v>1.0478781924706796E+18</v>
      </c>
      <c r="C4727" s="4">
        <v>43377.747731481482</v>
      </c>
      <c r="D4727" s="1" t="s">
        <v>13398</v>
      </c>
      <c r="E4727" s="1" t="s">
        <v>13399</v>
      </c>
      <c r="F4727">
        <v>2</v>
      </c>
      <c r="G4727">
        <v>1</v>
      </c>
      <c r="H4727">
        <v>8</v>
      </c>
      <c r="I4727">
        <v>0</v>
      </c>
      <c r="J4727" s="1" t="s">
        <v>6280</v>
      </c>
      <c r="K4727" s="1" t="s">
        <v>13395</v>
      </c>
      <c r="L4727" s="1" t="s">
        <v>6260</v>
      </c>
      <c r="M4727" s="1" t="s">
        <v>6259</v>
      </c>
      <c r="N4727" s="1" t="s">
        <v>6275</v>
      </c>
      <c r="O4727" s="4">
        <v>39259.664467592593</v>
      </c>
      <c r="P4727" t="b">
        <v>1</v>
      </c>
      <c r="Q4727" s="1" t="s">
        <v>6276</v>
      </c>
      <c r="R4727" s="1" t="s">
        <v>6277</v>
      </c>
      <c r="S4727" s="1" t="s">
        <v>6278</v>
      </c>
      <c r="T4727">
        <v>30280</v>
      </c>
      <c r="U4727">
        <v>4550</v>
      </c>
      <c r="V4727">
        <v>7288</v>
      </c>
      <c r="W4727">
        <v>287</v>
      </c>
    </row>
    <row r="4728" spans="1:23" x14ac:dyDescent="0.25">
      <c r="A4728">
        <v>7089792</v>
      </c>
      <c r="B4728">
        <v>1.0478771836776161E+18</v>
      </c>
      <c r="C4728" s="4">
        <v>43377.744942129626</v>
      </c>
      <c r="D4728" s="1" t="s">
        <v>13400</v>
      </c>
      <c r="E4728" s="1" t="s">
        <v>6257</v>
      </c>
      <c r="F4728">
        <v>1</v>
      </c>
      <c r="G4728">
        <v>0</v>
      </c>
      <c r="H4728">
        <v>3</v>
      </c>
      <c r="I4728">
        <v>0</v>
      </c>
      <c r="J4728" s="1" t="s">
        <v>13401</v>
      </c>
      <c r="K4728" s="1" t="s">
        <v>7044</v>
      </c>
      <c r="L4728" s="1" t="s">
        <v>6259</v>
      </c>
      <c r="M4728" s="1" t="s">
        <v>6259</v>
      </c>
      <c r="N4728" s="1" t="s">
        <v>6275</v>
      </c>
      <c r="O4728" s="4">
        <v>39259.664467592593</v>
      </c>
      <c r="P4728" t="b">
        <v>1</v>
      </c>
      <c r="Q4728" s="1" t="s">
        <v>6276</v>
      </c>
      <c r="R4728" s="1" t="s">
        <v>6277</v>
      </c>
      <c r="S4728" s="1" t="s">
        <v>6278</v>
      </c>
      <c r="T4728">
        <v>30280</v>
      </c>
      <c r="U4728">
        <v>4550</v>
      </c>
      <c r="V4728">
        <v>7288</v>
      </c>
      <c r="W4728">
        <v>287</v>
      </c>
    </row>
    <row r="4729" spans="1:23" x14ac:dyDescent="0.25">
      <c r="A4729">
        <v>7089792</v>
      </c>
      <c r="B4729">
        <v>1.0478765820886057E+18</v>
      </c>
      <c r="C4729" s="4">
        <v>43377.743287037039</v>
      </c>
      <c r="D4729" s="1" t="s">
        <v>13402</v>
      </c>
      <c r="E4729" s="1" t="s">
        <v>6257</v>
      </c>
      <c r="F4729">
        <v>1</v>
      </c>
      <c r="G4729">
        <v>0</v>
      </c>
      <c r="H4729">
        <v>5</v>
      </c>
      <c r="I4729">
        <v>0</v>
      </c>
      <c r="J4729" s="1" t="s">
        <v>7032</v>
      </c>
      <c r="K4729" s="1" t="s">
        <v>6259</v>
      </c>
      <c r="L4729" s="1" t="s">
        <v>6260</v>
      </c>
      <c r="M4729" s="1" t="s">
        <v>6259</v>
      </c>
      <c r="N4729" s="1" t="s">
        <v>6275</v>
      </c>
      <c r="O4729" s="4">
        <v>39259.664467592593</v>
      </c>
      <c r="P4729" t="b">
        <v>1</v>
      </c>
      <c r="Q4729" s="1" t="s">
        <v>6276</v>
      </c>
      <c r="R4729" s="1" t="s">
        <v>6277</v>
      </c>
      <c r="S4729" s="1" t="s">
        <v>6278</v>
      </c>
      <c r="T4729">
        <v>30280</v>
      </c>
      <c r="U4729">
        <v>4550</v>
      </c>
      <c r="V4729">
        <v>7288</v>
      </c>
      <c r="W4729">
        <v>287</v>
      </c>
    </row>
    <row r="4730" spans="1:23" x14ac:dyDescent="0.25">
      <c r="A4730">
        <v>7089792</v>
      </c>
      <c r="B4730">
        <v>1.0478765569437041E+18</v>
      </c>
      <c r="C4730" s="4">
        <v>43377.743217592593</v>
      </c>
      <c r="D4730" s="1" t="s">
        <v>13403</v>
      </c>
      <c r="E4730" s="1" t="s">
        <v>6257</v>
      </c>
      <c r="F4730">
        <v>2</v>
      </c>
      <c r="G4730">
        <v>0</v>
      </c>
      <c r="H4730">
        <v>6</v>
      </c>
      <c r="I4730">
        <v>0</v>
      </c>
      <c r="J4730" s="1" t="s">
        <v>13404</v>
      </c>
      <c r="K4730" s="1" t="s">
        <v>6673</v>
      </c>
      <c r="L4730" s="1" t="s">
        <v>6260</v>
      </c>
      <c r="M4730" s="1" t="s">
        <v>6259</v>
      </c>
      <c r="N4730" s="1" t="s">
        <v>6275</v>
      </c>
      <c r="O4730" s="4">
        <v>39259.664467592593</v>
      </c>
      <c r="P4730" t="b">
        <v>1</v>
      </c>
      <c r="Q4730" s="1" t="s">
        <v>6276</v>
      </c>
      <c r="R4730" s="1" t="s">
        <v>6277</v>
      </c>
      <c r="S4730" s="1" t="s">
        <v>6278</v>
      </c>
      <c r="T4730">
        <v>30280</v>
      </c>
      <c r="U4730">
        <v>4550</v>
      </c>
      <c r="V4730">
        <v>7288</v>
      </c>
      <c r="W4730">
        <v>287</v>
      </c>
    </row>
    <row r="4731" spans="1:23" x14ac:dyDescent="0.25">
      <c r="A4731">
        <v>7089792</v>
      </c>
      <c r="B4731">
        <v>1.0478760484892385E+18</v>
      </c>
      <c r="C4731" s="4">
        <v>43377.74181712963</v>
      </c>
      <c r="D4731" s="1" t="s">
        <v>13405</v>
      </c>
      <c r="E4731" s="1" t="s">
        <v>13406</v>
      </c>
      <c r="F4731">
        <v>0</v>
      </c>
      <c r="G4731">
        <v>0</v>
      </c>
      <c r="H4731">
        <v>0</v>
      </c>
      <c r="I4731">
        <v>0</v>
      </c>
      <c r="J4731" s="1" t="s">
        <v>6259</v>
      </c>
      <c r="K4731" s="1" t="s">
        <v>13407</v>
      </c>
      <c r="L4731" s="1" t="s">
        <v>6259</v>
      </c>
      <c r="M4731" s="1" t="s">
        <v>6259</v>
      </c>
      <c r="N4731" s="1" t="s">
        <v>6275</v>
      </c>
      <c r="O4731" s="4">
        <v>39259.664467592593</v>
      </c>
      <c r="P4731" t="b">
        <v>1</v>
      </c>
      <c r="Q4731" s="1" t="s">
        <v>6276</v>
      </c>
      <c r="R4731" s="1" t="s">
        <v>6277</v>
      </c>
      <c r="S4731" s="1" t="s">
        <v>6278</v>
      </c>
      <c r="T4731">
        <v>30280</v>
      </c>
      <c r="U4731">
        <v>4550</v>
      </c>
      <c r="V4731">
        <v>7288</v>
      </c>
      <c r="W4731">
        <v>287</v>
      </c>
    </row>
    <row r="4732" spans="1:23" x14ac:dyDescent="0.25">
      <c r="A4732">
        <v>7089792</v>
      </c>
      <c r="B4732">
        <v>1.0478757006304133E+18</v>
      </c>
      <c r="C4732" s="4">
        <v>43377.740856481483</v>
      </c>
      <c r="D4732" s="1" t="s">
        <v>13408</v>
      </c>
      <c r="E4732" s="1" t="s">
        <v>6257</v>
      </c>
      <c r="F4732">
        <v>1</v>
      </c>
      <c r="G4732">
        <v>0</v>
      </c>
      <c r="H4732">
        <v>3</v>
      </c>
      <c r="I4732">
        <v>0</v>
      </c>
      <c r="J4732" s="1" t="s">
        <v>7032</v>
      </c>
      <c r="K4732" s="1" t="s">
        <v>6259</v>
      </c>
      <c r="L4732" s="1" t="s">
        <v>6260</v>
      </c>
      <c r="M4732" s="1" t="s">
        <v>6259</v>
      </c>
      <c r="N4732" s="1" t="s">
        <v>6275</v>
      </c>
      <c r="O4732" s="4">
        <v>39259.664467592593</v>
      </c>
      <c r="P4732" t="b">
        <v>1</v>
      </c>
      <c r="Q4732" s="1" t="s">
        <v>6276</v>
      </c>
      <c r="R4732" s="1" t="s">
        <v>6277</v>
      </c>
      <c r="S4732" s="1" t="s">
        <v>6278</v>
      </c>
      <c r="T4732">
        <v>30280</v>
      </c>
      <c r="U4732">
        <v>4550</v>
      </c>
      <c r="V4732">
        <v>7288</v>
      </c>
      <c r="W4732">
        <v>287</v>
      </c>
    </row>
    <row r="4733" spans="1:23" x14ac:dyDescent="0.25">
      <c r="A4733">
        <v>14462419</v>
      </c>
      <c r="B4733">
        <v>1.047875627209175E+18</v>
      </c>
      <c r="C4733" s="4">
        <v>43377.740648148145</v>
      </c>
      <c r="D4733" s="1" t="s">
        <v>13409</v>
      </c>
      <c r="E4733" s="1" t="s">
        <v>6257</v>
      </c>
      <c r="F4733">
        <v>14</v>
      </c>
      <c r="G4733">
        <v>4</v>
      </c>
      <c r="H4733">
        <v>51</v>
      </c>
      <c r="I4733">
        <v>1</v>
      </c>
      <c r="J4733" s="1" t="s">
        <v>13410</v>
      </c>
      <c r="K4733" s="1" t="s">
        <v>9931</v>
      </c>
      <c r="L4733" s="1" t="s">
        <v>6260</v>
      </c>
      <c r="M4733" s="1" t="s">
        <v>6259</v>
      </c>
      <c r="N4733" s="1" t="s">
        <v>6288</v>
      </c>
      <c r="O4733" s="4">
        <v>39559.695937500001</v>
      </c>
      <c r="P4733" t="b">
        <v>1</v>
      </c>
      <c r="Q4733" s="1" t="s">
        <v>6289</v>
      </c>
      <c r="R4733" s="1" t="s">
        <v>6290</v>
      </c>
      <c r="S4733" s="1" t="s">
        <v>6291</v>
      </c>
      <c r="T4733">
        <v>48743</v>
      </c>
      <c r="U4733">
        <v>4261</v>
      </c>
      <c r="V4733">
        <v>20083</v>
      </c>
      <c r="W4733">
        <v>471</v>
      </c>
    </row>
    <row r="4734" spans="1:23" x14ac:dyDescent="0.25">
      <c r="A4734">
        <v>7089792</v>
      </c>
      <c r="B4734">
        <v>1.0478752561851802E+18</v>
      </c>
      <c r="C4734" s="4">
        <v>43377.739629629628</v>
      </c>
      <c r="D4734" s="1" t="s">
        <v>13411</v>
      </c>
      <c r="E4734" s="1" t="s">
        <v>13412</v>
      </c>
      <c r="F4734">
        <v>2</v>
      </c>
      <c r="G4734">
        <v>4</v>
      </c>
      <c r="H4734">
        <v>8</v>
      </c>
      <c r="I4734">
        <v>0</v>
      </c>
      <c r="J4734" s="1" t="s">
        <v>6259</v>
      </c>
      <c r="K4734" s="1" t="s">
        <v>13395</v>
      </c>
      <c r="L4734" s="1" t="s">
        <v>6260</v>
      </c>
      <c r="M4734" s="1" t="s">
        <v>6259</v>
      </c>
      <c r="N4734" s="1" t="s">
        <v>6275</v>
      </c>
      <c r="O4734" s="4">
        <v>39259.664467592593</v>
      </c>
      <c r="P4734" t="b">
        <v>1</v>
      </c>
      <c r="Q4734" s="1" t="s">
        <v>6276</v>
      </c>
      <c r="R4734" s="1" t="s">
        <v>6277</v>
      </c>
      <c r="S4734" s="1" t="s">
        <v>6278</v>
      </c>
      <c r="T4734">
        <v>30280</v>
      </c>
      <c r="U4734">
        <v>4550</v>
      </c>
      <c r="V4734">
        <v>7288</v>
      </c>
      <c r="W4734">
        <v>287</v>
      </c>
    </row>
    <row r="4735" spans="1:23" x14ac:dyDescent="0.25">
      <c r="A4735">
        <v>7089792</v>
      </c>
      <c r="B4735">
        <v>1.0478751608319386E+18</v>
      </c>
      <c r="C4735" s="4">
        <v>43377.739363425928</v>
      </c>
      <c r="D4735" s="1" t="s">
        <v>13413</v>
      </c>
      <c r="E4735" s="1" t="s">
        <v>6257</v>
      </c>
      <c r="F4735">
        <v>2</v>
      </c>
      <c r="G4735">
        <v>0</v>
      </c>
      <c r="H4735">
        <v>5</v>
      </c>
      <c r="I4735">
        <v>0</v>
      </c>
      <c r="J4735" s="1" t="s">
        <v>12091</v>
      </c>
      <c r="K4735" s="1" t="s">
        <v>7044</v>
      </c>
      <c r="L4735" s="1" t="s">
        <v>6260</v>
      </c>
      <c r="M4735" s="1" t="s">
        <v>6259</v>
      </c>
      <c r="N4735" s="1" t="s">
        <v>6275</v>
      </c>
      <c r="O4735" s="4">
        <v>39259.664467592593</v>
      </c>
      <c r="P4735" t="b">
        <v>1</v>
      </c>
      <c r="Q4735" s="1" t="s">
        <v>6276</v>
      </c>
      <c r="R4735" s="1" t="s">
        <v>6277</v>
      </c>
      <c r="S4735" s="1" t="s">
        <v>6278</v>
      </c>
      <c r="T4735">
        <v>30280</v>
      </c>
      <c r="U4735">
        <v>4550</v>
      </c>
      <c r="V4735">
        <v>7288</v>
      </c>
      <c r="W4735">
        <v>287</v>
      </c>
    </row>
    <row r="4736" spans="1:23" x14ac:dyDescent="0.25">
      <c r="A4736">
        <v>7089792</v>
      </c>
      <c r="B4736">
        <v>1.0478748562749399E+18</v>
      </c>
      <c r="C4736" s="4">
        <v>43377.738518518519</v>
      </c>
      <c r="D4736" s="1" t="s">
        <v>13414</v>
      </c>
      <c r="E4736" s="1" t="s">
        <v>13415</v>
      </c>
      <c r="F4736">
        <v>1</v>
      </c>
      <c r="G4736">
        <v>0</v>
      </c>
      <c r="H4736">
        <v>1</v>
      </c>
      <c r="I4736">
        <v>0</v>
      </c>
      <c r="J4736" s="1" t="s">
        <v>6259</v>
      </c>
      <c r="K4736" s="1" t="s">
        <v>13416</v>
      </c>
      <c r="L4736" s="1" t="s">
        <v>6259</v>
      </c>
      <c r="M4736" s="1" t="s">
        <v>6259</v>
      </c>
      <c r="N4736" s="1" t="s">
        <v>6275</v>
      </c>
      <c r="O4736" s="4">
        <v>39259.664467592593</v>
      </c>
      <c r="P4736" t="b">
        <v>1</v>
      </c>
      <c r="Q4736" s="1" t="s">
        <v>6276</v>
      </c>
      <c r="R4736" s="1" t="s">
        <v>6277</v>
      </c>
      <c r="S4736" s="1" t="s">
        <v>6278</v>
      </c>
      <c r="T4736">
        <v>30280</v>
      </c>
      <c r="U4736">
        <v>4550</v>
      </c>
      <c r="V4736">
        <v>7288</v>
      </c>
      <c r="W4736">
        <v>287</v>
      </c>
    </row>
    <row r="4737" spans="1:23" x14ac:dyDescent="0.25">
      <c r="A4737">
        <v>7089792</v>
      </c>
      <c r="B4737">
        <v>1.047874123807019E+18</v>
      </c>
      <c r="C4737" s="4">
        <v>43377.736504629633</v>
      </c>
      <c r="D4737" s="1" t="s">
        <v>13417</v>
      </c>
      <c r="E4737" s="1" t="s">
        <v>6257</v>
      </c>
      <c r="F4737">
        <v>1</v>
      </c>
      <c r="G4737">
        <v>0</v>
      </c>
      <c r="H4737">
        <v>8</v>
      </c>
      <c r="I4737">
        <v>0</v>
      </c>
      <c r="J4737" s="1" t="s">
        <v>6375</v>
      </c>
      <c r="K4737" s="1" t="s">
        <v>7044</v>
      </c>
      <c r="L4737" s="1" t="s">
        <v>6260</v>
      </c>
      <c r="M4737" s="1" t="s">
        <v>6259</v>
      </c>
      <c r="N4737" s="1" t="s">
        <v>6275</v>
      </c>
      <c r="O4737" s="4">
        <v>39259.664467592593</v>
      </c>
      <c r="P4737" t="b">
        <v>1</v>
      </c>
      <c r="Q4737" s="1" t="s">
        <v>6276</v>
      </c>
      <c r="R4737" s="1" t="s">
        <v>6277</v>
      </c>
      <c r="S4737" s="1" t="s">
        <v>6278</v>
      </c>
      <c r="T4737">
        <v>30280</v>
      </c>
      <c r="U4737">
        <v>4550</v>
      </c>
      <c r="V4737">
        <v>7288</v>
      </c>
      <c r="W4737">
        <v>287</v>
      </c>
    </row>
    <row r="4738" spans="1:23" x14ac:dyDescent="0.25">
      <c r="A4738">
        <v>7089792</v>
      </c>
      <c r="B4738">
        <v>1.0478733738613064E+18</v>
      </c>
      <c r="C4738" s="4">
        <v>43377.734432870369</v>
      </c>
      <c r="D4738" s="1" t="s">
        <v>13418</v>
      </c>
      <c r="E4738" s="1" t="s">
        <v>6257</v>
      </c>
      <c r="F4738">
        <v>2</v>
      </c>
      <c r="G4738">
        <v>0</v>
      </c>
      <c r="H4738">
        <v>5</v>
      </c>
      <c r="I4738">
        <v>1</v>
      </c>
      <c r="J4738" s="1" t="s">
        <v>6312</v>
      </c>
      <c r="K4738" s="1" t="s">
        <v>6259</v>
      </c>
      <c r="L4738" s="1" t="s">
        <v>6260</v>
      </c>
      <c r="M4738" s="1" t="s">
        <v>6259</v>
      </c>
      <c r="N4738" s="1" t="s">
        <v>6275</v>
      </c>
      <c r="O4738" s="4">
        <v>39259.664467592593</v>
      </c>
      <c r="P4738" t="b">
        <v>1</v>
      </c>
      <c r="Q4738" s="1" t="s">
        <v>6276</v>
      </c>
      <c r="R4738" s="1" t="s">
        <v>6277</v>
      </c>
      <c r="S4738" s="1" t="s">
        <v>6278</v>
      </c>
      <c r="T4738">
        <v>30280</v>
      </c>
      <c r="U4738">
        <v>4550</v>
      </c>
      <c r="V4738">
        <v>7288</v>
      </c>
      <c r="W4738">
        <v>287</v>
      </c>
    </row>
    <row r="4739" spans="1:23" x14ac:dyDescent="0.25">
      <c r="A4739">
        <v>111554559</v>
      </c>
      <c r="B4739">
        <v>1.0478730562392228E+18</v>
      </c>
      <c r="C4739" s="4">
        <v>43377.733553240738</v>
      </c>
      <c r="D4739" s="1" t="s">
        <v>13419</v>
      </c>
      <c r="E4739" s="1" t="s">
        <v>6257</v>
      </c>
      <c r="F4739">
        <v>4</v>
      </c>
      <c r="G4739">
        <v>0</v>
      </c>
      <c r="H4739">
        <v>10</v>
      </c>
      <c r="I4739">
        <v>0</v>
      </c>
      <c r="J4739" s="1" t="s">
        <v>6258</v>
      </c>
      <c r="K4739" s="1" t="s">
        <v>7275</v>
      </c>
      <c r="L4739" s="1" t="s">
        <v>6260</v>
      </c>
      <c r="M4739" s="1" t="s">
        <v>6259</v>
      </c>
      <c r="N4739" s="1" t="s">
        <v>6344</v>
      </c>
      <c r="O4739" s="4">
        <v>40214.462453703702</v>
      </c>
      <c r="P4739" t="b">
        <v>1</v>
      </c>
      <c r="Q4739" s="1" t="s">
        <v>156</v>
      </c>
      <c r="R4739" s="1" t="s">
        <v>6345</v>
      </c>
      <c r="S4739" s="1" t="s">
        <v>156</v>
      </c>
      <c r="T4739">
        <v>36079</v>
      </c>
      <c r="U4739">
        <v>456</v>
      </c>
      <c r="V4739">
        <v>8860</v>
      </c>
      <c r="W4739">
        <v>370</v>
      </c>
    </row>
    <row r="4740" spans="1:23" x14ac:dyDescent="0.25">
      <c r="A4740">
        <v>7089792</v>
      </c>
      <c r="B4740">
        <v>1.0478730020530299E+18</v>
      </c>
      <c r="C4740" s="4">
        <v>43377.733402777776</v>
      </c>
      <c r="D4740" s="1" t="s">
        <v>13420</v>
      </c>
      <c r="E4740" s="1" t="s">
        <v>6257</v>
      </c>
      <c r="F4740">
        <v>1</v>
      </c>
      <c r="G4740">
        <v>0</v>
      </c>
      <c r="H4740">
        <v>2</v>
      </c>
      <c r="I4740">
        <v>0</v>
      </c>
      <c r="J4740" s="1" t="s">
        <v>13421</v>
      </c>
      <c r="K4740" s="1" t="s">
        <v>6259</v>
      </c>
      <c r="L4740" s="1" t="s">
        <v>6260</v>
      </c>
      <c r="M4740" s="1" t="s">
        <v>6259</v>
      </c>
      <c r="N4740" s="1" t="s">
        <v>6275</v>
      </c>
      <c r="O4740" s="4">
        <v>39259.664467592593</v>
      </c>
      <c r="P4740" t="b">
        <v>1</v>
      </c>
      <c r="Q4740" s="1" t="s">
        <v>6276</v>
      </c>
      <c r="R4740" s="1" t="s">
        <v>6277</v>
      </c>
      <c r="S4740" s="1" t="s">
        <v>6278</v>
      </c>
      <c r="T4740">
        <v>30280</v>
      </c>
      <c r="U4740">
        <v>4550</v>
      </c>
      <c r="V4740">
        <v>7288</v>
      </c>
      <c r="W4740">
        <v>287</v>
      </c>
    </row>
    <row r="4741" spans="1:23" x14ac:dyDescent="0.25">
      <c r="A4741">
        <v>7089792</v>
      </c>
      <c r="B4741">
        <v>1.0478727312477716E+18</v>
      </c>
      <c r="C4741" s="4">
        <v>43377.732662037037</v>
      </c>
      <c r="D4741" s="1" t="s">
        <v>13422</v>
      </c>
      <c r="E4741" s="1" t="s">
        <v>6257</v>
      </c>
      <c r="F4741">
        <v>1</v>
      </c>
      <c r="G4741">
        <v>0</v>
      </c>
      <c r="H4741">
        <v>5</v>
      </c>
      <c r="I4741">
        <v>0</v>
      </c>
      <c r="J4741" s="1" t="s">
        <v>7032</v>
      </c>
      <c r="K4741" s="1" t="s">
        <v>7044</v>
      </c>
      <c r="L4741" s="1" t="s">
        <v>6260</v>
      </c>
      <c r="M4741" s="1" t="s">
        <v>6259</v>
      </c>
      <c r="N4741" s="1" t="s">
        <v>6275</v>
      </c>
      <c r="O4741" s="4">
        <v>39259.664467592593</v>
      </c>
      <c r="P4741" t="b">
        <v>1</v>
      </c>
      <c r="Q4741" s="1" t="s">
        <v>6276</v>
      </c>
      <c r="R4741" s="1" t="s">
        <v>6277</v>
      </c>
      <c r="S4741" s="1" t="s">
        <v>6278</v>
      </c>
      <c r="T4741">
        <v>30280</v>
      </c>
      <c r="U4741">
        <v>4550</v>
      </c>
      <c r="V4741">
        <v>7288</v>
      </c>
      <c r="W4741">
        <v>287</v>
      </c>
    </row>
    <row r="4742" spans="1:23" x14ac:dyDescent="0.25">
      <c r="A4742">
        <v>7089792</v>
      </c>
      <c r="B4742">
        <v>1.0478722320501105E+18</v>
      </c>
      <c r="C4742" s="4">
        <v>43377.73128472222</v>
      </c>
      <c r="D4742" s="1" t="s">
        <v>13423</v>
      </c>
      <c r="E4742" s="1" t="s">
        <v>6257</v>
      </c>
      <c r="F4742">
        <v>3</v>
      </c>
      <c r="G4742">
        <v>4</v>
      </c>
      <c r="H4742">
        <v>34</v>
      </c>
      <c r="I4742">
        <v>1</v>
      </c>
      <c r="J4742" s="1" t="s">
        <v>6280</v>
      </c>
      <c r="K4742" s="1" t="s">
        <v>7044</v>
      </c>
      <c r="L4742" s="1" t="s">
        <v>6259</v>
      </c>
      <c r="M4742" s="1" t="s">
        <v>6259</v>
      </c>
      <c r="N4742" s="1" t="s">
        <v>6275</v>
      </c>
      <c r="O4742" s="4">
        <v>39259.664467592593</v>
      </c>
      <c r="P4742" t="b">
        <v>1</v>
      </c>
      <c r="Q4742" s="1" t="s">
        <v>6276</v>
      </c>
      <c r="R4742" s="1" t="s">
        <v>6277</v>
      </c>
      <c r="S4742" s="1" t="s">
        <v>6278</v>
      </c>
      <c r="T4742">
        <v>30280</v>
      </c>
      <c r="U4742">
        <v>4550</v>
      </c>
      <c r="V4742">
        <v>7288</v>
      </c>
      <c r="W4742">
        <v>287</v>
      </c>
    </row>
    <row r="4743" spans="1:23" x14ac:dyDescent="0.25">
      <c r="A4743">
        <v>7089792</v>
      </c>
      <c r="B4743">
        <v>1.0478720162657649E+18</v>
      </c>
      <c r="C4743" s="4">
        <v>43377.730682870373</v>
      </c>
      <c r="D4743" s="1" t="s">
        <v>13424</v>
      </c>
      <c r="E4743" s="1" t="s">
        <v>6257</v>
      </c>
      <c r="F4743">
        <v>1</v>
      </c>
      <c r="G4743">
        <v>0</v>
      </c>
      <c r="H4743">
        <v>8</v>
      </c>
      <c r="I4743">
        <v>0</v>
      </c>
      <c r="J4743" s="1" t="s">
        <v>13425</v>
      </c>
      <c r="K4743" s="1" t="s">
        <v>7044</v>
      </c>
      <c r="L4743" s="1" t="s">
        <v>6260</v>
      </c>
      <c r="M4743" s="1" t="s">
        <v>6259</v>
      </c>
      <c r="N4743" s="1" t="s">
        <v>6275</v>
      </c>
      <c r="O4743" s="4">
        <v>39259.664467592593</v>
      </c>
      <c r="P4743" t="b">
        <v>1</v>
      </c>
      <c r="Q4743" s="1" t="s">
        <v>6276</v>
      </c>
      <c r="R4743" s="1" t="s">
        <v>6277</v>
      </c>
      <c r="S4743" s="1" t="s">
        <v>6278</v>
      </c>
      <c r="T4743">
        <v>30280</v>
      </c>
      <c r="U4743">
        <v>4550</v>
      </c>
      <c r="V4743">
        <v>7288</v>
      </c>
      <c r="W4743">
        <v>287</v>
      </c>
    </row>
    <row r="4744" spans="1:23" x14ac:dyDescent="0.25">
      <c r="A4744">
        <v>7089792</v>
      </c>
      <c r="B4744">
        <v>1.0478719212899205E+18</v>
      </c>
      <c r="C4744" s="4">
        <v>43377.730428240742</v>
      </c>
      <c r="D4744" s="1" t="s">
        <v>13426</v>
      </c>
      <c r="E4744" s="1" t="s">
        <v>6257</v>
      </c>
      <c r="F4744">
        <v>1</v>
      </c>
      <c r="G4744">
        <v>0</v>
      </c>
      <c r="H4744">
        <v>3</v>
      </c>
      <c r="I4744">
        <v>0</v>
      </c>
      <c r="J4744" s="1" t="s">
        <v>13397</v>
      </c>
      <c r="K4744" s="1" t="s">
        <v>7044</v>
      </c>
      <c r="L4744" s="1" t="s">
        <v>6259</v>
      </c>
      <c r="M4744" s="1" t="s">
        <v>6259</v>
      </c>
      <c r="N4744" s="1" t="s">
        <v>6275</v>
      </c>
      <c r="O4744" s="4">
        <v>39259.664467592593</v>
      </c>
      <c r="P4744" t="b">
        <v>1</v>
      </c>
      <c r="Q4744" s="1" t="s">
        <v>6276</v>
      </c>
      <c r="R4744" s="1" t="s">
        <v>6277</v>
      </c>
      <c r="S4744" s="1" t="s">
        <v>6278</v>
      </c>
      <c r="T4744">
        <v>30280</v>
      </c>
      <c r="U4744">
        <v>4550</v>
      </c>
      <c r="V4744">
        <v>7288</v>
      </c>
      <c r="W4744">
        <v>287</v>
      </c>
    </row>
    <row r="4745" spans="1:23" x14ac:dyDescent="0.25">
      <c r="A4745">
        <v>7089792</v>
      </c>
      <c r="B4745">
        <v>1.0478717676819128E+18</v>
      </c>
      <c r="C4745" s="4">
        <v>43377.73</v>
      </c>
      <c r="D4745" s="1" t="s">
        <v>13427</v>
      </c>
      <c r="E4745" s="1" t="s">
        <v>6257</v>
      </c>
      <c r="F4745">
        <v>1</v>
      </c>
      <c r="G4745">
        <v>0</v>
      </c>
      <c r="H4745">
        <v>9</v>
      </c>
      <c r="I4745">
        <v>0</v>
      </c>
      <c r="J4745" s="1" t="s">
        <v>13428</v>
      </c>
      <c r="K4745" s="1" t="s">
        <v>13429</v>
      </c>
      <c r="L4745" s="1" t="s">
        <v>6259</v>
      </c>
      <c r="M4745" s="1" t="s">
        <v>6259</v>
      </c>
      <c r="N4745" s="1" t="s">
        <v>6275</v>
      </c>
      <c r="O4745" s="4">
        <v>39259.664467592593</v>
      </c>
      <c r="P4745" t="b">
        <v>1</v>
      </c>
      <c r="Q4745" s="1" t="s">
        <v>6276</v>
      </c>
      <c r="R4745" s="1" t="s">
        <v>6277</v>
      </c>
      <c r="S4745" s="1" t="s">
        <v>6278</v>
      </c>
      <c r="T4745">
        <v>30280</v>
      </c>
      <c r="U4745">
        <v>4550</v>
      </c>
      <c r="V4745">
        <v>7288</v>
      </c>
      <c r="W4745">
        <v>287</v>
      </c>
    </row>
    <row r="4746" spans="1:23" x14ac:dyDescent="0.25">
      <c r="A4746">
        <v>7089792</v>
      </c>
      <c r="B4746">
        <v>1.0478716185366569E+18</v>
      </c>
      <c r="C4746" s="4">
        <v>43377.729594907411</v>
      </c>
      <c r="D4746" s="1" t="s">
        <v>13430</v>
      </c>
      <c r="E4746" s="1" t="s">
        <v>6257</v>
      </c>
      <c r="F4746">
        <v>1</v>
      </c>
      <c r="G4746">
        <v>1</v>
      </c>
      <c r="H4746">
        <v>5</v>
      </c>
      <c r="I4746">
        <v>0</v>
      </c>
      <c r="J4746" s="1" t="s">
        <v>13269</v>
      </c>
      <c r="K4746" s="1" t="s">
        <v>7044</v>
      </c>
      <c r="L4746" s="1" t="s">
        <v>6259</v>
      </c>
      <c r="M4746" s="1" t="s">
        <v>6259</v>
      </c>
      <c r="N4746" s="1" t="s">
        <v>6275</v>
      </c>
      <c r="O4746" s="4">
        <v>39259.664467592593</v>
      </c>
      <c r="P4746" t="b">
        <v>1</v>
      </c>
      <c r="Q4746" s="1" t="s">
        <v>6276</v>
      </c>
      <c r="R4746" s="1" t="s">
        <v>6277</v>
      </c>
      <c r="S4746" s="1" t="s">
        <v>6278</v>
      </c>
      <c r="T4746">
        <v>30280</v>
      </c>
      <c r="U4746">
        <v>4550</v>
      </c>
      <c r="V4746">
        <v>7288</v>
      </c>
      <c r="W4746">
        <v>287</v>
      </c>
    </row>
    <row r="4747" spans="1:23" x14ac:dyDescent="0.25">
      <c r="A4747">
        <v>7089792</v>
      </c>
      <c r="B4747">
        <v>1.0478714410505011E+18</v>
      </c>
      <c r="C4747" s="4">
        <v>43377.729097222225</v>
      </c>
      <c r="D4747" s="1" t="s">
        <v>13431</v>
      </c>
      <c r="E4747" s="1" t="s">
        <v>6257</v>
      </c>
      <c r="F4747">
        <v>2</v>
      </c>
      <c r="G4747">
        <v>0</v>
      </c>
      <c r="H4747">
        <v>4</v>
      </c>
      <c r="I4747">
        <v>0</v>
      </c>
      <c r="J4747" s="1" t="s">
        <v>6280</v>
      </c>
      <c r="K4747" s="1" t="s">
        <v>6259</v>
      </c>
      <c r="L4747" s="1" t="s">
        <v>6259</v>
      </c>
      <c r="M4747" s="1" t="s">
        <v>6259</v>
      </c>
      <c r="N4747" s="1" t="s">
        <v>6275</v>
      </c>
      <c r="O4747" s="4">
        <v>39259.664467592593</v>
      </c>
      <c r="P4747" t="b">
        <v>1</v>
      </c>
      <c r="Q4747" s="1" t="s">
        <v>6276</v>
      </c>
      <c r="R4747" s="1" t="s">
        <v>6277</v>
      </c>
      <c r="S4747" s="1" t="s">
        <v>6278</v>
      </c>
      <c r="T4747">
        <v>30280</v>
      </c>
      <c r="U4747">
        <v>4550</v>
      </c>
      <c r="V4747">
        <v>7288</v>
      </c>
      <c r="W4747">
        <v>287</v>
      </c>
    </row>
    <row r="4748" spans="1:23" x14ac:dyDescent="0.25">
      <c r="A4748">
        <v>7089792</v>
      </c>
      <c r="B4748">
        <v>1.047871404887212E+18</v>
      </c>
      <c r="C4748" s="4">
        <v>43377.729004629633</v>
      </c>
      <c r="D4748" s="1" t="s">
        <v>13432</v>
      </c>
      <c r="E4748" s="1" t="s">
        <v>6257</v>
      </c>
      <c r="F4748">
        <v>1</v>
      </c>
      <c r="G4748">
        <v>0</v>
      </c>
      <c r="H4748">
        <v>4</v>
      </c>
      <c r="I4748">
        <v>0</v>
      </c>
      <c r="J4748" s="1" t="s">
        <v>13433</v>
      </c>
      <c r="K4748" s="1" t="s">
        <v>6259</v>
      </c>
      <c r="L4748" s="1" t="s">
        <v>6260</v>
      </c>
      <c r="M4748" s="1" t="s">
        <v>6259</v>
      </c>
      <c r="N4748" s="1" t="s">
        <v>6275</v>
      </c>
      <c r="O4748" s="4">
        <v>39259.664467592593</v>
      </c>
      <c r="P4748" t="b">
        <v>1</v>
      </c>
      <c r="Q4748" s="1" t="s">
        <v>6276</v>
      </c>
      <c r="R4748" s="1" t="s">
        <v>6277</v>
      </c>
      <c r="S4748" s="1" t="s">
        <v>6278</v>
      </c>
      <c r="T4748">
        <v>30280</v>
      </c>
      <c r="U4748">
        <v>4550</v>
      </c>
      <c r="V4748">
        <v>7288</v>
      </c>
      <c r="W4748">
        <v>287</v>
      </c>
    </row>
    <row r="4749" spans="1:23" x14ac:dyDescent="0.25">
      <c r="A4749">
        <v>7089792</v>
      </c>
      <c r="B4749">
        <v>1.047871313963049E+18</v>
      </c>
      <c r="C4749" s="4">
        <v>43377.728750000002</v>
      </c>
      <c r="D4749" s="1" t="s">
        <v>13434</v>
      </c>
      <c r="E4749" s="1" t="s">
        <v>6257</v>
      </c>
      <c r="F4749">
        <v>3</v>
      </c>
      <c r="G4749">
        <v>0</v>
      </c>
      <c r="H4749">
        <v>8</v>
      </c>
      <c r="I4749">
        <v>0</v>
      </c>
      <c r="J4749" s="1" t="s">
        <v>6280</v>
      </c>
      <c r="K4749" s="1" t="s">
        <v>7044</v>
      </c>
      <c r="L4749" s="1" t="s">
        <v>6259</v>
      </c>
      <c r="M4749" s="1" t="s">
        <v>6259</v>
      </c>
      <c r="N4749" s="1" t="s">
        <v>6275</v>
      </c>
      <c r="O4749" s="4">
        <v>39259.664467592593</v>
      </c>
      <c r="P4749" t="b">
        <v>1</v>
      </c>
      <c r="Q4749" s="1" t="s">
        <v>6276</v>
      </c>
      <c r="R4749" s="1" t="s">
        <v>6277</v>
      </c>
      <c r="S4749" s="1" t="s">
        <v>6278</v>
      </c>
      <c r="T4749">
        <v>30280</v>
      </c>
      <c r="U4749">
        <v>4550</v>
      </c>
      <c r="V4749">
        <v>7288</v>
      </c>
      <c r="W4749">
        <v>287</v>
      </c>
    </row>
    <row r="4750" spans="1:23" x14ac:dyDescent="0.25">
      <c r="A4750">
        <v>7089792</v>
      </c>
      <c r="B4750">
        <v>1.0478711604977091E+18</v>
      </c>
      <c r="C4750" s="4">
        <v>43377.728321759256</v>
      </c>
      <c r="D4750" s="1" t="s">
        <v>13435</v>
      </c>
      <c r="E4750" s="1" t="s">
        <v>6257</v>
      </c>
      <c r="F4750">
        <v>2</v>
      </c>
      <c r="G4750">
        <v>0</v>
      </c>
      <c r="H4750">
        <v>7</v>
      </c>
      <c r="I4750">
        <v>0</v>
      </c>
      <c r="J4750" s="1" t="s">
        <v>6258</v>
      </c>
      <c r="K4750" s="1" t="s">
        <v>6259</v>
      </c>
      <c r="L4750" s="1" t="s">
        <v>6259</v>
      </c>
      <c r="M4750" s="1" t="s">
        <v>6259</v>
      </c>
      <c r="N4750" s="1" t="s">
        <v>6275</v>
      </c>
      <c r="O4750" s="4">
        <v>39259.664467592593</v>
      </c>
      <c r="P4750" t="b">
        <v>1</v>
      </c>
      <c r="Q4750" s="1" t="s">
        <v>6276</v>
      </c>
      <c r="R4750" s="1" t="s">
        <v>6277</v>
      </c>
      <c r="S4750" s="1" t="s">
        <v>6278</v>
      </c>
      <c r="T4750">
        <v>30280</v>
      </c>
      <c r="U4750">
        <v>4550</v>
      </c>
      <c r="V4750">
        <v>7288</v>
      </c>
      <c r="W4750">
        <v>287</v>
      </c>
    </row>
    <row r="4751" spans="1:23" x14ac:dyDescent="0.25">
      <c r="A4751">
        <v>7089792</v>
      </c>
      <c r="B4751">
        <v>1.0478710620238316E+18</v>
      </c>
      <c r="C4751" s="4">
        <v>43377.728055555555</v>
      </c>
      <c r="D4751" s="1" t="s">
        <v>13436</v>
      </c>
      <c r="E4751" s="1" t="s">
        <v>6257</v>
      </c>
      <c r="F4751">
        <v>1</v>
      </c>
      <c r="G4751">
        <v>0</v>
      </c>
      <c r="H4751">
        <v>7</v>
      </c>
      <c r="I4751">
        <v>0</v>
      </c>
      <c r="J4751" s="1" t="s">
        <v>7032</v>
      </c>
      <c r="K4751" s="1" t="s">
        <v>7044</v>
      </c>
      <c r="L4751" s="1" t="s">
        <v>6259</v>
      </c>
      <c r="M4751" s="1" t="s">
        <v>6259</v>
      </c>
      <c r="N4751" s="1" t="s">
        <v>6275</v>
      </c>
      <c r="O4751" s="4">
        <v>39259.664467592593</v>
      </c>
      <c r="P4751" t="b">
        <v>1</v>
      </c>
      <c r="Q4751" s="1" t="s">
        <v>6276</v>
      </c>
      <c r="R4751" s="1" t="s">
        <v>6277</v>
      </c>
      <c r="S4751" s="1" t="s">
        <v>6278</v>
      </c>
      <c r="T4751">
        <v>30280</v>
      </c>
      <c r="U4751">
        <v>4550</v>
      </c>
      <c r="V4751">
        <v>7288</v>
      </c>
      <c r="W4751">
        <v>287</v>
      </c>
    </row>
    <row r="4752" spans="1:23" x14ac:dyDescent="0.25">
      <c r="A4752">
        <v>7089792</v>
      </c>
      <c r="B4752">
        <v>1.0478708784475341E+18</v>
      </c>
      <c r="C4752" s="4">
        <v>43377.727546296293</v>
      </c>
      <c r="D4752" s="1" t="s">
        <v>13437</v>
      </c>
      <c r="E4752" s="1" t="s">
        <v>6257</v>
      </c>
      <c r="F4752">
        <v>1</v>
      </c>
      <c r="G4752">
        <v>0</v>
      </c>
      <c r="H4752">
        <v>4</v>
      </c>
      <c r="I4752">
        <v>0</v>
      </c>
      <c r="J4752" s="1" t="s">
        <v>7032</v>
      </c>
      <c r="K4752" s="1" t="s">
        <v>7044</v>
      </c>
      <c r="L4752" s="1" t="s">
        <v>6259</v>
      </c>
      <c r="M4752" s="1" t="s">
        <v>6259</v>
      </c>
      <c r="N4752" s="1" t="s">
        <v>6275</v>
      </c>
      <c r="O4752" s="4">
        <v>39259.664467592593</v>
      </c>
      <c r="P4752" t="b">
        <v>1</v>
      </c>
      <c r="Q4752" s="1" t="s">
        <v>6276</v>
      </c>
      <c r="R4752" s="1" t="s">
        <v>6277</v>
      </c>
      <c r="S4752" s="1" t="s">
        <v>6278</v>
      </c>
      <c r="T4752">
        <v>30280</v>
      </c>
      <c r="U4752">
        <v>4550</v>
      </c>
      <c r="V4752">
        <v>7288</v>
      </c>
      <c r="W4752">
        <v>287</v>
      </c>
    </row>
    <row r="4753" spans="1:23" x14ac:dyDescent="0.25">
      <c r="A4753">
        <v>7089792</v>
      </c>
      <c r="B4753">
        <v>1.0478707671894344E+18</v>
      </c>
      <c r="C4753" s="4">
        <v>43377.72724537037</v>
      </c>
      <c r="D4753" s="1" t="s">
        <v>13438</v>
      </c>
      <c r="E4753" s="1" t="s">
        <v>6257</v>
      </c>
      <c r="F4753">
        <v>6</v>
      </c>
      <c r="G4753">
        <v>0</v>
      </c>
      <c r="H4753">
        <v>11</v>
      </c>
      <c r="I4753">
        <v>0</v>
      </c>
      <c r="J4753" s="1" t="s">
        <v>7032</v>
      </c>
      <c r="K4753" s="1" t="s">
        <v>7044</v>
      </c>
      <c r="L4753" s="1" t="s">
        <v>6259</v>
      </c>
      <c r="M4753" s="1" t="s">
        <v>6259</v>
      </c>
      <c r="N4753" s="1" t="s">
        <v>6275</v>
      </c>
      <c r="O4753" s="4">
        <v>39259.664467592593</v>
      </c>
      <c r="P4753" t="b">
        <v>1</v>
      </c>
      <c r="Q4753" s="1" t="s">
        <v>6276</v>
      </c>
      <c r="R4753" s="1" t="s">
        <v>6277</v>
      </c>
      <c r="S4753" s="1" t="s">
        <v>6278</v>
      </c>
      <c r="T4753">
        <v>30280</v>
      </c>
      <c r="U4753">
        <v>4550</v>
      </c>
      <c r="V4753">
        <v>7288</v>
      </c>
      <c r="W4753">
        <v>287</v>
      </c>
    </row>
    <row r="4754" spans="1:23" x14ac:dyDescent="0.25">
      <c r="A4754">
        <v>7089792</v>
      </c>
      <c r="B4754">
        <v>1.0478706259419996E+18</v>
      </c>
      <c r="C4754" s="4">
        <v>43377.726851851854</v>
      </c>
      <c r="D4754" s="1" t="s">
        <v>13439</v>
      </c>
      <c r="E4754" s="1" t="s">
        <v>6257</v>
      </c>
      <c r="F4754">
        <v>1</v>
      </c>
      <c r="G4754">
        <v>0</v>
      </c>
      <c r="H4754">
        <v>2</v>
      </c>
      <c r="I4754">
        <v>0</v>
      </c>
      <c r="J4754" s="1" t="s">
        <v>7032</v>
      </c>
      <c r="K4754" s="1" t="s">
        <v>6259</v>
      </c>
      <c r="L4754" s="1" t="s">
        <v>6259</v>
      </c>
      <c r="M4754" s="1" t="s">
        <v>6259</v>
      </c>
      <c r="N4754" s="1" t="s">
        <v>6275</v>
      </c>
      <c r="O4754" s="4">
        <v>39259.664467592593</v>
      </c>
      <c r="P4754" t="b">
        <v>1</v>
      </c>
      <c r="Q4754" s="1" t="s">
        <v>6276</v>
      </c>
      <c r="R4754" s="1" t="s">
        <v>6277</v>
      </c>
      <c r="S4754" s="1" t="s">
        <v>6278</v>
      </c>
      <c r="T4754">
        <v>30280</v>
      </c>
      <c r="U4754">
        <v>4550</v>
      </c>
      <c r="V4754">
        <v>7288</v>
      </c>
      <c r="W4754">
        <v>287</v>
      </c>
    </row>
    <row r="4755" spans="1:23" x14ac:dyDescent="0.25">
      <c r="A4755">
        <v>7089792</v>
      </c>
      <c r="B4755">
        <v>1.0478704367789548E+18</v>
      </c>
      <c r="C4755" s="4">
        <v>43377.726331018515</v>
      </c>
      <c r="D4755" s="1" t="s">
        <v>13440</v>
      </c>
      <c r="E4755" s="1" t="s">
        <v>6257</v>
      </c>
      <c r="F4755">
        <v>2</v>
      </c>
      <c r="G4755">
        <v>0</v>
      </c>
      <c r="H4755">
        <v>8</v>
      </c>
      <c r="I4755">
        <v>0</v>
      </c>
      <c r="J4755" s="1" t="s">
        <v>7032</v>
      </c>
      <c r="K4755" s="1" t="s">
        <v>7044</v>
      </c>
      <c r="L4755" s="1" t="s">
        <v>6259</v>
      </c>
      <c r="M4755" s="1" t="s">
        <v>6259</v>
      </c>
      <c r="N4755" s="1" t="s">
        <v>6275</v>
      </c>
      <c r="O4755" s="4">
        <v>39259.664467592593</v>
      </c>
      <c r="P4755" t="b">
        <v>1</v>
      </c>
      <c r="Q4755" s="1" t="s">
        <v>6276</v>
      </c>
      <c r="R4755" s="1" t="s">
        <v>6277</v>
      </c>
      <c r="S4755" s="1" t="s">
        <v>6278</v>
      </c>
      <c r="T4755">
        <v>30280</v>
      </c>
      <c r="U4755">
        <v>4550</v>
      </c>
      <c r="V4755">
        <v>7288</v>
      </c>
      <c r="W4755">
        <v>287</v>
      </c>
    </row>
    <row r="4756" spans="1:23" x14ac:dyDescent="0.25">
      <c r="A4756">
        <v>7089792</v>
      </c>
      <c r="B4756">
        <v>1.0478704147504701E+18</v>
      </c>
      <c r="C4756" s="4">
        <v>43377.726273148146</v>
      </c>
      <c r="D4756" s="1" t="s">
        <v>13441</v>
      </c>
      <c r="E4756" s="1" t="s">
        <v>6257</v>
      </c>
      <c r="F4756">
        <v>1</v>
      </c>
      <c r="G4756">
        <v>0</v>
      </c>
      <c r="H4756">
        <v>6</v>
      </c>
      <c r="I4756">
        <v>0</v>
      </c>
      <c r="J4756" s="1" t="s">
        <v>9898</v>
      </c>
      <c r="K4756" s="1" t="s">
        <v>13442</v>
      </c>
      <c r="L4756" s="1" t="s">
        <v>6260</v>
      </c>
      <c r="M4756" s="1" t="s">
        <v>6259</v>
      </c>
      <c r="N4756" s="1" t="s">
        <v>6275</v>
      </c>
      <c r="O4756" s="4">
        <v>39259.664467592593</v>
      </c>
      <c r="P4756" t="b">
        <v>1</v>
      </c>
      <c r="Q4756" s="1" t="s">
        <v>6276</v>
      </c>
      <c r="R4756" s="1" t="s">
        <v>6277</v>
      </c>
      <c r="S4756" s="1" t="s">
        <v>6278</v>
      </c>
      <c r="T4756">
        <v>30280</v>
      </c>
      <c r="U4756">
        <v>4550</v>
      </c>
      <c r="V4756">
        <v>7288</v>
      </c>
      <c r="W4756">
        <v>287</v>
      </c>
    </row>
    <row r="4757" spans="1:23" x14ac:dyDescent="0.25">
      <c r="A4757">
        <v>7089792</v>
      </c>
      <c r="B4757">
        <v>1.0478702419367567E+18</v>
      </c>
      <c r="C4757" s="4">
        <v>43377.725787037038</v>
      </c>
      <c r="D4757" s="1" t="s">
        <v>13443</v>
      </c>
      <c r="E4757" s="1" t="s">
        <v>6257</v>
      </c>
      <c r="F4757">
        <v>1</v>
      </c>
      <c r="G4757">
        <v>0</v>
      </c>
      <c r="H4757">
        <v>1</v>
      </c>
      <c r="I4757">
        <v>0</v>
      </c>
      <c r="J4757" s="1" t="s">
        <v>9898</v>
      </c>
      <c r="K4757" s="1" t="s">
        <v>6259</v>
      </c>
      <c r="L4757" s="1" t="s">
        <v>6259</v>
      </c>
      <c r="M4757" s="1" t="s">
        <v>6259</v>
      </c>
      <c r="N4757" s="1" t="s">
        <v>6275</v>
      </c>
      <c r="O4757" s="4">
        <v>39259.664467592593</v>
      </c>
      <c r="P4757" t="b">
        <v>1</v>
      </c>
      <c r="Q4757" s="1" t="s">
        <v>6276</v>
      </c>
      <c r="R4757" s="1" t="s">
        <v>6277</v>
      </c>
      <c r="S4757" s="1" t="s">
        <v>6278</v>
      </c>
      <c r="T4757">
        <v>30280</v>
      </c>
      <c r="U4757">
        <v>4550</v>
      </c>
      <c r="V4757">
        <v>7288</v>
      </c>
      <c r="W4757">
        <v>287</v>
      </c>
    </row>
    <row r="4758" spans="1:23" x14ac:dyDescent="0.25">
      <c r="A4758">
        <v>7089792</v>
      </c>
      <c r="B4758">
        <v>1.0478701029668823E+18</v>
      </c>
      <c r="C4758" s="4">
        <v>43377.725405092591</v>
      </c>
      <c r="D4758" s="1" t="s">
        <v>13444</v>
      </c>
      <c r="E4758" s="1" t="s">
        <v>6257</v>
      </c>
      <c r="F4758">
        <v>1</v>
      </c>
      <c r="G4758">
        <v>0</v>
      </c>
      <c r="H4758">
        <v>1</v>
      </c>
      <c r="I4758">
        <v>0</v>
      </c>
      <c r="J4758" s="1" t="s">
        <v>9898</v>
      </c>
      <c r="K4758" s="1" t="s">
        <v>7301</v>
      </c>
      <c r="L4758" s="1" t="s">
        <v>6259</v>
      </c>
      <c r="M4758" s="1" t="s">
        <v>6259</v>
      </c>
      <c r="N4758" s="1" t="s">
        <v>6275</v>
      </c>
      <c r="O4758" s="4">
        <v>39259.664467592593</v>
      </c>
      <c r="P4758" t="b">
        <v>1</v>
      </c>
      <c r="Q4758" s="1" t="s">
        <v>6276</v>
      </c>
      <c r="R4758" s="1" t="s">
        <v>6277</v>
      </c>
      <c r="S4758" s="1" t="s">
        <v>6278</v>
      </c>
      <c r="T4758">
        <v>30280</v>
      </c>
      <c r="U4758">
        <v>4550</v>
      </c>
      <c r="V4758">
        <v>7288</v>
      </c>
      <c r="W4758">
        <v>287</v>
      </c>
    </row>
    <row r="4759" spans="1:23" x14ac:dyDescent="0.25">
      <c r="A4759">
        <v>1227448789</v>
      </c>
      <c r="B4759">
        <v>1.0478627188233257E+18</v>
      </c>
      <c r="C4759" s="4">
        <v>43377.705034722225</v>
      </c>
      <c r="D4759" s="1" t="s">
        <v>13445</v>
      </c>
      <c r="E4759" s="1" t="s">
        <v>6257</v>
      </c>
      <c r="F4759">
        <v>1</v>
      </c>
      <c r="G4759">
        <v>3</v>
      </c>
      <c r="H4759">
        <v>9</v>
      </c>
      <c r="I4759">
        <v>0</v>
      </c>
      <c r="J4759" s="1" t="s">
        <v>6258</v>
      </c>
      <c r="K4759" s="1" t="s">
        <v>6303</v>
      </c>
      <c r="L4759" s="1" t="s">
        <v>6260</v>
      </c>
      <c r="M4759" s="1" t="s">
        <v>6259</v>
      </c>
      <c r="N4759" s="1" t="s">
        <v>6261</v>
      </c>
      <c r="O4759" s="4">
        <v>41333.559953703705</v>
      </c>
      <c r="P4759" t="b">
        <v>1</v>
      </c>
      <c r="Q4759" s="1" t="s">
        <v>6262</v>
      </c>
      <c r="R4759" s="1" t="s">
        <v>6263</v>
      </c>
      <c r="S4759" s="1" t="s">
        <v>6264</v>
      </c>
      <c r="T4759">
        <v>21001</v>
      </c>
      <c r="U4759">
        <v>646</v>
      </c>
      <c r="V4759">
        <v>6392</v>
      </c>
      <c r="W4759">
        <v>210</v>
      </c>
    </row>
    <row r="4760" spans="1:23" x14ac:dyDescent="0.25">
      <c r="A4760">
        <v>7089792</v>
      </c>
      <c r="B4760">
        <v>1.0478547402715013E+18</v>
      </c>
      <c r="C4760" s="4">
        <v>43377.683009259257</v>
      </c>
      <c r="D4760" s="1" t="s">
        <v>13446</v>
      </c>
      <c r="E4760" s="1" t="s">
        <v>13447</v>
      </c>
      <c r="F4760">
        <v>0</v>
      </c>
      <c r="G4760">
        <v>0</v>
      </c>
      <c r="H4760">
        <v>0</v>
      </c>
      <c r="I4760">
        <v>0</v>
      </c>
      <c r="J4760" s="1" t="s">
        <v>6259</v>
      </c>
      <c r="K4760" s="1" t="s">
        <v>13448</v>
      </c>
      <c r="L4760" s="1" t="s">
        <v>6259</v>
      </c>
      <c r="M4760" s="1" t="s">
        <v>6259</v>
      </c>
      <c r="N4760" s="1" t="s">
        <v>6275</v>
      </c>
      <c r="O4760" s="4">
        <v>39259.664467592593</v>
      </c>
      <c r="P4760" t="b">
        <v>1</v>
      </c>
      <c r="Q4760" s="1" t="s">
        <v>6276</v>
      </c>
      <c r="R4760" s="1" t="s">
        <v>6277</v>
      </c>
      <c r="S4760" s="1" t="s">
        <v>6278</v>
      </c>
      <c r="T4760">
        <v>30280</v>
      </c>
      <c r="U4760">
        <v>4550</v>
      </c>
      <c r="V4760">
        <v>7288</v>
      </c>
      <c r="W4760">
        <v>287</v>
      </c>
    </row>
    <row r="4761" spans="1:23" x14ac:dyDescent="0.25">
      <c r="A4761">
        <v>14462419</v>
      </c>
      <c r="B4761">
        <v>1.0478503024545464E+18</v>
      </c>
      <c r="C4761" s="4">
        <v>43377.670763888891</v>
      </c>
      <c r="D4761" s="1" t="s">
        <v>13449</v>
      </c>
      <c r="E4761" s="1" t="s">
        <v>13450</v>
      </c>
      <c r="F4761">
        <v>0</v>
      </c>
      <c r="G4761">
        <v>0</v>
      </c>
      <c r="H4761">
        <v>3</v>
      </c>
      <c r="I4761">
        <v>0</v>
      </c>
      <c r="J4761" s="1" t="s">
        <v>6259</v>
      </c>
      <c r="K4761" s="1" t="s">
        <v>13451</v>
      </c>
      <c r="L4761" s="1" t="s">
        <v>6260</v>
      </c>
      <c r="M4761" s="1" t="s">
        <v>6259</v>
      </c>
      <c r="N4761" s="1" t="s">
        <v>6288</v>
      </c>
      <c r="O4761" s="4">
        <v>39559.695937500001</v>
      </c>
      <c r="P4761" t="b">
        <v>1</v>
      </c>
      <c r="Q4761" s="1" t="s">
        <v>6289</v>
      </c>
      <c r="R4761" s="1" t="s">
        <v>6290</v>
      </c>
      <c r="S4761" s="1" t="s">
        <v>6291</v>
      </c>
      <c r="T4761">
        <v>48743</v>
      </c>
      <c r="U4761">
        <v>4261</v>
      </c>
      <c r="V4761">
        <v>20083</v>
      </c>
      <c r="W4761">
        <v>471</v>
      </c>
    </row>
    <row r="4762" spans="1:23" x14ac:dyDescent="0.25">
      <c r="A4762">
        <v>14462419</v>
      </c>
      <c r="B4762">
        <v>1.0478497130584187E+18</v>
      </c>
      <c r="C4762" s="4">
        <v>43377.66914351852</v>
      </c>
      <c r="D4762" s="1" t="s">
        <v>13452</v>
      </c>
      <c r="E4762" s="1" t="s">
        <v>6257</v>
      </c>
      <c r="F4762">
        <v>6</v>
      </c>
      <c r="G4762">
        <v>0</v>
      </c>
      <c r="H4762">
        <v>10</v>
      </c>
      <c r="I4762">
        <v>0</v>
      </c>
      <c r="J4762" s="1" t="s">
        <v>13453</v>
      </c>
      <c r="K4762" s="1" t="s">
        <v>8429</v>
      </c>
      <c r="L4762" s="1" t="s">
        <v>6260</v>
      </c>
      <c r="M4762" s="1" t="s">
        <v>6259</v>
      </c>
      <c r="N4762" s="1" t="s">
        <v>6288</v>
      </c>
      <c r="O4762" s="4">
        <v>39559.695937500001</v>
      </c>
      <c r="P4762" t="b">
        <v>1</v>
      </c>
      <c r="Q4762" s="1" t="s">
        <v>6289</v>
      </c>
      <c r="R4762" s="1" t="s">
        <v>6290</v>
      </c>
      <c r="S4762" s="1" t="s">
        <v>6291</v>
      </c>
      <c r="T4762">
        <v>48743</v>
      </c>
      <c r="U4762">
        <v>4261</v>
      </c>
      <c r="V4762">
        <v>20083</v>
      </c>
      <c r="W4762">
        <v>471</v>
      </c>
    </row>
    <row r="4763" spans="1:23" x14ac:dyDescent="0.25">
      <c r="A4763">
        <v>14462419</v>
      </c>
      <c r="B4763">
        <v>1.0478485282178171E+18</v>
      </c>
      <c r="C4763" s="4">
        <v>43377.665868055556</v>
      </c>
      <c r="D4763" s="1" t="s">
        <v>13454</v>
      </c>
      <c r="E4763" s="1" t="s">
        <v>6257</v>
      </c>
      <c r="F4763">
        <v>10</v>
      </c>
      <c r="G4763">
        <v>5</v>
      </c>
      <c r="H4763">
        <v>30</v>
      </c>
      <c r="I4763">
        <v>1</v>
      </c>
      <c r="J4763" s="1" t="s">
        <v>13455</v>
      </c>
      <c r="K4763" s="1" t="s">
        <v>8429</v>
      </c>
      <c r="L4763" s="1" t="s">
        <v>6259</v>
      </c>
      <c r="M4763" s="1" t="s">
        <v>6259</v>
      </c>
      <c r="N4763" s="1" t="s">
        <v>6288</v>
      </c>
      <c r="O4763" s="4">
        <v>39559.695937500001</v>
      </c>
      <c r="P4763" t="b">
        <v>1</v>
      </c>
      <c r="Q4763" s="1" t="s">
        <v>6289</v>
      </c>
      <c r="R4763" s="1" t="s">
        <v>6290</v>
      </c>
      <c r="S4763" s="1" t="s">
        <v>6291</v>
      </c>
      <c r="T4763">
        <v>48743</v>
      </c>
      <c r="U4763">
        <v>4261</v>
      </c>
      <c r="V4763">
        <v>20083</v>
      </c>
      <c r="W4763">
        <v>471</v>
      </c>
    </row>
    <row r="4764" spans="1:23" x14ac:dyDescent="0.25">
      <c r="A4764">
        <v>14462419</v>
      </c>
      <c r="B4764">
        <v>1.0478479286966559E+18</v>
      </c>
      <c r="C4764" s="4">
        <v>43377.664212962962</v>
      </c>
      <c r="D4764" s="1" t="s">
        <v>13456</v>
      </c>
      <c r="E4764" s="1" t="s">
        <v>6257</v>
      </c>
      <c r="F4764">
        <v>14</v>
      </c>
      <c r="G4764">
        <v>1</v>
      </c>
      <c r="H4764">
        <v>40</v>
      </c>
      <c r="I4764">
        <v>0</v>
      </c>
      <c r="J4764" s="1" t="s">
        <v>13457</v>
      </c>
      <c r="K4764" s="1" t="s">
        <v>8429</v>
      </c>
      <c r="L4764" s="1" t="s">
        <v>6259</v>
      </c>
      <c r="M4764" s="1" t="s">
        <v>6259</v>
      </c>
      <c r="N4764" s="1" t="s">
        <v>6288</v>
      </c>
      <c r="O4764" s="4">
        <v>39559.695937500001</v>
      </c>
      <c r="P4764" t="b">
        <v>1</v>
      </c>
      <c r="Q4764" s="1" t="s">
        <v>6289</v>
      </c>
      <c r="R4764" s="1" t="s">
        <v>6290</v>
      </c>
      <c r="S4764" s="1" t="s">
        <v>6291</v>
      </c>
      <c r="T4764">
        <v>48743</v>
      </c>
      <c r="U4764">
        <v>4261</v>
      </c>
      <c r="V4764">
        <v>20083</v>
      </c>
      <c r="W4764">
        <v>471</v>
      </c>
    </row>
    <row r="4765" spans="1:23" x14ac:dyDescent="0.25">
      <c r="A4765">
        <v>14462419</v>
      </c>
      <c r="B4765">
        <v>1.0478466224729334E+18</v>
      </c>
      <c r="C4765" s="4">
        <v>43377.660613425927</v>
      </c>
      <c r="D4765" s="1" t="s">
        <v>13458</v>
      </c>
      <c r="E4765" s="1" t="s">
        <v>6257</v>
      </c>
      <c r="F4765">
        <v>4</v>
      </c>
      <c r="G4765">
        <v>1</v>
      </c>
      <c r="H4765">
        <v>9</v>
      </c>
      <c r="I4765">
        <v>0</v>
      </c>
      <c r="J4765" s="1" t="s">
        <v>13459</v>
      </c>
      <c r="K4765" s="1" t="s">
        <v>8429</v>
      </c>
      <c r="L4765" s="1" t="s">
        <v>6259</v>
      </c>
      <c r="M4765" s="1" t="s">
        <v>6259</v>
      </c>
      <c r="N4765" s="1" t="s">
        <v>6288</v>
      </c>
      <c r="O4765" s="4">
        <v>39559.695937500001</v>
      </c>
      <c r="P4765" t="b">
        <v>1</v>
      </c>
      <c r="Q4765" s="1" t="s">
        <v>6289</v>
      </c>
      <c r="R4765" s="1" t="s">
        <v>6290</v>
      </c>
      <c r="S4765" s="1" t="s">
        <v>6291</v>
      </c>
      <c r="T4765">
        <v>48743</v>
      </c>
      <c r="U4765">
        <v>4261</v>
      </c>
      <c r="V4765">
        <v>20083</v>
      </c>
      <c r="W4765">
        <v>471</v>
      </c>
    </row>
    <row r="4766" spans="1:23" x14ac:dyDescent="0.25">
      <c r="A4766">
        <v>17622853</v>
      </c>
      <c r="B4766">
        <v>1.0478443113694945E+18</v>
      </c>
      <c r="C4766" s="4">
        <v>43377.654236111113</v>
      </c>
      <c r="D4766" s="1" t="s">
        <v>13460</v>
      </c>
      <c r="E4766" s="1" t="s">
        <v>6257</v>
      </c>
      <c r="F4766">
        <v>3</v>
      </c>
      <c r="G4766">
        <v>3</v>
      </c>
      <c r="H4766">
        <v>8</v>
      </c>
      <c r="I4766">
        <v>0</v>
      </c>
      <c r="J4766" s="1" t="s">
        <v>6258</v>
      </c>
      <c r="K4766" s="1" t="s">
        <v>8349</v>
      </c>
      <c r="L4766" s="1" t="s">
        <v>6287</v>
      </c>
      <c r="M4766" s="1" t="s">
        <v>6259</v>
      </c>
      <c r="N4766" s="1" t="s">
        <v>6268</v>
      </c>
      <c r="O4766" s="4">
        <v>39777.719039351854</v>
      </c>
      <c r="P4766" t="b">
        <v>1</v>
      </c>
      <c r="Q4766" s="1" t="s">
        <v>6269</v>
      </c>
      <c r="R4766" s="1" t="s">
        <v>6270</v>
      </c>
      <c r="S4766" s="1" t="s">
        <v>6218</v>
      </c>
      <c r="T4766">
        <v>39704</v>
      </c>
      <c r="U4766">
        <v>4096</v>
      </c>
      <c r="V4766">
        <v>7418</v>
      </c>
      <c r="W4766">
        <v>320</v>
      </c>
    </row>
    <row r="4767" spans="1:23" x14ac:dyDescent="0.25">
      <c r="A4767">
        <v>7089792</v>
      </c>
      <c r="B4767">
        <v>1.0478413499895398E+18</v>
      </c>
      <c r="C4767" s="4">
        <v>43377.646064814813</v>
      </c>
      <c r="D4767" s="1" t="s">
        <v>13461</v>
      </c>
      <c r="E4767" s="1" t="s">
        <v>6257</v>
      </c>
      <c r="F4767">
        <v>1</v>
      </c>
      <c r="G4767">
        <v>2</v>
      </c>
      <c r="H4767">
        <v>6</v>
      </c>
      <c r="I4767">
        <v>0</v>
      </c>
      <c r="J4767" s="1" t="s">
        <v>13401</v>
      </c>
      <c r="K4767" s="1" t="s">
        <v>7113</v>
      </c>
      <c r="L4767" s="1" t="s">
        <v>6259</v>
      </c>
      <c r="M4767" s="1" t="s">
        <v>6259</v>
      </c>
      <c r="N4767" s="1" t="s">
        <v>6275</v>
      </c>
      <c r="O4767" s="4">
        <v>39259.664467592593</v>
      </c>
      <c r="P4767" t="b">
        <v>1</v>
      </c>
      <c r="Q4767" s="1" t="s">
        <v>6276</v>
      </c>
      <c r="R4767" s="1" t="s">
        <v>6277</v>
      </c>
      <c r="S4767" s="1" t="s">
        <v>6278</v>
      </c>
      <c r="T4767">
        <v>30280</v>
      </c>
      <c r="U4767">
        <v>4550</v>
      </c>
      <c r="V4767">
        <v>7288</v>
      </c>
      <c r="W4767">
        <v>287</v>
      </c>
    </row>
    <row r="4768" spans="1:23" x14ac:dyDescent="0.25">
      <c r="A4768">
        <v>251034857</v>
      </c>
      <c r="B4768">
        <v>1.0478404423463444E+18</v>
      </c>
      <c r="C4768" s="4">
        <v>43377.643564814818</v>
      </c>
      <c r="D4768" s="1" t="s">
        <v>13462</v>
      </c>
      <c r="E4768" s="1" t="s">
        <v>6257</v>
      </c>
      <c r="F4768">
        <v>11</v>
      </c>
      <c r="G4768">
        <v>8</v>
      </c>
      <c r="H4768">
        <v>72</v>
      </c>
      <c r="I4768">
        <v>4</v>
      </c>
      <c r="J4768" s="1" t="s">
        <v>6258</v>
      </c>
      <c r="K4768" s="1" t="s">
        <v>6259</v>
      </c>
      <c r="L4768" s="1" t="s">
        <v>6260</v>
      </c>
      <c r="M4768" s="1" t="s">
        <v>6259</v>
      </c>
      <c r="N4768" s="1" t="s">
        <v>6326</v>
      </c>
      <c r="O4768" s="4">
        <v>40586.425208333334</v>
      </c>
      <c r="P4768" t="b">
        <v>1</v>
      </c>
      <c r="Q4768" s="1" t="s">
        <v>6327</v>
      </c>
      <c r="R4768" s="1" t="s">
        <v>6257</v>
      </c>
      <c r="S4768" s="1" t="s">
        <v>274</v>
      </c>
      <c r="T4768">
        <v>60188</v>
      </c>
      <c r="U4768">
        <v>450</v>
      </c>
      <c r="V4768">
        <v>2531</v>
      </c>
      <c r="W4768">
        <v>384</v>
      </c>
    </row>
    <row r="4769" spans="1:23" x14ac:dyDescent="0.25">
      <c r="A4769">
        <v>7089792</v>
      </c>
      <c r="B4769">
        <v>1.0478366714698998E+18</v>
      </c>
      <c r="C4769" s="4">
        <v>43377.633148148147</v>
      </c>
      <c r="D4769" s="1" t="s">
        <v>13463</v>
      </c>
      <c r="E4769" s="1" t="s">
        <v>13464</v>
      </c>
      <c r="F4769">
        <v>0</v>
      </c>
      <c r="G4769">
        <v>1</v>
      </c>
      <c r="H4769">
        <v>1</v>
      </c>
      <c r="I4769">
        <v>0</v>
      </c>
      <c r="J4769" s="1" t="s">
        <v>6259</v>
      </c>
      <c r="K4769" s="1" t="s">
        <v>13465</v>
      </c>
      <c r="L4769" s="1" t="s">
        <v>6259</v>
      </c>
      <c r="M4769" s="1" t="s">
        <v>6259</v>
      </c>
      <c r="N4769" s="1" t="s">
        <v>6275</v>
      </c>
      <c r="O4769" s="4">
        <v>39259.664467592593</v>
      </c>
      <c r="P4769" t="b">
        <v>1</v>
      </c>
      <c r="Q4769" s="1" t="s">
        <v>6276</v>
      </c>
      <c r="R4769" s="1" t="s">
        <v>6277</v>
      </c>
      <c r="S4769" s="1" t="s">
        <v>6278</v>
      </c>
      <c r="T4769">
        <v>30280</v>
      </c>
      <c r="U4769">
        <v>4550</v>
      </c>
      <c r="V4769">
        <v>7288</v>
      </c>
      <c r="W4769">
        <v>287</v>
      </c>
    </row>
    <row r="4770" spans="1:23" x14ac:dyDescent="0.25">
      <c r="A4770">
        <v>14462419</v>
      </c>
      <c r="B4770">
        <v>1.0478281271022428E+18</v>
      </c>
      <c r="C4770" s="4">
        <v>43377.609571759262</v>
      </c>
      <c r="D4770" s="1" t="s">
        <v>13466</v>
      </c>
      <c r="E4770" s="1" t="s">
        <v>6257</v>
      </c>
      <c r="F4770">
        <v>11</v>
      </c>
      <c r="G4770">
        <v>3</v>
      </c>
      <c r="H4770">
        <v>42</v>
      </c>
      <c r="I4770">
        <v>0</v>
      </c>
      <c r="J4770" s="1" t="s">
        <v>6258</v>
      </c>
      <c r="K4770" s="1" t="s">
        <v>6259</v>
      </c>
      <c r="L4770" s="1" t="s">
        <v>6260</v>
      </c>
      <c r="M4770" s="1" t="s">
        <v>6259</v>
      </c>
      <c r="N4770" s="1" t="s">
        <v>6288</v>
      </c>
      <c r="O4770" s="4">
        <v>39559.695937500001</v>
      </c>
      <c r="P4770" t="b">
        <v>1</v>
      </c>
      <c r="Q4770" s="1" t="s">
        <v>6289</v>
      </c>
      <c r="R4770" s="1" t="s">
        <v>6290</v>
      </c>
      <c r="S4770" s="1" t="s">
        <v>6291</v>
      </c>
      <c r="T4770">
        <v>48743</v>
      </c>
      <c r="U4770">
        <v>4261</v>
      </c>
      <c r="V4770">
        <v>20083</v>
      </c>
      <c r="W4770">
        <v>471</v>
      </c>
    </row>
    <row r="4771" spans="1:23" x14ac:dyDescent="0.25">
      <c r="A4771">
        <v>7089792</v>
      </c>
      <c r="B4771">
        <v>1.0478208904472494E+18</v>
      </c>
      <c r="C4771" s="4">
        <v>43377.589606481481</v>
      </c>
      <c r="D4771" s="1" t="s">
        <v>13467</v>
      </c>
      <c r="E4771" s="1" t="s">
        <v>6257</v>
      </c>
      <c r="F4771">
        <v>1</v>
      </c>
      <c r="G4771">
        <v>2</v>
      </c>
      <c r="H4771">
        <v>3</v>
      </c>
      <c r="I4771">
        <v>0</v>
      </c>
      <c r="J4771" s="1" t="s">
        <v>6301</v>
      </c>
      <c r="K4771" s="1" t="s">
        <v>13468</v>
      </c>
      <c r="L4771" s="1" t="s">
        <v>6259</v>
      </c>
      <c r="M4771" s="1" t="s">
        <v>6259</v>
      </c>
      <c r="N4771" s="1" t="s">
        <v>6275</v>
      </c>
      <c r="O4771" s="4">
        <v>39259.664467592593</v>
      </c>
      <c r="P4771" t="b">
        <v>1</v>
      </c>
      <c r="Q4771" s="1" t="s">
        <v>6276</v>
      </c>
      <c r="R4771" s="1" t="s">
        <v>6277</v>
      </c>
      <c r="S4771" s="1" t="s">
        <v>6278</v>
      </c>
      <c r="T4771">
        <v>30280</v>
      </c>
      <c r="U4771">
        <v>4550</v>
      </c>
      <c r="V4771">
        <v>7288</v>
      </c>
      <c r="W4771">
        <v>287</v>
      </c>
    </row>
    <row r="4772" spans="1:23" x14ac:dyDescent="0.25">
      <c r="A4772">
        <v>17622853</v>
      </c>
      <c r="B4772">
        <v>1.0478206188409119E+18</v>
      </c>
      <c r="C4772" s="4">
        <v>43377.588854166665</v>
      </c>
      <c r="D4772" s="1" t="s">
        <v>13469</v>
      </c>
      <c r="E4772" s="1" t="s">
        <v>6257</v>
      </c>
      <c r="F4772">
        <v>1</v>
      </c>
      <c r="G4772">
        <v>0</v>
      </c>
      <c r="H4772">
        <v>4</v>
      </c>
      <c r="I4772">
        <v>0</v>
      </c>
      <c r="J4772" s="1" t="s">
        <v>6280</v>
      </c>
      <c r="K4772" s="1" t="s">
        <v>11399</v>
      </c>
      <c r="L4772" s="1" t="s">
        <v>6260</v>
      </c>
      <c r="M4772" s="1" t="s">
        <v>6259</v>
      </c>
      <c r="N4772" s="1" t="s">
        <v>6268</v>
      </c>
      <c r="O4772" s="4">
        <v>39777.719039351854</v>
      </c>
      <c r="P4772" t="b">
        <v>1</v>
      </c>
      <c r="Q4772" s="1" t="s">
        <v>6269</v>
      </c>
      <c r="R4772" s="1" t="s">
        <v>6270</v>
      </c>
      <c r="S4772" s="1" t="s">
        <v>6218</v>
      </c>
      <c r="T4772">
        <v>39704</v>
      </c>
      <c r="U4772">
        <v>4096</v>
      </c>
      <c r="V4772">
        <v>7418</v>
      </c>
      <c r="W4772">
        <v>320</v>
      </c>
    </row>
    <row r="4773" spans="1:23" x14ac:dyDescent="0.25">
      <c r="A4773">
        <v>17622853</v>
      </c>
      <c r="B4773">
        <v>1.0478203882716201E+18</v>
      </c>
      <c r="C4773" s="4">
        <v>43377.588217592594</v>
      </c>
      <c r="D4773" s="1" t="s">
        <v>13470</v>
      </c>
      <c r="E4773" s="1" t="s">
        <v>6257</v>
      </c>
      <c r="F4773">
        <v>0</v>
      </c>
      <c r="G4773">
        <v>3</v>
      </c>
      <c r="H4773">
        <v>7</v>
      </c>
      <c r="I4773">
        <v>0</v>
      </c>
      <c r="J4773" s="1" t="s">
        <v>6280</v>
      </c>
      <c r="K4773" s="1" t="s">
        <v>11399</v>
      </c>
      <c r="L4773" s="1" t="s">
        <v>6260</v>
      </c>
      <c r="M4773" s="1" t="s">
        <v>6259</v>
      </c>
      <c r="N4773" s="1" t="s">
        <v>6268</v>
      </c>
      <c r="O4773" s="4">
        <v>39777.719039351854</v>
      </c>
      <c r="P4773" t="b">
        <v>1</v>
      </c>
      <c r="Q4773" s="1" t="s">
        <v>6269</v>
      </c>
      <c r="R4773" s="1" t="s">
        <v>6270</v>
      </c>
      <c r="S4773" s="1" t="s">
        <v>6218</v>
      </c>
      <c r="T4773">
        <v>39704</v>
      </c>
      <c r="U4773">
        <v>4096</v>
      </c>
      <c r="V4773">
        <v>7418</v>
      </c>
      <c r="W4773">
        <v>320</v>
      </c>
    </row>
    <row r="4774" spans="1:23" x14ac:dyDescent="0.25">
      <c r="A4774">
        <v>17622853</v>
      </c>
      <c r="B4774">
        <v>1.0478200370070487E+18</v>
      </c>
      <c r="C4774" s="4">
        <v>43377.587256944447</v>
      </c>
      <c r="D4774" s="1" t="s">
        <v>13471</v>
      </c>
      <c r="E4774" s="1" t="s">
        <v>6257</v>
      </c>
      <c r="F4774">
        <v>3</v>
      </c>
      <c r="G4774">
        <v>1</v>
      </c>
      <c r="H4774">
        <v>13</v>
      </c>
      <c r="I4774">
        <v>2</v>
      </c>
      <c r="J4774" s="1" t="s">
        <v>6280</v>
      </c>
      <c r="K4774" s="1" t="s">
        <v>11399</v>
      </c>
      <c r="L4774" s="1" t="s">
        <v>6260</v>
      </c>
      <c r="M4774" s="1" t="s">
        <v>6259</v>
      </c>
      <c r="N4774" s="1" t="s">
        <v>6268</v>
      </c>
      <c r="O4774" s="4">
        <v>39777.719039351854</v>
      </c>
      <c r="P4774" t="b">
        <v>1</v>
      </c>
      <c r="Q4774" s="1" t="s">
        <v>6269</v>
      </c>
      <c r="R4774" s="1" t="s">
        <v>6270</v>
      </c>
      <c r="S4774" s="1" t="s">
        <v>6218</v>
      </c>
      <c r="T4774">
        <v>39704</v>
      </c>
      <c r="U4774">
        <v>4096</v>
      </c>
      <c r="V4774">
        <v>7418</v>
      </c>
      <c r="W4774">
        <v>320</v>
      </c>
    </row>
    <row r="4775" spans="1:23" x14ac:dyDescent="0.25">
      <c r="A4775">
        <v>111554559</v>
      </c>
      <c r="B4775">
        <v>1.0478196461692191E+18</v>
      </c>
      <c r="C4775" s="4">
        <v>43377.586168981485</v>
      </c>
      <c r="D4775" s="1" t="s">
        <v>13472</v>
      </c>
      <c r="E4775" s="1" t="s">
        <v>6257</v>
      </c>
      <c r="F4775">
        <v>14</v>
      </c>
      <c r="G4775">
        <v>1</v>
      </c>
      <c r="H4775">
        <v>23</v>
      </c>
      <c r="I4775">
        <v>1</v>
      </c>
      <c r="J4775" s="1" t="s">
        <v>6258</v>
      </c>
      <c r="K4775" s="1" t="s">
        <v>6259</v>
      </c>
      <c r="L4775" s="1" t="s">
        <v>6260</v>
      </c>
      <c r="M4775" s="1" t="s">
        <v>6259</v>
      </c>
      <c r="N4775" s="1" t="s">
        <v>6344</v>
      </c>
      <c r="O4775" s="4">
        <v>40214.462453703702</v>
      </c>
      <c r="P4775" t="b">
        <v>1</v>
      </c>
      <c r="Q4775" s="1" t="s">
        <v>156</v>
      </c>
      <c r="R4775" s="1" t="s">
        <v>6345</v>
      </c>
      <c r="S4775" s="1" t="s">
        <v>156</v>
      </c>
      <c r="T4775">
        <v>36079</v>
      </c>
      <c r="U4775">
        <v>456</v>
      </c>
      <c r="V4775">
        <v>8860</v>
      </c>
      <c r="W4775">
        <v>370</v>
      </c>
    </row>
    <row r="4776" spans="1:23" x14ac:dyDescent="0.25">
      <c r="A4776">
        <v>17622853</v>
      </c>
      <c r="B4776">
        <v>1.0478195454849065E+18</v>
      </c>
      <c r="C4776" s="4">
        <v>43377.5858912037</v>
      </c>
      <c r="D4776" s="1" t="s">
        <v>13473</v>
      </c>
      <c r="E4776" s="1" t="s">
        <v>6257</v>
      </c>
      <c r="F4776">
        <v>4</v>
      </c>
      <c r="G4776">
        <v>1</v>
      </c>
      <c r="H4776">
        <v>5</v>
      </c>
      <c r="I4776">
        <v>0</v>
      </c>
      <c r="J4776" s="1" t="s">
        <v>6280</v>
      </c>
      <c r="K4776" s="1" t="s">
        <v>11399</v>
      </c>
      <c r="L4776" s="1" t="s">
        <v>6260</v>
      </c>
      <c r="M4776" s="1" t="s">
        <v>6259</v>
      </c>
      <c r="N4776" s="1" t="s">
        <v>6268</v>
      </c>
      <c r="O4776" s="4">
        <v>39777.719039351854</v>
      </c>
      <c r="P4776" t="b">
        <v>1</v>
      </c>
      <c r="Q4776" s="1" t="s">
        <v>6269</v>
      </c>
      <c r="R4776" s="1" t="s">
        <v>6270</v>
      </c>
      <c r="S4776" s="1" t="s">
        <v>6218</v>
      </c>
      <c r="T4776">
        <v>39704</v>
      </c>
      <c r="U4776">
        <v>4096</v>
      </c>
      <c r="V4776">
        <v>7418</v>
      </c>
      <c r="W4776">
        <v>320</v>
      </c>
    </row>
    <row r="4777" spans="1:23" x14ac:dyDescent="0.25">
      <c r="A4777">
        <v>17622853</v>
      </c>
      <c r="B4777">
        <v>1.0478189127783383E+18</v>
      </c>
      <c r="C4777" s="4">
        <v>43377.584143518521</v>
      </c>
      <c r="D4777" s="1" t="s">
        <v>13474</v>
      </c>
      <c r="E4777" s="1" t="s">
        <v>6257</v>
      </c>
      <c r="F4777">
        <v>1</v>
      </c>
      <c r="G4777">
        <v>1</v>
      </c>
      <c r="H4777">
        <v>11</v>
      </c>
      <c r="I4777">
        <v>0</v>
      </c>
      <c r="J4777" s="1" t="s">
        <v>6280</v>
      </c>
      <c r="K4777" s="1" t="s">
        <v>11399</v>
      </c>
      <c r="L4777" s="1" t="s">
        <v>6260</v>
      </c>
      <c r="M4777" s="1" t="s">
        <v>6259</v>
      </c>
      <c r="N4777" s="1" t="s">
        <v>6268</v>
      </c>
      <c r="O4777" s="4">
        <v>39777.719039351854</v>
      </c>
      <c r="P4777" t="b">
        <v>1</v>
      </c>
      <c r="Q4777" s="1" t="s">
        <v>6269</v>
      </c>
      <c r="R4777" s="1" t="s">
        <v>6270</v>
      </c>
      <c r="S4777" s="1" t="s">
        <v>6218</v>
      </c>
      <c r="T4777">
        <v>39704</v>
      </c>
      <c r="U4777">
        <v>4096</v>
      </c>
      <c r="V4777">
        <v>7418</v>
      </c>
      <c r="W4777">
        <v>320</v>
      </c>
    </row>
    <row r="4778" spans="1:23" x14ac:dyDescent="0.25">
      <c r="A4778">
        <v>17622853</v>
      </c>
      <c r="B4778">
        <v>1.047818578483925E+18</v>
      </c>
      <c r="C4778" s="4">
        <v>43377.583229166667</v>
      </c>
      <c r="D4778" s="1" t="s">
        <v>13475</v>
      </c>
      <c r="E4778" s="1" t="s">
        <v>6257</v>
      </c>
      <c r="F4778">
        <v>0</v>
      </c>
      <c r="G4778">
        <v>0</v>
      </c>
      <c r="H4778">
        <v>4</v>
      </c>
      <c r="I4778">
        <v>0</v>
      </c>
      <c r="J4778" s="1" t="s">
        <v>6280</v>
      </c>
      <c r="K4778" s="1" t="s">
        <v>11399</v>
      </c>
      <c r="L4778" s="1" t="s">
        <v>6260</v>
      </c>
      <c r="M4778" s="1" t="s">
        <v>6259</v>
      </c>
      <c r="N4778" s="1" t="s">
        <v>6268</v>
      </c>
      <c r="O4778" s="4">
        <v>39777.719039351854</v>
      </c>
      <c r="P4778" t="b">
        <v>1</v>
      </c>
      <c r="Q4778" s="1" t="s">
        <v>6269</v>
      </c>
      <c r="R4778" s="1" t="s">
        <v>6270</v>
      </c>
      <c r="S4778" s="1" t="s">
        <v>6218</v>
      </c>
      <c r="T4778">
        <v>39704</v>
      </c>
      <c r="U4778">
        <v>4096</v>
      </c>
      <c r="V4778">
        <v>7418</v>
      </c>
      <c r="W4778">
        <v>320</v>
      </c>
    </row>
    <row r="4779" spans="1:23" x14ac:dyDescent="0.25">
      <c r="A4779">
        <v>17622853</v>
      </c>
      <c r="B4779">
        <v>1.0478183106357166E+18</v>
      </c>
      <c r="C4779" s="4">
        <v>43377.582488425927</v>
      </c>
      <c r="D4779" s="1" t="s">
        <v>13476</v>
      </c>
      <c r="E4779" s="1" t="s">
        <v>6257</v>
      </c>
      <c r="F4779">
        <v>1</v>
      </c>
      <c r="G4779">
        <v>0</v>
      </c>
      <c r="H4779">
        <v>5</v>
      </c>
      <c r="I4779">
        <v>0</v>
      </c>
      <c r="J4779" s="1" t="s">
        <v>6280</v>
      </c>
      <c r="K4779" s="1" t="s">
        <v>13477</v>
      </c>
      <c r="L4779" s="1" t="s">
        <v>6260</v>
      </c>
      <c r="M4779" s="1" t="s">
        <v>6259</v>
      </c>
      <c r="N4779" s="1" t="s">
        <v>6268</v>
      </c>
      <c r="O4779" s="4">
        <v>39777.719039351854</v>
      </c>
      <c r="P4779" t="b">
        <v>1</v>
      </c>
      <c r="Q4779" s="1" t="s">
        <v>6269</v>
      </c>
      <c r="R4779" s="1" t="s">
        <v>6270</v>
      </c>
      <c r="S4779" s="1" t="s">
        <v>6218</v>
      </c>
      <c r="T4779">
        <v>39704</v>
      </c>
      <c r="U4779">
        <v>4096</v>
      </c>
      <c r="V4779">
        <v>7418</v>
      </c>
      <c r="W4779">
        <v>320</v>
      </c>
    </row>
    <row r="4780" spans="1:23" x14ac:dyDescent="0.25">
      <c r="A4780">
        <v>14462419</v>
      </c>
      <c r="B4780">
        <v>1.0478181742663311E+18</v>
      </c>
      <c r="C4780" s="4">
        <v>43377.582106481481</v>
      </c>
      <c r="D4780" s="1" t="s">
        <v>13478</v>
      </c>
      <c r="E4780" s="1" t="s">
        <v>6257</v>
      </c>
      <c r="F4780">
        <v>13</v>
      </c>
      <c r="G4780">
        <v>3</v>
      </c>
      <c r="H4780">
        <v>58</v>
      </c>
      <c r="I4780">
        <v>5</v>
      </c>
      <c r="J4780" s="1" t="s">
        <v>13479</v>
      </c>
      <c r="K4780" s="1" t="s">
        <v>6259</v>
      </c>
      <c r="L4780" s="1" t="s">
        <v>6260</v>
      </c>
      <c r="M4780" s="1" t="s">
        <v>6259</v>
      </c>
      <c r="N4780" s="1" t="s">
        <v>6288</v>
      </c>
      <c r="O4780" s="4">
        <v>39559.695937500001</v>
      </c>
      <c r="P4780" t="b">
        <v>1</v>
      </c>
      <c r="Q4780" s="1" t="s">
        <v>6289</v>
      </c>
      <c r="R4780" s="1" t="s">
        <v>6290</v>
      </c>
      <c r="S4780" s="1" t="s">
        <v>6291</v>
      </c>
      <c r="T4780">
        <v>48743</v>
      </c>
      <c r="U4780">
        <v>4261</v>
      </c>
      <c r="V4780">
        <v>20083</v>
      </c>
      <c r="W4780">
        <v>471</v>
      </c>
    </row>
    <row r="4781" spans="1:23" x14ac:dyDescent="0.25">
      <c r="A4781">
        <v>111554559</v>
      </c>
      <c r="B4781">
        <v>1.0478062854277243E+18</v>
      </c>
      <c r="C4781" s="4">
        <v>43377.549305555556</v>
      </c>
      <c r="D4781" s="1" t="s">
        <v>13480</v>
      </c>
      <c r="E4781" s="1" t="s">
        <v>6257</v>
      </c>
      <c r="F4781">
        <v>3</v>
      </c>
      <c r="G4781">
        <v>3</v>
      </c>
      <c r="H4781">
        <v>10</v>
      </c>
      <c r="I4781">
        <v>0</v>
      </c>
      <c r="J4781" s="1" t="s">
        <v>6280</v>
      </c>
      <c r="K4781" s="1" t="s">
        <v>8291</v>
      </c>
      <c r="L4781" s="1" t="s">
        <v>6259</v>
      </c>
      <c r="M4781" s="1" t="s">
        <v>6259</v>
      </c>
      <c r="N4781" s="1" t="s">
        <v>6344</v>
      </c>
      <c r="O4781" s="4">
        <v>40214.462453703702</v>
      </c>
      <c r="P4781" t="b">
        <v>1</v>
      </c>
      <c r="Q4781" s="1" t="s">
        <v>156</v>
      </c>
      <c r="R4781" s="1" t="s">
        <v>6345</v>
      </c>
      <c r="S4781" s="1" t="s">
        <v>156</v>
      </c>
      <c r="T4781">
        <v>36079</v>
      </c>
      <c r="U4781">
        <v>456</v>
      </c>
      <c r="V4781">
        <v>8860</v>
      </c>
      <c r="W4781">
        <v>370</v>
      </c>
    </row>
    <row r="4782" spans="1:23" x14ac:dyDescent="0.25">
      <c r="A4782">
        <v>111554559</v>
      </c>
      <c r="B4782">
        <v>1.0478060581048689E+18</v>
      </c>
      <c r="C4782" s="4">
        <v>43377.548680555556</v>
      </c>
      <c r="D4782" s="1" t="s">
        <v>13481</v>
      </c>
      <c r="E4782" s="1" t="s">
        <v>6257</v>
      </c>
      <c r="F4782">
        <v>2</v>
      </c>
      <c r="G4782">
        <v>0</v>
      </c>
      <c r="H4782">
        <v>7</v>
      </c>
      <c r="I4782">
        <v>0</v>
      </c>
      <c r="J4782" s="1" t="s">
        <v>6280</v>
      </c>
      <c r="K4782" s="1" t="s">
        <v>8291</v>
      </c>
      <c r="L4782" s="1" t="s">
        <v>6259</v>
      </c>
      <c r="M4782" s="1" t="s">
        <v>6259</v>
      </c>
      <c r="N4782" s="1" t="s">
        <v>6344</v>
      </c>
      <c r="O4782" s="4">
        <v>40214.462453703702</v>
      </c>
      <c r="P4782" t="b">
        <v>1</v>
      </c>
      <c r="Q4782" s="1" t="s">
        <v>156</v>
      </c>
      <c r="R4782" s="1" t="s">
        <v>6345</v>
      </c>
      <c r="S4782" s="1" t="s">
        <v>156</v>
      </c>
      <c r="T4782">
        <v>36079</v>
      </c>
      <c r="U4782">
        <v>456</v>
      </c>
      <c r="V4782">
        <v>8860</v>
      </c>
      <c r="W4782">
        <v>370</v>
      </c>
    </row>
    <row r="4783" spans="1:23" x14ac:dyDescent="0.25">
      <c r="A4783">
        <v>111554559</v>
      </c>
      <c r="B4783">
        <v>1.047805885144322E+18</v>
      </c>
      <c r="C4783" s="4">
        <v>43377.548194444447</v>
      </c>
      <c r="D4783" s="1" t="s">
        <v>13482</v>
      </c>
      <c r="E4783" s="1" t="s">
        <v>6257</v>
      </c>
      <c r="F4783">
        <v>3</v>
      </c>
      <c r="G4783">
        <v>1</v>
      </c>
      <c r="H4783">
        <v>13</v>
      </c>
      <c r="I4783">
        <v>0</v>
      </c>
      <c r="J4783" s="1" t="s">
        <v>6280</v>
      </c>
      <c r="K4783" s="1" t="s">
        <v>8291</v>
      </c>
      <c r="L4783" s="1" t="s">
        <v>6259</v>
      </c>
      <c r="M4783" s="1" t="s">
        <v>6259</v>
      </c>
      <c r="N4783" s="1" t="s">
        <v>6344</v>
      </c>
      <c r="O4783" s="4">
        <v>40214.462453703702</v>
      </c>
      <c r="P4783" t="b">
        <v>1</v>
      </c>
      <c r="Q4783" s="1" t="s">
        <v>156</v>
      </c>
      <c r="R4783" s="1" t="s">
        <v>6345</v>
      </c>
      <c r="S4783" s="1" t="s">
        <v>156</v>
      </c>
      <c r="T4783">
        <v>36079</v>
      </c>
      <c r="U4783">
        <v>456</v>
      </c>
      <c r="V4783">
        <v>8860</v>
      </c>
      <c r="W4783">
        <v>370</v>
      </c>
    </row>
    <row r="4784" spans="1:23" x14ac:dyDescent="0.25">
      <c r="A4784">
        <v>111554559</v>
      </c>
      <c r="B4784">
        <v>1.0478055263174205E+18</v>
      </c>
      <c r="C4784" s="4">
        <v>43377.547210648147</v>
      </c>
      <c r="D4784" s="1" t="s">
        <v>13483</v>
      </c>
      <c r="E4784" s="1" t="s">
        <v>6257</v>
      </c>
      <c r="F4784">
        <v>1</v>
      </c>
      <c r="G4784">
        <v>0</v>
      </c>
      <c r="H4784">
        <v>4</v>
      </c>
      <c r="I4784">
        <v>0</v>
      </c>
      <c r="J4784" s="1" t="s">
        <v>6280</v>
      </c>
      <c r="K4784" s="1" t="s">
        <v>8291</v>
      </c>
      <c r="L4784" s="1" t="s">
        <v>6259</v>
      </c>
      <c r="M4784" s="1" t="s">
        <v>6259</v>
      </c>
      <c r="N4784" s="1" t="s">
        <v>6344</v>
      </c>
      <c r="O4784" s="4">
        <v>40214.462453703702</v>
      </c>
      <c r="P4784" t="b">
        <v>1</v>
      </c>
      <c r="Q4784" s="1" t="s">
        <v>156</v>
      </c>
      <c r="R4784" s="1" t="s">
        <v>6345</v>
      </c>
      <c r="S4784" s="1" t="s">
        <v>156</v>
      </c>
      <c r="T4784">
        <v>36079</v>
      </c>
      <c r="U4784">
        <v>456</v>
      </c>
      <c r="V4784">
        <v>8860</v>
      </c>
      <c r="W4784">
        <v>370</v>
      </c>
    </row>
    <row r="4785" spans="1:23" x14ac:dyDescent="0.25">
      <c r="A4785">
        <v>111554559</v>
      </c>
      <c r="B4785">
        <v>1.0478054280574853E+18</v>
      </c>
      <c r="C4785" s="4">
        <v>43377.546932870369</v>
      </c>
      <c r="D4785" s="1" t="s">
        <v>13484</v>
      </c>
      <c r="E4785" s="1" t="s">
        <v>6257</v>
      </c>
      <c r="F4785">
        <v>1</v>
      </c>
      <c r="G4785">
        <v>0</v>
      </c>
      <c r="H4785">
        <v>4</v>
      </c>
      <c r="I4785">
        <v>0</v>
      </c>
      <c r="J4785" s="1" t="s">
        <v>6280</v>
      </c>
      <c r="K4785" s="1" t="s">
        <v>8291</v>
      </c>
      <c r="L4785" s="1" t="s">
        <v>6259</v>
      </c>
      <c r="M4785" s="1" t="s">
        <v>6259</v>
      </c>
      <c r="N4785" s="1" t="s">
        <v>6344</v>
      </c>
      <c r="O4785" s="4">
        <v>40214.462453703702</v>
      </c>
      <c r="P4785" t="b">
        <v>1</v>
      </c>
      <c r="Q4785" s="1" t="s">
        <v>156</v>
      </c>
      <c r="R4785" s="1" t="s">
        <v>6345</v>
      </c>
      <c r="S4785" s="1" t="s">
        <v>156</v>
      </c>
      <c r="T4785">
        <v>36079</v>
      </c>
      <c r="U4785">
        <v>456</v>
      </c>
      <c r="V4785">
        <v>8860</v>
      </c>
      <c r="W4785">
        <v>370</v>
      </c>
    </row>
    <row r="4786" spans="1:23" x14ac:dyDescent="0.25">
      <c r="A4786">
        <v>111554559</v>
      </c>
      <c r="B4786">
        <v>1.0478053288915313E+18</v>
      </c>
      <c r="C4786" s="4">
        <v>43377.546666666669</v>
      </c>
      <c r="D4786" s="1" t="s">
        <v>13485</v>
      </c>
      <c r="E4786" s="1" t="s">
        <v>6257</v>
      </c>
      <c r="F4786">
        <v>1</v>
      </c>
      <c r="G4786">
        <v>0</v>
      </c>
      <c r="H4786">
        <v>5</v>
      </c>
      <c r="I4786">
        <v>0</v>
      </c>
      <c r="J4786" s="1" t="s">
        <v>6280</v>
      </c>
      <c r="K4786" s="1" t="s">
        <v>8291</v>
      </c>
      <c r="L4786" s="1" t="s">
        <v>6259</v>
      </c>
      <c r="M4786" s="1" t="s">
        <v>6259</v>
      </c>
      <c r="N4786" s="1" t="s">
        <v>6344</v>
      </c>
      <c r="O4786" s="4">
        <v>40214.462453703702</v>
      </c>
      <c r="P4786" t="b">
        <v>1</v>
      </c>
      <c r="Q4786" s="1" t="s">
        <v>156</v>
      </c>
      <c r="R4786" s="1" t="s">
        <v>6345</v>
      </c>
      <c r="S4786" s="1" t="s">
        <v>156</v>
      </c>
      <c r="T4786">
        <v>36079</v>
      </c>
      <c r="U4786">
        <v>456</v>
      </c>
      <c r="V4786">
        <v>8860</v>
      </c>
      <c r="W4786">
        <v>370</v>
      </c>
    </row>
    <row r="4787" spans="1:23" x14ac:dyDescent="0.25">
      <c r="A4787">
        <v>111554559</v>
      </c>
      <c r="B4787">
        <v>1.0478050828955648E+18</v>
      </c>
      <c r="C4787" s="4">
        <v>43377.545983796299</v>
      </c>
      <c r="D4787" s="1" t="s">
        <v>13486</v>
      </c>
      <c r="E4787" s="1" t="s">
        <v>6257</v>
      </c>
      <c r="F4787">
        <v>4</v>
      </c>
      <c r="G4787">
        <v>3</v>
      </c>
      <c r="H4787">
        <v>22</v>
      </c>
      <c r="I4787">
        <v>4</v>
      </c>
      <c r="J4787" s="1" t="s">
        <v>6280</v>
      </c>
      <c r="K4787" s="1" t="s">
        <v>8291</v>
      </c>
      <c r="L4787" s="1" t="s">
        <v>6259</v>
      </c>
      <c r="M4787" s="1" t="s">
        <v>6259</v>
      </c>
      <c r="N4787" s="1" t="s">
        <v>6344</v>
      </c>
      <c r="O4787" s="4">
        <v>40214.462453703702</v>
      </c>
      <c r="P4787" t="b">
        <v>1</v>
      </c>
      <c r="Q4787" s="1" t="s">
        <v>156</v>
      </c>
      <c r="R4787" s="1" t="s">
        <v>6345</v>
      </c>
      <c r="S4787" s="1" t="s">
        <v>156</v>
      </c>
      <c r="T4787">
        <v>36079</v>
      </c>
      <c r="U4787">
        <v>456</v>
      </c>
      <c r="V4787">
        <v>8860</v>
      </c>
      <c r="W4787">
        <v>370</v>
      </c>
    </row>
    <row r="4788" spans="1:23" x14ac:dyDescent="0.25">
      <c r="A4788">
        <v>111554559</v>
      </c>
      <c r="B4788">
        <v>1.0478048554301194E+18</v>
      </c>
      <c r="C4788" s="4">
        <v>43377.545358796298</v>
      </c>
      <c r="D4788" s="1" t="s">
        <v>13487</v>
      </c>
      <c r="E4788" s="1" t="s">
        <v>6257</v>
      </c>
      <c r="F4788">
        <v>1</v>
      </c>
      <c r="G4788">
        <v>0</v>
      </c>
      <c r="H4788">
        <v>7</v>
      </c>
      <c r="I4788">
        <v>0</v>
      </c>
      <c r="J4788" s="1" t="s">
        <v>6280</v>
      </c>
      <c r="K4788" s="1" t="s">
        <v>8291</v>
      </c>
      <c r="L4788" s="1" t="s">
        <v>6259</v>
      </c>
      <c r="M4788" s="1" t="s">
        <v>6259</v>
      </c>
      <c r="N4788" s="1" t="s">
        <v>6344</v>
      </c>
      <c r="O4788" s="4">
        <v>40214.462453703702</v>
      </c>
      <c r="P4788" t="b">
        <v>1</v>
      </c>
      <c r="Q4788" s="1" t="s">
        <v>156</v>
      </c>
      <c r="R4788" s="1" t="s">
        <v>6345</v>
      </c>
      <c r="S4788" s="1" t="s">
        <v>156</v>
      </c>
      <c r="T4788">
        <v>36079</v>
      </c>
      <c r="U4788">
        <v>456</v>
      </c>
      <c r="V4788">
        <v>8860</v>
      </c>
      <c r="W4788">
        <v>370</v>
      </c>
    </row>
    <row r="4789" spans="1:23" x14ac:dyDescent="0.25">
      <c r="A4789">
        <v>111554559</v>
      </c>
      <c r="B4789">
        <v>1.0478045402993091E+18</v>
      </c>
      <c r="C4789" s="4">
        <v>43377.544490740744</v>
      </c>
      <c r="D4789" s="1" t="s">
        <v>13488</v>
      </c>
      <c r="E4789" s="1" t="s">
        <v>6257</v>
      </c>
      <c r="F4789">
        <v>1</v>
      </c>
      <c r="G4789">
        <v>0</v>
      </c>
      <c r="H4789">
        <v>2</v>
      </c>
      <c r="I4789">
        <v>0</v>
      </c>
      <c r="J4789" s="1" t="s">
        <v>6280</v>
      </c>
      <c r="K4789" s="1" t="s">
        <v>8291</v>
      </c>
      <c r="L4789" s="1" t="s">
        <v>6259</v>
      </c>
      <c r="M4789" s="1" t="s">
        <v>6259</v>
      </c>
      <c r="N4789" s="1" t="s">
        <v>6344</v>
      </c>
      <c r="O4789" s="4">
        <v>40214.462453703702</v>
      </c>
      <c r="P4789" t="b">
        <v>1</v>
      </c>
      <c r="Q4789" s="1" t="s">
        <v>156</v>
      </c>
      <c r="R4789" s="1" t="s">
        <v>6345</v>
      </c>
      <c r="S4789" s="1" t="s">
        <v>156</v>
      </c>
      <c r="T4789">
        <v>36079</v>
      </c>
      <c r="U4789">
        <v>456</v>
      </c>
      <c r="V4789">
        <v>8860</v>
      </c>
      <c r="W4789">
        <v>370</v>
      </c>
    </row>
    <row r="4790" spans="1:23" x14ac:dyDescent="0.25">
      <c r="A4790">
        <v>111554559</v>
      </c>
      <c r="B4790">
        <v>1.0478042740366582E+18</v>
      </c>
      <c r="C4790" s="4">
        <v>43377.543749999997</v>
      </c>
      <c r="D4790" s="1" t="s">
        <v>13489</v>
      </c>
      <c r="E4790" s="1" t="s">
        <v>6257</v>
      </c>
      <c r="F4790">
        <v>2</v>
      </c>
      <c r="G4790">
        <v>1</v>
      </c>
      <c r="H4790">
        <v>15</v>
      </c>
      <c r="I4790">
        <v>0</v>
      </c>
      <c r="J4790" s="1" t="s">
        <v>6280</v>
      </c>
      <c r="K4790" s="1" t="s">
        <v>8291</v>
      </c>
      <c r="L4790" s="1" t="s">
        <v>6259</v>
      </c>
      <c r="M4790" s="1" t="s">
        <v>6259</v>
      </c>
      <c r="N4790" s="1" t="s">
        <v>6344</v>
      </c>
      <c r="O4790" s="4">
        <v>40214.462453703702</v>
      </c>
      <c r="P4790" t="b">
        <v>1</v>
      </c>
      <c r="Q4790" s="1" t="s">
        <v>156</v>
      </c>
      <c r="R4790" s="1" t="s">
        <v>6345</v>
      </c>
      <c r="S4790" s="1" t="s">
        <v>156</v>
      </c>
      <c r="T4790">
        <v>36079</v>
      </c>
      <c r="U4790">
        <v>456</v>
      </c>
      <c r="V4790">
        <v>8860</v>
      </c>
      <c r="W4790">
        <v>370</v>
      </c>
    </row>
    <row r="4791" spans="1:23" x14ac:dyDescent="0.25">
      <c r="A4791">
        <v>14462419</v>
      </c>
      <c r="B4791">
        <v>1.04778537010722E+18</v>
      </c>
      <c r="C4791" s="4">
        <v>43377.491585648146</v>
      </c>
      <c r="D4791" s="1" t="s">
        <v>13490</v>
      </c>
      <c r="E4791" s="1" t="s">
        <v>6257</v>
      </c>
      <c r="F4791">
        <v>3</v>
      </c>
      <c r="G4791">
        <v>0</v>
      </c>
      <c r="H4791">
        <v>4</v>
      </c>
      <c r="I4791">
        <v>1</v>
      </c>
      <c r="J4791" s="1" t="s">
        <v>13491</v>
      </c>
      <c r="K4791" s="1" t="s">
        <v>8429</v>
      </c>
      <c r="L4791" s="1" t="s">
        <v>6287</v>
      </c>
      <c r="M4791" s="1" t="s">
        <v>6259</v>
      </c>
      <c r="N4791" s="1" t="s">
        <v>6288</v>
      </c>
      <c r="O4791" s="4">
        <v>39559.695937500001</v>
      </c>
      <c r="P4791" t="b">
        <v>1</v>
      </c>
      <c r="Q4791" s="1" t="s">
        <v>6289</v>
      </c>
      <c r="R4791" s="1" t="s">
        <v>6290</v>
      </c>
      <c r="S4791" s="1" t="s">
        <v>6291</v>
      </c>
      <c r="T4791">
        <v>48743</v>
      </c>
      <c r="U4791">
        <v>4261</v>
      </c>
      <c r="V4791">
        <v>20083</v>
      </c>
      <c r="W4791">
        <v>471</v>
      </c>
    </row>
    <row r="4792" spans="1:23" x14ac:dyDescent="0.25">
      <c r="A4792">
        <v>251034857</v>
      </c>
      <c r="B4792">
        <v>1.0477808818957599E+18</v>
      </c>
      <c r="C4792" s="4">
        <v>43377.479201388887</v>
      </c>
      <c r="D4792" s="1" t="s">
        <v>13492</v>
      </c>
      <c r="E4792" s="1" t="s">
        <v>13493</v>
      </c>
      <c r="F4792">
        <v>3</v>
      </c>
      <c r="G4792">
        <v>2</v>
      </c>
      <c r="H4792">
        <v>17</v>
      </c>
      <c r="I4792">
        <v>0</v>
      </c>
      <c r="J4792" s="1" t="s">
        <v>6258</v>
      </c>
      <c r="K4792" s="1" t="s">
        <v>7275</v>
      </c>
      <c r="L4792" s="1" t="s">
        <v>6260</v>
      </c>
      <c r="M4792" s="1" t="s">
        <v>6259</v>
      </c>
      <c r="N4792" s="1" t="s">
        <v>6326</v>
      </c>
      <c r="O4792" s="4">
        <v>40586.425208333334</v>
      </c>
      <c r="P4792" t="b">
        <v>1</v>
      </c>
      <c r="Q4792" s="1" t="s">
        <v>6327</v>
      </c>
      <c r="R4792" s="1" t="s">
        <v>6257</v>
      </c>
      <c r="S4792" s="1" t="s">
        <v>274</v>
      </c>
      <c r="T4792">
        <v>60188</v>
      </c>
      <c r="U4792">
        <v>450</v>
      </c>
      <c r="V4792">
        <v>2531</v>
      </c>
      <c r="W4792">
        <v>384</v>
      </c>
    </row>
    <row r="4793" spans="1:23" x14ac:dyDescent="0.25">
      <c r="A4793">
        <v>251034857</v>
      </c>
      <c r="B4793">
        <v>1.047778932265812E+18</v>
      </c>
      <c r="C4793" s="4">
        <v>43377.473819444444</v>
      </c>
      <c r="D4793" s="1" t="s">
        <v>13494</v>
      </c>
      <c r="E4793" s="1" t="s">
        <v>6257</v>
      </c>
      <c r="F4793">
        <v>2</v>
      </c>
      <c r="G4793">
        <v>1</v>
      </c>
      <c r="H4793">
        <v>11</v>
      </c>
      <c r="I4793">
        <v>1</v>
      </c>
      <c r="J4793" s="1" t="s">
        <v>6301</v>
      </c>
      <c r="K4793" s="1" t="s">
        <v>6259</v>
      </c>
      <c r="L4793" s="1" t="s">
        <v>6260</v>
      </c>
      <c r="M4793" s="1" t="s">
        <v>6259</v>
      </c>
      <c r="N4793" s="1" t="s">
        <v>6326</v>
      </c>
      <c r="O4793" s="4">
        <v>40586.425208333334</v>
      </c>
      <c r="P4793" t="b">
        <v>1</v>
      </c>
      <c r="Q4793" s="1" t="s">
        <v>6327</v>
      </c>
      <c r="R4793" s="1" t="s">
        <v>6257</v>
      </c>
      <c r="S4793" s="1" t="s">
        <v>274</v>
      </c>
      <c r="T4793">
        <v>60188</v>
      </c>
      <c r="U4793">
        <v>450</v>
      </c>
      <c r="V4793">
        <v>2531</v>
      </c>
      <c r="W4793">
        <v>384</v>
      </c>
    </row>
    <row r="4794" spans="1:23" x14ac:dyDescent="0.25">
      <c r="A4794">
        <v>123868861</v>
      </c>
      <c r="B4794">
        <v>1.0477768496722002E+18</v>
      </c>
      <c r="C4794" s="4">
        <v>43377.468078703707</v>
      </c>
      <c r="D4794" s="1" t="s">
        <v>13495</v>
      </c>
      <c r="E4794" s="1" t="s">
        <v>6257</v>
      </c>
      <c r="F4794">
        <v>3</v>
      </c>
      <c r="G4794">
        <v>3</v>
      </c>
      <c r="H4794">
        <v>19</v>
      </c>
      <c r="I4794">
        <v>0</v>
      </c>
      <c r="J4794" s="1" t="s">
        <v>6280</v>
      </c>
      <c r="K4794" s="1" t="s">
        <v>6259</v>
      </c>
      <c r="L4794" s="1" t="s">
        <v>6260</v>
      </c>
      <c r="M4794" s="1" t="s">
        <v>6259</v>
      </c>
      <c r="N4794" s="1" t="s">
        <v>6281</v>
      </c>
      <c r="O4794" s="4">
        <v>40254.599421296298</v>
      </c>
      <c r="P4794" t="b">
        <v>1</v>
      </c>
      <c r="Q4794" s="1" t="s">
        <v>6282</v>
      </c>
      <c r="R4794" s="1" t="s">
        <v>6283</v>
      </c>
      <c r="S4794" s="1" t="s">
        <v>384</v>
      </c>
      <c r="T4794">
        <v>53434</v>
      </c>
      <c r="U4794">
        <v>609</v>
      </c>
      <c r="V4794">
        <v>6533</v>
      </c>
      <c r="W4794">
        <v>352</v>
      </c>
    </row>
    <row r="4795" spans="1:23" x14ac:dyDescent="0.25">
      <c r="A4795">
        <v>123868861</v>
      </c>
      <c r="B4795">
        <v>1.0477760815609733E+18</v>
      </c>
      <c r="C4795" s="4">
        <v>43377.465960648151</v>
      </c>
      <c r="D4795" s="1" t="s">
        <v>13496</v>
      </c>
      <c r="E4795" s="1" t="s">
        <v>6257</v>
      </c>
      <c r="F4795">
        <v>9</v>
      </c>
      <c r="G4795">
        <v>0</v>
      </c>
      <c r="H4795">
        <v>27</v>
      </c>
      <c r="I4795">
        <v>1</v>
      </c>
      <c r="J4795" s="1" t="s">
        <v>6280</v>
      </c>
      <c r="K4795" s="1" t="s">
        <v>6442</v>
      </c>
      <c r="L4795" s="1" t="s">
        <v>6260</v>
      </c>
      <c r="M4795" s="1" t="s">
        <v>6259</v>
      </c>
      <c r="N4795" s="1" t="s">
        <v>6281</v>
      </c>
      <c r="O4795" s="4">
        <v>40254.599421296298</v>
      </c>
      <c r="P4795" t="b">
        <v>1</v>
      </c>
      <c r="Q4795" s="1" t="s">
        <v>6282</v>
      </c>
      <c r="R4795" s="1" t="s">
        <v>6283</v>
      </c>
      <c r="S4795" s="1" t="s">
        <v>384</v>
      </c>
      <c r="T4795">
        <v>53434</v>
      </c>
      <c r="U4795">
        <v>609</v>
      </c>
      <c r="V4795">
        <v>6533</v>
      </c>
      <c r="W4795">
        <v>352</v>
      </c>
    </row>
    <row r="4796" spans="1:23" x14ac:dyDescent="0.25">
      <c r="A4796">
        <v>123868861</v>
      </c>
      <c r="B4796">
        <v>1.0477759680798269E+18</v>
      </c>
      <c r="C4796" s="4">
        <v>43377.465648148151</v>
      </c>
      <c r="D4796" s="1" t="s">
        <v>13497</v>
      </c>
      <c r="E4796" s="1" t="s">
        <v>6257</v>
      </c>
      <c r="F4796">
        <v>10</v>
      </c>
      <c r="G4796">
        <v>1</v>
      </c>
      <c r="H4796">
        <v>22</v>
      </c>
      <c r="I4796">
        <v>1</v>
      </c>
      <c r="J4796" s="1" t="s">
        <v>6280</v>
      </c>
      <c r="K4796" s="1" t="s">
        <v>6259</v>
      </c>
      <c r="L4796" s="1" t="s">
        <v>6260</v>
      </c>
      <c r="M4796" s="1" t="s">
        <v>6259</v>
      </c>
      <c r="N4796" s="1" t="s">
        <v>6281</v>
      </c>
      <c r="O4796" s="4">
        <v>40254.599421296298</v>
      </c>
      <c r="P4796" t="b">
        <v>1</v>
      </c>
      <c r="Q4796" s="1" t="s">
        <v>6282</v>
      </c>
      <c r="R4796" s="1" t="s">
        <v>6283</v>
      </c>
      <c r="S4796" s="1" t="s">
        <v>384</v>
      </c>
      <c r="T4796">
        <v>53434</v>
      </c>
      <c r="U4796">
        <v>609</v>
      </c>
      <c r="V4796">
        <v>6533</v>
      </c>
      <c r="W4796">
        <v>352</v>
      </c>
    </row>
    <row r="4797" spans="1:23" x14ac:dyDescent="0.25">
      <c r="A4797">
        <v>251034857</v>
      </c>
      <c r="B4797">
        <v>1.0477748747464786E+18</v>
      </c>
      <c r="C4797" s="4">
        <v>43377.462627314817</v>
      </c>
      <c r="D4797" s="1" t="s">
        <v>13498</v>
      </c>
      <c r="E4797" s="1" t="s">
        <v>6257</v>
      </c>
      <c r="F4797">
        <v>1</v>
      </c>
      <c r="G4797">
        <v>3</v>
      </c>
      <c r="H4797">
        <v>11</v>
      </c>
      <c r="I4797">
        <v>0</v>
      </c>
      <c r="J4797" s="1" t="s">
        <v>6258</v>
      </c>
      <c r="K4797" s="1" t="s">
        <v>6259</v>
      </c>
      <c r="L4797" s="1" t="s">
        <v>6260</v>
      </c>
      <c r="M4797" s="1" t="s">
        <v>6259</v>
      </c>
      <c r="N4797" s="1" t="s">
        <v>6326</v>
      </c>
      <c r="O4797" s="4">
        <v>40586.425208333334</v>
      </c>
      <c r="P4797" t="b">
        <v>1</v>
      </c>
      <c r="Q4797" s="1" t="s">
        <v>6327</v>
      </c>
      <c r="R4797" s="1" t="s">
        <v>6257</v>
      </c>
      <c r="S4797" s="1" t="s">
        <v>274</v>
      </c>
      <c r="T4797">
        <v>60188</v>
      </c>
      <c r="U4797">
        <v>450</v>
      </c>
      <c r="V4797">
        <v>2531</v>
      </c>
      <c r="W4797">
        <v>384</v>
      </c>
    </row>
    <row r="4798" spans="1:23" x14ac:dyDescent="0.25">
      <c r="A4798">
        <v>7089792</v>
      </c>
      <c r="B4798">
        <v>1.0477728834964439E+18</v>
      </c>
      <c r="C4798" s="4">
        <v>43377.457129629627</v>
      </c>
      <c r="D4798" s="1" t="s">
        <v>13499</v>
      </c>
      <c r="E4798" s="1" t="s">
        <v>6257</v>
      </c>
      <c r="F4798">
        <v>1</v>
      </c>
      <c r="G4798">
        <v>0</v>
      </c>
      <c r="H4798">
        <v>1</v>
      </c>
      <c r="I4798">
        <v>0</v>
      </c>
      <c r="J4798" s="1" t="s">
        <v>7032</v>
      </c>
      <c r="K4798" s="1" t="s">
        <v>8274</v>
      </c>
      <c r="L4798" s="1" t="s">
        <v>6259</v>
      </c>
      <c r="M4798" s="1" t="s">
        <v>6259</v>
      </c>
      <c r="N4798" s="1" t="s">
        <v>6275</v>
      </c>
      <c r="O4798" s="4">
        <v>39259.664467592593</v>
      </c>
      <c r="P4798" t="b">
        <v>1</v>
      </c>
      <c r="Q4798" s="1" t="s">
        <v>6276</v>
      </c>
      <c r="R4798" s="1" t="s">
        <v>6277</v>
      </c>
      <c r="S4798" s="1" t="s">
        <v>6278</v>
      </c>
      <c r="T4798">
        <v>30280</v>
      </c>
      <c r="U4798">
        <v>4550</v>
      </c>
      <c r="V4798">
        <v>7288</v>
      </c>
      <c r="W4798">
        <v>287</v>
      </c>
    </row>
    <row r="4799" spans="1:23" x14ac:dyDescent="0.25">
      <c r="A4799">
        <v>7089792</v>
      </c>
      <c r="B4799">
        <v>1.047772515462996E+18</v>
      </c>
      <c r="C4799" s="4">
        <v>43377.456122685187</v>
      </c>
      <c r="D4799" s="1" t="s">
        <v>13500</v>
      </c>
      <c r="E4799" s="1" t="s">
        <v>6257</v>
      </c>
      <c r="F4799">
        <v>1</v>
      </c>
      <c r="G4799">
        <v>0</v>
      </c>
      <c r="H4799">
        <v>1</v>
      </c>
      <c r="I4799">
        <v>0</v>
      </c>
      <c r="J4799" s="1" t="s">
        <v>7032</v>
      </c>
      <c r="K4799" s="1" t="s">
        <v>8274</v>
      </c>
      <c r="L4799" s="1" t="s">
        <v>6259</v>
      </c>
      <c r="M4799" s="1" t="s">
        <v>6259</v>
      </c>
      <c r="N4799" s="1" t="s">
        <v>6275</v>
      </c>
      <c r="O4799" s="4">
        <v>39259.664467592593</v>
      </c>
      <c r="P4799" t="b">
        <v>1</v>
      </c>
      <c r="Q4799" s="1" t="s">
        <v>6276</v>
      </c>
      <c r="R4799" s="1" t="s">
        <v>6277</v>
      </c>
      <c r="S4799" s="1" t="s">
        <v>6278</v>
      </c>
      <c r="T4799">
        <v>30280</v>
      </c>
      <c r="U4799">
        <v>4550</v>
      </c>
      <c r="V4799">
        <v>7288</v>
      </c>
      <c r="W4799">
        <v>287</v>
      </c>
    </row>
    <row r="4800" spans="1:23" x14ac:dyDescent="0.25">
      <c r="A4800">
        <v>7089792</v>
      </c>
      <c r="B4800">
        <v>1.0477721262148485E+18</v>
      </c>
      <c r="C4800" s="4">
        <v>43377.455046296294</v>
      </c>
      <c r="D4800" s="1" t="s">
        <v>13501</v>
      </c>
      <c r="E4800" s="1" t="s">
        <v>6257</v>
      </c>
      <c r="F4800">
        <v>1</v>
      </c>
      <c r="G4800">
        <v>0</v>
      </c>
      <c r="H4800">
        <v>1</v>
      </c>
      <c r="I4800">
        <v>1</v>
      </c>
      <c r="J4800" s="1" t="s">
        <v>12091</v>
      </c>
      <c r="K4800" s="1" t="s">
        <v>8274</v>
      </c>
      <c r="L4800" s="1" t="s">
        <v>6259</v>
      </c>
      <c r="M4800" s="1" t="s">
        <v>6259</v>
      </c>
      <c r="N4800" s="1" t="s">
        <v>6275</v>
      </c>
      <c r="O4800" s="4">
        <v>39259.664467592593</v>
      </c>
      <c r="P4800" t="b">
        <v>1</v>
      </c>
      <c r="Q4800" s="1" t="s">
        <v>6276</v>
      </c>
      <c r="R4800" s="1" t="s">
        <v>6277</v>
      </c>
      <c r="S4800" s="1" t="s">
        <v>6278</v>
      </c>
      <c r="T4800">
        <v>30280</v>
      </c>
      <c r="U4800">
        <v>4550</v>
      </c>
      <c r="V4800">
        <v>7288</v>
      </c>
      <c r="W4800">
        <v>287</v>
      </c>
    </row>
    <row r="4801" spans="1:23" x14ac:dyDescent="0.25">
      <c r="A4801">
        <v>7089792</v>
      </c>
      <c r="B4801">
        <v>1.0477707947120968E+18</v>
      </c>
      <c r="C4801" s="4">
        <v>43377.451365740744</v>
      </c>
      <c r="D4801" s="1" t="s">
        <v>13502</v>
      </c>
      <c r="E4801" s="1" t="s">
        <v>6257</v>
      </c>
      <c r="F4801">
        <v>1</v>
      </c>
      <c r="G4801">
        <v>1</v>
      </c>
      <c r="H4801">
        <v>5</v>
      </c>
      <c r="I4801">
        <v>0</v>
      </c>
      <c r="J4801" s="1" t="s">
        <v>6312</v>
      </c>
      <c r="K4801" s="1" t="s">
        <v>6259</v>
      </c>
      <c r="L4801" s="1" t="s">
        <v>6259</v>
      </c>
      <c r="M4801" s="1" t="s">
        <v>6259</v>
      </c>
      <c r="N4801" s="1" t="s">
        <v>6275</v>
      </c>
      <c r="O4801" s="4">
        <v>39259.664467592593</v>
      </c>
      <c r="P4801" t="b">
        <v>1</v>
      </c>
      <c r="Q4801" s="1" t="s">
        <v>6276</v>
      </c>
      <c r="R4801" s="1" t="s">
        <v>6277</v>
      </c>
      <c r="S4801" s="1" t="s">
        <v>6278</v>
      </c>
      <c r="T4801">
        <v>30280</v>
      </c>
      <c r="U4801">
        <v>4550</v>
      </c>
      <c r="V4801">
        <v>7288</v>
      </c>
      <c r="W4801">
        <v>287</v>
      </c>
    </row>
    <row r="4802" spans="1:23" x14ac:dyDescent="0.25">
      <c r="A4802">
        <v>251034857</v>
      </c>
      <c r="B4802">
        <v>1.0477699829171364E+18</v>
      </c>
      <c r="C4802" s="4">
        <v>43377.449131944442</v>
      </c>
      <c r="D4802" s="1" t="s">
        <v>13503</v>
      </c>
      <c r="E4802" s="1" t="s">
        <v>6257</v>
      </c>
      <c r="F4802">
        <v>12</v>
      </c>
      <c r="G4802">
        <v>6</v>
      </c>
      <c r="H4802">
        <v>42</v>
      </c>
      <c r="I4802">
        <v>4</v>
      </c>
      <c r="J4802" s="1" t="s">
        <v>6258</v>
      </c>
      <c r="K4802" s="1" t="s">
        <v>6259</v>
      </c>
      <c r="L4802" s="1" t="s">
        <v>6260</v>
      </c>
      <c r="M4802" s="1" t="s">
        <v>6259</v>
      </c>
      <c r="N4802" s="1" t="s">
        <v>6326</v>
      </c>
      <c r="O4802" s="4">
        <v>40586.425208333334</v>
      </c>
      <c r="P4802" t="b">
        <v>1</v>
      </c>
      <c r="Q4802" s="1" t="s">
        <v>6327</v>
      </c>
      <c r="R4802" s="1" t="s">
        <v>6257</v>
      </c>
      <c r="S4802" s="1" t="s">
        <v>274</v>
      </c>
      <c r="T4802">
        <v>60188</v>
      </c>
      <c r="U4802">
        <v>450</v>
      </c>
      <c r="V4802">
        <v>2531</v>
      </c>
      <c r="W4802">
        <v>384</v>
      </c>
    </row>
    <row r="4803" spans="1:23" x14ac:dyDescent="0.25">
      <c r="A4803">
        <v>111554559</v>
      </c>
      <c r="B4803">
        <v>1.047769677752148E+18</v>
      </c>
      <c r="C4803" s="4">
        <v>43377.448287037034</v>
      </c>
      <c r="D4803" s="1" t="s">
        <v>13504</v>
      </c>
      <c r="E4803" s="1" t="s">
        <v>6257</v>
      </c>
      <c r="F4803">
        <v>11</v>
      </c>
      <c r="G4803">
        <v>2</v>
      </c>
      <c r="H4803">
        <v>36</v>
      </c>
      <c r="I4803">
        <v>0</v>
      </c>
      <c r="J4803" s="1" t="s">
        <v>6258</v>
      </c>
      <c r="K4803" s="1" t="s">
        <v>8291</v>
      </c>
      <c r="L4803" s="1" t="s">
        <v>6260</v>
      </c>
      <c r="M4803" s="1" t="s">
        <v>6259</v>
      </c>
      <c r="N4803" s="1" t="s">
        <v>6344</v>
      </c>
      <c r="O4803" s="4">
        <v>40214.462453703702</v>
      </c>
      <c r="P4803" t="b">
        <v>1</v>
      </c>
      <c r="Q4803" s="1" t="s">
        <v>156</v>
      </c>
      <c r="R4803" s="1" t="s">
        <v>6345</v>
      </c>
      <c r="S4803" s="1" t="s">
        <v>156</v>
      </c>
      <c r="T4803">
        <v>36079</v>
      </c>
      <c r="U4803">
        <v>456</v>
      </c>
      <c r="V4803">
        <v>8860</v>
      </c>
      <c r="W4803">
        <v>370</v>
      </c>
    </row>
    <row r="4804" spans="1:23" x14ac:dyDescent="0.25">
      <c r="A4804">
        <v>251034857</v>
      </c>
      <c r="B4804">
        <v>1.0477657636821852E+18</v>
      </c>
      <c r="C4804" s="4">
        <v>43377.437488425923</v>
      </c>
      <c r="D4804" s="1" t="s">
        <v>13505</v>
      </c>
      <c r="E4804" s="1" t="s">
        <v>6257</v>
      </c>
      <c r="F4804">
        <v>3</v>
      </c>
      <c r="G4804">
        <v>13</v>
      </c>
      <c r="H4804">
        <v>20</v>
      </c>
      <c r="I4804">
        <v>6</v>
      </c>
      <c r="J4804" s="1" t="s">
        <v>13506</v>
      </c>
      <c r="K4804" s="1" t="s">
        <v>6259</v>
      </c>
      <c r="L4804" s="1" t="s">
        <v>6260</v>
      </c>
      <c r="M4804" s="1" t="s">
        <v>6259</v>
      </c>
      <c r="N4804" s="1" t="s">
        <v>6326</v>
      </c>
      <c r="O4804" s="4">
        <v>40586.425208333334</v>
      </c>
      <c r="P4804" t="b">
        <v>1</v>
      </c>
      <c r="Q4804" s="1" t="s">
        <v>6327</v>
      </c>
      <c r="R4804" s="1" t="s">
        <v>6257</v>
      </c>
      <c r="S4804" s="1" t="s">
        <v>274</v>
      </c>
      <c r="T4804">
        <v>60188</v>
      </c>
      <c r="U4804">
        <v>450</v>
      </c>
      <c r="V4804">
        <v>2531</v>
      </c>
      <c r="W4804">
        <v>384</v>
      </c>
    </row>
    <row r="4805" spans="1:23" x14ac:dyDescent="0.25">
      <c r="A4805">
        <v>251034857</v>
      </c>
      <c r="B4805">
        <v>1.0477611957285601E+18</v>
      </c>
      <c r="C4805" s="4">
        <v>43377.424884259257</v>
      </c>
      <c r="D4805" s="1" t="s">
        <v>13507</v>
      </c>
      <c r="E4805" s="1" t="s">
        <v>6257</v>
      </c>
      <c r="F4805">
        <v>5</v>
      </c>
      <c r="G4805">
        <v>2</v>
      </c>
      <c r="H4805">
        <v>16</v>
      </c>
      <c r="I4805">
        <v>3</v>
      </c>
      <c r="J4805" s="1" t="s">
        <v>6258</v>
      </c>
      <c r="K4805" s="1" t="s">
        <v>6259</v>
      </c>
      <c r="L4805" s="1" t="s">
        <v>6260</v>
      </c>
      <c r="M4805" s="1" t="s">
        <v>6259</v>
      </c>
      <c r="N4805" s="1" t="s">
        <v>6326</v>
      </c>
      <c r="O4805" s="4">
        <v>40586.425208333334</v>
      </c>
      <c r="P4805" t="b">
        <v>1</v>
      </c>
      <c r="Q4805" s="1" t="s">
        <v>6327</v>
      </c>
      <c r="R4805" s="1" t="s">
        <v>6257</v>
      </c>
      <c r="S4805" s="1" t="s">
        <v>274</v>
      </c>
      <c r="T4805">
        <v>60188</v>
      </c>
      <c r="U4805">
        <v>450</v>
      </c>
      <c r="V4805">
        <v>2531</v>
      </c>
      <c r="W4805">
        <v>384</v>
      </c>
    </row>
    <row r="4806" spans="1:23" x14ac:dyDescent="0.25">
      <c r="A4806">
        <v>7089792</v>
      </c>
      <c r="B4806">
        <v>1.0477595626050437E+18</v>
      </c>
      <c r="C4806" s="4">
        <v>43377.420370370368</v>
      </c>
      <c r="D4806" s="1" t="s">
        <v>13508</v>
      </c>
      <c r="E4806" s="1" t="s">
        <v>6257</v>
      </c>
      <c r="F4806">
        <v>2</v>
      </c>
      <c r="G4806">
        <v>2</v>
      </c>
      <c r="H4806">
        <v>9</v>
      </c>
      <c r="I4806">
        <v>0</v>
      </c>
      <c r="J4806" s="1" t="s">
        <v>6258</v>
      </c>
      <c r="K4806" s="1" t="s">
        <v>6259</v>
      </c>
      <c r="L4806" s="1" t="s">
        <v>6260</v>
      </c>
      <c r="M4806" s="1" t="s">
        <v>6259</v>
      </c>
      <c r="N4806" s="1" t="s">
        <v>6275</v>
      </c>
      <c r="O4806" s="4">
        <v>39259.664467592593</v>
      </c>
      <c r="P4806" t="b">
        <v>1</v>
      </c>
      <c r="Q4806" s="1" t="s">
        <v>6276</v>
      </c>
      <c r="R4806" s="1" t="s">
        <v>6277</v>
      </c>
      <c r="S4806" s="1" t="s">
        <v>6278</v>
      </c>
      <c r="T4806">
        <v>30280</v>
      </c>
      <c r="U4806">
        <v>4550</v>
      </c>
      <c r="V4806">
        <v>7288</v>
      </c>
      <c r="W4806">
        <v>287</v>
      </c>
    </row>
    <row r="4807" spans="1:23" x14ac:dyDescent="0.25">
      <c r="A4807">
        <v>7089792</v>
      </c>
      <c r="B4807">
        <v>1.0477567719626383E+18</v>
      </c>
      <c r="C4807" s="4">
        <v>43377.412673611114</v>
      </c>
      <c r="D4807" s="1" t="s">
        <v>13509</v>
      </c>
      <c r="E4807" s="1" t="s">
        <v>13510</v>
      </c>
      <c r="F4807">
        <v>2</v>
      </c>
      <c r="G4807">
        <v>2</v>
      </c>
      <c r="H4807">
        <v>8</v>
      </c>
      <c r="I4807">
        <v>0</v>
      </c>
      <c r="J4807" s="1" t="s">
        <v>6258</v>
      </c>
      <c r="K4807" s="1" t="s">
        <v>6259</v>
      </c>
      <c r="L4807" s="1" t="s">
        <v>6260</v>
      </c>
      <c r="M4807" s="1" t="s">
        <v>6259</v>
      </c>
      <c r="N4807" s="1" t="s">
        <v>6275</v>
      </c>
      <c r="O4807" s="4">
        <v>39259.664467592593</v>
      </c>
      <c r="P4807" t="b">
        <v>1</v>
      </c>
      <c r="Q4807" s="1" t="s">
        <v>6276</v>
      </c>
      <c r="R4807" s="1" t="s">
        <v>6277</v>
      </c>
      <c r="S4807" s="1" t="s">
        <v>6278</v>
      </c>
      <c r="T4807">
        <v>30280</v>
      </c>
      <c r="U4807">
        <v>4550</v>
      </c>
      <c r="V4807">
        <v>7288</v>
      </c>
      <c r="W4807">
        <v>287</v>
      </c>
    </row>
    <row r="4808" spans="1:23" x14ac:dyDescent="0.25">
      <c r="A4808">
        <v>7089792</v>
      </c>
      <c r="B4808">
        <v>1.0477550983094436E+18</v>
      </c>
      <c r="C4808" s="4">
        <v>43377.408055555556</v>
      </c>
      <c r="D4808" s="1" t="s">
        <v>13511</v>
      </c>
      <c r="E4808" s="1" t="s">
        <v>13512</v>
      </c>
      <c r="F4808">
        <v>0</v>
      </c>
      <c r="G4808">
        <v>0</v>
      </c>
      <c r="H4808">
        <v>4</v>
      </c>
      <c r="I4808">
        <v>0</v>
      </c>
      <c r="J4808" s="1" t="s">
        <v>6259</v>
      </c>
      <c r="K4808" s="1" t="s">
        <v>13513</v>
      </c>
      <c r="L4808" s="1" t="s">
        <v>6259</v>
      </c>
      <c r="M4808" s="1" t="s">
        <v>6259</v>
      </c>
      <c r="N4808" s="1" t="s">
        <v>6275</v>
      </c>
      <c r="O4808" s="4">
        <v>39259.664467592593</v>
      </c>
      <c r="P4808" t="b">
        <v>1</v>
      </c>
      <c r="Q4808" s="1" t="s">
        <v>6276</v>
      </c>
      <c r="R4808" s="1" t="s">
        <v>6277</v>
      </c>
      <c r="S4808" s="1" t="s">
        <v>6278</v>
      </c>
      <c r="T4808">
        <v>30280</v>
      </c>
      <c r="U4808">
        <v>4550</v>
      </c>
      <c r="V4808">
        <v>7288</v>
      </c>
      <c r="W4808">
        <v>287</v>
      </c>
    </row>
    <row r="4809" spans="1:23" x14ac:dyDescent="0.25">
      <c r="A4809">
        <v>123868861</v>
      </c>
      <c r="B4809">
        <v>1.0477449499015578E+18</v>
      </c>
      <c r="C4809" s="4">
        <v>43377.380046296297</v>
      </c>
      <c r="D4809" s="1" t="s">
        <v>13514</v>
      </c>
      <c r="E4809" s="1" t="s">
        <v>6257</v>
      </c>
      <c r="F4809">
        <v>16</v>
      </c>
      <c r="G4809">
        <v>7</v>
      </c>
      <c r="H4809">
        <v>37</v>
      </c>
      <c r="I4809">
        <v>4</v>
      </c>
      <c r="J4809" s="1" t="s">
        <v>6258</v>
      </c>
      <c r="K4809" s="1" t="s">
        <v>6259</v>
      </c>
      <c r="L4809" s="1" t="s">
        <v>6260</v>
      </c>
      <c r="M4809" s="1" t="s">
        <v>6259</v>
      </c>
      <c r="N4809" s="1" t="s">
        <v>6281</v>
      </c>
      <c r="O4809" s="4">
        <v>40254.599421296298</v>
      </c>
      <c r="P4809" t="b">
        <v>1</v>
      </c>
      <c r="Q4809" s="1" t="s">
        <v>6282</v>
      </c>
      <c r="R4809" s="1" t="s">
        <v>6283</v>
      </c>
      <c r="S4809" s="1" t="s">
        <v>384</v>
      </c>
      <c r="T4809">
        <v>53434</v>
      </c>
      <c r="U4809">
        <v>609</v>
      </c>
      <c r="V4809">
        <v>6533</v>
      </c>
      <c r="W4809">
        <v>352</v>
      </c>
    </row>
    <row r="4810" spans="1:23" x14ac:dyDescent="0.25">
      <c r="A4810">
        <v>251034857</v>
      </c>
      <c r="B4810">
        <v>1.0477437647254897E+18</v>
      </c>
      <c r="C4810" s="4">
        <v>43377.376782407409</v>
      </c>
      <c r="D4810" s="1" t="s">
        <v>13515</v>
      </c>
      <c r="E4810" s="1" t="s">
        <v>6257</v>
      </c>
      <c r="F4810">
        <v>21</v>
      </c>
      <c r="G4810">
        <v>4</v>
      </c>
      <c r="H4810">
        <v>44</v>
      </c>
      <c r="I4810">
        <v>10</v>
      </c>
      <c r="J4810" s="1" t="s">
        <v>6258</v>
      </c>
      <c r="K4810" s="1" t="s">
        <v>6259</v>
      </c>
      <c r="L4810" s="1" t="s">
        <v>6260</v>
      </c>
      <c r="M4810" s="1" t="s">
        <v>6259</v>
      </c>
      <c r="N4810" s="1" t="s">
        <v>6326</v>
      </c>
      <c r="O4810" s="4">
        <v>40586.425208333334</v>
      </c>
      <c r="P4810" t="b">
        <v>1</v>
      </c>
      <c r="Q4810" s="1" t="s">
        <v>6327</v>
      </c>
      <c r="R4810" s="1" t="s">
        <v>6257</v>
      </c>
      <c r="S4810" s="1" t="s">
        <v>274</v>
      </c>
      <c r="T4810">
        <v>60188</v>
      </c>
      <c r="U4810">
        <v>450</v>
      </c>
      <c r="V4810">
        <v>2531</v>
      </c>
      <c r="W4810">
        <v>384</v>
      </c>
    </row>
    <row r="4811" spans="1:23" x14ac:dyDescent="0.25">
      <c r="A4811">
        <v>7089792</v>
      </c>
      <c r="B4811">
        <v>1.0477281729665966E+18</v>
      </c>
      <c r="C4811" s="4">
        <v>43377.333749999998</v>
      </c>
      <c r="D4811" s="1" t="s">
        <v>13516</v>
      </c>
      <c r="E4811" s="1" t="s">
        <v>6257</v>
      </c>
      <c r="F4811">
        <v>3</v>
      </c>
      <c r="G4811">
        <v>1</v>
      </c>
      <c r="H4811">
        <v>10</v>
      </c>
      <c r="I4811">
        <v>1</v>
      </c>
      <c r="J4811" s="1" t="s">
        <v>13517</v>
      </c>
      <c r="K4811" s="1" t="s">
        <v>6259</v>
      </c>
      <c r="L4811" s="1" t="s">
        <v>6287</v>
      </c>
      <c r="M4811" s="1" t="s">
        <v>6259</v>
      </c>
      <c r="N4811" s="1" t="s">
        <v>6275</v>
      </c>
      <c r="O4811" s="4">
        <v>39259.664467592593</v>
      </c>
      <c r="P4811" t="b">
        <v>1</v>
      </c>
      <c r="Q4811" s="1" t="s">
        <v>6276</v>
      </c>
      <c r="R4811" s="1" t="s">
        <v>6277</v>
      </c>
      <c r="S4811" s="1" t="s">
        <v>6278</v>
      </c>
      <c r="T4811">
        <v>30280</v>
      </c>
      <c r="U4811">
        <v>4550</v>
      </c>
      <c r="V4811">
        <v>7288</v>
      </c>
      <c r="W4811">
        <v>287</v>
      </c>
    </row>
    <row r="4812" spans="1:23" x14ac:dyDescent="0.25">
      <c r="A4812">
        <v>17622853</v>
      </c>
      <c r="B4812">
        <v>1.0477281280581714E+18</v>
      </c>
      <c r="C4812" s="4">
        <v>43377.333634259259</v>
      </c>
      <c r="D4812" s="1" t="s">
        <v>13518</v>
      </c>
      <c r="E4812" s="1" t="s">
        <v>6257</v>
      </c>
      <c r="F4812">
        <v>10</v>
      </c>
      <c r="G4812">
        <v>40</v>
      </c>
      <c r="H4812">
        <v>50</v>
      </c>
      <c r="I4812">
        <v>30</v>
      </c>
      <c r="J4812" s="1" t="s">
        <v>6258</v>
      </c>
      <c r="K4812" s="1" t="s">
        <v>10938</v>
      </c>
      <c r="L4812" s="1" t="s">
        <v>6260</v>
      </c>
      <c r="M4812" s="1" t="s">
        <v>6259</v>
      </c>
      <c r="N4812" s="1" t="s">
        <v>6268</v>
      </c>
      <c r="O4812" s="4">
        <v>39777.719039351854</v>
      </c>
      <c r="P4812" t="b">
        <v>1</v>
      </c>
      <c r="Q4812" s="1" t="s">
        <v>6269</v>
      </c>
      <c r="R4812" s="1" t="s">
        <v>6270</v>
      </c>
      <c r="S4812" s="1" t="s">
        <v>6218</v>
      </c>
      <c r="T4812">
        <v>39704</v>
      </c>
      <c r="U4812">
        <v>4096</v>
      </c>
      <c r="V4812">
        <v>7418</v>
      </c>
      <c r="W4812">
        <v>320</v>
      </c>
    </row>
    <row r="4813" spans="1:23" x14ac:dyDescent="0.25">
      <c r="A4813">
        <v>17622853</v>
      </c>
      <c r="B4813">
        <v>1.0477263319942636E+18</v>
      </c>
      <c r="C4813" s="4">
        <v>43377.328680555554</v>
      </c>
      <c r="D4813" s="1" t="s">
        <v>13519</v>
      </c>
      <c r="E4813" s="1" t="s">
        <v>6257</v>
      </c>
      <c r="F4813">
        <v>5</v>
      </c>
      <c r="G4813">
        <v>5</v>
      </c>
      <c r="H4813">
        <v>22</v>
      </c>
      <c r="I4813">
        <v>1</v>
      </c>
      <c r="J4813" s="1" t="s">
        <v>6258</v>
      </c>
      <c r="K4813" s="1" t="s">
        <v>6259</v>
      </c>
      <c r="L4813" s="1" t="s">
        <v>6260</v>
      </c>
      <c r="M4813" s="1" t="s">
        <v>6259</v>
      </c>
      <c r="N4813" s="1" t="s">
        <v>6268</v>
      </c>
      <c r="O4813" s="4">
        <v>39777.719039351854</v>
      </c>
      <c r="P4813" t="b">
        <v>1</v>
      </c>
      <c r="Q4813" s="1" t="s">
        <v>6269</v>
      </c>
      <c r="R4813" s="1" t="s">
        <v>6270</v>
      </c>
      <c r="S4813" s="1" t="s">
        <v>6218</v>
      </c>
      <c r="T4813">
        <v>39704</v>
      </c>
      <c r="U4813">
        <v>4096</v>
      </c>
      <c r="V4813">
        <v>7418</v>
      </c>
      <c r="W4813">
        <v>320</v>
      </c>
    </row>
    <row r="4814" spans="1:23" x14ac:dyDescent="0.25">
      <c r="A4814">
        <v>7089792</v>
      </c>
      <c r="B4814">
        <v>1.0477122992036659E+18</v>
      </c>
      <c r="C4814" s="4">
        <v>43377.289953703701</v>
      </c>
      <c r="D4814" s="1" t="s">
        <v>13520</v>
      </c>
      <c r="E4814" s="1" t="s">
        <v>6257</v>
      </c>
      <c r="F4814">
        <v>12</v>
      </c>
      <c r="G4814">
        <v>5</v>
      </c>
      <c r="H4814">
        <v>36</v>
      </c>
      <c r="I4814">
        <v>5</v>
      </c>
      <c r="J4814" s="1" t="s">
        <v>6258</v>
      </c>
      <c r="K4814" s="1" t="s">
        <v>6259</v>
      </c>
      <c r="L4814" s="1" t="s">
        <v>6260</v>
      </c>
      <c r="M4814" s="1" t="s">
        <v>6259</v>
      </c>
      <c r="N4814" s="1" t="s">
        <v>6275</v>
      </c>
      <c r="O4814" s="4">
        <v>39259.664467592593</v>
      </c>
      <c r="P4814" t="b">
        <v>1</v>
      </c>
      <c r="Q4814" s="1" t="s">
        <v>6276</v>
      </c>
      <c r="R4814" s="1" t="s">
        <v>6277</v>
      </c>
      <c r="S4814" s="1" t="s">
        <v>6278</v>
      </c>
      <c r="T4814">
        <v>30280</v>
      </c>
      <c r="U4814">
        <v>4550</v>
      </c>
      <c r="V4814">
        <v>7288</v>
      </c>
      <c r="W4814">
        <v>287</v>
      </c>
    </row>
    <row r="4815" spans="1:23" x14ac:dyDescent="0.25">
      <c r="A4815">
        <v>123868861</v>
      </c>
      <c r="B4815">
        <v>1.0477100170492559E+18</v>
      </c>
      <c r="C4815" s="4">
        <v>43377.28365740741</v>
      </c>
      <c r="D4815" s="1" t="s">
        <v>13521</v>
      </c>
      <c r="E4815" s="1" t="s">
        <v>6257</v>
      </c>
      <c r="F4815">
        <v>26</v>
      </c>
      <c r="G4815">
        <v>24</v>
      </c>
      <c r="H4815">
        <v>70</v>
      </c>
      <c r="I4815">
        <v>10</v>
      </c>
      <c r="J4815" s="1" t="s">
        <v>6258</v>
      </c>
      <c r="K4815" s="1" t="s">
        <v>6259</v>
      </c>
      <c r="L4815" s="1" t="s">
        <v>6260</v>
      </c>
      <c r="M4815" s="1" t="s">
        <v>6259</v>
      </c>
      <c r="N4815" s="1" t="s">
        <v>6281</v>
      </c>
      <c r="O4815" s="4">
        <v>40254.599421296298</v>
      </c>
      <c r="P4815" t="b">
        <v>1</v>
      </c>
      <c r="Q4815" s="1" t="s">
        <v>6282</v>
      </c>
      <c r="R4815" s="1" t="s">
        <v>6283</v>
      </c>
      <c r="S4815" s="1" t="s">
        <v>384</v>
      </c>
      <c r="T4815">
        <v>53434</v>
      </c>
      <c r="U4815">
        <v>609</v>
      </c>
      <c r="V4815">
        <v>6533</v>
      </c>
      <c r="W4815">
        <v>352</v>
      </c>
    </row>
    <row r="4816" spans="1:23" x14ac:dyDescent="0.25">
      <c r="A4816">
        <v>7089792</v>
      </c>
      <c r="B4816">
        <v>1.047575653892182E+18</v>
      </c>
      <c r="C4816" s="4">
        <v>43376.912881944445</v>
      </c>
      <c r="D4816" s="1" t="s">
        <v>13522</v>
      </c>
      <c r="E4816" s="1" t="s">
        <v>6257</v>
      </c>
      <c r="F4816">
        <v>11</v>
      </c>
      <c r="G4816">
        <v>9</v>
      </c>
      <c r="H4816">
        <v>41</v>
      </c>
      <c r="I4816">
        <v>12</v>
      </c>
      <c r="J4816" s="1" t="s">
        <v>7032</v>
      </c>
      <c r="K4816" s="1" t="s">
        <v>7044</v>
      </c>
      <c r="L4816" s="1" t="s">
        <v>6287</v>
      </c>
      <c r="M4816" s="1" t="s">
        <v>6259</v>
      </c>
      <c r="N4816" s="1" t="s">
        <v>6275</v>
      </c>
      <c r="O4816" s="4">
        <v>39259.664467592593</v>
      </c>
      <c r="P4816" t="b">
        <v>1</v>
      </c>
      <c r="Q4816" s="1" t="s">
        <v>6276</v>
      </c>
      <c r="R4816" s="1" t="s">
        <v>6277</v>
      </c>
      <c r="S4816" s="1" t="s">
        <v>6278</v>
      </c>
      <c r="T4816">
        <v>30280</v>
      </c>
      <c r="U4816">
        <v>4550</v>
      </c>
      <c r="V4816">
        <v>7288</v>
      </c>
      <c r="W4816">
        <v>287</v>
      </c>
    </row>
    <row r="4817" spans="1:23" x14ac:dyDescent="0.25">
      <c r="A4817">
        <v>251034857</v>
      </c>
      <c r="B4817">
        <v>1.0475698561980539E+18</v>
      </c>
      <c r="C4817" s="4">
        <v>43376.896886574075</v>
      </c>
      <c r="D4817" s="1" t="s">
        <v>13523</v>
      </c>
      <c r="E4817" s="1" t="s">
        <v>6257</v>
      </c>
      <c r="F4817">
        <v>15</v>
      </c>
      <c r="G4817">
        <v>25</v>
      </c>
      <c r="H4817">
        <v>67</v>
      </c>
      <c r="I4817">
        <v>6</v>
      </c>
      <c r="J4817" s="1" t="s">
        <v>6258</v>
      </c>
      <c r="K4817" s="1" t="s">
        <v>6259</v>
      </c>
      <c r="L4817" s="1" t="s">
        <v>6260</v>
      </c>
      <c r="M4817" s="1" t="s">
        <v>6259</v>
      </c>
      <c r="N4817" s="1" t="s">
        <v>6326</v>
      </c>
      <c r="O4817" s="4">
        <v>40586.425208333334</v>
      </c>
      <c r="P4817" t="b">
        <v>1</v>
      </c>
      <c r="Q4817" s="1" t="s">
        <v>6327</v>
      </c>
      <c r="R4817" s="1" t="s">
        <v>6257</v>
      </c>
      <c r="S4817" s="1" t="s">
        <v>274</v>
      </c>
      <c r="T4817">
        <v>60188</v>
      </c>
      <c r="U4817">
        <v>450</v>
      </c>
      <c r="V4817">
        <v>2531</v>
      </c>
      <c r="W4817">
        <v>384</v>
      </c>
    </row>
    <row r="4818" spans="1:23" x14ac:dyDescent="0.25">
      <c r="A4818">
        <v>251034857</v>
      </c>
      <c r="B4818">
        <v>1.047465656357204E+18</v>
      </c>
      <c r="C4818" s="4">
        <v>43376.609351851854</v>
      </c>
      <c r="D4818" s="1" t="s">
        <v>13524</v>
      </c>
      <c r="E4818" s="1" t="s">
        <v>6257</v>
      </c>
      <c r="F4818">
        <v>17</v>
      </c>
      <c r="G4818">
        <v>17</v>
      </c>
      <c r="H4818">
        <v>79</v>
      </c>
      <c r="I4818">
        <v>5</v>
      </c>
      <c r="J4818" s="1" t="s">
        <v>6258</v>
      </c>
      <c r="K4818" s="1" t="s">
        <v>6259</v>
      </c>
      <c r="L4818" s="1" t="s">
        <v>6260</v>
      </c>
      <c r="M4818" s="1" t="s">
        <v>6259</v>
      </c>
      <c r="N4818" s="1" t="s">
        <v>6326</v>
      </c>
      <c r="O4818" s="4">
        <v>40586.425208333334</v>
      </c>
      <c r="P4818" t="b">
        <v>1</v>
      </c>
      <c r="Q4818" s="1" t="s">
        <v>6327</v>
      </c>
      <c r="R4818" s="1" t="s">
        <v>6257</v>
      </c>
      <c r="S4818" s="1" t="s">
        <v>274</v>
      </c>
      <c r="T4818">
        <v>60188</v>
      </c>
      <c r="U4818">
        <v>450</v>
      </c>
      <c r="V4818">
        <v>2531</v>
      </c>
      <c r="W4818">
        <v>384</v>
      </c>
    </row>
    <row r="4819" spans="1:23" x14ac:dyDescent="0.25">
      <c r="A4819">
        <v>17622853</v>
      </c>
      <c r="B4819">
        <v>1.047458429441364E+18</v>
      </c>
      <c r="C4819" s="4">
        <v>43376.589409722219</v>
      </c>
      <c r="D4819" s="1" t="s">
        <v>13525</v>
      </c>
      <c r="E4819" s="1" t="s">
        <v>6257</v>
      </c>
      <c r="F4819">
        <v>3</v>
      </c>
      <c r="G4819">
        <v>7</v>
      </c>
      <c r="H4819">
        <v>18</v>
      </c>
      <c r="I4819">
        <v>1</v>
      </c>
      <c r="J4819" s="1" t="s">
        <v>6258</v>
      </c>
      <c r="K4819" s="1" t="s">
        <v>8349</v>
      </c>
      <c r="L4819" s="1" t="s">
        <v>6260</v>
      </c>
      <c r="M4819" s="1" t="s">
        <v>6259</v>
      </c>
      <c r="N4819" s="1" t="s">
        <v>6268</v>
      </c>
      <c r="O4819" s="4">
        <v>39777.719039351854</v>
      </c>
      <c r="P4819" t="b">
        <v>1</v>
      </c>
      <c r="Q4819" s="1" t="s">
        <v>6269</v>
      </c>
      <c r="R4819" s="1" t="s">
        <v>6270</v>
      </c>
      <c r="S4819" s="1" t="s">
        <v>6218</v>
      </c>
      <c r="T4819">
        <v>39704</v>
      </c>
      <c r="U4819">
        <v>4096</v>
      </c>
      <c r="V4819">
        <v>7418</v>
      </c>
      <c r="W4819">
        <v>320</v>
      </c>
    </row>
    <row r="4820" spans="1:23" x14ac:dyDescent="0.25">
      <c r="A4820">
        <v>7089792</v>
      </c>
      <c r="B4820">
        <v>1.0474572862544691E+18</v>
      </c>
      <c r="C4820" s="4">
        <v>43376.58625</v>
      </c>
      <c r="D4820" s="1" t="s">
        <v>13526</v>
      </c>
      <c r="E4820" s="1" t="s">
        <v>6257</v>
      </c>
      <c r="F4820">
        <v>2</v>
      </c>
      <c r="G4820">
        <v>3</v>
      </c>
      <c r="H4820">
        <v>15</v>
      </c>
      <c r="I4820">
        <v>0</v>
      </c>
      <c r="J4820" s="1" t="s">
        <v>6312</v>
      </c>
      <c r="K4820" s="1" t="s">
        <v>6259</v>
      </c>
      <c r="L4820" s="1" t="s">
        <v>6260</v>
      </c>
      <c r="M4820" s="1" t="s">
        <v>6259</v>
      </c>
      <c r="N4820" s="1" t="s">
        <v>6275</v>
      </c>
      <c r="O4820" s="4">
        <v>39259.664467592593</v>
      </c>
      <c r="P4820" t="b">
        <v>1</v>
      </c>
      <c r="Q4820" s="1" t="s">
        <v>6276</v>
      </c>
      <c r="R4820" s="1" t="s">
        <v>6277</v>
      </c>
      <c r="S4820" s="1" t="s">
        <v>6278</v>
      </c>
      <c r="T4820">
        <v>30280</v>
      </c>
      <c r="U4820">
        <v>4550</v>
      </c>
      <c r="V4820">
        <v>7288</v>
      </c>
      <c r="W4820">
        <v>287</v>
      </c>
    </row>
    <row r="4821" spans="1:23" x14ac:dyDescent="0.25">
      <c r="A4821">
        <v>7089792</v>
      </c>
      <c r="B4821">
        <v>1.0471848889846907E+18</v>
      </c>
      <c r="C4821" s="4">
        <v>43375.83457175926</v>
      </c>
      <c r="D4821" s="1" t="s">
        <v>13527</v>
      </c>
      <c r="E4821" s="1" t="s">
        <v>6257</v>
      </c>
      <c r="F4821">
        <v>1</v>
      </c>
      <c r="G4821">
        <v>2</v>
      </c>
      <c r="H4821">
        <v>10</v>
      </c>
      <c r="I4821">
        <v>0</v>
      </c>
      <c r="J4821" s="1" t="s">
        <v>6258</v>
      </c>
      <c r="K4821" s="1" t="s">
        <v>8259</v>
      </c>
      <c r="L4821" s="1" t="s">
        <v>6260</v>
      </c>
      <c r="M4821" s="1" t="s">
        <v>6259</v>
      </c>
      <c r="N4821" s="1" t="s">
        <v>6275</v>
      </c>
      <c r="O4821" s="4">
        <v>39259.664467592593</v>
      </c>
      <c r="P4821" t="b">
        <v>1</v>
      </c>
      <c r="Q4821" s="1" t="s">
        <v>6276</v>
      </c>
      <c r="R4821" s="1" t="s">
        <v>6277</v>
      </c>
      <c r="S4821" s="1" t="s">
        <v>6278</v>
      </c>
      <c r="T4821">
        <v>30280</v>
      </c>
      <c r="U4821">
        <v>4550</v>
      </c>
      <c r="V4821">
        <v>7288</v>
      </c>
      <c r="W4821">
        <v>287</v>
      </c>
    </row>
    <row r="4822" spans="1:23" x14ac:dyDescent="0.25">
      <c r="A4822">
        <v>251034857</v>
      </c>
      <c r="B4822">
        <v>1.0471363433006858E+18</v>
      </c>
      <c r="C4822" s="4">
        <v>43375.700613425928</v>
      </c>
      <c r="D4822" s="1" t="s">
        <v>13528</v>
      </c>
      <c r="E4822" s="1" t="s">
        <v>6257</v>
      </c>
      <c r="F4822">
        <v>27</v>
      </c>
      <c r="G4822">
        <v>21</v>
      </c>
      <c r="H4822">
        <v>115</v>
      </c>
      <c r="I4822">
        <v>11</v>
      </c>
      <c r="J4822" s="1" t="s">
        <v>6258</v>
      </c>
      <c r="K4822" s="1" t="s">
        <v>7472</v>
      </c>
      <c r="L4822" s="1" t="s">
        <v>6260</v>
      </c>
      <c r="M4822" s="1" t="s">
        <v>6259</v>
      </c>
      <c r="N4822" s="1" t="s">
        <v>6326</v>
      </c>
      <c r="O4822" s="4">
        <v>40586.425208333334</v>
      </c>
      <c r="P4822" t="b">
        <v>1</v>
      </c>
      <c r="Q4822" s="1" t="s">
        <v>6327</v>
      </c>
      <c r="R4822" s="1" t="s">
        <v>6257</v>
      </c>
      <c r="S4822" s="1" t="s">
        <v>274</v>
      </c>
      <c r="T4822">
        <v>60188</v>
      </c>
      <c r="U4822">
        <v>450</v>
      </c>
      <c r="V4822">
        <v>2531</v>
      </c>
      <c r="W4822">
        <v>384</v>
      </c>
    </row>
    <row r="4823" spans="1:23" x14ac:dyDescent="0.25">
      <c r="A4823">
        <v>111554559</v>
      </c>
      <c r="B4823">
        <v>1.0470972502860595E+18</v>
      </c>
      <c r="C4823" s="4">
        <v>43375.592743055553</v>
      </c>
      <c r="D4823" s="1" t="s">
        <v>13529</v>
      </c>
      <c r="E4823" s="1" t="s">
        <v>6257</v>
      </c>
      <c r="F4823">
        <v>7</v>
      </c>
      <c r="G4823">
        <v>2</v>
      </c>
      <c r="H4823">
        <v>18</v>
      </c>
      <c r="I4823">
        <v>0</v>
      </c>
      <c r="J4823" s="1" t="s">
        <v>13530</v>
      </c>
      <c r="K4823" s="1" t="s">
        <v>8291</v>
      </c>
      <c r="L4823" s="1" t="s">
        <v>6260</v>
      </c>
      <c r="M4823" s="1" t="s">
        <v>6259</v>
      </c>
      <c r="N4823" s="1" t="s">
        <v>6344</v>
      </c>
      <c r="O4823" s="4">
        <v>40214.462453703702</v>
      </c>
      <c r="P4823" t="b">
        <v>1</v>
      </c>
      <c r="Q4823" s="1" t="s">
        <v>156</v>
      </c>
      <c r="R4823" s="1" t="s">
        <v>6345</v>
      </c>
      <c r="S4823" s="1" t="s">
        <v>156</v>
      </c>
      <c r="T4823">
        <v>36079</v>
      </c>
      <c r="U4823">
        <v>456</v>
      </c>
      <c r="V4823">
        <v>8860</v>
      </c>
      <c r="W4823">
        <v>370</v>
      </c>
    </row>
    <row r="4824" spans="1:23" x14ac:dyDescent="0.25">
      <c r="A4824">
        <v>111554559</v>
      </c>
      <c r="B4824">
        <v>1.047096719329153E+18</v>
      </c>
      <c r="C4824" s="4">
        <v>43375.591273148151</v>
      </c>
      <c r="D4824" s="1" t="s">
        <v>13531</v>
      </c>
      <c r="E4824" s="1" t="s">
        <v>6257</v>
      </c>
      <c r="F4824">
        <v>10</v>
      </c>
      <c r="G4824">
        <v>2</v>
      </c>
      <c r="H4824">
        <v>19</v>
      </c>
      <c r="I4824">
        <v>0</v>
      </c>
      <c r="J4824" s="1" t="s">
        <v>13532</v>
      </c>
      <c r="K4824" s="1" t="s">
        <v>13533</v>
      </c>
      <c r="L4824" s="1" t="s">
        <v>6260</v>
      </c>
      <c r="M4824" s="1" t="s">
        <v>6259</v>
      </c>
      <c r="N4824" s="1" t="s">
        <v>6344</v>
      </c>
      <c r="O4824" s="4">
        <v>40214.462453703702</v>
      </c>
      <c r="P4824" t="b">
        <v>1</v>
      </c>
      <c r="Q4824" s="1" t="s">
        <v>156</v>
      </c>
      <c r="R4824" s="1" t="s">
        <v>6345</v>
      </c>
      <c r="S4824" s="1" t="s">
        <v>156</v>
      </c>
      <c r="T4824">
        <v>36079</v>
      </c>
      <c r="U4824">
        <v>456</v>
      </c>
      <c r="V4824">
        <v>8860</v>
      </c>
      <c r="W4824">
        <v>370</v>
      </c>
    </row>
    <row r="4825" spans="1:23" x14ac:dyDescent="0.25">
      <c r="A4825">
        <v>111554559</v>
      </c>
      <c r="B4825">
        <v>1.047096341971841E+18</v>
      </c>
      <c r="C4825" s="4">
        <v>43375.590231481481</v>
      </c>
      <c r="D4825" s="1" t="s">
        <v>13534</v>
      </c>
      <c r="E4825" s="1" t="s">
        <v>6257</v>
      </c>
      <c r="F4825">
        <v>6</v>
      </c>
      <c r="G4825">
        <v>1</v>
      </c>
      <c r="H4825">
        <v>10</v>
      </c>
      <c r="I4825">
        <v>0</v>
      </c>
      <c r="J4825" s="1" t="s">
        <v>13530</v>
      </c>
      <c r="K4825" s="1" t="s">
        <v>8291</v>
      </c>
      <c r="L4825" s="1" t="s">
        <v>6260</v>
      </c>
      <c r="M4825" s="1" t="s">
        <v>6259</v>
      </c>
      <c r="N4825" s="1" t="s">
        <v>6344</v>
      </c>
      <c r="O4825" s="4">
        <v>40214.462453703702</v>
      </c>
      <c r="P4825" t="b">
        <v>1</v>
      </c>
      <c r="Q4825" s="1" t="s">
        <v>156</v>
      </c>
      <c r="R4825" s="1" t="s">
        <v>6345</v>
      </c>
      <c r="S4825" s="1" t="s">
        <v>156</v>
      </c>
      <c r="T4825">
        <v>36079</v>
      </c>
      <c r="U4825">
        <v>456</v>
      </c>
      <c r="V4825">
        <v>8860</v>
      </c>
      <c r="W4825">
        <v>370</v>
      </c>
    </row>
    <row r="4826" spans="1:23" x14ac:dyDescent="0.25">
      <c r="A4826">
        <v>111554559</v>
      </c>
      <c r="B4826">
        <v>1.0470958841592914E+18</v>
      </c>
      <c r="C4826" s="4">
        <v>43375.588969907411</v>
      </c>
      <c r="D4826" s="1" t="s">
        <v>13535</v>
      </c>
      <c r="E4826" s="1" t="s">
        <v>6257</v>
      </c>
      <c r="F4826">
        <v>3</v>
      </c>
      <c r="G4826">
        <v>0</v>
      </c>
      <c r="H4826">
        <v>2</v>
      </c>
      <c r="I4826">
        <v>0</v>
      </c>
      <c r="J4826" s="1" t="s">
        <v>13530</v>
      </c>
      <c r="K4826" s="1" t="s">
        <v>9931</v>
      </c>
      <c r="L4826" s="1" t="s">
        <v>6260</v>
      </c>
      <c r="M4826" s="1" t="s">
        <v>6259</v>
      </c>
      <c r="N4826" s="1" t="s">
        <v>6344</v>
      </c>
      <c r="O4826" s="4">
        <v>40214.462453703702</v>
      </c>
      <c r="P4826" t="b">
        <v>1</v>
      </c>
      <c r="Q4826" s="1" t="s">
        <v>156</v>
      </c>
      <c r="R4826" s="1" t="s">
        <v>6345</v>
      </c>
      <c r="S4826" s="1" t="s">
        <v>156</v>
      </c>
      <c r="T4826">
        <v>36079</v>
      </c>
      <c r="U4826">
        <v>456</v>
      </c>
      <c r="V4826">
        <v>8860</v>
      </c>
      <c r="W4826">
        <v>370</v>
      </c>
    </row>
    <row r="4827" spans="1:23" x14ac:dyDescent="0.25">
      <c r="A4827">
        <v>123868861</v>
      </c>
      <c r="B4827">
        <v>1.0470746331854848E+18</v>
      </c>
      <c r="C4827" s="4">
        <v>43375.530324074076</v>
      </c>
      <c r="D4827" s="1" t="s">
        <v>13536</v>
      </c>
      <c r="E4827" s="1" t="s">
        <v>6257</v>
      </c>
      <c r="F4827">
        <v>3</v>
      </c>
      <c r="G4827">
        <v>6</v>
      </c>
      <c r="H4827">
        <v>15</v>
      </c>
      <c r="I4827">
        <v>1</v>
      </c>
      <c r="J4827" s="1" t="s">
        <v>13537</v>
      </c>
      <c r="K4827" s="1" t="s">
        <v>6259</v>
      </c>
      <c r="L4827" s="1" t="s">
        <v>6260</v>
      </c>
      <c r="M4827" s="1" t="s">
        <v>6259</v>
      </c>
      <c r="N4827" s="1" t="s">
        <v>6281</v>
      </c>
      <c r="O4827" s="4">
        <v>40254.599421296298</v>
      </c>
      <c r="P4827" t="b">
        <v>1</v>
      </c>
      <c r="Q4827" s="1" t="s">
        <v>6282</v>
      </c>
      <c r="R4827" s="1" t="s">
        <v>6283</v>
      </c>
      <c r="S4827" s="1" t="s">
        <v>384</v>
      </c>
      <c r="T4827">
        <v>53434</v>
      </c>
      <c r="U4827">
        <v>609</v>
      </c>
      <c r="V4827">
        <v>6533</v>
      </c>
      <c r="W4827">
        <v>352</v>
      </c>
    </row>
    <row r="4828" spans="1:23" x14ac:dyDescent="0.25">
      <c r="A4828">
        <v>123868861</v>
      </c>
      <c r="B4828">
        <v>1.0470745939644826E+18</v>
      </c>
      <c r="C4828" s="4">
        <v>43375.530219907407</v>
      </c>
      <c r="D4828" s="1" t="s">
        <v>13538</v>
      </c>
      <c r="E4828" s="1" t="s">
        <v>6257</v>
      </c>
      <c r="F4828">
        <v>3</v>
      </c>
      <c r="G4828">
        <v>0</v>
      </c>
      <c r="H4828">
        <v>8</v>
      </c>
      <c r="I4828">
        <v>0</v>
      </c>
      <c r="J4828" s="1" t="s">
        <v>13537</v>
      </c>
      <c r="K4828" s="1" t="s">
        <v>7113</v>
      </c>
      <c r="L4828" s="1" t="s">
        <v>6260</v>
      </c>
      <c r="M4828" s="1" t="s">
        <v>6259</v>
      </c>
      <c r="N4828" s="1" t="s">
        <v>6281</v>
      </c>
      <c r="O4828" s="4">
        <v>40254.599421296298</v>
      </c>
      <c r="P4828" t="b">
        <v>1</v>
      </c>
      <c r="Q4828" s="1" t="s">
        <v>6282</v>
      </c>
      <c r="R4828" s="1" t="s">
        <v>6283</v>
      </c>
      <c r="S4828" s="1" t="s">
        <v>384</v>
      </c>
      <c r="T4828">
        <v>53434</v>
      </c>
      <c r="U4828">
        <v>609</v>
      </c>
      <c r="V4828">
        <v>6533</v>
      </c>
      <c r="W4828">
        <v>352</v>
      </c>
    </row>
    <row r="4829" spans="1:23" x14ac:dyDescent="0.25">
      <c r="A4829">
        <v>123868861</v>
      </c>
      <c r="B4829">
        <v>1.0470745095415276E+18</v>
      </c>
      <c r="C4829" s="4">
        <v>43375.529988425929</v>
      </c>
      <c r="D4829" s="1" t="s">
        <v>13539</v>
      </c>
      <c r="E4829" s="1" t="s">
        <v>6257</v>
      </c>
      <c r="F4829">
        <v>16</v>
      </c>
      <c r="G4829">
        <v>28</v>
      </c>
      <c r="H4829">
        <v>85</v>
      </c>
      <c r="I4829">
        <v>11</v>
      </c>
      <c r="J4829" s="1" t="s">
        <v>13537</v>
      </c>
      <c r="K4829" s="1" t="s">
        <v>6259</v>
      </c>
      <c r="L4829" s="1" t="s">
        <v>6260</v>
      </c>
      <c r="M4829" s="1" t="s">
        <v>6259</v>
      </c>
      <c r="N4829" s="1" t="s">
        <v>6281</v>
      </c>
      <c r="O4829" s="4">
        <v>40254.599421296298</v>
      </c>
      <c r="P4829" t="b">
        <v>1</v>
      </c>
      <c r="Q4829" s="1" t="s">
        <v>6282</v>
      </c>
      <c r="R4829" s="1" t="s">
        <v>6283</v>
      </c>
      <c r="S4829" s="1" t="s">
        <v>384</v>
      </c>
      <c r="T4829">
        <v>53434</v>
      </c>
      <c r="U4829">
        <v>609</v>
      </c>
      <c r="V4829">
        <v>6533</v>
      </c>
      <c r="W4829">
        <v>352</v>
      </c>
    </row>
    <row r="4830" spans="1:23" x14ac:dyDescent="0.25">
      <c r="A4830">
        <v>123868861</v>
      </c>
      <c r="B4830">
        <v>1.047074091847639E+18</v>
      </c>
      <c r="C4830" s="4">
        <v>43375.528831018521</v>
      </c>
      <c r="D4830" s="1" t="s">
        <v>13540</v>
      </c>
      <c r="E4830" s="1" t="s">
        <v>6257</v>
      </c>
      <c r="F4830">
        <v>1</v>
      </c>
      <c r="G4830">
        <v>1</v>
      </c>
      <c r="H4830">
        <v>12</v>
      </c>
      <c r="I4830">
        <v>0</v>
      </c>
      <c r="J4830" s="1" t="s">
        <v>13537</v>
      </c>
      <c r="K4830" s="1" t="s">
        <v>6259</v>
      </c>
      <c r="L4830" s="1" t="s">
        <v>6260</v>
      </c>
      <c r="M4830" s="1" t="s">
        <v>6259</v>
      </c>
      <c r="N4830" s="1" t="s">
        <v>6281</v>
      </c>
      <c r="O4830" s="4">
        <v>40254.599421296298</v>
      </c>
      <c r="P4830" t="b">
        <v>1</v>
      </c>
      <c r="Q4830" s="1" t="s">
        <v>6282</v>
      </c>
      <c r="R4830" s="1" t="s">
        <v>6283</v>
      </c>
      <c r="S4830" s="1" t="s">
        <v>384</v>
      </c>
      <c r="T4830">
        <v>53434</v>
      </c>
      <c r="U4830">
        <v>609</v>
      </c>
      <c r="V4830">
        <v>6533</v>
      </c>
      <c r="W4830">
        <v>352</v>
      </c>
    </row>
    <row r="4831" spans="1:23" x14ac:dyDescent="0.25">
      <c r="A4831">
        <v>123868861</v>
      </c>
      <c r="B4831">
        <v>1.0470718291422536E+18</v>
      </c>
      <c r="C4831" s="4">
        <v>43375.522592592592</v>
      </c>
      <c r="D4831" s="1" t="s">
        <v>13541</v>
      </c>
      <c r="E4831" s="1" t="s">
        <v>6257</v>
      </c>
      <c r="F4831">
        <v>4</v>
      </c>
      <c r="G4831">
        <v>1</v>
      </c>
      <c r="H4831">
        <v>12</v>
      </c>
      <c r="I4831">
        <v>0</v>
      </c>
      <c r="J4831" s="1" t="s">
        <v>13542</v>
      </c>
      <c r="K4831" s="1" t="s">
        <v>6259</v>
      </c>
      <c r="L4831" s="1" t="s">
        <v>6260</v>
      </c>
      <c r="M4831" s="1" t="s">
        <v>6259</v>
      </c>
      <c r="N4831" s="1" t="s">
        <v>6281</v>
      </c>
      <c r="O4831" s="4">
        <v>40254.599421296298</v>
      </c>
      <c r="P4831" t="b">
        <v>1</v>
      </c>
      <c r="Q4831" s="1" t="s">
        <v>6282</v>
      </c>
      <c r="R4831" s="1" t="s">
        <v>6283</v>
      </c>
      <c r="S4831" s="1" t="s">
        <v>384</v>
      </c>
      <c r="T4831">
        <v>53434</v>
      </c>
      <c r="U4831">
        <v>609</v>
      </c>
      <c r="V4831">
        <v>6533</v>
      </c>
      <c r="W4831">
        <v>352</v>
      </c>
    </row>
    <row r="4832" spans="1:23" x14ac:dyDescent="0.25">
      <c r="A4832">
        <v>123868861</v>
      </c>
      <c r="B4832">
        <v>1.0470700205961134E+18</v>
      </c>
      <c r="C4832" s="4">
        <v>43375.517604166664</v>
      </c>
      <c r="D4832" s="1" t="s">
        <v>13543</v>
      </c>
      <c r="E4832" s="1" t="s">
        <v>6257</v>
      </c>
      <c r="F4832">
        <v>1</v>
      </c>
      <c r="G4832">
        <v>2</v>
      </c>
      <c r="H4832">
        <v>7</v>
      </c>
      <c r="I4832">
        <v>1</v>
      </c>
      <c r="J4832" s="1" t="s">
        <v>13542</v>
      </c>
      <c r="K4832" s="1" t="s">
        <v>7113</v>
      </c>
      <c r="L4832" s="1" t="s">
        <v>6260</v>
      </c>
      <c r="M4832" s="1" t="s">
        <v>6259</v>
      </c>
      <c r="N4832" s="1" t="s">
        <v>6281</v>
      </c>
      <c r="O4832" s="4">
        <v>40254.599421296298</v>
      </c>
      <c r="P4832" t="b">
        <v>1</v>
      </c>
      <c r="Q4832" s="1" t="s">
        <v>6282</v>
      </c>
      <c r="R4832" s="1" t="s">
        <v>6283</v>
      </c>
      <c r="S4832" s="1" t="s">
        <v>384</v>
      </c>
      <c r="T4832">
        <v>53434</v>
      </c>
      <c r="U4832">
        <v>609</v>
      </c>
      <c r="V4832">
        <v>6533</v>
      </c>
      <c r="W4832">
        <v>352</v>
      </c>
    </row>
    <row r="4833" spans="1:23" x14ac:dyDescent="0.25">
      <c r="A4833">
        <v>123868861</v>
      </c>
      <c r="B4833">
        <v>1.0470694293543813E+18</v>
      </c>
      <c r="C4833" s="4">
        <v>43375.515972222223</v>
      </c>
      <c r="D4833" s="1" t="s">
        <v>13544</v>
      </c>
      <c r="E4833" s="1" t="s">
        <v>6257</v>
      </c>
      <c r="F4833">
        <v>3</v>
      </c>
      <c r="G4833">
        <v>0</v>
      </c>
      <c r="H4833">
        <v>8</v>
      </c>
      <c r="I4833">
        <v>0</v>
      </c>
      <c r="J4833" s="1" t="s">
        <v>13545</v>
      </c>
      <c r="K4833" s="1" t="s">
        <v>6259</v>
      </c>
      <c r="L4833" s="1" t="s">
        <v>6260</v>
      </c>
      <c r="M4833" s="1" t="s">
        <v>6259</v>
      </c>
      <c r="N4833" s="1" t="s">
        <v>6281</v>
      </c>
      <c r="O4833" s="4">
        <v>40254.599421296298</v>
      </c>
      <c r="P4833" t="b">
        <v>1</v>
      </c>
      <c r="Q4833" s="1" t="s">
        <v>6282</v>
      </c>
      <c r="R4833" s="1" t="s">
        <v>6283</v>
      </c>
      <c r="S4833" s="1" t="s">
        <v>384</v>
      </c>
      <c r="T4833">
        <v>53434</v>
      </c>
      <c r="U4833">
        <v>609</v>
      </c>
      <c r="V4833">
        <v>6533</v>
      </c>
      <c r="W4833">
        <v>352</v>
      </c>
    </row>
    <row r="4834" spans="1:23" x14ac:dyDescent="0.25">
      <c r="A4834">
        <v>123868861</v>
      </c>
      <c r="B4834">
        <v>1.047068648630825E+18</v>
      </c>
      <c r="C4834" s="4">
        <v>43375.513819444444</v>
      </c>
      <c r="D4834" s="1" t="s">
        <v>13546</v>
      </c>
      <c r="E4834" s="1" t="s">
        <v>6257</v>
      </c>
      <c r="F4834">
        <v>4</v>
      </c>
      <c r="G4834">
        <v>0</v>
      </c>
      <c r="H4834">
        <v>6</v>
      </c>
      <c r="I4834">
        <v>0</v>
      </c>
      <c r="J4834" s="1" t="s">
        <v>13547</v>
      </c>
      <c r="K4834" s="1" t="s">
        <v>7113</v>
      </c>
      <c r="L4834" s="1" t="s">
        <v>6260</v>
      </c>
      <c r="M4834" s="1" t="s">
        <v>6259</v>
      </c>
      <c r="N4834" s="1" t="s">
        <v>6281</v>
      </c>
      <c r="O4834" s="4">
        <v>40254.599421296298</v>
      </c>
      <c r="P4834" t="b">
        <v>1</v>
      </c>
      <c r="Q4834" s="1" t="s">
        <v>6282</v>
      </c>
      <c r="R4834" s="1" t="s">
        <v>6283</v>
      </c>
      <c r="S4834" s="1" t="s">
        <v>384</v>
      </c>
      <c r="T4834">
        <v>53434</v>
      </c>
      <c r="U4834">
        <v>609</v>
      </c>
      <c r="V4834">
        <v>6533</v>
      </c>
      <c r="W4834">
        <v>352</v>
      </c>
    </row>
    <row r="4835" spans="1:23" x14ac:dyDescent="0.25">
      <c r="A4835">
        <v>123868861</v>
      </c>
      <c r="B4835">
        <v>1.0470668759166853E+18</v>
      </c>
      <c r="C4835" s="4">
        <v>43375.508923611109</v>
      </c>
      <c r="D4835" s="1" t="s">
        <v>13548</v>
      </c>
      <c r="E4835" s="1" t="s">
        <v>6257</v>
      </c>
      <c r="F4835">
        <v>9</v>
      </c>
      <c r="G4835">
        <v>3</v>
      </c>
      <c r="H4835">
        <v>19</v>
      </c>
      <c r="I4835">
        <v>2</v>
      </c>
      <c r="J4835" s="1" t="s">
        <v>13549</v>
      </c>
      <c r="K4835" s="1" t="s">
        <v>6259</v>
      </c>
      <c r="L4835" s="1" t="s">
        <v>6260</v>
      </c>
      <c r="M4835" s="1" t="s">
        <v>6259</v>
      </c>
      <c r="N4835" s="1" t="s">
        <v>6281</v>
      </c>
      <c r="O4835" s="4">
        <v>40254.599421296298</v>
      </c>
      <c r="P4835" t="b">
        <v>1</v>
      </c>
      <c r="Q4835" s="1" t="s">
        <v>6282</v>
      </c>
      <c r="R4835" s="1" t="s">
        <v>6283</v>
      </c>
      <c r="S4835" s="1" t="s">
        <v>384</v>
      </c>
      <c r="T4835">
        <v>53434</v>
      </c>
      <c r="U4835">
        <v>609</v>
      </c>
      <c r="V4835">
        <v>6533</v>
      </c>
      <c r="W4835">
        <v>352</v>
      </c>
    </row>
    <row r="4836" spans="1:23" x14ac:dyDescent="0.25">
      <c r="A4836">
        <v>123868861</v>
      </c>
      <c r="B4836">
        <v>1.0470664332791439E+18</v>
      </c>
      <c r="C4836" s="4">
        <v>43375.507696759261</v>
      </c>
      <c r="D4836" s="1" t="s">
        <v>13550</v>
      </c>
      <c r="E4836" s="1" t="s">
        <v>6257</v>
      </c>
      <c r="F4836">
        <v>1</v>
      </c>
      <c r="G4836">
        <v>3</v>
      </c>
      <c r="H4836">
        <v>10</v>
      </c>
      <c r="I4836">
        <v>0</v>
      </c>
      <c r="J4836" s="1" t="s">
        <v>13551</v>
      </c>
      <c r="K4836" s="1" t="s">
        <v>6259</v>
      </c>
      <c r="L4836" s="1" t="s">
        <v>6260</v>
      </c>
      <c r="M4836" s="1" t="s">
        <v>6259</v>
      </c>
      <c r="N4836" s="1" t="s">
        <v>6281</v>
      </c>
      <c r="O4836" s="4">
        <v>40254.599421296298</v>
      </c>
      <c r="P4836" t="b">
        <v>1</v>
      </c>
      <c r="Q4836" s="1" t="s">
        <v>6282</v>
      </c>
      <c r="R4836" s="1" t="s">
        <v>6283</v>
      </c>
      <c r="S4836" s="1" t="s">
        <v>384</v>
      </c>
      <c r="T4836">
        <v>53434</v>
      </c>
      <c r="U4836">
        <v>609</v>
      </c>
      <c r="V4836">
        <v>6533</v>
      </c>
      <c r="W4836">
        <v>352</v>
      </c>
    </row>
    <row r="4837" spans="1:23" x14ac:dyDescent="0.25">
      <c r="A4837">
        <v>123868861</v>
      </c>
      <c r="B4837">
        <v>1.0470663149997793E+18</v>
      </c>
      <c r="C4837" s="4">
        <v>43375.507372685184</v>
      </c>
      <c r="D4837" s="1" t="s">
        <v>13552</v>
      </c>
      <c r="E4837" s="1" t="s">
        <v>6257</v>
      </c>
      <c r="F4837">
        <v>2</v>
      </c>
      <c r="G4837">
        <v>1</v>
      </c>
      <c r="H4837">
        <v>10</v>
      </c>
      <c r="I4837">
        <v>0</v>
      </c>
      <c r="J4837" s="1" t="s">
        <v>13553</v>
      </c>
      <c r="K4837" s="1" t="s">
        <v>6259</v>
      </c>
      <c r="L4837" s="1" t="s">
        <v>6260</v>
      </c>
      <c r="M4837" s="1" t="s">
        <v>6259</v>
      </c>
      <c r="N4837" s="1" t="s">
        <v>6281</v>
      </c>
      <c r="O4837" s="4">
        <v>40254.599421296298</v>
      </c>
      <c r="P4837" t="b">
        <v>1</v>
      </c>
      <c r="Q4837" s="1" t="s">
        <v>6282</v>
      </c>
      <c r="R4837" s="1" t="s">
        <v>6283</v>
      </c>
      <c r="S4837" s="1" t="s">
        <v>384</v>
      </c>
      <c r="T4837">
        <v>53434</v>
      </c>
      <c r="U4837">
        <v>609</v>
      </c>
      <c r="V4837">
        <v>6533</v>
      </c>
      <c r="W4837">
        <v>352</v>
      </c>
    </row>
    <row r="4838" spans="1:23" x14ac:dyDescent="0.25">
      <c r="A4838">
        <v>123868861</v>
      </c>
      <c r="B4838">
        <v>1.0470660240073605E+18</v>
      </c>
      <c r="C4838" s="4">
        <v>43375.506574074076</v>
      </c>
      <c r="D4838" s="1" t="s">
        <v>13554</v>
      </c>
      <c r="E4838" s="1" t="s">
        <v>6257</v>
      </c>
      <c r="F4838">
        <v>2</v>
      </c>
      <c r="G4838">
        <v>0</v>
      </c>
      <c r="H4838">
        <v>13</v>
      </c>
      <c r="I4838">
        <v>0</v>
      </c>
      <c r="J4838" s="1" t="s">
        <v>13553</v>
      </c>
      <c r="K4838" s="1" t="s">
        <v>9931</v>
      </c>
      <c r="L4838" s="1" t="s">
        <v>6260</v>
      </c>
      <c r="M4838" s="1" t="s">
        <v>6259</v>
      </c>
      <c r="N4838" s="1" t="s">
        <v>6281</v>
      </c>
      <c r="O4838" s="4">
        <v>40254.599421296298</v>
      </c>
      <c r="P4838" t="b">
        <v>1</v>
      </c>
      <c r="Q4838" s="1" t="s">
        <v>6282</v>
      </c>
      <c r="R4838" s="1" t="s">
        <v>6283</v>
      </c>
      <c r="S4838" s="1" t="s">
        <v>384</v>
      </c>
      <c r="T4838">
        <v>53434</v>
      </c>
      <c r="U4838">
        <v>609</v>
      </c>
      <c r="V4838">
        <v>6533</v>
      </c>
      <c r="W4838">
        <v>352</v>
      </c>
    </row>
    <row r="4839" spans="1:23" x14ac:dyDescent="0.25">
      <c r="A4839">
        <v>7089792</v>
      </c>
      <c r="B4839">
        <v>1.0470456152288051E+18</v>
      </c>
      <c r="C4839" s="4">
        <v>43375.450254629628</v>
      </c>
      <c r="D4839" s="1" t="s">
        <v>13555</v>
      </c>
      <c r="E4839" s="1" t="s">
        <v>6257</v>
      </c>
      <c r="F4839">
        <v>5</v>
      </c>
      <c r="G4839">
        <v>3</v>
      </c>
      <c r="H4839">
        <v>18</v>
      </c>
      <c r="I4839">
        <v>4</v>
      </c>
      <c r="J4839" s="1" t="s">
        <v>6301</v>
      </c>
      <c r="K4839" s="1" t="s">
        <v>13556</v>
      </c>
      <c r="L4839" s="1" t="s">
        <v>6260</v>
      </c>
      <c r="M4839" s="1" t="s">
        <v>6259</v>
      </c>
      <c r="N4839" s="1" t="s">
        <v>6275</v>
      </c>
      <c r="O4839" s="4">
        <v>39259.664467592593</v>
      </c>
      <c r="P4839" t="b">
        <v>1</v>
      </c>
      <c r="Q4839" s="1" t="s">
        <v>6276</v>
      </c>
      <c r="R4839" s="1" t="s">
        <v>6277</v>
      </c>
      <c r="S4839" s="1" t="s">
        <v>6278</v>
      </c>
      <c r="T4839">
        <v>30280</v>
      </c>
      <c r="U4839">
        <v>4550</v>
      </c>
      <c r="V4839">
        <v>7288</v>
      </c>
      <c r="W4839">
        <v>287</v>
      </c>
    </row>
    <row r="4840" spans="1:23" x14ac:dyDescent="0.25">
      <c r="A4840">
        <v>251034857</v>
      </c>
      <c r="B4840">
        <v>1.0470391423523635E+18</v>
      </c>
      <c r="C4840" s="4">
        <v>43375.432395833333</v>
      </c>
      <c r="D4840" s="1" t="s">
        <v>13557</v>
      </c>
      <c r="E4840" s="1" t="s">
        <v>6257</v>
      </c>
      <c r="F4840">
        <v>12</v>
      </c>
      <c r="G4840">
        <v>14</v>
      </c>
      <c r="H4840">
        <v>80</v>
      </c>
      <c r="I4840">
        <v>7</v>
      </c>
      <c r="J4840" s="1" t="s">
        <v>13558</v>
      </c>
      <c r="K4840" s="1" t="s">
        <v>6259</v>
      </c>
      <c r="L4840" s="1" t="s">
        <v>6260</v>
      </c>
      <c r="M4840" s="1" t="s">
        <v>6259</v>
      </c>
      <c r="N4840" s="1" t="s">
        <v>6326</v>
      </c>
      <c r="O4840" s="4">
        <v>40586.425208333334</v>
      </c>
      <c r="P4840" t="b">
        <v>1</v>
      </c>
      <c r="Q4840" s="1" t="s">
        <v>6327</v>
      </c>
      <c r="R4840" s="1" t="s">
        <v>6257</v>
      </c>
      <c r="S4840" s="1" t="s">
        <v>274</v>
      </c>
      <c r="T4840">
        <v>60188</v>
      </c>
      <c r="U4840">
        <v>450</v>
      </c>
      <c r="V4840">
        <v>2531</v>
      </c>
      <c r="W4840">
        <v>384</v>
      </c>
    </row>
    <row r="4841" spans="1:23" x14ac:dyDescent="0.25">
      <c r="A4841">
        <v>14462419</v>
      </c>
      <c r="B4841">
        <v>1.0467717496003174E+18</v>
      </c>
      <c r="C4841" s="4">
        <v>43374.694525462961</v>
      </c>
      <c r="D4841" s="1" t="s">
        <v>13559</v>
      </c>
      <c r="E4841" s="1" t="s">
        <v>6257</v>
      </c>
      <c r="F4841">
        <v>8</v>
      </c>
      <c r="G4841">
        <v>1</v>
      </c>
      <c r="H4841">
        <v>54</v>
      </c>
      <c r="I4841">
        <v>0</v>
      </c>
      <c r="J4841" s="1" t="s">
        <v>13560</v>
      </c>
      <c r="K4841" s="1" t="s">
        <v>6259</v>
      </c>
      <c r="L4841" s="1" t="s">
        <v>6528</v>
      </c>
      <c r="M4841" s="1" t="s">
        <v>6259</v>
      </c>
      <c r="N4841" s="1" t="s">
        <v>6288</v>
      </c>
      <c r="O4841" s="4">
        <v>39559.695937500001</v>
      </c>
      <c r="P4841" t="b">
        <v>1</v>
      </c>
      <c r="Q4841" s="1" t="s">
        <v>6289</v>
      </c>
      <c r="R4841" s="1" t="s">
        <v>6290</v>
      </c>
      <c r="S4841" s="1" t="s">
        <v>6291</v>
      </c>
      <c r="T4841">
        <v>48743</v>
      </c>
      <c r="U4841">
        <v>4261</v>
      </c>
      <c r="V4841">
        <v>20083</v>
      </c>
      <c r="W4841">
        <v>471</v>
      </c>
    </row>
    <row r="4842" spans="1:23" x14ac:dyDescent="0.25">
      <c r="A4842">
        <v>14462419</v>
      </c>
      <c r="B4842">
        <v>1.0467702598968033E+18</v>
      </c>
      <c r="C4842" s="4">
        <v>43374.690416666665</v>
      </c>
      <c r="D4842" s="1" t="s">
        <v>13561</v>
      </c>
      <c r="E4842" s="1" t="s">
        <v>13562</v>
      </c>
      <c r="F4842">
        <v>0</v>
      </c>
      <c r="G4842">
        <v>0</v>
      </c>
      <c r="H4842">
        <v>1</v>
      </c>
      <c r="I4842">
        <v>0</v>
      </c>
      <c r="J4842" s="1" t="s">
        <v>13563</v>
      </c>
      <c r="K4842" s="1" t="s">
        <v>13564</v>
      </c>
      <c r="L4842" s="1" t="s">
        <v>6530</v>
      </c>
      <c r="M4842" s="1" t="s">
        <v>6259</v>
      </c>
      <c r="N4842" s="1" t="s">
        <v>6288</v>
      </c>
      <c r="O4842" s="4">
        <v>39559.695937500001</v>
      </c>
      <c r="P4842" t="b">
        <v>1</v>
      </c>
      <c r="Q4842" s="1" t="s">
        <v>6289</v>
      </c>
      <c r="R4842" s="1" t="s">
        <v>6290</v>
      </c>
      <c r="S4842" s="1" t="s">
        <v>6291</v>
      </c>
      <c r="T4842">
        <v>48743</v>
      </c>
      <c r="U4842">
        <v>4261</v>
      </c>
      <c r="V4842">
        <v>20083</v>
      </c>
      <c r="W4842">
        <v>471</v>
      </c>
    </row>
    <row r="4843" spans="1:23" x14ac:dyDescent="0.25">
      <c r="A4843">
        <v>17622853</v>
      </c>
      <c r="B4843">
        <v>1.0467383270791291E+18</v>
      </c>
      <c r="C4843" s="4">
        <v>43374.602303240739</v>
      </c>
      <c r="D4843" s="1" t="s">
        <v>13565</v>
      </c>
      <c r="E4843" s="1" t="s">
        <v>6257</v>
      </c>
      <c r="F4843">
        <v>1</v>
      </c>
      <c r="G4843">
        <v>3</v>
      </c>
      <c r="H4843">
        <v>15</v>
      </c>
      <c r="I4843">
        <v>1</v>
      </c>
      <c r="J4843" s="1" t="s">
        <v>13566</v>
      </c>
      <c r="K4843" s="1" t="s">
        <v>6259</v>
      </c>
      <c r="L4843" s="1" t="s">
        <v>6260</v>
      </c>
      <c r="M4843" s="1" t="s">
        <v>6259</v>
      </c>
      <c r="N4843" s="1" t="s">
        <v>6268</v>
      </c>
      <c r="O4843" s="4">
        <v>39777.719039351854</v>
      </c>
      <c r="P4843" t="b">
        <v>1</v>
      </c>
      <c r="Q4843" s="1" t="s">
        <v>6269</v>
      </c>
      <c r="R4843" s="1" t="s">
        <v>6270</v>
      </c>
      <c r="S4843" s="1" t="s">
        <v>6218</v>
      </c>
      <c r="T4843">
        <v>39704</v>
      </c>
      <c r="U4843">
        <v>4096</v>
      </c>
      <c r="V4843">
        <v>7418</v>
      </c>
      <c r="W4843">
        <v>320</v>
      </c>
    </row>
    <row r="4844" spans="1:23" x14ac:dyDescent="0.25">
      <c r="A4844">
        <v>251034857</v>
      </c>
      <c r="B4844">
        <v>1.0463220316739625E+18</v>
      </c>
      <c r="C4844" s="4">
        <v>43373.453541666669</v>
      </c>
      <c r="D4844" s="1" t="s">
        <v>13567</v>
      </c>
      <c r="E4844" s="1" t="s">
        <v>6257</v>
      </c>
      <c r="F4844">
        <v>7</v>
      </c>
      <c r="G4844">
        <v>5</v>
      </c>
      <c r="H4844">
        <v>14</v>
      </c>
      <c r="I4844">
        <v>0</v>
      </c>
      <c r="J4844" s="1" t="s">
        <v>6258</v>
      </c>
      <c r="K4844" s="1" t="s">
        <v>6259</v>
      </c>
      <c r="L4844" s="1" t="s">
        <v>6260</v>
      </c>
      <c r="M4844" s="1" t="s">
        <v>6259</v>
      </c>
      <c r="N4844" s="1" t="s">
        <v>6326</v>
      </c>
      <c r="O4844" s="4">
        <v>40586.425208333334</v>
      </c>
      <c r="P4844" t="b">
        <v>1</v>
      </c>
      <c r="Q4844" s="1" t="s">
        <v>6327</v>
      </c>
      <c r="R4844" s="1" t="s">
        <v>6257</v>
      </c>
      <c r="S4844" s="1" t="s">
        <v>274</v>
      </c>
      <c r="T4844">
        <v>60188</v>
      </c>
      <c r="U4844">
        <v>450</v>
      </c>
      <c r="V4844">
        <v>2531</v>
      </c>
      <c r="W4844">
        <v>384</v>
      </c>
    </row>
    <row r="4845" spans="1:23" x14ac:dyDescent="0.25">
      <c r="A4845">
        <v>111554559</v>
      </c>
      <c r="B4845">
        <v>1.0460543423049646E+18</v>
      </c>
      <c r="C4845" s="4">
        <v>43372.714861111112</v>
      </c>
      <c r="D4845" s="1" t="s">
        <v>13568</v>
      </c>
      <c r="E4845" s="1" t="s">
        <v>6257</v>
      </c>
      <c r="F4845">
        <v>13</v>
      </c>
      <c r="G4845">
        <v>1</v>
      </c>
      <c r="H4845">
        <v>40</v>
      </c>
      <c r="I4845">
        <v>2</v>
      </c>
      <c r="J4845" s="1" t="s">
        <v>6258</v>
      </c>
      <c r="K4845" s="1" t="s">
        <v>6259</v>
      </c>
      <c r="L4845" s="1" t="s">
        <v>6260</v>
      </c>
      <c r="M4845" s="1" t="s">
        <v>6259</v>
      </c>
      <c r="N4845" s="1" t="s">
        <v>6344</v>
      </c>
      <c r="O4845" s="4">
        <v>40214.462453703702</v>
      </c>
      <c r="P4845" t="b">
        <v>1</v>
      </c>
      <c r="Q4845" s="1" t="s">
        <v>156</v>
      </c>
      <c r="R4845" s="1" t="s">
        <v>6345</v>
      </c>
      <c r="S4845" s="1" t="s">
        <v>156</v>
      </c>
      <c r="T4845">
        <v>36079</v>
      </c>
      <c r="U4845">
        <v>456</v>
      </c>
      <c r="V4845">
        <v>8860</v>
      </c>
      <c r="W4845">
        <v>370</v>
      </c>
    </row>
    <row r="4846" spans="1:23" x14ac:dyDescent="0.25">
      <c r="A4846">
        <v>111554559</v>
      </c>
      <c r="B4846">
        <v>1.0457492195151421E+18</v>
      </c>
      <c r="C4846" s="4">
        <v>43371.872881944444</v>
      </c>
      <c r="D4846" s="1" t="s">
        <v>13569</v>
      </c>
      <c r="E4846" s="1" t="s">
        <v>6257</v>
      </c>
      <c r="F4846">
        <v>29</v>
      </c>
      <c r="G4846">
        <v>10</v>
      </c>
      <c r="H4846">
        <v>143</v>
      </c>
      <c r="I4846">
        <v>2</v>
      </c>
      <c r="J4846" s="1" t="s">
        <v>6258</v>
      </c>
      <c r="K4846" s="1" t="s">
        <v>8291</v>
      </c>
      <c r="L4846" s="1" t="s">
        <v>6260</v>
      </c>
      <c r="M4846" s="1" t="s">
        <v>6259</v>
      </c>
      <c r="N4846" s="1" t="s">
        <v>6344</v>
      </c>
      <c r="O4846" s="4">
        <v>40214.462453703702</v>
      </c>
      <c r="P4846" t="b">
        <v>1</v>
      </c>
      <c r="Q4846" s="1" t="s">
        <v>156</v>
      </c>
      <c r="R4846" s="1" t="s">
        <v>6345</v>
      </c>
      <c r="S4846" s="1" t="s">
        <v>156</v>
      </c>
      <c r="T4846">
        <v>36079</v>
      </c>
      <c r="U4846">
        <v>456</v>
      </c>
      <c r="V4846">
        <v>8860</v>
      </c>
      <c r="W4846">
        <v>370</v>
      </c>
    </row>
    <row r="4847" spans="1:23" x14ac:dyDescent="0.25">
      <c r="A4847">
        <v>17622853</v>
      </c>
      <c r="B4847">
        <v>1.0456618490716283E+18</v>
      </c>
      <c r="C4847" s="4">
        <v>43371.631782407407</v>
      </c>
      <c r="D4847" s="1" t="s">
        <v>13570</v>
      </c>
      <c r="E4847" s="1" t="s">
        <v>6257</v>
      </c>
      <c r="F4847">
        <v>3</v>
      </c>
      <c r="G4847">
        <v>8</v>
      </c>
      <c r="H4847">
        <v>19</v>
      </c>
      <c r="I4847">
        <v>0</v>
      </c>
      <c r="J4847" s="1" t="s">
        <v>6258</v>
      </c>
      <c r="K4847" s="1" t="s">
        <v>11399</v>
      </c>
      <c r="L4847" s="1" t="s">
        <v>6287</v>
      </c>
      <c r="M4847" s="1" t="s">
        <v>6259</v>
      </c>
      <c r="N4847" s="1" t="s">
        <v>6268</v>
      </c>
      <c r="O4847" s="4">
        <v>39777.719039351854</v>
      </c>
      <c r="P4847" t="b">
        <v>1</v>
      </c>
      <c r="Q4847" s="1" t="s">
        <v>6269</v>
      </c>
      <c r="R4847" s="1" t="s">
        <v>6270</v>
      </c>
      <c r="S4847" s="1" t="s">
        <v>6218</v>
      </c>
      <c r="T4847">
        <v>39704</v>
      </c>
      <c r="U4847">
        <v>4096</v>
      </c>
      <c r="V4847">
        <v>7418</v>
      </c>
      <c r="W4847">
        <v>320</v>
      </c>
    </row>
    <row r="4848" spans="1:23" x14ac:dyDescent="0.25">
      <c r="A4848">
        <v>7089792</v>
      </c>
      <c r="B4848">
        <v>1.0455583583743222E+18</v>
      </c>
      <c r="C4848" s="4">
        <v>43371.346203703702</v>
      </c>
      <c r="D4848" s="1" t="s">
        <v>13571</v>
      </c>
      <c r="E4848" s="1" t="s">
        <v>6257</v>
      </c>
      <c r="F4848">
        <v>3</v>
      </c>
      <c r="G4848">
        <v>0</v>
      </c>
      <c r="H4848">
        <v>13</v>
      </c>
      <c r="I4848">
        <v>1</v>
      </c>
      <c r="J4848" s="1" t="s">
        <v>6258</v>
      </c>
      <c r="K4848" s="1" t="s">
        <v>7044</v>
      </c>
      <c r="L4848" s="1" t="s">
        <v>6287</v>
      </c>
      <c r="M4848" s="1" t="s">
        <v>6259</v>
      </c>
      <c r="N4848" s="1" t="s">
        <v>6275</v>
      </c>
      <c r="O4848" s="4">
        <v>39259.664467592593</v>
      </c>
      <c r="P4848" t="b">
        <v>1</v>
      </c>
      <c r="Q4848" s="1" t="s">
        <v>6276</v>
      </c>
      <c r="R4848" s="1" t="s">
        <v>6277</v>
      </c>
      <c r="S4848" s="1" t="s">
        <v>6278</v>
      </c>
      <c r="T4848">
        <v>30280</v>
      </c>
      <c r="U4848">
        <v>4550</v>
      </c>
      <c r="V4848">
        <v>7288</v>
      </c>
      <c r="W4848">
        <v>287</v>
      </c>
    </row>
    <row r="4849" spans="1:23" x14ac:dyDescent="0.25">
      <c r="A4849">
        <v>17622853</v>
      </c>
      <c r="B4849">
        <v>1.0453196394027745E+18</v>
      </c>
      <c r="C4849" s="4">
        <v>43370.687465277777</v>
      </c>
      <c r="D4849" s="1" t="s">
        <v>13572</v>
      </c>
      <c r="E4849" s="1" t="s">
        <v>6257</v>
      </c>
      <c r="F4849">
        <v>9</v>
      </c>
      <c r="G4849">
        <v>15</v>
      </c>
      <c r="H4849">
        <v>61</v>
      </c>
      <c r="I4849">
        <v>8</v>
      </c>
      <c r="J4849" s="1" t="s">
        <v>6258</v>
      </c>
      <c r="K4849" s="1" t="s">
        <v>6739</v>
      </c>
      <c r="L4849" s="1" t="s">
        <v>6260</v>
      </c>
      <c r="M4849" s="1" t="s">
        <v>6259</v>
      </c>
      <c r="N4849" s="1" t="s">
        <v>6268</v>
      </c>
      <c r="O4849" s="4">
        <v>39777.719039351854</v>
      </c>
      <c r="P4849" t="b">
        <v>1</v>
      </c>
      <c r="Q4849" s="1" t="s">
        <v>6269</v>
      </c>
      <c r="R4849" s="1" t="s">
        <v>6270</v>
      </c>
      <c r="S4849" s="1" t="s">
        <v>6218</v>
      </c>
      <c r="T4849">
        <v>39704</v>
      </c>
      <c r="U4849">
        <v>4096</v>
      </c>
      <c r="V4849">
        <v>7418</v>
      </c>
      <c r="W4849">
        <v>320</v>
      </c>
    </row>
    <row r="4850" spans="1:23" x14ac:dyDescent="0.25">
      <c r="A4850">
        <v>111554559</v>
      </c>
      <c r="B4850">
        <v>1.0452940466279956E+18</v>
      </c>
      <c r="C4850" s="4">
        <v>43370.616840277777</v>
      </c>
      <c r="D4850" s="1" t="s">
        <v>13573</v>
      </c>
      <c r="E4850" s="1" t="s">
        <v>13574</v>
      </c>
      <c r="F4850">
        <v>6</v>
      </c>
      <c r="G4850">
        <v>0</v>
      </c>
      <c r="H4850">
        <v>18</v>
      </c>
      <c r="I4850">
        <v>0</v>
      </c>
      <c r="J4850" s="1" t="s">
        <v>6258</v>
      </c>
      <c r="K4850" s="1" t="s">
        <v>12153</v>
      </c>
      <c r="L4850" s="1" t="s">
        <v>6260</v>
      </c>
      <c r="M4850" s="1" t="s">
        <v>6259</v>
      </c>
      <c r="N4850" s="1" t="s">
        <v>6344</v>
      </c>
      <c r="O4850" s="4">
        <v>40214.462453703702</v>
      </c>
      <c r="P4850" t="b">
        <v>1</v>
      </c>
      <c r="Q4850" s="1" t="s">
        <v>156</v>
      </c>
      <c r="R4850" s="1" t="s">
        <v>6345</v>
      </c>
      <c r="S4850" s="1" t="s">
        <v>156</v>
      </c>
      <c r="T4850">
        <v>36079</v>
      </c>
      <c r="U4850">
        <v>456</v>
      </c>
      <c r="V4850">
        <v>8860</v>
      </c>
      <c r="W4850">
        <v>370</v>
      </c>
    </row>
    <row r="4851" spans="1:23" x14ac:dyDescent="0.25">
      <c r="A4851">
        <v>14462419</v>
      </c>
      <c r="B4851">
        <v>1.0452928293570888E+18</v>
      </c>
      <c r="C4851" s="4">
        <v>43370.613483796296</v>
      </c>
      <c r="D4851" s="1" t="s">
        <v>13575</v>
      </c>
      <c r="E4851" s="1" t="s">
        <v>6257</v>
      </c>
      <c r="F4851">
        <v>2</v>
      </c>
      <c r="G4851">
        <v>1</v>
      </c>
      <c r="H4851">
        <v>0</v>
      </c>
      <c r="I4851">
        <v>0</v>
      </c>
      <c r="J4851" s="1" t="s">
        <v>13576</v>
      </c>
      <c r="K4851" s="1" t="s">
        <v>8429</v>
      </c>
      <c r="L4851" s="1" t="s">
        <v>6287</v>
      </c>
      <c r="M4851" s="1" t="s">
        <v>6259</v>
      </c>
      <c r="N4851" s="1" t="s">
        <v>6288</v>
      </c>
      <c r="O4851" s="4">
        <v>39559.695937500001</v>
      </c>
      <c r="P4851" t="b">
        <v>1</v>
      </c>
      <c r="Q4851" s="1" t="s">
        <v>6289</v>
      </c>
      <c r="R4851" s="1" t="s">
        <v>6290</v>
      </c>
      <c r="S4851" s="1" t="s">
        <v>6291</v>
      </c>
      <c r="T4851">
        <v>48743</v>
      </c>
      <c r="U4851">
        <v>4261</v>
      </c>
      <c r="V4851">
        <v>20083</v>
      </c>
      <c r="W4851">
        <v>471</v>
      </c>
    </row>
    <row r="4852" spans="1:23" x14ac:dyDescent="0.25">
      <c r="A4852">
        <v>251034857</v>
      </c>
      <c r="B4852">
        <v>1.045237231596843E+18</v>
      </c>
      <c r="C4852" s="4">
        <v>43370.460069444445</v>
      </c>
      <c r="D4852" s="1" t="s">
        <v>13577</v>
      </c>
      <c r="E4852" s="1" t="s">
        <v>6257</v>
      </c>
      <c r="F4852">
        <v>10</v>
      </c>
      <c r="G4852">
        <v>6</v>
      </c>
      <c r="H4852">
        <v>52</v>
      </c>
      <c r="I4852">
        <v>2</v>
      </c>
      <c r="J4852" s="1" t="s">
        <v>6301</v>
      </c>
      <c r="K4852" s="1" t="s">
        <v>6259</v>
      </c>
      <c r="L4852" s="1" t="s">
        <v>6260</v>
      </c>
      <c r="M4852" s="1" t="s">
        <v>6259</v>
      </c>
      <c r="N4852" s="1" t="s">
        <v>6326</v>
      </c>
      <c r="O4852" s="4">
        <v>40586.425208333334</v>
      </c>
      <c r="P4852" t="b">
        <v>1</v>
      </c>
      <c r="Q4852" s="1" t="s">
        <v>6327</v>
      </c>
      <c r="R4852" s="1" t="s">
        <v>6257</v>
      </c>
      <c r="S4852" s="1" t="s">
        <v>274</v>
      </c>
      <c r="T4852">
        <v>60188</v>
      </c>
      <c r="U4852">
        <v>450</v>
      </c>
      <c r="V4852">
        <v>2531</v>
      </c>
      <c r="W4852">
        <v>384</v>
      </c>
    </row>
    <row r="4853" spans="1:23" x14ac:dyDescent="0.25">
      <c r="A4853">
        <v>123868861</v>
      </c>
      <c r="B4853">
        <v>1.0452295293657088E+18</v>
      </c>
      <c r="C4853" s="4">
        <v>43370.438807870371</v>
      </c>
      <c r="D4853" s="1" t="s">
        <v>13578</v>
      </c>
      <c r="E4853" s="1" t="s">
        <v>6257</v>
      </c>
      <c r="F4853">
        <v>7</v>
      </c>
      <c r="G4853">
        <v>2</v>
      </c>
      <c r="H4853">
        <v>32</v>
      </c>
      <c r="I4853">
        <v>1</v>
      </c>
      <c r="J4853" s="1" t="s">
        <v>6258</v>
      </c>
      <c r="K4853" s="1" t="s">
        <v>6734</v>
      </c>
      <c r="L4853" s="1" t="s">
        <v>6260</v>
      </c>
      <c r="M4853" s="1" t="s">
        <v>6259</v>
      </c>
      <c r="N4853" s="1" t="s">
        <v>6281</v>
      </c>
      <c r="O4853" s="4">
        <v>40254.599421296298</v>
      </c>
      <c r="P4853" t="b">
        <v>1</v>
      </c>
      <c r="Q4853" s="1" t="s">
        <v>6282</v>
      </c>
      <c r="R4853" s="1" t="s">
        <v>6283</v>
      </c>
      <c r="S4853" s="1" t="s">
        <v>384</v>
      </c>
      <c r="T4853">
        <v>53434</v>
      </c>
      <c r="U4853">
        <v>609</v>
      </c>
      <c r="V4853">
        <v>6533</v>
      </c>
      <c r="W4853">
        <v>352</v>
      </c>
    </row>
    <row r="4854" spans="1:23" x14ac:dyDescent="0.25">
      <c r="A4854">
        <v>7089792</v>
      </c>
      <c r="B4854">
        <v>1.0448592242857288E+18</v>
      </c>
      <c r="C4854" s="4">
        <v>43369.416967592595</v>
      </c>
      <c r="D4854" s="1" t="s">
        <v>13579</v>
      </c>
      <c r="E4854" s="1" t="s">
        <v>6257</v>
      </c>
      <c r="F4854">
        <v>6</v>
      </c>
      <c r="G4854">
        <v>1</v>
      </c>
      <c r="H4854">
        <v>10</v>
      </c>
      <c r="I4854">
        <v>1</v>
      </c>
      <c r="J4854" s="1" t="s">
        <v>13580</v>
      </c>
      <c r="K4854" s="1" t="s">
        <v>13581</v>
      </c>
      <c r="L4854" s="1" t="s">
        <v>6260</v>
      </c>
      <c r="M4854" s="1" t="s">
        <v>6259</v>
      </c>
      <c r="N4854" s="1" t="s">
        <v>6275</v>
      </c>
      <c r="O4854" s="4">
        <v>39259.664467592593</v>
      </c>
      <c r="P4854" t="b">
        <v>1</v>
      </c>
      <c r="Q4854" s="1" t="s">
        <v>6276</v>
      </c>
      <c r="R4854" s="1" t="s">
        <v>6277</v>
      </c>
      <c r="S4854" s="1" t="s">
        <v>6278</v>
      </c>
      <c r="T4854">
        <v>30280</v>
      </c>
      <c r="U4854">
        <v>4550</v>
      </c>
      <c r="V4854">
        <v>7288</v>
      </c>
      <c r="W4854">
        <v>287</v>
      </c>
    </row>
    <row r="4855" spans="1:23" x14ac:dyDescent="0.25">
      <c r="A4855">
        <v>251034857</v>
      </c>
      <c r="B4855">
        <v>1.0445838881425572E+18</v>
      </c>
      <c r="C4855" s="4">
        <v>43368.657187500001</v>
      </c>
      <c r="D4855" s="1" t="s">
        <v>13582</v>
      </c>
      <c r="E4855" s="1" t="s">
        <v>6257</v>
      </c>
      <c r="F4855">
        <v>8</v>
      </c>
      <c r="G4855">
        <v>16</v>
      </c>
      <c r="H4855">
        <v>50</v>
      </c>
      <c r="I4855">
        <v>6</v>
      </c>
      <c r="J4855" s="1" t="s">
        <v>6258</v>
      </c>
      <c r="K4855" s="1" t="s">
        <v>6259</v>
      </c>
      <c r="L4855" s="1" t="s">
        <v>6260</v>
      </c>
      <c r="M4855" s="1" t="s">
        <v>6259</v>
      </c>
      <c r="N4855" s="1" t="s">
        <v>6326</v>
      </c>
      <c r="O4855" s="4">
        <v>40586.425208333334</v>
      </c>
      <c r="P4855" t="b">
        <v>1</v>
      </c>
      <c r="Q4855" s="1" t="s">
        <v>6327</v>
      </c>
      <c r="R4855" s="1" t="s">
        <v>6257</v>
      </c>
      <c r="S4855" s="1" t="s">
        <v>274</v>
      </c>
      <c r="T4855">
        <v>60188</v>
      </c>
      <c r="U4855">
        <v>450</v>
      </c>
      <c r="V4855">
        <v>2531</v>
      </c>
      <c r="W4855">
        <v>384</v>
      </c>
    </row>
    <row r="4856" spans="1:23" x14ac:dyDescent="0.25">
      <c r="A4856">
        <v>14462419</v>
      </c>
      <c r="B4856">
        <v>1.0445266749838459E+18</v>
      </c>
      <c r="C4856" s="4">
        <v>43368.499305555553</v>
      </c>
      <c r="D4856" s="1" t="s">
        <v>13583</v>
      </c>
      <c r="E4856" s="1" t="s">
        <v>6257</v>
      </c>
      <c r="F4856">
        <v>39</v>
      </c>
      <c r="G4856">
        <v>9</v>
      </c>
      <c r="H4856">
        <v>157</v>
      </c>
      <c r="I4856">
        <v>3</v>
      </c>
      <c r="J4856" s="1" t="s">
        <v>6258</v>
      </c>
      <c r="K4856" s="1" t="s">
        <v>6442</v>
      </c>
      <c r="L4856" s="1" t="s">
        <v>6260</v>
      </c>
      <c r="M4856" s="1" t="s">
        <v>6259</v>
      </c>
      <c r="N4856" s="1" t="s">
        <v>6288</v>
      </c>
      <c r="O4856" s="4">
        <v>39559.695937500001</v>
      </c>
      <c r="P4856" t="b">
        <v>1</v>
      </c>
      <c r="Q4856" s="1" t="s">
        <v>6289</v>
      </c>
      <c r="R4856" s="1" t="s">
        <v>6290</v>
      </c>
      <c r="S4856" s="1" t="s">
        <v>6291</v>
      </c>
      <c r="T4856">
        <v>48743</v>
      </c>
      <c r="U4856">
        <v>4261</v>
      </c>
      <c r="V4856">
        <v>20083</v>
      </c>
      <c r="W4856">
        <v>471</v>
      </c>
    </row>
    <row r="4857" spans="1:23" x14ac:dyDescent="0.25">
      <c r="A4857">
        <v>1227448789</v>
      </c>
      <c r="B4857">
        <v>1.0445161439926354E+18</v>
      </c>
      <c r="C4857" s="4">
        <v>43368.470243055555</v>
      </c>
      <c r="D4857" s="1" t="s">
        <v>13584</v>
      </c>
      <c r="E4857" s="1" t="s">
        <v>6257</v>
      </c>
      <c r="F4857">
        <v>4</v>
      </c>
      <c r="G4857">
        <v>2</v>
      </c>
      <c r="H4857">
        <v>12</v>
      </c>
      <c r="I4857">
        <v>0</v>
      </c>
      <c r="J4857" s="1" t="s">
        <v>6258</v>
      </c>
      <c r="K4857" s="1" t="s">
        <v>6427</v>
      </c>
      <c r="L4857" s="1" t="s">
        <v>6287</v>
      </c>
      <c r="M4857" s="1" t="s">
        <v>6259</v>
      </c>
      <c r="N4857" s="1" t="s">
        <v>6261</v>
      </c>
      <c r="O4857" s="4">
        <v>41333.559953703705</v>
      </c>
      <c r="P4857" t="b">
        <v>1</v>
      </c>
      <c r="Q4857" s="1" t="s">
        <v>6262</v>
      </c>
      <c r="R4857" s="1" t="s">
        <v>6263</v>
      </c>
      <c r="S4857" s="1" t="s">
        <v>6264</v>
      </c>
      <c r="T4857">
        <v>21001</v>
      </c>
      <c r="U4857">
        <v>646</v>
      </c>
      <c r="V4857">
        <v>6392</v>
      </c>
      <c r="W4857">
        <v>210</v>
      </c>
    </row>
    <row r="4858" spans="1:23" x14ac:dyDescent="0.25">
      <c r="A4858">
        <v>111554559</v>
      </c>
      <c r="B4858">
        <v>1.0445024341802148E+18</v>
      </c>
      <c r="C4858" s="4">
        <v>43368.43240740741</v>
      </c>
      <c r="D4858" s="1" t="s">
        <v>13585</v>
      </c>
      <c r="E4858" s="1" t="s">
        <v>13586</v>
      </c>
      <c r="F4858">
        <v>3</v>
      </c>
      <c r="G4858">
        <v>0</v>
      </c>
      <c r="H4858">
        <v>10</v>
      </c>
      <c r="I4858">
        <v>0</v>
      </c>
      <c r="J4858" s="1" t="s">
        <v>12076</v>
      </c>
      <c r="K4858" s="1" t="s">
        <v>6259</v>
      </c>
      <c r="L4858" s="1" t="s">
        <v>6287</v>
      </c>
      <c r="M4858" s="1" t="s">
        <v>6259</v>
      </c>
      <c r="N4858" s="1" t="s">
        <v>6344</v>
      </c>
      <c r="O4858" s="4">
        <v>40214.462453703702</v>
      </c>
      <c r="P4858" t="b">
        <v>1</v>
      </c>
      <c r="Q4858" s="1" t="s">
        <v>156</v>
      </c>
      <c r="R4858" s="1" t="s">
        <v>6345</v>
      </c>
      <c r="S4858" s="1" t="s">
        <v>156</v>
      </c>
      <c r="T4858">
        <v>36079</v>
      </c>
      <c r="U4858">
        <v>456</v>
      </c>
      <c r="V4858">
        <v>8860</v>
      </c>
      <c r="W4858">
        <v>370</v>
      </c>
    </row>
    <row r="4859" spans="1:23" x14ac:dyDescent="0.25">
      <c r="A4859">
        <v>123868861</v>
      </c>
      <c r="B4859">
        <v>1.0438611268644004E+18</v>
      </c>
      <c r="C4859" s="4">
        <v>43366.662743055553</v>
      </c>
      <c r="D4859" s="1" t="s">
        <v>13587</v>
      </c>
      <c r="E4859" s="1" t="s">
        <v>6257</v>
      </c>
      <c r="F4859">
        <v>10</v>
      </c>
      <c r="G4859">
        <v>15</v>
      </c>
      <c r="H4859">
        <v>37</v>
      </c>
      <c r="I4859">
        <v>2</v>
      </c>
      <c r="J4859" s="1" t="s">
        <v>6258</v>
      </c>
      <c r="K4859" s="1" t="s">
        <v>6259</v>
      </c>
      <c r="L4859" s="1" t="s">
        <v>6260</v>
      </c>
      <c r="M4859" s="1" t="s">
        <v>6259</v>
      </c>
      <c r="N4859" s="1" t="s">
        <v>6281</v>
      </c>
      <c r="O4859" s="4">
        <v>40254.599421296298</v>
      </c>
      <c r="P4859" t="b">
        <v>1</v>
      </c>
      <c r="Q4859" s="1" t="s">
        <v>6282</v>
      </c>
      <c r="R4859" s="1" t="s">
        <v>6283</v>
      </c>
      <c r="S4859" s="1" t="s">
        <v>384</v>
      </c>
      <c r="T4859">
        <v>53434</v>
      </c>
      <c r="U4859">
        <v>609</v>
      </c>
      <c r="V4859">
        <v>6533</v>
      </c>
      <c r="W4859">
        <v>352</v>
      </c>
    </row>
    <row r="4860" spans="1:23" x14ac:dyDescent="0.25">
      <c r="A4860">
        <v>7089792</v>
      </c>
      <c r="B4860">
        <v>1.0438600532777165E+18</v>
      </c>
      <c r="C4860" s="4">
        <v>43366.659780092596</v>
      </c>
      <c r="D4860" s="1" t="s">
        <v>13588</v>
      </c>
      <c r="E4860" s="1" t="s">
        <v>13589</v>
      </c>
      <c r="F4860">
        <v>0</v>
      </c>
      <c r="G4860">
        <v>0</v>
      </c>
      <c r="H4860">
        <v>1</v>
      </c>
      <c r="I4860">
        <v>0</v>
      </c>
      <c r="J4860" s="1" t="s">
        <v>6259</v>
      </c>
      <c r="K4860" s="1" t="s">
        <v>9714</v>
      </c>
      <c r="L4860" s="1" t="s">
        <v>6260</v>
      </c>
      <c r="M4860" s="1" t="s">
        <v>6259</v>
      </c>
      <c r="N4860" s="1" t="s">
        <v>6275</v>
      </c>
      <c r="O4860" s="4">
        <v>39259.664467592593</v>
      </c>
      <c r="P4860" t="b">
        <v>1</v>
      </c>
      <c r="Q4860" s="1" t="s">
        <v>6276</v>
      </c>
      <c r="R4860" s="1" t="s">
        <v>6277</v>
      </c>
      <c r="S4860" s="1" t="s">
        <v>6278</v>
      </c>
      <c r="T4860">
        <v>30280</v>
      </c>
      <c r="U4860">
        <v>4550</v>
      </c>
      <c r="V4860">
        <v>7288</v>
      </c>
      <c r="W4860">
        <v>287</v>
      </c>
    </row>
    <row r="4861" spans="1:23" x14ac:dyDescent="0.25">
      <c r="A4861">
        <v>123868861</v>
      </c>
      <c r="B4861">
        <v>1.0438394079152374E+18</v>
      </c>
      <c r="C4861" s="4">
        <v>43366.602812500001</v>
      </c>
      <c r="D4861" s="1" t="s">
        <v>13590</v>
      </c>
      <c r="E4861" s="1" t="s">
        <v>6257</v>
      </c>
      <c r="F4861">
        <v>5</v>
      </c>
      <c r="G4861">
        <v>27</v>
      </c>
      <c r="H4861">
        <v>26</v>
      </c>
      <c r="I4861">
        <v>21</v>
      </c>
      <c r="J4861" s="1" t="s">
        <v>13591</v>
      </c>
      <c r="K4861" s="1" t="s">
        <v>6259</v>
      </c>
      <c r="L4861" s="1" t="s">
        <v>6260</v>
      </c>
      <c r="M4861" s="1" t="s">
        <v>6259</v>
      </c>
      <c r="N4861" s="1" t="s">
        <v>6281</v>
      </c>
      <c r="O4861" s="4">
        <v>40254.599421296298</v>
      </c>
      <c r="P4861" t="b">
        <v>1</v>
      </c>
      <c r="Q4861" s="1" t="s">
        <v>6282</v>
      </c>
      <c r="R4861" s="1" t="s">
        <v>6283</v>
      </c>
      <c r="S4861" s="1" t="s">
        <v>384</v>
      </c>
      <c r="T4861">
        <v>53434</v>
      </c>
      <c r="U4861">
        <v>609</v>
      </c>
      <c r="V4861">
        <v>6533</v>
      </c>
      <c r="W4861">
        <v>352</v>
      </c>
    </row>
    <row r="4862" spans="1:23" x14ac:dyDescent="0.25">
      <c r="A4862">
        <v>7089792</v>
      </c>
      <c r="B4862">
        <v>1.0438299719475978E+18</v>
      </c>
      <c r="C4862" s="4">
        <v>43366.576770833337</v>
      </c>
      <c r="D4862" s="1" t="s">
        <v>13592</v>
      </c>
      <c r="E4862" s="1" t="s">
        <v>6257</v>
      </c>
      <c r="F4862">
        <v>3</v>
      </c>
      <c r="G4862">
        <v>2</v>
      </c>
      <c r="H4862">
        <v>17</v>
      </c>
      <c r="I4862">
        <v>3</v>
      </c>
      <c r="J4862" s="1" t="s">
        <v>13593</v>
      </c>
      <c r="K4862" s="1" t="s">
        <v>13594</v>
      </c>
      <c r="L4862" s="1" t="s">
        <v>6287</v>
      </c>
      <c r="M4862" s="1" t="s">
        <v>6259</v>
      </c>
      <c r="N4862" s="1" t="s">
        <v>6275</v>
      </c>
      <c r="O4862" s="4">
        <v>39259.664467592593</v>
      </c>
      <c r="P4862" t="b">
        <v>1</v>
      </c>
      <c r="Q4862" s="1" t="s">
        <v>6276</v>
      </c>
      <c r="R4862" s="1" t="s">
        <v>6277</v>
      </c>
      <c r="S4862" s="1" t="s">
        <v>6278</v>
      </c>
      <c r="T4862">
        <v>30280</v>
      </c>
      <c r="U4862">
        <v>4550</v>
      </c>
      <c r="V4862">
        <v>7288</v>
      </c>
      <c r="W4862">
        <v>287</v>
      </c>
    </row>
    <row r="4863" spans="1:23" x14ac:dyDescent="0.25">
      <c r="A4863">
        <v>251034857</v>
      </c>
      <c r="B4863">
        <v>1.043749096010539E+18</v>
      </c>
      <c r="C4863" s="4">
        <v>43366.35359953704</v>
      </c>
      <c r="D4863" s="1" t="s">
        <v>13595</v>
      </c>
      <c r="E4863" s="1" t="s">
        <v>6257</v>
      </c>
      <c r="F4863">
        <v>8</v>
      </c>
      <c r="G4863">
        <v>10</v>
      </c>
      <c r="H4863">
        <v>42</v>
      </c>
      <c r="I4863">
        <v>3</v>
      </c>
      <c r="J4863" s="1" t="s">
        <v>6258</v>
      </c>
      <c r="K4863" s="1" t="s">
        <v>6259</v>
      </c>
      <c r="L4863" s="1" t="s">
        <v>6260</v>
      </c>
      <c r="M4863" s="1" t="s">
        <v>6259</v>
      </c>
      <c r="N4863" s="1" t="s">
        <v>6326</v>
      </c>
      <c r="O4863" s="4">
        <v>40586.425208333334</v>
      </c>
      <c r="P4863" t="b">
        <v>1</v>
      </c>
      <c r="Q4863" s="1" t="s">
        <v>6327</v>
      </c>
      <c r="R4863" s="1" t="s">
        <v>6257</v>
      </c>
      <c r="S4863" s="1" t="s">
        <v>274</v>
      </c>
      <c r="T4863">
        <v>60188</v>
      </c>
      <c r="U4863">
        <v>450</v>
      </c>
      <c r="V4863">
        <v>2531</v>
      </c>
      <c r="W4863">
        <v>384</v>
      </c>
    </row>
    <row r="4864" spans="1:23" x14ac:dyDescent="0.25">
      <c r="A4864">
        <v>123868861</v>
      </c>
      <c r="B4864">
        <v>1.0437490266660332E+18</v>
      </c>
      <c r="C4864" s="4">
        <v>43366.353402777779</v>
      </c>
      <c r="D4864" s="1" t="s">
        <v>13596</v>
      </c>
      <c r="E4864" s="1" t="s">
        <v>6257</v>
      </c>
      <c r="F4864">
        <v>7</v>
      </c>
      <c r="G4864">
        <v>4</v>
      </c>
      <c r="H4864">
        <v>23</v>
      </c>
      <c r="I4864">
        <v>0</v>
      </c>
      <c r="J4864" s="1" t="s">
        <v>13591</v>
      </c>
      <c r="K4864" s="1" t="s">
        <v>6259</v>
      </c>
      <c r="L4864" s="1" t="s">
        <v>6260</v>
      </c>
      <c r="M4864" s="1" t="s">
        <v>6259</v>
      </c>
      <c r="N4864" s="1" t="s">
        <v>6281</v>
      </c>
      <c r="O4864" s="4">
        <v>40254.599421296298</v>
      </c>
      <c r="P4864" t="b">
        <v>1</v>
      </c>
      <c r="Q4864" s="1" t="s">
        <v>6282</v>
      </c>
      <c r="R4864" s="1" t="s">
        <v>6283</v>
      </c>
      <c r="S4864" s="1" t="s">
        <v>384</v>
      </c>
      <c r="T4864">
        <v>53434</v>
      </c>
      <c r="U4864">
        <v>609</v>
      </c>
      <c r="V4864">
        <v>6533</v>
      </c>
      <c r="W4864">
        <v>352</v>
      </c>
    </row>
    <row r="4865" spans="1:23" x14ac:dyDescent="0.25">
      <c r="A4865">
        <v>111554559</v>
      </c>
      <c r="B4865">
        <v>1.0435809658246636E+18</v>
      </c>
      <c r="C4865" s="4">
        <v>43365.889641203707</v>
      </c>
      <c r="D4865" s="1" t="s">
        <v>13597</v>
      </c>
      <c r="E4865" s="1" t="s">
        <v>6257</v>
      </c>
      <c r="F4865">
        <v>20</v>
      </c>
      <c r="G4865">
        <v>5</v>
      </c>
      <c r="H4865">
        <v>79</v>
      </c>
      <c r="I4865">
        <v>2</v>
      </c>
      <c r="J4865" s="1" t="s">
        <v>12076</v>
      </c>
      <c r="K4865" s="1" t="s">
        <v>6259</v>
      </c>
      <c r="L4865" s="1" t="s">
        <v>6260</v>
      </c>
      <c r="M4865" s="1" t="s">
        <v>6259</v>
      </c>
      <c r="N4865" s="1" t="s">
        <v>6344</v>
      </c>
      <c r="O4865" s="4">
        <v>40214.462453703702</v>
      </c>
      <c r="P4865" t="b">
        <v>1</v>
      </c>
      <c r="Q4865" s="1" t="s">
        <v>156</v>
      </c>
      <c r="R4865" s="1" t="s">
        <v>6345</v>
      </c>
      <c r="S4865" s="1" t="s">
        <v>156</v>
      </c>
      <c r="T4865">
        <v>36079</v>
      </c>
      <c r="U4865">
        <v>456</v>
      </c>
      <c r="V4865">
        <v>8860</v>
      </c>
      <c r="W4865">
        <v>370</v>
      </c>
    </row>
    <row r="4866" spans="1:23" x14ac:dyDescent="0.25">
      <c r="A4866">
        <v>123868861</v>
      </c>
      <c r="B4866">
        <v>1.0435604162684969E+18</v>
      </c>
      <c r="C4866" s="4">
        <v>43365.832939814813</v>
      </c>
      <c r="D4866" s="1" t="s">
        <v>13598</v>
      </c>
      <c r="E4866" s="1" t="s">
        <v>6257</v>
      </c>
      <c r="F4866">
        <v>1</v>
      </c>
      <c r="G4866">
        <v>1</v>
      </c>
      <c r="H4866">
        <v>9</v>
      </c>
      <c r="I4866">
        <v>0</v>
      </c>
      <c r="J4866" s="1" t="s">
        <v>13591</v>
      </c>
      <c r="K4866" s="1" t="s">
        <v>6259</v>
      </c>
      <c r="L4866" s="1" t="s">
        <v>6260</v>
      </c>
      <c r="M4866" s="1" t="s">
        <v>6259</v>
      </c>
      <c r="N4866" s="1" t="s">
        <v>6281</v>
      </c>
      <c r="O4866" s="4">
        <v>40254.599421296298</v>
      </c>
      <c r="P4866" t="b">
        <v>1</v>
      </c>
      <c r="Q4866" s="1" t="s">
        <v>6282</v>
      </c>
      <c r="R4866" s="1" t="s">
        <v>6283</v>
      </c>
      <c r="S4866" s="1" t="s">
        <v>384</v>
      </c>
      <c r="T4866">
        <v>53434</v>
      </c>
      <c r="U4866">
        <v>609</v>
      </c>
      <c r="V4866">
        <v>6533</v>
      </c>
      <c r="W4866">
        <v>352</v>
      </c>
    </row>
    <row r="4867" spans="1:23" x14ac:dyDescent="0.25">
      <c r="A4867">
        <v>7089792</v>
      </c>
      <c r="B4867">
        <v>1.0435102500395909E+18</v>
      </c>
      <c r="C4867" s="4">
        <v>43365.694502314815</v>
      </c>
      <c r="D4867" s="1" t="s">
        <v>13599</v>
      </c>
      <c r="E4867" s="1" t="s">
        <v>6257</v>
      </c>
      <c r="F4867">
        <v>2</v>
      </c>
      <c r="G4867">
        <v>2</v>
      </c>
      <c r="H4867">
        <v>11</v>
      </c>
      <c r="I4867">
        <v>0</v>
      </c>
      <c r="J4867" s="1" t="s">
        <v>13600</v>
      </c>
      <c r="K4867" s="1" t="s">
        <v>12968</v>
      </c>
      <c r="L4867" s="1" t="s">
        <v>6260</v>
      </c>
      <c r="M4867" s="1" t="s">
        <v>6259</v>
      </c>
      <c r="N4867" s="1" t="s">
        <v>6275</v>
      </c>
      <c r="O4867" s="4">
        <v>39259.664467592593</v>
      </c>
      <c r="P4867" t="b">
        <v>1</v>
      </c>
      <c r="Q4867" s="1" t="s">
        <v>6276</v>
      </c>
      <c r="R4867" s="1" t="s">
        <v>6277</v>
      </c>
      <c r="S4867" s="1" t="s">
        <v>6278</v>
      </c>
      <c r="T4867">
        <v>30280</v>
      </c>
      <c r="U4867">
        <v>4550</v>
      </c>
      <c r="V4867">
        <v>7288</v>
      </c>
      <c r="W4867">
        <v>287</v>
      </c>
    </row>
    <row r="4868" spans="1:23" x14ac:dyDescent="0.25">
      <c r="A4868">
        <v>7089792</v>
      </c>
      <c r="B4868">
        <v>1.0435089493355889E+18</v>
      </c>
      <c r="C4868" s="4">
        <v>43365.69091435185</v>
      </c>
      <c r="D4868" s="1" t="s">
        <v>13601</v>
      </c>
      <c r="E4868" s="1" t="s">
        <v>13602</v>
      </c>
      <c r="F4868">
        <v>0</v>
      </c>
      <c r="G4868">
        <v>0</v>
      </c>
      <c r="H4868">
        <v>1</v>
      </c>
      <c r="I4868">
        <v>0</v>
      </c>
      <c r="J4868" s="1" t="s">
        <v>6259</v>
      </c>
      <c r="K4868" s="1" t="s">
        <v>12365</v>
      </c>
      <c r="L4868" s="1" t="s">
        <v>6259</v>
      </c>
      <c r="M4868" s="1" t="s">
        <v>6259</v>
      </c>
      <c r="N4868" s="1" t="s">
        <v>6275</v>
      </c>
      <c r="O4868" s="4">
        <v>39259.664467592593</v>
      </c>
      <c r="P4868" t="b">
        <v>1</v>
      </c>
      <c r="Q4868" s="1" t="s">
        <v>6276</v>
      </c>
      <c r="R4868" s="1" t="s">
        <v>6277</v>
      </c>
      <c r="S4868" s="1" t="s">
        <v>6278</v>
      </c>
      <c r="T4868">
        <v>30280</v>
      </c>
      <c r="U4868">
        <v>4550</v>
      </c>
      <c r="V4868">
        <v>7288</v>
      </c>
      <c r="W4868">
        <v>287</v>
      </c>
    </row>
    <row r="4869" spans="1:23" x14ac:dyDescent="0.25">
      <c r="A4869">
        <v>7089792</v>
      </c>
      <c r="B4869">
        <v>1.0434995254937436E+18</v>
      </c>
      <c r="C4869" s="4">
        <v>43365.664907407408</v>
      </c>
      <c r="D4869" s="1" t="s">
        <v>13603</v>
      </c>
      <c r="E4869" s="1" t="s">
        <v>13604</v>
      </c>
      <c r="F4869">
        <v>1</v>
      </c>
      <c r="G4869">
        <v>1</v>
      </c>
      <c r="H4869">
        <v>10</v>
      </c>
      <c r="I4869">
        <v>0</v>
      </c>
      <c r="J4869" s="1" t="s">
        <v>13605</v>
      </c>
      <c r="K4869" s="1" t="s">
        <v>6259</v>
      </c>
      <c r="L4869" s="1" t="s">
        <v>6260</v>
      </c>
      <c r="M4869" s="1" t="s">
        <v>6259</v>
      </c>
      <c r="N4869" s="1" t="s">
        <v>6275</v>
      </c>
      <c r="O4869" s="4">
        <v>39259.664467592593</v>
      </c>
      <c r="P4869" t="b">
        <v>1</v>
      </c>
      <c r="Q4869" s="1" t="s">
        <v>6276</v>
      </c>
      <c r="R4869" s="1" t="s">
        <v>6277</v>
      </c>
      <c r="S4869" s="1" t="s">
        <v>6278</v>
      </c>
      <c r="T4869">
        <v>30280</v>
      </c>
      <c r="U4869">
        <v>4550</v>
      </c>
      <c r="V4869">
        <v>7288</v>
      </c>
      <c r="W4869">
        <v>287</v>
      </c>
    </row>
    <row r="4870" spans="1:23" x14ac:dyDescent="0.25">
      <c r="A4870">
        <v>111554559</v>
      </c>
      <c r="B4870">
        <v>1.0434958138996081E+18</v>
      </c>
      <c r="C4870" s="4">
        <v>43365.654664351852</v>
      </c>
      <c r="D4870" s="1" t="s">
        <v>13606</v>
      </c>
      <c r="E4870" s="1" t="s">
        <v>6257</v>
      </c>
      <c r="F4870">
        <v>12</v>
      </c>
      <c r="G4870">
        <v>3</v>
      </c>
      <c r="H4870">
        <v>47</v>
      </c>
      <c r="I4870">
        <v>1</v>
      </c>
      <c r="J4870" s="1" t="s">
        <v>6258</v>
      </c>
      <c r="K4870" s="1" t="s">
        <v>11132</v>
      </c>
      <c r="L4870" s="1" t="s">
        <v>6260</v>
      </c>
      <c r="M4870" s="1" t="s">
        <v>6259</v>
      </c>
      <c r="N4870" s="1" t="s">
        <v>6344</v>
      </c>
      <c r="O4870" s="4">
        <v>40214.462453703702</v>
      </c>
      <c r="P4870" t="b">
        <v>1</v>
      </c>
      <c r="Q4870" s="1" t="s">
        <v>156</v>
      </c>
      <c r="R4870" s="1" t="s">
        <v>6345</v>
      </c>
      <c r="S4870" s="1" t="s">
        <v>156</v>
      </c>
      <c r="T4870">
        <v>36079</v>
      </c>
      <c r="U4870">
        <v>456</v>
      </c>
      <c r="V4870">
        <v>8860</v>
      </c>
      <c r="W4870">
        <v>370</v>
      </c>
    </row>
    <row r="4871" spans="1:23" x14ac:dyDescent="0.25">
      <c r="A4871">
        <v>7089792</v>
      </c>
      <c r="B4871">
        <v>1.0434889461000151E+18</v>
      </c>
      <c r="C4871" s="4">
        <v>43365.635717592595</v>
      </c>
      <c r="D4871" s="1" t="s">
        <v>13607</v>
      </c>
      <c r="E4871" s="1" t="s">
        <v>6257</v>
      </c>
      <c r="F4871">
        <v>2</v>
      </c>
      <c r="G4871">
        <v>0</v>
      </c>
      <c r="H4871">
        <v>17</v>
      </c>
      <c r="I4871">
        <v>0</v>
      </c>
      <c r="J4871" s="1" t="s">
        <v>6258</v>
      </c>
      <c r="K4871" s="1" t="s">
        <v>13608</v>
      </c>
      <c r="L4871" s="1" t="s">
        <v>6260</v>
      </c>
      <c r="M4871" s="1" t="s">
        <v>6259</v>
      </c>
      <c r="N4871" s="1" t="s">
        <v>6275</v>
      </c>
      <c r="O4871" s="4">
        <v>39259.664467592593</v>
      </c>
      <c r="P4871" t="b">
        <v>1</v>
      </c>
      <c r="Q4871" s="1" t="s">
        <v>6276</v>
      </c>
      <c r="R4871" s="1" t="s">
        <v>6277</v>
      </c>
      <c r="S4871" s="1" t="s">
        <v>6278</v>
      </c>
      <c r="T4871">
        <v>30280</v>
      </c>
      <c r="U4871">
        <v>4550</v>
      </c>
      <c r="V4871">
        <v>7288</v>
      </c>
      <c r="W4871">
        <v>287</v>
      </c>
    </row>
    <row r="4872" spans="1:23" x14ac:dyDescent="0.25">
      <c r="A4872">
        <v>7089792</v>
      </c>
      <c r="B4872">
        <v>1.043485944240853E+18</v>
      </c>
      <c r="C4872" s="4">
        <v>43365.627430555556</v>
      </c>
      <c r="D4872" s="1" t="s">
        <v>13609</v>
      </c>
      <c r="E4872" s="1" t="s">
        <v>6257</v>
      </c>
      <c r="F4872">
        <v>2</v>
      </c>
      <c r="G4872">
        <v>6</v>
      </c>
      <c r="H4872">
        <v>23</v>
      </c>
      <c r="I4872">
        <v>3</v>
      </c>
      <c r="J4872" s="1" t="s">
        <v>6258</v>
      </c>
      <c r="K4872" s="1" t="s">
        <v>6259</v>
      </c>
      <c r="L4872" s="1" t="s">
        <v>6260</v>
      </c>
      <c r="M4872" s="1" t="s">
        <v>6259</v>
      </c>
      <c r="N4872" s="1" t="s">
        <v>6275</v>
      </c>
      <c r="O4872" s="4">
        <v>39259.664467592593</v>
      </c>
      <c r="P4872" t="b">
        <v>1</v>
      </c>
      <c r="Q4872" s="1" t="s">
        <v>6276</v>
      </c>
      <c r="R4872" s="1" t="s">
        <v>6277</v>
      </c>
      <c r="S4872" s="1" t="s">
        <v>6278</v>
      </c>
      <c r="T4872">
        <v>30280</v>
      </c>
      <c r="U4872">
        <v>4550</v>
      </c>
      <c r="V4872">
        <v>7288</v>
      </c>
      <c r="W4872">
        <v>287</v>
      </c>
    </row>
    <row r="4873" spans="1:23" x14ac:dyDescent="0.25">
      <c r="A4873">
        <v>7089792</v>
      </c>
      <c r="B4873">
        <v>1.0434839349008015E+18</v>
      </c>
      <c r="C4873" s="4">
        <v>43365.621886574074</v>
      </c>
      <c r="D4873" s="1" t="s">
        <v>13610</v>
      </c>
      <c r="E4873" s="1" t="s">
        <v>6257</v>
      </c>
      <c r="F4873">
        <v>4</v>
      </c>
      <c r="G4873">
        <v>0</v>
      </c>
      <c r="H4873">
        <v>17</v>
      </c>
      <c r="I4873">
        <v>0</v>
      </c>
      <c r="J4873" s="1" t="s">
        <v>13611</v>
      </c>
      <c r="K4873" s="1" t="s">
        <v>8636</v>
      </c>
      <c r="L4873" s="1" t="s">
        <v>6287</v>
      </c>
      <c r="M4873" s="1" t="s">
        <v>6259</v>
      </c>
      <c r="N4873" s="1" t="s">
        <v>6275</v>
      </c>
      <c r="O4873" s="4">
        <v>39259.664467592593</v>
      </c>
      <c r="P4873" t="b">
        <v>1</v>
      </c>
      <c r="Q4873" s="1" t="s">
        <v>6276</v>
      </c>
      <c r="R4873" s="1" t="s">
        <v>6277</v>
      </c>
      <c r="S4873" s="1" t="s">
        <v>6278</v>
      </c>
      <c r="T4873">
        <v>30280</v>
      </c>
      <c r="U4873">
        <v>4550</v>
      </c>
      <c r="V4873">
        <v>7288</v>
      </c>
      <c r="W4873">
        <v>287</v>
      </c>
    </row>
    <row r="4874" spans="1:23" x14ac:dyDescent="0.25">
      <c r="A4874">
        <v>7089792</v>
      </c>
      <c r="B4874">
        <v>1.0434772093931274E+18</v>
      </c>
      <c r="C4874" s="4">
        <v>43365.603333333333</v>
      </c>
      <c r="D4874" s="1" t="s">
        <v>13612</v>
      </c>
      <c r="E4874" s="1" t="s">
        <v>6257</v>
      </c>
      <c r="F4874">
        <v>3</v>
      </c>
      <c r="G4874">
        <v>1</v>
      </c>
      <c r="H4874">
        <v>19</v>
      </c>
      <c r="I4874">
        <v>2</v>
      </c>
      <c r="J4874" s="1" t="s">
        <v>13425</v>
      </c>
      <c r="K4874" s="1" t="s">
        <v>13613</v>
      </c>
      <c r="L4874" s="1" t="s">
        <v>6260</v>
      </c>
      <c r="M4874" s="1" t="s">
        <v>6259</v>
      </c>
      <c r="N4874" s="1" t="s">
        <v>6275</v>
      </c>
      <c r="O4874" s="4">
        <v>39259.664467592593</v>
      </c>
      <c r="P4874" t="b">
        <v>1</v>
      </c>
      <c r="Q4874" s="1" t="s">
        <v>6276</v>
      </c>
      <c r="R4874" s="1" t="s">
        <v>6277</v>
      </c>
      <c r="S4874" s="1" t="s">
        <v>6278</v>
      </c>
      <c r="T4874">
        <v>30280</v>
      </c>
      <c r="U4874">
        <v>4550</v>
      </c>
      <c r="V4874">
        <v>7288</v>
      </c>
      <c r="W4874">
        <v>287</v>
      </c>
    </row>
    <row r="4875" spans="1:23" x14ac:dyDescent="0.25">
      <c r="A4875">
        <v>251034857</v>
      </c>
      <c r="B4875">
        <v>1.0434666792866775E+18</v>
      </c>
      <c r="C4875" s="4">
        <v>43365.574270833335</v>
      </c>
      <c r="D4875" s="1" t="s">
        <v>13614</v>
      </c>
      <c r="E4875" s="1" t="s">
        <v>6257</v>
      </c>
      <c r="F4875">
        <v>10</v>
      </c>
      <c r="G4875">
        <v>2</v>
      </c>
      <c r="H4875">
        <v>41</v>
      </c>
      <c r="I4875">
        <v>4</v>
      </c>
      <c r="J4875" s="1" t="s">
        <v>13615</v>
      </c>
      <c r="K4875" s="1" t="s">
        <v>6259</v>
      </c>
      <c r="L4875" s="1" t="s">
        <v>6260</v>
      </c>
      <c r="M4875" s="1" t="s">
        <v>6259</v>
      </c>
      <c r="N4875" s="1" t="s">
        <v>6326</v>
      </c>
      <c r="O4875" s="4">
        <v>40586.425208333334</v>
      </c>
      <c r="P4875" t="b">
        <v>1</v>
      </c>
      <c r="Q4875" s="1" t="s">
        <v>6327</v>
      </c>
      <c r="R4875" s="1" t="s">
        <v>6257</v>
      </c>
      <c r="S4875" s="1" t="s">
        <v>274</v>
      </c>
      <c r="T4875">
        <v>60188</v>
      </c>
      <c r="U4875">
        <v>450</v>
      </c>
      <c r="V4875">
        <v>2531</v>
      </c>
      <c r="W4875">
        <v>384</v>
      </c>
    </row>
    <row r="4876" spans="1:23" x14ac:dyDescent="0.25">
      <c r="A4876">
        <v>123868861</v>
      </c>
      <c r="B4876">
        <v>1.0434659315136266E+18</v>
      </c>
      <c r="C4876" s="4">
        <v>43365.572210648148</v>
      </c>
      <c r="D4876" s="1" t="s">
        <v>13616</v>
      </c>
      <c r="E4876" s="1" t="s">
        <v>6257</v>
      </c>
      <c r="F4876">
        <v>4</v>
      </c>
      <c r="G4876">
        <v>4</v>
      </c>
      <c r="H4876">
        <v>19</v>
      </c>
      <c r="I4876">
        <v>0</v>
      </c>
      <c r="J4876" s="1" t="s">
        <v>13591</v>
      </c>
      <c r="K4876" s="1" t="s">
        <v>6259</v>
      </c>
      <c r="L4876" s="1" t="s">
        <v>6260</v>
      </c>
      <c r="M4876" s="1" t="s">
        <v>6259</v>
      </c>
      <c r="N4876" s="1" t="s">
        <v>6281</v>
      </c>
      <c r="O4876" s="4">
        <v>40254.599421296298</v>
      </c>
      <c r="P4876" t="b">
        <v>1</v>
      </c>
      <c r="Q4876" s="1" t="s">
        <v>6282</v>
      </c>
      <c r="R4876" s="1" t="s">
        <v>6283</v>
      </c>
      <c r="S4876" s="1" t="s">
        <v>384</v>
      </c>
      <c r="T4876">
        <v>53434</v>
      </c>
      <c r="U4876">
        <v>609</v>
      </c>
      <c r="V4876">
        <v>6533</v>
      </c>
      <c r="W4876">
        <v>352</v>
      </c>
    </row>
    <row r="4877" spans="1:23" x14ac:dyDescent="0.25">
      <c r="A4877">
        <v>7089792</v>
      </c>
      <c r="B4877">
        <v>1.0434658825535119E+18</v>
      </c>
      <c r="C4877" s="4">
        <v>43365.572071759256</v>
      </c>
      <c r="D4877" s="1" t="s">
        <v>13617</v>
      </c>
      <c r="E4877" s="1" t="s">
        <v>6257</v>
      </c>
      <c r="F4877">
        <v>2</v>
      </c>
      <c r="G4877">
        <v>0</v>
      </c>
      <c r="H4877">
        <v>7</v>
      </c>
      <c r="I4877">
        <v>0</v>
      </c>
      <c r="J4877" s="1" t="s">
        <v>13618</v>
      </c>
      <c r="K4877" s="1" t="s">
        <v>13619</v>
      </c>
      <c r="L4877" s="1" t="s">
        <v>6259</v>
      </c>
      <c r="M4877" s="1" t="s">
        <v>6259</v>
      </c>
      <c r="N4877" s="1" t="s">
        <v>6275</v>
      </c>
      <c r="O4877" s="4">
        <v>39259.664467592593</v>
      </c>
      <c r="P4877" t="b">
        <v>1</v>
      </c>
      <c r="Q4877" s="1" t="s">
        <v>6276</v>
      </c>
      <c r="R4877" s="1" t="s">
        <v>6277</v>
      </c>
      <c r="S4877" s="1" t="s">
        <v>6278</v>
      </c>
      <c r="T4877">
        <v>30280</v>
      </c>
      <c r="U4877">
        <v>4550</v>
      </c>
      <c r="V4877">
        <v>7288</v>
      </c>
      <c r="W4877">
        <v>287</v>
      </c>
    </row>
    <row r="4878" spans="1:23" x14ac:dyDescent="0.25">
      <c r="A4878">
        <v>7089792</v>
      </c>
      <c r="B4878">
        <v>1.0434624772232602E+18</v>
      </c>
      <c r="C4878" s="4">
        <v>43365.562673611108</v>
      </c>
      <c r="D4878" s="1" t="s">
        <v>13620</v>
      </c>
      <c r="E4878" s="1" t="s">
        <v>6257</v>
      </c>
      <c r="F4878">
        <v>2</v>
      </c>
      <c r="G4878">
        <v>1</v>
      </c>
      <c r="H4878">
        <v>12</v>
      </c>
      <c r="I4878">
        <v>0</v>
      </c>
      <c r="J4878" s="1" t="s">
        <v>9898</v>
      </c>
      <c r="K4878" s="1" t="s">
        <v>7301</v>
      </c>
      <c r="L4878" s="1" t="s">
        <v>6259</v>
      </c>
      <c r="M4878" s="1" t="s">
        <v>6259</v>
      </c>
      <c r="N4878" s="1" t="s">
        <v>6275</v>
      </c>
      <c r="O4878" s="4">
        <v>39259.664467592593</v>
      </c>
      <c r="P4878" t="b">
        <v>1</v>
      </c>
      <c r="Q4878" s="1" t="s">
        <v>6276</v>
      </c>
      <c r="R4878" s="1" t="s">
        <v>6277</v>
      </c>
      <c r="S4878" s="1" t="s">
        <v>6278</v>
      </c>
      <c r="T4878">
        <v>30280</v>
      </c>
      <c r="U4878">
        <v>4550</v>
      </c>
      <c r="V4878">
        <v>7288</v>
      </c>
      <c r="W4878">
        <v>287</v>
      </c>
    </row>
    <row r="4879" spans="1:23" x14ac:dyDescent="0.25">
      <c r="A4879">
        <v>7089792</v>
      </c>
      <c r="B4879">
        <v>1.0434577971685253E+18</v>
      </c>
      <c r="C4879" s="4">
        <v>43365.549768518518</v>
      </c>
      <c r="D4879" s="1" t="s">
        <v>13621</v>
      </c>
      <c r="E4879" s="1" t="s">
        <v>6257</v>
      </c>
      <c r="F4879">
        <v>2</v>
      </c>
      <c r="G4879">
        <v>2</v>
      </c>
      <c r="H4879">
        <v>10</v>
      </c>
      <c r="I4879">
        <v>1</v>
      </c>
      <c r="J4879" s="1" t="s">
        <v>13622</v>
      </c>
      <c r="K4879" s="1" t="s">
        <v>13623</v>
      </c>
      <c r="L4879" s="1" t="s">
        <v>6287</v>
      </c>
      <c r="M4879" s="1" t="s">
        <v>6259</v>
      </c>
      <c r="N4879" s="1" t="s">
        <v>6275</v>
      </c>
      <c r="O4879" s="4">
        <v>39259.664467592593</v>
      </c>
      <c r="P4879" t="b">
        <v>1</v>
      </c>
      <c r="Q4879" s="1" t="s">
        <v>6276</v>
      </c>
      <c r="R4879" s="1" t="s">
        <v>6277</v>
      </c>
      <c r="S4879" s="1" t="s">
        <v>6278</v>
      </c>
      <c r="T4879">
        <v>30280</v>
      </c>
      <c r="U4879">
        <v>4550</v>
      </c>
      <c r="V4879">
        <v>7288</v>
      </c>
      <c r="W4879">
        <v>287</v>
      </c>
    </row>
    <row r="4880" spans="1:23" x14ac:dyDescent="0.25">
      <c r="A4880">
        <v>14462419</v>
      </c>
      <c r="B4880">
        <v>1.043452229640962E+18</v>
      </c>
      <c r="C4880" s="4">
        <v>43365.534398148149</v>
      </c>
      <c r="D4880" s="1" t="s">
        <v>13624</v>
      </c>
      <c r="E4880" s="1" t="s">
        <v>6257</v>
      </c>
      <c r="F4880">
        <v>5</v>
      </c>
      <c r="G4880">
        <v>1</v>
      </c>
      <c r="H4880">
        <v>19</v>
      </c>
      <c r="I4880">
        <v>1</v>
      </c>
      <c r="J4880" s="1" t="s">
        <v>10778</v>
      </c>
      <c r="K4880" s="1" t="s">
        <v>6259</v>
      </c>
      <c r="L4880" s="1" t="s">
        <v>6528</v>
      </c>
      <c r="M4880" s="1" t="s">
        <v>6259</v>
      </c>
      <c r="N4880" s="1" t="s">
        <v>6288</v>
      </c>
      <c r="O4880" s="4">
        <v>39559.695937500001</v>
      </c>
      <c r="P4880" t="b">
        <v>1</v>
      </c>
      <c r="Q4880" s="1" t="s">
        <v>6289</v>
      </c>
      <c r="R4880" s="1" t="s">
        <v>6290</v>
      </c>
      <c r="S4880" s="1" t="s">
        <v>6291</v>
      </c>
      <c r="T4880">
        <v>48743</v>
      </c>
      <c r="U4880">
        <v>4261</v>
      </c>
      <c r="V4880">
        <v>20083</v>
      </c>
      <c r="W4880">
        <v>471</v>
      </c>
    </row>
    <row r="4881" spans="1:23" x14ac:dyDescent="0.25">
      <c r="A4881">
        <v>17622853</v>
      </c>
      <c r="B4881">
        <v>1.0434382625792901E+18</v>
      </c>
      <c r="C4881" s="4">
        <v>43365.495856481481</v>
      </c>
      <c r="D4881" s="1" t="s">
        <v>13625</v>
      </c>
      <c r="E4881" s="1" t="s">
        <v>6257</v>
      </c>
      <c r="F4881">
        <v>0</v>
      </c>
      <c r="G4881">
        <v>2</v>
      </c>
      <c r="H4881">
        <v>14</v>
      </c>
      <c r="I4881">
        <v>0</v>
      </c>
      <c r="J4881" s="1" t="s">
        <v>13605</v>
      </c>
      <c r="K4881" s="1" t="s">
        <v>7637</v>
      </c>
      <c r="L4881" s="1" t="s">
        <v>6260</v>
      </c>
      <c r="M4881" s="1" t="s">
        <v>6259</v>
      </c>
      <c r="N4881" s="1" t="s">
        <v>6268</v>
      </c>
      <c r="O4881" s="4">
        <v>39777.719039351854</v>
      </c>
      <c r="P4881" t="b">
        <v>1</v>
      </c>
      <c r="Q4881" s="1" t="s">
        <v>6269</v>
      </c>
      <c r="R4881" s="1" t="s">
        <v>6270</v>
      </c>
      <c r="S4881" s="1" t="s">
        <v>6218</v>
      </c>
      <c r="T4881">
        <v>39704</v>
      </c>
      <c r="U4881">
        <v>4096</v>
      </c>
      <c r="V4881">
        <v>7418</v>
      </c>
      <c r="W4881">
        <v>320</v>
      </c>
    </row>
    <row r="4882" spans="1:23" x14ac:dyDescent="0.25">
      <c r="A4882">
        <v>7089792</v>
      </c>
      <c r="B4882">
        <v>1.0434357852429804E+18</v>
      </c>
      <c r="C4882" s="4">
        <v>43365.489016203705</v>
      </c>
      <c r="D4882" s="1" t="s">
        <v>13626</v>
      </c>
      <c r="E4882" s="1" t="s">
        <v>6257</v>
      </c>
      <c r="F4882">
        <v>9</v>
      </c>
      <c r="G4882">
        <v>0</v>
      </c>
      <c r="H4882">
        <v>14</v>
      </c>
      <c r="I4882">
        <v>0</v>
      </c>
      <c r="J4882" s="1" t="s">
        <v>13627</v>
      </c>
      <c r="K4882" s="1" t="s">
        <v>6259</v>
      </c>
      <c r="L4882" s="1" t="s">
        <v>6260</v>
      </c>
      <c r="M4882" s="1" t="s">
        <v>6259</v>
      </c>
      <c r="N4882" s="1" t="s">
        <v>6275</v>
      </c>
      <c r="O4882" s="4">
        <v>39259.664467592593</v>
      </c>
      <c r="P4882" t="b">
        <v>1</v>
      </c>
      <c r="Q4882" s="1" t="s">
        <v>6276</v>
      </c>
      <c r="R4882" s="1" t="s">
        <v>6277</v>
      </c>
      <c r="S4882" s="1" t="s">
        <v>6278</v>
      </c>
      <c r="T4882">
        <v>30280</v>
      </c>
      <c r="U4882">
        <v>4550</v>
      </c>
      <c r="V4882">
        <v>7288</v>
      </c>
      <c r="W4882">
        <v>287</v>
      </c>
    </row>
    <row r="4883" spans="1:23" x14ac:dyDescent="0.25">
      <c r="A4883">
        <v>7089792</v>
      </c>
      <c r="B4883">
        <v>1.0434350214853878E+18</v>
      </c>
      <c r="C4883" s="4">
        <v>43365.486909722225</v>
      </c>
      <c r="D4883" s="1" t="s">
        <v>13628</v>
      </c>
      <c r="E4883" s="1" t="s">
        <v>6257</v>
      </c>
      <c r="F4883">
        <v>1</v>
      </c>
      <c r="G4883">
        <v>0</v>
      </c>
      <c r="H4883">
        <v>10</v>
      </c>
      <c r="I4883">
        <v>0</v>
      </c>
      <c r="J4883" s="1" t="s">
        <v>13627</v>
      </c>
      <c r="K4883" s="1" t="s">
        <v>6259</v>
      </c>
      <c r="L4883" s="1" t="s">
        <v>6260</v>
      </c>
      <c r="M4883" s="1" t="s">
        <v>6259</v>
      </c>
      <c r="N4883" s="1" t="s">
        <v>6275</v>
      </c>
      <c r="O4883" s="4">
        <v>39259.664467592593</v>
      </c>
      <c r="P4883" t="b">
        <v>1</v>
      </c>
      <c r="Q4883" s="1" t="s">
        <v>6276</v>
      </c>
      <c r="R4883" s="1" t="s">
        <v>6277</v>
      </c>
      <c r="S4883" s="1" t="s">
        <v>6278</v>
      </c>
      <c r="T4883">
        <v>30280</v>
      </c>
      <c r="U4883">
        <v>4550</v>
      </c>
      <c r="V4883">
        <v>7288</v>
      </c>
      <c r="W4883">
        <v>287</v>
      </c>
    </row>
    <row r="4884" spans="1:23" x14ac:dyDescent="0.25">
      <c r="A4884">
        <v>7089792</v>
      </c>
      <c r="B4884">
        <v>1.0434338554731192E+18</v>
      </c>
      <c r="C4884" s="4">
        <v>43365.48369212963</v>
      </c>
      <c r="D4884" s="1" t="s">
        <v>13629</v>
      </c>
      <c r="E4884" s="1" t="s">
        <v>6257</v>
      </c>
      <c r="F4884">
        <v>8</v>
      </c>
      <c r="G4884">
        <v>2</v>
      </c>
      <c r="H4884">
        <v>18</v>
      </c>
      <c r="I4884">
        <v>0</v>
      </c>
      <c r="J4884" s="1" t="s">
        <v>13627</v>
      </c>
      <c r="K4884" s="1" t="s">
        <v>6259</v>
      </c>
      <c r="L4884" s="1" t="s">
        <v>6260</v>
      </c>
      <c r="M4884" s="1" t="s">
        <v>6259</v>
      </c>
      <c r="N4884" s="1" t="s">
        <v>6275</v>
      </c>
      <c r="O4884" s="4">
        <v>39259.664467592593</v>
      </c>
      <c r="P4884" t="b">
        <v>1</v>
      </c>
      <c r="Q4884" s="1" t="s">
        <v>6276</v>
      </c>
      <c r="R4884" s="1" t="s">
        <v>6277</v>
      </c>
      <c r="S4884" s="1" t="s">
        <v>6278</v>
      </c>
      <c r="T4884">
        <v>30280</v>
      </c>
      <c r="U4884">
        <v>4550</v>
      </c>
      <c r="V4884">
        <v>7288</v>
      </c>
      <c r="W4884">
        <v>287</v>
      </c>
    </row>
    <row r="4885" spans="1:23" x14ac:dyDescent="0.25">
      <c r="A4885">
        <v>7089792</v>
      </c>
      <c r="B4885">
        <v>1.0434330345136128E+18</v>
      </c>
      <c r="C4885" s="4">
        <v>43365.481435185182</v>
      </c>
      <c r="D4885" s="1" t="s">
        <v>13630</v>
      </c>
      <c r="E4885" s="1" t="s">
        <v>6257</v>
      </c>
      <c r="F4885">
        <v>3</v>
      </c>
      <c r="G4885">
        <v>9</v>
      </c>
      <c r="H4885">
        <v>37</v>
      </c>
      <c r="I4885">
        <v>4</v>
      </c>
      <c r="J4885" s="1" t="s">
        <v>13627</v>
      </c>
      <c r="K4885" s="1" t="s">
        <v>6259</v>
      </c>
      <c r="L4885" s="1" t="s">
        <v>6260</v>
      </c>
      <c r="M4885" s="1" t="s">
        <v>6259</v>
      </c>
      <c r="N4885" s="1" t="s">
        <v>6275</v>
      </c>
      <c r="O4885" s="4">
        <v>39259.664467592593</v>
      </c>
      <c r="P4885" t="b">
        <v>1</v>
      </c>
      <c r="Q4885" s="1" t="s">
        <v>6276</v>
      </c>
      <c r="R4885" s="1" t="s">
        <v>6277</v>
      </c>
      <c r="S4885" s="1" t="s">
        <v>6278</v>
      </c>
      <c r="T4885">
        <v>30280</v>
      </c>
      <c r="U4885">
        <v>4550</v>
      </c>
      <c r="V4885">
        <v>7288</v>
      </c>
      <c r="W4885">
        <v>287</v>
      </c>
    </row>
    <row r="4886" spans="1:23" x14ac:dyDescent="0.25">
      <c r="A4886">
        <v>7089792</v>
      </c>
      <c r="B4886">
        <v>1.0434329297314611E+18</v>
      </c>
      <c r="C4886" s="4">
        <v>43365.481145833335</v>
      </c>
      <c r="D4886" s="1" t="s">
        <v>13631</v>
      </c>
      <c r="E4886" s="1" t="s">
        <v>6257</v>
      </c>
      <c r="F4886">
        <v>5</v>
      </c>
      <c r="G4886">
        <v>2</v>
      </c>
      <c r="H4886">
        <v>13</v>
      </c>
      <c r="I4886">
        <v>2</v>
      </c>
      <c r="J4886" s="1" t="s">
        <v>13632</v>
      </c>
      <c r="K4886" s="1" t="s">
        <v>6259</v>
      </c>
      <c r="L4886" s="1" t="s">
        <v>6260</v>
      </c>
      <c r="M4886" s="1" t="s">
        <v>6259</v>
      </c>
      <c r="N4886" s="1" t="s">
        <v>6275</v>
      </c>
      <c r="O4886" s="4">
        <v>39259.664467592593</v>
      </c>
      <c r="P4886" t="b">
        <v>1</v>
      </c>
      <c r="Q4886" s="1" t="s">
        <v>6276</v>
      </c>
      <c r="R4886" s="1" t="s">
        <v>6277</v>
      </c>
      <c r="S4886" s="1" t="s">
        <v>6278</v>
      </c>
      <c r="T4886">
        <v>30280</v>
      </c>
      <c r="U4886">
        <v>4550</v>
      </c>
      <c r="V4886">
        <v>7288</v>
      </c>
      <c r="W4886">
        <v>287</v>
      </c>
    </row>
    <row r="4887" spans="1:23" x14ac:dyDescent="0.25">
      <c r="A4887">
        <v>7089792</v>
      </c>
      <c r="B4887">
        <v>1.043432780070314E+18</v>
      </c>
      <c r="C4887" s="4">
        <v>43365.480729166666</v>
      </c>
      <c r="D4887" s="1" t="s">
        <v>13633</v>
      </c>
      <c r="E4887" s="1" t="s">
        <v>6257</v>
      </c>
      <c r="F4887">
        <v>3</v>
      </c>
      <c r="G4887">
        <v>0</v>
      </c>
      <c r="H4887">
        <v>21</v>
      </c>
      <c r="I4887">
        <v>0</v>
      </c>
      <c r="J4887" s="1" t="s">
        <v>13627</v>
      </c>
      <c r="K4887" s="1" t="s">
        <v>6259</v>
      </c>
      <c r="L4887" s="1" t="s">
        <v>6260</v>
      </c>
      <c r="M4887" s="1" t="s">
        <v>6259</v>
      </c>
      <c r="N4887" s="1" t="s">
        <v>6275</v>
      </c>
      <c r="O4887" s="4">
        <v>39259.664467592593</v>
      </c>
      <c r="P4887" t="b">
        <v>1</v>
      </c>
      <c r="Q4887" s="1" t="s">
        <v>6276</v>
      </c>
      <c r="R4887" s="1" t="s">
        <v>6277</v>
      </c>
      <c r="S4887" s="1" t="s">
        <v>6278</v>
      </c>
      <c r="T4887">
        <v>30280</v>
      </c>
      <c r="U4887">
        <v>4550</v>
      </c>
      <c r="V4887">
        <v>7288</v>
      </c>
      <c r="W4887">
        <v>287</v>
      </c>
    </row>
    <row r="4888" spans="1:23" x14ac:dyDescent="0.25">
      <c r="A4888">
        <v>7089792</v>
      </c>
      <c r="B4888">
        <v>1.0434321924525138E+18</v>
      </c>
      <c r="C4888" s="4">
        <v>43365.479108796295</v>
      </c>
      <c r="D4888" s="1" t="s">
        <v>13634</v>
      </c>
      <c r="E4888" s="1" t="s">
        <v>6257</v>
      </c>
      <c r="F4888">
        <v>2</v>
      </c>
      <c r="G4888">
        <v>0</v>
      </c>
      <c r="H4888">
        <v>9</v>
      </c>
      <c r="I4888">
        <v>2</v>
      </c>
      <c r="J4888" s="1" t="s">
        <v>13627</v>
      </c>
      <c r="K4888" s="1" t="s">
        <v>6259</v>
      </c>
      <c r="L4888" s="1" t="s">
        <v>6260</v>
      </c>
      <c r="M4888" s="1" t="s">
        <v>6259</v>
      </c>
      <c r="N4888" s="1" t="s">
        <v>6275</v>
      </c>
      <c r="O4888" s="4">
        <v>39259.664467592593</v>
      </c>
      <c r="P4888" t="b">
        <v>1</v>
      </c>
      <c r="Q4888" s="1" t="s">
        <v>6276</v>
      </c>
      <c r="R4888" s="1" t="s">
        <v>6277</v>
      </c>
      <c r="S4888" s="1" t="s">
        <v>6278</v>
      </c>
      <c r="T4888">
        <v>30280</v>
      </c>
      <c r="U4888">
        <v>4550</v>
      </c>
      <c r="V4888">
        <v>7288</v>
      </c>
      <c r="W4888">
        <v>287</v>
      </c>
    </row>
    <row r="4889" spans="1:23" x14ac:dyDescent="0.25">
      <c r="A4889">
        <v>7089792</v>
      </c>
      <c r="B4889">
        <v>1.0434321481564692E+18</v>
      </c>
      <c r="C4889" s="4">
        <v>43365.478981481479</v>
      </c>
      <c r="D4889" s="1" t="s">
        <v>13635</v>
      </c>
      <c r="E4889" s="1" t="s">
        <v>6257</v>
      </c>
      <c r="F4889">
        <v>5</v>
      </c>
      <c r="G4889">
        <v>2</v>
      </c>
      <c r="H4889">
        <v>24</v>
      </c>
      <c r="I4889">
        <v>2</v>
      </c>
      <c r="J4889" s="1" t="s">
        <v>13622</v>
      </c>
      <c r="K4889" s="1" t="s">
        <v>6259</v>
      </c>
      <c r="L4889" s="1" t="s">
        <v>6260</v>
      </c>
      <c r="M4889" s="1" t="s">
        <v>6259</v>
      </c>
      <c r="N4889" s="1" t="s">
        <v>6275</v>
      </c>
      <c r="O4889" s="4">
        <v>39259.664467592593</v>
      </c>
      <c r="P4889" t="b">
        <v>1</v>
      </c>
      <c r="Q4889" s="1" t="s">
        <v>6276</v>
      </c>
      <c r="R4889" s="1" t="s">
        <v>6277</v>
      </c>
      <c r="S4889" s="1" t="s">
        <v>6278</v>
      </c>
      <c r="T4889">
        <v>30280</v>
      </c>
      <c r="U4889">
        <v>4550</v>
      </c>
      <c r="V4889">
        <v>7288</v>
      </c>
      <c r="W4889">
        <v>287</v>
      </c>
    </row>
    <row r="4890" spans="1:23" x14ac:dyDescent="0.25">
      <c r="A4890">
        <v>7089792</v>
      </c>
      <c r="B4890">
        <v>1.043430908177666E+18</v>
      </c>
      <c r="C4890" s="4">
        <v>43365.47556712963</v>
      </c>
      <c r="D4890" s="1" t="s">
        <v>13636</v>
      </c>
      <c r="E4890" s="1" t="s">
        <v>6257</v>
      </c>
      <c r="F4890">
        <v>5</v>
      </c>
      <c r="G4890">
        <v>0</v>
      </c>
      <c r="H4890">
        <v>17</v>
      </c>
      <c r="I4890">
        <v>0</v>
      </c>
      <c r="J4890" s="1" t="s">
        <v>13622</v>
      </c>
      <c r="K4890" s="1" t="s">
        <v>6259</v>
      </c>
      <c r="L4890" s="1" t="s">
        <v>6260</v>
      </c>
      <c r="M4890" s="1" t="s">
        <v>6259</v>
      </c>
      <c r="N4890" s="1" t="s">
        <v>6275</v>
      </c>
      <c r="O4890" s="4">
        <v>39259.664467592593</v>
      </c>
      <c r="P4890" t="b">
        <v>1</v>
      </c>
      <c r="Q4890" s="1" t="s">
        <v>6276</v>
      </c>
      <c r="R4890" s="1" t="s">
        <v>6277</v>
      </c>
      <c r="S4890" s="1" t="s">
        <v>6278</v>
      </c>
      <c r="T4890">
        <v>30280</v>
      </c>
      <c r="U4890">
        <v>4550</v>
      </c>
      <c r="V4890">
        <v>7288</v>
      </c>
      <c r="W4890">
        <v>287</v>
      </c>
    </row>
    <row r="4891" spans="1:23" x14ac:dyDescent="0.25">
      <c r="A4891">
        <v>7089792</v>
      </c>
      <c r="B4891">
        <v>1.0434305797132657E+18</v>
      </c>
      <c r="C4891" s="4">
        <v>43365.474652777775</v>
      </c>
      <c r="D4891" s="1" t="s">
        <v>13637</v>
      </c>
      <c r="E4891" s="1" t="s">
        <v>6257</v>
      </c>
      <c r="F4891">
        <v>2</v>
      </c>
      <c r="G4891">
        <v>0</v>
      </c>
      <c r="H4891">
        <v>11</v>
      </c>
      <c r="I4891">
        <v>1</v>
      </c>
      <c r="J4891" s="1" t="s">
        <v>13627</v>
      </c>
      <c r="K4891" s="1" t="s">
        <v>6259</v>
      </c>
      <c r="L4891" s="1" t="s">
        <v>6260</v>
      </c>
      <c r="M4891" s="1" t="s">
        <v>6259</v>
      </c>
      <c r="N4891" s="1" t="s">
        <v>6275</v>
      </c>
      <c r="O4891" s="4">
        <v>39259.664467592593</v>
      </c>
      <c r="P4891" t="b">
        <v>1</v>
      </c>
      <c r="Q4891" s="1" t="s">
        <v>6276</v>
      </c>
      <c r="R4891" s="1" t="s">
        <v>6277</v>
      </c>
      <c r="S4891" s="1" t="s">
        <v>6278</v>
      </c>
      <c r="T4891">
        <v>30280</v>
      </c>
      <c r="U4891">
        <v>4550</v>
      </c>
      <c r="V4891">
        <v>7288</v>
      </c>
      <c r="W4891">
        <v>287</v>
      </c>
    </row>
    <row r="4892" spans="1:23" x14ac:dyDescent="0.25">
      <c r="A4892">
        <v>7089792</v>
      </c>
      <c r="B4892">
        <v>1.0434303353824748E+18</v>
      </c>
      <c r="C4892" s="4">
        <v>43365.473981481482</v>
      </c>
      <c r="D4892" s="1" t="s">
        <v>13638</v>
      </c>
      <c r="E4892" s="1" t="s">
        <v>6257</v>
      </c>
      <c r="F4892">
        <v>2</v>
      </c>
      <c r="G4892">
        <v>0</v>
      </c>
      <c r="H4892">
        <v>5</v>
      </c>
      <c r="I4892">
        <v>0</v>
      </c>
      <c r="J4892" s="1" t="s">
        <v>13622</v>
      </c>
      <c r="K4892" s="1" t="s">
        <v>6259</v>
      </c>
      <c r="L4892" s="1" t="s">
        <v>6260</v>
      </c>
      <c r="M4892" s="1" t="s">
        <v>6259</v>
      </c>
      <c r="N4892" s="1" t="s">
        <v>6275</v>
      </c>
      <c r="O4892" s="4">
        <v>39259.664467592593</v>
      </c>
      <c r="P4892" t="b">
        <v>1</v>
      </c>
      <c r="Q4892" s="1" t="s">
        <v>6276</v>
      </c>
      <c r="R4892" s="1" t="s">
        <v>6277</v>
      </c>
      <c r="S4892" s="1" t="s">
        <v>6278</v>
      </c>
      <c r="T4892">
        <v>30280</v>
      </c>
      <c r="U4892">
        <v>4550</v>
      </c>
      <c r="V4892">
        <v>7288</v>
      </c>
      <c r="W4892">
        <v>287</v>
      </c>
    </row>
    <row r="4893" spans="1:23" x14ac:dyDescent="0.25">
      <c r="A4893">
        <v>7089792</v>
      </c>
      <c r="B4893">
        <v>1.0434297072057999E+18</v>
      </c>
      <c r="C4893" s="4">
        <v>43365.472245370373</v>
      </c>
      <c r="D4893" s="1" t="s">
        <v>13639</v>
      </c>
      <c r="E4893" s="1" t="s">
        <v>6257</v>
      </c>
      <c r="F4893">
        <v>3</v>
      </c>
      <c r="G4893">
        <v>2</v>
      </c>
      <c r="H4893">
        <v>14</v>
      </c>
      <c r="I4893">
        <v>1</v>
      </c>
      <c r="J4893" s="1" t="s">
        <v>13627</v>
      </c>
      <c r="K4893" s="1" t="s">
        <v>9073</v>
      </c>
      <c r="L4893" s="1" t="s">
        <v>6260</v>
      </c>
      <c r="M4893" s="1" t="s">
        <v>6259</v>
      </c>
      <c r="N4893" s="1" t="s">
        <v>6275</v>
      </c>
      <c r="O4893" s="4">
        <v>39259.664467592593</v>
      </c>
      <c r="P4893" t="b">
        <v>1</v>
      </c>
      <c r="Q4893" s="1" t="s">
        <v>6276</v>
      </c>
      <c r="R4893" s="1" t="s">
        <v>6277</v>
      </c>
      <c r="S4893" s="1" t="s">
        <v>6278</v>
      </c>
      <c r="T4893">
        <v>30280</v>
      </c>
      <c r="U4893">
        <v>4550</v>
      </c>
      <c r="V4893">
        <v>7288</v>
      </c>
      <c r="W4893">
        <v>287</v>
      </c>
    </row>
    <row r="4894" spans="1:23" x14ac:dyDescent="0.25">
      <c r="A4894">
        <v>7089792</v>
      </c>
      <c r="B4894">
        <v>1.0434295702534144E+18</v>
      </c>
      <c r="C4894" s="4">
        <v>43365.471875000003</v>
      </c>
      <c r="D4894" s="1" t="s">
        <v>13640</v>
      </c>
      <c r="E4894" s="1" t="s">
        <v>6257</v>
      </c>
      <c r="F4894">
        <v>3</v>
      </c>
      <c r="G4894">
        <v>3</v>
      </c>
      <c r="H4894">
        <v>15</v>
      </c>
      <c r="I4894">
        <v>1</v>
      </c>
      <c r="J4894" s="1" t="s">
        <v>13627</v>
      </c>
      <c r="K4894" s="1" t="s">
        <v>6259</v>
      </c>
      <c r="L4894" s="1" t="s">
        <v>6260</v>
      </c>
      <c r="M4894" s="1" t="s">
        <v>6259</v>
      </c>
      <c r="N4894" s="1" t="s">
        <v>6275</v>
      </c>
      <c r="O4894" s="4">
        <v>39259.664467592593</v>
      </c>
      <c r="P4894" t="b">
        <v>1</v>
      </c>
      <c r="Q4894" s="1" t="s">
        <v>6276</v>
      </c>
      <c r="R4894" s="1" t="s">
        <v>6277</v>
      </c>
      <c r="S4894" s="1" t="s">
        <v>6278</v>
      </c>
      <c r="T4894">
        <v>30280</v>
      </c>
      <c r="U4894">
        <v>4550</v>
      </c>
      <c r="V4894">
        <v>7288</v>
      </c>
      <c r="W4894">
        <v>287</v>
      </c>
    </row>
    <row r="4895" spans="1:23" x14ac:dyDescent="0.25">
      <c r="A4895">
        <v>7089792</v>
      </c>
      <c r="B4895">
        <v>1.0434272170390774E+18</v>
      </c>
      <c r="C4895" s="4">
        <v>43365.465381944443</v>
      </c>
      <c r="D4895" s="1" t="s">
        <v>13641</v>
      </c>
      <c r="E4895" s="1" t="s">
        <v>6257</v>
      </c>
      <c r="F4895">
        <v>7</v>
      </c>
      <c r="G4895">
        <v>1</v>
      </c>
      <c r="H4895">
        <v>29</v>
      </c>
      <c r="I4895">
        <v>4</v>
      </c>
      <c r="J4895" s="1" t="s">
        <v>13627</v>
      </c>
      <c r="K4895" s="1" t="s">
        <v>6259</v>
      </c>
      <c r="L4895" s="1" t="s">
        <v>6260</v>
      </c>
      <c r="M4895" s="1" t="s">
        <v>6259</v>
      </c>
      <c r="N4895" s="1" t="s">
        <v>6275</v>
      </c>
      <c r="O4895" s="4">
        <v>39259.664467592593</v>
      </c>
      <c r="P4895" t="b">
        <v>1</v>
      </c>
      <c r="Q4895" s="1" t="s">
        <v>6276</v>
      </c>
      <c r="R4895" s="1" t="s">
        <v>6277</v>
      </c>
      <c r="S4895" s="1" t="s">
        <v>6278</v>
      </c>
      <c r="T4895">
        <v>30280</v>
      </c>
      <c r="U4895">
        <v>4550</v>
      </c>
      <c r="V4895">
        <v>7288</v>
      </c>
      <c r="W4895">
        <v>287</v>
      </c>
    </row>
    <row r="4896" spans="1:23" x14ac:dyDescent="0.25">
      <c r="A4896">
        <v>7089792</v>
      </c>
      <c r="B4896">
        <v>1.0434241501388308E+18</v>
      </c>
      <c r="C4896" s="4">
        <v>43365.456909722219</v>
      </c>
      <c r="D4896" s="1" t="s">
        <v>13642</v>
      </c>
      <c r="E4896" s="1" t="s">
        <v>6257</v>
      </c>
      <c r="F4896">
        <v>1</v>
      </c>
      <c r="G4896">
        <v>2</v>
      </c>
      <c r="H4896">
        <v>9</v>
      </c>
      <c r="I4896">
        <v>1</v>
      </c>
      <c r="J4896" s="1" t="s">
        <v>6258</v>
      </c>
      <c r="K4896" s="1" t="s">
        <v>6442</v>
      </c>
      <c r="L4896" s="1" t="s">
        <v>6259</v>
      </c>
      <c r="M4896" s="1" t="s">
        <v>6259</v>
      </c>
      <c r="N4896" s="1" t="s">
        <v>6275</v>
      </c>
      <c r="O4896" s="4">
        <v>39259.664467592593</v>
      </c>
      <c r="P4896" t="b">
        <v>1</v>
      </c>
      <c r="Q4896" s="1" t="s">
        <v>6276</v>
      </c>
      <c r="R4896" s="1" t="s">
        <v>6277</v>
      </c>
      <c r="S4896" s="1" t="s">
        <v>6278</v>
      </c>
      <c r="T4896">
        <v>30280</v>
      </c>
      <c r="U4896">
        <v>4550</v>
      </c>
      <c r="V4896">
        <v>7288</v>
      </c>
      <c r="W4896">
        <v>287</v>
      </c>
    </row>
    <row r="4897" spans="1:23" x14ac:dyDescent="0.25">
      <c r="A4897">
        <v>251034857</v>
      </c>
      <c r="B4897">
        <v>1.0434207112500142E+18</v>
      </c>
      <c r="C4897" s="4">
        <v>43365.447430555556</v>
      </c>
      <c r="D4897" s="1" t="s">
        <v>13643</v>
      </c>
      <c r="E4897" s="1" t="s">
        <v>6257</v>
      </c>
      <c r="F4897">
        <v>28</v>
      </c>
      <c r="G4897">
        <v>17</v>
      </c>
      <c r="H4897">
        <v>108</v>
      </c>
      <c r="I4897">
        <v>5</v>
      </c>
      <c r="J4897" s="1" t="s">
        <v>6258</v>
      </c>
      <c r="K4897" s="1" t="s">
        <v>6259</v>
      </c>
      <c r="L4897" s="1" t="s">
        <v>6260</v>
      </c>
      <c r="M4897" s="1" t="s">
        <v>6259</v>
      </c>
      <c r="N4897" s="1" t="s">
        <v>6326</v>
      </c>
      <c r="O4897" s="4">
        <v>40586.425208333334</v>
      </c>
      <c r="P4897" t="b">
        <v>1</v>
      </c>
      <c r="Q4897" s="1" t="s">
        <v>6327</v>
      </c>
      <c r="R4897" s="1" t="s">
        <v>6257</v>
      </c>
      <c r="S4897" s="1" t="s">
        <v>274</v>
      </c>
      <c r="T4897">
        <v>60188</v>
      </c>
      <c r="U4897">
        <v>450</v>
      </c>
      <c r="V4897">
        <v>2531</v>
      </c>
      <c r="W4897">
        <v>384</v>
      </c>
    </row>
    <row r="4898" spans="1:23" x14ac:dyDescent="0.25">
      <c r="A4898">
        <v>111554559</v>
      </c>
      <c r="B4898">
        <v>1.0434136739251118E+18</v>
      </c>
      <c r="C4898" s="4">
        <v>43365.42800925926</v>
      </c>
      <c r="D4898" s="1" t="s">
        <v>13644</v>
      </c>
      <c r="E4898" s="1" t="s">
        <v>6257</v>
      </c>
      <c r="F4898">
        <v>10</v>
      </c>
      <c r="G4898">
        <v>1</v>
      </c>
      <c r="H4898">
        <v>42</v>
      </c>
      <c r="I4898">
        <v>1</v>
      </c>
      <c r="J4898" s="1" t="s">
        <v>6258</v>
      </c>
      <c r="K4898" s="1" t="s">
        <v>6259</v>
      </c>
      <c r="L4898" s="1" t="s">
        <v>6260</v>
      </c>
      <c r="M4898" s="1" t="s">
        <v>6259</v>
      </c>
      <c r="N4898" s="1" t="s">
        <v>6344</v>
      </c>
      <c r="O4898" s="4">
        <v>40214.462453703702</v>
      </c>
      <c r="P4898" t="b">
        <v>1</v>
      </c>
      <c r="Q4898" s="1" t="s">
        <v>156</v>
      </c>
      <c r="R4898" s="1" t="s">
        <v>6345</v>
      </c>
      <c r="S4898" s="1" t="s">
        <v>156</v>
      </c>
      <c r="T4898">
        <v>36079</v>
      </c>
      <c r="U4898">
        <v>456</v>
      </c>
      <c r="V4898">
        <v>8860</v>
      </c>
      <c r="W4898">
        <v>370</v>
      </c>
    </row>
    <row r="4899" spans="1:23" x14ac:dyDescent="0.25">
      <c r="A4899">
        <v>17622853</v>
      </c>
      <c r="B4899">
        <v>1.0434111954689516E+18</v>
      </c>
      <c r="C4899" s="4">
        <v>43365.421168981484</v>
      </c>
      <c r="D4899" s="1" t="s">
        <v>13645</v>
      </c>
      <c r="E4899" s="1" t="s">
        <v>6257</v>
      </c>
      <c r="F4899">
        <v>7</v>
      </c>
      <c r="G4899">
        <v>11</v>
      </c>
      <c r="H4899">
        <v>36</v>
      </c>
      <c r="I4899">
        <v>4</v>
      </c>
      <c r="J4899" s="1" t="s">
        <v>6778</v>
      </c>
      <c r="K4899" s="1" t="s">
        <v>11243</v>
      </c>
      <c r="L4899" s="1" t="s">
        <v>6260</v>
      </c>
      <c r="M4899" s="1" t="s">
        <v>6259</v>
      </c>
      <c r="N4899" s="1" t="s">
        <v>6268</v>
      </c>
      <c r="O4899" s="4">
        <v>39777.719039351854</v>
      </c>
      <c r="P4899" t="b">
        <v>1</v>
      </c>
      <c r="Q4899" s="1" t="s">
        <v>6269</v>
      </c>
      <c r="R4899" s="1" t="s">
        <v>6270</v>
      </c>
      <c r="S4899" s="1" t="s">
        <v>6218</v>
      </c>
      <c r="T4899">
        <v>39704</v>
      </c>
      <c r="U4899">
        <v>4096</v>
      </c>
      <c r="V4899">
        <v>7418</v>
      </c>
      <c r="W4899">
        <v>320</v>
      </c>
    </row>
    <row r="4900" spans="1:23" x14ac:dyDescent="0.25">
      <c r="A4900">
        <v>7089792</v>
      </c>
      <c r="B4900">
        <v>1.0434097224838963E+18</v>
      </c>
      <c r="C4900" s="4">
        <v>43365.41710648148</v>
      </c>
      <c r="D4900" s="1" t="s">
        <v>13646</v>
      </c>
      <c r="E4900" s="1" t="s">
        <v>6257</v>
      </c>
      <c r="F4900">
        <v>6</v>
      </c>
      <c r="G4900">
        <v>2</v>
      </c>
      <c r="H4900">
        <v>16</v>
      </c>
      <c r="I4900">
        <v>0</v>
      </c>
      <c r="J4900" s="1" t="s">
        <v>13622</v>
      </c>
      <c r="K4900" s="1" t="s">
        <v>6293</v>
      </c>
      <c r="L4900" s="1" t="s">
        <v>6287</v>
      </c>
      <c r="M4900" s="1" t="s">
        <v>6259</v>
      </c>
      <c r="N4900" s="1" t="s">
        <v>6275</v>
      </c>
      <c r="O4900" s="4">
        <v>39259.664467592593</v>
      </c>
      <c r="P4900" t="b">
        <v>1</v>
      </c>
      <c r="Q4900" s="1" t="s">
        <v>6276</v>
      </c>
      <c r="R4900" s="1" t="s">
        <v>6277</v>
      </c>
      <c r="S4900" s="1" t="s">
        <v>6278</v>
      </c>
      <c r="T4900">
        <v>30280</v>
      </c>
      <c r="U4900">
        <v>4550</v>
      </c>
      <c r="V4900">
        <v>7288</v>
      </c>
      <c r="W4900">
        <v>287</v>
      </c>
    </row>
    <row r="4901" spans="1:23" x14ac:dyDescent="0.25">
      <c r="A4901">
        <v>123868861</v>
      </c>
      <c r="B4901">
        <v>1.0434064345941156E+18</v>
      </c>
      <c r="C4901" s="4">
        <v>43365.408032407409</v>
      </c>
      <c r="D4901" s="1" t="s">
        <v>13647</v>
      </c>
      <c r="E4901" s="1" t="s">
        <v>6257</v>
      </c>
      <c r="F4901">
        <v>12</v>
      </c>
      <c r="G4901">
        <v>5</v>
      </c>
      <c r="H4901">
        <v>31</v>
      </c>
      <c r="I4901">
        <v>2</v>
      </c>
      <c r="J4901" s="1" t="s">
        <v>13591</v>
      </c>
      <c r="K4901" s="1" t="s">
        <v>6259</v>
      </c>
      <c r="L4901" s="1" t="s">
        <v>6260</v>
      </c>
      <c r="M4901" s="1" t="s">
        <v>6259</v>
      </c>
      <c r="N4901" s="1" t="s">
        <v>6281</v>
      </c>
      <c r="O4901" s="4">
        <v>40254.599421296298</v>
      </c>
      <c r="P4901" t="b">
        <v>1</v>
      </c>
      <c r="Q4901" s="1" t="s">
        <v>6282</v>
      </c>
      <c r="R4901" s="1" t="s">
        <v>6283</v>
      </c>
      <c r="S4901" s="1" t="s">
        <v>384</v>
      </c>
      <c r="T4901">
        <v>53434</v>
      </c>
      <c r="U4901">
        <v>609</v>
      </c>
      <c r="V4901">
        <v>6533</v>
      </c>
      <c r="W4901">
        <v>352</v>
      </c>
    </row>
    <row r="4902" spans="1:23" x14ac:dyDescent="0.25">
      <c r="A4902">
        <v>251034857</v>
      </c>
      <c r="B4902">
        <v>1.0433782169694044E+18</v>
      </c>
      <c r="C4902" s="4">
        <v>43365.33016203704</v>
      </c>
      <c r="D4902" s="1" t="s">
        <v>13648</v>
      </c>
      <c r="E4902" s="1" t="s">
        <v>6257</v>
      </c>
      <c r="F4902">
        <v>21</v>
      </c>
      <c r="G4902">
        <v>28</v>
      </c>
      <c r="H4902">
        <v>68</v>
      </c>
      <c r="I4902">
        <v>7</v>
      </c>
      <c r="J4902" s="1" t="s">
        <v>6258</v>
      </c>
      <c r="K4902" s="1" t="s">
        <v>6259</v>
      </c>
      <c r="L4902" s="1" t="s">
        <v>6287</v>
      </c>
      <c r="M4902" s="1" t="s">
        <v>6259</v>
      </c>
      <c r="N4902" s="1" t="s">
        <v>6326</v>
      </c>
      <c r="O4902" s="4">
        <v>40586.425208333334</v>
      </c>
      <c r="P4902" t="b">
        <v>1</v>
      </c>
      <c r="Q4902" s="1" t="s">
        <v>6327</v>
      </c>
      <c r="R4902" s="1" t="s">
        <v>6257</v>
      </c>
      <c r="S4902" s="1" t="s">
        <v>274</v>
      </c>
      <c r="T4902">
        <v>60188</v>
      </c>
      <c r="U4902">
        <v>450</v>
      </c>
      <c r="V4902">
        <v>2531</v>
      </c>
      <c r="W4902">
        <v>384</v>
      </c>
    </row>
    <row r="4903" spans="1:23" x14ac:dyDescent="0.25">
      <c r="A4903">
        <v>111554559</v>
      </c>
      <c r="B4903">
        <v>1.0431646405770363E+18</v>
      </c>
      <c r="C4903" s="4">
        <v>43364.740810185183</v>
      </c>
      <c r="D4903" s="1" t="s">
        <v>13649</v>
      </c>
      <c r="E4903" s="1" t="s">
        <v>6257</v>
      </c>
      <c r="F4903">
        <v>15</v>
      </c>
      <c r="G4903">
        <v>7</v>
      </c>
      <c r="H4903">
        <v>50</v>
      </c>
      <c r="I4903">
        <v>1</v>
      </c>
      <c r="J4903" s="1" t="s">
        <v>6258</v>
      </c>
      <c r="K4903" s="1" t="s">
        <v>12745</v>
      </c>
      <c r="L4903" s="1" t="s">
        <v>6260</v>
      </c>
      <c r="M4903" s="1" t="s">
        <v>6259</v>
      </c>
      <c r="N4903" s="1" t="s">
        <v>6344</v>
      </c>
      <c r="O4903" s="4">
        <v>40214.462453703702</v>
      </c>
      <c r="P4903" t="b">
        <v>1</v>
      </c>
      <c r="Q4903" s="1" t="s">
        <v>156</v>
      </c>
      <c r="R4903" s="1" t="s">
        <v>6345</v>
      </c>
      <c r="S4903" s="1" t="s">
        <v>156</v>
      </c>
      <c r="T4903">
        <v>36079</v>
      </c>
      <c r="U4903">
        <v>456</v>
      </c>
      <c r="V4903">
        <v>8860</v>
      </c>
      <c r="W4903">
        <v>370</v>
      </c>
    </row>
    <row r="4904" spans="1:23" x14ac:dyDescent="0.25">
      <c r="A4904">
        <v>123868861</v>
      </c>
      <c r="B4904">
        <v>1.0431339990471721E+18</v>
      </c>
      <c r="C4904" s="4">
        <v>43364.65625</v>
      </c>
      <c r="D4904" s="1" t="s">
        <v>13650</v>
      </c>
      <c r="E4904" s="1" t="s">
        <v>6257</v>
      </c>
      <c r="F4904">
        <v>0</v>
      </c>
      <c r="G4904">
        <v>0</v>
      </c>
      <c r="H4904">
        <v>2</v>
      </c>
      <c r="I4904">
        <v>0</v>
      </c>
      <c r="J4904" s="1" t="s">
        <v>13651</v>
      </c>
      <c r="K4904" s="1" t="s">
        <v>7113</v>
      </c>
      <c r="L4904" s="1" t="s">
        <v>6260</v>
      </c>
      <c r="M4904" s="1" t="s">
        <v>6259</v>
      </c>
      <c r="N4904" s="1" t="s">
        <v>6281</v>
      </c>
      <c r="O4904" s="4">
        <v>40254.599421296298</v>
      </c>
      <c r="P4904" t="b">
        <v>1</v>
      </c>
      <c r="Q4904" s="1" t="s">
        <v>6282</v>
      </c>
      <c r="R4904" s="1" t="s">
        <v>6283</v>
      </c>
      <c r="S4904" s="1" t="s">
        <v>384</v>
      </c>
      <c r="T4904">
        <v>53434</v>
      </c>
      <c r="U4904">
        <v>609</v>
      </c>
      <c r="V4904">
        <v>6533</v>
      </c>
      <c r="W4904">
        <v>352</v>
      </c>
    </row>
    <row r="4905" spans="1:23" x14ac:dyDescent="0.25">
      <c r="A4905">
        <v>14462419</v>
      </c>
      <c r="B4905">
        <v>1.0431048285017006E+18</v>
      </c>
      <c r="C4905" s="4">
        <v>43364.575752314813</v>
      </c>
      <c r="D4905" s="1" t="s">
        <v>13652</v>
      </c>
      <c r="E4905" s="1" t="s">
        <v>6257</v>
      </c>
      <c r="F4905">
        <v>7</v>
      </c>
      <c r="G4905">
        <v>2</v>
      </c>
      <c r="H4905">
        <v>41</v>
      </c>
      <c r="I4905">
        <v>1</v>
      </c>
      <c r="J4905" s="1" t="s">
        <v>13653</v>
      </c>
      <c r="K4905" s="1" t="s">
        <v>8429</v>
      </c>
      <c r="L4905" s="1" t="s">
        <v>6260</v>
      </c>
      <c r="M4905" s="1" t="s">
        <v>6259</v>
      </c>
      <c r="N4905" s="1" t="s">
        <v>6288</v>
      </c>
      <c r="O4905" s="4">
        <v>39559.695937500001</v>
      </c>
      <c r="P4905" t="b">
        <v>1</v>
      </c>
      <c r="Q4905" s="1" t="s">
        <v>6289</v>
      </c>
      <c r="R4905" s="1" t="s">
        <v>6290</v>
      </c>
      <c r="S4905" s="1" t="s">
        <v>6291</v>
      </c>
      <c r="T4905">
        <v>48743</v>
      </c>
      <c r="U4905">
        <v>4261</v>
      </c>
      <c r="V4905">
        <v>20083</v>
      </c>
      <c r="W4905">
        <v>471</v>
      </c>
    </row>
    <row r="4906" spans="1:23" x14ac:dyDescent="0.25">
      <c r="A4906">
        <v>123868861</v>
      </c>
      <c r="B4906">
        <v>1.0431034508532408E+18</v>
      </c>
      <c r="C4906" s="4">
        <v>43364.571956018517</v>
      </c>
      <c r="D4906" s="1" t="s">
        <v>13654</v>
      </c>
      <c r="E4906" s="1" t="s">
        <v>6257</v>
      </c>
      <c r="F4906">
        <v>5</v>
      </c>
      <c r="G4906">
        <v>2</v>
      </c>
      <c r="H4906">
        <v>12</v>
      </c>
      <c r="I4906">
        <v>0</v>
      </c>
      <c r="J4906" s="1" t="s">
        <v>6258</v>
      </c>
      <c r="K4906" s="1" t="s">
        <v>6259</v>
      </c>
      <c r="L4906" s="1" t="s">
        <v>6260</v>
      </c>
      <c r="M4906" s="1" t="s">
        <v>6259</v>
      </c>
      <c r="N4906" s="1" t="s">
        <v>6281</v>
      </c>
      <c r="O4906" s="4">
        <v>40254.599421296298</v>
      </c>
      <c r="P4906" t="b">
        <v>1</v>
      </c>
      <c r="Q4906" s="1" t="s">
        <v>6282</v>
      </c>
      <c r="R4906" s="1" t="s">
        <v>6283</v>
      </c>
      <c r="S4906" s="1" t="s">
        <v>384</v>
      </c>
      <c r="T4906">
        <v>53434</v>
      </c>
      <c r="U4906">
        <v>609</v>
      </c>
      <c r="V4906">
        <v>6533</v>
      </c>
      <c r="W4906">
        <v>352</v>
      </c>
    </row>
    <row r="4907" spans="1:23" x14ac:dyDescent="0.25">
      <c r="A4907">
        <v>17622853</v>
      </c>
      <c r="B4907">
        <v>1.0430790864181412E+18</v>
      </c>
      <c r="C4907" s="4">
        <v>43364.50472222222</v>
      </c>
      <c r="D4907" s="1" t="s">
        <v>13655</v>
      </c>
      <c r="E4907" s="1" t="s">
        <v>6257</v>
      </c>
      <c r="F4907">
        <v>1</v>
      </c>
      <c r="G4907">
        <v>2</v>
      </c>
      <c r="H4907">
        <v>9</v>
      </c>
      <c r="I4907">
        <v>0</v>
      </c>
      <c r="J4907" s="1" t="s">
        <v>12091</v>
      </c>
      <c r="K4907" s="1" t="s">
        <v>6259</v>
      </c>
      <c r="L4907" s="1" t="s">
        <v>6287</v>
      </c>
      <c r="M4907" s="1" t="s">
        <v>6259</v>
      </c>
      <c r="N4907" s="1" t="s">
        <v>6268</v>
      </c>
      <c r="O4907" s="4">
        <v>39777.719039351854</v>
      </c>
      <c r="P4907" t="b">
        <v>1</v>
      </c>
      <c r="Q4907" s="1" t="s">
        <v>6269</v>
      </c>
      <c r="R4907" s="1" t="s">
        <v>6270</v>
      </c>
      <c r="S4907" s="1" t="s">
        <v>6218</v>
      </c>
      <c r="T4907">
        <v>39704</v>
      </c>
      <c r="U4907">
        <v>4096</v>
      </c>
      <c r="V4907">
        <v>7418</v>
      </c>
      <c r="W4907">
        <v>320</v>
      </c>
    </row>
    <row r="4908" spans="1:23" x14ac:dyDescent="0.25">
      <c r="A4908">
        <v>7089792</v>
      </c>
      <c r="B4908">
        <v>1.0430734752865812E+18</v>
      </c>
      <c r="C4908" s="4">
        <v>43364.489236111112</v>
      </c>
      <c r="D4908" s="1" t="s">
        <v>13656</v>
      </c>
      <c r="E4908" s="1" t="s">
        <v>6257</v>
      </c>
      <c r="F4908">
        <v>1</v>
      </c>
      <c r="G4908">
        <v>1</v>
      </c>
      <c r="H4908">
        <v>10</v>
      </c>
      <c r="I4908">
        <v>0</v>
      </c>
      <c r="J4908" s="1" t="s">
        <v>7032</v>
      </c>
      <c r="K4908" s="1" t="s">
        <v>7301</v>
      </c>
      <c r="L4908" s="1" t="s">
        <v>6260</v>
      </c>
      <c r="M4908" s="1" t="s">
        <v>6259</v>
      </c>
      <c r="N4908" s="1" t="s">
        <v>6275</v>
      </c>
      <c r="O4908" s="4">
        <v>39259.664467592593</v>
      </c>
      <c r="P4908" t="b">
        <v>1</v>
      </c>
      <c r="Q4908" s="1" t="s">
        <v>6276</v>
      </c>
      <c r="R4908" s="1" t="s">
        <v>6277</v>
      </c>
      <c r="S4908" s="1" t="s">
        <v>6278</v>
      </c>
      <c r="T4908">
        <v>30280</v>
      </c>
      <c r="U4908">
        <v>4550</v>
      </c>
      <c r="V4908">
        <v>7288</v>
      </c>
      <c r="W4908">
        <v>287</v>
      </c>
    </row>
    <row r="4909" spans="1:23" x14ac:dyDescent="0.25">
      <c r="A4909">
        <v>251034857</v>
      </c>
      <c r="B4909">
        <v>1.0430671763773112E+18</v>
      </c>
      <c r="C4909" s="4">
        <v>43364.471851851849</v>
      </c>
      <c r="D4909" s="1" t="s">
        <v>13657</v>
      </c>
      <c r="E4909" s="1" t="s">
        <v>6257</v>
      </c>
      <c r="F4909">
        <v>21</v>
      </c>
      <c r="G4909">
        <v>9</v>
      </c>
      <c r="H4909">
        <v>65</v>
      </c>
      <c r="I4909">
        <v>3</v>
      </c>
      <c r="J4909" s="1" t="s">
        <v>6258</v>
      </c>
      <c r="K4909" s="1" t="s">
        <v>6259</v>
      </c>
      <c r="L4909" s="1" t="s">
        <v>6260</v>
      </c>
      <c r="M4909" s="1" t="s">
        <v>6259</v>
      </c>
      <c r="N4909" s="1" t="s">
        <v>6326</v>
      </c>
      <c r="O4909" s="4">
        <v>40586.425208333334</v>
      </c>
      <c r="P4909" t="b">
        <v>1</v>
      </c>
      <c r="Q4909" s="1" t="s">
        <v>6327</v>
      </c>
      <c r="R4909" s="1" t="s">
        <v>6257</v>
      </c>
      <c r="S4909" s="1" t="s">
        <v>274</v>
      </c>
      <c r="T4909">
        <v>60188</v>
      </c>
      <c r="U4909">
        <v>450</v>
      </c>
      <c r="V4909">
        <v>2531</v>
      </c>
      <c r="W4909">
        <v>384</v>
      </c>
    </row>
    <row r="4910" spans="1:23" x14ac:dyDescent="0.25">
      <c r="A4910">
        <v>14462419</v>
      </c>
      <c r="B4910">
        <v>1.0430571155716628E+18</v>
      </c>
      <c r="C4910" s="4">
        <v>43364.444097222222</v>
      </c>
      <c r="D4910" s="1" t="s">
        <v>13658</v>
      </c>
      <c r="E4910" s="1" t="s">
        <v>6257</v>
      </c>
      <c r="F4910">
        <v>1</v>
      </c>
      <c r="G4910">
        <v>0</v>
      </c>
      <c r="H4910">
        <v>1</v>
      </c>
      <c r="I4910">
        <v>0</v>
      </c>
      <c r="J4910" s="1" t="s">
        <v>8863</v>
      </c>
      <c r="K4910" s="1" t="s">
        <v>8429</v>
      </c>
      <c r="L4910" s="1" t="s">
        <v>6287</v>
      </c>
      <c r="M4910" s="1" t="s">
        <v>6259</v>
      </c>
      <c r="N4910" s="1" t="s">
        <v>6288</v>
      </c>
      <c r="O4910" s="4">
        <v>39559.695937500001</v>
      </c>
      <c r="P4910" t="b">
        <v>1</v>
      </c>
      <c r="Q4910" s="1" t="s">
        <v>6289</v>
      </c>
      <c r="R4910" s="1" t="s">
        <v>6290</v>
      </c>
      <c r="S4910" s="1" t="s">
        <v>6291</v>
      </c>
      <c r="T4910">
        <v>48743</v>
      </c>
      <c r="U4910">
        <v>4261</v>
      </c>
      <c r="V4910">
        <v>20083</v>
      </c>
      <c r="W4910">
        <v>471</v>
      </c>
    </row>
    <row r="4911" spans="1:23" x14ac:dyDescent="0.25">
      <c r="A4911">
        <v>7089792</v>
      </c>
      <c r="B4911">
        <v>1.0430564418992783E+18</v>
      </c>
      <c r="C4911" s="4">
        <v>43364.442233796297</v>
      </c>
      <c r="D4911" s="1" t="s">
        <v>13659</v>
      </c>
      <c r="E4911" s="1" t="s">
        <v>6257</v>
      </c>
      <c r="F4911">
        <v>3</v>
      </c>
      <c r="G4911">
        <v>2</v>
      </c>
      <c r="H4911">
        <v>23</v>
      </c>
      <c r="I4911">
        <v>1</v>
      </c>
      <c r="J4911" s="1" t="s">
        <v>6312</v>
      </c>
      <c r="K4911" s="1" t="s">
        <v>6880</v>
      </c>
      <c r="L4911" s="1" t="s">
        <v>6260</v>
      </c>
      <c r="M4911" s="1" t="s">
        <v>6259</v>
      </c>
      <c r="N4911" s="1" t="s">
        <v>6275</v>
      </c>
      <c r="O4911" s="4">
        <v>39259.664467592593</v>
      </c>
      <c r="P4911" t="b">
        <v>1</v>
      </c>
      <c r="Q4911" s="1" t="s">
        <v>6276</v>
      </c>
      <c r="R4911" s="1" t="s">
        <v>6277</v>
      </c>
      <c r="S4911" s="1" t="s">
        <v>6278</v>
      </c>
      <c r="T4911">
        <v>30280</v>
      </c>
      <c r="U4911">
        <v>4550</v>
      </c>
      <c r="V4911">
        <v>7288</v>
      </c>
      <c r="W4911">
        <v>287</v>
      </c>
    </row>
    <row r="4912" spans="1:23" x14ac:dyDescent="0.25">
      <c r="A4912">
        <v>7089792</v>
      </c>
      <c r="B4912">
        <v>1.0430508190531502E+18</v>
      </c>
      <c r="C4912" s="4">
        <v>43364.426712962966</v>
      </c>
      <c r="D4912" s="1" t="s">
        <v>13660</v>
      </c>
      <c r="E4912" s="1" t="s">
        <v>6257</v>
      </c>
      <c r="F4912">
        <v>4</v>
      </c>
      <c r="G4912">
        <v>1</v>
      </c>
      <c r="H4912">
        <v>14</v>
      </c>
      <c r="I4912">
        <v>0</v>
      </c>
      <c r="J4912" s="1" t="s">
        <v>6312</v>
      </c>
      <c r="K4912" s="1" t="s">
        <v>6259</v>
      </c>
      <c r="L4912" s="1" t="s">
        <v>6260</v>
      </c>
      <c r="M4912" s="1" t="s">
        <v>6259</v>
      </c>
      <c r="N4912" s="1" t="s">
        <v>6275</v>
      </c>
      <c r="O4912" s="4">
        <v>39259.664467592593</v>
      </c>
      <c r="P4912" t="b">
        <v>1</v>
      </c>
      <c r="Q4912" s="1" t="s">
        <v>6276</v>
      </c>
      <c r="R4912" s="1" t="s">
        <v>6277</v>
      </c>
      <c r="S4912" s="1" t="s">
        <v>6278</v>
      </c>
      <c r="T4912">
        <v>30280</v>
      </c>
      <c r="U4912">
        <v>4550</v>
      </c>
      <c r="V4912">
        <v>7288</v>
      </c>
      <c r="W4912">
        <v>287</v>
      </c>
    </row>
    <row r="4913" spans="1:23" x14ac:dyDescent="0.25">
      <c r="A4913">
        <v>7089792</v>
      </c>
      <c r="B4913">
        <v>1.0428313892452762E+18</v>
      </c>
      <c r="C4913" s="4">
        <v>43363.821203703701</v>
      </c>
      <c r="D4913" s="1" t="s">
        <v>13661</v>
      </c>
      <c r="E4913" s="1" t="s">
        <v>13662</v>
      </c>
      <c r="F4913">
        <v>1</v>
      </c>
      <c r="G4913">
        <v>1</v>
      </c>
      <c r="H4913">
        <v>5</v>
      </c>
      <c r="I4913">
        <v>0</v>
      </c>
      <c r="J4913" s="1" t="s">
        <v>6258</v>
      </c>
      <c r="K4913" s="1" t="s">
        <v>13663</v>
      </c>
      <c r="L4913" s="1" t="s">
        <v>6260</v>
      </c>
      <c r="M4913" s="1" t="s">
        <v>6259</v>
      </c>
      <c r="N4913" s="1" t="s">
        <v>6275</v>
      </c>
      <c r="O4913" s="4">
        <v>39259.664467592593</v>
      </c>
      <c r="P4913" t="b">
        <v>1</v>
      </c>
      <c r="Q4913" s="1" t="s">
        <v>6276</v>
      </c>
      <c r="R4913" s="1" t="s">
        <v>6277</v>
      </c>
      <c r="S4913" s="1" t="s">
        <v>6278</v>
      </c>
      <c r="T4913">
        <v>30280</v>
      </c>
      <c r="U4913">
        <v>4550</v>
      </c>
      <c r="V4913">
        <v>7288</v>
      </c>
      <c r="W4913">
        <v>287</v>
      </c>
    </row>
    <row r="4914" spans="1:23" x14ac:dyDescent="0.25">
      <c r="A4914">
        <v>17622853</v>
      </c>
      <c r="B4914">
        <v>1.0428125320906506E+18</v>
      </c>
      <c r="C4914" s="4">
        <v>43363.769166666665</v>
      </c>
      <c r="D4914" s="1" t="s">
        <v>13664</v>
      </c>
      <c r="E4914" s="1" t="s">
        <v>6257</v>
      </c>
      <c r="F4914">
        <v>7</v>
      </c>
      <c r="G4914">
        <v>6</v>
      </c>
      <c r="H4914">
        <v>25</v>
      </c>
      <c r="I4914">
        <v>2</v>
      </c>
      <c r="J4914" s="1" t="s">
        <v>6258</v>
      </c>
      <c r="K4914" s="1" t="s">
        <v>8349</v>
      </c>
      <c r="L4914" s="1" t="s">
        <v>6260</v>
      </c>
      <c r="M4914" s="1" t="s">
        <v>6259</v>
      </c>
      <c r="N4914" s="1" t="s">
        <v>6268</v>
      </c>
      <c r="O4914" s="4">
        <v>39777.719039351854</v>
      </c>
      <c r="P4914" t="b">
        <v>1</v>
      </c>
      <c r="Q4914" s="1" t="s">
        <v>6269</v>
      </c>
      <c r="R4914" s="1" t="s">
        <v>6270</v>
      </c>
      <c r="S4914" s="1" t="s">
        <v>6218</v>
      </c>
      <c r="T4914">
        <v>39704</v>
      </c>
      <c r="U4914">
        <v>4096</v>
      </c>
      <c r="V4914">
        <v>7418</v>
      </c>
      <c r="W4914">
        <v>320</v>
      </c>
    </row>
    <row r="4915" spans="1:23" x14ac:dyDescent="0.25">
      <c r="A4915">
        <v>7089792</v>
      </c>
      <c r="B4915">
        <v>1.0427005319936655E+18</v>
      </c>
      <c r="C4915" s="4">
        <v>43363.460104166668</v>
      </c>
      <c r="D4915" s="1" t="s">
        <v>13665</v>
      </c>
      <c r="E4915" s="1" t="s">
        <v>6257</v>
      </c>
      <c r="F4915">
        <v>3</v>
      </c>
      <c r="G4915">
        <v>0</v>
      </c>
      <c r="H4915">
        <v>8</v>
      </c>
      <c r="I4915">
        <v>3</v>
      </c>
      <c r="J4915" s="1" t="s">
        <v>13666</v>
      </c>
      <c r="K4915" s="1" t="s">
        <v>6259</v>
      </c>
      <c r="L4915" s="1" t="s">
        <v>6287</v>
      </c>
      <c r="M4915" s="1" t="s">
        <v>6259</v>
      </c>
      <c r="N4915" s="1" t="s">
        <v>6275</v>
      </c>
      <c r="O4915" s="4">
        <v>39259.664467592593</v>
      </c>
      <c r="P4915" t="b">
        <v>1</v>
      </c>
      <c r="Q4915" s="1" t="s">
        <v>6276</v>
      </c>
      <c r="R4915" s="1" t="s">
        <v>6277</v>
      </c>
      <c r="S4915" s="1" t="s">
        <v>6278</v>
      </c>
      <c r="T4915">
        <v>30280</v>
      </c>
      <c r="U4915">
        <v>4550</v>
      </c>
      <c r="V4915">
        <v>7288</v>
      </c>
      <c r="W4915">
        <v>287</v>
      </c>
    </row>
    <row r="4916" spans="1:23" x14ac:dyDescent="0.25">
      <c r="A4916">
        <v>17622853</v>
      </c>
      <c r="B4916">
        <v>1.0426603068817859E+18</v>
      </c>
      <c r="C4916" s="4">
        <v>43363.349108796298</v>
      </c>
      <c r="D4916" s="1" t="s">
        <v>13667</v>
      </c>
      <c r="E4916" s="1" t="s">
        <v>13668</v>
      </c>
      <c r="F4916">
        <v>0</v>
      </c>
      <c r="G4916">
        <v>0</v>
      </c>
      <c r="H4916">
        <v>4</v>
      </c>
      <c r="I4916">
        <v>1</v>
      </c>
      <c r="J4916" s="1" t="s">
        <v>9851</v>
      </c>
      <c r="K4916" s="1" t="s">
        <v>9053</v>
      </c>
      <c r="L4916" s="1" t="s">
        <v>6260</v>
      </c>
      <c r="M4916" s="1" t="s">
        <v>6259</v>
      </c>
      <c r="N4916" s="1" t="s">
        <v>6268</v>
      </c>
      <c r="O4916" s="4">
        <v>39777.719039351854</v>
      </c>
      <c r="P4916" t="b">
        <v>1</v>
      </c>
      <c r="Q4916" s="1" t="s">
        <v>6269</v>
      </c>
      <c r="R4916" s="1" t="s">
        <v>6270</v>
      </c>
      <c r="S4916" s="1" t="s">
        <v>6218</v>
      </c>
      <c r="T4916">
        <v>39704</v>
      </c>
      <c r="U4916">
        <v>4096</v>
      </c>
      <c r="V4916">
        <v>7418</v>
      </c>
      <c r="W4916">
        <v>320</v>
      </c>
    </row>
    <row r="4917" spans="1:23" x14ac:dyDescent="0.25">
      <c r="A4917">
        <v>17622853</v>
      </c>
      <c r="B4917">
        <v>1.0426554719104819E+18</v>
      </c>
      <c r="C4917" s="4">
        <v>43363.335763888892</v>
      </c>
      <c r="D4917" s="1" t="s">
        <v>13669</v>
      </c>
      <c r="E4917" s="1" t="s">
        <v>6257</v>
      </c>
      <c r="F4917">
        <v>1</v>
      </c>
      <c r="G4917">
        <v>4</v>
      </c>
      <c r="H4917">
        <v>8</v>
      </c>
      <c r="I4917">
        <v>1</v>
      </c>
      <c r="J4917" s="1" t="s">
        <v>6711</v>
      </c>
      <c r="K4917" s="1" t="s">
        <v>6259</v>
      </c>
      <c r="L4917" s="1" t="s">
        <v>6260</v>
      </c>
      <c r="M4917" s="1" t="s">
        <v>6259</v>
      </c>
      <c r="N4917" s="1" t="s">
        <v>6268</v>
      </c>
      <c r="O4917" s="4">
        <v>39777.719039351854</v>
      </c>
      <c r="P4917" t="b">
        <v>1</v>
      </c>
      <c r="Q4917" s="1" t="s">
        <v>6269</v>
      </c>
      <c r="R4917" s="1" t="s">
        <v>6270</v>
      </c>
      <c r="S4917" s="1" t="s">
        <v>6218</v>
      </c>
      <c r="T4917">
        <v>39704</v>
      </c>
      <c r="U4917">
        <v>4096</v>
      </c>
      <c r="V4917">
        <v>7418</v>
      </c>
      <c r="W4917">
        <v>320</v>
      </c>
    </row>
    <row r="4918" spans="1:23" x14ac:dyDescent="0.25">
      <c r="A4918">
        <v>123868861</v>
      </c>
      <c r="B4918">
        <v>1.0424359890362491E+18</v>
      </c>
      <c r="C4918" s="4">
        <v>43362.730104166665</v>
      </c>
      <c r="D4918" s="1" t="s">
        <v>13670</v>
      </c>
      <c r="E4918" s="1" t="s">
        <v>6257</v>
      </c>
      <c r="F4918">
        <v>6</v>
      </c>
      <c r="G4918">
        <v>6</v>
      </c>
      <c r="H4918">
        <v>21</v>
      </c>
      <c r="I4918">
        <v>2</v>
      </c>
      <c r="J4918" s="1" t="s">
        <v>6258</v>
      </c>
      <c r="K4918" s="1" t="s">
        <v>12936</v>
      </c>
      <c r="L4918" s="1" t="s">
        <v>6260</v>
      </c>
      <c r="M4918" s="1" t="s">
        <v>6259</v>
      </c>
      <c r="N4918" s="1" t="s">
        <v>6281</v>
      </c>
      <c r="O4918" s="4">
        <v>40254.599421296298</v>
      </c>
      <c r="P4918" t="b">
        <v>1</v>
      </c>
      <c r="Q4918" s="1" t="s">
        <v>6282</v>
      </c>
      <c r="R4918" s="1" t="s">
        <v>6283</v>
      </c>
      <c r="S4918" s="1" t="s">
        <v>384</v>
      </c>
      <c r="T4918">
        <v>53434</v>
      </c>
      <c r="U4918">
        <v>609</v>
      </c>
      <c r="V4918">
        <v>6533</v>
      </c>
      <c r="W4918">
        <v>352</v>
      </c>
    </row>
    <row r="4919" spans="1:23" x14ac:dyDescent="0.25">
      <c r="A4919">
        <v>111554559</v>
      </c>
      <c r="B4919">
        <v>1.0424284971872338E+18</v>
      </c>
      <c r="C4919" s="4">
        <v>43362.709432870368</v>
      </c>
      <c r="D4919" s="1" t="s">
        <v>13671</v>
      </c>
      <c r="E4919" s="1" t="s">
        <v>6257</v>
      </c>
      <c r="F4919">
        <v>63</v>
      </c>
      <c r="G4919">
        <v>11</v>
      </c>
      <c r="H4919">
        <v>249</v>
      </c>
      <c r="I4919">
        <v>9</v>
      </c>
      <c r="J4919" s="1" t="s">
        <v>13672</v>
      </c>
      <c r="K4919" s="1" t="s">
        <v>6259</v>
      </c>
      <c r="L4919" s="1" t="s">
        <v>6260</v>
      </c>
      <c r="M4919" s="1" t="s">
        <v>6259</v>
      </c>
      <c r="N4919" s="1" t="s">
        <v>6344</v>
      </c>
      <c r="O4919" s="4">
        <v>40214.462453703702</v>
      </c>
      <c r="P4919" t="b">
        <v>1</v>
      </c>
      <c r="Q4919" s="1" t="s">
        <v>156</v>
      </c>
      <c r="R4919" s="1" t="s">
        <v>6345</v>
      </c>
      <c r="S4919" s="1" t="s">
        <v>156</v>
      </c>
      <c r="T4919">
        <v>36079</v>
      </c>
      <c r="U4919">
        <v>456</v>
      </c>
      <c r="V4919">
        <v>8860</v>
      </c>
      <c r="W4919">
        <v>370</v>
      </c>
    </row>
    <row r="4920" spans="1:23" x14ac:dyDescent="0.25">
      <c r="A4920">
        <v>7089792</v>
      </c>
      <c r="B4920">
        <v>1.0424120269272433E+18</v>
      </c>
      <c r="C4920" s="4">
        <v>43362.663981481484</v>
      </c>
      <c r="D4920" s="1" t="s">
        <v>13673</v>
      </c>
      <c r="E4920" s="1" t="s">
        <v>13674</v>
      </c>
      <c r="F4920">
        <v>1</v>
      </c>
      <c r="G4920">
        <v>1</v>
      </c>
      <c r="H4920">
        <v>4</v>
      </c>
      <c r="I4920">
        <v>0</v>
      </c>
      <c r="J4920" s="1" t="s">
        <v>6259</v>
      </c>
      <c r="K4920" s="1" t="s">
        <v>6259</v>
      </c>
      <c r="L4920" s="1" t="s">
        <v>6259</v>
      </c>
      <c r="M4920" s="1" t="s">
        <v>6259</v>
      </c>
      <c r="N4920" s="1" t="s">
        <v>6275</v>
      </c>
      <c r="O4920" s="4">
        <v>39259.664467592593</v>
      </c>
      <c r="P4920" t="b">
        <v>1</v>
      </c>
      <c r="Q4920" s="1" t="s">
        <v>6276</v>
      </c>
      <c r="R4920" s="1" t="s">
        <v>6277</v>
      </c>
      <c r="S4920" s="1" t="s">
        <v>6278</v>
      </c>
      <c r="T4920">
        <v>30280</v>
      </c>
      <c r="U4920">
        <v>4550</v>
      </c>
      <c r="V4920">
        <v>7288</v>
      </c>
      <c r="W4920">
        <v>287</v>
      </c>
    </row>
    <row r="4921" spans="1:23" x14ac:dyDescent="0.25">
      <c r="A4921">
        <v>7089792</v>
      </c>
      <c r="B4921">
        <v>1.0424110195854459E+18</v>
      </c>
      <c r="C4921" s="4">
        <v>43362.661203703705</v>
      </c>
      <c r="D4921" s="1" t="s">
        <v>13675</v>
      </c>
      <c r="E4921" s="1" t="s">
        <v>6257</v>
      </c>
      <c r="F4921">
        <v>5</v>
      </c>
      <c r="G4921">
        <v>5</v>
      </c>
      <c r="H4921">
        <v>13</v>
      </c>
      <c r="I4921">
        <v>0</v>
      </c>
      <c r="J4921" s="1" t="s">
        <v>13676</v>
      </c>
      <c r="K4921" s="1" t="s">
        <v>7967</v>
      </c>
      <c r="L4921" s="1" t="s">
        <v>6260</v>
      </c>
      <c r="M4921" s="1" t="s">
        <v>6259</v>
      </c>
      <c r="N4921" s="1" t="s">
        <v>6275</v>
      </c>
      <c r="O4921" s="4">
        <v>39259.664467592593</v>
      </c>
      <c r="P4921" t="b">
        <v>1</v>
      </c>
      <c r="Q4921" s="1" t="s">
        <v>6276</v>
      </c>
      <c r="R4921" s="1" t="s">
        <v>6277</v>
      </c>
      <c r="S4921" s="1" t="s">
        <v>6278</v>
      </c>
      <c r="T4921">
        <v>30280</v>
      </c>
      <c r="U4921">
        <v>4550</v>
      </c>
      <c r="V4921">
        <v>7288</v>
      </c>
      <c r="W4921">
        <v>287</v>
      </c>
    </row>
    <row r="4922" spans="1:23" x14ac:dyDescent="0.25">
      <c r="A4922">
        <v>251034857</v>
      </c>
      <c r="B4922">
        <v>1.0424025680418857E+18</v>
      </c>
      <c r="C4922" s="4">
        <v>43362.637881944444</v>
      </c>
      <c r="D4922" s="1" t="s">
        <v>13677</v>
      </c>
      <c r="E4922" s="1" t="s">
        <v>6257</v>
      </c>
      <c r="F4922">
        <v>8</v>
      </c>
      <c r="G4922">
        <v>12</v>
      </c>
      <c r="H4922">
        <v>47</v>
      </c>
      <c r="I4922">
        <v>1</v>
      </c>
      <c r="J4922" s="1" t="s">
        <v>6258</v>
      </c>
      <c r="K4922" s="1" t="s">
        <v>9472</v>
      </c>
      <c r="L4922" s="1" t="s">
        <v>6260</v>
      </c>
      <c r="M4922" s="1" t="s">
        <v>6259</v>
      </c>
      <c r="N4922" s="1" t="s">
        <v>6326</v>
      </c>
      <c r="O4922" s="4">
        <v>40586.425208333334</v>
      </c>
      <c r="P4922" t="b">
        <v>1</v>
      </c>
      <c r="Q4922" s="1" t="s">
        <v>6327</v>
      </c>
      <c r="R4922" s="1" t="s">
        <v>6257</v>
      </c>
      <c r="S4922" s="1" t="s">
        <v>274</v>
      </c>
      <c r="T4922">
        <v>60188</v>
      </c>
      <c r="U4922">
        <v>450</v>
      </c>
      <c r="V4922">
        <v>2531</v>
      </c>
      <c r="W4922">
        <v>384</v>
      </c>
    </row>
    <row r="4923" spans="1:23" x14ac:dyDescent="0.25">
      <c r="A4923">
        <v>251034857</v>
      </c>
      <c r="B4923">
        <v>1.0423513788306432E+18</v>
      </c>
      <c r="C4923" s="4">
        <v>43362.496631944443</v>
      </c>
      <c r="D4923" s="1" t="s">
        <v>13678</v>
      </c>
      <c r="E4923" s="1" t="s">
        <v>6257</v>
      </c>
      <c r="F4923">
        <v>6</v>
      </c>
      <c r="G4923">
        <v>9</v>
      </c>
      <c r="H4923">
        <v>36</v>
      </c>
      <c r="I4923">
        <v>1</v>
      </c>
      <c r="J4923" s="1" t="s">
        <v>6259</v>
      </c>
      <c r="K4923" s="1" t="s">
        <v>9472</v>
      </c>
      <c r="L4923" s="1" t="s">
        <v>6259</v>
      </c>
      <c r="M4923" s="1" t="s">
        <v>6259</v>
      </c>
      <c r="N4923" s="1" t="s">
        <v>6326</v>
      </c>
      <c r="O4923" s="4">
        <v>40586.425208333334</v>
      </c>
      <c r="P4923" t="b">
        <v>1</v>
      </c>
      <c r="Q4923" s="1" t="s">
        <v>6327</v>
      </c>
      <c r="R4923" s="1" t="s">
        <v>6257</v>
      </c>
      <c r="S4923" s="1" t="s">
        <v>274</v>
      </c>
      <c r="T4923">
        <v>60188</v>
      </c>
      <c r="U4923">
        <v>450</v>
      </c>
      <c r="V4923">
        <v>2531</v>
      </c>
      <c r="W4923">
        <v>384</v>
      </c>
    </row>
    <row r="4924" spans="1:23" x14ac:dyDescent="0.25">
      <c r="A4924">
        <v>111554559</v>
      </c>
      <c r="B4924">
        <v>1.0423363005468303E+18</v>
      </c>
      <c r="C4924" s="4">
        <v>43362.455023148148</v>
      </c>
      <c r="D4924" s="1" t="s">
        <v>13679</v>
      </c>
      <c r="E4924" s="1" t="s">
        <v>13680</v>
      </c>
      <c r="F4924">
        <v>4</v>
      </c>
      <c r="G4924">
        <v>0</v>
      </c>
      <c r="H4924">
        <v>8</v>
      </c>
      <c r="I4924">
        <v>0</v>
      </c>
      <c r="J4924" s="1" t="s">
        <v>6258</v>
      </c>
      <c r="K4924" s="1" t="s">
        <v>8702</v>
      </c>
      <c r="L4924" s="1" t="s">
        <v>6260</v>
      </c>
      <c r="M4924" s="1" t="s">
        <v>6259</v>
      </c>
      <c r="N4924" s="1" t="s">
        <v>6344</v>
      </c>
      <c r="O4924" s="4">
        <v>40214.462453703702</v>
      </c>
      <c r="P4924" t="b">
        <v>1</v>
      </c>
      <c r="Q4924" s="1" t="s">
        <v>156</v>
      </c>
      <c r="R4924" s="1" t="s">
        <v>6345</v>
      </c>
      <c r="S4924" s="1" t="s">
        <v>156</v>
      </c>
      <c r="T4924">
        <v>36079</v>
      </c>
      <c r="U4924">
        <v>456</v>
      </c>
      <c r="V4924">
        <v>8860</v>
      </c>
      <c r="W4924">
        <v>370</v>
      </c>
    </row>
    <row r="4925" spans="1:23" x14ac:dyDescent="0.25">
      <c r="A4925">
        <v>111554559</v>
      </c>
      <c r="B4925">
        <v>1.042331217922859E+18</v>
      </c>
      <c r="C4925" s="4">
        <v>43362.440995370373</v>
      </c>
      <c r="D4925" s="1" t="s">
        <v>13681</v>
      </c>
      <c r="E4925" s="1" t="s">
        <v>6257</v>
      </c>
      <c r="F4925">
        <v>9</v>
      </c>
      <c r="G4925">
        <v>2</v>
      </c>
      <c r="H4925">
        <v>24</v>
      </c>
      <c r="I4925">
        <v>0</v>
      </c>
      <c r="J4925" s="1" t="s">
        <v>12076</v>
      </c>
      <c r="K4925" s="1" t="s">
        <v>8702</v>
      </c>
      <c r="L4925" s="1" t="s">
        <v>6260</v>
      </c>
      <c r="M4925" s="1" t="s">
        <v>6259</v>
      </c>
      <c r="N4925" s="1" t="s">
        <v>6344</v>
      </c>
      <c r="O4925" s="4">
        <v>40214.462453703702</v>
      </c>
      <c r="P4925" t="b">
        <v>1</v>
      </c>
      <c r="Q4925" s="1" t="s">
        <v>156</v>
      </c>
      <c r="R4925" s="1" t="s">
        <v>6345</v>
      </c>
      <c r="S4925" s="1" t="s">
        <v>156</v>
      </c>
      <c r="T4925">
        <v>36079</v>
      </c>
      <c r="U4925">
        <v>456</v>
      </c>
      <c r="V4925">
        <v>8860</v>
      </c>
      <c r="W4925">
        <v>370</v>
      </c>
    </row>
    <row r="4926" spans="1:23" x14ac:dyDescent="0.25">
      <c r="A4926">
        <v>111554559</v>
      </c>
      <c r="B4926">
        <v>1.0422744858844078E+18</v>
      </c>
      <c r="C4926" s="4">
        <v>43362.284444444442</v>
      </c>
      <c r="D4926" s="1" t="s">
        <v>13682</v>
      </c>
      <c r="E4926" s="1" t="s">
        <v>6257</v>
      </c>
      <c r="F4926">
        <v>5</v>
      </c>
      <c r="G4926">
        <v>1</v>
      </c>
      <c r="H4926">
        <v>35</v>
      </c>
      <c r="I4926">
        <v>0</v>
      </c>
      <c r="J4926" s="1" t="s">
        <v>6258</v>
      </c>
      <c r="K4926" s="1" t="s">
        <v>8702</v>
      </c>
      <c r="L4926" s="1" t="s">
        <v>6260</v>
      </c>
      <c r="M4926" s="1" t="s">
        <v>6259</v>
      </c>
      <c r="N4926" s="1" t="s">
        <v>6344</v>
      </c>
      <c r="O4926" s="4">
        <v>40214.462453703702</v>
      </c>
      <c r="P4926" t="b">
        <v>1</v>
      </c>
      <c r="Q4926" s="1" t="s">
        <v>156</v>
      </c>
      <c r="R4926" s="1" t="s">
        <v>6345</v>
      </c>
      <c r="S4926" s="1" t="s">
        <v>156</v>
      </c>
      <c r="T4926">
        <v>36079</v>
      </c>
      <c r="U4926">
        <v>456</v>
      </c>
      <c r="V4926">
        <v>8860</v>
      </c>
      <c r="W4926">
        <v>370</v>
      </c>
    </row>
    <row r="4927" spans="1:23" x14ac:dyDescent="0.25">
      <c r="A4927">
        <v>17622853</v>
      </c>
      <c r="B4927">
        <v>1.0419971184230932E+18</v>
      </c>
      <c r="C4927" s="4">
        <v>43361.519062500003</v>
      </c>
      <c r="D4927" s="1" t="s">
        <v>13683</v>
      </c>
      <c r="E4927" s="1" t="s">
        <v>6257</v>
      </c>
      <c r="F4927">
        <v>10</v>
      </c>
      <c r="G4927">
        <v>15</v>
      </c>
      <c r="H4927">
        <v>26</v>
      </c>
      <c r="I4927">
        <v>1</v>
      </c>
      <c r="J4927" s="1" t="s">
        <v>6258</v>
      </c>
      <c r="K4927" s="1" t="s">
        <v>11399</v>
      </c>
      <c r="L4927" s="1" t="s">
        <v>6260</v>
      </c>
      <c r="M4927" s="1" t="s">
        <v>6259</v>
      </c>
      <c r="N4927" s="1" t="s">
        <v>6268</v>
      </c>
      <c r="O4927" s="4">
        <v>39777.719039351854</v>
      </c>
      <c r="P4927" t="b">
        <v>1</v>
      </c>
      <c r="Q4927" s="1" t="s">
        <v>6269</v>
      </c>
      <c r="R4927" s="1" t="s">
        <v>6270</v>
      </c>
      <c r="S4927" s="1" t="s">
        <v>6218</v>
      </c>
      <c r="T4927">
        <v>39704</v>
      </c>
      <c r="U4927">
        <v>4096</v>
      </c>
      <c r="V4927">
        <v>7418</v>
      </c>
      <c r="W4927">
        <v>320</v>
      </c>
    </row>
    <row r="4928" spans="1:23" x14ac:dyDescent="0.25">
      <c r="A4928">
        <v>251034857</v>
      </c>
      <c r="B4928">
        <v>1.0419612995912909E+18</v>
      </c>
      <c r="C4928" s="4">
        <v>43361.420219907406</v>
      </c>
      <c r="D4928" s="1" t="s">
        <v>13684</v>
      </c>
      <c r="E4928" s="1" t="s">
        <v>6257</v>
      </c>
      <c r="F4928">
        <v>17</v>
      </c>
      <c r="G4928">
        <v>13</v>
      </c>
      <c r="H4928">
        <v>40</v>
      </c>
      <c r="I4928">
        <v>7</v>
      </c>
      <c r="J4928" s="1" t="s">
        <v>6258</v>
      </c>
      <c r="K4928" s="1" t="s">
        <v>6259</v>
      </c>
      <c r="L4928" s="1" t="s">
        <v>6287</v>
      </c>
      <c r="M4928" s="1" t="s">
        <v>6259</v>
      </c>
      <c r="N4928" s="1" t="s">
        <v>6326</v>
      </c>
      <c r="O4928" s="4">
        <v>40586.425208333334</v>
      </c>
      <c r="P4928" t="b">
        <v>1</v>
      </c>
      <c r="Q4928" s="1" t="s">
        <v>6327</v>
      </c>
      <c r="R4928" s="1" t="s">
        <v>6257</v>
      </c>
      <c r="S4928" s="1" t="s">
        <v>274</v>
      </c>
      <c r="T4928">
        <v>60188</v>
      </c>
      <c r="U4928">
        <v>450</v>
      </c>
      <c r="V4928">
        <v>2531</v>
      </c>
      <c r="W4928">
        <v>384</v>
      </c>
    </row>
    <row r="4929" spans="1:23" x14ac:dyDescent="0.25">
      <c r="A4929">
        <v>111554559</v>
      </c>
      <c r="B4929">
        <v>1.0419567639254467E+18</v>
      </c>
      <c r="C4929" s="4">
        <v>43361.407696759263</v>
      </c>
      <c r="D4929" s="1" t="s">
        <v>13685</v>
      </c>
      <c r="E4929" s="1" t="s">
        <v>6257</v>
      </c>
      <c r="F4929">
        <v>7</v>
      </c>
      <c r="G4929">
        <v>1</v>
      </c>
      <c r="H4929">
        <v>22</v>
      </c>
      <c r="I4929">
        <v>0</v>
      </c>
      <c r="J4929" s="1" t="s">
        <v>12076</v>
      </c>
      <c r="K4929" s="1" t="s">
        <v>6259</v>
      </c>
      <c r="L4929" s="1" t="s">
        <v>6260</v>
      </c>
      <c r="M4929" s="1" t="s">
        <v>6259</v>
      </c>
      <c r="N4929" s="1" t="s">
        <v>6344</v>
      </c>
      <c r="O4929" s="4">
        <v>40214.462453703702</v>
      </c>
      <c r="P4929" t="b">
        <v>1</v>
      </c>
      <c r="Q4929" s="1" t="s">
        <v>156</v>
      </c>
      <c r="R4929" s="1" t="s">
        <v>6345</v>
      </c>
      <c r="S4929" s="1" t="s">
        <v>156</v>
      </c>
      <c r="T4929">
        <v>36079</v>
      </c>
      <c r="U4929">
        <v>456</v>
      </c>
      <c r="V4929">
        <v>8860</v>
      </c>
      <c r="W4929">
        <v>370</v>
      </c>
    </row>
    <row r="4930" spans="1:23" x14ac:dyDescent="0.25">
      <c r="A4930">
        <v>17622853</v>
      </c>
      <c r="B4930">
        <v>1.0419525273679872E+18</v>
      </c>
      <c r="C4930" s="4">
        <v>43361.396006944444</v>
      </c>
      <c r="D4930" s="1" t="s">
        <v>13686</v>
      </c>
      <c r="E4930" s="1" t="s">
        <v>6257</v>
      </c>
      <c r="F4930">
        <v>2</v>
      </c>
      <c r="G4930">
        <v>0</v>
      </c>
      <c r="H4930">
        <v>9</v>
      </c>
      <c r="I4930">
        <v>0</v>
      </c>
      <c r="J4930" s="1" t="s">
        <v>6778</v>
      </c>
      <c r="K4930" s="1" t="s">
        <v>8349</v>
      </c>
      <c r="L4930" s="1" t="s">
        <v>6260</v>
      </c>
      <c r="M4930" s="1" t="s">
        <v>6259</v>
      </c>
      <c r="N4930" s="1" t="s">
        <v>6268</v>
      </c>
      <c r="O4930" s="4">
        <v>39777.719039351854</v>
      </c>
      <c r="P4930" t="b">
        <v>1</v>
      </c>
      <c r="Q4930" s="1" t="s">
        <v>6269</v>
      </c>
      <c r="R4930" s="1" t="s">
        <v>6270</v>
      </c>
      <c r="S4930" s="1" t="s">
        <v>6218</v>
      </c>
      <c r="T4930">
        <v>39704</v>
      </c>
      <c r="U4930">
        <v>4096</v>
      </c>
      <c r="V4930">
        <v>7418</v>
      </c>
      <c r="W4930">
        <v>320</v>
      </c>
    </row>
    <row r="4931" spans="1:23" x14ac:dyDescent="0.25">
      <c r="A4931">
        <v>123868861</v>
      </c>
      <c r="B4931">
        <v>1.0416756644144497E+18</v>
      </c>
      <c r="C4931" s="4">
        <v>43360.632013888891</v>
      </c>
      <c r="D4931" s="1" t="s">
        <v>13687</v>
      </c>
      <c r="E4931" s="1" t="s">
        <v>6257</v>
      </c>
      <c r="F4931">
        <v>3</v>
      </c>
      <c r="G4931">
        <v>0</v>
      </c>
      <c r="H4931">
        <v>10</v>
      </c>
      <c r="I4931">
        <v>1</v>
      </c>
      <c r="J4931" s="1" t="s">
        <v>6258</v>
      </c>
      <c r="K4931" s="1" t="s">
        <v>6734</v>
      </c>
      <c r="L4931" s="1" t="s">
        <v>6260</v>
      </c>
      <c r="M4931" s="1" t="s">
        <v>6259</v>
      </c>
      <c r="N4931" s="1" t="s">
        <v>6281</v>
      </c>
      <c r="O4931" s="4">
        <v>40254.599421296298</v>
      </c>
      <c r="P4931" t="b">
        <v>1</v>
      </c>
      <c r="Q4931" s="1" t="s">
        <v>6282</v>
      </c>
      <c r="R4931" s="1" t="s">
        <v>6283</v>
      </c>
      <c r="S4931" s="1" t="s">
        <v>384</v>
      </c>
      <c r="T4931">
        <v>53434</v>
      </c>
      <c r="U4931">
        <v>609</v>
      </c>
      <c r="V4931">
        <v>6533</v>
      </c>
      <c r="W4931">
        <v>352</v>
      </c>
    </row>
    <row r="4932" spans="1:23" x14ac:dyDescent="0.25">
      <c r="A4932">
        <v>111554559</v>
      </c>
      <c r="B4932">
        <v>1.0416756085085716E+18</v>
      </c>
      <c r="C4932" s="4">
        <v>43360.631863425922</v>
      </c>
      <c r="D4932" s="1" t="s">
        <v>13688</v>
      </c>
      <c r="E4932" s="1" t="s">
        <v>6257</v>
      </c>
      <c r="F4932">
        <v>11</v>
      </c>
      <c r="G4932">
        <v>2</v>
      </c>
      <c r="H4932">
        <v>35</v>
      </c>
      <c r="I4932">
        <v>0</v>
      </c>
      <c r="J4932" s="1" t="s">
        <v>12076</v>
      </c>
      <c r="K4932" s="1" t="s">
        <v>6259</v>
      </c>
      <c r="L4932" s="1" t="s">
        <v>6260</v>
      </c>
      <c r="M4932" s="1" t="s">
        <v>6259</v>
      </c>
      <c r="N4932" s="1" t="s">
        <v>6344</v>
      </c>
      <c r="O4932" s="4">
        <v>40214.462453703702</v>
      </c>
      <c r="P4932" t="b">
        <v>1</v>
      </c>
      <c r="Q4932" s="1" t="s">
        <v>156</v>
      </c>
      <c r="R4932" s="1" t="s">
        <v>6345</v>
      </c>
      <c r="S4932" s="1" t="s">
        <v>156</v>
      </c>
      <c r="T4932">
        <v>36079</v>
      </c>
      <c r="U4932">
        <v>456</v>
      </c>
      <c r="V4932">
        <v>8860</v>
      </c>
      <c r="W4932">
        <v>370</v>
      </c>
    </row>
    <row r="4933" spans="1:23" x14ac:dyDescent="0.25">
      <c r="A4933">
        <v>111554559</v>
      </c>
      <c r="B4933">
        <v>1.041642599336108E+18</v>
      </c>
      <c r="C4933" s="4">
        <v>43360.540775462963</v>
      </c>
      <c r="D4933" s="1" t="s">
        <v>13689</v>
      </c>
      <c r="E4933" s="1" t="s">
        <v>6257</v>
      </c>
      <c r="F4933">
        <v>18</v>
      </c>
      <c r="G4933">
        <v>7</v>
      </c>
      <c r="H4933">
        <v>85</v>
      </c>
      <c r="I4933">
        <v>3</v>
      </c>
      <c r="J4933" s="1" t="s">
        <v>6258</v>
      </c>
      <c r="K4933" s="1" t="s">
        <v>8274</v>
      </c>
      <c r="L4933" s="1" t="s">
        <v>6260</v>
      </c>
      <c r="M4933" s="1" t="s">
        <v>6259</v>
      </c>
      <c r="N4933" s="1" t="s">
        <v>6344</v>
      </c>
      <c r="O4933" s="4">
        <v>40214.462453703702</v>
      </c>
      <c r="P4933" t="b">
        <v>1</v>
      </c>
      <c r="Q4933" s="1" t="s">
        <v>156</v>
      </c>
      <c r="R4933" s="1" t="s">
        <v>6345</v>
      </c>
      <c r="S4933" s="1" t="s">
        <v>156</v>
      </c>
      <c r="T4933">
        <v>36079</v>
      </c>
      <c r="U4933">
        <v>456</v>
      </c>
      <c r="V4933">
        <v>8860</v>
      </c>
      <c r="W4933">
        <v>370</v>
      </c>
    </row>
    <row r="4934" spans="1:23" x14ac:dyDescent="0.25">
      <c r="A4934">
        <v>1227448789</v>
      </c>
      <c r="B4934">
        <v>1.0416409342938194E+18</v>
      </c>
      <c r="C4934" s="4">
        <v>43360.536180555559</v>
      </c>
      <c r="D4934" s="1" t="s">
        <v>13690</v>
      </c>
      <c r="E4934" s="1" t="s">
        <v>6257</v>
      </c>
      <c r="F4934">
        <v>3</v>
      </c>
      <c r="G4934">
        <v>11</v>
      </c>
      <c r="H4934">
        <v>11</v>
      </c>
      <c r="I4934">
        <v>0</v>
      </c>
      <c r="J4934" s="1" t="s">
        <v>13691</v>
      </c>
      <c r="K4934" s="1" t="s">
        <v>6303</v>
      </c>
      <c r="L4934" s="1" t="s">
        <v>6260</v>
      </c>
      <c r="M4934" s="1" t="s">
        <v>6259</v>
      </c>
      <c r="N4934" s="1" t="s">
        <v>6261</v>
      </c>
      <c r="O4934" s="4">
        <v>41333.559953703705</v>
      </c>
      <c r="P4934" t="b">
        <v>1</v>
      </c>
      <c r="Q4934" s="1" t="s">
        <v>6262</v>
      </c>
      <c r="R4934" s="1" t="s">
        <v>6263</v>
      </c>
      <c r="S4934" s="1" t="s">
        <v>6264</v>
      </c>
      <c r="T4934">
        <v>21001</v>
      </c>
      <c r="U4934">
        <v>646</v>
      </c>
      <c r="V4934">
        <v>6392</v>
      </c>
      <c r="W4934">
        <v>210</v>
      </c>
    </row>
    <row r="4935" spans="1:23" x14ac:dyDescent="0.25">
      <c r="A4935">
        <v>123868861</v>
      </c>
      <c r="B4935">
        <v>1.0416195084090655E+18</v>
      </c>
      <c r="C4935" s="4">
        <v>43360.477048611108</v>
      </c>
      <c r="D4935" s="1" t="s">
        <v>13692</v>
      </c>
      <c r="E4935" s="1" t="s">
        <v>6257</v>
      </c>
      <c r="F4935">
        <v>4</v>
      </c>
      <c r="G4935">
        <v>0</v>
      </c>
      <c r="H4935">
        <v>14</v>
      </c>
      <c r="I4935">
        <v>0</v>
      </c>
      <c r="J4935" s="1" t="s">
        <v>6258</v>
      </c>
      <c r="K4935" s="1" t="s">
        <v>6734</v>
      </c>
      <c r="L4935" s="1" t="s">
        <v>6287</v>
      </c>
      <c r="M4935" s="1" t="s">
        <v>6259</v>
      </c>
      <c r="N4935" s="1" t="s">
        <v>6281</v>
      </c>
      <c r="O4935" s="4">
        <v>40254.599421296298</v>
      </c>
      <c r="P4935" t="b">
        <v>1</v>
      </c>
      <c r="Q4935" s="1" t="s">
        <v>6282</v>
      </c>
      <c r="R4935" s="1" t="s">
        <v>6283</v>
      </c>
      <c r="S4935" s="1" t="s">
        <v>384</v>
      </c>
      <c r="T4935">
        <v>53434</v>
      </c>
      <c r="U4935">
        <v>609</v>
      </c>
      <c r="V4935">
        <v>6533</v>
      </c>
      <c r="W4935">
        <v>352</v>
      </c>
    </row>
    <row r="4936" spans="1:23" x14ac:dyDescent="0.25">
      <c r="A4936">
        <v>17622853</v>
      </c>
      <c r="B4936">
        <v>1.0416115749166653E+18</v>
      </c>
      <c r="C4936" s="4">
        <v>43360.45516203704</v>
      </c>
      <c r="D4936" s="1" t="s">
        <v>13693</v>
      </c>
      <c r="E4936" s="1" t="s">
        <v>6257</v>
      </c>
      <c r="F4936">
        <v>5</v>
      </c>
      <c r="G4936">
        <v>5</v>
      </c>
      <c r="H4936">
        <v>14</v>
      </c>
      <c r="I4936">
        <v>1</v>
      </c>
      <c r="J4936" s="1" t="s">
        <v>6258</v>
      </c>
      <c r="K4936" s="1" t="s">
        <v>8349</v>
      </c>
      <c r="L4936" s="1" t="s">
        <v>6287</v>
      </c>
      <c r="M4936" s="1" t="s">
        <v>6259</v>
      </c>
      <c r="N4936" s="1" t="s">
        <v>6268</v>
      </c>
      <c r="O4936" s="4">
        <v>39777.719039351854</v>
      </c>
      <c r="P4936" t="b">
        <v>1</v>
      </c>
      <c r="Q4936" s="1" t="s">
        <v>6269</v>
      </c>
      <c r="R4936" s="1" t="s">
        <v>6270</v>
      </c>
      <c r="S4936" s="1" t="s">
        <v>6218</v>
      </c>
      <c r="T4936">
        <v>39704</v>
      </c>
      <c r="U4936">
        <v>4096</v>
      </c>
      <c r="V4936">
        <v>7418</v>
      </c>
      <c r="W4936">
        <v>320</v>
      </c>
    </row>
    <row r="4937" spans="1:23" x14ac:dyDescent="0.25">
      <c r="A4937">
        <v>251034857</v>
      </c>
      <c r="B4937">
        <v>1.0416043250285855E+18</v>
      </c>
      <c r="C4937" s="4">
        <v>43360.435150462959</v>
      </c>
      <c r="D4937" s="1" t="s">
        <v>13694</v>
      </c>
      <c r="E4937" s="1" t="s">
        <v>6257</v>
      </c>
      <c r="F4937">
        <v>8</v>
      </c>
      <c r="G4937">
        <v>5</v>
      </c>
      <c r="H4937">
        <v>36</v>
      </c>
      <c r="I4937">
        <v>2</v>
      </c>
      <c r="J4937" s="1" t="s">
        <v>6258</v>
      </c>
      <c r="K4937" s="1" t="s">
        <v>7025</v>
      </c>
      <c r="L4937" s="1" t="s">
        <v>6260</v>
      </c>
      <c r="M4937" s="1" t="s">
        <v>6259</v>
      </c>
      <c r="N4937" s="1" t="s">
        <v>6326</v>
      </c>
      <c r="O4937" s="4">
        <v>40586.425208333334</v>
      </c>
      <c r="P4937" t="b">
        <v>1</v>
      </c>
      <c r="Q4937" s="1" t="s">
        <v>6327</v>
      </c>
      <c r="R4937" s="1" t="s">
        <v>6257</v>
      </c>
      <c r="S4937" s="1" t="s">
        <v>274</v>
      </c>
      <c r="T4937">
        <v>60188</v>
      </c>
      <c r="U4937">
        <v>450</v>
      </c>
      <c r="V4937">
        <v>2531</v>
      </c>
      <c r="W4937">
        <v>384</v>
      </c>
    </row>
    <row r="4938" spans="1:23" x14ac:dyDescent="0.25">
      <c r="A4938">
        <v>123868861</v>
      </c>
      <c r="B4938">
        <v>1.0415925697870234E+18</v>
      </c>
      <c r="C4938" s="4">
        <v>43360.402719907404</v>
      </c>
      <c r="D4938" s="1" t="s">
        <v>13695</v>
      </c>
      <c r="E4938" s="1" t="s">
        <v>6257</v>
      </c>
      <c r="F4938">
        <v>13</v>
      </c>
      <c r="G4938">
        <v>1</v>
      </c>
      <c r="H4938">
        <v>49</v>
      </c>
      <c r="I4938">
        <v>1</v>
      </c>
      <c r="J4938" s="1" t="s">
        <v>6258</v>
      </c>
      <c r="K4938" s="1" t="s">
        <v>6259</v>
      </c>
      <c r="L4938" s="1" t="s">
        <v>6260</v>
      </c>
      <c r="M4938" s="1" t="s">
        <v>6259</v>
      </c>
      <c r="N4938" s="1" t="s">
        <v>6281</v>
      </c>
      <c r="O4938" s="4">
        <v>40254.599421296298</v>
      </c>
      <c r="P4938" t="b">
        <v>1</v>
      </c>
      <c r="Q4938" s="1" t="s">
        <v>6282</v>
      </c>
      <c r="R4938" s="1" t="s">
        <v>6283</v>
      </c>
      <c r="S4938" s="1" t="s">
        <v>384</v>
      </c>
      <c r="T4938">
        <v>53434</v>
      </c>
      <c r="U4938">
        <v>609</v>
      </c>
      <c r="V4938">
        <v>6533</v>
      </c>
      <c r="W4938">
        <v>352</v>
      </c>
    </row>
    <row r="4939" spans="1:23" x14ac:dyDescent="0.25">
      <c r="A4939">
        <v>7089792</v>
      </c>
      <c r="B4939">
        <v>1.0415827450199859E+18</v>
      </c>
      <c r="C4939" s="4">
        <v>43360.375601851854</v>
      </c>
      <c r="D4939" s="1" t="s">
        <v>13696</v>
      </c>
      <c r="E4939" s="1" t="s">
        <v>13697</v>
      </c>
      <c r="F4939">
        <v>0</v>
      </c>
      <c r="G4939">
        <v>1</v>
      </c>
      <c r="H4939">
        <v>0</v>
      </c>
      <c r="I4939">
        <v>0</v>
      </c>
      <c r="J4939" s="1" t="s">
        <v>6259</v>
      </c>
      <c r="K4939" s="1" t="s">
        <v>13698</v>
      </c>
      <c r="L4939" s="1" t="s">
        <v>6260</v>
      </c>
      <c r="M4939" s="1" t="s">
        <v>6259</v>
      </c>
      <c r="N4939" s="1" t="s">
        <v>6275</v>
      </c>
      <c r="O4939" s="4">
        <v>39259.664467592593</v>
      </c>
      <c r="P4939" t="b">
        <v>1</v>
      </c>
      <c r="Q4939" s="1" t="s">
        <v>6276</v>
      </c>
      <c r="R4939" s="1" t="s">
        <v>6277</v>
      </c>
      <c r="S4939" s="1" t="s">
        <v>6278</v>
      </c>
      <c r="T4939">
        <v>30280</v>
      </c>
      <c r="U4939">
        <v>4550</v>
      </c>
      <c r="V4939">
        <v>7288</v>
      </c>
      <c r="W4939">
        <v>287</v>
      </c>
    </row>
    <row r="4940" spans="1:23" x14ac:dyDescent="0.25">
      <c r="A4940">
        <v>1227448789</v>
      </c>
      <c r="B4940">
        <v>1.0412957516016394E+18</v>
      </c>
      <c r="C4940" s="4">
        <v>43359.583657407406</v>
      </c>
      <c r="D4940" s="1" t="s">
        <v>13699</v>
      </c>
      <c r="E4940" s="1" t="s">
        <v>6257</v>
      </c>
      <c r="F4940">
        <v>6</v>
      </c>
      <c r="G4940">
        <v>1</v>
      </c>
      <c r="H4940">
        <v>23</v>
      </c>
      <c r="I4940">
        <v>1</v>
      </c>
      <c r="J4940" s="1" t="s">
        <v>13700</v>
      </c>
      <c r="K4940" s="1" t="s">
        <v>6303</v>
      </c>
      <c r="L4940" s="1" t="s">
        <v>6260</v>
      </c>
      <c r="M4940" s="1" t="s">
        <v>6259</v>
      </c>
      <c r="N4940" s="1" t="s">
        <v>6261</v>
      </c>
      <c r="O4940" s="4">
        <v>41333.559953703705</v>
      </c>
      <c r="P4940" t="b">
        <v>1</v>
      </c>
      <c r="Q4940" s="1" t="s">
        <v>6262</v>
      </c>
      <c r="R4940" s="1" t="s">
        <v>6263</v>
      </c>
      <c r="S4940" s="1" t="s">
        <v>6264</v>
      </c>
      <c r="T4940">
        <v>21001</v>
      </c>
      <c r="U4940">
        <v>646</v>
      </c>
      <c r="V4940">
        <v>6392</v>
      </c>
      <c r="W4940">
        <v>210</v>
      </c>
    </row>
    <row r="4941" spans="1:23" x14ac:dyDescent="0.25">
      <c r="A4941">
        <v>14462419</v>
      </c>
      <c r="B4941">
        <v>1.0412723500403712E+18</v>
      </c>
      <c r="C4941" s="4">
        <v>43359.519074074073</v>
      </c>
      <c r="D4941" s="1" t="s">
        <v>13701</v>
      </c>
      <c r="E4941" s="1" t="s">
        <v>6257</v>
      </c>
      <c r="F4941">
        <v>18</v>
      </c>
      <c r="G4941">
        <v>11</v>
      </c>
      <c r="H4941">
        <v>106</v>
      </c>
      <c r="I4941">
        <v>5</v>
      </c>
      <c r="J4941" s="1" t="s">
        <v>13702</v>
      </c>
      <c r="K4941" s="1" t="s">
        <v>8429</v>
      </c>
      <c r="L4941" s="1" t="s">
        <v>6259</v>
      </c>
      <c r="M4941" s="1" t="s">
        <v>6259</v>
      </c>
      <c r="N4941" s="1" t="s">
        <v>6288</v>
      </c>
      <c r="O4941" s="4">
        <v>39559.695937500001</v>
      </c>
      <c r="P4941" t="b">
        <v>1</v>
      </c>
      <c r="Q4941" s="1" t="s">
        <v>6289</v>
      </c>
      <c r="R4941" s="1" t="s">
        <v>6290</v>
      </c>
      <c r="S4941" s="1" t="s">
        <v>6291</v>
      </c>
      <c r="T4941">
        <v>48743</v>
      </c>
      <c r="U4941">
        <v>4261</v>
      </c>
      <c r="V4941">
        <v>20083</v>
      </c>
      <c r="W4941">
        <v>471</v>
      </c>
    </row>
    <row r="4942" spans="1:23" x14ac:dyDescent="0.25">
      <c r="A4942">
        <v>14462419</v>
      </c>
      <c r="B4942">
        <v>1.0412711977349816E+18</v>
      </c>
      <c r="C4942" s="4">
        <v>43359.515902777777</v>
      </c>
      <c r="D4942" s="1" t="s">
        <v>13703</v>
      </c>
      <c r="E4942" s="1" t="s">
        <v>6257</v>
      </c>
      <c r="F4942">
        <v>18</v>
      </c>
      <c r="G4942">
        <v>3</v>
      </c>
      <c r="H4942">
        <v>86</v>
      </c>
      <c r="I4942">
        <v>5</v>
      </c>
      <c r="J4942" s="1" t="s">
        <v>13702</v>
      </c>
      <c r="K4942" s="1" t="s">
        <v>8429</v>
      </c>
      <c r="L4942" s="1" t="s">
        <v>6259</v>
      </c>
      <c r="M4942" s="1" t="s">
        <v>6259</v>
      </c>
      <c r="N4942" s="1" t="s">
        <v>6288</v>
      </c>
      <c r="O4942" s="4">
        <v>39559.695937500001</v>
      </c>
      <c r="P4942" t="b">
        <v>1</v>
      </c>
      <c r="Q4942" s="1" t="s">
        <v>6289</v>
      </c>
      <c r="R4942" s="1" t="s">
        <v>6290</v>
      </c>
      <c r="S4942" s="1" t="s">
        <v>6291</v>
      </c>
      <c r="T4942">
        <v>48743</v>
      </c>
      <c r="U4942">
        <v>4261</v>
      </c>
      <c r="V4942">
        <v>20083</v>
      </c>
      <c r="W4942">
        <v>471</v>
      </c>
    </row>
    <row r="4943" spans="1:23" x14ac:dyDescent="0.25">
      <c r="A4943">
        <v>14462419</v>
      </c>
      <c r="B4943">
        <v>1.0412700911895757E+18</v>
      </c>
      <c r="C4943" s="4">
        <v>43359.51284722222</v>
      </c>
      <c r="D4943" s="1" t="s">
        <v>13704</v>
      </c>
      <c r="E4943" s="1" t="s">
        <v>6257</v>
      </c>
      <c r="F4943">
        <v>2</v>
      </c>
      <c r="G4943">
        <v>3</v>
      </c>
      <c r="H4943">
        <v>9</v>
      </c>
      <c r="I4943">
        <v>0</v>
      </c>
      <c r="J4943" s="1" t="s">
        <v>13702</v>
      </c>
      <c r="K4943" s="1" t="s">
        <v>8429</v>
      </c>
      <c r="L4943" s="1" t="s">
        <v>6259</v>
      </c>
      <c r="M4943" s="1" t="s">
        <v>6259</v>
      </c>
      <c r="N4943" s="1" t="s">
        <v>6288</v>
      </c>
      <c r="O4943" s="4">
        <v>39559.695937500001</v>
      </c>
      <c r="P4943" t="b">
        <v>1</v>
      </c>
      <c r="Q4943" s="1" t="s">
        <v>6289</v>
      </c>
      <c r="R4943" s="1" t="s">
        <v>6290</v>
      </c>
      <c r="S4943" s="1" t="s">
        <v>6291</v>
      </c>
      <c r="T4943">
        <v>48743</v>
      </c>
      <c r="U4943">
        <v>4261</v>
      </c>
      <c r="V4943">
        <v>20083</v>
      </c>
      <c r="W4943">
        <v>471</v>
      </c>
    </row>
    <row r="4944" spans="1:23" x14ac:dyDescent="0.25">
      <c r="A4944">
        <v>14462419</v>
      </c>
      <c r="B4944">
        <v>1.0412696732020163E+18</v>
      </c>
      <c r="C4944" s="4">
        <v>43359.511689814812</v>
      </c>
      <c r="D4944" s="1" t="s">
        <v>13705</v>
      </c>
      <c r="E4944" s="1" t="s">
        <v>6257</v>
      </c>
      <c r="F4944">
        <v>5</v>
      </c>
      <c r="G4944">
        <v>1</v>
      </c>
      <c r="H4944">
        <v>12</v>
      </c>
      <c r="I4944">
        <v>1</v>
      </c>
      <c r="J4944" s="1" t="s">
        <v>13706</v>
      </c>
      <c r="K4944" s="1" t="s">
        <v>8429</v>
      </c>
      <c r="L4944" s="1" t="s">
        <v>6259</v>
      </c>
      <c r="M4944" s="1" t="s">
        <v>6259</v>
      </c>
      <c r="N4944" s="1" t="s">
        <v>6288</v>
      </c>
      <c r="O4944" s="4">
        <v>39559.695937500001</v>
      </c>
      <c r="P4944" t="b">
        <v>1</v>
      </c>
      <c r="Q4944" s="1" t="s">
        <v>6289</v>
      </c>
      <c r="R4944" s="1" t="s">
        <v>6290</v>
      </c>
      <c r="S4944" s="1" t="s">
        <v>6291</v>
      </c>
      <c r="T4944">
        <v>48743</v>
      </c>
      <c r="U4944">
        <v>4261</v>
      </c>
      <c r="V4944">
        <v>20083</v>
      </c>
      <c r="W4944">
        <v>471</v>
      </c>
    </row>
    <row r="4945" spans="1:23" x14ac:dyDescent="0.25">
      <c r="A4945">
        <v>14462419</v>
      </c>
      <c r="B4945">
        <v>1.041268516417151E+18</v>
      </c>
      <c r="C4945" s="4">
        <v>43359.50849537037</v>
      </c>
      <c r="D4945" s="1" t="s">
        <v>13707</v>
      </c>
      <c r="E4945" s="1" t="s">
        <v>6257</v>
      </c>
      <c r="F4945">
        <v>4</v>
      </c>
      <c r="G4945">
        <v>1</v>
      </c>
      <c r="H4945">
        <v>8</v>
      </c>
      <c r="I4945">
        <v>0</v>
      </c>
      <c r="J4945" s="1" t="s">
        <v>13702</v>
      </c>
      <c r="K4945" s="1" t="s">
        <v>8429</v>
      </c>
      <c r="L4945" s="1" t="s">
        <v>6287</v>
      </c>
      <c r="M4945" s="1" t="s">
        <v>6259</v>
      </c>
      <c r="N4945" s="1" t="s">
        <v>6288</v>
      </c>
      <c r="O4945" s="4">
        <v>39559.695937500001</v>
      </c>
      <c r="P4945" t="b">
        <v>1</v>
      </c>
      <c r="Q4945" s="1" t="s">
        <v>6289</v>
      </c>
      <c r="R4945" s="1" t="s">
        <v>6290</v>
      </c>
      <c r="S4945" s="1" t="s">
        <v>6291</v>
      </c>
      <c r="T4945">
        <v>48743</v>
      </c>
      <c r="U4945">
        <v>4261</v>
      </c>
      <c r="V4945">
        <v>20083</v>
      </c>
      <c r="W4945">
        <v>471</v>
      </c>
    </row>
    <row r="4946" spans="1:23" x14ac:dyDescent="0.25">
      <c r="A4946">
        <v>1227448789</v>
      </c>
      <c r="B4946">
        <v>1.0412477848616837E+18</v>
      </c>
      <c r="C4946" s="4">
        <v>43359.451296296298</v>
      </c>
      <c r="D4946" s="1" t="s">
        <v>13708</v>
      </c>
      <c r="E4946" s="1" t="s">
        <v>6257</v>
      </c>
      <c r="F4946">
        <v>4</v>
      </c>
      <c r="G4946">
        <v>7</v>
      </c>
      <c r="H4946">
        <v>18</v>
      </c>
      <c r="I4946">
        <v>2</v>
      </c>
      <c r="J4946" s="1" t="s">
        <v>13700</v>
      </c>
      <c r="K4946" s="1" t="s">
        <v>6427</v>
      </c>
      <c r="L4946" s="1" t="s">
        <v>6259</v>
      </c>
      <c r="M4946" s="1" t="s">
        <v>6259</v>
      </c>
      <c r="N4946" s="1" t="s">
        <v>6261</v>
      </c>
      <c r="O4946" s="4">
        <v>41333.559953703705</v>
      </c>
      <c r="P4946" t="b">
        <v>1</v>
      </c>
      <c r="Q4946" s="1" t="s">
        <v>6262</v>
      </c>
      <c r="R4946" s="1" t="s">
        <v>6263</v>
      </c>
      <c r="S4946" s="1" t="s">
        <v>6264</v>
      </c>
      <c r="T4946">
        <v>21001</v>
      </c>
      <c r="U4946">
        <v>646</v>
      </c>
      <c r="V4946">
        <v>6392</v>
      </c>
      <c r="W4946">
        <v>210</v>
      </c>
    </row>
    <row r="4947" spans="1:23" x14ac:dyDescent="0.25">
      <c r="A4947">
        <v>1227448789</v>
      </c>
      <c r="B4947">
        <v>1.0412469725214024E+18</v>
      </c>
      <c r="C4947" s="4">
        <v>43359.449050925927</v>
      </c>
      <c r="D4947" s="1" t="s">
        <v>13709</v>
      </c>
      <c r="E4947" s="1" t="s">
        <v>6257</v>
      </c>
      <c r="F4947">
        <v>2</v>
      </c>
      <c r="G4947">
        <v>3</v>
      </c>
      <c r="H4947">
        <v>11</v>
      </c>
      <c r="I4947">
        <v>0</v>
      </c>
      <c r="J4947" s="1" t="s">
        <v>13700</v>
      </c>
      <c r="K4947" s="1" t="s">
        <v>6427</v>
      </c>
      <c r="L4947" s="1" t="s">
        <v>6259</v>
      </c>
      <c r="M4947" s="1" t="s">
        <v>6259</v>
      </c>
      <c r="N4947" s="1" t="s">
        <v>6261</v>
      </c>
      <c r="O4947" s="4">
        <v>41333.559953703705</v>
      </c>
      <c r="P4947" t="b">
        <v>1</v>
      </c>
      <c r="Q4947" s="1" t="s">
        <v>6262</v>
      </c>
      <c r="R4947" s="1" t="s">
        <v>6263</v>
      </c>
      <c r="S4947" s="1" t="s">
        <v>6264</v>
      </c>
      <c r="T4947">
        <v>21001</v>
      </c>
      <c r="U4947">
        <v>646</v>
      </c>
      <c r="V4947">
        <v>6392</v>
      </c>
      <c r="W4947">
        <v>210</v>
      </c>
    </row>
    <row r="4948" spans="1:23" x14ac:dyDescent="0.25">
      <c r="A4948">
        <v>1227448789</v>
      </c>
      <c r="B4948">
        <v>1.0412441683229983E+18</v>
      </c>
      <c r="C4948" s="4">
        <v>43359.441307870373</v>
      </c>
      <c r="D4948" s="1" t="s">
        <v>13710</v>
      </c>
      <c r="E4948" s="1" t="s">
        <v>6257</v>
      </c>
      <c r="F4948">
        <v>8</v>
      </c>
      <c r="G4948">
        <v>9</v>
      </c>
      <c r="H4948">
        <v>22</v>
      </c>
      <c r="I4948">
        <v>6</v>
      </c>
      <c r="J4948" s="1" t="s">
        <v>13700</v>
      </c>
      <c r="K4948" s="1" t="s">
        <v>6427</v>
      </c>
      <c r="L4948" s="1" t="s">
        <v>6259</v>
      </c>
      <c r="M4948" s="1" t="s">
        <v>6259</v>
      </c>
      <c r="N4948" s="1" t="s">
        <v>6261</v>
      </c>
      <c r="O4948" s="4">
        <v>41333.559953703705</v>
      </c>
      <c r="P4948" t="b">
        <v>1</v>
      </c>
      <c r="Q4948" s="1" t="s">
        <v>6262</v>
      </c>
      <c r="R4948" s="1" t="s">
        <v>6263</v>
      </c>
      <c r="S4948" s="1" t="s">
        <v>6264</v>
      </c>
      <c r="T4948">
        <v>21001</v>
      </c>
      <c r="U4948">
        <v>646</v>
      </c>
      <c r="V4948">
        <v>6392</v>
      </c>
      <c r="W4948">
        <v>210</v>
      </c>
    </row>
    <row r="4949" spans="1:23" x14ac:dyDescent="0.25">
      <c r="A4949">
        <v>1227448789</v>
      </c>
      <c r="B4949">
        <v>1.0412435088903782E+18</v>
      </c>
      <c r="C4949" s="4">
        <v>43359.43949074074</v>
      </c>
      <c r="D4949" s="1" t="s">
        <v>13711</v>
      </c>
      <c r="E4949" s="1" t="s">
        <v>6257</v>
      </c>
      <c r="F4949">
        <v>10</v>
      </c>
      <c r="G4949">
        <v>7</v>
      </c>
      <c r="H4949">
        <v>44</v>
      </c>
      <c r="I4949">
        <v>2</v>
      </c>
      <c r="J4949" s="1" t="s">
        <v>13700</v>
      </c>
      <c r="K4949" s="1" t="s">
        <v>6427</v>
      </c>
      <c r="L4949" s="1" t="s">
        <v>6259</v>
      </c>
      <c r="M4949" s="1" t="s">
        <v>6259</v>
      </c>
      <c r="N4949" s="1" t="s">
        <v>6261</v>
      </c>
      <c r="O4949" s="4">
        <v>41333.559953703705</v>
      </c>
      <c r="P4949" t="b">
        <v>1</v>
      </c>
      <c r="Q4949" s="1" t="s">
        <v>6262</v>
      </c>
      <c r="R4949" s="1" t="s">
        <v>6263</v>
      </c>
      <c r="S4949" s="1" t="s">
        <v>6264</v>
      </c>
      <c r="T4949">
        <v>21001</v>
      </c>
      <c r="U4949">
        <v>646</v>
      </c>
      <c r="V4949">
        <v>6392</v>
      </c>
      <c r="W4949">
        <v>210</v>
      </c>
    </row>
    <row r="4950" spans="1:23" x14ac:dyDescent="0.25">
      <c r="A4950">
        <v>1227448789</v>
      </c>
      <c r="B4950">
        <v>1.0412406370000855E+18</v>
      </c>
      <c r="C4950" s="4">
        <v>43359.431562500002</v>
      </c>
      <c r="D4950" s="1" t="s">
        <v>13712</v>
      </c>
      <c r="E4950" s="1" t="s">
        <v>6257</v>
      </c>
      <c r="F4950">
        <v>10</v>
      </c>
      <c r="G4950">
        <v>17</v>
      </c>
      <c r="H4950">
        <v>40</v>
      </c>
      <c r="I4950">
        <v>7</v>
      </c>
      <c r="J4950" s="1" t="s">
        <v>13700</v>
      </c>
      <c r="K4950" s="1" t="s">
        <v>6427</v>
      </c>
      <c r="L4950" s="1" t="s">
        <v>6259</v>
      </c>
      <c r="M4950" s="1" t="s">
        <v>6259</v>
      </c>
      <c r="N4950" s="1" t="s">
        <v>6261</v>
      </c>
      <c r="O4950" s="4">
        <v>41333.559953703705</v>
      </c>
      <c r="P4950" t="b">
        <v>1</v>
      </c>
      <c r="Q4950" s="1" t="s">
        <v>6262</v>
      </c>
      <c r="R4950" s="1" t="s">
        <v>6263</v>
      </c>
      <c r="S4950" s="1" t="s">
        <v>6264</v>
      </c>
      <c r="T4950">
        <v>21001</v>
      </c>
      <c r="U4950">
        <v>646</v>
      </c>
      <c r="V4950">
        <v>6392</v>
      </c>
      <c r="W4950">
        <v>210</v>
      </c>
    </row>
    <row r="4951" spans="1:23" x14ac:dyDescent="0.25">
      <c r="A4951">
        <v>14462419</v>
      </c>
      <c r="B4951">
        <v>1.0412351442654003E+18</v>
      </c>
      <c r="C4951" s="4">
        <v>43359.416412037041</v>
      </c>
      <c r="D4951" s="1" t="s">
        <v>13713</v>
      </c>
      <c r="E4951" s="1" t="s">
        <v>6257</v>
      </c>
      <c r="F4951">
        <v>21</v>
      </c>
      <c r="G4951">
        <v>8</v>
      </c>
      <c r="H4951">
        <v>123</v>
      </c>
      <c r="I4951">
        <v>4</v>
      </c>
      <c r="J4951" s="1" t="s">
        <v>13702</v>
      </c>
      <c r="K4951" s="1" t="s">
        <v>8429</v>
      </c>
      <c r="L4951" s="1" t="s">
        <v>6260</v>
      </c>
      <c r="M4951" s="1" t="s">
        <v>6259</v>
      </c>
      <c r="N4951" s="1" t="s">
        <v>6288</v>
      </c>
      <c r="O4951" s="4">
        <v>39559.695937500001</v>
      </c>
      <c r="P4951" t="b">
        <v>1</v>
      </c>
      <c r="Q4951" s="1" t="s">
        <v>6289</v>
      </c>
      <c r="R4951" s="1" t="s">
        <v>6290</v>
      </c>
      <c r="S4951" s="1" t="s">
        <v>6291</v>
      </c>
      <c r="T4951">
        <v>48743</v>
      </c>
      <c r="U4951">
        <v>4261</v>
      </c>
      <c r="V4951">
        <v>20083</v>
      </c>
      <c r="W4951">
        <v>471</v>
      </c>
    </row>
    <row r="4952" spans="1:23" x14ac:dyDescent="0.25">
      <c r="A4952">
        <v>1227448789</v>
      </c>
      <c r="B4952">
        <v>1.0412328070104924E+18</v>
      </c>
      <c r="C4952" s="4">
        <v>43359.40996527778</v>
      </c>
      <c r="D4952" s="1" t="s">
        <v>13714</v>
      </c>
      <c r="E4952" s="1" t="s">
        <v>6257</v>
      </c>
      <c r="F4952">
        <v>4</v>
      </c>
      <c r="G4952">
        <v>0</v>
      </c>
      <c r="H4952">
        <v>11</v>
      </c>
      <c r="I4952">
        <v>0</v>
      </c>
      <c r="J4952" s="1" t="s">
        <v>13700</v>
      </c>
      <c r="K4952" s="1" t="s">
        <v>6427</v>
      </c>
      <c r="L4952" s="1" t="s">
        <v>6260</v>
      </c>
      <c r="M4952" s="1" t="s">
        <v>6259</v>
      </c>
      <c r="N4952" s="1" t="s">
        <v>6261</v>
      </c>
      <c r="O4952" s="4">
        <v>41333.559953703705</v>
      </c>
      <c r="P4952" t="b">
        <v>1</v>
      </c>
      <c r="Q4952" s="1" t="s">
        <v>6262</v>
      </c>
      <c r="R4952" s="1" t="s">
        <v>6263</v>
      </c>
      <c r="S4952" s="1" t="s">
        <v>6264</v>
      </c>
      <c r="T4952">
        <v>21001</v>
      </c>
      <c r="U4952">
        <v>646</v>
      </c>
      <c r="V4952">
        <v>6392</v>
      </c>
      <c r="W4952">
        <v>210</v>
      </c>
    </row>
    <row r="4953" spans="1:23" x14ac:dyDescent="0.25">
      <c r="A4953">
        <v>14462419</v>
      </c>
      <c r="B4953">
        <v>1.0412271578408305E+18</v>
      </c>
      <c r="C4953" s="4">
        <v>43359.394375000003</v>
      </c>
      <c r="D4953" s="1" t="s">
        <v>13715</v>
      </c>
      <c r="E4953" s="1" t="s">
        <v>6257</v>
      </c>
      <c r="F4953">
        <v>6</v>
      </c>
      <c r="G4953">
        <v>1</v>
      </c>
      <c r="H4953">
        <v>22</v>
      </c>
      <c r="I4953">
        <v>0</v>
      </c>
      <c r="J4953" s="1" t="s">
        <v>13716</v>
      </c>
      <c r="K4953" s="1" t="s">
        <v>7084</v>
      </c>
      <c r="L4953" s="1" t="s">
        <v>6259</v>
      </c>
      <c r="M4953" s="1" t="s">
        <v>6259</v>
      </c>
      <c r="N4953" s="1" t="s">
        <v>6288</v>
      </c>
      <c r="O4953" s="4">
        <v>39559.695937500001</v>
      </c>
      <c r="P4953" t="b">
        <v>1</v>
      </c>
      <c r="Q4953" s="1" t="s">
        <v>6289</v>
      </c>
      <c r="R4953" s="1" t="s">
        <v>6290</v>
      </c>
      <c r="S4953" s="1" t="s">
        <v>6291</v>
      </c>
      <c r="T4953">
        <v>48743</v>
      </c>
      <c r="U4953">
        <v>4261</v>
      </c>
      <c r="V4953">
        <v>20083</v>
      </c>
      <c r="W4953">
        <v>471</v>
      </c>
    </row>
    <row r="4954" spans="1:23" x14ac:dyDescent="0.25">
      <c r="A4954">
        <v>14462419</v>
      </c>
      <c r="B4954">
        <v>1.0412208328807219E+18</v>
      </c>
      <c r="C4954" s="4">
        <v>43359.376921296294</v>
      </c>
      <c r="D4954" s="1" t="s">
        <v>13717</v>
      </c>
      <c r="E4954" s="1" t="s">
        <v>6257</v>
      </c>
      <c r="F4954">
        <v>2</v>
      </c>
      <c r="G4954">
        <v>0</v>
      </c>
      <c r="H4954">
        <v>10</v>
      </c>
      <c r="I4954">
        <v>0</v>
      </c>
      <c r="J4954" s="1" t="s">
        <v>13718</v>
      </c>
      <c r="K4954" s="1" t="s">
        <v>8429</v>
      </c>
      <c r="L4954" s="1" t="s">
        <v>6287</v>
      </c>
      <c r="M4954" s="1" t="s">
        <v>6259</v>
      </c>
      <c r="N4954" s="1" t="s">
        <v>6288</v>
      </c>
      <c r="O4954" s="4">
        <v>39559.695937500001</v>
      </c>
      <c r="P4954" t="b">
        <v>1</v>
      </c>
      <c r="Q4954" s="1" t="s">
        <v>6289</v>
      </c>
      <c r="R4954" s="1" t="s">
        <v>6290</v>
      </c>
      <c r="S4954" s="1" t="s">
        <v>6291</v>
      </c>
      <c r="T4954">
        <v>48743</v>
      </c>
      <c r="U4954">
        <v>4261</v>
      </c>
      <c r="V4954">
        <v>20083</v>
      </c>
      <c r="W4954">
        <v>471</v>
      </c>
    </row>
    <row r="4955" spans="1:23" x14ac:dyDescent="0.25">
      <c r="A4955">
        <v>14462419</v>
      </c>
      <c r="B4955">
        <v>1.041006481934635E+18</v>
      </c>
      <c r="C4955" s="4">
        <v>43358.785416666666</v>
      </c>
      <c r="D4955" s="1" t="s">
        <v>13719</v>
      </c>
      <c r="E4955" s="1" t="s">
        <v>6257</v>
      </c>
      <c r="F4955">
        <v>8</v>
      </c>
      <c r="G4955">
        <v>12</v>
      </c>
      <c r="H4955">
        <v>73</v>
      </c>
      <c r="I4955">
        <v>5</v>
      </c>
      <c r="J4955" s="1" t="s">
        <v>13720</v>
      </c>
      <c r="K4955" s="1" t="s">
        <v>8429</v>
      </c>
      <c r="L4955" s="1" t="s">
        <v>6260</v>
      </c>
      <c r="M4955" s="1" t="s">
        <v>6259</v>
      </c>
      <c r="N4955" s="1" t="s">
        <v>6288</v>
      </c>
      <c r="O4955" s="4">
        <v>39559.695937500001</v>
      </c>
      <c r="P4955" t="b">
        <v>1</v>
      </c>
      <c r="Q4955" s="1" t="s">
        <v>6289</v>
      </c>
      <c r="R4955" s="1" t="s">
        <v>6290</v>
      </c>
      <c r="S4955" s="1" t="s">
        <v>6291</v>
      </c>
      <c r="T4955">
        <v>48743</v>
      </c>
      <c r="U4955">
        <v>4261</v>
      </c>
      <c r="V4955">
        <v>20083</v>
      </c>
      <c r="W4955">
        <v>471</v>
      </c>
    </row>
    <row r="4956" spans="1:23" x14ac:dyDescent="0.25">
      <c r="A4956">
        <v>111554559</v>
      </c>
      <c r="B4956">
        <v>1.0409938869178532E+18</v>
      </c>
      <c r="C4956" s="4">
        <v>43358.750671296293</v>
      </c>
      <c r="D4956" s="1" t="s">
        <v>13721</v>
      </c>
      <c r="E4956" s="1" t="s">
        <v>13722</v>
      </c>
      <c r="F4956">
        <v>1</v>
      </c>
      <c r="G4956">
        <v>0</v>
      </c>
      <c r="H4956">
        <v>2</v>
      </c>
      <c r="I4956">
        <v>0</v>
      </c>
      <c r="J4956" s="1" t="s">
        <v>6259</v>
      </c>
      <c r="K4956" s="1" t="s">
        <v>13723</v>
      </c>
      <c r="L4956" s="1" t="s">
        <v>6259</v>
      </c>
      <c r="M4956" s="1" t="s">
        <v>6259</v>
      </c>
      <c r="N4956" s="1" t="s">
        <v>6344</v>
      </c>
      <c r="O4956" s="4">
        <v>40214.462453703702</v>
      </c>
      <c r="P4956" t="b">
        <v>1</v>
      </c>
      <c r="Q4956" s="1" t="s">
        <v>156</v>
      </c>
      <c r="R4956" s="1" t="s">
        <v>6345</v>
      </c>
      <c r="S4956" s="1" t="s">
        <v>156</v>
      </c>
      <c r="T4956">
        <v>36079</v>
      </c>
      <c r="U4956">
        <v>456</v>
      </c>
      <c r="V4956">
        <v>8860</v>
      </c>
      <c r="W4956">
        <v>370</v>
      </c>
    </row>
    <row r="4957" spans="1:23" x14ac:dyDescent="0.25">
      <c r="A4957">
        <v>111554559</v>
      </c>
      <c r="B4957">
        <v>1.040993492418347E+18</v>
      </c>
      <c r="C4957" s="4">
        <v>43358.749571759261</v>
      </c>
      <c r="D4957" s="1" t="s">
        <v>13724</v>
      </c>
      <c r="E4957" s="1" t="s">
        <v>13725</v>
      </c>
      <c r="F4957">
        <v>0</v>
      </c>
      <c r="G4957">
        <v>1</v>
      </c>
      <c r="H4957">
        <v>1</v>
      </c>
      <c r="I4957">
        <v>0</v>
      </c>
      <c r="J4957" s="1" t="s">
        <v>6259</v>
      </c>
      <c r="K4957" s="1" t="s">
        <v>13726</v>
      </c>
      <c r="L4957" s="1" t="s">
        <v>6259</v>
      </c>
      <c r="M4957" s="1" t="s">
        <v>6259</v>
      </c>
      <c r="N4957" s="1" t="s">
        <v>6344</v>
      </c>
      <c r="O4957" s="4">
        <v>40214.462453703702</v>
      </c>
      <c r="P4957" t="b">
        <v>1</v>
      </c>
      <c r="Q4957" s="1" t="s">
        <v>156</v>
      </c>
      <c r="R4957" s="1" t="s">
        <v>6345</v>
      </c>
      <c r="S4957" s="1" t="s">
        <v>156</v>
      </c>
      <c r="T4957">
        <v>36079</v>
      </c>
      <c r="U4957">
        <v>456</v>
      </c>
      <c r="V4957">
        <v>8860</v>
      </c>
      <c r="W4957">
        <v>370</v>
      </c>
    </row>
    <row r="4958" spans="1:23" x14ac:dyDescent="0.25">
      <c r="A4958">
        <v>14462419</v>
      </c>
      <c r="B4958">
        <v>1.0409883314824643E+18</v>
      </c>
      <c r="C4958" s="4">
        <v>43358.735335648147</v>
      </c>
      <c r="D4958" s="1" t="s">
        <v>13727</v>
      </c>
      <c r="E4958" s="1" t="s">
        <v>6257</v>
      </c>
      <c r="F4958">
        <v>1</v>
      </c>
      <c r="G4958">
        <v>0</v>
      </c>
      <c r="H4958">
        <v>1</v>
      </c>
      <c r="I4958">
        <v>0</v>
      </c>
      <c r="J4958" s="1" t="s">
        <v>13728</v>
      </c>
      <c r="K4958" s="1" t="s">
        <v>8429</v>
      </c>
      <c r="L4958" s="1" t="s">
        <v>6287</v>
      </c>
      <c r="M4958" s="1" t="s">
        <v>6259</v>
      </c>
      <c r="N4958" s="1" t="s">
        <v>6288</v>
      </c>
      <c r="O4958" s="4">
        <v>39559.695937500001</v>
      </c>
      <c r="P4958" t="b">
        <v>1</v>
      </c>
      <c r="Q4958" s="1" t="s">
        <v>6289</v>
      </c>
      <c r="R4958" s="1" t="s">
        <v>6290</v>
      </c>
      <c r="S4958" s="1" t="s">
        <v>6291</v>
      </c>
      <c r="T4958">
        <v>48743</v>
      </c>
      <c r="U4958">
        <v>4261</v>
      </c>
      <c r="V4958">
        <v>20083</v>
      </c>
      <c r="W4958">
        <v>471</v>
      </c>
    </row>
    <row r="4959" spans="1:23" x14ac:dyDescent="0.25">
      <c r="A4959">
        <v>1227448789</v>
      </c>
      <c r="B4959">
        <v>1.0409673015106519E+18</v>
      </c>
      <c r="C4959" s="4">
        <v>43358.677303240744</v>
      </c>
      <c r="D4959" s="1" t="s">
        <v>13729</v>
      </c>
      <c r="E4959" s="1" t="s">
        <v>6257</v>
      </c>
      <c r="F4959">
        <v>28</v>
      </c>
      <c r="G4959">
        <v>7</v>
      </c>
      <c r="H4959">
        <v>140</v>
      </c>
      <c r="I4959">
        <v>5</v>
      </c>
      <c r="J4959" s="1" t="s">
        <v>13700</v>
      </c>
      <c r="K4959" s="1" t="s">
        <v>13730</v>
      </c>
      <c r="L4959" s="1" t="s">
        <v>6260</v>
      </c>
      <c r="M4959" s="1" t="s">
        <v>6259</v>
      </c>
      <c r="N4959" s="1" t="s">
        <v>6261</v>
      </c>
      <c r="O4959" s="4">
        <v>41333.559953703705</v>
      </c>
      <c r="P4959" t="b">
        <v>1</v>
      </c>
      <c r="Q4959" s="1" t="s">
        <v>6262</v>
      </c>
      <c r="R4959" s="1" t="s">
        <v>6263</v>
      </c>
      <c r="S4959" s="1" t="s">
        <v>6264</v>
      </c>
      <c r="T4959">
        <v>21001</v>
      </c>
      <c r="U4959">
        <v>646</v>
      </c>
      <c r="V4959">
        <v>6392</v>
      </c>
      <c r="W4959">
        <v>210</v>
      </c>
    </row>
    <row r="4960" spans="1:23" x14ac:dyDescent="0.25">
      <c r="A4960">
        <v>1227448789</v>
      </c>
      <c r="B4960">
        <v>1.0409646183599186E+18</v>
      </c>
      <c r="C4960" s="4">
        <v>43358.669895833336</v>
      </c>
      <c r="D4960" s="1" t="s">
        <v>13731</v>
      </c>
      <c r="E4960" s="1" t="s">
        <v>6257</v>
      </c>
      <c r="F4960">
        <v>95</v>
      </c>
      <c r="G4960">
        <v>19</v>
      </c>
      <c r="H4960">
        <v>314</v>
      </c>
      <c r="I4960">
        <v>9</v>
      </c>
      <c r="J4960" s="1" t="s">
        <v>13700</v>
      </c>
      <c r="K4960" s="1" t="s">
        <v>13732</v>
      </c>
      <c r="L4960" s="1" t="s">
        <v>6260</v>
      </c>
      <c r="M4960" s="1" t="s">
        <v>6259</v>
      </c>
      <c r="N4960" s="1" t="s">
        <v>6261</v>
      </c>
      <c r="O4960" s="4">
        <v>41333.559953703705</v>
      </c>
      <c r="P4960" t="b">
        <v>1</v>
      </c>
      <c r="Q4960" s="1" t="s">
        <v>6262</v>
      </c>
      <c r="R4960" s="1" t="s">
        <v>6263</v>
      </c>
      <c r="S4960" s="1" t="s">
        <v>6264</v>
      </c>
      <c r="T4960">
        <v>21001</v>
      </c>
      <c r="U4960">
        <v>646</v>
      </c>
      <c r="V4960">
        <v>6392</v>
      </c>
      <c r="W4960">
        <v>210</v>
      </c>
    </row>
    <row r="4961" spans="1:23" x14ac:dyDescent="0.25">
      <c r="A4961">
        <v>14462419</v>
      </c>
      <c r="B4961">
        <v>1.0409633410432819E+18</v>
      </c>
      <c r="C4961" s="4">
        <v>43358.666377314818</v>
      </c>
      <c r="D4961" s="1" t="s">
        <v>13733</v>
      </c>
      <c r="E4961" s="1" t="s">
        <v>6257</v>
      </c>
      <c r="F4961">
        <v>3</v>
      </c>
      <c r="G4961">
        <v>3</v>
      </c>
      <c r="H4961">
        <v>12</v>
      </c>
      <c r="I4961">
        <v>0</v>
      </c>
      <c r="J4961" s="1" t="s">
        <v>13706</v>
      </c>
      <c r="K4961" s="1" t="s">
        <v>7710</v>
      </c>
      <c r="L4961" s="1" t="s">
        <v>6287</v>
      </c>
      <c r="M4961" s="1" t="s">
        <v>6259</v>
      </c>
      <c r="N4961" s="1" t="s">
        <v>6288</v>
      </c>
      <c r="O4961" s="4">
        <v>39559.695937500001</v>
      </c>
      <c r="P4961" t="b">
        <v>1</v>
      </c>
      <c r="Q4961" s="1" t="s">
        <v>6289</v>
      </c>
      <c r="R4961" s="1" t="s">
        <v>6290</v>
      </c>
      <c r="S4961" s="1" t="s">
        <v>6291</v>
      </c>
      <c r="T4961">
        <v>48743</v>
      </c>
      <c r="U4961">
        <v>4261</v>
      </c>
      <c r="V4961">
        <v>20083</v>
      </c>
      <c r="W4961">
        <v>471</v>
      </c>
    </row>
    <row r="4962" spans="1:23" x14ac:dyDescent="0.25">
      <c r="A4962">
        <v>14462419</v>
      </c>
      <c r="B4962">
        <v>1.0409572783656468E+18</v>
      </c>
      <c r="C4962" s="4">
        <v>43358.649641203701</v>
      </c>
      <c r="D4962" s="1" t="s">
        <v>13734</v>
      </c>
      <c r="E4962" s="1" t="s">
        <v>6257</v>
      </c>
      <c r="F4962">
        <v>3</v>
      </c>
      <c r="G4962">
        <v>0</v>
      </c>
      <c r="H4962">
        <v>10</v>
      </c>
      <c r="I4962">
        <v>0</v>
      </c>
      <c r="J4962" s="1" t="s">
        <v>13735</v>
      </c>
      <c r="K4962" s="1" t="s">
        <v>8429</v>
      </c>
      <c r="L4962" s="1" t="s">
        <v>6260</v>
      </c>
      <c r="M4962" s="1" t="s">
        <v>6259</v>
      </c>
      <c r="N4962" s="1" t="s">
        <v>6288</v>
      </c>
      <c r="O4962" s="4">
        <v>39559.695937500001</v>
      </c>
      <c r="P4962" t="b">
        <v>1</v>
      </c>
      <c r="Q4962" s="1" t="s">
        <v>6289</v>
      </c>
      <c r="R4962" s="1" t="s">
        <v>6290</v>
      </c>
      <c r="S4962" s="1" t="s">
        <v>6291</v>
      </c>
      <c r="T4962">
        <v>48743</v>
      </c>
      <c r="U4962">
        <v>4261</v>
      </c>
      <c r="V4962">
        <v>20083</v>
      </c>
      <c r="W4962">
        <v>471</v>
      </c>
    </row>
    <row r="4963" spans="1:23" x14ac:dyDescent="0.25">
      <c r="A4963">
        <v>1227448789</v>
      </c>
      <c r="B4963">
        <v>1.0409549512064123E+18</v>
      </c>
      <c r="C4963" s="4">
        <v>43358.643229166664</v>
      </c>
      <c r="D4963" s="1" t="s">
        <v>13736</v>
      </c>
      <c r="E4963" s="1" t="s">
        <v>6257</v>
      </c>
      <c r="F4963">
        <v>5</v>
      </c>
      <c r="G4963">
        <v>1</v>
      </c>
      <c r="H4963">
        <v>34</v>
      </c>
      <c r="I4963">
        <v>0</v>
      </c>
      <c r="J4963" s="1" t="s">
        <v>13700</v>
      </c>
      <c r="K4963" s="1" t="s">
        <v>13732</v>
      </c>
      <c r="L4963" s="1" t="s">
        <v>6260</v>
      </c>
      <c r="M4963" s="1" t="s">
        <v>6259</v>
      </c>
      <c r="N4963" s="1" t="s">
        <v>6261</v>
      </c>
      <c r="O4963" s="4">
        <v>41333.559953703705</v>
      </c>
      <c r="P4963" t="b">
        <v>1</v>
      </c>
      <c r="Q4963" s="1" t="s">
        <v>6262</v>
      </c>
      <c r="R4963" s="1" t="s">
        <v>6263</v>
      </c>
      <c r="S4963" s="1" t="s">
        <v>6264</v>
      </c>
      <c r="T4963">
        <v>21001</v>
      </c>
      <c r="U4963">
        <v>646</v>
      </c>
      <c r="V4963">
        <v>6392</v>
      </c>
      <c r="W4963">
        <v>210</v>
      </c>
    </row>
    <row r="4964" spans="1:23" x14ac:dyDescent="0.25">
      <c r="A4964">
        <v>14462419</v>
      </c>
      <c r="B4964">
        <v>1.0409527172362199E+18</v>
      </c>
      <c r="C4964" s="4">
        <v>43358.637060185189</v>
      </c>
      <c r="D4964" s="1" t="s">
        <v>13737</v>
      </c>
      <c r="E4964" s="1" t="s">
        <v>13738</v>
      </c>
      <c r="F4964">
        <v>3</v>
      </c>
      <c r="G4964">
        <v>0</v>
      </c>
      <c r="H4964">
        <v>9</v>
      </c>
      <c r="I4964">
        <v>0</v>
      </c>
      <c r="J4964" s="1" t="s">
        <v>13739</v>
      </c>
      <c r="K4964" s="1" t="s">
        <v>6259</v>
      </c>
      <c r="L4964" s="1" t="s">
        <v>6287</v>
      </c>
      <c r="M4964" s="1" t="s">
        <v>6259</v>
      </c>
      <c r="N4964" s="1" t="s">
        <v>6288</v>
      </c>
      <c r="O4964" s="4">
        <v>39559.695937500001</v>
      </c>
      <c r="P4964" t="b">
        <v>1</v>
      </c>
      <c r="Q4964" s="1" t="s">
        <v>6289</v>
      </c>
      <c r="R4964" s="1" t="s">
        <v>6290</v>
      </c>
      <c r="S4964" s="1" t="s">
        <v>6291</v>
      </c>
      <c r="T4964">
        <v>48743</v>
      </c>
      <c r="U4964">
        <v>4261</v>
      </c>
      <c r="V4964">
        <v>20083</v>
      </c>
      <c r="W4964">
        <v>471</v>
      </c>
    </row>
    <row r="4965" spans="1:23" x14ac:dyDescent="0.25">
      <c r="A4965">
        <v>14462419</v>
      </c>
      <c r="B4965">
        <v>1.0409383266966487E+18</v>
      </c>
      <c r="C4965" s="4">
        <v>43358.597349537034</v>
      </c>
      <c r="D4965" s="1" t="s">
        <v>13740</v>
      </c>
      <c r="E4965" s="1" t="s">
        <v>6257</v>
      </c>
      <c r="F4965">
        <v>6</v>
      </c>
      <c r="G4965">
        <v>0</v>
      </c>
      <c r="H4965">
        <v>16</v>
      </c>
      <c r="I4965">
        <v>0</v>
      </c>
      <c r="J4965" s="1" t="s">
        <v>13706</v>
      </c>
      <c r="K4965" s="1" t="s">
        <v>6445</v>
      </c>
      <c r="L4965" s="1" t="s">
        <v>6260</v>
      </c>
      <c r="M4965" s="1" t="s">
        <v>6259</v>
      </c>
      <c r="N4965" s="1" t="s">
        <v>6288</v>
      </c>
      <c r="O4965" s="4">
        <v>39559.695937500001</v>
      </c>
      <c r="P4965" t="b">
        <v>1</v>
      </c>
      <c r="Q4965" s="1" t="s">
        <v>6289</v>
      </c>
      <c r="R4965" s="1" t="s">
        <v>6290</v>
      </c>
      <c r="S4965" s="1" t="s">
        <v>6291</v>
      </c>
      <c r="T4965">
        <v>48743</v>
      </c>
      <c r="U4965">
        <v>4261</v>
      </c>
      <c r="V4965">
        <v>20083</v>
      </c>
      <c r="W4965">
        <v>471</v>
      </c>
    </row>
    <row r="4966" spans="1:23" x14ac:dyDescent="0.25">
      <c r="A4966">
        <v>14462419</v>
      </c>
      <c r="B4966">
        <v>1.0409282348740567E+18</v>
      </c>
      <c r="C4966" s="4">
        <v>43358.569502314815</v>
      </c>
      <c r="D4966" s="1" t="s">
        <v>13741</v>
      </c>
      <c r="E4966" s="1" t="s">
        <v>6257</v>
      </c>
      <c r="F4966">
        <v>2</v>
      </c>
      <c r="G4966">
        <v>0</v>
      </c>
      <c r="H4966">
        <v>2</v>
      </c>
      <c r="I4966">
        <v>0</v>
      </c>
      <c r="J4966" s="1" t="s">
        <v>13702</v>
      </c>
      <c r="K4966" s="1" t="s">
        <v>8429</v>
      </c>
      <c r="L4966" s="1" t="s">
        <v>6259</v>
      </c>
      <c r="M4966" s="1" t="s">
        <v>6259</v>
      </c>
      <c r="N4966" s="1" t="s">
        <v>6288</v>
      </c>
      <c r="O4966" s="4">
        <v>39559.695937500001</v>
      </c>
      <c r="P4966" t="b">
        <v>1</v>
      </c>
      <c r="Q4966" s="1" t="s">
        <v>6289</v>
      </c>
      <c r="R4966" s="1" t="s">
        <v>6290</v>
      </c>
      <c r="S4966" s="1" t="s">
        <v>6291</v>
      </c>
      <c r="T4966">
        <v>48743</v>
      </c>
      <c r="U4966">
        <v>4261</v>
      </c>
      <c r="V4966">
        <v>20083</v>
      </c>
      <c r="W4966">
        <v>471</v>
      </c>
    </row>
    <row r="4967" spans="1:23" x14ac:dyDescent="0.25">
      <c r="A4967">
        <v>14462419</v>
      </c>
      <c r="B4967">
        <v>1.0409277796704338E+18</v>
      </c>
      <c r="C4967" s="4">
        <v>43358.568240740744</v>
      </c>
      <c r="D4967" s="1" t="s">
        <v>13742</v>
      </c>
      <c r="E4967" s="1" t="s">
        <v>6257</v>
      </c>
      <c r="F4967">
        <v>8</v>
      </c>
      <c r="G4967">
        <v>0</v>
      </c>
      <c r="H4967">
        <v>42</v>
      </c>
      <c r="I4967">
        <v>1</v>
      </c>
      <c r="J4967" s="1" t="s">
        <v>13720</v>
      </c>
      <c r="K4967" s="1" t="s">
        <v>8429</v>
      </c>
      <c r="L4967" s="1" t="s">
        <v>6259</v>
      </c>
      <c r="M4967" s="1" t="s">
        <v>6259</v>
      </c>
      <c r="N4967" s="1" t="s">
        <v>6288</v>
      </c>
      <c r="O4967" s="4">
        <v>39559.695937500001</v>
      </c>
      <c r="P4967" t="b">
        <v>1</v>
      </c>
      <c r="Q4967" s="1" t="s">
        <v>6289</v>
      </c>
      <c r="R4967" s="1" t="s">
        <v>6290</v>
      </c>
      <c r="S4967" s="1" t="s">
        <v>6291</v>
      </c>
      <c r="T4967">
        <v>48743</v>
      </c>
      <c r="U4967">
        <v>4261</v>
      </c>
      <c r="V4967">
        <v>20083</v>
      </c>
      <c r="W4967">
        <v>471</v>
      </c>
    </row>
    <row r="4968" spans="1:23" x14ac:dyDescent="0.25">
      <c r="A4968">
        <v>14462419</v>
      </c>
      <c r="B4968">
        <v>1.0409272443681833E+18</v>
      </c>
      <c r="C4968" s="4">
        <v>43358.566770833335</v>
      </c>
      <c r="D4968" s="1" t="s">
        <v>13743</v>
      </c>
      <c r="E4968" s="1" t="s">
        <v>6257</v>
      </c>
      <c r="F4968">
        <v>6</v>
      </c>
      <c r="G4968">
        <v>1</v>
      </c>
      <c r="H4968">
        <v>17</v>
      </c>
      <c r="I4968">
        <v>0</v>
      </c>
      <c r="J4968" s="1" t="s">
        <v>13706</v>
      </c>
      <c r="K4968" s="1" t="s">
        <v>8429</v>
      </c>
      <c r="L4968" s="1" t="s">
        <v>6259</v>
      </c>
      <c r="M4968" s="1" t="s">
        <v>6259</v>
      </c>
      <c r="N4968" s="1" t="s">
        <v>6288</v>
      </c>
      <c r="O4968" s="4">
        <v>39559.695937500001</v>
      </c>
      <c r="P4968" t="b">
        <v>1</v>
      </c>
      <c r="Q4968" s="1" t="s">
        <v>6289</v>
      </c>
      <c r="R4968" s="1" t="s">
        <v>6290</v>
      </c>
      <c r="S4968" s="1" t="s">
        <v>6291</v>
      </c>
      <c r="T4968">
        <v>48743</v>
      </c>
      <c r="U4968">
        <v>4261</v>
      </c>
      <c r="V4968">
        <v>20083</v>
      </c>
      <c r="W4968">
        <v>471</v>
      </c>
    </row>
    <row r="4969" spans="1:23" x14ac:dyDescent="0.25">
      <c r="A4969">
        <v>14462419</v>
      </c>
      <c r="B4969">
        <v>1.0409270223049114E+18</v>
      </c>
      <c r="C4969" s="4">
        <v>43358.566157407404</v>
      </c>
      <c r="D4969" s="1" t="s">
        <v>13744</v>
      </c>
      <c r="E4969" s="1" t="s">
        <v>6257</v>
      </c>
      <c r="F4969">
        <v>4</v>
      </c>
      <c r="G4969">
        <v>0</v>
      </c>
      <c r="H4969">
        <v>9</v>
      </c>
      <c r="I4969">
        <v>0</v>
      </c>
      <c r="J4969" s="1" t="s">
        <v>13706</v>
      </c>
      <c r="K4969" s="1" t="s">
        <v>8429</v>
      </c>
      <c r="L4969" s="1" t="s">
        <v>6259</v>
      </c>
      <c r="M4969" s="1" t="s">
        <v>6259</v>
      </c>
      <c r="N4969" s="1" t="s">
        <v>6288</v>
      </c>
      <c r="O4969" s="4">
        <v>39559.695937500001</v>
      </c>
      <c r="P4969" t="b">
        <v>1</v>
      </c>
      <c r="Q4969" s="1" t="s">
        <v>6289</v>
      </c>
      <c r="R4969" s="1" t="s">
        <v>6290</v>
      </c>
      <c r="S4969" s="1" t="s">
        <v>6291</v>
      </c>
      <c r="T4969">
        <v>48743</v>
      </c>
      <c r="U4969">
        <v>4261</v>
      </c>
      <c r="V4969">
        <v>20083</v>
      </c>
      <c r="W4969">
        <v>471</v>
      </c>
    </row>
    <row r="4970" spans="1:23" x14ac:dyDescent="0.25">
      <c r="A4970">
        <v>14462419</v>
      </c>
      <c r="B4970">
        <v>1.040926258165633E+18</v>
      </c>
      <c r="C4970" s="4">
        <v>43358.564050925925</v>
      </c>
      <c r="D4970" s="1" t="s">
        <v>13745</v>
      </c>
      <c r="E4970" s="1" t="s">
        <v>6257</v>
      </c>
      <c r="F4970">
        <v>2</v>
      </c>
      <c r="G4970">
        <v>0</v>
      </c>
      <c r="H4970">
        <v>7</v>
      </c>
      <c r="I4970">
        <v>0</v>
      </c>
      <c r="J4970" s="1" t="s">
        <v>13702</v>
      </c>
      <c r="K4970" s="1" t="s">
        <v>8429</v>
      </c>
      <c r="L4970" s="1" t="s">
        <v>6259</v>
      </c>
      <c r="M4970" s="1" t="s">
        <v>6259</v>
      </c>
      <c r="N4970" s="1" t="s">
        <v>6288</v>
      </c>
      <c r="O4970" s="4">
        <v>39559.695937500001</v>
      </c>
      <c r="P4970" t="b">
        <v>1</v>
      </c>
      <c r="Q4970" s="1" t="s">
        <v>6289</v>
      </c>
      <c r="R4970" s="1" t="s">
        <v>6290</v>
      </c>
      <c r="S4970" s="1" t="s">
        <v>6291</v>
      </c>
      <c r="T4970">
        <v>48743</v>
      </c>
      <c r="U4970">
        <v>4261</v>
      </c>
      <c r="V4970">
        <v>20083</v>
      </c>
      <c r="W4970">
        <v>471</v>
      </c>
    </row>
    <row r="4971" spans="1:23" x14ac:dyDescent="0.25">
      <c r="A4971">
        <v>14462419</v>
      </c>
      <c r="B4971">
        <v>1.0409254669521797E+18</v>
      </c>
      <c r="C4971" s="4">
        <v>43358.561863425923</v>
      </c>
      <c r="D4971" s="1" t="s">
        <v>13746</v>
      </c>
      <c r="E4971" s="1" t="s">
        <v>6257</v>
      </c>
      <c r="F4971">
        <v>7</v>
      </c>
      <c r="G4971">
        <v>1</v>
      </c>
      <c r="H4971">
        <v>10</v>
      </c>
      <c r="I4971">
        <v>0</v>
      </c>
      <c r="J4971" s="1" t="s">
        <v>13706</v>
      </c>
      <c r="K4971" s="1" t="s">
        <v>8429</v>
      </c>
      <c r="L4971" s="1" t="s">
        <v>6259</v>
      </c>
      <c r="M4971" s="1" t="s">
        <v>6259</v>
      </c>
      <c r="N4971" s="1" t="s">
        <v>6288</v>
      </c>
      <c r="O4971" s="4">
        <v>39559.695937500001</v>
      </c>
      <c r="P4971" t="b">
        <v>1</v>
      </c>
      <c r="Q4971" s="1" t="s">
        <v>6289</v>
      </c>
      <c r="R4971" s="1" t="s">
        <v>6290</v>
      </c>
      <c r="S4971" s="1" t="s">
        <v>6291</v>
      </c>
      <c r="T4971">
        <v>48743</v>
      </c>
      <c r="U4971">
        <v>4261</v>
      </c>
      <c r="V4971">
        <v>20083</v>
      </c>
      <c r="W4971">
        <v>471</v>
      </c>
    </row>
    <row r="4972" spans="1:23" x14ac:dyDescent="0.25">
      <c r="A4972">
        <v>14462419</v>
      </c>
      <c r="B4972">
        <v>1.0409248594114437E+18</v>
      </c>
      <c r="C4972" s="4">
        <v>43358.560185185182</v>
      </c>
      <c r="D4972" s="1" t="s">
        <v>13747</v>
      </c>
      <c r="E4972" s="1" t="s">
        <v>6257</v>
      </c>
      <c r="F4972">
        <v>2</v>
      </c>
      <c r="G4972">
        <v>1</v>
      </c>
      <c r="H4972">
        <v>17</v>
      </c>
      <c r="I4972">
        <v>0</v>
      </c>
      <c r="J4972" s="1" t="s">
        <v>13706</v>
      </c>
      <c r="K4972" s="1" t="s">
        <v>8429</v>
      </c>
      <c r="L4972" s="1" t="s">
        <v>6259</v>
      </c>
      <c r="M4972" s="1" t="s">
        <v>6259</v>
      </c>
      <c r="N4972" s="1" t="s">
        <v>6288</v>
      </c>
      <c r="O4972" s="4">
        <v>39559.695937500001</v>
      </c>
      <c r="P4972" t="b">
        <v>1</v>
      </c>
      <c r="Q4972" s="1" t="s">
        <v>6289</v>
      </c>
      <c r="R4972" s="1" t="s">
        <v>6290</v>
      </c>
      <c r="S4972" s="1" t="s">
        <v>6291</v>
      </c>
      <c r="T4972">
        <v>48743</v>
      </c>
      <c r="U4972">
        <v>4261</v>
      </c>
      <c r="V4972">
        <v>20083</v>
      </c>
      <c r="W4972">
        <v>471</v>
      </c>
    </row>
    <row r="4973" spans="1:23" x14ac:dyDescent="0.25">
      <c r="A4973">
        <v>14462419</v>
      </c>
      <c r="B4973">
        <v>1.0409236950096732E+18</v>
      </c>
      <c r="C4973" s="4">
        <v>43358.556967592594</v>
      </c>
      <c r="D4973" s="1" t="s">
        <v>13748</v>
      </c>
      <c r="E4973" s="1" t="s">
        <v>6257</v>
      </c>
      <c r="F4973">
        <v>1</v>
      </c>
      <c r="G4973">
        <v>2</v>
      </c>
      <c r="H4973">
        <v>11</v>
      </c>
      <c r="I4973">
        <v>0</v>
      </c>
      <c r="J4973" s="1" t="s">
        <v>13702</v>
      </c>
      <c r="K4973" s="1" t="s">
        <v>8429</v>
      </c>
      <c r="L4973" s="1" t="s">
        <v>6259</v>
      </c>
      <c r="M4973" s="1" t="s">
        <v>6259</v>
      </c>
      <c r="N4973" s="1" t="s">
        <v>6288</v>
      </c>
      <c r="O4973" s="4">
        <v>39559.695937500001</v>
      </c>
      <c r="P4973" t="b">
        <v>1</v>
      </c>
      <c r="Q4973" s="1" t="s">
        <v>6289</v>
      </c>
      <c r="R4973" s="1" t="s">
        <v>6290</v>
      </c>
      <c r="S4973" s="1" t="s">
        <v>6291</v>
      </c>
      <c r="T4973">
        <v>48743</v>
      </c>
      <c r="U4973">
        <v>4261</v>
      </c>
      <c r="V4973">
        <v>20083</v>
      </c>
      <c r="W4973">
        <v>471</v>
      </c>
    </row>
    <row r="4974" spans="1:23" x14ac:dyDescent="0.25">
      <c r="A4974">
        <v>14462419</v>
      </c>
      <c r="B4974">
        <v>1.0409232913666867E+18</v>
      </c>
      <c r="C4974" s="4">
        <v>43358.555856481478</v>
      </c>
      <c r="D4974" s="1" t="s">
        <v>13749</v>
      </c>
      <c r="E4974" s="1" t="s">
        <v>6257</v>
      </c>
      <c r="F4974">
        <v>2</v>
      </c>
      <c r="G4974">
        <v>3</v>
      </c>
      <c r="H4974">
        <v>19</v>
      </c>
      <c r="I4974">
        <v>0</v>
      </c>
      <c r="J4974" s="1" t="s">
        <v>13706</v>
      </c>
      <c r="K4974" s="1" t="s">
        <v>8429</v>
      </c>
      <c r="L4974" s="1" t="s">
        <v>6259</v>
      </c>
      <c r="M4974" s="1" t="s">
        <v>6259</v>
      </c>
      <c r="N4974" s="1" t="s">
        <v>6288</v>
      </c>
      <c r="O4974" s="4">
        <v>39559.695937500001</v>
      </c>
      <c r="P4974" t="b">
        <v>1</v>
      </c>
      <c r="Q4974" s="1" t="s">
        <v>6289</v>
      </c>
      <c r="R4974" s="1" t="s">
        <v>6290</v>
      </c>
      <c r="S4974" s="1" t="s">
        <v>6291</v>
      </c>
      <c r="T4974">
        <v>48743</v>
      </c>
      <c r="U4974">
        <v>4261</v>
      </c>
      <c r="V4974">
        <v>20083</v>
      </c>
      <c r="W4974">
        <v>471</v>
      </c>
    </row>
    <row r="4975" spans="1:23" x14ac:dyDescent="0.25">
      <c r="A4975">
        <v>14462419</v>
      </c>
      <c r="B4975">
        <v>1.0409228447152538E+18</v>
      </c>
      <c r="C4975" s="4">
        <v>43358.554629629631</v>
      </c>
      <c r="D4975" s="1" t="s">
        <v>13750</v>
      </c>
      <c r="E4975" s="1" t="s">
        <v>6257</v>
      </c>
      <c r="F4975">
        <v>5</v>
      </c>
      <c r="G4975">
        <v>1</v>
      </c>
      <c r="H4975">
        <v>28</v>
      </c>
      <c r="I4975">
        <v>0</v>
      </c>
      <c r="J4975" s="1" t="s">
        <v>8863</v>
      </c>
      <c r="K4975" s="1" t="s">
        <v>8429</v>
      </c>
      <c r="L4975" s="1" t="s">
        <v>6259</v>
      </c>
      <c r="M4975" s="1" t="s">
        <v>6259</v>
      </c>
      <c r="N4975" s="1" t="s">
        <v>6288</v>
      </c>
      <c r="O4975" s="4">
        <v>39559.695937500001</v>
      </c>
      <c r="P4975" t="b">
        <v>1</v>
      </c>
      <c r="Q4975" s="1" t="s">
        <v>6289</v>
      </c>
      <c r="R4975" s="1" t="s">
        <v>6290</v>
      </c>
      <c r="S4975" s="1" t="s">
        <v>6291</v>
      </c>
      <c r="T4975">
        <v>48743</v>
      </c>
      <c r="U4975">
        <v>4261</v>
      </c>
      <c r="V4975">
        <v>20083</v>
      </c>
      <c r="W4975">
        <v>471</v>
      </c>
    </row>
    <row r="4976" spans="1:23" x14ac:dyDescent="0.25">
      <c r="A4976">
        <v>14462419</v>
      </c>
      <c r="B4976">
        <v>1.0409208172809708E+18</v>
      </c>
      <c r="C4976" s="4">
        <v>43358.549027777779</v>
      </c>
      <c r="D4976" s="1" t="s">
        <v>13751</v>
      </c>
      <c r="E4976" s="1" t="s">
        <v>6257</v>
      </c>
      <c r="F4976">
        <v>5</v>
      </c>
      <c r="G4976">
        <v>1</v>
      </c>
      <c r="H4976">
        <v>10</v>
      </c>
      <c r="I4976">
        <v>1</v>
      </c>
      <c r="J4976" s="1" t="s">
        <v>13720</v>
      </c>
      <c r="K4976" s="1" t="s">
        <v>8429</v>
      </c>
      <c r="L4976" s="1" t="s">
        <v>6528</v>
      </c>
      <c r="M4976" s="1" t="s">
        <v>6259</v>
      </c>
      <c r="N4976" s="1" t="s">
        <v>6288</v>
      </c>
      <c r="O4976" s="4">
        <v>39559.695937500001</v>
      </c>
      <c r="P4976" t="b">
        <v>1</v>
      </c>
      <c r="Q4976" s="1" t="s">
        <v>6289</v>
      </c>
      <c r="R4976" s="1" t="s">
        <v>6290</v>
      </c>
      <c r="S4976" s="1" t="s">
        <v>6291</v>
      </c>
      <c r="T4976">
        <v>48743</v>
      </c>
      <c r="U4976">
        <v>4261</v>
      </c>
      <c r="V4976">
        <v>20083</v>
      </c>
      <c r="W4976">
        <v>471</v>
      </c>
    </row>
    <row r="4977" spans="1:23" x14ac:dyDescent="0.25">
      <c r="A4977">
        <v>14462419</v>
      </c>
      <c r="B4977">
        <v>1.0409201855096914E+18</v>
      </c>
      <c r="C4977" s="4">
        <v>43358.547291666669</v>
      </c>
      <c r="D4977" s="1" t="s">
        <v>13752</v>
      </c>
      <c r="E4977" s="1" t="s">
        <v>6257</v>
      </c>
      <c r="F4977">
        <v>1</v>
      </c>
      <c r="G4977">
        <v>0</v>
      </c>
      <c r="H4977">
        <v>5</v>
      </c>
      <c r="I4977">
        <v>0</v>
      </c>
      <c r="J4977" s="1" t="s">
        <v>13706</v>
      </c>
      <c r="K4977" s="1" t="s">
        <v>6445</v>
      </c>
      <c r="L4977" s="1" t="s">
        <v>6259</v>
      </c>
      <c r="M4977" s="1" t="s">
        <v>6259</v>
      </c>
      <c r="N4977" s="1" t="s">
        <v>6288</v>
      </c>
      <c r="O4977" s="4">
        <v>39559.695937500001</v>
      </c>
      <c r="P4977" t="b">
        <v>1</v>
      </c>
      <c r="Q4977" s="1" t="s">
        <v>6289</v>
      </c>
      <c r="R4977" s="1" t="s">
        <v>6290</v>
      </c>
      <c r="S4977" s="1" t="s">
        <v>6291</v>
      </c>
      <c r="T4977">
        <v>48743</v>
      </c>
      <c r="U4977">
        <v>4261</v>
      </c>
      <c r="V4977">
        <v>20083</v>
      </c>
      <c r="W4977">
        <v>471</v>
      </c>
    </row>
    <row r="4978" spans="1:23" x14ac:dyDescent="0.25">
      <c r="A4978">
        <v>14462419</v>
      </c>
      <c r="B4978">
        <v>1.040919257754882E+18</v>
      </c>
      <c r="C4978" s="4">
        <v>43358.544733796298</v>
      </c>
      <c r="D4978" s="1" t="s">
        <v>13753</v>
      </c>
      <c r="E4978" s="1" t="s">
        <v>6257</v>
      </c>
      <c r="F4978">
        <v>1</v>
      </c>
      <c r="G4978">
        <v>0</v>
      </c>
      <c r="H4978">
        <v>7</v>
      </c>
      <c r="I4978">
        <v>0</v>
      </c>
      <c r="J4978" s="1" t="s">
        <v>13706</v>
      </c>
      <c r="K4978" s="1" t="s">
        <v>6445</v>
      </c>
      <c r="L4978" s="1" t="s">
        <v>6259</v>
      </c>
      <c r="M4978" s="1" t="s">
        <v>6259</v>
      </c>
      <c r="N4978" s="1" t="s">
        <v>6288</v>
      </c>
      <c r="O4978" s="4">
        <v>39559.695937500001</v>
      </c>
      <c r="P4978" t="b">
        <v>1</v>
      </c>
      <c r="Q4978" s="1" t="s">
        <v>6289</v>
      </c>
      <c r="R4978" s="1" t="s">
        <v>6290</v>
      </c>
      <c r="S4978" s="1" t="s">
        <v>6291</v>
      </c>
      <c r="T4978">
        <v>48743</v>
      </c>
      <c r="U4978">
        <v>4261</v>
      </c>
      <c r="V4978">
        <v>20083</v>
      </c>
      <c r="W4978">
        <v>471</v>
      </c>
    </row>
    <row r="4979" spans="1:23" x14ac:dyDescent="0.25">
      <c r="A4979">
        <v>14462419</v>
      </c>
      <c r="B4979">
        <v>1.0409189033906463E+18</v>
      </c>
      <c r="C4979" s="4">
        <v>43358.543749999997</v>
      </c>
      <c r="D4979" s="1" t="s">
        <v>13754</v>
      </c>
      <c r="E4979" s="1" t="s">
        <v>6257</v>
      </c>
      <c r="F4979">
        <v>3</v>
      </c>
      <c r="G4979">
        <v>0</v>
      </c>
      <c r="H4979">
        <v>4</v>
      </c>
      <c r="I4979">
        <v>0</v>
      </c>
      <c r="J4979" s="1" t="s">
        <v>13706</v>
      </c>
      <c r="K4979" s="1" t="s">
        <v>6445</v>
      </c>
      <c r="L4979" s="1" t="s">
        <v>6259</v>
      </c>
      <c r="M4979" s="1" t="s">
        <v>6259</v>
      </c>
      <c r="N4979" s="1" t="s">
        <v>6288</v>
      </c>
      <c r="O4979" s="4">
        <v>39559.695937500001</v>
      </c>
      <c r="P4979" t="b">
        <v>1</v>
      </c>
      <c r="Q4979" s="1" t="s">
        <v>6289</v>
      </c>
      <c r="R4979" s="1" t="s">
        <v>6290</v>
      </c>
      <c r="S4979" s="1" t="s">
        <v>6291</v>
      </c>
      <c r="T4979">
        <v>48743</v>
      </c>
      <c r="U4979">
        <v>4261</v>
      </c>
      <c r="V4979">
        <v>20083</v>
      </c>
      <c r="W4979">
        <v>471</v>
      </c>
    </row>
    <row r="4980" spans="1:23" x14ac:dyDescent="0.25">
      <c r="A4980">
        <v>14462419</v>
      </c>
      <c r="B4980">
        <v>1.0409187066484777E+18</v>
      </c>
      <c r="C4980" s="4">
        <v>43358.543206018519</v>
      </c>
      <c r="D4980" s="1" t="s">
        <v>13755</v>
      </c>
      <c r="E4980" s="1" t="s">
        <v>6257</v>
      </c>
      <c r="F4980">
        <v>3</v>
      </c>
      <c r="G4980">
        <v>3</v>
      </c>
      <c r="H4980">
        <v>12</v>
      </c>
      <c r="I4980">
        <v>0</v>
      </c>
      <c r="J4980" s="1" t="s">
        <v>13706</v>
      </c>
      <c r="K4980" s="1" t="s">
        <v>6445</v>
      </c>
      <c r="L4980" s="1" t="s">
        <v>6259</v>
      </c>
      <c r="M4980" s="1" t="s">
        <v>6259</v>
      </c>
      <c r="N4980" s="1" t="s">
        <v>6288</v>
      </c>
      <c r="O4980" s="4">
        <v>39559.695937500001</v>
      </c>
      <c r="P4980" t="b">
        <v>1</v>
      </c>
      <c r="Q4980" s="1" t="s">
        <v>6289</v>
      </c>
      <c r="R4980" s="1" t="s">
        <v>6290</v>
      </c>
      <c r="S4980" s="1" t="s">
        <v>6291</v>
      </c>
      <c r="T4980">
        <v>48743</v>
      </c>
      <c r="U4980">
        <v>4261</v>
      </c>
      <c r="V4980">
        <v>20083</v>
      </c>
      <c r="W4980">
        <v>471</v>
      </c>
    </row>
    <row r="4981" spans="1:23" x14ac:dyDescent="0.25">
      <c r="A4981">
        <v>14462419</v>
      </c>
      <c r="B4981">
        <v>1.0409184892031877E+18</v>
      </c>
      <c r="C4981" s="4">
        <v>43358.542604166665</v>
      </c>
      <c r="D4981" s="1" t="s">
        <v>13756</v>
      </c>
      <c r="E4981" s="1" t="s">
        <v>6257</v>
      </c>
      <c r="F4981">
        <v>2</v>
      </c>
      <c r="G4981">
        <v>0</v>
      </c>
      <c r="H4981">
        <v>6</v>
      </c>
      <c r="I4981">
        <v>0</v>
      </c>
      <c r="J4981" s="1" t="s">
        <v>13702</v>
      </c>
      <c r="K4981" s="1" t="s">
        <v>6445</v>
      </c>
      <c r="L4981" s="1" t="s">
        <v>6259</v>
      </c>
      <c r="M4981" s="1" t="s">
        <v>6259</v>
      </c>
      <c r="N4981" s="1" t="s">
        <v>6288</v>
      </c>
      <c r="O4981" s="4">
        <v>39559.695937500001</v>
      </c>
      <c r="P4981" t="b">
        <v>1</v>
      </c>
      <c r="Q4981" s="1" t="s">
        <v>6289</v>
      </c>
      <c r="R4981" s="1" t="s">
        <v>6290</v>
      </c>
      <c r="S4981" s="1" t="s">
        <v>6291</v>
      </c>
      <c r="T4981">
        <v>48743</v>
      </c>
      <c r="U4981">
        <v>4261</v>
      </c>
      <c r="V4981">
        <v>20083</v>
      </c>
      <c r="W4981">
        <v>471</v>
      </c>
    </row>
    <row r="4982" spans="1:23" x14ac:dyDescent="0.25">
      <c r="A4982">
        <v>14462419</v>
      </c>
      <c r="B4982">
        <v>1.0409181902499144E+18</v>
      </c>
      <c r="C4982" s="4">
        <v>43358.54178240741</v>
      </c>
      <c r="D4982" s="1" t="s">
        <v>13757</v>
      </c>
      <c r="E4982" s="1" t="s">
        <v>6257</v>
      </c>
      <c r="F4982">
        <v>1</v>
      </c>
      <c r="G4982">
        <v>0</v>
      </c>
      <c r="H4982">
        <v>7</v>
      </c>
      <c r="I4982">
        <v>0</v>
      </c>
      <c r="J4982" s="1" t="s">
        <v>13702</v>
      </c>
      <c r="K4982" s="1" t="s">
        <v>6445</v>
      </c>
      <c r="L4982" s="1" t="s">
        <v>6259</v>
      </c>
      <c r="M4982" s="1" t="s">
        <v>6259</v>
      </c>
      <c r="N4982" s="1" t="s">
        <v>6288</v>
      </c>
      <c r="O4982" s="4">
        <v>39559.695937500001</v>
      </c>
      <c r="P4982" t="b">
        <v>1</v>
      </c>
      <c r="Q4982" s="1" t="s">
        <v>6289</v>
      </c>
      <c r="R4982" s="1" t="s">
        <v>6290</v>
      </c>
      <c r="S4982" s="1" t="s">
        <v>6291</v>
      </c>
      <c r="T4982">
        <v>48743</v>
      </c>
      <c r="U4982">
        <v>4261</v>
      </c>
      <c r="V4982">
        <v>20083</v>
      </c>
      <c r="W4982">
        <v>471</v>
      </c>
    </row>
    <row r="4983" spans="1:23" x14ac:dyDescent="0.25">
      <c r="A4983">
        <v>14462419</v>
      </c>
      <c r="B4983">
        <v>1.0409179758328996E+18</v>
      </c>
      <c r="C4983" s="4">
        <v>43358.541192129633</v>
      </c>
      <c r="D4983" s="1" t="s">
        <v>13758</v>
      </c>
      <c r="E4983" s="1" t="s">
        <v>6257</v>
      </c>
      <c r="F4983">
        <v>1</v>
      </c>
      <c r="G4983">
        <v>0</v>
      </c>
      <c r="H4983">
        <v>5</v>
      </c>
      <c r="I4983">
        <v>0</v>
      </c>
      <c r="J4983" s="1" t="s">
        <v>13706</v>
      </c>
      <c r="K4983" s="1" t="s">
        <v>6445</v>
      </c>
      <c r="L4983" s="1" t="s">
        <v>6259</v>
      </c>
      <c r="M4983" s="1" t="s">
        <v>6259</v>
      </c>
      <c r="N4983" s="1" t="s">
        <v>6288</v>
      </c>
      <c r="O4983" s="4">
        <v>39559.695937500001</v>
      </c>
      <c r="P4983" t="b">
        <v>1</v>
      </c>
      <c r="Q4983" s="1" t="s">
        <v>6289</v>
      </c>
      <c r="R4983" s="1" t="s">
        <v>6290</v>
      </c>
      <c r="S4983" s="1" t="s">
        <v>6291</v>
      </c>
      <c r="T4983">
        <v>48743</v>
      </c>
      <c r="U4983">
        <v>4261</v>
      </c>
      <c r="V4983">
        <v>20083</v>
      </c>
      <c r="W4983">
        <v>471</v>
      </c>
    </row>
    <row r="4984" spans="1:23" x14ac:dyDescent="0.25">
      <c r="A4984">
        <v>14462419</v>
      </c>
      <c r="B4984">
        <v>1.0409177403940823E+18</v>
      </c>
      <c r="C4984" s="4">
        <v>43358.540543981479</v>
      </c>
      <c r="D4984" s="1" t="s">
        <v>13759</v>
      </c>
      <c r="E4984" s="1" t="s">
        <v>6257</v>
      </c>
      <c r="F4984">
        <v>2</v>
      </c>
      <c r="G4984">
        <v>1</v>
      </c>
      <c r="H4984">
        <v>12</v>
      </c>
      <c r="I4984">
        <v>0</v>
      </c>
      <c r="J4984" s="1" t="s">
        <v>13702</v>
      </c>
      <c r="K4984" s="1" t="s">
        <v>6445</v>
      </c>
      <c r="L4984" s="1" t="s">
        <v>6259</v>
      </c>
      <c r="M4984" s="1" t="s">
        <v>6259</v>
      </c>
      <c r="N4984" s="1" t="s">
        <v>6288</v>
      </c>
      <c r="O4984" s="4">
        <v>39559.695937500001</v>
      </c>
      <c r="P4984" t="b">
        <v>1</v>
      </c>
      <c r="Q4984" s="1" t="s">
        <v>6289</v>
      </c>
      <c r="R4984" s="1" t="s">
        <v>6290</v>
      </c>
      <c r="S4984" s="1" t="s">
        <v>6291</v>
      </c>
      <c r="T4984">
        <v>48743</v>
      </c>
      <c r="U4984">
        <v>4261</v>
      </c>
      <c r="V4984">
        <v>20083</v>
      </c>
      <c r="W4984">
        <v>471</v>
      </c>
    </row>
    <row r="4985" spans="1:23" x14ac:dyDescent="0.25">
      <c r="A4985">
        <v>14462419</v>
      </c>
      <c r="B4985">
        <v>1.0409173576973599E+18</v>
      </c>
      <c r="C4985" s="4">
        <v>43358.539490740739</v>
      </c>
      <c r="D4985" s="1" t="s">
        <v>13760</v>
      </c>
      <c r="E4985" s="1" t="s">
        <v>6257</v>
      </c>
      <c r="F4985">
        <v>1</v>
      </c>
      <c r="G4985">
        <v>0</v>
      </c>
      <c r="H4985">
        <v>5</v>
      </c>
      <c r="I4985">
        <v>0</v>
      </c>
      <c r="J4985" s="1" t="s">
        <v>13706</v>
      </c>
      <c r="K4985" s="1" t="s">
        <v>6445</v>
      </c>
      <c r="L4985" s="1" t="s">
        <v>6259</v>
      </c>
      <c r="M4985" s="1" t="s">
        <v>6259</v>
      </c>
      <c r="N4985" s="1" t="s">
        <v>6288</v>
      </c>
      <c r="O4985" s="4">
        <v>39559.695937500001</v>
      </c>
      <c r="P4985" t="b">
        <v>1</v>
      </c>
      <c r="Q4985" s="1" t="s">
        <v>6289</v>
      </c>
      <c r="R4985" s="1" t="s">
        <v>6290</v>
      </c>
      <c r="S4985" s="1" t="s">
        <v>6291</v>
      </c>
      <c r="T4985">
        <v>48743</v>
      </c>
      <c r="U4985">
        <v>4261</v>
      </c>
      <c r="V4985">
        <v>20083</v>
      </c>
      <c r="W4985">
        <v>471</v>
      </c>
    </row>
    <row r="4986" spans="1:23" x14ac:dyDescent="0.25">
      <c r="A4986">
        <v>14462419</v>
      </c>
      <c r="B4986">
        <v>1.0409165910918717E+18</v>
      </c>
      <c r="C4986" s="4">
        <v>43358.537372685183</v>
      </c>
      <c r="D4986" s="1" t="s">
        <v>13761</v>
      </c>
      <c r="E4986" s="1" t="s">
        <v>13762</v>
      </c>
      <c r="F4986">
        <v>0</v>
      </c>
      <c r="G4986">
        <v>0</v>
      </c>
      <c r="H4986">
        <v>1</v>
      </c>
      <c r="I4986">
        <v>0</v>
      </c>
      <c r="J4986" s="1" t="s">
        <v>6259</v>
      </c>
      <c r="K4986" s="1" t="s">
        <v>13763</v>
      </c>
      <c r="L4986" s="1" t="s">
        <v>6259</v>
      </c>
      <c r="M4986" s="1" t="s">
        <v>6259</v>
      </c>
      <c r="N4986" s="1" t="s">
        <v>6288</v>
      </c>
      <c r="O4986" s="4">
        <v>39559.695937500001</v>
      </c>
      <c r="P4986" t="b">
        <v>1</v>
      </c>
      <c r="Q4986" s="1" t="s">
        <v>6289</v>
      </c>
      <c r="R4986" s="1" t="s">
        <v>6290</v>
      </c>
      <c r="S4986" s="1" t="s">
        <v>6291</v>
      </c>
      <c r="T4986">
        <v>48743</v>
      </c>
      <c r="U4986">
        <v>4261</v>
      </c>
      <c r="V4986">
        <v>20083</v>
      </c>
      <c r="W4986">
        <v>471</v>
      </c>
    </row>
    <row r="4987" spans="1:23" x14ac:dyDescent="0.25">
      <c r="A4987">
        <v>14462419</v>
      </c>
      <c r="B4987">
        <v>1.0409160731707884E+18</v>
      </c>
      <c r="C4987" s="4">
        <v>43358.535937499997</v>
      </c>
      <c r="D4987" s="1" t="s">
        <v>13764</v>
      </c>
      <c r="E4987" s="1" t="s">
        <v>6257</v>
      </c>
      <c r="F4987">
        <v>3</v>
      </c>
      <c r="G4987">
        <v>0</v>
      </c>
      <c r="H4987">
        <v>4</v>
      </c>
      <c r="I4987">
        <v>0</v>
      </c>
      <c r="J4987" s="1" t="s">
        <v>13706</v>
      </c>
      <c r="K4987" s="1" t="s">
        <v>6445</v>
      </c>
      <c r="L4987" s="1" t="s">
        <v>6528</v>
      </c>
      <c r="M4987" s="1" t="s">
        <v>6259</v>
      </c>
      <c r="N4987" s="1" t="s">
        <v>6288</v>
      </c>
      <c r="O4987" s="4">
        <v>39559.695937500001</v>
      </c>
      <c r="P4987" t="b">
        <v>1</v>
      </c>
      <c r="Q4987" s="1" t="s">
        <v>6289</v>
      </c>
      <c r="R4987" s="1" t="s">
        <v>6290</v>
      </c>
      <c r="S4987" s="1" t="s">
        <v>6291</v>
      </c>
      <c r="T4987">
        <v>48743</v>
      </c>
      <c r="U4987">
        <v>4261</v>
      </c>
      <c r="V4987">
        <v>20083</v>
      </c>
      <c r="W4987">
        <v>471</v>
      </c>
    </row>
    <row r="4988" spans="1:23" x14ac:dyDescent="0.25">
      <c r="A4988">
        <v>111554559</v>
      </c>
      <c r="B4988">
        <v>1.0409143745909146E+18</v>
      </c>
      <c r="C4988" s="4">
        <v>43358.53125</v>
      </c>
      <c r="D4988" s="1" t="s">
        <v>13765</v>
      </c>
      <c r="E4988" s="1" t="s">
        <v>6257</v>
      </c>
      <c r="F4988">
        <v>37</v>
      </c>
      <c r="G4988">
        <v>4</v>
      </c>
      <c r="H4988">
        <v>64</v>
      </c>
      <c r="I4988">
        <v>3</v>
      </c>
      <c r="J4988" s="1" t="s">
        <v>6258</v>
      </c>
      <c r="K4988" s="1" t="s">
        <v>12153</v>
      </c>
      <c r="L4988" s="1" t="s">
        <v>6260</v>
      </c>
      <c r="M4988" s="1" t="s">
        <v>6259</v>
      </c>
      <c r="N4988" s="1" t="s">
        <v>6344</v>
      </c>
      <c r="O4988" s="4">
        <v>40214.462453703702</v>
      </c>
      <c r="P4988" t="b">
        <v>1</v>
      </c>
      <c r="Q4988" s="1" t="s">
        <v>156</v>
      </c>
      <c r="R4988" s="1" t="s">
        <v>6345</v>
      </c>
      <c r="S4988" s="1" t="s">
        <v>156</v>
      </c>
      <c r="T4988">
        <v>36079</v>
      </c>
      <c r="U4988">
        <v>456</v>
      </c>
      <c r="V4988">
        <v>8860</v>
      </c>
      <c r="W4988">
        <v>370</v>
      </c>
    </row>
    <row r="4989" spans="1:23" x14ac:dyDescent="0.25">
      <c r="A4989">
        <v>251034857</v>
      </c>
      <c r="B4989">
        <v>1.0409049041754358E+18</v>
      </c>
      <c r="C4989" s="4">
        <v>43358.505115740743</v>
      </c>
      <c r="D4989" s="1" t="s">
        <v>13766</v>
      </c>
      <c r="E4989" s="1" t="s">
        <v>6257</v>
      </c>
      <c r="F4989">
        <v>3</v>
      </c>
      <c r="G4989">
        <v>1</v>
      </c>
      <c r="H4989">
        <v>10</v>
      </c>
      <c r="I4989">
        <v>0</v>
      </c>
      <c r="J4989" s="1" t="s">
        <v>6258</v>
      </c>
      <c r="K4989" s="1" t="s">
        <v>7025</v>
      </c>
      <c r="L4989" s="1" t="s">
        <v>6260</v>
      </c>
      <c r="M4989" s="1" t="s">
        <v>6259</v>
      </c>
      <c r="N4989" s="1" t="s">
        <v>6326</v>
      </c>
      <c r="O4989" s="4">
        <v>40586.425208333334</v>
      </c>
      <c r="P4989" t="b">
        <v>1</v>
      </c>
      <c r="Q4989" s="1" t="s">
        <v>6327</v>
      </c>
      <c r="R4989" s="1" t="s">
        <v>6257</v>
      </c>
      <c r="S4989" s="1" t="s">
        <v>274</v>
      </c>
      <c r="T4989">
        <v>60188</v>
      </c>
      <c r="U4989">
        <v>450</v>
      </c>
      <c r="V4989">
        <v>2531</v>
      </c>
      <c r="W4989">
        <v>384</v>
      </c>
    </row>
    <row r="4990" spans="1:23" x14ac:dyDescent="0.25">
      <c r="A4990">
        <v>1227448789</v>
      </c>
      <c r="B4990">
        <v>1.0409023457213563E+18</v>
      </c>
      <c r="C4990" s="4">
        <v>43358.498055555552</v>
      </c>
      <c r="D4990" s="1" t="s">
        <v>13767</v>
      </c>
      <c r="E4990" s="1" t="s">
        <v>6257</v>
      </c>
      <c r="F4990">
        <v>5</v>
      </c>
      <c r="G4990">
        <v>1</v>
      </c>
      <c r="H4990">
        <v>10</v>
      </c>
      <c r="I4990">
        <v>0</v>
      </c>
      <c r="J4990" s="1" t="s">
        <v>13700</v>
      </c>
      <c r="K4990" s="1" t="s">
        <v>6303</v>
      </c>
      <c r="L4990" s="1" t="s">
        <v>6259</v>
      </c>
      <c r="M4990" s="1" t="s">
        <v>6259</v>
      </c>
      <c r="N4990" s="1" t="s">
        <v>6261</v>
      </c>
      <c r="O4990" s="4">
        <v>41333.559953703705</v>
      </c>
      <c r="P4990" t="b">
        <v>1</v>
      </c>
      <c r="Q4990" s="1" t="s">
        <v>6262</v>
      </c>
      <c r="R4990" s="1" t="s">
        <v>6263</v>
      </c>
      <c r="S4990" s="1" t="s">
        <v>6264</v>
      </c>
      <c r="T4990">
        <v>21001</v>
      </c>
      <c r="U4990">
        <v>646</v>
      </c>
      <c r="V4990">
        <v>6392</v>
      </c>
      <c r="W4990">
        <v>210</v>
      </c>
    </row>
    <row r="4991" spans="1:23" x14ac:dyDescent="0.25">
      <c r="A4991">
        <v>1227448789</v>
      </c>
      <c r="B4991">
        <v>1.040902008985858E+18</v>
      </c>
      <c r="C4991" s="4">
        <v>43358.497129629628</v>
      </c>
      <c r="D4991" s="1" t="s">
        <v>13768</v>
      </c>
      <c r="E4991" s="1" t="s">
        <v>6257</v>
      </c>
      <c r="F4991">
        <v>16</v>
      </c>
      <c r="G4991">
        <v>4</v>
      </c>
      <c r="H4991">
        <v>48</v>
      </c>
      <c r="I4991">
        <v>9</v>
      </c>
      <c r="J4991" s="1" t="s">
        <v>13700</v>
      </c>
      <c r="K4991" s="1" t="s">
        <v>6303</v>
      </c>
      <c r="L4991" s="1" t="s">
        <v>6259</v>
      </c>
      <c r="M4991" s="1" t="s">
        <v>6259</v>
      </c>
      <c r="N4991" s="1" t="s">
        <v>6261</v>
      </c>
      <c r="O4991" s="4">
        <v>41333.559953703705</v>
      </c>
      <c r="P4991" t="b">
        <v>1</v>
      </c>
      <c r="Q4991" s="1" t="s">
        <v>6262</v>
      </c>
      <c r="R4991" s="1" t="s">
        <v>6263</v>
      </c>
      <c r="S4991" s="1" t="s">
        <v>6264</v>
      </c>
      <c r="T4991">
        <v>21001</v>
      </c>
      <c r="U4991">
        <v>646</v>
      </c>
      <c r="V4991">
        <v>6392</v>
      </c>
      <c r="W4991">
        <v>210</v>
      </c>
    </row>
    <row r="4992" spans="1:23" x14ac:dyDescent="0.25">
      <c r="A4992">
        <v>1227448789</v>
      </c>
      <c r="B4992">
        <v>1.0409008154965934E+18</v>
      </c>
      <c r="C4992" s="4">
        <v>43358.493842592594</v>
      </c>
      <c r="D4992" s="1" t="s">
        <v>13769</v>
      </c>
      <c r="E4992" s="1" t="s">
        <v>6257</v>
      </c>
      <c r="F4992">
        <v>6</v>
      </c>
      <c r="G4992">
        <v>2</v>
      </c>
      <c r="H4992">
        <v>16</v>
      </c>
      <c r="I4992">
        <v>0</v>
      </c>
      <c r="J4992" s="1" t="s">
        <v>13700</v>
      </c>
      <c r="K4992" s="1" t="s">
        <v>6303</v>
      </c>
      <c r="L4992" s="1" t="s">
        <v>6259</v>
      </c>
      <c r="M4992" s="1" t="s">
        <v>6259</v>
      </c>
      <c r="N4992" s="1" t="s">
        <v>6261</v>
      </c>
      <c r="O4992" s="4">
        <v>41333.559953703705</v>
      </c>
      <c r="P4992" t="b">
        <v>1</v>
      </c>
      <c r="Q4992" s="1" t="s">
        <v>6262</v>
      </c>
      <c r="R4992" s="1" t="s">
        <v>6263</v>
      </c>
      <c r="S4992" s="1" t="s">
        <v>6264</v>
      </c>
      <c r="T4992">
        <v>21001</v>
      </c>
      <c r="U4992">
        <v>646</v>
      </c>
      <c r="V4992">
        <v>6392</v>
      </c>
      <c r="W4992">
        <v>210</v>
      </c>
    </row>
    <row r="4993" spans="1:23" x14ac:dyDescent="0.25">
      <c r="A4993">
        <v>1227448789</v>
      </c>
      <c r="B4993">
        <v>1.0408968117147197E+18</v>
      </c>
      <c r="C4993" s="4">
        <v>43358.482789351852</v>
      </c>
      <c r="D4993" s="1" t="s">
        <v>13770</v>
      </c>
      <c r="E4993" s="1" t="s">
        <v>6257</v>
      </c>
      <c r="F4993">
        <v>8</v>
      </c>
      <c r="G4993">
        <v>8</v>
      </c>
      <c r="H4993">
        <v>21</v>
      </c>
      <c r="I4993">
        <v>2</v>
      </c>
      <c r="J4993" s="1" t="s">
        <v>13700</v>
      </c>
      <c r="K4993" s="1" t="s">
        <v>6303</v>
      </c>
      <c r="L4993" s="1" t="s">
        <v>6259</v>
      </c>
      <c r="M4993" s="1" t="s">
        <v>6259</v>
      </c>
      <c r="N4993" s="1" t="s">
        <v>6261</v>
      </c>
      <c r="O4993" s="4">
        <v>41333.559953703705</v>
      </c>
      <c r="P4993" t="b">
        <v>1</v>
      </c>
      <c r="Q4993" s="1" t="s">
        <v>6262</v>
      </c>
      <c r="R4993" s="1" t="s">
        <v>6263</v>
      </c>
      <c r="S4993" s="1" t="s">
        <v>6264</v>
      </c>
      <c r="T4993">
        <v>21001</v>
      </c>
      <c r="U4993">
        <v>646</v>
      </c>
      <c r="V4993">
        <v>6392</v>
      </c>
      <c r="W4993">
        <v>210</v>
      </c>
    </row>
    <row r="4994" spans="1:23" x14ac:dyDescent="0.25">
      <c r="A4994">
        <v>1227448789</v>
      </c>
      <c r="B4994">
        <v>1.0408951259106918E+18</v>
      </c>
      <c r="C4994" s="4">
        <v>43358.478136574071</v>
      </c>
      <c r="D4994" s="1" t="s">
        <v>13771</v>
      </c>
      <c r="E4994" s="1" t="s">
        <v>6257</v>
      </c>
      <c r="F4994">
        <v>3</v>
      </c>
      <c r="G4994">
        <v>4</v>
      </c>
      <c r="H4994">
        <v>18</v>
      </c>
      <c r="I4994">
        <v>0</v>
      </c>
      <c r="J4994" s="1" t="s">
        <v>13700</v>
      </c>
      <c r="K4994" s="1" t="s">
        <v>6303</v>
      </c>
      <c r="L4994" s="1" t="s">
        <v>6259</v>
      </c>
      <c r="M4994" s="1" t="s">
        <v>6259</v>
      </c>
      <c r="N4994" s="1" t="s">
        <v>6261</v>
      </c>
      <c r="O4994" s="4">
        <v>41333.559953703705</v>
      </c>
      <c r="P4994" t="b">
        <v>1</v>
      </c>
      <c r="Q4994" s="1" t="s">
        <v>6262</v>
      </c>
      <c r="R4994" s="1" t="s">
        <v>6263</v>
      </c>
      <c r="S4994" s="1" t="s">
        <v>6264</v>
      </c>
      <c r="T4994">
        <v>21001</v>
      </c>
      <c r="U4994">
        <v>646</v>
      </c>
      <c r="V4994">
        <v>6392</v>
      </c>
      <c r="W4994">
        <v>210</v>
      </c>
    </row>
    <row r="4995" spans="1:23" x14ac:dyDescent="0.25">
      <c r="A4995">
        <v>1227448789</v>
      </c>
      <c r="B4995">
        <v>1.0408939944384717E+18</v>
      </c>
      <c r="C4995" s="4">
        <v>43358.475011574075</v>
      </c>
      <c r="D4995" s="1" t="s">
        <v>13772</v>
      </c>
      <c r="E4995" s="1" t="s">
        <v>6257</v>
      </c>
      <c r="F4995">
        <v>9</v>
      </c>
      <c r="G4995">
        <v>18</v>
      </c>
      <c r="H4995">
        <v>44</v>
      </c>
      <c r="I4995">
        <v>1</v>
      </c>
      <c r="J4995" s="1" t="s">
        <v>13700</v>
      </c>
      <c r="K4995" s="1" t="s">
        <v>6303</v>
      </c>
      <c r="L4995" s="1" t="s">
        <v>6259</v>
      </c>
      <c r="M4995" s="1" t="s">
        <v>6259</v>
      </c>
      <c r="N4995" s="1" t="s">
        <v>6261</v>
      </c>
      <c r="O4995" s="4">
        <v>41333.559953703705</v>
      </c>
      <c r="P4995" t="b">
        <v>1</v>
      </c>
      <c r="Q4995" s="1" t="s">
        <v>6262</v>
      </c>
      <c r="R4995" s="1" t="s">
        <v>6263</v>
      </c>
      <c r="S4995" s="1" t="s">
        <v>6264</v>
      </c>
      <c r="T4995">
        <v>21001</v>
      </c>
      <c r="U4995">
        <v>646</v>
      </c>
      <c r="V4995">
        <v>6392</v>
      </c>
      <c r="W4995">
        <v>210</v>
      </c>
    </row>
    <row r="4996" spans="1:23" x14ac:dyDescent="0.25">
      <c r="A4996">
        <v>1227448789</v>
      </c>
      <c r="B4996">
        <v>1.0408910415058575E+18</v>
      </c>
      <c r="C4996" s="4">
        <v>43358.466863425929</v>
      </c>
      <c r="D4996" s="1" t="s">
        <v>13773</v>
      </c>
      <c r="E4996" s="1" t="s">
        <v>6257</v>
      </c>
      <c r="F4996">
        <v>5</v>
      </c>
      <c r="G4996">
        <v>4</v>
      </c>
      <c r="H4996">
        <v>20</v>
      </c>
      <c r="I4996">
        <v>1</v>
      </c>
      <c r="J4996" s="1" t="s">
        <v>13700</v>
      </c>
      <c r="K4996" s="1" t="s">
        <v>6303</v>
      </c>
      <c r="L4996" s="1" t="s">
        <v>6260</v>
      </c>
      <c r="M4996" s="1" t="s">
        <v>6259</v>
      </c>
      <c r="N4996" s="1" t="s">
        <v>6261</v>
      </c>
      <c r="O4996" s="4">
        <v>41333.559953703705</v>
      </c>
      <c r="P4996" t="b">
        <v>1</v>
      </c>
      <c r="Q4996" s="1" t="s">
        <v>6262</v>
      </c>
      <c r="R4996" s="1" t="s">
        <v>6263</v>
      </c>
      <c r="S4996" s="1" t="s">
        <v>6264</v>
      </c>
      <c r="T4996">
        <v>21001</v>
      </c>
      <c r="U4996">
        <v>646</v>
      </c>
      <c r="V4996">
        <v>6392</v>
      </c>
      <c r="W4996">
        <v>210</v>
      </c>
    </row>
    <row r="4997" spans="1:23" x14ac:dyDescent="0.25">
      <c r="A4997">
        <v>14462419</v>
      </c>
      <c r="B4997">
        <v>1.0408901788549571E+18</v>
      </c>
      <c r="C4997" s="4">
        <v>43358.464490740742</v>
      </c>
      <c r="D4997" s="1" t="s">
        <v>13774</v>
      </c>
      <c r="E4997" s="1" t="s">
        <v>13775</v>
      </c>
      <c r="F4997">
        <v>0</v>
      </c>
      <c r="G4997">
        <v>1</v>
      </c>
      <c r="H4997">
        <v>9</v>
      </c>
      <c r="I4997">
        <v>1</v>
      </c>
      <c r="J4997" s="1" t="s">
        <v>10778</v>
      </c>
      <c r="K4997" s="1" t="s">
        <v>13776</v>
      </c>
      <c r="L4997" s="1" t="s">
        <v>6260</v>
      </c>
      <c r="M4997" s="1" t="s">
        <v>6259</v>
      </c>
      <c r="N4997" s="1" t="s">
        <v>6288</v>
      </c>
      <c r="O4997" s="4">
        <v>39559.695937500001</v>
      </c>
      <c r="P4997" t="b">
        <v>1</v>
      </c>
      <c r="Q4997" s="1" t="s">
        <v>6289</v>
      </c>
      <c r="R4997" s="1" t="s">
        <v>6290</v>
      </c>
      <c r="S4997" s="1" t="s">
        <v>6291</v>
      </c>
      <c r="T4997">
        <v>48743</v>
      </c>
      <c r="U4997">
        <v>4261</v>
      </c>
      <c r="V4997">
        <v>20083</v>
      </c>
      <c r="W4997">
        <v>471</v>
      </c>
    </row>
    <row r="4998" spans="1:23" x14ac:dyDescent="0.25">
      <c r="A4998">
        <v>14462419</v>
      </c>
      <c r="B4998">
        <v>1.0408899713124024E+18</v>
      </c>
      <c r="C4998" s="4">
        <v>43358.463912037034</v>
      </c>
      <c r="D4998" s="1" t="s">
        <v>13777</v>
      </c>
      <c r="E4998" s="1" t="s">
        <v>13778</v>
      </c>
      <c r="F4998">
        <v>0</v>
      </c>
      <c r="G4998">
        <v>0</v>
      </c>
      <c r="H4998">
        <v>0</v>
      </c>
      <c r="I4998">
        <v>0</v>
      </c>
      <c r="J4998" s="1" t="s">
        <v>6259</v>
      </c>
      <c r="K4998" s="1" t="s">
        <v>13779</v>
      </c>
      <c r="L4998" s="1" t="s">
        <v>6259</v>
      </c>
      <c r="M4998" s="1" t="s">
        <v>6259</v>
      </c>
      <c r="N4998" s="1" t="s">
        <v>6288</v>
      </c>
      <c r="O4998" s="4">
        <v>39559.695937500001</v>
      </c>
      <c r="P4998" t="b">
        <v>1</v>
      </c>
      <c r="Q4998" s="1" t="s">
        <v>6289</v>
      </c>
      <c r="R4998" s="1" t="s">
        <v>6290</v>
      </c>
      <c r="S4998" s="1" t="s">
        <v>6291</v>
      </c>
      <c r="T4998">
        <v>48743</v>
      </c>
      <c r="U4998">
        <v>4261</v>
      </c>
      <c r="V4998">
        <v>20083</v>
      </c>
      <c r="W4998">
        <v>471</v>
      </c>
    </row>
    <row r="4999" spans="1:23" x14ac:dyDescent="0.25">
      <c r="A4999">
        <v>14462419</v>
      </c>
      <c r="B4999">
        <v>1.0408894085207081E+18</v>
      </c>
      <c r="C4999" s="4">
        <v>43358.462361111109</v>
      </c>
      <c r="D4999" s="1" t="s">
        <v>13780</v>
      </c>
      <c r="E4999" s="1" t="s">
        <v>13781</v>
      </c>
      <c r="F4999">
        <v>0</v>
      </c>
      <c r="G4999">
        <v>0</v>
      </c>
      <c r="H4999">
        <v>2</v>
      </c>
      <c r="I4999">
        <v>0</v>
      </c>
      <c r="J4999" s="1" t="s">
        <v>6259</v>
      </c>
      <c r="K4999" s="1" t="s">
        <v>13782</v>
      </c>
      <c r="L4999" s="1" t="s">
        <v>6259</v>
      </c>
      <c r="M4999" s="1" t="s">
        <v>6259</v>
      </c>
      <c r="N4999" s="1" t="s">
        <v>6288</v>
      </c>
      <c r="O4999" s="4">
        <v>39559.695937500001</v>
      </c>
      <c r="P4999" t="b">
        <v>1</v>
      </c>
      <c r="Q4999" s="1" t="s">
        <v>6289</v>
      </c>
      <c r="R4999" s="1" t="s">
        <v>6290</v>
      </c>
      <c r="S4999" s="1" t="s">
        <v>6291</v>
      </c>
      <c r="T4999">
        <v>48743</v>
      </c>
      <c r="U4999">
        <v>4261</v>
      </c>
      <c r="V4999">
        <v>20083</v>
      </c>
      <c r="W4999">
        <v>471</v>
      </c>
    </row>
    <row r="5000" spans="1:23" x14ac:dyDescent="0.25">
      <c r="A5000">
        <v>14462419</v>
      </c>
      <c r="B5000">
        <v>1.040878836777472E+18</v>
      </c>
      <c r="C5000" s="4">
        <v>43358.433182870373</v>
      </c>
      <c r="D5000" s="1" t="s">
        <v>13783</v>
      </c>
      <c r="E5000" s="1" t="s">
        <v>13784</v>
      </c>
      <c r="F5000">
        <v>0</v>
      </c>
      <c r="G5000">
        <v>0</v>
      </c>
      <c r="H5000">
        <v>1</v>
      </c>
      <c r="I5000">
        <v>0</v>
      </c>
      <c r="J5000" s="1" t="s">
        <v>6259</v>
      </c>
      <c r="K5000" s="1" t="s">
        <v>13785</v>
      </c>
      <c r="L5000" s="1" t="s">
        <v>6259</v>
      </c>
      <c r="M5000" s="1" t="s">
        <v>6259</v>
      </c>
      <c r="N5000" s="1" t="s">
        <v>6288</v>
      </c>
      <c r="O5000" s="4">
        <v>39559.695937500001</v>
      </c>
      <c r="P5000" t="b">
        <v>1</v>
      </c>
      <c r="Q5000" s="1" t="s">
        <v>6289</v>
      </c>
      <c r="R5000" s="1" t="s">
        <v>6290</v>
      </c>
      <c r="S5000" s="1" t="s">
        <v>6291</v>
      </c>
      <c r="T5000">
        <v>48743</v>
      </c>
      <c r="U5000">
        <v>4261</v>
      </c>
      <c r="V5000">
        <v>20083</v>
      </c>
      <c r="W5000">
        <v>471</v>
      </c>
    </row>
    <row r="5001" spans="1:23" x14ac:dyDescent="0.25">
      <c r="A5001">
        <v>14462419</v>
      </c>
      <c r="B5001">
        <v>1.0408775616209633E+18</v>
      </c>
      <c r="C5001" s="4">
        <v>43358.429664351854</v>
      </c>
      <c r="D5001" s="1" t="s">
        <v>13786</v>
      </c>
      <c r="E5001" s="1" t="s">
        <v>13787</v>
      </c>
      <c r="F5001">
        <v>1</v>
      </c>
      <c r="G5001">
        <v>0</v>
      </c>
      <c r="H5001">
        <v>2</v>
      </c>
      <c r="I5001">
        <v>0</v>
      </c>
      <c r="J5001" s="1" t="s">
        <v>6259</v>
      </c>
      <c r="K5001" s="1" t="s">
        <v>13788</v>
      </c>
      <c r="L5001" s="1" t="s">
        <v>6259</v>
      </c>
      <c r="M5001" s="1" t="s">
        <v>6259</v>
      </c>
      <c r="N5001" s="1" t="s">
        <v>6288</v>
      </c>
      <c r="O5001" s="4">
        <v>39559.695937500001</v>
      </c>
      <c r="P5001" t="b">
        <v>1</v>
      </c>
      <c r="Q5001" s="1" t="s">
        <v>6289</v>
      </c>
      <c r="R5001" s="1" t="s">
        <v>6290</v>
      </c>
      <c r="S5001" s="1" t="s">
        <v>6291</v>
      </c>
      <c r="T5001">
        <v>48743</v>
      </c>
      <c r="U5001">
        <v>4261</v>
      </c>
      <c r="V5001">
        <v>20083</v>
      </c>
      <c r="W5001">
        <v>471</v>
      </c>
    </row>
    <row r="5002" spans="1:23" x14ac:dyDescent="0.25">
      <c r="A5002">
        <v>14462419</v>
      </c>
      <c r="B5002">
        <v>1.0408774273613046E+18</v>
      </c>
      <c r="C5002" s="4">
        <v>43358.429293981484</v>
      </c>
      <c r="D5002" s="1" t="s">
        <v>13789</v>
      </c>
      <c r="E5002" s="1" t="s">
        <v>13790</v>
      </c>
      <c r="F5002">
        <v>0</v>
      </c>
      <c r="G5002">
        <v>0</v>
      </c>
      <c r="H5002">
        <v>3</v>
      </c>
      <c r="I5002">
        <v>0</v>
      </c>
      <c r="J5002" s="1" t="s">
        <v>6259</v>
      </c>
      <c r="K5002" s="1" t="s">
        <v>10209</v>
      </c>
      <c r="L5002" s="1" t="s">
        <v>6259</v>
      </c>
      <c r="M5002" s="1" t="s">
        <v>6259</v>
      </c>
      <c r="N5002" s="1" t="s">
        <v>6288</v>
      </c>
      <c r="O5002" s="4">
        <v>39559.695937500001</v>
      </c>
      <c r="P5002" t="b">
        <v>1</v>
      </c>
      <c r="Q5002" s="1" t="s">
        <v>6289</v>
      </c>
      <c r="R5002" s="1" t="s">
        <v>6290</v>
      </c>
      <c r="S5002" s="1" t="s">
        <v>6291</v>
      </c>
      <c r="T5002">
        <v>48743</v>
      </c>
      <c r="U5002">
        <v>4261</v>
      </c>
      <c r="V5002">
        <v>20083</v>
      </c>
      <c r="W5002">
        <v>471</v>
      </c>
    </row>
    <row r="5003" spans="1:23" x14ac:dyDescent="0.25">
      <c r="A5003">
        <v>14462419</v>
      </c>
      <c r="B5003">
        <v>1.0408731501317243E+18</v>
      </c>
      <c r="C5003" s="4">
        <v>43358.417500000003</v>
      </c>
      <c r="D5003" s="1" t="s">
        <v>13791</v>
      </c>
      <c r="E5003" s="1" t="s">
        <v>6257</v>
      </c>
      <c r="F5003">
        <v>3</v>
      </c>
      <c r="G5003">
        <v>0</v>
      </c>
      <c r="H5003">
        <v>10</v>
      </c>
      <c r="I5003">
        <v>1</v>
      </c>
      <c r="J5003" s="1" t="s">
        <v>13735</v>
      </c>
      <c r="K5003" s="1" t="s">
        <v>6259</v>
      </c>
      <c r="L5003" s="1" t="s">
        <v>6260</v>
      </c>
      <c r="M5003" s="1" t="s">
        <v>6259</v>
      </c>
      <c r="N5003" s="1" t="s">
        <v>6288</v>
      </c>
      <c r="O5003" s="4">
        <v>39559.695937500001</v>
      </c>
      <c r="P5003" t="b">
        <v>1</v>
      </c>
      <c r="Q5003" s="1" t="s">
        <v>6289</v>
      </c>
      <c r="R5003" s="1" t="s">
        <v>6290</v>
      </c>
      <c r="S5003" s="1" t="s">
        <v>6291</v>
      </c>
      <c r="T5003">
        <v>48743</v>
      </c>
      <c r="U5003">
        <v>4261</v>
      </c>
      <c r="V5003">
        <v>20083</v>
      </c>
      <c r="W5003">
        <v>471</v>
      </c>
    </row>
    <row r="5004" spans="1:23" x14ac:dyDescent="0.25">
      <c r="A5004">
        <v>14462419</v>
      </c>
      <c r="B5004">
        <v>1.0408721327361147E+18</v>
      </c>
      <c r="C5004" s="4">
        <v>43358.414687500001</v>
      </c>
      <c r="D5004" s="1" t="s">
        <v>13792</v>
      </c>
      <c r="E5004" s="1" t="s">
        <v>6257</v>
      </c>
      <c r="F5004">
        <v>4</v>
      </c>
      <c r="G5004">
        <v>0</v>
      </c>
      <c r="H5004">
        <v>9</v>
      </c>
      <c r="I5004">
        <v>0</v>
      </c>
      <c r="J5004" s="1" t="s">
        <v>13720</v>
      </c>
      <c r="K5004" s="1" t="s">
        <v>6259</v>
      </c>
      <c r="L5004" s="1" t="s">
        <v>6287</v>
      </c>
      <c r="M5004" s="1" t="s">
        <v>6259</v>
      </c>
      <c r="N5004" s="1" t="s">
        <v>6288</v>
      </c>
      <c r="O5004" s="4">
        <v>39559.695937500001</v>
      </c>
      <c r="P5004" t="b">
        <v>1</v>
      </c>
      <c r="Q5004" s="1" t="s">
        <v>6289</v>
      </c>
      <c r="R5004" s="1" t="s">
        <v>6290</v>
      </c>
      <c r="S5004" s="1" t="s">
        <v>6291</v>
      </c>
      <c r="T5004">
        <v>48743</v>
      </c>
      <c r="U5004">
        <v>4261</v>
      </c>
      <c r="V5004">
        <v>20083</v>
      </c>
      <c r="W5004">
        <v>471</v>
      </c>
    </row>
    <row r="5005" spans="1:23" x14ac:dyDescent="0.25">
      <c r="A5005">
        <v>14462419</v>
      </c>
      <c r="B5005">
        <v>1.0408666380426813E+18</v>
      </c>
      <c r="C5005" s="4">
        <v>43358.399525462963</v>
      </c>
      <c r="D5005" s="1" t="s">
        <v>13793</v>
      </c>
      <c r="E5005" s="1" t="s">
        <v>13794</v>
      </c>
      <c r="F5005">
        <v>0</v>
      </c>
      <c r="G5005">
        <v>0</v>
      </c>
      <c r="H5005">
        <v>1</v>
      </c>
      <c r="I5005">
        <v>0</v>
      </c>
      <c r="J5005" s="1" t="s">
        <v>6259</v>
      </c>
      <c r="K5005" s="1" t="s">
        <v>10206</v>
      </c>
      <c r="L5005" s="1" t="s">
        <v>6259</v>
      </c>
      <c r="M5005" s="1" t="s">
        <v>6259</v>
      </c>
      <c r="N5005" s="1" t="s">
        <v>6288</v>
      </c>
      <c r="O5005" s="4">
        <v>39559.695937500001</v>
      </c>
      <c r="P5005" t="b">
        <v>1</v>
      </c>
      <c r="Q5005" s="1" t="s">
        <v>6289</v>
      </c>
      <c r="R5005" s="1" t="s">
        <v>6290</v>
      </c>
      <c r="S5005" s="1" t="s">
        <v>6291</v>
      </c>
      <c r="T5005">
        <v>48743</v>
      </c>
      <c r="U5005">
        <v>4261</v>
      </c>
      <c r="V5005">
        <v>20083</v>
      </c>
      <c r="W5005">
        <v>471</v>
      </c>
    </row>
    <row r="5006" spans="1:23" x14ac:dyDescent="0.25">
      <c r="A5006">
        <v>14462419</v>
      </c>
      <c r="B5006">
        <v>1.0408615240577188E+18</v>
      </c>
      <c r="C5006" s="4">
        <v>43358.385416666664</v>
      </c>
      <c r="D5006" s="1" t="s">
        <v>13795</v>
      </c>
      <c r="E5006" s="1" t="s">
        <v>6257</v>
      </c>
      <c r="F5006">
        <v>5</v>
      </c>
      <c r="G5006">
        <v>0</v>
      </c>
      <c r="H5006">
        <v>25</v>
      </c>
      <c r="I5006">
        <v>2</v>
      </c>
      <c r="J5006" s="1" t="s">
        <v>13796</v>
      </c>
      <c r="K5006" s="1" t="s">
        <v>10278</v>
      </c>
      <c r="L5006" s="1" t="s">
        <v>6287</v>
      </c>
      <c r="M5006" s="1" t="s">
        <v>6259</v>
      </c>
      <c r="N5006" s="1" t="s">
        <v>6288</v>
      </c>
      <c r="O5006" s="4">
        <v>39559.695937500001</v>
      </c>
      <c r="P5006" t="b">
        <v>1</v>
      </c>
      <c r="Q5006" s="1" t="s">
        <v>6289</v>
      </c>
      <c r="R5006" s="1" t="s">
        <v>6290</v>
      </c>
      <c r="S5006" s="1" t="s">
        <v>6291</v>
      </c>
      <c r="T5006">
        <v>48743</v>
      </c>
      <c r="U5006">
        <v>4261</v>
      </c>
      <c r="V5006">
        <v>20083</v>
      </c>
      <c r="W5006">
        <v>471</v>
      </c>
    </row>
    <row r="5007" spans="1:23" x14ac:dyDescent="0.25">
      <c r="A5007">
        <v>14462419</v>
      </c>
      <c r="B5007">
        <v>1.0408603172894679E+18</v>
      </c>
      <c r="C5007" s="4">
        <v>43358.38208333333</v>
      </c>
      <c r="D5007" s="1" t="s">
        <v>13797</v>
      </c>
      <c r="E5007" s="1" t="s">
        <v>13798</v>
      </c>
      <c r="F5007">
        <v>1</v>
      </c>
      <c r="G5007">
        <v>0</v>
      </c>
      <c r="H5007">
        <v>1</v>
      </c>
      <c r="I5007">
        <v>0</v>
      </c>
      <c r="J5007" s="1" t="s">
        <v>6259</v>
      </c>
      <c r="K5007" s="1" t="s">
        <v>13799</v>
      </c>
      <c r="L5007" s="1" t="s">
        <v>6259</v>
      </c>
      <c r="M5007" s="1" t="s">
        <v>6259</v>
      </c>
      <c r="N5007" s="1" t="s">
        <v>6288</v>
      </c>
      <c r="O5007" s="4">
        <v>39559.695937500001</v>
      </c>
      <c r="P5007" t="b">
        <v>1</v>
      </c>
      <c r="Q5007" s="1" t="s">
        <v>6289</v>
      </c>
      <c r="R5007" s="1" t="s">
        <v>6290</v>
      </c>
      <c r="S5007" s="1" t="s">
        <v>6291</v>
      </c>
      <c r="T5007">
        <v>48743</v>
      </c>
      <c r="U5007">
        <v>4261</v>
      </c>
      <c r="V5007">
        <v>20083</v>
      </c>
      <c r="W5007">
        <v>471</v>
      </c>
    </row>
    <row r="5008" spans="1:23" x14ac:dyDescent="0.25">
      <c r="A5008">
        <v>14462419</v>
      </c>
      <c r="B5008">
        <v>1.0408560119245332E+18</v>
      </c>
      <c r="C5008" s="4">
        <v>43358.370208333334</v>
      </c>
      <c r="D5008" s="1" t="s">
        <v>13800</v>
      </c>
      <c r="E5008" s="1" t="s">
        <v>13801</v>
      </c>
      <c r="F5008">
        <v>0</v>
      </c>
      <c r="G5008">
        <v>0</v>
      </c>
      <c r="H5008">
        <v>6</v>
      </c>
      <c r="I5008">
        <v>0</v>
      </c>
      <c r="J5008" s="1" t="s">
        <v>13739</v>
      </c>
      <c r="K5008" s="1" t="s">
        <v>13802</v>
      </c>
      <c r="L5008" s="1" t="s">
        <v>6259</v>
      </c>
      <c r="M5008" s="1" t="s">
        <v>6259</v>
      </c>
      <c r="N5008" s="1" t="s">
        <v>6288</v>
      </c>
      <c r="O5008" s="4">
        <v>39559.695937500001</v>
      </c>
      <c r="P5008" t="b">
        <v>1</v>
      </c>
      <c r="Q5008" s="1" t="s">
        <v>6289</v>
      </c>
      <c r="R5008" s="1" t="s">
        <v>6290</v>
      </c>
      <c r="S5008" s="1" t="s">
        <v>6291</v>
      </c>
      <c r="T5008">
        <v>48743</v>
      </c>
      <c r="U5008">
        <v>4261</v>
      </c>
      <c r="V5008">
        <v>20083</v>
      </c>
      <c r="W5008">
        <v>471</v>
      </c>
    </row>
    <row r="5009" spans="1:23" x14ac:dyDescent="0.25">
      <c r="A5009">
        <v>14462419</v>
      </c>
      <c r="B5009">
        <v>1.0408507587474801E+18</v>
      </c>
      <c r="C5009" s="4">
        <v>43358.355706018519</v>
      </c>
      <c r="D5009" s="1" t="s">
        <v>13803</v>
      </c>
      <c r="E5009" s="1" t="s">
        <v>13804</v>
      </c>
      <c r="F5009">
        <v>0</v>
      </c>
      <c r="G5009">
        <v>0</v>
      </c>
      <c r="H5009">
        <v>1</v>
      </c>
      <c r="I5009">
        <v>0</v>
      </c>
      <c r="J5009" s="1" t="s">
        <v>6259</v>
      </c>
      <c r="K5009" s="1" t="s">
        <v>12707</v>
      </c>
      <c r="L5009" s="1" t="s">
        <v>6259</v>
      </c>
      <c r="M5009" s="1" t="s">
        <v>6259</v>
      </c>
      <c r="N5009" s="1" t="s">
        <v>6288</v>
      </c>
      <c r="O5009" s="4">
        <v>39559.695937500001</v>
      </c>
      <c r="P5009" t="b">
        <v>1</v>
      </c>
      <c r="Q5009" s="1" t="s">
        <v>6289</v>
      </c>
      <c r="R5009" s="1" t="s">
        <v>6290</v>
      </c>
      <c r="S5009" s="1" t="s">
        <v>6291</v>
      </c>
      <c r="T5009">
        <v>48743</v>
      </c>
      <c r="U5009">
        <v>4261</v>
      </c>
      <c r="V5009">
        <v>20083</v>
      </c>
      <c r="W5009">
        <v>471</v>
      </c>
    </row>
    <row r="5010" spans="1:23" x14ac:dyDescent="0.25">
      <c r="A5010">
        <v>14462419</v>
      </c>
      <c r="B5010">
        <v>1.0408473113945457E+18</v>
      </c>
      <c r="C5010" s="4">
        <v>43358.346192129633</v>
      </c>
      <c r="D5010" s="1" t="s">
        <v>13805</v>
      </c>
      <c r="E5010" s="1" t="s">
        <v>6257</v>
      </c>
      <c r="F5010">
        <v>2</v>
      </c>
      <c r="G5010">
        <v>0</v>
      </c>
      <c r="H5010">
        <v>11</v>
      </c>
      <c r="I5010">
        <v>0</v>
      </c>
      <c r="J5010" s="1" t="s">
        <v>13702</v>
      </c>
      <c r="K5010" s="1" t="s">
        <v>6259</v>
      </c>
      <c r="L5010" s="1" t="s">
        <v>6260</v>
      </c>
      <c r="M5010" s="1" t="s">
        <v>6259</v>
      </c>
      <c r="N5010" s="1" t="s">
        <v>6288</v>
      </c>
      <c r="O5010" s="4">
        <v>39559.695937500001</v>
      </c>
      <c r="P5010" t="b">
        <v>1</v>
      </c>
      <c r="Q5010" s="1" t="s">
        <v>6289</v>
      </c>
      <c r="R5010" s="1" t="s">
        <v>6290</v>
      </c>
      <c r="S5010" s="1" t="s">
        <v>6291</v>
      </c>
      <c r="T5010">
        <v>48743</v>
      </c>
      <c r="U5010">
        <v>4261</v>
      </c>
      <c r="V5010">
        <v>20083</v>
      </c>
      <c r="W5010">
        <v>471</v>
      </c>
    </row>
    <row r="5011" spans="1:23" x14ac:dyDescent="0.25">
      <c r="A5011">
        <v>1227448789</v>
      </c>
      <c r="B5011">
        <v>1.040663863891583E+18</v>
      </c>
      <c r="C5011" s="4">
        <v>43357.83997685185</v>
      </c>
      <c r="D5011" s="1" t="s">
        <v>13806</v>
      </c>
      <c r="E5011" s="1" t="s">
        <v>6257</v>
      </c>
      <c r="F5011">
        <v>4</v>
      </c>
      <c r="G5011">
        <v>0</v>
      </c>
      <c r="H5011">
        <v>26</v>
      </c>
      <c r="I5011">
        <v>3</v>
      </c>
      <c r="J5011" s="1" t="s">
        <v>13700</v>
      </c>
      <c r="K5011" s="1" t="s">
        <v>6259</v>
      </c>
      <c r="L5011" s="1" t="s">
        <v>6260</v>
      </c>
      <c r="M5011" s="1" t="s">
        <v>6259</v>
      </c>
      <c r="N5011" s="1" t="s">
        <v>6261</v>
      </c>
      <c r="O5011" s="4">
        <v>41333.559953703705</v>
      </c>
      <c r="P5011" t="b">
        <v>1</v>
      </c>
      <c r="Q5011" s="1" t="s">
        <v>6262</v>
      </c>
      <c r="R5011" s="1" t="s">
        <v>6263</v>
      </c>
      <c r="S5011" s="1" t="s">
        <v>6264</v>
      </c>
      <c r="T5011">
        <v>21001</v>
      </c>
      <c r="U5011">
        <v>646</v>
      </c>
      <c r="V5011">
        <v>6392</v>
      </c>
      <c r="W5011">
        <v>210</v>
      </c>
    </row>
    <row r="5012" spans="1:23" x14ac:dyDescent="0.25">
      <c r="A5012">
        <v>1227448789</v>
      </c>
      <c r="B5012">
        <v>1.0406173099734999E+18</v>
      </c>
      <c r="C5012" s="4">
        <v>43357.711516203701</v>
      </c>
      <c r="D5012" s="1" t="s">
        <v>13807</v>
      </c>
      <c r="E5012" s="1" t="s">
        <v>6257</v>
      </c>
      <c r="F5012">
        <v>6</v>
      </c>
      <c r="G5012">
        <v>15</v>
      </c>
      <c r="H5012">
        <v>29</v>
      </c>
      <c r="I5012">
        <v>0</v>
      </c>
      <c r="J5012" s="1" t="s">
        <v>13700</v>
      </c>
      <c r="K5012" s="1" t="s">
        <v>6259</v>
      </c>
      <c r="L5012" s="1" t="s">
        <v>6260</v>
      </c>
      <c r="M5012" s="1" t="s">
        <v>6259</v>
      </c>
      <c r="N5012" s="1" t="s">
        <v>6261</v>
      </c>
      <c r="O5012" s="4">
        <v>41333.559953703705</v>
      </c>
      <c r="P5012" t="b">
        <v>1</v>
      </c>
      <c r="Q5012" s="1" t="s">
        <v>6262</v>
      </c>
      <c r="R5012" s="1" t="s">
        <v>6263</v>
      </c>
      <c r="S5012" s="1" t="s">
        <v>6264</v>
      </c>
      <c r="T5012">
        <v>21001</v>
      </c>
      <c r="U5012">
        <v>646</v>
      </c>
      <c r="V5012">
        <v>6392</v>
      </c>
      <c r="W5012">
        <v>210</v>
      </c>
    </row>
    <row r="5013" spans="1:23" x14ac:dyDescent="0.25">
      <c r="A5013">
        <v>251034857</v>
      </c>
      <c r="B5013">
        <v>1.0405985750786171E+18</v>
      </c>
      <c r="C5013" s="4">
        <v>43357.659814814811</v>
      </c>
      <c r="D5013" s="1" t="s">
        <v>13808</v>
      </c>
      <c r="E5013" s="1" t="s">
        <v>6257</v>
      </c>
      <c r="F5013">
        <v>21</v>
      </c>
      <c r="G5013">
        <v>7</v>
      </c>
      <c r="H5013">
        <v>60</v>
      </c>
      <c r="I5013">
        <v>3</v>
      </c>
      <c r="J5013" s="1" t="s">
        <v>6258</v>
      </c>
      <c r="K5013" s="1" t="s">
        <v>6259</v>
      </c>
      <c r="L5013" s="1" t="s">
        <v>6260</v>
      </c>
      <c r="M5013" s="1" t="s">
        <v>6259</v>
      </c>
      <c r="N5013" s="1" t="s">
        <v>6326</v>
      </c>
      <c r="O5013" s="4">
        <v>40586.425208333334</v>
      </c>
      <c r="P5013" t="b">
        <v>1</v>
      </c>
      <c r="Q5013" s="1" t="s">
        <v>6327</v>
      </c>
      <c r="R5013" s="1" t="s">
        <v>6257</v>
      </c>
      <c r="S5013" s="1" t="s">
        <v>274</v>
      </c>
      <c r="T5013">
        <v>60188</v>
      </c>
      <c r="U5013">
        <v>450</v>
      </c>
      <c r="V5013">
        <v>2531</v>
      </c>
      <c r="W5013">
        <v>384</v>
      </c>
    </row>
    <row r="5014" spans="1:23" x14ac:dyDescent="0.25">
      <c r="A5014">
        <v>7089792</v>
      </c>
      <c r="B5014">
        <v>1.0405954394212188E+18</v>
      </c>
      <c r="C5014" s="4">
        <v>43357.65115740741</v>
      </c>
      <c r="D5014" s="1" t="s">
        <v>13809</v>
      </c>
      <c r="E5014" s="1" t="s">
        <v>6257</v>
      </c>
      <c r="F5014">
        <v>1</v>
      </c>
      <c r="G5014">
        <v>1</v>
      </c>
      <c r="H5014">
        <v>30</v>
      </c>
      <c r="I5014">
        <v>1</v>
      </c>
      <c r="J5014" s="1" t="s">
        <v>13810</v>
      </c>
      <c r="K5014" s="1" t="s">
        <v>6259</v>
      </c>
      <c r="L5014" s="1" t="s">
        <v>6260</v>
      </c>
      <c r="M5014" s="1" t="s">
        <v>6259</v>
      </c>
      <c r="N5014" s="1" t="s">
        <v>6275</v>
      </c>
      <c r="O5014" s="4">
        <v>39259.664467592593</v>
      </c>
      <c r="P5014" t="b">
        <v>1</v>
      </c>
      <c r="Q5014" s="1" t="s">
        <v>6276</v>
      </c>
      <c r="R5014" s="1" t="s">
        <v>6277</v>
      </c>
      <c r="S5014" s="1" t="s">
        <v>6278</v>
      </c>
      <c r="T5014">
        <v>30280</v>
      </c>
      <c r="U5014">
        <v>4550</v>
      </c>
      <c r="V5014">
        <v>7288</v>
      </c>
      <c r="W5014">
        <v>287</v>
      </c>
    </row>
    <row r="5015" spans="1:23" x14ac:dyDescent="0.25">
      <c r="A5015">
        <v>14462419</v>
      </c>
      <c r="B5015">
        <v>1.0405877824591421E+18</v>
      </c>
      <c r="C5015" s="4">
        <v>43357.63003472222</v>
      </c>
      <c r="D5015" s="1" t="s">
        <v>13811</v>
      </c>
      <c r="E5015" s="1" t="s">
        <v>13812</v>
      </c>
      <c r="F5015">
        <v>0</v>
      </c>
      <c r="G5015">
        <v>0</v>
      </c>
      <c r="H5015">
        <v>2</v>
      </c>
      <c r="I5015">
        <v>0</v>
      </c>
      <c r="J5015" s="1" t="s">
        <v>6259</v>
      </c>
      <c r="K5015" s="1" t="s">
        <v>13813</v>
      </c>
      <c r="L5015" s="1" t="s">
        <v>6259</v>
      </c>
      <c r="M5015" s="1" t="s">
        <v>6259</v>
      </c>
      <c r="N5015" s="1" t="s">
        <v>6288</v>
      </c>
      <c r="O5015" s="4">
        <v>39559.695937500001</v>
      </c>
      <c r="P5015" t="b">
        <v>1</v>
      </c>
      <c r="Q5015" s="1" t="s">
        <v>6289</v>
      </c>
      <c r="R5015" s="1" t="s">
        <v>6290</v>
      </c>
      <c r="S5015" s="1" t="s">
        <v>6291</v>
      </c>
      <c r="T5015">
        <v>48743</v>
      </c>
      <c r="U5015">
        <v>4261</v>
      </c>
      <c r="V5015">
        <v>20083</v>
      </c>
      <c r="W5015">
        <v>471</v>
      </c>
    </row>
    <row r="5016" spans="1:23" x14ac:dyDescent="0.25">
      <c r="A5016">
        <v>1227448789</v>
      </c>
      <c r="B5016">
        <v>1.0405342800431596E+18</v>
      </c>
      <c r="C5016" s="4">
        <v>43357.482395833336</v>
      </c>
      <c r="D5016" s="1" t="s">
        <v>13814</v>
      </c>
      <c r="E5016" s="1" t="s">
        <v>6257</v>
      </c>
      <c r="F5016">
        <v>6</v>
      </c>
      <c r="G5016">
        <v>2</v>
      </c>
      <c r="H5016">
        <v>26</v>
      </c>
      <c r="I5016">
        <v>5</v>
      </c>
      <c r="J5016" s="1" t="s">
        <v>13691</v>
      </c>
      <c r="K5016" s="1" t="s">
        <v>6259</v>
      </c>
      <c r="L5016" s="1" t="s">
        <v>6259</v>
      </c>
      <c r="M5016" s="1" t="s">
        <v>6259</v>
      </c>
      <c r="N5016" s="1" t="s">
        <v>6261</v>
      </c>
      <c r="O5016" s="4">
        <v>41333.559953703705</v>
      </c>
      <c r="P5016" t="b">
        <v>1</v>
      </c>
      <c r="Q5016" s="1" t="s">
        <v>6262</v>
      </c>
      <c r="R5016" s="1" t="s">
        <v>6263</v>
      </c>
      <c r="S5016" s="1" t="s">
        <v>6264</v>
      </c>
      <c r="T5016">
        <v>21001</v>
      </c>
      <c r="U5016">
        <v>646</v>
      </c>
      <c r="V5016">
        <v>6392</v>
      </c>
      <c r="W5016">
        <v>210</v>
      </c>
    </row>
    <row r="5017" spans="1:23" x14ac:dyDescent="0.25">
      <c r="A5017">
        <v>17622853</v>
      </c>
      <c r="B5017">
        <v>1.0405279173049999E+18</v>
      </c>
      <c r="C5017" s="4">
        <v>43357.464837962965</v>
      </c>
      <c r="D5017" s="1" t="s">
        <v>13815</v>
      </c>
      <c r="E5017" s="1" t="s">
        <v>6257</v>
      </c>
      <c r="F5017">
        <v>12</v>
      </c>
      <c r="G5017">
        <v>7</v>
      </c>
      <c r="H5017">
        <v>35</v>
      </c>
      <c r="I5017">
        <v>0</v>
      </c>
      <c r="J5017" s="1" t="s">
        <v>6258</v>
      </c>
      <c r="K5017" s="1" t="s">
        <v>6259</v>
      </c>
      <c r="L5017" s="1" t="s">
        <v>6287</v>
      </c>
      <c r="M5017" s="1" t="s">
        <v>6259</v>
      </c>
      <c r="N5017" s="1" t="s">
        <v>6268</v>
      </c>
      <c r="O5017" s="4">
        <v>39777.719039351854</v>
      </c>
      <c r="P5017" t="b">
        <v>1</v>
      </c>
      <c r="Q5017" s="1" t="s">
        <v>6269</v>
      </c>
      <c r="R5017" s="1" t="s">
        <v>6270</v>
      </c>
      <c r="S5017" s="1" t="s">
        <v>6218</v>
      </c>
      <c r="T5017">
        <v>39704</v>
      </c>
      <c r="U5017">
        <v>4096</v>
      </c>
      <c r="V5017">
        <v>7418</v>
      </c>
      <c r="W5017">
        <v>320</v>
      </c>
    </row>
    <row r="5018" spans="1:23" x14ac:dyDescent="0.25">
      <c r="A5018">
        <v>14462419</v>
      </c>
      <c r="B5018">
        <v>1.0405138476925379E+18</v>
      </c>
      <c r="C5018" s="4">
        <v>43357.426006944443</v>
      </c>
      <c r="D5018" s="1" t="s">
        <v>13816</v>
      </c>
      <c r="E5018" s="1" t="s">
        <v>6257</v>
      </c>
      <c r="F5018">
        <v>26</v>
      </c>
      <c r="G5018">
        <v>15</v>
      </c>
      <c r="H5018">
        <v>79</v>
      </c>
      <c r="I5018">
        <v>6</v>
      </c>
      <c r="J5018" s="1" t="s">
        <v>13817</v>
      </c>
      <c r="K5018" s="1" t="s">
        <v>6259</v>
      </c>
      <c r="L5018" s="1" t="s">
        <v>6260</v>
      </c>
      <c r="M5018" s="1" t="s">
        <v>6259</v>
      </c>
      <c r="N5018" s="1" t="s">
        <v>6288</v>
      </c>
      <c r="O5018" s="4">
        <v>39559.695937500001</v>
      </c>
      <c r="P5018" t="b">
        <v>1</v>
      </c>
      <c r="Q5018" s="1" t="s">
        <v>6289</v>
      </c>
      <c r="R5018" s="1" t="s">
        <v>6290</v>
      </c>
      <c r="S5018" s="1" t="s">
        <v>6291</v>
      </c>
      <c r="T5018">
        <v>48743</v>
      </c>
      <c r="U5018">
        <v>4261</v>
      </c>
      <c r="V5018">
        <v>20083</v>
      </c>
      <c r="W5018">
        <v>471</v>
      </c>
    </row>
    <row r="5019" spans="1:23" x14ac:dyDescent="0.25">
      <c r="A5019">
        <v>111554559</v>
      </c>
      <c r="B5019">
        <v>1.0402451124193731E+18</v>
      </c>
      <c r="C5019" s="4">
        <v>43356.684444444443</v>
      </c>
      <c r="D5019" s="1" t="s">
        <v>13818</v>
      </c>
      <c r="E5019" s="1" t="s">
        <v>6257</v>
      </c>
      <c r="F5019">
        <v>8</v>
      </c>
      <c r="G5019">
        <v>3</v>
      </c>
      <c r="H5019">
        <v>33</v>
      </c>
      <c r="I5019">
        <v>1</v>
      </c>
      <c r="J5019" s="1" t="s">
        <v>6258</v>
      </c>
      <c r="K5019" s="1" t="s">
        <v>6259</v>
      </c>
      <c r="L5019" s="1" t="s">
        <v>6260</v>
      </c>
      <c r="M5019" s="1" t="s">
        <v>6259</v>
      </c>
      <c r="N5019" s="1" t="s">
        <v>6344</v>
      </c>
      <c r="O5019" s="4">
        <v>40214.462453703702</v>
      </c>
      <c r="P5019" t="b">
        <v>1</v>
      </c>
      <c r="Q5019" s="1" t="s">
        <v>156</v>
      </c>
      <c r="R5019" s="1" t="s">
        <v>6345</v>
      </c>
      <c r="S5019" s="1" t="s">
        <v>156</v>
      </c>
      <c r="T5019">
        <v>36079</v>
      </c>
      <c r="U5019">
        <v>456</v>
      </c>
      <c r="V5019">
        <v>8860</v>
      </c>
      <c r="W5019">
        <v>370</v>
      </c>
    </row>
    <row r="5020" spans="1:23" x14ac:dyDescent="0.25">
      <c r="A5020">
        <v>251034857</v>
      </c>
      <c r="B5020">
        <v>1.0402231371646648E+18</v>
      </c>
      <c r="C5020" s="4">
        <v>43356.623796296299</v>
      </c>
      <c r="D5020" s="1" t="s">
        <v>13819</v>
      </c>
      <c r="E5020" s="1" t="s">
        <v>6257</v>
      </c>
      <c r="F5020">
        <v>40</v>
      </c>
      <c r="G5020">
        <v>11</v>
      </c>
      <c r="H5020">
        <v>74</v>
      </c>
      <c r="I5020">
        <v>5</v>
      </c>
      <c r="J5020" s="1" t="s">
        <v>6258</v>
      </c>
      <c r="K5020" s="1" t="s">
        <v>6259</v>
      </c>
      <c r="L5020" s="1" t="s">
        <v>6260</v>
      </c>
      <c r="M5020" s="1" t="s">
        <v>6259</v>
      </c>
      <c r="N5020" s="1" t="s">
        <v>6326</v>
      </c>
      <c r="O5020" s="4">
        <v>40586.425208333334</v>
      </c>
      <c r="P5020" t="b">
        <v>1</v>
      </c>
      <c r="Q5020" s="1" t="s">
        <v>6327</v>
      </c>
      <c r="R5020" s="1" t="s">
        <v>6257</v>
      </c>
      <c r="S5020" s="1" t="s">
        <v>274</v>
      </c>
      <c r="T5020">
        <v>60188</v>
      </c>
      <c r="U5020">
        <v>450</v>
      </c>
      <c r="V5020">
        <v>2531</v>
      </c>
      <c r="W5020">
        <v>384</v>
      </c>
    </row>
    <row r="5021" spans="1:23" x14ac:dyDescent="0.25">
      <c r="A5021">
        <v>17622853</v>
      </c>
      <c r="B5021">
        <v>1.0401531430976676E+18</v>
      </c>
      <c r="C5021" s="4">
        <v>43356.430659722224</v>
      </c>
      <c r="D5021" s="1" t="s">
        <v>13820</v>
      </c>
      <c r="E5021" s="1" t="s">
        <v>6257</v>
      </c>
      <c r="F5021">
        <v>7</v>
      </c>
      <c r="G5021">
        <v>1</v>
      </c>
      <c r="H5021">
        <v>17</v>
      </c>
      <c r="I5021">
        <v>0</v>
      </c>
      <c r="J5021" s="1" t="s">
        <v>6711</v>
      </c>
      <c r="K5021" s="1" t="s">
        <v>6259</v>
      </c>
      <c r="L5021" s="1" t="s">
        <v>6287</v>
      </c>
      <c r="M5021" s="1" t="s">
        <v>6259</v>
      </c>
      <c r="N5021" s="1" t="s">
        <v>6268</v>
      </c>
      <c r="O5021" s="4">
        <v>39777.719039351854</v>
      </c>
      <c r="P5021" t="b">
        <v>1</v>
      </c>
      <c r="Q5021" s="1" t="s">
        <v>6269</v>
      </c>
      <c r="R5021" s="1" t="s">
        <v>6270</v>
      </c>
      <c r="S5021" s="1" t="s">
        <v>6218</v>
      </c>
      <c r="T5021">
        <v>39704</v>
      </c>
      <c r="U5021">
        <v>4096</v>
      </c>
      <c r="V5021">
        <v>7418</v>
      </c>
      <c r="W5021">
        <v>320</v>
      </c>
    </row>
    <row r="5022" spans="1:23" x14ac:dyDescent="0.25">
      <c r="A5022">
        <v>7089792</v>
      </c>
      <c r="B5022">
        <v>1.0401404528198164E+18</v>
      </c>
      <c r="C5022" s="4">
        <v>43356.395636574074</v>
      </c>
      <c r="D5022" s="1" t="s">
        <v>13821</v>
      </c>
      <c r="E5022" s="1" t="s">
        <v>6257</v>
      </c>
      <c r="F5022">
        <v>3</v>
      </c>
      <c r="G5022">
        <v>1</v>
      </c>
      <c r="H5022">
        <v>17</v>
      </c>
      <c r="I5022">
        <v>1</v>
      </c>
      <c r="J5022" s="1" t="s">
        <v>13822</v>
      </c>
      <c r="K5022" s="1" t="s">
        <v>6259</v>
      </c>
      <c r="L5022" s="1" t="s">
        <v>6260</v>
      </c>
      <c r="M5022" s="1" t="s">
        <v>6259</v>
      </c>
      <c r="N5022" s="1" t="s">
        <v>6275</v>
      </c>
      <c r="O5022" s="4">
        <v>39259.664467592593</v>
      </c>
      <c r="P5022" t="b">
        <v>1</v>
      </c>
      <c r="Q5022" s="1" t="s">
        <v>6276</v>
      </c>
      <c r="R5022" s="1" t="s">
        <v>6277</v>
      </c>
      <c r="S5022" s="1" t="s">
        <v>6278</v>
      </c>
      <c r="T5022">
        <v>30280</v>
      </c>
      <c r="U5022">
        <v>4550</v>
      </c>
      <c r="V5022">
        <v>7288</v>
      </c>
      <c r="W5022">
        <v>287</v>
      </c>
    </row>
    <row r="5023" spans="1:23" x14ac:dyDescent="0.25">
      <c r="A5023">
        <v>17622853</v>
      </c>
      <c r="B5023">
        <v>1.0398987871316787E+18</v>
      </c>
      <c r="C5023" s="4">
        <v>43355.728761574072</v>
      </c>
      <c r="D5023" s="1" t="s">
        <v>13823</v>
      </c>
      <c r="E5023" s="1" t="s">
        <v>6257</v>
      </c>
      <c r="F5023">
        <v>13</v>
      </c>
      <c r="G5023">
        <v>7</v>
      </c>
      <c r="H5023">
        <v>34</v>
      </c>
      <c r="I5023">
        <v>12</v>
      </c>
      <c r="J5023" s="1" t="s">
        <v>6778</v>
      </c>
      <c r="K5023" s="1" t="s">
        <v>6259</v>
      </c>
      <c r="L5023" s="1" t="s">
        <v>6287</v>
      </c>
      <c r="M5023" s="1" t="s">
        <v>6259</v>
      </c>
      <c r="N5023" s="1" t="s">
        <v>6268</v>
      </c>
      <c r="O5023" s="4">
        <v>39777.719039351854</v>
      </c>
      <c r="P5023" t="b">
        <v>1</v>
      </c>
      <c r="Q5023" s="1" t="s">
        <v>6269</v>
      </c>
      <c r="R5023" s="1" t="s">
        <v>6270</v>
      </c>
      <c r="S5023" s="1" t="s">
        <v>6218</v>
      </c>
      <c r="T5023">
        <v>39704</v>
      </c>
      <c r="U5023">
        <v>4096</v>
      </c>
      <c r="V5023">
        <v>7418</v>
      </c>
      <c r="W5023">
        <v>320</v>
      </c>
    </row>
    <row r="5024" spans="1:23" x14ac:dyDescent="0.25">
      <c r="A5024">
        <v>111554559</v>
      </c>
      <c r="B5024">
        <v>1.0398793185692099E+18</v>
      </c>
      <c r="C5024" s="4">
        <v>43355.675046296295</v>
      </c>
      <c r="D5024" s="1" t="s">
        <v>13824</v>
      </c>
      <c r="E5024" s="1" t="s">
        <v>6257</v>
      </c>
      <c r="F5024">
        <v>18</v>
      </c>
      <c r="G5024">
        <v>8</v>
      </c>
      <c r="H5024">
        <v>52</v>
      </c>
      <c r="I5024">
        <v>1</v>
      </c>
      <c r="J5024" s="1" t="s">
        <v>6258</v>
      </c>
      <c r="K5024" s="1" t="s">
        <v>11132</v>
      </c>
      <c r="L5024" s="1" t="s">
        <v>6260</v>
      </c>
      <c r="M5024" s="1" t="s">
        <v>6259</v>
      </c>
      <c r="N5024" s="1" t="s">
        <v>6344</v>
      </c>
      <c r="O5024" s="4">
        <v>40214.462453703702</v>
      </c>
      <c r="P5024" t="b">
        <v>1</v>
      </c>
      <c r="Q5024" s="1" t="s">
        <v>156</v>
      </c>
      <c r="R5024" s="1" t="s">
        <v>6345</v>
      </c>
      <c r="S5024" s="1" t="s">
        <v>156</v>
      </c>
      <c r="T5024">
        <v>36079</v>
      </c>
      <c r="U5024">
        <v>456</v>
      </c>
      <c r="V5024">
        <v>8860</v>
      </c>
      <c r="W5024">
        <v>370</v>
      </c>
    </row>
    <row r="5025" spans="1:23" x14ac:dyDescent="0.25">
      <c r="A5025">
        <v>7089792</v>
      </c>
      <c r="B5025">
        <v>1.0394566818041364E+18</v>
      </c>
      <c r="C5025" s="4">
        <v>43354.508784722224</v>
      </c>
      <c r="D5025" s="1" t="s">
        <v>13825</v>
      </c>
      <c r="E5025" s="1" t="s">
        <v>13826</v>
      </c>
      <c r="F5025">
        <v>2</v>
      </c>
      <c r="G5025">
        <v>0</v>
      </c>
      <c r="H5025">
        <v>14</v>
      </c>
      <c r="I5025">
        <v>0</v>
      </c>
      <c r="J5025" s="1" t="s">
        <v>6259</v>
      </c>
      <c r="K5025" s="1" t="s">
        <v>6259</v>
      </c>
      <c r="L5025" s="1" t="s">
        <v>6260</v>
      </c>
      <c r="M5025" s="1" t="s">
        <v>6259</v>
      </c>
      <c r="N5025" s="1" t="s">
        <v>6275</v>
      </c>
      <c r="O5025" s="4">
        <v>39259.664467592593</v>
      </c>
      <c r="P5025" t="b">
        <v>1</v>
      </c>
      <c r="Q5025" s="1" t="s">
        <v>6276</v>
      </c>
      <c r="R5025" s="1" t="s">
        <v>6277</v>
      </c>
      <c r="S5025" s="1" t="s">
        <v>6278</v>
      </c>
      <c r="T5025">
        <v>30280</v>
      </c>
      <c r="U5025">
        <v>4550</v>
      </c>
      <c r="V5025">
        <v>7288</v>
      </c>
      <c r="W5025">
        <v>287</v>
      </c>
    </row>
    <row r="5026" spans="1:23" x14ac:dyDescent="0.25">
      <c r="A5026">
        <v>17622853</v>
      </c>
      <c r="B5026">
        <v>1.039441276146475E+18</v>
      </c>
      <c r="C5026" s="4">
        <v>43354.466273148151</v>
      </c>
      <c r="D5026" s="1" t="s">
        <v>13827</v>
      </c>
      <c r="E5026" s="1" t="s">
        <v>6257</v>
      </c>
      <c r="F5026">
        <v>6</v>
      </c>
      <c r="G5026">
        <v>5</v>
      </c>
      <c r="H5026">
        <v>11</v>
      </c>
      <c r="I5026">
        <v>4</v>
      </c>
      <c r="J5026" s="1" t="s">
        <v>6700</v>
      </c>
      <c r="K5026" s="1" t="s">
        <v>6259</v>
      </c>
      <c r="L5026" s="1" t="s">
        <v>6287</v>
      </c>
      <c r="M5026" s="1" t="s">
        <v>6259</v>
      </c>
      <c r="N5026" s="1" t="s">
        <v>6268</v>
      </c>
      <c r="O5026" s="4">
        <v>39777.719039351854</v>
      </c>
      <c r="P5026" t="b">
        <v>1</v>
      </c>
      <c r="Q5026" s="1" t="s">
        <v>6269</v>
      </c>
      <c r="R5026" s="1" t="s">
        <v>6270</v>
      </c>
      <c r="S5026" s="1" t="s">
        <v>6218</v>
      </c>
      <c r="T5026">
        <v>39704</v>
      </c>
      <c r="U5026">
        <v>4096</v>
      </c>
      <c r="V5026">
        <v>7418</v>
      </c>
      <c r="W5026">
        <v>320</v>
      </c>
    </row>
    <row r="5027" spans="1:23" x14ac:dyDescent="0.25">
      <c r="A5027">
        <v>251034857</v>
      </c>
      <c r="B5027">
        <v>1.0394336828204524E+18</v>
      </c>
      <c r="C5027" s="4">
        <v>43354.445324074077</v>
      </c>
      <c r="D5027" s="1" t="s">
        <v>13828</v>
      </c>
      <c r="E5027" s="1" t="s">
        <v>6257</v>
      </c>
      <c r="F5027">
        <v>15</v>
      </c>
      <c r="G5027">
        <v>1</v>
      </c>
      <c r="H5027">
        <v>46</v>
      </c>
      <c r="I5027">
        <v>3</v>
      </c>
      <c r="J5027" s="1" t="s">
        <v>6258</v>
      </c>
      <c r="K5027" s="1" t="s">
        <v>6259</v>
      </c>
      <c r="L5027" s="1" t="s">
        <v>6260</v>
      </c>
      <c r="M5027" s="1" t="s">
        <v>6259</v>
      </c>
      <c r="N5027" s="1" t="s">
        <v>6326</v>
      </c>
      <c r="O5027" s="4">
        <v>40586.425208333334</v>
      </c>
      <c r="P5027" t="b">
        <v>1</v>
      </c>
      <c r="Q5027" s="1" t="s">
        <v>6327</v>
      </c>
      <c r="R5027" s="1" t="s">
        <v>6257</v>
      </c>
      <c r="S5027" s="1" t="s">
        <v>274</v>
      </c>
      <c r="T5027">
        <v>60188</v>
      </c>
      <c r="U5027">
        <v>450</v>
      </c>
      <c r="V5027">
        <v>2531</v>
      </c>
      <c r="W5027">
        <v>384</v>
      </c>
    </row>
    <row r="5028" spans="1:23" x14ac:dyDescent="0.25">
      <c r="A5028">
        <v>7089792</v>
      </c>
      <c r="B5028">
        <v>1.0394327357970104E+18</v>
      </c>
      <c r="C5028" s="4">
        <v>43354.442708333336</v>
      </c>
      <c r="D5028" s="1" t="s">
        <v>13829</v>
      </c>
      <c r="E5028" s="1" t="s">
        <v>6257</v>
      </c>
      <c r="F5028">
        <v>1</v>
      </c>
      <c r="G5028">
        <v>2</v>
      </c>
      <c r="H5028">
        <v>11</v>
      </c>
      <c r="I5028">
        <v>0</v>
      </c>
      <c r="J5028" s="1" t="s">
        <v>13830</v>
      </c>
      <c r="K5028" s="1" t="s">
        <v>6259</v>
      </c>
      <c r="L5028" s="1" t="s">
        <v>6260</v>
      </c>
      <c r="M5028" s="1" t="s">
        <v>6259</v>
      </c>
      <c r="N5028" s="1" t="s">
        <v>6275</v>
      </c>
      <c r="O5028" s="4">
        <v>39259.664467592593</v>
      </c>
      <c r="P5028" t="b">
        <v>1</v>
      </c>
      <c r="Q5028" s="1" t="s">
        <v>6276</v>
      </c>
      <c r="R5028" s="1" t="s">
        <v>6277</v>
      </c>
      <c r="S5028" s="1" t="s">
        <v>6278</v>
      </c>
      <c r="T5028">
        <v>30280</v>
      </c>
      <c r="U5028">
        <v>4550</v>
      </c>
      <c r="V5028">
        <v>7288</v>
      </c>
      <c r="W5028">
        <v>287</v>
      </c>
    </row>
    <row r="5029" spans="1:23" x14ac:dyDescent="0.25">
      <c r="A5029">
        <v>123868861</v>
      </c>
      <c r="B5029">
        <v>1.0391969728618619E+18</v>
      </c>
      <c r="C5029" s="4">
        <v>43353.792129629626</v>
      </c>
      <c r="D5029" s="1" t="s">
        <v>13831</v>
      </c>
      <c r="E5029" s="1" t="s">
        <v>13832</v>
      </c>
      <c r="F5029">
        <v>2</v>
      </c>
      <c r="G5029">
        <v>3</v>
      </c>
      <c r="H5029">
        <v>11</v>
      </c>
      <c r="I5029">
        <v>0</v>
      </c>
      <c r="J5029" s="1" t="s">
        <v>6259</v>
      </c>
      <c r="K5029" s="1" t="s">
        <v>6259</v>
      </c>
      <c r="L5029" s="1" t="s">
        <v>6260</v>
      </c>
      <c r="M5029" s="1" t="s">
        <v>6259</v>
      </c>
      <c r="N5029" s="1" t="s">
        <v>6281</v>
      </c>
      <c r="O5029" s="4">
        <v>40254.599421296298</v>
      </c>
      <c r="P5029" t="b">
        <v>1</v>
      </c>
      <c r="Q5029" s="1" t="s">
        <v>6282</v>
      </c>
      <c r="R5029" s="1" t="s">
        <v>6283</v>
      </c>
      <c r="S5029" s="1" t="s">
        <v>384</v>
      </c>
      <c r="T5029">
        <v>53434</v>
      </c>
      <c r="U5029">
        <v>609</v>
      </c>
      <c r="V5029">
        <v>6533</v>
      </c>
      <c r="W5029">
        <v>352</v>
      </c>
    </row>
    <row r="5030" spans="1:23" x14ac:dyDescent="0.25">
      <c r="A5030">
        <v>123868861</v>
      </c>
      <c r="B5030">
        <v>1.039195533863211E+18</v>
      </c>
      <c r="C5030" s="4">
        <v>43353.788159722222</v>
      </c>
      <c r="D5030" s="1" t="s">
        <v>13833</v>
      </c>
      <c r="E5030" s="1" t="s">
        <v>6257</v>
      </c>
      <c r="F5030">
        <v>21</v>
      </c>
      <c r="G5030">
        <v>19</v>
      </c>
      <c r="H5030">
        <v>73</v>
      </c>
      <c r="I5030">
        <v>8</v>
      </c>
      <c r="J5030" s="1" t="s">
        <v>6258</v>
      </c>
      <c r="K5030" s="1" t="s">
        <v>8718</v>
      </c>
      <c r="L5030" s="1" t="s">
        <v>6260</v>
      </c>
      <c r="M5030" s="1" t="s">
        <v>6259</v>
      </c>
      <c r="N5030" s="1" t="s">
        <v>6281</v>
      </c>
      <c r="O5030" s="4">
        <v>40254.599421296298</v>
      </c>
      <c r="P5030" t="b">
        <v>1</v>
      </c>
      <c r="Q5030" s="1" t="s">
        <v>6282</v>
      </c>
      <c r="R5030" s="1" t="s">
        <v>6283</v>
      </c>
      <c r="S5030" s="1" t="s">
        <v>384</v>
      </c>
      <c r="T5030">
        <v>53434</v>
      </c>
      <c r="U5030">
        <v>609</v>
      </c>
      <c r="V5030">
        <v>6533</v>
      </c>
      <c r="W5030">
        <v>352</v>
      </c>
    </row>
    <row r="5031" spans="1:23" x14ac:dyDescent="0.25">
      <c r="A5031">
        <v>123868861</v>
      </c>
      <c r="B5031">
        <v>1.0391800416561193E+18</v>
      </c>
      <c r="C5031" s="4">
        <v>43353.745405092595</v>
      </c>
      <c r="D5031" s="1" t="s">
        <v>13834</v>
      </c>
      <c r="E5031" s="1" t="s">
        <v>13835</v>
      </c>
      <c r="F5031">
        <v>0</v>
      </c>
      <c r="G5031">
        <v>0</v>
      </c>
      <c r="H5031">
        <v>2</v>
      </c>
      <c r="I5031">
        <v>0</v>
      </c>
      <c r="J5031" s="1" t="s">
        <v>6259</v>
      </c>
      <c r="K5031" s="1" t="s">
        <v>6259</v>
      </c>
      <c r="L5031" s="1" t="s">
        <v>6260</v>
      </c>
      <c r="M5031" s="1" t="s">
        <v>6259</v>
      </c>
      <c r="N5031" s="1" t="s">
        <v>6281</v>
      </c>
      <c r="O5031" s="4">
        <v>40254.599421296298</v>
      </c>
      <c r="P5031" t="b">
        <v>1</v>
      </c>
      <c r="Q5031" s="1" t="s">
        <v>6282</v>
      </c>
      <c r="R5031" s="1" t="s">
        <v>6283</v>
      </c>
      <c r="S5031" s="1" t="s">
        <v>384</v>
      </c>
      <c r="T5031">
        <v>53434</v>
      </c>
      <c r="U5031">
        <v>609</v>
      </c>
      <c r="V5031">
        <v>6533</v>
      </c>
      <c r="W5031">
        <v>352</v>
      </c>
    </row>
    <row r="5032" spans="1:23" x14ac:dyDescent="0.25">
      <c r="A5032">
        <v>123868861</v>
      </c>
      <c r="B5032">
        <v>1.0391120534185411E+18</v>
      </c>
      <c r="C5032" s="4">
        <v>43353.557789351849</v>
      </c>
      <c r="D5032" s="1" t="s">
        <v>13836</v>
      </c>
      <c r="E5032" s="1" t="s">
        <v>6257</v>
      </c>
      <c r="F5032">
        <v>6</v>
      </c>
      <c r="G5032">
        <v>4</v>
      </c>
      <c r="H5032">
        <v>14</v>
      </c>
      <c r="I5032">
        <v>0</v>
      </c>
      <c r="J5032" s="1" t="s">
        <v>6258</v>
      </c>
      <c r="K5032" s="1" t="s">
        <v>6259</v>
      </c>
      <c r="L5032" s="1" t="s">
        <v>6260</v>
      </c>
      <c r="M5032" s="1" t="s">
        <v>6259</v>
      </c>
      <c r="N5032" s="1" t="s">
        <v>6281</v>
      </c>
      <c r="O5032" s="4">
        <v>40254.599421296298</v>
      </c>
      <c r="P5032" t="b">
        <v>1</v>
      </c>
      <c r="Q5032" s="1" t="s">
        <v>6282</v>
      </c>
      <c r="R5032" s="1" t="s">
        <v>6283</v>
      </c>
      <c r="S5032" s="1" t="s">
        <v>384</v>
      </c>
      <c r="T5032">
        <v>53434</v>
      </c>
      <c r="U5032">
        <v>609</v>
      </c>
      <c r="V5032">
        <v>6533</v>
      </c>
      <c r="W5032">
        <v>352</v>
      </c>
    </row>
    <row r="5033" spans="1:23" x14ac:dyDescent="0.25">
      <c r="A5033">
        <v>123868861</v>
      </c>
      <c r="B5033">
        <v>1.0387688474473554E+18</v>
      </c>
      <c r="C5033" s="4">
        <v>43352.610729166663</v>
      </c>
      <c r="D5033" s="1" t="s">
        <v>13837</v>
      </c>
      <c r="E5033" s="1" t="s">
        <v>6257</v>
      </c>
      <c r="F5033">
        <v>0</v>
      </c>
      <c r="G5033">
        <v>2</v>
      </c>
      <c r="H5033">
        <v>2</v>
      </c>
      <c r="I5033">
        <v>0</v>
      </c>
      <c r="J5033" s="1" t="s">
        <v>6259</v>
      </c>
      <c r="K5033" s="1" t="s">
        <v>6259</v>
      </c>
      <c r="L5033" s="1" t="s">
        <v>6260</v>
      </c>
      <c r="M5033" s="1" t="s">
        <v>6259</v>
      </c>
      <c r="N5033" s="1" t="s">
        <v>6281</v>
      </c>
      <c r="O5033" s="4">
        <v>40254.599421296298</v>
      </c>
      <c r="P5033" t="b">
        <v>1</v>
      </c>
      <c r="Q5033" s="1" t="s">
        <v>6282</v>
      </c>
      <c r="R5033" s="1" t="s">
        <v>6283</v>
      </c>
      <c r="S5033" s="1" t="s">
        <v>384</v>
      </c>
      <c r="T5033">
        <v>53434</v>
      </c>
      <c r="U5033">
        <v>609</v>
      </c>
      <c r="V5033">
        <v>6533</v>
      </c>
      <c r="W5033">
        <v>352</v>
      </c>
    </row>
    <row r="5034" spans="1:23" x14ac:dyDescent="0.25">
      <c r="A5034">
        <v>123868861</v>
      </c>
      <c r="B5034">
        <v>1.0387687716353106E+18</v>
      </c>
      <c r="C5034" s="4">
        <v>43352.610520833332</v>
      </c>
      <c r="D5034" s="1" t="s">
        <v>13838</v>
      </c>
      <c r="E5034" s="1" t="s">
        <v>6257</v>
      </c>
      <c r="F5034">
        <v>7</v>
      </c>
      <c r="G5034">
        <v>10</v>
      </c>
      <c r="H5034">
        <v>22</v>
      </c>
      <c r="I5034">
        <v>1</v>
      </c>
      <c r="J5034" s="1" t="s">
        <v>6258</v>
      </c>
      <c r="K5034" s="1" t="s">
        <v>6259</v>
      </c>
      <c r="L5034" s="1" t="s">
        <v>6260</v>
      </c>
      <c r="M5034" s="1" t="s">
        <v>6259</v>
      </c>
      <c r="N5034" s="1" t="s">
        <v>6281</v>
      </c>
      <c r="O5034" s="4">
        <v>40254.599421296298</v>
      </c>
      <c r="P5034" t="b">
        <v>1</v>
      </c>
      <c r="Q5034" s="1" t="s">
        <v>6282</v>
      </c>
      <c r="R5034" s="1" t="s">
        <v>6283</v>
      </c>
      <c r="S5034" s="1" t="s">
        <v>384</v>
      </c>
      <c r="T5034">
        <v>53434</v>
      </c>
      <c r="U5034">
        <v>609</v>
      </c>
      <c r="V5034">
        <v>6533</v>
      </c>
      <c r="W5034">
        <v>352</v>
      </c>
    </row>
    <row r="5035" spans="1:23" x14ac:dyDescent="0.25">
      <c r="A5035">
        <v>123868861</v>
      </c>
      <c r="B5035">
        <v>1.0383937833297306E+18</v>
      </c>
      <c r="C5035" s="4">
        <v>43351.575752314813</v>
      </c>
      <c r="D5035" s="1" t="s">
        <v>13839</v>
      </c>
      <c r="E5035" s="1" t="s">
        <v>6257</v>
      </c>
      <c r="F5035">
        <v>4</v>
      </c>
      <c r="G5035">
        <v>5</v>
      </c>
      <c r="H5035">
        <v>12</v>
      </c>
      <c r="I5035">
        <v>2</v>
      </c>
      <c r="J5035" s="1" t="s">
        <v>6258</v>
      </c>
      <c r="K5035" s="1" t="s">
        <v>6259</v>
      </c>
      <c r="L5035" s="1" t="s">
        <v>6260</v>
      </c>
      <c r="M5035" s="1" t="s">
        <v>6259</v>
      </c>
      <c r="N5035" s="1" t="s">
        <v>6281</v>
      </c>
      <c r="O5035" s="4">
        <v>40254.599421296298</v>
      </c>
      <c r="P5035" t="b">
        <v>1</v>
      </c>
      <c r="Q5035" s="1" t="s">
        <v>6282</v>
      </c>
      <c r="R5035" s="1" t="s">
        <v>6283</v>
      </c>
      <c r="S5035" s="1" t="s">
        <v>384</v>
      </c>
      <c r="T5035">
        <v>53434</v>
      </c>
      <c r="U5035">
        <v>609</v>
      </c>
      <c r="V5035">
        <v>6533</v>
      </c>
      <c r="W5035">
        <v>352</v>
      </c>
    </row>
    <row r="5036" spans="1:23" x14ac:dyDescent="0.25">
      <c r="A5036">
        <v>14462419</v>
      </c>
      <c r="B5036">
        <v>1.0383591648824361E+18</v>
      </c>
      <c r="C5036" s="4">
        <v>43351.480219907404</v>
      </c>
      <c r="D5036" s="1" t="s">
        <v>13840</v>
      </c>
      <c r="E5036" s="1" t="s">
        <v>6257</v>
      </c>
      <c r="F5036">
        <v>3</v>
      </c>
      <c r="G5036">
        <v>1</v>
      </c>
      <c r="H5036">
        <v>9</v>
      </c>
      <c r="I5036">
        <v>0</v>
      </c>
      <c r="J5036" s="1" t="s">
        <v>13841</v>
      </c>
      <c r="K5036" s="1" t="s">
        <v>6259</v>
      </c>
      <c r="L5036" s="1" t="s">
        <v>6287</v>
      </c>
      <c r="M5036" s="1" t="s">
        <v>6259</v>
      </c>
      <c r="N5036" s="1" t="s">
        <v>6288</v>
      </c>
      <c r="O5036" s="4">
        <v>39559.695937500001</v>
      </c>
      <c r="P5036" t="b">
        <v>1</v>
      </c>
      <c r="Q5036" s="1" t="s">
        <v>6289</v>
      </c>
      <c r="R5036" s="1" t="s">
        <v>6290</v>
      </c>
      <c r="S5036" s="1" t="s">
        <v>6291</v>
      </c>
      <c r="T5036">
        <v>48743</v>
      </c>
      <c r="U5036">
        <v>4261</v>
      </c>
      <c r="V5036">
        <v>20083</v>
      </c>
      <c r="W5036">
        <v>471</v>
      </c>
    </row>
    <row r="5037" spans="1:23" x14ac:dyDescent="0.25">
      <c r="A5037">
        <v>123868861</v>
      </c>
      <c r="B5037">
        <v>1.0383384641677312E+18</v>
      </c>
      <c r="C5037" s="4">
        <v>43351.423090277778</v>
      </c>
      <c r="D5037" s="1" t="s">
        <v>13842</v>
      </c>
      <c r="E5037" s="1" t="s">
        <v>13843</v>
      </c>
      <c r="F5037">
        <v>0</v>
      </c>
      <c r="G5037">
        <v>2</v>
      </c>
      <c r="H5037">
        <v>1</v>
      </c>
      <c r="I5037">
        <v>0</v>
      </c>
      <c r="J5037" s="1" t="s">
        <v>6259</v>
      </c>
      <c r="K5037" s="1" t="s">
        <v>6259</v>
      </c>
      <c r="L5037" s="1" t="s">
        <v>6260</v>
      </c>
      <c r="M5037" s="1" t="s">
        <v>6259</v>
      </c>
      <c r="N5037" s="1" t="s">
        <v>6281</v>
      </c>
      <c r="O5037" s="4">
        <v>40254.599421296298</v>
      </c>
      <c r="P5037" t="b">
        <v>1</v>
      </c>
      <c r="Q5037" s="1" t="s">
        <v>6282</v>
      </c>
      <c r="R5037" s="1" t="s">
        <v>6283</v>
      </c>
      <c r="S5037" s="1" t="s">
        <v>384</v>
      </c>
      <c r="T5037">
        <v>53434</v>
      </c>
      <c r="U5037">
        <v>609</v>
      </c>
      <c r="V5037">
        <v>6533</v>
      </c>
      <c r="W5037">
        <v>352</v>
      </c>
    </row>
    <row r="5038" spans="1:23" x14ac:dyDescent="0.25">
      <c r="A5038">
        <v>123868861</v>
      </c>
      <c r="B5038">
        <v>1.0383380203432755E+18</v>
      </c>
      <c r="C5038" s="4">
        <v>43351.421875</v>
      </c>
      <c r="D5038" s="1" t="s">
        <v>13844</v>
      </c>
      <c r="E5038" s="1" t="s">
        <v>6257</v>
      </c>
      <c r="F5038">
        <v>4</v>
      </c>
      <c r="G5038">
        <v>10</v>
      </c>
      <c r="H5038">
        <v>8</v>
      </c>
      <c r="I5038">
        <v>4</v>
      </c>
      <c r="J5038" s="1" t="s">
        <v>6258</v>
      </c>
      <c r="K5038" s="1" t="s">
        <v>6259</v>
      </c>
      <c r="L5038" s="1" t="s">
        <v>6260</v>
      </c>
      <c r="M5038" s="1" t="s">
        <v>6259</v>
      </c>
      <c r="N5038" s="1" t="s">
        <v>6281</v>
      </c>
      <c r="O5038" s="4">
        <v>40254.599421296298</v>
      </c>
      <c r="P5038" t="b">
        <v>1</v>
      </c>
      <c r="Q5038" s="1" t="s">
        <v>6282</v>
      </c>
      <c r="R5038" s="1" t="s">
        <v>6283</v>
      </c>
      <c r="S5038" s="1" t="s">
        <v>384</v>
      </c>
      <c r="T5038">
        <v>53434</v>
      </c>
      <c r="U5038">
        <v>609</v>
      </c>
      <c r="V5038">
        <v>6533</v>
      </c>
      <c r="W5038">
        <v>352</v>
      </c>
    </row>
    <row r="5039" spans="1:23" x14ac:dyDescent="0.25">
      <c r="A5039">
        <v>14462419</v>
      </c>
      <c r="B5039">
        <v>1.0383302356059996E+18</v>
      </c>
      <c r="C5039" s="4">
        <v>43351.400393518517</v>
      </c>
      <c r="D5039" s="1" t="s">
        <v>13845</v>
      </c>
      <c r="E5039" s="1" t="s">
        <v>6257</v>
      </c>
      <c r="F5039">
        <v>37</v>
      </c>
      <c r="G5039">
        <v>10</v>
      </c>
      <c r="H5039">
        <v>170</v>
      </c>
      <c r="I5039">
        <v>13</v>
      </c>
      <c r="J5039" s="1" t="s">
        <v>9763</v>
      </c>
      <c r="K5039" s="1" t="s">
        <v>8429</v>
      </c>
      <c r="L5039" s="1" t="s">
        <v>6260</v>
      </c>
      <c r="M5039" s="1" t="s">
        <v>6259</v>
      </c>
      <c r="N5039" s="1" t="s">
        <v>6288</v>
      </c>
      <c r="O5039" s="4">
        <v>39559.695937500001</v>
      </c>
      <c r="P5039" t="b">
        <v>1</v>
      </c>
      <c r="Q5039" s="1" t="s">
        <v>6289</v>
      </c>
      <c r="R5039" s="1" t="s">
        <v>6290</v>
      </c>
      <c r="S5039" s="1" t="s">
        <v>6291</v>
      </c>
      <c r="T5039">
        <v>48743</v>
      </c>
      <c r="U5039">
        <v>4261</v>
      </c>
      <c r="V5039">
        <v>20083</v>
      </c>
      <c r="W5039">
        <v>471</v>
      </c>
    </row>
    <row r="5040" spans="1:23" x14ac:dyDescent="0.25">
      <c r="A5040">
        <v>1227448789</v>
      </c>
      <c r="B5040">
        <v>1.0383135259014922E+18</v>
      </c>
      <c r="C5040" s="4">
        <v>43351.35428240741</v>
      </c>
      <c r="D5040" s="1" t="s">
        <v>13846</v>
      </c>
      <c r="E5040" s="1" t="s">
        <v>6257</v>
      </c>
      <c r="F5040">
        <v>9</v>
      </c>
      <c r="G5040">
        <v>13</v>
      </c>
      <c r="H5040">
        <v>42</v>
      </c>
      <c r="I5040">
        <v>3</v>
      </c>
      <c r="J5040" s="1" t="s">
        <v>6258</v>
      </c>
      <c r="K5040" s="1" t="s">
        <v>6303</v>
      </c>
      <c r="L5040" s="1" t="s">
        <v>6260</v>
      </c>
      <c r="M5040" s="1" t="s">
        <v>6259</v>
      </c>
      <c r="N5040" s="1" t="s">
        <v>6261</v>
      </c>
      <c r="O5040" s="4">
        <v>41333.559953703705</v>
      </c>
      <c r="P5040" t="b">
        <v>1</v>
      </c>
      <c r="Q5040" s="1" t="s">
        <v>6262</v>
      </c>
      <c r="R5040" s="1" t="s">
        <v>6263</v>
      </c>
      <c r="S5040" s="1" t="s">
        <v>6264</v>
      </c>
      <c r="T5040">
        <v>21001</v>
      </c>
      <c r="U5040">
        <v>646</v>
      </c>
      <c r="V5040">
        <v>6392</v>
      </c>
      <c r="W5040">
        <v>210</v>
      </c>
    </row>
    <row r="5041" spans="1:23" x14ac:dyDescent="0.25">
      <c r="A5041">
        <v>123868861</v>
      </c>
      <c r="B5041">
        <v>1.0380524342356009E+18</v>
      </c>
      <c r="C5041" s="4">
        <v>43350.63380787037</v>
      </c>
      <c r="D5041" s="1" t="s">
        <v>13847</v>
      </c>
      <c r="E5041" s="1" t="s">
        <v>13848</v>
      </c>
      <c r="F5041">
        <v>0</v>
      </c>
      <c r="G5041">
        <v>1</v>
      </c>
      <c r="H5041">
        <v>6</v>
      </c>
      <c r="I5041">
        <v>0</v>
      </c>
      <c r="J5041" s="1" t="s">
        <v>6259</v>
      </c>
      <c r="K5041" s="1" t="s">
        <v>6259</v>
      </c>
      <c r="L5041" s="1" t="s">
        <v>6287</v>
      </c>
      <c r="M5041" s="1" t="s">
        <v>6259</v>
      </c>
      <c r="N5041" s="1" t="s">
        <v>6281</v>
      </c>
      <c r="O5041" s="4">
        <v>40254.599421296298</v>
      </c>
      <c r="P5041" t="b">
        <v>1</v>
      </c>
      <c r="Q5041" s="1" t="s">
        <v>6282</v>
      </c>
      <c r="R5041" s="1" t="s">
        <v>6283</v>
      </c>
      <c r="S5041" s="1" t="s">
        <v>384</v>
      </c>
      <c r="T5041">
        <v>53434</v>
      </c>
      <c r="U5041">
        <v>609</v>
      </c>
      <c r="V5041">
        <v>6533</v>
      </c>
      <c r="W5041">
        <v>352</v>
      </c>
    </row>
    <row r="5042" spans="1:23" x14ac:dyDescent="0.25">
      <c r="A5042">
        <v>123868861</v>
      </c>
      <c r="B5042">
        <v>1.0380444495935488E+18</v>
      </c>
      <c r="C5042" s="4">
        <v>43350.611770833333</v>
      </c>
      <c r="D5042" s="1" t="s">
        <v>13849</v>
      </c>
      <c r="E5042" s="1" t="s">
        <v>6257</v>
      </c>
      <c r="F5042">
        <v>5</v>
      </c>
      <c r="G5042">
        <v>2</v>
      </c>
      <c r="H5042">
        <v>22</v>
      </c>
      <c r="I5042">
        <v>0</v>
      </c>
      <c r="J5042" s="1" t="s">
        <v>6258</v>
      </c>
      <c r="K5042" s="1" t="s">
        <v>6259</v>
      </c>
      <c r="L5042" s="1" t="s">
        <v>6260</v>
      </c>
      <c r="M5042" s="1" t="s">
        <v>6259</v>
      </c>
      <c r="N5042" s="1" t="s">
        <v>6281</v>
      </c>
      <c r="O5042" s="4">
        <v>40254.599421296298</v>
      </c>
      <c r="P5042" t="b">
        <v>1</v>
      </c>
      <c r="Q5042" s="1" t="s">
        <v>6282</v>
      </c>
      <c r="R5042" s="1" t="s">
        <v>6283</v>
      </c>
      <c r="S5042" s="1" t="s">
        <v>384</v>
      </c>
      <c r="T5042">
        <v>53434</v>
      </c>
      <c r="U5042">
        <v>609</v>
      </c>
      <c r="V5042">
        <v>6533</v>
      </c>
      <c r="W5042">
        <v>352</v>
      </c>
    </row>
    <row r="5043" spans="1:23" x14ac:dyDescent="0.25">
      <c r="A5043">
        <v>111554559</v>
      </c>
      <c r="B5043">
        <v>1.0380226184300339E+18</v>
      </c>
      <c r="C5043" s="4">
        <v>43350.551527777781</v>
      </c>
      <c r="D5043" s="1" t="s">
        <v>13850</v>
      </c>
      <c r="E5043" s="1" t="s">
        <v>6257</v>
      </c>
      <c r="F5043">
        <v>18</v>
      </c>
      <c r="G5043">
        <v>8</v>
      </c>
      <c r="H5043">
        <v>71</v>
      </c>
      <c r="I5043">
        <v>1</v>
      </c>
      <c r="J5043" s="1" t="s">
        <v>6336</v>
      </c>
      <c r="K5043" s="1" t="s">
        <v>6259</v>
      </c>
      <c r="L5043" s="1" t="s">
        <v>6259</v>
      </c>
      <c r="M5043" s="1" t="s">
        <v>6259</v>
      </c>
      <c r="N5043" s="1" t="s">
        <v>6344</v>
      </c>
      <c r="O5043" s="4">
        <v>40214.462453703702</v>
      </c>
      <c r="P5043" t="b">
        <v>1</v>
      </c>
      <c r="Q5043" s="1" t="s">
        <v>156</v>
      </c>
      <c r="R5043" s="1" t="s">
        <v>6345</v>
      </c>
      <c r="S5043" s="1" t="s">
        <v>156</v>
      </c>
      <c r="T5043">
        <v>36079</v>
      </c>
      <c r="U5043">
        <v>456</v>
      </c>
      <c r="V5043">
        <v>8860</v>
      </c>
      <c r="W5043">
        <v>370</v>
      </c>
    </row>
    <row r="5044" spans="1:23" x14ac:dyDescent="0.25">
      <c r="A5044">
        <v>14462419</v>
      </c>
      <c r="B5044">
        <v>1.0379888383779594E+18</v>
      </c>
      <c r="C5044" s="4">
        <v>43350.458310185182</v>
      </c>
      <c r="D5044" s="1" t="s">
        <v>13851</v>
      </c>
      <c r="E5044" s="1" t="s">
        <v>6257</v>
      </c>
      <c r="F5044">
        <v>9</v>
      </c>
      <c r="G5044">
        <v>0</v>
      </c>
      <c r="H5044">
        <v>22</v>
      </c>
      <c r="I5044">
        <v>0</v>
      </c>
      <c r="J5044" s="1" t="s">
        <v>10482</v>
      </c>
      <c r="K5044" s="1" t="s">
        <v>6259</v>
      </c>
      <c r="L5044" s="1" t="s">
        <v>6260</v>
      </c>
      <c r="M5044" s="1" t="s">
        <v>6259</v>
      </c>
      <c r="N5044" s="1" t="s">
        <v>6288</v>
      </c>
      <c r="O5044" s="4">
        <v>39559.695937500001</v>
      </c>
      <c r="P5044" t="b">
        <v>1</v>
      </c>
      <c r="Q5044" s="1" t="s">
        <v>6289</v>
      </c>
      <c r="R5044" s="1" t="s">
        <v>6290</v>
      </c>
      <c r="S5044" s="1" t="s">
        <v>6291</v>
      </c>
      <c r="T5044">
        <v>48743</v>
      </c>
      <c r="U5044">
        <v>4261</v>
      </c>
      <c r="V5044">
        <v>20083</v>
      </c>
      <c r="W5044">
        <v>471</v>
      </c>
    </row>
    <row r="5045" spans="1:23" x14ac:dyDescent="0.25">
      <c r="A5045">
        <v>7089792</v>
      </c>
      <c r="B5045">
        <v>1.0379853191052575E+18</v>
      </c>
      <c r="C5045" s="4">
        <v>43350.448599537034</v>
      </c>
      <c r="D5045" s="1" t="s">
        <v>13852</v>
      </c>
      <c r="E5045" s="1" t="s">
        <v>6257</v>
      </c>
      <c r="F5045">
        <v>1</v>
      </c>
      <c r="G5045">
        <v>4</v>
      </c>
      <c r="H5045">
        <v>14</v>
      </c>
      <c r="I5045">
        <v>1</v>
      </c>
      <c r="J5045" s="1" t="s">
        <v>13853</v>
      </c>
      <c r="K5045" s="1" t="s">
        <v>6293</v>
      </c>
      <c r="L5045" s="1" t="s">
        <v>6260</v>
      </c>
      <c r="M5045" s="1" t="s">
        <v>6259</v>
      </c>
      <c r="N5045" s="1" t="s">
        <v>6275</v>
      </c>
      <c r="O5045" s="4">
        <v>39259.664467592593</v>
      </c>
      <c r="P5045" t="b">
        <v>1</v>
      </c>
      <c r="Q5045" s="1" t="s">
        <v>6276</v>
      </c>
      <c r="R5045" s="1" t="s">
        <v>6277</v>
      </c>
      <c r="S5045" s="1" t="s">
        <v>6278</v>
      </c>
      <c r="T5045">
        <v>30280</v>
      </c>
      <c r="U5045">
        <v>4550</v>
      </c>
      <c r="V5045">
        <v>7288</v>
      </c>
      <c r="W5045">
        <v>287</v>
      </c>
    </row>
    <row r="5046" spans="1:23" x14ac:dyDescent="0.25">
      <c r="A5046">
        <v>111554559</v>
      </c>
      <c r="B5046">
        <v>1.0377724776346706E+18</v>
      </c>
      <c r="C5046" s="4">
        <v>43349.861273148148</v>
      </c>
      <c r="D5046" s="1" t="s">
        <v>13854</v>
      </c>
      <c r="E5046" s="1" t="s">
        <v>6257</v>
      </c>
      <c r="F5046">
        <v>23</v>
      </c>
      <c r="G5046">
        <v>11</v>
      </c>
      <c r="H5046">
        <v>91</v>
      </c>
      <c r="I5046">
        <v>2</v>
      </c>
      <c r="J5046" s="1" t="s">
        <v>6258</v>
      </c>
      <c r="K5046" s="1" t="s">
        <v>13855</v>
      </c>
      <c r="L5046" s="1" t="s">
        <v>6260</v>
      </c>
      <c r="M5046" s="1" t="s">
        <v>6259</v>
      </c>
      <c r="N5046" s="1" t="s">
        <v>6344</v>
      </c>
      <c r="O5046" s="4">
        <v>40214.462453703702</v>
      </c>
      <c r="P5046" t="b">
        <v>1</v>
      </c>
      <c r="Q5046" s="1" t="s">
        <v>156</v>
      </c>
      <c r="R5046" s="1" t="s">
        <v>6345</v>
      </c>
      <c r="S5046" s="1" t="s">
        <v>156</v>
      </c>
      <c r="T5046">
        <v>36079</v>
      </c>
      <c r="U5046">
        <v>456</v>
      </c>
      <c r="V5046">
        <v>8860</v>
      </c>
      <c r="W5046">
        <v>370</v>
      </c>
    </row>
    <row r="5047" spans="1:23" x14ac:dyDescent="0.25">
      <c r="A5047">
        <v>111554559</v>
      </c>
      <c r="B5047">
        <v>1.0377599787974492E+18</v>
      </c>
      <c r="C5047" s="4">
        <v>43349.826782407406</v>
      </c>
      <c r="D5047" s="1" t="s">
        <v>13856</v>
      </c>
      <c r="E5047" s="1" t="s">
        <v>13857</v>
      </c>
      <c r="F5047">
        <v>1</v>
      </c>
      <c r="G5047">
        <v>1</v>
      </c>
      <c r="H5047">
        <v>6</v>
      </c>
      <c r="I5047">
        <v>1</v>
      </c>
      <c r="J5047" s="1" t="s">
        <v>6259</v>
      </c>
      <c r="K5047" s="1" t="s">
        <v>13855</v>
      </c>
      <c r="L5047" s="1" t="s">
        <v>6260</v>
      </c>
      <c r="M5047" s="1" t="s">
        <v>6259</v>
      </c>
      <c r="N5047" s="1" t="s">
        <v>6344</v>
      </c>
      <c r="O5047" s="4">
        <v>40214.462453703702</v>
      </c>
      <c r="P5047" t="b">
        <v>1</v>
      </c>
      <c r="Q5047" s="1" t="s">
        <v>156</v>
      </c>
      <c r="R5047" s="1" t="s">
        <v>6345</v>
      </c>
      <c r="S5047" s="1" t="s">
        <v>156</v>
      </c>
      <c r="T5047">
        <v>36079</v>
      </c>
      <c r="U5047">
        <v>456</v>
      </c>
      <c r="V5047">
        <v>8860</v>
      </c>
      <c r="W5047">
        <v>370</v>
      </c>
    </row>
    <row r="5048" spans="1:23" x14ac:dyDescent="0.25">
      <c r="A5048">
        <v>123868861</v>
      </c>
      <c r="B5048">
        <v>1.0377066675746161E+18</v>
      </c>
      <c r="C5048" s="4">
        <v>43349.679664351854</v>
      </c>
      <c r="D5048" s="1" t="s">
        <v>13858</v>
      </c>
      <c r="E5048" s="1" t="s">
        <v>6257</v>
      </c>
      <c r="F5048">
        <v>7</v>
      </c>
      <c r="G5048">
        <v>12</v>
      </c>
      <c r="H5048">
        <v>34</v>
      </c>
      <c r="I5048">
        <v>1</v>
      </c>
      <c r="J5048" s="1" t="s">
        <v>6258</v>
      </c>
      <c r="K5048" s="1" t="s">
        <v>6259</v>
      </c>
      <c r="L5048" s="1" t="s">
        <v>6260</v>
      </c>
      <c r="M5048" s="1" t="s">
        <v>6259</v>
      </c>
      <c r="N5048" s="1" t="s">
        <v>6281</v>
      </c>
      <c r="O5048" s="4">
        <v>40254.599421296298</v>
      </c>
      <c r="P5048" t="b">
        <v>1</v>
      </c>
      <c r="Q5048" s="1" t="s">
        <v>6282</v>
      </c>
      <c r="R5048" s="1" t="s">
        <v>6283</v>
      </c>
      <c r="S5048" s="1" t="s">
        <v>384</v>
      </c>
      <c r="T5048">
        <v>53434</v>
      </c>
      <c r="U5048">
        <v>609</v>
      </c>
      <c r="V5048">
        <v>6533</v>
      </c>
      <c r="W5048">
        <v>352</v>
      </c>
    </row>
    <row r="5049" spans="1:23" x14ac:dyDescent="0.25">
      <c r="A5049">
        <v>17622853</v>
      </c>
      <c r="B5049">
        <v>1.0376991245802332E+18</v>
      </c>
      <c r="C5049" s="4">
        <v>43349.658854166664</v>
      </c>
      <c r="D5049" s="1" t="s">
        <v>13859</v>
      </c>
      <c r="E5049" s="1" t="s">
        <v>6257</v>
      </c>
      <c r="F5049">
        <v>12</v>
      </c>
      <c r="G5049">
        <v>17</v>
      </c>
      <c r="H5049">
        <v>47</v>
      </c>
      <c r="I5049">
        <v>5</v>
      </c>
      <c r="J5049" s="1" t="s">
        <v>6280</v>
      </c>
      <c r="K5049" s="1" t="s">
        <v>9879</v>
      </c>
      <c r="L5049" s="1" t="s">
        <v>6260</v>
      </c>
      <c r="M5049" s="1" t="s">
        <v>6259</v>
      </c>
      <c r="N5049" s="1" t="s">
        <v>6268</v>
      </c>
      <c r="O5049" s="4">
        <v>39777.719039351854</v>
      </c>
      <c r="P5049" t="b">
        <v>1</v>
      </c>
      <c r="Q5049" s="1" t="s">
        <v>6269</v>
      </c>
      <c r="R5049" s="1" t="s">
        <v>6270</v>
      </c>
      <c r="S5049" s="1" t="s">
        <v>6218</v>
      </c>
      <c r="T5049">
        <v>39704</v>
      </c>
      <c r="U5049">
        <v>4096</v>
      </c>
      <c r="V5049">
        <v>7418</v>
      </c>
      <c r="W5049">
        <v>320</v>
      </c>
    </row>
    <row r="5050" spans="1:23" x14ac:dyDescent="0.25">
      <c r="A5050">
        <v>111554559</v>
      </c>
      <c r="B5050">
        <v>1.037681409887019E+18</v>
      </c>
      <c r="C5050" s="4">
        <v>43349.609965277778</v>
      </c>
      <c r="D5050" s="1" t="s">
        <v>13860</v>
      </c>
      <c r="E5050" s="1" t="s">
        <v>6257</v>
      </c>
      <c r="F5050">
        <v>9</v>
      </c>
      <c r="G5050">
        <v>1</v>
      </c>
      <c r="H5050">
        <v>34</v>
      </c>
      <c r="I5050">
        <v>0</v>
      </c>
      <c r="J5050" s="1" t="s">
        <v>6301</v>
      </c>
      <c r="K5050" s="1" t="s">
        <v>13861</v>
      </c>
      <c r="L5050" s="1" t="s">
        <v>6260</v>
      </c>
      <c r="M5050" s="1" t="s">
        <v>6259</v>
      </c>
      <c r="N5050" s="1" t="s">
        <v>6344</v>
      </c>
      <c r="O5050" s="4">
        <v>40214.462453703702</v>
      </c>
      <c r="P5050" t="b">
        <v>1</v>
      </c>
      <c r="Q5050" s="1" t="s">
        <v>156</v>
      </c>
      <c r="R5050" s="1" t="s">
        <v>6345</v>
      </c>
      <c r="S5050" s="1" t="s">
        <v>156</v>
      </c>
      <c r="T5050">
        <v>36079</v>
      </c>
      <c r="U5050">
        <v>456</v>
      </c>
      <c r="V5050">
        <v>8860</v>
      </c>
      <c r="W5050">
        <v>370</v>
      </c>
    </row>
    <row r="5051" spans="1:23" x14ac:dyDescent="0.25">
      <c r="A5051">
        <v>123868861</v>
      </c>
      <c r="B5051">
        <v>1.0376479592095334E+18</v>
      </c>
      <c r="C5051" s="4">
        <v>43349.51766203704</v>
      </c>
      <c r="D5051" s="1" t="s">
        <v>13862</v>
      </c>
      <c r="E5051" s="1" t="s">
        <v>13863</v>
      </c>
      <c r="F5051">
        <v>0</v>
      </c>
      <c r="G5051">
        <v>0</v>
      </c>
      <c r="H5051">
        <v>6</v>
      </c>
      <c r="I5051">
        <v>0</v>
      </c>
      <c r="J5051" s="1" t="s">
        <v>6259</v>
      </c>
      <c r="K5051" s="1" t="s">
        <v>6259</v>
      </c>
      <c r="L5051" s="1" t="s">
        <v>6287</v>
      </c>
      <c r="M5051" s="1" t="s">
        <v>6259</v>
      </c>
      <c r="N5051" s="1" t="s">
        <v>6281</v>
      </c>
      <c r="O5051" s="4">
        <v>40254.599421296298</v>
      </c>
      <c r="P5051" t="b">
        <v>1</v>
      </c>
      <c r="Q5051" s="1" t="s">
        <v>6282</v>
      </c>
      <c r="R5051" s="1" t="s">
        <v>6283</v>
      </c>
      <c r="S5051" s="1" t="s">
        <v>384</v>
      </c>
      <c r="T5051">
        <v>53434</v>
      </c>
      <c r="U5051">
        <v>609</v>
      </c>
      <c r="V5051">
        <v>6533</v>
      </c>
      <c r="W5051">
        <v>352</v>
      </c>
    </row>
    <row r="5052" spans="1:23" x14ac:dyDescent="0.25">
      <c r="A5052">
        <v>123868861</v>
      </c>
      <c r="B5052">
        <v>1.0376474245321646E+18</v>
      </c>
      <c r="C5052" s="4">
        <v>43349.516192129631</v>
      </c>
      <c r="D5052" s="1" t="s">
        <v>13864</v>
      </c>
      <c r="E5052" s="1" t="s">
        <v>6257</v>
      </c>
      <c r="F5052">
        <v>10</v>
      </c>
      <c r="G5052">
        <v>8</v>
      </c>
      <c r="H5052">
        <v>25</v>
      </c>
      <c r="I5052">
        <v>1</v>
      </c>
      <c r="J5052" s="1" t="s">
        <v>6258</v>
      </c>
      <c r="K5052" s="1" t="s">
        <v>6259</v>
      </c>
      <c r="L5052" s="1" t="s">
        <v>6260</v>
      </c>
      <c r="M5052" s="1" t="s">
        <v>6259</v>
      </c>
      <c r="N5052" s="1" t="s">
        <v>6281</v>
      </c>
      <c r="O5052" s="4">
        <v>40254.599421296298</v>
      </c>
      <c r="P5052" t="b">
        <v>1</v>
      </c>
      <c r="Q5052" s="1" t="s">
        <v>6282</v>
      </c>
      <c r="R5052" s="1" t="s">
        <v>6283</v>
      </c>
      <c r="S5052" s="1" t="s">
        <v>384</v>
      </c>
      <c r="T5052">
        <v>53434</v>
      </c>
      <c r="U5052">
        <v>609</v>
      </c>
      <c r="V5052">
        <v>6533</v>
      </c>
      <c r="W5052">
        <v>352</v>
      </c>
    </row>
    <row r="5053" spans="1:23" x14ac:dyDescent="0.25">
      <c r="A5053">
        <v>7089792</v>
      </c>
      <c r="B5053">
        <v>1.0376286325906309E+18</v>
      </c>
      <c r="C5053" s="4">
        <v>43349.464328703703</v>
      </c>
      <c r="D5053" s="1" t="s">
        <v>13865</v>
      </c>
      <c r="E5053" s="1" t="s">
        <v>6257</v>
      </c>
      <c r="F5053">
        <v>1</v>
      </c>
      <c r="G5053">
        <v>0</v>
      </c>
      <c r="H5053">
        <v>13</v>
      </c>
      <c r="I5053">
        <v>0</v>
      </c>
      <c r="J5053" s="1" t="s">
        <v>13866</v>
      </c>
      <c r="K5053" s="1" t="s">
        <v>13867</v>
      </c>
      <c r="L5053" s="1" t="s">
        <v>6260</v>
      </c>
      <c r="M5053" s="1" t="s">
        <v>6259</v>
      </c>
      <c r="N5053" s="1" t="s">
        <v>6275</v>
      </c>
      <c r="O5053" s="4">
        <v>39259.664467592593</v>
      </c>
      <c r="P5053" t="b">
        <v>1</v>
      </c>
      <c r="Q5053" s="1" t="s">
        <v>6276</v>
      </c>
      <c r="R5053" s="1" t="s">
        <v>6277</v>
      </c>
      <c r="S5053" s="1" t="s">
        <v>6278</v>
      </c>
      <c r="T5053">
        <v>30280</v>
      </c>
      <c r="U5053">
        <v>4550</v>
      </c>
      <c r="V5053">
        <v>7288</v>
      </c>
      <c r="W5053">
        <v>287</v>
      </c>
    </row>
    <row r="5054" spans="1:23" x14ac:dyDescent="0.25">
      <c r="A5054">
        <v>14462419</v>
      </c>
      <c r="B5054">
        <v>1.0373693313556685E+18</v>
      </c>
      <c r="C5054" s="4">
        <v>43348.748796296299</v>
      </c>
      <c r="D5054" s="1" t="s">
        <v>13868</v>
      </c>
      <c r="E5054" s="1" t="s">
        <v>13869</v>
      </c>
      <c r="F5054">
        <v>0</v>
      </c>
      <c r="G5054">
        <v>1</v>
      </c>
      <c r="H5054">
        <v>3</v>
      </c>
      <c r="I5054">
        <v>0</v>
      </c>
      <c r="J5054" s="1" t="s">
        <v>6259</v>
      </c>
      <c r="K5054" s="1" t="s">
        <v>13870</v>
      </c>
      <c r="L5054" s="1" t="s">
        <v>6259</v>
      </c>
      <c r="M5054" s="1" t="s">
        <v>6259</v>
      </c>
      <c r="N5054" s="1" t="s">
        <v>6288</v>
      </c>
      <c r="O5054" s="4">
        <v>39559.695937500001</v>
      </c>
      <c r="P5054" t="b">
        <v>1</v>
      </c>
      <c r="Q5054" s="1" t="s">
        <v>6289</v>
      </c>
      <c r="R5054" s="1" t="s">
        <v>6290</v>
      </c>
      <c r="S5054" s="1" t="s">
        <v>6291</v>
      </c>
      <c r="T5054">
        <v>48743</v>
      </c>
      <c r="U5054">
        <v>4261</v>
      </c>
      <c r="V5054">
        <v>20083</v>
      </c>
      <c r="W5054">
        <v>471</v>
      </c>
    </row>
    <row r="5055" spans="1:23" x14ac:dyDescent="0.25">
      <c r="A5055">
        <v>251034857</v>
      </c>
      <c r="B5055">
        <v>1.0373538347362222E+18</v>
      </c>
      <c r="C5055" s="4">
        <v>43348.706030092595</v>
      </c>
      <c r="D5055" s="1" t="s">
        <v>13871</v>
      </c>
      <c r="E5055" s="1" t="s">
        <v>6257</v>
      </c>
      <c r="F5055">
        <v>17</v>
      </c>
      <c r="G5055">
        <v>11</v>
      </c>
      <c r="H5055">
        <v>59</v>
      </c>
      <c r="I5055">
        <v>6</v>
      </c>
      <c r="J5055" s="1" t="s">
        <v>6258</v>
      </c>
      <c r="K5055" s="1" t="s">
        <v>6259</v>
      </c>
      <c r="L5055" s="1" t="s">
        <v>6260</v>
      </c>
      <c r="M5055" s="1" t="s">
        <v>6259</v>
      </c>
      <c r="N5055" s="1" t="s">
        <v>6326</v>
      </c>
      <c r="O5055" s="4">
        <v>40586.425208333334</v>
      </c>
      <c r="P5055" t="b">
        <v>1</v>
      </c>
      <c r="Q5055" s="1" t="s">
        <v>6327</v>
      </c>
      <c r="R5055" s="1" t="s">
        <v>6257</v>
      </c>
      <c r="S5055" s="1" t="s">
        <v>274</v>
      </c>
      <c r="T5055">
        <v>60188</v>
      </c>
      <c r="U5055">
        <v>450</v>
      </c>
      <c r="V5055">
        <v>2531</v>
      </c>
      <c r="W5055">
        <v>384</v>
      </c>
    </row>
    <row r="5056" spans="1:23" x14ac:dyDescent="0.25">
      <c r="A5056">
        <v>123868861</v>
      </c>
      <c r="B5056">
        <v>1.0373515538023588E+18</v>
      </c>
      <c r="C5056" s="4">
        <v>43348.699745370373</v>
      </c>
      <c r="D5056" s="1" t="s">
        <v>13872</v>
      </c>
      <c r="E5056" s="1" t="s">
        <v>13873</v>
      </c>
      <c r="F5056">
        <v>0</v>
      </c>
      <c r="G5056">
        <v>2</v>
      </c>
      <c r="H5056">
        <v>2</v>
      </c>
      <c r="I5056">
        <v>0</v>
      </c>
      <c r="J5056" s="1" t="s">
        <v>6259</v>
      </c>
      <c r="K5056" s="1" t="s">
        <v>6259</v>
      </c>
      <c r="L5056" s="1" t="s">
        <v>6260</v>
      </c>
      <c r="M5056" s="1" t="s">
        <v>6259</v>
      </c>
      <c r="N5056" s="1" t="s">
        <v>6281</v>
      </c>
      <c r="O5056" s="4">
        <v>40254.599421296298</v>
      </c>
      <c r="P5056" t="b">
        <v>1</v>
      </c>
      <c r="Q5056" s="1" t="s">
        <v>6282</v>
      </c>
      <c r="R5056" s="1" t="s">
        <v>6283</v>
      </c>
      <c r="S5056" s="1" t="s">
        <v>384</v>
      </c>
      <c r="T5056">
        <v>53434</v>
      </c>
      <c r="U5056">
        <v>609</v>
      </c>
      <c r="V5056">
        <v>6533</v>
      </c>
      <c r="W5056">
        <v>352</v>
      </c>
    </row>
    <row r="5057" spans="1:23" x14ac:dyDescent="0.25">
      <c r="A5057">
        <v>7089792</v>
      </c>
      <c r="B5057">
        <v>1.0373331454676746E+18</v>
      </c>
      <c r="C5057" s="4">
        <v>43348.648946759262</v>
      </c>
      <c r="D5057" s="1" t="s">
        <v>13874</v>
      </c>
      <c r="E5057" s="1" t="s">
        <v>6257</v>
      </c>
      <c r="F5057">
        <v>3</v>
      </c>
      <c r="G5057">
        <v>1</v>
      </c>
      <c r="H5057">
        <v>24</v>
      </c>
      <c r="I5057">
        <v>3</v>
      </c>
      <c r="J5057" s="1" t="s">
        <v>13875</v>
      </c>
      <c r="K5057" s="1" t="s">
        <v>6259</v>
      </c>
      <c r="L5057" s="1" t="s">
        <v>6287</v>
      </c>
      <c r="M5057" s="1" t="s">
        <v>6259</v>
      </c>
      <c r="N5057" s="1" t="s">
        <v>6275</v>
      </c>
      <c r="O5057" s="4">
        <v>39259.664467592593</v>
      </c>
      <c r="P5057" t="b">
        <v>1</v>
      </c>
      <c r="Q5057" s="1" t="s">
        <v>6276</v>
      </c>
      <c r="R5057" s="1" t="s">
        <v>6277</v>
      </c>
      <c r="S5057" s="1" t="s">
        <v>6278</v>
      </c>
      <c r="T5057">
        <v>30280</v>
      </c>
      <c r="U5057">
        <v>4550</v>
      </c>
      <c r="V5057">
        <v>7288</v>
      </c>
      <c r="W5057">
        <v>287</v>
      </c>
    </row>
    <row r="5058" spans="1:23" x14ac:dyDescent="0.25">
      <c r="A5058">
        <v>14462419</v>
      </c>
      <c r="B5058">
        <v>1.0373262299746017E+18</v>
      </c>
      <c r="C5058" s="4">
        <v>43348.629861111112</v>
      </c>
      <c r="D5058" s="1" t="s">
        <v>13876</v>
      </c>
      <c r="E5058" s="1" t="s">
        <v>6257</v>
      </c>
      <c r="F5058">
        <v>1</v>
      </c>
      <c r="G5058">
        <v>0</v>
      </c>
      <c r="H5058">
        <v>4</v>
      </c>
      <c r="I5058">
        <v>0</v>
      </c>
      <c r="J5058" s="1" t="s">
        <v>13877</v>
      </c>
      <c r="K5058" s="1" t="s">
        <v>6259</v>
      </c>
      <c r="L5058" s="1" t="s">
        <v>6260</v>
      </c>
      <c r="M5058" s="1" t="s">
        <v>6259</v>
      </c>
      <c r="N5058" s="1" t="s">
        <v>6288</v>
      </c>
      <c r="O5058" s="4">
        <v>39559.695937500001</v>
      </c>
      <c r="P5058" t="b">
        <v>1</v>
      </c>
      <c r="Q5058" s="1" t="s">
        <v>6289</v>
      </c>
      <c r="R5058" s="1" t="s">
        <v>6290</v>
      </c>
      <c r="S5058" s="1" t="s">
        <v>6291</v>
      </c>
      <c r="T5058">
        <v>48743</v>
      </c>
      <c r="U5058">
        <v>4261</v>
      </c>
      <c r="V5058">
        <v>20083</v>
      </c>
      <c r="W5058">
        <v>471</v>
      </c>
    </row>
    <row r="5059" spans="1:23" x14ac:dyDescent="0.25">
      <c r="A5059">
        <v>123868861</v>
      </c>
      <c r="B5059">
        <v>1.0373130875552031E+18</v>
      </c>
      <c r="C5059" s="4">
        <v>43348.593599537038</v>
      </c>
      <c r="D5059" s="1" t="s">
        <v>13878</v>
      </c>
      <c r="E5059" s="1" t="s">
        <v>6257</v>
      </c>
      <c r="F5059">
        <v>8</v>
      </c>
      <c r="G5059">
        <v>25</v>
      </c>
      <c r="H5059">
        <v>21</v>
      </c>
      <c r="I5059">
        <v>10</v>
      </c>
      <c r="J5059" s="1" t="s">
        <v>6258</v>
      </c>
      <c r="K5059" s="1" t="s">
        <v>6259</v>
      </c>
      <c r="L5059" s="1" t="s">
        <v>6260</v>
      </c>
      <c r="M5059" s="1" t="s">
        <v>6259</v>
      </c>
      <c r="N5059" s="1" t="s">
        <v>6281</v>
      </c>
      <c r="O5059" s="4">
        <v>40254.599421296298</v>
      </c>
      <c r="P5059" t="b">
        <v>1</v>
      </c>
      <c r="Q5059" s="1" t="s">
        <v>6282</v>
      </c>
      <c r="R5059" s="1" t="s">
        <v>6283</v>
      </c>
      <c r="S5059" s="1" t="s">
        <v>384</v>
      </c>
      <c r="T5059">
        <v>53434</v>
      </c>
      <c r="U5059">
        <v>609</v>
      </c>
      <c r="V5059">
        <v>6533</v>
      </c>
      <c r="W5059">
        <v>352</v>
      </c>
    </row>
    <row r="5060" spans="1:23" x14ac:dyDescent="0.25">
      <c r="A5060">
        <v>14462419</v>
      </c>
      <c r="B5060">
        <v>1.0372794215840358E+18</v>
      </c>
      <c r="C5060" s="4">
        <v>43348.500694444447</v>
      </c>
      <c r="D5060" s="1" t="s">
        <v>13879</v>
      </c>
      <c r="E5060" s="1" t="s">
        <v>6257</v>
      </c>
      <c r="F5060">
        <v>4</v>
      </c>
      <c r="G5060">
        <v>6</v>
      </c>
      <c r="H5060">
        <v>28</v>
      </c>
      <c r="I5060">
        <v>1</v>
      </c>
      <c r="J5060" s="1" t="s">
        <v>13880</v>
      </c>
      <c r="K5060" s="1" t="s">
        <v>6259</v>
      </c>
      <c r="L5060" s="1" t="s">
        <v>6260</v>
      </c>
      <c r="M5060" s="1" t="s">
        <v>6259</v>
      </c>
      <c r="N5060" s="1" t="s">
        <v>6288</v>
      </c>
      <c r="O5060" s="4">
        <v>39559.695937500001</v>
      </c>
      <c r="P5060" t="b">
        <v>1</v>
      </c>
      <c r="Q5060" s="1" t="s">
        <v>6289</v>
      </c>
      <c r="R5060" s="1" t="s">
        <v>6290</v>
      </c>
      <c r="S5060" s="1" t="s">
        <v>6291</v>
      </c>
      <c r="T5060">
        <v>48743</v>
      </c>
      <c r="U5060">
        <v>4261</v>
      </c>
      <c r="V5060">
        <v>20083</v>
      </c>
      <c r="W5060">
        <v>471</v>
      </c>
    </row>
    <row r="5061" spans="1:23" x14ac:dyDescent="0.25">
      <c r="A5061">
        <v>14462419</v>
      </c>
      <c r="B5061">
        <v>1.0372716194193531E+18</v>
      </c>
      <c r="C5061" s="4">
        <v>43348.479166666664</v>
      </c>
      <c r="D5061" s="1" t="s">
        <v>13881</v>
      </c>
      <c r="E5061" s="1" t="s">
        <v>6257</v>
      </c>
      <c r="F5061">
        <v>11</v>
      </c>
      <c r="G5061">
        <v>7</v>
      </c>
      <c r="H5061">
        <v>105</v>
      </c>
      <c r="I5061">
        <v>1</v>
      </c>
      <c r="J5061" s="1" t="s">
        <v>13880</v>
      </c>
      <c r="K5061" s="1" t="s">
        <v>6259</v>
      </c>
      <c r="L5061" s="1" t="s">
        <v>6260</v>
      </c>
      <c r="M5061" s="1" t="s">
        <v>6259</v>
      </c>
      <c r="N5061" s="1" t="s">
        <v>6288</v>
      </c>
      <c r="O5061" s="4">
        <v>39559.695937500001</v>
      </c>
      <c r="P5061" t="b">
        <v>1</v>
      </c>
      <c r="Q5061" s="1" t="s">
        <v>6289</v>
      </c>
      <c r="R5061" s="1" t="s">
        <v>6290</v>
      </c>
      <c r="S5061" s="1" t="s">
        <v>6291</v>
      </c>
      <c r="T5061">
        <v>48743</v>
      </c>
      <c r="U5061">
        <v>4261</v>
      </c>
      <c r="V5061">
        <v>20083</v>
      </c>
      <c r="W5061">
        <v>471</v>
      </c>
    </row>
    <row r="5062" spans="1:23" x14ac:dyDescent="0.25">
      <c r="A5062">
        <v>14462419</v>
      </c>
      <c r="B5062">
        <v>1.0372640757624136E+18</v>
      </c>
      <c r="C5062" s="4">
        <v>43348.458344907405</v>
      </c>
      <c r="D5062" s="1" t="s">
        <v>13882</v>
      </c>
      <c r="E5062" s="1" t="s">
        <v>6257</v>
      </c>
      <c r="F5062">
        <v>1</v>
      </c>
      <c r="G5062">
        <v>3</v>
      </c>
      <c r="H5062">
        <v>19</v>
      </c>
      <c r="I5062">
        <v>0</v>
      </c>
      <c r="J5062" s="1" t="s">
        <v>13880</v>
      </c>
      <c r="K5062" s="1" t="s">
        <v>6259</v>
      </c>
      <c r="L5062" s="1" t="s">
        <v>6260</v>
      </c>
      <c r="M5062" s="1" t="s">
        <v>6259</v>
      </c>
      <c r="N5062" s="1" t="s">
        <v>6288</v>
      </c>
      <c r="O5062" s="4">
        <v>39559.695937500001</v>
      </c>
      <c r="P5062" t="b">
        <v>1</v>
      </c>
      <c r="Q5062" s="1" t="s">
        <v>6289</v>
      </c>
      <c r="R5062" s="1" t="s">
        <v>6290</v>
      </c>
      <c r="S5062" s="1" t="s">
        <v>6291</v>
      </c>
      <c r="T5062">
        <v>48743</v>
      </c>
      <c r="U5062">
        <v>4261</v>
      </c>
      <c r="V5062">
        <v>20083</v>
      </c>
      <c r="W5062">
        <v>471</v>
      </c>
    </row>
    <row r="5063" spans="1:23" x14ac:dyDescent="0.25">
      <c r="A5063">
        <v>14462419</v>
      </c>
      <c r="B5063">
        <v>1.0372565207595581E+18</v>
      </c>
      <c r="C5063" s="4">
        <v>43348.4375</v>
      </c>
      <c r="D5063" s="1" t="s">
        <v>13883</v>
      </c>
      <c r="E5063" s="1" t="s">
        <v>6257</v>
      </c>
      <c r="F5063">
        <v>1</v>
      </c>
      <c r="G5063">
        <v>1</v>
      </c>
      <c r="H5063">
        <v>20</v>
      </c>
      <c r="I5063">
        <v>3</v>
      </c>
      <c r="J5063" s="1" t="s">
        <v>13880</v>
      </c>
      <c r="K5063" s="1" t="s">
        <v>6259</v>
      </c>
      <c r="L5063" s="1" t="s">
        <v>6260</v>
      </c>
      <c r="M5063" s="1" t="s">
        <v>6259</v>
      </c>
      <c r="N5063" s="1" t="s">
        <v>6288</v>
      </c>
      <c r="O5063" s="4">
        <v>39559.695937500001</v>
      </c>
      <c r="P5063" t="b">
        <v>1</v>
      </c>
      <c r="Q5063" s="1" t="s">
        <v>6289</v>
      </c>
      <c r="R5063" s="1" t="s">
        <v>6290</v>
      </c>
      <c r="S5063" s="1" t="s">
        <v>6291</v>
      </c>
      <c r="T5063">
        <v>48743</v>
      </c>
      <c r="U5063">
        <v>4261</v>
      </c>
      <c r="V5063">
        <v>20083</v>
      </c>
      <c r="W5063">
        <v>471</v>
      </c>
    </row>
    <row r="5064" spans="1:23" x14ac:dyDescent="0.25">
      <c r="A5064">
        <v>14462419</v>
      </c>
      <c r="B5064">
        <v>1.0372512350600356E+18</v>
      </c>
      <c r="C5064" s="4">
        <v>43348.42291666667</v>
      </c>
      <c r="D5064" s="1" t="s">
        <v>13884</v>
      </c>
      <c r="E5064" s="1" t="s">
        <v>6257</v>
      </c>
      <c r="F5064">
        <v>3</v>
      </c>
      <c r="G5064">
        <v>0</v>
      </c>
      <c r="H5064">
        <v>15</v>
      </c>
      <c r="I5064">
        <v>0</v>
      </c>
      <c r="J5064" s="1" t="s">
        <v>13880</v>
      </c>
      <c r="K5064" s="1" t="s">
        <v>6259</v>
      </c>
      <c r="L5064" s="1" t="s">
        <v>6260</v>
      </c>
      <c r="M5064" s="1" t="s">
        <v>6259</v>
      </c>
      <c r="N5064" s="1" t="s">
        <v>6288</v>
      </c>
      <c r="O5064" s="4">
        <v>39559.695937500001</v>
      </c>
      <c r="P5064" t="b">
        <v>1</v>
      </c>
      <c r="Q5064" s="1" t="s">
        <v>6289</v>
      </c>
      <c r="R5064" s="1" t="s">
        <v>6290</v>
      </c>
      <c r="S5064" s="1" t="s">
        <v>6291</v>
      </c>
      <c r="T5064">
        <v>48743</v>
      </c>
      <c r="U5064">
        <v>4261</v>
      </c>
      <c r="V5064">
        <v>20083</v>
      </c>
      <c r="W5064">
        <v>471</v>
      </c>
    </row>
    <row r="5065" spans="1:23" x14ac:dyDescent="0.25">
      <c r="A5065">
        <v>17622853</v>
      </c>
      <c r="B5065">
        <v>1.0372498426350715E+18</v>
      </c>
      <c r="C5065" s="4">
        <v>43348.419074074074</v>
      </c>
      <c r="D5065" s="1" t="s">
        <v>13885</v>
      </c>
      <c r="E5065" s="1" t="s">
        <v>6257</v>
      </c>
      <c r="F5065">
        <v>4</v>
      </c>
      <c r="G5065">
        <v>3</v>
      </c>
      <c r="H5065">
        <v>15</v>
      </c>
      <c r="I5065">
        <v>1</v>
      </c>
      <c r="J5065" s="1" t="s">
        <v>6377</v>
      </c>
      <c r="K5065" s="1" t="s">
        <v>6259</v>
      </c>
      <c r="L5065" s="1" t="s">
        <v>6260</v>
      </c>
      <c r="M5065" s="1" t="s">
        <v>6259</v>
      </c>
      <c r="N5065" s="1" t="s">
        <v>6268</v>
      </c>
      <c r="O5065" s="4">
        <v>39777.719039351854</v>
      </c>
      <c r="P5065" t="b">
        <v>1</v>
      </c>
      <c r="Q5065" s="1" t="s">
        <v>6269</v>
      </c>
      <c r="R5065" s="1" t="s">
        <v>6270</v>
      </c>
      <c r="S5065" s="1" t="s">
        <v>6218</v>
      </c>
      <c r="T5065">
        <v>39704</v>
      </c>
      <c r="U5065">
        <v>4096</v>
      </c>
      <c r="V5065">
        <v>7418</v>
      </c>
      <c r="W5065">
        <v>320</v>
      </c>
    </row>
    <row r="5066" spans="1:23" x14ac:dyDescent="0.25">
      <c r="A5066">
        <v>7089792</v>
      </c>
      <c r="B5066">
        <v>1.0372416409042698E+18</v>
      </c>
      <c r="C5066" s="4">
        <v>43348.396435185183</v>
      </c>
      <c r="D5066" s="1" t="s">
        <v>13886</v>
      </c>
      <c r="E5066" s="1" t="s">
        <v>6257</v>
      </c>
      <c r="F5066">
        <v>5</v>
      </c>
      <c r="G5066">
        <v>2</v>
      </c>
      <c r="H5066">
        <v>31</v>
      </c>
      <c r="I5066">
        <v>1</v>
      </c>
      <c r="J5066" s="1" t="s">
        <v>6258</v>
      </c>
      <c r="K5066" s="1" t="s">
        <v>6259</v>
      </c>
      <c r="L5066" s="1" t="s">
        <v>6260</v>
      </c>
      <c r="M5066" s="1" t="s">
        <v>6259</v>
      </c>
      <c r="N5066" s="1" t="s">
        <v>6275</v>
      </c>
      <c r="O5066" s="4">
        <v>39259.664467592593</v>
      </c>
      <c r="P5066" t="b">
        <v>1</v>
      </c>
      <c r="Q5066" s="1" t="s">
        <v>6276</v>
      </c>
      <c r="R5066" s="1" t="s">
        <v>6277</v>
      </c>
      <c r="S5066" s="1" t="s">
        <v>6278</v>
      </c>
      <c r="T5066">
        <v>30280</v>
      </c>
      <c r="U5066">
        <v>4550</v>
      </c>
      <c r="V5066">
        <v>7288</v>
      </c>
      <c r="W5066">
        <v>287</v>
      </c>
    </row>
    <row r="5067" spans="1:23" x14ac:dyDescent="0.25">
      <c r="A5067">
        <v>7089792</v>
      </c>
      <c r="B5067">
        <v>1.0372413118023393E+18</v>
      </c>
      <c r="C5067" s="4">
        <v>43348.395532407405</v>
      </c>
      <c r="D5067" s="1" t="s">
        <v>13887</v>
      </c>
      <c r="E5067" s="1" t="s">
        <v>6257</v>
      </c>
      <c r="F5067">
        <v>2</v>
      </c>
      <c r="G5067">
        <v>0</v>
      </c>
      <c r="H5067">
        <v>9</v>
      </c>
      <c r="I5067">
        <v>1</v>
      </c>
      <c r="J5067" s="1" t="s">
        <v>13888</v>
      </c>
      <c r="K5067" s="1" t="s">
        <v>7637</v>
      </c>
      <c r="L5067" s="1" t="s">
        <v>6260</v>
      </c>
      <c r="M5067" s="1" t="s">
        <v>6259</v>
      </c>
      <c r="N5067" s="1" t="s">
        <v>6275</v>
      </c>
      <c r="O5067" s="4">
        <v>39259.664467592593</v>
      </c>
      <c r="P5067" t="b">
        <v>1</v>
      </c>
      <c r="Q5067" s="1" t="s">
        <v>6276</v>
      </c>
      <c r="R5067" s="1" t="s">
        <v>6277</v>
      </c>
      <c r="S5067" s="1" t="s">
        <v>6278</v>
      </c>
      <c r="T5067">
        <v>30280</v>
      </c>
      <c r="U5067">
        <v>4550</v>
      </c>
      <c r="V5067">
        <v>7288</v>
      </c>
      <c r="W5067">
        <v>287</v>
      </c>
    </row>
    <row r="5068" spans="1:23" x14ac:dyDescent="0.25">
      <c r="A5068">
        <v>14462419</v>
      </c>
      <c r="B5068">
        <v>1.0372324094969692E+18</v>
      </c>
      <c r="C5068" s="4">
        <v>43348.37096064815</v>
      </c>
      <c r="D5068" s="1" t="s">
        <v>13889</v>
      </c>
      <c r="E5068" s="1" t="s">
        <v>6257</v>
      </c>
      <c r="F5068">
        <v>4</v>
      </c>
      <c r="G5068">
        <v>2</v>
      </c>
      <c r="H5068">
        <v>67</v>
      </c>
      <c r="I5068">
        <v>2</v>
      </c>
      <c r="J5068" s="1" t="s">
        <v>13880</v>
      </c>
      <c r="K5068" s="1" t="s">
        <v>6259</v>
      </c>
      <c r="L5068" s="1" t="s">
        <v>6260</v>
      </c>
      <c r="M5068" s="1" t="s">
        <v>6259</v>
      </c>
      <c r="N5068" s="1" t="s">
        <v>6288</v>
      </c>
      <c r="O5068" s="4">
        <v>39559.695937500001</v>
      </c>
      <c r="P5068" t="b">
        <v>1</v>
      </c>
      <c r="Q5068" s="1" t="s">
        <v>6289</v>
      </c>
      <c r="R5068" s="1" t="s">
        <v>6290</v>
      </c>
      <c r="S5068" s="1" t="s">
        <v>6291</v>
      </c>
      <c r="T5068">
        <v>48743</v>
      </c>
      <c r="U5068">
        <v>4261</v>
      </c>
      <c r="V5068">
        <v>20083</v>
      </c>
      <c r="W5068">
        <v>471</v>
      </c>
    </row>
    <row r="5069" spans="1:23" x14ac:dyDescent="0.25">
      <c r="A5069">
        <v>14462419</v>
      </c>
      <c r="B5069">
        <v>1.0372227764390134E+18</v>
      </c>
      <c r="C5069" s="4">
        <v>43348.344386574077</v>
      </c>
      <c r="D5069" s="1" t="s">
        <v>13890</v>
      </c>
      <c r="E5069" s="1" t="s">
        <v>6257</v>
      </c>
      <c r="F5069">
        <v>4</v>
      </c>
      <c r="G5069">
        <v>1</v>
      </c>
      <c r="H5069">
        <v>37</v>
      </c>
      <c r="I5069">
        <v>0</v>
      </c>
      <c r="J5069" s="1" t="s">
        <v>13880</v>
      </c>
      <c r="K5069" s="1" t="s">
        <v>6259</v>
      </c>
      <c r="L5069" s="1" t="s">
        <v>6260</v>
      </c>
      <c r="M5069" s="1" t="s">
        <v>6259</v>
      </c>
      <c r="N5069" s="1" t="s">
        <v>6288</v>
      </c>
      <c r="O5069" s="4">
        <v>39559.695937500001</v>
      </c>
      <c r="P5069" t="b">
        <v>1</v>
      </c>
      <c r="Q5069" s="1" t="s">
        <v>6289</v>
      </c>
      <c r="R5069" s="1" t="s">
        <v>6290</v>
      </c>
      <c r="S5069" s="1" t="s">
        <v>6291</v>
      </c>
      <c r="T5069">
        <v>48743</v>
      </c>
      <c r="U5069">
        <v>4261</v>
      </c>
      <c r="V5069">
        <v>20083</v>
      </c>
      <c r="W5069">
        <v>471</v>
      </c>
    </row>
    <row r="5070" spans="1:23" x14ac:dyDescent="0.25">
      <c r="A5070">
        <v>14462419</v>
      </c>
      <c r="B5070">
        <v>1.0372088952682988E+18</v>
      </c>
      <c r="C5070" s="4">
        <v>43348.306076388886</v>
      </c>
      <c r="D5070" s="1" t="s">
        <v>13891</v>
      </c>
      <c r="E5070" s="1" t="s">
        <v>6257</v>
      </c>
      <c r="F5070">
        <v>8</v>
      </c>
      <c r="G5070">
        <v>5</v>
      </c>
      <c r="H5070">
        <v>91</v>
      </c>
      <c r="I5070">
        <v>3</v>
      </c>
      <c r="J5070" s="1" t="s">
        <v>13880</v>
      </c>
      <c r="K5070" s="1" t="s">
        <v>6259</v>
      </c>
      <c r="L5070" s="1" t="s">
        <v>6260</v>
      </c>
      <c r="M5070" s="1" t="s">
        <v>6259</v>
      </c>
      <c r="N5070" s="1" t="s">
        <v>6288</v>
      </c>
      <c r="O5070" s="4">
        <v>39559.695937500001</v>
      </c>
      <c r="P5070" t="b">
        <v>1</v>
      </c>
      <c r="Q5070" s="1" t="s">
        <v>6289</v>
      </c>
      <c r="R5070" s="1" t="s">
        <v>6290</v>
      </c>
      <c r="S5070" s="1" t="s">
        <v>6291</v>
      </c>
      <c r="T5070">
        <v>48743</v>
      </c>
      <c r="U5070">
        <v>4261</v>
      </c>
      <c r="V5070">
        <v>20083</v>
      </c>
      <c r="W5070">
        <v>471</v>
      </c>
    </row>
    <row r="5071" spans="1:23" x14ac:dyDescent="0.25">
      <c r="A5071">
        <v>17622853</v>
      </c>
      <c r="B5071">
        <v>1.0369771935057101E+18</v>
      </c>
      <c r="C5071" s="4">
        <v>43347.666701388887</v>
      </c>
      <c r="D5071" s="1" t="s">
        <v>13892</v>
      </c>
      <c r="E5071" s="1" t="s">
        <v>6257</v>
      </c>
      <c r="F5071">
        <v>3</v>
      </c>
      <c r="G5071">
        <v>0</v>
      </c>
      <c r="H5071">
        <v>9</v>
      </c>
      <c r="I5071">
        <v>0</v>
      </c>
      <c r="J5071" s="1" t="s">
        <v>6711</v>
      </c>
      <c r="K5071" s="1" t="s">
        <v>8349</v>
      </c>
      <c r="L5071" s="1" t="s">
        <v>6260</v>
      </c>
      <c r="M5071" s="1" t="s">
        <v>6259</v>
      </c>
      <c r="N5071" s="1" t="s">
        <v>6268</v>
      </c>
      <c r="O5071" s="4">
        <v>39777.719039351854</v>
      </c>
      <c r="P5071" t="b">
        <v>1</v>
      </c>
      <c r="Q5071" s="1" t="s">
        <v>6269</v>
      </c>
      <c r="R5071" s="1" t="s">
        <v>6270</v>
      </c>
      <c r="S5071" s="1" t="s">
        <v>6218</v>
      </c>
      <c r="T5071">
        <v>39704</v>
      </c>
      <c r="U5071">
        <v>4096</v>
      </c>
      <c r="V5071">
        <v>7418</v>
      </c>
      <c r="W5071">
        <v>320</v>
      </c>
    </row>
    <row r="5072" spans="1:23" x14ac:dyDescent="0.25">
      <c r="A5072">
        <v>7089792</v>
      </c>
      <c r="B5072">
        <v>1.03694848339823E+18</v>
      </c>
      <c r="C5072" s="4">
        <v>43347.587476851855</v>
      </c>
      <c r="D5072" s="1" t="s">
        <v>13893</v>
      </c>
      <c r="E5072" s="1" t="s">
        <v>6257</v>
      </c>
      <c r="F5072">
        <v>1</v>
      </c>
      <c r="G5072">
        <v>0</v>
      </c>
      <c r="H5072">
        <v>1</v>
      </c>
      <c r="I5072">
        <v>1</v>
      </c>
      <c r="J5072" s="1" t="s">
        <v>6258</v>
      </c>
      <c r="K5072" s="1" t="s">
        <v>6259</v>
      </c>
      <c r="L5072" s="1" t="s">
        <v>6260</v>
      </c>
      <c r="M5072" s="1" t="s">
        <v>6259</v>
      </c>
      <c r="N5072" s="1" t="s">
        <v>6275</v>
      </c>
      <c r="O5072" s="4">
        <v>39259.664467592593</v>
      </c>
      <c r="P5072" t="b">
        <v>1</v>
      </c>
      <c r="Q5072" s="1" t="s">
        <v>6276</v>
      </c>
      <c r="R5072" s="1" t="s">
        <v>6277</v>
      </c>
      <c r="S5072" s="1" t="s">
        <v>6278</v>
      </c>
      <c r="T5072">
        <v>30280</v>
      </c>
      <c r="U5072">
        <v>4550</v>
      </c>
      <c r="V5072">
        <v>7288</v>
      </c>
      <c r="W5072">
        <v>287</v>
      </c>
    </row>
    <row r="5073" spans="1:23" x14ac:dyDescent="0.25">
      <c r="A5073">
        <v>17622853</v>
      </c>
      <c r="B5073">
        <v>1.0369415475546604E+18</v>
      </c>
      <c r="C5073" s="4">
        <v>43347.568344907406</v>
      </c>
      <c r="D5073" s="1" t="s">
        <v>13894</v>
      </c>
      <c r="E5073" s="1" t="s">
        <v>6257</v>
      </c>
      <c r="F5073">
        <v>9</v>
      </c>
      <c r="G5073">
        <v>9</v>
      </c>
      <c r="H5073">
        <v>50</v>
      </c>
      <c r="I5073">
        <v>2</v>
      </c>
      <c r="J5073" s="1" t="s">
        <v>6258</v>
      </c>
      <c r="K5073" s="1" t="s">
        <v>8349</v>
      </c>
      <c r="L5073" s="1" t="s">
        <v>6259</v>
      </c>
      <c r="M5073" s="1" t="s">
        <v>6259</v>
      </c>
      <c r="N5073" s="1" t="s">
        <v>6268</v>
      </c>
      <c r="O5073" s="4">
        <v>39777.719039351854</v>
      </c>
      <c r="P5073" t="b">
        <v>1</v>
      </c>
      <c r="Q5073" s="1" t="s">
        <v>6269</v>
      </c>
      <c r="R5073" s="1" t="s">
        <v>6270</v>
      </c>
      <c r="S5073" s="1" t="s">
        <v>6218</v>
      </c>
      <c r="T5073">
        <v>39704</v>
      </c>
      <c r="U5073">
        <v>4096</v>
      </c>
      <c r="V5073">
        <v>7418</v>
      </c>
      <c r="W5073">
        <v>320</v>
      </c>
    </row>
    <row r="5074" spans="1:23" x14ac:dyDescent="0.25">
      <c r="A5074">
        <v>17622853</v>
      </c>
      <c r="B5074">
        <v>1.0369330697841459E+18</v>
      </c>
      <c r="C5074" s="4">
        <v>43347.544942129629</v>
      </c>
      <c r="D5074" s="1" t="s">
        <v>13895</v>
      </c>
      <c r="E5074" s="1" t="s">
        <v>6257</v>
      </c>
      <c r="F5074">
        <v>1</v>
      </c>
      <c r="G5074">
        <v>1</v>
      </c>
      <c r="H5074">
        <v>5</v>
      </c>
      <c r="I5074">
        <v>0</v>
      </c>
      <c r="J5074" s="1" t="s">
        <v>6258</v>
      </c>
      <c r="K5074" s="1" t="s">
        <v>7567</v>
      </c>
      <c r="L5074" s="1" t="s">
        <v>6260</v>
      </c>
      <c r="M5074" s="1" t="s">
        <v>6259</v>
      </c>
      <c r="N5074" s="1" t="s">
        <v>6268</v>
      </c>
      <c r="O5074" s="4">
        <v>39777.719039351854</v>
      </c>
      <c r="P5074" t="b">
        <v>1</v>
      </c>
      <c r="Q5074" s="1" t="s">
        <v>6269</v>
      </c>
      <c r="R5074" s="1" t="s">
        <v>6270</v>
      </c>
      <c r="S5074" s="1" t="s">
        <v>6218</v>
      </c>
      <c r="T5074">
        <v>39704</v>
      </c>
      <c r="U5074">
        <v>4096</v>
      </c>
      <c r="V5074">
        <v>7418</v>
      </c>
      <c r="W5074">
        <v>320</v>
      </c>
    </row>
    <row r="5075" spans="1:23" x14ac:dyDescent="0.25">
      <c r="A5075">
        <v>7089792</v>
      </c>
      <c r="B5075">
        <v>1.0369301908935639E+18</v>
      </c>
      <c r="C5075" s="4">
        <v>43347.537002314813</v>
      </c>
      <c r="D5075" s="1" t="s">
        <v>13896</v>
      </c>
      <c r="E5075" s="1" t="s">
        <v>6257</v>
      </c>
      <c r="F5075">
        <v>4</v>
      </c>
      <c r="G5075">
        <v>6</v>
      </c>
      <c r="H5075">
        <v>20</v>
      </c>
      <c r="I5075">
        <v>4</v>
      </c>
      <c r="J5075" s="1" t="s">
        <v>13897</v>
      </c>
      <c r="K5075" s="1" t="s">
        <v>6259</v>
      </c>
      <c r="L5075" s="1" t="s">
        <v>6260</v>
      </c>
      <c r="M5075" s="1" t="s">
        <v>6259</v>
      </c>
      <c r="N5075" s="1" t="s">
        <v>6275</v>
      </c>
      <c r="O5075" s="4">
        <v>39259.664467592593</v>
      </c>
      <c r="P5075" t="b">
        <v>1</v>
      </c>
      <c r="Q5075" s="1" t="s">
        <v>6276</v>
      </c>
      <c r="R5075" s="1" t="s">
        <v>6277</v>
      </c>
      <c r="S5075" s="1" t="s">
        <v>6278</v>
      </c>
      <c r="T5075">
        <v>30280</v>
      </c>
      <c r="U5075">
        <v>4550</v>
      </c>
      <c r="V5075">
        <v>7288</v>
      </c>
      <c r="W5075">
        <v>287</v>
      </c>
    </row>
    <row r="5076" spans="1:23" x14ac:dyDescent="0.25">
      <c r="A5076">
        <v>17622853</v>
      </c>
      <c r="B5076">
        <v>1.0368892492982436E+18</v>
      </c>
      <c r="C5076" s="4">
        <v>43347.424027777779</v>
      </c>
      <c r="D5076" s="1" t="s">
        <v>13898</v>
      </c>
      <c r="E5076" s="1" t="s">
        <v>6257</v>
      </c>
      <c r="F5076">
        <v>6</v>
      </c>
      <c r="G5076">
        <v>13</v>
      </c>
      <c r="H5076">
        <v>16</v>
      </c>
      <c r="I5076">
        <v>2</v>
      </c>
      <c r="J5076" s="1" t="s">
        <v>6312</v>
      </c>
      <c r="K5076" s="1" t="s">
        <v>9879</v>
      </c>
      <c r="L5076" s="1" t="s">
        <v>6260</v>
      </c>
      <c r="M5076" s="1" t="s">
        <v>6259</v>
      </c>
      <c r="N5076" s="1" t="s">
        <v>6268</v>
      </c>
      <c r="O5076" s="4">
        <v>39777.719039351854</v>
      </c>
      <c r="P5076" t="b">
        <v>1</v>
      </c>
      <c r="Q5076" s="1" t="s">
        <v>6269</v>
      </c>
      <c r="R5076" s="1" t="s">
        <v>6270</v>
      </c>
      <c r="S5076" s="1" t="s">
        <v>6218</v>
      </c>
      <c r="T5076">
        <v>39704</v>
      </c>
      <c r="U5076">
        <v>4096</v>
      </c>
      <c r="V5076">
        <v>7418</v>
      </c>
      <c r="W5076">
        <v>320</v>
      </c>
    </row>
    <row r="5077" spans="1:23" x14ac:dyDescent="0.25">
      <c r="A5077">
        <v>7089792</v>
      </c>
      <c r="B5077">
        <v>1.03687681899597E+18</v>
      </c>
      <c r="C5077" s="4">
        <v>43347.389722222222</v>
      </c>
      <c r="D5077" s="1" t="s">
        <v>13899</v>
      </c>
      <c r="E5077" s="1" t="s">
        <v>6257</v>
      </c>
      <c r="F5077">
        <v>4</v>
      </c>
      <c r="G5077">
        <v>17</v>
      </c>
      <c r="H5077">
        <v>53</v>
      </c>
      <c r="I5077">
        <v>6</v>
      </c>
      <c r="J5077" s="1" t="s">
        <v>13900</v>
      </c>
      <c r="K5077" s="1" t="s">
        <v>6293</v>
      </c>
      <c r="L5077" s="1" t="s">
        <v>6260</v>
      </c>
      <c r="M5077" s="1" t="s">
        <v>6259</v>
      </c>
      <c r="N5077" s="1" t="s">
        <v>6275</v>
      </c>
      <c r="O5077" s="4">
        <v>39259.664467592593</v>
      </c>
      <c r="P5077" t="b">
        <v>1</v>
      </c>
      <c r="Q5077" s="1" t="s">
        <v>6276</v>
      </c>
      <c r="R5077" s="1" t="s">
        <v>6277</v>
      </c>
      <c r="S5077" s="1" t="s">
        <v>6278</v>
      </c>
      <c r="T5077">
        <v>30280</v>
      </c>
      <c r="U5077">
        <v>4550</v>
      </c>
      <c r="V5077">
        <v>7288</v>
      </c>
      <c r="W5077">
        <v>287</v>
      </c>
    </row>
    <row r="5078" spans="1:23" x14ac:dyDescent="0.25">
      <c r="A5078">
        <v>111554559</v>
      </c>
      <c r="B5078">
        <v>1.0366939288739963E+18</v>
      </c>
      <c r="C5078" s="4">
        <v>43346.885046296295</v>
      </c>
      <c r="D5078" s="1" t="s">
        <v>13901</v>
      </c>
      <c r="E5078" s="1" t="s">
        <v>6257</v>
      </c>
      <c r="F5078">
        <v>7</v>
      </c>
      <c r="G5078">
        <v>3</v>
      </c>
      <c r="H5078">
        <v>25</v>
      </c>
      <c r="I5078">
        <v>2</v>
      </c>
      <c r="J5078" s="1" t="s">
        <v>6375</v>
      </c>
      <c r="K5078" s="1" t="s">
        <v>6259</v>
      </c>
      <c r="L5078" s="1" t="s">
        <v>6260</v>
      </c>
      <c r="M5078" s="1" t="s">
        <v>6259</v>
      </c>
      <c r="N5078" s="1" t="s">
        <v>6344</v>
      </c>
      <c r="O5078" s="4">
        <v>40214.462453703702</v>
      </c>
      <c r="P5078" t="b">
        <v>1</v>
      </c>
      <c r="Q5078" s="1" t="s">
        <v>156</v>
      </c>
      <c r="R5078" s="1" t="s">
        <v>6345</v>
      </c>
      <c r="S5078" s="1" t="s">
        <v>156</v>
      </c>
      <c r="T5078">
        <v>36079</v>
      </c>
      <c r="U5078">
        <v>456</v>
      </c>
      <c r="V5078">
        <v>8860</v>
      </c>
      <c r="W5078">
        <v>370</v>
      </c>
    </row>
    <row r="5079" spans="1:23" x14ac:dyDescent="0.25">
      <c r="A5079">
        <v>17622853</v>
      </c>
      <c r="B5079">
        <v>1.0365651803128996E+18</v>
      </c>
      <c r="C5079" s="4">
        <v>43346.529768518521</v>
      </c>
      <c r="D5079" s="1" t="s">
        <v>13902</v>
      </c>
      <c r="E5079" s="1" t="s">
        <v>6257</v>
      </c>
      <c r="F5079">
        <v>3</v>
      </c>
      <c r="G5079">
        <v>1</v>
      </c>
      <c r="H5079">
        <v>11</v>
      </c>
      <c r="I5079">
        <v>0</v>
      </c>
      <c r="J5079" s="1" t="s">
        <v>6258</v>
      </c>
      <c r="K5079" s="1" t="s">
        <v>7567</v>
      </c>
      <c r="L5079" s="1" t="s">
        <v>6287</v>
      </c>
      <c r="M5079" s="1" t="s">
        <v>6259</v>
      </c>
      <c r="N5079" s="1" t="s">
        <v>6268</v>
      </c>
      <c r="O5079" s="4">
        <v>39777.719039351854</v>
      </c>
      <c r="P5079" t="b">
        <v>1</v>
      </c>
      <c r="Q5079" s="1" t="s">
        <v>6269</v>
      </c>
      <c r="R5079" s="1" t="s">
        <v>6270</v>
      </c>
      <c r="S5079" s="1" t="s">
        <v>6218</v>
      </c>
      <c r="T5079">
        <v>39704</v>
      </c>
      <c r="U5079">
        <v>4096</v>
      </c>
      <c r="V5079">
        <v>7418</v>
      </c>
      <c r="W5079">
        <v>320</v>
      </c>
    </row>
    <row r="5080" spans="1:23" x14ac:dyDescent="0.25">
      <c r="A5080">
        <v>17622853</v>
      </c>
      <c r="B5080">
        <v>1.0361751447068754E+18</v>
      </c>
      <c r="C5080" s="4">
        <v>43345.453472222223</v>
      </c>
      <c r="D5080" s="1" t="s">
        <v>13903</v>
      </c>
      <c r="E5080" s="1" t="s">
        <v>6257</v>
      </c>
      <c r="F5080">
        <v>3</v>
      </c>
      <c r="G5080">
        <v>2</v>
      </c>
      <c r="H5080">
        <v>15</v>
      </c>
      <c r="I5080">
        <v>0</v>
      </c>
      <c r="J5080" s="1" t="s">
        <v>6700</v>
      </c>
      <c r="K5080" s="1" t="s">
        <v>6259</v>
      </c>
      <c r="L5080" s="1" t="s">
        <v>6260</v>
      </c>
      <c r="M5080" s="1" t="s">
        <v>6259</v>
      </c>
      <c r="N5080" s="1" t="s">
        <v>6268</v>
      </c>
      <c r="O5080" s="4">
        <v>39777.719039351854</v>
      </c>
      <c r="P5080" t="b">
        <v>1</v>
      </c>
      <c r="Q5080" s="1" t="s">
        <v>6269</v>
      </c>
      <c r="R5080" s="1" t="s">
        <v>6270</v>
      </c>
      <c r="S5080" s="1" t="s">
        <v>6218</v>
      </c>
      <c r="T5080">
        <v>39704</v>
      </c>
      <c r="U5080">
        <v>4096</v>
      </c>
      <c r="V5080">
        <v>7418</v>
      </c>
      <c r="W5080">
        <v>320</v>
      </c>
    </row>
    <row r="5081" spans="1:23" x14ac:dyDescent="0.25">
      <c r="A5081">
        <v>123868861</v>
      </c>
      <c r="B5081">
        <v>1.0355583704329667E+18</v>
      </c>
      <c r="C5081" s="4">
        <v>43343.751493055555</v>
      </c>
      <c r="D5081" s="1" t="s">
        <v>13904</v>
      </c>
      <c r="E5081" s="1" t="s">
        <v>6257</v>
      </c>
      <c r="F5081">
        <v>2</v>
      </c>
      <c r="G5081">
        <v>5</v>
      </c>
      <c r="H5081">
        <v>12</v>
      </c>
      <c r="I5081">
        <v>0</v>
      </c>
      <c r="J5081" s="1" t="s">
        <v>13905</v>
      </c>
      <c r="K5081" s="1" t="s">
        <v>6259</v>
      </c>
      <c r="L5081" s="1" t="s">
        <v>6260</v>
      </c>
      <c r="M5081" s="1" t="s">
        <v>6259</v>
      </c>
      <c r="N5081" s="1" t="s">
        <v>6281</v>
      </c>
      <c r="O5081" s="4">
        <v>40254.599421296298</v>
      </c>
      <c r="P5081" t="b">
        <v>1</v>
      </c>
      <c r="Q5081" s="1" t="s">
        <v>6282</v>
      </c>
      <c r="R5081" s="1" t="s">
        <v>6283</v>
      </c>
      <c r="S5081" s="1" t="s">
        <v>384</v>
      </c>
      <c r="T5081">
        <v>53434</v>
      </c>
      <c r="U5081">
        <v>609</v>
      </c>
      <c r="V5081">
        <v>6533</v>
      </c>
      <c r="W5081">
        <v>352</v>
      </c>
    </row>
    <row r="5082" spans="1:23" x14ac:dyDescent="0.25">
      <c r="A5082">
        <v>251034857</v>
      </c>
      <c r="B5082">
        <v>1.0355436283939676E+18</v>
      </c>
      <c r="C5082" s="4">
        <v>43343.710821759261</v>
      </c>
      <c r="D5082" s="1" t="s">
        <v>13906</v>
      </c>
      <c r="E5082" s="1" t="s">
        <v>6257</v>
      </c>
      <c r="F5082">
        <v>34</v>
      </c>
      <c r="G5082">
        <v>16</v>
      </c>
      <c r="H5082">
        <v>164</v>
      </c>
      <c r="I5082">
        <v>9</v>
      </c>
      <c r="J5082" s="1" t="s">
        <v>6258</v>
      </c>
      <c r="K5082" s="1" t="s">
        <v>7888</v>
      </c>
      <c r="L5082" s="1" t="s">
        <v>6260</v>
      </c>
      <c r="M5082" s="1" t="s">
        <v>6259</v>
      </c>
      <c r="N5082" s="1" t="s">
        <v>6326</v>
      </c>
      <c r="O5082" s="4">
        <v>40586.425208333334</v>
      </c>
      <c r="P5082" t="b">
        <v>1</v>
      </c>
      <c r="Q5082" s="1" t="s">
        <v>6327</v>
      </c>
      <c r="R5082" s="1" t="s">
        <v>6257</v>
      </c>
      <c r="S5082" s="1" t="s">
        <v>274</v>
      </c>
      <c r="T5082">
        <v>60188</v>
      </c>
      <c r="U5082">
        <v>450</v>
      </c>
      <c r="V5082">
        <v>2531</v>
      </c>
      <c r="W5082">
        <v>384</v>
      </c>
    </row>
    <row r="5083" spans="1:23" x14ac:dyDescent="0.25">
      <c r="A5083">
        <v>111554559</v>
      </c>
      <c r="B5083">
        <v>1.0354790800644383E+18</v>
      </c>
      <c r="C5083" s="4">
        <v>43343.532696759263</v>
      </c>
      <c r="D5083" s="1" t="s">
        <v>13907</v>
      </c>
      <c r="E5083" s="1" t="s">
        <v>6257</v>
      </c>
      <c r="F5083">
        <v>16</v>
      </c>
      <c r="G5083">
        <v>4</v>
      </c>
      <c r="H5083">
        <v>31</v>
      </c>
      <c r="I5083">
        <v>1</v>
      </c>
      <c r="J5083" s="1" t="s">
        <v>6258</v>
      </c>
      <c r="K5083" s="1" t="s">
        <v>6259</v>
      </c>
      <c r="L5083" s="1" t="s">
        <v>6260</v>
      </c>
      <c r="M5083" s="1" t="s">
        <v>6259</v>
      </c>
      <c r="N5083" s="1" t="s">
        <v>6344</v>
      </c>
      <c r="O5083" s="4">
        <v>40214.462453703702</v>
      </c>
      <c r="P5083" t="b">
        <v>1</v>
      </c>
      <c r="Q5083" s="1" t="s">
        <v>156</v>
      </c>
      <c r="R5083" s="1" t="s">
        <v>6345</v>
      </c>
      <c r="S5083" s="1" t="s">
        <v>156</v>
      </c>
      <c r="T5083">
        <v>36079</v>
      </c>
      <c r="U5083">
        <v>456</v>
      </c>
      <c r="V5083">
        <v>8860</v>
      </c>
      <c r="W5083">
        <v>370</v>
      </c>
    </row>
    <row r="5084" spans="1:23" x14ac:dyDescent="0.25">
      <c r="A5084">
        <v>17622853</v>
      </c>
      <c r="B5084">
        <v>1.0352448793062851E+18</v>
      </c>
      <c r="C5084" s="4">
        <v>43342.886423611111</v>
      </c>
      <c r="D5084" s="1" t="s">
        <v>13908</v>
      </c>
      <c r="E5084" s="1" t="s">
        <v>13909</v>
      </c>
      <c r="F5084">
        <v>0</v>
      </c>
      <c r="G5084">
        <v>1</v>
      </c>
      <c r="H5084">
        <v>0</v>
      </c>
      <c r="I5084">
        <v>0</v>
      </c>
      <c r="J5084" s="1" t="s">
        <v>6259</v>
      </c>
      <c r="K5084" s="1" t="s">
        <v>13910</v>
      </c>
      <c r="L5084" s="1" t="s">
        <v>6260</v>
      </c>
      <c r="M5084" s="1" t="s">
        <v>6259</v>
      </c>
      <c r="N5084" s="1" t="s">
        <v>6268</v>
      </c>
      <c r="O5084" s="4">
        <v>39777.719039351854</v>
      </c>
      <c r="P5084" t="b">
        <v>1</v>
      </c>
      <c r="Q5084" s="1" t="s">
        <v>6269</v>
      </c>
      <c r="R5084" s="1" t="s">
        <v>6270</v>
      </c>
      <c r="S5084" s="1" t="s">
        <v>6218</v>
      </c>
      <c r="T5084">
        <v>39704</v>
      </c>
      <c r="U5084">
        <v>4096</v>
      </c>
      <c r="V5084">
        <v>7418</v>
      </c>
      <c r="W5084">
        <v>320</v>
      </c>
    </row>
    <row r="5085" spans="1:23" x14ac:dyDescent="0.25">
      <c r="A5085">
        <v>17622853</v>
      </c>
      <c r="B5085">
        <v>1.0351294781990298E+18</v>
      </c>
      <c r="C5085" s="4">
        <v>43342.567986111113</v>
      </c>
      <c r="D5085" s="1" t="s">
        <v>13911</v>
      </c>
      <c r="E5085" s="1" t="s">
        <v>6257</v>
      </c>
      <c r="F5085">
        <v>4</v>
      </c>
      <c r="G5085">
        <v>7</v>
      </c>
      <c r="H5085">
        <v>23</v>
      </c>
      <c r="I5085">
        <v>4</v>
      </c>
      <c r="J5085" s="1" t="s">
        <v>6258</v>
      </c>
      <c r="K5085" s="1" t="s">
        <v>6259</v>
      </c>
      <c r="L5085" s="1" t="s">
        <v>6259</v>
      </c>
      <c r="M5085" s="1" t="s">
        <v>6259</v>
      </c>
      <c r="N5085" s="1" t="s">
        <v>6268</v>
      </c>
      <c r="O5085" s="4">
        <v>39777.719039351854</v>
      </c>
      <c r="P5085" t="b">
        <v>1</v>
      </c>
      <c r="Q5085" s="1" t="s">
        <v>6269</v>
      </c>
      <c r="R5085" s="1" t="s">
        <v>6270</v>
      </c>
      <c r="S5085" s="1" t="s">
        <v>6218</v>
      </c>
      <c r="T5085">
        <v>39704</v>
      </c>
      <c r="U5085">
        <v>4096</v>
      </c>
      <c r="V5085">
        <v>7418</v>
      </c>
      <c r="W5085">
        <v>320</v>
      </c>
    </row>
    <row r="5086" spans="1:23" x14ac:dyDescent="0.25">
      <c r="A5086">
        <v>251034857</v>
      </c>
      <c r="B5086">
        <v>1.0351199069903012E+18</v>
      </c>
      <c r="C5086" s="4">
        <v>43342.541574074072</v>
      </c>
      <c r="D5086" s="1" t="s">
        <v>13912</v>
      </c>
      <c r="E5086" s="1" t="s">
        <v>6257</v>
      </c>
      <c r="F5086">
        <v>17</v>
      </c>
      <c r="G5086">
        <v>22</v>
      </c>
      <c r="H5086">
        <v>54</v>
      </c>
      <c r="I5086">
        <v>5</v>
      </c>
      <c r="J5086" s="1" t="s">
        <v>6258</v>
      </c>
      <c r="K5086" s="1" t="s">
        <v>7208</v>
      </c>
      <c r="L5086" s="1" t="s">
        <v>6260</v>
      </c>
      <c r="M5086" s="1" t="s">
        <v>6259</v>
      </c>
      <c r="N5086" s="1" t="s">
        <v>6326</v>
      </c>
      <c r="O5086" s="4">
        <v>40586.425208333334</v>
      </c>
      <c r="P5086" t="b">
        <v>1</v>
      </c>
      <c r="Q5086" s="1" t="s">
        <v>6327</v>
      </c>
      <c r="R5086" s="1" t="s">
        <v>6257</v>
      </c>
      <c r="S5086" s="1" t="s">
        <v>274</v>
      </c>
      <c r="T5086">
        <v>60188</v>
      </c>
      <c r="U5086">
        <v>450</v>
      </c>
      <c r="V5086">
        <v>2531</v>
      </c>
      <c r="W5086">
        <v>384</v>
      </c>
    </row>
    <row r="5087" spans="1:23" x14ac:dyDescent="0.25">
      <c r="A5087">
        <v>7089792</v>
      </c>
      <c r="B5087">
        <v>1.0350965858505646E+18</v>
      </c>
      <c r="C5087" s="4">
        <v>43342.477210648147</v>
      </c>
      <c r="D5087" s="1" t="s">
        <v>13913</v>
      </c>
      <c r="E5087" s="1" t="s">
        <v>6257</v>
      </c>
      <c r="F5087">
        <v>3</v>
      </c>
      <c r="G5087">
        <v>5</v>
      </c>
      <c r="H5087">
        <v>18</v>
      </c>
      <c r="I5087">
        <v>0</v>
      </c>
      <c r="J5087" s="1" t="s">
        <v>13914</v>
      </c>
      <c r="K5087" s="1" t="s">
        <v>6259</v>
      </c>
      <c r="L5087" s="1" t="s">
        <v>6260</v>
      </c>
      <c r="M5087" s="1" t="s">
        <v>6259</v>
      </c>
      <c r="N5087" s="1" t="s">
        <v>6275</v>
      </c>
      <c r="O5087" s="4">
        <v>39259.664467592593</v>
      </c>
      <c r="P5087" t="b">
        <v>1</v>
      </c>
      <c r="Q5087" s="1" t="s">
        <v>6276</v>
      </c>
      <c r="R5087" s="1" t="s">
        <v>6277</v>
      </c>
      <c r="S5087" s="1" t="s">
        <v>6278</v>
      </c>
      <c r="T5087">
        <v>30280</v>
      </c>
      <c r="U5087">
        <v>4550</v>
      </c>
      <c r="V5087">
        <v>7288</v>
      </c>
      <c r="W5087">
        <v>287</v>
      </c>
    </row>
    <row r="5088" spans="1:23" x14ac:dyDescent="0.25">
      <c r="A5088">
        <v>111554559</v>
      </c>
      <c r="B5088">
        <v>1.0350943386724393E+18</v>
      </c>
      <c r="C5088" s="4">
        <v>43342.471018518518</v>
      </c>
      <c r="D5088" s="1" t="s">
        <v>13915</v>
      </c>
      <c r="E5088" s="1" t="s">
        <v>6257</v>
      </c>
      <c r="F5088">
        <v>6</v>
      </c>
      <c r="G5088">
        <v>3</v>
      </c>
      <c r="H5088">
        <v>10</v>
      </c>
      <c r="I5088">
        <v>0</v>
      </c>
      <c r="J5088" s="1" t="s">
        <v>6258</v>
      </c>
      <c r="K5088" s="1" t="s">
        <v>6259</v>
      </c>
      <c r="L5088" s="1" t="s">
        <v>6260</v>
      </c>
      <c r="M5088" s="1" t="s">
        <v>6259</v>
      </c>
      <c r="N5088" s="1" t="s">
        <v>6344</v>
      </c>
      <c r="O5088" s="4">
        <v>40214.462453703702</v>
      </c>
      <c r="P5088" t="b">
        <v>1</v>
      </c>
      <c r="Q5088" s="1" t="s">
        <v>156</v>
      </c>
      <c r="R5088" s="1" t="s">
        <v>6345</v>
      </c>
      <c r="S5088" s="1" t="s">
        <v>156</v>
      </c>
      <c r="T5088">
        <v>36079</v>
      </c>
      <c r="U5088">
        <v>456</v>
      </c>
      <c r="V5088">
        <v>8860</v>
      </c>
      <c r="W5088">
        <v>370</v>
      </c>
    </row>
    <row r="5089" spans="1:23" x14ac:dyDescent="0.25">
      <c r="A5089">
        <v>17622853</v>
      </c>
      <c r="B5089">
        <v>1.0350902884385956E+18</v>
      </c>
      <c r="C5089" s="4">
        <v>43342.459837962961</v>
      </c>
      <c r="D5089" s="1" t="s">
        <v>13916</v>
      </c>
      <c r="E5089" s="1" t="s">
        <v>6257</v>
      </c>
      <c r="F5089">
        <v>6</v>
      </c>
      <c r="G5089">
        <v>1</v>
      </c>
      <c r="H5089">
        <v>21</v>
      </c>
      <c r="I5089">
        <v>1</v>
      </c>
      <c r="J5089" s="1" t="s">
        <v>6258</v>
      </c>
      <c r="K5089" s="1" t="s">
        <v>6259</v>
      </c>
      <c r="L5089" s="1" t="s">
        <v>6260</v>
      </c>
      <c r="M5089" s="1" t="s">
        <v>6259</v>
      </c>
      <c r="N5089" s="1" t="s">
        <v>6268</v>
      </c>
      <c r="O5089" s="4">
        <v>39777.719039351854</v>
      </c>
      <c r="P5089" t="b">
        <v>1</v>
      </c>
      <c r="Q5089" s="1" t="s">
        <v>6269</v>
      </c>
      <c r="R5089" s="1" t="s">
        <v>6270</v>
      </c>
      <c r="S5089" s="1" t="s">
        <v>6218</v>
      </c>
      <c r="T5089">
        <v>39704</v>
      </c>
      <c r="U5089">
        <v>4096</v>
      </c>
      <c r="V5089">
        <v>7418</v>
      </c>
      <c r="W5089">
        <v>320</v>
      </c>
    </row>
    <row r="5090" spans="1:23" x14ac:dyDescent="0.25">
      <c r="A5090">
        <v>251034857</v>
      </c>
      <c r="B5090">
        <v>1.0350637574190285E+18</v>
      </c>
      <c r="C5090" s="4">
        <v>43342.386620370373</v>
      </c>
      <c r="D5090" s="1" t="s">
        <v>13917</v>
      </c>
      <c r="E5090" s="1" t="s">
        <v>6257</v>
      </c>
      <c r="F5090">
        <v>5</v>
      </c>
      <c r="G5090">
        <v>3</v>
      </c>
      <c r="H5090">
        <v>12</v>
      </c>
      <c r="I5090">
        <v>1</v>
      </c>
      <c r="J5090" s="1" t="s">
        <v>6258</v>
      </c>
      <c r="K5090" s="1" t="s">
        <v>6259</v>
      </c>
      <c r="L5090" s="1" t="s">
        <v>6287</v>
      </c>
      <c r="M5090" s="1" t="s">
        <v>6259</v>
      </c>
      <c r="N5090" s="1" t="s">
        <v>6326</v>
      </c>
      <c r="O5090" s="4">
        <v>40586.425208333334</v>
      </c>
      <c r="P5090" t="b">
        <v>1</v>
      </c>
      <c r="Q5090" s="1" t="s">
        <v>6327</v>
      </c>
      <c r="R5090" s="1" t="s">
        <v>6257</v>
      </c>
      <c r="S5090" s="1" t="s">
        <v>274</v>
      </c>
      <c r="T5090">
        <v>60188</v>
      </c>
      <c r="U5090">
        <v>450</v>
      </c>
      <c r="V5090">
        <v>2531</v>
      </c>
      <c r="W5090">
        <v>384</v>
      </c>
    </row>
    <row r="5091" spans="1:23" x14ac:dyDescent="0.25">
      <c r="A5091">
        <v>251034857</v>
      </c>
      <c r="B5091">
        <v>1.0348102596662886E+18</v>
      </c>
      <c r="C5091" s="4">
        <v>43341.687106481484</v>
      </c>
      <c r="D5091" s="1" t="s">
        <v>13918</v>
      </c>
      <c r="E5091" s="1" t="s">
        <v>6257</v>
      </c>
      <c r="F5091">
        <v>7</v>
      </c>
      <c r="G5091">
        <v>3</v>
      </c>
      <c r="H5091">
        <v>27</v>
      </c>
      <c r="I5091">
        <v>4</v>
      </c>
      <c r="J5091" s="1" t="s">
        <v>7032</v>
      </c>
      <c r="K5091" s="1" t="s">
        <v>6259</v>
      </c>
      <c r="L5091" s="1" t="s">
        <v>6260</v>
      </c>
      <c r="M5091" s="1" t="s">
        <v>6259</v>
      </c>
      <c r="N5091" s="1" t="s">
        <v>6326</v>
      </c>
      <c r="O5091" s="4">
        <v>40586.425208333334</v>
      </c>
      <c r="P5091" t="b">
        <v>1</v>
      </c>
      <c r="Q5091" s="1" t="s">
        <v>6327</v>
      </c>
      <c r="R5091" s="1" t="s">
        <v>6257</v>
      </c>
      <c r="S5091" s="1" t="s">
        <v>274</v>
      </c>
      <c r="T5091">
        <v>60188</v>
      </c>
      <c r="U5091">
        <v>450</v>
      </c>
      <c r="V5091">
        <v>2531</v>
      </c>
      <c r="W5091">
        <v>384</v>
      </c>
    </row>
    <row r="5092" spans="1:23" x14ac:dyDescent="0.25">
      <c r="A5092">
        <v>123868861</v>
      </c>
      <c r="B5092">
        <v>1.0344365205293302E+18</v>
      </c>
      <c r="C5092" s="4">
        <v>43340.655787037038</v>
      </c>
      <c r="D5092" s="1" t="s">
        <v>13919</v>
      </c>
      <c r="E5092" s="1" t="s">
        <v>6257</v>
      </c>
      <c r="F5092">
        <v>5</v>
      </c>
      <c r="G5092">
        <v>6</v>
      </c>
      <c r="H5092">
        <v>24</v>
      </c>
      <c r="I5092">
        <v>2</v>
      </c>
      <c r="J5092" s="1" t="s">
        <v>6258</v>
      </c>
      <c r="K5092" s="1" t="s">
        <v>13920</v>
      </c>
      <c r="L5092" s="1" t="s">
        <v>6260</v>
      </c>
      <c r="M5092" s="1" t="s">
        <v>6259</v>
      </c>
      <c r="N5092" s="1" t="s">
        <v>6281</v>
      </c>
      <c r="O5092" s="4">
        <v>40254.599421296298</v>
      </c>
      <c r="P5092" t="b">
        <v>1</v>
      </c>
      <c r="Q5092" s="1" t="s">
        <v>6282</v>
      </c>
      <c r="R5092" s="1" t="s">
        <v>6283</v>
      </c>
      <c r="S5092" s="1" t="s">
        <v>384</v>
      </c>
      <c r="T5092">
        <v>53434</v>
      </c>
      <c r="U5092">
        <v>609</v>
      </c>
      <c r="V5092">
        <v>6533</v>
      </c>
      <c r="W5092">
        <v>352</v>
      </c>
    </row>
    <row r="5093" spans="1:23" x14ac:dyDescent="0.25">
      <c r="A5093">
        <v>7089792</v>
      </c>
      <c r="B5093">
        <v>1.0344352621751624E+18</v>
      </c>
      <c r="C5093" s="4">
        <v>43340.652314814812</v>
      </c>
      <c r="D5093" s="1" t="s">
        <v>13921</v>
      </c>
      <c r="E5093" s="1" t="s">
        <v>13922</v>
      </c>
      <c r="F5093">
        <v>0</v>
      </c>
      <c r="G5093">
        <v>0</v>
      </c>
      <c r="H5093">
        <v>4</v>
      </c>
      <c r="I5093">
        <v>0</v>
      </c>
      <c r="J5093" s="1" t="s">
        <v>6259</v>
      </c>
      <c r="K5093" s="1" t="s">
        <v>13923</v>
      </c>
      <c r="L5093" s="1" t="s">
        <v>6259</v>
      </c>
      <c r="M5093" s="1" t="s">
        <v>6259</v>
      </c>
      <c r="N5093" s="1" t="s">
        <v>6275</v>
      </c>
      <c r="O5093" s="4">
        <v>39259.664467592593</v>
      </c>
      <c r="P5093" t="b">
        <v>1</v>
      </c>
      <c r="Q5093" s="1" t="s">
        <v>6276</v>
      </c>
      <c r="R5093" s="1" t="s">
        <v>6277</v>
      </c>
      <c r="S5093" s="1" t="s">
        <v>6278</v>
      </c>
      <c r="T5093">
        <v>30280</v>
      </c>
      <c r="U5093">
        <v>4550</v>
      </c>
      <c r="V5093">
        <v>7288</v>
      </c>
      <c r="W5093">
        <v>287</v>
      </c>
    </row>
    <row r="5094" spans="1:23" x14ac:dyDescent="0.25">
      <c r="A5094">
        <v>7089792</v>
      </c>
      <c r="B5094">
        <v>1.0344345719773471E+18</v>
      </c>
      <c r="C5094" s="4">
        <v>43340.650405092594</v>
      </c>
      <c r="D5094" s="1" t="s">
        <v>13924</v>
      </c>
      <c r="E5094" s="1" t="s">
        <v>6257</v>
      </c>
      <c r="F5094">
        <v>1</v>
      </c>
      <c r="G5094">
        <v>3</v>
      </c>
      <c r="H5094">
        <v>8</v>
      </c>
      <c r="I5094">
        <v>2</v>
      </c>
      <c r="J5094" s="1" t="s">
        <v>13925</v>
      </c>
      <c r="K5094" s="1" t="s">
        <v>6259</v>
      </c>
      <c r="L5094" s="1" t="s">
        <v>6260</v>
      </c>
      <c r="M5094" s="1" t="s">
        <v>6259</v>
      </c>
      <c r="N5094" s="1" t="s">
        <v>6275</v>
      </c>
      <c r="O5094" s="4">
        <v>39259.664467592593</v>
      </c>
      <c r="P5094" t="b">
        <v>1</v>
      </c>
      <c r="Q5094" s="1" t="s">
        <v>6276</v>
      </c>
      <c r="R5094" s="1" t="s">
        <v>6277</v>
      </c>
      <c r="S5094" s="1" t="s">
        <v>6278</v>
      </c>
      <c r="T5094">
        <v>30280</v>
      </c>
      <c r="U5094">
        <v>4550</v>
      </c>
      <c r="V5094">
        <v>7288</v>
      </c>
      <c r="W5094">
        <v>287</v>
      </c>
    </row>
    <row r="5095" spans="1:23" x14ac:dyDescent="0.25">
      <c r="A5095">
        <v>7089792</v>
      </c>
      <c r="B5095">
        <v>1.0344124786948751E+18</v>
      </c>
      <c r="C5095" s="4">
        <v>43340.589444444442</v>
      </c>
      <c r="D5095" s="1" t="s">
        <v>13926</v>
      </c>
      <c r="E5095" s="1" t="s">
        <v>13927</v>
      </c>
      <c r="F5095">
        <v>0</v>
      </c>
      <c r="G5095">
        <v>0</v>
      </c>
      <c r="H5095">
        <v>0</v>
      </c>
      <c r="I5095">
        <v>0</v>
      </c>
      <c r="J5095" s="1" t="s">
        <v>6259</v>
      </c>
      <c r="K5095" s="1" t="s">
        <v>13928</v>
      </c>
      <c r="L5095" s="1" t="s">
        <v>6259</v>
      </c>
      <c r="M5095" s="1" t="s">
        <v>6259</v>
      </c>
      <c r="N5095" s="1" t="s">
        <v>6275</v>
      </c>
      <c r="O5095" s="4">
        <v>39259.664467592593</v>
      </c>
      <c r="P5095" t="b">
        <v>1</v>
      </c>
      <c r="Q5095" s="1" t="s">
        <v>6276</v>
      </c>
      <c r="R5095" s="1" t="s">
        <v>6277</v>
      </c>
      <c r="S5095" s="1" t="s">
        <v>6278</v>
      </c>
      <c r="T5095">
        <v>30280</v>
      </c>
      <c r="U5095">
        <v>4550</v>
      </c>
      <c r="V5095">
        <v>7288</v>
      </c>
      <c r="W5095">
        <v>287</v>
      </c>
    </row>
    <row r="5096" spans="1:23" x14ac:dyDescent="0.25">
      <c r="A5096">
        <v>7089792</v>
      </c>
      <c r="B5096">
        <v>1.0344009159508419E+18</v>
      </c>
      <c r="C5096" s="4">
        <v>43340.557534722226</v>
      </c>
      <c r="D5096" s="1" t="s">
        <v>13929</v>
      </c>
      <c r="E5096" s="1" t="s">
        <v>13930</v>
      </c>
      <c r="F5096">
        <v>0</v>
      </c>
      <c r="G5096">
        <v>0</v>
      </c>
      <c r="H5096">
        <v>2</v>
      </c>
      <c r="I5096">
        <v>0</v>
      </c>
      <c r="J5096" s="1" t="s">
        <v>6259</v>
      </c>
      <c r="K5096" s="1" t="s">
        <v>13931</v>
      </c>
      <c r="L5096" s="1" t="s">
        <v>6259</v>
      </c>
      <c r="M5096" s="1" t="s">
        <v>6259</v>
      </c>
      <c r="N5096" s="1" t="s">
        <v>6275</v>
      </c>
      <c r="O5096" s="4">
        <v>39259.664467592593</v>
      </c>
      <c r="P5096" t="b">
        <v>1</v>
      </c>
      <c r="Q5096" s="1" t="s">
        <v>6276</v>
      </c>
      <c r="R5096" s="1" t="s">
        <v>6277</v>
      </c>
      <c r="S5096" s="1" t="s">
        <v>6278</v>
      </c>
      <c r="T5096">
        <v>30280</v>
      </c>
      <c r="U5096">
        <v>4550</v>
      </c>
      <c r="V5096">
        <v>7288</v>
      </c>
      <c r="W5096">
        <v>287</v>
      </c>
    </row>
    <row r="5097" spans="1:23" x14ac:dyDescent="0.25">
      <c r="A5097">
        <v>7089792</v>
      </c>
      <c r="B5097">
        <v>1.034400605480149E+18</v>
      </c>
      <c r="C5097" s="4">
        <v>43340.55667824074</v>
      </c>
      <c r="D5097" s="1" t="s">
        <v>13932</v>
      </c>
      <c r="E5097" s="1" t="s">
        <v>13933</v>
      </c>
      <c r="F5097">
        <v>0</v>
      </c>
      <c r="G5097">
        <v>1</v>
      </c>
      <c r="H5097">
        <v>1</v>
      </c>
      <c r="I5097">
        <v>0</v>
      </c>
      <c r="J5097" s="1" t="s">
        <v>6259</v>
      </c>
      <c r="K5097" s="1" t="s">
        <v>13934</v>
      </c>
      <c r="L5097" s="1" t="s">
        <v>6259</v>
      </c>
      <c r="M5097" s="1" t="s">
        <v>6259</v>
      </c>
      <c r="N5097" s="1" t="s">
        <v>6275</v>
      </c>
      <c r="O5097" s="4">
        <v>39259.664467592593</v>
      </c>
      <c r="P5097" t="b">
        <v>1</v>
      </c>
      <c r="Q5097" s="1" t="s">
        <v>6276</v>
      </c>
      <c r="R5097" s="1" t="s">
        <v>6277</v>
      </c>
      <c r="S5097" s="1" t="s">
        <v>6278</v>
      </c>
      <c r="T5097">
        <v>30280</v>
      </c>
      <c r="U5097">
        <v>4550</v>
      </c>
      <c r="V5097">
        <v>7288</v>
      </c>
      <c r="W5097">
        <v>287</v>
      </c>
    </row>
    <row r="5098" spans="1:23" x14ac:dyDescent="0.25">
      <c r="A5098">
        <v>7089792</v>
      </c>
      <c r="B5098">
        <v>1.0343913630125015E+18</v>
      </c>
      <c r="C5098" s="4">
        <v>43340.531168981484</v>
      </c>
      <c r="D5098" s="1" t="s">
        <v>13935</v>
      </c>
      <c r="E5098" s="1" t="s">
        <v>6257</v>
      </c>
      <c r="F5098">
        <v>2</v>
      </c>
      <c r="G5098">
        <v>6</v>
      </c>
      <c r="H5098">
        <v>15</v>
      </c>
      <c r="I5098">
        <v>2</v>
      </c>
      <c r="J5098" s="1" t="s">
        <v>13925</v>
      </c>
      <c r="K5098" s="1" t="s">
        <v>6259</v>
      </c>
      <c r="L5098" s="1" t="s">
        <v>6260</v>
      </c>
      <c r="M5098" s="1" t="s">
        <v>6259</v>
      </c>
      <c r="N5098" s="1" t="s">
        <v>6275</v>
      </c>
      <c r="O5098" s="4">
        <v>39259.664467592593</v>
      </c>
      <c r="P5098" t="b">
        <v>1</v>
      </c>
      <c r="Q5098" s="1" t="s">
        <v>6276</v>
      </c>
      <c r="R5098" s="1" t="s">
        <v>6277</v>
      </c>
      <c r="S5098" s="1" t="s">
        <v>6278</v>
      </c>
      <c r="T5098">
        <v>30280</v>
      </c>
      <c r="U5098">
        <v>4550</v>
      </c>
      <c r="V5098">
        <v>7288</v>
      </c>
      <c r="W5098">
        <v>287</v>
      </c>
    </row>
    <row r="5099" spans="1:23" x14ac:dyDescent="0.25">
      <c r="A5099">
        <v>17622853</v>
      </c>
      <c r="B5099">
        <v>1.0343882802828902E+18</v>
      </c>
      <c r="C5099" s="4">
        <v>43340.522662037038</v>
      </c>
      <c r="D5099" s="1" t="s">
        <v>13936</v>
      </c>
      <c r="E5099" s="1" t="s">
        <v>13937</v>
      </c>
      <c r="F5099">
        <v>0</v>
      </c>
      <c r="G5099">
        <v>0</v>
      </c>
      <c r="H5099">
        <v>4</v>
      </c>
      <c r="I5099">
        <v>0</v>
      </c>
      <c r="J5099" s="1" t="s">
        <v>6259</v>
      </c>
      <c r="K5099" s="1" t="s">
        <v>9520</v>
      </c>
      <c r="L5099" s="1" t="s">
        <v>6260</v>
      </c>
      <c r="M5099" s="1" t="s">
        <v>6259</v>
      </c>
      <c r="N5099" s="1" t="s">
        <v>6268</v>
      </c>
      <c r="O5099" s="4">
        <v>39777.719039351854</v>
      </c>
      <c r="P5099" t="b">
        <v>1</v>
      </c>
      <c r="Q5099" s="1" t="s">
        <v>6269</v>
      </c>
      <c r="R5099" s="1" t="s">
        <v>6270</v>
      </c>
      <c r="S5099" s="1" t="s">
        <v>6218</v>
      </c>
      <c r="T5099">
        <v>39704</v>
      </c>
      <c r="U5099">
        <v>4096</v>
      </c>
      <c r="V5099">
        <v>7418</v>
      </c>
      <c r="W5099">
        <v>320</v>
      </c>
    </row>
    <row r="5100" spans="1:23" x14ac:dyDescent="0.25">
      <c r="A5100">
        <v>17622853</v>
      </c>
      <c r="B5100">
        <v>1.0343499839973253E+18</v>
      </c>
      <c r="C5100" s="4">
        <v>43340.416990740741</v>
      </c>
      <c r="D5100" s="1" t="s">
        <v>13938</v>
      </c>
      <c r="E5100" s="1" t="s">
        <v>6257</v>
      </c>
      <c r="F5100">
        <v>4</v>
      </c>
      <c r="G5100">
        <v>0</v>
      </c>
      <c r="H5100">
        <v>11</v>
      </c>
      <c r="I5100">
        <v>1</v>
      </c>
      <c r="J5100" s="1" t="s">
        <v>6258</v>
      </c>
      <c r="K5100" s="1" t="s">
        <v>8349</v>
      </c>
      <c r="L5100" s="1" t="s">
        <v>6287</v>
      </c>
      <c r="M5100" s="1" t="s">
        <v>6259</v>
      </c>
      <c r="N5100" s="1" t="s">
        <v>6268</v>
      </c>
      <c r="O5100" s="4">
        <v>39777.719039351854</v>
      </c>
      <c r="P5100" t="b">
        <v>1</v>
      </c>
      <c r="Q5100" s="1" t="s">
        <v>6269</v>
      </c>
      <c r="R5100" s="1" t="s">
        <v>6270</v>
      </c>
      <c r="S5100" s="1" t="s">
        <v>6218</v>
      </c>
      <c r="T5100">
        <v>39704</v>
      </c>
      <c r="U5100">
        <v>4096</v>
      </c>
      <c r="V5100">
        <v>7418</v>
      </c>
      <c r="W5100">
        <v>320</v>
      </c>
    </row>
    <row r="5101" spans="1:23" x14ac:dyDescent="0.25">
      <c r="A5101">
        <v>17622853</v>
      </c>
      <c r="B5101">
        <v>1.0343233202279383E+18</v>
      </c>
      <c r="C5101" s="4">
        <v>43340.343402777777</v>
      </c>
      <c r="D5101" s="1" t="s">
        <v>13939</v>
      </c>
      <c r="E5101" s="1" t="s">
        <v>6257</v>
      </c>
      <c r="F5101">
        <v>11</v>
      </c>
      <c r="G5101">
        <v>8</v>
      </c>
      <c r="H5101">
        <v>51</v>
      </c>
      <c r="I5101">
        <v>2</v>
      </c>
      <c r="J5101" s="1" t="s">
        <v>6258</v>
      </c>
      <c r="K5101" s="1" t="s">
        <v>8349</v>
      </c>
      <c r="L5101" s="1" t="s">
        <v>6528</v>
      </c>
      <c r="M5101" s="1" t="s">
        <v>6259</v>
      </c>
      <c r="N5101" s="1" t="s">
        <v>6268</v>
      </c>
      <c r="O5101" s="4">
        <v>39777.719039351854</v>
      </c>
      <c r="P5101" t="b">
        <v>1</v>
      </c>
      <c r="Q5101" s="1" t="s">
        <v>6269</v>
      </c>
      <c r="R5101" s="1" t="s">
        <v>6270</v>
      </c>
      <c r="S5101" s="1" t="s">
        <v>6218</v>
      </c>
      <c r="T5101">
        <v>39704</v>
      </c>
      <c r="U5101">
        <v>4096</v>
      </c>
      <c r="V5101">
        <v>7418</v>
      </c>
      <c r="W5101">
        <v>320</v>
      </c>
    </row>
    <row r="5102" spans="1:23" x14ac:dyDescent="0.25">
      <c r="A5102">
        <v>111554559</v>
      </c>
      <c r="B5102">
        <v>1.0340592215145513E+18</v>
      </c>
      <c r="C5102" s="4">
        <v>43339.614629629628</v>
      </c>
      <c r="D5102" s="1" t="s">
        <v>13940</v>
      </c>
      <c r="E5102" s="1" t="s">
        <v>6257</v>
      </c>
      <c r="F5102">
        <v>5</v>
      </c>
      <c r="G5102">
        <v>0</v>
      </c>
      <c r="H5102">
        <v>15</v>
      </c>
      <c r="I5102">
        <v>1</v>
      </c>
      <c r="J5102" s="1" t="s">
        <v>6791</v>
      </c>
      <c r="K5102" s="1" t="s">
        <v>8209</v>
      </c>
      <c r="L5102" s="1" t="s">
        <v>6260</v>
      </c>
      <c r="M5102" s="1" t="s">
        <v>6259</v>
      </c>
      <c r="N5102" s="1" t="s">
        <v>6344</v>
      </c>
      <c r="O5102" s="4">
        <v>40214.462453703702</v>
      </c>
      <c r="P5102" t="b">
        <v>1</v>
      </c>
      <c r="Q5102" s="1" t="s">
        <v>156</v>
      </c>
      <c r="R5102" s="1" t="s">
        <v>6345</v>
      </c>
      <c r="S5102" s="1" t="s">
        <v>156</v>
      </c>
      <c r="T5102">
        <v>36079</v>
      </c>
      <c r="U5102">
        <v>456</v>
      </c>
      <c r="V5102">
        <v>8860</v>
      </c>
      <c r="W5102">
        <v>370</v>
      </c>
    </row>
    <row r="5103" spans="1:23" x14ac:dyDescent="0.25">
      <c r="A5103">
        <v>111554559</v>
      </c>
      <c r="B5103">
        <v>1.034055527930753E+18</v>
      </c>
      <c r="C5103" s="4">
        <v>43339.604444444441</v>
      </c>
      <c r="D5103" s="1" t="s">
        <v>13941</v>
      </c>
      <c r="E5103" s="1" t="s">
        <v>6257</v>
      </c>
      <c r="F5103">
        <v>8</v>
      </c>
      <c r="G5103">
        <v>8</v>
      </c>
      <c r="H5103">
        <v>46</v>
      </c>
      <c r="I5103">
        <v>2</v>
      </c>
      <c r="J5103" s="1" t="s">
        <v>6258</v>
      </c>
      <c r="K5103" s="1" t="s">
        <v>6259</v>
      </c>
      <c r="L5103" s="1" t="s">
        <v>6260</v>
      </c>
      <c r="M5103" s="1" t="s">
        <v>6259</v>
      </c>
      <c r="N5103" s="1" t="s">
        <v>6344</v>
      </c>
      <c r="O5103" s="4">
        <v>40214.462453703702</v>
      </c>
      <c r="P5103" t="b">
        <v>1</v>
      </c>
      <c r="Q5103" s="1" t="s">
        <v>156</v>
      </c>
      <c r="R5103" s="1" t="s">
        <v>6345</v>
      </c>
      <c r="S5103" s="1" t="s">
        <v>156</v>
      </c>
      <c r="T5103">
        <v>36079</v>
      </c>
      <c r="U5103">
        <v>456</v>
      </c>
      <c r="V5103">
        <v>8860</v>
      </c>
      <c r="W5103">
        <v>370</v>
      </c>
    </row>
    <row r="5104" spans="1:23" x14ac:dyDescent="0.25">
      <c r="A5104">
        <v>7089792</v>
      </c>
      <c r="B5104">
        <v>1.0340373988822139E+18</v>
      </c>
      <c r="C5104" s="4">
        <v>43339.5544212963</v>
      </c>
      <c r="D5104" s="1" t="s">
        <v>13942</v>
      </c>
      <c r="E5104" s="1" t="s">
        <v>6257</v>
      </c>
      <c r="F5104">
        <v>1</v>
      </c>
      <c r="G5104">
        <v>1</v>
      </c>
      <c r="H5104">
        <v>12</v>
      </c>
      <c r="I5104">
        <v>1</v>
      </c>
      <c r="J5104" s="1" t="s">
        <v>6312</v>
      </c>
      <c r="K5104" s="1" t="s">
        <v>7967</v>
      </c>
      <c r="L5104" s="1" t="s">
        <v>6260</v>
      </c>
      <c r="M5104" s="1" t="s">
        <v>6259</v>
      </c>
      <c r="N5104" s="1" t="s">
        <v>6275</v>
      </c>
      <c r="O5104" s="4">
        <v>39259.664467592593</v>
      </c>
      <c r="P5104" t="b">
        <v>1</v>
      </c>
      <c r="Q5104" s="1" t="s">
        <v>6276</v>
      </c>
      <c r="R5104" s="1" t="s">
        <v>6277</v>
      </c>
      <c r="S5104" s="1" t="s">
        <v>6278</v>
      </c>
      <c r="T5104">
        <v>30280</v>
      </c>
      <c r="U5104">
        <v>4550</v>
      </c>
      <c r="V5104">
        <v>7288</v>
      </c>
      <c r="W5104">
        <v>287</v>
      </c>
    </row>
    <row r="5105" spans="1:23" x14ac:dyDescent="0.25">
      <c r="A5105">
        <v>1227448789</v>
      </c>
      <c r="B5105">
        <v>1.0340306849675018E+18</v>
      </c>
      <c r="C5105" s="4">
        <v>43339.535891203705</v>
      </c>
      <c r="D5105" s="1" t="s">
        <v>13943</v>
      </c>
      <c r="E5105" s="1" t="s">
        <v>6257</v>
      </c>
      <c r="F5105">
        <v>5</v>
      </c>
      <c r="G5105">
        <v>3</v>
      </c>
      <c r="H5105">
        <v>10</v>
      </c>
      <c r="I5105">
        <v>2</v>
      </c>
      <c r="J5105" s="1" t="s">
        <v>6258</v>
      </c>
      <c r="K5105" s="1" t="s">
        <v>6303</v>
      </c>
      <c r="L5105" s="1" t="s">
        <v>6260</v>
      </c>
      <c r="M5105" s="1" t="s">
        <v>6259</v>
      </c>
      <c r="N5105" s="1" t="s">
        <v>6261</v>
      </c>
      <c r="O5105" s="4">
        <v>41333.559953703705</v>
      </c>
      <c r="P5105" t="b">
        <v>1</v>
      </c>
      <c r="Q5105" s="1" t="s">
        <v>6262</v>
      </c>
      <c r="R5105" s="1" t="s">
        <v>6263</v>
      </c>
      <c r="S5105" s="1" t="s">
        <v>6264</v>
      </c>
      <c r="T5105">
        <v>21001</v>
      </c>
      <c r="U5105">
        <v>646</v>
      </c>
      <c r="V5105">
        <v>6392</v>
      </c>
      <c r="W5105">
        <v>210</v>
      </c>
    </row>
    <row r="5106" spans="1:23" x14ac:dyDescent="0.25">
      <c r="A5106">
        <v>17622853</v>
      </c>
      <c r="B5106">
        <v>1.0340068459444716E+18</v>
      </c>
      <c r="C5106" s="4">
        <v>43339.470104166663</v>
      </c>
      <c r="D5106" s="1" t="s">
        <v>13944</v>
      </c>
      <c r="E5106" s="1" t="s">
        <v>6257</v>
      </c>
      <c r="F5106">
        <v>6</v>
      </c>
      <c r="G5106">
        <v>5</v>
      </c>
      <c r="H5106">
        <v>31</v>
      </c>
      <c r="I5106">
        <v>1</v>
      </c>
      <c r="J5106" s="1" t="s">
        <v>6258</v>
      </c>
      <c r="K5106" s="1" t="s">
        <v>12497</v>
      </c>
      <c r="L5106" s="1" t="s">
        <v>6260</v>
      </c>
      <c r="M5106" s="1" t="s">
        <v>6259</v>
      </c>
      <c r="N5106" s="1" t="s">
        <v>6268</v>
      </c>
      <c r="O5106" s="4">
        <v>39777.719039351854</v>
      </c>
      <c r="P5106" t="b">
        <v>1</v>
      </c>
      <c r="Q5106" s="1" t="s">
        <v>6269</v>
      </c>
      <c r="R5106" s="1" t="s">
        <v>6270</v>
      </c>
      <c r="S5106" s="1" t="s">
        <v>6218</v>
      </c>
      <c r="T5106">
        <v>39704</v>
      </c>
      <c r="U5106">
        <v>4096</v>
      </c>
      <c r="V5106">
        <v>7418</v>
      </c>
      <c r="W5106">
        <v>320</v>
      </c>
    </row>
    <row r="5107" spans="1:23" x14ac:dyDescent="0.25">
      <c r="A5107">
        <v>111554559</v>
      </c>
      <c r="B5107">
        <v>1.0336121149744005E+18</v>
      </c>
      <c r="C5107" s="4">
        <v>43338.380856481483</v>
      </c>
      <c r="D5107" s="1" t="s">
        <v>13945</v>
      </c>
      <c r="E5107" s="1" t="s">
        <v>6257</v>
      </c>
      <c r="F5107">
        <v>4</v>
      </c>
      <c r="G5107">
        <v>2</v>
      </c>
      <c r="H5107">
        <v>13</v>
      </c>
      <c r="I5107">
        <v>1</v>
      </c>
      <c r="J5107" s="1" t="s">
        <v>6258</v>
      </c>
      <c r="K5107" s="1" t="s">
        <v>6581</v>
      </c>
      <c r="L5107" s="1" t="s">
        <v>6260</v>
      </c>
      <c r="M5107" s="1" t="s">
        <v>6259</v>
      </c>
      <c r="N5107" s="1" t="s">
        <v>6344</v>
      </c>
      <c r="O5107" s="4">
        <v>40214.462453703702</v>
      </c>
      <c r="P5107" t="b">
        <v>1</v>
      </c>
      <c r="Q5107" s="1" t="s">
        <v>156</v>
      </c>
      <c r="R5107" s="1" t="s">
        <v>6345</v>
      </c>
      <c r="S5107" s="1" t="s">
        <v>156</v>
      </c>
      <c r="T5107">
        <v>36079</v>
      </c>
      <c r="U5107">
        <v>456</v>
      </c>
      <c r="V5107">
        <v>8860</v>
      </c>
      <c r="W5107">
        <v>370</v>
      </c>
    </row>
    <row r="5108" spans="1:23" x14ac:dyDescent="0.25">
      <c r="A5108">
        <v>17622853</v>
      </c>
      <c r="B5108">
        <v>1.0332399480344945E+18</v>
      </c>
      <c r="C5108" s="4">
        <v>43337.353865740741</v>
      </c>
      <c r="D5108" s="1" t="s">
        <v>13946</v>
      </c>
      <c r="E5108" s="1" t="s">
        <v>13947</v>
      </c>
      <c r="F5108">
        <v>5</v>
      </c>
      <c r="G5108">
        <v>10</v>
      </c>
      <c r="H5108">
        <v>28</v>
      </c>
      <c r="I5108">
        <v>5</v>
      </c>
      <c r="J5108" s="1" t="s">
        <v>6258</v>
      </c>
      <c r="K5108" s="1" t="s">
        <v>6259</v>
      </c>
      <c r="L5108" s="1" t="s">
        <v>6260</v>
      </c>
      <c r="M5108" s="1" t="s">
        <v>6259</v>
      </c>
      <c r="N5108" s="1" t="s">
        <v>6268</v>
      </c>
      <c r="O5108" s="4">
        <v>39777.719039351854</v>
      </c>
      <c r="P5108" t="b">
        <v>1</v>
      </c>
      <c r="Q5108" s="1" t="s">
        <v>6269</v>
      </c>
      <c r="R5108" s="1" t="s">
        <v>6270</v>
      </c>
      <c r="S5108" s="1" t="s">
        <v>6218</v>
      </c>
      <c r="T5108">
        <v>39704</v>
      </c>
      <c r="U5108">
        <v>4096</v>
      </c>
      <c r="V5108">
        <v>7418</v>
      </c>
      <c r="W5108">
        <v>320</v>
      </c>
    </row>
    <row r="5109" spans="1:23" x14ac:dyDescent="0.25">
      <c r="A5109">
        <v>251034857</v>
      </c>
      <c r="B5109">
        <v>1.032985227738665E+18</v>
      </c>
      <c r="C5109" s="4">
        <v>43336.650972222225</v>
      </c>
      <c r="D5109" s="1" t="s">
        <v>13948</v>
      </c>
      <c r="E5109" s="1" t="s">
        <v>6257</v>
      </c>
      <c r="F5109">
        <v>55</v>
      </c>
      <c r="G5109">
        <v>9</v>
      </c>
      <c r="H5109">
        <v>87</v>
      </c>
      <c r="I5109">
        <v>4</v>
      </c>
      <c r="J5109" s="1" t="s">
        <v>6258</v>
      </c>
      <c r="K5109" s="1" t="s">
        <v>7870</v>
      </c>
      <c r="L5109" s="1" t="s">
        <v>6260</v>
      </c>
      <c r="M5109" s="1" t="s">
        <v>6259</v>
      </c>
      <c r="N5109" s="1" t="s">
        <v>6326</v>
      </c>
      <c r="O5109" s="4">
        <v>40586.425208333334</v>
      </c>
      <c r="P5109" t="b">
        <v>1</v>
      </c>
      <c r="Q5109" s="1" t="s">
        <v>6327</v>
      </c>
      <c r="R5109" s="1" t="s">
        <v>6257</v>
      </c>
      <c r="S5109" s="1" t="s">
        <v>274</v>
      </c>
      <c r="T5109">
        <v>60188</v>
      </c>
      <c r="U5109">
        <v>450</v>
      </c>
      <c r="V5109">
        <v>2531</v>
      </c>
      <c r="W5109">
        <v>384</v>
      </c>
    </row>
    <row r="5110" spans="1:23" x14ac:dyDescent="0.25">
      <c r="A5110">
        <v>17622853</v>
      </c>
      <c r="B5110">
        <v>1.0329655277052109E+18</v>
      </c>
      <c r="C5110" s="4">
        <v>43336.596620370372</v>
      </c>
      <c r="D5110" s="1" t="s">
        <v>13949</v>
      </c>
      <c r="E5110" s="1" t="s">
        <v>6257</v>
      </c>
      <c r="F5110">
        <v>5</v>
      </c>
      <c r="G5110">
        <v>1</v>
      </c>
      <c r="H5110">
        <v>21</v>
      </c>
      <c r="I5110">
        <v>0</v>
      </c>
      <c r="J5110" s="1" t="s">
        <v>6258</v>
      </c>
      <c r="K5110" s="1" t="s">
        <v>13950</v>
      </c>
      <c r="L5110" s="1" t="s">
        <v>6260</v>
      </c>
      <c r="M5110" s="1" t="s">
        <v>6259</v>
      </c>
      <c r="N5110" s="1" t="s">
        <v>6268</v>
      </c>
      <c r="O5110" s="4">
        <v>39777.719039351854</v>
      </c>
      <c r="P5110" t="b">
        <v>1</v>
      </c>
      <c r="Q5110" s="1" t="s">
        <v>6269</v>
      </c>
      <c r="R5110" s="1" t="s">
        <v>6270</v>
      </c>
      <c r="S5110" s="1" t="s">
        <v>6218</v>
      </c>
      <c r="T5110">
        <v>39704</v>
      </c>
      <c r="U5110">
        <v>4096</v>
      </c>
      <c r="V5110">
        <v>7418</v>
      </c>
      <c r="W5110">
        <v>320</v>
      </c>
    </row>
    <row r="5111" spans="1:23" x14ac:dyDescent="0.25">
      <c r="A5111">
        <v>14462419</v>
      </c>
      <c r="B5111">
        <v>1.0329592261493309E+18</v>
      </c>
      <c r="C5111" s="4">
        <v>43336.579224537039</v>
      </c>
      <c r="D5111" s="1" t="s">
        <v>13951</v>
      </c>
      <c r="E5111" s="1" t="s">
        <v>6257</v>
      </c>
      <c r="F5111">
        <v>13</v>
      </c>
      <c r="G5111">
        <v>6</v>
      </c>
      <c r="H5111">
        <v>42</v>
      </c>
      <c r="I5111">
        <v>3</v>
      </c>
      <c r="J5111" s="1" t="s">
        <v>6258</v>
      </c>
      <c r="K5111" s="1" t="s">
        <v>13952</v>
      </c>
      <c r="L5111" s="1" t="s">
        <v>6287</v>
      </c>
      <c r="M5111" s="1" t="s">
        <v>6259</v>
      </c>
      <c r="N5111" s="1" t="s">
        <v>6288</v>
      </c>
      <c r="O5111" s="4">
        <v>39559.695937500001</v>
      </c>
      <c r="P5111" t="b">
        <v>1</v>
      </c>
      <c r="Q5111" s="1" t="s">
        <v>6289</v>
      </c>
      <c r="R5111" s="1" t="s">
        <v>6290</v>
      </c>
      <c r="S5111" s="1" t="s">
        <v>6291</v>
      </c>
      <c r="T5111">
        <v>48743</v>
      </c>
      <c r="U5111">
        <v>4261</v>
      </c>
      <c r="V5111">
        <v>20083</v>
      </c>
      <c r="W5111">
        <v>471</v>
      </c>
    </row>
    <row r="5112" spans="1:23" x14ac:dyDescent="0.25">
      <c r="A5112">
        <v>14462419</v>
      </c>
      <c r="B5112">
        <v>1.0328982111937905E+18</v>
      </c>
      <c r="C5112" s="4">
        <v>43336.410856481481</v>
      </c>
      <c r="D5112" s="1" t="s">
        <v>13953</v>
      </c>
      <c r="E5112" s="1" t="s">
        <v>6257</v>
      </c>
      <c r="F5112">
        <v>1</v>
      </c>
      <c r="G5112">
        <v>0</v>
      </c>
      <c r="H5112">
        <v>2</v>
      </c>
      <c r="I5112">
        <v>1</v>
      </c>
      <c r="J5112" s="1" t="s">
        <v>6258</v>
      </c>
      <c r="K5112" s="1" t="s">
        <v>8429</v>
      </c>
      <c r="L5112" s="1" t="s">
        <v>6260</v>
      </c>
      <c r="M5112" s="1" t="s">
        <v>6259</v>
      </c>
      <c r="N5112" s="1" t="s">
        <v>6288</v>
      </c>
      <c r="O5112" s="4">
        <v>39559.695937500001</v>
      </c>
      <c r="P5112" t="b">
        <v>1</v>
      </c>
      <c r="Q5112" s="1" t="s">
        <v>6289</v>
      </c>
      <c r="R5112" s="1" t="s">
        <v>6290</v>
      </c>
      <c r="S5112" s="1" t="s">
        <v>6291</v>
      </c>
      <c r="T5112">
        <v>48743</v>
      </c>
      <c r="U5112">
        <v>4261</v>
      </c>
      <c r="V5112">
        <v>20083</v>
      </c>
      <c r="W5112">
        <v>471</v>
      </c>
    </row>
    <row r="5113" spans="1:23" x14ac:dyDescent="0.25">
      <c r="A5113">
        <v>17622853</v>
      </c>
      <c r="B5113">
        <v>1.032658298904961E+18</v>
      </c>
      <c r="C5113" s="4">
        <v>43335.748819444445</v>
      </c>
      <c r="D5113" s="1" t="s">
        <v>13954</v>
      </c>
      <c r="E5113" s="1" t="s">
        <v>6257</v>
      </c>
      <c r="F5113">
        <v>14</v>
      </c>
      <c r="G5113">
        <v>13</v>
      </c>
      <c r="H5113">
        <v>88</v>
      </c>
      <c r="I5113">
        <v>9</v>
      </c>
      <c r="J5113" s="1" t="s">
        <v>6312</v>
      </c>
      <c r="K5113" s="1" t="s">
        <v>9879</v>
      </c>
      <c r="L5113" s="1" t="s">
        <v>6260</v>
      </c>
      <c r="M5113" s="1" t="s">
        <v>6259</v>
      </c>
      <c r="N5113" s="1" t="s">
        <v>6268</v>
      </c>
      <c r="O5113" s="4">
        <v>39777.719039351854</v>
      </c>
      <c r="P5113" t="b">
        <v>1</v>
      </c>
      <c r="Q5113" s="1" t="s">
        <v>6269</v>
      </c>
      <c r="R5113" s="1" t="s">
        <v>6270</v>
      </c>
      <c r="S5113" s="1" t="s">
        <v>6218</v>
      </c>
      <c r="T5113">
        <v>39704</v>
      </c>
      <c r="U5113">
        <v>4096</v>
      </c>
      <c r="V5113">
        <v>7418</v>
      </c>
      <c r="W5113">
        <v>320</v>
      </c>
    </row>
    <row r="5114" spans="1:23" x14ac:dyDescent="0.25">
      <c r="A5114">
        <v>1227448789</v>
      </c>
      <c r="B5114">
        <v>1.0326248521072517E+18</v>
      </c>
      <c r="C5114" s="4">
        <v>43335.656527777777</v>
      </c>
      <c r="D5114" s="1" t="s">
        <v>13955</v>
      </c>
      <c r="E5114" s="1" t="s">
        <v>13956</v>
      </c>
      <c r="F5114">
        <v>1</v>
      </c>
      <c r="G5114">
        <v>0</v>
      </c>
      <c r="H5114">
        <v>12</v>
      </c>
      <c r="I5114">
        <v>1</v>
      </c>
      <c r="J5114" s="1" t="s">
        <v>6258</v>
      </c>
      <c r="K5114" s="1" t="s">
        <v>6259</v>
      </c>
      <c r="L5114" s="1" t="s">
        <v>6260</v>
      </c>
      <c r="M5114" s="1" t="s">
        <v>6259</v>
      </c>
      <c r="N5114" s="1" t="s">
        <v>6261</v>
      </c>
      <c r="O5114" s="4">
        <v>41333.559953703705</v>
      </c>
      <c r="P5114" t="b">
        <v>1</v>
      </c>
      <c r="Q5114" s="1" t="s">
        <v>6262</v>
      </c>
      <c r="R5114" s="1" t="s">
        <v>6263</v>
      </c>
      <c r="S5114" s="1" t="s">
        <v>6264</v>
      </c>
      <c r="T5114">
        <v>21001</v>
      </c>
      <c r="U5114">
        <v>646</v>
      </c>
      <c r="V5114">
        <v>6392</v>
      </c>
      <c r="W5114">
        <v>210</v>
      </c>
    </row>
    <row r="5115" spans="1:23" x14ac:dyDescent="0.25">
      <c r="A5115">
        <v>251034857</v>
      </c>
      <c r="B5115">
        <v>1.0326024137971917E+18</v>
      </c>
      <c r="C5115" s="4">
        <v>43335.594606481478</v>
      </c>
      <c r="D5115" s="1" t="s">
        <v>13957</v>
      </c>
      <c r="E5115" s="1" t="s">
        <v>6257</v>
      </c>
      <c r="F5115">
        <v>10</v>
      </c>
      <c r="G5115">
        <v>9</v>
      </c>
      <c r="H5115">
        <v>43</v>
      </c>
      <c r="I5115">
        <v>0</v>
      </c>
      <c r="J5115" s="1" t="s">
        <v>6258</v>
      </c>
      <c r="K5115" s="1" t="s">
        <v>6259</v>
      </c>
      <c r="L5115" s="1" t="s">
        <v>6260</v>
      </c>
      <c r="M5115" s="1" t="s">
        <v>6259</v>
      </c>
      <c r="N5115" s="1" t="s">
        <v>6326</v>
      </c>
      <c r="O5115" s="4">
        <v>40586.425208333334</v>
      </c>
      <c r="P5115" t="b">
        <v>1</v>
      </c>
      <c r="Q5115" s="1" t="s">
        <v>6327</v>
      </c>
      <c r="R5115" s="1" t="s">
        <v>6257</v>
      </c>
      <c r="S5115" s="1" t="s">
        <v>274</v>
      </c>
      <c r="T5115">
        <v>60188</v>
      </c>
      <c r="U5115">
        <v>450</v>
      </c>
      <c r="V5115">
        <v>2531</v>
      </c>
      <c r="W5115">
        <v>384</v>
      </c>
    </row>
    <row r="5116" spans="1:23" x14ac:dyDescent="0.25">
      <c r="A5116">
        <v>17622853</v>
      </c>
      <c r="B5116">
        <v>1.0326006076795576E+18</v>
      </c>
      <c r="C5116" s="4">
        <v>43335.589629629627</v>
      </c>
      <c r="D5116" s="1" t="s">
        <v>13958</v>
      </c>
      <c r="E5116" s="1" t="s">
        <v>6257</v>
      </c>
      <c r="F5116">
        <v>0</v>
      </c>
      <c r="G5116">
        <v>2</v>
      </c>
      <c r="H5116">
        <v>1</v>
      </c>
      <c r="I5116">
        <v>0</v>
      </c>
      <c r="J5116" s="1" t="s">
        <v>13959</v>
      </c>
      <c r="K5116" s="1" t="s">
        <v>11243</v>
      </c>
      <c r="L5116" s="1" t="s">
        <v>6259</v>
      </c>
      <c r="M5116" s="1" t="s">
        <v>6259</v>
      </c>
      <c r="N5116" s="1" t="s">
        <v>6268</v>
      </c>
      <c r="O5116" s="4">
        <v>39777.719039351854</v>
      </c>
      <c r="P5116" t="b">
        <v>1</v>
      </c>
      <c r="Q5116" s="1" t="s">
        <v>6269</v>
      </c>
      <c r="R5116" s="1" t="s">
        <v>6270</v>
      </c>
      <c r="S5116" s="1" t="s">
        <v>6218</v>
      </c>
      <c r="T5116">
        <v>39704</v>
      </c>
      <c r="U5116">
        <v>4096</v>
      </c>
      <c r="V5116">
        <v>7418</v>
      </c>
      <c r="W5116">
        <v>320</v>
      </c>
    </row>
    <row r="5117" spans="1:23" x14ac:dyDescent="0.25">
      <c r="A5117">
        <v>17622853</v>
      </c>
      <c r="B5117">
        <v>1.0325431235939942E+18</v>
      </c>
      <c r="C5117" s="4">
        <v>43335.431006944447</v>
      </c>
      <c r="D5117" s="1" t="s">
        <v>13960</v>
      </c>
      <c r="E5117" s="1" t="s">
        <v>6257</v>
      </c>
      <c r="F5117">
        <v>11</v>
      </c>
      <c r="G5117">
        <v>1</v>
      </c>
      <c r="H5117">
        <v>42</v>
      </c>
      <c r="I5117">
        <v>0</v>
      </c>
      <c r="J5117" s="1" t="s">
        <v>6258</v>
      </c>
      <c r="K5117" s="1" t="s">
        <v>6739</v>
      </c>
      <c r="L5117" s="1" t="s">
        <v>6260</v>
      </c>
      <c r="M5117" s="1" t="s">
        <v>6259</v>
      </c>
      <c r="N5117" s="1" t="s">
        <v>6268</v>
      </c>
      <c r="O5117" s="4">
        <v>39777.719039351854</v>
      </c>
      <c r="P5117" t="b">
        <v>1</v>
      </c>
      <c r="Q5117" s="1" t="s">
        <v>6269</v>
      </c>
      <c r="R5117" s="1" t="s">
        <v>6270</v>
      </c>
      <c r="S5117" s="1" t="s">
        <v>6218</v>
      </c>
      <c r="T5117">
        <v>39704</v>
      </c>
      <c r="U5117">
        <v>4096</v>
      </c>
      <c r="V5117">
        <v>7418</v>
      </c>
      <c r="W5117">
        <v>320</v>
      </c>
    </row>
    <row r="5118" spans="1:23" x14ac:dyDescent="0.25">
      <c r="A5118">
        <v>17622853</v>
      </c>
      <c r="B5118">
        <v>1.0325350290569748E+18</v>
      </c>
      <c r="C5118" s="4">
        <v>43335.408668981479</v>
      </c>
      <c r="D5118" s="1" t="s">
        <v>13961</v>
      </c>
      <c r="E5118" s="1" t="s">
        <v>6257</v>
      </c>
      <c r="F5118">
        <v>2</v>
      </c>
      <c r="G5118">
        <v>6</v>
      </c>
      <c r="H5118">
        <v>10</v>
      </c>
      <c r="I5118">
        <v>2</v>
      </c>
      <c r="J5118" s="1" t="s">
        <v>6711</v>
      </c>
      <c r="K5118" s="1" t="s">
        <v>6259</v>
      </c>
      <c r="L5118" s="1" t="s">
        <v>6287</v>
      </c>
      <c r="M5118" s="1" t="s">
        <v>6259</v>
      </c>
      <c r="N5118" s="1" t="s">
        <v>6268</v>
      </c>
      <c r="O5118" s="4">
        <v>39777.719039351854</v>
      </c>
      <c r="P5118" t="b">
        <v>1</v>
      </c>
      <c r="Q5118" s="1" t="s">
        <v>6269</v>
      </c>
      <c r="R5118" s="1" t="s">
        <v>6270</v>
      </c>
      <c r="S5118" s="1" t="s">
        <v>6218</v>
      </c>
      <c r="T5118">
        <v>39704</v>
      </c>
      <c r="U5118">
        <v>4096</v>
      </c>
      <c r="V5118">
        <v>7418</v>
      </c>
      <c r="W5118">
        <v>320</v>
      </c>
    </row>
    <row r="5119" spans="1:23" x14ac:dyDescent="0.25">
      <c r="A5119">
        <v>123868861</v>
      </c>
      <c r="B5119">
        <v>1.0322864721734451E+18</v>
      </c>
      <c r="C5119" s="4">
        <v>43334.722777777781</v>
      </c>
      <c r="D5119" s="1" t="s">
        <v>13962</v>
      </c>
      <c r="E5119" s="1" t="s">
        <v>6257</v>
      </c>
      <c r="F5119">
        <v>9</v>
      </c>
      <c r="G5119">
        <v>16</v>
      </c>
      <c r="H5119">
        <v>17</v>
      </c>
      <c r="I5119">
        <v>2</v>
      </c>
      <c r="J5119" s="1" t="s">
        <v>7032</v>
      </c>
      <c r="K5119" s="1" t="s">
        <v>6442</v>
      </c>
      <c r="L5119" s="1" t="s">
        <v>6259</v>
      </c>
      <c r="M5119" s="1" t="s">
        <v>6259</v>
      </c>
      <c r="N5119" s="1" t="s">
        <v>6281</v>
      </c>
      <c r="O5119" s="4">
        <v>40254.599421296298</v>
      </c>
      <c r="P5119" t="b">
        <v>1</v>
      </c>
      <c r="Q5119" s="1" t="s">
        <v>6282</v>
      </c>
      <c r="R5119" s="1" t="s">
        <v>6283</v>
      </c>
      <c r="S5119" s="1" t="s">
        <v>384</v>
      </c>
      <c r="T5119">
        <v>53434</v>
      </c>
      <c r="U5119">
        <v>609</v>
      </c>
      <c r="V5119">
        <v>6533</v>
      </c>
      <c r="W5119">
        <v>352</v>
      </c>
    </row>
    <row r="5120" spans="1:23" x14ac:dyDescent="0.25">
      <c r="A5120">
        <v>17622853</v>
      </c>
      <c r="B5120">
        <v>1.0321950734867988E+18</v>
      </c>
      <c r="C5120" s="4">
        <v>43334.470567129632</v>
      </c>
      <c r="D5120" s="1" t="s">
        <v>13963</v>
      </c>
      <c r="E5120" s="1" t="s">
        <v>6257</v>
      </c>
      <c r="F5120">
        <v>11</v>
      </c>
      <c r="G5120">
        <v>44</v>
      </c>
      <c r="H5120">
        <v>74</v>
      </c>
      <c r="I5120">
        <v>6</v>
      </c>
      <c r="J5120" s="1" t="s">
        <v>9851</v>
      </c>
      <c r="K5120" s="1" t="s">
        <v>9053</v>
      </c>
      <c r="L5120" s="1" t="s">
        <v>6260</v>
      </c>
      <c r="M5120" s="1" t="s">
        <v>6259</v>
      </c>
      <c r="N5120" s="1" t="s">
        <v>6268</v>
      </c>
      <c r="O5120" s="4">
        <v>39777.719039351854</v>
      </c>
      <c r="P5120" t="b">
        <v>1</v>
      </c>
      <c r="Q5120" s="1" t="s">
        <v>6269</v>
      </c>
      <c r="R5120" s="1" t="s">
        <v>6270</v>
      </c>
      <c r="S5120" s="1" t="s">
        <v>6218</v>
      </c>
      <c r="T5120">
        <v>39704</v>
      </c>
      <c r="U5120">
        <v>4096</v>
      </c>
      <c r="V5120">
        <v>7418</v>
      </c>
      <c r="W5120">
        <v>320</v>
      </c>
    </row>
    <row r="5121" spans="1:23" x14ac:dyDescent="0.25">
      <c r="A5121">
        <v>111554559</v>
      </c>
      <c r="B5121">
        <v>1.0318706504184422E+18</v>
      </c>
      <c r="C5121" s="4">
        <v>43333.575324074074</v>
      </c>
      <c r="D5121" s="1" t="s">
        <v>13964</v>
      </c>
      <c r="E5121" s="1" t="s">
        <v>13965</v>
      </c>
      <c r="F5121">
        <v>5</v>
      </c>
      <c r="G5121">
        <v>3</v>
      </c>
      <c r="H5121">
        <v>19</v>
      </c>
      <c r="I5121">
        <v>0</v>
      </c>
      <c r="J5121" s="1" t="s">
        <v>6258</v>
      </c>
      <c r="K5121" s="1" t="s">
        <v>6259</v>
      </c>
      <c r="L5121" s="1" t="s">
        <v>6260</v>
      </c>
      <c r="M5121" s="1" t="s">
        <v>6259</v>
      </c>
      <c r="N5121" s="1" t="s">
        <v>6344</v>
      </c>
      <c r="O5121" s="4">
        <v>40214.462453703702</v>
      </c>
      <c r="P5121" t="b">
        <v>1</v>
      </c>
      <c r="Q5121" s="1" t="s">
        <v>156</v>
      </c>
      <c r="R5121" s="1" t="s">
        <v>6345</v>
      </c>
      <c r="S5121" s="1" t="s">
        <v>156</v>
      </c>
      <c r="T5121">
        <v>36079</v>
      </c>
      <c r="U5121">
        <v>456</v>
      </c>
      <c r="V5121">
        <v>8860</v>
      </c>
      <c r="W5121">
        <v>370</v>
      </c>
    </row>
    <row r="5122" spans="1:23" x14ac:dyDescent="0.25">
      <c r="A5122">
        <v>14462419</v>
      </c>
      <c r="B5122">
        <v>1.0318507164181914E+18</v>
      </c>
      <c r="C5122" s="4">
        <v>43333.520324074074</v>
      </c>
      <c r="D5122" s="1" t="s">
        <v>13966</v>
      </c>
      <c r="E5122" s="1" t="s">
        <v>6257</v>
      </c>
      <c r="F5122">
        <v>2</v>
      </c>
      <c r="G5122">
        <v>0</v>
      </c>
      <c r="H5122">
        <v>1</v>
      </c>
      <c r="I5122">
        <v>0</v>
      </c>
      <c r="J5122" s="1" t="s">
        <v>6258</v>
      </c>
      <c r="K5122" s="1" t="s">
        <v>6259</v>
      </c>
      <c r="L5122" s="1" t="s">
        <v>6287</v>
      </c>
      <c r="M5122" s="1" t="s">
        <v>6259</v>
      </c>
      <c r="N5122" s="1" t="s">
        <v>6288</v>
      </c>
      <c r="O5122" s="4">
        <v>39559.695937500001</v>
      </c>
      <c r="P5122" t="b">
        <v>1</v>
      </c>
      <c r="Q5122" s="1" t="s">
        <v>6289</v>
      </c>
      <c r="R5122" s="1" t="s">
        <v>6290</v>
      </c>
      <c r="S5122" s="1" t="s">
        <v>6291</v>
      </c>
      <c r="T5122">
        <v>48743</v>
      </c>
      <c r="U5122">
        <v>4261</v>
      </c>
      <c r="V5122">
        <v>20083</v>
      </c>
      <c r="W5122">
        <v>471</v>
      </c>
    </row>
    <row r="5123" spans="1:23" x14ac:dyDescent="0.25">
      <c r="A5123">
        <v>17622853</v>
      </c>
      <c r="B5123">
        <v>1.031810722324521E+18</v>
      </c>
      <c r="C5123" s="4">
        <v>43333.409953703704</v>
      </c>
      <c r="D5123" s="1" t="s">
        <v>13967</v>
      </c>
      <c r="E5123" s="1" t="s">
        <v>6257</v>
      </c>
      <c r="F5123">
        <v>6</v>
      </c>
      <c r="G5123">
        <v>4</v>
      </c>
      <c r="H5123">
        <v>26</v>
      </c>
      <c r="I5123">
        <v>2</v>
      </c>
      <c r="J5123" s="1" t="s">
        <v>6258</v>
      </c>
      <c r="K5123" s="1" t="s">
        <v>11399</v>
      </c>
      <c r="L5123" s="1" t="s">
        <v>6260</v>
      </c>
      <c r="M5123" s="1" t="s">
        <v>6259</v>
      </c>
      <c r="N5123" s="1" t="s">
        <v>6268</v>
      </c>
      <c r="O5123" s="4">
        <v>39777.719039351854</v>
      </c>
      <c r="P5123" t="b">
        <v>1</v>
      </c>
      <c r="Q5123" s="1" t="s">
        <v>6269</v>
      </c>
      <c r="R5123" s="1" t="s">
        <v>6270</v>
      </c>
      <c r="S5123" s="1" t="s">
        <v>6218</v>
      </c>
      <c r="T5123">
        <v>39704</v>
      </c>
      <c r="U5123">
        <v>4096</v>
      </c>
      <c r="V5123">
        <v>7418</v>
      </c>
      <c r="W5123">
        <v>320</v>
      </c>
    </row>
    <row r="5124" spans="1:23" x14ac:dyDescent="0.25">
      <c r="A5124">
        <v>111554559</v>
      </c>
      <c r="B5124">
        <v>1.0315882184483676E+18</v>
      </c>
      <c r="C5124" s="4">
        <v>43332.795960648145</v>
      </c>
      <c r="D5124" s="1" t="s">
        <v>13968</v>
      </c>
      <c r="E5124" s="1" t="s">
        <v>6257</v>
      </c>
      <c r="F5124">
        <v>8</v>
      </c>
      <c r="G5124">
        <v>7</v>
      </c>
      <c r="H5124">
        <v>31</v>
      </c>
      <c r="I5124">
        <v>0</v>
      </c>
      <c r="J5124" s="1" t="s">
        <v>6258</v>
      </c>
      <c r="K5124" s="1" t="s">
        <v>6259</v>
      </c>
      <c r="L5124" s="1" t="s">
        <v>6260</v>
      </c>
      <c r="M5124" s="1" t="s">
        <v>6259</v>
      </c>
      <c r="N5124" s="1" t="s">
        <v>6344</v>
      </c>
      <c r="O5124" s="4">
        <v>40214.462453703702</v>
      </c>
      <c r="P5124" t="b">
        <v>1</v>
      </c>
      <c r="Q5124" s="1" t="s">
        <v>156</v>
      </c>
      <c r="R5124" s="1" t="s">
        <v>6345</v>
      </c>
      <c r="S5124" s="1" t="s">
        <v>156</v>
      </c>
      <c r="T5124">
        <v>36079</v>
      </c>
      <c r="U5124">
        <v>456</v>
      </c>
      <c r="V5124">
        <v>8860</v>
      </c>
      <c r="W5124">
        <v>370</v>
      </c>
    </row>
    <row r="5125" spans="1:23" x14ac:dyDescent="0.25">
      <c r="A5125">
        <v>7089792</v>
      </c>
      <c r="B5125">
        <v>1.0315817646937784E+18</v>
      </c>
      <c r="C5125" s="4">
        <v>43332.77815972222</v>
      </c>
      <c r="D5125" s="1" t="s">
        <v>13969</v>
      </c>
      <c r="E5125" s="1" t="s">
        <v>6257</v>
      </c>
      <c r="F5125">
        <v>9</v>
      </c>
      <c r="G5125">
        <v>0</v>
      </c>
      <c r="H5125">
        <v>40</v>
      </c>
      <c r="I5125">
        <v>7</v>
      </c>
      <c r="J5125" s="1" t="s">
        <v>13970</v>
      </c>
      <c r="K5125" s="1" t="s">
        <v>6293</v>
      </c>
      <c r="L5125" s="1" t="s">
        <v>6260</v>
      </c>
      <c r="M5125" s="1" t="s">
        <v>6259</v>
      </c>
      <c r="N5125" s="1" t="s">
        <v>6275</v>
      </c>
      <c r="O5125" s="4">
        <v>39259.664467592593</v>
      </c>
      <c r="P5125" t="b">
        <v>1</v>
      </c>
      <c r="Q5125" s="1" t="s">
        <v>6276</v>
      </c>
      <c r="R5125" s="1" t="s">
        <v>6277</v>
      </c>
      <c r="S5125" s="1" t="s">
        <v>6278</v>
      </c>
      <c r="T5125">
        <v>30280</v>
      </c>
      <c r="U5125">
        <v>4550</v>
      </c>
      <c r="V5125">
        <v>7288</v>
      </c>
      <c r="W5125">
        <v>287</v>
      </c>
    </row>
    <row r="5126" spans="1:23" x14ac:dyDescent="0.25">
      <c r="A5126">
        <v>111554559</v>
      </c>
      <c r="B5126">
        <v>1.0315075519580365E+18</v>
      </c>
      <c r="C5126" s="4">
        <v>43332.573368055557</v>
      </c>
      <c r="D5126" s="1" t="s">
        <v>13971</v>
      </c>
      <c r="E5126" s="1" t="s">
        <v>6257</v>
      </c>
      <c r="F5126">
        <v>3</v>
      </c>
      <c r="G5126">
        <v>0</v>
      </c>
      <c r="H5126">
        <v>3</v>
      </c>
      <c r="I5126">
        <v>0</v>
      </c>
      <c r="J5126" s="1" t="s">
        <v>6258</v>
      </c>
      <c r="K5126" s="1" t="s">
        <v>10446</v>
      </c>
      <c r="L5126" s="1" t="s">
        <v>6259</v>
      </c>
      <c r="M5126" s="1" t="s">
        <v>6259</v>
      </c>
      <c r="N5126" s="1" t="s">
        <v>6344</v>
      </c>
      <c r="O5126" s="4">
        <v>40214.462453703702</v>
      </c>
      <c r="P5126" t="b">
        <v>1</v>
      </c>
      <c r="Q5126" s="1" t="s">
        <v>156</v>
      </c>
      <c r="R5126" s="1" t="s">
        <v>6345</v>
      </c>
      <c r="S5126" s="1" t="s">
        <v>156</v>
      </c>
      <c r="T5126">
        <v>36079</v>
      </c>
      <c r="U5126">
        <v>456</v>
      </c>
      <c r="V5126">
        <v>8860</v>
      </c>
      <c r="W5126">
        <v>370</v>
      </c>
    </row>
    <row r="5127" spans="1:23" x14ac:dyDescent="0.25">
      <c r="A5127">
        <v>111554559</v>
      </c>
      <c r="B5127">
        <v>1.0315065574633923E+18</v>
      </c>
      <c r="C5127" s="4">
        <v>43332.570625</v>
      </c>
      <c r="D5127" s="1" t="s">
        <v>13972</v>
      </c>
      <c r="E5127" s="1" t="s">
        <v>6257</v>
      </c>
      <c r="F5127">
        <v>4</v>
      </c>
      <c r="G5127">
        <v>2</v>
      </c>
      <c r="H5127">
        <v>3</v>
      </c>
      <c r="I5127">
        <v>0</v>
      </c>
      <c r="J5127" s="1" t="s">
        <v>6258</v>
      </c>
      <c r="K5127" s="1" t="s">
        <v>10446</v>
      </c>
      <c r="L5127" s="1" t="s">
        <v>6259</v>
      </c>
      <c r="M5127" s="1" t="s">
        <v>6259</v>
      </c>
      <c r="N5127" s="1" t="s">
        <v>6344</v>
      </c>
      <c r="O5127" s="4">
        <v>40214.462453703702</v>
      </c>
      <c r="P5127" t="b">
        <v>1</v>
      </c>
      <c r="Q5127" s="1" t="s">
        <v>156</v>
      </c>
      <c r="R5127" s="1" t="s">
        <v>6345</v>
      </c>
      <c r="S5127" s="1" t="s">
        <v>156</v>
      </c>
      <c r="T5127">
        <v>36079</v>
      </c>
      <c r="U5127">
        <v>456</v>
      </c>
      <c r="V5127">
        <v>8860</v>
      </c>
      <c r="W5127">
        <v>370</v>
      </c>
    </row>
    <row r="5128" spans="1:23" x14ac:dyDescent="0.25">
      <c r="A5128">
        <v>111554559</v>
      </c>
      <c r="B5128">
        <v>1.0315057590021571E+18</v>
      </c>
      <c r="C5128" s="4">
        <v>43332.568425925929</v>
      </c>
      <c r="D5128" s="1" t="s">
        <v>13973</v>
      </c>
      <c r="E5128" s="1" t="s">
        <v>6257</v>
      </c>
      <c r="F5128">
        <v>2</v>
      </c>
      <c r="G5128">
        <v>2</v>
      </c>
      <c r="H5128">
        <v>3</v>
      </c>
      <c r="I5128">
        <v>0</v>
      </c>
      <c r="J5128" s="1" t="s">
        <v>6258</v>
      </c>
      <c r="K5128" s="1" t="s">
        <v>8291</v>
      </c>
      <c r="L5128" s="1" t="s">
        <v>6259</v>
      </c>
      <c r="M5128" s="1" t="s">
        <v>6259</v>
      </c>
      <c r="N5128" s="1" t="s">
        <v>6344</v>
      </c>
      <c r="O5128" s="4">
        <v>40214.462453703702</v>
      </c>
      <c r="P5128" t="b">
        <v>1</v>
      </c>
      <c r="Q5128" s="1" t="s">
        <v>156</v>
      </c>
      <c r="R5128" s="1" t="s">
        <v>6345</v>
      </c>
      <c r="S5128" s="1" t="s">
        <v>156</v>
      </c>
      <c r="T5128">
        <v>36079</v>
      </c>
      <c r="U5128">
        <v>456</v>
      </c>
      <c r="V5128">
        <v>8860</v>
      </c>
      <c r="W5128">
        <v>370</v>
      </c>
    </row>
    <row r="5129" spans="1:23" x14ac:dyDescent="0.25">
      <c r="A5129">
        <v>111554559</v>
      </c>
      <c r="B5129">
        <v>1.0315052344163615E+18</v>
      </c>
      <c r="C5129" s="4">
        <v>43332.566967592589</v>
      </c>
      <c r="D5129" s="1" t="s">
        <v>13974</v>
      </c>
      <c r="E5129" s="1" t="s">
        <v>6257</v>
      </c>
      <c r="F5129">
        <v>2</v>
      </c>
      <c r="G5129">
        <v>0</v>
      </c>
      <c r="H5129">
        <v>8</v>
      </c>
      <c r="I5129">
        <v>0</v>
      </c>
      <c r="J5129" s="1" t="s">
        <v>6258</v>
      </c>
      <c r="K5129" s="1" t="s">
        <v>8291</v>
      </c>
      <c r="L5129" s="1" t="s">
        <v>6259</v>
      </c>
      <c r="M5129" s="1" t="s">
        <v>6259</v>
      </c>
      <c r="N5129" s="1" t="s">
        <v>6344</v>
      </c>
      <c r="O5129" s="4">
        <v>40214.462453703702</v>
      </c>
      <c r="P5129" t="b">
        <v>1</v>
      </c>
      <c r="Q5129" s="1" t="s">
        <v>156</v>
      </c>
      <c r="R5129" s="1" t="s">
        <v>6345</v>
      </c>
      <c r="S5129" s="1" t="s">
        <v>156</v>
      </c>
      <c r="T5129">
        <v>36079</v>
      </c>
      <c r="U5129">
        <v>456</v>
      </c>
      <c r="V5129">
        <v>8860</v>
      </c>
      <c r="W5129">
        <v>370</v>
      </c>
    </row>
    <row r="5130" spans="1:23" x14ac:dyDescent="0.25">
      <c r="A5130">
        <v>111554559</v>
      </c>
      <c r="B5130">
        <v>1.0315045704705966E+18</v>
      </c>
      <c r="C5130" s="4">
        <v>43332.565138888887</v>
      </c>
      <c r="D5130" s="1" t="s">
        <v>13975</v>
      </c>
      <c r="E5130" s="1" t="s">
        <v>6257</v>
      </c>
      <c r="F5130">
        <v>5</v>
      </c>
      <c r="G5130">
        <v>1</v>
      </c>
      <c r="H5130">
        <v>7</v>
      </c>
      <c r="I5130">
        <v>0</v>
      </c>
      <c r="J5130" s="1" t="s">
        <v>6258</v>
      </c>
      <c r="K5130" s="1" t="s">
        <v>8291</v>
      </c>
      <c r="L5130" s="1" t="s">
        <v>6259</v>
      </c>
      <c r="M5130" s="1" t="s">
        <v>6259</v>
      </c>
      <c r="N5130" s="1" t="s">
        <v>6344</v>
      </c>
      <c r="O5130" s="4">
        <v>40214.462453703702</v>
      </c>
      <c r="P5130" t="b">
        <v>1</v>
      </c>
      <c r="Q5130" s="1" t="s">
        <v>156</v>
      </c>
      <c r="R5130" s="1" t="s">
        <v>6345</v>
      </c>
      <c r="S5130" s="1" t="s">
        <v>156</v>
      </c>
      <c r="T5130">
        <v>36079</v>
      </c>
      <c r="U5130">
        <v>456</v>
      </c>
      <c r="V5130">
        <v>8860</v>
      </c>
      <c r="W5130">
        <v>370</v>
      </c>
    </row>
    <row r="5131" spans="1:23" x14ac:dyDescent="0.25">
      <c r="A5131">
        <v>111554559</v>
      </c>
      <c r="B5131">
        <v>1.0315041815202161E+18</v>
      </c>
      <c r="C5131" s="4">
        <v>43332.564062500001</v>
      </c>
      <c r="D5131" s="1" t="s">
        <v>13976</v>
      </c>
      <c r="E5131" s="1" t="s">
        <v>6257</v>
      </c>
      <c r="F5131">
        <v>3</v>
      </c>
      <c r="G5131">
        <v>1</v>
      </c>
      <c r="H5131">
        <v>5</v>
      </c>
      <c r="I5131">
        <v>0</v>
      </c>
      <c r="J5131" s="1" t="s">
        <v>6258</v>
      </c>
      <c r="K5131" s="1" t="s">
        <v>8291</v>
      </c>
      <c r="L5131" s="1" t="s">
        <v>6259</v>
      </c>
      <c r="M5131" s="1" t="s">
        <v>6259</v>
      </c>
      <c r="N5131" s="1" t="s">
        <v>6344</v>
      </c>
      <c r="O5131" s="4">
        <v>40214.462453703702</v>
      </c>
      <c r="P5131" t="b">
        <v>1</v>
      </c>
      <c r="Q5131" s="1" t="s">
        <v>156</v>
      </c>
      <c r="R5131" s="1" t="s">
        <v>6345</v>
      </c>
      <c r="S5131" s="1" t="s">
        <v>156</v>
      </c>
      <c r="T5131">
        <v>36079</v>
      </c>
      <c r="U5131">
        <v>456</v>
      </c>
      <c r="V5131">
        <v>8860</v>
      </c>
      <c r="W5131">
        <v>370</v>
      </c>
    </row>
    <row r="5132" spans="1:23" x14ac:dyDescent="0.25">
      <c r="A5132">
        <v>111554559</v>
      </c>
      <c r="B5132">
        <v>1.0315040543488532E+18</v>
      </c>
      <c r="C5132" s="4">
        <v>43332.563715277778</v>
      </c>
      <c r="D5132" s="1" t="s">
        <v>13977</v>
      </c>
      <c r="E5132" s="1" t="s">
        <v>6257</v>
      </c>
      <c r="F5132">
        <v>4</v>
      </c>
      <c r="G5132">
        <v>3</v>
      </c>
      <c r="H5132">
        <v>11</v>
      </c>
      <c r="I5132">
        <v>0</v>
      </c>
      <c r="J5132" s="1" t="s">
        <v>6258</v>
      </c>
      <c r="K5132" s="1" t="s">
        <v>8291</v>
      </c>
      <c r="L5132" s="1" t="s">
        <v>6259</v>
      </c>
      <c r="M5132" s="1" t="s">
        <v>6259</v>
      </c>
      <c r="N5132" s="1" t="s">
        <v>6344</v>
      </c>
      <c r="O5132" s="4">
        <v>40214.462453703702</v>
      </c>
      <c r="P5132" t="b">
        <v>1</v>
      </c>
      <c r="Q5132" s="1" t="s">
        <v>156</v>
      </c>
      <c r="R5132" s="1" t="s">
        <v>6345</v>
      </c>
      <c r="S5132" s="1" t="s">
        <v>156</v>
      </c>
      <c r="T5132">
        <v>36079</v>
      </c>
      <c r="U5132">
        <v>456</v>
      </c>
      <c r="V5132">
        <v>8860</v>
      </c>
      <c r="W5132">
        <v>370</v>
      </c>
    </row>
    <row r="5133" spans="1:23" x14ac:dyDescent="0.25">
      <c r="A5133">
        <v>111554559</v>
      </c>
      <c r="B5133">
        <v>1.0314921725693706E+18</v>
      </c>
      <c r="C5133" s="4">
        <v>43332.530925925923</v>
      </c>
      <c r="D5133" s="1" t="s">
        <v>13978</v>
      </c>
      <c r="E5133" s="1" t="s">
        <v>6257</v>
      </c>
      <c r="F5133">
        <v>2</v>
      </c>
      <c r="G5133">
        <v>1</v>
      </c>
      <c r="H5133">
        <v>3</v>
      </c>
      <c r="I5133">
        <v>1</v>
      </c>
      <c r="J5133" s="1" t="s">
        <v>6258</v>
      </c>
      <c r="K5133" s="1" t="s">
        <v>12133</v>
      </c>
      <c r="L5133" s="1" t="s">
        <v>6287</v>
      </c>
      <c r="M5133" s="1" t="s">
        <v>6259</v>
      </c>
      <c r="N5133" s="1" t="s">
        <v>6344</v>
      </c>
      <c r="O5133" s="4">
        <v>40214.462453703702</v>
      </c>
      <c r="P5133" t="b">
        <v>1</v>
      </c>
      <c r="Q5133" s="1" t="s">
        <v>156</v>
      </c>
      <c r="R5133" s="1" t="s">
        <v>6345</v>
      </c>
      <c r="S5133" s="1" t="s">
        <v>156</v>
      </c>
      <c r="T5133">
        <v>36079</v>
      </c>
      <c r="U5133">
        <v>456</v>
      </c>
      <c r="V5133">
        <v>8860</v>
      </c>
      <c r="W5133">
        <v>370</v>
      </c>
    </row>
    <row r="5134" spans="1:23" x14ac:dyDescent="0.25">
      <c r="A5134">
        <v>111554559</v>
      </c>
      <c r="B5134">
        <v>1.0308893136749076E+18</v>
      </c>
      <c r="C5134" s="4">
        <v>43330.867361111108</v>
      </c>
      <c r="D5134" s="1" t="s">
        <v>13979</v>
      </c>
      <c r="E5134" s="1" t="s">
        <v>6257</v>
      </c>
      <c r="F5134">
        <v>4</v>
      </c>
      <c r="G5134">
        <v>5</v>
      </c>
      <c r="H5134">
        <v>31</v>
      </c>
      <c r="I5134">
        <v>1</v>
      </c>
      <c r="J5134" s="1" t="s">
        <v>6258</v>
      </c>
      <c r="K5134" s="1" t="s">
        <v>6259</v>
      </c>
      <c r="L5134" s="1" t="s">
        <v>6260</v>
      </c>
      <c r="M5134" s="1" t="s">
        <v>6259</v>
      </c>
      <c r="N5134" s="1" t="s">
        <v>6344</v>
      </c>
      <c r="O5134" s="4">
        <v>40214.462453703702</v>
      </c>
      <c r="P5134" t="b">
        <v>1</v>
      </c>
      <c r="Q5134" s="1" t="s">
        <v>156</v>
      </c>
      <c r="R5134" s="1" t="s">
        <v>6345</v>
      </c>
      <c r="S5134" s="1" t="s">
        <v>156</v>
      </c>
      <c r="T5134">
        <v>36079</v>
      </c>
      <c r="U5134">
        <v>456</v>
      </c>
      <c r="V5134">
        <v>8860</v>
      </c>
      <c r="W5134">
        <v>370</v>
      </c>
    </row>
    <row r="5135" spans="1:23" x14ac:dyDescent="0.25">
      <c r="A5135">
        <v>7089792</v>
      </c>
      <c r="B5135">
        <v>1.0308143590885048E+18</v>
      </c>
      <c r="C5135" s="4">
        <v>43330.660520833335</v>
      </c>
      <c r="D5135" s="1" t="s">
        <v>13980</v>
      </c>
      <c r="E5135" s="1" t="s">
        <v>6257</v>
      </c>
      <c r="F5135">
        <v>2</v>
      </c>
      <c r="G5135">
        <v>6</v>
      </c>
      <c r="H5135">
        <v>38</v>
      </c>
      <c r="I5135">
        <v>4</v>
      </c>
      <c r="J5135" s="1" t="s">
        <v>13981</v>
      </c>
      <c r="K5135" s="1" t="s">
        <v>6259</v>
      </c>
      <c r="L5135" s="1" t="s">
        <v>6260</v>
      </c>
      <c r="M5135" s="1" t="s">
        <v>6259</v>
      </c>
      <c r="N5135" s="1" t="s">
        <v>6275</v>
      </c>
      <c r="O5135" s="4">
        <v>39259.664467592593</v>
      </c>
      <c r="P5135" t="b">
        <v>1</v>
      </c>
      <c r="Q5135" s="1" t="s">
        <v>6276</v>
      </c>
      <c r="R5135" s="1" t="s">
        <v>6277</v>
      </c>
      <c r="S5135" s="1" t="s">
        <v>6278</v>
      </c>
      <c r="T5135">
        <v>30280</v>
      </c>
      <c r="U5135">
        <v>4550</v>
      </c>
      <c r="V5135">
        <v>7288</v>
      </c>
      <c r="W5135">
        <v>287</v>
      </c>
    </row>
    <row r="5136" spans="1:23" x14ac:dyDescent="0.25">
      <c r="A5136">
        <v>1227448789</v>
      </c>
      <c r="B5136">
        <v>1.0307348477221151E+18</v>
      </c>
      <c r="C5136" s="4">
        <v>43330.441111111111</v>
      </c>
      <c r="D5136" s="1" t="s">
        <v>13982</v>
      </c>
      <c r="E5136" s="1" t="s">
        <v>6257</v>
      </c>
      <c r="F5136">
        <v>4</v>
      </c>
      <c r="G5136">
        <v>8</v>
      </c>
      <c r="H5136">
        <v>9</v>
      </c>
      <c r="I5136">
        <v>0</v>
      </c>
      <c r="J5136" s="1" t="s">
        <v>6258</v>
      </c>
      <c r="K5136" s="1" t="s">
        <v>6303</v>
      </c>
      <c r="L5136" s="1" t="s">
        <v>6260</v>
      </c>
      <c r="M5136" s="1" t="s">
        <v>6259</v>
      </c>
      <c r="N5136" s="1" t="s">
        <v>6261</v>
      </c>
      <c r="O5136" s="4">
        <v>41333.559953703705</v>
      </c>
      <c r="P5136" t="b">
        <v>1</v>
      </c>
      <c r="Q5136" s="1" t="s">
        <v>6262</v>
      </c>
      <c r="R5136" s="1" t="s">
        <v>6263</v>
      </c>
      <c r="S5136" s="1" t="s">
        <v>6264</v>
      </c>
      <c r="T5136">
        <v>21001</v>
      </c>
      <c r="U5136">
        <v>646</v>
      </c>
      <c r="V5136">
        <v>6392</v>
      </c>
      <c r="W5136">
        <v>210</v>
      </c>
    </row>
    <row r="5137" spans="1:23" x14ac:dyDescent="0.25">
      <c r="A5137">
        <v>14462419</v>
      </c>
      <c r="B5137">
        <v>1.0307225802720952E+18</v>
      </c>
      <c r="C5137" s="4">
        <v>43330.407256944447</v>
      </c>
      <c r="D5137" s="1" t="s">
        <v>13983</v>
      </c>
      <c r="E5137" s="1" t="s">
        <v>6257</v>
      </c>
      <c r="F5137">
        <v>12</v>
      </c>
      <c r="G5137">
        <v>2</v>
      </c>
      <c r="H5137">
        <v>49</v>
      </c>
      <c r="I5137">
        <v>1</v>
      </c>
      <c r="J5137" s="1" t="s">
        <v>10386</v>
      </c>
      <c r="K5137" s="1" t="s">
        <v>6259</v>
      </c>
      <c r="L5137" s="1" t="s">
        <v>6287</v>
      </c>
      <c r="M5137" s="1" t="s">
        <v>6259</v>
      </c>
      <c r="N5137" s="1" t="s">
        <v>6288</v>
      </c>
      <c r="O5137" s="4">
        <v>39559.695937500001</v>
      </c>
      <c r="P5137" t="b">
        <v>1</v>
      </c>
      <c r="Q5137" s="1" t="s">
        <v>6289</v>
      </c>
      <c r="R5137" s="1" t="s">
        <v>6290</v>
      </c>
      <c r="S5137" s="1" t="s">
        <v>6291</v>
      </c>
      <c r="T5137">
        <v>48743</v>
      </c>
      <c r="U5137">
        <v>4261</v>
      </c>
      <c r="V5137">
        <v>20083</v>
      </c>
      <c r="W5137">
        <v>471</v>
      </c>
    </row>
    <row r="5138" spans="1:23" x14ac:dyDescent="0.25">
      <c r="A5138">
        <v>123868861</v>
      </c>
      <c r="B5138">
        <v>1.0304436664548352E+18</v>
      </c>
      <c r="C5138" s="4">
        <v>43329.637604166666</v>
      </c>
      <c r="D5138" s="1" t="s">
        <v>13984</v>
      </c>
      <c r="E5138" s="1" t="s">
        <v>6257</v>
      </c>
      <c r="F5138">
        <v>9</v>
      </c>
      <c r="G5138">
        <v>15</v>
      </c>
      <c r="H5138">
        <v>32</v>
      </c>
      <c r="I5138">
        <v>5</v>
      </c>
      <c r="J5138" s="1" t="s">
        <v>6258</v>
      </c>
      <c r="K5138" s="1" t="s">
        <v>6259</v>
      </c>
      <c r="L5138" s="1" t="s">
        <v>6260</v>
      </c>
      <c r="M5138" s="1" t="s">
        <v>6259</v>
      </c>
      <c r="N5138" s="1" t="s">
        <v>6281</v>
      </c>
      <c r="O5138" s="4">
        <v>40254.599421296298</v>
      </c>
      <c r="P5138" t="b">
        <v>1</v>
      </c>
      <c r="Q5138" s="1" t="s">
        <v>6282</v>
      </c>
      <c r="R5138" s="1" t="s">
        <v>6283</v>
      </c>
      <c r="S5138" s="1" t="s">
        <v>384</v>
      </c>
      <c r="T5138">
        <v>53434</v>
      </c>
      <c r="U5138">
        <v>609</v>
      </c>
      <c r="V5138">
        <v>6533</v>
      </c>
      <c r="W5138">
        <v>352</v>
      </c>
    </row>
    <row r="5139" spans="1:23" x14ac:dyDescent="0.25">
      <c r="A5139">
        <v>17622853</v>
      </c>
      <c r="B5139">
        <v>1.0301617083278131E+18</v>
      </c>
      <c r="C5139" s="4">
        <v>43328.859548611108</v>
      </c>
      <c r="D5139" s="1" t="s">
        <v>13985</v>
      </c>
      <c r="E5139" s="1" t="s">
        <v>6257</v>
      </c>
      <c r="F5139">
        <v>6</v>
      </c>
      <c r="G5139">
        <v>5</v>
      </c>
      <c r="H5139">
        <v>65</v>
      </c>
      <c r="I5139">
        <v>8</v>
      </c>
      <c r="J5139" s="1" t="s">
        <v>6336</v>
      </c>
      <c r="K5139" s="1" t="s">
        <v>6267</v>
      </c>
      <c r="L5139" s="1" t="s">
        <v>6287</v>
      </c>
      <c r="M5139" s="1" t="s">
        <v>6259</v>
      </c>
      <c r="N5139" s="1" t="s">
        <v>6268</v>
      </c>
      <c r="O5139" s="4">
        <v>39777.719039351854</v>
      </c>
      <c r="P5139" t="b">
        <v>1</v>
      </c>
      <c r="Q5139" s="1" t="s">
        <v>6269</v>
      </c>
      <c r="R5139" s="1" t="s">
        <v>6270</v>
      </c>
      <c r="S5139" s="1" t="s">
        <v>6218</v>
      </c>
      <c r="T5139">
        <v>39704</v>
      </c>
      <c r="U5139">
        <v>4096</v>
      </c>
      <c r="V5139">
        <v>7418</v>
      </c>
      <c r="W5139">
        <v>320</v>
      </c>
    </row>
    <row r="5140" spans="1:23" x14ac:dyDescent="0.25">
      <c r="A5140">
        <v>123868861</v>
      </c>
      <c r="B5140">
        <v>1.0300351803864433E+18</v>
      </c>
      <c r="C5140" s="4">
        <v>43328.510393518518</v>
      </c>
      <c r="D5140" s="1" t="s">
        <v>13986</v>
      </c>
      <c r="E5140" s="1" t="s">
        <v>6257</v>
      </c>
      <c r="F5140">
        <v>1</v>
      </c>
      <c r="G5140">
        <v>1</v>
      </c>
      <c r="H5140">
        <v>18</v>
      </c>
      <c r="I5140">
        <v>0</v>
      </c>
      <c r="J5140" s="1" t="s">
        <v>6258</v>
      </c>
      <c r="K5140" s="1" t="s">
        <v>6259</v>
      </c>
      <c r="L5140" s="1" t="s">
        <v>6260</v>
      </c>
      <c r="M5140" s="1" t="s">
        <v>6259</v>
      </c>
      <c r="N5140" s="1" t="s">
        <v>6281</v>
      </c>
      <c r="O5140" s="4">
        <v>40254.599421296298</v>
      </c>
      <c r="P5140" t="b">
        <v>1</v>
      </c>
      <c r="Q5140" s="1" t="s">
        <v>6282</v>
      </c>
      <c r="R5140" s="1" t="s">
        <v>6283</v>
      </c>
      <c r="S5140" s="1" t="s">
        <v>384</v>
      </c>
      <c r="T5140">
        <v>53434</v>
      </c>
      <c r="U5140">
        <v>609</v>
      </c>
      <c r="V5140">
        <v>6533</v>
      </c>
      <c r="W5140">
        <v>352</v>
      </c>
    </row>
    <row r="5141" spans="1:23" x14ac:dyDescent="0.25">
      <c r="A5141">
        <v>111554559</v>
      </c>
      <c r="B5141">
        <v>1.0300149446060728E+18</v>
      </c>
      <c r="C5141" s="4">
        <v>43328.454560185186</v>
      </c>
      <c r="D5141" s="1" t="s">
        <v>13987</v>
      </c>
      <c r="E5141" s="1" t="s">
        <v>6257</v>
      </c>
      <c r="F5141">
        <v>7</v>
      </c>
      <c r="G5141">
        <v>5</v>
      </c>
      <c r="H5141">
        <v>26</v>
      </c>
      <c r="I5141">
        <v>1</v>
      </c>
      <c r="J5141" s="1" t="s">
        <v>6258</v>
      </c>
      <c r="K5141" s="1" t="s">
        <v>6259</v>
      </c>
      <c r="L5141" s="1" t="s">
        <v>6260</v>
      </c>
      <c r="M5141" s="1" t="s">
        <v>6259</v>
      </c>
      <c r="N5141" s="1" t="s">
        <v>6344</v>
      </c>
      <c r="O5141" s="4">
        <v>40214.462453703702</v>
      </c>
      <c r="P5141" t="b">
        <v>1</v>
      </c>
      <c r="Q5141" s="1" t="s">
        <v>156</v>
      </c>
      <c r="R5141" s="1" t="s">
        <v>6345</v>
      </c>
      <c r="S5141" s="1" t="s">
        <v>156</v>
      </c>
      <c r="T5141">
        <v>36079</v>
      </c>
      <c r="U5141">
        <v>456</v>
      </c>
      <c r="V5141">
        <v>8860</v>
      </c>
      <c r="W5141">
        <v>370</v>
      </c>
    </row>
    <row r="5142" spans="1:23" x14ac:dyDescent="0.25">
      <c r="A5142">
        <v>111554559</v>
      </c>
      <c r="B5142">
        <v>1.0298168905358909E+18</v>
      </c>
      <c r="C5142" s="4">
        <v>43327.908032407409</v>
      </c>
      <c r="D5142" s="1" t="s">
        <v>13988</v>
      </c>
      <c r="E5142" s="1" t="s">
        <v>6257</v>
      </c>
      <c r="F5142">
        <v>20</v>
      </c>
      <c r="G5142">
        <v>6</v>
      </c>
      <c r="H5142">
        <v>69</v>
      </c>
      <c r="I5142">
        <v>5</v>
      </c>
      <c r="J5142" s="1" t="s">
        <v>6258</v>
      </c>
      <c r="K5142" s="1" t="s">
        <v>13989</v>
      </c>
      <c r="L5142" s="1" t="s">
        <v>6260</v>
      </c>
      <c r="M5142" s="1" t="s">
        <v>6259</v>
      </c>
      <c r="N5142" s="1" t="s">
        <v>6344</v>
      </c>
      <c r="O5142" s="4">
        <v>40214.462453703702</v>
      </c>
      <c r="P5142" t="b">
        <v>1</v>
      </c>
      <c r="Q5142" s="1" t="s">
        <v>156</v>
      </c>
      <c r="R5142" s="1" t="s">
        <v>6345</v>
      </c>
      <c r="S5142" s="1" t="s">
        <v>156</v>
      </c>
      <c r="T5142">
        <v>36079</v>
      </c>
      <c r="U5142">
        <v>456</v>
      </c>
      <c r="V5142">
        <v>8860</v>
      </c>
      <c r="W5142">
        <v>370</v>
      </c>
    </row>
    <row r="5143" spans="1:23" x14ac:dyDescent="0.25">
      <c r="A5143">
        <v>111554559</v>
      </c>
      <c r="B5143">
        <v>1.0298026199114506E+18</v>
      </c>
      <c r="C5143" s="4">
        <v>43327.868657407409</v>
      </c>
      <c r="D5143" s="1" t="s">
        <v>13990</v>
      </c>
      <c r="E5143" s="1" t="s">
        <v>6257</v>
      </c>
      <c r="F5143">
        <v>11</v>
      </c>
      <c r="G5143">
        <v>6</v>
      </c>
      <c r="H5143">
        <v>48</v>
      </c>
      <c r="I5143">
        <v>0</v>
      </c>
      <c r="J5143" s="1" t="s">
        <v>6258</v>
      </c>
      <c r="K5143" s="1" t="s">
        <v>6259</v>
      </c>
      <c r="L5143" s="1" t="s">
        <v>6260</v>
      </c>
      <c r="M5143" s="1" t="s">
        <v>6259</v>
      </c>
      <c r="N5143" s="1" t="s">
        <v>6344</v>
      </c>
      <c r="O5143" s="4">
        <v>40214.462453703702</v>
      </c>
      <c r="P5143" t="b">
        <v>1</v>
      </c>
      <c r="Q5143" s="1" t="s">
        <v>156</v>
      </c>
      <c r="R5143" s="1" t="s">
        <v>6345</v>
      </c>
      <c r="S5143" s="1" t="s">
        <v>156</v>
      </c>
      <c r="T5143">
        <v>36079</v>
      </c>
      <c r="U5143">
        <v>456</v>
      </c>
      <c r="V5143">
        <v>8860</v>
      </c>
      <c r="W5143">
        <v>370</v>
      </c>
    </row>
    <row r="5144" spans="1:23" x14ac:dyDescent="0.25">
      <c r="A5144">
        <v>123868861</v>
      </c>
      <c r="B5144">
        <v>1.029736975245271E+18</v>
      </c>
      <c r="C5144" s="4">
        <v>43327.687511574077</v>
      </c>
      <c r="D5144" s="1" t="s">
        <v>13991</v>
      </c>
      <c r="E5144" s="1" t="s">
        <v>6257</v>
      </c>
      <c r="F5144">
        <v>4</v>
      </c>
      <c r="G5144">
        <v>4</v>
      </c>
      <c r="H5144">
        <v>15</v>
      </c>
      <c r="I5144">
        <v>1</v>
      </c>
      <c r="J5144" s="1" t="s">
        <v>7032</v>
      </c>
      <c r="K5144" s="1" t="s">
        <v>6259</v>
      </c>
      <c r="L5144" s="1" t="s">
        <v>6260</v>
      </c>
      <c r="M5144" s="1" t="s">
        <v>6259</v>
      </c>
      <c r="N5144" s="1" t="s">
        <v>6281</v>
      </c>
      <c r="O5144" s="4">
        <v>40254.599421296298</v>
      </c>
      <c r="P5144" t="b">
        <v>1</v>
      </c>
      <c r="Q5144" s="1" t="s">
        <v>6282</v>
      </c>
      <c r="R5144" s="1" t="s">
        <v>6283</v>
      </c>
      <c r="S5144" s="1" t="s">
        <v>384</v>
      </c>
      <c r="T5144">
        <v>53434</v>
      </c>
      <c r="U5144">
        <v>609</v>
      </c>
      <c r="V5144">
        <v>6533</v>
      </c>
      <c r="W5144">
        <v>352</v>
      </c>
    </row>
    <row r="5145" spans="1:23" x14ac:dyDescent="0.25">
      <c r="A5145">
        <v>251034857</v>
      </c>
      <c r="B5145">
        <v>1.0297294041534218E+18</v>
      </c>
      <c r="C5145" s="4">
        <v>43327.666620370372</v>
      </c>
      <c r="D5145" s="1" t="s">
        <v>13992</v>
      </c>
      <c r="E5145" s="1" t="s">
        <v>13993</v>
      </c>
      <c r="F5145">
        <v>6</v>
      </c>
      <c r="G5145">
        <v>1</v>
      </c>
      <c r="H5145">
        <v>24</v>
      </c>
      <c r="I5145">
        <v>5</v>
      </c>
      <c r="J5145" s="1" t="s">
        <v>6259</v>
      </c>
      <c r="K5145" s="1" t="s">
        <v>13994</v>
      </c>
      <c r="L5145" s="1" t="s">
        <v>6260</v>
      </c>
      <c r="M5145" s="1" t="s">
        <v>6259</v>
      </c>
      <c r="N5145" s="1" t="s">
        <v>6326</v>
      </c>
      <c r="O5145" s="4">
        <v>40586.425208333334</v>
      </c>
      <c r="P5145" t="b">
        <v>1</v>
      </c>
      <c r="Q5145" s="1" t="s">
        <v>6327</v>
      </c>
      <c r="R5145" s="1" t="s">
        <v>6257</v>
      </c>
      <c r="S5145" s="1" t="s">
        <v>274</v>
      </c>
      <c r="T5145">
        <v>60188</v>
      </c>
      <c r="U5145">
        <v>450</v>
      </c>
      <c r="V5145">
        <v>2531</v>
      </c>
      <c r="W5145">
        <v>384</v>
      </c>
    </row>
    <row r="5146" spans="1:23" x14ac:dyDescent="0.25">
      <c r="A5146">
        <v>7089792</v>
      </c>
      <c r="B5146">
        <v>1.0293608231883121E+18</v>
      </c>
      <c r="C5146" s="4">
        <v>43326.649525462963</v>
      </c>
      <c r="D5146" s="1" t="s">
        <v>13995</v>
      </c>
      <c r="E5146" s="1" t="s">
        <v>6257</v>
      </c>
      <c r="F5146">
        <v>4</v>
      </c>
      <c r="G5146">
        <v>4</v>
      </c>
      <c r="H5146">
        <v>21</v>
      </c>
      <c r="I5146">
        <v>5</v>
      </c>
      <c r="J5146" s="1" t="s">
        <v>6301</v>
      </c>
      <c r="K5146" s="1" t="s">
        <v>7044</v>
      </c>
      <c r="L5146" s="1" t="s">
        <v>6260</v>
      </c>
      <c r="M5146" s="1" t="s">
        <v>6259</v>
      </c>
      <c r="N5146" s="1" t="s">
        <v>6275</v>
      </c>
      <c r="O5146" s="4">
        <v>39259.664467592593</v>
      </c>
      <c r="P5146" t="b">
        <v>1</v>
      </c>
      <c r="Q5146" s="1" t="s">
        <v>6276</v>
      </c>
      <c r="R5146" s="1" t="s">
        <v>6277</v>
      </c>
      <c r="S5146" s="1" t="s">
        <v>6278</v>
      </c>
      <c r="T5146">
        <v>30280</v>
      </c>
      <c r="U5146">
        <v>4550</v>
      </c>
      <c r="V5146">
        <v>7288</v>
      </c>
      <c r="W5146">
        <v>287</v>
      </c>
    </row>
    <row r="5147" spans="1:23" x14ac:dyDescent="0.25">
      <c r="A5147">
        <v>251034857</v>
      </c>
      <c r="B5147">
        <v>1.0293586202559447E+18</v>
      </c>
      <c r="C5147" s="4">
        <v>43326.643449074072</v>
      </c>
      <c r="D5147" s="1" t="s">
        <v>13996</v>
      </c>
      <c r="E5147" s="1" t="s">
        <v>6257</v>
      </c>
      <c r="F5147">
        <v>548</v>
      </c>
      <c r="G5147">
        <v>87</v>
      </c>
      <c r="H5147">
        <v>1625</v>
      </c>
      <c r="I5147">
        <v>221</v>
      </c>
      <c r="J5147" s="1" t="s">
        <v>6259</v>
      </c>
      <c r="K5147" s="1" t="s">
        <v>13997</v>
      </c>
      <c r="L5147" s="1" t="s">
        <v>6260</v>
      </c>
      <c r="M5147" s="1" t="s">
        <v>6259</v>
      </c>
      <c r="N5147" s="1" t="s">
        <v>6326</v>
      </c>
      <c r="O5147" s="4">
        <v>40586.425208333334</v>
      </c>
      <c r="P5147" t="b">
        <v>1</v>
      </c>
      <c r="Q5147" s="1" t="s">
        <v>6327</v>
      </c>
      <c r="R5147" s="1" t="s">
        <v>6257</v>
      </c>
      <c r="S5147" s="1" t="s">
        <v>274</v>
      </c>
      <c r="T5147">
        <v>60188</v>
      </c>
      <c r="U5147">
        <v>450</v>
      </c>
      <c r="V5147">
        <v>2531</v>
      </c>
      <c r="W5147">
        <v>384</v>
      </c>
    </row>
    <row r="5148" spans="1:23" x14ac:dyDescent="0.25">
      <c r="A5148">
        <v>123868861</v>
      </c>
      <c r="B5148">
        <v>1.0293585867728159E+18</v>
      </c>
      <c r="C5148" s="4">
        <v>43326.64335648148</v>
      </c>
      <c r="D5148" s="1" t="s">
        <v>13998</v>
      </c>
      <c r="E5148" s="1" t="s">
        <v>6257</v>
      </c>
      <c r="F5148">
        <v>10</v>
      </c>
      <c r="G5148">
        <v>9</v>
      </c>
      <c r="H5148">
        <v>57</v>
      </c>
      <c r="I5148">
        <v>3</v>
      </c>
      <c r="J5148" s="1" t="s">
        <v>6258</v>
      </c>
      <c r="K5148" s="1" t="s">
        <v>7412</v>
      </c>
      <c r="L5148" s="1" t="s">
        <v>6260</v>
      </c>
      <c r="M5148" s="1" t="s">
        <v>6259</v>
      </c>
      <c r="N5148" s="1" t="s">
        <v>6281</v>
      </c>
      <c r="O5148" s="4">
        <v>40254.599421296298</v>
      </c>
      <c r="P5148" t="b">
        <v>1</v>
      </c>
      <c r="Q5148" s="1" t="s">
        <v>6282</v>
      </c>
      <c r="R5148" s="1" t="s">
        <v>6283</v>
      </c>
      <c r="S5148" s="1" t="s">
        <v>384</v>
      </c>
      <c r="T5148">
        <v>53434</v>
      </c>
      <c r="U5148">
        <v>609</v>
      </c>
      <c r="V5148">
        <v>6533</v>
      </c>
      <c r="W5148">
        <v>352</v>
      </c>
    </row>
    <row r="5149" spans="1:23" x14ac:dyDescent="0.25">
      <c r="A5149">
        <v>251034857</v>
      </c>
      <c r="B5149">
        <v>1.0293275311016428E+18</v>
      </c>
      <c r="C5149" s="4">
        <v>43326.557662037034</v>
      </c>
      <c r="D5149" s="1" t="s">
        <v>13999</v>
      </c>
      <c r="E5149" s="1" t="s">
        <v>14000</v>
      </c>
      <c r="F5149">
        <v>0</v>
      </c>
      <c r="G5149">
        <v>0</v>
      </c>
      <c r="H5149">
        <v>1</v>
      </c>
      <c r="I5149">
        <v>0</v>
      </c>
      <c r="J5149" s="1" t="s">
        <v>6259</v>
      </c>
      <c r="K5149" s="1" t="s">
        <v>14001</v>
      </c>
      <c r="L5149" s="1" t="s">
        <v>6260</v>
      </c>
      <c r="M5149" s="1" t="s">
        <v>6259</v>
      </c>
      <c r="N5149" s="1" t="s">
        <v>6326</v>
      </c>
      <c r="O5149" s="4">
        <v>40586.425208333334</v>
      </c>
      <c r="P5149" t="b">
        <v>1</v>
      </c>
      <c r="Q5149" s="1" t="s">
        <v>6327</v>
      </c>
      <c r="R5149" s="1" t="s">
        <v>6257</v>
      </c>
      <c r="S5149" s="1" t="s">
        <v>274</v>
      </c>
      <c r="T5149">
        <v>60188</v>
      </c>
      <c r="U5149">
        <v>450</v>
      </c>
      <c r="V5149">
        <v>2531</v>
      </c>
      <c r="W5149">
        <v>384</v>
      </c>
    </row>
    <row r="5150" spans="1:23" x14ac:dyDescent="0.25">
      <c r="A5150">
        <v>251034857</v>
      </c>
      <c r="B5150">
        <v>1.0293272645619876E+18</v>
      </c>
      <c r="C5150" s="4">
        <v>43326.556921296295</v>
      </c>
      <c r="D5150" s="1" t="s">
        <v>14002</v>
      </c>
      <c r="E5150" s="1" t="s">
        <v>14003</v>
      </c>
      <c r="F5150">
        <v>0</v>
      </c>
      <c r="G5150">
        <v>1</v>
      </c>
      <c r="H5150">
        <v>1</v>
      </c>
      <c r="I5150">
        <v>0</v>
      </c>
      <c r="J5150" s="1" t="s">
        <v>6259</v>
      </c>
      <c r="K5150" s="1" t="s">
        <v>14004</v>
      </c>
      <c r="L5150" s="1" t="s">
        <v>6287</v>
      </c>
      <c r="M5150" s="1" t="s">
        <v>6259</v>
      </c>
      <c r="N5150" s="1" t="s">
        <v>6326</v>
      </c>
      <c r="O5150" s="4">
        <v>40586.425208333334</v>
      </c>
      <c r="P5150" t="b">
        <v>1</v>
      </c>
      <c r="Q5150" s="1" t="s">
        <v>6327</v>
      </c>
      <c r="R5150" s="1" t="s">
        <v>6257</v>
      </c>
      <c r="S5150" s="1" t="s">
        <v>274</v>
      </c>
      <c r="T5150">
        <v>60188</v>
      </c>
      <c r="U5150">
        <v>450</v>
      </c>
      <c r="V5150">
        <v>2531</v>
      </c>
      <c r="W5150">
        <v>384</v>
      </c>
    </row>
    <row r="5151" spans="1:23" x14ac:dyDescent="0.25">
      <c r="A5151">
        <v>251034857</v>
      </c>
      <c r="B5151">
        <v>1.0293171858255954E+18</v>
      </c>
      <c r="C5151" s="4">
        <v>43326.529108796298</v>
      </c>
      <c r="D5151" s="1" t="s">
        <v>14005</v>
      </c>
      <c r="E5151" s="1" t="s">
        <v>6257</v>
      </c>
      <c r="F5151">
        <v>12</v>
      </c>
      <c r="G5151">
        <v>8</v>
      </c>
      <c r="H5151">
        <v>44</v>
      </c>
      <c r="I5151">
        <v>2</v>
      </c>
      <c r="J5151" s="1" t="s">
        <v>6258</v>
      </c>
      <c r="K5151" s="1" t="s">
        <v>6259</v>
      </c>
      <c r="L5151" s="1" t="s">
        <v>6260</v>
      </c>
      <c r="M5151" s="1" t="s">
        <v>6259</v>
      </c>
      <c r="N5151" s="1" t="s">
        <v>6326</v>
      </c>
      <c r="O5151" s="4">
        <v>40586.425208333334</v>
      </c>
      <c r="P5151" t="b">
        <v>1</v>
      </c>
      <c r="Q5151" s="1" t="s">
        <v>6327</v>
      </c>
      <c r="R5151" s="1" t="s">
        <v>6257</v>
      </c>
      <c r="S5151" s="1" t="s">
        <v>274</v>
      </c>
      <c r="T5151">
        <v>60188</v>
      </c>
      <c r="U5151">
        <v>450</v>
      </c>
      <c r="V5151">
        <v>2531</v>
      </c>
      <c r="W5151">
        <v>384</v>
      </c>
    </row>
    <row r="5152" spans="1:23" x14ac:dyDescent="0.25">
      <c r="A5152">
        <v>123868861</v>
      </c>
      <c r="B5152">
        <v>1.0290574976114278E+18</v>
      </c>
      <c r="C5152" s="4">
        <v>43325.812511574077</v>
      </c>
      <c r="D5152" s="1" t="s">
        <v>14006</v>
      </c>
      <c r="E5152" s="1" t="s">
        <v>6257</v>
      </c>
      <c r="F5152">
        <v>3</v>
      </c>
      <c r="G5152">
        <v>6</v>
      </c>
      <c r="H5152">
        <v>12</v>
      </c>
      <c r="I5152">
        <v>0</v>
      </c>
      <c r="J5152" s="1" t="s">
        <v>6258</v>
      </c>
      <c r="K5152" s="1" t="s">
        <v>7113</v>
      </c>
      <c r="L5152" s="1" t="s">
        <v>6260</v>
      </c>
      <c r="M5152" s="1" t="s">
        <v>6259</v>
      </c>
      <c r="N5152" s="1" t="s">
        <v>6281</v>
      </c>
      <c r="O5152" s="4">
        <v>40254.599421296298</v>
      </c>
      <c r="P5152" t="b">
        <v>1</v>
      </c>
      <c r="Q5152" s="1" t="s">
        <v>6282</v>
      </c>
      <c r="R5152" s="1" t="s">
        <v>6283</v>
      </c>
      <c r="S5152" s="1" t="s">
        <v>384</v>
      </c>
      <c r="T5152">
        <v>53434</v>
      </c>
      <c r="U5152">
        <v>609</v>
      </c>
      <c r="V5152">
        <v>6533</v>
      </c>
      <c r="W5152">
        <v>352</v>
      </c>
    </row>
    <row r="5153" spans="1:23" x14ac:dyDescent="0.25">
      <c r="A5153">
        <v>111554559</v>
      </c>
      <c r="B5153">
        <v>1.0289720995101983E+18</v>
      </c>
      <c r="C5153" s="4">
        <v>43325.576851851853</v>
      </c>
      <c r="D5153" s="1" t="s">
        <v>14007</v>
      </c>
      <c r="E5153" s="1" t="s">
        <v>6257</v>
      </c>
      <c r="F5153">
        <v>16</v>
      </c>
      <c r="G5153">
        <v>1</v>
      </c>
      <c r="H5153">
        <v>42</v>
      </c>
      <c r="I5153">
        <v>2</v>
      </c>
      <c r="J5153" s="1" t="s">
        <v>8108</v>
      </c>
      <c r="K5153" s="1" t="s">
        <v>6259</v>
      </c>
      <c r="L5153" s="1" t="s">
        <v>6260</v>
      </c>
      <c r="M5153" s="1" t="s">
        <v>6259</v>
      </c>
      <c r="N5153" s="1" t="s">
        <v>6344</v>
      </c>
      <c r="O5153" s="4">
        <v>40214.462453703702</v>
      </c>
      <c r="P5153" t="b">
        <v>1</v>
      </c>
      <c r="Q5153" s="1" t="s">
        <v>156</v>
      </c>
      <c r="R5153" s="1" t="s">
        <v>6345</v>
      </c>
      <c r="S5153" s="1" t="s">
        <v>156</v>
      </c>
      <c r="T5153">
        <v>36079</v>
      </c>
      <c r="U5153">
        <v>456</v>
      </c>
      <c r="V5153">
        <v>8860</v>
      </c>
      <c r="W5153">
        <v>370</v>
      </c>
    </row>
    <row r="5154" spans="1:23" x14ac:dyDescent="0.25">
      <c r="A5154">
        <v>17622853</v>
      </c>
      <c r="B5154">
        <v>1.028925214372098E+18</v>
      </c>
      <c r="C5154" s="4">
        <v>43325.447476851848</v>
      </c>
      <c r="D5154" s="1" t="s">
        <v>14008</v>
      </c>
      <c r="E5154" s="1" t="s">
        <v>6257</v>
      </c>
      <c r="F5154">
        <v>3</v>
      </c>
      <c r="G5154">
        <v>2</v>
      </c>
      <c r="H5154">
        <v>19</v>
      </c>
      <c r="I5154">
        <v>2</v>
      </c>
      <c r="J5154" s="1" t="s">
        <v>6258</v>
      </c>
      <c r="K5154" s="1" t="s">
        <v>11399</v>
      </c>
      <c r="L5154" s="1" t="s">
        <v>6260</v>
      </c>
      <c r="M5154" s="1" t="s">
        <v>6259</v>
      </c>
      <c r="N5154" s="1" t="s">
        <v>6268</v>
      </c>
      <c r="O5154" s="4">
        <v>39777.719039351854</v>
      </c>
      <c r="P5154" t="b">
        <v>1</v>
      </c>
      <c r="Q5154" s="1" t="s">
        <v>6269</v>
      </c>
      <c r="R5154" s="1" t="s">
        <v>6270</v>
      </c>
      <c r="S5154" s="1" t="s">
        <v>6218</v>
      </c>
      <c r="T5154">
        <v>39704</v>
      </c>
      <c r="U5154">
        <v>4096</v>
      </c>
      <c r="V5154">
        <v>7418</v>
      </c>
      <c r="W5154">
        <v>320</v>
      </c>
    </row>
    <row r="5155" spans="1:23" x14ac:dyDescent="0.25">
      <c r="A5155">
        <v>123868861</v>
      </c>
      <c r="B5155">
        <v>1.0289235399598039E+18</v>
      </c>
      <c r="C5155" s="4">
        <v>43325.442858796298</v>
      </c>
      <c r="D5155" s="1" t="s">
        <v>14009</v>
      </c>
      <c r="E5155" s="1" t="s">
        <v>6257</v>
      </c>
      <c r="F5155">
        <v>10</v>
      </c>
      <c r="G5155">
        <v>16</v>
      </c>
      <c r="H5155">
        <v>27</v>
      </c>
      <c r="I5155">
        <v>6</v>
      </c>
      <c r="J5155" s="1" t="s">
        <v>6258</v>
      </c>
      <c r="K5155" s="1" t="s">
        <v>6259</v>
      </c>
      <c r="L5155" s="1" t="s">
        <v>6260</v>
      </c>
      <c r="M5155" s="1" t="s">
        <v>6259</v>
      </c>
      <c r="N5155" s="1" t="s">
        <v>6281</v>
      </c>
      <c r="O5155" s="4">
        <v>40254.599421296298</v>
      </c>
      <c r="P5155" t="b">
        <v>1</v>
      </c>
      <c r="Q5155" s="1" t="s">
        <v>6282</v>
      </c>
      <c r="R5155" s="1" t="s">
        <v>6283</v>
      </c>
      <c r="S5155" s="1" t="s">
        <v>384</v>
      </c>
      <c r="T5155">
        <v>53434</v>
      </c>
      <c r="U5155">
        <v>609</v>
      </c>
      <c r="V5155">
        <v>6533</v>
      </c>
      <c r="W5155">
        <v>352</v>
      </c>
    </row>
    <row r="5156" spans="1:23" x14ac:dyDescent="0.25">
      <c r="A5156">
        <v>123868861</v>
      </c>
      <c r="B5156">
        <v>1.0286357287445381E+18</v>
      </c>
      <c r="C5156" s="4">
        <v>43324.648645833331</v>
      </c>
      <c r="D5156" s="1" t="s">
        <v>14010</v>
      </c>
      <c r="E5156" s="1" t="s">
        <v>6257</v>
      </c>
      <c r="F5156">
        <v>5</v>
      </c>
      <c r="G5156">
        <v>12</v>
      </c>
      <c r="H5156">
        <v>21</v>
      </c>
      <c r="I5156">
        <v>4</v>
      </c>
      <c r="J5156" s="1" t="s">
        <v>6258</v>
      </c>
      <c r="K5156" s="1" t="s">
        <v>6259</v>
      </c>
      <c r="L5156" s="1" t="s">
        <v>6260</v>
      </c>
      <c r="M5156" s="1" t="s">
        <v>6259</v>
      </c>
      <c r="N5156" s="1" t="s">
        <v>6281</v>
      </c>
      <c r="O5156" s="4">
        <v>40254.599421296298</v>
      </c>
      <c r="P5156" t="b">
        <v>1</v>
      </c>
      <c r="Q5156" s="1" t="s">
        <v>6282</v>
      </c>
      <c r="R5156" s="1" t="s">
        <v>6283</v>
      </c>
      <c r="S5156" s="1" t="s">
        <v>384</v>
      </c>
      <c r="T5156">
        <v>53434</v>
      </c>
      <c r="U5156">
        <v>609</v>
      </c>
      <c r="V5156">
        <v>6533</v>
      </c>
      <c r="W5156">
        <v>352</v>
      </c>
    </row>
    <row r="5157" spans="1:23" x14ac:dyDescent="0.25">
      <c r="A5157">
        <v>1227448789</v>
      </c>
      <c r="B5157">
        <v>1.0282795093201183E+18</v>
      </c>
      <c r="C5157" s="4">
        <v>43323.665671296294</v>
      </c>
      <c r="D5157" s="1" t="s">
        <v>14011</v>
      </c>
      <c r="E5157" s="1" t="s">
        <v>6257</v>
      </c>
      <c r="F5157">
        <v>4</v>
      </c>
      <c r="G5157">
        <v>1</v>
      </c>
      <c r="H5157">
        <v>15</v>
      </c>
      <c r="I5157">
        <v>0</v>
      </c>
      <c r="J5157" s="1" t="s">
        <v>6258</v>
      </c>
      <c r="K5157" s="1" t="s">
        <v>6303</v>
      </c>
      <c r="L5157" s="1" t="s">
        <v>6260</v>
      </c>
      <c r="M5157" s="1" t="s">
        <v>6259</v>
      </c>
      <c r="N5157" s="1" t="s">
        <v>6261</v>
      </c>
      <c r="O5157" s="4">
        <v>41333.559953703705</v>
      </c>
      <c r="P5157" t="b">
        <v>1</v>
      </c>
      <c r="Q5157" s="1" t="s">
        <v>6262</v>
      </c>
      <c r="R5157" s="1" t="s">
        <v>6263</v>
      </c>
      <c r="S5157" s="1" t="s">
        <v>6264</v>
      </c>
      <c r="T5157">
        <v>21001</v>
      </c>
      <c r="U5157">
        <v>646</v>
      </c>
      <c r="V5157">
        <v>6392</v>
      </c>
      <c r="W5157">
        <v>210</v>
      </c>
    </row>
    <row r="5158" spans="1:23" x14ac:dyDescent="0.25">
      <c r="A5158">
        <v>123868861</v>
      </c>
      <c r="B5158">
        <v>1.0282791417271828E+18</v>
      </c>
      <c r="C5158" s="4">
        <v>43323.664652777778</v>
      </c>
      <c r="D5158" s="1" t="s">
        <v>14012</v>
      </c>
      <c r="E5158" s="1" t="s">
        <v>6257</v>
      </c>
      <c r="F5158">
        <v>6</v>
      </c>
      <c r="G5158">
        <v>8</v>
      </c>
      <c r="H5158">
        <v>27</v>
      </c>
      <c r="I5158">
        <v>0</v>
      </c>
      <c r="J5158" s="1" t="s">
        <v>6258</v>
      </c>
      <c r="K5158" s="1" t="s">
        <v>6259</v>
      </c>
      <c r="L5158" s="1" t="s">
        <v>6260</v>
      </c>
      <c r="M5158" s="1" t="s">
        <v>6259</v>
      </c>
      <c r="N5158" s="1" t="s">
        <v>6281</v>
      </c>
      <c r="O5158" s="4">
        <v>40254.599421296298</v>
      </c>
      <c r="P5158" t="b">
        <v>1</v>
      </c>
      <c r="Q5158" s="1" t="s">
        <v>6282</v>
      </c>
      <c r="R5158" s="1" t="s">
        <v>6283</v>
      </c>
      <c r="S5158" s="1" t="s">
        <v>384</v>
      </c>
      <c r="T5158">
        <v>53434</v>
      </c>
      <c r="U5158">
        <v>609</v>
      </c>
      <c r="V5158">
        <v>6533</v>
      </c>
      <c r="W5158">
        <v>352</v>
      </c>
    </row>
    <row r="5159" spans="1:23" x14ac:dyDescent="0.25">
      <c r="A5159">
        <v>14462419</v>
      </c>
      <c r="B5159">
        <v>1.0281827380572652E+18</v>
      </c>
      <c r="C5159" s="4">
        <v>43323.398634259262</v>
      </c>
      <c r="D5159" s="1" t="s">
        <v>14013</v>
      </c>
      <c r="E5159" s="1" t="s">
        <v>6257</v>
      </c>
      <c r="F5159">
        <v>7</v>
      </c>
      <c r="G5159">
        <v>3</v>
      </c>
      <c r="H5159">
        <v>17</v>
      </c>
      <c r="I5159">
        <v>1</v>
      </c>
      <c r="J5159" s="1" t="s">
        <v>14014</v>
      </c>
      <c r="K5159" s="1" t="s">
        <v>6259</v>
      </c>
      <c r="L5159" s="1" t="s">
        <v>6260</v>
      </c>
      <c r="M5159" s="1" t="s">
        <v>6259</v>
      </c>
      <c r="N5159" s="1" t="s">
        <v>6288</v>
      </c>
      <c r="O5159" s="4">
        <v>39559.695937500001</v>
      </c>
      <c r="P5159" t="b">
        <v>1</v>
      </c>
      <c r="Q5159" s="1" t="s">
        <v>6289</v>
      </c>
      <c r="R5159" s="1" t="s">
        <v>6290</v>
      </c>
      <c r="S5159" s="1" t="s">
        <v>6291</v>
      </c>
      <c r="T5159">
        <v>48743</v>
      </c>
      <c r="U5159">
        <v>4261</v>
      </c>
      <c r="V5159">
        <v>20083</v>
      </c>
      <c r="W5159">
        <v>471</v>
      </c>
    </row>
    <row r="5160" spans="1:23" x14ac:dyDescent="0.25">
      <c r="A5160">
        <v>1227448789</v>
      </c>
      <c r="B5160">
        <v>1.0279915359447081E+18</v>
      </c>
      <c r="C5160" s="4">
        <v>43322.871006944442</v>
      </c>
      <c r="D5160" s="1" t="s">
        <v>14015</v>
      </c>
      <c r="E5160" s="1" t="s">
        <v>14016</v>
      </c>
      <c r="F5160">
        <v>3</v>
      </c>
      <c r="G5160">
        <v>6</v>
      </c>
      <c r="H5160">
        <v>17</v>
      </c>
      <c r="I5160">
        <v>1</v>
      </c>
      <c r="J5160" s="1" t="s">
        <v>6258</v>
      </c>
      <c r="K5160" s="1" t="s">
        <v>6259</v>
      </c>
      <c r="L5160" s="1" t="s">
        <v>6260</v>
      </c>
      <c r="M5160" s="1" t="s">
        <v>6259</v>
      </c>
      <c r="N5160" s="1" t="s">
        <v>6261</v>
      </c>
      <c r="O5160" s="4">
        <v>41333.559953703705</v>
      </c>
      <c r="P5160" t="b">
        <v>1</v>
      </c>
      <c r="Q5160" s="1" t="s">
        <v>6262</v>
      </c>
      <c r="R5160" s="1" t="s">
        <v>6263</v>
      </c>
      <c r="S5160" s="1" t="s">
        <v>6264</v>
      </c>
      <c r="T5160">
        <v>21001</v>
      </c>
      <c r="U5160">
        <v>646</v>
      </c>
      <c r="V5160">
        <v>6392</v>
      </c>
      <c r="W5160">
        <v>210</v>
      </c>
    </row>
    <row r="5161" spans="1:23" x14ac:dyDescent="0.25">
      <c r="A5161">
        <v>14462419</v>
      </c>
      <c r="B5161">
        <v>1.0278857192248238E+18</v>
      </c>
      <c r="C5161" s="4">
        <v>43322.579016203701</v>
      </c>
      <c r="D5161" s="1" t="s">
        <v>14017</v>
      </c>
      <c r="E5161" s="1" t="s">
        <v>14018</v>
      </c>
      <c r="F5161">
        <v>5</v>
      </c>
      <c r="G5161">
        <v>0</v>
      </c>
      <c r="H5161">
        <v>13</v>
      </c>
      <c r="I5161">
        <v>0</v>
      </c>
      <c r="J5161" s="1" t="s">
        <v>9094</v>
      </c>
      <c r="K5161" s="1" t="s">
        <v>6259</v>
      </c>
      <c r="L5161" s="1" t="s">
        <v>6260</v>
      </c>
      <c r="M5161" s="1" t="s">
        <v>6259</v>
      </c>
      <c r="N5161" s="1" t="s">
        <v>6288</v>
      </c>
      <c r="O5161" s="4">
        <v>39559.695937500001</v>
      </c>
      <c r="P5161" t="b">
        <v>1</v>
      </c>
      <c r="Q5161" s="1" t="s">
        <v>6289</v>
      </c>
      <c r="R5161" s="1" t="s">
        <v>6290</v>
      </c>
      <c r="S5161" s="1" t="s">
        <v>6291</v>
      </c>
      <c r="T5161">
        <v>48743</v>
      </c>
      <c r="U5161">
        <v>4261</v>
      </c>
      <c r="V5161">
        <v>20083</v>
      </c>
      <c r="W5161">
        <v>471</v>
      </c>
    </row>
    <row r="5162" spans="1:23" x14ac:dyDescent="0.25">
      <c r="A5162">
        <v>123868861</v>
      </c>
      <c r="B5162">
        <v>1.0278348260559708E+18</v>
      </c>
      <c r="C5162" s="4">
        <v>43322.438576388886</v>
      </c>
      <c r="D5162" s="1" t="s">
        <v>14019</v>
      </c>
      <c r="E5162" s="1" t="s">
        <v>6257</v>
      </c>
      <c r="F5162">
        <v>4</v>
      </c>
      <c r="G5162">
        <v>2</v>
      </c>
      <c r="H5162">
        <v>9</v>
      </c>
      <c r="I5162">
        <v>1</v>
      </c>
      <c r="J5162" s="1" t="s">
        <v>6336</v>
      </c>
      <c r="K5162" s="1" t="s">
        <v>6259</v>
      </c>
      <c r="L5162" s="1" t="s">
        <v>6260</v>
      </c>
      <c r="M5162" s="1" t="s">
        <v>6259</v>
      </c>
      <c r="N5162" s="1" t="s">
        <v>6281</v>
      </c>
      <c r="O5162" s="4">
        <v>40254.599421296298</v>
      </c>
      <c r="P5162" t="b">
        <v>1</v>
      </c>
      <c r="Q5162" s="1" t="s">
        <v>6282</v>
      </c>
      <c r="R5162" s="1" t="s">
        <v>6283</v>
      </c>
      <c r="S5162" s="1" t="s">
        <v>384</v>
      </c>
      <c r="T5162">
        <v>53434</v>
      </c>
      <c r="U5162">
        <v>609</v>
      </c>
      <c r="V5162">
        <v>6533</v>
      </c>
      <c r="W5162">
        <v>352</v>
      </c>
    </row>
    <row r="5163" spans="1:23" x14ac:dyDescent="0.25">
      <c r="A5163">
        <v>17622853</v>
      </c>
      <c r="B5163">
        <v>1.027530514142507E+18</v>
      </c>
      <c r="C5163" s="4">
        <v>43321.59883101852</v>
      </c>
      <c r="D5163" s="1" t="s">
        <v>14020</v>
      </c>
      <c r="E5163" s="1" t="s">
        <v>6257</v>
      </c>
      <c r="F5163">
        <v>13</v>
      </c>
      <c r="G5163">
        <v>6</v>
      </c>
      <c r="H5163">
        <v>56</v>
      </c>
      <c r="I5163">
        <v>1</v>
      </c>
      <c r="J5163" s="1" t="s">
        <v>6711</v>
      </c>
      <c r="K5163" s="1" t="s">
        <v>11399</v>
      </c>
      <c r="L5163" s="1" t="s">
        <v>6260</v>
      </c>
      <c r="M5163" s="1" t="s">
        <v>6259</v>
      </c>
      <c r="N5163" s="1" t="s">
        <v>6268</v>
      </c>
      <c r="O5163" s="4">
        <v>39777.719039351854</v>
      </c>
      <c r="P5163" t="b">
        <v>1</v>
      </c>
      <c r="Q5163" s="1" t="s">
        <v>6269</v>
      </c>
      <c r="R5163" s="1" t="s">
        <v>6270</v>
      </c>
      <c r="S5163" s="1" t="s">
        <v>6218</v>
      </c>
      <c r="T5163">
        <v>39704</v>
      </c>
      <c r="U5163">
        <v>4096</v>
      </c>
      <c r="V5163">
        <v>7418</v>
      </c>
      <c r="W5163">
        <v>320</v>
      </c>
    </row>
    <row r="5164" spans="1:23" x14ac:dyDescent="0.25">
      <c r="A5164">
        <v>17622853</v>
      </c>
      <c r="B5164">
        <v>1.0275280047114445E+18</v>
      </c>
      <c r="C5164" s="4">
        <v>43321.591909722221</v>
      </c>
      <c r="D5164" s="1" t="s">
        <v>14021</v>
      </c>
      <c r="E5164" s="1" t="s">
        <v>6257</v>
      </c>
      <c r="F5164">
        <v>4</v>
      </c>
      <c r="G5164">
        <v>9</v>
      </c>
      <c r="H5164">
        <v>23</v>
      </c>
      <c r="I5164">
        <v>2</v>
      </c>
      <c r="J5164" s="1" t="s">
        <v>6258</v>
      </c>
      <c r="K5164" s="1" t="s">
        <v>6259</v>
      </c>
      <c r="L5164" s="1" t="s">
        <v>6260</v>
      </c>
      <c r="M5164" s="1" t="s">
        <v>6259</v>
      </c>
      <c r="N5164" s="1" t="s">
        <v>6268</v>
      </c>
      <c r="O5164" s="4">
        <v>39777.719039351854</v>
      </c>
      <c r="P5164" t="b">
        <v>1</v>
      </c>
      <c r="Q5164" s="1" t="s">
        <v>6269</v>
      </c>
      <c r="R5164" s="1" t="s">
        <v>6270</v>
      </c>
      <c r="S5164" s="1" t="s">
        <v>6218</v>
      </c>
      <c r="T5164">
        <v>39704</v>
      </c>
      <c r="U5164">
        <v>4096</v>
      </c>
      <c r="V5164">
        <v>7418</v>
      </c>
      <c r="W5164">
        <v>320</v>
      </c>
    </row>
    <row r="5165" spans="1:23" x14ac:dyDescent="0.25">
      <c r="A5165">
        <v>7089792</v>
      </c>
      <c r="B5165">
        <v>1.0275105721186714E+18</v>
      </c>
      <c r="C5165" s="4">
        <v>43321.543807870374</v>
      </c>
      <c r="D5165" s="1" t="s">
        <v>14022</v>
      </c>
      <c r="E5165" s="1" t="s">
        <v>14023</v>
      </c>
      <c r="F5165">
        <v>1</v>
      </c>
      <c r="G5165">
        <v>0</v>
      </c>
      <c r="H5165">
        <v>9</v>
      </c>
      <c r="I5165">
        <v>0</v>
      </c>
      <c r="J5165" s="1" t="s">
        <v>6258</v>
      </c>
      <c r="K5165" s="1" t="s">
        <v>6259</v>
      </c>
      <c r="L5165" s="1" t="s">
        <v>6260</v>
      </c>
      <c r="M5165" s="1" t="s">
        <v>6259</v>
      </c>
      <c r="N5165" s="1" t="s">
        <v>6275</v>
      </c>
      <c r="O5165" s="4">
        <v>39259.664467592593</v>
      </c>
      <c r="P5165" t="b">
        <v>1</v>
      </c>
      <c r="Q5165" s="1" t="s">
        <v>6276</v>
      </c>
      <c r="R5165" s="1" t="s">
        <v>6277</v>
      </c>
      <c r="S5165" s="1" t="s">
        <v>6278</v>
      </c>
      <c r="T5165">
        <v>30280</v>
      </c>
      <c r="U5165">
        <v>4550</v>
      </c>
      <c r="V5165">
        <v>7288</v>
      </c>
      <c r="W5165">
        <v>287</v>
      </c>
    </row>
    <row r="5166" spans="1:23" x14ac:dyDescent="0.25">
      <c r="A5166">
        <v>123868861</v>
      </c>
      <c r="B5166">
        <v>1.0274900087757742E+18</v>
      </c>
      <c r="C5166" s="4">
        <v>43321.487060185187</v>
      </c>
      <c r="D5166" s="1" t="s">
        <v>14024</v>
      </c>
      <c r="E5166" s="1" t="s">
        <v>6257</v>
      </c>
      <c r="F5166">
        <v>12</v>
      </c>
      <c r="G5166">
        <v>25</v>
      </c>
      <c r="H5166">
        <v>43</v>
      </c>
      <c r="I5166">
        <v>9</v>
      </c>
      <c r="J5166" s="1" t="s">
        <v>6259</v>
      </c>
      <c r="K5166" s="1" t="s">
        <v>9931</v>
      </c>
      <c r="L5166" s="1" t="s">
        <v>6260</v>
      </c>
      <c r="M5166" s="1" t="s">
        <v>6259</v>
      </c>
      <c r="N5166" s="1" t="s">
        <v>6281</v>
      </c>
      <c r="O5166" s="4">
        <v>40254.599421296298</v>
      </c>
      <c r="P5166" t="b">
        <v>1</v>
      </c>
      <c r="Q5166" s="1" t="s">
        <v>6282</v>
      </c>
      <c r="R5166" s="1" t="s">
        <v>6283</v>
      </c>
      <c r="S5166" s="1" t="s">
        <v>384</v>
      </c>
      <c r="T5166">
        <v>53434</v>
      </c>
      <c r="U5166">
        <v>609</v>
      </c>
      <c r="V5166">
        <v>6533</v>
      </c>
      <c r="W5166">
        <v>352</v>
      </c>
    </row>
    <row r="5167" spans="1:23" x14ac:dyDescent="0.25">
      <c r="A5167">
        <v>17622853</v>
      </c>
      <c r="B5167">
        <v>1.0274387901582828E+18</v>
      </c>
      <c r="C5167" s="4">
        <v>43321.345729166664</v>
      </c>
      <c r="D5167" s="1" t="s">
        <v>14025</v>
      </c>
      <c r="E5167" s="1" t="s">
        <v>6257</v>
      </c>
      <c r="F5167">
        <v>4</v>
      </c>
      <c r="G5167">
        <v>4</v>
      </c>
      <c r="H5167">
        <v>8</v>
      </c>
      <c r="I5167">
        <v>1</v>
      </c>
      <c r="J5167" s="1" t="s">
        <v>6258</v>
      </c>
      <c r="K5167" s="1" t="s">
        <v>10938</v>
      </c>
      <c r="L5167" s="1" t="s">
        <v>6260</v>
      </c>
      <c r="M5167" s="1" t="s">
        <v>6259</v>
      </c>
      <c r="N5167" s="1" t="s">
        <v>6268</v>
      </c>
      <c r="O5167" s="4">
        <v>39777.719039351854</v>
      </c>
      <c r="P5167" t="b">
        <v>1</v>
      </c>
      <c r="Q5167" s="1" t="s">
        <v>6269</v>
      </c>
      <c r="R5167" s="1" t="s">
        <v>6270</v>
      </c>
      <c r="S5167" s="1" t="s">
        <v>6218</v>
      </c>
      <c r="T5167">
        <v>39704</v>
      </c>
      <c r="U5167">
        <v>4096</v>
      </c>
      <c r="V5167">
        <v>7418</v>
      </c>
      <c r="W5167">
        <v>320</v>
      </c>
    </row>
    <row r="5168" spans="1:23" x14ac:dyDescent="0.25">
      <c r="A5168">
        <v>1227448789</v>
      </c>
      <c r="B5168">
        <v>1.0272538422646948E+18</v>
      </c>
      <c r="C5168" s="4">
        <v>43320.835370370369</v>
      </c>
      <c r="D5168" s="1" t="s">
        <v>14026</v>
      </c>
      <c r="E5168" s="1" t="s">
        <v>14027</v>
      </c>
      <c r="F5168">
        <v>6</v>
      </c>
      <c r="G5168">
        <v>3</v>
      </c>
      <c r="H5168">
        <v>25</v>
      </c>
      <c r="I5168">
        <v>0</v>
      </c>
      <c r="J5168" s="1" t="s">
        <v>6258</v>
      </c>
      <c r="K5168" s="1" t="s">
        <v>6259</v>
      </c>
      <c r="L5168" s="1" t="s">
        <v>6260</v>
      </c>
      <c r="M5168" s="1" t="s">
        <v>6259</v>
      </c>
      <c r="N5168" s="1" t="s">
        <v>6261</v>
      </c>
      <c r="O5168" s="4">
        <v>41333.559953703705</v>
      </c>
      <c r="P5168" t="b">
        <v>1</v>
      </c>
      <c r="Q5168" s="1" t="s">
        <v>6262</v>
      </c>
      <c r="R5168" s="1" t="s">
        <v>6263</v>
      </c>
      <c r="S5168" s="1" t="s">
        <v>6264</v>
      </c>
      <c r="T5168">
        <v>21001</v>
      </c>
      <c r="U5168">
        <v>646</v>
      </c>
      <c r="V5168">
        <v>6392</v>
      </c>
      <c r="W5168">
        <v>210</v>
      </c>
    </row>
    <row r="5169" spans="1:23" x14ac:dyDescent="0.25">
      <c r="A5169">
        <v>7089792</v>
      </c>
      <c r="B5169">
        <v>1.0271709511280722E+18</v>
      </c>
      <c r="C5169" s="4">
        <v>43320.606631944444</v>
      </c>
      <c r="D5169" s="1" t="s">
        <v>14028</v>
      </c>
      <c r="E5169" s="1" t="s">
        <v>6257</v>
      </c>
      <c r="F5169">
        <v>4</v>
      </c>
      <c r="G5169">
        <v>5</v>
      </c>
      <c r="H5169">
        <v>26</v>
      </c>
      <c r="I5169">
        <v>4</v>
      </c>
      <c r="J5169" s="1" t="s">
        <v>14029</v>
      </c>
      <c r="K5169" s="1" t="s">
        <v>6259</v>
      </c>
      <c r="L5169" s="1" t="s">
        <v>6287</v>
      </c>
      <c r="M5169" s="1" t="s">
        <v>6259</v>
      </c>
      <c r="N5169" s="1" t="s">
        <v>6275</v>
      </c>
      <c r="O5169" s="4">
        <v>39259.664467592593</v>
      </c>
      <c r="P5169" t="b">
        <v>1</v>
      </c>
      <c r="Q5169" s="1" t="s">
        <v>6276</v>
      </c>
      <c r="R5169" s="1" t="s">
        <v>6277</v>
      </c>
      <c r="S5169" s="1" t="s">
        <v>6278</v>
      </c>
      <c r="T5169">
        <v>30280</v>
      </c>
      <c r="U5169">
        <v>4550</v>
      </c>
      <c r="V5169">
        <v>7288</v>
      </c>
      <c r="W5169">
        <v>287</v>
      </c>
    </row>
    <row r="5170" spans="1:23" x14ac:dyDescent="0.25">
      <c r="A5170">
        <v>1227448789</v>
      </c>
      <c r="B5170">
        <v>1.0271384812424233E+18</v>
      </c>
      <c r="C5170" s="4">
        <v>43320.517025462963</v>
      </c>
      <c r="D5170" s="1" t="s">
        <v>14030</v>
      </c>
      <c r="E5170" s="1" t="s">
        <v>6257</v>
      </c>
      <c r="F5170">
        <v>4</v>
      </c>
      <c r="G5170">
        <v>2</v>
      </c>
      <c r="H5170">
        <v>14</v>
      </c>
      <c r="I5170">
        <v>1</v>
      </c>
      <c r="J5170" s="1" t="s">
        <v>6258</v>
      </c>
      <c r="K5170" s="1" t="s">
        <v>10421</v>
      </c>
      <c r="L5170" s="1" t="s">
        <v>6260</v>
      </c>
      <c r="M5170" s="1" t="s">
        <v>6259</v>
      </c>
      <c r="N5170" s="1" t="s">
        <v>6261</v>
      </c>
      <c r="O5170" s="4">
        <v>41333.559953703705</v>
      </c>
      <c r="P5170" t="b">
        <v>1</v>
      </c>
      <c r="Q5170" s="1" t="s">
        <v>6262</v>
      </c>
      <c r="R5170" s="1" t="s">
        <v>6263</v>
      </c>
      <c r="S5170" s="1" t="s">
        <v>6264</v>
      </c>
      <c r="T5170">
        <v>21001</v>
      </c>
      <c r="U5170">
        <v>646</v>
      </c>
      <c r="V5170">
        <v>6392</v>
      </c>
      <c r="W5170">
        <v>210</v>
      </c>
    </row>
    <row r="5171" spans="1:23" x14ac:dyDescent="0.25">
      <c r="A5171">
        <v>17622853</v>
      </c>
      <c r="B5171">
        <v>1.0270850993036247E+18</v>
      </c>
      <c r="C5171" s="4">
        <v>43320.369722222225</v>
      </c>
      <c r="D5171" s="1" t="s">
        <v>14031</v>
      </c>
      <c r="E5171" s="1" t="s">
        <v>6257</v>
      </c>
      <c r="F5171">
        <v>9</v>
      </c>
      <c r="G5171">
        <v>5</v>
      </c>
      <c r="H5171">
        <v>22</v>
      </c>
      <c r="I5171">
        <v>4</v>
      </c>
      <c r="J5171" s="1" t="s">
        <v>6258</v>
      </c>
      <c r="K5171" s="1" t="s">
        <v>11399</v>
      </c>
      <c r="L5171" s="1" t="s">
        <v>6260</v>
      </c>
      <c r="M5171" s="1" t="s">
        <v>6259</v>
      </c>
      <c r="N5171" s="1" t="s">
        <v>6268</v>
      </c>
      <c r="O5171" s="4">
        <v>39777.719039351854</v>
      </c>
      <c r="P5171" t="b">
        <v>1</v>
      </c>
      <c r="Q5171" s="1" t="s">
        <v>6269</v>
      </c>
      <c r="R5171" s="1" t="s">
        <v>6270</v>
      </c>
      <c r="S5171" s="1" t="s">
        <v>6218</v>
      </c>
      <c r="T5171">
        <v>39704</v>
      </c>
      <c r="U5171">
        <v>4096</v>
      </c>
      <c r="V5171">
        <v>7418</v>
      </c>
      <c r="W5171">
        <v>320</v>
      </c>
    </row>
    <row r="5172" spans="1:23" x14ac:dyDescent="0.25">
      <c r="A5172">
        <v>251034857</v>
      </c>
      <c r="B5172">
        <v>1.0268335034245857E+18</v>
      </c>
      <c r="C5172" s="4">
        <v>43319.675451388888</v>
      </c>
      <c r="D5172" s="1" t="s">
        <v>14032</v>
      </c>
      <c r="E5172" s="1" t="s">
        <v>6257</v>
      </c>
      <c r="F5172">
        <v>14</v>
      </c>
      <c r="G5172">
        <v>16</v>
      </c>
      <c r="H5172">
        <v>66</v>
      </c>
      <c r="I5172">
        <v>4</v>
      </c>
      <c r="J5172" s="1" t="s">
        <v>6375</v>
      </c>
      <c r="K5172" s="1" t="s">
        <v>14033</v>
      </c>
      <c r="L5172" s="1" t="s">
        <v>6287</v>
      </c>
      <c r="M5172" s="1" t="s">
        <v>6259</v>
      </c>
      <c r="N5172" s="1" t="s">
        <v>6326</v>
      </c>
      <c r="O5172" s="4">
        <v>40586.425208333334</v>
      </c>
      <c r="P5172" t="b">
        <v>1</v>
      </c>
      <c r="Q5172" s="1" t="s">
        <v>6327</v>
      </c>
      <c r="R5172" s="1" t="s">
        <v>6257</v>
      </c>
      <c r="S5172" s="1" t="s">
        <v>274</v>
      </c>
      <c r="T5172">
        <v>60188</v>
      </c>
      <c r="U5172">
        <v>450</v>
      </c>
      <c r="V5172">
        <v>2531</v>
      </c>
      <c r="W5172">
        <v>384</v>
      </c>
    </row>
    <row r="5173" spans="1:23" x14ac:dyDescent="0.25">
      <c r="A5173">
        <v>111554559</v>
      </c>
      <c r="B5173">
        <v>1.0268060938240492E+18</v>
      </c>
      <c r="C5173" s="4">
        <v>43319.599814814814</v>
      </c>
      <c r="D5173" s="1" t="s">
        <v>14034</v>
      </c>
      <c r="E5173" s="1" t="s">
        <v>6257</v>
      </c>
      <c r="F5173">
        <v>4</v>
      </c>
      <c r="G5173">
        <v>0</v>
      </c>
      <c r="H5173">
        <v>10</v>
      </c>
      <c r="I5173">
        <v>0</v>
      </c>
      <c r="J5173" s="1" t="s">
        <v>6258</v>
      </c>
      <c r="K5173" s="1" t="s">
        <v>14035</v>
      </c>
      <c r="L5173" s="1" t="s">
        <v>6260</v>
      </c>
      <c r="M5173" s="1" t="s">
        <v>6259</v>
      </c>
      <c r="N5173" s="1" t="s">
        <v>6344</v>
      </c>
      <c r="O5173" s="4">
        <v>40214.462453703702</v>
      </c>
      <c r="P5173" t="b">
        <v>1</v>
      </c>
      <c r="Q5173" s="1" t="s">
        <v>156</v>
      </c>
      <c r="R5173" s="1" t="s">
        <v>6345</v>
      </c>
      <c r="S5173" s="1" t="s">
        <v>156</v>
      </c>
      <c r="T5173">
        <v>36079</v>
      </c>
      <c r="U5173">
        <v>456</v>
      </c>
      <c r="V5173">
        <v>8860</v>
      </c>
      <c r="W5173">
        <v>370</v>
      </c>
    </row>
    <row r="5174" spans="1:23" x14ac:dyDescent="0.25">
      <c r="A5174">
        <v>17622853</v>
      </c>
      <c r="B5174">
        <v>1.0264373086298849E+18</v>
      </c>
      <c r="C5174" s="4">
        <v>43318.58216435185</v>
      </c>
      <c r="D5174" s="1" t="s">
        <v>14036</v>
      </c>
      <c r="E5174" s="1" t="s">
        <v>6257</v>
      </c>
      <c r="F5174">
        <v>11</v>
      </c>
      <c r="G5174">
        <v>17</v>
      </c>
      <c r="H5174">
        <v>56</v>
      </c>
      <c r="I5174">
        <v>3</v>
      </c>
      <c r="J5174" s="1" t="s">
        <v>6258</v>
      </c>
      <c r="K5174" s="1" t="s">
        <v>6259</v>
      </c>
      <c r="L5174" s="1" t="s">
        <v>6260</v>
      </c>
      <c r="M5174" s="1" t="s">
        <v>6259</v>
      </c>
      <c r="N5174" s="1" t="s">
        <v>6268</v>
      </c>
      <c r="O5174" s="4">
        <v>39777.719039351854</v>
      </c>
      <c r="P5174" t="b">
        <v>1</v>
      </c>
      <c r="Q5174" s="1" t="s">
        <v>6269</v>
      </c>
      <c r="R5174" s="1" t="s">
        <v>6270</v>
      </c>
      <c r="S5174" s="1" t="s">
        <v>6218</v>
      </c>
      <c r="T5174">
        <v>39704</v>
      </c>
      <c r="U5174">
        <v>4096</v>
      </c>
      <c r="V5174">
        <v>7418</v>
      </c>
      <c r="W5174">
        <v>320</v>
      </c>
    </row>
    <row r="5175" spans="1:23" x14ac:dyDescent="0.25">
      <c r="A5175">
        <v>1227448789</v>
      </c>
      <c r="B5175">
        <v>1.0264361661727908E+18</v>
      </c>
      <c r="C5175" s="4">
        <v>43318.579004629632</v>
      </c>
      <c r="D5175" s="1" t="s">
        <v>14037</v>
      </c>
      <c r="E5175" s="1" t="s">
        <v>6257</v>
      </c>
      <c r="F5175">
        <v>8</v>
      </c>
      <c r="G5175">
        <v>5</v>
      </c>
      <c r="H5175">
        <v>28</v>
      </c>
      <c r="I5175">
        <v>0</v>
      </c>
      <c r="J5175" s="1" t="s">
        <v>6258</v>
      </c>
      <c r="K5175" s="1" t="s">
        <v>6259</v>
      </c>
      <c r="L5175" s="1" t="s">
        <v>6260</v>
      </c>
      <c r="M5175" s="1" t="s">
        <v>6259</v>
      </c>
      <c r="N5175" s="1" t="s">
        <v>6261</v>
      </c>
      <c r="O5175" s="4">
        <v>41333.559953703705</v>
      </c>
      <c r="P5175" t="b">
        <v>1</v>
      </c>
      <c r="Q5175" s="1" t="s">
        <v>6262</v>
      </c>
      <c r="R5175" s="1" t="s">
        <v>6263</v>
      </c>
      <c r="S5175" s="1" t="s">
        <v>6264</v>
      </c>
      <c r="T5175">
        <v>21001</v>
      </c>
      <c r="U5175">
        <v>646</v>
      </c>
      <c r="V5175">
        <v>6392</v>
      </c>
      <c r="W5175">
        <v>210</v>
      </c>
    </row>
    <row r="5176" spans="1:23" x14ac:dyDescent="0.25">
      <c r="A5176">
        <v>14462419</v>
      </c>
      <c r="B5176">
        <v>1.0263990299393925E+18</v>
      </c>
      <c r="C5176" s="4">
        <v>43318.476527777777</v>
      </c>
      <c r="D5176" s="1" t="s">
        <v>14038</v>
      </c>
      <c r="E5176" s="1" t="s">
        <v>6257</v>
      </c>
      <c r="F5176">
        <v>11</v>
      </c>
      <c r="G5176">
        <v>3</v>
      </c>
      <c r="H5176">
        <v>39</v>
      </c>
      <c r="I5176">
        <v>4</v>
      </c>
      <c r="J5176" s="1" t="s">
        <v>6258</v>
      </c>
      <c r="K5176" s="1" t="s">
        <v>6259</v>
      </c>
      <c r="L5176" s="1" t="s">
        <v>6260</v>
      </c>
      <c r="M5176" s="1" t="s">
        <v>6259</v>
      </c>
      <c r="N5176" s="1" t="s">
        <v>6288</v>
      </c>
      <c r="O5176" s="4">
        <v>39559.695937500001</v>
      </c>
      <c r="P5176" t="b">
        <v>1</v>
      </c>
      <c r="Q5176" s="1" t="s">
        <v>6289</v>
      </c>
      <c r="R5176" s="1" t="s">
        <v>6290</v>
      </c>
      <c r="S5176" s="1" t="s">
        <v>6291</v>
      </c>
      <c r="T5176">
        <v>48743</v>
      </c>
      <c r="U5176">
        <v>4261</v>
      </c>
      <c r="V5176">
        <v>20083</v>
      </c>
      <c r="W5176">
        <v>471</v>
      </c>
    </row>
    <row r="5177" spans="1:23" x14ac:dyDescent="0.25">
      <c r="A5177">
        <v>111554559</v>
      </c>
      <c r="B5177">
        <v>1.0257825814329344E+18</v>
      </c>
      <c r="C5177" s="4">
        <v>43316.775462962964</v>
      </c>
      <c r="D5177" s="1" t="s">
        <v>14039</v>
      </c>
      <c r="E5177" s="1" t="s">
        <v>14040</v>
      </c>
      <c r="F5177">
        <v>5</v>
      </c>
      <c r="G5177">
        <v>2</v>
      </c>
      <c r="H5177">
        <v>21</v>
      </c>
      <c r="I5177">
        <v>3</v>
      </c>
      <c r="J5177" s="1" t="s">
        <v>6259</v>
      </c>
      <c r="K5177" s="1" t="s">
        <v>6259</v>
      </c>
      <c r="L5177" s="1" t="s">
        <v>6260</v>
      </c>
      <c r="M5177" s="1" t="s">
        <v>6259</v>
      </c>
      <c r="N5177" s="1" t="s">
        <v>6344</v>
      </c>
      <c r="O5177" s="4">
        <v>40214.462453703702</v>
      </c>
      <c r="P5177" t="b">
        <v>1</v>
      </c>
      <c r="Q5177" s="1" t="s">
        <v>156</v>
      </c>
      <c r="R5177" s="1" t="s">
        <v>6345</v>
      </c>
      <c r="S5177" s="1" t="s">
        <v>156</v>
      </c>
      <c r="T5177">
        <v>36079</v>
      </c>
      <c r="U5177">
        <v>456</v>
      </c>
      <c r="V5177">
        <v>8860</v>
      </c>
      <c r="W5177">
        <v>370</v>
      </c>
    </row>
    <row r="5178" spans="1:23" x14ac:dyDescent="0.25">
      <c r="A5178">
        <v>111554559</v>
      </c>
      <c r="B5178">
        <v>1.0253587835964375E+18</v>
      </c>
      <c r="C5178" s="4">
        <v>43315.605995370373</v>
      </c>
      <c r="D5178" s="1" t="s">
        <v>14041</v>
      </c>
      <c r="E5178" s="1" t="s">
        <v>6257</v>
      </c>
      <c r="F5178">
        <v>20</v>
      </c>
      <c r="G5178">
        <v>2</v>
      </c>
      <c r="H5178">
        <v>54</v>
      </c>
      <c r="I5178">
        <v>2</v>
      </c>
      <c r="J5178" s="1" t="s">
        <v>6258</v>
      </c>
      <c r="K5178" s="1" t="s">
        <v>6259</v>
      </c>
      <c r="L5178" s="1" t="s">
        <v>6260</v>
      </c>
      <c r="M5178" s="1" t="s">
        <v>6259</v>
      </c>
      <c r="N5178" s="1" t="s">
        <v>6344</v>
      </c>
      <c r="O5178" s="4">
        <v>40214.462453703702</v>
      </c>
      <c r="P5178" t="b">
        <v>1</v>
      </c>
      <c r="Q5178" s="1" t="s">
        <v>156</v>
      </c>
      <c r="R5178" s="1" t="s">
        <v>6345</v>
      </c>
      <c r="S5178" s="1" t="s">
        <v>156</v>
      </c>
      <c r="T5178">
        <v>36079</v>
      </c>
      <c r="U5178">
        <v>456</v>
      </c>
      <c r="V5178">
        <v>8860</v>
      </c>
      <c r="W5178">
        <v>370</v>
      </c>
    </row>
    <row r="5179" spans="1:23" x14ac:dyDescent="0.25">
      <c r="A5179">
        <v>111554559</v>
      </c>
      <c r="B5179">
        <v>1.0253192794267771E+18</v>
      </c>
      <c r="C5179" s="4">
        <v>43315.496990740743</v>
      </c>
      <c r="D5179" s="1" t="s">
        <v>14042</v>
      </c>
      <c r="E5179" s="1" t="s">
        <v>6257</v>
      </c>
      <c r="F5179">
        <v>9</v>
      </c>
      <c r="G5179">
        <v>5</v>
      </c>
      <c r="H5179">
        <v>51</v>
      </c>
      <c r="I5179">
        <v>2</v>
      </c>
      <c r="J5179" s="1" t="s">
        <v>6258</v>
      </c>
      <c r="K5179" s="1" t="s">
        <v>6259</v>
      </c>
      <c r="L5179" s="1" t="s">
        <v>6260</v>
      </c>
      <c r="M5179" s="1" t="s">
        <v>6259</v>
      </c>
      <c r="N5179" s="1" t="s">
        <v>6344</v>
      </c>
      <c r="O5179" s="4">
        <v>40214.462453703702</v>
      </c>
      <c r="P5179" t="b">
        <v>1</v>
      </c>
      <c r="Q5179" s="1" t="s">
        <v>156</v>
      </c>
      <c r="R5179" s="1" t="s">
        <v>6345</v>
      </c>
      <c r="S5179" s="1" t="s">
        <v>156</v>
      </c>
      <c r="T5179">
        <v>36079</v>
      </c>
      <c r="U5179">
        <v>456</v>
      </c>
      <c r="V5179">
        <v>8860</v>
      </c>
      <c r="W5179">
        <v>370</v>
      </c>
    </row>
    <row r="5180" spans="1:23" x14ac:dyDescent="0.25">
      <c r="A5180">
        <v>7089792</v>
      </c>
      <c r="B5180">
        <v>1.025277319504638E+18</v>
      </c>
      <c r="C5180" s="4">
        <v>43315.381203703706</v>
      </c>
      <c r="D5180" s="1" t="s">
        <v>14043</v>
      </c>
      <c r="E5180" s="1" t="s">
        <v>6257</v>
      </c>
      <c r="F5180">
        <v>6</v>
      </c>
      <c r="G5180">
        <v>14</v>
      </c>
      <c r="H5180">
        <v>50</v>
      </c>
      <c r="I5180">
        <v>3</v>
      </c>
      <c r="J5180" s="1" t="s">
        <v>6258</v>
      </c>
      <c r="K5180" s="1" t="s">
        <v>6259</v>
      </c>
      <c r="L5180" s="1" t="s">
        <v>6260</v>
      </c>
      <c r="M5180" s="1" t="s">
        <v>6259</v>
      </c>
      <c r="N5180" s="1" t="s">
        <v>6275</v>
      </c>
      <c r="O5180" s="4">
        <v>39259.664467592593</v>
      </c>
      <c r="P5180" t="b">
        <v>1</v>
      </c>
      <c r="Q5180" s="1" t="s">
        <v>6276</v>
      </c>
      <c r="R5180" s="1" t="s">
        <v>6277</v>
      </c>
      <c r="S5180" s="1" t="s">
        <v>6278</v>
      </c>
      <c r="T5180">
        <v>30280</v>
      </c>
      <c r="U5180">
        <v>4550</v>
      </c>
      <c r="V5180">
        <v>7288</v>
      </c>
      <c r="W5180">
        <v>287</v>
      </c>
    </row>
    <row r="5181" spans="1:23" x14ac:dyDescent="0.25">
      <c r="A5181">
        <v>111554559</v>
      </c>
      <c r="B5181">
        <v>1.0250322711521976E+18</v>
      </c>
      <c r="C5181" s="4">
        <v>43314.705000000002</v>
      </c>
      <c r="D5181" s="1" t="s">
        <v>14044</v>
      </c>
      <c r="E5181" s="1" t="s">
        <v>6257</v>
      </c>
      <c r="F5181">
        <v>15</v>
      </c>
      <c r="G5181">
        <v>4</v>
      </c>
      <c r="H5181">
        <v>41</v>
      </c>
      <c r="I5181">
        <v>1</v>
      </c>
      <c r="J5181" s="1" t="s">
        <v>7066</v>
      </c>
      <c r="K5181" s="1" t="s">
        <v>8291</v>
      </c>
      <c r="L5181" s="1" t="s">
        <v>6260</v>
      </c>
      <c r="M5181" s="1" t="s">
        <v>6259</v>
      </c>
      <c r="N5181" s="1" t="s">
        <v>6344</v>
      </c>
      <c r="O5181" s="4">
        <v>40214.462453703702</v>
      </c>
      <c r="P5181" t="b">
        <v>1</v>
      </c>
      <c r="Q5181" s="1" t="s">
        <v>156</v>
      </c>
      <c r="R5181" s="1" t="s">
        <v>6345</v>
      </c>
      <c r="S5181" s="1" t="s">
        <v>156</v>
      </c>
      <c r="T5181">
        <v>36079</v>
      </c>
      <c r="U5181">
        <v>456</v>
      </c>
      <c r="V5181">
        <v>8860</v>
      </c>
      <c r="W5181">
        <v>370</v>
      </c>
    </row>
    <row r="5182" spans="1:23" x14ac:dyDescent="0.25">
      <c r="A5182">
        <v>111554559</v>
      </c>
      <c r="B5182">
        <v>1.0250292217799557E+18</v>
      </c>
      <c r="C5182" s="4">
        <v>43314.696585648147</v>
      </c>
      <c r="D5182" s="1" t="s">
        <v>14045</v>
      </c>
      <c r="E5182" s="1" t="s">
        <v>6257</v>
      </c>
      <c r="F5182">
        <v>5</v>
      </c>
      <c r="G5182">
        <v>1</v>
      </c>
      <c r="H5182">
        <v>18</v>
      </c>
      <c r="I5182">
        <v>0</v>
      </c>
      <c r="J5182" s="1" t="s">
        <v>6258</v>
      </c>
      <c r="K5182" s="1" t="s">
        <v>10446</v>
      </c>
      <c r="L5182" s="1" t="s">
        <v>6260</v>
      </c>
      <c r="M5182" s="1" t="s">
        <v>6259</v>
      </c>
      <c r="N5182" s="1" t="s">
        <v>6344</v>
      </c>
      <c r="O5182" s="4">
        <v>40214.462453703702</v>
      </c>
      <c r="P5182" t="b">
        <v>1</v>
      </c>
      <c r="Q5182" s="1" t="s">
        <v>156</v>
      </c>
      <c r="R5182" s="1" t="s">
        <v>6345</v>
      </c>
      <c r="S5182" s="1" t="s">
        <v>156</v>
      </c>
      <c r="T5182">
        <v>36079</v>
      </c>
      <c r="U5182">
        <v>456</v>
      </c>
      <c r="V5182">
        <v>8860</v>
      </c>
      <c r="W5182">
        <v>370</v>
      </c>
    </row>
    <row r="5183" spans="1:23" x14ac:dyDescent="0.25">
      <c r="A5183">
        <v>14462419</v>
      </c>
      <c r="B5183">
        <v>1.0250268559199191E+18</v>
      </c>
      <c r="C5183" s="4">
        <v>43314.690057870372</v>
      </c>
      <c r="D5183" s="1" t="s">
        <v>14046</v>
      </c>
      <c r="E5183" s="1" t="s">
        <v>14047</v>
      </c>
      <c r="F5183">
        <v>1</v>
      </c>
      <c r="G5183">
        <v>0</v>
      </c>
      <c r="H5183">
        <v>6</v>
      </c>
      <c r="I5183">
        <v>0</v>
      </c>
      <c r="J5183" s="1" t="s">
        <v>6259</v>
      </c>
      <c r="K5183" s="1" t="s">
        <v>14048</v>
      </c>
      <c r="L5183" s="1" t="s">
        <v>6259</v>
      </c>
      <c r="M5183" s="1" t="s">
        <v>6259</v>
      </c>
      <c r="N5183" s="1" t="s">
        <v>6288</v>
      </c>
      <c r="O5183" s="4">
        <v>39559.695937500001</v>
      </c>
      <c r="P5183" t="b">
        <v>1</v>
      </c>
      <c r="Q5183" s="1" t="s">
        <v>6289</v>
      </c>
      <c r="R5183" s="1" t="s">
        <v>6290</v>
      </c>
      <c r="S5183" s="1" t="s">
        <v>6291</v>
      </c>
      <c r="T5183">
        <v>48743</v>
      </c>
      <c r="U5183">
        <v>4261</v>
      </c>
      <c r="V5183">
        <v>20083</v>
      </c>
      <c r="W5183">
        <v>471</v>
      </c>
    </row>
    <row r="5184" spans="1:23" x14ac:dyDescent="0.25">
      <c r="A5184">
        <v>123868861</v>
      </c>
      <c r="B5184">
        <v>1.0250008839590257E+18</v>
      </c>
      <c r="C5184" s="4">
        <v>43314.618379629632</v>
      </c>
      <c r="D5184" s="1" t="s">
        <v>14049</v>
      </c>
      <c r="E5184" s="1" t="s">
        <v>6257</v>
      </c>
      <c r="F5184">
        <v>17</v>
      </c>
      <c r="G5184">
        <v>14</v>
      </c>
      <c r="H5184">
        <v>31</v>
      </c>
      <c r="I5184">
        <v>9</v>
      </c>
      <c r="J5184" s="1" t="s">
        <v>6336</v>
      </c>
      <c r="K5184" s="1" t="s">
        <v>6259</v>
      </c>
      <c r="L5184" s="1" t="s">
        <v>6260</v>
      </c>
      <c r="M5184" s="1" t="s">
        <v>6259</v>
      </c>
      <c r="N5184" s="1" t="s">
        <v>6281</v>
      </c>
      <c r="O5184" s="4">
        <v>40254.599421296298</v>
      </c>
      <c r="P5184" t="b">
        <v>1</v>
      </c>
      <c r="Q5184" s="1" t="s">
        <v>6282</v>
      </c>
      <c r="R5184" s="1" t="s">
        <v>6283</v>
      </c>
      <c r="S5184" s="1" t="s">
        <v>384</v>
      </c>
      <c r="T5184">
        <v>53434</v>
      </c>
      <c r="U5184">
        <v>609</v>
      </c>
      <c r="V5184">
        <v>6533</v>
      </c>
      <c r="W5184">
        <v>352</v>
      </c>
    </row>
    <row r="5185" spans="1:23" x14ac:dyDescent="0.25">
      <c r="A5185">
        <v>7089792</v>
      </c>
      <c r="B5185">
        <v>1.0246420828399739E+18</v>
      </c>
      <c r="C5185" s="4">
        <v>43313.628287037034</v>
      </c>
      <c r="D5185" s="1" t="s">
        <v>14050</v>
      </c>
      <c r="E5185" s="1" t="s">
        <v>6257</v>
      </c>
      <c r="F5185">
        <v>2</v>
      </c>
      <c r="G5185">
        <v>12</v>
      </c>
      <c r="H5185">
        <v>13</v>
      </c>
      <c r="I5185">
        <v>5</v>
      </c>
      <c r="J5185" s="1" t="s">
        <v>6258</v>
      </c>
      <c r="K5185" s="1" t="s">
        <v>6259</v>
      </c>
      <c r="L5185" s="1" t="s">
        <v>6260</v>
      </c>
      <c r="M5185" s="1" t="s">
        <v>6259</v>
      </c>
      <c r="N5185" s="1" t="s">
        <v>6275</v>
      </c>
      <c r="O5185" s="4">
        <v>39259.664467592593</v>
      </c>
      <c r="P5185" t="b">
        <v>1</v>
      </c>
      <c r="Q5185" s="1" t="s">
        <v>6276</v>
      </c>
      <c r="R5185" s="1" t="s">
        <v>6277</v>
      </c>
      <c r="S5185" s="1" t="s">
        <v>6278</v>
      </c>
      <c r="T5185">
        <v>30280</v>
      </c>
      <c r="U5185">
        <v>4550</v>
      </c>
      <c r="V5185">
        <v>7288</v>
      </c>
      <c r="W5185">
        <v>287</v>
      </c>
    </row>
    <row r="5186" spans="1:23" x14ac:dyDescent="0.25">
      <c r="A5186">
        <v>1227448789</v>
      </c>
      <c r="B5186">
        <v>1.0245634186557972E+18</v>
      </c>
      <c r="C5186" s="4">
        <v>43313.411215277774</v>
      </c>
      <c r="D5186" s="1" t="s">
        <v>14051</v>
      </c>
      <c r="E5186" s="1" t="s">
        <v>6257</v>
      </c>
      <c r="F5186">
        <v>18</v>
      </c>
      <c r="G5186">
        <v>40</v>
      </c>
      <c r="H5186">
        <v>94</v>
      </c>
      <c r="I5186">
        <v>8</v>
      </c>
      <c r="J5186" s="1" t="s">
        <v>6258</v>
      </c>
      <c r="K5186" s="1" t="s">
        <v>6259</v>
      </c>
      <c r="L5186" s="1" t="s">
        <v>6260</v>
      </c>
      <c r="M5186" s="1" t="s">
        <v>6259</v>
      </c>
      <c r="N5186" s="1" t="s">
        <v>6261</v>
      </c>
      <c r="O5186" s="4">
        <v>41333.559953703705</v>
      </c>
      <c r="P5186" t="b">
        <v>1</v>
      </c>
      <c r="Q5186" s="1" t="s">
        <v>6262</v>
      </c>
      <c r="R5186" s="1" t="s">
        <v>6263</v>
      </c>
      <c r="S5186" s="1" t="s">
        <v>6264</v>
      </c>
      <c r="T5186">
        <v>21001</v>
      </c>
      <c r="U5186">
        <v>646</v>
      </c>
      <c r="V5186">
        <v>6392</v>
      </c>
      <c r="W5186">
        <v>210</v>
      </c>
    </row>
    <row r="5187" spans="1:23" x14ac:dyDescent="0.25">
      <c r="A5187">
        <v>7089792</v>
      </c>
      <c r="B5187">
        <v>1.0242304234492273E+18</v>
      </c>
      <c r="C5187" s="4">
        <v>43312.492314814815</v>
      </c>
      <c r="D5187" s="1" t="s">
        <v>14052</v>
      </c>
      <c r="E5187" s="1" t="s">
        <v>14053</v>
      </c>
      <c r="F5187">
        <v>3</v>
      </c>
      <c r="G5187">
        <v>0</v>
      </c>
      <c r="H5187">
        <v>11</v>
      </c>
      <c r="I5187">
        <v>0</v>
      </c>
      <c r="J5187" s="1" t="s">
        <v>9541</v>
      </c>
      <c r="K5187" s="1" t="s">
        <v>6442</v>
      </c>
      <c r="L5187" s="1" t="s">
        <v>6287</v>
      </c>
      <c r="M5187" s="1" t="s">
        <v>6259</v>
      </c>
      <c r="N5187" s="1" t="s">
        <v>6275</v>
      </c>
      <c r="O5187" s="4">
        <v>39259.664467592593</v>
      </c>
      <c r="P5187" t="b">
        <v>1</v>
      </c>
      <c r="Q5187" s="1" t="s">
        <v>6276</v>
      </c>
      <c r="R5187" s="1" t="s">
        <v>6277</v>
      </c>
      <c r="S5187" s="1" t="s">
        <v>6278</v>
      </c>
      <c r="T5187">
        <v>30280</v>
      </c>
      <c r="U5187">
        <v>4550</v>
      </c>
      <c r="V5187">
        <v>7288</v>
      </c>
      <c r="W5187">
        <v>287</v>
      </c>
    </row>
    <row r="5188" spans="1:23" x14ac:dyDescent="0.25">
      <c r="A5188">
        <v>251034857</v>
      </c>
      <c r="B5188">
        <v>1.0242145268190208E+18</v>
      </c>
      <c r="C5188" s="4">
        <v>43312.448449074072</v>
      </c>
      <c r="D5188" s="1" t="s">
        <v>14054</v>
      </c>
      <c r="E5188" s="1" t="s">
        <v>6257</v>
      </c>
      <c r="F5188">
        <v>39</v>
      </c>
      <c r="G5188">
        <v>26</v>
      </c>
      <c r="H5188">
        <v>221</v>
      </c>
      <c r="I5188">
        <v>17</v>
      </c>
      <c r="J5188" s="1" t="s">
        <v>6258</v>
      </c>
      <c r="K5188" s="1" t="s">
        <v>6259</v>
      </c>
      <c r="L5188" s="1" t="s">
        <v>6260</v>
      </c>
      <c r="M5188" s="1" t="s">
        <v>6259</v>
      </c>
      <c r="N5188" s="1" t="s">
        <v>6326</v>
      </c>
      <c r="O5188" s="4">
        <v>40586.425208333334</v>
      </c>
      <c r="P5188" t="b">
        <v>1</v>
      </c>
      <c r="Q5188" s="1" t="s">
        <v>6327</v>
      </c>
      <c r="R5188" s="1" t="s">
        <v>6257</v>
      </c>
      <c r="S5188" s="1" t="s">
        <v>274</v>
      </c>
      <c r="T5188">
        <v>60188</v>
      </c>
      <c r="U5188">
        <v>450</v>
      </c>
      <c r="V5188">
        <v>2531</v>
      </c>
      <c r="W5188">
        <v>384</v>
      </c>
    </row>
    <row r="5189" spans="1:23" x14ac:dyDescent="0.25">
      <c r="A5189">
        <v>14462419</v>
      </c>
      <c r="B5189">
        <v>1.0241935159858053E+18</v>
      </c>
      <c r="C5189" s="4">
        <v>43312.390474537038</v>
      </c>
      <c r="D5189" s="1" t="s">
        <v>14055</v>
      </c>
      <c r="E5189" s="1" t="s">
        <v>6257</v>
      </c>
      <c r="F5189">
        <v>7</v>
      </c>
      <c r="G5189">
        <v>1</v>
      </c>
      <c r="H5189">
        <v>67</v>
      </c>
      <c r="I5189">
        <v>4</v>
      </c>
      <c r="J5189" s="1" t="s">
        <v>6451</v>
      </c>
      <c r="K5189" s="1" t="s">
        <v>8699</v>
      </c>
      <c r="L5189" s="1" t="s">
        <v>6260</v>
      </c>
      <c r="M5189" s="1" t="s">
        <v>6259</v>
      </c>
      <c r="N5189" s="1" t="s">
        <v>6288</v>
      </c>
      <c r="O5189" s="4">
        <v>39559.695937500001</v>
      </c>
      <c r="P5189" t="b">
        <v>1</v>
      </c>
      <c r="Q5189" s="1" t="s">
        <v>6289</v>
      </c>
      <c r="R5189" s="1" t="s">
        <v>6290</v>
      </c>
      <c r="S5189" s="1" t="s">
        <v>6291</v>
      </c>
      <c r="T5189">
        <v>48743</v>
      </c>
      <c r="U5189">
        <v>4261</v>
      </c>
      <c r="V5189">
        <v>20083</v>
      </c>
      <c r="W5189">
        <v>471</v>
      </c>
    </row>
    <row r="5190" spans="1:23" x14ac:dyDescent="0.25">
      <c r="A5190">
        <v>111554559</v>
      </c>
      <c r="B5190">
        <v>1.0239180654556447E+18</v>
      </c>
      <c r="C5190" s="4">
        <v>43311.630370370367</v>
      </c>
      <c r="D5190" s="1" t="s">
        <v>14056</v>
      </c>
      <c r="E5190" s="1" t="s">
        <v>6257</v>
      </c>
      <c r="F5190">
        <v>10</v>
      </c>
      <c r="G5190">
        <v>3</v>
      </c>
      <c r="H5190">
        <v>50</v>
      </c>
      <c r="I5190">
        <v>1</v>
      </c>
      <c r="J5190" s="1" t="s">
        <v>6258</v>
      </c>
      <c r="K5190" s="1" t="s">
        <v>14057</v>
      </c>
      <c r="L5190" s="1" t="s">
        <v>6260</v>
      </c>
      <c r="M5190" s="1" t="s">
        <v>6259</v>
      </c>
      <c r="N5190" s="1" t="s">
        <v>6344</v>
      </c>
      <c r="O5190" s="4">
        <v>40214.462453703702</v>
      </c>
      <c r="P5190" t="b">
        <v>1</v>
      </c>
      <c r="Q5190" s="1" t="s">
        <v>156</v>
      </c>
      <c r="R5190" s="1" t="s">
        <v>6345</v>
      </c>
      <c r="S5190" s="1" t="s">
        <v>156</v>
      </c>
      <c r="T5190">
        <v>36079</v>
      </c>
      <c r="U5190">
        <v>456</v>
      </c>
      <c r="V5190">
        <v>8860</v>
      </c>
      <c r="W5190">
        <v>370</v>
      </c>
    </row>
    <row r="5191" spans="1:23" x14ac:dyDescent="0.25">
      <c r="A5191">
        <v>17622853</v>
      </c>
      <c r="B5191">
        <v>1.0239021481139692E+18</v>
      </c>
      <c r="C5191" s="4">
        <v>43311.586446759262</v>
      </c>
      <c r="D5191" s="1" t="s">
        <v>14058</v>
      </c>
      <c r="E5191" s="1" t="s">
        <v>6257</v>
      </c>
      <c r="F5191">
        <v>9</v>
      </c>
      <c r="G5191">
        <v>1</v>
      </c>
      <c r="H5191">
        <v>11</v>
      </c>
      <c r="I5191">
        <v>1</v>
      </c>
      <c r="J5191" s="1" t="s">
        <v>6280</v>
      </c>
      <c r="K5191" s="1" t="s">
        <v>6259</v>
      </c>
      <c r="L5191" s="1" t="s">
        <v>6260</v>
      </c>
      <c r="M5191" s="1" t="s">
        <v>6259</v>
      </c>
      <c r="N5191" s="1" t="s">
        <v>6268</v>
      </c>
      <c r="O5191" s="4">
        <v>39777.719039351854</v>
      </c>
      <c r="P5191" t="b">
        <v>1</v>
      </c>
      <c r="Q5191" s="1" t="s">
        <v>6269</v>
      </c>
      <c r="R5191" s="1" t="s">
        <v>6270</v>
      </c>
      <c r="S5191" s="1" t="s">
        <v>6218</v>
      </c>
      <c r="T5191">
        <v>39704</v>
      </c>
      <c r="U5191">
        <v>4096</v>
      </c>
      <c r="V5191">
        <v>7418</v>
      </c>
      <c r="W5191">
        <v>320</v>
      </c>
    </row>
    <row r="5192" spans="1:23" x14ac:dyDescent="0.25">
      <c r="A5192">
        <v>1227448789</v>
      </c>
      <c r="B5192">
        <v>1.023857909493588E+18</v>
      </c>
      <c r="C5192" s="4">
        <v>43311.464375000003</v>
      </c>
      <c r="D5192" s="1" t="s">
        <v>14059</v>
      </c>
      <c r="E5192" s="1" t="s">
        <v>6257</v>
      </c>
      <c r="F5192">
        <v>5</v>
      </c>
      <c r="G5192">
        <v>7</v>
      </c>
      <c r="H5192">
        <v>21</v>
      </c>
      <c r="I5192">
        <v>7</v>
      </c>
      <c r="J5192" s="1" t="s">
        <v>6258</v>
      </c>
      <c r="K5192" s="1" t="s">
        <v>7135</v>
      </c>
      <c r="L5192" s="1" t="s">
        <v>6260</v>
      </c>
      <c r="M5192" s="1" t="s">
        <v>6259</v>
      </c>
      <c r="N5192" s="1" t="s">
        <v>6261</v>
      </c>
      <c r="O5192" s="4">
        <v>41333.559953703705</v>
      </c>
      <c r="P5192" t="b">
        <v>1</v>
      </c>
      <c r="Q5192" s="1" t="s">
        <v>6262</v>
      </c>
      <c r="R5192" s="1" t="s">
        <v>6263</v>
      </c>
      <c r="S5192" s="1" t="s">
        <v>6264</v>
      </c>
      <c r="T5192">
        <v>21001</v>
      </c>
      <c r="U5192">
        <v>646</v>
      </c>
      <c r="V5192">
        <v>6392</v>
      </c>
      <c r="W5192">
        <v>210</v>
      </c>
    </row>
    <row r="5193" spans="1:23" x14ac:dyDescent="0.25">
      <c r="A5193">
        <v>123868861</v>
      </c>
      <c r="B5193">
        <v>1.0234906668637757E+18</v>
      </c>
      <c r="C5193" s="4">
        <v>43310.450983796298</v>
      </c>
      <c r="D5193" s="1" t="s">
        <v>14060</v>
      </c>
      <c r="E5193" s="1" t="s">
        <v>6257</v>
      </c>
      <c r="F5193">
        <v>4</v>
      </c>
      <c r="G5193">
        <v>35</v>
      </c>
      <c r="H5193">
        <v>25</v>
      </c>
      <c r="I5193">
        <v>14</v>
      </c>
      <c r="J5193" s="1" t="s">
        <v>6258</v>
      </c>
      <c r="K5193" s="1" t="s">
        <v>6259</v>
      </c>
      <c r="L5193" s="1" t="s">
        <v>6260</v>
      </c>
      <c r="M5193" s="1" t="s">
        <v>6259</v>
      </c>
      <c r="N5193" s="1" t="s">
        <v>6281</v>
      </c>
      <c r="O5193" s="4">
        <v>40254.599421296298</v>
      </c>
      <c r="P5193" t="b">
        <v>1</v>
      </c>
      <c r="Q5193" s="1" t="s">
        <v>6282</v>
      </c>
      <c r="R5193" s="1" t="s">
        <v>6283</v>
      </c>
      <c r="S5193" s="1" t="s">
        <v>384</v>
      </c>
      <c r="T5193">
        <v>53434</v>
      </c>
      <c r="U5193">
        <v>609</v>
      </c>
      <c r="V5193">
        <v>6533</v>
      </c>
      <c r="W5193">
        <v>352</v>
      </c>
    </row>
    <row r="5194" spans="1:23" x14ac:dyDescent="0.25">
      <c r="A5194">
        <v>123868861</v>
      </c>
      <c r="B5194">
        <v>1.0231218282718454E+18</v>
      </c>
      <c r="C5194" s="4">
        <v>43309.433182870373</v>
      </c>
      <c r="D5194" s="1" t="s">
        <v>14061</v>
      </c>
      <c r="E5194" s="1" t="s">
        <v>6257</v>
      </c>
      <c r="F5194">
        <v>3</v>
      </c>
      <c r="G5194">
        <v>24</v>
      </c>
      <c r="H5194">
        <v>21</v>
      </c>
      <c r="I5194">
        <v>13</v>
      </c>
      <c r="J5194" s="1" t="s">
        <v>6258</v>
      </c>
      <c r="K5194" s="1" t="s">
        <v>6259</v>
      </c>
      <c r="L5194" s="1" t="s">
        <v>6260</v>
      </c>
      <c r="M5194" s="1" t="s">
        <v>6259</v>
      </c>
      <c r="N5194" s="1" t="s">
        <v>6281</v>
      </c>
      <c r="O5194" s="4">
        <v>40254.599421296298</v>
      </c>
      <c r="P5194" t="b">
        <v>1</v>
      </c>
      <c r="Q5194" s="1" t="s">
        <v>6282</v>
      </c>
      <c r="R5194" s="1" t="s">
        <v>6283</v>
      </c>
      <c r="S5194" s="1" t="s">
        <v>384</v>
      </c>
      <c r="T5194">
        <v>53434</v>
      </c>
      <c r="U5194">
        <v>609</v>
      </c>
      <c r="V5194">
        <v>6533</v>
      </c>
      <c r="W5194">
        <v>352</v>
      </c>
    </row>
    <row r="5195" spans="1:23" x14ac:dyDescent="0.25">
      <c r="A5195">
        <v>123868861</v>
      </c>
      <c r="B5195">
        <v>1.0227869693346324E+18</v>
      </c>
      <c r="C5195" s="4">
        <v>43308.509143518517</v>
      </c>
      <c r="D5195" s="1" t="s">
        <v>14062</v>
      </c>
      <c r="E5195" s="1" t="s">
        <v>6257</v>
      </c>
      <c r="F5195">
        <v>9</v>
      </c>
      <c r="G5195">
        <v>55</v>
      </c>
      <c r="H5195">
        <v>24</v>
      </c>
      <c r="I5195">
        <v>36</v>
      </c>
      <c r="J5195" s="1" t="s">
        <v>6258</v>
      </c>
      <c r="K5195" s="1" t="s">
        <v>6259</v>
      </c>
      <c r="L5195" s="1" t="s">
        <v>6260</v>
      </c>
      <c r="M5195" s="1" t="s">
        <v>6259</v>
      </c>
      <c r="N5195" s="1" t="s">
        <v>6281</v>
      </c>
      <c r="O5195" s="4">
        <v>40254.599421296298</v>
      </c>
      <c r="P5195" t="b">
        <v>1</v>
      </c>
      <c r="Q5195" s="1" t="s">
        <v>6282</v>
      </c>
      <c r="R5195" s="1" t="s">
        <v>6283</v>
      </c>
      <c r="S5195" s="1" t="s">
        <v>384</v>
      </c>
      <c r="T5195">
        <v>53434</v>
      </c>
      <c r="U5195">
        <v>609</v>
      </c>
      <c r="V5195">
        <v>6533</v>
      </c>
      <c r="W5195">
        <v>352</v>
      </c>
    </row>
    <row r="5196" spans="1:23" x14ac:dyDescent="0.25">
      <c r="A5196">
        <v>123868861</v>
      </c>
      <c r="B5196">
        <v>1.0224426850455962E+18</v>
      </c>
      <c r="C5196" s="4">
        <v>43307.55909722222</v>
      </c>
      <c r="D5196" s="1" t="s">
        <v>14063</v>
      </c>
      <c r="E5196" s="1" t="s">
        <v>6257</v>
      </c>
      <c r="F5196">
        <v>8</v>
      </c>
      <c r="G5196">
        <v>20</v>
      </c>
      <c r="H5196">
        <v>25</v>
      </c>
      <c r="I5196">
        <v>21</v>
      </c>
      <c r="J5196" s="1" t="s">
        <v>6258</v>
      </c>
      <c r="K5196" s="1" t="s">
        <v>6259</v>
      </c>
      <c r="L5196" s="1" t="s">
        <v>6260</v>
      </c>
      <c r="M5196" s="1" t="s">
        <v>6259</v>
      </c>
      <c r="N5196" s="1" t="s">
        <v>6281</v>
      </c>
      <c r="O5196" s="4">
        <v>40254.599421296298</v>
      </c>
      <c r="P5196" t="b">
        <v>1</v>
      </c>
      <c r="Q5196" s="1" t="s">
        <v>6282</v>
      </c>
      <c r="R5196" s="1" t="s">
        <v>6283</v>
      </c>
      <c r="S5196" s="1" t="s">
        <v>384</v>
      </c>
      <c r="T5196">
        <v>53434</v>
      </c>
      <c r="U5196">
        <v>609</v>
      </c>
      <c r="V5196">
        <v>6533</v>
      </c>
      <c r="W5196">
        <v>352</v>
      </c>
    </row>
    <row r="5197" spans="1:23" x14ac:dyDescent="0.25">
      <c r="A5197">
        <v>123868861</v>
      </c>
      <c r="B5197">
        <v>1.0221002609513431E+18</v>
      </c>
      <c r="C5197" s="4">
        <v>43306.614189814813</v>
      </c>
      <c r="D5197" s="1" t="s">
        <v>14064</v>
      </c>
      <c r="E5197" s="1" t="s">
        <v>6257</v>
      </c>
      <c r="F5197">
        <v>4</v>
      </c>
      <c r="G5197">
        <v>12</v>
      </c>
      <c r="H5197">
        <v>9</v>
      </c>
      <c r="I5197">
        <v>2</v>
      </c>
      <c r="J5197" s="1" t="s">
        <v>6258</v>
      </c>
      <c r="K5197" s="1" t="s">
        <v>6259</v>
      </c>
      <c r="L5197" s="1" t="s">
        <v>6260</v>
      </c>
      <c r="M5197" s="1" t="s">
        <v>6259</v>
      </c>
      <c r="N5197" s="1" t="s">
        <v>6281</v>
      </c>
      <c r="O5197" s="4">
        <v>40254.599421296298</v>
      </c>
      <c r="P5197" t="b">
        <v>1</v>
      </c>
      <c r="Q5197" s="1" t="s">
        <v>6282</v>
      </c>
      <c r="R5197" s="1" t="s">
        <v>6283</v>
      </c>
      <c r="S5197" s="1" t="s">
        <v>384</v>
      </c>
      <c r="T5197">
        <v>53434</v>
      </c>
      <c r="U5197">
        <v>609</v>
      </c>
      <c r="V5197">
        <v>6533</v>
      </c>
      <c r="W5197">
        <v>352</v>
      </c>
    </row>
    <row r="5198" spans="1:23" x14ac:dyDescent="0.25">
      <c r="A5198">
        <v>123868861</v>
      </c>
      <c r="B5198">
        <v>1.0220276600447222E+18</v>
      </c>
      <c r="C5198" s="4">
        <v>43306.413854166669</v>
      </c>
      <c r="D5198" s="1" t="s">
        <v>14065</v>
      </c>
      <c r="E5198" s="1" t="s">
        <v>6257</v>
      </c>
      <c r="F5198">
        <v>7</v>
      </c>
      <c r="G5198">
        <v>29</v>
      </c>
      <c r="H5198">
        <v>28</v>
      </c>
      <c r="I5198">
        <v>8</v>
      </c>
      <c r="J5198" s="1" t="s">
        <v>6258</v>
      </c>
      <c r="K5198" s="1" t="s">
        <v>6259</v>
      </c>
      <c r="L5198" s="1" t="s">
        <v>6260</v>
      </c>
      <c r="M5198" s="1" t="s">
        <v>6259</v>
      </c>
      <c r="N5198" s="1" t="s">
        <v>6281</v>
      </c>
      <c r="O5198" s="4">
        <v>40254.599421296298</v>
      </c>
      <c r="P5198" t="b">
        <v>1</v>
      </c>
      <c r="Q5198" s="1" t="s">
        <v>6282</v>
      </c>
      <c r="R5198" s="1" t="s">
        <v>6283</v>
      </c>
      <c r="S5198" s="1" t="s">
        <v>384</v>
      </c>
      <c r="T5198">
        <v>53434</v>
      </c>
      <c r="U5198">
        <v>609</v>
      </c>
      <c r="V5198">
        <v>6533</v>
      </c>
      <c r="W5198">
        <v>352</v>
      </c>
    </row>
    <row r="5199" spans="1:23" x14ac:dyDescent="0.25">
      <c r="A5199">
        <v>7089792</v>
      </c>
      <c r="B5199">
        <v>1.0217964560664248E+18</v>
      </c>
      <c r="C5199" s="4">
        <v>43305.77584490741</v>
      </c>
      <c r="D5199" s="1" t="s">
        <v>14066</v>
      </c>
      <c r="E5199" s="1" t="s">
        <v>14067</v>
      </c>
      <c r="F5199">
        <v>0</v>
      </c>
      <c r="G5199">
        <v>0</v>
      </c>
      <c r="H5199">
        <v>1</v>
      </c>
      <c r="I5199">
        <v>0</v>
      </c>
      <c r="J5199" s="1" t="s">
        <v>6259</v>
      </c>
      <c r="K5199" s="1" t="s">
        <v>14068</v>
      </c>
      <c r="L5199" s="1" t="s">
        <v>6259</v>
      </c>
      <c r="M5199" s="1" t="s">
        <v>6259</v>
      </c>
      <c r="N5199" s="1" t="s">
        <v>6275</v>
      </c>
      <c r="O5199" s="4">
        <v>39259.664467592593</v>
      </c>
      <c r="P5199" t="b">
        <v>1</v>
      </c>
      <c r="Q5199" s="1" t="s">
        <v>6276</v>
      </c>
      <c r="R5199" s="1" t="s">
        <v>6277</v>
      </c>
      <c r="S5199" s="1" t="s">
        <v>6278</v>
      </c>
      <c r="T5199">
        <v>30280</v>
      </c>
      <c r="U5199">
        <v>4550</v>
      </c>
      <c r="V5199">
        <v>7288</v>
      </c>
      <c r="W5199">
        <v>287</v>
      </c>
    </row>
    <row r="5200" spans="1:23" x14ac:dyDescent="0.25">
      <c r="A5200">
        <v>7089792</v>
      </c>
      <c r="B5200">
        <v>1.0217962812645581E+18</v>
      </c>
      <c r="C5200" s="4">
        <v>43305.775370370371</v>
      </c>
      <c r="D5200" s="1" t="s">
        <v>14069</v>
      </c>
      <c r="E5200" s="1" t="s">
        <v>14070</v>
      </c>
      <c r="F5200">
        <v>0</v>
      </c>
      <c r="G5200">
        <v>1</v>
      </c>
      <c r="H5200">
        <v>0</v>
      </c>
      <c r="I5200">
        <v>0</v>
      </c>
      <c r="J5200" s="1" t="s">
        <v>6259</v>
      </c>
      <c r="K5200" s="1" t="s">
        <v>14071</v>
      </c>
      <c r="L5200" s="1" t="s">
        <v>6259</v>
      </c>
      <c r="M5200" s="1" t="s">
        <v>6259</v>
      </c>
      <c r="N5200" s="1" t="s">
        <v>6275</v>
      </c>
      <c r="O5200" s="4">
        <v>39259.664467592593</v>
      </c>
      <c r="P5200" t="b">
        <v>1</v>
      </c>
      <c r="Q5200" s="1" t="s">
        <v>6276</v>
      </c>
      <c r="R5200" s="1" t="s">
        <v>6277</v>
      </c>
      <c r="S5200" s="1" t="s">
        <v>6278</v>
      </c>
      <c r="T5200">
        <v>30280</v>
      </c>
      <c r="U5200">
        <v>4550</v>
      </c>
      <c r="V5200">
        <v>7288</v>
      </c>
      <c r="W5200">
        <v>287</v>
      </c>
    </row>
    <row r="5201" spans="1:23" x14ac:dyDescent="0.25">
      <c r="A5201">
        <v>7089792</v>
      </c>
      <c r="B5201">
        <v>1.0217958868028498E+18</v>
      </c>
      <c r="C5201" s="4">
        <v>43305.774282407408</v>
      </c>
      <c r="D5201" s="1" t="s">
        <v>14072</v>
      </c>
      <c r="E5201" s="1" t="s">
        <v>14073</v>
      </c>
      <c r="F5201">
        <v>0</v>
      </c>
      <c r="G5201">
        <v>0</v>
      </c>
      <c r="H5201">
        <v>0</v>
      </c>
      <c r="I5201">
        <v>0</v>
      </c>
      <c r="J5201" s="1" t="s">
        <v>6259</v>
      </c>
      <c r="K5201" s="1" t="s">
        <v>14074</v>
      </c>
      <c r="L5201" s="1" t="s">
        <v>6259</v>
      </c>
      <c r="M5201" s="1" t="s">
        <v>6259</v>
      </c>
      <c r="N5201" s="1" t="s">
        <v>6275</v>
      </c>
      <c r="O5201" s="4">
        <v>39259.664467592593</v>
      </c>
      <c r="P5201" t="b">
        <v>1</v>
      </c>
      <c r="Q5201" s="1" t="s">
        <v>6276</v>
      </c>
      <c r="R5201" s="1" t="s">
        <v>6277</v>
      </c>
      <c r="S5201" s="1" t="s">
        <v>6278</v>
      </c>
      <c r="T5201">
        <v>30280</v>
      </c>
      <c r="U5201">
        <v>4550</v>
      </c>
      <c r="V5201">
        <v>7288</v>
      </c>
      <c r="W5201">
        <v>287</v>
      </c>
    </row>
    <row r="5202" spans="1:23" x14ac:dyDescent="0.25">
      <c r="A5202">
        <v>7089792</v>
      </c>
      <c r="B5202">
        <v>1.0217954307939901E+18</v>
      </c>
      <c r="C5202" s="4">
        <v>43305.773020833331</v>
      </c>
      <c r="D5202" s="1" t="s">
        <v>14075</v>
      </c>
      <c r="E5202" s="1" t="s">
        <v>14076</v>
      </c>
      <c r="F5202">
        <v>0</v>
      </c>
      <c r="G5202">
        <v>0</v>
      </c>
      <c r="H5202">
        <v>1</v>
      </c>
      <c r="I5202">
        <v>0</v>
      </c>
      <c r="J5202" s="1" t="s">
        <v>6259</v>
      </c>
      <c r="K5202" s="1" t="s">
        <v>14077</v>
      </c>
      <c r="L5202" s="1" t="s">
        <v>6260</v>
      </c>
      <c r="M5202" s="1" t="s">
        <v>6259</v>
      </c>
      <c r="N5202" s="1" t="s">
        <v>6275</v>
      </c>
      <c r="O5202" s="4">
        <v>39259.664467592593</v>
      </c>
      <c r="P5202" t="b">
        <v>1</v>
      </c>
      <c r="Q5202" s="1" t="s">
        <v>6276</v>
      </c>
      <c r="R5202" s="1" t="s">
        <v>6277</v>
      </c>
      <c r="S5202" s="1" t="s">
        <v>6278</v>
      </c>
      <c r="T5202">
        <v>30280</v>
      </c>
      <c r="U5202">
        <v>4550</v>
      </c>
      <c r="V5202">
        <v>7288</v>
      </c>
      <c r="W5202">
        <v>287</v>
      </c>
    </row>
    <row r="5203" spans="1:23" x14ac:dyDescent="0.25">
      <c r="A5203">
        <v>7089792</v>
      </c>
      <c r="B5203">
        <v>1.0217946347947131E+18</v>
      </c>
      <c r="C5203" s="4">
        <v>43305.770821759259</v>
      </c>
      <c r="D5203" s="1" t="s">
        <v>14078</v>
      </c>
      <c r="E5203" s="1" t="s">
        <v>14079</v>
      </c>
      <c r="F5203">
        <v>0</v>
      </c>
      <c r="G5203">
        <v>0</v>
      </c>
      <c r="H5203">
        <v>1</v>
      </c>
      <c r="I5203">
        <v>0</v>
      </c>
      <c r="J5203" s="1" t="s">
        <v>6259</v>
      </c>
      <c r="K5203" s="1" t="s">
        <v>14080</v>
      </c>
      <c r="L5203" s="1" t="s">
        <v>6259</v>
      </c>
      <c r="M5203" s="1" t="s">
        <v>6259</v>
      </c>
      <c r="N5203" s="1" t="s">
        <v>6275</v>
      </c>
      <c r="O5203" s="4">
        <v>39259.664467592593</v>
      </c>
      <c r="P5203" t="b">
        <v>1</v>
      </c>
      <c r="Q5203" s="1" t="s">
        <v>6276</v>
      </c>
      <c r="R5203" s="1" t="s">
        <v>6277</v>
      </c>
      <c r="S5203" s="1" t="s">
        <v>6278</v>
      </c>
      <c r="T5203">
        <v>30280</v>
      </c>
      <c r="U5203">
        <v>4550</v>
      </c>
      <c r="V5203">
        <v>7288</v>
      </c>
      <c r="W5203">
        <v>287</v>
      </c>
    </row>
    <row r="5204" spans="1:23" x14ac:dyDescent="0.25">
      <c r="A5204">
        <v>123868861</v>
      </c>
      <c r="B5204">
        <v>1.0217351327456707E+18</v>
      </c>
      <c r="C5204" s="4">
        <v>43305.606631944444</v>
      </c>
      <c r="D5204" s="1" t="s">
        <v>14081</v>
      </c>
      <c r="E5204" s="1" t="s">
        <v>6257</v>
      </c>
      <c r="F5204">
        <v>6</v>
      </c>
      <c r="G5204">
        <v>24</v>
      </c>
      <c r="H5204">
        <v>35</v>
      </c>
      <c r="I5204">
        <v>21</v>
      </c>
      <c r="J5204" s="1" t="s">
        <v>6258</v>
      </c>
      <c r="K5204" s="1" t="s">
        <v>6259</v>
      </c>
      <c r="L5204" s="1" t="s">
        <v>6260</v>
      </c>
      <c r="M5204" s="1" t="s">
        <v>6259</v>
      </c>
      <c r="N5204" s="1" t="s">
        <v>6281</v>
      </c>
      <c r="O5204" s="4">
        <v>40254.599421296298</v>
      </c>
      <c r="P5204" t="b">
        <v>1</v>
      </c>
      <c r="Q5204" s="1" t="s">
        <v>6282</v>
      </c>
      <c r="R5204" s="1" t="s">
        <v>6283</v>
      </c>
      <c r="S5204" s="1" t="s">
        <v>384</v>
      </c>
      <c r="T5204">
        <v>53434</v>
      </c>
      <c r="U5204">
        <v>609</v>
      </c>
      <c r="V5204">
        <v>6533</v>
      </c>
      <c r="W5204">
        <v>352</v>
      </c>
    </row>
    <row r="5205" spans="1:23" x14ac:dyDescent="0.25">
      <c r="A5205">
        <v>123868861</v>
      </c>
      <c r="B5205">
        <v>1.0216701479611187E+18</v>
      </c>
      <c r="C5205" s="4">
        <v>43305.427303240744</v>
      </c>
      <c r="D5205" s="1" t="s">
        <v>14082</v>
      </c>
      <c r="E5205" s="1" t="s">
        <v>6257</v>
      </c>
      <c r="F5205">
        <v>7</v>
      </c>
      <c r="G5205">
        <v>38</v>
      </c>
      <c r="H5205">
        <v>30</v>
      </c>
      <c r="I5205">
        <v>16</v>
      </c>
      <c r="J5205" s="1" t="s">
        <v>6258</v>
      </c>
      <c r="K5205" s="1" t="s">
        <v>6259</v>
      </c>
      <c r="L5205" s="1" t="s">
        <v>6260</v>
      </c>
      <c r="M5205" s="1" t="s">
        <v>6259</v>
      </c>
      <c r="N5205" s="1" t="s">
        <v>6281</v>
      </c>
      <c r="O5205" s="4">
        <v>40254.599421296298</v>
      </c>
      <c r="P5205" t="b">
        <v>1</v>
      </c>
      <c r="Q5205" s="1" t="s">
        <v>6282</v>
      </c>
      <c r="R5205" s="1" t="s">
        <v>6283</v>
      </c>
      <c r="S5205" s="1" t="s">
        <v>384</v>
      </c>
      <c r="T5205">
        <v>53434</v>
      </c>
      <c r="U5205">
        <v>609</v>
      </c>
      <c r="V5205">
        <v>6533</v>
      </c>
      <c r="W5205">
        <v>352</v>
      </c>
    </row>
    <row r="5206" spans="1:23" x14ac:dyDescent="0.25">
      <c r="A5206">
        <v>123868861</v>
      </c>
      <c r="B5206">
        <v>1.0213998158323917E+18</v>
      </c>
      <c r="C5206" s="4">
        <v>43304.681331018517</v>
      </c>
      <c r="D5206" s="1" t="s">
        <v>14083</v>
      </c>
      <c r="E5206" s="1" t="s">
        <v>6257</v>
      </c>
      <c r="F5206">
        <v>6</v>
      </c>
      <c r="G5206">
        <v>34</v>
      </c>
      <c r="H5206">
        <v>17</v>
      </c>
      <c r="I5206">
        <v>13</v>
      </c>
      <c r="J5206" s="1" t="s">
        <v>6258</v>
      </c>
      <c r="K5206" s="1" t="s">
        <v>6259</v>
      </c>
      <c r="L5206" s="1" t="s">
        <v>6260</v>
      </c>
      <c r="M5206" s="1" t="s">
        <v>6259</v>
      </c>
      <c r="N5206" s="1" t="s">
        <v>6281</v>
      </c>
      <c r="O5206" s="4">
        <v>40254.599421296298</v>
      </c>
      <c r="P5206" t="b">
        <v>1</v>
      </c>
      <c r="Q5206" s="1" t="s">
        <v>6282</v>
      </c>
      <c r="R5206" s="1" t="s">
        <v>6283</v>
      </c>
      <c r="S5206" s="1" t="s">
        <v>384</v>
      </c>
      <c r="T5206">
        <v>53434</v>
      </c>
      <c r="U5206">
        <v>609</v>
      </c>
      <c r="V5206">
        <v>6533</v>
      </c>
      <c r="W5206">
        <v>352</v>
      </c>
    </row>
    <row r="5207" spans="1:23" x14ac:dyDescent="0.25">
      <c r="A5207">
        <v>123868861</v>
      </c>
      <c r="B5207">
        <v>1.0213250220303319E+18</v>
      </c>
      <c r="C5207" s="4">
        <v>43304.474942129629</v>
      </c>
      <c r="D5207" s="1" t="s">
        <v>14084</v>
      </c>
      <c r="E5207" s="1" t="s">
        <v>6257</v>
      </c>
      <c r="F5207">
        <v>8</v>
      </c>
      <c r="G5207">
        <v>29</v>
      </c>
      <c r="H5207">
        <v>25</v>
      </c>
      <c r="I5207">
        <v>14</v>
      </c>
      <c r="J5207" s="1" t="s">
        <v>6258</v>
      </c>
      <c r="K5207" s="1" t="s">
        <v>6259</v>
      </c>
      <c r="L5207" s="1" t="s">
        <v>6260</v>
      </c>
      <c r="M5207" s="1" t="s">
        <v>6259</v>
      </c>
      <c r="N5207" s="1" t="s">
        <v>6281</v>
      </c>
      <c r="O5207" s="4">
        <v>40254.599421296298</v>
      </c>
      <c r="P5207" t="b">
        <v>1</v>
      </c>
      <c r="Q5207" s="1" t="s">
        <v>6282</v>
      </c>
      <c r="R5207" s="1" t="s">
        <v>6283</v>
      </c>
      <c r="S5207" s="1" t="s">
        <v>384</v>
      </c>
      <c r="T5207">
        <v>53434</v>
      </c>
      <c r="U5207">
        <v>609</v>
      </c>
      <c r="V5207">
        <v>6533</v>
      </c>
      <c r="W5207">
        <v>352</v>
      </c>
    </row>
    <row r="5208" spans="1:23" x14ac:dyDescent="0.25">
      <c r="A5208">
        <v>7089792</v>
      </c>
      <c r="B5208">
        <v>1.0213220553656689E+18</v>
      </c>
      <c r="C5208" s="4">
        <v>43304.466747685183</v>
      </c>
      <c r="D5208" s="1" t="s">
        <v>14085</v>
      </c>
      <c r="E5208" s="1" t="s">
        <v>6257</v>
      </c>
      <c r="F5208">
        <v>3</v>
      </c>
      <c r="G5208">
        <v>10</v>
      </c>
      <c r="H5208">
        <v>33</v>
      </c>
      <c r="I5208">
        <v>1</v>
      </c>
      <c r="J5208" s="1" t="s">
        <v>6312</v>
      </c>
      <c r="K5208" s="1" t="s">
        <v>6259</v>
      </c>
      <c r="L5208" s="1" t="s">
        <v>6259</v>
      </c>
      <c r="M5208" s="1" t="s">
        <v>6259</v>
      </c>
      <c r="N5208" s="1" t="s">
        <v>6275</v>
      </c>
      <c r="O5208" s="4">
        <v>39259.664467592593</v>
      </c>
      <c r="P5208" t="b">
        <v>1</v>
      </c>
      <c r="Q5208" s="1" t="s">
        <v>6276</v>
      </c>
      <c r="R5208" s="1" t="s">
        <v>6277</v>
      </c>
      <c r="S5208" s="1" t="s">
        <v>6278</v>
      </c>
      <c r="T5208">
        <v>30280</v>
      </c>
      <c r="U5208">
        <v>4550</v>
      </c>
      <c r="V5208">
        <v>7288</v>
      </c>
      <c r="W5208">
        <v>287</v>
      </c>
    </row>
    <row r="5209" spans="1:23" x14ac:dyDescent="0.25">
      <c r="A5209">
        <v>1227448789</v>
      </c>
      <c r="B5209">
        <v>1.0213107078774989E+18</v>
      </c>
      <c r="C5209" s="4">
        <v>43304.435439814813</v>
      </c>
      <c r="D5209" s="1" t="s">
        <v>14086</v>
      </c>
      <c r="E5209" s="1" t="s">
        <v>6257</v>
      </c>
      <c r="F5209">
        <v>5</v>
      </c>
      <c r="G5209">
        <v>4</v>
      </c>
      <c r="H5209">
        <v>17</v>
      </c>
      <c r="I5209">
        <v>3</v>
      </c>
      <c r="J5209" s="1" t="s">
        <v>6258</v>
      </c>
      <c r="K5209" s="1" t="s">
        <v>7135</v>
      </c>
      <c r="L5209" s="1" t="s">
        <v>6260</v>
      </c>
      <c r="M5209" s="1" t="s">
        <v>6259</v>
      </c>
      <c r="N5209" s="1" t="s">
        <v>6261</v>
      </c>
      <c r="O5209" s="4">
        <v>41333.559953703705</v>
      </c>
      <c r="P5209" t="b">
        <v>1</v>
      </c>
      <c r="Q5209" s="1" t="s">
        <v>6262</v>
      </c>
      <c r="R5209" s="1" t="s">
        <v>6263</v>
      </c>
      <c r="S5209" s="1" t="s">
        <v>6264</v>
      </c>
      <c r="T5209">
        <v>21001</v>
      </c>
      <c r="U5209">
        <v>646</v>
      </c>
      <c r="V5209">
        <v>6392</v>
      </c>
      <c r="W5209">
        <v>210</v>
      </c>
    </row>
    <row r="5210" spans="1:23" x14ac:dyDescent="0.25">
      <c r="A5210">
        <v>123868861</v>
      </c>
      <c r="B5210">
        <v>1.021029742814933E+18</v>
      </c>
      <c r="C5210" s="4">
        <v>43303.660127314812</v>
      </c>
      <c r="D5210" s="1" t="s">
        <v>14087</v>
      </c>
      <c r="E5210" s="1" t="s">
        <v>6257</v>
      </c>
      <c r="F5210">
        <v>9</v>
      </c>
      <c r="G5210">
        <v>38</v>
      </c>
      <c r="H5210">
        <v>27</v>
      </c>
      <c r="I5210">
        <v>19</v>
      </c>
      <c r="J5210" s="1" t="s">
        <v>6258</v>
      </c>
      <c r="K5210" s="1" t="s">
        <v>6259</v>
      </c>
      <c r="L5210" s="1" t="s">
        <v>6260</v>
      </c>
      <c r="M5210" s="1" t="s">
        <v>6259</v>
      </c>
      <c r="N5210" s="1" t="s">
        <v>6281</v>
      </c>
      <c r="O5210" s="4">
        <v>40254.599421296298</v>
      </c>
      <c r="P5210" t="b">
        <v>1</v>
      </c>
      <c r="Q5210" s="1" t="s">
        <v>6282</v>
      </c>
      <c r="R5210" s="1" t="s">
        <v>6283</v>
      </c>
      <c r="S5210" s="1" t="s">
        <v>384</v>
      </c>
      <c r="T5210">
        <v>53434</v>
      </c>
      <c r="U5210">
        <v>609</v>
      </c>
      <c r="V5210">
        <v>6533</v>
      </c>
      <c r="W5210">
        <v>352</v>
      </c>
    </row>
    <row r="5211" spans="1:23" x14ac:dyDescent="0.25">
      <c r="A5211">
        <v>123868861</v>
      </c>
      <c r="B5211">
        <v>1.0206988757143265E+18</v>
      </c>
      <c r="C5211" s="4">
        <v>43302.747106481482</v>
      </c>
      <c r="D5211" s="1" t="s">
        <v>14088</v>
      </c>
      <c r="E5211" s="1" t="s">
        <v>6257</v>
      </c>
      <c r="F5211">
        <v>10</v>
      </c>
      <c r="G5211">
        <v>33</v>
      </c>
      <c r="H5211">
        <v>30</v>
      </c>
      <c r="I5211">
        <v>21</v>
      </c>
      <c r="J5211" s="1" t="s">
        <v>6258</v>
      </c>
      <c r="K5211" s="1" t="s">
        <v>6259</v>
      </c>
      <c r="L5211" s="1" t="s">
        <v>6260</v>
      </c>
      <c r="M5211" s="1" t="s">
        <v>6259</v>
      </c>
      <c r="N5211" s="1" t="s">
        <v>6281</v>
      </c>
      <c r="O5211" s="4">
        <v>40254.599421296298</v>
      </c>
      <c r="P5211" t="b">
        <v>1</v>
      </c>
      <c r="Q5211" s="1" t="s">
        <v>6282</v>
      </c>
      <c r="R5211" s="1" t="s">
        <v>6283</v>
      </c>
      <c r="S5211" s="1" t="s">
        <v>384</v>
      </c>
      <c r="T5211">
        <v>53434</v>
      </c>
      <c r="U5211">
        <v>609</v>
      </c>
      <c r="V5211">
        <v>6533</v>
      </c>
      <c r="W5211">
        <v>352</v>
      </c>
    </row>
    <row r="5212" spans="1:23" x14ac:dyDescent="0.25">
      <c r="A5212">
        <v>123868861</v>
      </c>
      <c r="B5212">
        <v>1.0205736232062525E+18</v>
      </c>
      <c r="C5212" s="4">
        <v>43302.401469907411</v>
      </c>
      <c r="D5212" s="1" t="s">
        <v>14089</v>
      </c>
      <c r="E5212" s="1" t="s">
        <v>6257</v>
      </c>
      <c r="F5212">
        <v>6</v>
      </c>
      <c r="G5212">
        <v>17</v>
      </c>
      <c r="H5212">
        <v>23</v>
      </c>
      <c r="I5212">
        <v>5</v>
      </c>
      <c r="J5212" s="1" t="s">
        <v>6258</v>
      </c>
      <c r="K5212" s="1" t="s">
        <v>6259</v>
      </c>
      <c r="L5212" s="1" t="s">
        <v>6260</v>
      </c>
      <c r="M5212" s="1" t="s">
        <v>6259</v>
      </c>
      <c r="N5212" s="1" t="s">
        <v>6281</v>
      </c>
      <c r="O5212" s="4">
        <v>40254.599421296298</v>
      </c>
      <c r="P5212" t="b">
        <v>1</v>
      </c>
      <c r="Q5212" s="1" t="s">
        <v>6282</v>
      </c>
      <c r="R5212" s="1" t="s">
        <v>6283</v>
      </c>
      <c r="S5212" s="1" t="s">
        <v>384</v>
      </c>
      <c r="T5212">
        <v>53434</v>
      </c>
      <c r="U5212">
        <v>609</v>
      </c>
      <c r="V5212">
        <v>6533</v>
      </c>
      <c r="W5212">
        <v>352</v>
      </c>
    </row>
    <row r="5213" spans="1:23" x14ac:dyDescent="0.25">
      <c r="A5213">
        <v>123868861</v>
      </c>
      <c r="B5213">
        <v>1.0201997084159877E+18</v>
      </c>
      <c r="C5213" s="4">
        <v>43301.369664351849</v>
      </c>
      <c r="D5213" s="1" t="s">
        <v>14090</v>
      </c>
      <c r="E5213" s="1" t="s">
        <v>6257</v>
      </c>
      <c r="F5213">
        <v>9</v>
      </c>
      <c r="G5213">
        <v>21</v>
      </c>
      <c r="H5213">
        <v>25</v>
      </c>
      <c r="I5213">
        <v>22</v>
      </c>
      <c r="J5213" s="1" t="s">
        <v>6258</v>
      </c>
      <c r="K5213" s="1" t="s">
        <v>6259</v>
      </c>
      <c r="L5213" s="1" t="s">
        <v>6260</v>
      </c>
      <c r="M5213" s="1" t="s">
        <v>6259</v>
      </c>
      <c r="N5213" s="1" t="s">
        <v>6281</v>
      </c>
      <c r="O5213" s="4">
        <v>40254.599421296298</v>
      </c>
      <c r="P5213" t="b">
        <v>1</v>
      </c>
      <c r="Q5213" s="1" t="s">
        <v>6282</v>
      </c>
      <c r="R5213" s="1" t="s">
        <v>6283</v>
      </c>
      <c r="S5213" s="1" t="s">
        <v>384</v>
      </c>
      <c r="T5213">
        <v>53434</v>
      </c>
      <c r="U5213">
        <v>609</v>
      </c>
      <c r="V5213">
        <v>6533</v>
      </c>
      <c r="W5213">
        <v>352</v>
      </c>
    </row>
    <row r="5214" spans="1:23" x14ac:dyDescent="0.25">
      <c r="A5214">
        <v>123868861</v>
      </c>
      <c r="B5214">
        <v>1.0198523712985784E+18</v>
      </c>
      <c r="C5214" s="4">
        <v>43300.411192129628</v>
      </c>
      <c r="D5214" s="1" t="s">
        <v>14091</v>
      </c>
      <c r="E5214" s="1" t="s">
        <v>6257</v>
      </c>
      <c r="F5214">
        <v>4</v>
      </c>
      <c r="G5214">
        <v>28</v>
      </c>
      <c r="H5214">
        <v>17</v>
      </c>
      <c r="I5214">
        <v>16</v>
      </c>
      <c r="J5214" s="1" t="s">
        <v>6258</v>
      </c>
      <c r="K5214" s="1" t="s">
        <v>6259</v>
      </c>
      <c r="L5214" s="1" t="s">
        <v>6260</v>
      </c>
      <c r="M5214" s="1" t="s">
        <v>6259</v>
      </c>
      <c r="N5214" s="1" t="s">
        <v>6281</v>
      </c>
      <c r="O5214" s="4">
        <v>40254.599421296298</v>
      </c>
      <c r="P5214" t="b">
        <v>1</v>
      </c>
      <c r="Q5214" s="1" t="s">
        <v>6282</v>
      </c>
      <c r="R5214" s="1" t="s">
        <v>6283</v>
      </c>
      <c r="S5214" s="1" t="s">
        <v>384</v>
      </c>
      <c r="T5214">
        <v>53434</v>
      </c>
      <c r="U5214">
        <v>609</v>
      </c>
      <c r="V5214">
        <v>6533</v>
      </c>
      <c r="W5214">
        <v>352</v>
      </c>
    </row>
    <row r="5215" spans="1:23" x14ac:dyDescent="0.25">
      <c r="A5215">
        <v>14462419</v>
      </c>
      <c r="B5215">
        <v>1.0195484373758689E+18</v>
      </c>
      <c r="C5215" s="4">
        <v>43299.572500000002</v>
      </c>
      <c r="D5215" s="1" t="s">
        <v>14092</v>
      </c>
      <c r="E5215" s="1" t="s">
        <v>6257</v>
      </c>
      <c r="F5215">
        <v>61</v>
      </c>
      <c r="G5215">
        <v>13</v>
      </c>
      <c r="H5215">
        <v>271</v>
      </c>
      <c r="I5215">
        <v>7</v>
      </c>
      <c r="J5215" s="1" t="s">
        <v>6258</v>
      </c>
      <c r="K5215" s="1" t="s">
        <v>8718</v>
      </c>
      <c r="L5215" s="1" t="s">
        <v>6528</v>
      </c>
      <c r="M5215" s="1" t="s">
        <v>6259</v>
      </c>
      <c r="N5215" s="1" t="s">
        <v>6288</v>
      </c>
      <c r="O5215" s="4">
        <v>39559.695937500001</v>
      </c>
      <c r="P5215" t="b">
        <v>1</v>
      </c>
      <c r="Q5215" s="1" t="s">
        <v>6289</v>
      </c>
      <c r="R5215" s="1" t="s">
        <v>6290</v>
      </c>
      <c r="S5215" s="1" t="s">
        <v>6291</v>
      </c>
      <c r="T5215">
        <v>48743</v>
      </c>
      <c r="U5215">
        <v>4261</v>
      </c>
      <c r="V5215">
        <v>20083</v>
      </c>
      <c r="W5215">
        <v>471</v>
      </c>
    </row>
    <row r="5216" spans="1:23" x14ac:dyDescent="0.25">
      <c r="A5216">
        <v>17622853</v>
      </c>
      <c r="B5216">
        <v>1.0195359881991864E+18</v>
      </c>
      <c r="C5216" s="4">
        <v>43299.538148148145</v>
      </c>
      <c r="D5216" s="1" t="s">
        <v>14093</v>
      </c>
      <c r="E5216" s="1" t="s">
        <v>6257</v>
      </c>
      <c r="F5216">
        <v>0</v>
      </c>
      <c r="G5216">
        <v>3</v>
      </c>
      <c r="H5216">
        <v>8</v>
      </c>
      <c r="I5216">
        <v>0</v>
      </c>
      <c r="J5216" s="1" t="s">
        <v>6258</v>
      </c>
      <c r="K5216" s="1" t="s">
        <v>6259</v>
      </c>
      <c r="L5216" s="1" t="s">
        <v>6260</v>
      </c>
      <c r="M5216" s="1" t="s">
        <v>6259</v>
      </c>
      <c r="N5216" s="1" t="s">
        <v>6268</v>
      </c>
      <c r="O5216" s="4">
        <v>39777.719039351854</v>
      </c>
      <c r="P5216" t="b">
        <v>1</v>
      </c>
      <c r="Q5216" s="1" t="s">
        <v>6269</v>
      </c>
      <c r="R5216" s="1" t="s">
        <v>6270</v>
      </c>
      <c r="S5216" s="1" t="s">
        <v>6218</v>
      </c>
      <c r="T5216">
        <v>39704</v>
      </c>
      <c r="U5216">
        <v>4096</v>
      </c>
      <c r="V5216">
        <v>7418</v>
      </c>
      <c r="W5216">
        <v>320</v>
      </c>
    </row>
    <row r="5217" spans="1:23" x14ac:dyDescent="0.25">
      <c r="A5217">
        <v>123868861</v>
      </c>
      <c r="B5217">
        <v>1.019496166277505E+18</v>
      </c>
      <c r="C5217" s="4">
        <v>43299.428263888891</v>
      </c>
      <c r="D5217" s="1" t="s">
        <v>14094</v>
      </c>
      <c r="E5217" s="1" t="s">
        <v>6257</v>
      </c>
      <c r="F5217">
        <v>8</v>
      </c>
      <c r="G5217">
        <v>19</v>
      </c>
      <c r="H5217">
        <v>23</v>
      </c>
      <c r="I5217">
        <v>18</v>
      </c>
      <c r="J5217" s="1" t="s">
        <v>6258</v>
      </c>
      <c r="K5217" s="1" t="s">
        <v>6259</v>
      </c>
      <c r="L5217" s="1" t="s">
        <v>6260</v>
      </c>
      <c r="M5217" s="1" t="s">
        <v>6259</v>
      </c>
      <c r="N5217" s="1" t="s">
        <v>6281</v>
      </c>
      <c r="O5217" s="4">
        <v>40254.599421296298</v>
      </c>
      <c r="P5217" t="b">
        <v>1</v>
      </c>
      <c r="Q5217" s="1" t="s">
        <v>6282</v>
      </c>
      <c r="R5217" s="1" t="s">
        <v>6283</v>
      </c>
      <c r="S5217" s="1" t="s">
        <v>384</v>
      </c>
      <c r="T5217">
        <v>53434</v>
      </c>
      <c r="U5217">
        <v>609</v>
      </c>
      <c r="V5217">
        <v>6533</v>
      </c>
      <c r="W5217">
        <v>352</v>
      </c>
    </row>
    <row r="5218" spans="1:23" x14ac:dyDescent="0.25">
      <c r="A5218">
        <v>123868861</v>
      </c>
      <c r="B5218">
        <v>1.0192064906478592E+18</v>
      </c>
      <c r="C5218" s="4">
        <v>43298.628900462965</v>
      </c>
      <c r="D5218" s="1" t="s">
        <v>14095</v>
      </c>
      <c r="E5218" s="1" t="s">
        <v>6257</v>
      </c>
      <c r="F5218">
        <v>4</v>
      </c>
      <c r="G5218">
        <v>16</v>
      </c>
      <c r="H5218">
        <v>20</v>
      </c>
      <c r="I5218">
        <v>6</v>
      </c>
      <c r="J5218" s="1" t="s">
        <v>6258</v>
      </c>
      <c r="K5218" s="1" t="s">
        <v>6259</v>
      </c>
      <c r="L5218" s="1" t="s">
        <v>6260</v>
      </c>
      <c r="M5218" s="1" t="s">
        <v>6259</v>
      </c>
      <c r="N5218" s="1" t="s">
        <v>6281</v>
      </c>
      <c r="O5218" s="4">
        <v>40254.599421296298</v>
      </c>
      <c r="P5218" t="b">
        <v>1</v>
      </c>
      <c r="Q5218" s="1" t="s">
        <v>6282</v>
      </c>
      <c r="R5218" s="1" t="s">
        <v>6283</v>
      </c>
      <c r="S5218" s="1" t="s">
        <v>384</v>
      </c>
      <c r="T5218">
        <v>53434</v>
      </c>
      <c r="U5218">
        <v>609</v>
      </c>
      <c r="V5218">
        <v>6533</v>
      </c>
      <c r="W5218">
        <v>352</v>
      </c>
    </row>
    <row r="5219" spans="1:23" x14ac:dyDescent="0.25">
      <c r="A5219">
        <v>123868861</v>
      </c>
      <c r="B5219">
        <v>1.0191149136908001E+18</v>
      </c>
      <c r="C5219" s="4">
        <v>43298.376203703701</v>
      </c>
      <c r="D5219" s="1" t="s">
        <v>14096</v>
      </c>
      <c r="E5219" s="1" t="s">
        <v>6257</v>
      </c>
      <c r="F5219">
        <v>10</v>
      </c>
      <c r="G5219">
        <v>62</v>
      </c>
      <c r="H5219">
        <v>33</v>
      </c>
      <c r="I5219">
        <v>18</v>
      </c>
      <c r="J5219" s="1" t="s">
        <v>6258</v>
      </c>
      <c r="K5219" s="1" t="s">
        <v>6259</v>
      </c>
      <c r="L5219" s="1" t="s">
        <v>6260</v>
      </c>
      <c r="M5219" s="1" t="s">
        <v>6259</v>
      </c>
      <c r="N5219" s="1" t="s">
        <v>6281</v>
      </c>
      <c r="O5219" s="4">
        <v>40254.599421296298</v>
      </c>
      <c r="P5219" t="b">
        <v>1</v>
      </c>
      <c r="Q5219" s="1" t="s">
        <v>6282</v>
      </c>
      <c r="R5219" s="1" t="s">
        <v>6283</v>
      </c>
      <c r="S5219" s="1" t="s">
        <v>384</v>
      </c>
      <c r="T5219">
        <v>53434</v>
      </c>
      <c r="U5219">
        <v>609</v>
      </c>
      <c r="V5219">
        <v>6533</v>
      </c>
      <c r="W5219">
        <v>352</v>
      </c>
    </row>
    <row r="5220" spans="1:23" x14ac:dyDescent="0.25">
      <c r="A5220">
        <v>1227448789</v>
      </c>
      <c r="B5220">
        <v>1.0187861341832929E+18</v>
      </c>
      <c r="C5220" s="4">
        <v>43297.468946759262</v>
      </c>
      <c r="D5220" s="1" t="s">
        <v>14097</v>
      </c>
      <c r="E5220" s="1" t="s">
        <v>6257</v>
      </c>
      <c r="F5220">
        <v>8</v>
      </c>
      <c r="G5220">
        <v>9</v>
      </c>
      <c r="H5220">
        <v>25</v>
      </c>
      <c r="I5220">
        <v>2</v>
      </c>
      <c r="J5220" s="1" t="s">
        <v>6258</v>
      </c>
      <c r="K5220" s="1" t="s">
        <v>7135</v>
      </c>
      <c r="L5220" s="1" t="s">
        <v>6260</v>
      </c>
      <c r="M5220" s="1" t="s">
        <v>6259</v>
      </c>
      <c r="N5220" s="1" t="s">
        <v>6261</v>
      </c>
      <c r="O5220" s="4">
        <v>41333.559953703705</v>
      </c>
      <c r="P5220" t="b">
        <v>1</v>
      </c>
      <c r="Q5220" s="1" t="s">
        <v>6262</v>
      </c>
      <c r="R5220" s="1" t="s">
        <v>6263</v>
      </c>
      <c r="S5220" s="1" t="s">
        <v>6264</v>
      </c>
      <c r="T5220">
        <v>21001</v>
      </c>
      <c r="U5220">
        <v>646</v>
      </c>
      <c r="V5220">
        <v>6392</v>
      </c>
      <c r="W5220">
        <v>210</v>
      </c>
    </row>
    <row r="5221" spans="1:23" x14ac:dyDescent="0.25">
      <c r="A5221">
        <v>123868861</v>
      </c>
      <c r="B5221">
        <v>1.0187731892945101E+18</v>
      </c>
      <c r="C5221" s="4">
        <v>43297.433217592596</v>
      </c>
      <c r="D5221" s="1" t="s">
        <v>14098</v>
      </c>
      <c r="E5221" s="1" t="s">
        <v>6257</v>
      </c>
      <c r="F5221">
        <v>16</v>
      </c>
      <c r="G5221">
        <v>37</v>
      </c>
      <c r="H5221">
        <v>58</v>
      </c>
      <c r="I5221">
        <v>25</v>
      </c>
      <c r="J5221" s="1" t="s">
        <v>6258</v>
      </c>
      <c r="K5221" s="1" t="s">
        <v>6259</v>
      </c>
      <c r="L5221" s="1" t="s">
        <v>6260</v>
      </c>
      <c r="M5221" s="1" t="s">
        <v>6259</v>
      </c>
      <c r="N5221" s="1" t="s">
        <v>6281</v>
      </c>
      <c r="O5221" s="4">
        <v>40254.599421296298</v>
      </c>
      <c r="P5221" t="b">
        <v>1</v>
      </c>
      <c r="Q5221" s="1" t="s">
        <v>6282</v>
      </c>
      <c r="R5221" s="1" t="s">
        <v>6283</v>
      </c>
      <c r="S5221" s="1" t="s">
        <v>384</v>
      </c>
      <c r="T5221">
        <v>53434</v>
      </c>
      <c r="U5221">
        <v>609</v>
      </c>
      <c r="V5221">
        <v>6533</v>
      </c>
      <c r="W5221">
        <v>352</v>
      </c>
    </row>
    <row r="5222" spans="1:23" x14ac:dyDescent="0.25">
      <c r="A5222">
        <v>123868861</v>
      </c>
      <c r="B5222">
        <v>1.0180425191988634E+18</v>
      </c>
      <c r="C5222" s="4">
        <v>43295.416956018518</v>
      </c>
      <c r="D5222" s="1" t="s">
        <v>14099</v>
      </c>
      <c r="E5222" s="1" t="s">
        <v>6257</v>
      </c>
      <c r="F5222">
        <v>5</v>
      </c>
      <c r="G5222">
        <v>5</v>
      </c>
      <c r="H5222">
        <v>23</v>
      </c>
      <c r="I5222">
        <v>3</v>
      </c>
      <c r="J5222" s="1" t="s">
        <v>6258</v>
      </c>
      <c r="K5222" s="1" t="s">
        <v>6259</v>
      </c>
      <c r="L5222" s="1" t="s">
        <v>6260</v>
      </c>
      <c r="M5222" s="1" t="s">
        <v>6259</v>
      </c>
      <c r="N5222" s="1" t="s">
        <v>6281</v>
      </c>
      <c r="O5222" s="4">
        <v>40254.599421296298</v>
      </c>
      <c r="P5222" t="b">
        <v>1</v>
      </c>
      <c r="Q5222" s="1" t="s">
        <v>6282</v>
      </c>
      <c r="R5222" s="1" t="s">
        <v>6283</v>
      </c>
      <c r="S5222" s="1" t="s">
        <v>384</v>
      </c>
      <c r="T5222">
        <v>53434</v>
      </c>
      <c r="U5222">
        <v>609</v>
      </c>
      <c r="V5222">
        <v>6533</v>
      </c>
      <c r="W5222">
        <v>352</v>
      </c>
    </row>
    <row r="5223" spans="1:23" x14ac:dyDescent="0.25">
      <c r="A5223">
        <v>123868861</v>
      </c>
      <c r="B5223">
        <v>1.0176659999471616E+18</v>
      </c>
      <c r="C5223" s="4">
        <v>43294.377962962964</v>
      </c>
      <c r="D5223" s="1" t="s">
        <v>14100</v>
      </c>
      <c r="E5223" s="1" t="s">
        <v>6257</v>
      </c>
      <c r="F5223">
        <v>3</v>
      </c>
      <c r="G5223">
        <v>5</v>
      </c>
      <c r="H5223">
        <v>17</v>
      </c>
      <c r="I5223">
        <v>3</v>
      </c>
      <c r="J5223" s="1" t="s">
        <v>6258</v>
      </c>
      <c r="K5223" s="1" t="s">
        <v>6259</v>
      </c>
      <c r="L5223" s="1" t="s">
        <v>6260</v>
      </c>
      <c r="M5223" s="1" t="s">
        <v>6259</v>
      </c>
      <c r="N5223" s="1" t="s">
        <v>6281</v>
      </c>
      <c r="O5223" s="4">
        <v>40254.599421296298</v>
      </c>
      <c r="P5223" t="b">
        <v>1</v>
      </c>
      <c r="Q5223" s="1" t="s">
        <v>6282</v>
      </c>
      <c r="R5223" s="1" t="s">
        <v>6283</v>
      </c>
      <c r="S5223" s="1" t="s">
        <v>384</v>
      </c>
      <c r="T5223">
        <v>53434</v>
      </c>
      <c r="U5223">
        <v>609</v>
      </c>
      <c r="V5223">
        <v>6533</v>
      </c>
      <c r="W5223">
        <v>352</v>
      </c>
    </row>
    <row r="5224" spans="1:23" x14ac:dyDescent="0.25">
      <c r="A5224">
        <v>123868861</v>
      </c>
      <c r="B5224">
        <v>1.0173167915661107E+18</v>
      </c>
      <c r="C5224" s="4">
        <v>43293.4143287037</v>
      </c>
      <c r="D5224" s="1" t="s">
        <v>14101</v>
      </c>
      <c r="E5224" s="1" t="s">
        <v>6257</v>
      </c>
      <c r="F5224">
        <v>7</v>
      </c>
      <c r="G5224">
        <v>6</v>
      </c>
      <c r="H5224">
        <v>21</v>
      </c>
      <c r="I5224">
        <v>0</v>
      </c>
      <c r="J5224" s="1" t="s">
        <v>6258</v>
      </c>
      <c r="K5224" s="1" t="s">
        <v>6259</v>
      </c>
      <c r="L5224" s="1" t="s">
        <v>6260</v>
      </c>
      <c r="M5224" s="1" t="s">
        <v>6259</v>
      </c>
      <c r="N5224" s="1" t="s">
        <v>6281</v>
      </c>
      <c r="O5224" s="4">
        <v>40254.599421296298</v>
      </c>
      <c r="P5224" t="b">
        <v>1</v>
      </c>
      <c r="Q5224" s="1" t="s">
        <v>6282</v>
      </c>
      <c r="R5224" s="1" t="s">
        <v>6283</v>
      </c>
      <c r="S5224" s="1" t="s">
        <v>384</v>
      </c>
      <c r="T5224">
        <v>53434</v>
      </c>
      <c r="U5224">
        <v>609</v>
      </c>
      <c r="V5224">
        <v>6533</v>
      </c>
      <c r="W5224">
        <v>352</v>
      </c>
    </row>
    <row r="5225" spans="1:23" x14ac:dyDescent="0.25">
      <c r="A5225">
        <v>17622853</v>
      </c>
      <c r="B5225">
        <v>1.0170176195205898E+18</v>
      </c>
      <c r="C5225" s="4">
        <v>43292.588773148149</v>
      </c>
      <c r="D5225" s="1" t="s">
        <v>14102</v>
      </c>
      <c r="E5225" s="1" t="s">
        <v>6257</v>
      </c>
      <c r="F5225">
        <v>4</v>
      </c>
      <c r="G5225">
        <v>9</v>
      </c>
      <c r="H5225">
        <v>27</v>
      </c>
      <c r="I5225">
        <v>1</v>
      </c>
      <c r="J5225" s="1" t="s">
        <v>6259</v>
      </c>
      <c r="K5225" s="1" t="s">
        <v>11399</v>
      </c>
      <c r="L5225" s="1" t="s">
        <v>6260</v>
      </c>
      <c r="M5225" s="1" t="s">
        <v>6259</v>
      </c>
      <c r="N5225" s="1" t="s">
        <v>6268</v>
      </c>
      <c r="O5225" s="4">
        <v>39777.719039351854</v>
      </c>
      <c r="P5225" t="b">
        <v>1</v>
      </c>
      <c r="Q5225" s="1" t="s">
        <v>6269</v>
      </c>
      <c r="R5225" s="1" t="s">
        <v>6270</v>
      </c>
      <c r="S5225" s="1" t="s">
        <v>6218</v>
      </c>
      <c r="T5225">
        <v>39704</v>
      </c>
      <c r="U5225">
        <v>4096</v>
      </c>
      <c r="V5225">
        <v>7418</v>
      </c>
      <c r="W5225">
        <v>320</v>
      </c>
    </row>
    <row r="5226" spans="1:23" x14ac:dyDescent="0.25">
      <c r="A5226">
        <v>123868861</v>
      </c>
      <c r="B5226">
        <v>1.0169408635603436E+18</v>
      </c>
      <c r="C5226" s="4">
        <v>43292.376967592594</v>
      </c>
      <c r="D5226" s="1" t="s">
        <v>14103</v>
      </c>
      <c r="E5226" s="1" t="s">
        <v>6257</v>
      </c>
      <c r="F5226">
        <v>3</v>
      </c>
      <c r="G5226">
        <v>2</v>
      </c>
      <c r="H5226">
        <v>21</v>
      </c>
      <c r="I5226">
        <v>0</v>
      </c>
      <c r="J5226" s="1" t="s">
        <v>6258</v>
      </c>
      <c r="K5226" s="1" t="s">
        <v>6259</v>
      </c>
      <c r="L5226" s="1" t="s">
        <v>6260</v>
      </c>
      <c r="M5226" s="1" t="s">
        <v>6259</v>
      </c>
      <c r="N5226" s="1" t="s">
        <v>6281</v>
      </c>
      <c r="O5226" s="4">
        <v>40254.599421296298</v>
      </c>
      <c r="P5226" t="b">
        <v>1</v>
      </c>
      <c r="Q5226" s="1" t="s">
        <v>6282</v>
      </c>
      <c r="R5226" s="1" t="s">
        <v>6283</v>
      </c>
      <c r="S5226" s="1" t="s">
        <v>384</v>
      </c>
      <c r="T5226">
        <v>53434</v>
      </c>
      <c r="U5226">
        <v>609</v>
      </c>
      <c r="V5226">
        <v>6533</v>
      </c>
      <c r="W5226">
        <v>352</v>
      </c>
    </row>
    <row r="5227" spans="1:23" x14ac:dyDescent="0.25">
      <c r="A5227">
        <v>1227448789</v>
      </c>
      <c r="B5227">
        <v>1.0162388956782264E+18</v>
      </c>
      <c r="C5227" s="4">
        <v>43290.43990740741</v>
      </c>
      <c r="D5227" s="1" t="s">
        <v>14104</v>
      </c>
      <c r="E5227" s="1" t="s">
        <v>6257</v>
      </c>
      <c r="F5227">
        <v>11</v>
      </c>
      <c r="G5227">
        <v>10</v>
      </c>
      <c r="H5227">
        <v>30</v>
      </c>
      <c r="I5227">
        <v>6</v>
      </c>
      <c r="J5227" s="1" t="s">
        <v>6258</v>
      </c>
      <c r="K5227" s="1" t="s">
        <v>7135</v>
      </c>
      <c r="L5227" s="1" t="s">
        <v>6260</v>
      </c>
      <c r="M5227" s="1" t="s">
        <v>6259</v>
      </c>
      <c r="N5227" s="1" t="s">
        <v>6261</v>
      </c>
      <c r="O5227" s="4">
        <v>41333.559953703705</v>
      </c>
      <c r="P5227" t="b">
        <v>1</v>
      </c>
      <c r="Q5227" s="1" t="s">
        <v>6262</v>
      </c>
      <c r="R5227" s="1" t="s">
        <v>6263</v>
      </c>
      <c r="S5227" s="1" t="s">
        <v>6264</v>
      </c>
      <c r="T5227">
        <v>21001</v>
      </c>
      <c r="U5227">
        <v>646</v>
      </c>
      <c r="V5227">
        <v>6392</v>
      </c>
      <c r="W5227">
        <v>210</v>
      </c>
    </row>
    <row r="5228" spans="1:23" x14ac:dyDescent="0.25">
      <c r="A5228">
        <v>123868861</v>
      </c>
      <c r="B5228">
        <v>1.0151925179382129E+18</v>
      </c>
      <c r="C5228" s="4">
        <v>43287.552453703705</v>
      </c>
      <c r="D5228" s="1" t="s">
        <v>14105</v>
      </c>
      <c r="E5228" s="1" t="s">
        <v>6257</v>
      </c>
      <c r="F5228">
        <v>8</v>
      </c>
      <c r="G5228">
        <v>74</v>
      </c>
      <c r="H5228">
        <v>57</v>
      </c>
      <c r="I5228">
        <v>58</v>
      </c>
      <c r="J5228" s="1" t="s">
        <v>6258</v>
      </c>
      <c r="K5228" s="1" t="s">
        <v>6259</v>
      </c>
      <c r="L5228" s="1" t="s">
        <v>6260</v>
      </c>
      <c r="M5228" s="1" t="s">
        <v>6259</v>
      </c>
      <c r="N5228" s="1" t="s">
        <v>6281</v>
      </c>
      <c r="O5228" s="4">
        <v>40254.599421296298</v>
      </c>
      <c r="P5228" t="b">
        <v>1</v>
      </c>
      <c r="Q5228" s="1" t="s">
        <v>6282</v>
      </c>
      <c r="R5228" s="1" t="s">
        <v>6283</v>
      </c>
      <c r="S5228" s="1" t="s">
        <v>384</v>
      </c>
      <c r="T5228">
        <v>53434</v>
      </c>
      <c r="U5228">
        <v>609</v>
      </c>
      <c r="V5228">
        <v>6533</v>
      </c>
      <c r="W5228">
        <v>352</v>
      </c>
    </row>
    <row r="5229" spans="1:23" x14ac:dyDescent="0.25">
      <c r="A5229">
        <v>17622853</v>
      </c>
      <c r="B5229">
        <v>1.0151800178552914E+18</v>
      </c>
      <c r="C5229" s="4">
        <v>43287.517962962964</v>
      </c>
      <c r="D5229" s="1" t="s">
        <v>14106</v>
      </c>
      <c r="E5229" s="1" t="s">
        <v>14107</v>
      </c>
      <c r="F5229">
        <v>0</v>
      </c>
      <c r="G5229">
        <v>1</v>
      </c>
      <c r="H5229">
        <v>5</v>
      </c>
      <c r="I5229">
        <v>0</v>
      </c>
      <c r="J5229" s="1" t="s">
        <v>6259</v>
      </c>
      <c r="K5229" s="1" t="s">
        <v>7567</v>
      </c>
      <c r="L5229" s="1" t="s">
        <v>6260</v>
      </c>
      <c r="M5229" s="1" t="s">
        <v>6259</v>
      </c>
      <c r="N5229" s="1" t="s">
        <v>6268</v>
      </c>
      <c r="O5229" s="4">
        <v>39777.719039351854</v>
      </c>
      <c r="P5229" t="b">
        <v>1</v>
      </c>
      <c r="Q5229" s="1" t="s">
        <v>6269</v>
      </c>
      <c r="R5229" s="1" t="s">
        <v>6270</v>
      </c>
      <c r="S5229" s="1" t="s">
        <v>6218</v>
      </c>
      <c r="T5229">
        <v>39704</v>
      </c>
      <c r="U5229">
        <v>4096</v>
      </c>
      <c r="V5229">
        <v>7418</v>
      </c>
      <c r="W5229">
        <v>320</v>
      </c>
    </row>
    <row r="5230" spans="1:23" x14ac:dyDescent="0.25">
      <c r="A5230">
        <v>17622853</v>
      </c>
      <c r="B5230">
        <v>1.0151767855400591E+18</v>
      </c>
      <c r="C5230" s="4">
        <v>43287.509039351855</v>
      </c>
      <c r="D5230" s="1" t="s">
        <v>14108</v>
      </c>
      <c r="E5230" s="1" t="s">
        <v>6257</v>
      </c>
      <c r="F5230">
        <v>5</v>
      </c>
      <c r="G5230">
        <v>30</v>
      </c>
      <c r="H5230">
        <v>35</v>
      </c>
      <c r="I5230">
        <v>19</v>
      </c>
      <c r="J5230" s="1" t="s">
        <v>6258</v>
      </c>
      <c r="K5230" s="1" t="s">
        <v>7567</v>
      </c>
      <c r="L5230" s="1" t="s">
        <v>6287</v>
      </c>
      <c r="M5230" s="1" t="s">
        <v>6259</v>
      </c>
      <c r="N5230" s="1" t="s">
        <v>6268</v>
      </c>
      <c r="O5230" s="4">
        <v>39777.719039351854</v>
      </c>
      <c r="P5230" t="b">
        <v>1</v>
      </c>
      <c r="Q5230" s="1" t="s">
        <v>6269</v>
      </c>
      <c r="R5230" s="1" t="s">
        <v>6270</v>
      </c>
      <c r="S5230" s="1" t="s">
        <v>6218</v>
      </c>
      <c r="T5230">
        <v>39704</v>
      </c>
      <c r="U5230">
        <v>4096</v>
      </c>
      <c r="V5230">
        <v>7418</v>
      </c>
      <c r="W5230">
        <v>320</v>
      </c>
    </row>
    <row r="5231" spans="1:23" x14ac:dyDescent="0.25">
      <c r="A5231">
        <v>123868861</v>
      </c>
      <c r="B5231">
        <v>1.014464350621524E+18</v>
      </c>
      <c r="C5231" s="4">
        <v>43285.543090277781</v>
      </c>
      <c r="D5231" s="1" t="s">
        <v>14109</v>
      </c>
      <c r="E5231" s="1" t="s">
        <v>6257</v>
      </c>
      <c r="F5231">
        <v>7</v>
      </c>
      <c r="G5231">
        <v>1</v>
      </c>
      <c r="H5231">
        <v>11</v>
      </c>
      <c r="I5231">
        <v>3</v>
      </c>
      <c r="J5231" s="1" t="s">
        <v>14110</v>
      </c>
      <c r="K5231" s="1" t="s">
        <v>6259</v>
      </c>
      <c r="L5231" s="1" t="s">
        <v>6260</v>
      </c>
      <c r="M5231" s="1" t="s">
        <v>6259</v>
      </c>
      <c r="N5231" s="1" t="s">
        <v>6281</v>
      </c>
      <c r="O5231" s="4">
        <v>40254.599421296298</v>
      </c>
      <c r="P5231" t="b">
        <v>1</v>
      </c>
      <c r="Q5231" s="1" t="s">
        <v>6282</v>
      </c>
      <c r="R5231" s="1" t="s">
        <v>6283</v>
      </c>
      <c r="S5231" s="1" t="s">
        <v>384</v>
      </c>
      <c r="T5231">
        <v>53434</v>
      </c>
      <c r="U5231">
        <v>609</v>
      </c>
      <c r="V5231">
        <v>6533</v>
      </c>
      <c r="W5231">
        <v>352</v>
      </c>
    </row>
    <row r="5232" spans="1:23" x14ac:dyDescent="0.25">
      <c r="A5232">
        <v>123868861</v>
      </c>
      <c r="B5232">
        <v>1.0144184812767683E+18</v>
      </c>
      <c r="C5232" s="4">
        <v>43285.416516203702</v>
      </c>
      <c r="D5232" s="1" t="s">
        <v>14111</v>
      </c>
      <c r="E5232" s="1" t="s">
        <v>6257</v>
      </c>
      <c r="F5232">
        <v>7</v>
      </c>
      <c r="G5232">
        <v>7</v>
      </c>
      <c r="H5232">
        <v>19</v>
      </c>
      <c r="I5232">
        <v>0</v>
      </c>
      <c r="J5232" s="1" t="s">
        <v>6258</v>
      </c>
      <c r="K5232" s="1" t="s">
        <v>6259</v>
      </c>
      <c r="L5232" s="1" t="s">
        <v>6260</v>
      </c>
      <c r="M5232" s="1" t="s">
        <v>6259</v>
      </c>
      <c r="N5232" s="1" t="s">
        <v>6281</v>
      </c>
      <c r="O5232" s="4">
        <v>40254.599421296298</v>
      </c>
      <c r="P5232" t="b">
        <v>1</v>
      </c>
      <c r="Q5232" s="1" t="s">
        <v>6282</v>
      </c>
      <c r="R5232" s="1" t="s">
        <v>6283</v>
      </c>
      <c r="S5232" s="1" t="s">
        <v>384</v>
      </c>
      <c r="T5232">
        <v>53434</v>
      </c>
      <c r="U5232">
        <v>609</v>
      </c>
      <c r="V5232">
        <v>6533</v>
      </c>
      <c r="W5232">
        <v>352</v>
      </c>
    </row>
    <row r="5233" spans="1:23" x14ac:dyDescent="0.25">
      <c r="A5233">
        <v>7089792</v>
      </c>
      <c r="B5233">
        <v>1.0144165437767393E+18</v>
      </c>
      <c r="C5233" s="4">
        <v>43285.411168981482</v>
      </c>
      <c r="D5233" s="1" t="s">
        <v>14112</v>
      </c>
      <c r="E5233" s="1" t="s">
        <v>6257</v>
      </c>
      <c r="F5233">
        <v>4</v>
      </c>
      <c r="G5233">
        <v>3</v>
      </c>
      <c r="H5233">
        <v>14</v>
      </c>
      <c r="I5233">
        <v>1</v>
      </c>
      <c r="J5233" s="1" t="s">
        <v>6258</v>
      </c>
      <c r="K5233" s="1" t="s">
        <v>6259</v>
      </c>
      <c r="L5233" s="1" t="s">
        <v>6287</v>
      </c>
      <c r="M5233" s="1" t="s">
        <v>6259</v>
      </c>
      <c r="N5233" s="1" t="s">
        <v>6275</v>
      </c>
      <c r="O5233" s="4">
        <v>39259.664467592593</v>
      </c>
      <c r="P5233" t="b">
        <v>1</v>
      </c>
      <c r="Q5233" s="1" t="s">
        <v>6276</v>
      </c>
      <c r="R5233" s="1" t="s">
        <v>6277</v>
      </c>
      <c r="S5233" s="1" t="s">
        <v>6278</v>
      </c>
      <c r="T5233">
        <v>30280</v>
      </c>
      <c r="U5233">
        <v>4550</v>
      </c>
      <c r="V5233">
        <v>7288</v>
      </c>
      <c r="W5233">
        <v>287</v>
      </c>
    </row>
    <row r="5234" spans="1:23" x14ac:dyDescent="0.25">
      <c r="A5234">
        <v>14462419</v>
      </c>
      <c r="B5234">
        <v>1.0140948003065405E+18</v>
      </c>
      <c r="C5234" s="4">
        <v>43284.523333333331</v>
      </c>
      <c r="D5234" s="1" t="s">
        <v>14113</v>
      </c>
      <c r="E5234" s="1" t="s">
        <v>6257</v>
      </c>
      <c r="F5234">
        <v>1</v>
      </c>
      <c r="G5234">
        <v>1</v>
      </c>
      <c r="H5234">
        <v>0</v>
      </c>
      <c r="I5234">
        <v>0</v>
      </c>
      <c r="J5234" s="1" t="s">
        <v>6258</v>
      </c>
      <c r="K5234" s="1" t="s">
        <v>8429</v>
      </c>
      <c r="L5234" s="1" t="s">
        <v>6260</v>
      </c>
      <c r="M5234" s="1" t="s">
        <v>6259</v>
      </c>
      <c r="N5234" s="1" t="s">
        <v>6288</v>
      </c>
      <c r="O5234" s="4">
        <v>39559.695937500001</v>
      </c>
      <c r="P5234" t="b">
        <v>1</v>
      </c>
      <c r="Q5234" s="1" t="s">
        <v>6289</v>
      </c>
      <c r="R5234" s="1" t="s">
        <v>6290</v>
      </c>
      <c r="S5234" s="1" t="s">
        <v>6291</v>
      </c>
      <c r="T5234">
        <v>48743</v>
      </c>
      <c r="U5234">
        <v>4261</v>
      </c>
      <c r="V5234">
        <v>20083</v>
      </c>
      <c r="W5234">
        <v>471</v>
      </c>
    </row>
    <row r="5235" spans="1:23" x14ac:dyDescent="0.25">
      <c r="A5235">
        <v>1227448789</v>
      </c>
      <c r="B5235">
        <v>1.0140676458665288E+18</v>
      </c>
      <c r="C5235" s="4">
        <v>43284.448391203703</v>
      </c>
      <c r="D5235" s="1" t="s">
        <v>14114</v>
      </c>
      <c r="E5235" s="1" t="s">
        <v>6257</v>
      </c>
      <c r="F5235">
        <v>6</v>
      </c>
      <c r="G5235">
        <v>6</v>
      </c>
      <c r="H5235">
        <v>19</v>
      </c>
      <c r="I5235">
        <v>1</v>
      </c>
      <c r="J5235" s="1" t="s">
        <v>6258</v>
      </c>
      <c r="K5235" s="1" t="s">
        <v>7135</v>
      </c>
      <c r="L5235" s="1" t="s">
        <v>6260</v>
      </c>
      <c r="M5235" s="1" t="s">
        <v>6259</v>
      </c>
      <c r="N5235" s="1" t="s">
        <v>6261</v>
      </c>
      <c r="O5235" s="4">
        <v>41333.559953703705</v>
      </c>
      <c r="P5235" t="b">
        <v>1</v>
      </c>
      <c r="Q5235" s="1" t="s">
        <v>6262</v>
      </c>
      <c r="R5235" s="1" t="s">
        <v>6263</v>
      </c>
      <c r="S5235" s="1" t="s">
        <v>6264</v>
      </c>
      <c r="T5235">
        <v>21001</v>
      </c>
      <c r="U5235">
        <v>646</v>
      </c>
      <c r="V5235">
        <v>6392</v>
      </c>
      <c r="W5235">
        <v>210</v>
      </c>
    </row>
    <row r="5236" spans="1:23" x14ac:dyDescent="0.25">
      <c r="A5236">
        <v>251034857</v>
      </c>
      <c r="B5236">
        <v>1.0137805322981745E+18</v>
      </c>
      <c r="C5236" s="4">
        <v>43283.656111111108</v>
      </c>
      <c r="D5236" s="1" t="s">
        <v>14115</v>
      </c>
      <c r="E5236" s="1" t="s">
        <v>6257</v>
      </c>
      <c r="F5236">
        <v>13</v>
      </c>
      <c r="G5236">
        <v>50</v>
      </c>
      <c r="H5236">
        <v>78</v>
      </c>
      <c r="I5236">
        <v>36</v>
      </c>
      <c r="J5236" s="1" t="s">
        <v>6258</v>
      </c>
      <c r="K5236" s="1" t="s">
        <v>6259</v>
      </c>
      <c r="L5236" s="1" t="s">
        <v>6260</v>
      </c>
      <c r="M5236" s="1" t="s">
        <v>6259</v>
      </c>
      <c r="N5236" s="1" t="s">
        <v>6326</v>
      </c>
      <c r="O5236" s="4">
        <v>40586.425208333334</v>
      </c>
      <c r="P5236" t="b">
        <v>1</v>
      </c>
      <c r="Q5236" s="1" t="s">
        <v>6327</v>
      </c>
      <c r="R5236" s="1" t="s">
        <v>6257</v>
      </c>
      <c r="S5236" s="1" t="s">
        <v>274</v>
      </c>
      <c r="T5236">
        <v>60188</v>
      </c>
      <c r="U5236">
        <v>450</v>
      </c>
      <c r="V5236">
        <v>2531</v>
      </c>
      <c r="W5236">
        <v>384</v>
      </c>
    </row>
    <row r="5237" spans="1:23" x14ac:dyDescent="0.25">
      <c r="A5237">
        <v>7089792</v>
      </c>
      <c r="B5237">
        <v>1.0137389835017789E+18</v>
      </c>
      <c r="C5237" s="4">
        <v>43283.541458333333</v>
      </c>
      <c r="D5237" s="1" t="s">
        <v>14116</v>
      </c>
      <c r="E5237" s="1" t="s">
        <v>6257</v>
      </c>
      <c r="F5237">
        <v>3</v>
      </c>
      <c r="G5237">
        <v>0</v>
      </c>
      <c r="H5237">
        <v>14</v>
      </c>
      <c r="I5237">
        <v>1</v>
      </c>
      <c r="J5237" s="1" t="s">
        <v>6258</v>
      </c>
      <c r="K5237" s="1" t="s">
        <v>7301</v>
      </c>
      <c r="L5237" s="1" t="s">
        <v>6260</v>
      </c>
      <c r="M5237" s="1" t="s">
        <v>6259</v>
      </c>
      <c r="N5237" s="1" t="s">
        <v>6275</v>
      </c>
      <c r="O5237" s="4">
        <v>39259.664467592593</v>
      </c>
      <c r="P5237" t="b">
        <v>1</v>
      </c>
      <c r="Q5237" s="1" t="s">
        <v>6276</v>
      </c>
      <c r="R5237" s="1" t="s">
        <v>6277</v>
      </c>
      <c r="S5237" s="1" t="s">
        <v>6278</v>
      </c>
      <c r="T5237">
        <v>30280</v>
      </c>
      <c r="U5237">
        <v>4550</v>
      </c>
      <c r="V5237">
        <v>7288</v>
      </c>
      <c r="W5237">
        <v>287</v>
      </c>
    </row>
    <row r="5238" spans="1:23" x14ac:dyDescent="0.25">
      <c r="A5238">
        <v>123868861</v>
      </c>
      <c r="B5238">
        <v>1.0137314427303363E+18</v>
      </c>
      <c r="C5238" s="4">
        <v>43283.520648148151</v>
      </c>
      <c r="D5238" s="1" t="s">
        <v>14117</v>
      </c>
      <c r="E5238" s="1" t="s">
        <v>6257</v>
      </c>
      <c r="F5238">
        <v>4</v>
      </c>
      <c r="G5238">
        <v>10</v>
      </c>
      <c r="H5238">
        <v>33</v>
      </c>
      <c r="I5238">
        <v>6</v>
      </c>
      <c r="J5238" s="1" t="s">
        <v>6258</v>
      </c>
      <c r="K5238" s="1" t="s">
        <v>6259</v>
      </c>
      <c r="L5238" s="1" t="s">
        <v>6260</v>
      </c>
      <c r="M5238" s="1" t="s">
        <v>6259</v>
      </c>
      <c r="N5238" s="1" t="s">
        <v>6281</v>
      </c>
      <c r="O5238" s="4">
        <v>40254.599421296298</v>
      </c>
      <c r="P5238" t="b">
        <v>1</v>
      </c>
      <c r="Q5238" s="1" t="s">
        <v>6282</v>
      </c>
      <c r="R5238" s="1" t="s">
        <v>6283</v>
      </c>
      <c r="S5238" s="1" t="s">
        <v>384</v>
      </c>
      <c r="T5238">
        <v>53434</v>
      </c>
      <c r="U5238">
        <v>609</v>
      </c>
      <c r="V5238">
        <v>6533</v>
      </c>
      <c r="W5238">
        <v>352</v>
      </c>
    </row>
    <row r="5239" spans="1:23" x14ac:dyDescent="0.25">
      <c r="A5239">
        <v>111554559</v>
      </c>
      <c r="B5239">
        <v>1.0134688910440325E+18</v>
      </c>
      <c r="C5239" s="4">
        <v>43282.79614583333</v>
      </c>
      <c r="D5239" s="1" t="s">
        <v>14118</v>
      </c>
      <c r="E5239" s="1" t="s">
        <v>6257</v>
      </c>
      <c r="F5239">
        <v>14</v>
      </c>
      <c r="G5239">
        <v>4</v>
      </c>
      <c r="H5239">
        <v>36</v>
      </c>
      <c r="I5239">
        <v>5</v>
      </c>
      <c r="J5239" s="1" t="s">
        <v>6258</v>
      </c>
      <c r="K5239" s="1" t="s">
        <v>6259</v>
      </c>
      <c r="L5239" s="1" t="s">
        <v>6260</v>
      </c>
      <c r="M5239" s="1" t="s">
        <v>6259</v>
      </c>
      <c r="N5239" s="1" t="s">
        <v>6344</v>
      </c>
      <c r="O5239" s="4">
        <v>40214.462453703702</v>
      </c>
      <c r="P5239" t="b">
        <v>1</v>
      </c>
      <c r="Q5239" s="1" t="s">
        <v>156</v>
      </c>
      <c r="R5239" s="1" t="s">
        <v>6345</v>
      </c>
      <c r="S5239" s="1" t="s">
        <v>156</v>
      </c>
      <c r="T5239">
        <v>36079</v>
      </c>
      <c r="U5239">
        <v>456</v>
      </c>
      <c r="V5239">
        <v>8860</v>
      </c>
      <c r="W5239">
        <v>370</v>
      </c>
    </row>
    <row r="5240" spans="1:23" x14ac:dyDescent="0.25">
      <c r="A5240">
        <v>123868861</v>
      </c>
      <c r="B5240">
        <v>1.0134501398628147E+18</v>
      </c>
      <c r="C5240" s="4">
        <v>43282.744398148148</v>
      </c>
      <c r="D5240" s="1" t="s">
        <v>14119</v>
      </c>
      <c r="E5240" s="1" t="s">
        <v>6257</v>
      </c>
      <c r="F5240">
        <v>1</v>
      </c>
      <c r="G5240">
        <v>3</v>
      </c>
      <c r="H5240">
        <v>15</v>
      </c>
      <c r="I5240">
        <v>1</v>
      </c>
      <c r="J5240" s="1" t="s">
        <v>6301</v>
      </c>
      <c r="K5240" s="1" t="s">
        <v>6259</v>
      </c>
      <c r="L5240" s="1" t="s">
        <v>6260</v>
      </c>
      <c r="M5240" s="1" t="s">
        <v>6259</v>
      </c>
      <c r="N5240" s="1" t="s">
        <v>6281</v>
      </c>
      <c r="O5240" s="4">
        <v>40254.599421296298</v>
      </c>
      <c r="P5240" t="b">
        <v>1</v>
      </c>
      <c r="Q5240" s="1" t="s">
        <v>6282</v>
      </c>
      <c r="R5240" s="1" t="s">
        <v>6283</v>
      </c>
      <c r="S5240" s="1" t="s">
        <v>384</v>
      </c>
      <c r="T5240">
        <v>53434</v>
      </c>
      <c r="U5240">
        <v>609</v>
      </c>
      <c r="V5240">
        <v>6533</v>
      </c>
      <c r="W5240">
        <v>352</v>
      </c>
    </row>
    <row r="5241" spans="1:23" x14ac:dyDescent="0.25">
      <c r="A5241">
        <v>123868861</v>
      </c>
      <c r="B5241">
        <v>1.012992171287466E+18</v>
      </c>
      <c r="C5241" s="4">
        <v>43281.48064814815</v>
      </c>
      <c r="D5241" s="1" t="s">
        <v>14120</v>
      </c>
      <c r="E5241" s="1" t="s">
        <v>6257</v>
      </c>
      <c r="F5241">
        <v>7</v>
      </c>
      <c r="G5241">
        <v>6</v>
      </c>
      <c r="H5241">
        <v>33</v>
      </c>
      <c r="I5241">
        <v>1</v>
      </c>
      <c r="J5241" s="1" t="s">
        <v>6301</v>
      </c>
      <c r="K5241" s="1" t="s">
        <v>6259</v>
      </c>
      <c r="L5241" s="1" t="s">
        <v>6260</v>
      </c>
      <c r="M5241" s="1" t="s">
        <v>6259</v>
      </c>
      <c r="N5241" s="1" t="s">
        <v>6281</v>
      </c>
      <c r="O5241" s="4">
        <v>40254.599421296298</v>
      </c>
      <c r="P5241" t="b">
        <v>1</v>
      </c>
      <c r="Q5241" s="1" t="s">
        <v>6282</v>
      </c>
      <c r="R5241" s="1" t="s">
        <v>6283</v>
      </c>
      <c r="S5241" s="1" t="s">
        <v>384</v>
      </c>
      <c r="T5241">
        <v>53434</v>
      </c>
      <c r="U5241">
        <v>609</v>
      </c>
      <c r="V5241">
        <v>6533</v>
      </c>
      <c r="W5241">
        <v>352</v>
      </c>
    </row>
    <row r="5242" spans="1:23" x14ac:dyDescent="0.25">
      <c r="A5242">
        <v>1227448789</v>
      </c>
      <c r="B5242">
        <v>1.0127123791325348E+18</v>
      </c>
      <c r="C5242" s="4">
        <v>43280.70857638889</v>
      </c>
      <c r="D5242" s="1" t="s">
        <v>14121</v>
      </c>
      <c r="E5242" s="1" t="s">
        <v>6257</v>
      </c>
      <c r="F5242">
        <v>8</v>
      </c>
      <c r="G5242">
        <v>8</v>
      </c>
      <c r="H5242">
        <v>28</v>
      </c>
      <c r="I5242">
        <v>0</v>
      </c>
      <c r="J5242" s="1" t="s">
        <v>6258</v>
      </c>
      <c r="K5242" s="1" t="s">
        <v>6303</v>
      </c>
      <c r="L5242" s="1" t="s">
        <v>6260</v>
      </c>
      <c r="M5242" s="1" t="s">
        <v>6259</v>
      </c>
      <c r="N5242" s="1" t="s">
        <v>6261</v>
      </c>
      <c r="O5242" s="4">
        <v>41333.559953703705</v>
      </c>
      <c r="P5242" t="b">
        <v>1</v>
      </c>
      <c r="Q5242" s="1" t="s">
        <v>6262</v>
      </c>
      <c r="R5242" s="1" t="s">
        <v>6263</v>
      </c>
      <c r="S5242" s="1" t="s">
        <v>6264</v>
      </c>
      <c r="T5242">
        <v>21001</v>
      </c>
      <c r="U5242">
        <v>646</v>
      </c>
      <c r="V5242">
        <v>6392</v>
      </c>
      <c r="W5242">
        <v>210</v>
      </c>
    </row>
    <row r="5243" spans="1:23" x14ac:dyDescent="0.25">
      <c r="A5243">
        <v>111554559</v>
      </c>
      <c r="B5243">
        <v>1.012684229258498E+18</v>
      </c>
      <c r="C5243" s="4">
        <v>43280.630891203706</v>
      </c>
      <c r="D5243" s="1" t="s">
        <v>14122</v>
      </c>
      <c r="E5243" s="1" t="s">
        <v>6257</v>
      </c>
      <c r="F5243">
        <v>4</v>
      </c>
      <c r="G5243">
        <v>0</v>
      </c>
      <c r="H5243">
        <v>13</v>
      </c>
      <c r="I5243">
        <v>0</v>
      </c>
      <c r="J5243" s="1" t="s">
        <v>6258</v>
      </c>
      <c r="K5243" s="1" t="s">
        <v>6259</v>
      </c>
      <c r="L5243" s="1" t="s">
        <v>6260</v>
      </c>
      <c r="M5243" s="1" t="s">
        <v>6259</v>
      </c>
      <c r="N5243" s="1" t="s">
        <v>6344</v>
      </c>
      <c r="O5243" s="4">
        <v>40214.462453703702</v>
      </c>
      <c r="P5243" t="b">
        <v>1</v>
      </c>
      <c r="Q5243" s="1" t="s">
        <v>156</v>
      </c>
      <c r="R5243" s="1" t="s">
        <v>6345</v>
      </c>
      <c r="S5243" s="1" t="s">
        <v>156</v>
      </c>
      <c r="T5243">
        <v>36079</v>
      </c>
      <c r="U5243">
        <v>456</v>
      </c>
      <c r="V5243">
        <v>8860</v>
      </c>
      <c r="W5243">
        <v>370</v>
      </c>
    </row>
    <row r="5244" spans="1:23" x14ac:dyDescent="0.25">
      <c r="A5244">
        <v>123868861</v>
      </c>
      <c r="B5244">
        <v>1.0126665179793203E+18</v>
      </c>
      <c r="C5244" s="4">
        <v>43280.582013888888</v>
      </c>
      <c r="D5244" s="1" t="s">
        <v>14123</v>
      </c>
      <c r="E5244" s="1" t="s">
        <v>6257</v>
      </c>
      <c r="F5244">
        <v>3</v>
      </c>
      <c r="G5244">
        <v>5</v>
      </c>
      <c r="H5244">
        <v>27</v>
      </c>
      <c r="I5244">
        <v>1</v>
      </c>
      <c r="J5244" s="1" t="s">
        <v>6301</v>
      </c>
      <c r="K5244" s="1" t="s">
        <v>6259</v>
      </c>
      <c r="L5244" s="1" t="s">
        <v>6260</v>
      </c>
      <c r="M5244" s="1" t="s">
        <v>6259</v>
      </c>
      <c r="N5244" s="1" t="s">
        <v>6281</v>
      </c>
      <c r="O5244" s="4">
        <v>40254.599421296298</v>
      </c>
      <c r="P5244" t="b">
        <v>1</v>
      </c>
      <c r="Q5244" s="1" t="s">
        <v>6282</v>
      </c>
      <c r="R5244" s="1" t="s">
        <v>6283</v>
      </c>
      <c r="S5244" s="1" t="s">
        <v>384</v>
      </c>
      <c r="T5244">
        <v>53434</v>
      </c>
      <c r="U5244">
        <v>609</v>
      </c>
      <c r="V5244">
        <v>6533</v>
      </c>
      <c r="W5244">
        <v>352</v>
      </c>
    </row>
    <row r="5245" spans="1:23" x14ac:dyDescent="0.25">
      <c r="A5245">
        <v>111554559</v>
      </c>
      <c r="B5245">
        <v>1.01266264710656E+18</v>
      </c>
      <c r="C5245" s="4">
        <v>43280.571342592593</v>
      </c>
      <c r="D5245" s="1" t="s">
        <v>14124</v>
      </c>
      <c r="E5245" s="1" t="s">
        <v>6257</v>
      </c>
      <c r="F5245">
        <v>6</v>
      </c>
      <c r="G5245">
        <v>0</v>
      </c>
      <c r="H5245">
        <v>20</v>
      </c>
      <c r="I5245">
        <v>1</v>
      </c>
      <c r="J5245" s="1" t="s">
        <v>6259</v>
      </c>
      <c r="K5245" s="1" t="s">
        <v>6259</v>
      </c>
      <c r="L5245" s="1" t="s">
        <v>6260</v>
      </c>
      <c r="M5245" s="1" t="s">
        <v>6259</v>
      </c>
      <c r="N5245" s="1" t="s">
        <v>6344</v>
      </c>
      <c r="O5245" s="4">
        <v>40214.462453703702</v>
      </c>
      <c r="P5245" t="b">
        <v>1</v>
      </c>
      <c r="Q5245" s="1" t="s">
        <v>156</v>
      </c>
      <c r="R5245" s="1" t="s">
        <v>6345</v>
      </c>
      <c r="S5245" s="1" t="s">
        <v>156</v>
      </c>
      <c r="T5245">
        <v>36079</v>
      </c>
      <c r="U5245">
        <v>456</v>
      </c>
      <c r="V5245">
        <v>8860</v>
      </c>
      <c r="W5245">
        <v>370</v>
      </c>
    </row>
    <row r="5246" spans="1:23" x14ac:dyDescent="0.25">
      <c r="A5246">
        <v>17622853</v>
      </c>
      <c r="B5246">
        <v>1.0126602561518674E+18</v>
      </c>
      <c r="C5246" s="4">
        <v>43280.564745370371</v>
      </c>
      <c r="D5246" s="1" t="s">
        <v>14125</v>
      </c>
      <c r="E5246" s="1" t="s">
        <v>6257</v>
      </c>
      <c r="F5246">
        <v>5</v>
      </c>
      <c r="G5246">
        <v>1</v>
      </c>
      <c r="H5246">
        <v>12</v>
      </c>
      <c r="I5246">
        <v>1</v>
      </c>
      <c r="J5246" s="1" t="s">
        <v>6258</v>
      </c>
      <c r="K5246" s="1" t="s">
        <v>13287</v>
      </c>
      <c r="L5246" s="1" t="s">
        <v>6260</v>
      </c>
      <c r="M5246" s="1" t="s">
        <v>6259</v>
      </c>
      <c r="N5246" s="1" t="s">
        <v>6268</v>
      </c>
      <c r="O5246" s="4">
        <v>39777.719039351854</v>
      </c>
      <c r="P5246" t="b">
        <v>1</v>
      </c>
      <c r="Q5246" s="1" t="s">
        <v>6269</v>
      </c>
      <c r="R5246" s="1" t="s">
        <v>6270</v>
      </c>
      <c r="S5246" s="1" t="s">
        <v>6218</v>
      </c>
      <c r="T5246">
        <v>39704</v>
      </c>
      <c r="U5246">
        <v>4096</v>
      </c>
      <c r="V5246">
        <v>7418</v>
      </c>
      <c r="W5246">
        <v>320</v>
      </c>
    </row>
    <row r="5247" spans="1:23" x14ac:dyDescent="0.25">
      <c r="A5247">
        <v>7089792</v>
      </c>
      <c r="B5247">
        <v>1.0126599297679565E+18</v>
      </c>
      <c r="C5247" s="4">
        <v>43280.563842592594</v>
      </c>
      <c r="D5247" s="1" t="s">
        <v>14126</v>
      </c>
      <c r="E5247" s="1" t="s">
        <v>6257</v>
      </c>
      <c r="F5247">
        <v>2</v>
      </c>
      <c r="G5247">
        <v>0</v>
      </c>
      <c r="H5247">
        <v>17</v>
      </c>
      <c r="I5247">
        <v>1</v>
      </c>
      <c r="J5247" s="1" t="s">
        <v>14127</v>
      </c>
      <c r="K5247" s="1" t="s">
        <v>6259</v>
      </c>
      <c r="L5247" s="1" t="s">
        <v>6260</v>
      </c>
      <c r="M5247" s="1" t="s">
        <v>6259</v>
      </c>
      <c r="N5247" s="1" t="s">
        <v>6275</v>
      </c>
      <c r="O5247" s="4">
        <v>39259.664467592593</v>
      </c>
      <c r="P5247" t="b">
        <v>1</v>
      </c>
      <c r="Q5247" s="1" t="s">
        <v>6276</v>
      </c>
      <c r="R5247" s="1" t="s">
        <v>6277</v>
      </c>
      <c r="S5247" s="1" t="s">
        <v>6278</v>
      </c>
      <c r="T5247">
        <v>30280</v>
      </c>
      <c r="U5247">
        <v>4550</v>
      </c>
      <c r="V5247">
        <v>7288</v>
      </c>
      <c r="W5247">
        <v>287</v>
      </c>
    </row>
    <row r="5248" spans="1:23" x14ac:dyDescent="0.25">
      <c r="A5248">
        <v>251034857</v>
      </c>
      <c r="B5248">
        <v>1.0126458627182346E+18</v>
      </c>
      <c r="C5248" s="4">
        <v>43280.525023148148</v>
      </c>
      <c r="D5248" s="1" t="s">
        <v>14128</v>
      </c>
      <c r="E5248" s="1" t="s">
        <v>6257</v>
      </c>
      <c r="F5248">
        <v>44</v>
      </c>
      <c r="G5248">
        <v>18</v>
      </c>
      <c r="H5248">
        <v>158</v>
      </c>
      <c r="I5248">
        <v>13</v>
      </c>
      <c r="J5248" s="1" t="s">
        <v>6258</v>
      </c>
      <c r="K5248" s="1" t="s">
        <v>6259</v>
      </c>
      <c r="L5248" s="1" t="s">
        <v>6260</v>
      </c>
      <c r="M5248" s="1" t="s">
        <v>6259</v>
      </c>
      <c r="N5248" s="1" t="s">
        <v>6326</v>
      </c>
      <c r="O5248" s="4">
        <v>40586.425208333334</v>
      </c>
      <c r="P5248" t="b">
        <v>1</v>
      </c>
      <c r="Q5248" s="1" t="s">
        <v>6327</v>
      </c>
      <c r="R5248" s="1" t="s">
        <v>6257</v>
      </c>
      <c r="S5248" s="1" t="s">
        <v>274</v>
      </c>
      <c r="T5248">
        <v>60188</v>
      </c>
      <c r="U5248">
        <v>450</v>
      </c>
      <c r="V5248">
        <v>2531</v>
      </c>
      <c r="W5248">
        <v>384</v>
      </c>
    </row>
    <row r="5249" spans="1:23" x14ac:dyDescent="0.25">
      <c r="A5249">
        <v>111554559</v>
      </c>
      <c r="B5249">
        <v>1.0125875203019776E+18</v>
      </c>
      <c r="C5249" s="4">
        <v>43280.364027777781</v>
      </c>
      <c r="D5249" s="1" t="s">
        <v>14129</v>
      </c>
      <c r="E5249" s="1" t="s">
        <v>6257</v>
      </c>
      <c r="F5249">
        <v>21</v>
      </c>
      <c r="G5249">
        <v>2</v>
      </c>
      <c r="H5249">
        <v>67</v>
      </c>
      <c r="I5249">
        <v>1</v>
      </c>
      <c r="J5249" s="1" t="s">
        <v>6336</v>
      </c>
      <c r="K5249" s="1" t="s">
        <v>6259</v>
      </c>
      <c r="L5249" s="1" t="s">
        <v>6259</v>
      </c>
      <c r="M5249" s="1" t="s">
        <v>6259</v>
      </c>
      <c r="N5249" s="1" t="s">
        <v>6344</v>
      </c>
      <c r="O5249" s="4">
        <v>40214.462453703702</v>
      </c>
      <c r="P5249" t="b">
        <v>1</v>
      </c>
      <c r="Q5249" s="1" t="s">
        <v>156</v>
      </c>
      <c r="R5249" s="1" t="s">
        <v>6345</v>
      </c>
      <c r="S5249" s="1" t="s">
        <v>156</v>
      </c>
      <c r="T5249">
        <v>36079</v>
      </c>
      <c r="U5249">
        <v>456</v>
      </c>
      <c r="V5249">
        <v>8860</v>
      </c>
      <c r="W5249">
        <v>370</v>
      </c>
    </row>
    <row r="5250" spans="1:23" x14ac:dyDescent="0.25">
      <c r="A5250">
        <v>7089792</v>
      </c>
      <c r="B5250">
        <v>1.012579820021207E+18</v>
      </c>
      <c r="C5250" s="4">
        <v>43280.342777777776</v>
      </c>
      <c r="D5250" s="1" t="s">
        <v>14130</v>
      </c>
      <c r="E5250" s="1" t="s">
        <v>6257</v>
      </c>
      <c r="F5250">
        <v>1</v>
      </c>
      <c r="G5250">
        <v>1</v>
      </c>
      <c r="H5250">
        <v>3</v>
      </c>
      <c r="I5250">
        <v>0</v>
      </c>
      <c r="J5250" s="1" t="s">
        <v>6258</v>
      </c>
      <c r="K5250" s="1" t="s">
        <v>6293</v>
      </c>
      <c r="L5250" s="1" t="s">
        <v>6260</v>
      </c>
      <c r="M5250" s="1" t="s">
        <v>6259</v>
      </c>
      <c r="N5250" s="1" t="s">
        <v>6275</v>
      </c>
      <c r="O5250" s="4">
        <v>39259.664467592593</v>
      </c>
      <c r="P5250" t="b">
        <v>1</v>
      </c>
      <c r="Q5250" s="1" t="s">
        <v>6276</v>
      </c>
      <c r="R5250" s="1" t="s">
        <v>6277</v>
      </c>
      <c r="S5250" s="1" t="s">
        <v>6278</v>
      </c>
      <c r="T5250">
        <v>30280</v>
      </c>
      <c r="U5250">
        <v>4550</v>
      </c>
      <c r="V5250">
        <v>7288</v>
      </c>
      <c r="W5250">
        <v>287</v>
      </c>
    </row>
    <row r="5251" spans="1:23" x14ac:dyDescent="0.25">
      <c r="A5251">
        <v>17622853</v>
      </c>
      <c r="B5251">
        <v>1.0125721376374579E+18</v>
      </c>
      <c r="C5251" s="4">
        <v>43280.321574074071</v>
      </c>
      <c r="D5251" s="1" t="s">
        <v>14131</v>
      </c>
      <c r="E5251" s="1" t="s">
        <v>14132</v>
      </c>
      <c r="F5251">
        <v>1</v>
      </c>
      <c r="G5251">
        <v>2</v>
      </c>
      <c r="H5251">
        <v>4</v>
      </c>
      <c r="I5251">
        <v>0</v>
      </c>
      <c r="J5251" s="1" t="s">
        <v>6258</v>
      </c>
      <c r="K5251" s="1" t="s">
        <v>6259</v>
      </c>
      <c r="L5251" s="1" t="s">
        <v>6260</v>
      </c>
      <c r="M5251" s="1" t="s">
        <v>6259</v>
      </c>
      <c r="N5251" s="1" t="s">
        <v>6268</v>
      </c>
      <c r="O5251" s="4">
        <v>39777.719039351854</v>
      </c>
      <c r="P5251" t="b">
        <v>1</v>
      </c>
      <c r="Q5251" s="1" t="s">
        <v>6269</v>
      </c>
      <c r="R5251" s="1" t="s">
        <v>6270</v>
      </c>
      <c r="S5251" s="1" t="s">
        <v>6218</v>
      </c>
      <c r="T5251">
        <v>39704</v>
      </c>
      <c r="U5251">
        <v>4096</v>
      </c>
      <c r="V5251">
        <v>7418</v>
      </c>
      <c r="W5251">
        <v>320</v>
      </c>
    </row>
    <row r="5252" spans="1:23" x14ac:dyDescent="0.25">
      <c r="A5252">
        <v>17622853</v>
      </c>
      <c r="B5252">
        <v>1.0125721342695096E+18</v>
      </c>
      <c r="C5252" s="4">
        <v>43280.321574074071</v>
      </c>
      <c r="D5252" s="1" t="s">
        <v>14133</v>
      </c>
      <c r="E5252" s="1" t="s">
        <v>6257</v>
      </c>
      <c r="F5252">
        <v>1</v>
      </c>
      <c r="G5252">
        <v>13</v>
      </c>
      <c r="H5252">
        <v>17</v>
      </c>
      <c r="I5252">
        <v>4</v>
      </c>
      <c r="J5252" s="1" t="s">
        <v>6258</v>
      </c>
      <c r="K5252" s="1" t="s">
        <v>11243</v>
      </c>
      <c r="L5252" s="1" t="s">
        <v>6260</v>
      </c>
      <c r="M5252" s="1" t="s">
        <v>6259</v>
      </c>
      <c r="N5252" s="1" t="s">
        <v>6268</v>
      </c>
      <c r="O5252" s="4">
        <v>39777.719039351854</v>
      </c>
      <c r="P5252" t="b">
        <v>1</v>
      </c>
      <c r="Q5252" s="1" t="s">
        <v>6269</v>
      </c>
      <c r="R5252" s="1" t="s">
        <v>6270</v>
      </c>
      <c r="S5252" s="1" t="s">
        <v>6218</v>
      </c>
      <c r="T5252">
        <v>39704</v>
      </c>
      <c r="U5252">
        <v>4096</v>
      </c>
      <c r="V5252">
        <v>7418</v>
      </c>
      <c r="W5252">
        <v>320</v>
      </c>
    </row>
    <row r="5253" spans="1:23" x14ac:dyDescent="0.25">
      <c r="A5253">
        <v>123868861</v>
      </c>
      <c r="B5253">
        <v>1.0123216207724749E+18</v>
      </c>
      <c r="C5253" s="4">
        <v>43279.630289351851</v>
      </c>
      <c r="D5253" s="1" t="s">
        <v>14134</v>
      </c>
      <c r="E5253" s="1" t="s">
        <v>6257</v>
      </c>
      <c r="F5253">
        <v>4</v>
      </c>
      <c r="G5253">
        <v>6</v>
      </c>
      <c r="H5253">
        <v>19</v>
      </c>
      <c r="I5253">
        <v>0</v>
      </c>
      <c r="J5253" s="1" t="s">
        <v>6301</v>
      </c>
      <c r="K5253" s="1" t="s">
        <v>6259</v>
      </c>
      <c r="L5253" s="1" t="s">
        <v>6260</v>
      </c>
      <c r="M5253" s="1" t="s">
        <v>6259</v>
      </c>
      <c r="N5253" s="1" t="s">
        <v>6281</v>
      </c>
      <c r="O5253" s="4">
        <v>40254.599421296298</v>
      </c>
      <c r="P5253" t="b">
        <v>1</v>
      </c>
      <c r="Q5253" s="1" t="s">
        <v>6282</v>
      </c>
      <c r="R5253" s="1" t="s">
        <v>6283</v>
      </c>
      <c r="S5253" s="1" t="s">
        <v>384</v>
      </c>
      <c r="T5253">
        <v>53434</v>
      </c>
      <c r="U5253">
        <v>609</v>
      </c>
      <c r="V5253">
        <v>6533</v>
      </c>
      <c r="W5253">
        <v>352</v>
      </c>
    </row>
    <row r="5254" spans="1:23" x14ac:dyDescent="0.25">
      <c r="A5254">
        <v>7089792</v>
      </c>
      <c r="B5254">
        <v>1.0123010980681277E+18</v>
      </c>
      <c r="C5254" s="4">
        <v>43279.573657407411</v>
      </c>
      <c r="D5254" s="1" t="s">
        <v>14135</v>
      </c>
      <c r="E5254" s="1" t="s">
        <v>6257</v>
      </c>
      <c r="F5254">
        <v>1</v>
      </c>
      <c r="G5254">
        <v>1</v>
      </c>
      <c r="H5254">
        <v>5</v>
      </c>
      <c r="I5254">
        <v>2</v>
      </c>
      <c r="J5254" s="1" t="s">
        <v>14136</v>
      </c>
      <c r="K5254" s="1" t="s">
        <v>7113</v>
      </c>
      <c r="L5254" s="1" t="s">
        <v>6287</v>
      </c>
      <c r="M5254" s="1" t="s">
        <v>6259</v>
      </c>
      <c r="N5254" s="1" t="s">
        <v>6275</v>
      </c>
      <c r="O5254" s="4">
        <v>39259.664467592593</v>
      </c>
      <c r="P5254" t="b">
        <v>1</v>
      </c>
      <c r="Q5254" s="1" t="s">
        <v>6276</v>
      </c>
      <c r="R5254" s="1" t="s">
        <v>6277</v>
      </c>
      <c r="S5254" s="1" t="s">
        <v>6278</v>
      </c>
      <c r="T5254">
        <v>30280</v>
      </c>
      <c r="U5254">
        <v>4550</v>
      </c>
      <c r="V5254">
        <v>7288</v>
      </c>
      <c r="W5254">
        <v>287</v>
      </c>
    </row>
    <row r="5255" spans="1:23" x14ac:dyDescent="0.25">
      <c r="A5255">
        <v>123868861</v>
      </c>
      <c r="B5255">
        <v>1.0122578446647173E+18</v>
      </c>
      <c r="C5255" s="4">
        <v>43279.454293981478</v>
      </c>
      <c r="D5255" s="1" t="s">
        <v>14137</v>
      </c>
      <c r="E5255" s="1" t="s">
        <v>6257</v>
      </c>
      <c r="F5255">
        <v>2</v>
      </c>
      <c r="G5255">
        <v>7</v>
      </c>
      <c r="H5255">
        <v>27</v>
      </c>
      <c r="I5255">
        <v>1</v>
      </c>
      <c r="J5255" s="1" t="s">
        <v>6778</v>
      </c>
      <c r="K5255" s="1" t="s">
        <v>9931</v>
      </c>
      <c r="L5255" s="1" t="s">
        <v>6260</v>
      </c>
      <c r="M5255" s="1" t="s">
        <v>6259</v>
      </c>
      <c r="N5255" s="1" t="s">
        <v>6281</v>
      </c>
      <c r="O5255" s="4">
        <v>40254.599421296298</v>
      </c>
      <c r="P5255" t="b">
        <v>1</v>
      </c>
      <c r="Q5255" s="1" t="s">
        <v>6282</v>
      </c>
      <c r="R5255" s="1" t="s">
        <v>6283</v>
      </c>
      <c r="S5255" s="1" t="s">
        <v>384</v>
      </c>
      <c r="T5255">
        <v>53434</v>
      </c>
      <c r="U5255">
        <v>609</v>
      </c>
      <c r="V5255">
        <v>6533</v>
      </c>
      <c r="W5255">
        <v>352</v>
      </c>
    </row>
    <row r="5256" spans="1:23" x14ac:dyDescent="0.25">
      <c r="A5256">
        <v>17622853</v>
      </c>
      <c r="B5256">
        <v>1.0119585964632187E+18</v>
      </c>
      <c r="C5256" s="4">
        <v>43278.628530092596</v>
      </c>
      <c r="D5256" s="1" t="s">
        <v>14138</v>
      </c>
      <c r="E5256" s="1" t="s">
        <v>6257</v>
      </c>
      <c r="F5256">
        <v>8</v>
      </c>
      <c r="G5256">
        <v>3</v>
      </c>
      <c r="H5256">
        <v>20</v>
      </c>
      <c r="I5256">
        <v>2</v>
      </c>
      <c r="J5256" s="1" t="s">
        <v>6258</v>
      </c>
      <c r="K5256" s="1" t="s">
        <v>14139</v>
      </c>
      <c r="L5256" s="1" t="s">
        <v>6287</v>
      </c>
      <c r="M5256" s="1" t="s">
        <v>6259</v>
      </c>
      <c r="N5256" s="1" t="s">
        <v>6268</v>
      </c>
      <c r="O5256" s="4">
        <v>39777.719039351854</v>
      </c>
      <c r="P5256" t="b">
        <v>1</v>
      </c>
      <c r="Q5256" s="1" t="s">
        <v>6269</v>
      </c>
      <c r="R5256" s="1" t="s">
        <v>6270</v>
      </c>
      <c r="S5256" s="1" t="s">
        <v>6218</v>
      </c>
      <c r="T5256">
        <v>39704</v>
      </c>
      <c r="U5256">
        <v>4096</v>
      </c>
      <c r="V5256">
        <v>7418</v>
      </c>
      <c r="W5256">
        <v>320</v>
      </c>
    </row>
    <row r="5257" spans="1:23" x14ac:dyDescent="0.25">
      <c r="A5257">
        <v>251034857</v>
      </c>
      <c r="B5257">
        <v>1.0116047521808753E+18</v>
      </c>
      <c r="C5257" s="4">
        <v>43277.652106481481</v>
      </c>
      <c r="D5257" s="1" t="s">
        <v>14140</v>
      </c>
      <c r="E5257" s="1" t="s">
        <v>6257</v>
      </c>
      <c r="F5257">
        <v>19</v>
      </c>
      <c r="G5257">
        <v>21</v>
      </c>
      <c r="H5257">
        <v>65</v>
      </c>
      <c r="I5257">
        <v>15</v>
      </c>
      <c r="J5257" s="1" t="s">
        <v>6259</v>
      </c>
      <c r="K5257" s="1" t="s">
        <v>6259</v>
      </c>
      <c r="L5257" s="1" t="s">
        <v>6260</v>
      </c>
      <c r="M5257" s="1" t="s">
        <v>6259</v>
      </c>
      <c r="N5257" s="1" t="s">
        <v>6326</v>
      </c>
      <c r="O5257" s="4">
        <v>40586.425208333334</v>
      </c>
      <c r="P5257" t="b">
        <v>1</v>
      </c>
      <c r="Q5257" s="1" t="s">
        <v>6327</v>
      </c>
      <c r="R5257" s="1" t="s">
        <v>6257</v>
      </c>
      <c r="S5257" s="1" t="s">
        <v>274</v>
      </c>
      <c r="T5257">
        <v>60188</v>
      </c>
      <c r="U5257">
        <v>450</v>
      </c>
      <c r="V5257">
        <v>2531</v>
      </c>
      <c r="W5257">
        <v>384</v>
      </c>
    </row>
    <row r="5258" spans="1:23" x14ac:dyDescent="0.25">
      <c r="A5258">
        <v>14462419</v>
      </c>
      <c r="B5258">
        <v>1.0115893684888453E+18</v>
      </c>
      <c r="C5258" s="4">
        <v>43277.609652777777</v>
      </c>
      <c r="D5258" s="1" t="s">
        <v>14141</v>
      </c>
      <c r="E5258" s="1" t="s">
        <v>6257</v>
      </c>
      <c r="F5258">
        <v>12</v>
      </c>
      <c r="G5258">
        <v>6</v>
      </c>
      <c r="H5258">
        <v>68</v>
      </c>
      <c r="I5258">
        <v>4</v>
      </c>
      <c r="J5258" s="1" t="s">
        <v>14142</v>
      </c>
      <c r="K5258" s="1" t="s">
        <v>6259</v>
      </c>
      <c r="L5258" s="1" t="s">
        <v>6260</v>
      </c>
      <c r="M5258" s="1" t="s">
        <v>6259</v>
      </c>
      <c r="N5258" s="1" t="s">
        <v>6288</v>
      </c>
      <c r="O5258" s="4">
        <v>39559.695937500001</v>
      </c>
      <c r="P5258" t="b">
        <v>1</v>
      </c>
      <c r="Q5258" s="1" t="s">
        <v>6289</v>
      </c>
      <c r="R5258" s="1" t="s">
        <v>6290</v>
      </c>
      <c r="S5258" s="1" t="s">
        <v>6291</v>
      </c>
      <c r="T5258">
        <v>48743</v>
      </c>
      <c r="U5258">
        <v>4261</v>
      </c>
      <c r="V5258">
        <v>20083</v>
      </c>
      <c r="W5258">
        <v>471</v>
      </c>
    </row>
    <row r="5259" spans="1:23" x14ac:dyDescent="0.25">
      <c r="A5259">
        <v>7089792</v>
      </c>
      <c r="B5259">
        <v>1.0115578524508201E+18</v>
      </c>
      <c r="C5259" s="4">
        <v>43277.522685185184</v>
      </c>
      <c r="D5259" s="1" t="s">
        <v>14143</v>
      </c>
      <c r="E5259" s="1" t="s">
        <v>6257</v>
      </c>
      <c r="F5259">
        <v>2</v>
      </c>
      <c r="G5259">
        <v>0</v>
      </c>
      <c r="H5259">
        <v>22</v>
      </c>
      <c r="I5259">
        <v>1</v>
      </c>
      <c r="J5259" s="1" t="s">
        <v>6259</v>
      </c>
      <c r="K5259" s="1" t="s">
        <v>7967</v>
      </c>
      <c r="L5259" s="1" t="s">
        <v>6287</v>
      </c>
      <c r="M5259" s="1" t="s">
        <v>6259</v>
      </c>
      <c r="N5259" s="1" t="s">
        <v>6275</v>
      </c>
      <c r="O5259" s="4">
        <v>39259.664467592593</v>
      </c>
      <c r="P5259" t="b">
        <v>1</v>
      </c>
      <c r="Q5259" s="1" t="s">
        <v>6276</v>
      </c>
      <c r="R5259" s="1" t="s">
        <v>6277</v>
      </c>
      <c r="S5259" s="1" t="s">
        <v>6278</v>
      </c>
      <c r="T5259">
        <v>30280</v>
      </c>
      <c r="U5259">
        <v>4550</v>
      </c>
      <c r="V5259">
        <v>7288</v>
      </c>
      <c r="W5259">
        <v>287</v>
      </c>
    </row>
    <row r="5260" spans="1:23" x14ac:dyDescent="0.25">
      <c r="A5260">
        <v>14462419</v>
      </c>
      <c r="B5260">
        <v>1.0108506307752673E+18</v>
      </c>
      <c r="C5260" s="4">
        <v>43275.571122685185</v>
      </c>
      <c r="D5260" s="1" t="s">
        <v>14144</v>
      </c>
      <c r="E5260" s="1" t="s">
        <v>14145</v>
      </c>
      <c r="F5260">
        <v>9</v>
      </c>
      <c r="G5260">
        <v>2</v>
      </c>
      <c r="H5260">
        <v>62</v>
      </c>
      <c r="I5260">
        <v>3</v>
      </c>
      <c r="J5260" s="1" t="s">
        <v>6259</v>
      </c>
      <c r="K5260" s="1" t="s">
        <v>6259</v>
      </c>
      <c r="L5260" s="1" t="s">
        <v>6260</v>
      </c>
      <c r="M5260" s="1" t="s">
        <v>6259</v>
      </c>
      <c r="N5260" s="1" t="s">
        <v>6288</v>
      </c>
      <c r="O5260" s="4">
        <v>39559.695937500001</v>
      </c>
      <c r="P5260" t="b">
        <v>1</v>
      </c>
      <c r="Q5260" s="1" t="s">
        <v>6289</v>
      </c>
      <c r="R5260" s="1" t="s">
        <v>6290</v>
      </c>
      <c r="S5260" s="1" t="s">
        <v>6291</v>
      </c>
      <c r="T5260">
        <v>48743</v>
      </c>
      <c r="U5260">
        <v>4261</v>
      </c>
      <c r="V5260">
        <v>20083</v>
      </c>
      <c r="W5260">
        <v>471</v>
      </c>
    </row>
    <row r="5261" spans="1:23" x14ac:dyDescent="0.25">
      <c r="A5261">
        <v>1227448789</v>
      </c>
      <c r="B5261">
        <v>1.010251386603393E+18</v>
      </c>
      <c r="C5261" s="4">
        <v>43273.917523148149</v>
      </c>
      <c r="D5261" s="1" t="s">
        <v>14146</v>
      </c>
      <c r="E5261" s="1" t="s">
        <v>6257</v>
      </c>
      <c r="F5261">
        <v>8</v>
      </c>
      <c r="G5261">
        <v>2</v>
      </c>
      <c r="H5261">
        <v>23</v>
      </c>
      <c r="I5261">
        <v>1</v>
      </c>
      <c r="J5261" s="1" t="s">
        <v>6258</v>
      </c>
      <c r="K5261" s="1" t="s">
        <v>6303</v>
      </c>
      <c r="L5261" s="1" t="s">
        <v>6260</v>
      </c>
      <c r="M5261" s="1" t="s">
        <v>6259</v>
      </c>
      <c r="N5261" s="1" t="s">
        <v>6261</v>
      </c>
      <c r="O5261" s="4">
        <v>41333.559953703705</v>
      </c>
      <c r="P5261" t="b">
        <v>1</v>
      </c>
      <c r="Q5261" s="1" t="s">
        <v>6262</v>
      </c>
      <c r="R5261" s="1" t="s">
        <v>6263</v>
      </c>
      <c r="S5261" s="1" t="s">
        <v>6264</v>
      </c>
      <c r="T5261">
        <v>21001</v>
      </c>
      <c r="U5261">
        <v>646</v>
      </c>
      <c r="V5261">
        <v>6392</v>
      </c>
      <c r="W5261">
        <v>210</v>
      </c>
    </row>
    <row r="5262" spans="1:23" x14ac:dyDescent="0.25">
      <c r="A5262">
        <v>123868861</v>
      </c>
      <c r="B5262">
        <v>1.0101253865067438E+18</v>
      </c>
      <c r="C5262" s="4">
        <v>43273.569837962961</v>
      </c>
      <c r="D5262" s="1" t="s">
        <v>14147</v>
      </c>
      <c r="E5262" s="1" t="s">
        <v>14148</v>
      </c>
      <c r="F5262">
        <v>1</v>
      </c>
      <c r="G5262">
        <v>7</v>
      </c>
      <c r="H5262">
        <v>2</v>
      </c>
      <c r="I5262">
        <v>0</v>
      </c>
      <c r="J5262" s="1" t="s">
        <v>6259</v>
      </c>
      <c r="K5262" s="1" t="s">
        <v>6259</v>
      </c>
      <c r="L5262" s="1" t="s">
        <v>6260</v>
      </c>
      <c r="M5262" s="1" t="s">
        <v>6259</v>
      </c>
      <c r="N5262" s="1" t="s">
        <v>6281</v>
      </c>
      <c r="O5262" s="4">
        <v>40254.599421296298</v>
      </c>
      <c r="P5262" t="b">
        <v>1</v>
      </c>
      <c r="Q5262" s="1" t="s">
        <v>6282</v>
      </c>
      <c r="R5262" s="1" t="s">
        <v>6283</v>
      </c>
      <c r="S5262" s="1" t="s">
        <v>384</v>
      </c>
      <c r="T5262">
        <v>53434</v>
      </c>
      <c r="U5262">
        <v>609</v>
      </c>
      <c r="V5262">
        <v>6533</v>
      </c>
      <c r="W5262">
        <v>352</v>
      </c>
    </row>
    <row r="5263" spans="1:23" x14ac:dyDescent="0.25">
      <c r="A5263">
        <v>251034857</v>
      </c>
      <c r="B5263">
        <v>1.0101249787072225E+18</v>
      </c>
      <c r="C5263" s="4">
        <v>43273.568703703706</v>
      </c>
      <c r="D5263" s="1" t="s">
        <v>14149</v>
      </c>
      <c r="E5263" s="1" t="s">
        <v>6257</v>
      </c>
      <c r="F5263">
        <v>22</v>
      </c>
      <c r="G5263">
        <v>10</v>
      </c>
      <c r="H5263">
        <v>99</v>
      </c>
      <c r="I5263">
        <v>2</v>
      </c>
      <c r="J5263" s="1" t="s">
        <v>6258</v>
      </c>
      <c r="K5263" s="1" t="s">
        <v>6259</v>
      </c>
      <c r="L5263" s="1" t="s">
        <v>6260</v>
      </c>
      <c r="M5263" s="1" t="s">
        <v>6259</v>
      </c>
      <c r="N5263" s="1" t="s">
        <v>6326</v>
      </c>
      <c r="O5263" s="4">
        <v>40586.425208333334</v>
      </c>
      <c r="P5263" t="b">
        <v>1</v>
      </c>
      <c r="Q5263" s="1" t="s">
        <v>6327</v>
      </c>
      <c r="R5263" s="1" t="s">
        <v>6257</v>
      </c>
      <c r="S5263" s="1" t="s">
        <v>274</v>
      </c>
      <c r="T5263">
        <v>60188</v>
      </c>
      <c r="U5263">
        <v>450</v>
      </c>
      <c r="V5263">
        <v>2531</v>
      </c>
      <c r="W5263">
        <v>384</v>
      </c>
    </row>
    <row r="5264" spans="1:23" x14ac:dyDescent="0.25">
      <c r="A5264">
        <v>123868861</v>
      </c>
      <c r="B5264">
        <v>1.0101237414588457E+18</v>
      </c>
      <c r="C5264" s="4">
        <v>43273.565289351849</v>
      </c>
      <c r="D5264" s="1" t="s">
        <v>14150</v>
      </c>
      <c r="E5264" s="1" t="s">
        <v>6257</v>
      </c>
      <c r="F5264">
        <v>16</v>
      </c>
      <c r="G5264">
        <v>43</v>
      </c>
      <c r="H5264">
        <v>24</v>
      </c>
      <c r="I5264">
        <v>37</v>
      </c>
      <c r="J5264" s="1" t="s">
        <v>14151</v>
      </c>
      <c r="K5264" s="1" t="s">
        <v>6259</v>
      </c>
      <c r="L5264" s="1" t="s">
        <v>6260</v>
      </c>
      <c r="M5264" s="1" t="s">
        <v>6259</v>
      </c>
      <c r="N5264" s="1" t="s">
        <v>6281</v>
      </c>
      <c r="O5264" s="4">
        <v>40254.599421296298</v>
      </c>
      <c r="P5264" t="b">
        <v>1</v>
      </c>
      <c r="Q5264" s="1" t="s">
        <v>6282</v>
      </c>
      <c r="R5264" s="1" t="s">
        <v>6283</v>
      </c>
      <c r="S5264" s="1" t="s">
        <v>384</v>
      </c>
      <c r="T5264">
        <v>53434</v>
      </c>
      <c r="U5264">
        <v>609</v>
      </c>
      <c r="V5264">
        <v>6533</v>
      </c>
      <c r="W5264">
        <v>352</v>
      </c>
    </row>
    <row r="5265" spans="1:23" x14ac:dyDescent="0.25">
      <c r="A5265">
        <v>123868861</v>
      </c>
      <c r="B5265">
        <v>1.0098084258726543E+18</v>
      </c>
      <c r="C5265" s="4">
        <v>43272.695185185185</v>
      </c>
      <c r="D5265" s="1" t="s">
        <v>14152</v>
      </c>
      <c r="E5265" s="1" t="s">
        <v>14153</v>
      </c>
      <c r="F5265">
        <v>0</v>
      </c>
      <c r="G5265">
        <v>1</v>
      </c>
      <c r="H5265">
        <v>1</v>
      </c>
      <c r="I5265">
        <v>0</v>
      </c>
      <c r="J5265" s="1" t="s">
        <v>6259</v>
      </c>
      <c r="K5265" s="1" t="s">
        <v>6259</v>
      </c>
      <c r="L5265" s="1" t="s">
        <v>6260</v>
      </c>
      <c r="M5265" s="1" t="s">
        <v>6259</v>
      </c>
      <c r="N5265" s="1" t="s">
        <v>6281</v>
      </c>
      <c r="O5265" s="4">
        <v>40254.599421296298</v>
      </c>
      <c r="P5265" t="b">
        <v>1</v>
      </c>
      <c r="Q5265" s="1" t="s">
        <v>6282</v>
      </c>
      <c r="R5265" s="1" t="s">
        <v>6283</v>
      </c>
      <c r="S5265" s="1" t="s">
        <v>384</v>
      </c>
      <c r="T5265">
        <v>53434</v>
      </c>
      <c r="U5265">
        <v>609</v>
      </c>
      <c r="V5265">
        <v>6533</v>
      </c>
      <c r="W5265">
        <v>352</v>
      </c>
    </row>
    <row r="5266" spans="1:23" x14ac:dyDescent="0.25">
      <c r="A5266">
        <v>123868861</v>
      </c>
      <c r="B5266">
        <v>1.0098077926963814E+18</v>
      </c>
      <c r="C5266" s="4">
        <v>43272.693437499998</v>
      </c>
      <c r="D5266" s="1" t="s">
        <v>14154</v>
      </c>
      <c r="E5266" s="1" t="s">
        <v>6257</v>
      </c>
      <c r="F5266">
        <v>3</v>
      </c>
      <c r="G5266">
        <v>5</v>
      </c>
      <c r="H5266">
        <v>14</v>
      </c>
      <c r="I5266">
        <v>2</v>
      </c>
      <c r="J5266" s="1" t="s">
        <v>6258</v>
      </c>
      <c r="K5266" s="1" t="s">
        <v>6259</v>
      </c>
      <c r="L5266" s="1" t="s">
        <v>6260</v>
      </c>
      <c r="M5266" s="1" t="s">
        <v>6259</v>
      </c>
      <c r="N5266" s="1" t="s">
        <v>6281</v>
      </c>
      <c r="O5266" s="4">
        <v>40254.599421296298</v>
      </c>
      <c r="P5266" t="b">
        <v>1</v>
      </c>
      <c r="Q5266" s="1" t="s">
        <v>6282</v>
      </c>
      <c r="R5266" s="1" t="s">
        <v>6283</v>
      </c>
      <c r="S5266" s="1" t="s">
        <v>384</v>
      </c>
      <c r="T5266">
        <v>53434</v>
      </c>
      <c r="U5266">
        <v>609</v>
      </c>
      <c r="V5266">
        <v>6533</v>
      </c>
      <c r="W5266">
        <v>352</v>
      </c>
    </row>
    <row r="5267" spans="1:23" x14ac:dyDescent="0.25">
      <c r="A5267">
        <v>7089792</v>
      </c>
      <c r="B5267">
        <v>1.0097959615295529E+18</v>
      </c>
      <c r="C5267" s="4">
        <v>43272.660787037035</v>
      </c>
      <c r="D5267" s="1" t="s">
        <v>14155</v>
      </c>
      <c r="E5267" s="1" t="s">
        <v>6257</v>
      </c>
      <c r="F5267">
        <v>1</v>
      </c>
      <c r="G5267">
        <v>0</v>
      </c>
      <c r="H5267">
        <v>15</v>
      </c>
      <c r="I5267">
        <v>0</v>
      </c>
      <c r="J5267" s="1" t="s">
        <v>6259</v>
      </c>
      <c r="K5267" s="1" t="s">
        <v>7967</v>
      </c>
      <c r="L5267" s="1" t="s">
        <v>6287</v>
      </c>
      <c r="M5267" s="1" t="s">
        <v>6259</v>
      </c>
      <c r="N5267" s="1" t="s">
        <v>6275</v>
      </c>
      <c r="O5267" s="4">
        <v>39259.664467592593</v>
      </c>
      <c r="P5267" t="b">
        <v>1</v>
      </c>
      <c r="Q5267" s="1" t="s">
        <v>6276</v>
      </c>
      <c r="R5267" s="1" t="s">
        <v>6277</v>
      </c>
      <c r="S5267" s="1" t="s">
        <v>6278</v>
      </c>
      <c r="T5267">
        <v>30280</v>
      </c>
      <c r="U5267">
        <v>4550</v>
      </c>
      <c r="V5267">
        <v>7288</v>
      </c>
      <c r="W5267">
        <v>287</v>
      </c>
    </row>
    <row r="5268" spans="1:23" x14ac:dyDescent="0.25">
      <c r="A5268">
        <v>7089792</v>
      </c>
      <c r="B5268">
        <v>1.0097620401085399E+18</v>
      </c>
      <c r="C5268" s="4">
        <v>43272.567187499997</v>
      </c>
      <c r="D5268" s="1" t="s">
        <v>14156</v>
      </c>
      <c r="E5268" s="1" t="s">
        <v>14157</v>
      </c>
      <c r="F5268">
        <v>0</v>
      </c>
      <c r="G5268">
        <v>0</v>
      </c>
      <c r="H5268">
        <v>0</v>
      </c>
      <c r="I5268">
        <v>0</v>
      </c>
      <c r="J5268" s="1" t="s">
        <v>6259</v>
      </c>
      <c r="K5268" s="1" t="s">
        <v>14158</v>
      </c>
      <c r="L5268" s="1" t="s">
        <v>6259</v>
      </c>
      <c r="M5268" s="1" t="s">
        <v>6259</v>
      </c>
      <c r="N5268" s="1" t="s">
        <v>6275</v>
      </c>
      <c r="O5268" s="4">
        <v>39259.664467592593</v>
      </c>
      <c r="P5268" t="b">
        <v>1</v>
      </c>
      <c r="Q5268" s="1" t="s">
        <v>6276</v>
      </c>
      <c r="R5268" s="1" t="s">
        <v>6277</v>
      </c>
      <c r="S5268" s="1" t="s">
        <v>6278</v>
      </c>
      <c r="T5268">
        <v>30280</v>
      </c>
      <c r="U5268">
        <v>4550</v>
      </c>
      <c r="V5268">
        <v>7288</v>
      </c>
      <c r="W5268">
        <v>287</v>
      </c>
    </row>
    <row r="5269" spans="1:23" x14ac:dyDescent="0.25">
      <c r="A5269">
        <v>7089792</v>
      </c>
      <c r="B5269">
        <v>1.0097568374393119E+18</v>
      </c>
      <c r="C5269" s="4">
        <v>43272.552835648145</v>
      </c>
      <c r="D5269" s="1" t="s">
        <v>14159</v>
      </c>
      <c r="E5269" s="1" t="s">
        <v>6257</v>
      </c>
      <c r="F5269">
        <v>1</v>
      </c>
      <c r="G5269">
        <v>1</v>
      </c>
      <c r="H5269">
        <v>17</v>
      </c>
      <c r="I5269">
        <v>0</v>
      </c>
      <c r="J5269" s="1" t="s">
        <v>6258</v>
      </c>
      <c r="K5269" s="1" t="s">
        <v>7967</v>
      </c>
      <c r="L5269" s="1" t="s">
        <v>6260</v>
      </c>
      <c r="M5269" s="1" t="s">
        <v>6259</v>
      </c>
      <c r="N5269" s="1" t="s">
        <v>6275</v>
      </c>
      <c r="O5269" s="4">
        <v>39259.664467592593</v>
      </c>
      <c r="P5269" t="b">
        <v>1</v>
      </c>
      <c r="Q5269" s="1" t="s">
        <v>6276</v>
      </c>
      <c r="R5269" s="1" t="s">
        <v>6277</v>
      </c>
      <c r="S5269" s="1" t="s">
        <v>6278</v>
      </c>
      <c r="T5269">
        <v>30280</v>
      </c>
      <c r="U5269">
        <v>4550</v>
      </c>
      <c r="V5269">
        <v>7288</v>
      </c>
      <c r="W5269">
        <v>287</v>
      </c>
    </row>
    <row r="5270" spans="1:23" x14ac:dyDescent="0.25">
      <c r="A5270">
        <v>17622853</v>
      </c>
      <c r="B5270">
        <v>1.0097517119033713E+18</v>
      </c>
      <c r="C5270" s="4">
        <v>43272.53869212963</v>
      </c>
      <c r="D5270" s="1" t="s">
        <v>14160</v>
      </c>
      <c r="E5270" s="1" t="s">
        <v>6257</v>
      </c>
      <c r="F5270">
        <v>0</v>
      </c>
      <c r="G5270">
        <v>4</v>
      </c>
      <c r="H5270">
        <v>9</v>
      </c>
      <c r="I5270">
        <v>1</v>
      </c>
      <c r="J5270" s="1" t="s">
        <v>14161</v>
      </c>
      <c r="K5270" s="1" t="s">
        <v>6739</v>
      </c>
      <c r="L5270" s="1" t="s">
        <v>6260</v>
      </c>
      <c r="M5270" s="1" t="s">
        <v>6259</v>
      </c>
      <c r="N5270" s="1" t="s">
        <v>6268</v>
      </c>
      <c r="O5270" s="4">
        <v>39777.719039351854</v>
      </c>
      <c r="P5270" t="b">
        <v>1</v>
      </c>
      <c r="Q5270" s="1" t="s">
        <v>6269</v>
      </c>
      <c r="R5270" s="1" t="s">
        <v>6270</v>
      </c>
      <c r="S5270" s="1" t="s">
        <v>6218</v>
      </c>
      <c r="T5270">
        <v>39704</v>
      </c>
      <c r="U5270">
        <v>4096</v>
      </c>
      <c r="V5270">
        <v>7418</v>
      </c>
      <c r="W5270">
        <v>320</v>
      </c>
    </row>
    <row r="5271" spans="1:23" x14ac:dyDescent="0.25">
      <c r="A5271">
        <v>123868861</v>
      </c>
      <c r="B5271">
        <v>1.0097497700244439E+18</v>
      </c>
      <c r="C5271" s="4">
        <v>43272.533333333333</v>
      </c>
      <c r="D5271" s="1" t="s">
        <v>14162</v>
      </c>
      <c r="E5271" s="1" t="s">
        <v>6257</v>
      </c>
      <c r="F5271">
        <v>0</v>
      </c>
      <c r="G5271">
        <v>0</v>
      </c>
      <c r="H5271">
        <v>6</v>
      </c>
      <c r="I5271">
        <v>0</v>
      </c>
      <c r="J5271" s="1" t="s">
        <v>6258</v>
      </c>
      <c r="K5271" s="1" t="s">
        <v>7967</v>
      </c>
      <c r="L5271" s="1" t="s">
        <v>6259</v>
      </c>
      <c r="M5271" s="1" t="s">
        <v>6259</v>
      </c>
      <c r="N5271" s="1" t="s">
        <v>6281</v>
      </c>
      <c r="O5271" s="4">
        <v>40254.599421296298</v>
      </c>
      <c r="P5271" t="b">
        <v>1</v>
      </c>
      <c r="Q5271" s="1" t="s">
        <v>6282</v>
      </c>
      <c r="R5271" s="1" t="s">
        <v>6283</v>
      </c>
      <c r="S5271" s="1" t="s">
        <v>384</v>
      </c>
      <c r="T5271">
        <v>53434</v>
      </c>
      <c r="U5271">
        <v>609</v>
      </c>
      <c r="V5271">
        <v>6533</v>
      </c>
      <c r="W5271">
        <v>352</v>
      </c>
    </row>
    <row r="5272" spans="1:23" x14ac:dyDescent="0.25">
      <c r="A5272">
        <v>17622853</v>
      </c>
      <c r="B5272">
        <v>1.0097406435881001E+18</v>
      </c>
      <c r="C5272" s="4">
        <v>43272.508148148147</v>
      </c>
      <c r="D5272" s="1" t="s">
        <v>14163</v>
      </c>
      <c r="E5272" s="1" t="s">
        <v>14164</v>
      </c>
      <c r="F5272">
        <v>2</v>
      </c>
      <c r="G5272">
        <v>1</v>
      </c>
      <c r="H5272">
        <v>8</v>
      </c>
      <c r="I5272">
        <v>0</v>
      </c>
      <c r="J5272" s="1" t="s">
        <v>14165</v>
      </c>
      <c r="K5272" s="1" t="s">
        <v>6259</v>
      </c>
      <c r="L5272" s="1" t="s">
        <v>6260</v>
      </c>
      <c r="M5272" s="1" t="s">
        <v>6259</v>
      </c>
      <c r="N5272" s="1" t="s">
        <v>6268</v>
      </c>
      <c r="O5272" s="4">
        <v>39777.719039351854</v>
      </c>
      <c r="P5272" t="b">
        <v>1</v>
      </c>
      <c r="Q5272" s="1" t="s">
        <v>6269</v>
      </c>
      <c r="R5272" s="1" t="s">
        <v>6270</v>
      </c>
      <c r="S5272" s="1" t="s">
        <v>6218</v>
      </c>
      <c r="T5272">
        <v>39704</v>
      </c>
      <c r="U5272">
        <v>4096</v>
      </c>
      <c r="V5272">
        <v>7418</v>
      </c>
      <c r="W5272">
        <v>320</v>
      </c>
    </row>
    <row r="5273" spans="1:23" x14ac:dyDescent="0.25">
      <c r="A5273">
        <v>123868861</v>
      </c>
      <c r="B5273">
        <v>1.0097373066039992E+18</v>
      </c>
      <c r="C5273" s="4">
        <v>43272.498935185184</v>
      </c>
      <c r="D5273" s="1" t="s">
        <v>14166</v>
      </c>
      <c r="E5273" s="1" t="s">
        <v>6257</v>
      </c>
      <c r="F5273">
        <v>4</v>
      </c>
      <c r="G5273">
        <v>9</v>
      </c>
      <c r="H5273">
        <v>18</v>
      </c>
      <c r="I5273">
        <v>3</v>
      </c>
      <c r="J5273" s="1" t="s">
        <v>6258</v>
      </c>
      <c r="K5273" s="1" t="s">
        <v>6259</v>
      </c>
      <c r="L5273" s="1" t="s">
        <v>6260</v>
      </c>
      <c r="M5273" s="1" t="s">
        <v>6259</v>
      </c>
      <c r="N5273" s="1" t="s">
        <v>6281</v>
      </c>
      <c r="O5273" s="4">
        <v>40254.599421296298</v>
      </c>
      <c r="P5273" t="b">
        <v>1</v>
      </c>
      <c r="Q5273" s="1" t="s">
        <v>6282</v>
      </c>
      <c r="R5273" s="1" t="s">
        <v>6283</v>
      </c>
      <c r="S5273" s="1" t="s">
        <v>384</v>
      </c>
      <c r="T5273">
        <v>53434</v>
      </c>
      <c r="U5273">
        <v>609</v>
      </c>
      <c r="V5273">
        <v>6533</v>
      </c>
      <c r="W5273">
        <v>352</v>
      </c>
    </row>
    <row r="5274" spans="1:23" x14ac:dyDescent="0.25">
      <c r="A5274">
        <v>111554559</v>
      </c>
      <c r="B5274">
        <v>1.0097350113550582E+18</v>
      </c>
      <c r="C5274" s="4">
        <v>43272.492604166669</v>
      </c>
      <c r="D5274" s="1" t="s">
        <v>14167</v>
      </c>
      <c r="E5274" s="1" t="s">
        <v>6257</v>
      </c>
      <c r="F5274">
        <v>10</v>
      </c>
      <c r="G5274">
        <v>2</v>
      </c>
      <c r="H5274">
        <v>24</v>
      </c>
      <c r="I5274">
        <v>0</v>
      </c>
      <c r="J5274" s="1" t="s">
        <v>6258</v>
      </c>
      <c r="K5274" s="1" t="s">
        <v>6259</v>
      </c>
      <c r="L5274" s="1" t="s">
        <v>6260</v>
      </c>
      <c r="M5274" s="1" t="s">
        <v>6259</v>
      </c>
      <c r="N5274" s="1" t="s">
        <v>6344</v>
      </c>
      <c r="O5274" s="4">
        <v>40214.462453703702</v>
      </c>
      <c r="P5274" t="b">
        <v>1</v>
      </c>
      <c r="Q5274" s="1" t="s">
        <v>156</v>
      </c>
      <c r="R5274" s="1" t="s">
        <v>6345</v>
      </c>
      <c r="S5274" s="1" t="s">
        <v>156</v>
      </c>
      <c r="T5274">
        <v>36079</v>
      </c>
      <c r="U5274">
        <v>456</v>
      </c>
      <c r="V5274">
        <v>8860</v>
      </c>
      <c r="W5274">
        <v>370</v>
      </c>
    </row>
    <row r="5275" spans="1:23" x14ac:dyDescent="0.25">
      <c r="A5275">
        <v>7089792</v>
      </c>
      <c r="B5275">
        <v>1.0097309217492705E+18</v>
      </c>
      <c r="C5275" s="4">
        <v>43272.481319444443</v>
      </c>
      <c r="D5275" s="1" t="s">
        <v>14168</v>
      </c>
      <c r="E5275" s="1" t="s">
        <v>6257</v>
      </c>
      <c r="F5275">
        <v>3</v>
      </c>
      <c r="G5275">
        <v>1</v>
      </c>
      <c r="H5275">
        <v>41</v>
      </c>
      <c r="I5275">
        <v>2</v>
      </c>
      <c r="J5275" s="1" t="s">
        <v>6258</v>
      </c>
      <c r="K5275" s="1" t="s">
        <v>14169</v>
      </c>
      <c r="L5275" s="1" t="s">
        <v>6260</v>
      </c>
      <c r="M5275" s="1" t="s">
        <v>6259</v>
      </c>
      <c r="N5275" s="1" t="s">
        <v>6275</v>
      </c>
      <c r="O5275" s="4">
        <v>39259.664467592593</v>
      </c>
      <c r="P5275" t="b">
        <v>1</v>
      </c>
      <c r="Q5275" s="1" t="s">
        <v>6276</v>
      </c>
      <c r="R5275" s="1" t="s">
        <v>6277</v>
      </c>
      <c r="S5275" s="1" t="s">
        <v>6278</v>
      </c>
      <c r="T5275">
        <v>30280</v>
      </c>
      <c r="U5275">
        <v>4550</v>
      </c>
      <c r="V5275">
        <v>7288</v>
      </c>
      <c r="W5275">
        <v>287</v>
      </c>
    </row>
    <row r="5276" spans="1:23" x14ac:dyDescent="0.25">
      <c r="A5276">
        <v>123868861</v>
      </c>
      <c r="B5276">
        <v>1.0097003749100012E+18</v>
      </c>
      <c r="C5276" s="4">
        <v>43272.39702546296</v>
      </c>
      <c r="D5276" s="1" t="s">
        <v>14170</v>
      </c>
      <c r="E5276" s="1" t="s">
        <v>6257</v>
      </c>
      <c r="F5276">
        <v>15</v>
      </c>
      <c r="G5276">
        <v>3</v>
      </c>
      <c r="H5276">
        <v>19</v>
      </c>
      <c r="I5276">
        <v>2</v>
      </c>
      <c r="J5276" s="1" t="s">
        <v>6336</v>
      </c>
      <c r="K5276" s="1" t="s">
        <v>6259</v>
      </c>
      <c r="L5276" s="1" t="s">
        <v>6260</v>
      </c>
      <c r="M5276" s="1" t="s">
        <v>6259</v>
      </c>
      <c r="N5276" s="1" t="s">
        <v>6281</v>
      </c>
      <c r="O5276" s="4">
        <v>40254.599421296298</v>
      </c>
      <c r="P5276" t="b">
        <v>1</v>
      </c>
      <c r="Q5276" s="1" t="s">
        <v>6282</v>
      </c>
      <c r="R5276" s="1" t="s">
        <v>6283</v>
      </c>
      <c r="S5276" s="1" t="s">
        <v>384</v>
      </c>
      <c r="T5276">
        <v>53434</v>
      </c>
      <c r="U5276">
        <v>609</v>
      </c>
      <c r="V5276">
        <v>6533</v>
      </c>
      <c r="W5276">
        <v>352</v>
      </c>
    </row>
    <row r="5277" spans="1:23" x14ac:dyDescent="0.25">
      <c r="A5277">
        <v>7089792</v>
      </c>
      <c r="B5277">
        <v>1.0095282885602755E+18</v>
      </c>
      <c r="C5277" s="4">
        <v>43271.922152777777</v>
      </c>
      <c r="D5277" s="1" t="s">
        <v>14171</v>
      </c>
      <c r="E5277" s="1" t="s">
        <v>6257</v>
      </c>
      <c r="F5277">
        <v>9</v>
      </c>
      <c r="G5277">
        <v>7</v>
      </c>
      <c r="H5277">
        <v>48</v>
      </c>
      <c r="I5277">
        <v>1</v>
      </c>
      <c r="J5277" s="1" t="s">
        <v>6312</v>
      </c>
      <c r="K5277" s="1" t="s">
        <v>7967</v>
      </c>
      <c r="L5277" s="1" t="s">
        <v>6260</v>
      </c>
      <c r="M5277" s="1" t="s">
        <v>6259</v>
      </c>
      <c r="N5277" s="1" t="s">
        <v>6275</v>
      </c>
      <c r="O5277" s="4">
        <v>39259.664467592593</v>
      </c>
      <c r="P5277" t="b">
        <v>1</v>
      </c>
      <c r="Q5277" s="1" t="s">
        <v>6276</v>
      </c>
      <c r="R5277" s="1" t="s">
        <v>6277</v>
      </c>
      <c r="S5277" s="1" t="s">
        <v>6278</v>
      </c>
      <c r="T5277">
        <v>30280</v>
      </c>
      <c r="U5277">
        <v>4550</v>
      </c>
      <c r="V5277">
        <v>7288</v>
      </c>
      <c r="W5277">
        <v>287</v>
      </c>
    </row>
    <row r="5278" spans="1:23" x14ac:dyDescent="0.25">
      <c r="A5278">
        <v>7089792</v>
      </c>
      <c r="B5278">
        <v>1.0094488891523645E+18</v>
      </c>
      <c r="C5278" s="4">
        <v>43271.703055555554</v>
      </c>
      <c r="D5278" s="1" t="s">
        <v>14172</v>
      </c>
      <c r="E5278" s="1" t="s">
        <v>6257</v>
      </c>
      <c r="F5278">
        <v>5</v>
      </c>
      <c r="G5278">
        <v>1</v>
      </c>
      <c r="H5278">
        <v>45</v>
      </c>
      <c r="I5278">
        <v>0</v>
      </c>
      <c r="J5278" s="1" t="s">
        <v>6312</v>
      </c>
      <c r="K5278" s="1" t="s">
        <v>7521</v>
      </c>
      <c r="L5278" s="1" t="s">
        <v>6260</v>
      </c>
      <c r="M5278" s="1" t="s">
        <v>6259</v>
      </c>
      <c r="N5278" s="1" t="s">
        <v>6275</v>
      </c>
      <c r="O5278" s="4">
        <v>39259.664467592593</v>
      </c>
      <c r="P5278" t="b">
        <v>1</v>
      </c>
      <c r="Q5278" s="1" t="s">
        <v>6276</v>
      </c>
      <c r="R5278" s="1" t="s">
        <v>6277</v>
      </c>
      <c r="S5278" s="1" t="s">
        <v>6278</v>
      </c>
      <c r="T5278">
        <v>30280</v>
      </c>
      <c r="U5278">
        <v>4550</v>
      </c>
      <c r="V5278">
        <v>7288</v>
      </c>
      <c r="W5278">
        <v>287</v>
      </c>
    </row>
    <row r="5279" spans="1:23" x14ac:dyDescent="0.25">
      <c r="A5279">
        <v>7089792</v>
      </c>
      <c r="B5279">
        <v>1.0094376227023626E+18</v>
      </c>
      <c r="C5279" s="4">
        <v>43271.671967592592</v>
      </c>
      <c r="D5279" s="1" t="s">
        <v>14173</v>
      </c>
      <c r="E5279" s="1" t="s">
        <v>6257</v>
      </c>
      <c r="F5279">
        <v>3</v>
      </c>
      <c r="G5279">
        <v>3</v>
      </c>
      <c r="H5279">
        <v>49</v>
      </c>
      <c r="I5279">
        <v>3</v>
      </c>
      <c r="J5279" s="1" t="s">
        <v>6258</v>
      </c>
      <c r="K5279" s="1" t="s">
        <v>6259</v>
      </c>
      <c r="L5279" s="1" t="s">
        <v>6259</v>
      </c>
      <c r="M5279" s="1" t="s">
        <v>6259</v>
      </c>
      <c r="N5279" s="1" t="s">
        <v>6275</v>
      </c>
      <c r="O5279" s="4">
        <v>39259.664467592593</v>
      </c>
      <c r="P5279" t="b">
        <v>1</v>
      </c>
      <c r="Q5279" s="1" t="s">
        <v>6276</v>
      </c>
      <c r="R5279" s="1" t="s">
        <v>6277</v>
      </c>
      <c r="S5279" s="1" t="s">
        <v>6278</v>
      </c>
      <c r="T5279">
        <v>30280</v>
      </c>
      <c r="U5279">
        <v>4550</v>
      </c>
      <c r="V5279">
        <v>7288</v>
      </c>
      <c r="W5279">
        <v>287</v>
      </c>
    </row>
    <row r="5280" spans="1:23" x14ac:dyDescent="0.25">
      <c r="A5280">
        <v>123868861</v>
      </c>
      <c r="B5280">
        <v>1.0094199385981379E+18</v>
      </c>
      <c r="C5280" s="4">
        <v>43271.623171296298</v>
      </c>
      <c r="D5280" s="1" t="s">
        <v>14174</v>
      </c>
      <c r="E5280" s="1" t="s">
        <v>6257</v>
      </c>
      <c r="F5280">
        <v>5</v>
      </c>
      <c r="G5280">
        <v>11</v>
      </c>
      <c r="H5280">
        <v>12</v>
      </c>
      <c r="I5280">
        <v>4</v>
      </c>
      <c r="J5280" s="1" t="s">
        <v>6258</v>
      </c>
      <c r="K5280" s="1" t="s">
        <v>6259</v>
      </c>
      <c r="L5280" s="1" t="s">
        <v>6260</v>
      </c>
      <c r="M5280" s="1" t="s">
        <v>6259</v>
      </c>
      <c r="N5280" s="1" t="s">
        <v>6281</v>
      </c>
      <c r="O5280" s="4">
        <v>40254.599421296298</v>
      </c>
      <c r="P5280" t="b">
        <v>1</v>
      </c>
      <c r="Q5280" s="1" t="s">
        <v>6282</v>
      </c>
      <c r="R5280" s="1" t="s">
        <v>6283</v>
      </c>
      <c r="S5280" s="1" t="s">
        <v>384</v>
      </c>
      <c r="T5280">
        <v>53434</v>
      </c>
      <c r="U5280">
        <v>609</v>
      </c>
      <c r="V5280">
        <v>6533</v>
      </c>
      <c r="W5280">
        <v>352</v>
      </c>
    </row>
    <row r="5281" spans="1:23" x14ac:dyDescent="0.25">
      <c r="A5281">
        <v>111554559</v>
      </c>
      <c r="B5281">
        <v>1.0093976164493435E+18</v>
      </c>
      <c r="C5281" s="4">
        <v>43271.561574074076</v>
      </c>
      <c r="D5281" s="1" t="s">
        <v>14175</v>
      </c>
      <c r="E5281" s="1" t="s">
        <v>6257</v>
      </c>
      <c r="F5281">
        <v>7</v>
      </c>
      <c r="G5281">
        <v>3</v>
      </c>
      <c r="H5281">
        <v>25</v>
      </c>
      <c r="I5281">
        <v>2</v>
      </c>
      <c r="J5281" s="1" t="s">
        <v>6336</v>
      </c>
      <c r="K5281" s="1" t="s">
        <v>6259</v>
      </c>
      <c r="L5281" s="1" t="s">
        <v>6260</v>
      </c>
      <c r="M5281" s="1" t="s">
        <v>6259</v>
      </c>
      <c r="N5281" s="1" t="s">
        <v>6344</v>
      </c>
      <c r="O5281" s="4">
        <v>40214.462453703702</v>
      </c>
      <c r="P5281" t="b">
        <v>1</v>
      </c>
      <c r="Q5281" s="1" t="s">
        <v>156</v>
      </c>
      <c r="R5281" s="1" t="s">
        <v>6345</v>
      </c>
      <c r="S5281" s="1" t="s">
        <v>156</v>
      </c>
      <c r="T5281">
        <v>36079</v>
      </c>
      <c r="U5281">
        <v>456</v>
      </c>
      <c r="V5281">
        <v>8860</v>
      </c>
      <c r="W5281">
        <v>370</v>
      </c>
    </row>
    <row r="5282" spans="1:23" x14ac:dyDescent="0.25">
      <c r="A5282">
        <v>251034857</v>
      </c>
      <c r="B5282">
        <v>1.0090684527058985E+18</v>
      </c>
      <c r="C5282" s="4">
        <v>43270.653252314813</v>
      </c>
      <c r="D5282" s="1" t="s">
        <v>14176</v>
      </c>
      <c r="E5282" s="1" t="s">
        <v>6257</v>
      </c>
      <c r="F5282">
        <v>14</v>
      </c>
      <c r="G5282">
        <v>3</v>
      </c>
      <c r="H5282">
        <v>41</v>
      </c>
      <c r="I5282">
        <v>0</v>
      </c>
      <c r="J5282" s="1" t="s">
        <v>6301</v>
      </c>
      <c r="K5282" s="1" t="s">
        <v>14033</v>
      </c>
      <c r="L5282" s="1" t="s">
        <v>6260</v>
      </c>
      <c r="M5282" s="1" t="s">
        <v>6259</v>
      </c>
      <c r="N5282" s="1" t="s">
        <v>6326</v>
      </c>
      <c r="O5282" s="4">
        <v>40586.425208333334</v>
      </c>
      <c r="P5282" t="b">
        <v>1</v>
      </c>
      <c r="Q5282" s="1" t="s">
        <v>6327</v>
      </c>
      <c r="R5282" s="1" t="s">
        <v>6257</v>
      </c>
      <c r="S5282" s="1" t="s">
        <v>274</v>
      </c>
      <c r="T5282">
        <v>60188</v>
      </c>
      <c r="U5282">
        <v>450</v>
      </c>
      <c r="V5282">
        <v>2531</v>
      </c>
      <c r="W5282">
        <v>384</v>
      </c>
    </row>
    <row r="5283" spans="1:23" x14ac:dyDescent="0.25">
      <c r="A5283">
        <v>111554559</v>
      </c>
      <c r="B5283">
        <v>1.0090575458965545E+18</v>
      </c>
      <c r="C5283" s="4">
        <v>43270.623148148145</v>
      </c>
      <c r="D5283" s="1" t="s">
        <v>14177</v>
      </c>
      <c r="E5283" s="1" t="s">
        <v>6257</v>
      </c>
      <c r="F5283">
        <v>1</v>
      </c>
      <c r="G5283">
        <v>0</v>
      </c>
      <c r="H5283">
        <v>6</v>
      </c>
      <c r="I5283">
        <v>0</v>
      </c>
      <c r="J5283" s="1" t="s">
        <v>6259</v>
      </c>
      <c r="K5283" s="1" t="s">
        <v>6259</v>
      </c>
      <c r="L5283" s="1" t="s">
        <v>6260</v>
      </c>
      <c r="M5283" s="1" t="s">
        <v>6259</v>
      </c>
      <c r="N5283" s="1" t="s">
        <v>6344</v>
      </c>
      <c r="O5283" s="4">
        <v>40214.462453703702</v>
      </c>
      <c r="P5283" t="b">
        <v>1</v>
      </c>
      <c r="Q5283" s="1" t="s">
        <v>156</v>
      </c>
      <c r="R5283" s="1" t="s">
        <v>6345</v>
      </c>
      <c r="S5283" s="1" t="s">
        <v>156</v>
      </c>
      <c r="T5283">
        <v>36079</v>
      </c>
      <c r="U5283">
        <v>456</v>
      </c>
      <c r="V5283">
        <v>8860</v>
      </c>
      <c r="W5283">
        <v>370</v>
      </c>
    </row>
    <row r="5284" spans="1:23" x14ac:dyDescent="0.25">
      <c r="A5284">
        <v>111554559</v>
      </c>
      <c r="B5284">
        <v>1.0090572433236869E+18</v>
      </c>
      <c r="C5284" s="4">
        <v>43270.622314814813</v>
      </c>
      <c r="D5284" s="1" t="s">
        <v>14178</v>
      </c>
      <c r="E5284" s="1" t="s">
        <v>6257</v>
      </c>
      <c r="F5284">
        <v>7</v>
      </c>
      <c r="G5284">
        <v>0</v>
      </c>
      <c r="H5284">
        <v>42</v>
      </c>
      <c r="I5284">
        <v>1</v>
      </c>
      <c r="J5284" s="1" t="s">
        <v>6259</v>
      </c>
      <c r="K5284" s="1" t="s">
        <v>14179</v>
      </c>
      <c r="L5284" s="1" t="s">
        <v>6260</v>
      </c>
      <c r="M5284" s="1" t="s">
        <v>6259</v>
      </c>
      <c r="N5284" s="1" t="s">
        <v>6344</v>
      </c>
      <c r="O5284" s="4">
        <v>40214.462453703702</v>
      </c>
      <c r="P5284" t="b">
        <v>1</v>
      </c>
      <c r="Q5284" s="1" t="s">
        <v>156</v>
      </c>
      <c r="R5284" s="1" t="s">
        <v>6345</v>
      </c>
      <c r="S5284" s="1" t="s">
        <v>156</v>
      </c>
      <c r="T5284">
        <v>36079</v>
      </c>
      <c r="U5284">
        <v>456</v>
      </c>
      <c r="V5284">
        <v>8860</v>
      </c>
      <c r="W5284">
        <v>370</v>
      </c>
    </row>
    <row r="5285" spans="1:23" x14ac:dyDescent="0.25">
      <c r="A5285">
        <v>17622853</v>
      </c>
      <c r="B5285">
        <v>1.0090450344973967E+18</v>
      </c>
      <c r="C5285" s="4">
        <v>43270.588634259257</v>
      </c>
      <c r="D5285" s="1" t="s">
        <v>14180</v>
      </c>
      <c r="E5285" s="1" t="s">
        <v>6257</v>
      </c>
      <c r="F5285">
        <v>3</v>
      </c>
      <c r="G5285">
        <v>5</v>
      </c>
      <c r="H5285">
        <v>11</v>
      </c>
      <c r="I5285">
        <v>0</v>
      </c>
      <c r="J5285" s="1" t="s">
        <v>6258</v>
      </c>
      <c r="K5285" s="1" t="s">
        <v>6259</v>
      </c>
      <c r="L5285" s="1" t="s">
        <v>6260</v>
      </c>
      <c r="M5285" s="1" t="s">
        <v>6259</v>
      </c>
      <c r="N5285" s="1" t="s">
        <v>6268</v>
      </c>
      <c r="O5285" s="4">
        <v>39777.719039351854</v>
      </c>
      <c r="P5285" t="b">
        <v>1</v>
      </c>
      <c r="Q5285" s="1" t="s">
        <v>6269</v>
      </c>
      <c r="R5285" s="1" t="s">
        <v>6270</v>
      </c>
      <c r="S5285" s="1" t="s">
        <v>6218</v>
      </c>
      <c r="T5285">
        <v>39704</v>
      </c>
      <c r="U5285">
        <v>4096</v>
      </c>
      <c r="V5285">
        <v>7418</v>
      </c>
      <c r="W5285">
        <v>320</v>
      </c>
    </row>
    <row r="5286" spans="1:23" x14ac:dyDescent="0.25">
      <c r="A5286">
        <v>7089792</v>
      </c>
      <c r="B5286">
        <v>1.008998942921642E+18</v>
      </c>
      <c r="C5286" s="4">
        <v>43270.461435185185</v>
      </c>
      <c r="D5286" s="1" t="s">
        <v>14181</v>
      </c>
      <c r="E5286" s="1" t="s">
        <v>6257</v>
      </c>
      <c r="F5286">
        <v>1</v>
      </c>
      <c r="G5286">
        <v>1</v>
      </c>
      <c r="H5286">
        <v>3</v>
      </c>
      <c r="I5286">
        <v>0</v>
      </c>
      <c r="J5286" s="1" t="s">
        <v>14182</v>
      </c>
      <c r="K5286" s="1" t="s">
        <v>14183</v>
      </c>
      <c r="L5286" s="1" t="s">
        <v>6260</v>
      </c>
      <c r="M5286" s="1" t="s">
        <v>6259</v>
      </c>
      <c r="N5286" s="1" t="s">
        <v>6275</v>
      </c>
      <c r="O5286" s="4">
        <v>39259.664467592593</v>
      </c>
      <c r="P5286" t="b">
        <v>1</v>
      </c>
      <c r="Q5286" s="1" t="s">
        <v>6276</v>
      </c>
      <c r="R5286" s="1" t="s">
        <v>6277</v>
      </c>
      <c r="S5286" s="1" t="s">
        <v>6278</v>
      </c>
      <c r="T5286">
        <v>30280</v>
      </c>
      <c r="U5286">
        <v>4550</v>
      </c>
      <c r="V5286">
        <v>7288</v>
      </c>
      <c r="W5286">
        <v>287</v>
      </c>
    </row>
    <row r="5287" spans="1:23" x14ac:dyDescent="0.25">
      <c r="A5287">
        <v>17622853</v>
      </c>
      <c r="B5287">
        <v>1.0089810111983657E+18</v>
      </c>
      <c r="C5287" s="4">
        <v>43270.411956018521</v>
      </c>
      <c r="D5287" s="1" t="s">
        <v>14184</v>
      </c>
      <c r="E5287" s="1" t="s">
        <v>6257</v>
      </c>
      <c r="F5287">
        <v>5</v>
      </c>
      <c r="G5287">
        <v>0</v>
      </c>
      <c r="H5287">
        <v>11</v>
      </c>
      <c r="I5287">
        <v>0</v>
      </c>
      <c r="J5287" s="1" t="s">
        <v>6811</v>
      </c>
      <c r="K5287" s="1" t="s">
        <v>14185</v>
      </c>
      <c r="L5287" s="1" t="s">
        <v>6260</v>
      </c>
      <c r="M5287" s="1" t="s">
        <v>6259</v>
      </c>
      <c r="N5287" s="1" t="s">
        <v>6268</v>
      </c>
      <c r="O5287" s="4">
        <v>39777.719039351854</v>
      </c>
      <c r="P5287" t="b">
        <v>1</v>
      </c>
      <c r="Q5287" s="1" t="s">
        <v>6269</v>
      </c>
      <c r="R5287" s="1" t="s">
        <v>6270</v>
      </c>
      <c r="S5287" s="1" t="s">
        <v>6218</v>
      </c>
      <c r="T5287">
        <v>39704</v>
      </c>
      <c r="U5287">
        <v>4096</v>
      </c>
      <c r="V5287">
        <v>7418</v>
      </c>
      <c r="W5287">
        <v>320</v>
      </c>
    </row>
    <row r="5288" spans="1:23" x14ac:dyDescent="0.25">
      <c r="A5288">
        <v>123868861</v>
      </c>
      <c r="B5288">
        <v>1.0088033198742938E+18</v>
      </c>
      <c r="C5288" s="4">
        <v>43269.921620370369</v>
      </c>
      <c r="D5288" s="1" t="s">
        <v>14186</v>
      </c>
      <c r="E5288" s="1" t="s">
        <v>6257</v>
      </c>
      <c r="F5288">
        <v>3</v>
      </c>
      <c r="G5288">
        <v>10</v>
      </c>
      <c r="H5288">
        <v>28</v>
      </c>
      <c r="I5288">
        <v>7</v>
      </c>
      <c r="J5288" s="1" t="s">
        <v>6258</v>
      </c>
      <c r="K5288" s="1" t="s">
        <v>6259</v>
      </c>
      <c r="L5288" s="1" t="s">
        <v>6260</v>
      </c>
      <c r="M5288" s="1" t="s">
        <v>6259</v>
      </c>
      <c r="N5288" s="1" t="s">
        <v>6281</v>
      </c>
      <c r="O5288" s="4">
        <v>40254.599421296298</v>
      </c>
      <c r="P5288" t="b">
        <v>1</v>
      </c>
      <c r="Q5288" s="1" t="s">
        <v>6282</v>
      </c>
      <c r="R5288" s="1" t="s">
        <v>6283</v>
      </c>
      <c r="S5288" s="1" t="s">
        <v>384</v>
      </c>
      <c r="T5288">
        <v>53434</v>
      </c>
      <c r="U5288">
        <v>609</v>
      </c>
      <c r="V5288">
        <v>6533</v>
      </c>
      <c r="W5288">
        <v>352</v>
      </c>
    </row>
    <row r="5289" spans="1:23" x14ac:dyDescent="0.25">
      <c r="A5289">
        <v>1227448789</v>
      </c>
      <c r="B5289">
        <v>1.0086443813253571E+18</v>
      </c>
      <c r="C5289" s="4">
        <v>43269.483032407406</v>
      </c>
      <c r="D5289" s="1" t="s">
        <v>14187</v>
      </c>
      <c r="E5289" s="1" t="s">
        <v>6257</v>
      </c>
      <c r="F5289">
        <v>16</v>
      </c>
      <c r="G5289">
        <v>18</v>
      </c>
      <c r="H5289">
        <v>45</v>
      </c>
      <c r="I5289">
        <v>6</v>
      </c>
      <c r="J5289" s="1" t="s">
        <v>6258</v>
      </c>
      <c r="K5289" s="1" t="s">
        <v>6259</v>
      </c>
      <c r="L5289" s="1" t="s">
        <v>6260</v>
      </c>
      <c r="M5289" s="1" t="s">
        <v>6259</v>
      </c>
      <c r="N5289" s="1" t="s">
        <v>6261</v>
      </c>
      <c r="O5289" s="4">
        <v>41333.559953703705</v>
      </c>
      <c r="P5289" t="b">
        <v>1</v>
      </c>
      <c r="Q5289" s="1" t="s">
        <v>6262</v>
      </c>
      <c r="R5289" s="1" t="s">
        <v>6263</v>
      </c>
      <c r="S5289" s="1" t="s">
        <v>6264</v>
      </c>
      <c r="T5289">
        <v>21001</v>
      </c>
      <c r="U5289">
        <v>646</v>
      </c>
      <c r="V5289">
        <v>6392</v>
      </c>
      <c r="W5289">
        <v>210</v>
      </c>
    </row>
    <row r="5290" spans="1:23" x14ac:dyDescent="0.25">
      <c r="A5290">
        <v>123868861</v>
      </c>
      <c r="B5290">
        <v>1.0083537507743744E+18</v>
      </c>
      <c r="C5290" s="4">
        <v>43268.68105324074</v>
      </c>
      <c r="D5290" s="1" t="s">
        <v>14188</v>
      </c>
      <c r="E5290" s="1" t="s">
        <v>6257</v>
      </c>
      <c r="F5290">
        <v>0</v>
      </c>
      <c r="G5290">
        <v>0</v>
      </c>
      <c r="H5290">
        <v>28</v>
      </c>
      <c r="I5290">
        <v>0</v>
      </c>
      <c r="J5290" s="1" t="s">
        <v>6811</v>
      </c>
      <c r="K5290" s="1" t="s">
        <v>6259</v>
      </c>
      <c r="L5290" s="1" t="s">
        <v>6260</v>
      </c>
      <c r="M5290" s="1" t="s">
        <v>6259</v>
      </c>
      <c r="N5290" s="1" t="s">
        <v>6281</v>
      </c>
      <c r="O5290" s="4">
        <v>40254.599421296298</v>
      </c>
      <c r="P5290" t="b">
        <v>1</v>
      </c>
      <c r="Q5290" s="1" t="s">
        <v>6282</v>
      </c>
      <c r="R5290" s="1" t="s">
        <v>6283</v>
      </c>
      <c r="S5290" s="1" t="s">
        <v>384</v>
      </c>
      <c r="T5290">
        <v>53434</v>
      </c>
      <c r="U5290">
        <v>609</v>
      </c>
      <c r="V5290">
        <v>6533</v>
      </c>
      <c r="W5290">
        <v>352</v>
      </c>
    </row>
    <row r="5291" spans="1:23" x14ac:dyDescent="0.25">
      <c r="A5291">
        <v>111554559</v>
      </c>
      <c r="B5291">
        <v>1.0082714116501873E+18</v>
      </c>
      <c r="C5291" s="4">
        <v>43268.453831018516</v>
      </c>
      <c r="D5291" s="1" t="s">
        <v>14189</v>
      </c>
      <c r="E5291" s="1" t="s">
        <v>6257</v>
      </c>
      <c r="F5291">
        <v>20</v>
      </c>
      <c r="G5291">
        <v>5</v>
      </c>
      <c r="H5291">
        <v>87</v>
      </c>
      <c r="I5291">
        <v>3</v>
      </c>
      <c r="J5291" s="1" t="s">
        <v>6258</v>
      </c>
      <c r="K5291" s="1" t="s">
        <v>6259</v>
      </c>
      <c r="L5291" s="1" t="s">
        <v>6260</v>
      </c>
      <c r="M5291" s="1" t="s">
        <v>6259</v>
      </c>
      <c r="N5291" s="1" t="s">
        <v>6344</v>
      </c>
      <c r="O5291" s="4">
        <v>40214.462453703702</v>
      </c>
      <c r="P5291" t="b">
        <v>1</v>
      </c>
      <c r="Q5291" s="1" t="s">
        <v>156</v>
      </c>
      <c r="R5291" s="1" t="s">
        <v>6345</v>
      </c>
      <c r="S5291" s="1" t="s">
        <v>156</v>
      </c>
      <c r="T5291">
        <v>36079</v>
      </c>
      <c r="U5291">
        <v>456</v>
      </c>
      <c r="V5291">
        <v>8860</v>
      </c>
      <c r="W5291">
        <v>370</v>
      </c>
    </row>
    <row r="5292" spans="1:23" x14ac:dyDescent="0.25">
      <c r="A5292">
        <v>7089792</v>
      </c>
      <c r="B5292">
        <v>1.0080102785068196E+18</v>
      </c>
      <c r="C5292" s="4">
        <v>43267.733240740738</v>
      </c>
      <c r="D5292" s="1" t="s">
        <v>14190</v>
      </c>
      <c r="E5292" s="1" t="s">
        <v>6257</v>
      </c>
      <c r="F5292">
        <v>1</v>
      </c>
      <c r="G5292">
        <v>0</v>
      </c>
      <c r="H5292">
        <v>8</v>
      </c>
      <c r="I5292">
        <v>0</v>
      </c>
      <c r="J5292" s="1" t="s">
        <v>6811</v>
      </c>
      <c r="K5292" s="1" t="s">
        <v>7044</v>
      </c>
      <c r="L5292" s="1" t="s">
        <v>6260</v>
      </c>
      <c r="M5292" s="1" t="s">
        <v>6259</v>
      </c>
      <c r="N5292" s="1" t="s">
        <v>6275</v>
      </c>
      <c r="O5292" s="4">
        <v>39259.664467592593</v>
      </c>
      <c r="P5292" t="b">
        <v>1</v>
      </c>
      <c r="Q5292" s="1" t="s">
        <v>6276</v>
      </c>
      <c r="R5292" s="1" t="s">
        <v>6277</v>
      </c>
      <c r="S5292" s="1" t="s">
        <v>6278</v>
      </c>
      <c r="T5292">
        <v>30280</v>
      </c>
      <c r="U5292">
        <v>4550</v>
      </c>
      <c r="V5292">
        <v>7288</v>
      </c>
      <c r="W5292">
        <v>287</v>
      </c>
    </row>
    <row r="5293" spans="1:23" x14ac:dyDescent="0.25">
      <c r="A5293">
        <v>14462419</v>
      </c>
      <c r="B5293">
        <v>1.0080052750963548E+18</v>
      </c>
      <c r="C5293" s="4">
        <v>43267.719444444447</v>
      </c>
      <c r="D5293" s="1" t="s">
        <v>14191</v>
      </c>
      <c r="E5293" s="1" t="s">
        <v>6257</v>
      </c>
      <c r="F5293">
        <v>1</v>
      </c>
      <c r="G5293">
        <v>0</v>
      </c>
      <c r="H5293">
        <v>20</v>
      </c>
      <c r="I5293">
        <v>0</v>
      </c>
      <c r="J5293" s="1" t="s">
        <v>14192</v>
      </c>
      <c r="K5293" s="1" t="s">
        <v>8429</v>
      </c>
      <c r="L5293" s="1" t="s">
        <v>6260</v>
      </c>
      <c r="M5293" s="1" t="s">
        <v>6259</v>
      </c>
      <c r="N5293" s="1" t="s">
        <v>6288</v>
      </c>
      <c r="O5293" s="4">
        <v>39559.695937500001</v>
      </c>
      <c r="P5293" t="b">
        <v>1</v>
      </c>
      <c r="Q5293" s="1" t="s">
        <v>6289</v>
      </c>
      <c r="R5293" s="1" t="s">
        <v>6290</v>
      </c>
      <c r="S5293" s="1" t="s">
        <v>6291</v>
      </c>
      <c r="T5293">
        <v>48743</v>
      </c>
      <c r="U5293">
        <v>4261</v>
      </c>
      <c r="V5293">
        <v>20083</v>
      </c>
      <c r="W5293">
        <v>471</v>
      </c>
    </row>
    <row r="5294" spans="1:23" x14ac:dyDescent="0.25">
      <c r="A5294">
        <v>7089792</v>
      </c>
      <c r="B5294">
        <v>1.0079994434409882E+18</v>
      </c>
      <c r="C5294" s="4">
        <v>43267.703344907408</v>
      </c>
      <c r="D5294" s="1" t="s">
        <v>14193</v>
      </c>
      <c r="E5294" s="1" t="s">
        <v>6257</v>
      </c>
      <c r="F5294">
        <v>1</v>
      </c>
      <c r="G5294">
        <v>0</v>
      </c>
      <c r="H5294">
        <v>1</v>
      </c>
      <c r="I5294">
        <v>1</v>
      </c>
      <c r="J5294" s="1" t="s">
        <v>6814</v>
      </c>
      <c r="K5294" s="1" t="s">
        <v>14194</v>
      </c>
      <c r="L5294" s="1" t="s">
        <v>6260</v>
      </c>
      <c r="M5294" s="1" t="s">
        <v>6259</v>
      </c>
      <c r="N5294" s="1" t="s">
        <v>6275</v>
      </c>
      <c r="O5294" s="4">
        <v>39259.664467592593</v>
      </c>
      <c r="P5294" t="b">
        <v>1</v>
      </c>
      <c r="Q5294" s="1" t="s">
        <v>6276</v>
      </c>
      <c r="R5294" s="1" t="s">
        <v>6277</v>
      </c>
      <c r="S5294" s="1" t="s">
        <v>6278</v>
      </c>
      <c r="T5294">
        <v>30280</v>
      </c>
      <c r="U5294">
        <v>4550</v>
      </c>
      <c r="V5294">
        <v>7288</v>
      </c>
      <c r="W5294">
        <v>287</v>
      </c>
    </row>
    <row r="5295" spans="1:23" x14ac:dyDescent="0.25">
      <c r="A5295">
        <v>17622853</v>
      </c>
      <c r="B5295">
        <v>1.0079990846098514E+18</v>
      </c>
      <c r="C5295" s="4">
        <v>43267.702361111114</v>
      </c>
      <c r="D5295" s="1" t="s">
        <v>14195</v>
      </c>
      <c r="E5295" s="1" t="s">
        <v>6257</v>
      </c>
      <c r="F5295">
        <v>9</v>
      </c>
      <c r="G5295">
        <v>0</v>
      </c>
      <c r="H5295">
        <v>32</v>
      </c>
      <c r="I5295">
        <v>0</v>
      </c>
      <c r="J5295" s="1" t="s">
        <v>14196</v>
      </c>
      <c r="K5295" s="1" t="s">
        <v>14197</v>
      </c>
      <c r="L5295" s="1" t="s">
        <v>6260</v>
      </c>
      <c r="M5295" s="1" t="s">
        <v>6259</v>
      </c>
      <c r="N5295" s="1" t="s">
        <v>6268</v>
      </c>
      <c r="O5295" s="4">
        <v>39777.719039351854</v>
      </c>
      <c r="P5295" t="b">
        <v>1</v>
      </c>
      <c r="Q5295" s="1" t="s">
        <v>6269</v>
      </c>
      <c r="R5295" s="1" t="s">
        <v>6270</v>
      </c>
      <c r="S5295" s="1" t="s">
        <v>6218</v>
      </c>
      <c r="T5295">
        <v>39704</v>
      </c>
      <c r="U5295">
        <v>4096</v>
      </c>
      <c r="V5295">
        <v>7418</v>
      </c>
      <c r="W5295">
        <v>320</v>
      </c>
    </row>
    <row r="5296" spans="1:23" x14ac:dyDescent="0.25">
      <c r="A5296">
        <v>17622853</v>
      </c>
      <c r="B5296">
        <v>1.0079861525554422E+18</v>
      </c>
      <c r="C5296" s="4">
        <v>43267.666666666664</v>
      </c>
      <c r="D5296" s="1" t="s">
        <v>14198</v>
      </c>
      <c r="E5296" s="1" t="s">
        <v>6257</v>
      </c>
      <c r="F5296">
        <v>3</v>
      </c>
      <c r="G5296">
        <v>1</v>
      </c>
      <c r="H5296">
        <v>5</v>
      </c>
      <c r="I5296">
        <v>0</v>
      </c>
      <c r="J5296" s="1" t="s">
        <v>14199</v>
      </c>
      <c r="K5296" s="1" t="s">
        <v>14200</v>
      </c>
      <c r="L5296" s="1" t="s">
        <v>6260</v>
      </c>
      <c r="M5296" s="1" t="s">
        <v>6259</v>
      </c>
      <c r="N5296" s="1" t="s">
        <v>6268</v>
      </c>
      <c r="O5296" s="4">
        <v>39777.719039351854</v>
      </c>
      <c r="P5296" t="b">
        <v>1</v>
      </c>
      <c r="Q5296" s="1" t="s">
        <v>6269</v>
      </c>
      <c r="R5296" s="1" t="s">
        <v>6270</v>
      </c>
      <c r="S5296" s="1" t="s">
        <v>6218</v>
      </c>
      <c r="T5296">
        <v>39704</v>
      </c>
      <c r="U5296">
        <v>4096</v>
      </c>
      <c r="V5296">
        <v>7418</v>
      </c>
      <c r="W5296">
        <v>320</v>
      </c>
    </row>
    <row r="5297" spans="1:23" x14ac:dyDescent="0.25">
      <c r="A5297">
        <v>123868861</v>
      </c>
      <c r="B5297">
        <v>1.0079796401478615E+18</v>
      </c>
      <c r="C5297" s="4">
        <v>43267.6487037037</v>
      </c>
      <c r="D5297" s="1" t="s">
        <v>14201</v>
      </c>
      <c r="E5297" s="1" t="s">
        <v>6257</v>
      </c>
      <c r="F5297">
        <v>2</v>
      </c>
      <c r="G5297">
        <v>1</v>
      </c>
      <c r="H5297">
        <v>66</v>
      </c>
      <c r="I5297">
        <v>2</v>
      </c>
      <c r="J5297" s="1" t="s">
        <v>6811</v>
      </c>
      <c r="K5297" s="1" t="s">
        <v>14202</v>
      </c>
      <c r="L5297" s="1" t="s">
        <v>6260</v>
      </c>
      <c r="M5297" s="1" t="s">
        <v>6259</v>
      </c>
      <c r="N5297" s="1" t="s">
        <v>6281</v>
      </c>
      <c r="O5297" s="4">
        <v>40254.599421296298</v>
      </c>
      <c r="P5297" t="b">
        <v>1</v>
      </c>
      <c r="Q5297" s="1" t="s">
        <v>6282</v>
      </c>
      <c r="R5297" s="1" t="s">
        <v>6283</v>
      </c>
      <c r="S5297" s="1" t="s">
        <v>384</v>
      </c>
      <c r="T5297">
        <v>53434</v>
      </c>
      <c r="U5297">
        <v>609</v>
      </c>
      <c r="V5297">
        <v>6533</v>
      </c>
      <c r="W5297">
        <v>352</v>
      </c>
    </row>
    <row r="5298" spans="1:23" x14ac:dyDescent="0.25">
      <c r="A5298">
        <v>7089792</v>
      </c>
      <c r="B5298">
        <v>1.0079604550574203E+18</v>
      </c>
      <c r="C5298" s="4">
        <v>43267.595763888887</v>
      </c>
      <c r="D5298" s="1" t="s">
        <v>14203</v>
      </c>
      <c r="E5298" s="1" t="s">
        <v>6257</v>
      </c>
      <c r="F5298">
        <v>0</v>
      </c>
      <c r="G5298">
        <v>0</v>
      </c>
      <c r="H5298">
        <v>3</v>
      </c>
      <c r="I5298">
        <v>1</v>
      </c>
      <c r="J5298" s="1" t="s">
        <v>6811</v>
      </c>
      <c r="K5298" s="1" t="s">
        <v>6427</v>
      </c>
      <c r="L5298" s="1" t="s">
        <v>6260</v>
      </c>
      <c r="M5298" s="1" t="s">
        <v>6259</v>
      </c>
      <c r="N5298" s="1" t="s">
        <v>6275</v>
      </c>
      <c r="O5298" s="4">
        <v>39259.664467592593</v>
      </c>
      <c r="P5298" t="b">
        <v>1</v>
      </c>
      <c r="Q5298" s="1" t="s">
        <v>6276</v>
      </c>
      <c r="R5298" s="1" t="s">
        <v>6277</v>
      </c>
      <c r="S5298" s="1" t="s">
        <v>6278</v>
      </c>
      <c r="T5298">
        <v>30280</v>
      </c>
      <c r="U5298">
        <v>4550</v>
      </c>
      <c r="V5298">
        <v>7288</v>
      </c>
      <c r="W5298">
        <v>287</v>
      </c>
    </row>
    <row r="5299" spans="1:23" x14ac:dyDescent="0.25">
      <c r="A5299">
        <v>17622853</v>
      </c>
      <c r="B5299">
        <v>1.0079559568759808E+18</v>
      </c>
      <c r="C5299" s="4">
        <v>43267.583344907405</v>
      </c>
      <c r="D5299" s="1" t="s">
        <v>14204</v>
      </c>
      <c r="E5299" s="1" t="s">
        <v>6257</v>
      </c>
      <c r="F5299">
        <v>2</v>
      </c>
      <c r="G5299">
        <v>3</v>
      </c>
      <c r="H5299">
        <v>5</v>
      </c>
      <c r="I5299">
        <v>0</v>
      </c>
      <c r="J5299" s="1" t="s">
        <v>14199</v>
      </c>
      <c r="K5299" s="1" t="s">
        <v>14205</v>
      </c>
      <c r="L5299" s="1" t="s">
        <v>6260</v>
      </c>
      <c r="M5299" s="1" t="s">
        <v>6259</v>
      </c>
      <c r="N5299" s="1" t="s">
        <v>6268</v>
      </c>
      <c r="O5299" s="4">
        <v>39777.719039351854</v>
      </c>
      <c r="P5299" t="b">
        <v>1</v>
      </c>
      <c r="Q5299" s="1" t="s">
        <v>6269</v>
      </c>
      <c r="R5299" s="1" t="s">
        <v>6270</v>
      </c>
      <c r="S5299" s="1" t="s">
        <v>6218</v>
      </c>
      <c r="T5299">
        <v>39704</v>
      </c>
      <c r="U5299">
        <v>4096</v>
      </c>
      <c r="V5299">
        <v>7418</v>
      </c>
      <c r="W5299">
        <v>320</v>
      </c>
    </row>
    <row r="5300" spans="1:23" x14ac:dyDescent="0.25">
      <c r="A5300">
        <v>111554559</v>
      </c>
      <c r="B5300">
        <v>1.00794699239023E+18</v>
      </c>
      <c r="C5300" s="4">
        <v>43267.558611111112</v>
      </c>
      <c r="D5300" s="1" t="s">
        <v>14206</v>
      </c>
      <c r="E5300" s="1" t="s">
        <v>6257</v>
      </c>
      <c r="F5300">
        <v>6</v>
      </c>
      <c r="G5300">
        <v>0</v>
      </c>
      <c r="H5300">
        <v>13</v>
      </c>
      <c r="I5300">
        <v>0</v>
      </c>
      <c r="J5300" s="1" t="s">
        <v>6852</v>
      </c>
      <c r="K5300" s="1" t="s">
        <v>8291</v>
      </c>
      <c r="L5300" s="1" t="s">
        <v>6259</v>
      </c>
      <c r="M5300" s="1" t="s">
        <v>6259</v>
      </c>
      <c r="N5300" s="1" t="s">
        <v>6344</v>
      </c>
      <c r="O5300" s="4">
        <v>40214.462453703702</v>
      </c>
      <c r="P5300" t="b">
        <v>1</v>
      </c>
      <c r="Q5300" s="1" t="s">
        <v>156</v>
      </c>
      <c r="R5300" s="1" t="s">
        <v>6345</v>
      </c>
      <c r="S5300" s="1" t="s">
        <v>156</v>
      </c>
      <c r="T5300">
        <v>36079</v>
      </c>
      <c r="U5300">
        <v>456</v>
      </c>
      <c r="V5300">
        <v>8860</v>
      </c>
      <c r="W5300">
        <v>370</v>
      </c>
    </row>
    <row r="5301" spans="1:23" x14ac:dyDescent="0.25">
      <c r="A5301">
        <v>111554559</v>
      </c>
      <c r="B5301">
        <v>1.0079463763684884E+18</v>
      </c>
      <c r="C5301" s="4">
        <v>43267.556909722225</v>
      </c>
      <c r="D5301" s="1" t="s">
        <v>14207</v>
      </c>
      <c r="E5301" s="1" t="s">
        <v>6257</v>
      </c>
      <c r="F5301">
        <v>1</v>
      </c>
      <c r="G5301">
        <v>0</v>
      </c>
      <c r="H5301">
        <v>4</v>
      </c>
      <c r="I5301">
        <v>0</v>
      </c>
      <c r="J5301" s="1" t="s">
        <v>6852</v>
      </c>
      <c r="K5301" s="1" t="s">
        <v>8291</v>
      </c>
      <c r="L5301" s="1" t="s">
        <v>6259</v>
      </c>
      <c r="M5301" s="1" t="s">
        <v>6259</v>
      </c>
      <c r="N5301" s="1" t="s">
        <v>6344</v>
      </c>
      <c r="O5301" s="4">
        <v>40214.462453703702</v>
      </c>
      <c r="P5301" t="b">
        <v>1</v>
      </c>
      <c r="Q5301" s="1" t="s">
        <v>156</v>
      </c>
      <c r="R5301" s="1" t="s">
        <v>6345</v>
      </c>
      <c r="S5301" s="1" t="s">
        <v>156</v>
      </c>
      <c r="T5301">
        <v>36079</v>
      </c>
      <c r="U5301">
        <v>456</v>
      </c>
      <c r="V5301">
        <v>8860</v>
      </c>
      <c r="W5301">
        <v>370</v>
      </c>
    </row>
    <row r="5302" spans="1:23" x14ac:dyDescent="0.25">
      <c r="A5302">
        <v>111554559</v>
      </c>
      <c r="B5302">
        <v>1.007945760682496E+18</v>
      </c>
      <c r="C5302" s="4">
        <v>43267.555208333331</v>
      </c>
      <c r="D5302" s="1" t="s">
        <v>14208</v>
      </c>
      <c r="E5302" s="1" t="s">
        <v>6257</v>
      </c>
      <c r="F5302">
        <v>23</v>
      </c>
      <c r="G5302">
        <v>17</v>
      </c>
      <c r="H5302">
        <v>209</v>
      </c>
      <c r="I5302">
        <v>6</v>
      </c>
      <c r="J5302" s="1" t="s">
        <v>6852</v>
      </c>
      <c r="K5302" s="1" t="s">
        <v>8291</v>
      </c>
      <c r="L5302" s="1" t="s">
        <v>6259</v>
      </c>
      <c r="M5302" s="1" t="s">
        <v>6259</v>
      </c>
      <c r="N5302" s="1" t="s">
        <v>6344</v>
      </c>
      <c r="O5302" s="4">
        <v>40214.462453703702</v>
      </c>
      <c r="P5302" t="b">
        <v>1</v>
      </c>
      <c r="Q5302" s="1" t="s">
        <v>156</v>
      </c>
      <c r="R5302" s="1" t="s">
        <v>6345</v>
      </c>
      <c r="S5302" s="1" t="s">
        <v>156</v>
      </c>
      <c r="T5302">
        <v>36079</v>
      </c>
      <c r="U5302">
        <v>456</v>
      </c>
      <c r="V5302">
        <v>8860</v>
      </c>
      <c r="W5302">
        <v>370</v>
      </c>
    </row>
    <row r="5303" spans="1:23" x14ac:dyDescent="0.25">
      <c r="A5303">
        <v>111554559</v>
      </c>
      <c r="B5303">
        <v>1.0079452971532165E+18</v>
      </c>
      <c r="C5303" s="4">
        <v>43267.553935185184</v>
      </c>
      <c r="D5303" s="1" t="s">
        <v>14209</v>
      </c>
      <c r="E5303" s="1" t="s">
        <v>6257</v>
      </c>
      <c r="F5303">
        <v>14</v>
      </c>
      <c r="G5303">
        <v>3</v>
      </c>
      <c r="H5303">
        <v>28</v>
      </c>
      <c r="I5303">
        <v>0</v>
      </c>
      <c r="J5303" s="1" t="s">
        <v>6852</v>
      </c>
      <c r="K5303" s="1" t="s">
        <v>8291</v>
      </c>
      <c r="L5303" s="1" t="s">
        <v>6259</v>
      </c>
      <c r="M5303" s="1" t="s">
        <v>6259</v>
      </c>
      <c r="N5303" s="1" t="s">
        <v>6344</v>
      </c>
      <c r="O5303" s="4">
        <v>40214.462453703702</v>
      </c>
      <c r="P5303" t="b">
        <v>1</v>
      </c>
      <c r="Q5303" s="1" t="s">
        <v>156</v>
      </c>
      <c r="R5303" s="1" t="s">
        <v>6345</v>
      </c>
      <c r="S5303" s="1" t="s">
        <v>156</v>
      </c>
      <c r="T5303">
        <v>36079</v>
      </c>
      <c r="U5303">
        <v>456</v>
      </c>
      <c r="V5303">
        <v>8860</v>
      </c>
      <c r="W5303">
        <v>370</v>
      </c>
    </row>
    <row r="5304" spans="1:23" x14ac:dyDescent="0.25">
      <c r="A5304">
        <v>111554559</v>
      </c>
      <c r="B5304">
        <v>1.0079450078636483E+18</v>
      </c>
      <c r="C5304" s="4">
        <v>43267.553136574075</v>
      </c>
      <c r="D5304" s="1" t="s">
        <v>14210</v>
      </c>
      <c r="E5304" s="1" t="s">
        <v>6257</v>
      </c>
      <c r="F5304">
        <v>1</v>
      </c>
      <c r="G5304">
        <v>0</v>
      </c>
      <c r="H5304">
        <v>7</v>
      </c>
      <c r="I5304">
        <v>0</v>
      </c>
      <c r="J5304" s="1" t="s">
        <v>6852</v>
      </c>
      <c r="K5304" s="1" t="s">
        <v>8291</v>
      </c>
      <c r="L5304" s="1" t="s">
        <v>6259</v>
      </c>
      <c r="M5304" s="1" t="s">
        <v>6259</v>
      </c>
      <c r="N5304" s="1" t="s">
        <v>6344</v>
      </c>
      <c r="O5304" s="4">
        <v>40214.462453703702</v>
      </c>
      <c r="P5304" t="b">
        <v>1</v>
      </c>
      <c r="Q5304" s="1" t="s">
        <v>156</v>
      </c>
      <c r="R5304" s="1" t="s">
        <v>6345</v>
      </c>
      <c r="S5304" s="1" t="s">
        <v>156</v>
      </c>
      <c r="T5304">
        <v>36079</v>
      </c>
      <c r="U5304">
        <v>456</v>
      </c>
      <c r="V5304">
        <v>8860</v>
      </c>
      <c r="W5304">
        <v>370</v>
      </c>
    </row>
    <row r="5305" spans="1:23" x14ac:dyDescent="0.25">
      <c r="A5305">
        <v>111554559</v>
      </c>
      <c r="B5305">
        <v>1.0079449023979069E+18</v>
      </c>
      <c r="C5305" s="4">
        <v>43267.552847222221</v>
      </c>
      <c r="D5305" s="1" t="s">
        <v>14211</v>
      </c>
      <c r="E5305" s="1" t="s">
        <v>6257</v>
      </c>
      <c r="F5305">
        <v>1</v>
      </c>
      <c r="G5305">
        <v>0</v>
      </c>
      <c r="H5305">
        <v>10</v>
      </c>
      <c r="I5305">
        <v>0</v>
      </c>
      <c r="J5305" s="1" t="s">
        <v>6852</v>
      </c>
      <c r="K5305" s="1" t="s">
        <v>8291</v>
      </c>
      <c r="L5305" s="1" t="s">
        <v>6259</v>
      </c>
      <c r="M5305" s="1" t="s">
        <v>6259</v>
      </c>
      <c r="N5305" s="1" t="s">
        <v>6344</v>
      </c>
      <c r="O5305" s="4">
        <v>40214.462453703702</v>
      </c>
      <c r="P5305" t="b">
        <v>1</v>
      </c>
      <c r="Q5305" s="1" t="s">
        <v>156</v>
      </c>
      <c r="R5305" s="1" t="s">
        <v>6345</v>
      </c>
      <c r="S5305" s="1" t="s">
        <v>156</v>
      </c>
      <c r="T5305">
        <v>36079</v>
      </c>
      <c r="U5305">
        <v>456</v>
      </c>
      <c r="V5305">
        <v>8860</v>
      </c>
      <c r="W5305">
        <v>370</v>
      </c>
    </row>
    <row r="5306" spans="1:23" x14ac:dyDescent="0.25">
      <c r="A5306">
        <v>111554559</v>
      </c>
      <c r="B5306">
        <v>1.0079446239463875E+18</v>
      </c>
      <c r="C5306" s="4">
        <v>43267.552071759259</v>
      </c>
      <c r="D5306" s="1" t="s">
        <v>14212</v>
      </c>
      <c r="E5306" s="1" t="s">
        <v>6257</v>
      </c>
      <c r="F5306">
        <v>1</v>
      </c>
      <c r="G5306">
        <v>1</v>
      </c>
      <c r="H5306">
        <v>2</v>
      </c>
      <c r="I5306">
        <v>0</v>
      </c>
      <c r="J5306" s="1" t="s">
        <v>6852</v>
      </c>
      <c r="K5306" s="1" t="s">
        <v>8291</v>
      </c>
      <c r="L5306" s="1" t="s">
        <v>6259</v>
      </c>
      <c r="M5306" s="1" t="s">
        <v>6259</v>
      </c>
      <c r="N5306" s="1" t="s">
        <v>6344</v>
      </c>
      <c r="O5306" s="4">
        <v>40214.462453703702</v>
      </c>
      <c r="P5306" t="b">
        <v>1</v>
      </c>
      <c r="Q5306" s="1" t="s">
        <v>156</v>
      </c>
      <c r="R5306" s="1" t="s">
        <v>6345</v>
      </c>
      <c r="S5306" s="1" t="s">
        <v>156</v>
      </c>
      <c r="T5306">
        <v>36079</v>
      </c>
      <c r="U5306">
        <v>456</v>
      </c>
      <c r="V5306">
        <v>8860</v>
      </c>
      <c r="W5306">
        <v>370</v>
      </c>
    </row>
    <row r="5307" spans="1:23" x14ac:dyDescent="0.25">
      <c r="A5307">
        <v>111554559</v>
      </c>
      <c r="B5307">
        <v>1.0079443087654789E+18</v>
      </c>
      <c r="C5307" s="4">
        <v>43267.551203703704</v>
      </c>
      <c r="D5307" s="1" t="s">
        <v>14213</v>
      </c>
      <c r="E5307" s="1" t="s">
        <v>6257</v>
      </c>
      <c r="F5307">
        <v>2</v>
      </c>
      <c r="G5307">
        <v>2</v>
      </c>
      <c r="H5307">
        <v>17</v>
      </c>
      <c r="I5307">
        <v>0</v>
      </c>
      <c r="J5307" s="1" t="s">
        <v>6852</v>
      </c>
      <c r="K5307" s="1" t="s">
        <v>8291</v>
      </c>
      <c r="L5307" s="1" t="s">
        <v>6259</v>
      </c>
      <c r="M5307" s="1" t="s">
        <v>6259</v>
      </c>
      <c r="N5307" s="1" t="s">
        <v>6344</v>
      </c>
      <c r="O5307" s="4">
        <v>40214.462453703702</v>
      </c>
      <c r="P5307" t="b">
        <v>1</v>
      </c>
      <c r="Q5307" s="1" t="s">
        <v>156</v>
      </c>
      <c r="R5307" s="1" t="s">
        <v>6345</v>
      </c>
      <c r="S5307" s="1" t="s">
        <v>156</v>
      </c>
      <c r="T5307">
        <v>36079</v>
      </c>
      <c r="U5307">
        <v>456</v>
      </c>
      <c r="V5307">
        <v>8860</v>
      </c>
      <c r="W5307">
        <v>370</v>
      </c>
    </row>
    <row r="5308" spans="1:23" x14ac:dyDescent="0.25">
      <c r="A5308">
        <v>111554559</v>
      </c>
      <c r="B5308">
        <v>1.0079442137519145E+18</v>
      </c>
      <c r="C5308" s="4">
        <v>43267.550937499997</v>
      </c>
      <c r="D5308" s="1" t="s">
        <v>14214</v>
      </c>
      <c r="E5308" s="1" t="s">
        <v>6257</v>
      </c>
      <c r="F5308">
        <v>9</v>
      </c>
      <c r="G5308">
        <v>1</v>
      </c>
      <c r="H5308">
        <v>37</v>
      </c>
      <c r="I5308">
        <v>1</v>
      </c>
      <c r="J5308" s="1" t="s">
        <v>6852</v>
      </c>
      <c r="K5308" s="1" t="s">
        <v>8291</v>
      </c>
      <c r="L5308" s="1" t="s">
        <v>6259</v>
      </c>
      <c r="M5308" s="1" t="s">
        <v>6259</v>
      </c>
      <c r="N5308" s="1" t="s">
        <v>6344</v>
      </c>
      <c r="O5308" s="4">
        <v>40214.462453703702</v>
      </c>
      <c r="P5308" t="b">
        <v>1</v>
      </c>
      <c r="Q5308" s="1" t="s">
        <v>156</v>
      </c>
      <c r="R5308" s="1" t="s">
        <v>6345</v>
      </c>
      <c r="S5308" s="1" t="s">
        <v>156</v>
      </c>
      <c r="T5308">
        <v>36079</v>
      </c>
      <c r="U5308">
        <v>456</v>
      </c>
      <c r="V5308">
        <v>8860</v>
      </c>
      <c r="W5308">
        <v>370</v>
      </c>
    </row>
    <row r="5309" spans="1:23" x14ac:dyDescent="0.25">
      <c r="A5309">
        <v>111554559</v>
      </c>
      <c r="B5309">
        <v>1.0079439754022011E+18</v>
      </c>
      <c r="C5309" s="4">
        <v>43267.55028935185</v>
      </c>
      <c r="D5309" s="1" t="s">
        <v>14215</v>
      </c>
      <c r="E5309" s="1" t="s">
        <v>6257</v>
      </c>
      <c r="F5309">
        <v>1</v>
      </c>
      <c r="G5309">
        <v>0</v>
      </c>
      <c r="H5309">
        <v>4</v>
      </c>
      <c r="I5309">
        <v>0</v>
      </c>
      <c r="J5309" s="1" t="s">
        <v>6852</v>
      </c>
      <c r="K5309" s="1" t="s">
        <v>8291</v>
      </c>
      <c r="L5309" s="1" t="s">
        <v>6259</v>
      </c>
      <c r="M5309" s="1" t="s">
        <v>6259</v>
      </c>
      <c r="N5309" s="1" t="s">
        <v>6344</v>
      </c>
      <c r="O5309" s="4">
        <v>40214.462453703702</v>
      </c>
      <c r="P5309" t="b">
        <v>1</v>
      </c>
      <c r="Q5309" s="1" t="s">
        <v>156</v>
      </c>
      <c r="R5309" s="1" t="s">
        <v>6345</v>
      </c>
      <c r="S5309" s="1" t="s">
        <v>156</v>
      </c>
      <c r="T5309">
        <v>36079</v>
      </c>
      <c r="U5309">
        <v>456</v>
      </c>
      <c r="V5309">
        <v>8860</v>
      </c>
      <c r="W5309">
        <v>370</v>
      </c>
    </row>
    <row r="5310" spans="1:23" x14ac:dyDescent="0.25">
      <c r="A5310">
        <v>17622853</v>
      </c>
      <c r="B5310">
        <v>1.0079408549866332E+18</v>
      </c>
      <c r="C5310" s="4">
        <v>43267.541678240741</v>
      </c>
      <c r="D5310" s="1" t="s">
        <v>14216</v>
      </c>
      <c r="E5310" s="1" t="s">
        <v>6257</v>
      </c>
      <c r="F5310">
        <v>0</v>
      </c>
      <c r="G5310">
        <v>0</v>
      </c>
      <c r="H5310">
        <v>0</v>
      </c>
      <c r="I5310">
        <v>0</v>
      </c>
      <c r="J5310" s="1" t="s">
        <v>14199</v>
      </c>
      <c r="K5310" s="1" t="s">
        <v>14217</v>
      </c>
      <c r="L5310" s="1" t="s">
        <v>6260</v>
      </c>
      <c r="M5310" s="1" t="s">
        <v>6259</v>
      </c>
      <c r="N5310" s="1" t="s">
        <v>6268</v>
      </c>
      <c r="O5310" s="4">
        <v>39777.719039351854</v>
      </c>
      <c r="P5310" t="b">
        <v>1</v>
      </c>
      <c r="Q5310" s="1" t="s">
        <v>6269</v>
      </c>
      <c r="R5310" s="1" t="s">
        <v>6270</v>
      </c>
      <c r="S5310" s="1" t="s">
        <v>6218</v>
      </c>
      <c r="T5310">
        <v>39704</v>
      </c>
      <c r="U5310">
        <v>4096</v>
      </c>
      <c r="V5310">
        <v>7418</v>
      </c>
      <c r="W5310">
        <v>320</v>
      </c>
    </row>
    <row r="5311" spans="1:23" x14ac:dyDescent="0.25">
      <c r="A5311">
        <v>111554559</v>
      </c>
      <c r="B5311">
        <v>1.0079385881206252E+18</v>
      </c>
      <c r="C5311" s="4">
        <v>43267.535416666666</v>
      </c>
      <c r="D5311" s="1" t="s">
        <v>14218</v>
      </c>
      <c r="E5311" s="1" t="s">
        <v>6257</v>
      </c>
      <c r="F5311">
        <v>1</v>
      </c>
      <c r="G5311">
        <v>1</v>
      </c>
      <c r="H5311">
        <v>9</v>
      </c>
      <c r="I5311">
        <v>0</v>
      </c>
      <c r="J5311" s="1" t="s">
        <v>6814</v>
      </c>
      <c r="K5311" s="1" t="s">
        <v>8291</v>
      </c>
      <c r="L5311" s="1" t="s">
        <v>6259</v>
      </c>
      <c r="M5311" s="1" t="s">
        <v>6259</v>
      </c>
      <c r="N5311" s="1" t="s">
        <v>6344</v>
      </c>
      <c r="O5311" s="4">
        <v>40214.462453703702</v>
      </c>
      <c r="P5311" t="b">
        <v>1</v>
      </c>
      <c r="Q5311" s="1" t="s">
        <v>156</v>
      </c>
      <c r="R5311" s="1" t="s">
        <v>6345</v>
      </c>
      <c r="S5311" s="1" t="s">
        <v>156</v>
      </c>
      <c r="T5311">
        <v>36079</v>
      </c>
      <c r="U5311">
        <v>456</v>
      </c>
      <c r="V5311">
        <v>8860</v>
      </c>
      <c r="W5311">
        <v>370</v>
      </c>
    </row>
    <row r="5312" spans="1:23" x14ac:dyDescent="0.25">
      <c r="A5312">
        <v>7089792</v>
      </c>
      <c r="B5312">
        <v>1.0079216180254392E+18</v>
      </c>
      <c r="C5312" s="4">
        <v>43267.488587962966</v>
      </c>
      <c r="D5312" s="1" t="s">
        <v>14219</v>
      </c>
      <c r="E5312" s="1" t="s">
        <v>6257</v>
      </c>
      <c r="F5312">
        <v>1</v>
      </c>
      <c r="G5312">
        <v>0</v>
      </c>
      <c r="H5312">
        <v>3</v>
      </c>
      <c r="I5312">
        <v>0</v>
      </c>
      <c r="J5312" s="1" t="s">
        <v>14220</v>
      </c>
      <c r="K5312" s="1" t="s">
        <v>7967</v>
      </c>
      <c r="L5312" s="1" t="s">
        <v>6260</v>
      </c>
      <c r="M5312" s="1" t="s">
        <v>6259</v>
      </c>
      <c r="N5312" s="1" t="s">
        <v>6275</v>
      </c>
      <c r="O5312" s="4">
        <v>39259.664467592593</v>
      </c>
      <c r="P5312" t="b">
        <v>1</v>
      </c>
      <c r="Q5312" s="1" t="s">
        <v>6276</v>
      </c>
      <c r="R5312" s="1" t="s">
        <v>6277</v>
      </c>
      <c r="S5312" s="1" t="s">
        <v>6278</v>
      </c>
      <c r="T5312">
        <v>30280</v>
      </c>
      <c r="U5312">
        <v>4550</v>
      </c>
      <c r="V5312">
        <v>7288</v>
      </c>
      <c r="W5312">
        <v>287</v>
      </c>
    </row>
    <row r="5313" spans="1:23" x14ac:dyDescent="0.25">
      <c r="A5313">
        <v>17622853</v>
      </c>
      <c r="B5313">
        <v>1.0079182033586668E+18</v>
      </c>
      <c r="C5313" s="4">
        <v>43267.479166666664</v>
      </c>
      <c r="D5313" s="1" t="s">
        <v>14221</v>
      </c>
      <c r="E5313" s="1" t="s">
        <v>6257</v>
      </c>
      <c r="F5313">
        <v>2</v>
      </c>
      <c r="G5313">
        <v>0</v>
      </c>
      <c r="H5313">
        <v>3</v>
      </c>
      <c r="I5313">
        <v>0</v>
      </c>
      <c r="J5313" s="1" t="s">
        <v>14199</v>
      </c>
      <c r="K5313" s="1" t="s">
        <v>14222</v>
      </c>
      <c r="L5313" s="1" t="s">
        <v>6260</v>
      </c>
      <c r="M5313" s="1" t="s">
        <v>6259</v>
      </c>
      <c r="N5313" s="1" t="s">
        <v>6268</v>
      </c>
      <c r="O5313" s="4">
        <v>39777.719039351854</v>
      </c>
      <c r="P5313" t="b">
        <v>1</v>
      </c>
      <c r="Q5313" s="1" t="s">
        <v>6269</v>
      </c>
      <c r="R5313" s="1" t="s">
        <v>6270</v>
      </c>
      <c r="S5313" s="1" t="s">
        <v>6218</v>
      </c>
      <c r="T5313">
        <v>39704</v>
      </c>
      <c r="U5313">
        <v>4096</v>
      </c>
      <c r="V5313">
        <v>7418</v>
      </c>
      <c r="W5313">
        <v>320</v>
      </c>
    </row>
    <row r="5314" spans="1:23" x14ac:dyDescent="0.25">
      <c r="A5314">
        <v>7089792</v>
      </c>
      <c r="B5314">
        <v>1.0079020645869691E+18</v>
      </c>
      <c r="C5314" s="4">
        <v>43267.434629629628</v>
      </c>
      <c r="D5314" s="1" t="s">
        <v>14223</v>
      </c>
      <c r="E5314" s="1" t="s">
        <v>6257</v>
      </c>
      <c r="F5314">
        <v>1</v>
      </c>
      <c r="G5314">
        <v>0</v>
      </c>
      <c r="H5314">
        <v>4</v>
      </c>
      <c r="I5314">
        <v>0</v>
      </c>
      <c r="J5314" s="1" t="s">
        <v>6814</v>
      </c>
      <c r="K5314" s="1" t="s">
        <v>6293</v>
      </c>
      <c r="L5314" s="1" t="s">
        <v>6259</v>
      </c>
      <c r="M5314" s="1" t="s">
        <v>6259</v>
      </c>
      <c r="N5314" s="1" t="s">
        <v>6275</v>
      </c>
      <c r="O5314" s="4">
        <v>39259.664467592593</v>
      </c>
      <c r="P5314" t="b">
        <v>1</v>
      </c>
      <c r="Q5314" s="1" t="s">
        <v>6276</v>
      </c>
      <c r="R5314" s="1" t="s">
        <v>6277</v>
      </c>
      <c r="S5314" s="1" t="s">
        <v>6278</v>
      </c>
      <c r="T5314">
        <v>30280</v>
      </c>
      <c r="U5314">
        <v>4550</v>
      </c>
      <c r="V5314">
        <v>7288</v>
      </c>
      <c r="W5314">
        <v>287</v>
      </c>
    </row>
    <row r="5315" spans="1:23" x14ac:dyDescent="0.25">
      <c r="A5315">
        <v>7089792</v>
      </c>
      <c r="B5315">
        <v>1.0079016085990482E+18</v>
      </c>
      <c r="C5315" s="4">
        <v>43267.433379629627</v>
      </c>
      <c r="D5315" s="1" t="s">
        <v>14224</v>
      </c>
      <c r="E5315" s="1" t="s">
        <v>6257</v>
      </c>
      <c r="F5315">
        <v>2</v>
      </c>
      <c r="G5315">
        <v>2</v>
      </c>
      <c r="H5315">
        <v>7</v>
      </c>
      <c r="I5315">
        <v>1</v>
      </c>
      <c r="J5315" s="1" t="s">
        <v>6814</v>
      </c>
      <c r="K5315" s="1" t="s">
        <v>14225</v>
      </c>
      <c r="L5315" s="1" t="s">
        <v>6259</v>
      </c>
      <c r="M5315" s="1" t="s">
        <v>6259</v>
      </c>
      <c r="N5315" s="1" t="s">
        <v>6275</v>
      </c>
      <c r="O5315" s="4">
        <v>39259.664467592593</v>
      </c>
      <c r="P5315" t="b">
        <v>1</v>
      </c>
      <c r="Q5315" s="1" t="s">
        <v>6276</v>
      </c>
      <c r="R5315" s="1" t="s">
        <v>6277</v>
      </c>
      <c r="S5315" s="1" t="s">
        <v>6278</v>
      </c>
      <c r="T5315">
        <v>30280</v>
      </c>
      <c r="U5315">
        <v>4550</v>
      </c>
      <c r="V5315">
        <v>7288</v>
      </c>
      <c r="W5315">
        <v>287</v>
      </c>
    </row>
    <row r="5316" spans="1:23" x14ac:dyDescent="0.25">
      <c r="A5316">
        <v>7089792</v>
      </c>
      <c r="B5316">
        <v>1.0079011504971653E+18</v>
      </c>
      <c r="C5316" s="4">
        <v>43267.432106481479</v>
      </c>
      <c r="D5316" s="1" t="s">
        <v>14226</v>
      </c>
      <c r="E5316" s="1" t="s">
        <v>6257</v>
      </c>
      <c r="F5316">
        <v>1</v>
      </c>
      <c r="G5316">
        <v>0</v>
      </c>
      <c r="H5316">
        <v>4</v>
      </c>
      <c r="I5316">
        <v>0</v>
      </c>
      <c r="J5316" s="1" t="s">
        <v>6814</v>
      </c>
      <c r="K5316" s="1" t="s">
        <v>6293</v>
      </c>
      <c r="L5316" s="1" t="s">
        <v>6259</v>
      </c>
      <c r="M5316" s="1" t="s">
        <v>6259</v>
      </c>
      <c r="N5316" s="1" t="s">
        <v>6275</v>
      </c>
      <c r="O5316" s="4">
        <v>39259.664467592593</v>
      </c>
      <c r="P5316" t="b">
        <v>1</v>
      </c>
      <c r="Q5316" s="1" t="s">
        <v>6276</v>
      </c>
      <c r="R5316" s="1" t="s">
        <v>6277</v>
      </c>
      <c r="S5316" s="1" t="s">
        <v>6278</v>
      </c>
      <c r="T5316">
        <v>30280</v>
      </c>
      <c r="U5316">
        <v>4550</v>
      </c>
      <c r="V5316">
        <v>7288</v>
      </c>
      <c r="W5316">
        <v>287</v>
      </c>
    </row>
    <row r="5317" spans="1:23" x14ac:dyDescent="0.25">
      <c r="A5317">
        <v>7089792</v>
      </c>
      <c r="B5317">
        <v>1.0079007935954575E+18</v>
      </c>
      <c r="C5317" s="4">
        <v>43267.431122685186</v>
      </c>
      <c r="D5317" s="1" t="s">
        <v>14227</v>
      </c>
      <c r="E5317" s="1" t="s">
        <v>6257</v>
      </c>
      <c r="F5317">
        <v>1</v>
      </c>
      <c r="G5317">
        <v>0</v>
      </c>
      <c r="H5317">
        <v>2</v>
      </c>
      <c r="I5317">
        <v>0</v>
      </c>
      <c r="J5317" s="1" t="s">
        <v>6814</v>
      </c>
      <c r="K5317" s="1" t="s">
        <v>6259</v>
      </c>
      <c r="L5317" s="1" t="s">
        <v>6259</v>
      </c>
      <c r="M5317" s="1" t="s">
        <v>6259</v>
      </c>
      <c r="N5317" s="1" t="s">
        <v>6275</v>
      </c>
      <c r="O5317" s="4">
        <v>39259.664467592593</v>
      </c>
      <c r="P5317" t="b">
        <v>1</v>
      </c>
      <c r="Q5317" s="1" t="s">
        <v>6276</v>
      </c>
      <c r="R5317" s="1" t="s">
        <v>6277</v>
      </c>
      <c r="S5317" s="1" t="s">
        <v>6278</v>
      </c>
      <c r="T5317">
        <v>30280</v>
      </c>
      <c r="U5317">
        <v>4550</v>
      </c>
      <c r="V5317">
        <v>7288</v>
      </c>
      <c r="W5317">
        <v>287</v>
      </c>
    </row>
    <row r="5318" spans="1:23" x14ac:dyDescent="0.25">
      <c r="A5318">
        <v>7089792</v>
      </c>
      <c r="B5318">
        <v>1.0079006153039462E+18</v>
      </c>
      <c r="C5318" s="4">
        <v>43267.430636574078</v>
      </c>
      <c r="D5318" s="1" t="s">
        <v>14228</v>
      </c>
      <c r="E5318" s="1" t="s">
        <v>6257</v>
      </c>
      <c r="F5318">
        <v>1</v>
      </c>
      <c r="G5318">
        <v>1</v>
      </c>
      <c r="H5318">
        <v>1</v>
      </c>
      <c r="I5318">
        <v>0</v>
      </c>
      <c r="J5318" s="1" t="s">
        <v>6811</v>
      </c>
      <c r="K5318" s="1" t="s">
        <v>6293</v>
      </c>
      <c r="L5318" s="1" t="s">
        <v>6259</v>
      </c>
      <c r="M5318" s="1" t="s">
        <v>6259</v>
      </c>
      <c r="N5318" s="1" t="s">
        <v>6275</v>
      </c>
      <c r="O5318" s="4">
        <v>39259.664467592593</v>
      </c>
      <c r="P5318" t="b">
        <v>1</v>
      </c>
      <c r="Q5318" s="1" t="s">
        <v>6276</v>
      </c>
      <c r="R5318" s="1" t="s">
        <v>6277</v>
      </c>
      <c r="S5318" s="1" t="s">
        <v>6278</v>
      </c>
      <c r="T5318">
        <v>30280</v>
      </c>
      <c r="U5318">
        <v>4550</v>
      </c>
      <c r="V5318">
        <v>7288</v>
      </c>
      <c r="W5318">
        <v>287</v>
      </c>
    </row>
    <row r="5319" spans="1:23" x14ac:dyDescent="0.25">
      <c r="A5319">
        <v>7089792</v>
      </c>
      <c r="B5319">
        <v>1.0079002531929661E+18</v>
      </c>
      <c r="C5319" s="4">
        <v>43267.429629629631</v>
      </c>
      <c r="D5319" s="1" t="s">
        <v>14229</v>
      </c>
      <c r="E5319" s="1" t="s">
        <v>6257</v>
      </c>
      <c r="F5319">
        <v>1</v>
      </c>
      <c r="G5319">
        <v>0</v>
      </c>
      <c r="H5319">
        <v>1</v>
      </c>
      <c r="I5319">
        <v>1</v>
      </c>
      <c r="J5319" s="1" t="s">
        <v>6814</v>
      </c>
      <c r="K5319" s="1" t="s">
        <v>6293</v>
      </c>
      <c r="L5319" s="1" t="s">
        <v>6259</v>
      </c>
      <c r="M5319" s="1" t="s">
        <v>6259</v>
      </c>
      <c r="N5319" s="1" t="s">
        <v>6275</v>
      </c>
      <c r="O5319" s="4">
        <v>39259.664467592593</v>
      </c>
      <c r="P5319" t="b">
        <v>1</v>
      </c>
      <c r="Q5319" s="1" t="s">
        <v>6276</v>
      </c>
      <c r="R5319" s="1" t="s">
        <v>6277</v>
      </c>
      <c r="S5319" s="1" t="s">
        <v>6278</v>
      </c>
      <c r="T5319">
        <v>30280</v>
      </c>
      <c r="U5319">
        <v>4550</v>
      </c>
      <c r="V5319">
        <v>7288</v>
      </c>
      <c r="W5319">
        <v>287</v>
      </c>
    </row>
    <row r="5320" spans="1:23" x14ac:dyDescent="0.25">
      <c r="A5320">
        <v>7089792</v>
      </c>
      <c r="B5320">
        <v>1.0078998891986084E+18</v>
      </c>
      <c r="C5320" s="4">
        <v>43267.42863425926</v>
      </c>
      <c r="D5320" s="1" t="s">
        <v>14230</v>
      </c>
      <c r="E5320" s="1" t="s">
        <v>6257</v>
      </c>
      <c r="F5320">
        <v>1</v>
      </c>
      <c r="G5320">
        <v>0</v>
      </c>
      <c r="H5320">
        <v>4</v>
      </c>
      <c r="I5320">
        <v>0</v>
      </c>
      <c r="J5320" s="1" t="s">
        <v>6814</v>
      </c>
      <c r="K5320" s="1" t="s">
        <v>6293</v>
      </c>
      <c r="L5320" s="1" t="s">
        <v>6259</v>
      </c>
      <c r="M5320" s="1" t="s">
        <v>6259</v>
      </c>
      <c r="N5320" s="1" t="s">
        <v>6275</v>
      </c>
      <c r="O5320" s="4">
        <v>39259.664467592593</v>
      </c>
      <c r="P5320" t="b">
        <v>1</v>
      </c>
      <c r="Q5320" s="1" t="s">
        <v>6276</v>
      </c>
      <c r="R5320" s="1" t="s">
        <v>6277</v>
      </c>
      <c r="S5320" s="1" t="s">
        <v>6278</v>
      </c>
      <c r="T5320">
        <v>30280</v>
      </c>
      <c r="U5320">
        <v>4550</v>
      </c>
      <c r="V5320">
        <v>7288</v>
      </c>
      <c r="W5320">
        <v>287</v>
      </c>
    </row>
    <row r="5321" spans="1:23" x14ac:dyDescent="0.25">
      <c r="A5321">
        <v>7089792</v>
      </c>
      <c r="B5321">
        <v>1.0078993614461542E+18</v>
      </c>
      <c r="C5321" s="4">
        <v>43267.427175925928</v>
      </c>
      <c r="D5321" s="1" t="s">
        <v>14231</v>
      </c>
      <c r="E5321" s="1" t="s">
        <v>6257</v>
      </c>
      <c r="F5321">
        <v>1</v>
      </c>
      <c r="G5321">
        <v>0</v>
      </c>
      <c r="H5321">
        <v>3</v>
      </c>
      <c r="I5321">
        <v>0</v>
      </c>
      <c r="J5321" s="1" t="s">
        <v>6811</v>
      </c>
      <c r="K5321" s="1" t="s">
        <v>6293</v>
      </c>
      <c r="L5321" s="1" t="s">
        <v>6259</v>
      </c>
      <c r="M5321" s="1" t="s">
        <v>6259</v>
      </c>
      <c r="N5321" s="1" t="s">
        <v>6275</v>
      </c>
      <c r="O5321" s="4">
        <v>39259.664467592593</v>
      </c>
      <c r="P5321" t="b">
        <v>1</v>
      </c>
      <c r="Q5321" s="1" t="s">
        <v>6276</v>
      </c>
      <c r="R5321" s="1" t="s">
        <v>6277</v>
      </c>
      <c r="S5321" s="1" t="s">
        <v>6278</v>
      </c>
      <c r="T5321">
        <v>30280</v>
      </c>
      <c r="U5321">
        <v>4550</v>
      </c>
      <c r="V5321">
        <v>7288</v>
      </c>
      <c r="W5321">
        <v>287</v>
      </c>
    </row>
    <row r="5322" spans="1:23" x14ac:dyDescent="0.25">
      <c r="A5322">
        <v>7089792</v>
      </c>
      <c r="B5322">
        <v>1.0078990817406034E+18</v>
      </c>
      <c r="C5322" s="4">
        <v>43267.426400462966</v>
      </c>
      <c r="D5322" s="1" t="s">
        <v>14232</v>
      </c>
      <c r="E5322" s="1" t="s">
        <v>6257</v>
      </c>
      <c r="F5322">
        <v>1</v>
      </c>
      <c r="G5322">
        <v>1</v>
      </c>
      <c r="H5322">
        <v>2</v>
      </c>
      <c r="I5322">
        <v>0</v>
      </c>
      <c r="J5322" s="1" t="s">
        <v>14182</v>
      </c>
      <c r="K5322" s="1" t="s">
        <v>6259</v>
      </c>
      <c r="L5322" s="1" t="s">
        <v>6259</v>
      </c>
      <c r="M5322" s="1" t="s">
        <v>6259</v>
      </c>
      <c r="N5322" s="1" t="s">
        <v>6275</v>
      </c>
      <c r="O5322" s="4">
        <v>39259.664467592593</v>
      </c>
      <c r="P5322" t="b">
        <v>1</v>
      </c>
      <c r="Q5322" s="1" t="s">
        <v>6276</v>
      </c>
      <c r="R5322" s="1" t="s">
        <v>6277</v>
      </c>
      <c r="S5322" s="1" t="s">
        <v>6278</v>
      </c>
      <c r="T5322">
        <v>30280</v>
      </c>
      <c r="U5322">
        <v>4550</v>
      </c>
      <c r="V5322">
        <v>7288</v>
      </c>
      <c r="W5322">
        <v>287</v>
      </c>
    </row>
    <row r="5323" spans="1:23" x14ac:dyDescent="0.25">
      <c r="A5323">
        <v>7089792</v>
      </c>
      <c r="B5323">
        <v>1.007898415945089E+18</v>
      </c>
      <c r="C5323" s="4">
        <v>43267.424560185187</v>
      </c>
      <c r="D5323" s="1" t="s">
        <v>14233</v>
      </c>
      <c r="E5323" s="1" t="s">
        <v>6257</v>
      </c>
      <c r="F5323">
        <v>1</v>
      </c>
      <c r="G5323">
        <v>0</v>
      </c>
      <c r="H5323">
        <v>0</v>
      </c>
      <c r="I5323">
        <v>0</v>
      </c>
      <c r="J5323" s="1" t="s">
        <v>6811</v>
      </c>
      <c r="K5323" s="1" t="s">
        <v>6293</v>
      </c>
      <c r="L5323" s="1" t="s">
        <v>6260</v>
      </c>
      <c r="M5323" s="1" t="s">
        <v>6259</v>
      </c>
      <c r="N5323" s="1" t="s">
        <v>6275</v>
      </c>
      <c r="O5323" s="4">
        <v>39259.664467592593</v>
      </c>
      <c r="P5323" t="b">
        <v>1</v>
      </c>
      <c r="Q5323" s="1" t="s">
        <v>6276</v>
      </c>
      <c r="R5323" s="1" t="s">
        <v>6277</v>
      </c>
      <c r="S5323" s="1" t="s">
        <v>6278</v>
      </c>
      <c r="T5323">
        <v>30280</v>
      </c>
      <c r="U5323">
        <v>4550</v>
      </c>
      <c r="V5323">
        <v>7288</v>
      </c>
      <c r="W5323">
        <v>287</v>
      </c>
    </row>
    <row r="5324" spans="1:23" x14ac:dyDescent="0.25">
      <c r="A5324">
        <v>7089792</v>
      </c>
      <c r="B5324">
        <v>1.0078961528874312E+18</v>
      </c>
      <c r="C5324" s="4">
        <v>43267.418321759258</v>
      </c>
      <c r="D5324" s="1" t="s">
        <v>14234</v>
      </c>
      <c r="E5324" s="1" t="s">
        <v>6257</v>
      </c>
      <c r="F5324">
        <v>1</v>
      </c>
      <c r="G5324">
        <v>0</v>
      </c>
      <c r="H5324">
        <v>1</v>
      </c>
      <c r="I5324">
        <v>0</v>
      </c>
      <c r="J5324" s="1" t="s">
        <v>6811</v>
      </c>
      <c r="K5324" s="1" t="s">
        <v>12897</v>
      </c>
      <c r="L5324" s="1" t="s">
        <v>6260</v>
      </c>
      <c r="M5324" s="1" t="s">
        <v>6259</v>
      </c>
      <c r="N5324" s="1" t="s">
        <v>6275</v>
      </c>
      <c r="O5324" s="4">
        <v>39259.664467592593</v>
      </c>
      <c r="P5324" t="b">
        <v>1</v>
      </c>
      <c r="Q5324" s="1" t="s">
        <v>6276</v>
      </c>
      <c r="R5324" s="1" t="s">
        <v>6277</v>
      </c>
      <c r="S5324" s="1" t="s">
        <v>6278</v>
      </c>
      <c r="T5324">
        <v>30280</v>
      </c>
      <c r="U5324">
        <v>4550</v>
      </c>
      <c r="V5324">
        <v>7288</v>
      </c>
      <c r="W5324">
        <v>287</v>
      </c>
    </row>
    <row r="5325" spans="1:23" x14ac:dyDescent="0.25">
      <c r="A5325">
        <v>7089792</v>
      </c>
      <c r="B5325">
        <v>1.0078887635681649E+18</v>
      </c>
      <c r="C5325" s="4">
        <v>43267.397928240738</v>
      </c>
      <c r="D5325" s="1" t="s">
        <v>14235</v>
      </c>
      <c r="E5325" s="1" t="s">
        <v>14236</v>
      </c>
      <c r="F5325">
        <v>2</v>
      </c>
      <c r="G5325">
        <v>0</v>
      </c>
      <c r="H5325">
        <v>7</v>
      </c>
      <c r="I5325">
        <v>0</v>
      </c>
      <c r="J5325" s="1" t="s">
        <v>14237</v>
      </c>
      <c r="K5325" s="1" t="s">
        <v>7044</v>
      </c>
      <c r="L5325" s="1" t="s">
        <v>6260</v>
      </c>
      <c r="M5325" s="1" t="s">
        <v>6259</v>
      </c>
      <c r="N5325" s="1" t="s">
        <v>6275</v>
      </c>
      <c r="O5325" s="4">
        <v>39259.664467592593</v>
      </c>
      <c r="P5325" t="b">
        <v>1</v>
      </c>
      <c r="Q5325" s="1" t="s">
        <v>6276</v>
      </c>
      <c r="R5325" s="1" t="s">
        <v>6277</v>
      </c>
      <c r="S5325" s="1" t="s">
        <v>6278</v>
      </c>
      <c r="T5325">
        <v>30280</v>
      </c>
      <c r="U5325">
        <v>4550</v>
      </c>
      <c r="V5325">
        <v>7288</v>
      </c>
      <c r="W5325">
        <v>287</v>
      </c>
    </row>
    <row r="5326" spans="1:23" x14ac:dyDescent="0.25">
      <c r="A5326">
        <v>7089792</v>
      </c>
      <c r="B5326">
        <v>1.0078868716477358E+18</v>
      </c>
      <c r="C5326" s="4">
        <v>43267.392708333333</v>
      </c>
      <c r="D5326" s="1" t="s">
        <v>14238</v>
      </c>
      <c r="E5326" s="1" t="s">
        <v>6257</v>
      </c>
      <c r="F5326">
        <v>12</v>
      </c>
      <c r="G5326">
        <v>4</v>
      </c>
      <c r="H5326">
        <v>25</v>
      </c>
      <c r="I5326">
        <v>2</v>
      </c>
      <c r="J5326" s="1" t="s">
        <v>14237</v>
      </c>
      <c r="K5326" s="1" t="s">
        <v>6293</v>
      </c>
      <c r="L5326" s="1" t="s">
        <v>6260</v>
      </c>
      <c r="M5326" s="1" t="s">
        <v>6259</v>
      </c>
      <c r="N5326" s="1" t="s">
        <v>6275</v>
      </c>
      <c r="O5326" s="4">
        <v>39259.664467592593</v>
      </c>
      <c r="P5326" t="b">
        <v>1</v>
      </c>
      <c r="Q5326" s="1" t="s">
        <v>6276</v>
      </c>
      <c r="R5326" s="1" t="s">
        <v>6277</v>
      </c>
      <c r="S5326" s="1" t="s">
        <v>6278</v>
      </c>
      <c r="T5326">
        <v>30280</v>
      </c>
      <c r="U5326">
        <v>4550</v>
      </c>
      <c r="V5326">
        <v>7288</v>
      </c>
      <c r="W5326">
        <v>287</v>
      </c>
    </row>
    <row r="5327" spans="1:23" x14ac:dyDescent="0.25">
      <c r="A5327">
        <v>17622853</v>
      </c>
      <c r="B5327">
        <v>1.0078729048586609E+18</v>
      </c>
      <c r="C5327" s="4">
        <v>43267.354166666664</v>
      </c>
      <c r="D5327" s="1" t="s">
        <v>14239</v>
      </c>
      <c r="E5327" s="1" t="s">
        <v>6257</v>
      </c>
      <c r="F5327">
        <v>2</v>
      </c>
      <c r="G5327">
        <v>2</v>
      </c>
      <c r="H5327">
        <v>7</v>
      </c>
      <c r="I5327">
        <v>1</v>
      </c>
      <c r="J5327" s="1" t="s">
        <v>14199</v>
      </c>
      <c r="K5327" s="1" t="s">
        <v>14240</v>
      </c>
      <c r="L5327" s="1" t="s">
        <v>6260</v>
      </c>
      <c r="M5327" s="1" t="s">
        <v>6259</v>
      </c>
      <c r="N5327" s="1" t="s">
        <v>6268</v>
      </c>
      <c r="O5327" s="4">
        <v>39777.719039351854</v>
      </c>
      <c r="P5327" t="b">
        <v>1</v>
      </c>
      <c r="Q5327" s="1" t="s">
        <v>6269</v>
      </c>
      <c r="R5327" s="1" t="s">
        <v>6270</v>
      </c>
      <c r="S5327" s="1" t="s">
        <v>6218</v>
      </c>
      <c r="T5327">
        <v>39704</v>
      </c>
      <c r="U5327">
        <v>4096</v>
      </c>
      <c r="V5327">
        <v>7418</v>
      </c>
      <c r="W5327">
        <v>320</v>
      </c>
    </row>
    <row r="5328" spans="1:23" x14ac:dyDescent="0.25">
      <c r="A5328">
        <v>17622853</v>
      </c>
      <c r="B5328">
        <v>1.0076464145188659E+18</v>
      </c>
      <c r="C5328" s="4">
        <v>43266.729178240741</v>
      </c>
      <c r="D5328" s="1" t="s">
        <v>14241</v>
      </c>
      <c r="E5328" s="1" t="s">
        <v>6257</v>
      </c>
      <c r="F5328">
        <v>0</v>
      </c>
      <c r="G5328">
        <v>0</v>
      </c>
      <c r="H5328">
        <v>1</v>
      </c>
      <c r="I5328">
        <v>0</v>
      </c>
      <c r="J5328" s="1" t="s">
        <v>14199</v>
      </c>
      <c r="K5328" s="1" t="s">
        <v>14242</v>
      </c>
      <c r="L5328" s="1" t="s">
        <v>6260</v>
      </c>
      <c r="M5328" s="1" t="s">
        <v>6259</v>
      </c>
      <c r="N5328" s="1" t="s">
        <v>6268</v>
      </c>
      <c r="O5328" s="4">
        <v>39777.719039351854</v>
      </c>
      <c r="P5328" t="b">
        <v>1</v>
      </c>
      <c r="Q5328" s="1" t="s">
        <v>6269</v>
      </c>
      <c r="R5328" s="1" t="s">
        <v>6270</v>
      </c>
      <c r="S5328" s="1" t="s">
        <v>6218</v>
      </c>
      <c r="T5328">
        <v>39704</v>
      </c>
      <c r="U5328">
        <v>4096</v>
      </c>
      <c r="V5328">
        <v>7418</v>
      </c>
      <c r="W5328">
        <v>320</v>
      </c>
    </row>
    <row r="5329" spans="1:23" x14ac:dyDescent="0.25">
      <c r="A5329">
        <v>7089792</v>
      </c>
      <c r="B5329">
        <v>1.007633436679594E+18</v>
      </c>
      <c r="C5329" s="4">
        <v>43266.693356481483</v>
      </c>
      <c r="D5329" s="1" t="s">
        <v>14243</v>
      </c>
      <c r="E5329" s="1" t="s">
        <v>6257</v>
      </c>
      <c r="F5329">
        <v>2</v>
      </c>
      <c r="G5329">
        <v>0</v>
      </c>
      <c r="H5329">
        <v>5</v>
      </c>
      <c r="I5329">
        <v>0</v>
      </c>
      <c r="J5329" s="1" t="s">
        <v>14244</v>
      </c>
      <c r="K5329" s="1" t="s">
        <v>14245</v>
      </c>
      <c r="L5329" s="1" t="s">
        <v>6259</v>
      </c>
      <c r="M5329" s="1" t="s">
        <v>6259</v>
      </c>
      <c r="N5329" s="1" t="s">
        <v>6275</v>
      </c>
      <c r="O5329" s="4">
        <v>39259.664467592593</v>
      </c>
      <c r="P5329" t="b">
        <v>1</v>
      </c>
      <c r="Q5329" s="1" t="s">
        <v>6276</v>
      </c>
      <c r="R5329" s="1" t="s">
        <v>6277</v>
      </c>
      <c r="S5329" s="1" t="s">
        <v>6278</v>
      </c>
      <c r="T5329">
        <v>30280</v>
      </c>
      <c r="U5329">
        <v>4550</v>
      </c>
      <c r="V5329">
        <v>7288</v>
      </c>
      <c r="W5329">
        <v>287</v>
      </c>
    </row>
    <row r="5330" spans="1:23" x14ac:dyDescent="0.25">
      <c r="A5330">
        <v>123868861</v>
      </c>
      <c r="B5330">
        <v>1.0076330217580339E+18</v>
      </c>
      <c r="C5330" s="4">
        <v>43266.692210648151</v>
      </c>
      <c r="D5330" s="1" t="s">
        <v>14246</v>
      </c>
      <c r="E5330" s="1" t="s">
        <v>6257</v>
      </c>
      <c r="F5330">
        <v>0</v>
      </c>
      <c r="G5330">
        <v>3</v>
      </c>
      <c r="H5330">
        <v>7</v>
      </c>
      <c r="I5330">
        <v>0</v>
      </c>
      <c r="J5330" s="1" t="s">
        <v>14247</v>
      </c>
      <c r="K5330" s="1" t="s">
        <v>9931</v>
      </c>
      <c r="L5330" s="1" t="s">
        <v>6260</v>
      </c>
      <c r="M5330" s="1" t="s">
        <v>6259</v>
      </c>
      <c r="N5330" s="1" t="s">
        <v>6281</v>
      </c>
      <c r="O5330" s="4">
        <v>40254.599421296298</v>
      </c>
      <c r="P5330" t="b">
        <v>1</v>
      </c>
      <c r="Q5330" s="1" t="s">
        <v>6282</v>
      </c>
      <c r="R5330" s="1" t="s">
        <v>6283</v>
      </c>
      <c r="S5330" s="1" t="s">
        <v>384</v>
      </c>
      <c r="T5330">
        <v>53434</v>
      </c>
      <c r="U5330">
        <v>609</v>
      </c>
      <c r="V5330">
        <v>6533</v>
      </c>
      <c r="W5330">
        <v>352</v>
      </c>
    </row>
    <row r="5331" spans="1:23" x14ac:dyDescent="0.25">
      <c r="A5331">
        <v>7089792</v>
      </c>
      <c r="B5331">
        <v>1.0076328386430239E+18</v>
      </c>
      <c r="C5331" s="4">
        <v>43266.691712962966</v>
      </c>
      <c r="D5331" s="1" t="s">
        <v>14248</v>
      </c>
      <c r="E5331" s="1" t="s">
        <v>6257</v>
      </c>
      <c r="F5331">
        <v>1</v>
      </c>
      <c r="G5331">
        <v>0</v>
      </c>
      <c r="H5331">
        <v>3</v>
      </c>
      <c r="I5331">
        <v>0</v>
      </c>
      <c r="J5331" s="1" t="s">
        <v>14249</v>
      </c>
      <c r="K5331" s="1" t="s">
        <v>6259</v>
      </c>
      <c r="L5331" s="1" t="s">
        <v>6260</v>
      </c>
      <c r="M5331" s="1" t="s">
        <v>6259</v>
      </c>
      <c r="N5331" s="1" t="s">
        <v>6275</v>
      </c>
      <c r="O5331" s="4">
        <v>39259.664467592593</v>
      </c>
      <c r="P5331" t="b">
        <v>1</v>
      </c>
      <c r="Q5331" s="1" t="s">
        <v>6276</v>
      </c>
      <c r="R5331" s="1" t="s">
        <v>6277</v>
      </c>
      <c r="S5331" s="1" t="s">
        <v>6278</v>
      </c>
      <c r="T5331">
        <v>30280</v>
      </c>
      <c r="U5331">
        <v>4550</v>
      </c>
      <c r="V5331">
        <v>7288</v>
      </c>
      <c r="W5331">
        <v>287</v>
      </c>
    </row>
    <row r="5332" spans="1:23" x14ac:dyDescent="0.25">
      <c r="A5332">
        <v>123868861</v>
      </c>
      <c r="B5332">
        <v>1.0076317930450248E+18</v>
      </c>
      <c r="C5332" s="4">
        <v>43266.688831018517</v>
      </c>
      <c r="D5332" s="1" t="s">
        <v>14250</v>
      </c>
      <c r="E5332" s="1" t="s">
        <v>6257</v>
      </c>
      <c r="F5332">
        <v>0</v>
      </c>
      <c r="G5332">
        <v>4</v>
      </c>
      <c r="H5332">
        <v>9</v>
      </c>
      <c r="I5332">
        <v>1</v>
      </c>
      <c r="J5332" s="1" t="s">
        <v>14247</v>
      </c>
      <c r="K5332" s="1" t="s">
        <v>6259</v>
      </c>
      <c r="L5332" s="1" t="s">
        <v>6260</v>
      </c>
      <c r="M5332" s="1" t="s">
        <v>6259</v>
      </c>
      <c r="N5332" s="1" t="s">
        <v>6281</v>
      </c>
      <c r="O5332" s="4">
        <v>40254.599421296298</v>
      </c>
      <c r="P5332" t="b">
        <v>1</v>
      </c>
      <c r="Q5332" s="1" t="s">
        <v>6282</v>
      </c>
      <c r="R5332" s="1" t="s">
        <v>6283</v>
      </c>
      <c r="S5332" s="1" t="s">
        <v>384</v>
      </c>
      <c r="T5332">
        <v>53434</v>
      </c>
      <c r="U5332">
        <v>609</v>
      </c>
      <c r="V5332">
        <v>6533</v>
      </c>
      <c r="W5332">
        <v>352</v>
      </c>
    </row>
    <row r="5333" spans="1:23" x14ac:dyDescent="0.25">
      <c r="A5333">
        <v>7089792</v>
      </c>
      <c r="B5333">
        <v>1.0076317685502444E+18</v>
      </c>
      <c r="C5333" s="4">
        <v>43266.688761574071</v>
      </c>
      <c r="D5333" s="1" t="s">
        <v>14251</v>
      </c>
      <c r="E5333" s="1" t="s">
        <v>14252</v>
      </c>
      <c r="F5333">
        <v>1</v>
      </c>
      <c r="G5333">
        <v>0</v>
      </c>
      <c r="H5333">
        <v>2</v>
      </c>
      <c r="I5333">
        <v>0</v>
      </c>
      <c r="J5333" s="1" t="s">
        <v>6259</v>
      </c>
      <c r="K5333" s="1" t="s">
        <v>6259</v>
      </c>
      <c r="L5333" s="1" t="s">
        <v>6259</v>
      </c>
      <c r="M5333" s="1" t="s">
        <v>6259</v>
      </c>
      <c r="N5333" s="1" t="s">
        <v>6275</v>
      </c>
      <c r="O5333" s="4">
        <v>39259.664467592593</v>
      </c>
      <c r="P5333" t="b">
        <v>1</v>
      </c>
      <c r="Q5333" s="1" t="s">
        <v>6276</v>
      </c>
      <c r="R5333" s="1" t="s">
        <v>6277</v>
      </c>
      <c r="S5333" s="1" t="s">
        <v>6278</v>
      </c>
      <c r="T5333">
        <v>30280</v>
      </c>
      <c r="U5333">
        <v>4550</v>
      </c>
      <c r="V5333">
        <v>7288</v>
      </c>
      <c r="W5333">
        <v>287</v>
      </c>
    </row>
    <row r="5334" spans="1:23" x14ac:dyDescent="0.25">
      <c r="A5334">
        <v>17622853</v>
      </c>
      <c r="B5334">
        <v>1.0076313126756311E+18</v>
      </c>
      <c r="C5334" s="4">
        <v>43266.6875</v>
      </c>
      <c r="D5334" s="1" t="s">
        <v>14253</v>
      </c>
      <c r="E5334" s="1" t="s">
        <v>6257</v>
      </c>
      <c r="F5334">
        <v>2</v>
      </c>
      <c r="G5334">
        <v>1</v>
      </c>
      <c r="H5334">
        <v>2</v>
      </c>
      <c r="I5334">
        <v>0</v>
      </c>
      <c r="J5334" s="1" t="s">
        <v>14199</v>
      </c>
      <c r="K5334" s="1" t="s">
        <v>14254</v>
      </c>
      <c r="L5334" s="1" t="s">
        <v>6260</v>
      </c>
      <c r="M5334" s="1" t="s">
        <v>6259</v>
      </c>
      <c r="N5334" s="1" t="s">
        <v>6268</v>
      </c>
      <c r="O5334" s="4">
        <v>39777.719039351854</v>
      </c>
      <c r="P5334" t="b">
        <v>1</v>
      </c>
      <c r="Q5334" s="1" t="s">
        <v>6269</v>
      </c>
      <c r="R5334" s="1" t="s">
        <v>6270</v>
      </c>
      <c r="S5334" s="1" t="s">
        <v>6218</v>
      </c>
      <c r="T5334">
        <v>39704</v>
      </c>
      <c r="U5334">
        <v>4096</v>
      </c>
      <c r="V5334">
        <v>7418</v>
      </c>
      <c r="W5334">
        <v>320</v>
      </c>
    </row>
    <row r="5335" spans="1:23" x14ac:dyDescent="0.25">
      <c r="A5335">
        <v>17622853</v>
      </c>
      <c r="B5335">
        <v>1.0076118161664696E+18</v>
      </c>
      <c r="C5335" s="4">
        <v>43266.633703703701</v>
      </c>
      <c r="D5335" s="1" t="s">
        <v>14255</v>
      </c>
      <c r="E5335" s="1" t="s">
        <v>6257</v>
      </c>
      <c r="F5335">
        <v>0</v>
      </c>
      <c r="G5335">
        <v>0</v>
      </c>
      <c r="H5335">
        <v>2</v>
      </c>
      <c r="I5335">
        <v>0</v>
      </c>
      <c r="J5335" s="1" t="s">
        <v>14199</v>
      </c>
      <c r="K5335" s="1" t="s">
        <v>14256</v>
      </c>
      <c r="L5335" s="1" t="s">
        <v>6260</v>
      </c>
      <c r="M5335" s="1" t="s">
        <v>6259</v>
      </c>
      <c r="N5335" s="1" t="s">
        <v>6268</v>
      </c>
      <c r="O5335" s="4">
        <v>39777.719039351854</v>
      </c>
      <c r="P5335" t="b">
        <v>1</v>
      </c>
      <c r="Q5335" s="1" t="s">
        <v>6269</v>
      </c>
      <c r="R5335" s="1" t="s">
        <v>6270</v>
      </c>
      <c r="S5335" s="1" t="s">
        <v>6218</v>
      </c>
      <c r="T5335">
        <v>39704</v>
      </c>
      <c r="U5335">
        <v>4096</v>
      </c>
      <c r="V5335">
        <v>7418</v>
      </c>
      <c r="W5335">
        <v>320</v>
      </c>
    </row>
    <row r="5336" spans="1:23" x14ac:dyDescent="0.25">
      <c r="A5336">
        <v>7089792</v>
      </c>
      <c r="B5336">
        <v>1.0076080203801108E+18</v>
      </c>
      <c r="C5336" s="4">
        <v>43266.623229166667</v>
      </c>
      <c r="D5336" s="1" t="s">
        <v>14257</v>
      </c>
      <c r="E5336" s="1" t="s">
        <v>6257</v>
      </c>
      <c r="F5336">
        <v>1</v>
      </c>
      <c r="G5336">
        <v>2</v>
      </c>
      <c r="H5336">
        <v>1</v>
      </c>
      <c r="I5336">
        <v>0</v>
      </c>
      <c r="J5336" s="1" t="s">
        <v>14258</v>
      </c>
      <c r="K5336" s="1" t="s">
        <v>14259</v>
      </c>
      <c r="L5336" s="1" t="s">
        <v>6260</v>
      </c>
      <c r="M5336" s="1" t="s">
        <v>6259</v>
      </c>
      <c r="N5336" s="1" t="s">
        <v>6275</v>
      </c>
      <c r="O5336" s="4">
        <v>39259.664467592593</v>
      </c>
      <c r="P5336" t="b">
        <v>1</v>
      </c>
      <c r="Q5336" s="1" t="s">
        <v>6276</v>
      </c>
      <c r="R5336" s="1" t="s">
        <v>6277</v>
      </c>
      <c r="S5336" s="1" t="s">
        <v>6278</v>
      </c>
      <c r="T5336">
        <v>30280</v>
      </c>
      <c r="U5336">
        <v>4550</v>
      </c>
      <c r="V5336">
        <v>7288</v>
      </c>
      <c r="W5336">
        <v>287</v>
      </c>
    </row>
    <row r="5337" spans="1:23" x14ac:dyDescent="0.25">
      <c r="A5337">
        <v>17622853</v>
      </c>
      <c r="B5337">
        <v>1.007601568710058E+18</v>
      </c>
      <c r="C5337" s="4">
        <v>43266.605416666665</v>
      </c>
      <c r="D5337" s="1" t="s">
        <v>14260</v>
      </c>
      <c r="E5337" s="1" t="s">
        <v>6257</v>
      </c>
      <c r="F5337">
        <v>1</v>
      </c>
      <c r="G5337">
        <v>8</v>
      </c>
      <c r="H5337">
        <v>43</v>
      </c>
      <c r="I5337">
        <v>2</v>
      </c>
      <c r="J5337" s="1" t="s">
        <v>14196</v>
      </c>
      <c r="K5337" s="1" t="s">
        <v>6259</v>
      </c>
      <c r="L5337" s="1" t="s">
        <v>6260</v>
      </c>
      <c r="M5337" s="1" t="s">
        <v>6259</v>
      </c>
      <c r="N5337" s="1" t="s">
        <v>6268</v>
      </c>
      <c r="O5337" s="4">
        <v>39777.719039351854</v>
      </c>
      <c r="P5337" t="b">
        <v>1</v>
      </c>
      <c r="Q5337" s="1" t="s">
        <v>6269</v>
      </c>
      <c r="R5337" s="1" t="s">
        <v>6270</v>
      </c>
      <c r="S5337" s="1" t="s">
        <v>6218</v>
      </c>
      <c r="T5337">
        <v>39704</v>
      </c>
      <c r="U5337">
        <v>4096</v>
      </c>
      <c r="V5337">
        <v>7418</v>
      </c>
      <c r="W5337">
        <v>320</v>
      </c>
    </row>
    <row r="5338" spans="1:23" x14ac:dyDescent="0.25">
      <c r="A5338">
        <v>17622853</v>
      </c>
      <c r="B5338">
        <v>1.007601116681515E+18</v>
      </c>
      <c r="C5338" s="4">
        <v>43266.604178240741</v>
      </c>
      <c r="D5338" s="1" t="s">
        <v>14261</v>
      </c>
      <c r="E5338" s="1" t="s">
        <v>6257</v>
      </c>
      <c r="F5338">
        <v>0</v>
      </c>
      <c r="G5338">
        <v>0</v>
      </c>
      <c r="H5338">
        <v>0</v>
      </c>
      <c r="I5338">
        <v>0</v>
      </c>
      <c r="J5338" s="1" t="s">
        <v>14199</v>
      </c>
      <c r="K5338" s="1" t="s">
        <v>14256</v>
      </c>
      <c r="L5338" s="1" t="s">
        <v>6260</v>
      </c>
      <c r="M5338" s="1" t="s">
        <v>6259</v>
      </c>
      <c r="N5338" s="1" t="s">
        <v>6268</v>
      </c>
      <c r="O5338" s="4">
        <v>39777.719039351854</v>
      </c>
      <c r="P5338" t="b">
        <v>1</v>
      </c>
      <c r="Q5338" s="1" t="s">
        <v>6269</v>
      </c>
      <c r="R5338" s="1" t="s">
        <v>6270</v>
      </c>
      <c r="S5338" s="1" t="s">
        <v>6218</v>
      </c>
      <c r="T5338">
        <v>39704</v>
      </c>
      <c r="U5338">
        <v>4096</v>
      </c>
      <c r="V5338">
        <v>7418</v>
      </c>
      <c r="W5338">
        <v>320</v>
      </c>
    </row>
    <row r="5339" spans="1:23" x14ac:dyDescent="0.25">
      <c r="A5339">
        <v>14462419</v>
      </c>
      <c r="B5339">
        <v>1.007596639450796E+18</v>
      </c>
      <c r="C5339" s="4">
        <v>43266.591817129629</v>
      </c>
      <c r="D5339" s="1" t="s">
        <v>14262</v>
      </c>
      <c r="E5339" s="1" t="s">
        <v>6257</v>
      </c>
      <c r="F5339">
        <v>3</v>
      </c>
      <c r="G5339">
        <v>0</v>
      </c>
      <c r="H5339">
        <v>20</v>
      </c>
      <c r="I5339">
        <v>1</v>
      </c>
      <c r="J5339" s="1" t="s">
        <v>14263</v>
      </c>
      <c r="K5339" s="1" t="s">
        <v>14264</v>
      </c>
      <c r="L5339" s="1" t="s">
        <v>6260</v>
      </c>
      <c r="M5339" s="1" t="s">
        <v>6259</v>
      </c>
      <c r="N5339" s="1" t="s">
        <v>6288</v>
      </c>
      <c r="O5339" s="4">
        <v>39559.695937500001</v>
      </c>
      <c r="P5339" t="b">
        <v>1</v>
      </c>
      <c r="Q5339" s="1" t="s">
        <v>6289</v>
      </c>
      <c r="R5339" s="1" t="s">
        <v>6290</v>
      </c>
      <c r="S5339" s="1" t="s">
        <v>6291</v>
      </c>
      <c r="T5339">
        <v>48743</v>
      </c>
      <c r="U5339">
        <v>4261</v>
      </c>
      <c r="V5339">
        <v>20083</v>
      </c>
      <c r="W5339">
        <v>471</v>
      </c>
    </row>
    <row r="5340" spans="1:23" x14ac:dyDescent="0.25">
      <c r="A5340">
        <v>17622853</v>
      </c>
      <c r="B5340">
        <v>1.0075860161972142E+18</v>
      </c>
      <c r="C5340" s="4">
        <v>43266.5625</v>
      </c>
      <c r="D5340" s="1" t="s">
        <v>14265</v>
      </c>
      <c r="E5340" s="1" t="s">
        <v>6257</v>
      </c>
      <c r="F5340">
        <v>0</v>
      </c>
      <c r="G5340">
        <v>1</v>
      </c>
      <c r="H5340">
        <v>0</v>
      </c>
      <c r="I5340">
        <v>0</v>
      </c>
      <c r="J5340" s="1" t="s">
        <v>14199</v>
      </c>
      <c r="K5340" s="1" t="s">
        <v>14266</v>
      </c>
      <c r="L5340" s="1" t="s">
        <v>6260</v>
      </c>
      <c r="M5340" s="1" t="s">
        <v>6259</v>
      </c>
      <c r="N5340" s="1" t="s">
        <v>6268</v>
      </c>
      <c r="O5340" s="4">
        <v>39777.719039351854</v>
      </c>
      <c r="P5340" t="b">
        <v>1</v>
      </c>
      <c r="Q5340" s="1" t="s">
        <v>6269</v>
      </c>
      <c r="R5340" s="1" t="s">
        <v>6270</v>
      </c>
      <c r="S5340" s="1" t="s">
        <v>6218</v>
      </c>
      <c r="T5340">
        <v>39704</v>
      </c>
      <c r="U5340">
        <v>4096</v>
      </c>
      <c r="V5340">
        <v>7418</v>
      </c>
      <c r="W5340">
        <v>320</v>
      </c>
    </row>
    <row r="5341" spans="1:23" x14ac:dyDescent="0.25">
      <c r="A5341">
        <v>123868861</v>
      </c>
      <c r="B5341">
        <v>1.0075805592232059E+18</v>
      </c>
      <c r="C5341" s="4">
        <v>43266.547442129631</v>
      </c>
      <c r="D5341" s="1" t="s">
        <v>14267</v>
      </c>
      <c r="E5341" s="1" t="s">
        <v>6257</v>
      </c>
      <c r="F5341">
        <v>2</v>
      </c>
      <c r="G5341">
        <v>0</v>
      </c>
      <c r="H5341">
        <v>21</v>
      </c>
      <c r="I5341">
        <v>1</v>
      </c>
      <c r="J5341" s="1" t="s">
        <v>6814</v>
      </c>
      <c r="K5341" s="1" t="s">
        <v>6702</v>
      </c>
      <c r="L5341" s="1" t="s">
        <v>6260</v>
      </c>
      <c r="M5341" s="1" t="s">
        <v>6259</v>
      </c>
      <c r="N5341" s="1" t="s">
        <v>6281</v>
      </c>
      <c r="O5341" s="4">
        <v>40254.599421296298</v>
      </c>
      <c r="P5341" t="b">
        <v>1</v>
      </c>
      <c r="Q5341" s="1" t="s">
        <v>6282</v>
      </c>
      <c r="R5341" s="1" t="s">
        <v>6283</v>
      </c>
      <c r="S5341" s="1" t="s">
        <v>384</v>
      </c>
      <c r="T5341">
        <v>53434</v>
      </c>
      <c r="U5341">
        <v>609</v>
      </c>
      <c r="V5341">
        <v>6533</v>
      </c>
      <c r="W5341">
        <v>352</v>
      </c>
    </row>
    <row r="5342" spans="1:23" x14ac:dyDescent="0.25">
      <c r="A5342">
        <v>7089792</v>
      </c>
      <c r="B5342">
        <v>1.0075707491530056E+18</v>
      </c>
      <c r="C5342" s="4">
        <v>43266.520381944443</v>
      </c>
      <c r="D5342" s="1" t="s">
        <v>14268</v>
      </c>
      <c r="E5342" s="1" t="s">
        <v>6257</v>
      </c>
      <c r="F5342">
        <v>3</v>
      </c>
      <c r="G5342">
        <v>0</v>
      </c>
      <c r="H5342">
        <v>6</v>
      </c>
      <c r="I5342">
        <v>0</v>
      </c>
      <c r="J5342" s="1" t="s">
        <v>14269</v>
      </c>
      <c r="K5342" s="1" t="s">
        <v>14270</v>
      </c>
      <c r="L5342" s="1" t="s">
        <v>6260</v>
      </c>
      <c r="M5342" s="1" t="s">
        <v>6259</v>
      </c>
      <c r="N5342" s="1" t="s">
        <v>6275</v>
      </c>
      <c r="O5342" s="4">
        <v>39259.664467592593</v>
      </c>
      <c r="P5342" t="b">
        <v>1</v>
      </c>
      <c r="Q5342" s="1" t="s">
        <v>6276</v>
      </c>
      <c r="R5342" s="1" t="s">
        <v>6277</v>
      </c>
      <c r="S5342" s="1" t="s">
        <v>6278</v>
      </c>
      <c r="T5342">
        <v>30280</v>
      </c>
      <c r="U5342">
        <v>4550</v>
      </c>
      <c r="V5342">
        <v>7288</v>
      </c>
      <c r="W5342">
        <v>287</v>
      </c>
    </row>
    <row r="5343" spans="1:23" x14ac:dyDescent="0.25">
      <c r="A5343">
        <v>7089792</v>
      </c>
      <c r="B5343">
        <v>1.0075580789784576E+18</v>
      </c>
      <c r="C5343" s="4">
        <v>43266.48541666667</v>
      </c>
      <c r="D5343" s="1" t="s">
        <v>14271</v>
      </c>
      <c r="E5343" s="1" t="s">
        <v>6257</v>
      </c>
      <c r="F5343">
        <v>1</v>
      </c>
      <c r="G5343">
        <v>0</v>
      </c>
      <c r="H5343">
        <v>4</v>
      </c>
      <c r="I5343">
        <v>0</v>
      </c>
      <c r="J5343" s="1" t="s">
        <v>14272</v>
      </c>
      <c r="K5343" s="1" t="s">
        <v>7301</v>
      </c>
      <c r="L5343" s="1" t="s">
        <v>6260</v>
      </c>
      <c r="M5343" s="1" t="s">
        <v>6259</v>
      </c>
      <c r="N5343" s="1" t="s">
        <v>6275</v>
      </c>
      <c r="O5343" s="4">
        <v>39259.664467592593</v>
      </c>
      <c r="P5343" t="b">
        <v>1</v>
      </c>
      <c r="Q5343" s="1" t="s">
        <v>6276</v>
      </c>
      <c r="R5343" s="1" t="s">
        <v>6277</v>
      </c>
      <c r="S5343" s="1" t="s">
        <v>6278</v>
      </c>
      <c r="T5343">
        <v>30280</v>
      </c>
      <c r="U5343">
        <v>4550</v>
      </c>
      <c r="V5343">
        <v>7288</v>
      </c>
      <c r="W5343">
        <v>287</v>
      </c>
    </row>
    <row r="5344" spans="1:23" x14ac:dyDescent="0.25">
      <c r="A5344">
        <v>17622853</v>
      </c>
      <c r="B5344">
        <v>1.0075558155431936E+18</v>
      </c>
      <c r="C5344" s="4">
        <v>43266.479166666664</v>
      </c>
      <c r="D5344" s="1" t="s">
        <v>14273</v>
      </c>
      <c r="E5344" s="1" t="s">
        <v>6257</v>
      </c>
      <c r="F5344">
        <v>1</v>
      </c>
      <c r="G5344">
        <v>2</v>
      </c>
      <c r="H5344">
        <v>7</v>
      </c>
      <c r="I5344">
        <v>0</v>
      </c>
      <c r="J5344" s="1" t="s">
        <v>14199</v>
      </c>
      <c r="K5344" s="1" t="s">
        <v>14274</v>
      </c>
      <c r="L5344" s="1" t="s">
        <v>6260</v>
      </c>
      <c r="M5344" s="1" t="s">
        <v>6259</v>
      </c>
      <c r="N5344" s="1" t="s">
        <v>6268</v>
      </c>
      <c r="O5344" s="4">
        <v>39777.719039351854</v>
      </c>
      <c r="P5344" t="b">
        <v>1</v>
      </c>
      <c r="Q5344" s="1" t="s">
        <v>6269</v>
      </c>
      <c r="R5344" s="1" t="s">
        <v>6270</v>
      </c>
      <c r="S5344" s="1" t="s">
        <v>6218</v>
      </c>
      <c r="T5344">
        <v>39704</v>
      </c>
      <c r="U5344">
        <v>4096</v>
      </c>
      <c r="V5344">
        <v>7418</v>
      </c>
      <c r="W5344">
        <v>320</v>
      </c>
    </row>
    <row r="5345" spans="1:23" x14ac:dyDescent="0.25">
      <c r="A5345">
        <v>111554559</v>
      </c>
      <c r="B5345">
        <v>1.0075515840190218E+18</v>
      </c>
      <c r="C5345" s="4">
        <v>43266.467488425929</v>
      </c>
      <c r="D5345" s="1" t="s">
        <v>14275</v>
      </c>
      <c r="E5345" s="1" t="s">
        <v>6257</v>
      </c>
      <c r="F5345">
        <v>8</v>
      </c>
      <c r="G5345">
        <v>2</v>
      </c>
      <c r="H5345">
        <v>63</v>
      </c>
      <c r="I5345">
        <v>2</v>
      </c>
      <c r="J5345" s="1" t="s">
        <v>6258</v>
      </c>
      <c r="K5345" s="1" t="s">
        <v>6259</v>
      </c>
      <c r="L5345" s="1" t="s">
        <v>6259</v>
      </c>
      <c r="M5345" s="1" t="s">
        <v>6259</v>
      </c>
      <c r="N5345" s="1" t="s">
        <v>6344</v>
      </c>
      <c r="O5345" s="4">
        <v>40214.462453703702</v>
      </c>
      <c r="P5345" t="b">
        <v>1</v>
      </c>
      <c r="Q5345" s="1" t="s">
        <v>156</v>
      </c>
      <c r="R5345" s="1" t="s">
        <v>6345</v>
      </c>
      <c r="S5345" s="1" t="s">
        <v>156</v>
      </c>
      <c r="T5345">
        <v>36079</v>
      </c>
      <c r="U5345">
        <v>456</v>
      </c>
      <c r="V5345">
        <v>8860</v>
      </c>
      <c r="W5345">
        <v>370</v>
      </c>
    </row>
    <row r="5346" spans="1:23" x14ac:dyDescent="0.25">
      <c r="A5346">
        <v>7089792</v>
      </c>
      <c r="B5346">
        <v>1.0075438586689331E+18</v>
      </c>
      <c r="C5346" s="4">
        <v>43266.446168981478</v>
      </c>
      <c r="D5346" s="1" t="s">
        <v>14276</v>
      </c>
      <c r="E5346" s="1" t="s">
        <v>14277</v>
      </c>
      <c r="F5346">
        <v>3</v>
      </c>
      <c r="G5346">
        <v>1</v>
      </c>
      <c r="H5346">
        <v>8</v>
      </c>
      <c r="I5346">
        <v>0</v>
      </c>
      <c r="J5346" s="1" t="s">
        <v>14278</v>
      </c>
      <c r="K5346" s="1" t="s">
        <v>6427</v>
      </c>
      <c r="L5346" s="1" t="s">
        <v>6260</v>
      </c>
      <c r="M5346" s="1" t="s">
        <v>6259</v>
      </c>
      <c r="N5346" s="1" t="s">
        <v>6275</v>
      </c>
      <c r="O5346" s="4">
        <v>39259.664467592593</v>
      </c>
      <c r="P5346" t="b">
        <v>1</v>
      </c>
      <c r="Q5346" s="1" t="s">
        <v>6276</v>
      </c>
      <c r="R5346" s="1" t="s">
        <v>6277</v>
      </c>
      <c r="S5346" s="1" t="s">
        <v>6278</v>
      </c>
      <c r="T5346">
        <v>30280</v>
      </c>
      <c r="U5346">
        <v>4550</v>
      </c>
      <c r="V5346">
        <v>7288</v>
      </c>
      <c r="W5346">
        <v>287</v>
      </c>
    </row>
    <row r="5347" spans="1:23" x14ac:dyDescent="0.25">
      <c r="A5347">
        <v>17622853</v>
      </c>
      <c r="B5347">
        <v>1.0075421514236273E+18</v>
      </c>
      <c r="C5347" s="4">
        <v>43266.441458333335</v>
      </c>
      <c r="D5347" s="1" t="s">
        <v>14279</v>
      </c>
      <c r="E5347" s="1" t="s">
        <v>6257</v>
      </c>
      <c r="F5347">
        <v>2</v>
      </c>
      <c r="G5347">
        <v>0</v>
      </c>
      <c r="H5347">
        <v>8</v>
      </c>
      <c r="I5347">
        <v>0</v>
      </c>
      <c r="J5347" s="1" t="s">
        <v>14196</v>
      </c>
      <c r="K5347" s="1" t="s">
        <v>14280</v>
      </c>
      <c r="L5347" s="1" t="s">
        <v>6260</v>
      </c>
      <c r="M5347" s="1" t="s">
        <v>6259</v>
      </c>
      <c r="N5347" s="1" t="s">
        <v>6268</v>
      </c>
      <c r="O5347" s="4">
        <v>39777.719039351854</v>
      </c>
      <c r="P5347" t="b">
        <v>1</v>
      </c>
      <c r="Q5347" s="1" t="s">
        <v>6269</v>
      </c>
      <c r="R5347" s="1" t="s">
        <v>6270</v>
      </c>
      <c r="S5347" s="1" t="s">
        <v>6218</v>
      </c>
      <c r="T5347">
        <v>39704</v>
      </c>
      <c r="U5347">
        <v>4096</v>
      </c>
      <c r="V5347">
        <v>7418</v>
      </c>
      <c r="W5347">
        <v>320</v>
      </c>
    </row>
    <row r="5348" spans="1:23" x14ac:dyDescent="0.25">
      <c r="A5348">
        <v>17622853</v>
      </c>
      <c r="B5348">
        <v>1.0075391586996593E+18</v>
      </c>
      <c r="C5348" s="4">
        <v>43266.433206018519</v>
      </c>
      <c r="D5348" s="1" t="s">
        <v>14281</v>
      </c>
      <c r="E5348" s="1" t="s">
        <v>6257</v>
      </c>
      <c r="F5348">
        <v>0</v>
      </c>
      <c r="G5348">
        <v>1</v>
      </c>
      <c r="H5348">
        <v>4</v>
      </c>
      <c r="I5348">
        <v>1</v>
      </c>
      <c r="J5348" s="1" t="s">
        <v>14196</v>
      </c>
      <c r="K5348" s="1" t="s">
        <v>8349</v>
      </c>
      <c r="L5348" s="1" t="s">
        <v>6260</v>
      </c>
      <c r="M5348" s="1" t="s">
        <v>6259</v>
      </c>
      <c r="N5348" s="1" t="s">
        <v>6268</v>
      </c>
      <c r="O5348" s="4">
        <v>39777.719039351854</v>
      </c>
      <c r="P5348" t="b">
        <v>1</v>
      </c>
      <c r="Q5348" s="1" t="s">
        <v>6269</v>
      </c>
      <c r="R5348" s="1" t="s">
        <v>6270</v>
      </c>
      <c r="S5348" s="1" t="s">
        <v>6218</v>
      </c>
      <c r="T5348">
        <v>39704</v>
      </c>
      <c r="U5348">
        <v>4096</v>
      </c>
      <c r="V5348">
        <v>7418</v>
      </c>
      <c r="W5348">
        <v>320</v>
      </c>
    </row>
    <row r="5349" spans="1:23" x14ac:dyDescent="0.25">
      <c r="A5349">
        <v>17622853</v>
      </c>
      <c r="B5349">
        <v>1.0075369025416602E+18</v>
      </c>
      <c r="C5349" s="4">
        <v>43266.426979166667</v>
      </c>
      <c r="D5349" s="1" t="s">
        <v>14282</v>
      </c>
      <c r="E5349" s="1" t="s">
        <v>6257</v>
      </c>
      <c r="F5349">
        <v>2</v>
      </c>
      <c r="G5349">
        <v>3</v>
      </c>
      <c r="H5349">
        <v>13</v>
      </c>
      <c r="I5349">
        <v>1</v>
      </c>
      <c r="J5349" s="1" t="s">
        <v>14196</v>
      </c>
      <c r="K5349" s="1" t="s">
        <v>8349</v>
      </c>
      <c r="L5349" s="1" t="s">
        <v>6260</v>
      </c>
      <c r="M5349" s="1" t="s">
        <v>6259</v>
      </c>
      <c r="N5349" s="1" t="s">
        <v>6268</v>
      </c>
      <c r="O5349" s="4">
        <v>39777.719039351854</v>
      </c>
      <c r="P5349" t="b">
        <v>1</v>
      </c>
      <c r="Q5349" s="1" t="s">
        <v>6269</v>
      </c>
      <c r="R5349" s="1" t="s">
        <v>6270</v>
      </c>
      <c r="S5349" s="1" t="s">
        <v>6218</v>
      </c>
      <c r="T5349">
        <v>39704</v>
      </c>
      <c r="U5349">
        <v>4096</v>
      </c>
      <c r="V5349">
        <v>7418</v>
      </c>
      <c r="W5349">
        <v>320</v>
      </c>
    </row>
    <row r="5350" spans="1:23" x14ac:dyDescent="0.25">
      <c r="A5350">
        <v>17622853</v>
      </c>
      <c r="B5350">
        <v>1.0075368070121267E+18</v>
      </c>
      <c r="C5350" s="4">
        <v>43266.426712962966</v>
      </c>
      <c r="D5350" s="1" t="s">
        <v>14283</v>
      </c>
      <c r="E5350" s="1" t="s">
        <v>6257</v>
      </c>
      <c r="F5350">
        <v>4</v>
      </c>
      <c r="G5350">
        <v>1</v>
      </c>
      <c r="H5350">
        <v>14</v>
      </c>
      <c r="I5350">
        <v>0</v>
      </c>
      <c r="J5350" s="1" t="s">
        <v>14196</v>
      </c>
      <c r="K5350" s="1" t="s">
        <v>8349</v>
      </c>
      <c r="L5350" s="1" t="s">
        <v>6260</v>
      </c>
      <c r="M5350" s="1" t="s">
        <v>6259</v>
      </c>
      <c r="N5350" s="1" t="s">
        <v>6268</v>
      </c>
      <c r="O5350" s="4">
        <v>39777.719039351854</v>
      </c>
      <c r="P5350" t="b">
        <v>1</v>
      </c>
      <c r="Q5350" s="1" t="s">
        <v>6269</v>
      </c>
      <c r="R5350" s="1" t="s">
        <v>6270</v>
      </c>
      <c r="S5350" s="1" t="s">
        <v>6218</v>
      </c>
      <c r="T5350">
        <v>39704</v>
      </c>
      <c r="U5350">
        <v>4096</v>
      </c>
      <c r="V5350">
        <v>7418</v>
      </c>
      <c r="W5350">
        <v>320</v>
      </c>
    </row>
    <row r="5351" spans="1:23" x14ac:dyDescent="0.25">
      <c r="A5351">
        <v>17622853</v>
      </c>
      <c r="B5351">
        <v>1.0075367658240655E+18</v>
      </c>
      <c r="C5351" s="4">
        <v>43266.42659722222</v>
      </c>
      <c r="D5351" s="1" t="s">
        <v>14284</v>
      </c>
      <c r="E5351" s="1" t="s">
        <v>6257</v>
      </c>
      <c r="F5351">
        <v>0</v>
      </c>
      <c r="G5351">
        <v>1</v>
      </c>
      <c r="H5351">
        <v>2</v>
      </c>
      <c r="I5351">
        <v>0</v>
      </c>
      <c r="J5351" s="1" t="s">
        <v>14196</v>
      </c>
      <c r="K5351" s="1" t="s">
        <v>8349</v>
      </c>
      <c r="L5351" s="1" t="s">
        <v>6260</v>
      </c>
      <c r="M5351" s="1" t="s">
        <v>6259</v>
      </c>
      <c r="N5351" s="1" t="s">
        <v>6268</v>
      </c>
      <c r="O5351" s="4">
        <v>39777.719039351854</v>
      </c>
      <c r="P5351" t="b">
        <v>1</v>
      </c>
      <c r="Q5351" s="1" t="s">
        <v>6269</v>
      </c>
      <c r="R5351" s="1" t="s">
        <v>6270</v>
      </c>
      <c r="S5351" s="1" t="s">
        <v>6218</v>
      </c>
      <c r="T5351">
        <v>39704</v>
      </c>
      <c r="U5351">
        <v>4096</v>
      </c>
      <c r="V5351">
        <v>7418</v>
      </c>
      <c r="W5351">
        <v>320</v>
      </c>
    </row>
    <row r="5352" spans="1:23" x14ac:dyDescent="0.25">
      <c r="A5352">
        <v>17622853</v>
      </c>
      <c r="B5352">
        <v>1.0075256153799639E+18</v>
      </c>
      <c r="C5352" s="4">
        <v>43266.395833333336</v>
      </c>
      <c r="D5352" s="1" t="s">
        <v>14285</v>
      </c>
      <c r="E5352" s="1" t="s">
        <v>6257</v>
      </c>
      <c r="F5352">
        <v>0</v>
      </c>
      <c r="G5352">
        <v>0</v>
      </c>
      <c r="H5352">
        <v>2</v>
      </c>
      <c r="I5352">
        <v>0</v>
      </c>
      <c r="J5352" s="1" t="s">
        <v>14199</v>
      </c>
      <c r="K5352" s="1" t="s">
        <v>14286</v>
      </c>
      <c r="L5352" s="1" t="s">
        <v>6260</v>
      </c>
      <c r="M5352" s="1" t="s">
        <v>6259</v>
      </c>
      <c r="N5352" s="1" t="s">
        <v>6268</v>
      </c>
      <c r="O5352" s="4">
        <v>39777.719039351854</v>
      </c>
      <c r="P5352" t="b">
        <v>1</v>
      </c>
      <c r="Q5352" s="1" t="s">
        <v>6269</v>
      </c>
      <c r="R5352" s="1" t="s">
        <v>6270</v>
      </c>
      <c r="S5352" s="1" t="s">
        <v>6218</v>
      </c>
      <c r="T5352">
        <v>39704</v>
      </c>
      <c r="U5352">
        <v>4096</v>
      </c>
      <c r="V5352">
        <v>7418</v>
      </c>
      <c r="W5352">
        <v>320</v>
      </c>
    </row>
    <row r="5353" spans="1:23" x14ac:dyDescent="0.25">
      <c r="A5353">
        <v>251034857</v>
      </c>
      <c r="B5353">
        <v>1.0075209999008932E+18</v>
      </c>
      <c r="C5353" s="4">
        <v>43266.383090277777</v>
      </c>
      <c r="D5353" s="1" t="s">
        <v>14287</v>
      </c>
      <c r="E5353" s="1" t="s">
        <v>6257</v>
      </c>
      <c r="F5353">
        <v>11</v>
      </c>
      <c r="G5353">
        <v>7</v>
      </c>
      <c r="H5353">
        <v>34</v>
      </c>
      <c r="I5353">
        <v>2</v>
      </c>
      <c r="J5353" s="1" t="s">
        <v>6258</v>
      </c>
      <c r="K5353" s="1" t="s">
        <v>6259</v>
      </c>
      <c r="L5353" s="1" t="s">
        <v>6260</v>
      </c>
      <c r="M5353" s="1" t="s">
        <v>6259</v>
      </c>
      <c r="N5353" s="1" t="s">
        <v>6326</v>
      </c>
      <c r="O5353" s="4">
        <v>40586.425208333334</v>
      </c>
      <c r="P5353" t="b">
        <v>1</v>
      </c>
      <c r="Q5353" s="1" t="s">
        <v>6327</v>
      </c>
      <c r="R5353" s="1" t="s">
        <v>6257</v>
      </c>
      <c r="S5353" s="1" t="s">
        <v>274</v>
      </c>
      <c r="T5353">
        <v>60188</v>
      </c>
      <c r="U5353">
        <v>450</v>
      </c>
      <c r="V5353">
        <v>2531</v>
      </c>
      <c r="W5353">
        <v>384</v>
      </c>
    </row>
    <row r="5354" spans="1:23" x14ac:dyDescent="0.25">
      <c r="A5354">
        <v>17622853</v>
      </c>
      <c r="B5354">
        <v>1.0075086239777997E+18</v>
      </c>
      <c r="C5354" s="4">
        <v>43266.348946759259</v>
      </c>
      <c r="D5354" s="1" t="s">
        <v>14288</v>
      </c>
      <c r="E5354" s="1" t="s">
        <v>14289</v>
      </c>
      <c r="F5354">
        <v>0</v>
      </c>
      <c r="G5354">
        <v>1</v>
      </c>
      <c r="H5354">
        <v>4</v>
      </c>
      <c r="I5354">
        <v>0</v>
      </c>
      <c r="J5354" s="1" t="s">
        <v>14199</v>
      </c>
      <c r="K5354" s="1" t="s">
        <v>6259</v>
      </c>
      <c r="L5354" s="1" t="s">
        <v>6260</v>
      </c>
      <c r="M5354" s="1" t="s">
        <v>6259</v>
      </c>
      <c r="N5354" s="1" t="s">
        <v>6268</v>
      </c>
      <c r="O5354" s="4">
        <v>39777.719039351854</v>
      </c>
      <c r="P5354" t="b">
        <v>1</v>
      </c>
      <c r="Q5354" s="1" t="s">
        <v>6269</v>
      </c>
      <c r="R5354" s="1" t="s">
        <v>6270</v>
      </c>
      <c r="S5354" s="1" t="s">
        <v>6218</v>
      </c>
      <c r="T5354">
        <v>39704</v>
      </c>
      <c r="U5354">
        <v>4096</v>
      </c>
      <c r="V5354">
        <v>7418</v>
      </c>
      <c r="W5354">
        <v>320</v>
      </c>
    </row>
    <row r="5355" spans="1:23" x14ac:dyDescent="0.25">
      <c r="A5355">
        <v>14462419</v>
      </c>
      <c r="B5355">
        <v>1.0073357356477235E+18</v>
      </c>
      <c r="C5355" s="4">
        <v>43265.871863425928</v>
      </c>
      <c r="D5355" s="1" t="s">
        <v>14290</v>
      </c>
      <c r="E5355" s="1" t="s">
        <v>6257</v>
      </c>
      <c r="F5355">
        <v>2</v>
      </c>
      <c r="G5355">
        <v>2</v>
      </c>
      <c r="H5355">
        <v>20</v>
      </c>
      <c r="I5355">
        <v>0</v>
      </c>
      <c r="J5355" s="1" t="s">
        <v>6814</v>
      </c>
      <c r="K5355" s="1" t="s">
        <v>8429</v>
      </c>
      <c r="L5355" s="1" t="s">
        <v>6259</v>
      </c>
      <c r="M5355" s="1" t="s">
        <v>6259</v>
      </c>
      <c r="N5355" s="1" t="s">
        <v>6288</v>
      </c>
      <c r="O5355" s="4">
        <v>39559.695937500001</v>
      </c>
      <c r="P5355" t="b">
        <v>1</v>
      </c>
      <c r="Q5355" s="1" t="s">
        <v>6289</v>
      </c>
      <c r="R5355" s="1" t="s">
        <v>6290</v>
      </c>
      <c r="S5355" s="1" t="s">
        <v>6291</v>
      </c>
      <c r="T5355">
        <v>48743</v>
      </c>
      <c r="U5355">
        <v>4261</v>
      </c>
      <c r="V5355">
        <v>20083</v>
      </c>
      <c r="W5355">
        <v>471</v>
      </c>
    </row>
    <row r="5356" spans="1:23" x14ac:dyDescent="0.25">
      <c r="A5356">
        <v>14462419</v>
      </c>
      <c r="B5356">
        <v>1.0073267704781087E+18</v>
      </c>
      <c r="C5356" s="4">
        <v>43265.847118055557</v>
      </c>
      <c r="D5356" s="1" t="s">
        <v>14291</v>
      </c>
      <c r="E5356" s="1" t="s">
        <v>6257</v>
      </c>
      <c r="F5356">
        <v>2</v>
      </c>
      <c r="G5356">
        <v>0</v>
      </c>
      <c r="H5356">
        <v>16</v>
      </c>
      <c r="I5356">
        <v>0</v>
      </c>
      <c r="J5356" s="1" t="s">
        <v>6814</v>
      </c>
      <c r="K5356" s="1" t="s">
        <v>8429</v>
      </c>
      <c r="L5356" s="1" t="s">
        <v>6259</v>
      </c>
      <c r="M5356" s="1" t="s">
        <v>6259</v>
      </c>
      <c r="N5356" s="1" t="s">
        <v>6288</v>
      </c>
      <c r="O5356" s="4">
        <v>39559.695937500001</v>
      </c>
      <c r="P5356" t="b">
        <v>1</v>
      </c>
      <c r="Q5356" s="1" t="s">
        <v>6289</v>
      </c>
      <c r="R5356" s="1" t="s">
        <v>6290</v>
      </c>
      <c r="S5356" s="1" t="s">
        <v>6291</v>
      </c>
      <c r="T5356">
        <v>48743</v>
      </c>
      <c r="U5356">
        <v>4261</v>
      </c>
      <c r="V5356">
        <v>20083</v>
      </c>
      <c r="W5356">
        <v>471</v>
      </c>
    </row>
    <row r="5357" spans="1:23" x14ac:dyDescent="0.25">
      <c r="A5357">
        <v>14462419</v>
      </c>
      <c r="B5357">
        <v>1.0073244357314109E+18</v>
      </c>
      <c r="C5357" s="4">
        <v>43265.840682870374</v>
      </c>
      <c r="D5357" s="1" t="s">
        <v>14292</v>
      </c>
      <c r="E5357" s="1" t="s">
        <v>6257</v>
      </c>
      <c r="F5357">
        <v>1</v>
      </c>
      <c r="G5357">
        <v>1</v>
      </c>
      <c r="H5357">
        <v>9</v>
      </c>
      <c r="I5357">
        <v>0</v>
      </c>
      <c r="J5357" s="1" t="s">
        <v>6814</v>
      </c>
      <c r="K5357" s="1" t="s">
        <v>8429</v>
      </c>
      <c r="L5357" s="1" t="s">
        <v>6259</v>
      </c>
      <c r="M5357" s="1" t="s">
        <v>6259</v>
      </c>
      <c r="N5357" s="1" t="s">
        <v>6288</v>
      </c>
      <c r="O5357" s="4">
        <v>39559.695937500001</v>
      </c>
      <c r="P5357" t="b">
        <v>1</v>
      </c>
      <c r="Q5357" s="1" t="s">
        <v>6289</v>
      </c>
      <c r="R5357" s="1" t="s">
        <v>6290</v>
      </c>
      <c r="S5357" s="1" t="s">
        <v>6291</v>
      </c>
      <c r="T5357">
        <v>48743</v>
      </c>
      <c r="U5357">
        <v>4261</v>
      </c>
      <c r="V5357">
        <v>20083</v>
      </c>
      <c r="W5357">
        <v>471</v>
      </c>
    </row>
    <row r="5358" spans="1:23" x14ac:dyDescent="0.25">
      <c r="A5358">
        <v>111554559</v>
      </c>
      <c r="B5358">
        <v>1.0073235310452122E+18</v>
      </c>
      <c r="C5358" s="4">
        <v>43265.838182870371</v>
      </c>
      <c r="D5358" s="1" t="s">
        <v>14293</v>
      </c>
      <c r="E5358" s="1" t="s">
        <v>6257</v>
      </c>
      <c r="F5358">
        <v>2</v>
      </c>
      <c r="G5358">
        <v>3</v>
      </c>
      <c r="H5358">
        <v>18</v>
      </c>
      <c r="I5358">
        <v>0</v>
      </c>
      <c r="J5358" s="1" t="s">
        <v>6814</v>
      </c>
      <c r="K5358" s="1" t="s">
        <v>8291</v>
      </c>
      <c r="L5358" s="1" t="s">
        <v>6260</v>
      </c>
      <c r="M5358" s="1" t="s">
        <v>6259</v>
      </c>
      <c r="N5358" s="1" t="s">
        <v>6344</v>
      </c>
      <c r="O5358" s="4">
        <v>40214.462453703702</v>
      </c>
      <c r="P5358" t="b">
        <v>1</v>
      </c>
      <c r="Q5358" s="1" t="s">
        <v>156</v>
      </c>
      <c r="R5358" s="1" t="s">
        <v>6345</v>
      </c>
      <c r="S5358" s="1" t="s">
        <v>156</v>
      </c>
      <c r="T5358">
        <v>36079</v>
      </c>
      <c r="U5358">
        <v>456</v>
      </c>
      <c r="V5358">
        <v>8860</v>
      </c>
      <c r="W5358">
        <v>370</v>
      </c>
    </row>
    <row r="5359" spans="1:23" x14ac:dyDescent="0.25">
      <c r="A5359">
        <v>14462419</v>
      </c>
      <c r="B5359">
        <v>1.0073224509993492E+18</v>
      </c>
      <c r="C5359" s="4">
        <v>43265.83520833333</v>
      </c>
      <c r="D5359" s="1" t="s">
        <v>14294</v>
      </c>
      <c r="E5359" s="1" t="s">
        <v>6257</v>
      </c>
      <c r="F5359">
        <v>1</v>
      </c>
      <c r="G5359">
        <v>0</v>
      </c>
      <c r="H5359">
        <v>2</v>
      </c>
      <c r="I5359">
        <v>0</v>
      </c>
      <c r="J5359" s="1" t="s">
        <v>6814</v>
      </c>
      <c r="K5359" s="1" t="s">
        <v>6259</v>
      </c>
      <c r="L5359" s="1" t="s">
        <v>6260</v>
      </c>
      <c r="M5359" s="1" t="s">
        <v>6259</v>
      </c>
      <c r="N5359" s="1" t="s">
        <v>6288</v>
      </c>
      <c r="O5359" s="4">
        <v>39559.695937500001</v>
      </c>
      <c r="P5359" t="b">
        <v>1</v>
      </c>
      <c r="Q5359" s="1" t="s">
        <v>6289</v>
      </c>
      <c r="R5359" s="1" t="s">
        <v>6290</v>
      </c>
      <c r="S5359" s="1" t="s">
        <v>6291</v>
      </c>
      <c r="T5359">
        <v>48743</v>
      </c>
      <c r="U5359">
        <v>4261</v>
      </c>
      <c r="V5359">
        <v>20083</v>
      </c>
      <c r="W5359">
        <v>471</v>
      </c>
    </row>
    <row r="5360" spans="1:23" x14ac:dyDescent="0.25">
      <c r="A5360">
        <v>14462419</v>
      </c>
      <c r="B5360">
        <v>1.0073141313287741E+18</v>
      </c>
      <c r="C5360" s="4">
        <v>43265.812245370369</v>
      </c>
      <c r="D5360" s="1" t="s">
        <v>14295</v>
      </c>
      <c r="E5360" s="1" t="s">
        <v>6257</v>
      </c>
      <c r="F5360">
        <v>2</v>
      </c>
      <c r="G5360">
        <v>1</v>
      </c>
      <c r="H5360">
        <v>16</v>
      </c>
      <c r="I5360">
        <v>2</v>
      </c>
      <c r="J5360" s="1" t="s">
        <v>6814</v>
      </c>
      <c r="K5360" s="1" t="s">
        <v>8429</v>
      </c>
      <c r="L5360" s="1" t="s">
        <v>6260</v>
      </c>
      <c r="M5360" s="1" t="s">
        <v>6259</v>
      </c>
      <c r="N5360" s="1" t="s">
        <v>6288</v>
      </c>
      <c r="O5360" s="4">
        <v>39559.695937500001</v>
      </c>
      <c r="P5360" t="b">
        <v>1</v>
      </c>
      <c r="Q5360" s="1" t="s">
        <v>6289</v>
      </c>
      <c r="R5360" s="1" t="s">
        <v>6290</v>
      </c>
      <c r="S5360" s="1" t="s">
        <v>6291</v>
      </c>
      <c r="T5360">
        <v>48743</v>
      </c>
      <c r="U5360">
        <v>4261</v>
      </c>
      <c r="V5360">
        <v>20083</v>
      </c>
      <c r="W5360">
        <v>471</v>
      </c>
    </row>
    <row r="5361" spans="1:23" x14ac:dyDescent="0.25">
      <c r="A5361">
        <v>14462419</v>
      </c>
      <c r="B5361">
        <v>1.0073138374381773E+18</v>
      </c>
      <c r="C5361" s="4">
        <v>43265.811435185184</v>
      </c>
      <c r="D5361" s="1" t="s">
        <v>14296</v>
      </c>
      <c r="E5361" s="1" t="s">
        <v>6257</v>
      </c>
      <c r="F5361">
        <v>4</v>
      </c>
      <c r="G5361">
        <v>1</v>
      </c>
      <c r="H5361">
        <v>31</v>
      </c>
      <c r="I5361">
        <v>0</v>
      </c>
      <c r="J5361" s="1" t="s">
        <v>6814</v>
      </c>
      <c r="K5361" s="1" t="s">
        <v>8429</v>
      </c>
      <c r="L5361" s="1" t="s">
        <v>6259</v>
      </c>
      <c r="M5361" s="1" t="s">
        <v>6259</v>
      </c>
      <c r="N5361" s="1" t="s">
        <v>6288</v>
      </c>
      <c r="O5361" s="4">
        <v>39559.695937500001</v>
      </c>
      <c r="P5361" t="b">
        <v>1</v>
      </c>
      <c r="Q5361" s="1" t="s">
        <v>6289</v>
      </c>
      <c r="R5361" s="1" t="s">
        <v>6290</v>
      </c>
      <c r="S5361" s="1" t="s">
        <v>6291</v>
      </c>
      <c r="T5361">
        <v>48743</v>
      </c>
      <c r="U5361">
        <v>4261</v>
      </c>
      <c r="V5361">
        <v>20083</v>
      </c>
      <c r="W5361">
        <v>471</v>
      </c>
    </row>
    <row r="5362" spans="1:23" x14ac:dyDescent="0.25">
      <c r="A5362">
        <v>14462419</v>
      </c>
      <c r="B5362">
        <v>1.0073128808852275E+18</v>
      </c>
      <c r="C5362" s="4">
        <v>43265.808796296296</v>
      </c>
      <c r="D5362" s="1" t="s">
        <v>14297</v>
      </c>
      <c r="E5362" s="1" t="s">
        <v>6257</v>
      </c>
      <c r="F5362">
        <v>3</v>
      </c>
      <c r="G5362">
        <v>0</v>
      </c>
      <c r="H5362">
        <v>7</v>
      </c>
      <c r="I5362">
        <v>0</v>
      </c>
      <c r="J5362" s="1" t="s">
        <v>6814</v>
      </c>
      <c r="K5362" s="1" t="s">
        <v>8429</v>
      </c>
      <c r="L5362" s="1" t="s">
        <v>6259</v>
      </c>
      <c r="M5362" s="1" t="s">
        <v>6259</v>
      </c>
      <c r="N5362" s="1" t="s">
        <v>6288</v>
      </c>
      <c r="O5362" s="4">
        <v>39559.695937500001</v>
      </c>
      <c r="P5362" t="b">
        <v>1</v>
      </c>
      <c r="Q5362" s="1" t="s">
        <v>6289</v>
      </c>
      <c r="R5362" s="1" t="s">
        <v>6290</v>
      </c>
      <c r="S5362" s="1" t="s">
        <v>6291</v>
      </c>
      <c r="T5362">
        <v>48743</v>
      </c>
      <c r="U5362">
        <v>4261</v>
      </c>
      <c r="V5362">
        <v>20083</v>
      </c>
      <c r="W5362">
        <v>471</v>
      </c>
    </row>
    <row r="5363" spans="1:23" x14ac:dyDescent="0.25">
      <c r="A5363">
        <v>14462419</v>
      </c>
      <c r="B5363">
        <v>1.0073124424252989E+18</v>
      </c>
      <c r="C5363" s="4">
        <v>43265.807581018518</v>
      </c>
      <c r="D5363" s="1" t="s">
        <v>14298</v>
      </c>
      <c r="E5363" s="1" t="s">
        <v>6257</v>
      </c>
      <c r="F5363">
        <v>1</v>
      </c>
      <c r="G5363">
        <v>0</v>
      </c>
      <c r="H5363">
        <v>8</v>
      </c>
      <c r="I5363">
        <v>0</v>
      </c>
      <c r="J5363" s="1" t="s">
        <v>6814</v>
      </c>
      <c r="K5363" s="1" t="s">
        <v>8429</v>
      </c>
      <c r="L5363" s="1" t="s">
        <v>6259</v>
      </c>
      <c r="M5363" s="1" t="s">
        <v>6259</v>
      </c>
      <c r="N5363" s="1" t="s">
        <v>6288</v>
      </c>
      <c r="O5363" s="4">
        <v>39559.695937500001</v>
      </c>
      <c r="P5363" t="b">
        <v>1</v>
      </c>
      <c r="Q5363" s="1" t="s">
        <v>6289</v>
      </c>
      <c r="R5363" s="1" t="s">
        <v>6290</v>
      </c>
      <c r="S5363" s="1" t="s">
        <v>6291</v>
      </c>
      <c r="T5363">
        <v>48743</v>
      </c>
      <c r="U5363">
        <v>4261</v>
      </c>
      <c r="V5363">
        <v>20083</v>
      </c>
      <c r="W5363">
        <v>471</v>
      </c>
    </row>
    <row r="5364" spans="1:23" x14ac:dyDescent="0.25">
      <c r="A5364">
        <v>14462419</v>
      </c>
      <c r="B5364">
        <v>1.0073122692676608E+18</v>
      </c>
      <c r="C5364" s="4">
        <v>43265.807106481479</v>
      </c>
      <c r="D5364" s="1" t="s">
        <v>14299</v>
      </c>
      <c r="E5364" s="1" t="s">
        <v>6257</v>
      </c>
      <c r="F5364">
        <v>5</v>
      </c>
      <c r="G5364">
        <v>1</v>
      </c>
      <c r="H5364">
        <v>21</v>
      </c>
      <c r="I5364">
        <v>0</v>
      </c>
      <c r="J5364" s="1" t="s">
        <v>6814</v>
      </c>
      <c r="K5364" s="1" t="s">
        <v>8429</v>
      </c>
      <c r="L5364" s="1" t="s">
        <v>6260</v>
      </c>
      <c r="M5364" s="1" t="s">
        <v>6259</v>
      </c>
      <c r="N5364" s="1" t="s">
        <v>6288</v>
      </c>
      <c r="O5364" s="4">
        <v>39559.695937500001</v>
      </c>
      <c r="P5364" t="b">
        <v>1</v>
      </c>
      <c r="Q5364" s="1" t="s">
        <v>6289</v>
      </c>
      <c r="R5364" s="1" t="s">
        <v>6290</v>
      </c>
      <c r="S5364" s="1" t="s">
        <v>6291</v>
      </c>
      <c r="T5364">
        <v>48743</v>
      </c>
      <c r="U5364">
        <v>4261</v>
      </c>
      <c r="V5364">
        <v>20083</v>
      </c>
      <c r="W5364">
        <v>471</v>
      </c>
    </row>
    <row r="5365" spans="1:23" x14ac:dyDescent="0.25">
      <c r="A5365">
        <v>14462419</v>
      </c>
      <c r="B5365">
        <v>1.0073120587303772E+18</v>
      </c>
      <c r="C5365" s="4">
        <v>43265.806527777779</v>
      </c>
      <c r="D5365" s="1" t="s">
        <v>14300</v>
      </c>
      <c r="E5365" s="1" t="s">
        <v>6257</v>
      </c>
      <c r="F5365">
        <v>1</v>
      </c>
      <c r="G5365">
        <v>0</v>
      </c>
      <c r="H5365">
        <v>4</v>
      </c>
      <c r="I5365">
        <v>0</v>
      </c>
      <c r="J5365" s="1" t="s">
        <v>6814</v>
      </c>
      <c r="K5365" s="1" t="s">
        <v>8429</v>
      </c>
      <c r="L5365" s="1" t="s">
        <v>6259</v>
      </c>
      <c r="M5365" s="1" t="s">
        <v>6259</v>
      </c>
      <c r="N5365" s="1" t="s">
        <v>6288</v>
      </c>
      <c r="O5365" s="4">
        <v>39559.695937500001</v>
      </c>
      <c r="P5365" t="b">
        <v>1</v>
      </c>
      <c r="Q5365" s="1" t="s">
        <v>6289</v>
      </c>
      <c r="R5365" s="1" t="s">
        <v>6290</v>
      </c>
      <c r="S5365" s="1" t="s">
        <v>6291</v>
      </c>
      <c r="T5365">
        <v>48743</v>
      </c>
      <c r="U5365">
        <v>4261</v>
      </c>
      <c r="V5365">
        <v>20083</v>
      </c>
      <c r="W5365">
        <v>471</v>
      </c>
    </row>
    <row r="5366" spans="1:23" x14ac:dyDescent="0.25">
      <c r="A5366">
        <v>14462419</v>
      </c>
      <c r="B5366">
        <v>1.0073118670213325E+18</v>
      </c>
      <c r="C5366" s="4">
        <v>43265.805995370371</v>
      </c>
      <c r="D5366" s="1" t="s">
        <v>14301</v>
      </c>
      <c r="E5366" s="1" t="s">
        <v>6257</v>
      </c>
      <c r="F5366">
        <v>1</v>
      </c>
      <c r="G5366">
        <v>0</v>
      </c>
      <c r="H5366">
        <v>5</v>
      </c>
      <c r="I5366">
        <v>0</v>
      </c>
      <c r="J5366" s="1" t="s">
        <v>6814</v>
      </c>
      <c r="K5366" s="1" t="s">
        <v>8429</v>
      </c>
      <c r="L5366" s="1" t="s">
        <v>6259</v>
      </c>
      <c r="M5366" s="1" t="s">
        <v>6259</v>
      </c>
      <c r="N5366" s="1" t="s">
        <v>6288</v>
      </c>
      <c r="O5366" s="4">
        <v>39559.695937500001</v>
      </c>
      <c r="P5366" t="b">
        <v>1</v>
      </c>
      <c r="Q5366" s="1" t="s">
        <v>6289</v>
      </c>
      <c r="R5366" s="1" t="s">
        <v>6290</v>
      </c>
      <c r="S5366" s="1" t="s">
        <v>6291</v>
      </c>
      <c r="T5366">
        <v>48743</v>
      </c>
      <c r="U5366">
        <v>4261</v>
      </c>
      <c r="V5366">
        <v>20083</v>
      </c>
      <c r="W5366">
        <v>471</v>
      </c>
    </row>
    <row r="5367" spans="1:23" x14ac:dyDescent="0.25">
      <c r="A5367">
        <v>14462419</v>
      </c>
      <c r="B5367">
        <v>1.0073118402658222E+18</v>
      </c>
      <c r="C5367" s="4">
        <v>43265.805925925924</v>
      </c>
      <c r="D5367" s="1" t="s">
        <v>14302</v>
      </c>
      <c r="E5367" s="1" t="s">
        <v>6257</v>
      </c>
      <c r="F5367">
        <v>2</v>
      </c>
      <c r="G5367">
        <v>0</v>
      </c>
      <c r="H5367">
        <v>6</v>
      </c>
      <c r="I5367">
        <v>0</v>
      </c>
      <c r="J5367" s="1" t="s">
        <v>6811</v>
      </c>
      <c r="K5367" s="1" t="s">
        <v>8429</v>
      </c>
      <c r="L5367" s="1" t="s">
        <v>6259</v>
      </c>
      <c r="M5367" s="1" t="s">
        <v>6259</v>
      </c>
      <c r="N5367" s="1" t="s">
        <v>6288</v>
      </c>
      <c r="O5367" s="4">
        <v>39559.695937500001</v>
      </c>
      <c r="P5367" t="b">
        <v>1</v>
      </c>
      <c r="Q5367" s="1" t="s">
        <v>6289</v>
      </c>
      <c r="R5367" s="1" t="s">
        <v>6290</v>
      </c>
      <c r="S5367" s="1" t="s">
        <v>6291</v>
      </c>
      <c r="T5367">
        <v>48743</v>
      </c>
      <c r="U5367">
        <v>4261</v>
      </c>
      <c r="V5367">
        <v>20083</v>
      </c>
      <c r="W5367">
        <v>471</v>
      </c>
    </row>
    <row r="5368" spans="1:23" x14ac:dyDescent="0.25">
      <c r="A5368">
        <v>14462419</v>
      </c>
      <c r="B5368">
        <v>1.0073116631864893E+18</v>
      </c>
      <c r="C5368" s="4">
        <v>43265.805439814816</v>
      </c>
      <c r="D5368" s="1" t="s">
        <v>14303</v>
      </c>
      <c r="E5368" s="1" t="s">
        <v>6257</v>
      </c>
      <c r="F5368">
        <v>4</v>
      </c>
      <c r="G5368">
        <v>1</v>
      </c>
      <c r="H5368">
        <v>19</v>
      </c>
      <c r="I5368">
        <v>0</v>
      </c>
      <c r="J5368" s="1" t="s">
        <v>6814</v>
      </c>
      <c r="K5368" s="1" t="s">
        <v>8429</v>
      </c>
      <c r="L5368" s="1" t="s">
        <v>6259</v>
      </c>
      <c r="M5368" s="1" t="s">
        <v>6259</v>
      </c>
      <c r="N5368" s="1" t="s">
        <v>6288</v>
      </c>
      <c r="O5368" s="4">
        <v>39559.695937500001</v>
      </c>
      <c r="P5368" t="b">
        <v>1</v>
      </c>
      <c r="Q5368" s="1" t="s">
        <v>6289</v>
      </c>
      <c r="R5368" s="1" t="s">
        <v>6290</v>
      </c>
      <c r="S5368" s="1" t="s">
        <v>6291</v>
      </c>
      <c r="T5368">
        <v>48743</v>
      </c>
      <c r="U5368">
        <v>4261</v>
      </c>
      <c r="V5368">
        <v>20083</v>
      </c>
      <c r="W5368">
        <v>471</v>
      </c>
    </row>
    <row r="5369" spans="1:23" x14ac:dyDescent="0.25">
      <c r="A5369">
        <v>14462419</v>
      </c>
      <c r="B5369">
        <v>1.0073113187754025E+18</v>
      </c>
      <c r="C5369" s="4">
        <v>43265.804479166669</v>
      </c>
      <c r="D5369" s="1" t="s">
        <v>14304</v>
      </c>
      <c r="E5369" s="1" t="s">
        <v>6257</v>
      </c>
      <c r="F5369">
        <v>1</v>
      </c>
      <c r="G5369">
        <v>0</v>
      </c>
      <c r="H5369">
        <v>6</v>
      </c>
      <c r="I5369">
        <v>1</v>
      </c>
      <c r="J5369" s="1" t="s">
        <v>6811</v>
      </c>
      <c r="K5369" s="1" t="s">
        <v>8429</v>
      </c>
      <c r="L5369" s="1" t="s">
        <v>6259</v>
      </c>
      <c r="M5369" s="1" t="s">
        <v>6259</v>
      </c>
      <c r="N5369" s="1" t="s">
        <v>6288</v>
      </c>
      <c r="O5369" s="4">
        <v>39559.695937500001</v>
      </c>
      <c r="P5369" t="b">
        <v>1</v>
      </c>
      <c r="Q5369" s="1" t="s">
        <v>6289</v>
      </c>
      <c r="R5369" s="1" t="s">
        <v>6290</v>
      </c>
      <c r="S5369" s="1" t="s">
        <v>6291</v>
      </c>
      <c r="T5369">
        <v>48743</v>
      </c>
      <c r="U5369">
        <v>4261</v>
      </c>
      <c r="V5369">
        <v>20083</v>
      </c>
      <c r="W5369">
        <v>471</v>
      </c>
    </row>
    <row r="5370" spans="1:23" x14ac:dyDescent="0.25">
      <c r="A5370">
        <v>14462419</v>
      </c>
      <c r="B5370">
        <v>1.0073111678686249E+18</v>
      </c>
      <c r="C5370" s="4">
        <v>43265.804074074076</v>
      </c>
      <c r="D5370" s="1" t="s">
        <v>14305</v>
      </c>
      <c r="E5370" s="1" t="s">
        <v>6257</v>
      </c>
      <c r="F5370">
        <v>2</v>
      </c>
      <c r="G5370">
        <v>0</v>
      </c>
      <c r="H5370">
        <v>6</v>
      </c>
      <c r="I5370">
        <v>0</v>
      </c>
      <c r="J5370" s="1" t="s">
        <v>6811</v>
      </c>
      <c r="K5370" s="1" t="s">
        <v>8429</v>
      </c>
      <c r="L5370" s="1" t="s">
        <v>6259</v>
      </c>
      <c r="M5370" s="1" t="s">
        <v>6259</v>
      </c>
      <c r="N5370" s="1" t="s">
        <v>6288</v>
      </c>
      <c r="O5370" s="4">
        <v>39559.695937500001</v>
      </c>
      <c r="P5370" t="b">
        <v>1</v>
      </c>
      <c r="Q5370" s="1" t="s">
        <v>6289</v>
      </c>
      <c r="R5370" s="1" t="s">
        <v>6290</v>
      </c>
      <c r="S5370" s="1" t="s">
        <v>6291</v>
      </c>
      <c r="T5370">
        <v>48743</v>
      </c>
      <c r="U5370">
        <v>4261</v>
      </c>
      <c r="V5370">
        <v>20083</v>
      </c>
      <c r="W5370">
        <v>471</v>
      </c>
    </row>
    <row r="5371" spans="1:23" x14ac:dyDescent="0.25">
      <c r="A5371">
        <v>14462419</v>
      </c>
      <c r="B5371">
        <v>1.007310513477505E+18</v>
      </c>
      <c r="C5371" s="4">
        <v>43265.802256944444</v>
      </c>
      <c r="D5371" s="1" t="s">
        <v>14306</v>
      </c>
      <c r="E5371" s="1" t="s">
        <v>6257</v>
      </c>
      <c r="F5371">
        <v>27</v>
      </c>
      <c r="G5371">
        <v>29</v>
      </c>
      <c r="H5371">
        <v>269</v>
      </c>
      <c r="I5371">
        <v>15</v>
      </c>
      <c r="J5371" s="1" t="s">
        <v>6814</v>
      </c>
      <c r="K5371" s="1" t="s">
        <v>8429</v>
      </c>
      <c r="L5371" s="1" t="s">
        <v>6259</v>
      </c>
      <c r="M5371" s="1" t="s">
        <v>6259</v>
      </c>
      <c r="N5371" s="1" t="s">
        <v>6288</v>
      </c>
      <c r="O5371" s="4">
        <v>39559.695937500001</v>
      </c>
      <c r="P5371" t="b">
        <v>1</v>
      </c>
      <c r="Q5371" s="1" t="s">
        <v>6289</v>
      </c>
      <c r="R5371" s="1" t="s">
        <v>6290</v>
      </c>
      <c r="S5371" s="1" t="s">
        <v>6291</v>
      </c>
      <c r="T5371">
        <v>48743</v>
      </c>
      <c r="U5371">
        <v>4261</v>
      </c>
      <c r="V5371">
        <v>20083</v>
      </c>
      <c r="W5371">
        <v>471</v>
      </c>
    </row>
    <row r="5372" spans="1:23" x14ac:dyDescent="0.25">
      <c r="A5372">
        <v>14462419</v>
      </c>
      <c r="B5372">
        <v>1.007310368979542E+18</v>
      </c>
      <c r="C5372" s="4">
        <v>43265.801863425928</v>
      </c>
      <c r="D5372" s="1" t="s">
        <v>14307</v>
      </c>
      <c r="E5372" s="1" t="s">
        <v>6257</v>
      </c>
      <c r="F5372">
        <v>4</v>
      </c>
      <c r="G5372">
        <v>1</v>
      </c>
      <c r="H5372">
        <v>19</v>
      </c>
      <c r="I5372">
        <v>1</v>
      </c>
      <c r="J5372" s="1" t="s">
        <v>6811</v>
      </c>
      <c r="K5372" s="1" t="s">
        <v>8429</v>
      </c>
      <c r="L5372" s="1" t="s">
        <v>6259</v>
      </c>
      <c r="M5372" s="1" t="s">
        <v>6259</v>
      </c>
      <c r="N5372" s="1" t="s">
        <v>6288</v>
      </c>
      <c r="O5372" s="4">
        <v>39559.695937500001</v>
      </c>
      <c r="P5372" t="b">
        <v>1</v>
      </c>
      <c r="Q5372" s="1" t="s">
        <v>6289</v>
      </c>
      <c r="R5372" s="1" t="s">
        <v>6290</v>
      </c>
      <c r="S5372" s="1" t="s">
        <v>6291</v>
      </c>
      <c r="T5372">
        <v>48743</v>
      </c>
      <c r="U5372">
        <v>4261</v>
      </c>
      <c r="V5372">
        <v>20083</v>
      </c>
      <c r="W5372">
        <v>471</v>
      </c>
    </row>
    <row r="5373" spans="1:23" x14ac:dyDescent="0.25">
      <c r="A5373">
        <v>14462419</v>
      </c>
      <c r="B5373">
        <v>1.0073102989681336E+18</v>
      </c>
      <c r="C5373" s="4">
        <v>43265.801666666666</v>
      </c>
      <c r="D5373" s="1" t="s">
        <v>14308</v>
      </c>
      <c r="E5373" s="1" t="s">
        <v>6257</v>
      </c>
      <c r="F5373">
        <v>2</v>
      </c>
      <c r="G5373">
        <v>0</v>
      </c>
      <c r="H5373">
        <v>11</v>
      </c>
      <c r="I5373">
        <v>0</v>
      </c>
      <c r="J5373" s="1" t="s">
        <v>6814</v>
      </c>
      <c r="K5373" s="1" t="s">
        <v>8429</v>
      </c>
      <c r="L5373" s="1" t="s">
        <v>6260</v>
      </c>
      <c r="M5373" s="1" t="s">
        <v>6259</v>
      </c>
      <c r="N5373" s="1" t="s">
        <v>6288</v>
      </c>
      <c r="O5373" s="4">
        <v>39559.695937500001</v>
      </c>
      <c r="P5373" t="b">
        <v>1</v>
      </c>
      <c r="Q5373" s="1" t="s">
        <v>6289</v>
      </c>
      <c r="R5373" s="1" t="s">
        <v>6290</v>
      </c>
      <c r="S5373" s="1" t="s">
        <v>6291</v>
      </c>
      <c r="T5373">
        <v>48743</v>
      </c>
      <c r="U5373">
        <v>4261</v>
      </c>
      <c r="V5373">
        <v>20083</v>
      </c>
      <c r="W5373">
        <v>471</v>
      </c>
    </row>
    <row r="5374" spans="1:23" x14ac:dyDescent="0.25">
      <c r="A5374">
        <v>14462419</v>
      </c>
      <c r="B5374">
        <v>1.0073101410022728E+18</v>
      </c>
      <c r="C5374" s="4">
        <v>43265.801238425927</v>
      </c>
      <c r="D5374" s="1" t="s">
        <v>14309</v>
      </c>
      <c r="E5374" s="1" t="s">
        <v>6257</v>
      </c>
      <c r="F5374">
        <v>2</v>
      </c>
      <c r="G5374">
        <v>0</v>
      </c>
      <c r="H5374">
        <v>9</v>
      </c>
      <c r="I5374">
        <v>0</v>
      </c>
      <c r="J5374" s="1" t="s">
        <v>6811</v>
      </c>
      <c r="K5374" s="1" t="s">
        <v>8429</v>
      </c>
      <c r="L5374" s="1" t="s">
        <v>6259</v>
      </c>
      <c r="M5374" s="1" t="s">
        <v>6259</v>
      </c>
      <c r="N5374" s="1" t="s">
        <v>6288</v>
      </c>
      <c r="O5374" s="4">
        <v>39559.695937500001</v>
      </c>
      <c r="P5374" t="b">
        <v>1</v>
      </c>
      <c r="Q5374" s="1" t="s">
        <v>6289</v>
      </c>
      <c r="R5374" s="1" t="s">
        <v>6290</v>
      </c>
      <c r="S5374" s="1" t="s">
        <v>6291</v>
      </c>
      <c r="T5374">
        <v>48743</v>
      </c>
      <c r="U5374">
        <v>4261</v>
      </c>
      <c r="V5374">
        <v>20083</v>
      </c>
      <c r="W5374">
        <v>471</v>
      </c>
    </row>
    <row r="5375" spans="1:23" x14ac:dyDescent="0.25">
      <c r="A5375">
        <v>14462419</v>
      </c>
      <c r="B5375">
        <v>1.0073099930607862E+18</v>
      </c>
      <c r="C5375" s="4">
        <v>43265.800821759258</v>
      </c>
      <c r="D5375" s="1" t="s">
        <v>14310</v>
      </c>
      <c r="E5375" s="1" t="s">
        <v>6257</v>
      </c>
      <c r="F5375">
        <v>1</v>
      </c>
      <c r="G5375">
        <v>0</v>
      </c>
      <c r="H5375">
        <v>5</v>
      </c>
      <c r="I5375">
        <v>0</v>
      </c>
      <c r="J5375" s="1" t="s">
        <v>6811</v>
      </c>
      <c r="K5375" s="1" t="s">
        <v>8429</v>
      </c>
      <c r="L5375" s="1" t="s">
        <v>6259</v>
      </c>
      <c r="M5375" s="1" t="s">
        <v>6259</v>
      </c>
      <c r="N5375" s="1" t="s">
        <v>6288</v>
      </c>
      <c r="O5375" s="4">
        <v>39559.695937500001</v>
      </c>
      <c r="P5375" t="b">
        <v>1</v>
      </c>
      <c r="Q5375" s="1" t="s">
        <v>6289</v>
      </c>
      <c r="R5375" s="1" t="s">
        <v>6290</v>
      </c>
      <c r="S5375" s="1" t="s">
        <v>6291</v>
      </c>
      <c r="T5375">
        <v>48743</v>
      </c>
      <c r="U5375">
        <v>4261</v>
      </c>
      <c r="V5375">
        <v>20083</v>
      </c>
      <c r="W5375">
        <v>471</v>
      </c>
    </row>
    <row r="5376" spans="1:23" x14ac:dyDescent="0.25">
      <c r="A5376">
        <v>14462419</v>
      </c>
      <c r="B5376">
        <v>1.0073098171978138E+18</v>
      </c>
      <c r="C5376" s="4">
        <v>43265.800335648149</v>
      </c>
      <c r="D5376" s="1" t="s">
        <v>14311</v>
      </c>
      <c r="E5376" s="1" t="s">
        <v>6257</v>
      </c>
      <c r="F5376">
        <v>2</v>
      </c>
      <c r="G5376">
        <v>0</v>
      </c>
      <c r="H5376">
        <v>8</v>
      </c>
      <c r="I5376">
        <v>1</v>
      </c>
      <c r="J5376" s="1" t="s">
        <v>6814</v>
      </c>
      <c r="K5376" s="1" t="s">
        <v>8429</v>
      </c>
      <c r="L5376" s="1" t="s">
        <v>6259</v>
      </c>
      <c r="M5376" s="1" t="s">
        <v>6259</v>
      </c>
      <c r="N5376" s="1" t="s">
        <v>6288</v>
      </c>
      <c r="O5376" s="4">
        <v>39559.695937500001</v>
      </c>
      <c r="P5376" t="b">
        <v>1</v>
      </c>
      <c r="Q5376" s="1" t="s">
        <v>6289</v>
      </c>
      <c r="R5376" s="1" t="s">
        <v>6290</v>
      </c>
      <c r="S5376" s="1" t="s">
        <v>6291</v>
      </c>
      <c r="T5376">
        <v>48743</v>
      </c>
      <c r="U5376">
        <v>4261</v>
      </c>
      <c r="V5376">
        <v>20083</v>
      </c>
      <c r="W5376">
        <v>471</v>
      </c>
    </row>
    <row r="5377" spans="1:23" x14ac:dyDescent="0.25">
      <c r="A5377">
        <v>14462419</v>
      </c>
      <c r="B5377">
        <v>1.0073095101244662E+18</v>
      </c>
      <c r="C5377" s="4">
        <v>43265.799490740741</v>
      </c>
      <c r="D5377" s="1" t="s">
        <v>14312</v>
      </c>
      <c r="E5377" s="1" t="s">
        <v>6257</v>
      </c>
      <c r="F5377">
        <v>1</v>
      </c>
      <c r="G5377">
        <v>0</v>
      </c>
      <c r="H5377">
        <v>5</v>
      </c>
      <c r="I5377">
        <v>0</v>
      </c>
      <c r="J5377" s="1" t="s">
        <v>6259</v>
      </c>
      <c r="K5377" s="1" t="s">
        <v>6259</v>
      </c>
      <c r="L5377" s="1" t="s">
        <v>6260</v>
      </c>
      <c r="M5377" s="1" t="s">
        <v>6259</v>
      </c>
      <c r="N5377" s="1" t="s">
        <v>6288</v>
      </c>
      <c r="O5377" s="4">
        <v>39559.695937500001</v>
      </c>
      <c r="P5377" t="b">
        <v>1</v>
      </c>
      <c r="Q5377" s="1" t="s">
        <v>6289</v>
      </c>
      <c r="R5377" s="1" t="s">
        <v>6290</v>
      </c>
      <c r="S5377" s="1" t="s">
        <v>6291</v>
      </c>
      <c r="T5377">
        <v>48743</v>
      </c>
      <c r="U5377">
        <v>4261</v>
      </c>
      <c r="V5377">
        <v>20083</v>
      </c>
      <c r="W5377">
        <v>471</v>
      </c>
    </row>
    <row r="5378" spans="1:23" x14ac:dyDescent="0.25">
      <c r="A5378">
        <v>14462419</v>
      </c>
      <c r="B5378">
        <v>1.0073077032770232E+18</v>
      </c>
      <c r="C5378" s="4">
        <v>43265.794502314813</v>
      </c>
      <c r="D5378" s="1" t="s">
        <v>14313</v>
      </c>
      <c r="E5378" s="1" t="s">
        <v>6257</v>
      </c>
      <c r="F5378">
        <v>3</v>
      </c>
      <c r="G5378">
        <v>1</v>
      </c>
      <c r="H5378">
        <v>8</v>
      </c>
      <c r="I5378">
        <v>1</v>
      </c>
      <c r="J5378" s="1" t="s">
        <v>6814</v>
      </c>
      <c r="K5378" s="1" t="s">
        <v>8672</v>
      </c>
      <c r="L5378" s="1" t="s">
        <v>6259</v>
      </c>
      <c r="M5378" s="1" t="s">
        <v>6259</v>
      </c>
      <c r="N5378" s="1" t="s">
        <v>6288</v>
      </c>
      <c r="O5378" s="4">
        <v>39559.695937500001</v>
      </c>
      <c r="P5378" t="b">
        <v>1</v>
      </c>
      <c r="Q5378" s="1" t="s">
        <v>6289</v>
      </c>
      <c r="R5378" s="1" t="s">
        <v>6290</v>
      </c>
      <c r="S5378" s="1" t="s">
        <v>6291</v>
      </c>
      <c r="T5378">
        <v>48743</v>
      </c>
      <c r="U5378">
        <v>4261</v>
      </c>
      <c r="V5378">
        <v>20083</v>
      </c>
      <c r="W5378">
        <v>471</v>
      </c>
    </row>
    <row r="5379" spans="1:23" x14ac:dyDescent="0.25">
      <c r="A5379">
        <v>14462419</v>
      </c>
      <c r="B5379">
        <v>1.0073045153459651E+18</v>
      </c>
      <c r="C5379" s="4">
        <v>43265.78570601852</v>
      </c>
      <c r="D5379" s="1" t="s">
        <v>14314</v>
      </c>
      <c r="E5379" s="1" t="s">
        <v>6257</v>
      </c>
      <c r="F5379">
        <v>1</v>
      </c>
      <c r="G5379">
        <v>1</v>
      </c>
      <c r="H5379">
        <v>1</v>
      </c>
      <c r="I5379">
        <v>0</v>
      </c>
      <c r="J5379" s="1" t="s">
        <v>14315</v>
      </c>
      <c r="K5379" s="1" t="s">
        <v>9291</v>
      </c>
      <c r="L5379" s="1" t="s">
        <v>6260</v>
      </c>
      <c r="M5379" s="1" t="s">
        <v>6259</v>
      </c>
      <c r="N5379" s="1" t="s">
        <v>6288</v>
      </c>
      <c r="O5379" s="4">
        <v>39559.695937500001</v>
      </c>
      <c r="P5379" t="b">
        <v>1</v>
      </c>
      <c r="Q5379" s="1" t="s">
        <v>6289</v>
      </c>
      <c r="R5379" s="1" t="s">
        <v>6290</v>
      </c>
      <c r="S5379" s="1" t="s">
        <v>6291</v>
      </c>
      <c r="T5379">
        <v>48743</v>
      </c>
      <c r="U5379">
        <v>4261</v>
      </c>
      <c r="V5379">
        <v>20083</v>
      </c>
      <c r="W5379">
        <v>471</v>
      </c>
    </row>
    <row r="5380" spans="1:23" x14ac:dyDescent="0.25">
      <c r="A5380">
        <v>17622853</v>
      </c>
      <c r="B5380">
        <v>1.0072878001510154E+18</v>
      </c>
      <c r="C5380" s="4">
        <v>43265.739583333336</v>
      </c>
      <c r="D5380" s="1" t="s">
        <v>14316</v>
      </c>
      <c r="E5380" s="1" t="s">
        <v>6257</v>
      </c>
      <c r="F5380">
        <v>1</v>
      </c>
      <c r="G5380">
        <v>1</v>
      </c>
      <c r="H5380">
        <v>0</v>
      </c>
      <c r="I5380">
        <v>0</v>
      </c>
      <c r="J5380" s="1" t="s">
        <v>14199</v>
      </c>
      <c r="K5380" s="1" t="s">
        <v>14317</v>
      </c>
      <c r="L5380" s="1" t="s">
        <v>6260</v>
      </c>
      <c r="M5380" s="1" t="s">
        <v>6259</v>
      </c>
      <c r="N5380" s="1" t="s">
        <v>6268</v>
      </c>
      <c r="O5380" s="4">
        <v>39777.719039351854</v>
      </c>
      <c r="P5380" t="b">
        <v>1</v>
      </c>
      <c r="Q5380" s="1" t="s">
        <v>6269</v>
      </c>
      <c r="R5380" s="1" t="s">
        <v>6270</v>
      </c>
      <c r="S5380" s="1" t="s">
        <v>6218</v>
      </c>
      <c r="T5380">
        <v>39704</v>
      </c>
      <c r="U5380">
        <v>4096</v>
      </c>
      <c r="V5380">
        <v>7418</v>
      </c>
      <c r="W5380">
        <v>320</v>
      </c>
    </row>
    <row r="5381" spans="1:23" x14ac:dyDescent="0.25">
      <c r="A5381">
        <v>7089792</v>
      </c>
      <c r="B5381">
        <v>1.0072772369432371E+18</v>
      </c>
      <c r="C5381" s="4">
        <v>43265.710439814815</v>
      </c>
      <c r="D5381" s="1" t="s">
        <v>14318</v>
      </c>
      <c r="E5381" s="1" t="s">
        <v>6257</v>
      </c>
      <c r="F5381">
        <v>2</v>
      </c>
      <c r="G5381">
        <v>0</v>
      </c>
      <c r="H5381">
        <v>15</v>
      </c>
      <c r="I5381">
        <v>0</v>
      </c>
      <c r="J5381" s="1" t="s">
        <v>14319</v>
      </c>
      <c r="K5381" s="1" t="s">
        <v>14320</v>
      </c>
      <c r="L5381" s="1" t="s">
        <v>6260</v>
      </c>
      <c r="M5381" s="1" t="s">
        <v>6259</v>
      </c>
      <c r="N5381" s="1" t="s">
        <v>6275</v>
      </c>
      <c r="O5381" s="4">
        <v>39259.664467592593</v>
      </c>
      <c r="P5381" t="b">
        <v>1</v>
      </c>
      <c r="Q5381" s="1" t="s">
        <v>6276</v>
      </c>
      <c r="R5381" s="1" t="s">
        <v>6277</v>
      </c>
      <c r="S5381" s="1" t="s">
        <v>6278</v>
      </c>
      <c r="T5381">
        <v>30280</v>
      </c>
      <c r="U5381">
        <v>4550</v>
      </c>
      <c r="V5381">
        <v>7288</v>
      </c>
      <c r="W5381">
        <v>287</v>
      </c>
    </row>
    <row r="5382" spans="1:23" x14ac:dyDescent="0.25">
      <c r="A5382">
        <v>14462419</v>
      </c>
      <c r="B5382">
        <v>1.0072765732952842E+18</v>
      </c>
      <c r="C5382" s="4">
        <v>43265.708611111113</v>
      </c>
      <c r="D5382" s="1" t="s">
        <v>14321</v>
      </c>
      <c r="E5382" s="1" t="s">
        <v>6257</v>
      </c>
      <c r="F5382">
        <v>1</v>
      </c>
      <c r="G5382">
        <v>1</v>
      </c>
      <c r="H5382">
        <v>12</v>
      </c>
      <c r="I5382">
        <v>0</v>
      </c>
      <c r="J5382" s="1" t="s">
        <v>14322</v>
      </c>
      <c r="K5382" s="1" t="s">
        <v>6259</v>
      </c>
      <c r="L5382" s="1" t="s">
        <v>6260</v>
      </c>
      <c r="M5382" s="1" t="s">
        <v>6259</v>
      </c>
      <c r="N5382" s="1" t="s">
        <v>6288</v>
      </c>
      <c r="O5382" s="4">
        <v>39559.695937500001</v>
      </c>
      <c r="P5382" t="b">
        <v>1</v>
      </c>
      <c r="Q5382" s="1" t="s">
        <v>6289</v>
      </c>
      <c r="R5382" s="1" t="s">
        <v>6290</v>
      </c>
      <c r="S5382" s="1" t="s">
        <v>6291</v>
      </c>
      <c r="T5382">
        <v>48743</v>
      </c>
      <c r="U5382">
        <v>4261</v>
      </c>
      <c r="V5382">
        <v>20083</v>
      </c>
      <c r="W5382">
        <v>471</v>
      </c>
    </row>
    <row r="5383" spans="1:23" x14ac:dyDescent="0.25">
      <c r="A5383">
        <v>7089792</v>
      </c>
      <c r="B5383">
        <v>1.0072740282546135E+18</v>
      </c>
      <c r="C5383" s="4">
        <v>43265.701585648145</v>
      </c>
      <c r="D5383" s="1" t="s">
        <v>14323</v>
      </c>
      <c r="E5383" s="1" t="s">
        <v>6257</v>
      </c>
      <c r="F5383">
        <v>2</v>
      </c>
      <c r="G5383">
        <v>0</v>
      </c>
      <c r="H5383">
        <v>4</v>
      </c>
      <c r="I5383">
        <v>1</v>
      </c>
      <c r="J5383" s="1" t="s">
        <v>6814</v>
      </c>
      <c r="K5383" s="1" t="s">
        <v>12771</v>
      </c>
      <c r="L5383" s="1" t="s">
        <v>6259</v>
      </c>
      <c r="M5383" s="1" t="s">
        <v>6259</v>
      </c>
      <c r="N5383" s="1" t="s">
        <v>6275</v>
      </c>
      <c r="O5383" s="4">
        <v>39259.664467592593</v>
      </c>
      <c r="P5383" t="b">
        <v>1</v>
      </c>
      <c r="Q5383" s="1" t="s">
        <v>6276</v>
      </c>
      <c r="R5383" s="1" t="s">
        <v>6277</v>
      </c>
      <c r="S5383" s="1" t="s">
        <v>6278</v>
      </c>
      <c r="T5383">
        <v>30280</v>
      </c>
      <c r="U5383">
        <v>4550</v>
      </c>
      <c r="V5383">
        <v>7288</v>
      </c>
      <c r="W5383">
        <v>287</v>
      </c>
    </row>
    <row r="5384" spans="1:23" x14ac:dyDescent="0.25">
      <c r="A5384">
        <v>7089792</v>
      </c>
      <c r="B5384">
        <v>1.007273790643073E+18</v>
      </c>
      <c r="C5384" s="4">
        <v>43265.700925925928</v>
      </c>
      <c r="D5384" s="1" t="s">
        <v>14324</v>
      </c>
      <c r="E5384" s="1" t="s">
        <v>6257</v>
      </c>
      <c r="F5384">
        <v>2</v>
      </c>
      <c r="G5384">
        <v>0</v>
      </c>
      <c r="H5384">
        <v>1</v>
      </c>
      <c r="I5384">
        <v>0</v>
      </c>
      <c r="J5384" s="1" t="s">
        <v>6814</v>
      </c>
      <c r="K5384" s="1" t="s">
        <v>12771</v>
      </c>
      <c r="L5384" s="1" t="s">
        <v>6259</v>
      </c>
      <c r="M5384" s="1" t="s">
        <v>6259</v>
      </c>
      <c r="N5384" s="1" t="s">
        <v>6275</v>
      </c>
      <c r="O5384" s="4">
        <v>39259.664467592593</v>
      </c>
      <c r="P5384" t="b">
        <v>1</v>
      </c>
      <c r="Q5384" s="1" t="s">
        <v>6276</v>
      </c>
      <c r="R5384" s="1" t="s">
        <v>6277</v>
      </c>
      <c r="S5384" s="1" t="s">
        <v>6278</v>
      </c>
      <c r="T5384">
        <v>30280</v>
      </c>
      <c r="U5384">
        <v>4550</v>
      </c>
      <c r="V5384">
        <v>7288</v>
      </c>
      <c r="W5384">
        <v>287</v>
      </c>
    </row>
    <row r="5385" spans="1:23" x14ac:dyDescent="0.25">
      <c r="A5385">
        <v>7089792</v>
      </c>
      <c r="B5385">
        <v>1.0072720224713359E+18</v>
      </c>
      <c r="C5385" s="4">
        <v>43265.696053240739</v>
      </c>
      <c r="D5385" s="1" t="s">
        <v>14325</v>
      </c>
      <c r="E5385" s="1" t="s">
        <v>6257</v>
      </c>
      <c r="F5385">
        <v>1</v>
      </c>
      <c r="G5385">
        <v>0</v>
      </c>
      <c r="H5385">
        <v>0</v>
      </c>
      <c r="I5385">
        <v>1</v>
      </c>
      <c r="J5385" s="1" t="s">
        <v>6811</v>
      </c>
      <c r="K5385" s="1" t="s">
        <v>6259</v>
      </c>
      <c r="L5385" s="1" t="s">
        <v>6260</v>
      </c>
      <c r="M5385" s="1" t="s">
        <v>6259</v>
      </c>
      <c r="N5385" s="1" t="s">
        <v>6275</v>
      </c>
      <c r="O5385" s="4">
        <v>39259.664467592593</v>
      </c>
      <c r="P5385" t="b">
        <v>1</v>
      </c>
      <c r="Q5385" s="1" t="s">
        <v>6276</v>
      </c>
      <c r="R5385" s="1" t="s">
        <v>6277</v>
      </c>
      <c r="S5385" s="1" t="s">
        <v>6278</v>
      </c>
      <c r="T5385">
        <v>30280</v>
      </c>
      <c r="U5385">
        <v>4550</v>
      </c>
      <c r="V5385">
        <v>7288</v>
      </c>
      <c r="W5385">
        <v>287</v>
      </c>
    </row>
    <row r="5386" spans="1:23" x14ac:dyDescent="0.25">
      <c r="A5386">
        <v>7089792</v>
      </c>
      <c r="B5386">
        <v>1.0072706977674895E+18</v>
      </c>
      <c r="C5386" s="4">
        <v>43265.692395833335</v>
      </c>
      <c r="D5386" s="1" t="s">
        <v>14326</v>
      </c>
      <c r="E5386" s="1" t="s">
        <v>6257</v>
      </c>
      <c r="F5386">
        <v>3</v>
      </c>
      <c r="G5386">
        <v>0</v>
      </c>
      <c r="H5386">
        <v>6</v>
      </c>
      <c r="I5386">
        <v>0</v>
      </c>
      <c r="J5386" s="1" t="s">
        <v>14237</v>
      </c>
      <c r="K5386" s="1" t="s">
        <v>14327</v>
      </c>
      <c r="L5386" s="1" t="s">
        <v>6260</v>
      </c>
      <c r="M5386" s="1" t="s">
        <v>6259</v>
      </c>
      <c r="N5386" s="1" t="s">
        <v>6275</v>
      </c>
      <c r="O5386" s="4">
        <v>39259.664467592593</v>
      </c>
      <c r="P5386" t="b">
        <v>1</v>
      </c>
      <c r="Q5386" s="1" t="s">
        <v>6276</v>
      </c>
      <c r="R5386" s="1" t="s">
        <v>6277</v>
      </c>
      <c r="S5386" s="1" t="s">
        <v>6278</v>
      </c>
      <c r="T5386">
        <v>30280</v>
      </c>
      <c r="U5386">
        <v>4550</v>
      </c>
      <c r="V5386">
        <v>7288</v>
      </c>
      <c r="W5386">
        <v>287</v>
      </c>
    </row>
    <row r="5387" spans="1:23" x14ac:dyDescent="0.25">
      <c r="A5387">
        <v>7089792</v>
      </c>
      <c r="B5387">
        <v>1.007268784741249E+18</v>
      </c>
      <c r="C5387" s="4">
        <v>43265.687118055554</v>
      </c>
      <c r="D5387" s="1" t="s">
        <v>14328</v>
      </c>
      <c r="E5387" s="1" t="s">
        <v>6257</v>
      </c>
      <c r="F5387">
        <v>2</v>
      </c>
      <c r="G5387">
        <v>0</v>
      </c>
      <c r="H5387">
        <v>5</v>
      </c>
      <c r="I5387">
        <v>0</v>
      </c>
      <c r="J5387" s="1" t="s">
        <v>6814</v>
      </c>
      <c r="K5387" s="1" t="s">
        <v>14329</v>
      </c>
      <c r="L5387" s="1" t="s">
        <v>6259</v>
      </c>
      <c r="M5387" s="1" t="s">
        <v>6259</v>
      </c>
      <c r="N5387" s="1" t="s">
        <v>6275</v>
      </c>
      <c r="O5387" s="4">
        <v>39259.664467592593</v>
      </c>
      <c r="P5387" t="b">
        <v>1</v>
      </c>
      <c r="Q5387" s="1" t="s">
        <v>6276</v>
      </c>
      <c r="R5387" s="1" t="s">
        <v>6277</v>
      </c>
      <c r="S5387" s="1" t="s">
        <v>6278</v>
      </c>
      <c r="T5387">
        <v>30280</v>
      </c>
      <c r="U5387">
        <v>4550</v>
      </c>
      <c r="V5387">
        <v>7288</v>
      </c>
      <c r="W5387">
        <v>287</v>
      </c>
    </row>
    <row r="5388" spans="1:23" x14ac:dyDescent="0.25">
      <c r="A5388">
        <v>7089792</v>
      </c>
      <c r="B5388">
        <v>1.0072680769776435E+18</v>
      </c>
      <c r="C5388" s="4">
        <v>43265.685162037036</v>
      </c>
      <c r="D5388" s="1" t="s">
        <v>14330</v>
      </c>
      <c r="E5388" s="1" t="s">
        <v>6257</v>
      </c>
      <c r="F5388">
        <v>1</v>
      </c>
      <c r="G5388">
        <v>1</v>
      </c>
      <c r="H5388">
        <v>3</v>
      </c>
      <c r="I5388">
        <v>0</v>
      </c>
      <c r="J5388" s="1" t="s">
        <v>6814</v>
      </c>
      <c r="K5388" s="1" t="s">
        <v>14331</v>
      </c>
      <c r="L5388" s="1" t="s">
        <v>6259</v>
      </c>
      <c r="M5388" s="1" t="s">
        <v>6259</v>
      </c>
      <c r="N5388" s="1" t="s">
        <v>6275</v>
      </c>
      <c r="O5388" s="4">
        <v>39259.664467592593</v>
      </c>
      <c r="P5388" t="b">
        <v>1</v>
      </c>
      <c r="Q5388" s="1" t="s">
        <v>6276</v>
      </c>
      <c r="R5388" s="1" t="s">
        <v>6277</v>
      </c>
      <c r="S5388" s="1" t="s">
        <v>6278</v>
      </c>
      <c r="T5388">
        <v>30280</v>
      </c>
      <c r="U5388">
        <v>4550</v>
      </c>
      <c r="V5388">
        <v>7288</v>
      </c>
      <c r="W5388">
        <v>287</v>
      </c>
    </row>
    <row r="5389" spans="1:23" x14ac:dyDescent="0.25">
      <c r="A5389">
        <v>7089792</v>
      </c>
      <c r="B5389">
        <v>1.0072657372522455E+18</v>
      </c>
      <c r="C5389" s="4">
        <v>43265.678703703707</v>
      </c>
      <c r="D5389" s="1" t="s">
        <v>14332</v>
      </c>
      <c r="E5389" s="1" t="s">
        <v>6257</v>
      </c>
      <c r="F5389">
        <v>4</v>
      </c>
      <c r="G5389">
        <v>2</v>
      </c>
      <c r="H5389">
        <v>15</v>
      </c>
      <c r="I5389">
        <v>0</v>
      </c>
      <c r="J5389" s="1" t="s">
        <v>14333</v>
      </c>
      <c r="K5389" s="1" t="s">
        <v>6475</v>
      </c>
      <c r="L5389" s="1" t="s">
        <v>6259</v>
      </c>
      <c r="M5389" s="1" t="s">
        <v>6259</v>
      </c>
      <c r="N5389" s="1" t="s">
        <v>6275</v>
      </c>
      <c r="O5389" s="4">
        <v>39259.664467592593</v>
      </c>
      <c r="P5389" t="b">
        <v>1</v>
      </c>
      <c r="Q5389" s="1" t="s">
        <v>6276</v>
      </c>
      <c r="R5389" s="1" t="s">
        <v>6277</v>
      </c>
      <c r="S5389" s="1" t="s">
        <v>6278</v>
      </c>
      <c r="T5389">
        <v>30280</v>
      </c>
      <c r="U5389">
        <v>4550</v>
      </c>
      <c r="V5389">
        <v>7288</v>
      </c>
      <c r="W5389">
        <v>287</v>
      </c>
    </row>
    <row r="5390" spans="1:23" x14ac:dyDescent="0.25">
      <c r="A5390">
        <v>7089792</v>
      </c>
      <c r="B5390">
        <v>1.0072648672612557E+18</v>
      </c>
      <c r="C5390" s="4">
        <v>43265.676307870373</v>
      </c>
      <c r="D5390" s="1" t="s">
        <v>14334</v>
      </c>
      <c r="E5390" s="1" t="s">
        <v>6257</v>
      </c>
      <c r="F5390">
        <v>1</v>
      </c>
      <c r="G5390">
        <v>0</v>
      </c>
      <c r="H5390">
        <v>0</v>
      </c>
      <c r="I5390">
        <v>0</v>
      </c>
      <c r="J5390" s="1" t="s">
        <v>14335</v>
      </c>
      <c r="K5390" s="1" t="s">
        <v>12771</v>
      </c>
      <c r="L5390" s="1" t="s">
        <v>6259</v>
      </c>
      <c r="M5390" s="1" t="s">
        <v>6259</v>
      </c>
      <c r="N5390" s="1" t="s">
        <v>6275</v>
      </c>
      <c r="O5390" s="4">
        <v>39259.664467592593</v>
      </c>
      <c r="P5390" t="b">
        <v>1</v>
      </c>
      <c r="Q5390" s="1" t="s">
        <v>6276</v>
      </c>
      <c r="R5390" s="1" t="s">
        <v>6277</v>
      </c>
      <c r="S5390" s="1" t="s">
        <v>6278</v>
      </c>
      <c r="T5390">
        <v>30280</v>
      </c>
      <c r="U5390">
        <v>4550</v>
      </c>
      <c r="V5390">
        <v>7288</v>
      </c>
      <c r="W5390">
        <v>287</v>
      </c>
    </row>
    <row r="5391" spans="1:23" x14ac:dyDescent="0.25">
      <c r="A5391">
        <v>7089792</v>
      </c>
      <c r="B5391">
        <v>1.0072641313202872E+18</v>
      </c>
      <c r="C5391" s="4">
        <v>43265.674270833333</v>
      </c>
      <c r="D5391" s="1" t="s">
        <v>14336</v>
      </c>
      <c r="E5391" s="1" t="s">
        <v>6257</v>
      </c>
      <c r="F5391">
        <v>1</v>
      </c>
      <c r="G5391">
        <v>0</v>
      </c>
      <c r="H5391">
        <v>1</v>
      </c>
      <c r="I5391">
        <v>0</v>
      </c>
      <c r="J5391" s="1" t="s">
        <v>14337</v>
      </c>
      <c r="K5391" s="1" t="s">
        <v>7768</v>
      </c>
      <c r="L5391" s="1" t="s">
        <v>6259</v>
      </c>
      <c r="M5391" s="1" t="s">
        <v>6259</v>
      </c>
      <c r="N5391" s="1" t="s">
        <v>6275</v>
      </c>
      <c r="O5391" s="4">
        <v>39259.664467592593</v>
      </c>
      <c r="P5391" t="b">
        <v>1</v>
      </c>
      <c r="Q5391" s="1" t="s">
        <v>6276</v>
      </c>
      <c r="R5391" s="1" t="s">
        <v>6277</v>
      </c>
      <c r="S5391" s="1" t="s">
        <v>6278</v>
      </c>
      <c r="T5391">
        <v>30280</v>
      </c>
      <c r="U5391">
        <v>4550</v>
      </c>
      <c r="V5391">
        <v>7288</v>
      </c>
      <c r="W5391">
        <v>287</v>
      </c>
    </row>
    <row r="5392" spans="1:23" x14ac:dyDescent="0.25">
      <c r="A5392">
        <v>7089792</v>
      </c>
      <c r="B5392">
        <v>1.0072631323042652E+18</v>
      </c>
      <c r="C5392" s="4">
        <v>43265.671516203707</v>
      </c>
      <c r="D5392" s="1" t="s">
        <v>14338</v>
      </c>
      <c r="E5392" s="1" t="s">
        <v>6257</v>
      </c>
      <c r="F5392">
        <v>1</v>
      </c>
      <c r="G5392">
        <v>0</v>
      </c>
      <c r="H5392">
        <v>0</v>
      </c>
      <c r="I5392">
        <v>0</v>
      </c>
      <c r="J5392" s="1" t="s">
        <v>6811</v>
      </c>
      <c r="K5392" s="1" t="s">
        <v>12771</v>
      </c>
      <c r="L5392" s="1" t="s">
        <v>6259</v>
      </c>
      <c r="M5392" s="1" t="s">
        <v>6259</v>
      </c>
      <c r="N5392" s="1" t="s">
        <v>6275</v>
      </c>
      <c r="O5392" s="4">
        <v>39259.664467592593</v>
      </c>
      <c r="P5392" t="b">
        <v>1</v>
      </c>
      <c r="Q5392" s="1" t="s">
        <v>6276</v>
      </c>
      <c r="R5392" s="1" t="s">
        <v>6277</v>
      </c>
      <c r="S5392" s="1" t="s">
        <v>6278</v>
      </c>
      <c r="T5392">
        <v>30280</v>
      </c>
      <c r="U5392">
        <v>4550</v>
      </c>
      <c r="V5392">
        <v>7288</v>
      </c>
      <c r="W5392">
        <v>287</v>
      </c>
    </row>
    <row r="5393" spans="1:23" x14ac:dyDescent="0.25">
      <c r="A5393">
        <v>7089792</v>
      </c>
      <c r="B5393">
        <v>1.0072622655554191E+18</v>
      </c>
      <c r="C5393" s="4">
        <v>43265.669120370374</v>
      </c>
      <c r="D5393" s="1" t="s">
        <v>14339</v>
      </c>
      <c r="E5393" s="1" t="s">
        <v>6257</v>
      </c>
      <c r="F5393">
        <v>1</v>
      </c>
      <c r="G5393">
        <v>0</v>
      </c>
      <c r="H5393">
        <v>0</v>
      </c>
      <c r="I5393">
        <v>0</v>
      </c>
      <c r="J5393" s="1" t="s">
        <v>6811</v>
      </c>
      <c r="K5393" s="1" t="s">
        <v>14340</v>
      </c>
      <c r="L5393" s="1" t="s">
        <v>6259</v>
      </c>
      <c r="M5393" s="1" t="s">
        <v>6259</v>
      </c>
      <c r="N5393" s="1" t="s">
        <v>6275</v>
      </c>
      <c r="O5393" s="4">
        <v>39259.664467592593</v>
      </c>
      <c r="P5393" t="b">
        <v>1</v>
      </c>
      <c r="Q5393" s="1" t="s">
        <v>6276</v>
      </c>
      <c r="R5393" s="1" t="s">
        <v>6277</v>
      </c>
      <c r="S5393" s="1" t="s">
        <v>6278</v>
      </c>
      <c r="T5393">
        <v>30280</v>
      </c>
      <c r="U5393">
        <v>4550</v>
      </c>
      <c r="V5393">
        <v>7288</v>
      </c>
      <c r="W5393">
        <v>287</v>
      </c>
    </row>
    <row r="5394" spans="1:23" x14ac:dyDescent="0.25">
      <c r="A5394">
        <v>7089792</v>
      </c>
      <c r="B5394">
        <v>1.0072618106748805E+18</v>
      </c>
      <c r="C5394" s="4">
        <v>43265.667870370373</v>
      </c>
      <c r="D5394" s="1" t="s">
        <v>14341</v>
      </c>
      <c r="E5394" s="1" t="s">
        <v>6257</v>
      </c>
      <c r="F5394">
        <v>2</v>
      </c>
      <c r="G5394">
        <v>0</v>
      </c>
      <c r="H5394">
        <v>3</v>
      </c>
      <c r="I5394">
        <v>0</v>
      </c>
      <c r="J5394" s="1" t="s">
        <v>14337</v>
      </c>
      <c r="K5394" s="1" t="s">
        <v>6259</v>
      </c>
      <c r="L5394" s="1" t="s">
        <v>6260</v>
      </c>
      <c r="M5394" s="1" t="s">
        <v>6259</v>
      </c>
      <c r="N5394" s="1" t="s">
        <v>6275</v>
      </c>
      <c r="O5394" s="4">
        <v>39259.664467592593</v>
      </c>
      <c r="P5394" t="b">
        <v>1</v>
      </c>
      <c r="Q5394" s="1" t="s">
        <v>6276</v>
      </c>
      <c r="R5394" s="1" t="s">
        <v>6277</v>
      </c>
      <c r="S5394" s="1" t="s">
        <v>6278</v>
      </c>
      <c r="T5394">
        <v>30280</v>
      </c>
      <c r="U5394">
        <v>4550</v>
      </c>
      <c r="V5394">
        <v>7288</v>
      </c>
      <c r="W5394">
        <v>287</v>
      </c>
    </row>
    <row r="5395" spans="1:23" x14ac:dyDescent="0.25">
      <c r="A5395">
        <v>17622853</v>
      </c>
      <c r="B5395">
        <v>1.0072538279286415E+18</v>
      </c>
      <c r="C5395" s="4">
        <v>43265.645844907405</v>
      </c>
      <c r="D5395" s="1" t="s">
        <v>14342</v>
      </c>
      <c r="E5395" s="1" t="s">
        <v>6257</v>
      </c>
      <c r="F5395">
        <v>1</v>
      </c>
      <c r="G5395">
        <v>2</v>
      </c>
      <c r="H5395">
        <v>3</v>
      </c>
      <c r="I5395">
        <v>3</v>
      </c>
      <c r="J5395" s="1" t="s">
        <v>14199</v>
      </c>
      <c r="K5395" s="1" t="s">
        <v>14343</v>
      </c>
      <c r="L5395" s="1" t="s">
        <v>6260</v>
      </c>
      <c r="M5395" s="1" t="s">
        <v>6259</v>
      </c>
      <c r="N5395" s="1" t="s">
        <v>6268</v>
      </c>
      <c r="O5395" s="4">
        <v>39777.719039351854</v>
      </c>
      <c r="P5395" t="b">
        <v>1</v>
      </c>
      <c r="Q5395" s="1" t="s">
        <v>6269</v>
      </c>
      <c r="R5395" s="1" t="s">
        <v>6270</v>
      </c>
      <c r="S5395" s="1" t="s">
        <v>6218</v>
      </c>
      <c r="T5395">
        <v>39704</v>
      </c>
      <c r="U5395">
        <v>4096</v>
      </c>
      <c r="V5395">
        <v>7418</v>
      </c>
      <c r="W5395">
        <v>320</v>
      </c>
    </row>
    <row r="5396" spans="1:23" x14ac:dyDescent="0.25">
      <c r="A5396">
        <v>111554559</v>
      </c>
      <c r="B5396">
        <v>1.0072522422762742E+18</v>
      </c>
      <c r="C5396" s="4">
        <v>43265.641469907408</v>
      </c>
      <c r="D5396" s="1" t="s">
        <v>14344</v>
      </c>
      <c r="E5396" s="1" t="s">
        <v>6257</v>
      </c>
      <c r="F5396">
        <v>6</v>
      </c>
      <c r="G5396">
        <v>0</v>
      </c>
      <c r="H5396">
        <v>10</v>
      </c>
      <c r="I5396">
        <v>1</v>
      </c>
      <c r="J5396" s="1" t="s">
        <v>6258</v>
      </c>
      <c r="K5396" s="1" t="s">
        <v>6259</v>
      </c>
      <c r="L5396" s="1" t="s">
        <v>6260</v>
      </c>
      <c r="M5396" s="1" t="s">
        <v>6259</v>
      </c>
      <c r="N5396" s="1" t="s">
        <v>6344</v>
      </c>
      <c r="O5396" s="4">
        <v>40214.462453703702</v>
      </c>
      <c r="P5396" t="b">
        <v>1</v>
      </c>
      <c r="Q5396" s="1" t="s">
        <v>156</v>
      </c>
      <c r="R5396" s="1" t="s">
        <v>6345</v>
      </c>
      <c r="S5396" s="1" t="s">
        <v>156</v>
      </c>
      <c r="T5396">
        <v>36079</v>
      </c>
      <c r="U5396">
        <v>456</v>
      </c>
      <c r="V5396">
        <v>8860</v>
      </c>
      <c r="W5396">
        <v>370</v>
      </c>
    </row>
    <row r="5397" spans="1:23" x14ac:dyDescent="0.25">
      <c r="A5397">
        <v>111554559</v>
      </c>
      <c r="B5397">
        <v>1.007226777977217E+18</v>
      </c>
      <c r="C5397" s="4">
        <v>43265.571192129632</v>
      </c>
      <c r="D5397" s="1" t="s">
        <v>14345</v>
      </c>
      <c r="E5397" s="1" t="s">
        <v>6257</v>
      </c>
      <c r="F5397">
        <v>1</v>
      </c>
      <c r="G5397">
        <v>1</v>
      </c>
      <c r="H5397">
        <v>3</v>
      </c>
      <c r="I5397">
        <v>0</v>
      </c>
      <c r="J5397" s="1" t="s">
        <v>6811</v>
      </c>
      <c r="K5397" s="1" t="s">
        <v>9048</v>
      </c>
      <c r="L5397" s="1" t="s">
        <v>6287</v>
      </c>
      <c r="M5397" s="1" t="s">
        <v>6259</v>
      </c>
      <c r="N5397" s="1" t="s">
        <v>6344</v>
      </c>
      <c r="O5397" s="4">
        <v>40214.462453703702</v>
      </c>
      <c r="P5397" t="b">
        <v>1</v>
      </c>
      <c r="Q5397" s="1" t="s">
        <v>156</v>
      </c>
      <c r="R5397" s="1" t="s">
        <v>6345</v>
      </c>
      <c r="S5397" s="1" t="s">
        <v>156</v>
      </c>
      <c r="T5397">
        <v>36079</v>
      </c>
      <c r="U5397">
        <v>456</v>
      </c>
      <c r="V5397">
        <v>8860</v>
      </c>
      <c r="W5397">
        <v>370</v>
      </c>
    </row>
    <row r="5398" spans="1:23" x14ac:dyDescent="0.25">
      <c r="A5398">
        <v>7089792</v>
      </c>
      <c r="B5398">
        <v>1.0072198428380897E+18</v>
      </c>
      <c r="C5398" s="4">
        <v>43265.552060185182</v>
      </c>
      <c r="D5398" s="1" t="s">
        <v>14346</v>
      </c>
      <c r="E5398" s="1" t="s">
        <v>6257</v>
      </c>
      <c r="F5398">
        <v>1</v>
      </c>
      <c r="G5398">
        <v>0</v>
      </c>
      <c r="H5398">
        <v>2</v>
      </c>
      <c r="I5398">
        <v>1</v>
      </c>
      <c r="J5398" s="1" t="s">
        <v>6811</v>
      </c>
      <c r="K5398" s="1" t="s">
        <v>6293</v>
      </c>
      <c r="L5398" s="1" t="s">
        <v>6260</v>
      </c>
      <c r="M5398" s="1" t="s">
        <v>6259</v>
      </c>
      <c r="N5398" s="1" t="s">
        <v>6275</v>
      </c>
      <c r="O5398" s="4">
        <v>39259.664467592593</v>
      </c>
      <c r="P5398" t="b">
        <v>1</v>
      </c>
      <c r="Q5398" s="1" t="s">
        <v>6276</v>
      </c>
      <c r="R5398" s="1" t="s">
        <v>6277</v>
      </c>
      <c r="S5398" s="1" t="s">
        <v>6278</v>
      </c>
      <c r="T5398">
        <v>30280</v>
      </c>
      <c r="U5398">
        <v>4550</v>
      </c>
      <c r="V5398">
        <v>7288</v>
      </c>
      <c r="W5398">
        <v>287</v>
      </c>
    </row>
    <row r="5399" spans="1:23" x14ac:dyDescent="0.25">
      <c r="A5399">
        <v>7089792</v>
      </c>
      <c r="B5399">
        <v>1.0072162535373169E+18</v>
      </c>
      <c r="C5399" s="4">
        <v>43265.54215277778</v>
      </c>
      <c r="D5399" s="1" t="s">
        <v>14347</v>
      </c>
      <c r="E5399" s="1" t="s">
        <v>6257</v>
      </c>
      <c r="F5399">
        <v>1</v>
      </c>
      <c r="G5399">
        <v>0</v>
      </c>
      <c r="H5399">
        <v>0</v>
      </c>
      <c r="I5399">
        <v>0</v>
      </c>
      <c r="J5399" s="1" t="s">
        <v>14348</v>
      </c>
      <c r="K5399" s="1" t="s">
        <v>6293</v>
      </c>
      <c r="L5399" s="1" t="s">
        <v>6260</v>
      </c>
      <c r="M5399" s="1" t="s">
        <v>6259</v>
      </c>
      <c r="N5399" s="1" t="s">
        <v>6275</v>
      </c>
      <c r="O5399" s="4">
        <v>39259.664467592593</v>
      </c>
      <c r="P5399" t="b">
        <v>1</v>
      </c>
      <c r="Q5399" s="1" t="s">
        <v>6276</v>
      </c>
      <c r="R5399" s="1" t="s">
        <v>6277</v>
      </c>
      <c r="S5399" s="1" t="s">
        <v>6278</v>
      </c>
      <c r="T5399">
        <v>30280</v>
      </c>
      <c r="U5399">
        <v>4550</v>
      </c>
      <c r="V5399">
        <v>7288</v>
      </c>
      <c r="W5399">
        <v>287</v>
      </c>
    </row>
    <row r="5400" spans="1:23" x14ac:dyDescent="0.25">
      <c r="A5400">
        <v>123868861</v>
      </c>
      <c r="B5400">
        <v>1.0072011669026775E+18</v>
      </c>
      <c r="C5400" s="4">
        <v>43265.500520833331</v>
      </c>
      <c r="D5400" s="1" t="s">
        <v>14349</v>
      </c>
      <c r="E5400" s="1" t="s">
        <v>6257</v>
      </c>
      <c r="F5400">
        <v>1</v>
      </c>
      <c r="G5400">
        <v>0</v>
      </c>
      <c r="H5400">
        <v>12</v>
      </c>
      <c r="I5400">
        <v>0</v>
      </c>
      <c r="J5400" s="1" t="s">
        <v>6852</v>
      </c>
      <c r="K5400" s="1" t="s">
        <v>9931</v>
      </c>
      <c r="L5400" s="1" t="s">
        <v>6260</v>
      </c>
      <c r="M5400" s="1" t="s">
        <v>6259</v>
      </c>
      <c r="N5400" s="1" t="s">
        <v>6281</v>
      </c>
      <c r="O5400" s="4">
        <v>40254.599421296298</v>
      </c>
      <c r="P5400" t="b">
        <v>1</v>
      </c>
      <c r="Q5400" s="1" t="s">
        <v>6282</v>
      </c>
      <c r="R5400" s="1" t="s">
        <v>6283</v>
      </c>
      <c r="S5400" s="1" t="s">
        <v>384</v>
      </c>
      <c r="T5400">
        <v>53434</v>
      </c>
      <c r="U5400">
        <v>609</v>
      </c>
      <c r="V5400">
        <v>6533</v>
      </c>
      <c r="W5400">
        <v>352</v>
      </c>
    </row>
    <row r="5401" spans="1:23" x14ac:dyDescent="0.25">
      <c r="A5401">
        <v>17622853</v>
      </c>
      <c r="B5401">
        <v>1.0071972897089987E+18</v>
      </c>
      <c r="C5401" s="4">
        <v>43265.48982638889</v>
      </c>
      <c r="D5401" s="1" t="s">
        <v>14350</v>
      </c>
      <c r="E5401" s="1" t="s">
        <v>6257</v>
      </c>
      <c r="F5401">
        <v>2</v>
      </c>
      <c r="G5401">
        <v>2</v>
      </c>
      <c r="H5401">
        <v>6</v>
      </c>
      <c r="I5401">
        <v>0</v>
      </c>
      <c r="J5401" s="1" t="s">
        <v>14351</v>
      </c>
      <c r="K5401" s="1" t="s">
        <v>6739</v>
      </c>
      <c r="L5401" s="1" t="s">
        <v>6260</v>
      </c>
      <c r="M5401" s="1" t="s">
        <v>6259</v>
      </c>
      <c r="N5401" s="1" t="s">
        <v>6268</v>
      </c>
      <c r="O5401" s="4">
        <v>39777.719039351854</v>
      </c>
      <c r="P5401" t="b">
        <v>1</v>
      </c>
      <c r="Q5401" s="1" t="s">
        <v>6269</v>
      </c>
      <c r="R5401" s="1" t="s">
        <v>6270</v>
      </c>
      <c r="S5401" s="1" t="s">
        <v>6218</v>
      </c>
      <c r="T5401">
        <v>39704</v>
      </c>
      <c r="U5401">
        <v>4096</v>
      </c>
      <c r="V5401">
        <v>7418</v>
      </c>
      <c r="W5401">
        <v>320</v>
      </c>
    </row>
    <row r="5402" spans="1:23" x14ac:dyDescent="0.25">
      <c r="A5402">
        <v>14462419</v>
      </c>
      <c r="B5402">
        <v>1.0071934694530376E+18</v>
      </c>
      <c r="C5402" s="4">
        <v>43265.47928240741</v>
      </c>
      <c r="D5402" s="1" t="s">
        <v>14352</v>
      </c>
      <c r="E5402" s="1" t="s">
        <v>6257</v>
      </c>
      <c r="F5402">
        <v>11</v>
      </c>
      <c r="G5402">
        <v>3</v>
      </c>
      <c r="H5402">
        <v>28</v>
      </c>
      <c r="I5402">
        <v>1</v>
      </c>
      <c r="J5402" s="1" t="s">
        <v>14353</v>
      </c>
      <c r="K5402" s="1" t="s">
        <v>8429</v>
      </c>
      <c r="L5402" s="1" t="s">
        <v>6260</v>
      </c>
      <c r="M5402" s="1" t="s">
        <v>6259</v>
      </c>
      <c r="N5402" s="1" t="s">
        <v>6288</v>
      </c>
      <c r="O5402" s="4">
        <v>39559.695937500001</v>
      </c>
      <c r="P5402" t="b">
        <v>1</v>
      </c>
      <c r="Q5402" s="1" t="s">
        <v>6289</v>
      </c>
      <c r="R5402" s="1" t="s">
        <v>6290</v>
      </c>
      <c r="S5402" s="1" t="s">
        <v>6291</v>
      </c>
      <c r="T5402">
        <v>48743</v>
      </c>
      <c r="U5402">
        <v>4261</v>
      </c>
      <c r="V5402">
        <v>20083</v>
      </c>
      <c r="W5402">
        <v>471</v>
      </c>
    </row>
    <row r="5403" spans="1:23" x14ac:dyDescent="0.25">
      <c r="A5403">
        <v>17622853</v>
      </c>
      <c r="B5403">
        <v>1.0071850345776783E+18</v>
      </c>
      <c r="C5403" s="4">
        <v>43265.456006944441</v>
      </c>
      <c r="D5403" s="1" t="s">
        <v>14354</v>
      </c>
      <c r="E5403" s="1" t="s">
        <v>6257</v>
      </c>
      <c r="F5403">
        <v>0</v>
      </c>
      <c r="G5403">
        <v>3</v>
      </c>
      <c r="H5403">
        <v>2</v>
      </c>
      <c r="I5403">
        <v>1</v>
      </c>
      <c r="J5403" s="1" t="s">
        <v>14199</v>
      </c>
      <c r="K5403" s="1" t="s">
        <v>14355</v>
      </c>
      <c r="L5403" s="1" t="s">
        <v>6260</v>
      </c>
      <c r="M5403" s="1" t="s">
        <v>6259</v>
      </c>
      <c r="N5403" s="1" t="s">
        <v>6268</v>
      </c>
      <c r="O5403" s="4">
        <v>39777.719039351854</v>
      </c>
      <c r="P5403" t="b">
        <v>1</v>
      </c>
      <c r="Q5403" s="1" t="s">
        <v>6269</v>
      </c>
      <c r="R5403" s="1" t="s">
        <v>6270</v>
      </c>
      <c r="S5403" s="1" t="s">
        <v>6218</v>
      </c>
      <c r="T5403">
        <v>39704</v>
      </c>
      <c r="U5403">
        <v>4096</v>
      </c>
      <c r="V5403">
        <v>7418</v>
      </c>
      <c r="W5403">
        <v>320</v>
      </c>
    </row>
    <row r="5404" spans="1:23" x14ac:dyDescent="0.25">
      <c r="A5404">
        <v>111554559</v>
      </c>
      <c r="B5404">
        <v>1.0071793473195008E+18</v>
      </c>
      <c r="C5404" s="4">
        <v>43265.440312500003</v>
      </c>
      <c r="D5404" s="1" t="s">
        <v>14356</v>
      </c>
      <c r="E5404" s="1" t="s">
        <v>6257</v>
      </c>
      <c r="F5404">
        <v>11</v>
      </c>
      <c r="G5404">
        <v>4</v>
      </c>
      <c r="H5404">
        <v>20</v>
      </c>
      <c r="I5404">
        <v>1</v>
      </c>
      <c r="J5404" s="1" t="s">
        <v>6259</v>
      </c>
      <c r="K5404" s="1" t="s">
        <v>6259</v>
      </c>
      <c r="L5404" s="1" t="s">
        <v>6260</v>
      </c>
      <c r="M5404" s="1" t="s">
        <v>6259</v>
      </c>
      <c r="N5404" s="1" t="s">
        <v>6344</v>
      </c>
      <c r="O5404" s="4">
        <v>40214.462453703702</v>
      </c>
      <c r="P5404" t="b">
        <v>1</v>
      </c>
      <c r="Q5404" s="1" t="s">
        <v>156</v>
      </c>
      <c r="R5404" s="1" t="s">
        <v>6345</v>
      </c>
      <c r="S5404" s="1" t="s">
        <v>156</v>
      </c>
      <c r="T5404">
        <v>36079</v>
      </c>
      <c r="U5404">
        <v>456</v>
      </c>
      <c r="V5404">
        <v>8860</v>
      </c>
      <c r="W5404">
        <v>370</v>
      </c>
    </row>
    <row r="5405" spans="1:23" x14ac:dyDescent="0.25">
      <c r="A5405">
        <v>1227448789</v>
      </c>
      <c r="B5405">
        <v>1.0071773752123638E+18</v>
      </c>
      <c r="C5405" s="4">
        <v>43265.434872685182</v>
      </c>
      <c r="D5405" s="1" t="s">
        <v>14357</v>
      </c>
      <c r="E5405" s="1" t="s">
        <v>6257</v>
      </c>
      <c r="F5405">
        <v>3</v>
      </c>
      <c r="G5405">
        <v>2</v>
      </c>
      <c r="H5405">
        <v>8</v>
      </c>
      <c r="I5405">
        <v>1</v>
      </c>
      <c r="J5405" s="1" t="s">
        <v>6258</v>
      </c>
      <c r="K5405" s="1" t="s">
        <v>6303</v>
      </c>
      <c r="L5405" s="1" t="s">
        <v>6260</v>
      </c>
      <c r="M5405" s="1" t="s">
        <v>6259</v>
      </c>
      <c r="N5405" s="1" t="s">
        <v>6261</v>
      </c>
      <c r="O5405" s="4">
        <v>41333.559953703705</v>
      </c>
      <c r="P5405" t="b">
        <v>1</v>
      </c>
      <c r="Q5405" s="1" t="s">
        <v>6262</v>
      </c>
      <c r="R5405" s="1" t="s">
        <v>6263</v>
      </c>
      <c r="S5405" s="1" t="s">
        <v>6264</v>
      </c>
      <c r="T5405">
        <v>21001</v>
      </c>
      <c r="U5405">
        <v>646</v>
      </c>
      <c r="V5405">
        <v>6392</v>
      </c>
      <c r="W5405">
        <v>210</v>
      </c>
    </row>
    <row r="5406" spans="1:23" x14ac:dyDescent="0.25">
      <c r="A5406">
        <v>251034857</v>
      </c>
      <c r="B5406">
        <v>1.0071675601466532E+18</v>
      </c>
      <c r="C5406" s="4">
        <v>43265.407789351855</v>
      </c>
      <c r="D5406" s="1" t="s">
        <v>14358</v>
      </c>
      <c r="E5406" s="1" t="s">
        <v>14359</v>
      </c>
      <c r="F5406">
        <v>3</v>
      </c>
      <c r="G5406">
        <v>0</v>
      </c>
      <c r="H5406">
        <v>16</v>
      </c>
      <c r="I5406">
        <v>1</v>
      </c>
      <c r="J5406" s="1" t="s">
        <v>6258</v>
      </c>
      <c r="K5406" s="1" t="s">
        <v>6259</v>
      </c>
      <c r="L5406" s="1" t="s">
        <v>6259</v>
      </c>
      <c r="M5406" s="1" t="s">
        <v>6259</v>
      </c>
      <c r="N5406" s="1" t="s">
        <v>6326</v>
      </c>
      <c r="O5406" s="4">
        <v>40586.425208333334</v>
      </c>
      <c r="P5406" t="b">
        <v>1</v>
      </c>
      <c r="Q5406" s="1" t="s">
        <v>6327</v>
      </c>
      <c r="R5406" s="1" t="s">
        <v>6257</v>
      </c>
      <c r="S5406" s="1" t="s">
        <v>274</v>
      </c>
      <c r="T5406">
        <v>60188</v>
      </c>
      <c r="U5406">
        <v>450</v>
      </c>
      <c r="V5406">
        <v>2531</v>
      </c>
      <c r="W5406">
        <v>384</v>
      </c>
    </row>
    <row r="5407" spans="1:23" x14ac:dyDescent="0.25">
      <c r="A5407">
        <v>251034857</v>
      </c>
      <c r="B5407">
        <v>1.00716719428173E+18</v>
      </c>
      <c r="C5407" s="4">
        <v>43265.406782407408</v>
      </c>
      <c r="D5407" s="1" t="s">
        <v>14360</v>
      </c>
      <c r="E5407" s="1" t="s">
        <v>6257</v>
      </c>
      <c r="F5407">
        <v>17</v>
      </c>
      <c r="G5407">
        <v>11</v>
      </c>
      <c r="H5407">
        <v>36</v>
      </c>
      <c r="I5407">
        <v>7</v>
      </c>
      <c r="J5407" s="1" t="s">
        <v>6258</v>
      </c>
      <c r="K5407" s="1" t="s">
        <v>6259</v>
      </c>
      <c r="L5407" s="1" t="s">
        <v>6260</v>
      </c>
      <c r="M5407" s="1" t="s">
        <v>6259</v>
      </c>
      <c r="N5407" s="1" t="s">
        <v>6326</v>
      </c>
      <c r="O5407" s="4">
        <v>40586.425208333334</v>
      </c>
      <c r="P5407" t="b">
        <v>1</v>
      </c>
      <c r="Q5407" s="1" t="s">
        <v>6327</v>
      </c>
      <c r="R5407" s="1" t="s">
        <v>6257</v>
      </c>
      <c r="S5407" s="1" t="s">
        <v>274</v>
      </c>
      <c r="T5407">
        <v>60188</v>
      </c>
      <c r="U5407">
        <v>450</v>
      </c>
      <c r="V5407">
        <v>2531</v>
      </c>
      <c r="W5407">
        <v>384</v>
      </c>
    </row>
    <row r="5408" spans="1:23" x14ac:dyDescent="0.25">
      <c r="A5408">
        <v>17622853</v>
      </c>
      <c r="B5408">
        <v>1.0071642621487268E+18</v>
      </c>
      <c r="C5408" s="4">
        <v>43265.398680555554</v>
      </c>
      <c r="D5408" s="1" t="s">
        <v>14361</v>
      </c>
      <c r="E5408" s="1" t="s">
        <v>6257</v>
      </c>
      <c r="F5408">
        <v>0</v>
      </c>
      <c r="G5408">
        <v>0</v>
      </c>
      <c r="H5408">
        <v>4</v>
      </c>
      <c r="I5408">
        <v>0</v>
      </c>
      <c r="J5408" s="1" t="s">
        <v>6711</v>
      </c>
      <c r="K5408" s="1" t="s">
        <v>11385</v>
      </c>
      <c r="L5408" s="1" t="s">
        <v>6287</v>
      </c>
      <c r="M5408" s="1" t="s">
        <v>6259</v>
      </c>
      <c r="N5408" s="1" t="s">
        <v>6268</v>
      </c>
      <c r="O5408" s="4">
        <v>39777.719039351854</v>
      </c>
      <c r="P5408" t="b">
        <v>1</v>
      </c>
      <c r="Q5408" s="1" t="s">
        <v>6269</v>
      </c>
      <c r="R5408" s="1" t="s">
        <v>6270</v>
      </c>
      <c r="S5408" s="1" t="s">
        <v>6218</v>
      </c>
      <c r="T5408">
        <v>39704</v>
      </c>
      <c r="U5408">
        <v>4096</v>
      </c>
      <c r="V5408">
        <v>7418</v>
      </c>
      <c r="W5408">
        <v>320</v>
      </c>
    </row>
    <row r="5409" spans="1:23" x14ac:dyDescent="0.25">
      <c r="A5409">
        <v>123868861</v>
      </c>
      <c r="B5409">
        <v>1.0069731589964882E+18</v>
      </c>
      <c r="C5409" s="4">
        <v>43264.871342592596</v>
      </c>
      <c r="D5409" s="1" t="s">
        <v>14362</v>
      </c>
      <c r="E5409" s="1" t="s">
        <v>6257</v>
      </c>
      <c r="F5409">
        <v>11</v>
      </c>
      <c r="G5409">
        <v>8</v>
      </c>
      <c r="H5409">
        <v>32</v>
      </c>
      <c r="I5409">
        <v>2</v>
      </c>
      <c r="J5409" s="1" t="s">
        <v>7032</v>
      </c>
      <c r="K5409" s="1" t="s">
        <v>9931</v>
      </c>
      <c r="L5409" s="1" t="s">
        <v>6260</v>
      </c>
      <c r="M5409" s="1" t="s">
        <v>6259</v>
      </c>
      <c r="N5409" s="1" t="s">
        <v>6281</v>
      </c>
      <c r="O5409" s="4">
        <v>40254.599421296298</v>
      </c>
      <c r="P5409" t="b">
        <v>1</v>
      </c>
      <c r="Q5409" s="1" t="s">
        <v>6282</v>
      </c>
      <c r="R5409" s="1" t="s">
        <v>6283</v>
      </c>
      <c r="S5409" s="1" t="s">
        <v>384</v>
      </c>
      <c r="T5409">
        <v>53434</v>
      </c>
      <c r="U5409">
        <v>609</v>
      </c>
      <c r="V5409">
        <v>6533</v>
      </c>
      <c r="W5409">
        <v>352</v>
      </c>
    </row>
    <row r="5410" spans="1:23" x14ac:dyDescent="0.25">
      <c r="A5410">
        <v>111554559</v>
      </c>
      <c r="B5410">
        <v>1.0069049101415875E+18</v>
      </c>
      <c r="C5410" s="4">
        <v>43264.683009259257</v>
      </c>
      <c r="D5410" s="1" t="s">
        <v>14363</v>
      </c>
      <c r="E5410" s="1" t="s">
        <v>6257</v>
      </c>
      <c r="F5410">
        <v>7</v>
      </c>
      <c r="G5410">
        <v>1</v>
      </c>
      <c r="H5410">
        <v>16</v>
      </c>
      <c r="I5410">
        <v>0</v>
      </c>
      <c r="J5410" s="1" t="s">
        <v>7066</v>
      </c>
      <c r="K5410" s="1" t="s">
        <v>6259</v>
      </c>
      <c r="L5410" s="1" t="s">
        <v>6260</v>
      </c>
      <c r="M5410" s="1" t="s">
        <v>6259</v>
      </c>
      <c r="N5410" s="1" t="s">
        <v>6344</v>
      </c>
      <c r="O5410" s="4">
        <v>40214.462453703702</v>
      </c>
      <c r="P5410" t="b">
        <v>1</v>
      </c>
      <c r="Q5410" s="1" t="s">
        <v>156</v>
      </c>
      <c r="R5410" s="1" t="s">
        <v>6345</v>
      </c>
      <c r="S5410" s="1" t="s">
        <v>156</v>
      </c>
      <c r="T5410">
        <v>36079</v>
      </c>
      <c r="U5410">
        <v>456</v>
      </c>
      <c r="V5410">
        <v>8860</v>
      </c>
      <c r="W5410">
        <v>370</v>
      </c>
    </row>
    <row r="5411" spans="1:23" x14ac:dyDescent="0.25">
      <c r="A5411">
        <v>111554559</v>
      </c>
      <c r="B5411">
        <v>1.006884467422761E+18</v>
      </c>
      <c r="C5411" s="4">
        <v>43264.626597222225</v>
      </c>
      <c r="D5411" s="1" t="s">
        <v>14364</v>
      </c>
      <c r="E5411" s="1" t="s">
        <v>6257</v>
      </c>
      <c r="F5411">
        <v>6</v>
      </c>
      <c r="G5411">
        <v>0</v>
      </c>
      <c r="H5411">
        <v>18</v>
      </c>
      <c r="I5411">
        <v>0</v>
      </c>
      <c r="J5411" s="1" t="s">
        <v>6258</v>
      </c>
      <c r="K5411" s="1" t="s">
        <v>9884</v>
      </c>
      <c r="L5411" s="1" t="s">
        <v>6260</v>
      </c>
      <c r="M5411" s="1" t="s">
        <v>6259</v>
      </c>
      <c r="N5411" s="1" t="s">
        <v>6344</v>
      </c>
      <c r="O5411" s="4">
        <v>40214.462453703702</v>
      </c>
      <c r="P5411" t="b">
        <v>1</v>
      </c>
      <c r="Q5411" s="1" t="s">
        <v>156</v>
      </c>
      <c r="R5411" s="1" t="s">
        <v>6345</v>
      </c>
      <c r="S5411" s="1" t="s">
        <v>156</v>
      </c>
      <c r="T5411">
        <v>36079</v>
      </c>
      <c r="U5411">
        <v>456</v>
      </c>
      <c r="V5411">
        <v>8860</v>
      </c>
      <c r="W5411">
        <v>370</v>
      </c>
    </row>
    <row r="5412" spans="1:23" x14ac:dyDescent="0.25">
      <c r="A5412">
        <v>111554559</v>
      </c>
      <c r="B5412">
        <v>1.0068733314784297E+18</v>
      </c>
      <c r="C5412" s="4">
        <v>43264.595868055556</v>
      </c>
      <c r="D5412" s="1" t="s">
        <v>14365</v>
      </c>
      <c r="E5412" s="1" t="s">
        <v>6257</v>
      </c>
      <c r="F5412">
        <v>2</v>
      </c>
      <c r="G5412">
        <v>2</v>
      </c>
      <c r="H5412">
        <v>5</v>
      </c>
      <c r="I5412">
        <v>0</v>
      </c>
      <c r="J5412" s="1" t="s">
        <v>6814</v>
      </c>
      <c r="K5412" s="1" t="s">
        <v>6737</v>
      </c>
      <c r="L5412" s="1" t="s">
        <v>6260</v>
      </c>
      <c r="M5412" s="1" t="s">
        <v>6259</v>
      </c>
      <c r="N5412" s="1" t="s">
        <v>6344</v>
      </c>
      <c r="O5412" s="4">
        <v>40214.462453703702</v>
      </c>
      <c r="P5412" t="b">
        <v>1</v>
      </c>
      <c r="Q5412" s="1" t="s">
        <v>156</v>
      </c>
      <c r="R5412" s="1" t="s">
        <v>6345</v>
      </c>
      <c r="S5412" s="1" t="s">
        <v>156</v>
      </c>
      <c r="T5412">
        <v>36079</v>
      </c>
      <c r="U5412">
        <v>456</v>
      </c>
      <c r="V5412">
        <v>8860</v>
      </c>
      <c r="W5412">
        <v>370</v>
      </c>
    </row>
    <row r="5413" spans="1:23" x14ac:dyDescent="0.25">
      <c r="A5413">
        <v>251034857</v>
      </c>
      <c r="B5413">
        <v>1.0068710318171668E+18</v>
      </c>
      <c r="C5413" s="4">
        <v>43264.589525462965</v>
      </c>
      <c r="D5413" s="1" t="s">
        <v>14366</v>
      </c>
      <c r="E5413" s="1" t="s">
        <v>6257</v>
      </c>
      <c r="F5413">
        <v>9</v>
      </c>
      <c r="G5413">
        <v>14</v>
      </c>
      <c r="H5413">
        <v>24</v>
      </c>
      <c r="I5413">
        <v>3</v>
      </c>
      <c r="J5413" s="1" t="s">
        <v>6258</v>
      </c>
      <c r="K5413" s="1" t="s">
        <v>9931</v>
      </c>
      <c r="L5413" s="1" t="s">
        <v>6260</v>
      </c>
      <c r="M5413" s="1" t="s">
        <v>6259</v>
      </c>
      <c r="N5413" s="1" t="s">
        <v>6326</v>
      </c>
      <c r="O5413" s="4">
        <v>40586.425208333334</v>
      </c>
      <c r="P5413" t="b">
        <v>1</v>
      </c>
      <c r="Q5413" s="1" t="s">
        <v>6327</v>
      </c>
      <c r="R5413" s="1" t="s">
        <v>6257</v>
      </c>
      <c r="S5413" s="1" t="s">
        <v>274</v>
      </c>
      <c r="T5413">
        <v>60188</v>
      </c>
      <c r="U5413">
        <v>450</v>
      </c>
      <c r="V5413">
        <v>2531</v>
      </c>
      <c r="W5413">
        <v>384</v>
      </c>
    </row>
    <row r="5414" spans="1:23" x14ac:dyDescent="0.25">
      <c r="A5414">
        <v>111554559</v>
      </c>
      <c r="B5414">
        <v>1.0068497339551457E+18</v>
      </c>
      <c r="C5414" s="4">
        <v>43264.530752314815</v>
      </c>
      <c r="D5414" s="1" t="s">
        <v>14367</v>
      </c>
      <c r="E5414" s="1" t="s">
        <v>6257</v>
      </c>
      <c r="F5414">
        <v>9</v>
      </c>
      <c r="G5414">
        <v>1</v>
      </c>
      <c r="H5414">
        <v>18</v>
      </c>
      <c r="I5414">
        <v>2</v>
      </c>
      <c r="J5414" s="1" t="s">
        <v>6258</v>
      </c>
      <c r="K5414" s="1" t="s">
        <v>10446</v>
      </c>
      <c r="L5414" s="1" t="s">
        <v>6260</v>
      </c>
      <c r="M5414" s="1" t="s">
        <v>6259</v>
      </c>
      <c r="N5414" s="1" t="s">
        <v>6344</v>
      </c>
      <c r="O5414" s="4">
        <v>40214.462453703702</v>
      </c>
      <c r="P5414" t="b">
        <v>1</v>
      </c>
      <c r="Q5414" s="1" t="s">
        <v>156</v>
      </c>
      <c r="R5414" s="1" t="s">
        <v>6345</v>
      </c>
      <c r="S5414" s="1" t="s">
        <v>156</v>
      </c>
      <c r="T5414">
        <v>36079</v>
      </c>
      <c r="U5414">
        <v>456</v>
      </c>
      <c r="V5414">
        <v>8860</v>
      </c>
      <c r="W5414">
        <v>370</v>
      </c>
    </row>
    <row r="5415" spans="1:23" x14ac:dyDescent="0.25">
      <c r="A5415">
        <v>7089792</v>
      </c>
      <c r="B5415">
        <v>1.0066042433468785E+18</v>
      </c>
      <c r="C5415" s="4">
        <v>43263.853333333333</v>
      </c>
      <c r="D5415" s="1" t="s">
        <v>14368</v>
      </c>
      <c r="E5415" s="1" t="s">
        <v>6257</v>
      </c>
      <c r="F5415">
        <v>3</v>
      </c>
      <c r="G5415">
        <v>1</v>
      </c>
      <c r="H5415">
        <v>15</v>
      </c>
      <c r="I5415">
        <v>1</v>
      </c>
      <c r="J5415" s="1" t="s">
        <v>6375</v>
      </c>
      <c r="K5415" s="1" t="s">
        <v>6593</v>
      </c>
      <c r="L5415" s="1" t="s">
        <v>6259</v>
      </c>
      <c r="M5415" s="1" t="s">
        <v>6259</v>
      </c>
      <c r="N5415" s="1" t="s">
        <v>6275</v>
      </c>
      <c r="O5415" s="4">
        <v>39259.664467592593</v>
      </c>
      <c r="P5415" t="b">
        <v>1</v>
      </c>
      <c r="Q5415" s="1" t="s">
        <v>6276</v>
      </c>
      <c r="R5415" s="1" t="s">
        <v>6277</v>
      </c>
      <c r="S5415" s="1" t="s">
        <v>6278</v>
      </c>
      <c r="T5415">
        <v>30280</v>
      </c>
      <c r="U5415">
        <v>4550</v>
      </c>
      <c r="V5415">
        <v>7288</v>
      </c>
      <c r="W5415">
        <v>287</v>
      </c>
    </row>
    <row r="5416" spans="1:23" x14ac:dyDescent="0.25">
      <c r="A5416">
        <v>17622853</v>
      </c>
      <c r="B5416">
        <v>1.0064782764649144E+18</v>
      </c>
      <c r="C5416" s="4">
        <v>43263.505729166667</v>
      </c>
      <c r="D5416" s="1" t="s">
        <v>14369</v>
      </c>
      <c r="E5416" s="1" t="s">
        <v>6257</v>
      </c>
      <c r="F5416">
        <v>3</v>
      </c>
      <c r="G5416">
        <v>7</v>
      </c>
      <c r="H5416">
        <v>25</v>
      </c>
      <c r="I5416">
        <v>5</v>
      </c>
      <c r="J5416" s="1" t="s">
        <v>14196</v>
      </c>
      <c r="K5416" s="1" t="s">
        <v>6259</v>
      </c>
      <c r="L5416" s="1" t="s">
        <v>6287</v>
      </c>
      <c r="M5416" s="1" t="s">
        <v>6259</v>
      </c>
      <c r="N5416" s="1" t="s">
        <v>6268</v>
      </c>
      <c r="O5416" s="4">
        <v>39777.719039351854</v>
      </c>
      <c r="P5416" t="b">
        <v>1</v>
      </c>
      <c r="Q5416" s="1" t="s">
        <v>6269</v>
      </c>
      <c r="R5416" s="1" t="s">
        <v>6270</v>
      </c>
      <c r="S5416" s="1" t="s">
        <v>6218</v>
      </c>
      <c r="T5416">
        <v>39704</v>
      </c>
      <c r="U5416">
        <v>4096</v>
      </c>
      <c r="V5416">
        <v>7418</v>
      </c>
      <c r="W5416">
        <v>320</v>
      </c>
    </row>
    <row r="5417" spans="1:23" x14ac:dyDescent="0.25">
      <c r="A5417">
        <v>17622853</v>
      </c>
      <c r="B5417">
        <v>1.0064381953520353E+18</v>
      </c>
      <c r="C5417" s="4">
        <v>43263.395127314812</v>
      </c>
      <c r="D5417" s="1" t="s">
        <v>14370</v>
      </c>
      <c r="E5417" s="1" t="s">
        <v>6257</v>
      </c>
      <c r="F5417">
        <v>2</v>
      </c>
      <c r="G5417">
        <v>1</v>
      </c>
      <c r="H5417">
        <v>8</v>
      </c>
      <c r="I5417">
        <v>2</v>
      </c>
      <c r="J5417" s="1" t="s">
        <v>6711</v>
      </c>
      <c r="K5417" s="1" t="s">
        <v>6259</v>
      </c>
      <c r="L5417" s="1" t="s">
        <v>6287</v>
      </c>
      <c r="M5417" s="1" t="s">
        <v>6259</v>
      </c>
      <c r="N5417" s="1" t="s">
        <v>6268</v>
      </c>
      <c r="O5417" s="4">
        <v>39777.719039351854</v>
      </c>
      <c r="P5417" t="b">
        <v>1</v>
      </c>
      <c r="Q5417" s="1" t="s">
        <v>6269</v>
      </c>
      <c r="R5417" s="1" t="s">
        <v>6270</v>
      </c>
      <c r="S5417" s="1" t="s">
        <v>6218</v>
      </c>
      <c r="T5417">
        <v>39704</v>
      </c>
      <c r="U5417">
        <v>4096</v>
      </c>
      <c r="V5417">
        <v>7418</v>
      </c>
      <c r="W5417">
        <v>320</v>
      </c>
    </row>
    <row r="5418" spans="1:23" x14ac:dyDescent="0.25">
      <c r="A5418">
        <v>111554559</v>
      </c>
      <c r="B5418">
        <v>1.0061750209499177E+18</v>
      </c>
      <c r="C5418" s="4">
        <v>43262.668900462966</v>
      </c>
      <c r="D5418" s="1" t="s">
        <v>14371</v>
      </c>
      <c r="E5418" s="1" t="s">
        <v>6257</v>
      </c>
      <c r="F5418">
        <v>5</v>
      </c>
      <c r="G5418">
        <v>2</v>
      </c>
      <c r="H5418">
        <v>24</v>
      </c>
      <c r="I5418">
        <v>0</v>
      </c>
      <c r="J5418" s="1" t="s">
        <v>6258</v>
      </c>
      <c r="K5418" s="1" t="s">
        <v>8291</v>
      </c>
      <c r="L5418" s="1" t="s">
        <v>6260</v>
      </c>
      <c r="M5418" s="1" t="s">
        <v>6259</v>
      </c>
      <c r="N5418" s="1" t="s">
        <v>6344</v>
      </c>
      <c r="O5418" s="4">
        <v>40214.462453703702</v>
      </c>
      <c r="P5418" t="b">
        <v>1</v>
      </c>
      <c r="Q5418" s="1" t="s">
        <v>156</v>
      </c>
      <c r="R5418" s="1" t="s">
        <v>6345</v>
      </c>
      <c r="S5418" s="1" t="s">
        <v>156</v>
      </c>
      <c r="T5418">
        <v>36079</v>
      </c>
      <c r="U5418">
        <v>456</v>
      </c>
      <c r="V5418">
        <v>8860</v>
      </c>
      <c r="W5418">
        <v>370</v>
      </c>
    </row>
    <row r="5419" spans="1:23" x14ac:dyDescent="0.25">
      <c r="A5419">
        <v>123868861</v>
      </c>
      <c r="B5419">
        <v>1.0061247060456161E+18</v>
      </c>
      <c r="C5419" s="4">
        <v>43262.530057870368</v>
      </c>
      <c r="D5419" s="1" t="s">
        <v>14372</v>
      </c>
      <c r="E5419" s="1" t="s">
        <v>6257</v>
      </c>
      <c r="F5419">
        <v>1</v>
      </c>
      <c r="G5419">
        <v>7</v>
      </c>
      <c r="H5419">
        <v>20</v>
      </c>
      <c r="I5419">
        <v>1</v>
      </c>
      <c r="J5419" s="1" t="s">
        <v>6258</v>
      </c>
      <c r="K5419" s="1" t="s">
        <v>6259</v>
      </c>
      <c r="L5419" s="1" t="s">
        <v>6260</v>
      </c>
      <c r="M5419" s="1" t="s">
        <v>6259</v>
      </c>
      <c r="N5419" s="1" t="s">
        <v>6281</v>
      </c>
      <c r="O5419" s="4">
        <v>40254.599421296298</v>
      </c>
      <c r="P5419" t="b">
        <v>1</v>
      </c>
      <c r="Q5419" s="1" t="s">
        <v>6282</v>
      </c>
      <c r="R5419" s="1" t="s">
        <v>6283</v>
      </c>
      <c r="S5419" s="1" t="s">
        <v>384</v>
      </c>
      <c r="T5419">
        <v>53434</v>
      </c>
      <c r="U5419">
        <v>609</v>
      </c>
      <c r="V5419">
        <v>6533</v>
      </c>
      <c r="W5419">
        <v>352</v>
      </c>
    </row>
    <row r="5420" spans="1:23" x14ac:dyDescent="0.25">
      <c r="A5420">
        <v>7089792</v>
      </c>
      <c r="B5420">
        <v>1.0061051868620964E+18</v>
      </c>
      <c r="C5420" s="4">
        <v>43262.47619212963</v>
      </c>
      <c r="D5420" s="1" t="s">
        <v>14373</v>
      </c>
      <c r="E5420" s="1" t="s">
        <v>6257</v>
      </c>
      <c r="F5420">
        <v>3</v>
      </c>
      <c r="G5420">
        <v>1</v>
      </c>
      <c r="H5420">
        <v>11</v>
      </c>
      <c r="I5420">
        <v>0</v>
      </c>
      <c r="J5420" s="1" t="s">
        <v>6259</v>
      </c>
      <c r="K5420" s="1" t="s">
        <v>10441</v>
      </c>
      <c r="L5420" s="1" t="s">
        <v>6260</v>
      </c>
      <c r="M5420" s="1" t="s">
        <v>6259</v>
      </c>
      <c r="N5420" s="1" t="s">
        <v>6275</v>
      </c>
      <c r="O5420" s="4">
        <v>39259.664467592593</v>
      </c>
      <c r="P5420" t="b">
        <v>1</v>
      </c>
      <c r="Q5420" s="1" t="s">
        <v>6276</v>
      </c>
      <c r="R5420" s="1" t="s">
        <v>6277</v>
      </c>
      <c r="S5420" s="1" t="s">
        <v>6278</v>
      </c>
      <c r="T5420">
        <v>30280</v>
      </c>
      <c r="U5420">
        <v>4550</v>
      </c>
      <c r="V5420">
        <v>7288</v>
      </c>
      <c r="W5420">
        <v>287</v>
      </c>
    </row>
    <row r="5421" spans="1:23" x14ac:dyDescent="0.25">
      <c r="A5421">
        <v>17622853</v>
      </c>
      <c r="B5421">
        <v>1.0057811216096666E+18</v>
      </c>
      <c r="C5421" s="4">
        <v>43261.581944444442</v>
      </c>
      <c r="D5421" s="1" t="s">
        <v>14374</v>
      </c>
      <c r="E5421" s="1" t="s">
        <v>6257</v>
      </c>
      <c r="F5421">
        <v>41</v>
      </c>
      <c r="G5421">
        <v>10</v>
      </c>
      <c r="H5421">
        <v>170</v>
      </c>
      <c r="I5421">
        <v>10</v>
      </c>
      <c r="J5421" s="1" t="s">
        <v>6258</v>
      </c>
      <c r="K5421" s="1" t="s">
        <v>14375</v>
      </c>
      <c r="L5421" s="1" t="s">
        <v>6260</v>
      </c>
      <c r="M5421" s="1" t="s">
        <v>6259</v>
      </c>
      <c r="N5421" s="1" t="s">
        <v>6268</v>
      </c>
      <c r="O5421" s="4">
        <v>39777.719039351854</v>
      </c>
      <c r="P5421" t="b">
        <v>1</v>
      </c>
      <c r="Q5421" s="1" t="s">
        <v>6269</v>
      </c>
      <c r="R5421" s="1" t="s">
        <v>6270</v>
      </c>
      <c r="S5421" s="1" t="s">
        <v>6218</v>
      </c>
      <c r="T5421">
        <v>39704</v>
      </c>
      <c r="U5421">
        <v>4096</v>
      </c>
      <c r="V5421">
        <v>7418</v>
      </c>
      <c r="W5421">
        <v>320</v>
      </c>
    </row>
    <row r="5422" spans="1:23" x14ac:dyDescent="0.25">
      <c r="A5422">
        <v>251034857</v>
      </c>
      <c r="B5422">
        <v>1.0051069279179899E+18</v>
      </c>
      <c r="C5422" s="4">
        <v>43259.72152777778</v>
      </c>
      <c r="D5422" s="1" t="s">
        <v>14376</v>
      </c>
      <c r="E5422" s="1" t="s">
        <v>6257</v>
      </c>
      <c r="F5422">
        <v>3</v>
      </c>
      <c r="G5422">
        <v>4</v>
      </c>
      <c r="H5422">
        <v>7</v>
      </c>
      <c r="I5422">
        <v>2</v>
      </c>
      <c r="J5422" s="1" t="s">
        <v>6258</v>
      </c>
      <c r="K5422" s="1" t="s">
        <v>7025</v>
      </c>
      <c r="L5422" s="1" t="s">
        <v>6260</v>
      </c>
      <c r="M5422" s="1" t="s">
        <v>6259</v>
      </c>
      <c r="N5422" s="1" t="s">
        <v>6326</v>
      </c>
      <c r="O5422" s="4">
        <v>40586.425208333334</v>
      </c>
      <c r="P5422" t="b">
        <v>1</v>
      </c>
      <c r="Q5422" s="1" t="s">
        <v>6327</v>
      </c>
      <c r="R5422" s="1" t="s">
        <v>6257</v>
      </c>
      <c r="S5422" s="1" t="s">
        <v>274</v>
      </c>
      <c r="T5422">
        <v>60188</v>
      </c>
      <c r="U5422">
        <v>450</v>
      </c>
      <c r="V5422">
        <v>2531</v>
      </c>
      <c r="W5422">
        <v>384</v>
      </c>
    </row>
    <row r="5423" spans="1:23" x14ac:dyDescent="0.25">
      <c r="A5423">
        <v>7089792</v>
      </c>
      <c r="B5423">
        <v>1.0051032096382198E+18</v>
      </c>
      <c r="C5423" s="4">
        <v>43259.711261574077</v>
      </c>
      <c r="D5423" s="1" t="s">
        <v>14377</v>
      </c>
      <c r="E5423" s="1" t="s">
        <v>6257</v>
      </c>
      <c r="F5423">
        <v>3</v>
      </c>
      <c r="G5423">
        <v>1</v>
      </c>
      <c r="H5423">
        <v>9</v>
      </c>
      <c r="I5423">
        <v>0</v>
      </c>
      <c r="J5423" s="1" t="s">
        <v>6451</v>
      </c>
      <c r="K5423" s="1" t="s">
        <v>14378</v>
      </c>
      <c r="L5423" s="1" t="s">
        <v>6260</v>
      </c>
      <c r="M5423" s="1" t="s">
        <v>6259</v>
      </c>
      <c r="N5423" s="1" t="s">
        <v>6275</v>
      </c>
      <c r="O5423" s="4">
        <v>39259.664467592593</v>
      </c>
      <c r="P5423" t="b">
        <v>1</v>
      </c>
      <c r="Q5423" s="1" t="s">
        <v>6276</v>
      </c>
      <c r="R5423" s="1" t="s">
        <v>6277</v>
      </c>
      <c r="S5423" s="1" t="s">
        <v>6278</v>
      </c>
      <c r="T5423">
        <v>30280</v>
      </c>
      <c r="U5423">
        <v>4550</v>
      </c>
      <c r="V5423">
        <v>7288</v>
      </c>
      <c r="W5423">
        <v>287</v>
      </c>
    </row>
    <row r="5424" spans="1:23" x14ac:dyDescent="0.25">
      <c r="A5424">
        <v>7089792</v>
      </c>
      <c r="B5424">
        <v>1.0046933801552241E+18</v>
      </c>
      <c r="C5424" s="4">
        <v>43258.580347222225</v>
      </c>
      <c r="D5424" s="1" t="s">
        <v>14379</v>
      </c>
      <c r="E5424" s="1" t="s">
        <v>6257</v>
      </c>
      <c r="F5424">
        <v>1</v>
      </c>
      <c r="G5424">
        <v>0</v>
      </c>
      <c r="H5424">
        <v>3</v>
      </c>
      <c r="I5424">
        <v>0</v>
      </c>
      <c r="J5424" s="1" t="s">
        <v>6312</v>
      </c>
      <c r="K5424" s="1" t="s">
        <v>6259</v>
      </c>
      <c r="L5424" s="1" t="s">
        <v>6260</v>
      </c>
      <c r="M5424" s="1" t="s">
        <v>6259</v>
      </c>
      <c r="N5424" s="1" t="s">
        <v>6275</v>
      </c>
      <c r="O5424" s="4">
        <v>39259.664467592593</v>
      </c>
      <c r="P5424" t="b">
        <v>1</v>
      </c>
      <c r="Q5424" s="1" t="s">
        <v>6276</v>
      </c>
      <c r="R5424" s="1" t="s">
        <v>6277</v>
      </c>
      <c r="S5424" s="1" t="s">
        <v>6278</v>
      </c>
      <c r="T5424">
        <v>30280</v>
      </c>
      <c r="U5424">
        <v>4550</v>
      </c>
      <c r="V5424">
        <v>7288</v>
      </c>
      <c r="W5424">
        <v>287</v>
      </c>
    </row>
    <row r="5425" spans="1:23" x14ac:dyDescent="0.25">
      <c r="A5425">
        <v>251034857</v>
      </c>
      <c r="B5425">
        <v>1.0046807916984279E+18</v>
      </c>
      <c r="C5425" s="4">
        <v>43258.545613425929</v>
      </c>
      <c r="D5425" s="1" t="s">
        <v>14380</v>
      </c>
      <c r="E5425" s="1" t="s">
        <v>6257</v>
      </c>
      <c r="F5425">
        <v>12</v>
      </c>
      <c r="G5425">
        <v>22</v>
      </c>
      <c r="H5425">
        <v>33</v>
      </c>
      <c r="I5425">
        <v>10</v>
      </c>
      <c r="J5425" s="1" t="s">
        <v>6258</v>
      </c>
      <c r="K5425" s="1" t="s">
        <v>14381</v>
      </c>
      <c r="L5425" s="1" t="s">
        <v>6260</v>
      </c>
      <c r="M5425" s="1" t="s">
        <v>6259</v>
      </c>
      <c r="N5425" s="1" t="s">
        <v>6326</v>
      </c>
      <c r="O5425" s="4">
        <v>40586.425208333334</v>
      </c>
      <c r="P5425" t="b">
        <v>1</v>
      </c>
      <c r="Q5425" s="1" t="s">
        <v>6327</v>
      </c>
      <c r="R5425" s="1" t="s">
        <v>6257</v>
      </c>
      <c r="S5425" s="1" t="s">
        <v>274</v>
      </c>
      <c r="T5425">
        <v>60188</v>
      </c>
      <c r="U5425">
        <v>450</v>
      </c>
      <c r="V5425">
        <v>2531</v>
      </c>
      <c r="W5425">
        <v>384</v>
      </c>
    </row>
    <row r="5426" spans="1:23" x14ac:dyDescent="0.25">
      <c r="A5426">
        <v>17622853</v>
      </c>
      <c r="B5426">
        <v>1.0046657230657208E+18</v>
      </c>
      <c r="C5426" s="4">
        <v>43258.504027777781</v>
      </c>
      <c r="D5426" s="1" t="s">
        <v>14382</v>
      </c>
      <c r="E5426" s="1" t="s">
        <v>6257</v>
      </c>
      <c r="F5426">
        <v>3</v>
      </c>
      <c r="G5426">
        <v>4</v>
      </c>
      <c r="H5426">
        <v>17</v>
      </c>
      <c r="I5426">
        <v>2</v>
      </c>
      <c r="J5426" s="1" t="s">
        <v>6258</v>
      </c>
      <c r="K5426" s="1" t="s">
        <v>11399</v>
      </c>
      <c r="L5426" s="1" t="s">
        <v>6260</v>
      </c>
      <c r="M5426" s="1" t="s">
        <v>6259</v>
      </c>
      <c r="N5426" s="1" t="s">
        <v>6268</v>
      </c>
      <c r="O5426" s="4">
        <v>39777.719039351854</v>
      </c>
      <c r="P5426" t="b">
        <v>1</v>
      </c>
      <c r="Q5426" s="1" t="s">
        <v>6269</v>
      </c>
      <c r="R5426" s="1" t="s">
        <v>6270</v>
      </c>
      <c r="S5426" s="1" t="s">
        <v>6218</v>
      </c>
      <c r="T5426">
        <v>39704</v>
      </c>
      <c r="U5426">
        <v>4096</v>
      </c>
      <c r="V5426">
        <v>7418</v>
      </c>
      <c r="W5426">
        <v>320</v>
      </c>
    </row>
    <row r="5427" spans="1:23" x14ac:dyDescent="0.25">
      <c r="A5427">
        <v>17622853</v>
      </c>
      <c r="B5427">
        <v>1.0046119091680993E+18</v>
      </c>
      <c r="C5427" s="4">
        <v>43258.355532407404</v>
      </c>
      <c r="D5427" s="1" t="s">
        <v>14383</v>
      </c>
      <c r="E5427" s="1" t="s">
        <v>14384</v>
      </c>
      <c r="F5427">
        <v>5</v>
      </c>
      <c r="G5427">
        <v>2</v>
      </c>
      <c r="H5427">
        <v>24</v>
      </c>
      <c r="I5427">
        <v>2</v>
      </c>
      <c r="J5427" s="1" t="s">
        <v>6312</v>
      </c>
      <c r="K5427" s="1" t="s">
        <v>6259</v>
      </c>
      <c r="L5427" s="1" t="s">
        <v>6260</v>
      </c>
      <c r="M5427" s="1" t="s">
        <v>6259</v>
      </c>
      <c r="N5427" s="1" t="s">
        <v>6268</v>
      </c>
      <c r="O5427" s="4">
        <v>39777.719039351854</v>
      </c>
      <c r="P5427" t="b">
        <v>1</v>
      </c>
      <c r="Q5427" s="1" t="s">
        <v>6269</v>
      </c>
      <c r="R5427" s="1" t="s">
        <v>6270</v>
      </c>
      <c r="S5427" s="1" t="s">
        <v>6218</v>
      </c>
      <c r="T5427">
        <v>39704</v>
      </c>
      <c r="U5427">
        <v>4096</v>
      </c>
      <c r="V5427">
        <v>7418</v>
      </c>
      <c r="W5427">
        <v>320</v>
      </c>
    </row>
    <row r="5428" spans="1:23" x14ac:dyDescent="0.25">
      <c r="A5428">
        <v>7089792</v>
      </c>
      <c r="B5428">
        <v>1.004351315940692E+18</v>
      </c>
      <c r="C5428" s="4">
        <v>43257.636435185188</v>
      </c>
      <c r="D5428" s="1" t="s">
        <v>14385</v>
      </c>
      <c r="E5428" s="1" t="s">
        <v>6257</v>
      </c>
      <c r="F5428">
        <v>6</v>
      </c>
      <c r="G5428">
        <v>2</v>
      </c>
      <c r="H5428">
        <v>13</v>
      </c>
      <c r="I5428">
        <v>1</v>
      </c>
      <c r="J5428" s="1" t="s">
        <v>6258</v>
      </c>
      <c r="K5428" s="1" t="s">
        <v>6259</v>
      </c>
      <c r="L5428" s="1" t="s">
        <v>6260</v>
      </c>
      <c r="M5428" s="1" t="s">
        <v>6259</v>
      </c>
      <c r="N5428" s="1" t="s">
        <v>6275</v>
      </c>
      <c r="O5428" s="4">
        <v>39259.664467592593</v>
      </c>
      <c r="P5428" t="b">
        <v>1</v>
      </c>
      <c r="Q5428" s="1" t="s">
        <v>6276</v>
      </c>
      <c r="R5428" s="1" t="s">
        <v>6277</v>
      </c>
      <c r="S5428" s="1" t="s">
        <v>6278</v>
      </c>
      <c r="T5428">
        <v>30280</v>
      </c>
      <c r="U5428">
        <v>4550</v>
      </c>
      <c r="V5428">
        <v>7288</v>
      </c>
      <c r="W5428">
        <v>287</v>
      </c>
    </row>
    <row r="5429" spans="1:23" x14ac:dyDescent="0.25">
      <c r="A5429">
        <v>17622853</v>
      </c>
      <c r="B5429">
        <v>1.0042667730284052E+18</v>
      </c>
      <c r="C5429" s="4">
        <v>43257.403136574074</v>
      </c>
      <c r="D5429" s="1" t="s">
        <v>14386</v>
      </c>
      <c r="E5429" s="1" t="s">
        <v>6257</v>
      </c>
      <c r="F5429">
        <v>3</v>
      </c>
      <c r="G5429">
        <v>0</v>
      </c>
      <c r="H5429">
        <v>15</v>
      </c>
      <c r="I5429">
        <v>2</v>
      </c>
      <c r="J5429" s="1" t="s">
        <v>6711</v>
      </c>
      <c r="K5429" s="1" t="s">
        <v>11399</v>
      </c>
      <c r="L5429" s="1" t="s">
        <v>6287</v>
      </c>
      <c r="M5429" s="1" t="s">
        <v>6259</v>
      </c>
      <c r="N5429" s="1" t="s">
        <v>6268</v>
      </c>
      <c r="O5429" s="4">
        <v>39777.719039351854</v>
      </c>
      <c r="P5429" t="b">
        <v>1</v>
      </c>
      <c r="Q5429" s="1" t="s">
        <v>6269</v>
      </c>
      <c r="R5429" s="1" t="s">
        <v>6270</v>
      </c>
      <c r="S5429" s="1" t="s">
        <v>6218</v>
      </c>
      <c r="T5429">
        <v>39704</v>
      </c>
      <c r="U5429">
        <v>4096</v>
      </c>
      <c r="V5429">
        <v>7418</v>
      </c>
      <c r="W5429">
        <v>320</v>
      </c>
    </row>
    <row r="5430" spans="1:23" x14ac:dyDescent="0.25">
      <c r="A5430">
        <v>7089792</v>
      </c>
      <c r="B5430">
        <v>1.0040723184427991E+18</v>
      </c>
      <c r="C5430" s="4">
        <v>43256.866550925923</v>
      </c>
      <c r="D5430" s="1" t="s">
        <v>14387</v>
      </c>
      <c r="E5430" s="1" t="s">
        <v>6257</v>
      </c>
      <c r="F5430">
        <v>2</v>
      </c>
      <c r="G5430">
        <v>1</v>
      </c>
      <c r="H5430">
        <v>5</v>
      </c>
      <c r="I5430">
        <v>0</v>
      </c>
      <c r="J5430" s="1" t="s">
        <v>14388</v>
      </c>
      <c r="K5430" s="1" t="s">
        <v>6293</v>
      </c>
      <c r="L5430" s="1" t="s">
        <v>6260</v>
      </c>
      <c r="M5430" s="1" t="s">
        <v>6259</v>
      </c>
      <c r="N5430" s="1" t="s">
        <v>6275</v>
      </c>
      <c r="O5430" s="4">
        <v>39259.664467592593</v>
      </c>
      <c r="P5430" t="b">
        <v>1</v>
      </c>
      <c r="Q5430" s="1" t="s">
        <v>6276</v>
      </c>
      <c r="R5430" s="1" t="s">
        <v>6277</v>
      </c>
      <c r="S5430" s="1" t="s">
        <v>6278</v>
      </c>
      <c r="T5430">
        <v>30280</v>
      </c>
      <c r="U5430">
        <v>4550</v>
      </c>
      <c r="V5430">
        <v>7288</v>
      </c>
      <c r="W5430">
        <v>287</v>
      </c>
    </row>
    <row r="5431" spans="1:23" x14ac:dyDescent="0.25">
      <c r="A5431">
        <v>123868861</v>
      </c>
      <c r="B5431">
        <v>1.0040299640506286E+18</v>
      </c>
      <c r="C5431" s="4">
        <v>43256.749675925923</v>
      </c>
      <c r="D5431" s="1" t="s">
        <v>14389</v>
      </c>
      <c r="E5431" s="1" t="s">
        <v>6257</v>
      </c>
      <c r="F5431">
        <v>3</v>
      </c>
      <c r="G5431">
        <v>10</v>
      </c>
      <c r="H5431">
        <v>51</v>
      </c>
      <c r="I5431">
        <v>1</v>
      </c>
      <c r="J5431" s="1" t="s">
        <v>14390</v>
      </c>
      <c r="K5431" s="1" t="s">
        <v>6259</v>
      </c>
      <c r="L5431" s="1" t="s">
        <v>6260</v>
      </c>
      <c r="M5431" s="1" t="s">
        <v>6259</v>
      </c>
      <c r="N5431" s="1" t="s">
        <v>6281</v>
      </c>
      <c r="O5431" s="4">
        <v>40254.599421296298</v>
      </c>
      <c r="P5431" t="b">
        <v>1</v>
      </c>
      <c r="Q5431" s="1" t="s">
        <v>6282</v>
      </c>
      <c r="R5431" s="1" t="s">
        <v>6283</v>
      </c>
      <c r="S5431" s="1" t="s">
        <v>384</v>
      </c>
      <c r="T5431">
        <v>53434</v>
      </c>
      <c r="U5431">
        <v>609</v>
      </c>
      <c r="V5431">
        <v>6533</v>
      </c>
      <c r="W5431">
        <v>352</v>
      </c>
    </row>
    <row r="5432" spans="1:23" x14ac:dyDescent="0.25">
      <c r="A5432">
        <v>14462419</v>
      </c>
      <c r="B5432">
        <v>1.0039915587383665E+18</v>
      </c>
      <c r="C5432" s="4">
        <v>43256.643692129626</v>
      </c>
      <c r="D5432" s="1" t="s">
        <v>14391</v>
      </c>
      <c r="E5432" s="1" t="s">
        <v>6257</v>
      </c>
      <c r="F5432">
        <v>5</v>
      </c>
      <c r="G5432">
        <v>1</v>
      </c>
      <c r="H5432">
        <v>32</v>
      </c>
      <c r="I5432">
        <v>0</v>
      </c>
      <c r="J5432" s="1" t="s">
        <v>6258</v>
      </c>
      <c r="K5432" s="1" t="s">
        <v>8429</v>
      </c>
      <c r="L5432" s="1" t="s">
        <v>6259</v>
      </c>
      <c r="M5432" s="1" t="s">
        <v>6259</v>
      </c>
      <c r="N5432" s="1" t="s">
        <v>6288</v>
      </c>
      <c r="O5432" s="4">
        <v>39559.695937500001</v>
      </c>
      <c r="P5432" t="b">
        <v>1</v>
      </c>
      <c r="Q5432" s="1" t="s">
        <v>6289</v>
      </c>
      <c r="R5432" s="1" t="s">
        <v>6290</v>
      </c>
      <c r="S5432" s="1" t="s">
        <v>6291</v>
      </c>
      <c r="T5432">
        <v>48743</v>
      </c>
      <c r="U5432">
        <v>4261</v>
      </c>
      <c r="V5432">
        <v>20083</v>
      </c>
      <c r="W5432">
        <v>471</v>
      </c>
    </row>
    <row r="5433" spans="1:23" x14ac:dyDescent="0.25">
      <c r="A5433">
        <v>14462419</v>
      </c>
      <c r="B5433">
        <v>1.0039912297705226E+18</v>
      </c>
      <c r="C5433" s="4">
        <v>43256.642789351848</v>
      </c>
      <c r="D5433" s="1" t="s">
        <v>14392</v>
      </c>
      <c r="E5433" s="1" t="s">
        <v>6257</v>
      </c>
      <c r="F5433">
        <v>1</v>
      </c>
      <c r="G5433">
        <v>1</v>
      </c>
      <c r="H5433">
        <v>7</v>
      </c>
      <c r="I5433">
        <v>0</v>
      </c>
      <c r="J5433" s="1" t="s">
        <v>6258</v>
      </c>
      <c r="K5433" s="1" t="s">
        <v>8429</v>
      </c>
      <c r="L5433" s="1" t="s">
        <v>6259</v>
      </c>
      <c r="M5433" s="1" t="s">
        <v>6259</v>
      </c>
      <c r="N5433" s="1" t="s">
        <v>6288</v>
      </c>
      <c r="O5433" s="4">
        <v>39559.695937500001</v>
      </c>
      <c r="P5433" t="b">
        <v>1</v>
      </c>
      <c r="Q5433" s="1" t="s">
        <v>6289</v>
      </c>
      <c r="R5433" s="1" t="s">
        <v>6290</v>
      </c>
      <c r="S5433" s="1" t="s">
        <v>6291</v>
      </c>
      <c r="T5433">
        <v>48743</v>
      </c>
      <c r="U5433">
        <v>4261</v>
      </c>
      <c r="V5433">
        <v>20083</v>
      </c>
      <c r="W5433">
        <v>471</v>
      </c>
    </row>
    <row r="5434" spans="1:23" x14ac:dyDescent="0.25">
      <c r="A5434">
        <v>14462419</v>
      </c>
      <c r="B5434">
        <v>1.003991068860244E+18</v>
      </c>
      <c r="C5434" s="4">
        <v>43256.642337962963</v>
      </c>
      <c r="D5434" s="1" t="s">
        <v>14393</v>
      </c>
      <c r="E5434" s="1" t="s">
        <v>6257</v>
      </c>
      <c r="F5434">
        <v>1</v>
      </c>
      <c r="G5434">
        <v>0</v>
      </c>
      <c r="H5434">
        <v>3</v>
      </c>
      <c r="I5434">
        <v>0</v>
      </c>
      <c r="J5434" s="1" t="s">
        <v>6258</v>
      </c>
      <c r="K5434" s="1" t="s">
        <v>8429</v>
      </c>
      <c r="L5434" s="1" t="s">
        <v>6259</v>
      </c>
      <c r="M5434" s="1" t="s">
        <v>6259</v>
      </c>
      <c r="N5434" s="1" t="s">
        <v>6288</v>
      </c>
      <c r="O5434" s="4">
        <v>39559.695937500001</v>
      </c>
      <c r="P5434" t="b">
        <v>1</v>
      </c>
      <c r="Q5434" s="1" t="s">
        <v>6289</v>
      </c>
      <c r="R5434" s="1" t="s">
        <v>6290</v>
      </c>
      <c r="S5434" s="1" t="s">
        <v>6291</v>
      </c>
      <c r="T5434">
        <v>48743</v>
      </c>
      <c r="U5434">
        <v>4261</v>
      </c>
      <c r="V5434">
        <v>20083</v>
      </c>
      <c r="W5434">
        <v>471</v>
      </c>
    </row>
    <row r="5435" spans="1:23" x14ac:dyDescent="0.25">
      <c r="A5435">
        <v>14462419</v>
      </c>
      <c r="B5435">
        <v>1.0039908986345759E+18</v>
      </c>
      <c r="C5435" s="4">
        <v>43256.641875000001</v>
      </c>
      <c r="D5435" s="1" t="s">
        <v>14394</v>
      </c>
      <c r="E5435" s="1" t="s">
        <v>6257</v>
      </c>
      <c r="F5435">
        <v>5</v>
      </c>
      <c r="G5435">
        <v>0</v>
      </c>
      <c r="H5435">
        <v>15</v>
      </c>
      <c r="I5435">
        <v>0</v>
      </c>
      <c r="J5435" s="1" t="s">
        <v>6258</v>
      </c>
      <c r="K5435" s="1" t="s">
        <v>8429</v>
      </c>
      <c r="L5435" s="1" t="s">
        <v>6259</v>
      </c>
      <c r="M5435" s="1" t="s">
        <v>6259</v>
      </c>
      <c r="N5435" s="1" t="s">
        <v>6288</v>
      </c>
      <c r="O5435" s="4">
        <v>39559.695937500001</v>
      </c>
      <c r="P5435" t="b">
        <v>1</v>
      </c>
      <c r="Q5435" s="1" t="s">
        <v>6289</v>
      </c>
      <c r="R5435" s="1" t="s">
        <v>6290</v>
      </c>
      <c r="S5435" s="1" t="s">
        <v>6291</v>
      </c>
      <c r="T5435">
        <v>48743</v>
      </c>
      <c r="U5435">
        <v>4261</v>
      </c>
      <c r="V5435">
        <v>20083</v>
      </c>
      <c r="W5435">
        <v>471</v>
      </c>
    </row>
    <row r="5436" spans="1:23" x14ac:dyDescent="0.25">
      <c r="A5436">
        <v>14462419</v>
      </c>
      <c r="B5436">
        <v>1.003990599421182E+18</v>
      </c>
      <c r="C5436" s="4">
        <v>43256.641041666669</v>
      </c>
      <c r="D5436" s="1" t="s">
        <v>14395</v>
      </c>
      <c r="E5436" s="1" t="s">
        <v>6257</v>
      </c>
      <c r="F5436">
        <v>1</v>
      </c>
      <c r="G5436">
        <v>2</v>
      </c>
      <c r="H5436">
        <v>7</v>
      </c>
      <c r="I5436">
        <v>0</v>
      </c>
      <c r="J5436" s="1" t="s">
        <v>6258</v>
      </c>
      <c r="K5436" s="1" t="s">
        <v>8429</v>
      </c>
      <c r="L5436" s="1" t="s">
        <v>6259</v>
      </c>
      <c r="M5436" s="1" t="s">
        <v>6259</v>
      </c>
      <c r="N5436" s="1" t="s">
        <v>6288</v>
      </c>
      <c r="O5436" s="4">
        <v>39559.695937500001</v>
      </c>
      <c r="P5436" t="b">
        <v>1</v>
      </c>
      <c r="Q5436" s="1" t="s">
        <v>6289</v>
      </c>
      <c r="R5436" s="1" t="s">
        <v>6290</v>
      </c>
      <c r="S5436" s="1" t="s">
        <v>6291</v>
      </c>
      <c r="T5436">
        <v>48743</v>
      </c>
      <c r="U5436">
        <v>4261</v>
      </c>
      <c r="V5436">
        <v>20083</v>
      </c>
      <c r="W5436">
        <v>471</v>
      </c>
    </row>
    <row r="5437" spans="1:23" x14ac:dyDescent="0.25">
      <c r="A5437">
        <v>14462419</v>
      </c>
      <c r="B5437">
        <v>1.0039903849162547E+18</v>
      </c>
      <c r="C5437" s="4">
        <v>43256.640451388892</v>
      </c>
      <c r="D5437" s="1" t="s">
        <v>14396</v>
      </c>
      <c r="E5437" s="1" t="s">
        <v>6257</v>
      </c>
      <c r="F5437">
        <v>1</v>
      </c>
      <c r="G5437">
        <v>1</v>
      </c>
      <c r="H5437">
        <v>6</v>
      </c>
      <c r="I5437">
        <v>0</v>
      </c>
      <c r="J5437" s="1" t="s">
        <v>6375</v>
      </c>
      <c r="K5437" s="1" t="s">
        <v>8429</v>
      </c>
      <c r="L5437" s="1" t="s">
        <v>6259</v>
      </c>
      <c r="M5437" s="1" t="s">
        <v>6259</v>
      </c>
      <c r="N5437" s="1" t="s">
        <v>6288</v>
      </c>
      <c r="O5437" s="4">
        <v>39559.695937500001</v>
      </c>
      <c r="P5437" t="b">
        <v>1</v>
      </c>
      <c r="Q5437" s="1" t="s">
        <v>6289</v>
      </c>
      <c r="R5437" s="1" t="s">
        <v>6290</v>
      </c>
      <c r="S5437" s="1" t="s">
        <v>6291</v>
      </c>
      <c r="T5437">
        <v>48743</v>
      </c>
      <c r="U5437">
        <v>4261</v>
      </c>
      <c r="V5437">
        <v>20083</v>
      </c>
      <c r="W5437">
        <v>471</v>
      </c>
    </row>
    <row r="5438" spans="1:23" x14ac:dyDescent="0.25">
      <c r="A5438">
        <v>14462419</v>
      </c>
      <c r="B5438">
        <v>1.003990174760661E+18</v>
      </c>
      <c r="C5438" s="4">
        <v>43256.639872685184</v>
      </c>
      <c r="D5438" s="1" t="s">
        <v>14397</v>
      </c>
      <c r="E5438" s="1" t="s">
        <v>6257</v>
      </c>
      <c r="F5438">
        <v>1</v>
      </c>
      <c r="G5438">
        <v>0</v>
      </c>
      <c r="H5438">
        <v>5</v>
      </c>
      <c r="I5438">
        <v>0</v>
      </c>
      <c r="J5438" s="1" t="s">
        <v>6375</v>
      </c>
      <c r="K5438" s="1" t="s">
        <v>8429</v>
      </c>
      <c r="L5438" s="1" t="s">
        <v>6259</v>
      </c>
      <c r="M5438" s="1" t="s">
        <v>6259</v>
      </c>
      <c r="N5438" s="1" t="s">
        <v>6288</v>
      </c>
      <c r="O5438" s="4">
        <v>39559.695937500001</v>
      </c>
      <c r="P5438" t="b">
        <v>1</v>
      </c>
      <c r="Q5438" s="1" t="s">
        <v>6289</v>
      </c>
      <c r="R5438" s="1" t="s">
        <v>6290</v>
      </c>
      <c r="S5438" s="1" t="s">
        <v>6291</v>
      </c>
      <c r="T5438">
        <v>48743</v>
      </c>
      <c r="U5438">
        <v>4261</v>
      </c>
      <c r="V5438">
        <v>20083</v>
      </c>
      <c r="W5438">
        <v>471</v>
      </c>
    </row>
    <row r="5439" spans="1:23" x14ac:dyDescent="0.25">
      <c r="A5439">
        <v>14462419</v>
      </c>
      <c r="B5439">
        <v>1.0039898653971866E+18</v>
      </c>
      <c r="C5439" s="4">
        <v>43256.639016203706</v>
      </c>
      <c r="D5439" s="1" t="s">
        <v>14398</v>
      </c>
      <c r="E5439" s="1" t="s">
        <v>6257</v>
      </c>
      <c r="F5439">
        <v>1</v>
      </c>
      <c r="G5439">
        <v>1</v>
      </c>
      <c r="H5439">
        <v>5</v>
      </c>
      <c r="I5439">
        <v>0</v>
      </c>
      <c r="J5439" s="1" t="s">
        <v>6258</v>
      </c>
      <c r="K5439" s="1" t="s">
        <v>8429</v>
      </c>
      <c r="L5439" s="1" t="s">
        <v>6259</v>
      </c>
      <c r="M5439" s="1" t="s">
        <v>6259</v>
      </c>
      <c r="N5439" s="1" t="s">
        <v>6288</v>
      </c>
      <c r="O5439" s="4">
        <v>39559.695937500001</v>
      </c>
      <c r="P5439" t="b">
        <v>1</v>
      </c>
      <c r="Q5439" s="1" t="s">
        <v>6289</v>
      </c>
      <c r="R5439" s="1" t="s">
        <v>6290</v>
      </c>
      <c r="S5439" s="1" t="s">
        <v>6291</v>
      </c>
      <c r="T5439">
        <v>48743</v>
      </c>
      <c r="U5439">
        <v>4261</v>
      </c>
      <c r="V5439">
        <v>20083</v>
      </c>
      <c r="W5439">
        <v>471</v>
      </c>
    </row>
    <row r="5440" spans="1:23" x14ac:dyDescent="0.25">
      <c r="A5440">
        <v>14462419</v>
      </c>
      <c r="B5440">
        <v>1.0039896317869875E+18</v>
      </c>
      <c r="C5440" s="4">
        <v>43256.638379629629</v>
      </c>
      <c r="D5440" s="1" t="s">
        <v>14399</v>
      </c>
      <c r="E5440" s="1" t="s">
        <v>6257</v>
      </c>
      <c r="F5440">
        <v>4</v>
      </c>
      <c r="G5440">
        <v>0</v>
      </c>
      <c r="H5440">
        <v>6</v>
      </c>
      <c r="I5440">
        <v>0</v>
      </c>
      <c r="J5440" s="1" t="s">
        <v>6258</v>
      </c>
      <c r="K5440" s="1" t="s">
        <v>8429</v>
      </c>
      <c r="L5440" s="1" t="s">
        <v>6259</v>
      </c>
      <c r="M5440" s="1" t="s">
        <v>6259</v>
      </c>
      <c r="N5440" s="1" t="s">
        <v>6288</v>
      </c>
      <c r="O5440" s="4">
        <v>39559.695937500001</v>
      </c>
      <c r="P5440" t="b">
        <v>1</v>
      </c>
      <c r="Q5440" s="1" t="s">
        <v>6289</v>
      </c>
      <c r="R5440" s="1" t="s">
        <v>6290</v>
      </c>
      <c r="S5440" s="1" t="s">
        <v>6291</v>
      </c>
      <c r="T5440">
        <v>48743</v>
      </c>
      <c r="U5440">
        <v>4261</v>
      </c>
      <c r="V5440">
        <v>20083</v>
      </c>
      <c r="W5440">
        <v>471</v>
      </c>
    </row>
    <row r="5441" spans="1:23" x14ac:dyDescent="0.25">
      <c r="A5441">
        <v>14462419</v>
      </c>
      <c r="B5441">
        <v>1.0039893709264568E+18</v>
      </c>
      <c r="C5441" s="4">
        <v>43256.637650462966</v>
      </c>
      <c r="D5441" s="1" t="s">
        <v>14400</v>
      </c>
      <c r="E5441" s="1" t="s">
        <v>6257</v>
      </c>
      <c r="F5441">
        <v>1</v>
      </c>
      <c r="G5441">
        <v>0</v>
      </c>
      <c r="H5441">
        <v>5</v>
      </c>
      <c r="I5441">
        <v>1</v>
      </c>
      <c r="J5441" s="1" t="s">
        <v>6258</v>
      </c>
      <c r="K5441" s="1" t="s">
        <v>8429</v>
      </c>
      <c r="L5441" s="1" t="s">
        <v>6259</v>
      </c>
      <c r="M5441" s="1" t="s">
        <v>6259</v>
      </c>
      <c r="N5441" s="1" t="s">
        <v>6288</v>
      </c>
      <c r="O5441" s="4">
        <v>39559.695937500001</v>
      </c>
      <c r="P5441" t="b">
        <v>1</v>
      </c>
      <c r="Q5441" s="1" t="s">
        <v>6289</v>
      </c>
      <c r="R5441" s="1" t="s">
        <v>6290</v>
      </c>
      <c r="S5441" s="1" t="s">
        <v>6291</v>
      </c>
      <c r="T5441">
        <v>48743</v>
      </c>
      <c r="U5441">
        <v>4261</v>
      </c>
      <c r="V5441">
        <v>20083</v>
      </c>
      <c r="W5441">
        <v>471</v>
      </c>
    </row>
    <row r="5442" spans="1:23" x14ac:dyDescent="0.25">
      <c r="A5442">
        <v>14462419</v>
      </c>
      <c r="B5442">
        <v>1.0039890120658166E+18</v>
      </c>
      <c r="C5442" s="4">
        <v>43256.636666666665</v>
      </c>
      <c r="D5442" s="1" t="s">
        <v>14401</v>
      </c>
      <c r="E5442" s="1" t="s">
        <v>6257</v>
      </c>
      <c r="F5442">
        <v>2</v>
      </c>
      <c r="G5442">
        <v>0</v>
      </c>
      <c r="H5442">
        <v>6</v>
      </c>
      <c r="I5442">
        <v>0</v>
      </c>
      <c r="J5442" s="1" t="s">
        <v>6258</v>
      </c>
      <c r="K5442" s="1" t="s">
        <v>8429</v>
      </c>
      <c r="L5442" s="1" t="s">
        <v>6259</v>
      </c>
      <c r="M5442" s="1" t="s">
        <v>6259</v>
      </c>
      <c r="N5442" s="1" t="s">
        <v>6288</v>
      </c>
      <c r="O5442" s="4">
        <v>39559.695937500001</v>
      </c>
      <c r="P5442" t="b">
        <v>1</v>
      </c>
      <c r="Q5442" s="1" t="s">
        <v>6289</v>
      </c>
      <c r="R5442" s="1" t="s">
        <v>6290</v>
      </c>
      <c r="S5442" s="1" t="s">
        <v>6291</v>
      </c>
      <c r="T5442">
        <v>48743</v>
      </c>
      <c r="U5442">
        <v>4261</v>
      </c>
      <c r="V5442">
        <v>20083</v>
      </c>
      <c r="W5442">
        <v>471</v>
      </c>
    </row>
    <row r="5443" spans="1:23" x14ac:dyDescent="0.25">
      <c r="A5443">
        <v>14462419</v>
      </c>
      <c r="B5443">
        <v>1.0039888224582902E+18</v>
      </c>
      <c r="C5443" s="4">
        <v>43256.636145833334</v>
      </c>
      <c r="D5443" s="1" t="s">
        <v>14402</v>
      </c>
      <c r="E5443" s="1" t="s">
        <v>6257</v>
      </c>
      <c r="F5443">
        <v>1</v>
      </c>
      <c r="G5443">
        <v>0</v>
      </c>
      <c r="H5443">
        <v>7</v>
      </c>
      <c r="I5443">
        <v>0</v>
      </c>
      <c r="J5443" s="1" t="s">
        <v>7066</v>
      </c>
      <c r="K5443" s="1" t="s">
        <v>8429</v>
      </c>
      <c r="L5443" s="1" t="s">
        <v>6259</v>
      </c>
      <c r="M5443" s="1" t="s">
        <v>6259</v>
      </c>
      <c r="N5443" s="1" t="s">
        <v>6288</v>
      </c>
      <c r="O5443" s="4">
        <v>39559.695937500001</v>
      </c>
      <c r="P5443" t="b">
        <v>1</v>
      </c>
      <c r="Q5443" s="1" t="s">
        <v>6289</v>
      </c>
      <c r="R5443" s="1" t="s">
        <v>6290</v>
      </c>
      <c r="S5443" s="1" t="s">
        <v>6291</v>
      </c>
      <c r="T5443">
        <v>48743</v>
      </c>
      <c r="U5443">
        <v>4261</v>
      </c>
      <c r="V5443">
        <v>20083</v>
      </c>
      <c r="W5443">
        <v>471</v>
      </c>
    </row>
    <row r="5444" spans="1:23" x14ac:dyDescent="0.25">
      <c r="A5444">
        <v>14462419</v>
      </c>
      <c r="B5444">
        <v>1.0039884482803016E+18</v>
      </c>
      <c r="C5444" s="4">
        <v>43256.635104166664</v>
      </c>
      <c r="D5444" s="1" t="s">
        <v>14403</v>
      </c>
      <c r="E5444" s="1" t="s">
        <v>6257</v>
      </c>
      <c r="F5444">
        <v>1</v>
      </c>
      <c r="G5444">
        <v>0</v>
      </c>
      <c r="H5444">
        <v>3</v>
      </c>
      <c r="I5444">
        <v>0</v>
      </c>
      <c r="J5444" s="1" t="s">
        <v>7066</v>
      </c>
      <c r="K5444" s="1" t="s">
        <v>8429</v>
      </c>
      <c r="L5444" s="1" t="s">
        <v>6259</v>
      </c>
      <c r="M5444" s="1" t="s">
        <v>6259</v>
      </c>
      <c r="N5444" s="1" t="s">
        <v>6288</v>
      </c>
      <c r="O5444" s="4">
        <v>39559.695937500001</v>
      </c>
      <c r="P5444" t="b">
        <v>1</v>
      </c>
      <c r="Q5444" s="1" t="s">
        <v>6289</v>
      </c>
      <c r="R5444" s="1" t="s">
        <v>6290</v>
      </c>
      <c r="S5444" s="1" t="s">
        <v>6291</v>
      </c>
      <c r="T5444">
        <v>48743</v>
      </c>
      <c r="U5444">
        <v>4261</v>
      </c>
      <c r="V5444">
        <v>20083</v>
      </c>
      <c r="W5444">
        <v>471</v>
      </c>
    </row>
    <row r="5445" spans="1:23" x14ac:dyDescent="0.25">
      <c r="A5445">
        <v>14462419</v>
      </c>
      <c r="B5445">
        <v>1.0039883138234982E+18</v>
      </c>
      <c r="C5445" s="4">
        <v>43256.634733796294</v>
      </c>
      <c r="D5445" s="1" t="s">
        <v>14404</v>
      </c>
      <c r="E5445" s="1" t="s">
        <v>6257</v>
      </c>
      <c r="F5445">
        <v>1</v>
      </c>
      <c r="G5445">
        <v>0</v>
      </c>
      <c r="H5445">
        <v>4</v>
      </c>
      <c r="I5445">
        <v>0</v>
      </c>
      <c r="J5445" s="1" t="s">
        <v>7066</v>
      </c>
      <c r="K5445" s="1" t="s">
        <v>8429</v>
      </c>
      <c r="L5445" s="1" t="s">
        <v>6259</v>
      </c>
      <c r="M5445" s="1" t="s">
        <v>6259</v>
      </c>
      <c r="N5445" s="1" t="s">
        <v>6288</v>
      </c>
      <c r="O5445" s="4">
        <v>39559.695937500001</v>
      </c>
      <c r="P5445" t="b">
        <v>1</v>
      </c>
      <c r="Q5445" s="1" t="s">
        <v>6289</v>
      </c>
      <c r="R5445" s="1" t="s">
        <v>6290</v>
      </c>
      <c r="S5445" s="1" t="s">
        <v>6291</v>
      </c>
      <c r="T5445">
        <v>48743</v>
      </c>
      <c r="U5445">
        <v>4261</v>
      </c>
      <c r="V5445">
        <v>20083</v>
      </c>
      <c r="W5445">
        <v>471</v>
      </c>
    </row>
    <row r="5446" spans="1:23" x14ac:dyDescent="0.25">
      <c r="A5446">
        <v>14462419</v>
      </c>
      <c r="B5446">
        <v>1.0039880605420626E+18</v>
      </c>
      <c r="C5446" s="4">
        <v>43256.634039351855</v>
      </c>
      <c r="D5446" s="1" t="s">
        <v>14405</v>
      </c>
      <c r="E5446" s="1" t="s">
        <v>6257</v>
      </c>
      <c r="F5446">
        <v>1</v>
      </c>
      <c r="G5446">
        <v>0</v>
      </c>
      <c r="H5446">
        <v>8</v>
      </c>
      <c r="I5446">
        <v>0</v>
      </c>
      <c r="J5446" s="1" t="s">
        <v>7066</v>
      </c>
      <c r="K5446" s="1" t="s">
        <v>8429</v>
      </c>
      <c r="L5446" s="1" t="s">
        <v>6259</v>
      </c>
      <c r="M5446" s="1" t="s">
        <v>6259</v>
      </c>
      <c r="N5446" s="1" t="s">
        <v>6288</v>
      </c>
      <c r="O5446" s="4">
        <v>39559.695937500001</v>
      </c>
      <c r="P5446" t="b">
        <v>1</v>
      </c>
      <c r="Q5446" s="1" t="s">
        <v>6289</v>
      </c>
      <c r="R5446" s="1" t="s">
        <v>6290</v>
      </c>
      <c r="S5446" s="1" t="s">
        <v>6291</v>
      </c>
      <c r="T5446">
        <v>48743</v>
      </c>
      <c r="U5446">
        <v>4261</v>
      </c>
      <c r="V5446">
        <v>20083</v>
      </c>
      <c r="W5446">
        <v>471</v>
      </c>
    </row>
    <row r="5447" spans="1:23" x14ac:dyDescent="0.25">
      <c r="A5447">
        <v>14462419</v>
      </c>
      <c r="B5447">
        <v>1.0039878709049303E+18</v>
      </c>
      <c r="C5447" s="4">
        <v>43256.633518518516</v>
      </c>
      <c r="D5447" s="1" t="s">
        <v>14406</v>
      </c>
      <c r="E5447" s="1" t="s">
        <v>6257</v>
      </c>
      <c r="F5447">
        <v>5</v>
      </c>
      <c r="G5447">
        <v>1</v>
      </c>
      <c r="H5447">
        <v>14</v>
      </c>
      <c r="I5447">
        <v>0</v>
      </c>
      <c r="J5447" s="1" t="s">
        <v>6259</v>
      </c>
      <c r="K5447" s="1" t="s">
        <v>8429</v>
      </c>
      <c r="L5447" s="1" t="s">
        <v>6259</v>
      </c>
      <c r="M5447" s="1" t="s">
        <v>6259</v>
      </c>
      <c r="N5447" s="1" t="s">
        <v>6288</v>
      </c>
      <c r="O5447" s="4">
        <v>39559.695937500001</v>
      </c>
      <c r="P5447" t="b">
        <v>1</v>
      </c>
      <c r="Q5447" s="1" t="s">
        <v>6289</v>
      </c>
      <c r="R5447" s="1" t="s">
        <v>6290</v>
      </c>
      <c r="S5447" s="1" t="s">
        <v>6291</v>
      </c>
      <c r="T5447">
        <v>48743</v>
      </c>
      <c r="U5447">
        <v>4261</v>
      </c>
      <c r="V5447">
        <v>20083</v>
      </c>
      <c r="W5447">
        <v>471</v>
      </c>
    </row>
    <row r="5448" spans="1:23" x14ac:dyDescent="0.25">
      <c r="A5448">
        <v>14462419</v>
      </c>
      <c r="B5448">
        <v>1.003987450811863E+18</v>
      </c>
      <c r="C5448" s="4">
        <v>43256.632361111115</v>
      </c>
      <c r="D5448" s="1" t="s">
        <v>14407</v>
      </c>
      <c r="E5448" s="1" t="s">
        <v>6257</v>
      </c>
      <c r="F5448">
        <v>1</v>
      </c>
      <c r="G5448">
        <v>0</v>
      </c>
      <c r="H5448">
        <v>4</v>
      </c>
      <c r="I5448">
        <v>0</v>
      </c>
      <c r="J5448" s="1" t="s">
        <v>7918</v>
      </c>
      <c r="K5448" s="1" t="s">
        <v>8429</v>
      </c>
      <c r="L5448" s="1" t="s">
        <v>6259</v>
      </c>
      <c r="M5448" s="1" t="s">
        <v>6259</v>
      </c>
      <c r="N5448" s="1" t="s">
        <v>6288</v>
      </c>
      <c r="O5448" s="4">
        <v>39559.695937500001</v>
      </c>
      <c r="P5448" t="b">
        <v>1</v>
      </c>
      <c r="Q5448" s="1" t="s">
        <v>6289</v>
      </c>
      <c r="R5448" s="1" t="s">
        <v>6290</v>
      </c>
      <c r="S5448" s="1" t="s">
        <v>6291</v>
      </c>
      <c r="T5448">
        <v>48743</v>
      </c>
      <c r="U5448">
        <v>4261</v>
      </c>
      <c r="V5448">
        <v>20083</v>
      </c>
      <c r="W5448">
        <v>471</v>
      </c>
    </row>
    <row r="5449" spans="1:23" x14ac:dyDescent="0.25">
      <c r="A5449">
        <v>14462419</v>
      </c>
      <c r="B5449">
        <v>1.0039872212282163E+18</v>
      </c>
      <c r="C5449" s="4">
        <v>43256.631724537037</v>
      </c>
      <c r="D5449" s="1" t="s">
        <v>14408</v>
      </c>
      <c r="E5449" s="1" t="s">
        <v>6257</v>
      </c>
      <c r="F5449">
        <v>1</v>
      </c>
      <c r="G5449">
        <v>0</v>
      </c>
      <c r="H5449">
        <v>5</v>
      </c>
      <c r="I5449">
        <v>0</v>
      </c>
      <c r="J5449" s="1" t="s">
        <v>6258</v>
      </c>
      <c r="K5449" s="1" t="s">
        <v>8429</v>
      </c>
      <c r="L5449" s="1" t="s">
        <v>6259</v>
      </c>
      <c r="M5449" s="1" t="s">
        <v>6259</v>
      </c>
      <c r="N5449" s="1" t="s">
        <v>6288</v>
      </c>
      <c r="O5449" s="4">
        <v>39559.695937500001</v>
      </c>
      <c r="P5449" t="b">
        <v>1</v>
      </c>
      <c r="Q5449" s="1" t="s">
        <v>6289</v>
      </c>
      <c r="R5449" s="1" t="s">
        <v>6290</v>
      </c>
      <c r="S5449" s="1" t="s">
        <v>6291</v>
      </c>
      <c r="T5449">
        <v>48743</v>
      </c>
      <c r="U5449">
        <v>4261</v>
      </c>
      <c r="V5449">
        <v>20083</v>
      </c>
      <c r="W5449">
        <v>471</v>
      </c>
    </row>
    <row r="5450" spans="1:23" x14ac:dyDescent="0.25">
      <c r="A5450">
        <v>14462419</v>
      </c>
      <c r="B5450">
        <v>1.0039864742311281E+18</v>
      </c>
      <c r="C5450" s="4">
        <v>43256.629664351851</v>
      </c>
      <c r="D5450" s="1" t="s">
        <v>14409</v>
      </c>
      <c r="E5450" s="1" t="s">
        <v>6257</v>
      </c>
      <c r="F5450">
        <v>4</v>
      </c>
      <c r="G5450">
        <v>2</v>
      </c>
      <c r="H5450">
        <v>17</v>
      </c>
      <c r="I5450">
        <v>0</v>
      </c>
      <c r="J5450" s="1" t="s">
        <v>6258</v>
      </c>
      <c r="K5450" s="1" t="s">
        <v>8429</v>
      </c>
      <c r="L5450" s="1" t="s">
        <v>6259</v>
      </c>
      <c r="M5450" s="1" t="s">
        <v>6259</v>
      </c>
      <c r="N5450" s="1" t="s">
        <v>6288</v>
      </c>
      <c r="O5450" s="4">
        <v>39559.695937500001</v>
      </c>
      <c r="P5450" t="b">
        <v>1</v>
      </c>
      <c r="Q5450" s="1" t="s">
        <v>6289</v>
      </c>
      <c r="R5450" s="1" t="s">
        <v>6290</v>
      </c>
      <c r="S5450" s="1" t="s">
        <v>6291</v>
      </c>
      <c r="T5450">
        <v>48743</v>
      </c>
      <c r="U5450">
        <v>4261</v>
      </c>
      <c r="V5450">
        <v>20083</v>
      </c>
      <c r="W5450">
        <v>471</v>
      </c>
    </row>
    <row r="5451" spans="1:23" x14ac:dyDescent="0.25">
      <c r="A5451">
        <v>14462419</v>
      </c>
      <c r="B5451">
        <v>1.0039863420853002E+18</v>
      </c>
      <c r="C5451" s="4">
        <v>43256.629293981481</v>
      </c>
      <c r="D5451" s="1" t="s">
        <v>14410</v>
      </c>
      <c r="E5451" s="1" t="s">
        <v>6257</v>
      </c>
      <c r="F5451">
        <v>1</v>
      </c>
      <c r="G5451">
        <v>1</v>
      </c>
      <c r="H5451">
        <v>5</v>
      </c>
      <c r="I5451">
        <v>0</v>
      </c>
      <c r="J5451" s="1" t="s">
        <v>6258</v>
      </c>
      <c r="K5451" s="1" t="s">
        <v>8429</v>
      </c>
      <c r="L5451" s="1" t="s">
        <v>6259</v>
      </c>
      <c r="M5451" s="1" t="s">
        <v>6259</v>
      </c>
      <c r="N5451" s="1" t="s">
        <v>6288</v>
      </c>
      <c r="O5451" s="4">
        <v>39559.695937500001</v>
      </c>
      <c r="P5451" t="b">
        <v>1</v>
      </c>
      <c r="Q5451" s="1" t="s">
        <v>6289</v>
      </c>
      <c r="R5451" s="1" t="s">
        <v>6290</v>
      </c>
      <c r="S5451" s="1" t="s">
        <v>6291</v>
      </c>
      <c r="T5451">
        <v>48743</v>
      </c>
      <c r="U5451">
        <v>4261</v>
      </c>
      <c r="V5451">
        <v>20083</v>
      </c>
      <c r="W5451">
        <v>471</v>
      </c>
    </row>
    <row r="5452" spans="1:23" x14ac:dyDescent="0.25">
      <c r="A5452">
        <v>14462419</v>
      </c>
      <c r="B5452">
        <v>1.0039856604101222E+18</v>
      </c>
      <c r="C5452" s="4">
        <v>43256.627418981479</v>
      </c>
      <c r="D5452" s="1" t="s">
        <v>14411</v>
      </c>
      <c r="E5452" s="1" t="s">
        <v>6257</v>
      </c>
      <c r="F5452">
        <v>10</v>
      </c>
      <c r="G5452">
        <v>6</v>
      </c>
      <c r="H5452">
        <v>42</v>
      </c>
      <c r="I5452">
        <v>0</v>
      </c>
      <c r="J5452" s="1" t="s">
        <v>6258</v>
      </c>
      <c r="K5452" s="1" t="s">
        <v>8429</v>
      </c>
      <c r="L5452" s="1" t="s">
        <v>6259</v>
      </c>
      <c r="M5452" s="1" t="s">
        <v>6259</v>
      </c>
      <c r="N5452" s="1" t="s">
        <v>6288</v>
      </c>
      <c r="O5452" s="4">
        <v>39559.695937500001</v>
      </c>
      <c r="P5452" t="b">
        <v>1</v>
      </c>
      <c r="Q5452" s="1" t="s">
        <v>6289</v>
      </c>
      <c r="R5452" s="1" t="s">
        <v>6290</v>
      </c>
      <c r="S5452" s="1" t="s">
        <v>6291</v>
      </c>
      <c r="T5452">
        <v>48743</v>
      </c>
      <c r="U5452">
        <v>4261</v>
      </c>
      <c r="V5452">
        <v>20083</v>
      </c>
      <c r="W5452">
        <v>471</v>
      </c>
    </row>
    <row r="5453" spans="1:23" x14ac:dyDescent="0.25">
      <c r="A5453">
        <v>14462419</v>
      </c>
      <c r="B5453">
        <v>1.0039854415137055E+18</v>
      </c>
      <c r="C5453" s="4">
        <v>43256.626817129632</v>
      </c>
      <c r="D5453" s="1" t="s">
        <v>14412</v>
      </c>
      <c r="E5453" s="1" t="s">
        <v>6257</v>
      </c>
      <c r="F5453">
        <v>2</v>
      </c>
      <c r="G5453">
        <v>1</v>
      </c>
      <c r="H5453">
        <v>5</v>
      </c>
      <c r="I5453">
        <v>0</v>
      </c>
      <c r="J5453" s="1" t="s">
        <v>6258</v>
      </c>
      <c r="K5453" s="1" t="s">
        <v>8429</v>
      </c>
      <c r="L5453" s="1" t="s">
        <v>6259</v>
      </c>
      <c r="M5453" s="1" t="s">
        <v>6259</v>
      </c>
      <c r="N5453" s="1" t="s">
        <v>6288</v>
      </c>
      <c r="O5453" s="4">
        <v>39559.695937500001</v>
      </c>
      <c r="P5453" t="b">
        <v>1</v>
      </c>
      <c r="Q5453" s="1" t="s">
        <v>6289</v>
      </c>
      <c r="R5453" s="1" t="s">
        <v>6290</v>
      </c>
      <c r="S5453" s="1" t="s">
        <v>6291</v>
      </c>
      <c r="T5453">
        <v>48743</v>
      </c>
      <c r="U5453">
        <v>4261</v>
      </c>
      <c r="V5453">
        <v>20083</v>
      </c>
      <c r="W5453">
        <v>471</v>
      </c>
    </row>
    <row r="5454" spans="1:23" x14ac:dyDescent="0.25">
      <c r="A5454">
        <v>14462419</v>
      </c>
      <c r="B5454">
        <v>1.0039852265263227E+18</v>
      </c>
      <c r="C5454" s="4">
        <v>43256.626215277778</v>
      </c>
      <c r="D5454" s="1" t="s">
        <v>14413</v>
      </c>
      <c r="E5454" s="1" t="s">
        <v>6257</v>
      </c>
      <c r="F5454">
        <v>1</v>
      </c>
      <c r="G5454">
        <v>2</v>
      </c>
      <c r="H5454">
        <v>4</v>
      </c>
      <c r="I5454">
        <v>0</v>
      </c>
      <c r="J5454" s="1" t="s">
        <v>6258</v>
      </c>
      <c r="K5454" s="1" t="s">
        <v>8429</v>
      </c>
      <c r="L5454" s="1" t="s">
        <v>6259</v>
      </c>
      <c r="M5454" s="1" t="s">
        <v>6259</v>
      </c>
      <c r="N5454" s="1" t="s">
        <v>6288</v>
      </c>
      <c r="O5454" s="4">
        <v>39559.695937500001</v>
      </c>
      <c r="P5454" t="b">
        <v>1</v>
      </c>
      <c r="Q5454" s="1" t="s">
        <v>6289</v>
      </c>
      <c r="R5454" s="1" t="s">
        <v>6290</v>
      </c>
      <c r="S5454" s="1" t="s">
        <v>6291</v>
      </c>
      <c r="T5454">
        <v>48743</v>
      </c>
      <c r="U5454">
        <v>4261</v>
      </c>
      <c r="V5454">
        <v>20083</v>
      </c>
      <c r="W5454">
        <v>471</v>
      </c>
    </row>
    <row r="5455" spans="1:23" x14ac:dyDescent="0.25">
      <c r="A5455">
        <v>1227448789</v>
      </c>
      <c r="B5455">
        <v>1.0039765393174569E+18</v>
      </c>
      <c r="C5455" s="4">
        <v>43256.60224537037</v>
      </c>
      <c r="D5455" s="1" t="s">
        <v>14414</v>
      </c>
      <c r="E5455" s="1" t="s">
        <v>6257</v>
      </c>
      <c r="F5455">
        <v>3</v>
      </c>
      <c r="G5455">
        <v>2</v>
      </c>
      <c r="H5455">
        <v>11</v>
      </c>
      <c r="I5455">
        <v>0</v>
      </c>
      <c r="J5455" s="1" t="s">
        <v>6258</v>
      </c>
      <c r="K5455" s="1" t="s">
        <v>6303</v>
      </c>
      <c r="L5455" s="1" t="s">
        <v>6260</v>
      </c>
      <c r="M5455" s="1" t="s">
        <v>6259</v>
      </c>
      <c r="N5455" s="1" t="s">
        <v>6261</v>
      </c>
      <c r="O5455" s="4">
        <v>41333.559953703705</v>
      </c>
      <c r="P5455" t="b">
        <v>1</v>
      </c>
      <c r="Q5455" s="1" t="s">
        <v>6262</v>
      </c>
      <c r="R5455" s="1" t="s">
        <v>6263</v>
      </c>
      <c r="S5455" s="1" t="s">
        <v>6264</v>
      </c>
      <c r="T5455">
        <v>21001</v>
      </c>
      <c r="U5455">
        <v>646</v>
      </c>
      <c r="V5455">
        <v>6392</v>
      </c>
      <c r="W5455">
        <v>210</v>
      </c>
    </row>
    <row r="5456" spans="1:23" x14ac:dyDescent="0.25">
      <c r="A5456">
        <v>7089792</v>
      </c>
      <c r="B5456">
        <v>1.0039237172007977E+18</v>
      </c>
      <c r="C5456" s="4">
        <v>43256.45648148148</v>
      </c>
      <c r="D5456" s="1" t="s">
        <v>14415</v>
      </c>
      <c r="E5456" s="1" t="s">
        <v>6257</v>
      </c>
      <c r="F5456">
        <v>5</v>
      </c>
      <c r="G5456">
        <v>4</v>
      </c>
      <c r="H5456">
        <v>17</v>
      </c>
      <c r="I5456">
        <v>1</v>
      </c>
      <c r="J5456" s="1" t="s">
        <v>14416</v>
      </c>
      <c r="K5456" s="1" t="s">
        <v>6259</v>
      </c>
      <c r="L5456" s="1" t="s">
        <v>6260</v>
      </c>
      <c r="M5456" s="1" t="s">
        <v>6259</v>
      </c>
      <c r="N5456" s="1" t="s">
        <v>6275</v>
      </c>
      <c r="O5456" s="4">
        <v>39259.664467592593</v>
      </c>
      <c r="P5456" t="b">
        <v>1</v>
      </c>
      <c r="Q5456" s="1" t="s">
        <v>6276</v>
      </c>
      <c r="R5456" s="1" t="s">
        <v>6277</v>
      </c>
      <c r="S5456" s="1" t="s">
        <v>6278</v>
      </c>
      <c r="T5456">
        <v>30280</v>
      </c>
      <c r="U5456">
        <v>4550</v>
      </c>
      <c r="V5456">
        <v>7288</v>
      </c>
      <c r="W5456">
        <v>287</v>
      </c>
    </row>
    <row r="5457" spans="1:23" x14ac:dyDescent="0.25">
      <c r="A5457">
        <v>251034857</v>
      </c>
      <c r="B5457">
        <v>1.0039115440512983E+18</v>
      </c>
      <c r="C5457" s="4">
        <v>43256.422893518517</v>
      </c>
      <c r="D5457" s="1" t="s">
        <v>14417</v>
      </c>
      <c r="E5457" s="1" t="s">
        <v>6257</v>
      </c>
      <c r="F5457">
        <v>21</v>
      </c>
      <c r="G5457">
        <v>14</v>
      </c>
      <c r="H5457">
        <v>45</v>
      </c>
      <c r="I5457">
        <v>4</v>
      </c>
      <c r="J5457" s="1" t="s">
        <v>6258</v>
      </c>
      <c r="K5457" s="1" t="s">
        <v>6259</v>
      </c>
      <c r="L5457" s="1" t="s">
        <v>6260</v>
      </c>
      <c r="M5457" s="1" t="s">
        <v>6259</v>
      </c>
      <c r="N5457" s="1" t="s">
        <v>6326</v>
      </c>
      <c r="O5457" s="4">
        <v>40586.425208333334</v>
      </c>
      <c r="P5457" t="b">
        <v>1</v>
      </c>
      <c r="Q5457" s="1" t="s">
        <v>6327</v>
      </c>
      <c r="R5457" s="1" t="s">
        <v>6257</v>
      </c>
      <c r="S5457" s="1" t="s">
        <v>274</v>
      </c>
      <c r="T5457">
        <v>60188</v>
      </c>
      <c r="U5457">
        <v>450</v>
      </c>
      <c r="V5457">
        <v>2531</v>
      </c>
      <c r="W5457">
        <v>384</v>
      </c>
    </row>
    <row r="5458" spans="1:23" x14ac:dyDescent="0.25">
      <c r="A5458">
        <v>17622853</v>
      </c>
      <c r="B5458">
        <v>1.003911311082836E+18</v>
      </c>
      <c r="C5458" s="4">
        <v>43256.42224537037</v>
      </c>
      <c r="D5458" s="1" t="s">
        <v>14418</v>
      </c>
      <c r="E5458" s="1" t="s">
        <v>6257</v>
      </c>
      <c r="F5458">
        <v>2</v>
      </c>
      <c r="G5458">
        <v>4</v>
      </c>
      <c r="H5458">
        <v>12</v>
      </c>
      <c r="I5458">
        <v>1</v>
      </c>
      <c r="J5458" s="1" t="s">
        <v>6258</v>
      </c>
      <c r="K5458" s="1" t="s">
        <v>6259</v>
      </c>
      <c r="L5458" s="1" t="s">
        <v>6287</v>
      </c>
      <c r="M5458" s="1" t="s">
        <v>6259</v>
      </c>
      <c r="N5458" s="1" t="s">
        <v>6268</v>
      </c>
      <c r="O5458" s="4">
        <v>39777.719039351854</v>
      </c>
      <c r="P5458" t="b">
        <v>1</v>
      </c>
      <c r="Q5458" s="1" t="s">
        <v>6269</v>
      </c>
      <c r="R5458" s="1" t="s">
        <v>6270</v>
      </c>
      <c r="S5458" s="1" t="s">
        <v>6218</v>
      </c>
      <c r="T5458">
        <v>39704</v>
      </c>
      <c r="U5458">
        <v>4096</v>
      </c>
      <c r="V5458">
        <v>7418</v>
      </c>
      <c r="W5458">
        <v>320</v>
      </c>
    </row>
    <row r="5459" spans="1:23" x14ac:dyDescent="0.25">
      <c r="A5459">
        <v>111554559</v>
      </c>
      <c r="B5459">
        <v>1.0039096977606124E+18</v>
      </c>
      <c r="C5459" s="4">
        <v>43256.417800925927</v>
      </c>
      <c r="D5459" s="1" t="s">
        <v>14419</v>
      </c>
      <c r="E5459" s="1" t="s">
        <v>6257</v>
      </c>
      <c r="F5459">
        <v>5</v>
      </c>
      <c r="G5459">
        <v>3</v>
      </c>
      <c r="H5459">
        <v>35</v>
      </c>
      <c r="I5459">
        <v>0</v>
      </c>
      <c r="J5459" s="1" t="s">
        <v>6259</v>
      </c>
      <c r="K5459" s="1" t="s">
        <v>6259</v>
      </c>
      <c r="L5459" s="1" t="s">
        <v>6260</v>
      </c>
      <c r="M5459" s="1" t="s">
        <v>6259</v>
      </c>
      <c r="N5459" s="1" t="s">
        <v>6344</v>
      </c>
      <c r="O5459" s="4">
        <v>40214.462453703702</v>
      </c>
      <c r="P5459" t="b">
        <v>1</v>
      </c>
      <c r="Q5459" s="1" t="s">
        <v>156</v>
      </c>
      <c r="R5459" s="1" t="s">
        <v>6345</v>
      </c>
      <c r="S5459" s="1" t="s">
        <v>156</v>
      </c>
      <c r="T5459">
        <v>36079</v>
      </c>
      <c r="U5459">
        <v>456</v>
      </c>
      <c r="V5459">
        <v>8860</v>
      </c>
      <c r="W5459">
        <v>370</v>
      </c>
    </row>
    <row r="5460" spans="1:23" x14ac:dyDescent="0.25">
      <c r="A5460">
        <v>111554559</v>
      </c>
      <c r="B5460">
        <v>1.0037416332827894E+18</v>
      </c>
      <c r="C5460" s="4">
        <v>43255.954027777778</v>
      </c>
      <c r="D5460" s="1" t="s">
        <v>14420</v>
      </c>
      <c r="E5460" s="1" t="s">
        <v>6257</v>
      </c>
      <c r="F5460">
        <v>2</v>
      </c>
      <c r="G5460">
        <v>2</v>
      </c>
      <c r="H5460">
        <v>9</v>
      </c>
      <c r="I5460">
        <v>0</v>
      </c>
      <c r="J5460" s="1" t="s">
        <v>6258</v>
      </c>
      <c r="K5460" s="1" t="s">
        <v>14421</v>
      </c>
      <c r="L5460" s="1" t="s">
        <v>6259</v>
      </c>
      <c r="M5460" s="1" t="s">
        <v>6259</v>
      </c>
      <c r="N5460" s="1" t="s">
        <v>6344</v>
      </c>
      <c r="O5460" s="4">
        <v>40214.462453703702</v>
      </c>
      <c r="P5460" t="b">
        <v>1</v>
      </c>
      <c r="Q5460" s="1" t="s">
        <v>156</v>
      </c>
      <c r="R5460" s="1" t="s">
        <v>6345</v>
      </c>
      <c r="S5460" s="1" t="s">
        <v>156</v>
      </c>
      <c r="T5460">
        <v>36079</v>
      </c>
      <c r="U5460">
        <v>456</v>
      </c>
      <c r="V5460">
        <v>8860</v>
      </c>
      <c r="W5460">
        <v>370</v>
      </c>
    </row>
    <row r="5461" spans="1:23" x14ac:dyDescent="0.25">
      <c r="A5461">
        <v>1227448789</v>
      </c>
      <c r="B5461">
        <v>1.0037115140486799E+18</v>
      </c>
      <c r="C5461" s="4">
        <v>43255.87091435185</v>
      </c>
      <c r="D5461" s="1" t="s">
        <v>14422</v>
      </c>
      <c r="E5461" s="1" t="s">
        <v>6257</v>
      </c>
      <c r="F5461">
        <v>7</v>
      </c>
      <c r="G5461">
        <v>2</v>
      </c>
      <c r="H5461">
        <v>12</v>
      </c>
      <c r="I5461">
        <v>0</v>
      </c>
      <c r="J5461" s="1" t="s">
        <v>6258</v>
      </c>
      <c r="K5461" s="1" t="s">
        <v>6259</v>
      </c>
      <c r="L5461" s="1" t="s">
        <v>6260</v>
      </c>
      <c r="M5461" s="1" t="s">
        <v>6259</v>
      </c>
      <c r="N5461" s="1" t="s">
        <v>6261</v>
      </c>
      <c r="O5461" s="4">
        <v>41333.559953703705</v>
      </c>
      <c r="P5461" t="b">
        <v>1</v>
      </c>
      <c r="Q5461" s="1" t="s">
        <v>6262</v>
      </c>
      <c r="R5461" s="1" t="s">
        <v>6263</v>
      </c>
      <c r="S5461" s="1" t="s">
        <v>6264</v>
      </c>
      <c r="T5461">
        <v>21001</v>
      </c>
      <c r="U5461">
        <v>646</v>
      </c>
      <c r="V5461">
        <v>6392</v>
      </c>
      <c r="W5461">
        <v>210</v>
      </c>
    </row>
    <row r="5462" spans="1:23" x14ac:dyDescent="0.25">
      <c r="A5462">
        <v>14462419</v>
      </c>
      <c r="B5462">
        <v>1.0036173322525082E+18</v>
      </c>
      <c r="C5462" s="4">
        <v>43255.611018518517</v>
      </c>
      <c r="D5462" s="1" t="s">
        <v>14423</v>
      </c>
      <c r="E5462" s="1" t="s">
        <v>6257</v>
      </c>
      <c r="F5462">
        <v>6</v>
      </c>
      <c r="G5462">
        <v>3</v>
      </c>
      <c r="H5462">
        <v>12</v>
      </c>
      <c r="I5462">
        <v>0</v>
      </c>
      <c r="J5462" s="1" t="s">
        <v>6259</v>
      </c>
      <c r="K5462" s="1" t="s">
        <v>6259</v>
      </c>
      <c r="L5462" s="1" t="s">
        <v>6287</v>
      </c>
      <c r="M5462" s="1" t="s">
        <v>6259</v>
      </c>
      <c r="N5462" s="1" t="s">
        <v>6288</v>
      </c>
      <c r="O5462" s="4">
        <v>39559.695937500001</v>
      </c>
      <c r="P5462" t="b">
        <v>1</v>
      </c>
      <c r="Q5462" s="1" t="s">
        <v>6289</v>
      </c>
      <c r="R5462" s="1" t="s">
        <v>6290</v>
      </c>
      <c r="S5462" s="1" t="s">
        <v>6291</v>
      </c>
      <c r="T5462">
        <v>48743</v>
      </c>
      <c r="U5462">
        <v>4261</v>
      </c>
      <c r="V5462">
        <v>20083</v>
      </c>
      <c r="W5462">
        <v>471</v>
      </c>
    </row>
    <row r="5463" spans="1:23" x14ac:dyDescent="0.25">
      <c r="A5463">
        <v>17622853</v>
      </c>
      <c r="B5463">
        <v>1.003566934317822E+18</v>
      </c>
      <c r="C5463" s="4">
        <v>43255.471956018519</v>
      </c>
      <c r="D5463" s="1" t="s">
        <v>14424</v>
      </c>
      <c r="E5463" s="1" t="s">
        <v>6257</v>
      </c>
      <c r="F5463">
        <v>4</v>
      </c>
      <c r="G5463">
        <v>2</v>
      </c>
      <c r="H5463">
        <v>17</v>
      </c>
      <c r="I5463">
        <v>0</v>
      </c>
      <c r="J5463" s="1" t="s">
        <v>6258</v>
      </c>
      <c r="K5463" s="1" t="s">
        <v>14425</v>
      </c>
      <c r="L5463" s="1" t="s">
        <v>6260</v>
      </c>
      <c r="M5463" s="1" t="s">
        <v>6259</v>
      </c>
      <c r="N5463" s="1" t="s">
        <v>6268</v>
      </c>
      <c r="O5463" s="4">
        <v>39777.719039351854</v>
      </c>
      <c r="P5463" t="b">
        <v>1</v>
      </c>
      <c r="Q5463" s="1" t="s">
        <v>6269</v>
      </c>
      <c r="R5463" s="1" t="s">
        <v>6270</v>
      </c>
      <c r="S5463" s="1" t="s">
        <v>6218</v>
      </c>
      <c r="T5463">
        <v>39704</v>
      </c>
      <c r="U5463">
        <v>4096</v>
      </c>
      <c r="V5463">
        <v>7418</v>
      </c>
      <c r="W5463">
        <v>320</v>
      </c>
    </row>
    <row r="5464" spans="1:23" x14ac:dyDescent="0.25">
      <c r="A5464">
        <v>17622853</v>
      </c>
      <c r="B5464">
        <v>1.0035436540263711E+18</v>
      </c>
      <c r="C5464" s="4">
        <v>43255.407708333332</v>
      </c>
      <c r="D5464" s="1" t="s">
        <v>14426</v>
      </c>
      <c r="E5464" s="1" t="s">
        <v>6257</v>
      </c>
      <c r="F5464">
        <v>4</v>
      </c>
      <c r="G5464">
        <v>1</v>
      </c>
      <c r="H5464">
        <v>6</v>
      </c>
      <c r="I5464">
        <v>1</v>
      </c>
      <c r="J5464" s="1" t="s">
        <v>6280</v>
      </c>
      <c r="K5464" s="1" t="s">
        <v>6259</v>
      </c>
      <c r="L5464" s="1" t="s">
        <v>6287</v>
      </c>
      <c r="M5464" s="1" t="s">
        <v>6259</v>
      </c>
      <c r="N5464" s="1" t="s">
        <v>6268</v>
      </c>
      <c r="O5464" s="4">
        <v>39777.719039351854</v>
      </c>
      <c r="P5464" t="b">
        <v>1</v>
      </c>
      <c r="Q5464" s="1" t="s">
        <v>6269</v>
      </c>
      <c r="R5464" s="1" t="s">
        <v>6270</v>
      </c>
      <c r="S5464" s="1" t="s">
        <v>6218</v>
      </c>
      <c r="T5464">
        <v>39704</v>
      </c>
      <c r="U5464">
        <v>4096</v>
      </c>
      <c r="V5464">
        <v>7418</v>
      </c>
      <c r="W5464">
        <v>320</v>
      </c>
    </row>
    <row r="5465" spans="1:23" x14ac:dyDescent="0.25">
      <c r="A5465">
        <v>111554559</v>
      </c>
      <c r="B5465">
        <v>1.0032639988155965E+18</v>
      </c>
      <c r="C5465" s="4">
        <v>43254.636006944442</v>
      </c>
      <c r="D5465" s="1" t="s">
        <v>14427</v>
      </c>
      <c r="E5465" s="1" t="s">
        <v>6257</v>
      </c>
      <c r="F5465">
        <v>6</v>
      </c>
      <c r="G5465">
        <v>1</v>
      </c>
      <c r="H5465">
        <v>32</v>
      </c>
      <c r="I5465">
        <v>0</v>
      </c>
      <c r="J5465" s="1" t="s">
        <v>6258</v>
      </c>
      <c r="K5465" s="1" t="s">
        <v>6259</v>
      </c>
      <c r="L5465" s="1" t="s">
        <v>6260</v>
      </c>
      <c r="M5465" s="1" t="s">
        <v>6259</v>
      </c>
      <c r="N5465" s="1" t="s">
        <v>6344</v>
      </c>
      <c r="O5465" s="4">
        <v>40214.462453703702</v>
      </c>
      <c r="P5465" t="b">
        <v>1</v>
      </c>
      <c r="Q5465" s="1" t="s">
        <v>156</v>
      </c>
      <c r="R5465" s="1" t="s">
        <v>6345</v>
      </c>
      <c r="S5465" s="1" t="s">
        <v>156</v>
      </c>
      <c r="T5465">
        <v>36079</v>
      </c>
      <c r="U5465">
        <v>456</v>
      </c>
      <c r="V5465">
        <v>8860</v>
      </c>
      <c r="W5465">
        <v>370</v>
      </c>
    </row>
    <row r="5466" spans="1:23" x14ac:dyDescent="0.25">
      <c r="A5466">
        <v>123868861</v>
      </c>
      <c r="B5466">
        <v>1.0025429784041144E+18</v>
      </c>
      <c r="C5466" s="4">
        <v>43252.646377314813</v>
      </c>
      <c r="D5466" s="1" t="s">
        <v>14428</v>
      </c>
      <c r="E5466" s="1" t="s">
        <v>6257</v>
      </c>
      <c r="F5466">
        <v>8</v>
      </c>
      <c r="G5466">
        <v>20</v>
      </c>
      <c r="H5466">
        <v>40</v>
      </c>
      <c r="I5466">
        <v>4</v>
      </c>
      <c r="J5466" s="1" t="s">
        <v>6258</v>
      </c>
      <c r="K5466" s="1" t="s">
        <v>8718</v>
      </c>
      <c r="L5466" s="1" t="s">
        <v>6260</v>
      </c>
      <c r="M5466" s="1" t="s">
        <v>6259</v>
      </c>
      <c r="N5466" s="1" t="s">
        <v>6281</v>
      </c>
      <c r="O5466" s="4">
        <v>40254.599421296298</v>
      </c>
      <c r="P5466" t="b">
        <v>1</v>
      </c>
      <c r="Q5466" s="1" t="s">
        <v>6282</v>
      </c>
      <c r="R5466" s="1" t="s">
        <v>6283</v>
      </c>
      <c r="S5466" s="1" t="s">
        <v>384</v>
      </c>
      <c r="T5466">
        <v>53434</v>
      </c>
      <c r="U5466">
        <v>609</v>
      </c>
      <c r="V5466">
        <v>6533</v>
      </c>
      <c r="W5466">
        <v>352</v>
      </c>
    </row>
    <row r="5467" spans="1:23" x14ac:dyDescent="0.25">
      <c r="A5467">
        <v>111554559</v>
      </c>
      <c r="B5467">
        <v>1.0025019273835889E+18</v>
      </c>
      <c r="C5467" s="4">
        <v>43252.533090277779</v>
      </c>
      <c r="D5467" s="1" t="s">
        <v>14429</v>
      </c>
      <c r="E5467" s="1" t="s">
        <v>14430</v>
      </c>
      <c r="F5467">
        <v>3</v>
      </c>
      <c r="G5467">
        <v>2</v>
      </c>
      <c r="H5467">
        <v>8</v>
      </c>
      <c r="I5467">
        <v>0</v>
      </c>
      <c r="J5467" s="1" t="s">
        <v>6259</v>
      </c>
      <c r="K5467" s="1" t="s">
        <v>14431</v>
      </c>
      <c r="L5467" s="1" t="s">
        <v>6259</v>
      </c>
      <c r="M5467" s="1" t="s">
        <v>6259</v>
      </c>
      <c r="N5467" s="1" t="s">
        <v>6344</v>
      </c>
      <c r="O5467" s="4">
        <v>40214.462453703702</v>
      </c>
      <c r="P5467" t="b">
        <v>1</v>
      </c>
      <c r="Q5467" s="1" t="s">
        <v>156</v>
      </c>
      <c r="R5467" s="1" t="s">
        <v>6345</v>
      </c>
      <c r="S5467" s="1" t="s">
        <v>156</v>
      </c>
      <c r="T5467">
        <v>36079</v>
      </c>
      <c r="U5467">
        <v>456</v>
      </c>
      <c r="V5467">
        <v>8860</v>
      </c>
      <c r="W5467">
        <v>370</v>
      </c>
    </row>
    <row r="5468" spans="1:23" x14ac:dyDescent="0.25">
      <c r="A5468">
        <v>111554559</v>
      </c>
      <c r="B5468">
        <v>1.002259295004713E+18</v>
      </c>
      <c r="C5468" s="4">
        <v>43251.863553240742</v>
      </c>
      <c r="D5468" s="1" t="s">
        <v>14432</v>
      </c>
      <c r="E5468" s="1" t="s">
        <v>6257</v>
      </c>
      <c r="F5468">
        <v>13</v>
      </c>
      <c r="G5468">
        <v>4</v>
      </c>
      <c r="H5468">
        <v>75</v>
      </c>
      <c r="I5468">
        <v>7</v>
      </c>
      <c r="J5468" s="1" t="s">
        <v>11300</v>
      </c>
      <c r="K5468" s="1" t="s">
        <v>6737</v>
      </c>
      <c r="L5468" s="1" t="s">
        <v>6260</v>
      </c>
      <c r="M5468" s="1" t="s">
        <v>6259</v>
      </c>
      <c r="N5468" s="1" t="s">
        <v>6344</v>
      </c>
      <c r="O5468" s="4">
        <v>40214.462453703702</v>
      </c>
      <c r="P5468" t="b">
        <v>1</v>
      </c>
      <c r="Q5468" s="1" t="s">
        <v>156</v>
      </c>
      <c r="R5468" s="1" t="s">
        <v>6345</v>
      </c>
      <c r="S5468" s="1" t="s">
        <v>156</v>
      </c>
      <c r="T5468">
        <v>36079</v>
      </c>
      <c r="U5468">
        <v>456</v>
      </c>
      <c r="V5468">
        <v>8860</v>
      </c>
      <c r="W5468">
        <v>370</v>
      </c>
    </row>
    <row r="5469" spans="1:23" x14ac:dyDescent="0.25">
      <c r="A5469">
        <v>7089792</v>
      </c>
      <c r="B5469">
        <v>1.0021444792923873E+18</v>
      </c>
      <c r="C5469" s="4">
        <v>43251.546724537038</v>
      </c>
      <c r="D5469" s="1" t="s">
        <v>14433</v>
      </c>
      <c r="E5469" s="1" t="s">
        <v>6257</v>
      </c>
      <c r="F5469">
        <v>5</v>
      </c>
      <c r="G5469">
        <v>0</v>
      </c>
      <c r="H5469">
        <v>38</v>
      </c>
      <c r="I5469">
        <v>0</v>
      </c>
      <c r="J5469" s="1" t="s">
        <v>6259</v>
      </c>
      <c r="K5469" s="1" t="s">
        <v>14434</v>
      </c>
      <c r="L5469" s="1" t="s">
        <v>6260</v>
      </c>
      <c r="M5469" s="1" t="s">
        <v>6259</v>
      </c>
      <c r="N5469" s="1" t="s">
        <v>6275</v>
      </c>
      <c r="O5469" s="4">
        <v>39259.664467592593</v>
      </c>
      <c r="P5469" t="b">
        <v>1</v>
      </c>
      <c r="Q5469" s="1" t="s">
        <v>6276</v>
      </c>
      <c r="R5469" s="1" t="s">
        <v>6277</v>
      </c>
      <c r="S5469" s="1" t="s">
        <v>6278</v>
      </c>
      <c r="T5469">
        <v>30280</v>
      </c>
      <c r="U5469">
        <v>4550</v>
      </c>
      <c r="V5469">
        <v>7288</v>
      </c>
      <c r="W5469">
        <v>287</v>
      </c>
    </row>
    <row r="5470" spans="1:23" x14ac:dyDescent="0.25">
      <c r="A5470">
        <v>251034857</v>
      </c>
      <c r="B5470">
        <v>1.0021209821931684E+18</v>
      </c>
      <c r="C5470" s="4">
        <v>43251.481886574074</v>
      </c>
      <c r="D5470" s="1" t="s">
        <v>14435</v>
      </c>
      <c r="E5470" s="1" t="s">
        <v>6257</v>
      </c>
      <c r="F5470">
        <v>8</v>
      </c>
      <c r="G5470">
        <v>13</v>
      </c>
      <c r="H5470">
        <v>31</v>
      </c>
      <c r="I5470">
        <v>1</v>
      </c>
      <c r="J5470" s="1" t="s">
        <v>6258</v>
      </c>
      <c r="K5470" s="1" t="s">
        <v>13131</v>
      </c>
      <c r="L5470" s="1" t="s">
        <v>6260</v>
      </c>
      <c r="M5470" s="1" t="s">
        <v>6259</v>
      </c>
      <c r="N5470" s="1" t="s">
        <v>6326</v>
      </c>
      <c r="O5470" s="4">
        <v>40586.425208333334</v>
      </c>
      <c r="P5470" t="b">
        <v>1</v>
      </c>
      <c r="Q5470" s="1" t="s">
        <v>6327</v>
      </c>
      <c r="R5470" s="1" t="s">
        <v>6257</v>
      </c>
      <c r="S5470" s="1" t="s">
        <v>274</v>
      </c>
      <c r="T5470">
        <v>60188</v>
      </c>
      <c r="U5470">
        <v>450</v>
      </c>
      <c r="V5470">
        <v>2531</v>
      </c>
      <c r="W5470">
        <v>384</v>
      </c>
    </row>
    <row r="5471" spans="1:23" x14ac:dyDescent="0.25">
      <c r="A5471">
        <v>1227448789</v>
      </c>
      <c r="B5471">
        <v>1.0021022724180746E+18</v>
      </c>
      <c r="C5471" s="4">
        <v>43251.430254629631</v>
      </c>
      <c r="D5471" s="1" t="s">
        <v>14436</v>
      </c>
      <c r="E5471" s="1" t="s">
        <v>6257</v>
      </c>
      <c r="F5471">
        <v>22</v>
      </c>
      <c r="G5471">
        <v>43</v>
      </c>
      <c r="H5471">
        <v>88</v>
      </c>
      <c r="I5471">
        <v>23</v>
      </c>
      <c r="J5471" s="1" t="s">
        <v>6258</v>
      </c>
      <c r="K5471" s="1" t="s">
        <v>6259</v>
      </c>
      <c r="L5471" s="1" t="s">
        <v>6260</v>
      </c>
      <c r="M5471" s="1" t="s">
        <v>6259</v>
      </c>
      <c r="N5471" s="1" t="s">
        <v>6261</v>
      </c>
      <c r="O5471" s="4">
        <v>41333.559953703705</v>
      </c>
      <c r="P5471" t="b">
        <v>1</v>
      </c>
      <c r="Q5471" s="1" t="s">
        <v>6262</v>
      </c>
      <c r="R5471" s="1" t="s">
        <v>6263</v>
      </c>
      <c r="S5471" s="1" t="s">
        <v>6264</v>
      </c>
      <c r="T5471">
        <v>21001</v>
      </c>
      <c r="U5471">
        <v>646</v>
      </c>
      <c r="V5471">
        <v>6392</v>
      </c>
      <c r="W5471">
        <v>210</v>
      </c>
    </row>
    <row r="5472" spans="1:23" x14ac:dyDescent="0.25">
      <c r="A5472">
        <v>251034857</v>
      </c>
      <c r="B5472">
        <v>1.001951684560597E+18</v>
      </c>
      <c r="C5472" s="4">
        <v>43251.014710648145</v>
      </c>
      <c r="D5472" s="1" t="s">
        <v>14437</v>
      </c>
      <c r="E5472" s="1" t="s">
        <v>6257</v>
      </c>
      <c r="F5472">
        <v>6</v>
      </c>
      <c r="G5472">
        <v>0</v>
      </c>
      <c r="H5472">
        <v>10</v>
      </c>
      <c r="I5472">
        <v>0</v>
      </c>
      <c r="J5472" s="1" t="s">
        <v>6258</v>
      </c>
      <c r="K5472" s="1" t="s">
        <v>14033</v>
      </c>
      <c r="L5472" s="1" t="s">
        <v>6260</v>
      </c>
      <c r="M5472" s="1" t="s">
        <v>6259</v>
      </c>
      <c r="N5472" s="1" t="s">
        <v>6326</v>
      </c>
      <c r="O5472" s="4">
        <v>40586.425208333334</v>
      </c>
      <c r="P5472" t="b">
        <v>1</v>
      </c>
      <c r="Q5472" s="1" t="s">
        <v>6327</v>
      </c>
      <c r="R5472" s="1" t="s">
        <v>6257</v>
      </c>
      <c r="S5472" s="1" t="s">
        <v>274</v>
      </c>
      <c r="T5472">
        <v>60188</v>
      </c>
      <c r="U5472">
        <v>450</v>
      </c>
      <c r="V5472">
        <v>2531</v>
      </c>
      <c r="W5472">
        <v>384</v>
      </c>
    </row>
    <row r="5473" spans="1:23" x14ac:dyDescent="0.25">
      <c r="A5473">
        <v>251034857</v>
      </c>
      <c r="B5473">
        <v>1.0019030674979267E+18</v>
      </c>
      <c r="C5473" s="4">
        <v>43250.880555555559</v>
      </c>
      <c r="D5473" s="1" t="s">
        <v>14438</v>
      </c>
      <c r="E5473" s="1" t="s">
        <v>6257</v>
      </c>
      <c r="F5473">
        <v>4</v>
      </c>
      <c r="G5473">
        <v>8</v>
      </c>
      <c r="H5473">
        <v>14</v>
      </c>
      <c r="I5473">
        <v>1</v>
      </c>
      <c r="J5473" s="1" t="s">
        <v>6301</v>
      </c>
      <c r="K5473" s="1" t="s">
        <v>14439</v>
      </c>
      <c r="L5473" s="1" t="s">
        <v>6260</v>
      </c>
      <c r="M5473" s="1" t="s">
        <v>6259</v>
      </c>
      <c r="N5473" s="1" t="s">
        <v>6326</v>
      </c>
      <c r="O5473" s="4">
        <v>40586.425208333334</v>
      </c>
      <c r="P5473" t="b">
        <v>1</v>
      </c>
      <c r="Q5473" s="1" t="s">
        <v>6327</v>
      </c>
      <c r="R5473" s="1" t="s">
        <v>6257</v>
      </c>
      <c r="S5473" s="1" t="s">
        <v>274</v>
      </c>
      <c r="T5473">
        <v>60188</v>
      </c>
      <c r="U5473">
        <v>450</v>
      </c>
      <c r="V5473">
        <v>2531</v>
      </c>
      <c r="W5473">
        <v>384</v>
      </c>
    </row>
    <row r="5474" spans="1:23" x14ac:dyDescent="0.25">
      <c r="A5474">
        <v>251034857</v>
      </c>
      <c r="B5474">
        <v>1.0018971450442588E+18</v>
      </c>
      <c r="C5474" s="4">
        <v>43250.864212962966</v>
      </c>
      <c r="D5474" s="1" t="s">
        <v>14440</v>
      </c>
      <c r="E5474" s="1" t="s">
        <v>6257</v>
      </c>
      <c r="F5474">
        <v>5</v>
      </c>
      <c r="G5474">
        <v>9</v>
      </c>
      <c r="H5474">
        <v>30</v>
      </c>
      <c r="I5474">
        <v>1</v>
      </c>
      <c r="J5474" s="1" t="s">
        <v>6301</v>
      </c>
      <c r="K5474" s="1" t="s">
        <v>14439</v>
      </c>
      <c r="L5474" s="1" t="s">
        <v>6260</v>
      </c>
      <c r="M5474" s="1" t="s">
        <v>6259</v>
      </c>
      <c r="N5474" s="1" t="s">
        <v>6326</v>
      </c>
      <c r="O5474" s="4">
        <v>40586.425208333334</v>
      </c>
      <c r="P5474" t="b">
        <v>1</v>
      </c>
      <c r="Q5474" s="1" t="s">
        <v>6327</v>
      </c>
      <c r="R5474" s="1" t="s">
        <v>6257</v>
      </c>
      <c r="S5474" s="1" t="s">
        <v>274</v>
      </c>
      <c r="T5474">
        <v>60188</v>
      </c>
      <c r="U5474">
        <v>450</v>
      </c>
      <c r="V5474">
        <v>2531</v>
      </c>
      <c r="W5474">
        <v>384</v>
      </c>
    </row>
    <row r="5475" spans="1:23" x14ac:dyDescent="0.25">
      <c r="A5475">
        <v>7089792</v>
      </c>
      <c r="B5475">
        <v>1.0018757804341207E+18</v>
      </c>
      <c r="C5475" s="4">
        <v>43250.805254629631</v>
      </c>
      <c r="D5475" s="1" t="s">
        <v>14441</v>
      </c>
      <c r="E5475" s="1" t="s">
        <v>6257</v>
      </c>
      <c r="F5475">
        <v>1</v>
      </c>
      <c r="G5475">
        <v>0</v>
      </c>
      <c r="H5475">
        <v>9</v>
      </c>
      <c r="I5475">
        <v>0</v>
      </c>
      <c r="J5475" s="1" t="s">
        <v>6280</v>
      </c>
      <c r="K5475" s="1" t="s">
        <v>6259</v>
      </c>
      <c r="L5475" s="1" t="s">
        <v>6287</v>
      </c>
      <c r="M5475" s="1" t="s">
        <v>6259</v>
      </c>
      <c r="N5475" s="1" t="s">
        <v>6275</v>
      </c>
      <c r="O5475" s="4">
        <v>39259.664467592593</v>
      </c>
      <c r="P5475" t="b">
        <v>1</v>
      </c>
      <c r="Q5475" s="1" t="s">
        <v>6276</v>
      </c>
      <c r="R5475" s="1" t="s">
        <v>6277</v>
      </c>
      <c r="S5475" s="1" t="s">
        <v>6278</v>
      </c>
      <c r="T5475">
        <v>30280</v>
      </c>
      <c r="U5475">
        <v>4550</v>
      </c>
      <c r="V5475">
        <v>7288</v>
      </c>
      <c r="W5475">
        <v>287</v>
      </c>
    </row>
    <row r="5476" spans="1:23" x14ac:dyDescent="0.25">
      <c r="A5476">
        <v>7089792</v>
      </c>
      <c r="B5476">
        <v>1.0018504730355507E+18</v>
      </c>
      <c r="C5476" s="4">
        <v>43250.73541666667</v>
      </c>
      <c r="D5476" s="1" t="s">
        <v>14442</v>
      </c>
      <c r="E5476" s="1" t="s">
        <v>14443</v>
      </c>
      <c r="F5476">
        <v>0</v>
      </c>
      <c r="G5476">
        <v>0</v>
      </c>
      <c r="H5476">
        <v>3</v>
      </c>
      <c r="I5476">
        <v>0</v>
      </c>
      <c r="J5476" s="1" t="s">
        <v>6259</v>
      </c>
      <c r="K5476" s="1" t="s">
        <v>14444</v>
      </c>
      <c r="L5476" s="1" t="s">
        <v>6259</v>
      </c>
      <c r="M5476" s="1" t="s">
        <v>6259</v>
      </c>
      <c r="N5476" s="1" t="s">
        <v>6275</v>
      </c>
      <c r="O5476" s="4">
        <v>39259.664467592593</v>
      </c>
      <c r="P5476" t="b">
        <v>1</v>
      </c>
      <c r="Q5476" s="1" t="s">
        <v>6276</v>
      </c>
      <c r="R5476" s="1" t="s">
        <v>6277</v>
      </c>
      <c r="S5476" s="1" t="s">
        <v>6278</v>
      </c>
      <c r="T5476">
        <v>30280</v>
      </c>
      <c r="U5476">
        <v>4550</v>
      </c>
      <c r="V5476">
        <v>7288</v>
      </c>
      <c r="W5476">
        <v>287</v>
      </c>
    </row>
    <row r="5477" spans="1:23" x14ac:dyDescent="0.25">
      <c r="A5477">
        <v>111554559</v>
      </c>
      <c r="B5477">
        <v>1.0018483299559547E+18</v>
      </c>
      <c r="C5477" s="4">
        <v>43250.729502314818</v>
      </c>
      <c r="D5477" s="1" t="s">
        <v>14445</v>
      </c>
      <c r="E5477" s="1" t="s">
        <v>6257</v>
      </c>
      <c r="F5477">
        <v>14</v>
      </c>
      <c r="G5477">
        <v>8</v>
      </c>
      <c r="H5477">
        <v>109</v>
      </c>
      <c r="I5477">
        <v>4</v>
      </c>
      <c r="J5477" s="1" t="s">
        <v>6258</v>
      </c>
      <c r="K5477" s="1" t="s">
        <v>6259</v>
      </c>
      <c r="L5477" s="1" t="s">
        <v>6260</v>
      </c>
      <c r="M5477" s="1" t="s">
        <v>6259</v>
      </c>
      <c r="N5477" s="1" t="s">
        <v>6344</v>
      </c>
      <c r="O5477" s="4">
        <v>40214.462453703702</v>
      </c>
      <c r="P5477" t="b">
        <v>1</v>
      </c>
      <c r="Q5477" s="1" t="s">
        <v>156</v>
      </c>
      <c r="R5477" s="1" t="s">
        <v>6345</v>
      </c>
      <c r="S5477" s="1" t="s">
        <v>156</v>
      </c>
      <c r="T5477">
        <v>36079</v>
      </c>
      <c r="U5477">
        <v>456</v>
      </c>
      <c r="V5477">
        <v>8860</v>
      </c>
      <c r="W5477">
        <v>370</v>
      </c>
    </row>
    <row r="5478" spans="1:23" x14ac:dyDescent="0.25">
      <c r="A5478">
        <v>7089792</v>
      </c>
      <c r="B5478">
        <v>1.0018475131277148E+18</v>
      </c>
      <c r="C5478" s="4">
        <v>43250.727256944447</v>
      </c>
      <c r="D5478" s="1" t="s">
        <v>14446</v>
      </c>
      <c r="E5478" s="1" t="s">
        <v>6257</v>
      </c>
      <c r="F5478">
        <v>7</v>
      </c>
      <c r="G5478">
        <v>5</v>
      </c>
      <c r="H5478">
        <v>28</v>
      </c>
      <c r="I5478">
        <v>4</v>
      </c>
      <c r="J5478" s="1" t="s">
        <v>6280</v>
      </c>
      <c r="K5478" s="1" t="s">
        <v>14447</v>
      </c>
      <c r="L5478" s="1" t="s">
        <v>6260</v>
      </c>
      <c r="M5478" s="1" t="s">
        <v>6259</v>
      </c>
      <c r="N5478" s="1" t="s">
        <v>6275</v>
      </c>
      <c r="O5478" s="4">
        <v>39259.664467592593</v>
      </c>
      <c r="P5478" t="b">
        <v>1</v>
      </c>
      <c r="Q5478" s="1" t="s">
        <v>6276</v>
      </c>
      <c r="R5478" s="1" t="s">
        <v>6277</v>
      </c>
      <c r="S5478" s="1" t="s">
        <v>6278</v>
      </c>
      <c r="T5478">
        <v>30280</v>
      </c>
      <c r="U5478">
        <v>4550</v>
      </c>
      <c r="V5478">
        <v>7288</v>
      </c>
      <c r="W5478">
        <v>287</v>
      </c>
    </row>
    <row r="5479" spans="1:23" x14ac:dyDescent="0.25">
      <c r="A5479">
        <v>7089792</v>
      </c>
      <c r="B5479">
        <v>1.0018459744892928E+18</v>
      </c>
      <c r="C5479" s="4">
        <v>43250.723009259258</v>
      </c>
      <c r="D5479" s="1" t="s">
        <v>14448</v>
      </c>
      <c r="E5479" s="1" t="s">
        <v>6257</v>
      </c>
      <c r="F5479">
        <v>1</v>
      </c>
      <c r="G5479">
        <v>2</v>
      </c>
      <c r="H5479">
        <v>0</v>
      </c>
      <c r="I5479">
        <v>0</v>
      </c>
      <c r="J5479" s="1" t="s">
        <v>6258</v>
      </c>
      <c r="K5479" s="1" t="s">
        <v>7044</v>
      </c>
      <c r="L5479" s="1" t="s">
        <v>6259</v>
      </c>
      <c r="M5479" s="1" t="s">
        <v>6259</v>
      </c>
      <c r="N5479" s="1" t="s">
        <v>6275</v>
      </c>
      <c r="O5479" s="4">
        <v>39259.664467592593</v>
      </c>
      <c r="P5479" t="b">
        <v>1</v>
      </c>
      <c r="Q5479" s="1" t="s">
        <v>6276</v>
      </c>
      <c r="R5479" s="1" t="s">
        <v>6277</v>
      </c>
      <c r="S5479" s="1" t="s">
        <v>6278</v>
      </c>
      <c r="T5479">
        <v>30280</v>
      </c>
      <c r="U5479">
        <v>4550</v>
      </c>
      <c r="V5479">
        <v>7288</v>
      </c>
      <c r="W5479">
        <v>287</v>
      </c>
    </row>
    <row r="5480" spans="1:23" x14ac:dyDescent="0.25">
      <c r="A5480">
        <v>7089792</v>
      </c>
      <c r="B5480">
        <v>1.0018455706575749E+18</v>
      </c>
      <c r="C5480" s="4">
        <v>43250.721898148149</v>
      </c>
      <c r="D5480" s="1" t="s">
        <v>14449</v>
      </c>
      <c r="E5480" s="1" t="s">
        <v>6257</v>
      </c>
      <c r="F5480">
        <v>2</v>
      </c>
      <c r="G5480">
        <v>1</v>
      </c>
      <c r="H5480">
        <v>5</v>
      </c>
      <c r="I5480">
        <v>1</v>
      </c>
      <c r="J5480" s="1" t="s">
        <v>6258</v>
      </c>
      <c r="K5480" s="1" t="s">
        <v>7044</v>
      </c>
      <c r="L5480" s="1" t="s">
        <v>6259</v>
      </c>
      <c r="M5480" s="1" t="s">
        <v>6259</v>
      </c>
      <c r="N5480" s="1" t="s">
        <v>6275</v>
      </c>
      <c r="O5480" s="4">
        <v>39259.664467592593</v>
      </c>
      <c r="P5480" t="b">
        <v>1</v>
      </c>
      <c r="Q5480" s="1" t="s">
        <v>6276</v>
      </c>
      <c r="R5480" s="1" t="s">
        <v>6277</v>
      </c>
      <c r="S5480" s="1" t="s">
        <v>6278</v>
      </c>
      <c r="T5480">
        <v>30280</v>
      </c>
      <c r="U5480">
        <v>4550</v>
      </c>
      <c r="V5480">
        <v>7288</v>
      </c>
      <c r="W5480">
        <v>287</v>
      </c>
    </row>
    <row r="5481" spans="1:23" x14ac:dyDescent="0.25">
      <c r="A5481">
        <v>7089792</v>
      </c>
      <c r="B5481">
        <v>1.0018454127545836E+18</v>
      </c>
      <c r="C5481" s="4">
        <v>43250.721458333333</v>
      </c>
      <c r="D5481" s="1" t="s">
        <v>14450</v>
      </c>
      <c r="E5481" s="1" t="s">
        <v>6257</v>
      </c>
      <c r="F5481">
        <v>1</v>
      </c>
      <c r="G5481">
        <v>0</v>
      </c>
      <c r="H5481">
        <v>0</v>
      </c>
      <c r="I5481">
        <v>0</v>
      </c>
      <c r="J5481" s="1" t="s">
        <v>6312</v>
      </c>
      <c r="K5481" s="1" t="s">
        <v>7044</v>
      </c>
      <c r="L5481" s="1" t="s">
        <v>6259</v>
      </c>
      <c r="M5481" s="1" t="s">
        <v>6259</v>
      </c>
      <c r="N5481" s="1" t="s">
        <v>6275</v>
      </c>
      <c r="O5481" s="4">
        <v>39259.664467592593</v>
      </c>
      <c r="P5481" t="b">
        <v>1</v>
      </c>
      <c r="Q5481" s="1" t="s">
        <v>6276</v>
      </c>
      <c r="R5481" s="1" t="s">
        <v>6277</v>
      </c>
      <c r="S5481" s="1" t="s">
        <v>6278</v>
      </c>
      <c r="T5481">
        <v>30280</v>
      </c>
      <c r="U5481">
        <v>4550</v>
      </c>
      <c r="V5481">
        <v>7288</v>
      </c>
      <c r="W5481">
        <v>287</v>
      </c>
    </row>
    <row r="5482" spans="1:23" x14ac:dyDescent="0.25">
      <c r="A5482">
        <v>7089792</v>
      </c>
      <c r="B5482">
        <v>1.001845090934018E+18</v>
      </c>
      <c r="C5482" s="4">
        <v>43250.720567129632</v>
      </c>
      <c r="D5482" s="1" t="s">
        <v>14451</v>
      </c>
      <c r="E5482" s="1" t="s">
        <v>6257</v>
      </c>
      <c r="F5482">
        <v>1</v>
      </c>
      <c r="G5482">
        <v>0</v>
      </c>
      <c r="H5482">
        <v>0</v>
      </c>
      <c r="I5482">
        <v>0</v>
      </c>
      <c r="J5482" s="1" t="s">
        <v>12419</v>
      </c>
      <c r="K5482" s="1" t="s">
        <v>7044</v>
      </c>
      <c r="L5482" s="1" t="s">
        <v>6259</v>
      </c>
      <c r="M5482" s="1" t="s">
        <v>6259</v>
      </c>
      <c r="N5482" s="1" t="s">
        <v>6275</v>
      </c>
      <c r="O5482" s="4">
        <v>39259.664467592593</v>
      </c>
      <c r="P5482" t="b">
        <v>1</v>
      </c>
      <c r="Q5482" s="1" t="s">
        <v>6276</v>
      </c>
      <c r="R5482" s="1" t="s">
        <v>6277</v>
      </c>
      <c r="S5482" s="1" t="s">
        <v>6278</v>
      </c>
      <c r="T5482">
        <v>30280</v>
      </c>
      <c r="U5482">
        <v>4550</v>
      </c>
      <c r="V5482">
        <v>7288</v>
      </c>
      <c r="W5482">
        <v>287</v>
      </c>
    </row>
    <row r="5483" spans="1:23" x14ac:dyDescent="0.25">
      <c r="A5483">
        <v>7089792</v>
      </c>
      <c r="B5483">
        <v>1.0018447467703542E+18</v>
      </c>
      <c r="C5483" s="4">
        <v>43250.719618055555</v>
      </c>
      <c r="D5483" s="1" t="s">
        <v>14452</v>
      </c>
      <c r="E5483" s="1" t="s">
        <v>6257</v>
      </c>
      <c r="F5483">
        <v>2</v>
      </c>
      <c r="G5483">
        <v>1</v>
      </c>
      <c r="H5483">
        <v>7</v>
      </c>
      <c r="I5483">
        <v>0</v>
      </c>
      <c r="J5483" s="1" t="s">
        <v>9898</v>
      </c>
      <c r="K5483" s="1" t="s">
        <v>7044</v>
      </c>
      <c r="L5483" s="1" t="s">
        <v>6259</v>
      </c>
      <c r="M5483" s="1" t="s">
        <v>6259</v>
      </c>
      <c r="N5483" s="1" t="s">
        <v>6275</v>
      </c>
      <c r="O5483" s="4">
        <v>39259.664467592593</v>
      </c>
      <c r="P5483" t="b">
        <v>1</v>
      </c>
      <c r="Q5483" s="1" t="s">
        <v>6276</v>
      </c>
      <c r="R5483" s="1" t="s">
        <v>6277</v>
      </c>
      <c r="S5483" s="1" t="s">
        <v>6278</v>
      </c>
      <c r="T5483">
        <v>30280</v>
      </c>
      <c r="U5483">
        <v>4550</v>
      </c>
      <c r="V5483">
        <v>7288</v>
      </c>
      <c r="W5483">
        <v>287</v>
      </c>
    </row>
    <row r="5484" spans="1:23" x14ac:dyDescent="0.25">
      <c r="A5484">
        <v>7089792</v>
      </c>
      <c r="B5484">
        <v>1.0018445227861975E+18</v>
      </c>
      <c r="C5484" s="4">
        <v>43250.719004629631</v>
      </c>
      <c r="D5484" s="1" t="s">
        <v>14453</v>
      </c>
      <c r="E5484" s="1" t="s">
        <v>6257</v>
      </c>
      <c r="F5484">
        <v>1</v>
      </c>
      <c r="G5484">
        <v>1</v>
      </c>
      <c r="H5484">
        <v>8</v>
      </c>
      <c r="I5484">
        <v>1</v>
      </c>
      <c r="J5484" s="1" t="s">
        <v>6258</v>
      </c>
      <c r="K5484" s="1" t="s">
        <v>7044</v>
      </c>
      <c r="L5484" s="1" t="s">
        <v>6259</v>
      </c>
      <c r="M5484" s="1" t="s">
        <v>6259</v>
      </c>
      <c r="N5484" s="1" t="s">
        <v>6275</v>
      </c>
      <c r="O5484" s="4">
        <v>39259.664467592593</v>
      </c>
      <c r="P5484" t="b">
        <v>1</v>
      </c>
      <c r="Q5484" s="1" t="s">
        <v>6276</v>
      </c>
      <c r="R5484" s="1" t="s">
        <v>6277</v>
      </c>
      <c r="S5484" s="1" t="s">
        <v>6278</v>
      </c>
      <c r="T5484">
        <v>30280</v>
      </c>
      <c r="U5484">
        <v>4550</v>
      </c>
      <c r="V5484">
        <v>7288</v>
      </c>
      <c r="W5484">
        <v>287</v>
      </c>
    </row>
    <row r="5485" spans="1:23" x14ac:dyDescent="0.25">
      <c r="A5485">
        <v>7089792</v>
      </c>
      <c r="B5485">
        <v>1.0018442514524201E+18</v>
      </c>
      <c r="C5485" s="4">
        <v>43250.718252314815</v>
      </c>
      <c r="D5485" s="1" t="s">
        <v>14454</v>
      </c>
      <c r="E5485" s="1" t="s">
        <v>6257</v>
      </c>
      <c r="F5485">
        <v>1</v>
      </c>
      <c r="G5485">
        <v>0</v>
      </c>
      <c r="H5485">
        <v>0</v>
      </c>
      <c r="I5485">
        <v>0</v>
      </c>
      <c r="J5485" s="1" t="s">
        <v>6301</v>
      </c>
      <c r="K5485" s="1" t="s">
        <v>7044</v>
      </c>
      <c r="L5485" s="1" t="s">
        <v>6259</v>
      </c>
      <c r="M5485" s="1" t="s">
        <v>6259</v>
      </c>
      <c r="N5485" s="1" t="s">
        <v>6275</v>
      </c>
      <c r="O5485" s="4">
        <v>39259.664467592593</v>
      </c>
      <c r="P5485" t="b">
        <v>1</v>
      </c>
      <c r="Q5485" s="1" t="s">
        <v>6276</v>
      </c>
      <c r="R5485" s="1" t="s">
        <v>6277</v>
      </c>
      <c r="S5485" s="1" t="s">
        <v>6278</v>
      </c>
      <c r="T5485">
        <v>30280</v>
      </c>
      <c r="U5485">
        <v>4550</v>
      </c>
      <c r="V5485">
        <v>7288</v>
      </c>
      <c r="W5485">
        <v>287</v>
      </c>
    </row>
    <row r="5486" spans="1:23" x14ac:dyDescent="0.25">
      <c r="A5486">
        <v>7089792</v>
      </c>
      <c r="B5486">
        <v>1.0018440156067553E+18</v>
      </c>
      <c r="C5486" s="4">
        <v>43250.717604166668</v>
      </c>
      <c r="D5486" s="1" t="s">
        <v>14455</v>
      </c>
      <c r="E5486" s="1" t="s">
        <v>6257</v>
      </c>
      <c r="F5486">
        <v>1</v>
      </c>
      <c r="G5486">
        <v>0</v>
      </c>
      <c r="H5486">
        <v>1</v>
      </c>
      <c r="I5486">
        <v>0</v>
      </c>
      <c r="J5486" s="1" t="s">
        <v>6258</v>
      </c>
      <c r="K5486" s="1" t="s">
        <v>7044</v>
      </c>
      <c r="L5486" s="1" t="s">
        <v>6259</v>
      </c>
      <c r="M5486" s="1" t="s">
        <v>6259</v>
      </c>
      <c r="N5486" s="1" t="s">
        <v>6275</v>
      </c>
      <c r="O5486" s="4">
        <v>39259.664467592593</v>
      </c>
      <c r="P5486" t="b">
        <v>1</v>
      </c>
      <c r="Q5486" s="1" t="s">
        <v>6276</v>
      </c>
      <c r="R5486" s="1" t="s">
        <v>6277</v>
      </c>
      <c r="S5486" s="1" t="s">
        <v>6278</v>
      </c>
      <c r="T5486">
        <v>30280</v>
      </c>
      <c r="U5486">
        <v>4550</v>
      </c>
      <c r="V5486">
        <v>7288</v>
      </c>
      <c r="W5486">
        <v>287</v>
      </c>
    </row>
    <row r="5487" spans="1:23" x14ac:dyDescent="0.25">
      <c r="A5487">
        <v>7089792</v>
      </c>
      <c r="B5487">
        <v>1.0018438984850104E+18</v>
      </c>
      <c r="C5487" s="4">
        <v>43250.717280092591</v>
      </c>
      <c r="D5487" s="1" t="s">
        <v>14456</v>
      </c>
      <c r="E5487" s="1" t="s">
        <v>6257</v>
      </c>
      <c r="F5487">
        <v>2</v>
      </c>
      <c r="G5487">
        <v>2</v>
      </c>
      <c r="H5487">
        <v>5</v>
      </c>
      <c r="I5487">
        <v>0</v>
      </c>
      <c r="J5487" s="1" t="s">
        <v>13269</v>
      </c>
      <c r="K5487" s="1" t="s">
        <v>7044</v>
      </c>
      <c r="L5487" s="1" t="s">
        <v>6259</v>
      </c>
      <c r="M5487" s="1" t="s">
        <v>6259</v>
      </c>
      <c r="N5487" s="1" t="s">
        <v>6275</v>
      </c>
      <c r="O5487" s="4">
        <v>39259.664467592593</v>
      </c>
      <c r="P5487" t="b">
        <v>1</v>
      </c>
      <c r="Q5487" s="1" t="s">
        <v>6276</v>
      </c>
      <c r="R5487" s="1" t="s">
        <v>6277</v>
      </c>
      <c r="S5487" s="1" t="s">
        <v>6278</v>
      </c>
      <c r="T5487">
        <v>30280</v>
      </c>
      <c r="U5487">
        <v>4550</v>
      </c>
      <c r="V5487">
        <v>7288</v>
      </c>
      <c r="W5487">
        <v>287</v>
      </c>
    </row>
    <row r="5488" spans="1:23" x14ac:dyDescent="0.25">
      <c r="A5488">
        <v>7089792</v>
      </c>
      <c r="B5488">
        <v>1.0018436264130519E+18</v>
      </c>
      <c r="C5488" s="4">
        <v>43250.716527777775</v>
      </c>
      <c r="D5488" s="1" t="s">
        <v>14457</v>
      </c>
      <c r="E5488" s="1" t="s">
        <v>6257</v>
      </c>
      <c r="F5488">
        <v>2</v>
      </c>
      <c r="G5488">
        <v>0</v>
      </c>
      <c r="H5488">
        <v>3</v>
      </c>
      <c r="I5488">
        <v>0</v>
      </c>
      <c r="J5488" s="1" t="s">
        <v>9220</v>
      </c>
      <c r="K5488" s="1" t="s">
        <v>7044</v>
      </c>
      <c r="L5488" s="1" t="s">
        <v>6259</v>
      </c>
      <c r="M5488" s="1" t="s">
        <v>6259</v>
      </c>
      <c r="N5488" s="1" t="s">
        <v>6275</v>
      </c>
      <c r="O5488" s="4">
        <v>39259.664467592593</v>
      </c>
      <c r="P5488" t="b">
        <v>1</v>
      </c>
      <c r="Q5488" s="1" t="s">
        <v>6276</v>
      </c>
      <c r="R5488" s="1" t="s">
        <v>6277</v>
      </c>
      <c r="S5488" s="1" t="s">
        <v>6278</v>
      </c>
      <c r="T5488">
        <v>30280</v>
      </c>
      <c r="U5488">
        <v>4550</v>
      </c>
      <c r="V5488">
        <v>7288</v>
      </c>
      <c r="W5488">
        <v>287</v>
      </c>
    </row>
    <row r="5489" spans="1:23" x14ac:dyDescent="0.25">
      <c r="A5489">
        <v>7089792</v>
      </c>
      <c r="B5489">
        <v>1.0018432897866711E+18</v>
      </c>
      <c r="C5489" s="4">
        <v>43250.715601851851</v>
      </c>
      <c r="D5489" s="1" t="s">
        <v>14458</v>
      </c>
      <c r="E5489" s="1" t="s">
        <v>6257</v>
      </c>
      <c r="F5489">
        <v>1</v>
      </c>
      <c r="G5489">
        <v>0</v>
      </c>
      <c r="H5489">
        <v>2</v>
      </c>
      <c r="I5489">
        <v>0</v>
      </c>
      <c r="J5489" s="1" t="s">
        <v>9220</v>
      </c>
      <c r="K5489" s="1" t="s">
        <v>7044</v>
      </c>
      <c r="L5489" s="1" t="s">
        <v>6259</v>
      </c>
      <c r="M5489" s="1" t="s">
        <v>6259</v>
      </c>
      <c r="N5489" s="1" t="s">
        <v>6275</v>
      </c>
      <c r="O5489" s="4">
        <v>39259.664467592593</v>
      </c>
      <c r="P5489" t="b">
        <v>1</v>
      </c>
      <c r="Q5489" s="1" t="s">
        <v>6276</v>
      </c>
      <c r="R5489" s="1" t="s">
        <v>6277</v>
      </c>
      <c r="S5489" s="1" t="s">
        <v>6278</v>
      </c>
      <c r="T5489">
        <v>30280</v>
      </c>
      <c r="U5489">
        <v>4550</v>
      </c>
      <c r="V5489">
        <v>7288</v>
      </c>
      <c r="W5489">
        <v>287</v>
      </c>
    </row>
    <row r="5490" spans="1:23" x14ac:dyDescent="0.25">
      <c r="A5490">
        <v>7089792</v>
      </c>
      <c r="B5490">
        <v>1.0018431204415775E+18</v>
      </c>
      <c r="C5490" s="4">
        <v>43250.715127314812</v>
      </c>
      <c r="D5490" s="1" t="s">
        <v>14459</v>
      </c>
      <c r="E5490" s="1" t="s">
        <v>6257</v>
      </c>
      <c r="F5490">
        <v>1</v>
      </c>
      <c r="G5490">
        <v>0</v>
      </c>
      <c r="H5490">
        <v>2</v>
      </c>
      <c r="I5490">
        <v>0</v>
      </c>
      <c r="J5490" s="1" t="s">
        <v>6259</v>
      </c>
      <c r="K5490" s="1" t="s">
        <v>7044</v>
      </c>
      <c r="L5490" s="1" t="s">
        <v>6259</v>
      </c>
      <c r="M5490" s="1" t="s">
        <v>6259</v>
      </c>
      <c r="N5490" s="1" t="s">
        <v>6275</v>
      </c>
      <c r="O5490" s="4">
        <v>39259.664467592593</v>
      </c>
      <c r="P5490" t="b">
        <v>1</v>
      </c>
      <c r="Q5490" s="1" t="s">
        <v>6276</v>
      </c>
      <c r="R5490" s="1" t="s">
        <v>6277</v>
      </c>
      <c r="S5490" s="1" t="s">
        <v>6278</v>
      </c>
      <c r="T5490">
        <v>30280</v>
      </c>
      <c r="U5490">
        <v>4550</v>
      </c>
      <c r="V5490">
        <v>7288</v>
      </c>
      <c r="W5490">
        <v>287</v>
      </c>
    </row>
    <row r="5491" spans="1:23" x14ac:dyDescent="0.25">
      <c r="A5491">
        <v>14462419</v>
      </c>
      <c r="B5491">
        <v>1.0018245642409615E+18</v>
      </c>
      <c r="C5491" s="4">
        <v>43250.663923611108</v>
      </c>
      <c r="D5491" s="1" t="s">
        <v>14460</v>
      </c>
      <c r="E5491" s="1" t="s">
        <v>6257</v>
      </c>
      <c r="F5491">
        <v>6</v>
      </c>
      <c r="G5491">
        <v>0</v>
      </c>
      <c r="H5491">
        <v>24</v>
      </c>
      <c r="I5491">
        <v>1</v>
      </c>
      <c r="J5491" s="1" t="s">
        <v>6280</v>
      </c>
      <c r="K5491" s="1" t="s">
        <v>8429</v>
      </c>
      <c r="L5491" s="1" t="s">
        <v>6259</v>
      </c>
      <c r="M5491" s="1" t="s">
        <v>6259</v>
      </c>
      <c r="N5491" s="1" t="s">
        <v>6288</v>
      </c>
      <c r="O5491" s="4">
        <v>39559.695937500001</v>
      </c>
      <c r="P5491" t="b">
        <v>1</v>
      </c>
      <c r="Q5491" s="1" t="s">
        <v>6289</v>
      </c>
      <c r="R5491" s="1" t="s">
        <v>6290</v>
      </c>
      <c r="S5491" s="1" t="s">
        <v>6291</v>
      </c>
      <c r="T5491">
        <v>48743</v>
      </c>
      <c r="U5491">
        <v>4261</v>
      </c>
      <c r="V5491">
        <v>20083</v>
      </c>
      <c r="W5491">
        <v>471</v>
      </c>
    </row>
    <row r="5492" spans="1:23" x14ac:dyDescent="0.25">
      <c r="A5492">
        <v>14462419</v>
      </c>
      <c r="B5492">
        <v>1.0018240285234504E+18</v>
      </c>
      <c r="C5492" s="4">
        <v>43250.662453703706</v>
      </c>
      <c r="D5492" s="1" t="s">
        <v>14461</v>
      </c>
      <c r="E5492" s="1" t="s">
        <v>6257</v>
      </c>
      <c r="F5492">
        <v>4</v>
      </c>
      <c r="G5492">
        <v>2</v>
      </c>
      <c r="H5492">
        <v>7</v>
      </c>
      <c r="I5492">
        <v>0</v>
      </c>
      <c r="J5492" s="1" t="s">
        <v>6280</v>
      </c>
      <c r="K5492" s="1" t="s">
        <v>8429</v>
      </c>
      <c r="L5492" s="1" t="s">
        <v>6259</v>
      </c>
      <c r="M5492" s="1" t="s">
        <v>6259</v>
      </c>
      <c r="N5492" s="1" t="s">
        <v>6288</v>
      </c>
      <c r="O5492" s="4">
        <v>39559.695937500001</v>
      </c>
      <c r="P5492" t="b">
        <v>1</v>
      </c>
      <c r="Q5492" s="1" t="s">
        <v>6289</v>
      </c>
      <c r="R5492" s="1" t="s">
        <v>6290</v>
      </c>
      <c r="S5492" s="1" t="s">
        <v>6291</v>
      </c>
      <c r="T5492">
        <v>48743</v>
      </c>
      <c r="U5492">
        <v>4261</v>
      </c>
      <c r="V5492">
        <v>20083</v>
      </c>
      <c r="W5492">
        <v>471</v>
      </c>
    </row>
    <row r="5493" spans="1:23" x14ac:dyDescent="0.25">
      <c r="A5493">
        <v>14462419</v>
      </c>
      <c r="B5493">
        <v>1.0018224634943242E+18</v>
      </c>
      <c r="C5493" s="4">
        <v>43250.658125000002</v>
      </c>
      <c r="D5493" s="1" t="s">
        <v>14462</v>
      </c>
      <c r="E5493" s="1" t="s">
        <v>6257</v>
      </c>
      <c r="F5493">
        <v>8</v>
      </c>
      <c r="G5493">
        <v>0</v>
      </c>
      <c r="H5493">
        <v>25</v>
      </c>
      <c r="I5493">
        <v>1</v>
      </c>
      <c r="J5493" s="1" t="s">
        <v>6280</v>
      </c>
      <c r="K5493" s="1" t="s">
        <v>8429</v>
      </c>
      <c r="L5493" s="1" t="s">
        <v>6259</v>
      </c>
      <c r="M5493" s="1" t="s">
        <v>6259</v>
      </c>
      <c r="N5493" s="1" t="s">
        <v>6288</v>
      </c>
      <c r="O5493" s="4">
        <v>39559.695937500001</v>
      </c>
      <c r="P5493" t="b">
        <v>1</v>
      </c>
      <c r="Q5493" s="1" t="s">
        <v>6289</v>
      </c>
      <c r="R5493" s="1" t="s">
        <v>6290</v>
      </c>
      <c r="S5493" s="1" t="s">
        <v>6291</v>
      </c>
      <c r="T5493">
        <v>48743</v>
      </c>
      <c r="U5493">
        <v>4261</v>
      </c>
      <c r="V5493">
        <v>20083</v>
      </c>
      <c r="W5493">
        <v>471</v>
      </c>
    </row>
    <row r="5494" spans="1:23" x14ac:dyDescent="0.25">
      <c r="A5494">
        <v>14462419</v>
      </c>
      <c r="B5494">
        <v>1.0018216696384922E+18</v>
      </c>
      <c r="C5494" s="4">
        <v>43250.6559375</v>
      </c>
      <c r="D5494" s="1" t="s">
        <v>14463</v>
      </c>
      <c r="E5494" s="1" t="s">
        <v>6257</v>
      </c>
      <c r="F5494">
        <v>2</v>
      </c>
      <c r="G5494">
        <v>2</v>
      </c>
      <c r="H5494">
        <v>4</v>
      </c>
      <c r="I5494">
        <v>1</v>
      </c>
      <c r="J5494" s="1" t="s">
        <v>6259</v>
      </c>
      <c r="K5494" s="1" t="s">
        <v>8429</v>
      </c>
      <c r="L5494" s="1" t="s">
        <v>6259</v>
      </c>
      <c r="M5494" s="1" t="s">
        <v>6259</v>
      </c>
      <c r="N5494" s="1" t="s">
        <v>6288</v>
      </c>
      <c r="O5494" s="4">
        <v>39559.695937500001</v>
      </c>
      <c r="P5494" t="b">
        <v>1</v>
      </c>
      <c r="Q5494" s="1" t="s">
        <v>6289</v>
      </c>
      <c r="R5494" s="1" t="s">
        <v>6290</v>
      </c>
      <c r="S5494" s="1" t="s">
        <v>6291</v>
      </c>
      <c r="T5494">
        <v>48743</v>
      </c>
      <c r="U5494">
        <v>4261</v>
      </c>
      <c r="V5494">
        <v>20083</v>
      </c>
      <c r="W5494">
        <v>471</v>
      </c>
    </row>
    <row r="5495" spans="1:23" x14ac:dyDescent="0.25">
      <c r="A5495">
        <v>14462419</v>
      </c>
      <c r="B5495">
        <v>1.0018204530554839E+18</v>
      </c>
      <c r="C5495" s="4">
        <v>43250.652581018519</v>
      </c>
      <c r="D5495" s="1" t="s">
        <v>14464</v>
      </c>
      <c r="E5495" s="1" t="s">
        <v>6257</v>
      </c>
      <c r="F5495">
        <v>3</v>
      </c>
      <c r="G5495">
        <v>3</v>
      </c>
      <c r="H5495">
        <v>19</v>
      </c>
      <c r="I5495">
        <v>0</v>
      </c>
      <c r="J5495" s="1" t="s">
        <v>6280</v>
      </c>
      <c r="K5495" s="1" t="s">
        <v>8429</v>
      </c>
      <c r="L5495" s="1" t="s">
        <v>6259</v>
      </c>
      <c r="M5495" s="1" t="s">
        <v>6259</v>
      </c>
      <c r="N5495" s="1" t="s">
        <v>6288</v>
      </c>
      <c r="O5495" s="4">
        <v>39559.695937500001</v>
      </c>
      <c r="P5495" t="b">
        <v>1</v>
      </c>
      <c r="Q5495" s="1" t="s">
        <v>6289</v>
      </c>
      <c r="R5495" s="1" t="s">
        <v>6290</v>
      </c>
      <c r="S5495" s="1" t="s">
        <v>6291</v>
      </c>
      <c r="T5495">
        <v>48743</v>
      </c>
      <c r="U5495">
        <v>4261</v>
      </c>
      <c r="V5495">
        <v>20083</v>
      </c>
      <c r="W5495">
        <v>471</v>
      </c>
    </row>
    <row r="5496" spans="1:23" x14ac:dyDescent="0.25">
      <c r="A5496">
        <v>251034857</v>
      </c>
      <c r="B5496">
        <v>1.0018197778186035E+18</v>
      </c>
      <c r="C5496" s="4">
        <v>43250.650717592594</v>
      </c>
      <c r="D5496" s="1" t="s">
        <v>14465</v>
      </c>
      <c r="E5496" s="1" t="s">
        <v>6257</v>
      </c>
      <c r="F5496">
        <v>11</v>
      </c>
      <c r="G5496">
        <v>3</v>
      </c>
      <c r="H5496">
        <v>37</v>
      </c>
      <c r="I5496">
        <v>4</v>
      </c>
      <c r="J5496" s="1" t="s">
        <v>6301</v>
      </c>
      <c r="K5496" s="1" t="s">
        <v>6949</v>
      </c>
      <c r="L5496" s="1" t="s">
        <v>6260</v>
      </c>
      <c r="M5496" s="1" t="s">
        <v>6259</v>
      </c>
      <c r="N5496" s="1" t="s">
        <v>6326</v>
      </c>
      <c r="O5496" s="4">
        <v>40586.425208333334</v>
      </c>
      <c r="P5496" t="b">
        <v>1</v>
      </c>
      <c r="Q5496" s="1" t="s">
        <v>6327</v>
      </c>
      <c r="R5496" s="1" t="s">
        <v>6257</v>
      </c>
      <c r="S5496" s="1" t="s">
        <v>274</v>
      </c>
      <c r="T5496">
        <v>60188</v>
      </c>
      <c r="U5496">
        <v>450</v>
      </c>
      <c r="V5496">
        <v>2531</v>
      </c>
      <c r="W5496">
        <v>384</v>
      </c>
    </row>
    <row r="5497" spans="1:23" x14ac:dyDescent="0.25">
      <c r="A5497">
        <v>14462419</v>
      </c>
      <c r="B5497">
        <v>1.0018197517468099E+18</v>
      </c>
      <c r="C5497" s="4">
        <v>43250.650648148148</v>
      </c>
      <c r="D5497" s="1" t="s">
        <v>14466</v>
      </c>
      <c r="E5497" s="1" t="s">
        <v>6257</v>
      </c>
      <c r="F5497">
        <v>2</v>
      </c>
      <c r="G5497">
        <v>0</v>
      </c>
      <c r="H5497">
        <v>2</v>
      </c>
      <c r="I5497">
        <v>0</v>
      </c>
      <c r="J5497" s="1" t="s">
        <v>6258</v>
      </c>
      <c r="K5497" s="1" t="s">
        <v>8429</v>
      </c>
      <c r="L5497" s="1" t="s">
        <v>6259</v>
      </c>
      <c r="M5497" s="1" t="s">
        <v>6259</v>
      </c>
      <c r="N5497" s="1" t="s">
        <v>6288</v>
      </c>
      <c r="O5497" s="4">
        <v>39559.695937500001</v>
      </c>
      <c r="P5497" t="b">
        <v>1</v>
      </c>
      <c r="Q5497" s="1" t="s">
        <v>6289</v>
      </c>
      <c r="R5497" s="1" t="s">
        <v>6290</v>
      </c>
      <c r="S5497" s="1" t="s">
        <v>6291</v>
      </c>
      <c r="T5497">
        <v>48743</v>
      </c>
      <c r="U5497">
        <v>4261</v>
      </c>
      <c r="V5497">
        <v>20083</v>
      </c>
      <c r="W5497">
        <v>471</v>
      </c>
    </row>
    <row r="5498" spans="1:23" x14ac:dyDescent="0.25">
      <c r="A5498">
        <v>14462419</v>
      </c>
      <c r="B5498">
        <v>1.001819209205207E+18</v>
      </c>
      <c r="C5498" s="4">
        <v>43250.649155092593</v>
      </c>
      <c r="D5498" s="1" t="s">
        <v>14467</v>
      </c>
      <c r="E5498" s="1" t="s">
        <v>6257</v>
      </c>
      <c r="F5498">
        <v>4</v>
      </c>
      <c r="G5498">
        <v>0</v>
      </c>
      <c r="H5498">
        <v>6</v>
      </c>
      <c r="I5498">
        <v>2</v>
      </c>
      <c r="J5498" s="1" t="s">
        <v>6280</v>
      </c>
      <c r="K5498" s="1" t="s">
        <v>8429</v>
      </c>
      <c r="L5498" s="1" t="s">
        <v>6259</v>
      </c>
      <c r="M5498" s="1" t="s">
        <v>6259</v>
      </c>
      <c r="N5498" s="1" t="s">
        <v>6288</v>
      </c>
      <c r="O5498" s="4">
        <v>39559.695937500001</v>
      </c>
      <c r="P5498" t="b">
        <v>1</v>
      </c>
      <c r="Q5498" s="1" t="s">
        <v>6289</v>
      </c>
      <c r="R5498" s="1" t="s">
        <v>6290</v>
      </c>
      <c r="S5498" s="1" t="s">
        <v>6291</v>
      </c>
      <c r="T5498">
        <v>48743</v>
      </c>
      <c r="U5498">
        <v>4261</v>
      </c>
      <c r="V5498">
        <v>20083</v>
      </c>
      <c r="W5498">
        <v>471</v>
      </c>
    </row>
    <row r="5499" spans="1:23" x14ac:dyDescent="0.25">
      <c r="A5499">
        <v>14462419</v>
      </c>
      <c r="B5499">
        <v>1.0018180584224727E+18</v>
      </c>
      <c r="C5499" s="4">
        <v>43250.645972222221</v>
      </c>
      <c r="D5499" s="1" t="s">
        <v>14468</v>
      </c>
      <c r="E5499" s="1" t="s">
        <v>6257</v>
      </c>
      <c r="F5499">
        <v>8</v>
      </c>
      <c r="G5499">
        <v>2</v>
      </c>
      <c r="H5499">
        <v>20</v>
      </c>
      <c r="I5499">
        <v>0</v>
      </c>
      <c r="J5499" s="1" t="s">
        <v>6280</v>
      </c>
      <c r="K5499" s="1" t="s">
        <v>8429</v>
      </c>
      <c r="L5499" s="1" t="s">
        <v>6259</v>
      </c>
      <c r="M5499" s="1" t="s">
        <v>6259</v>
      </c>
      <c r="N5499" s="1" t="s">
        <v>6288</v>
      </c>
      <c r="O5499" s="4">
        <v>39559.695937500001</v>
      </c>
      <c r="P5499" t="b">
        <v>1</v>
      </c>
      <c r="Q5499" s="1" t="s">
        <v>6289</v>
      </c>
      <c r="R5499" s="1" t="s">
        <v>6290</v>
      </c>
      <c r="S5499" s="1" t="s">
        <v>6291</v>
      </c>
      <c r="T5499">
        <v>48743</v>
      </c>
      <c r="U5499">
        <v>4261</v>
      </c>
      <c r="V5499">
        <v>20083</v>
      </c>
      <c r="W5499">
        <v>471</v>
      </c>
    </row>
    <row r="5500" spans="1:23" x14ac:dyDescent="0.25">
      <c r="A5500">
        <v>14462419</v>
      </c>
      <c r="B5500">
        <v>1.0018162213466563E+18</v>
      </c>
      <c r="C5500" s="4">
        <v>43250.640902777777</v>
      </c>
      <c r="D5500" s="1" t="s">
        <v>14469</v>
      </c>
      <c r="E5500" s="1" t="s">
        <v>6257</v>
      </c>
      <c r="F5500">
        <v>2</v>
      </c>
      <c r="G5500">
        <v>0</v>
      </c>
      <c r="H5500">
        <v>9</v>
      </c>
      <c r="I5500">
        <v>0</v>
      </c>
      <c r="J5500" s="1" t="s">
        <v>6280</v>
      </c>
      <c r="K5500" s="1" t="s">
        <v>8429</v>
      </c>
      <c r="L5500" s="1" t="s">
        <v>6259</v>
      </c>
      <c r="M5500" s="1" t="s">
        <v>6259</v>
      </c>
      <c r="N5500" s="1" t="s">
        <v>6288</v>
      </c>
      <c r="O5500" s="4">
        <v>39559.695937500001</v>
      </c>
      <c r="P5500" t="b">
        <v>1</v>
      </c>
      <c r="Q5500" s="1" t="s">
        <v>6289</v>
      </c>
      <c r="R5500" s="1" t="s">
        <v>6290</v>
      </c>
      <c r="S5500" s="1" t="s">
        <v>6291</v>
      </c>
      <c r="T5500">
        <v>48743</v>
      </c>
      <c r="U5500">
        <v>4261</v>
      </c>
      <c r="V5500">
        <v>20083</v>
      </c>
      <c r="W5500">
        <v>471</v>
      </c>
    </row>
    <row r="5501" spans="1:23" x14ac:dyDescent="0.25">
      <c r="A5501">
        <v>14462419</v>
      </c>
      <c r="B5501">
        <v>1.0018154128106168E+18</v>
      </c>
      <c r="C5501" s="4">
        <v>43250.638668981483</v>
      </c>
      <c r="D5501" s="1" t="s">
        <v>14470</v>
      </c>
      <c r="E5501" s="1" t="s">
        <v>6257</v>
      </c>
      <c r="F5501">
        <v>4</v>
      </c>
      <c r="G5501">
        <v>0</v>
      </c>
      <c r="H5501">
        <v>11</v>
      </c>
      <c r="I5501">
        <v>0</v>
      </c>
      <c r="J5501" s="1" t="s">
        <v>6258</v>
      </c>
      <c r="K5501" s="1" t="s">
        <v>8429</v>
      </c>
      <c r="L5501" s="1" t="s">
        <v>6259</v>
      </c>
      <c r="M5501" s="1" t="s">
        <v>6259</v>
      </c>
      <c r="N5501" s="1" t="s">
        <v>6288</v>
      </c>
      <c r="O5501" s="4">
        <v>39559.695937500001</v>
      </c>
      <c r="P5501" t="b">
        <v>1</v>
      </c>
      <c r="Q5501" s="1" t="s">
        <v>6289</v>
      </c>
      <c r="R5501" s="1" t="s">
        <v>6290</v>
      </c>
      <c r="S5501" s="1" t="s">
        <v>6291</v>
      </c>
      <c r="T5501">
        <v>48743</v>
      </c>
      <c r="U5501">
        <v>4261</v>
      </c>
      <c r="V5501">
        <v>20083</v>
      </c>
      <c r="W5501">
        <v>471</v>
      </c>
    </row>
    <row r="5502" spans="1:23" x14ac:dyDescent="0.25">
      <c r="A5502">
        <v>17622853</v>
      </c>
      <c r="B5502">
        <v>1.0018111228514017E+18</v>
      </c>
      <c r="C5502" s="4">
        <v>43250.626840277779</v>
      </c>
      <c r="D5502" s="1" t="s">
        <v>14471</v>
      </c>
      <c r="E5502" s="1" t="s">
        <v>6257</v>
      </c>
      <c r="F5502">
        <v>14</v>
      </c>
      <c r="G5502">
        <v>5</v>
      </c>
      <c r="H5502">
        <v>43</v>
      </c>
      <c r="I5502">
        <v>1</v>
      </c>
      <c r="J5502" s="1" t="s">
        <v>6258</v>
      </c>
      <c r="K5502" s="1" t="s">
        <v>6259</v>
      </c>
      <c r="L5502" s="1" t="s">
        <v>6260</v>
      </c>
      <c r="M5502" s="1" t="s">
        <v>6259</v>
      </c>
      <c r="N5502" s="1" t="s">
        <v>6268</v>
      </c>
      <c r="O5502" s="4">
        <v>39777.719039351854</v>
      </c>
      <c r="P5502" t="b">
        <v>1</v>
      </c>
      <c r="Q5502" s="1" t="s">
        <v>6269</v>
      </c>
      <c r="R5502" s="1" t="s">
        <v>6270</v>
      </c>
      <c r="S5502" s="1" t="s">
        <v>6218</v>
      </c>
      <c r="T5502">
        <v>39704</v>
      </c>
      <c r="U5502">
        <v>4096</v>
      </c>
      <c r="V5502">
        <v>7418</v>
      </c>
      <c r="W5502">
        <v>320</v>
      </c>
    </row>
    <row r="5503" spans="1:23" x14ac:dyDescent="0.25">
      <c r="A5503">
        <v>7089792</v>
      </c>
      <c r="B5503">
        <v>1.0018103934576599E+18</v>
      </c>
      <c r="C5503" s="4">
        <v>43250.624826388892</v>
      </c>
      <c r="D5503" s="1" t="s">
        <v>14472</v>
      </c>
      <c r="E5503" s="1" t="s">
        <v>6257</v>
      </c>
      <c r="F5503">
        <v>3</v>
      </c>
      <c r="G5503">
        <v>1</v>
      </c>
      <c r="H5503">
        <v>5</v>
      </c>
      <c r="I5503">
        <v>0</v>
      </c>
      <c r="J5503" s="1" t="s">
        <v>9220</v>
      </c>
      <c r="K5503" s="1" t="s">
        <v>6442</v>
      </c>
      <c r="L5503" s="1" t="s">
        <v>6260</v>
      </c>
      <c r="M5503" s="1" t="s">
        <v>6259</v>
      </c>
      <c r="N5503" s="1" t="s">
        <v>6275</v>
      </c>
      <c r="O5503" s="4">
        <v>39259.664467592593</v>
      </c>
      <c r="P5503" t="b">
        <v>1</v>
      </c>
      <c r="Q5503" s="1" t="s">
        <v>6276</v>
      </c>
      <c r="R5503" s="1" t="s">
        <v>6277</v>
      </c>
      <c r="S5503" s="1" t="s">
        <v>6278</v>
      </c>
      <c r="T5503">
        <v>30280</v>
      </c>
      <c r="U5503">
        <v>4550</v>
      </c>
      <c r="V5503">
        <v>7288</v>
      </c>
      <c r="W5503">
        <v>287</v>
      </c>
    </row>
    <row r="5504" spans="1:23" x14ac:dyDescent="0.25">
      <c r="A5504">
        <v>14462419</v>
      </c>
      <c r="B5504">
        <v>1.0018092949862687E+18</v>
      </c>
      <c r="C5504" s="4">
        <v>43250.621793981481</v>
      </c>
      <c r="D5504" s="1" t="s">
        <v>14473</v>
      </c>
      <c r="E5504" s="1" t="s">
        <v>6257</v>
      </c>
      <c r="F5504">
        <v>4</v>
      </c>
      <c r="G5504">
        <v>0</v>
      </c>
      <c r="H5504">
        <v>11</v>
      </c>
      <c r="I5504">
        <v>0</v>
      </c>
      <c r="J5504" s="1" t="s">
        <v>14474</v>
      </c>
      <c r="K5504" s="1" t="s">
        <v>9520</v>
      </c>
      <c r="L5504" s="1" t="s">
        <v>6287</v>
      </c>
      <c r="M5504" s="1" t="s">
        <v>6259</v>
      </c>
      <c r="N5504" s="1" t="s">
        <v>6288</v>
      </c>
      <c r="O5504" s="4">
        <v>39559.695937500001</v>
      </c>
      <c r="P5504" t="b">
        <v>1</v>
      </c>
      <c r="Q5504" s="1" t="s">
        <v>6289</v>
      </c>
      <c r="R5504" s="1" t="s">
        <v>6290</v>
      </c>
      <c r="S5504" s="1" t="s">
        <v>6291</v>
      </c>
      <c r="T5504">
        <v>48743</v>
      </c>
      <c r="U5504">
        <v>4261</v>
      </c>
      <c r="V5504">
        <v>20083</v>
      </c>
      <c r="W5504">
        <v>471</v>
      </c>
    </row>
    <row r="5505" spans="1:23" x14ac:dyDescent="0.25">
      <c r="A5505">
        <v>14462419</v>
      </c>
      <c r="B5505">
        <v>1.0018065156307599E+18</v>
      </c>
      <c r="C5505" s="4">
        <v>43250.614120370374</v>
      </c>
      <c r="D5505" s="1" t="s">
        <v>14475</v>
      </c>
      <c r="E5505" s="1" t="s">
        <v>14476</v>
      </c>
      <c r="F5505">
        <v>0</v>
      </c>
      <c r="G5505">
        <v>1</v>
      </c>
      <c r="H5505">
        <v>1</v>
      </c>
      <c r="I5505">
        <v>0</v>
      </c>
      <c r="J5505" s="1" t="s">
        <v>6259</v>
      </c>
      <c r="K5505" s="1" t="s">
        <v>14477</v>
      </c>
      <c r="L5505" s="1" t="s">
        <v>6260</v>
      </c>
      <c r="M5505" s="1" t="s">
        <v>6259</v>
      </c>
      <c r="N5505" s="1" t="s">
        <v>6288</v>
      </c>
      <c r="O5505" s="4">
        <v>39559.695937500001</v>
      </c>
      <c r="P5505" t="b">
        <v>1</v>
      </c>
      <c r="Q5505" s="1" t="s">
        <v>6289</v>
      </c>
      <c r="R5505" s="1" t="s">
        <v>6290</v>
      </c>
      <c r="S5505" s="1" t="s">
        <v>6291</v>
      </c>
      <c r="T5505">
        <v>48743</v>
      </c>
      <c r="U5505">
        <v>4261</v>
      </c>
      <c r="V5505">
        <v>20083</v>
      </c>
      <c r="W5505">
        <v>471</v>
      </c>
    </row>
    <row r="5506" spans="1:23" x14ac:dyDescent="0.25">
      <c r="A5506">
        <v>251034857</v>
      </c>
      <c r="B5506">
        <v>1.0018033693196739E+18</v>
      </c>
      <c r="C5506" s="4">
        <v>43250.605439814812</v>
      </c>
      <c r="D5506" s="1" t="s">
        <v>14478</v>
      </c>
      <c r="E5506" s="1" t="s">
        <v>6257</v>
      </c>
      <c r="F5506">
        <v>9</v>
      </c>
      <c r="G5506">
        <v>28</v>
      </c>
      <c r="H5506">
        <v>31</v>
      </c>
      <c r="I5506">
        <v>19</v>
      </c>
      <c r="J5506" s="1" t="s">
        <v>6258</v>
      </c>
      <c r="K5506" s="1" t="s">
        <v>6259</v>
      </c>
      <c r="L5506" s="1" t="s">
        <v>6260</v>
      </c>
      <c r="M5506" s="1" t="s">
        <v>6259</v>
      </c>
      <c r="N5506" s="1" t="s">
        <v>6326</v>
      </c>
      <c r="O5506" s="4">
        <v>40586.425208333334</v>
      </c>
      <c r="P5506" t="b">
        <v>1</v>
      </c>
      <c r="Q5506" s="1" t="s">
        <v>6327</v>
      </c>
      <c r="R5506" s="1" t="s">
        <v>6257</v>
      </c>
      <c r="S5506" s="1" t="s">
        <v>274</v>
      </c>
      <c r="T5506">
        <v>60188</v>
      </c>
      <c r="U5506">
        <v>450</v>
      </c>
      <c r="V5506">
        <v>2531</v>
      </c>
      <c r="W5506">
        <v>384</v>
      </c>
    </row>
    <row r="5507" spans="1:23" x14ac:dyDescent="0.25">
      <c r="A5507">
        <v>17622853</v>
      </c>
      <c r="B5507">
        <v>1.0017949400647229E+18</v>
      </c>
      <c r="C5507" s="4">
        <v>43250.582175925927</v>
      </c>
      <c r="D5507" s="1" t="s">
        <v>14479</v>
      </c>
      <c r="E5507" s="1" t="s">
        <v>14480</v>
      </c>
      <c r="F5507">
        <v>0</v>
      </c>
      <c r="G5507">
        <v>1</v>
      </c>
      <c r="H5507">
        <v>2</v>
      </c>
      <c r="I5507">
        <v>0</v>
      </c>
      <c r="J5507" s="1" t="s">
        <v>6259</v>
      </c>
      <c r="K5507" s="1" t="s">
        <v>14481</v>
      </c>
      <c r="L5507" s="1" t="s">
        <v>6260</v>
      </c>
      <c r="M5507" s="1" t="s">
        <v>6259</v>
      </c>
      <c r="N5507" s="1" t="s">
        <v>6268</v>
      </c>
      <c r="O5507" s="4">
        <v>39777.719039351854</v>
      </c>
      <c r="P5507" t="b">
        <v>1</v>
      </c>
      <c r="Q5507" s="1" t="s">
        <v>6269</v>
      </c>
      <c r="R5507" s="1" t="s">
        <v>6270</v>
      </c>
      <c r="S5507" s="1" t="s">
        <v>6218</v>
      </c>
      <c r="T5507">
        <v>39704</v>
      </c>
      <c r="U5507">
        <v>4096</v>
      </c>
      <c r="V5507">
        <v>7418</v>
      </c>
      <c r="W5507">
        <v>320</v>
      </c>
    </row>
    <row r="5508" spans="1:23" x14ac:dyDescent="0.25">
      <c r="A5508">
        <v>17622853</v>
      </c>
      <c r="B5508">
        <v>1.0017936699749704E+18</v>
      </c>
      <c r="C5508" s="4">
        <v>43250.578680555554</v>
      </c>
      <c r="D5508" s="1" t="s">
        <v>14482</v>
      </c>
      <c r="E5508" s="1" t="s">
        <v>14483</v>
      </c>
      <c r="F5508">
        <v>0</v>
      </c>
      <c r="G5508">
        <v>0</v>
      </c>
      <c r="H5508">
        <v>2</v>
      </c>
      <c r="I5508">
        <v>0</v>
      </c>
      <c r="J5508" s="1" t="s">
        <v>6259</v>
      </c>
      <c r="K5508" s="1" t="s">
        <v>14484</v>
      </c>
      <c r="L5508" s="1" t="s">
        <v>6260</v>
      </c>
      <c r="M5508" s="1" t="s">
        <v>6259</v>
      </c>
      <c r="N5508" s="1" t="s">
        <v>6268</v>
      </c>
      <c r="O5508" s="4">
        <v>39777.719039351854</v>
      </c>
      <c r="P5508" t="b">
        <v>1</v>
      </c>
      <c r="Q5508" s="1" t="s">
        <v>6269</v>
      </c>
      <c r="R5508" s="1" t="s">
        <v>6270</v>
      </c>
      <c r="S5508" s="1" t="s">
        <v>6218</v>
      </c>
      <c r="T5508">
        <v>39704</v>
      </c>
      <c r="U5508">
        <v>4096</v>
      </c>
      <c r="V5508">
        <v>7418</v>
      </c>
      <c r="W5508">
        <v>320</v>
      </c>
    </row>
    <row r="5509" spans="1:23" x14ac:dyDescent="0.25">
      <c r="A5509">
        <v>7089792</v>
      </c>
      <c r="B5509">
        <v>1.0017935923341271E+18</v>
      </c>
      <c r="C5509" s="4">
        <v>43250.578460648147</v>
      </c>
      <c r="D5509" s="1" t="s">
        <v>14485</v>
      </c>
      <c r="E5509" s="1" t="s">
        <v>14486</v>
      </c>
      <c r="F5509">
        <v>0</v>
      </c>
      <c r="G5509">
        <v>2</v>
      </c>
      <c r="H5509">
        <v>0</v>
      </c>
      <c r="I5509">
        <v>0</v>
      </c>
      <c r="J5509" s="1" t="s">
        <v>6259</v>
      </c>
      <c r="K5509" s="1" t="s">
        <v>14487</v>
      </c>
      <c r="L5509" s="1" t="s">
        <v>6259</v>
      </c>
      <c r="M5509" s="1" t="s">
        <v>6259</v>
      </c>
      <c r="N5509" s="1" t="s">
        <v>6275</v>
      </c>
      <c r="O5509" s="4">
        <v>39259.664467592593</v>
      </c>
      <c r="P5509" t="b">
        <v>1</v>
      </c>
      <c r="Q5509" s="1" t="s">
        <v>6276</v>
      </c>
      <c r="R5509" s="1" t="s">
        <v>6277</v>
      </c>
      <c r="S5509" s="1" t="s">
        <v>6278</v>
      </c>
      <c r="T5509">
        <v>30280</v>
      </c>
      <c r="U5509">
        <v>4550</v>
      </c>
      <c r="V5509">
        <v>7288</v>
      </c>
      <c r="W5509">
        <v>287</v>
      </c>
    </row>
    <row r="5510" spans="1:23" x14ac:dyDescent="0.25">
      <c r="A5510">
        <v>17622853</v>
      </c>
      <c r="B5510">
        <v>1.0017915154196603E+18</v>
      </c>
      <c r="C5510" s="4">
        <v>43250.572731481479</v>
      </c>
      <c r="D5510" s="1" t="s">
        <v>14488</v>
      </c>
      <c r="E5510" s="1" t="s">
        <v>14489</v>
      </c>
      <c r="F5510">
        <v>0</v>
      </c>
      <c r="G5510">
        <v>0</v>
      </c>
      <c r="H5510">
        <v>2</v>
      </c>
      <c r="I5510">
        <v>0</v>
      </c>
      <c r="J5510" s="1" t="s">
        <v>6259</v>
      </c>
      <c r="K5510" s="1" t="s">
        <v>14490</v>
      </c>
      <c r="L5510" s="1" t="s">
        <v>6260</v>
      </c>
      <c r="M5510" s="1" t="s">
        <v>6259</v>
      </c>
      <c r="N5510" s="1" t="s">
        <v>6268</v>
      </c>
      <c r="O5510" s="4">
        <v>39777.719039351854</v>
      </c>
      <c r="P5510" t="b">
        <v>1</v>
      </c>
      <c r="Q5510" s="1" t="s">
        <v>6269</v>
      </c>
      <c r="R5510" s="1" t="s">
        <v>6270</v>
      </c>
      <c r="S5510" s="1" t="s">
        <v>6218</v>
      </c>
      <c r="T5510">
        <v>39704</v>
      </c>
      <c r="U5510">
        <v>4096</v>
      </c>
      <c r="V5510">
        <v>7418</v>
      </c>
      <c r="W5510">
        <v>320</v>
      </c>
    </row>
    <row r="5511" spans="1:23" x14ac:dyDescent="0.25">
      <c r="A5511">
        <v>7089792</v>
      </c>
      <c r="B5511">
        <v>1.0017908256370115E+18</v>
      </c>
      <c r="C5511" s="4">
        <v>43250.570821759262</v>
      </c>
      <c r="D5511" s="1" t="s">
        <v>14491</v>
      </c>
      <c r="E5511" s="1" t="s">
        <v>14492</v>
      </c>
      <c r="F5511">
        <v>0</v>
      </c>
      <c r="G5511">
        <v>1</v>
      </c>
      <c r="H5511">
        <v>0</v>
      </c>
      <c r="I5511">
        <v>0</v>
      </c>
      <c r="J5511" s="1" t="s">
        <v>6259</v>
      </c>
      <c r="K5511" s="1" t="s">
        <v>9922</v>
      </c>
      <c r="L5511" s="1" t="s">
        <v>6259</v>
      </c>
      <c r="M5511" s="1" t="s">
        <v>6259</v>
      </c>
      <c r="N5511" s="1" t="s">
        <v>6275</v>
      </c>
      <c r="O5511" s="4">
        <v>39259.664467592593</v>
      </c>
      <c r="P5511" t="b">
        <v>1</v>
      </c>
      <c r="Q5511" s="1" t="s">
        <v>6276</v>
      </c>
      <c r="R5511" s="1" t="s">
        <v>6277</v>
      </c>
      <c r="S5511" s="1" t="s">
        <v>6278</v>
      </c>
      <c r="T5511">
        <v>30280</v>
      </c>
      <c r="U5511">
        <v>4550</v>
      </c>
      <c r="V5511">
        <v>7288</v>
      </c>
      <c r="W5511">
        <v>287</v>
      </c>
    </row>
    <row r="5512" spans="1:23" x14ac:dyDescent="0.25">
      <c r="A5512">
        <v>17622853</v>
      </c>
      <c r="B5512">
        <v>1.0017900578277499E+18</v>
      </c>
      <c r="C5512" s="4">
        <v>43250.568703703706</v>
      </c>
      <c r="D5512" s="1" t="s">
        <v>14493</v>
      </c>
      <c r="E5512" s="1" t="s">
        <v>14494</v>
      </c>
      <c r="F5512">
        <v>0</v>
      </c>
      <c r="G5512">
        <v>1</v>
      </c>
      <c r="H5512">
        <v>2</v>
      </c>
      <c r="I5512">
        <v>0</v>
      </c>
      <c r="J5512" s="1" t="s">
        <v>6259</v>
      </c>
      <c r="K5512" s="1" t="s">
        <v>14490</v>
      </c>
      <c r="L5512" s="1" t="s">
        <v>6260</v>
      </c>
      <c r="M5512" s="1" t="s">
        <v>6259</v>
      </c>
      <c r="N5512" s="1" t="s">
        <v>6268</v>
      </c>
      <c r="O5512" s="4">
        <v>39777.719039351854</v>
      </c>
      <c r="P5512" t="b">
        <v>1</v>
      </c>
      <c r="Q5512" s="1" t="s">
        <v>6269</v>
      </c>
      <c r="R5512" s="1" t="s">
        <v>6270</v>
      </c>
      <c r="S5512" s="1" t="s">
        <v>6218</v>
      </c>
      <c r="T5512">
        <v>39704</v>
      </c>
      <c r="U5512">
        <v>4096</v>
      </c>
      <c r="V5512">
        <v>7418</v>
      </c>
      <c r="W5512">
        <v>320</v>
      </c>
    </row>
    <row r="5513" spans="1:23" x14ac:dyDescent="0.25">
      <c r="A5513">
        <v>7089792</v>
      </c>
      <c r="B5513">
        <v>1.0017896544027279E+18</v>
      </c>
      <c r="C5513" s="4">
        <v>43250.56759259259</v>
      </c>
      <c r="D5513" s="1" t="s">
        <v>14495</v>
      </c>
      <c r="E5513" s="1" t="s">
        <v>14496</v>
      </c>
      <c r="F5513">
        <v>0</v>
      </c>
      <c r="G5513">
        <v>1</v>
      </c>
      <c r="H5513">
        <v>0</v>
      </c>
      <c r="I5513">
        <v>0</v>
      </c>
      <c r="J5513" s="1" t="s">
        <v>6259</v>
      </c>
      <c r="K5513" s="1" t="s">
        <v>9922</v>
      </c>
      <c r="L5513" s="1" t="s">
        <v>6259</v>
      </c>
      <c r="M5513" s="1" t="s">
        <v>6259</v>
      </c>
      <c r="N5513" s="1" t="s">
        <v>6275</v>
      </c>
      <c r="O5513" s="4">
        <v>39259.664467592593</v>
      </c>
      <c r="P5513" t="b">
        <v>1</v>
      </c>
      <c r="Q5513" s="1" t="s">
        <v>6276</v>
      </c>
      <c r="R5513" s="1" t="s">
        <v>6277</v>
      </c>
      <c r="S5513" s="1" t="s">
        <v>6278</v>
      </c>
      <c r="T5513">
        <v>30280</v>
      </c>
      <c r="U5513">
        <v>4550</v>
      </c>
      <c r="V5513">
        <v>7288</v>
      </c>
      <c r="W5513">
        <v>287</v>
      </c>
    </row>
    <row r="5514" spans="1:23" x14ac:dyDescent="0.25">
      <c r="A5514">
        <v>17622853</v>
      </c>
      <c r="B5514">
        <v>1.0017894974058209E+18</v>
      </c>
      <c r="C5514" s="4">
        <v>43250.567164351851</v>
      </c>
      <c r="D5514" s="1" t="s">
        <v>14497</v>
      </c>
      <c r="E5514" s="1" t="s">
        <v>14498</v>
      </c>
      <c r="F5514">
        <v>0</v>
      </c>
      <c r="G5514">
        <v>1</v>
      </c>
      <c r="H5514">
        <v>3</v>
      </c>
      <c r="I5514">
        <v>0</v>
      </c>
      <c r="J5514" s="1" t="s">
        <v>6259</v>
      </c>
      <c r="K5514" s="1" t="s">
        <v>14490</v>
      </c>
      <c r="L5514" s="1" t="s">
        <v>6260</v>
      </c>
      <c r="M5514" s="1" t="s">
        <v>6259</v>
      </c>
      <c r="N5514" s="1" t="s">
        <v>6268</v>
      </c>
      <c r="O5514" s="4">
        <v>39777.719039351854</v>
      </c>
      <c r="P5514" t="b">
        <v>1</v>
      </c>
      <c r="Q5514" s="1" t="s">
        <v>6269</v>
      </c>
      <c r="R5514" s="1" t="s">
        <v>6270</v>
      </c>
      <c r="S5514" s="1" t="s">
        <v>6218</v>
      </c>
      <c r="T5514">
        <v>39704</v>
      </c>
      <c r="U5514">
        <v>4096</v>
      </c>
      <c r="V5514">
        <v>7418</v>
      </c>
      <c r="W5514">
        <v>320</v>
      </c>
    </row>
    <row r="5515" spans="1:23" x14ac:dyDescent="0.25">
      <c r="A5515">
        <v>17622853</v>
      </c>
      <c r="B5515">
        <v>1.0017880595144376E+18</v>
      </c>
      <c r="C5515" s="4">
        <v>43250.563194444447</v>
      </c>
      <c r="D5515" s="1" t="s">
        <v>14499</v>
      </c>
      <c r="E5515" s="1" t="s">
        <v>6257</v>
      </c>
      <c r="F5515">
        <v>2</v>
      </c>
      <c r="G5515">
        <v>2</v>
      </c>
      <c r="H5515">
        <v>22</v>
      </c>
      <c r="I5515">
        <v>2</v>
      </c>
      <c r="J5515" s="1" t="s">
        <v>6280</v>
      </c>
      <c r="K5515" s="1" t="s">
        <v>11399</v>
      </c>
      <c r="L5515" s="1" t="s">
        <v>6260</v>
      </c>
      <c r="M5515" s="1" t="s">
        <v>6259</v>
      </c>
      <c r="N5515" s="1" t="s">
        <v>6268</v>
      </c>
      <c r="O5515" s="4">
        <v>39777.719039351854</v>
      </c>
      <c r="P5515" t="b">
        <v>1</v>
      </c>
      <c r="Q5515" s="1" t="s">
        <v>6269</v>
      </c>
      <c r="R5515" s="1" t="s">
        <v>6270</v>
      </c>
      <c r="S5515" s="1" t="s">
        <v>6218</v>
      </c>
      <c r="T5515">
        <v>39704</v>
      </c>
      <c r="U5515">
        <v>4096</v>
      </c>
      <c r="V5515">
        <v>7418</v>
      </c>
      <c r="W5515">
        <v>320</v>
      </c>
    </row>
    <row r="5516" spans="1:23" x14ac:dyDescent="0.25">
      <c r="A5516">
        <v>7089792</v>
      </c>
      <c r="B5516">
        <v>1.0017879238539141E+18</v>
      </c>
      <c r="C5516" s="4">
        <v>43250.562824074077</v>
      </c>
      <c r="D5516" s="1" t="s">
        <v>14500</v>
      </c>
      <c r="E5516" s="1" t="s">
        <v>14501</v>
      </c>
      <c r="F5516">
        <v>0</v>
      </c>
      <c r="G5516">
        <v>1</v>
      </c>
      <c r="H5516">
        <v>0</v>
      </c>
      <c r="I5516">
        <v>0</v>
      </c>
      <c r="J5516" s="1" t="s">
        <v>6259</v>
      </c>
      <c r="K5516" s="1" t="s">
        <v>9922</v>
      </c>
      <c r="L5516" s="1" t="s">
        <v>6259</v>
      </c>
      <c r="M5516" s="1" t="s">
        <v>6259</v>
      </c>
      <c r="N5516" s="1" t="s">
        <v>6275</v>
      </c>
      <c r="O5516" s="4">
        <v>39259.664467592593</v>
      </c>
      <c r="P5516" t="b">
        <v>1</v>
      </c>
      <c r="Q5516" s="1" t="s">
        <v>6276</v>
      </c>
      <c r="R5516" s="1" t="s">
        <v>6277</v>
      </c>
      <c r="S5516" s="1" t="s">
        <v>6278</v>
      </c>
      <c r="T5516">
        <v>30280</v>
      </c>
      <c r="U5516">
        <v>4550</v>
      </c>
      <c r="V5516">
        <v>7288</v>
      </c>
      <c r="W5516">
        <v>287</v>
      </c>
    </row>
    <row r="5517" spans="1:23" x14ac:dyDescent="0.25">
      <c r="A5517">
        <v>17622853</v>
      </c>
      <c r="B5517">
        <v>1.0017877392290406E+18</v>
      </c>
      <c r="C5517" s="4">
        <v>43250.562314814815</v>
      </c>
      <c r="D5517" s="1" t="s">
        <v>14502</v>
      </c>
      <c r="E5517" s="1" t="s">
        <v>6257</v>
      </c>
      <c r="F5517">
        <v>0</v>
      </c>
      <c r="G5517">
        <v>0</v>
      </c>
      <c r="H5517">
        <v>2</v>
      </c>
      <c r="I5517">
        <v>0</v>
      </c>
      <c r="J5517" s="1" t="s">
        <v>6280</v>
      </c>
      <c r="K5517" s="1" t="s">
        <v>11399</v>
      </c>
      <c r="L5517" s="1" t="s">
        <v>6260</v>
      </c>
      <c r="M5517" s="1" t="s">
        <v>6259</v>
      </c>
      <c r="N5517" s="1" t="s">
        <v>6268</v>
      </c>
      <c r="O5517" s="4">
        <v>39777.719039351854</v>
      </c>
      <c r="P5517" t="b">
        <v>1</v>
      </c>
      <c r="Q5517" s="1" t="s">
        <v>6269</v>
      </c>
      <c r="R5517" s="1" t="s">
        <v>6270</v>
      </c>
      <c r="S5517" s="1" t="s">
        <v>6218</v>
      </c>
      <c r="T5517">
        <v>39704</v>
      </c>
      <c r="U5517">
        <v>4096</v>
      </c>
      <c r="V5517">
        <v>7418</v>
      </c>
      <c r="W5517">
        <v>320</v>
      </c>
    </row>
    <row r="5518" spans="1:23" x14ac:dyDescent="0.25">
      <c r="A5518">
        <v>14462419</v>
      </c>
      <c r="B5518">
        <v>1.0017876006031565E+18</v>
      </c>
      <c r="C5518" s="4">
        <v>43250.561921296299</v>
      </c>
      <c r="D5518" s="1" t="s">
        <v>14503</v>
      </c>
      <c r="E5518" s="1" t="s">
        <v>6257</v>
      </c>
      <c r="F5518">
        <v>46</v>
      </c>
      <c r="G5518">
        <v>10</v>
      </c>
      <c r="H5518">
        <v>189</v>
      </c>
      <c r="I5518">
        <v>6</v>
      </c>
      <c r="J5518" s="1" t="s">
        <v>6266</v>
      </c>
      <c r="K5518" s="1" t="s">
        <v>6259</v>
      </c>
      <c r="L5518" s="1" t="s">
        <v>6260</v>
      </c>
      <c r="M5518" s="1" t="s">
        <v>6259</v>
      </c>
      <c r="N5518" s="1" t="s">
        <v>6288</v>
      </c>
      <c r="O5518" s="4">
        <v>39559.695937500001</v>
      </c>
      <c r="P5518" t="b">
        <v>1</v>
      </c>
      <c r="Q5518" s="1" t="s">
        <v>6289</v>
      </c>
      <c r="R5518" s="1" t="s">
        <v>6290</v>
      </c>
      <c r="S5518" s="1" t="s">
        <v>6291</v>
      </c>
      <c r="T5518">
        <v>48743</v>
      </c>
      <c r="U5518">
        <v>4261</v>
      </c>
      <c r="V5518">
        <v>20083</v>
      </c>
      <c r="W5518">
        <v>471</v>
      </c>
    </row>
    <row r="5519" spans="1:23" x14ac:dyDescent="0.25">
      <c r="A5519">
        <v>111554559</v>
      </c>
      <c r="B5519">
        <v>1.0017874764014264E+18</v>
      </c>
      <c r="C5519" s="4">
        <v>43250.561585648145</v>
      </c>
      <c r="D5519" s="1" t="s">
        <v>14504</v>
      </c>
      <c r="E5519" s="1" t="s">
        <v>6257</v>
      </c>
      <c r="F5519">
        <v>1</v>
      </c>
      <c r="G5519">
        <v>0</v>
      </c>
      <c r="H5519">
        <v>18</v>
      </c>
      <c r="I5519">
        <v>0</v>
      </c>
      <c r="J5519" s="1" t="s">
        <v>6258</v>
      </c>
      <c r="K5519" s="1" t="s">
        <v>6259</v>
      </c>
      <c r="L5519" s="1" t="s">
        <v>6260</v>
      </c>
      <c r="M5519" s="1" t="s">
        <v>6259</v>
      </c>
      <c r="N5519" s="1" t="s">
        <v>6344</v>
      </c>
      <c r="O5519" s="4">
        <v>40214.462453703702</v>
      </c>
      <c r="P5519" t="b">
        <v>1</v>
      </c>
      <c r="Q5519" s="1" t="s">
        <v>156</v>
      </c>
      <c r="R5519" s="1" t="s">
        <v>6345</v>
      </c>
      <c r="S5519" s="1" t="s">
        <v>156</v>
      </c>
      <c r="T5519">
        <v>36079</v>
      </c>
      <c r="U5519">
        <v>456</v>
      </c>
      <c r="V5519">
        <v>8860</v>
      </c>
      <c r="W5519">
        <v>370</v>
      </c>
    </row>
    <row r="5520" spans="1:23" x14ac:dyDescent="0.25">
      <c r="A5520">
        <v>17622853</v>
      </c>
      <c r="B5520">
        <v>1.0017874105424855E+18</v>
      </c>
      <c r="C5520" s="4">
        <v>43250.561400462961</v>
      </c>
      <c r="D5520" s="1" t="s">
        <v>14505</v>
      </c>
      <c r="E5520" s="1" t="s">
        <v>6257</v>
      </c>
      <c r="F5520">
        <v>1</v>
      </c>
      <c r="G5520">
        <v>1</v>
      </c>
      <c r="H5520">
        <v>5</v>
      </c>
      <c r="I5520">
        <v>1</v>
      </c>
      <c r="J5520" s="1" t="s">
        <v>6280</v>
      </c>
      <c r="K5520" s="1" t="s">
        <v>11399</v>
      </c>
      <c r="L5520" s="1" t="s">
        <v>6260</v>
      </c>
      <c r="M5520" s="1" t="s">
        <v>6259</v>
      </c>
      <c r="N5520" s="1" t="s">
        <v>6268</v>
      </c>
      <c r="O5520" s="4">
        <v>39777.719039351854</v>
      </c>
      <c r="P5520" t="b">
        <v>1</v>
      </c>
      <c r="Q5520" s="1" t="s">
        <v>6269</v>
      </c>
      <c r="R5520" s="1" t="s">
        <v>6270</v>
      </c>
      <c r="S5520" s="1" t="s">
        <v>6218</v>
      </c>
      <c r="T5520">
        <v>39704</v>
      </c>
      <c r="U5520">
        <v>4096</v>
      </c>
      <c r="V5520">
        <v>7418</v>
      </c>
      <c r="W5520">
        <v>320</v>
      </c>
    </row>
    <row r="5521" spans="1:23" x14ac:dyDescent="0.25">
      <c r="A5521">
        <v>17622853</v>
      </c>
      <c r="B5521">
        <v>1.0017870290998682E+18</v>
      </c>
      <c r="C5521" s="4">
        <v>43250.560347222221</v>
      </c>
      <c r="D5521" s="1" t="s">
        <v>14506</v>
      </c>
      <c r="E5521" s="1" t="s">
        <v>6257</v>
      </c>
      <c r="F5521">
        <v>0</v>
      </c>
      <c r="G5521">
        <v>0</v>
      </c>
      <c r="H5521">
        <v>1</v>
      </c>
      <c r="I5521">
        <v>0</v>
      </c>
      <c r="J5521" s="1" t="s">
        <v>6280</v>
      </c>
      <c r="K5521" s="1" t="s">
        <v>11399</v>
      </c>
      <c r="L5521" s="1" t="s">
        <v>6260</v>
      </c>
      <c r="M5521" s="1" t="s">
        <v>6259</v>
      </c>
      <c r="N5521" s="1" t="s">
        <v>6268</v>
      </c>
      <c r="O5521" s="4">
        <v>39777.719039351854</v>
      </c>
      <c r="P5521" t="b">
        <v>1</v>
      </c>
      <c r="Q5521" s="1" t="s">
        <v>6269</v>
      </c>
      <c r="R5521" s="1" t="s">
        <v>6270</v>
      </c>
      <c r="S5521" s="1" t="s">
        <v>6218</v>
      </c>
      <c r="T5521">
        <v>39704</v>
      </c>
      <c r="U5521">
        <v>4096</v>
      </c>
      <c r="V5521">
        <v>7418</v>
      </c>
      <c r="W5521">
        <v>320</v>
      </c>
    </row>
    <row r="5522" spans="1:23" x14ac:dyDescent="0.25">
      <c r="A5522">
        <v>17622853</v>
      </c>
      <c r="B5522">
        <v>1.0017868470250742E+18</v>
      </c>
      <c r="C5522" s="4">
        <v>43250.559849537036</v>
      </c>
      <c r="D5522" s="1" t="s">
        <v>14507</v>
      </c>
      <c r="E5522" s="1" t="s">
        <v>6257</v>
      </c>
      <c r="F5522">
        <v>0</v>
      </c>
      <c r="G5522">
        <v>0</v>
      </c>
      <c r="H5522">
        <v>3</v>
      </c>
      <c r="I5522">
        <v>0</v>
      </c>
      <c r="J5522" s="1" t="s">
        <v>6280</v>
      </c>
      <c r="K5522" s="1" t="s">
        <v>11399</v>
      </c>
      <c r="L5522" s="1" t="s">
        <v>6260</v>
      </c>
      <c r="M5522" s="1" t="s">
        <v>6259</v>
      </c>
      <c r="N5522" s="1" t="s">
        <v>6268</v>
      </c>
      <c r="O5522" s="4">
        <v>39777.719039351854</v>
      </c>
      <c r="P5522" t="b">
        <v>1</v>
      </c>
      <c r="Q5522" s="1" t="s">
        <v>6269</v>
      </c>
      <c r="R5522" s="1" t="s">
        <v>6270</v>
      </c>
      <c r="S5522" s="1" t="s">
        <v>6218</v>
      </c>
      <c r="T5522">
        <v>39704</v>
      </c>
      <c r="U5522">
        <v>4096</v>
      </c>
      <c r="V5522">
        <v>7418</v>
      </c>
      <c r="W5522">
        <v>320</v>
      </c>
    </row>
    <row r="5523" spans="1:23" x14ac:dyDescent="0.25">
      <c r="A5523">
        <v>7089792</v>
      </c>
      <c r="B5523">
        <v>1.0017858282496614E+18</v>
      </c>
      <c r="C5523" s="4">
        <v>43250.557037037041</v>
      </c>
      <c r="D5523" s="1" t="s">
        <v>14508</v>
      </c>
      <c r="E5523" s="1" t="s">
        <v>14509</v>
      </c>
      <c r="F5523">
        <v>0</v>
      </c>
      <c r="G5523">
        <v>1</v>
      </c>
      <c r="H5523">
        <v>0</v>
      </c>
      <c r="I5523">
        <v>0</v>
      </c>
      <c r="J5523" s="1" t="s">
        <v>6259</v>
      </c>
      <c r="K5523" s="1" t="s">
        <v>14510</v>
      </c>
      <c r="L5523" s="1" t="s">
        <v>6259</v>
      </c>
      <c r="M5523" s="1" t="s">
        <v>6259</v>
      </c>
      <c r="N5523" s="1" t="s">
        <v>6275</v>
      </c>
      <c r="O5523" s="4">
        <v>39259.664467592593</v>
      </c>
      <c r="P5523" t="b">
        <v>1</v>
      </c>
      <c r="Q5523" s="1" t="s">
        <v>6276</v>
      </c>
      <c r="R5523" s="1" t="s">
        <v>6277</v>
      </c>
      <c r="S5523" s="1" t="s">
        <v>6278</v>
      </c>
      <c r="T5523">
        <v>30280</v>
      </c>
      <c r="U5523">
        <v>4550</v>
      </c>
      <c r="V5523">
        <v>7288</v>
      </c>
      <c r="W5523">
        <v>287</v>
      </c>
    </row>
    <row r="5524" spans="1:23" x14ac:dyDescent="0.25">
      <c r="A5524">
        <v>7089792</v>
      </c>
      <c r="B5524">
        <v>1.0017846730627932E+18</v>
      </c>
      <c r="C5524" s="4">
        <v>43250.553842592592</v>
      </c>
      <c r="D5524" s="1" t="s">
        <v>14511</v>
      </c>
      <c r="E5524" s="1" t="s">
        <v>6257</v>
      </c>
      <c r="F5524">
        <v>2</v>
      </c>
      <c r="G5524">
        <v>4</v>
      </c>
      <c r="H5524">
        <v>8</v>
      </c>
      <c r="I5524">
        <v>0</v>
      </c>
      <c r="J5524" s="1" t="s">
        <v>6258</v>
      </c>
      <c r="K5524" s="1" t="s">
        <v>6737</v>
      </c>
      <c r="L5524" s="1" t="s">
        <v>6259</v>
      </c>
      <c r="M5524" s="1" t="s">
        <v>6259</v>
      </c>
      <c r="N5524" s="1" t="s">
        <v>6275</v>
      </c>
      <c r="O5524" s="4">
        <v>39259.664467592593</v>
      </c>
      <c r="P5524" t="b">
        <v>1</v>
      </c>
      <c r="Q5524" s="1" t="s">
        <v>6276</v>
      </c>
      <c r="R5524" s="1" t="s">
        <v>6277</v>
      </c>
      <c r="S5524" s="1" t="s">
        <v>6278</v>
      </c>
      <c r="T5524">
        <v>30280</v>
      </c>
      <c r="U5524">
        <v>4550</v>
      </c>
      <c r="V5524">
        <v>7288</v>
      </c>
      <c r="W5524">
        <v>287</v>
      </c>
    </row>
    <row r="5525" spans="1:23" x14ac:dyDescent="0.25">
      <c r="A5525">
        <v>7089792</v>
      </c>
      <c r="B5525">
        <v>1.0017833020286935E+18</v>
      </c>
      <c r="C5525" s="4">
        <v>43250.550069444442</v>
      </c>
      <c r="D5525" s="1" t="s">
        <v>14512</v>
      </c>
      <c r="E5525" s="1" t="s">
        <v>6257</v>
      </c>
      <c r="F5525">
        <v>4</v>
      </c>
      <c r="G5525">
        <v>2</v>
      </c>
      <c r="H5525">
        <v>8</v>
      </c>
      <c r="I5525">
        <v>0</v>
      </c>
      <c r="J5525" s="1" t="s">
        <v>13269</v>
      </c>
      <c r="K5525" s="1" t="s">
        <v>7967</v>
      </c>
      <c r="L5525" s="1" t="s">
        <v>6259</v>
      </c>
      <c r="M5525" s="1" t="s">
        <v>6259</v>
      </c>
      <c r="N5525" s="1" t="s">
        <v>6275</v>
      </c>
      <c r="O5525" s="4">
        <v>39259.664467592593</v>
      </c>
      <c r="P5525" t="b">
        <v>1</v>
      </c>
      <c r="Q5525" s="1" t="s">
        <v>6276</v>
      </c>
      <c r="R5525" s="1" t="s">
        <v>6277</v>
      </c>
      <c r="S5525" s="1" t="s">
        <v>6278</v>
      </c>
      <c r="T5525">
        <v>30280</v>
      </c>
      <c r="U5525">
        <v>4550</v>
      </c>
      <c r="V5525">
        <v>7288</v>
      </c>
      <c r="W5525">
        <v>287</v>
      </c>
    </row>
    <row r="5526" spans="1:23" x14ac:dyDescent="0.25">
      <c r="A5526">
        <v>17622853</v>
      </c>
      <c r="B5526">
        <v>1.0017627656007107E+18</v>
      </c>
      <c r="C5526" s="4">
        <v>43250.493391203701</v>
      </c>
      <c r="D5526" s="1" t="s">
        <v>14513</v>
      </c>
      <c r="E5526" s="1" t="s">
        <v>14514</v>
      </c>
      <c r="F5526">
        <v>2</v>
      </c>
      <c r="G5526">
        <v>0</v>
      </c>
      <c r="H5526">
        <v>17</v>
      </c>
      <c r="I5526">
        <v>0</v>
      </c>
      <c r="J5526" s="1" t="s">
        <v>6259</v>
      </c>
      <c r="K5526" s="1" t="s">
        <v>6259</v>
      </c>
      <c r="L5526" s="1" t="s">
        <v>6260</v>
      </c>
      <c r="M5526" s="1" t="s">
        <v>6259</v>
      </c>
      <c r="N5526" s="1" t="s">
        <v>6268</v>
      </c>
      <c r="O5526" s="4">
        <v>39777.719039351854</v>
      </c>
      <c r="P5526" t="b">
        <v>1</v>
      </c>
      <c r="Q5526" s="1" t="s">
        <v>6269</v>
      </c>
      <c r="R5526" s="1" t="s">
        <v>6270</v>
      </c>
      <c r="S5526" s="1" t="s">
        <v>6218</v>
      </c>
      <c r="T5526">
        <v>39704</v>
      </c>
      <c r="U5526">
        <v>4096</v>
      </c>
      <c r="V5526">
        <v>7418</v>
      </c>
      <c r="W5526">
        <v>320</v>
      </c>
    </row>
    <row r="5527" spans="1:23" x14ac:dyDescent="0.25">
      <c r="A5527">
        <v>111554559</v>
      </c>
      <c r="B5527">
        <v>1.0017599957913354E+18</v>
      </c>
      <c r="C5527" s="4">
        <v>43250.485752314817</v>
      </c>
      <c r="D5527" s="1" t="s">
        <v>14515</v>
      </c>
      <c r="E5527" s="1" t="s">
        <v>6257</v>
      </c>
      <c r="F5527">
        <v>4</v>
      </c>
      <c r="G5527">
        <v>1</v>
      </c>
      <c r="H5527">
        <v>6</v>
      </c>
      <c r="I5527">
        <v>0</v>
      </c>
      <c r="J5527" s="1" t="s">
        <v>6266</v>
      </c>
      <c r="K5527" s="1" t="s">
        <v>8291</v>
      </c>
      <c r="L5527" s="1" t="s">
        <v>6259</v>
      </c>
      <c r="M5527" s="1" t="s">
        <v>6259</v>
      </c>
      <c r="N5527" s="1" t="s">
        <v>6344</v>
      </c>
      <c r="O5527" s="4">
        <v>40214.462453703702</v>
      </c>
      <c r="P5527" t="b">
        <v>1</v>
      </c>
      <c r="Q5527" s="1" t="s">
        <v>156</v>
      </c>
      <c r="R5527" s="1" t="s">
        <v>6345</v>
      </c>
      <c r="S5527" s="1" t="s">
        <v>156</v>
      </c>
      <c r="T5527">
        <v>36079</v>
      </c>
      <c r="U5527">
        <v>456</v>
      </c>
      <c r="V5527">
        <v>8860</v>
      </c>
      <c r="W5527">
        <v>370</v>
      </c>
    </row>
    <row r="5528" spans="1:23" x14ac:dyDescent="0.25">
      <c r="A5528">
        <v>111554559</v>
      </c>
      <c r="B5528">
        <v>1.0017598015069594E+18</v>
      </c>
      <c r="C5528" s="4">
        <v>43250.485219907408</v>
      </c>
      <c r="D5528" s="1" t="s">
        <v>14516</v>
      </c>
      <c r="E5528" s="1" t="s">
        <v>6257</v>
      </c>
      <c r="F5528">
        <v>2</v>
      </c>
      <c r="G5528">
        <v>2</v>
      </c>
      <c r="H5528">
        <v>7</v>
      </c>
      <c r="I5528">
        <v>0</v>
      </c>
      <c r="J5528" s="1" t="s">
        <v>6266</v>
      </c>
      <c r="K5528" s="1" t="s">
        <v>8291</v>
      </c>
      <c r="L5528" s="1" t="s">
        <v>6259</v>
      </c>
      <c r="M5528" s="1" t="s">
        <v>6259</v>
      </c>
      <c r="N5528" s="1" t="s">
        <v>6344</v>
      </c>
      <c r="O5528" s="4">
        <v>40214.462453703702</v>
      </c>
      <c r="P5528" t="b">
        <v>1</v>
      </c>
      <c r="Q5528" s="1" t="s">
        <v>156</v>
      </c>
      <c r="R5528" s="1" t="s">
        <v>6345</v>
      </c>
      <c r="S5528" s="1" t="s">
        <v>156</v>
      </c>
      <c r="T5528">
        <v>36079</v>
      </c>
      <c r="U5528">
        <v>456</v>
      </c>
      <c r="V5528">
        <v>8860</v>
      </c>
      <c r="W5528">
        <v>370</v>
      </c>
    </row>
    <row r="5529" spans="1:23" x14ac:dyDescent="0.25">
      <c r="A5529">
        <v>111554559</v>
      </c>
      <c r="B5529">
        <v>1.0017579167922627E+18</v>
      </c>
      <c r="C5529" s="4">
        <v>43250.480011574073</v>
      </c>
      <c r="D5529" s="1" t="s">
        <v>14517</v>
      </c>
      <c r="E5529" s="1" t="s">
        <v>6257</v>
      </c>
      <c r="F5529">
        <v>1</v>
      </c>
      <c r="G5529">
        <v>0</v>
      </c>
      <c r="H5529">
        <v>2</v>
      </c>
      <c r="I5529">
        <v>0</v>
      </c>
      <c r="J5529" s="1" t="s">
        <v>6266</v>
      </c>
      <c r="K5529" s="1" t="s">
        <v>8291</v>
      </c>
      <c r="L5529" s="1" t="s">
        <v>6259</v>
      </c>
      <c r="M5529" s="1" t="s">
        <v>6259</v>
      </c>
      <c r="N5529" s="1" t="s">
        <v>6344</v>
      </c>
      <c r="O5529" s="4">
        <v>40214.462453703702</v>
      </c>
      <c r="P5529" t="b">
        <v>1</v>
      </c>
      <c r="Q5529" s="1" t="s">
        <v>156</v>
      </c>
      <c r="R5529" s="1" t="s">
        <v>6345</v>
      </c>
      <c r="S5529" s="1" t="s">
        <v>156</v>
      </c>
      <c r="T5529">
        <v>36079</v>
      </c>
      <c r="U5529">
        <v>456</v>
      </c>
      <c r="V5529">
        <v>8860</v>
      </c>
      <c r="W5529">
        <v>370</v>
      </c>
    </row>
    <row r="5530" spans="1:23" x14ac:dyDescent="0.25">
      <c r="A5530">
        <v>7089792</v>
      </c>
      <c r="B5530">
        <v>1.0017499546863411E+18</v>
      </c>
      <c r="C5530" s="4">
        <v>43250.458043981482</v>
      </c>
      <c r="D5530" s="1" t="s">
        <v>14518</v>
      </c>
      <c r="E5530" s="1" t="s">
        <v>14519</v>
      </c>
      <c r="F5530">
        <v>0</v>
      </c>
      <c r="G5530">
        <v>1</v>
      </c>
      <c r="H5530">
        <v>2</v>
      </c>
      <c r="I5530">
        <v>0</v>
      </c>
      <c r="J5530" s="1" t="s">
        <v>6259</v>
      </c>
      <c r="K5530" s="1" t="s">
        <v>14520</v>
      </c>
      <c r="L5530" s="1" t="s">
        <v>6259</v>
      </c>
      <c r="M5530" s="1" t="s">
        <v>6259</v>
      </c>
      <c r="N5530" s="1" t="s">
        <v>6275</v>
      </c>
      <c r="O5530" s="4">
        <v>39259.664467592593</v>
      </c>
      <c r="P5530" t="b">
        <v>1</v>
      </c>
      <c r="Q5530" s="1" t="s">
        <v>6276</v>
      </c>
      <c r="R5530" s="1" t="s">
        <v>6277</v>
      </c>
      <c r="S5530" s="1" t="s">
        <v>6278</v>
      </c>
      <c r="T5530">
        <v>30280</v>
      </c>
      <c r="U5530">
        <v>4550</v>
      </c>
      <c r="V5530">
        <v>7288</v>
      </c>
      <c r="W5530">
        <v>287</v>
      </c>
    </row>
    <row r="5531" spans="1:23" x14ac:dyDescent="0.25">
      <c r="A5531">
        <v>7089792</v>
      </c>
      <c r="B5531">
        <v>1.0017477198185636E+18</v>
      </c>
      <c r="C5531" s="4">
        <v>43250.451874999999</v>
      </c>
      <c r="D5531" s="1" t="s">
        <v>14521</v>
      </c>
      <c r="E5531" s="1" t="s">
        <v>14522</v>
      </c>
      <c r="F5531">
        <v>0</v>
      </c>
      <c r="G5531">
        <v>1</v>
      </c>
      <c r="H5531">
        <v>1</v>
      </c>
      <c r="I5531">
        <v>0</v>
      </c>
      <c r="J5531" s="1" t="s">
        <v>6280</v>
      </c>
      <c r="K5531" s="1" t="s">
        <v>14523</v>
      </c>
      <c r="L5531" s="1" t="s">
        <v>6259</v>
      </c>
      <c r="M5531" s="1" t="s">
        <v>6259</v>
      </c>
      <c r="N5531" s="1" t="s">
        <v>6275</v>
      </c>
      <c r="O5531" s="4">
        <v>39259.664467592593</v>
      </c>
      <c r="P5531" t="b">
        <v>1</v>
      </c>
      <c r="Q5531" s="1" t="s">
        <v>6276</v>
      </c>
      <c r="R5531" s="1" t="s">
        <v>6277</v>
      </c>
      <c r="S5531" s="1" t="s">
        <v>6278</v>
      </c>
      <c r="T5531">
        <v>30280</v>
      </c>
      <c r="U5531">
        <v>4550</v>
      </c>
      <c r="V5531">
        <v>7288</v>
      </c>
      <c r="W5531">
        <v>287</v>
      </c>
    </row>
    <row r="5532" spans="1:23" x14ac:dyDescent="0.25">
      <c r="A5532">
        <v>251034857</v>
      </c>
      <c r="B5532">
        <v>1.0017457512890286E+18</v>
      </c>
      <c r="C5532" s="4">
        <v>43250.446446759262</v>
      </c>
      <c r="D5532" s="1" t="s">
        <v>14524</v>
      </c>
      <c r="E5532" s="1" t="s">
        <v>6257</v>
      </c>
      <c r="F5532">
        <v>3</v>
      </c>
      <c r="G5532">
        <v>0</v>
      </c>
      <c r="H5532">
        <v>10</v>
      </c>
      <c r="I5532">
        <v>0</v>
      </c>
      <c r="J5532" s="1" t="s">
        <v>6301</v>
      </c>
      <c r="K5532" s="1" t="s">
        <v>6259</v>
      </c>
      <c r="L5532" s="1" t="s">
        <v>6260</v>
      </c>
      <c r="M5532" s="1" t="s">
        <v>6259</v>
      </c>
      <c r="N5532" s="1" t="s">
        <v>6326</v>
      </c>
      <c r="O5532" s="4">
        <v>40586.425208333334</v>
      </c>
      <c r="P5532" t="b">
        <v>1</v>
      </c>
      <c r="Q5532" s="1" t="s">
        <v>6327</v>
      </c>
      <c r="R5532" s="1" t="s">
        <v>6257</v>
      </c>
      <c r="S5532" s="1" t="s">
        <v>274</v>
      </c>
      <c r="T5532">
        <v>60188</v>
      </c>
      <c r="U5532">
        <v>450</v>
      </c>
      <c r="V5532">
        <v>2531</v>
      </c>
      <c r="W5532">
        <v>384</v>
      </c>
    </row>
    <row r="5533" spans="1:23" x14ac:dyDescent="0.25">
      <c r="A5533">
        <v>7089792</v>
      </c>
      <c r="B5533">
        <v>1.0017455957894676E+18</v>
      </c>
      <c r="C5533" s="4">
        <v>43250.446018518516</v>
      </c>
      <c r="D5533" s="1" t="s">
        <v>14525</v>
      </c>
      <c r="E5533" s="1" t="s">
        <v>14526</v>
      </c>
      <c r="F5533">
        <v>7</v>
      </c>
      <c r="G5533">
        <v>2</v>
      </c>
      <c r="H5533">
        <v>18</v>
      </c>
      <c r="I5533">
        <v>0</v>
      </c>
      <c r="J5533" s="1" t="s">
        <v>6280</v>
      </c>
      <c r="K5533" s="1" t="s">
        <v>6259</v>
      </c>
      <c r="L5533" s="1" t="s">
        <v>6260</v>
      </c>
      <c r="M5533" s="1" t="s">
        <v>6259</v>
      </c>
      <c r="N5533" s="1" t="s">
        <v>6275</v>
      </c>
      <c r="O5533" s="4">
        <v>39259.664467592593</v>
      </c>
      <c r="P5533" t="b">
        <v>1</v>
      </c>
      <c r="Q5533" s="1" t="s">
        <v>6276</v>
      </c>
      <c r="R5533" s="1" t="s">
        <v>6277</v>
      </c>
      <c r="S5533" s="1" t="s">
        <v>6278</v>
      </c>
      <c r="T5533">
        <v>30280</v>
      </c>
      <c r="U5533">
        <v>4550</v>
      </c>
      <c r="V5533">
        <v>7288</v>
      </c>
      <c r="W5533">
        <v>287</v>
      </c>
    </row>
    <row r="5534" spans="1:23" x14ac:dyDescent="0.25">
      <c r="A5534">
        <v>7089792</v>
      </c>
      <c r="B5534">
        <v>1.0017450110279148E+18</v>
      </c>
      <c r="C5534" s="4">
        <v>43250.444398148145</v>
      </c>
      <c r="D5534" s="1" t="s">
        <v>14527</v>
      </c>
      <c r="E5534" s="1" t="s">
        <v>14528</v>
      </c>
      <c r="F5534">
        <v>1</v>
      </c>
      <c r="G5534">
        <v>1</v>
      </c>
      <c r="H5534">
        <v>1</v>
      </c>
      <c r="I5534">
        <v>0</v>
      </c>
      <c r="J5534" s="1" t="s">
        <v>6259</v>
      </c>
      <c r="K5534" s="1" t="s">
        <v>14523</v>
      </c>
      <c r="L5534" s="1" t="s">
        <v>6259</v>
      </c>
      <c r="M5534" s="1" t="s">
        <v>6259</v>
      </c>
      <c r="N5534" s="1" t="s">
        <v>6275</v>
      </c>
      <c r="O5534" s="4">
        <v>39259.664467592593</v>
      </c>
      <c r="P5534" t="b">
        <v>1</v>
      </c>
      <c r="Q5534" s="1" t="s">
        <v>6276</v>
      </c>
      <c r="R5534" s="1" t="s">
        <v>6277</v>
      </c>
      <c r="S5534" s="1" t="s">
        <v>6278</v>
      </c>
      <c r="T5534">
        <v>30280</v>
      </c>
      <c r="U5534">
        <v>4550</v>
      </c>
      <c r="V5534">
        <v>7288</v>
      </c>
      <c r="W5534">
        <v>287</v>
      </c>
    </row>
    <row r="5535" spans="1:23" x14ac:dyDescent="0.25">
      <c r="A5535">
        <v>7089792</v>
      </c>
      <c r="B5535">
        <v>1.0017447639750615E+18</v>
      </c>
      <c r="C5535" s="4">
        <v>43250.443715277775</v>
      </c>
      <c r="D5535" s="1" t="s">
        <v>14529</v>
      </c>
      <c r="E5535" s="1" t="s">
        <v>6257</v>
      </c>
      <c r="F5535">
        <v>1</v>
      </c>
      <c r="G5535">
        <v>0</v>
      </c>
      <c r="H5535">
        <v>16</v>
      </c>
      <c r="I5535">
        <v>0</v>
      </c>
      <c r="J5535" s="1" t="s">
        <v>6280</v>
      </c>
      <c r="K5535" s="1" t="s">
        <v>7275</v>
      </c>
      <c r="L5535" s="1" t="s">
        <v>6260</v>
      </c>
      <c r="M5535" s="1" t="s">
        <v>6259</v>
      </c>
      <c r="N5535" s="1" t="s">
        <v>6275</v>
      </c>
      <c r="O5535" s="4">
        <v>39259.664467592593</v>
      </c>
      <c r="P5535" t="b">
        <v>1</v>
      </c>
      <c r="Q5535" s="1" t="s">
        <v>6276</v>
      </c>
      <c r="R5535" s="1" t="s">
        <v>6277</v>
      </c>
      <c r="S5535" s="1" t="s">
        <v>6278</v>
      </c>
      <c r="T5535">
        <v>30280</v>
      </c>
      <c r="U5535">
        <v>4550</v>
      </c>
      <c r="V5535">
        <v>7288</v>
      </c>
      <c r="W5535">
        <v>287</v>
      </c>
    </row>
    <row r="5536" spans="1:23" x14ac:dyDescent="0.25">
      <c r="A5536">
        <v>7089792</v>
      </c>
      <c r="B5536">
        <v>1.001743225290412E+18</v>
      </c>
      <c r="C5536" s="4">
        <v>43250.439479166664</v>
      </c>
      <c r="D5536" s="1" t="s">
        <v>14530</v>
      </c>
      <c r="E5536" s="1" t="s">
        <v>14531</v>
      </c>
      <c r="F5536">
        <v>0</v>
      </c>
      <c r="G5536">
        <v>5</v>
      </c>
      <c r="H5536">
        <v>3</v>
      </c>
      <c r="I5536">
        <v>0</v>
      </c>
      <c r="J5536" s="1" t="s">
        <v>6280</v>
      </c>
      <c r="K5536" s="1" t="s">
        <v>7768</v>
      </c>
      <c r="L5536" s="1" t="s">
        <v>6259</v>
      </c>
      <c r="M5536" s="1" t="s">
        <v>6259</v>
      </c>
      <c r="N5536" s="1" t="s">
        <v>6275</v>
      </c>
      <c r="O5536" s="4">
        <v>39259.664467592593</v>
      </c>
      <c r="P5536" t="b">
        <v>1</v>
      </c>
      <c r="Q5536" s="1" t="s">
        <v>6276</v>
      </c>
      <c r="R5536" s="1" t="s">
        <v>6277</v>
      </c>
      <c r="S5536" s="1" t="s">
        <v>6278</v>
      </c>
      <c r="T5536">
        <v>30280</v>
      </c>
      <c r="U5536">
        <v>4550</v>
      </c>
      <c r="V5536">
        <v>7288</v>
      </c>
      <c r="W5536">
        <v>287</v>
      </c>
    </row>
    <row r="5537" spans="1:23" x14ac:dyDescent="0.25">
      <c r="A5537">
        <v>7089792</v>
      </c>
      <c r="B5537">
        <v>1.0017413708669256E+18</v>
      </c>
      <c r="C5537" s="4">
        <v>43250.434351851851</v>
      </c>
      <c r="D5537" s="1" t="s">
        <v>14532</v>
      </c>
      <c r="E5537" s="1" t="s">
        <v>6257</v>
      </c>
      <c r="F5537">
        <v>6</v>
      </c>
      <c r="G5537">
        <v>6</v>
      </c>
      <c r="H5537">
        <v>11</v>
      </c>
      <c r="I5537">
        <v>2</v>
      </c>
      <c r="J5537" s="1" t="s">
        <v>6258</v>
      </c>
      <c r="K5537" s="1" t="s">
        <v>14533</v>
      </c>
      <c r="L5537" s="1" t="s">
        <v>6259</v>
      </c>
      <c r="M5537" s="1" t="s">
        <v>6259</v>
      </c>
      <c r="N5537" s="1" t="s">
        <v>6275</v>
      </c>
      <c r="O5537" s="4">
        <v>39259.664467592593</v>
      </c>
      <c r="P5537" t="b">
        <v>1</v>
      </c>
      <c r="Q5537" s="1" t="s">
        <v>6276</v>
      </c>
      <c r="R5537" s="1" t="s">
        <v>6277</v>
      </c>
      <c r="S5537" s="1" t="s">
        <v>6278</v>
      </c>
      <c r="T5537">
        <v>30280</v>
      </c>
      <c r="U5537">
        <v>4550</v>
      </c>
      <c r="V5537">
        <v>7288</v>
      </c>
      <c r="W5537">
        <v>287</v>
      </c>
    </row>
    <row r="5538" spans="1:23" x14ac:dyDescent="0.25">
      <c r="A5538">
        <v>7089792</v>
      </c>
      <c r="B5538">
        <v>1.0017353295551078E+18</v>
      </c>
      <c r="C5538" s="4">
        <v>43250.417685185188</v>
      </c>
      <c r="D5538" s="1" t="s">
        <v>14534</v>
      </c>
      <c r="E5538" s="1" t="s">
        <v>6257</v>
      </c>
      <c r="F5538">
        <v>2</v>
      </c>
      <c r="G5538">
        <v>4</v>
      </c>
      <c r="H5538">
        <v>11</v>
      </c>
      <c r="I5538">
        <v>1</v>
      </c>
      <c r="J5538" s="1" t="s">
        <v>6280</v>
      </c>
      <c r="K5538" s="1" t="s">
        <v>6259</v>
      </c>
      <c r="L5538" s="1" t="s">
        <v>6259</v>
      </c>
      <c r="M5538" s="1" t="s">
        <v>6259</v>
      </c>
      <c r="N5538" s="1" t="s">
        <v>6275</v>
      </c>
      <c r="O5538" s="4">
        <v>39259.664467592593</v>
      </c>
      <c r="P5538" t="b">
        <v>1</v>
      </c>
      <c r="Q5538" s="1" t="s">
        <v>6276</v>
      </c>
      <c r="R5538" s="1" t="s">
        <v>6277</v>
      </c>
      <c r="S5538" s="1" t="s">
        <v>6278</v>
      </c>
      <c r="T5538">
        <v>30280</v>
      </c>
      <c r="U5538">
        <v>4550</v>
      </c>
      <c r="V5538">
        <v>7288</v>
      </c>
      <c r="W5538">
        <v>287</v>
      </c>
    </row>
    <row r="5539" spans="1:23" x14ac:dyDescent="0.25">
      <c r="A5539">
        <v>7089792</v>
      </c>
      <c r="B5539">
        <v>1.0017263456201523E+18</v>
      </c>
      <c r="C5539" s="4">
        <v>43250.392893518518</v>
      </c>
      <c r="D5539" s="1" t="s">
        <v>14535</v>
      </c>
      <c r="E5539" s="1" t="s">
        <v>6257</v>
      </c>
      <c r="F5539">
        <v>3</v>
      </c>
      <c r="G5539">
        <v>0</v>
      </c>
      <c r="H5539">
        <v>9</v>
      </c>
      <c r="I5539">
        <v>0</v>
      </c>
      <c r="J5539" s="1" t="s">
        <v>13401</v>
      </c>
      <c r="K5539" s="1" t="s">
        <v>14536</v>
      </c>
      <c r="L5539" s="1" t="s">
        <v>6260</v>
      </c>
      <c r="M5539" s="1" t="s">
        <v>6259</v>
      </c>
      <c r="N5539" s="1" t="s">
        <v>6275</v>
      </c>
      <c r="O5539" s="4">
        <v>39259.664467592593</v>
      </c>
      <c r="P5539" t="b">
        <v>1</v>
      </c>
      <c r="Q5539" s="1" t="s">
        <v>6276</v>
      </c>
      <c r="R5539" s="1" t="s">
        <v>6277</v>
      </c>
      <c r="S5539" s="1" t="s">
        <v>6278</v>
      </c>
      <c r="T5539">
        <v>30280</v>
      </c>
      <c r="U5539">
        <v>4550</v>
      </c>
      <c r="V5539">
        <v>7288</v>
      </c>
      <c r="W5539">
        <v>287</v>
      </c>
    </row>
    <row r="5540" spans="1:23" x14ac:dyDescent="0.25">
      <c r="A5540">
        <v>7089792</v>
      </c>
      <c r="B5540">
        <v>1.0017190884466934E+18</v>
      </c>
      <c r="C5540" s="4">
        <v>43250.372870370367</v>
      </c>
      <c r="D5540" s="1" t="s">
        <v>14537</v>
      </c>
      <c r="E5540" s="1" t="s">
        <v>6257</v>
      </c>
      <c r="F5540">
        <v>1</v>
      </c>
      <c r="G5540">
        <v>1</v>
      </c>
      <c r="H5540">
        <v>1</v>
      </c>
      <c r="I5540">
        <v>0</v>
      </c>
      <c r="J5540" s="1" t="s">
        <v>6258</v>
      </c>
      <c r="K5540" s="1" t="s">
        <v>14538</v>
      </c>
      <c r="L5540" s="1" t="s">
        <v>6259</v>
      </c>
      <c r="M5540" s="1" t="s">
        <v>6259</v>
      </c>
      <c r="N5540" s="1" t="s">
        <v>6275</v>
      </c>
      <c r="O5540" s="4">
        <v>39259.664467592593</v>
      </c>
      <c r="P5540" t="b">
        <v>1</v>
      </c>
      <c r="Q5540" s="1" t="s">
        <v>6276</v>
      </c>
      <c r="R5540" s="1" t="s">
        <v>6277</v>
      </c>
      <c r="S5540" s="1" t="s">
        <v>6278</v>
      </c>
      <c r="T5540">
        <v>30280</v>
      </c>
      <c r="U5540">
        <v>4550</v>
      </c>
      <c r="V5540">
        <v>7288</v>
      </c>
      <c r="W5540">
        <v>287</v>
      </c>
    </row>
    <row r="5541" spans="1:23" x14ac:dyDescent="0.25">
      <c r="A5541">
        <v>7089792</v>
      </c>
      <c r="B5541">
        <v>1.0017185517476782E+18</v>
      </c>
      <c r="C5541" s="4">
        <v>43250.371388888889</v>
      </c>
      <c r="D5541" s="1" t="s">
        <v>14539</v>
      </c>
      <c r="E5541" s="1" t="s">
        <v>14540</v>
      </c>
      <c r="F5541">
        <v>0</v>
      </c>
      <c r="G5541">
        <v>0</v>
      </c>
      <c r="H5541">
        <v>0</v>
      </c>
      <c r="I5541">
        <v>0</v>
      </c>
      <c r="J5541" s="1" t="s">
        <v>6259</v>
      </c>
      <c r="K5541" s="1" t="s">
        <v>14541</v>
      </c>
      <c r="L5541" s="1" t="s">
        <v>6259</v>
      </c>
      <c r="M5541" s="1" t="s">
        <v>6259</v>
      </c>
      <c r="N5541" s="1" t="s">
        <v>6275</v>
      </c>
      <c r="O5541" s="4">
        <v>39259.664467592593</v>
      </c>
      <c r="P5541" t="b">
        <v>1</v>
      </c>
      <c r="Q5541" s="1" t="s">
        <v>6276</v>
      </c>
      <c r="R5541" s="1" t="s">
        <v>6277</v>
      </c>
      <c r="S5541" s="1" t="s">
        <v>6278</v>
      </c>
      <c r="T5541">
        <v>30280</v>
      </c>
      <c r="U5541">
        <v>4550</v>
      </c>
      <c r="V5541">
        <v>7288</v>
      </c>
      <c r="W5541">
        <v>287</v>
      </c>
    </row>
    <row r="5542" spans="1:23" x14ac:dyDescent="0.25">
      <c r="A5542">
        <v>7089792</v>
      </c>
      <c r="B5542">
        <v>1.0017169127059988E+18</v>
      </c>
      <c r="C5542" s="4">
        <v>43250.366863425923</v>
      </c>
      <c r="D5542" s="1" t="s">
        <v>14542</v>
      </c>
      <c r="E5542" s="1" t="s">
        <v>14543</v>
      </c>
      <c r="F5542">
        <v>0</v>
      </c>
      <c r="G5542">
        <v>0</v>
      </c>
      <c r="H5542">
        <v>0</v>
      </c>
      <c r="I5542">
        <v>0</v>
      </c>
      <c r="J5542" s="1" t="s">
        <v>6259</v>
      </c>
      <c r="K5542" s="1" t="s">
        <v>6259</v>
      </c>
      <c r="L5542" s="1" t="s">
        <v>6259</v>
      </c>
      <c r="M5542" s="1" t="s">
        <v>6259</v>
      </c>
      <c r="N5542" s="1" t="s">
        <v>6275</v>
      </c>
      <c r="O5542" s="4">
        <v>39259.664467592593</v>
      </c>
      <c r="P5542" t="b">
        <v>1</v>
      </c>
      <c r="Q5542" s="1" t="s">
        <v>6276</v>
      </c>
      <c r="R5542" s="1" t="s">
        <v>6277</v>
      </c>
      <c r="S5542" s="1" t="s">
        <v>6278</v>
      </c>
      <c r="T5542">
        <v>30280</v>
      </c>
      <c r="U5542">
        <v>4550</v>
      </c>
      <c r="V5542">
        <v>7288</v>
      </c>
      <c r="W5542">
        <v>287</v>
      </c>
    </row>
    <row r="5543" spans="1:23" x14ac:dyDescent="0.25">
      <c r="A5543">
        <v>7089792</v>
      </c>
      <c r="B5543">
        <v>1.0017159460698563E+18</v>
      </c>
      <c r="C5543" s="4">
        <v>43250.364201388889</v>
      </c>
      <c r="D5543" s="1" t="s">
        <v>14544</v>
      </c>
      <c r="E5543" s="1" t="s">
        <v>6257</v>
      </c>
      <c r="F5543">
        <v>1</v>
      </c>
      <c r="G5543">
        <v>0</v>
      </c>
      <c r="H5543">
        <v>4</v>
      </c>
      <c r="I5543">
        <v>0</v>
      </c>
      <c r="J5543" s="1" t="s">
        <v>6301</v>
      </c>
      <c r="K5543" s="1" t="s">
        <v>14545</v>
      </c>
      <c r="L5543" s="1" t="s">
        <v>6259</v>
      </c>
      <c r="M5543" s="1" t="s">
        <v>6259</v>
      </c>
      <c r="N5543" s="1" t="s">
        <v>6275</v>
      </c>
      <c r="O5543" s="4">
        <v>39259.664467592593</v>
      </c>
      <c r="P5543" t="b">
        <v>1</v>
      </c>
      <c r="Q5543" s="1" t="s">
        <v>6276</v>
      </c>
      <c r="R5543" s="1" t="s">
        <v>6277</v>
      </c>
      <c r="S5543" s="1" t="s">
        <v>6278</v>
      </c>
      <c r="T5543">
        <v>30280</v>
      </c>
      <c r="U5543">
        <v>4550</v>
      </c>
      <c r="V5543">
        <v>7288</v>
      </c>
      <c r="W5543">
        <v>287</v>
      </c>
    </row>
    <row r="5544" spans="1:23" x14ac:dyDescent="0.25">
      <c r="A5544">
        <v>251034857</v>
      </c>
      <c r="B5544">
        <v>1.0017156615786701E+18</v>
      </c>
      <c r="C5544" s="4">
        <v>43250.36341435185</v>
      </c>
      <c r="D5544" s="1" t="s">
        <v>14546</v>
      </c>
      <c r="E5544" s="1" t="s">
        <v>6257</v>
      </c>
      <c r="F5544">
        <v>5</v>
      </c>
      <c r="G5544">
        <v>1</v>
      </c>
      <c r="H5544">
        <v>23</v>
      </c>
      <c r="I5544">
        <v>1</v>
      </c>
      <c r="J5544" s="1" t="s">
        <v>6301</v>
      </c>
      <c r="K5544" s="1" t="s">
        <v>6259</v>
      </c>
      <c r="L5544" s="1" t="s">
        <v>6260</v>
      </c>
      <c r="M5544" s="1" t="s">
        <v>6259</v>
      </c>
      <c r="N5544" s="1" t="s">
        <v>6326</v>
      </c>
      <c r="O5544" s="4">
        <v>40586.425208333334</v>
      </c>
      <c r="P5544" t="b">
        <v>1</v>
      </c>
      <c r="Q5544" s="1" t="s">
        <v>6327</v>
      </c>
      <c r="R5544" s="1" t="s">
        <v>6257</v>
      </c>
      <c r="S5544" s="1" t="s">
        <v>274</v>
      </c>
      <c r="T5544">
        <v>60188</v>
      </c>
      <c r="U5544">
        <v>450</v>
      </c>
      <c r="V5544">
        <v>2531</v>
      </c>
      <c r="W5544">
        <v>384</v>
      </c>
    </row>
    <row r="5545" spans="1:23" x14ac:dyDescent="0.25">
      <c r="A5545">
        <v>251034857</v>
      </c>
      <c r="B5545">
        <v>1.0017152823423017E+18</v>
      </c>
      <c r="C5545" s="4">
        <v>43250.362361111111</v>
      </c>
      <c r="D5545" s="1" t="s">
        <v>14547</v>
      </c>
      <c r="E5545" s="1" t="s">
        <v>6257</v>
      </c>
      <c r="F5545">
        <v>5</v>
      </c>
      <c r="G5545">
        <v>2</v>
      </c>
      <c r="H5545">
        <v>15</v>
      </c>
      <c r="I5545">
        <v>2</v>
      </c>
      <c r="J5545" s="1" t="s">
        <v>6301</v>
      </c>
      <c r="K5545" s="1" t="s">
        <v>6259</v>
      </c>
      <c r="L5545" s="1" t="s">
        <v>6260</v>
      </c>
      <c r="M5545" s="1" t="s">
        <v>6259</v>
      </c>
      <c r="N5545" s="1" t="s">
        <v>6326</v>
      </c>
      <c r="O5545" s="4">
        <v>40586.425208333334</v>
      </c>
      <c r="P5545" t="b">
        <v>1</v>
      </c>
      <c r="Q5545" s="1" t="s">
        <v>6327</v>
      </c>
      <c r="R5545" s="1" t="s">
        <v>6257</v>
      </c>
      <c r="S5545" s="1" t="s">
        <v>274</v>
      </c>
      <c r="T5545">
        <v>60188</v>
      </c>
      <c r="U5545">
        <v>450</v>
      </c>
      <c r="V5545">
        <v>2531</v>
      </c>
      <c r="W5545">
        <v>384</v>
      </c>
    </row>
    <row r="5546" spans="1:23" x14ac:dyDescent="0.25">
      <c r="A5546">
        <v>251034857</v>
      </c>
      <c r="B5546">
        <v>1.0017151549360415E+18</v>
      </c>
      <c r="C5546" s="4">
        <v>43250.362013888887</v>
      </c>
      <c r="D5546" s="1" t="s">
        <v>14548</v>
      </c>
      <c r="E5546" s="1" t="s">
        <v>6257</v>
      </c>
      <c r="F5546">
        <v>2</v>
      </c>
      <c r="G5546">
        <v>3</v>
      </c>
      <c r="H5546">
        <v>5</v>
      </c>
      <c r="I5546">
        <v>0</v>
      </c>
      <c r="J5546" s="1" t="s">
        <v>6301</v>
      </c>
      <c r="K5546" s="1" t="s">
        <v>6259</v>
      </c>
      <c r="L5546" s="1" t="s">
        <v>6260</v>
      </c>
      <c r="M5546" s="1" t="s">
        <v>6259</v>
      </c>
      <c r="N5546" s="1" t="s">
        <v>6326</v>
      </c>
      <c r="O5546" s="4">
        <v>40586.425208333334</v>
      </c>
      <c r="P5546" t="b">
        <v>1</v>
      </c>
      <c r="Q5546" s="1" t="s">
        <v>6327</v>
      </c>
      <c r="R5546" s="1" t="s">
        <v>6257</v>
      </c>
      <c r="S5546" s="1" t="s">
        <v>274</v>
      </c>
      <c r="T5546">
        <v>60188</v>
      </c>
      <c r="U5546">
        <v>450</v>
      </c>
      <c r="V5546">
        <v>2531</v>
      </c>
      <c r="W5546">
        <v>384</v>
      </c>
    </row>
    <row r="5547" spans="1:23" x14ac:dyDescent="0.25">
      <c r="A5547">
        <v>7089792</v>
      </c>
      <c r="B5547">
        <v>1.0017137628255805E+18</v>
      </c>
      <c r="C5547" s="4">
        <v>43250.358171296299</v>
      </c>
      <c r="D5547" s="1" t="s">
        <v>14549</v>
      </c>
      <c r="E5547" s="1" t="s">
        <v>6257</v>
      </c>
      <c r="F5547">
        <v>2</v>
      </c>
      <c r="G5547">
        <v>1</v>
      </c>
      <c r="H5547">
        <v>6</v>
      </c>
      <c r="I5547">
        <v>0</v>
      </c>
      <c r="J5547" s="1" t="s">
        <v>12419</v>
      </c>
      <c r="K5547" s="1" t="s">
        <v>6259</v>
      </c>
      <c r="L5547" s="1" t="s">
        <v>6259</v>
      </c>
      <c r="M5547" s="1" t="s">
        <v>6259</v>
      </c>
      <c r="N5547" s="1" t="s">
        <v>6275</v>
      </c>
      <c r="O5547" s="4">
        <v>39259.664467592593</v>
      </c>
      <c r="P5547" t="b">
        <v>1</v>
      </c>
      <c r="Q5547" s="1" t="s">
        <v>6276</v>
      </c>
      <c r="R5547" s="1" t="s">
        <v>6277</v>
      </c>
      <c r="S5547" s="1" t="s">
        <v>6278</v>
      </c>
      <c r="T5547">
        <v>30280</v>
      </c>
      <c r="U5547">
        <v>4550</v>
      </c>
      <c r="V5547">
        <v>7288</v>
      </c>
      <c r="W5547">
        <v>287</v>
      </c>
    </row>
    <row r="5548" spans="1:23" x14ac:dyDescent="0.25">
      <c r="A5548">
        <v>7089792</v>
      </c>
      <c r="B5548">
        <v>1.0017131640551424E+18</v>
      </c>
      <c r="C5548" s="4">
        <v>43250.356516203705</v>
      </c>
      <c r="D5548" s="1" t="s">
        <v>14550</v>
      </c>
      <c r="E5548" s="1" t="s">
        <v>6257</v>
      </c>
      <c r="F5548">
        <v>3</v>
      </c>
      <c r="G5548">
        <v>0</v>
      </c>
      <c r="H5548">
        <v>3</v>
      </c>
      <c r="I5548">
        <v>0</v>
      </c>
      <c r="J5548" s="1" t="s">
        <v>6778</v>
      </c>
      <c r="K5548" s="1" t="s">
        <v>14551</v>
      </c>
      <c r="L5548" s="1" t="s">
        <v>6259</v>
      </c>
      <c r="M5548" s="1" t="s">
        <v>6259</v>
      </c>
      <c r="N5548" s="1" t="s">
        <v>6275</v>
      </c>
      <c r="O5548" s="4">
        <v>39259.664467592593</v>
      </c>
      <c r="P5548" t="b">
        <v>1</v>
      </c>
      <c r="Q5548" s="1" t="s">
        <v>6276</v>
      </c>
      <c r="R5548" s="1" t="s">
        <v>6277</v>
      </c>
      <c r="S5548" s="1" t="s">
        <v>6278</v>
      </c>
      <c r="T5548">
        <v>30280</v>
      </c>
      <c r="U5548">
        <v>4550</v>
      </c>
      <c r="V5548">
        <v>7288</v>
      </c>
      <c r="W5548">
        <v>287</v>
      </c>
    </row>
    <row r="5549" spans="1:23" x14ac:dyDescent="0.25">
      <c r="A5549">
        <v>7089792</v>
      </c>
      <c r="B5549">
        <v>1.0017126546107638E+18</v>
      </c>
      <c r="C5549" s="4">
        <v>43250.355115740742</v>
      </c>
      <c r="D5549" s="1" t="s">
        <v>14552</v>
      </c>
      <c r="E5549" s="1" t="s">
        <v>6257</v>
      </c>
      <c r="F5549">
        <v>1</v>
      </c>
      <c r="G5549">
        <v>0</v>
      </c>
      <c r="H5549">
        <v>2</v>
      </c>
      <c r="I5549">
        <v>0</v>
      </c>
      <c r="J5549" s="1" t="s">
        <v>13269</v>
      </c>
      <c r="K5549" s="1" t="s">
        <v>9931</v>
      </c>
      <c r="L5549" s="1" t="s">
        <v>6259</v>
      </c>
      <c r="M5549" s="1" t="s">
        <v>6259</v>
      </c>
      <c r="N5549" s="1" t="s">
        <v>6275</v>
      </c>
      <c r="O5549" s="4">
        <v>39259.664467592593</v>
      </c>
      <c r="P5549" t="b">
        <v>1</v>
      </c>
      <c r="Q5549" s="1" t="s">
        <v>6276</v>
      </c>
      <c r="R5549" s="1" t="s">
        <v>6277</v>
      </c>
      <c r="S5549" s="1" t="s">
        <v>6278</v>
      </c>
      <c r="T5549">
        <v>30280</v>
      </c>
      <c r="U5549">
        <v>4550</v>
      </c>
      <c r="V5549">
        <v>7288</v>
      </c>
      <c r="W5549">
        <v>287</v>
      </c>
    </row>
    <row r="5550" spans="1:23" x14ac:dyDescent="0.25">
      <c r="A5550">
        <v>123868861</v>
      </c>
      <c r="B5550">
        <v>1.0017103235004948E+18</v>
      </c>
      <c r="C5550" s="4">
        <v>43250.348680555559</v>
      </c>
      <c r="D5550" s="1" t="s">
        <v>14553</v>
      </c>
      <c r="E5550" s="1" t="s">
        <v>6257</v>
      </c>
      <c r="F5550">
        <v>0</v>
      </c>
      <c r="G5550">
        <v>9</v>
      </c>
      <c r="H5550">
        <v>19</v>
      </c>
      <c r="I5550">
        <v>0</v>
      </c>
      <c r="J5550" s="1" t="s">
        <v>6280</v>
      </c>
      <c r="K5550" s="1" t="s">
        <v>6259</v>
      </c>
      <c r="L5550" s="1" t="s">
        <v>6260</v>
      </c>
      <c r="M5550" s="1" t="s">
        <v>6259</v>
      </c>
      <c r="N5550" s="1" t="s">
        <v>6281</v>
      </c>
      <c r="O5550" s="4">
        <v>40254.599421296298</v>
      </c>
      <c r="P5550" t="b">
        <v>1</v>
      </c>
      <c r="Q5550" s="1" t="s">
        <v>6282</v>
      </c>
      <c r="R5550" s="1" t="s">
        <v>6283</v>
      </c>
      <c r="S5550" s="1" t="s">
        <v>384</v>
      </c>
      <c r="T5550">
        <v>53434</v>
      </c>
      <c r="U5550">
        <v>609</v>
      </c>
      <c r="V5550">
        <v>6533</v>
      </c>
      <c r="W5550">
        <v>352</v>
      </c>
    </row>
    <row r="5551" spans="1:23" x14ac:dyDescent="0.25">
      <c r="A5551">
        <v>123868861</v>
      </c>
      <c r="B5551">
        <v>1.001709217156395E+18</v>
      </c>
      <c r="C5551" s="4">
        <v>43250.345625000002</v>
      </c>
      <c r="D5551" s="1" t="s">
        <v>14554</v>
      </c>
      <c r="E5551" s="1" t="s">
        <v>6257</v>
      </c>
      <c r="F5551">
        <v>1</v>
      </c>
      <c r="G5551">
        <v>3</v>
      </c>
      <c r="H5551">
        <v>13</v>
      </c>
      <c r="I5551">
        <v>0</v>
      </c>
      <c r="J5551" s="1" t="s">
        <v>6280</v>
      </c>
      <c r="K5551" s="1" t="s">
        <v>6259</v>
      </c>
      <c r="L5551" s="1" t="s">
        <v>6260</v>
      </c>
      <c r="M5551" s="1" t="s">
        <v>6259</v>
      </c>
      <c r="N5551" s="1" t="s">
        <v>6281</v>
      </c>
      <c r="O5551" s="4">
        <v>40254.599421296298</v>
      </c>
      <c r="P5551" t="b">
        <v>1</v>
      </c>
      <c r="Q5551" s="1" t="s">
        <v>6282</v>
      </c>
      <c r="R5551" s="1" t="s">
        <v>6283</v>
      </c>
      <c r="S5551" s="1" t="s">
        <v>384</v>
      </c>
      <c r="T5551">
        <v>53434</v>
      </c>
      <c r="U5551">
        <v>609</v>
      </c>
      <c r="V5551">
        <v>6533</v>
      </c>
      <c r="W5551">
        <v>352</v>
      </c>
    </row>
    <row r="5552" spans="1:23" x14ac:dyDescent="0.25">
      <c r="A5552">
        <v>7089792</v>
      </c>
      <c r="B5552">
        <v>1.0017080995547259E+18</v>
      </c>
      <c r="C5552" s="4">
        <v>43250.342546296299</v>
      </c>
      <c r="D5552" s="1" t="s">
        <v>14555</v>
      </c>
      <c r="E5552" s="1" t="s">
        <v>6257</v>
      </c>
      <c r="F5552">
        <v>1</v>
      </c>
      <c r="G5552">
        <v>1</v>
      </c>
      <c r="H5552">
        <v>7</v>
      </c>
      <c r="I5552">
        <v>0</v>
      </c>
      <c r="J5552" s="1" t="s">
        <v>6258</v>
      </c>
      <c r="K5552" s="1" t="s">
        <v>6259</v>
      </c>
      <c r="L5552" s="1" t="s">
        <v>6260</v>
      </c>
      <c r="M5552" s="1" t="s">
        <v>6259</v>
      </c>
      <c r="N5552" s="1" t="s">
        <v>6275</v>
      </c>
      <c r="O5552" s="4">
        <v>39259.664467592593</v>
      </c>
      <c r="P5552" t="b">
        <v>1</v>
      </c>
      <c r="Q5552" s="1" t="s">
        <v>6276</v>
      </c>
      <c r="R5552" s="1" t="s">
        <v>6277</v>
      </c>
      <c r="S5552" s="1" t="s">
        <v>6278</v>
      </c>
      <c r="T5552">
        <v>30280</v>
      </c>
      <c r="U5552">
        <v>4550</v>
      </c>
      <c r="V5552">
        <v>7288</v>
      </c>
      <c r="W5552">
        <v>287</v>
      </c>
    </row>
    <row r="5553" spans="1:23" x14ac:dyDescent="0.25">
      <c r="A5553">
        <v>123868861</v>
      </c>
      <c r="B5553">
        <v>1.0017075252579901E+18</v>
      </c>
      <c r="C5553" s="4">
        <v>43250.340960648151</v>
      </c>
      <c r="D5553" s="1" t="s">
        <v>14556</v>
      </c>
      <c r="E5553" s="1" t="s">
        <v>6257</v>
      </c>
      <c r="F5553">
        <v>0</v>
      </c>
      <c r="G5553">
        <v>5</v>
      </c>
      <c r="H5553">
        <v>12</v>
      </c>
      <c r="I5553">
        <v>0</v>
      </c>
      <c r="J5553" s="1" t="s">
        <v>6280</v>
      </c>
      <c r="K5553" s="1" t="s">
        <v>6259</v>
      </c>
      <c r="L5553" s="1" t="s">
        <v>6260</v>
      </c>
      <c r="M5553" s="1" t="s">
        <v>6259</v>
      </c>
      <c r="N5553" s="1" t="s">
        <v>6281</v>
      </c>
      <c r="O5553" s="4">
        <v>40254.599421296298</v>
      </c>
      <c r="P5553" t="b">
        <v>1</v>
      </c>
      <c r="Q5553" s="1" t="s">
        <v>6282</v>
      </c>
      <c r="R5553" s="1" t="s">
        <v>6283</v>
      </c>
      <c r="S5553" s="1" t="s">
        <v>384</v>
      </c>
      <c r="T5553">
        <v>53434</v>
      </c>
      <c r="U5553">
        <v>609</v>
      </c>
      <c r="V5553">
        <v>6533</v>
      </c>
      <c r="W5553">
        <v>352</v>
      </c>
    </row>
    <row r="5554" spans="1:23" x14ac:dyDescent="0.25">
      <c r="A5554">
        <v>123868861</v>
      </c>
      <c r="B5554">
        <v>1.0017064603242906E+18</v>
      </c>
      <c r="C5554" s="4">
        <v>43250.338020833333</v>
      </c>
      <c r="D5554" s="1" t="s">
        <v>14557</v>
      </c>
      <c r="E5554" s="1" t="s">
        <v>6257</v>
      </c>
      <c r="F5554">
        <v>1</v>
      </c>
      <c r="G5554">
        <v>0</v>
      </c>
      <c r="H5554">
        <v>10</v>
      </c>
      <c r="I5554">
        <v>0</v>
      </c>
      <c r="J5554" s="1" t="s">
        <v>13404</v>
      </c>
      <c r="K5554" s="1" t="s">
        <v>6259</v>
      </c>
      <c r="L5554" s="1" t="s">
        <v>6260</v>
      </c>
      <c r="M5554" s="1" t="s">
        <v>6259</v>
      </c>
      <c r="N5554" s="1" t="s">
        <v>6281</v>
      </c>
      <c r="O5554" s="4">
        <v>40254.599421296298</v>
      </c>
      <c r="P5554" t="b">
        <v>1</v>
      </c>
      <c r="Q5554" s="1" t="s">
        <v>6282</v>
      </c>
      <c r="R5554" s="1" t="s">
        <v>6283</v>
      </c>
      <c r="S5554" s="1" t="s">
        <v>384</v>
      </c>
      <c r="T5554">
        <v>53434</v>
      </c>
      <c r="U5554">
        <v>609</v>
      </c>
      <c r="V5554">
        <v>6533</v>
      </c>
      <c r="W5554">
        <v>352</v>
      </c>
    </row>
    <row r="5555" spans="1:23" x14ac:dyDescent="0.25">
      <c r="A5555">
        <v>123868861</v>
      </c>
      <c r="B5555">
        <v>1.0017063141947392E+18</v>
      </c>
      <c r="C5555" s="4">
        <v>43250.33761574074</v>
      </c>
      <c r="D5555" s="1" t="s">
        <v>14558</v>
      </c>
      <c r="E5555" s="1" t="s">
        <v>6257</v>
      </c>
      <c r="F5555">
        <v>0</v>
      </c>
      <c r="G5555">
        <v>0</v>
      </c>
      <c r="H5555">
        <v>3</v>
      </c>
      <c r="I5555">
        <v>0</v>
      </c>
      <c r="J5555" s="1" t="s">
        <v>6280</v>
      </c>
      <c r="K5555" s="1" t="s">
        <v>6259</v>
      </c>
      <c r="L5555" s="1" t="s">
        <v>6260</v>
      </c>
      <c r="M5555" s="1" t="s">
        <v>6259</v>
      </c>
      <c r="N5555" s="1" t="s">
        <v>6281</v>
      </c>
      <c r="O5555" s="4">
        <v>40254.599421296298</v>
      </c>
      <c r="P5555" t="b">
        <v>1</v>
      </c>
      <c r="Q5555" s="1" t="s">
        <v>6282</v>
      </c>
      <c r="R5555" s="1" t="s">
        <v>6283</v>
      </c>
      <c r="S5555" s="1" t="s">
        <v>384</v>
      </c>
      <c r="T5555">
        <v>53434</v>
      </c>
      <c r="U5555">
        <v>609</v>
      </c>
      <c r="V5555">
        <v>6533</v>
      </c>
      <c r="W5555">
        <v>352</v>
      </c>
    </row>
    <row r="5556" spans="1:23" x14ac:dyDescent="0.25">
      <c r="A5556">
        <v>123868861</v>
      </c>
      <c r="B5556">
        <v>1.0017061445141422E+18</v>
      </c>
      <c r="C5556" s="4">
        <v>43250.337152777778</v>
      </c>
      <c r="D5556" s="1" t="s">
        <v>14559</v>
      </c>
      <c r="E5556" s="1" t="s">
        <v>6257</v>
      </c>
      <c r="F5556">
        <v>0</v>
      </c>
      <c r="G5556">
        <v>0</v>
      </c>
      <c r="H5556">
        <v>5</v>
      </c>
      <c r="I5556">
        <v>1</v>
      </c>
      <c r="J5556" s="1" t="s">
        <v>6280</v>
      </c>
      <c r="K5556" s="1" t="s">
        <v>6259</v>
      </c>
      <c r="L5556" s="1" t="s">
        <v>6260</v>
      </c>
      <c r="M5556" s="1" t="s">
        <v>6259</v>
      </c>
      <c r="N5556" s="1" t="s">
        <v>6281</v>
      </c>
      <c r="O5556" s="4">
        <v>40254.599421296298</v>
      </c>
      <c r="P5556" t="b">
        <v>1</v>
      </c>
      <c r="Q5556" s="1" t="s">
        <v>6282</v>
      </c>
      <c r="R5556" s="1" t="s">
        <v>6283</v>
      </c>
      <c r="S5556" s="1" t="s">
        <v>384</v>
      </c>
      <c r="T5556">
        <v>53434</v>
      </c>
      <c r="U5556">
        <v>609</v>
      </c>
      <c r="V5556">
        <v>6533</v>
      </c>
      <c r="W5556">
        <v>352</v>
      </c>
    </row>
    <row r="5557" spans="1:23" x14ac:dyDescent="0.25">
      <c r="A5557">
        <v>123868861</v>
      </c>
      <c r="B5557">
        <v>1.001706019041538E+18</v>
      </c>
      <c r="C5557" s="4">
        <v>43250.336805555555</v>
      </c>
      <c r="D5557" s="1" t="s">
        <v>14560</v>
      </c>
      <c r="E5557" s="1" t="s">
        <v>6257</v>
      </c>
      <c r="F5557">
        <v>0</v>
      </c>
      <c r="G5557">
        <v>2</v>
      </c>
      <c r="H5557">
        <v>6</v>
      </c>
      <c r="I5557">
        <v>1</v>
      </c>
      <c r="J5557" s="1" t="s">
        <v>6280</v>
      </c>
      <c r="K5557" s="1" t="s">
        <v>6259</v>
      </c>
      <c r="L5557" s="1" t="s">
        <v>6260</v>
      </c>
      <c r="M5557" s="1" t="s">
        <v>6259</v>
      </c>
      <c r="N5557" s="1" t="s">
        <v>6281</v>
      </c>
      <c r="O5557" s="4">
        <v>40254.599421296298</v>
      </c>
      <c r="P5557" t="b">
        <v>1</v>
      </c>
      <c r="Q5557" s="1" t="s">
        <v>6282</v>
      </c>
      <c r="R5557" s="1" t="s">
        <v>6283</v>
      </c>
      <c r="S5557" s="1" t="s">
        <v>384</v>
      </c>
      <c r="T5557">
        <v>53434</v>
      </c>
      <c r="U5557">
        <v>609</v>
      </c>
      <c r="V5557">
        <v>6533</v>
      </c>
      <c r="W5557">
        <v>352</v>
      </c>
    </row>
    <row r="5558" spans="1:23" x14ac:dyDescent="0.25">
      <c r="A5558">
        <v>123868861</v>
      </c>
      <c r="B5558">
        <v>1.0017058853061468E+18</v>
      </c>
      <c r="C5558" s="4">
        <v>43250.336435185185</v>
      </c>
      <c r="D5558" s="1" t="s">
        <v>14561</v>
      </c>
      <c r="E5558" s="1" t="s">
        <v>6257</v>
      </c>
      <c r="F5558">
        <v>0</v>
      </c>
      <c r="G5558">
        <v>0</v>
      </c>
      <c r="H5558">
        <v>6</v>
      </c>
      <c r="I5558">
        <v>1</v>
      </c>
      <c r="J5558" s="1" t="s">
        <v>6280</v>
      </c>
      <c r="K5558" s="1" t="s">
        <v>6259</v>
      </c>
      <c r="L5558" s="1" t="s">
        <v>6260</v>
      </c>
      <c r="M5558" s="1" t="s">
        <v>6259</v>
      </c>
      <c r="N5558" s="1" t="s">
        <v>6281</v>
      </c>
      <c r="O5558" s="4">
        <v>40254.599421296298</v>
      </c>
      <c r="P5558" t="b">
        <v>1</v>
      </c>
      <c r="Q5558" s="1" t="s">
        <v>6282</v>
      </c>
      <c r="R5558" s="1" t="s">
        <v>6283</v>
      </c>
      <c r="S5558" s="1" t="s">
        <v>384</v>
      </c>
      <c r="T5558">
        <v>53434</v>
      </c>
      <c r="U5558">
        <v>609</v>
      </c>
      <c r="V5558">
        <v>6533</v>
      </c>
      <c r="W5558">
        <v>352</v>
      </c>
    </row>
    <row r="5559" spans="1:23" x14ac:dyDescent="0.25">
      <c r="A5559">
        <v>123868861</v>
      </c>
      <c r="B5559">
        <v>1.0017057293157376E+18</v>
      </c>
      <c r="C5559" s="4">
        <v>43250.336006944446</v>
      </c>
      <c r="D5559" s="1" t="s">
        <v>14562</v>
      </c>
      <c r="E5559" s="1" t="s">
        <v>6257</v>
      </c>
      <c r="F5559">
        <v>2</v>
      </c>
      <c r="G5559">
        <v>1</v>
      </c>
      <c r="H5559">
        <v>14</v>
      </c>
      <c r="I5559">
        <v>3</v>
      </c>
      <c r="J5559" s="1" t="s">
        <v>6280</v>
      </c>
      <c r="K5559" s="1" t="s">
        <v>6259</v>
      </c>
      <c r="L5559" s="1" t="s">
        <v>6260</v>
      </c>
      <c r="M5559" s="1" t="s">
        <v>6259</v>
      </c>
      <c r="N5559" s="1" t="s">
        <v>6281</v>
      </c>
      <c r="O5559" s="4">
        <v>40254.599421296298</v>
      </c>
      <c r="P5559" t="b">
        <v>1</v>
      </c>
      <c r="Q5559" s="1" t="s">
        <v>6282</v>
      </c>
      <c r="R5559" s="1" t="s">
        <v>6283</v>
      </c>
      <c r="S5559" s="1" t="s">
        <v>384</v>
      </c>
      <c r="T5559">
        <v>53434</v>
      </c>
      <c r="U5559">
        <v>609</v>
      </c>
      <c r="V5559">
        <v>6533</v>
      </c>
      <c r="W5559">
        <v>352</v>
      </c>
    </row>
    <row r="5560" spans="1:23" x14ac:dyDescent="0.25">
      <c r="A5560">
        <v>17622853</v>
      </c>
      <c r="B5560">
        <v>1.0017047699484099E+18</v>
      </c>
      <c r="C5560" s="4">
        <v>43250.333356481482</v>
      </c>
      <c r="D5560" s="1" t="s">
        <v>14563</v>
      </c>
      <c r="E5560" s="1" t="s">
        <v>6257</v>
      </c>
      <c r="F5560">
        <v>8</v>
      </c>
      <c r="G5560">
        <v>10</v>
      </c>
      <c r="H5560">
        <v>33</v>
      </c>
      <c r="I5560">
        <v>2</v>
      </c>
      <c r="J5560" s="1" t="s">
        <v>6280</v>
      </c>
      <c r="K5560" s="1" t="s">
        <v>6259</v>
      </c>
      <c r="L5560" s="1" t="s">
        <v>6260</v>
      </c>
      <c r="M5560" s="1" t="s">
        <v>6259</v>
      </c>
      <c r="N5560" s="1" t="s">
        <v>6268</v>
      </c>
      <c r="O5560" s="4">
        <v>39777.719039351854</v>
      </c>
      <c r="P5560" t="b">
        <v>1</v>
      </c>
      <c r="Q5560" s="1" t="s">
        <v>6269</v>
      </c>
      <c r="R5560" s="1" t="s">
        <v>6270</v>
      </c>
      <c r="S5560" s="1" t="s">
        <v>6218</v>
      </c>
      <c r="T5560">
        <v>39704</v>
      </c>
      <c r="U5560">
        <v>4096</v>
      </c>
      <c r="V5560">
        <v>7418</v>
      </c>
      <c r="W5560">
        <v>320</v>
      </c>
    </row>
    <row r="5561" spans="1:23" x14ac:dyDescent="0.25">
      <c r="A5561">
        <v>111554559</v>
      </c>
      <c r="B5561">
        <v>1.0014634762446643E+18</v>
      </c>
      <c r="C5561" s="4">
        <v>43249.667511574073</v>
      </c>
      <c r="D5561" s="1" t="s">
        <v>14564</v>
      </c>
      <c r="E5561" s="1" t="s">
        <v>6257</v>
      </c>
      <c r="F5561">
        <v>10</v>
      </c>
      <c r="G5561">
        <v>4</v>
      </c>
      <c r="H5561">
        <v>37</v>
      </c>
      <c r="I5561">
        <v>1</v>
      </c>
      <c r="J5561" s="1" t="s">
        <v>6258</v>
      </c>
      <c r="K5561" s="1" t="s">
        <v>6259</v>
      </c>
      <c r="L5561" s="1" t="s">
        <v>6260</v>
      </c>
      <c r="M5561" s="1" t="s">
        <v>6259</v>
      </c>
      <c r="N5561" s="1" t="s">
        <v>6344</v>
      </c>
      <c r="O5561" s="4">
        <v>40214.462453703702</v>
      </c>
      <c r="P5561" t="b">
        <v>1</v>
      </c>
      <c r="Q5561" s="1" t="s">
        <v>156</v>
      </c>
      <c r="R5561" s="1" t="s">
        <v>6345</v>
      </c>
      <c r="S5561" s="1" t="s">
        <v>156</v>
      </c>
      <c r="T5561">
        <v>36079</v>
      </c>
      <c r="U5561">
        <v>456</v>
      </c>
      <c r="V5561">
        <v>8860</v>
      </c>
      <c r="W5561">
        <v>370</v>
      </c>
    </row>
    <row r="5562" spans="1:23" x14ac:dyDescent="0.25">
      <c r="A5562">
        <v>7089792</v>
      </c>
      <c r="B5562">
        <v>1.0014344608213606E+18</v>
      </c>
      <c r="C5562" s="4">
        <v>43249.587442129632</v>
      </c>
      <c r="D5562" s="1" t="s">
        <v>14565</v>
      </c>
      <c r="E5562" s="1" t="s">
        <v>6257</v>
      </c>
      <c r="F5562">
        <v>2</v>
      </c>
      <c r="G5562">
        <v>0</v>
      </c>
      <c r="H5562">
        <v>6</v>
      </c>
      <c r="I5562">
        <v>1</v>
      </c>
      <c r="J5562" s="1" t="s">
        <v>6258</v>
      </c>
      <c r="K5562" s="1" t="s">
        <v>6259</v>
      </c>
      <c r="L5562" s="1" t="s">
        <v>6260</v>
      </c>
      <c r="M5562" s="1" t="s">
        <v>6259</v>
      </c>
      <c r="N5562" s="1" t="s">
        <v>6275</v>
      </c>
      <c r="O5562" s="4">
        <v>39259.664467592593</v>
      </c>
      <c r="P5562" t="b">
        <v>1</v>
      </c>
      <c r="Q5562" s="1" t="s">
        <v>6276</v>
      </c>
      <c r="R5562" s="1" t="s">
        <v>6277</v>
      </c>
      <c r="S5562" s="1" t="s">
        <v>6278</v>
      </c>
      <c r="T5562">
        <v>30280</v>
      </c>
      <c r="U5562">
        <v>4550</v>
      </c>
      <c r="V5562">
        <v>7288</v>
      </c>
      <c r="W5562">
        <v>287</v>
      </c>
    </row>
    <row r="5563" spans="1:23" x14ac:dyDescent="0.25">
      <c r="A5563">
        <v>111554559</v>
      </c>
      <c r="B5563">
        <v>1.0014096621834936E+18</v>
      </c>
      <c r="C5563" s="4">
        <v>43249.519016203703</v>
      </c>
      <c r="D5563" s="1" t="s">
        <v>14566</v>
      </c>
      <c r="E5563" s="1" t="s">
        <v>6257</v>
      </c>
      <c r="F5563">
        <v>11</v>
      </c>
      <c r="G5563">
        <v>3</v>
      </c>
      <c r="H5563">
        <v>28</v>
      </c>
      <c r="I5563">
        <v>2</v>
      </c>
      <c r="J5563" s="1" t="s">
        <v>6258</v>
      </c>
      <c r="K5563" s="1" t="s">
        <v>6384</v>
      </c>
      <c r="L5563" s="1" t="s">
        <v>6260</v>
      </c>
      <c r="M5563" s="1" t="s">
        <v>6259</v>
      </c>
      <c r="N5563" s="1" t="s">
        <v>6344</v>
      </c>
      <c r="O5563" s="4">
        <v>40214.462453703702</v>
      </c>
      <c r="P5563" t="b">
        <v>1</v>
      </c>
      <c r="Q5563" s="1" t="s">
        <v>156</v>
      </c>
      <c r="R5563" s="1" t="s">
        <v>6345</v>
      </c>
      <c r="S5563" s="1" t="s">
        <v>156</v>
      </c>
      <c r="T5563">
        <v>36079</v>
      </c>
      <c r="U5563">
        <v>456</v>
      </c>
      <c r="V5563">
        <v>8860</v>
      </c>
      <c r="W5563">
        <v>370</v>
      </c>
    </row>
    <row r="5564" spans="1:23" x14ac:dyDescent="0.25">
      <c r="A5564">
        <v>17622853</v>
      </c>
      <c r="B5564">
        <v>1.001408966474326E+18</v>
      </c>
      <c r="C5564" s="4">
        <v>43249.517094907409</v>
      </c>
      <c r="D5564" s="1" t="s">
        <v>14567</v>
      </c>
      <c r="E5564" s="1" t="s">
        <v>6257</v>
      </c>
      <c r="F5564">
        <v>3</v>
      </c>
      <c r="G5564">
        <v>0</v>
      </c>
      <c r="H5564">
        <v>7</v>
      </c>
      <c r="I5564">
        <v>0</v>
      </c>
      <c r="J5564" s="1" t="s">
        <v>6301</v>
      </c>
      <c r="K5564" s="1" t="s">
        <v>14568</v>
      </c>
      <c r="L5564" s="1" t="s">
        <v>6287</v>
      </c>
      <c r="M5564" s="1" t="s">
        <v>6259</v>
      </c>
      <c r="N5564" s="1" t="s">
        <v>6268</v>
      </c>
      <c r="O5564" s="4">
        <v>39777.719039351854</v>
      </c>
      <c r="P5564" t="b">
        <v>1</v>
      </c>
      <c r="Q5564" s="1" t="s">
        <v>6269</v>
      </c>
      <c r="R5564" s="1" t="s">
        <v>6270</v>
      </c>
      <c r="S5564" s="1" t="s">
        <v>6218</v>
      </c>
      <c r="T5564">
        <v>39704</v>
      </c>
      <c r="U5564">
        <v>4096</v>
      </c>
      <c r="V5564">
        <v>7418</v>
      </c>
      <c r="W5564">
        <v>320</v>
      </c>
    </row>
    <row r="5565" spans="1:23" x14ac:dyDescent="0.25">
      <c r="A5565">
        <v>111554559</v>
      </c>
      <c r="B5565">
        <v>1.0013834497421926E+18</v>
      </c>
      <c r="C5565" s="4">
        <v>43249.44667824074</v>
      </c>
      <c r="D5565" s="1" t="s">
        <v>14569</v>
      </c>
      <c r="E5565" s="1" t="s">
        <v>6257</v>
      </c>
      <c r="F5565">
        <v>19</v>
      </c>
      <c r="G5565">
        <v>2</v>
      </c>
      <c r="H5565">
        <v>56</v>
      </c>
      <c r="I5565">
        <v>2</v>
      </c>
      <c r="J5565" s="1" t="s">
        <v>6258</v>
      </c>
      <c r="K5565" s="1" t="s">
        <v>6259</v>
      </c>
      <c r="L5565" s="1" t="s">
        <v>6260</v>
      </c>
      <c r="M5565" s="1" t="s">
        <v>6259</v>
      </c>
      <c r="N5565" s="1" t="s">
        <v>6344</v>
      </c>
      <c r="O5565" s="4">
        <v>40214.462453703702</v>
      </c>
      <c r="P5565" t="b">
        <v>1</v>
      </c>
      <c r="Q5565" s="1" t="s">
        <v>156</v>
      </c>
      <c r="R5565" s="1" t="s">
        <v>6345</v>
      </c>
      <c r="S5565" s="1" t="s">
        <v>156</v>
      </c>
      <c r="T5565">
        <v>36079</v>
      </c>
      <c r="U5565">
        <v>456</v>
      </c>
      <c r="V5565">
        <v>8860</v>
      </c>
      <c r="W5565">
        <v>370</v>
      </c>
    </row>
    <row r="5566" spans="1:23" x14ac:dyDescent="0.25">
      <c r="A5566">
        <v>7089792</v>
      </c>
      <c r="B5566">
        <v>1.0013654259958948E+18</v>
      </c>
      <c r="C5566" s="4">
        <v>43249.396944444445</v>
      </c>
      <c r="D5566" s="1" t="s">
        <v>14570</v>
      </c>
      <c r="E5566" s="1" t="s">
        <v>14571</v>
      </c>
      <c r="F5566">
        <v>3</v>
      </c>
      <c r="G5566">
        <v>0</v>
      </c>
      <c r="H5566">
        <v>5</v>
      </c>
      <c r="I5566">
        <v>0</v>
      </c>
      <c r="J5566" s="1" t="s">
        <v>6259</v>
      </c>
      <c r="K5566" s="1" t="s">
        <v>14572</v>
      </c>
      <c r="L5566" s="1" t="s">
        <v>6260</v>
      </c>
      <c r="M5566" s="1" t="s">
        <v>6259</v>
      </c>
      <c r="N5566" s="1" t="s">
        <v>6275</v>
      </c>
      <c r="O5566" s="4">
        <v>39259.664467592593</v>
      </c>
      <c r="P5566" t="b">
        <v>1</v>
      </c>
      <c r="Q5566" s="1" t="s">
        <v>6276</v>
      </c>
      <c r="R5566" s="1" t="s">
        <v>6277</v>
      </c>
      <c r="S5566" s="1" t="s">
        <v>6278</v>
      </c>
      <c r="T5566">
        <v>30280</v>
      </c>
      <c r="U5566">
        <v>4550</v>
      </c>
      <c r="V5566">
        <v>7288</v>
      </c>
      <c r="W5566">
        <v>287</v>
      </c>
    </row>
    <row r="5567" spans="1:23" x14ac:dyDescent="0.25">
      <c r="A5567">
        <v>1227448789</v>
      </c>
      <c r="B5567">
        <v>1.0013598094956667E+18</v>
      </c>
      <c r="C5567" s="4">
        <v>43249.38144675926</v>
      </c>
      <c r="D5567" s="1" t="s">
        <v>14573</v>
      </c>
      <c r="E5567" s="1" t="s">
        <v>6257</v>
      </c>
      <c r="F5567">
        <v>2</v>
      </c>
      <c r="G5567">
        <v>2</v>
      </c>
      <c r="H5567">
        <v>13</v>
      </c>
      <c r="I5567">
        <v>0</v>
      </c>
      <c r="J5567" s="1" t="s">
        <v>6258</v>
      </c>
      <c r="K5567" s="1" t="s">
        <v>6303</v>
      </c>
      <c r="L5567" s="1" t="s">
        <v>6260</v>
      </c>
      <c r="M5567" s="1" t="s">
        <v>6259</v>
      </c>
      <c r="N5567" s="1" t="s">
        <v>6261</v>
      </c>
      <c r="O5567" s="4">
        <v>41333.559953703705</v>
      </c>
      <c r="P5567" t="b">
        <v>1</v>
      </c>
      <c r="Q5567" s="1" t="s">
        <v>6262</v>
      </c>
      <c r="R5567" s="1" t="s">
        <v>6263</v>
      </c>
      <c r="S5567" s="1" t="s">
        <v>6264</v>
      </c>
      <c r="T5567">
        <v>21001</v>
      </c>
      <c r="U5567">
        <v>646</v>
      </c>
      <c r="V5567">
        <v>6392</v>
      </c>
      <c r="W5567">
        <v>210</v>
      </c>
    </row>
    <row r="5568" spans="1:23" x14ac:dyDescent="0.25">
      <c r="A5568">
        <v>111554559</v>
      </c>
      <c r="B5568">
        <v>1.0011149716343931E+18</v>
      </c>
      <c r="C5568" s="4">
        <v>43248.705821759257</v>
      </c>
      <c r="D5568" s="1" t="s">
        <v>14574</v>
      </c>
      <c r="E5568" s="1" t="s">
        <v>14575</v>
      </c>
      <c r="F5568">
        <v>2</v>
      </c>
      <c r="G5568">
        <v>0</v>
      </c>
      <c r="H5568">
        <v>6</v>
      </c>
      <c r="I5568">
        <v>0</v>
      </c>
      <c r="J5568" s="1" t="s">
        <v>6259</v>
      </c>
      <c r="K5568" s="1" t="s">
        <v>8702</v>
      </c>
      <c r="L5568" s="1" t="s">
        <v>6259</v>
      </c>
      <c r="M5568" s="1" t="s">
        <v>6259</v>
      </c>
      <c r="N5568" s="1" t="s">
        <v>6344</v>
      </c>
      <c r="O5568" s="4">
        <v>40214.462453703702</v>
      </c>
      <c r="P5568" t="b">
        <v>1</v>
      </c>
      <c r="Q5568" s="1" t="s">
        <v>156</v>
      </c>
      <c r="R5568" s="1" t="s">
        <v>6345</v>
      </c>
      <c r="S5568" s="1" t="s">
        <v>156</v>
      </c>
      <c r="T5568">
        <v>36079</v>
      </c>
      <c r="U5568">
        <v>456</v>
      </c>
      <c r="V5568">
        <v>8860</v>
      </c>
      <c r="W5568">
        <v>370</v>
      </c>
    </row>
    <row r="5569" spans="1:23" x14ac:dyDescent="0.25">
      <c r="A5569">
        <v>111554559</v>
      </c>
      <c r="B5569">
        <v>1.0011144758466109E+18</v>
      </c>
      <c r="C5569" s="4">
        <v>43248.704456018517</v>
      </c>
      <c r="D5569" s="1" t="s">
        <v>14576</v>
      </c>
      <c r="E5569" s="1" t="s">
        <v>14577</v>
      </c>
      <c r="F5569">
        <v>2</v>
      </c>
      <c r="G5569">
        <v>2</v>
      </c>
      <c r="H5569">
        <v>5</v>
      </c>
      <c r="I5569">
        <v>0</v>
      </c>
      <c r="J5569" s="1" t="s">
        <v>6259</v>
      </c>
      <c r="K5569" s="1" t="s">
        <v>6581</v>
      </c>
      <c r="L5569" s="1" t="s">
        <v>6259</v>
      </c>
      <c r="M5569" s="1" t="s">
        <v>6259</v>
      </c>
      <c r="N5569" s="1" t="s">
        <v>6344</v>
      </c>
      <c r="O5569" s="4">
        <v>40214.462453703702</v>
      </c>
      <c r="P5569" t="b">
        <v>1</v>
      </c>
      <c r="Q5569" s="1" t="s">
        <v>156</v>
      </c>
      <c r="R5569" s="1" t="s">
        <v>6345</v>
      </c>
      <c r="S5569" s="1" t="s">
        <v>156</v>
      </c>
      <c r="T5569">
        <v>36079</v>
      </c>
      <c r="U5569">
        <v>456</v>
      </c>
      <c r="V5569">
        <v>8860</v>
      </c>
      <c r="W5569">
        <v>370</v>
      </c>
    </row>
    <row r="5570" spans="1:23" x14ac:dyDescent="0.25">
      <c r="A5570">
        <v>111554559</v>
      </c>
      <c r="B5570">
        <v>1.0011104650644234E+18</v>
      </c>
      <c r="C5570" s="4">
        <v>43248.693391203706</v>
      </c>
      <c r="D5570" s="1" t="s">
        <v>14578</v>
      </c>
      <c r="E5570" s="1" t="s">
        <v>6257</v>
      </c>
      <c r="F5570">
        <v>6</v>
      </c>
      <c r="G5570">
        <v>2</v>
      </c>
      <c r="H5570">
        <v>20</v>
      </c>
      <c r="I5570">
        <v>1</v>
      </c>
      <c r="J5570" s="1" t="s">
        <v>6791</v>
      </c>
      <c r="K5570" s="1" t="s">
        <v>6384</v>
      </c>
      <c r="L5570" s="1" t="s">
        <v>6260</v>
      </c>
      <c r="M5570" s="1" t="s">
        <v>6259</v>
      </c>
      <c r="N5570" s="1" t="s">
        <v>6344</v>
      </c>
      <c r="O5570" s="4">
        <v>40214.462453703702</v>
      </c>
      <c r="P5570" t="b">
        <v>1</v>
      </c>
      <c r="Q5570" s="1" t="s">
        <v>156</v>
      </c>
      <c r="R5570" s="1" t="s">
        <v>6345</v>
      </c>
      <c r="S5570" s="1" t="s">
        <v>156</v>
      </c>
      <c r="T5570">
        <v>36079</v>
      </c>
      <c r="U5570">
        <v>456</v>
      </c>
      <c r="V5570">
        <v>8860</v>
      </c>
      <c r="W5570">
        <v>370</v>
      </c>
    </row>
    <row r="5571" spans="1:23" x14ac:dyDescent="0.25">
      <c r="A5571">
        <v>17622853</v>
      </c>
      <c r="B5571">
        <v>1.0010575832543969E+18</v>
      </c>
      <c r="C5571" s="4">
        <v>43248.547465277778</v>
      </c>
      <c r="D5571" s="1" t="s">
        <v>14579</v>
      </c>
      <c r="E5571" s="1" t="s">
        <v>14580</v>
      </c>
      <c r="F5571">
        <v>0</v>
      </c>
      <c r="G5571">
        <v>1</v>
      </c>
      <c r="H5571">
        <v>1</v>
      </c>
      <c r="I5571">
        <v>0</v>
      </c>
      <c r="J5571" s="1" t="s">
        <v>6259</v>
      </c>
      <c r="K5571" s="1" t="s">
        <v>14581</v>
      </c>
      <c r="L5571" s="1" t="s">
        <v>6260</v>
      </c>
      <c r="M5571" s="1" t="s">
        <v>6259</v>
      </c>
      <c r="N5571" s="1" t="s">
        <v>6268</v>
      </c>
      <c r="O5571" s="4">
        <v>39777.719039351854</v>
      </c>
      <c r="P5571" t="b">
        <v>1</v>
      </c>
      <c r="Q5571" s="1" t="s">
        <v>6269</v>
      </c>
      <c r="R5571" s="1" t="s">
        <v>6270</v>
      </c>
      <c r="S5571" s="1" t="s">
        <v>6218</v>
      </c>
      <c r="T5571">
        <v>39704</v>
      </c>
      <c r="U5571">
        <v>4096</v>
      </c>
      <c r="V5571">
        <v>7418</v>
      </c>
      <c r="W5571">
        <v>320</v>
      </c>
    </row>
    <row r="5572" spans="1:23" x14ac:dyDescent="0.25">
      <c r="A5572">
        <v>17622853</v>
      </c>
      <c r="B5572">
        <v>1.0010521266074993E+18</v>
      </c>
      <c r="C5572" s="4">
        <v>43248.532407407409</v>
      </c>
      <c r="D5572" s="1" t="s">
        <v>14582</v>
      </c>
      <c r="E5572" s="1" t="s">
        <v>6257</v>
      </c>
      <c r="F5572">
        <v>3</v>
      </c>
      <c r="G5572">
        <v>17</v>
      </c>
      <c r="H5572">
        <v>14</v>
      </c>
      <c r="I5572">
        <v>1</v>
      </c>
      <c r="J5572" s="1" t="s">
        <v>6258</v>
      </c>
      <c r="K5572" s="1" t="s">
        <v>7567</v>
      </c>
      <c r="L5572" s="1" t="s">
        <v>6260</v>
      </c>
      <c r="M5572" s="1" t="s">
        <v>6259</v>
      </c>
      <c r="N5572" s="1" t="s">
        <v>6268</v>
      </c>
      <c r="O5572" s="4">
        <v>39777.719039351854</v>
      </c>
      <c r="P5572" t="b">
        <v>1</v>
      </c>
      <c r="Q5572" s="1" t="s">
        <v>6269</v>
      </c>
      <c r="R5572" s="1" t="s">
        <v>6270</v>
      </c>
      <c r="S5572" s="1" t="s">
        <v>6218</v>
      </c>
      <c r="T5572">
        <v>39704</v>
      </c>
      <c r="U5572">
        <v>4096</v>
      </c>
      <c r="V5572">
        <v>7418</v>
      </c>
      <c r="W5572">
        <v>320</v>
      </c>
    </row>
    <row r="5573" spans="1:23" x14ac:dyDescent="0.25">
      <c r="A5573">
        <v>7089792</v>
      </c>
      <c r="B5573">
        <v>1.0009970085162721E+18</v>
      </c>
      <c r="C5573" s="4">
        <v>43248.380312499998</v>
      </c>
      <c r="D5573" s="1" t="s">
        <v>14583</v>
      </c>
      <c r="E5573" s="1" t="s">
        <v>6257</v>
      </c>
      <c r="F5573">
        <v>6</v>
      </c>
      <c r="G5573">
        <v>3</v>
      </c>
      <c r="H5573">
        <v>35</v>
      </c>
      <c r="I5573">
        <v>2</v>
      </c>
      <c r="J5573" s="1" t="s">
        <v>7221</v>
      </c>
      <c r="K5573" s="1" t="s">
        <v>14584</v>
      </c>
      <c r="L5573" s="1" t="s">
        <v>6260</v>
      </c>
      <c r="M5573" s="1" t="s">
        <v>6259</v>
      </c>
      <c r="N5573" s="1" t="s">
        <v>6275</v>
      </c>
      <c r="O5573" s="4">
        <v>39259.664467592593</v>
      </c>
      <c r="P5573" t="b">
        <v>1</v>
      </c>
      <c r="Q5573" s="1" t="s">
        <v>6276</v>
      </c>
      <c r="R5573" s="1" t="s">
        <v>6277</v>
      </c>
      <c r="S5573" s="1" t="s">
        <v>6278</v>
      </c>
      <c r="T5573">
        <v>30280</v>
      </c>
      <c r="U5573">
        <v>4550</v>
      </c>
      <c r="V5573">
        <v>7288</v>
      </c>
      <c r="W5573">
        <v>287</v>
      </c>
    </row>
    <row r="5574" spans="1:23" x14ac:dyDescent="0.25">
      <c r="A5574">
        <v>123868861</v>
      </c>
      <c r="B5574">
        <v>1.0009786887611064E+18</v>
      </c>
      <c r="C5574" s="4">
        <v>43248.329756944448</v>
      </c>
      <c r="D5574" s="1" t="s">
        <v>14585</v>
      </c>
      <c r="E5574" s="1" t="s">
        <v>6257</v>
      </c>
      <c r="F5574">
        <v>2</v>
      </c>
      <c r="G5574">
        <v>4</v>
      </c>
      <c r="H5574">
        <v>22</v>
      </c>
      <c r="I5574">
        <v>0</v>
      </c>
      <c r="J5574" s="1" t="s">
        <v>6791</v>
      </c>
      <c r="K5574" s="1" t="s">
        <v>6259</v>
      </c>
      <c r="L5574" s="1" t="s">
        <v>6260</v>
      </c>
      <c r="M5574" s="1" t="s">
        <v>6259</v>
      </c>
      <c r="N5574" s="1" t="s">
        <v>6281</v>
      </c>
      <c r="O5574" s="4">
        <v>40254.599421296298</v>
      </c>
      <c r="P5574" t="b">
        <v>1</v>
      </c>
      <c r="Q5574" s="1" t="s">
        <v>6282</v>
      </c>
      <c r="R5574" s="1" t="s">
        <v>6283</v>
      </c>
      <c r="S5574" s="1" t="s">
        <v>384</v>
      </c>
      <c r="T5574">
        <v>53434</v>
      </c>
      <c r="U5574">
        <v>609</v>
      </c>
      <c r="V5574">
        <v>6533</v>
      </c>
      <c r="W5574">
        <v>352</v>
      </c>
    </row>
    <row r="5575" spans="1:23" x14ac:dyDescent="0.25">
      <c r="A5575">
        <v>14462419</v>
      </c>
      <c r="B5575">
        <v>1.0003302829548708E+18</v>
      </c>
      <c r="C5575" s="4">
        <v>43246.540497685186</v>
      </c>
      <c r="D5575" s="1" t="s">
        <v>14586</v>
      </c>
      <c r="E5575" s="1" t="s">
        <v>14587</v>
      </c>
      <c r="F5575">
        <v>4</v>
      </c>
      <c r="G5575">
        <v>1</v>
      </c>
      <c r="H5575">
        <v>16</v>
      </c>
      <c r="I5575">
        <v>0</v>
      </c>
      <c r="J5575" s="1" t="s">
        <v>6258</v>
      </c>
      <c r="K5575" s="1" t="s">
        <v>6259</v>
      </c>
      <c r="L5575" s="1" t="s">
        <v>6287</v>
      </c>
      <c r="M5575" s="1" t="s">
        <v>6259</v>
      </c>
      <c r="N5575" s="1" t="s">
        <v>6288</v>
      </c>
      <c r="O5575" s="4">
        <v>39559.695937500001</v>
      </c>
      <c r="P5575" t="b">
        <v>1</v>
      </c>
      <c r="Q5575" s="1" t="s">
        <v>6289</v>
      </c>
      <c r="R5575" s="1" t="s">
        <v>6290</v>
      </c>
      <c r="S5575" s="1" t="s">
        <v>6291</v>
      </c>
      <c r="T5575">
        <v>48743</v>
      </c>
      <c r="U5575">
        <v>4261</v>
      </c>
      <c r="V5575">
        <v>20083</v>
      </c>
      <c r="W5575">
        <v>471</v>
      </c>
    </row>
    <row r="5576" spans="1:23" x14ac:dyDescent="0.25">
      <c r="A5576">
        <v>17622853</v>
      </c>
      <c r="B5576">
        <v>9.9999706903626957E+17</v>
      </c>
      <c r="C5576" s="4">
        <v>43245.620995370373</v>
      </c>
      <c r="D5576" s="1" t="s">
        <v>14588</v>
      </c>
      <c r="E5576" s="1" t="s">
        <v>6257</v>
      </c>
      <c r="F5576">
        <v>1</v>
      </c>
      <c r="G5576">
        <v>3</v>
      </c>
      <c r="H5576">
        <v>13</v>
      </c>
      <c r="I5576">
        <v>1</v>
      </c>
      <c r="J5576" s="1" t="s">
        <v>6258</v>
      </c>
      <c r="K5576" s="1" t="s">
        <v>9879</v>
      </c>
      <c r="L5576" s="1" t="s">
        <v>6287</v>
      </c>
      <c r="M5576" s="1" t="s">
        <v>6259</v>
      </c>
      <c r="N5576" s="1" t="s">
        <v>6268</v>
      </c>
      <c r="O5576" s="4">
        <v>39777.719039351854</v>
      </c>
      <c r="P5576" t="b">
        <v>1</v>
      </c>
      <c r="Q5576" s="1" t="s">
        <v>6269</v>
      </c>
      <c r="R5576" s="1" t="s">
        <v>6270</v>
      </c>
      <c r="S5576" s="1" t="s">
        <v>6218</v>
      </c>
      <c r="T5576">
        <v>39704</v>
      </c>
      <c r="U5576">
        <v>4096</v>
      </c>
      <c r="V5576">
        <v>7418</v>
      </c>
      <c r="W5576">
        <v>320</v>
      </c>
    </row>
    <row r="5577" spans="1:23" x14ac:dyDescent="0.25">
      <c r="A5577">
        <v>14462419</v>
      </c>
      <c r="B5577">
        <v>9.9971238023283917E+17</v>
      </c>
      <c r="C5577" s="4">
        <v>43244.835405092592</v>
      </c>
      <c r="D5577" s="1" t="s">
        <v>14589</v>
      </c>
      <c r="E5577" s="1" t="s">
        <v>6257</v>
      </c>
      <c r="F5577">
        <v>10</v>
      </c>
      <c r="G5577">
        <v>3</v>
      </c>
      <c r="H5577">
        <v>55</v>
      </c>
      <c r="I5577">
        <v>4</v>
      </c>
      <c r="J5577" s="1" t="s">
        <v>14590</v>
      </c>
      <c r="K5577" s="1" t="s">
        <v>8429</v>
      </c>
      <c r="L5577" s="1" t="s">
        <v>6287</v>
      </c>
      <c r="M5577" s="1" t="s">
        <v>6259</v>
      </c>
      <c r="N5577" s="1" t="s">
        <v>6288</v>
      </c>
      <c r="O5577" s="4">
        <v>39559.695937500001</v>
      </c>
      <c r="P5577" t="b">
        <v>1</v>
      </c>
      <c r="Q5577" s="1" t="s">
        <v>6289</v>
      </c>
      <c r="R5577" s="1" t="s">
        <v>6290</v>
      </c>
      <c r="S5577" s="1" t="s">
        <v>6291</v>
      </c>
      <c r="T5577">
        <v>48743</v>
      </c>
      <c r="U5577">
        <v>4261</v>
      </c>
      <c r="V5577">
        <v>20083</v>
      </c>
      <c r="W5577">
        <v>471</v>
      </c>
    </row>
    <row r="5578" spans="1:23" x14ac:dyDescent="0.25">
      <c r="A5578">
        <v>14462419</v>
      </c>
      <c r="B5578">
        <v>9.9969566852774707E+17</v>
      </c>
      <c r="C5578" s="4">
        <v>43244.789293981485</v>
      </c>
      <c r="D5578" s="1" t="s">
        <v>14591</v>
      </c>
      <c r="E5578" s="1" t="s">
        <v>6257</v>
      </c>
      <c r="F5578">
        <v>1</v>
      </c>
      <c r="G5578">
        <v>1</v>
      </c>
      <c r="H5578">
        <v>1</v>
      </c>
      <c r="I5578">
        <v>0</v>
      </c>
      <c r="J5578" s="1" t="s">
        <v>6375</v>
      </c>
      <c r="K5578" s="1" t="s">
        <v>8429</v>
      </c>
      <c r="L5578" s="1" t="s">
        <v>6259</v>
      </c>
      <c r="M5578" s="1" t="s">
        <v>6259</v>
      </c>
      <c r="N5578" s="1" t="s">
        <v>6288</v>
      </c>
      <c r="O5578" s="4">
        <v>39559.695937500001</v>
      </c>
      <c r="P5578" t="b">
        <v>1</v>
      </c>
      <c r="Q5578" s="1" t="s">
        <v>6289</v>
      </c>
      <c r="R5578" s="1" t="s">
        <v>6290</v>
      </c>
      <c r="S5578" s="1" t="s">
        <v>6291</v>
      </c>
      <c r="T5578">
        <v>48743</v>
      </c>
      <c r="U5578">
        <v>4261</v>
      </c>
      <c r="V5578">
        <v>20083</v>
      </c>
      <c r="W5578">
        <v>471</v>
      </c>
    </row>
    <row r="5579" spans="1:23" x14ac:dyDescent="0.25">
      <c r="A5579">
        <v>14462419</v>
      </c>
      <c r="B5579">
        <v>9.9969451066913178E+17</v>
      </c>
      <c r="C5579" s="4">
        <v>43244.786099537036</v>
      </c>
      <c r="D5579" s="1" t="s">
        <v>14592</v>
      </c>
      <c r="E5579" s="1" t="s">
        <v>6257</v>
      </c>
      <c r="F5579">
        <v>1</v>
      </c>
      <c r="G5579">
        <v>0</v>
      </c>
      <c r="H5579">
        <v>2</v>
      </c>
      <c r="I5579">
        <v>0</v>
      </c>
      <c r="J5579" s="1" t="s">
        <v>6375</v>
      </c>
      <c r="K5579" s="1" t="s">
        <v>8429</v>
      </c>
      <c r="L5579" s="1" t="s">
        <v>6259</v>
      </c>
      <c r="M5579" s="1" t="s">
        <v>6259</v>
      </c>
      <c r="N5579" s="1" t="s">
        <v>6288</v>
      </c>
      <c r="O5579" s="4">
        <v>39559.695937500001</v>
      </c>
      <c r="P5579" t="b">
        <v>1</v>
      </c>
      <c r="Q5579" s="1" t="s">
        <v>6289</v>
      </c>
      <c r="R5579" s="1" t="s">
        <v>6290</v>
      </c>
      <c r="S5579" s="1" t="s">
        <v>6291</v>
      </c>
      <c r="T5579">
        <v>48743</v>
      </c>
      <c r="U5579">
        <v>4261</v>
      </c>
      <c r="V5579">
        <v>20083</v>
      </c>
      <c r="W5579">
        <v>471</v>
      </c>
    </row>
    <row r="5580" spans="1:23" x14ac:dyDescent="0.25">
      <c r="A5580">
        <v>14462419</v>
      </c>
      <c r="B5580">
        <v>9.9969298790192333E+17</v>
      </c>
      <c r="C5580" s="4">
        <v>43244.781898148147</v>
      </c>
      <c r="D5580" s="1" t="s">
        <v>14593</v>
      </c>
      <c r="E5580" s="1" t="s">
        <v>6257</v>
      </c>
      <c r="F5580">
        <v>2</v>
      </c>
      <c r="G5580">
        <v>1</v>
      </c>
      <c r="H5580">
        <v>4</v>
      </c>
      <c r="I5580">
        <v>0</v>
      </c>
      <c r="J5580" s="1" t="s">
        <v>6375</v>
      </c>
      <c r="K5580" s="1" t="s">
        <v>8429</v>
      </c>
      <c r="L5580" s="1" t="s">
        <v>6259</v>
      </c>
      <c r="M5580" s="1" t="s">
        <v>6259</v>
      </c>
      <c r="N5580" s="1" t="s">
        <v>6288</v>
      </c>
      <c r="O5580" s="4">
        <v>39559.695937500001</v>
      </c>
      <c r="P5580" t="b">
        <v>1</v>
      </c>
      <c r="Q5580" s="1" t="s">
        <v>6289</v>
      </c>
      <c r="R5580" s="1" t="s">
        <v>6290</v>
      </c>
      <c r="S5580" s="1" t="s">
        <v>6291</v>
      </c>
      <c r="T5580">
        <v>48743</v>
      </c>
      <c r="U5580">
        <v>4261</v>
      </c>
      <c r="V5580">
        <v>20083</v>
      </c>
      <c r="W5580">
        <v>471</v>
      </c>
    </row>
    <row r="5581" spans="1:23" x14ac:dyDescent="0.25">
      <c r="A5581">
        <v>14462419</v>
      </c>
      <c r="B5581">
        <v>9.9969182644036403E+17</v>
      </c>
      <c r="C5581" s="4">
        <v>43244.778692129628</v>
      </c>
      <c r="D5581" s="1" t="s">
        <v>14594</v>
      </c>
      <c r="E5581" s="1" t="s">
        <v>6257</v>
      </c>
      <c r="F5581">
        <v>1</v>
      </c>
      <c r="G5581">
        <v>0</v>
      </c>
      <c r="H5581">
        <v>0</v>
      </c>
      <c r="I5581">
        <v>0</v>
      </c>
      <c r="J5581" s="1" t="s">
        <v>6375</v>
      </c>
      <c r="K5581" s="1" t="s">
        <v>8429</v>
      </c>
      <c r="L5581" s="1" t="s">
        <v>6259</v>
      </c>
      <c r="M5581" s="1" t="s">
        <v>6259</v>
      </c>
      <c r="N5581" s="1" t="s">
        <v>6288</v>
      </c>
      <c r="O5581" s="4">
        <v>39559.695937500001</v>
      </c>
      <c r="P5581" t="b">
        <v>1</v>
      </c>
      <c r="Q5581" s="1" t="s">
        <v>6289</v>
      </c>
      <c r="R5581" s="1" t="s">
        <v>6290</v>
      </c>
      <c r="S5581" s="1" t="s">
        <v>6291</v>
      </c>
      <c r="T5581">
        <v>48743</v>
      </c>
      <c r="U5581">
        <v>4261</v>
      </c>
      <c r="V5581">
        <v>20083</v>
      </c>
      <c r="W5581">
        <v>471</v>
      </c>
    </row>
    <row r="5582" spans="1:23" x14ac:dyDescent="0.25">
      <c r="A5582">
        <v>123868861</v>
      </c>
      <c r="B5582">
        <v>9.9961939485362995E+17</v>
      </c>
      <c r="C5582" s="4">
        <v>43244.578819444447</v>
      </c>
      <c r="D5582" s="1" t="s">
        <v>14595</v>
      </c>
      <c r="E5582" s="1" t="s">
        <v>6257</v>
      </c>
      <c r="F5582">
        <v>2</v>
      </c>
      <c r="G5582">
        <v>2</v>
      </c>
      <c r="H5582">
        <v>16</v>
      </c>
      <c r="I5582">
        <v>0</v>
      </c>
      <c r="J5582" s="1" t="s">
        <v>6258</v>
      </c>
      <c r="K5582" s="1" t="s">
        <v>6259</v>
      </c>
      <c r="L5582" s="1" t="s">
        <v>6260</v>
      </c>
      <c r="M5582" s="1" t="s">
        <v>6259</v>
      </c>
      <c r="N5582" s="1" t="s">
        <v>6281</v>
      </c>
      <c r="O5582" s="4">
        <v>40254.599421296298</v>
      </c>
      <c r="P5582" t="b">
        <v>1</v>
      </c>
      <c r="Q5582" s="1" t="s">
        <v>6282</v>
      </c>
      <c r="R5582" s="1" t="s">
        <v>6283</v>
      </c>
      <c r="S5582" s="1" t="s">
        <v>384</v>
      </c>
      <c r="T5582">
        <v>53434</v>
      </c>
      <c r="U5582">
        <v>609</v>
      </c>
      <c r="V5582">
        <v>6533</v>
      </c>
      <c r="W5582">
        <v>352</v>
      </c>
    </row>
    <row r="5583" spans="1:23" x14ac:dyDescent="0.25">
      <c r="A5583">
        <v>251034857</v>
      </c>
      <c r="B5583">
        <v>9.9959904266877747E+17</v>
      </c>
      <c r="C5583" s="4">
        <v>43244.522662037038</v>
      </c>
      <c r="D5583" s="1" t="s">
        <v>14596</v>
      </c>
      <c r="E5583" s="1" t="s">
        <v>6257</v>
      </c>
      <c r="F5583">
        <v>8</v>
      </c>
      <c r="G5583">
        <v>7</v>
      </c>
      <c r="H5583">
        <v>52</v>
      </c>
      <c r="I5583">
        <v>0</v>
      </c>
      <c r="J5583" s="1" t="s">
        <v>6301</v>
      </c>
      <c r="K5583" s="1" t="s">
        <v>6259</v>
      </c>
      <c r="L5583" s="1" t="s">
        <v>6260</v>
      </c>
      <c r="M5583" s="1" t="s">
        <v>6259</v>
      </c>
      <c r="N5583" s="1" t="s">
        <v>6326</v>
      </c>
      <c r="O5583" s="4">
        <v>40586.425208333334</v>
      </c>
      <c r="P5583" t="b">
        <v>1</v>
      </c>
      <c r="Q5583" s="1" t="s">
        <v>6327</v>
      </c>
      <c r="R5583" s="1" t="s">
        <v>6257</v>
      </c>
      <c r="S5583" s="1" t="s">
        <v>274</v>
      </c>
      <c r="T5583">
        <v>60188</v>
      </c>
      <c r="U5583">
        <v>450</v>
      </c>
      <c r="V5583">
        <v>2531</v>
      </c>
      <c r="W5583">
        <v>384</v>
      </c>
    </row>
    <row r="5584" spans="1:23" x14ac:dyDescent="0.25">
      <c r="A5584">
        <v>111554559</v>
      </c>
      <c r="B5584">
        <v>9.9955900170786816E+17</v>
      </c>
      <c r="C5584" s="4">
        <v>43244.412164351852</v>
      </c>
      <c r="D5584" s="1" t="s">
        <v>14597</v>
      </c>
      <c r="E5584" s="1" t="s">
        <v>6257</v>
      </c>
      <c r="F5584">
        <v>36</v>
      </c>
      <c r="G5584">
        <v>4</v>
      </c>
      <c r="H5584">
        <v>66</v>
      </c>
      <c r="I5584">
        <v>3</v>
      </c>
      <c r="J5584" s="1" t="s">
        <v>6258</v>
      </c>
      <c r="K5584" s="1" t="s">
        <v>6259</v>
      </c>
      <c r="L5584" s="1" t="s">
        <v>6260</v>
      </c>
      <c r="M5584" s="1" t="s">
        <v>6259</v>
      </c>
      <c r="N5584" s="1" t="s">
        <v>6344</v>
      </c>
      <c r="O5584" s="4">
        <v>40214.462453703702</v>
      </c>
      <c r="P5584" t="b">
        <v>1</v>
      </c>
      <c r="Q5584" s="1" t="s">
        <v>156</v>
      </c>
      <c r="R5584" s="1" t="s">
        <v>6345</v>
      </c>
      <c r="S5584" s="1" t="s">
        <v>156</v>
      </c>
      <c r="T5584">
        <v>36079</v>
      </c>
      <c r="U5584">
        <v>456</v>
      </c>
      <c r="V5584">
        <v>8860</v>
      </c>
      <c r="W5584">
        <v>370</v>
      </c>
    </row>
    <row r="5585" spans="1:23" x14ac:dyDescent="0.25">
      <c r="A5585">
        <v>251034857</v>
      </c>
      <c r="B5585">
        <v>9.9930477337875661E+17</v>
      </c>
      <c r="C5585" s="4">
        <v>43243.710625</v>
      </c>
      <c r="D5585" s="1" t="s">
        <v>14598</v>
      </c>
      <c r="E5585" s="1" t="s">
        <v>6257</v>
      </c>
      <c r="F5585">
        <v>3</v>
      </c>
      <c r="G5585">
        <v>14</v>
      </c>
      <c r="H5585">
        <v>19</v>
      </c>
      <c r="I5585">
        <v>4</v>
      </c>
      <c r="J5585" s="1" t="s">
        <v>6258</v>
      </c>
      <c r="K5585" s="1" t="s">
        <v>7025</v>
      </c>
      <c r="L5585" s="1" t="s">
        <v>6287</v>
      </c>
      <c r="M5585" s="1" t="s">
        <v>6259</v>
      </c>
      <c r="N5585" s="1" t="s">
        <v>6326</v>
      </c>
      <c r="O5585" s="4">
        <v>40586.425208333334</v>
      </c>
      <c r="P5585" t="b">
        <v>1</v>
      </c>
      <c r="Q5585" s="1" t="s">
        <v>6327</v>
      </c>
      <c r="R5585" s="1" t="s">
        <v>6257</v>
      </c>
      <c r="S5585" s="1" t="s">
        <v>274</v>
      </c>
      <c r="T5585">
        <v>60188</v>
      </c>
      <c r="U5585">
        <v>450</v>
      </c>
      <c r="V5585">
        <v>2531</v>
      </c>
      <c r="W5585">
        <v>384</v>
      </c>
    </row>
    <row r="5586" spans="1:23" x14ac:dyDescent="0.25">
      <c r="A5586">
        <v>7089792</v>
      </c>
      <c r="B5586">
        <v>9.992574673674199E+17</v>
      </c>
      <c r="C5586" s="4">
        <v>43243.580092592594</v>
      </c>
      <c r="D5586" s="1" t="s">
        <v>14599</v>
      </c>
      <c r="E5586" s="1" t="s">
        <v>6257</v>
      </c>
      <c r="F5586">
        <v>4</v>
      </c>
      <c r="G5586">
        <v>2</v>
      </c>
      <c r="H5586">
        <v>10</v>
      </c>
      <c r="I5586">
        <v>0</v>
      </c>
      <c r="J5586" s="1" t="s">
        <v>6258</v>
      </c>
      <c r="K5586" s="1" t="s">
        <v>6259</v>
      </c>
      <c r="L5586" s="1" t="s">
        <v>6287</v>
      </c>
      <c r="M5586" s="1" t="s">
        <v>6259</v>
      </c>
      <c r="N5586" s="1" t="s">
        <v>6275</v>
      </c>
      <c r="O5586" s="4">
        <v>39259.664467592593</v>
      </c>
      <c r="P5586" t="b">
        <v>1</v>
      </c>
      <c r="Q5586" s="1" t="s">
        <v>6276</v>
      </c>
      <c r="R5586" s="1" t="s">
        <v>6277</v>
      </c>
      <c r="S5586" s="1" t="s">
        <v>6278</v>
      </c>
      <c r="T5586">
        <v>30280</v>
      </c>
      <c r="U5586">
        <v>4550</v>
      </c>
      <c r="V5586">
        <v>7288</v>
      </c>
      <c r="W5586">
        <v>287</v>
      </c>
    </row>
    <row r="5587" spans="1:23" x14ac:dyDescent="0.25">
      <c r="A5587">
        <v>17622853</v>
      </c>
      <c r="B5587">
        <v>9.9920340432398336E+17</v>
      </c>
      <c r="C5587" s="4">
        <v>43243.430902777778</v>
      </c>
      <c r="D5587" s="1" t="s">
        <v>14600</v>
      </c>
      <c r="E5587" s="1" t="s">
        <v>6257</v>
      </c>
      <c r="F5587">
        <v>7</v>
      </c>
      <c r="G5587">
        <v>9</v>
      </c>
      <c r="H5587">
        <v>49</v>
      </c>
      <c r="I5587">
        <v>1</v>
      </c>
      <c r="J5587" s="1" t="s">
        <v>6258</v>
      </c>
      <c r="K5587" s="1" t="s">
        <v>11399</v>
      </c>
      <c r="L5587" s="1" t="s">
        <v>6287</v>
      </c>
      <c r="M5587" s="1" t="s">
        <v>6259</v>
      </c>
      <c r="N5587" s="1" t="s">
        <v>6268</v>
      </c>
      <c r="O5587" s="4">
        <v>39777.719039351854</v>
      </c>
      <c r="P5587" t="b">
        <v>1</v>
      </c>
      <c r="Q5587" s="1" t="s">
        <v>6269</v>
      </c>
      <c r="R5587" s="1" t="s">
        <v>6270</v>
      </c>
      <c r="S5587" s="1" t="s">
        <v>6218</v>
      </c>
      <c r="T5587">
        <v>39704</v>
      </c>
      <c r="U5587">
        <v>4096</v>
      </c>
      <c r="V5587">
        <v>7418</v>
      </c>
      <c r="W5587">
        <v>320</v>
      </c>
    </row>
    <row r="5588" spans="1:23" x14ac:dyDescent="0.25">
      <c r="A5588">
        <v>123868861</v>
      </c>
      <c r="B5588">
        <v>9.9919928954394214E+17</v>
      </c>
      <c r="C5588" s="4">
        <v>43243.419548611113</v>
      </c>
      <c r="D5588" s="1" t="s">
        <v>14601</v>
      </c>
      <c r="E5588" s="1" t="s">
        <v>6257</v>
      </c>
      <c r="F5588">
        <v>3</v>
      </c>
      <c r="G5588">
        <v>7</v>
      </c>
      <c r="H5588">
        <v>18</v>
      </c>
      <c r="I5588">
        <v>3</v>
      </c>
      <c r="J5588" s="1" t="s">
        <v>6258</v>
      </c>
      <c r="K5588" s="1" t="s">
        <v>6259</v>
      </c>
      <c r="L5588" s="1" t="s">
        <v>6260</v>
      </c>
      <c r="M5588" s="1" t="s">
        <v>6259</v>
      </c>
      <c r="N5588" s="1" t="s">
        <v>6281</v>
      </c>
      <c r="O5588" s="4">
        <v>40254.599421296298</v>
      </c>
      <c r="P5588" t="b">
        <v>1</v>
      </c>
      <c r="Q5588" s="1" t="s">
        <v>6282</v>
      </c>
      <c r="R5588" s="1" t="s">
        <v>6283</v>
      </c>
      <c r="S5588" s="1" t="s">
        <v>384</v>
      </c>
      <c r="T5588">
        <v>53434</v>
      </c>
      <c r="U5588">
        <v>609</v>
      </c>
      <c r="V5588">
        <v>6533</v>
      </c>
      <c r="W5588">
        <v>352</v>
      </c>
    </row>
    <row r="5589" spans="1:23" x14ac:dyDescent="0.25">
      <c r="A5589">
        <v>14462419</v>
      </c>
      <c r="B5589">
        <v>9.9904652484279091E+17</v>
      </c>
      <c r="C5589" s="4">
        <v>43242.997997685183</v>
      </c>
      <c r="D5589" s="1" t="s">
        <v>14602</v>
      </c>
      <c r="E5589" s="1" t="s">
        <v>14603</v>
      </c>
      <c r="F5589">
        <v>1</v>
      </c>
      <c r="G5589">
        <v>2</v>
      </c>
      <c r="H5589">
        <v>13</v>
      </c>
      <c r="I5589">
        <v>0</v>
      </c>
      <c r="J5589" s="1" t="s">
        <v>6259</v>
      </c>
      <c r="K5589" s="1" t="s">
        <v>14604</v>
      </c>
      <c r="L5589" s="1" t="s">
        <v>6260</v>
      </c>
      <c r="M5589" s="1" t="s">
        <v>6259</v>
      </c>
      <c r="N5589" s="1" t="s">
        <v>6288</v>
      </c>
      <c r="O5589" s="4">
        <v>39559.695937500001</v>
      </c>
      <c r="P5589" t="b">
        <v>1</v>
      </c>
      <c r="Q5589" s="1" t="s">
        <v>6289</v>
      </c>
      <c r="R5589" s="1" t="s">
        <v>6290</v>
      </c>
      <c r="S5589" s="1" t="s">
        <v>6291</v>
      </c>
      <c r="T5589">
        <v>48743</v>
      </c>
      <c r="U5589">
        <v>4261</v>
      </c>
      <c r="V5589">
        <v>20083</v>
      </c>
      <c r="W5589">
        <v>471</v>
      </c>
    </row>
    <row r="5590" spans="1:23" x14ac:dyDescent="0.25">
      <c r="A5590">
        <v>1227448789</v>
      </c>
      <c r="B5590">
        <v>9.9889893440689357E+17</v>
      </c>
      <c r="C5590" s="4">
        <v>43242.590729166666</v>
      </c>
      <c r="D5590" s="1" t="s">
        <v>14605</v>
      </c>
      <c r="E5590" s="1" t="s">
        <v>6257</v>
      </c>
      <c r="F5590">
        <v>5</v>
      </c>
      <c r="G5590">
        <v>6</v>
      </c>
      <c r="H5590">
        <v>17</v>
      </c>
      <c r="I5590">
        <v>0</v>
      </c>
      <c r="J5590" s="1" t="s">
        <v>6258</v>
      </c>
      <c r="K5590" s="1" t="s">
        <v>6303</v>
      </c>
      <c r="L5590" s="1" t="s">
        <v>6260</v>
      </c>
      <c r="M5590" s="1" t="s">
        <v>6259</v>
      </c>
      <c r="N5590" s="1" t="s">
        <v>6261</v>
      </c>
      <c r="O5590" s="4">
        <v>41333.559953703705</v>
      </c>
      <c r="P5590" t="b">
        <v>1</v>
      </c>
      <c r="Q5590" s="1" t="s">
        <v>6262</v>
      </c>
      <c r="R5590" s="1" t="s">
        <v>6263</v>
      </c>
      <c r="S5590" s="1" t="s">
        <v>6264</v>
      </c>
      <c r="T5590">
        <v>21001</v>
      </c>
      <c r="U5590">
        <v>646</v>
      </c>
      <c r="V5590">
        <v>6392</v>
      </c>
      <c r="W5590">
        <v>210</v>
      </c>
    </row>
    <row r="5591" spans="1:23" x14ac:dyDescent="0.25">
      <c r="A5591">
        <v>111554559</v>
      </c>
      <c r="B5591">
        <v>9.9889045965215334E+17</v>
      </c>
      <c r="C5591" s="4">
        <v>43242.567337962966</v>
      </c>
      <c r="D5591" s="1" t="s">
        <v>14606</v>
      </c>
      <c r="E5591" s="1" t="s">
        <v>6257</v>
      </c>
      <c r="F5591">
        <v>11</v>
      </c>
      <c r="G5591">
        <v>2</v>
      </c>
      <c r="H5591">
        <v>38</v>
      </c>
      <c r="I5591">
        <v>3</v>
      </c>
      <c r="J5591" s="1" t="s">
        <v>6258</v>
      </c>
      <c r="K5591" s="1" t="s">
        <v>6259</v>
      </c>
      <c r="L5591" s="1" t="s">
        <v>6260</v>
      </c>
      <c r="M5591" s="1" t="s">
        <v>6259</v>
      </c>
      <c r="N5591" s="1" t="s">
        <v>6344</v>
      </c>
      <c r="O5591" s="4">
        <v>40214.462453703702</v>
      </c>
      <c r="P5591" t="b">
        <v>1</v>
      </c>
      <c r="Q5591" s="1" t="s">
        <v>156</v>
      </c>
      <c r="R5591" s="1" t="s">
        <v>6345</v>
      </c>
      <c r="S5591" s="1" t="s">
        <v>156</v>
      </c>
      <c r="T5591">
        <v>36079</v>
      </c>
      <c r="U5591">
        <v>456</v>
      </c>
      <c r="V5591">
        <v>8860</v>
      </c>
      <c r="W5591">
        <v>370</v>
      </c>
    </row>
    <row r="5592" spans="1:23" x14ac:dyDescent="0.25">
      <c r="A5592">
        <v>251034857</v>
      </c>
      <c r="B5592">
        <v>9.9883710214514688E+17</v>
      </c>
      <c r="C5592" s="4">
        <v>43242.420104166667</v>
      </c>
      <c r="D5592" s="1" t="s">
        <v>14607</v>
      </c>
      <c r="E5592" s="1" t="s">
        <v>6257</v>
      </c>
      <c r="F5592">
        <v>11</v>
      </c>
      <c r="G5592">
        <v>9</v>
      </c>
      <c r="H5592">
        <v>37</v>
      </c>
      <c r="I5592">
        <v>1</v>
      </c>
      <c r="J5592" s="1" t="s">
        <v>6258</v>
      </c>
      <c r="K5592" s="1" t="s">
        <v>6259</v>
      </c>
      <c r="L5592" s="1" t="s">
        <v>6260</v>
      </c>
      <c r="M5592" s="1" t="s">
        <v>6259</v>
      </c>
      <c r="N5592" s="1" t="s">
        <v>6326</v>
      </c>
      <c r="O5592" s="4">
        <v>40586.425208333334</v>
      </c>
      <c r="P5592" t="b">
        <v>1</v>
      </c>
      <c r="Q5592" s="1" t="s">
        <v>6327</v>
      </c>
      <c r="R5592" s="1" t="s">
        <v>6257</v>
      </c>
      <c r="S5592" s="1" t="s">
        <v>274</v>
      </c>
      <c r="T5592">
        <v>60188</v>
      </c>
      <c r="U5592">
        <v>450</v>
      </c>
      <c r="V5592">
        <v>2531</v>
      </c>
      <c r="W5592">
        <v>384</v>
      </c>
    </row>
    <row r="5593" spans="1:23" x14ac:dyDescent="0.25">
      <c r="A5593">
        <v>123868861</v>
      </c>
      <c r="B5593">
        <v>9.9881971413352448E+17</v>
      </c>
      <c r="C5593" s="4">
        <v>43242.372118055559</v>
      </c>
      <c r="D5593" s="1" t="s">
        <v>14608</v>
      </c>
      <c r="E5593" s="1" t="s">
        <v>6257</v>
      </c>
      <c r="F5593">
        <v>10</v>
      </c>
      <c r="G5593">
        <v>6</v>
      </c>
      <c r="H5593">
        <v>33</v>
      </c>
      <c r="I5593">
        <v>3</v>
      </c>
      <c r="J5593" s="1" t="s">
        <v>6258</v>
      </c>
      <c r="K5593" s="1" t="s">
        <v>6259</v>
      </c>
      <c r="L5593" s="1" t="s">
        <v>6260</v>
      </c>
      <c r="M5593" s="1" t="s">
        <v>6259</v>
      </c>
      <c r="N5593" s="1" t="s">
        <v>6281</v>
      </c>
      <c r="O5593" s="4">
        <v>40254.599421296298</v>
      </c>
      <c r="P5593" t="b">
        <v>1</v>
      </c>
      <c r="Q5593" s="1" t="s">
        <v>6282</v>
      </c>
      <c r="R5593" s="1" t="s">
        <v>6283</v>
      </c>
      <c r="S5593" s="1" t="s">
        <v>384</v>
      </c>
      <c r="T5593">
        <v>53434</v>
      </c>
      <c r="U5593">
        <v>609</v>
      </c>
      <c r="V5593">
        <v>6533</v>
      </c>
      <c r="W5593">
        <v>352</v>
      </c>
    </row>
    <row r="5594" spans="1:23" x14ac:dyDescent="0.25">
      <c r="A5594">
        <v>123868861</v>
      </c>
      <c r="B5594">
        <v>9.9845002081804698E+17</v>
      </c>
      <c r="C5594" s="4">
        <v>43241.351956018516</v>
      </c>
      <c r="D5594" s="1" t="s">
        <v>14609</v>
      </c>
      <c r="E5594" s="1" t="s">
        <v>6257</v>
      </c>
      <c r="F5594">
        <v>0</v>
      </c>
      <c r="G5594">
        <v>5</v>
      </c>
      <c r="H5594">
        <v>27</v>
      </c>
      <c r="I5594">
        <v>0</v>
      </c>
      <c r="J5594" s="1" t="s">
        <v>6259</v>
      </c>
      <c r="K5594" s="1" t="s">
        <v>6259</v>
      </c>
      <c r="L5594" s="1" t="s">
        <v>6260</v>
      </c>
      <c r="M5594" s="1" t="s">
        <v>6259</v>
      </c>
      <c r="N5594" s="1" t="s">
        <v>6281</v>
      </c>
      <c r="O5594" s="4">
        <v>40254.599421296298</v>
      </c>
      <c r="P5594" t="b">
        <v>1</v>
      </c>
      <c r="Q5594" s="1" t="s">
        <v>6282</v>
      </c>
      <c r="R5594" s="1" t="s">
        <v>6283</v>
      </c>
      <c r="S5594" s="1" t="s">
        <v>384</v>
      </c>
      <c r="T5594">
        <v>53434</v>
      </c>
      <c r="U5594">
        <v>609</v>
      </c>
      <c r="V5594">
        <v>6533</v>
      </c>
      <c r="W5594">
        <v>352</v>
      </c>
    </row>
    <row r="5595" spans="1:23" x14ac:dyDescent="0.25">
      <c r="A5595">
        <v>14462419</v>
      </c>
      <c r="B5595">
        <v>9.983137024777175E+17</v>
      </c>
      <c r="C5595" s="4">
        <v>43240.975798611114</v>
      </c>
      <c r="D5595" s="1" t="s">
        <v>14610</v>
      </c>
      <c r="E5595" s="1" t="s">
        <v>14611</v>
      </c>
      <c r="F5595">
        <v>1</v>
      </c>
      <c r="G5595">
        <v>1</v>
      </c>
      <c r="H5595">
        <v>8</v>
      </c>
      <c r="I5595">
        <v>0</v>
      </c>
      <c r="J5595" s="1" t="s">
        <v>6259</v>
      </c>
      <c r="K5595" s="1" t="s">
        <v>10227</v>
      </c>
      <c r="L5595" s="1" t="s">
        <v>6260</v>
      </c>
      <c r="M5595" s="1" t="s">
        <v>6259</v>
      </c>
      <c r="N5595" s="1" t="s">
        <v>6288</v>
      </c>
      <c r="O5595" s="4">
        <v>39559.695937500001</v>
      </c>
      <c r="P5595" t="b">
        <v>1</v>
      </c>
      <c r="Q5595" s="1" t="s">
        <v>6289</v>
      </c>
      <c r="R5595" s="1" t="s">
        <v>6290</v>
      </c>
      <c r="S5595" s="1" t="s">
        <v>6291</v>
      </c>
      <c r="T5595">
        <v>48743</v>
      </c>
      <c r="U5595">
        <v>4261</v>
      </c>
      <c r="V5595">
        <v>20083</v>
      </c>
      <c r="W5595">
        <v>471</v>
      </c>
    </row>
    <row r="5596" spans="1:23" x14ac:dyDescent="0.25">
      <c r="A5596">
        <v>17622853</v>
      </c>
      <c r="B5596">
        <v>9.982259309916201E+17</v>
      </c>
      <c r="C5596" s="4">
        <v>43240.733587962961</v>
      </c>
      <c r="D5596" s="1" t="s">
        <v>14612</v>
      </c>
      <c r="E5596" s="1" t="s">
        <v>14613</v>
      </c>
      <c r="F5596">
        <v>0</v>
      </c>
      <c r="G5596">
        <v>5</v>
      </c>
      <c r="H5596">
        <v>34</v>
      </c>
      <c r="I5596">
        <v>0</v>
      </c>
      <c r="J5596" s="1" t="s">
        <v>6259</v>
      </c>
      <c r="K5596" s="1" t="s">
        <v>6259</v>
      </c>
      <c r="L5596" s="1" t="s">
        <v>6260</v>
      </c>
      <c r="M5596" s="1" t="s">
        <v>6259</v>
      </c>
      <c r="N5596" s="1" t="s">
        <v>6268</v>
      </c>
      <c r="O5596" s="4">
        <v>39777.719039351854</v>
      </c>
      <c r="P5596" t="b">
        <v>1</v>
      </c>
      <c r="Q5596" s="1" t="s">
        <v>6269</v>
      </c>
      <c r="R5596" s="1" t="s">
        <v>6270</v>
      </c>
      <c r="S5596" s="1" t="s">
        <v>6218</v>
      </c>
      <c r="T5596">
        <v>39704</v>
      </c>
      <c r="U5596">
        <v>4096</v>
      </c>
      <c r="V5596">
        <v>7418</v>
      </c>
      <c r="W5596">
        <v>320</v>
      </c>
    </row>
    <row r="5597" spans="1:23" x14ac:dyDescent="0.25">
      <c r="A5597">
        <v>14462419</v>
      </c>
      <c r="B5597">
        <v>9.9817078911852954E+17</v>
      </c>
      <c r="C5597" s="4">
        <v>43240.581423611111</v>
      </c>
      <c r="D5597" s="1" t="s">
        <v>14614</v>
      </c>
      <c r="E5597" s="1" t="s">
        <v>14615</v>
      </c>
      <c r="F5597">
        <v>1</v>
      </c>
      <c r="G5597">
        <v>0</v>
      </c>
      <c r="H5597">
        <v>4</v>
      </c>
      <c r="I5597">
        <v>0</v>
      </c>
      <c r="J5597" s="1" t="s">
        <v>6259</v>
      </c>
      <c r="K5597" s="1" t="s">
        <v>14616</v>
      </c>
      <c r="L5597" s="1" t="s">
        <v>6528</v>
      </c>
      <c r="M5597" s="1" t="s">
        <v>6259</v>
      </c>
      <c r="N5597" s="1" t="s">
        <v>6288</v>
      </c>
      <c r="O5597" s="4">
        <v>39559.695937500001</v>
      </c>
      <c r="P5597" t="b">
        <v>1</v>
      </c>
      <c r="Q5597" s="1" t="s">
        <v>6289</v>
      </c>
      <c r="R5597" s="1" t="s">
        <v>6290</v>
      </c>
      <c r="S5597" s="1" t="s">
        <v>6291</v>
      </c>
      <c r="T5597">
        <v>48743</v>
      </c>
      <c r="U5597">
        <v>4261</v>
      </c>
      <c r="V5597">
        <v>20083</v>
      </c>
      <c r="W5597">
        <v>471</v>
      </c>
    </row>
    <row r="5598" spans="1:23" x14ac:dyDescent="0.25">
      <c r="A5598">
        <v>251034857</v>
      </c>
      <c r="B5598">
        <v>9.9774450549850112E+17</v>
      </c>
      <c r="C5598" s="4">
        <v>43239.405104166668</v>
      </c>
      <c r="D5598" s="1" t="s">
        <v>14617</v>
      </c>
      <c r="E5598" s="1" t="s">
        <v>6257</v>
      </c>
      <c r="F5598">
        <v>3</v>
      </c>
      <c r="G5598">
        <v>0</v>
      </c>
      <c r="H5598">
        <v>3</v>
      </c>
      <c r="I5598">
        <v>0</v>
      </c>
      <c r="J5598" s="1" t="s">
        <v>6258</v>
      </c>
      <c r="K5598" s="1" t="s">
        <v>14033</v>
      </c>
      <c r="L5598" s="1" t="s">
        <v>6260</v>
      </c>
      <c r="M5598" s="1" t="s">
        <v>6259</v>
      </c>
      <c r="N5598" s="1" t="s">
        <v>6326</v>
      </c>
      <c r="O5598" s="4">
        <v>40586.425208333334</v>
      </c>
      <c r="P5598" t="b">
        <v>1</v>
      </c>
      <c r="Q5598" s="1" t="s">
        <v>6327</v>
      </c>
      <c r="R5598" s="1" t="s">
        <v>6257</v>
      </c>
      <c r="S5598" s="1" t="s">
        <v>274</v>
      </c>
      <c r="T5598">
        <v>60188</v>
      </c>
      <c r="U5598">
        <v>450</v>
      </c>
      <c r="V5598">
        <v>2531</v>
      </c>
      <c r="W5598">
        <v>384</v>
      </c>
    </row>
    <row r="5599" spans="1:23" x14ac:dyDescent="0.25">
      <c r="A5599">
        <v>251034857</v>
      </c>
      <c r="B5599">
        <v>9.9774382208711885E+17</v>
      </c>
      <c r="C5599" s="4">
        <v>43239.403229166666</v>
      </c>
      <c r="D5599" s="1" t="s">
        <v>14618</v>
      </c>
      <c r="E5599" s="1" t="s">
        <v>6257</v>
      </c>
      <c r="F5599">
        <v>2</v>
      </c>
      <c r="G5599">
        <v>0</v>
      </c>
      <c r="H5599">
        <v>4</v>
      </c>
      <c r="I5599">
        <v>1</v>
      </c>
      <c r="J5599" s="1" t="s">
        <v>6258</v>
      </c>
      <c r="K5599" s="1" t="s">
        <v>14033</v>
      </c>
      <c r="L5599" s="1" t="s">
        <v>6260</v>
      </c>
      <c r="M5599" s="1" t="s">
        <v>6259</v>
      </c>
      <c r="N5599" s="1" t="s">
        <v>6326</v>
      </c>
      <c r="O5599" s="4">
        <v>40586.425208333334</v>
      </c>
      <c r="P5599" t="b">
        <v>1</v>
      </c>
      <c r="Q5599" s="1" t="s">
        <v>6327</v>
      </c>
      <c r="R5599" s="1" t="s">
        <v>6257</v>
      </c>
      <c r="S5599" s="1" t="s">
        <v>274</v>
      </c>
      <c r="T5599">
        <v>60188</v>
      </c>
      <c r="U5599">
        <v>450</v>
      </c>
      <c r="V5599">
        <v>2531</v>
      </c>
      <c r="W5599">
        <v>384</v>
      </c>
    </row>
    <row r="5600" spans="1:23" x14ac:dyDescent="0.25">
      <c r="A5600">
        <v>17622853</v>
      </c>
      <c r="B5600">
        <v>9.9744411054920909E+17</v>
      </c>
      <c r="C5600" s="4">
        <v>43238.576180555552</v>
      </c>
      <c r="D5600" s="1" t="s">
        <v>14619</v>
      </c>
      <c r="E5600" s="1" t="s">
        <v>6257</v>
      </c>
      <c r="F5600">
        <v>1</v>
      </c>
      <c r="G5600">
        <v>3</v>
      </c>
      <c r="H5600">
        <v>14</v>
      </c>
      <c r="I5600">
        <v>1</v>
      </c>
      <c r="J5600" s="1" t="s">
        <v>6258</v>
      </c>
      <c r="K5600" s="1" t="s">
        <v>11399</v>
      </c>
      <c r="L5600" s="1" t="s">
        <v>6260</v>
      </c>
      <c r="M5600" s="1" t="s">
        <v>6259</v>
      </c>
      <c r="N5600" s="1" t="s">
        <v>6268</v>
      </c>
      <c r="O5600" s="4">
        <v>39777.719039351854</v>
      </c>
      <c r="P5600" t="b">
        <v>1</v>
      </c>
      <c r="Q5600" s="1" t="s">
        <v>6269</v>
      </c>
      <c r="R5600" s="1" t="s">
        <v>6270</v>
      </c>
      <c r="S5600" s="1" t="s">
        <v>6218</v>
      </c>
      <c r="T5600">
        <v>39704</v>
      </c>
      <c r="U5600">
        <v>4096</v>
      </c>
      <c r="V5600">
        <v>7418</v>
      </c>
      <c r="W5600">
        <v>320</v>
      </c>
    </row>
    <row r="5601" spans="1:23" x14ac:dyDescent="0.25">
      <c r="A5601">
        <v>251034857</v>
      </c>
      <c r="B5601">
        <v>9.9740261780126925E+17</v>
      </c>
      <c r="C5601" s="4">
        <v>43238.461678240739</v>
      </c>
      <c r="D5601" s="1" t="s">
        <v>14620</v>
      </c>
      <c r="E5601" s="1" t="s">
        <v>6257</v>
      </c>
      <c r="F5601">
        <v>8</v>
      </c>
      <c r="G5601">
        <v>12</v>
      </c>
      <c r="H5601">
        <v>43</v>
      </c>
      <c r="I5601">
        <v>1</v>
      </c>
      <c r="J5601" s="1" t="s">
        <v>6258</v>
      </c>
      <c r="K5601" s="1" t="s">
        <v>7472</v>
      </c>
      <c r="L5601" s="1" t="s">
        <v>6260</v>
      </c>
      <c r="M5601" s="1" t="s">
        <v>6259</v>
      </c>
      <c r="N5601" s="1" t="s">
        <v>6326</v>
      </c>
      <c r="O5601" s="4">
        <v>40586.425208333334</v>
      </c>
      <c r="P5601" t="b">
        <v>1</v>
      </c>
      <c r="Q5601" s="1" t="s">
        <v>6327</v>
      </c>
      <c r="R5601" s="1" t="s">
        <v>6257</v>
      </c>
      <c r="S5601" s="1" t="s">
        <v>274</v>
      </c>
      <c r="T5601">
        <v>60188</v>
      </c>
      <c r="U5601">
        <v>450</v>
      </c>
      <c r="V5601">
        <v>2531</v>
      </c>
      <c r="W5601">
        <v>384</v>
      </c>
    </row>
    <row r="5602" spans="1:23" x14ac:dyDescent="0.25">
      <c r="A5602">
        <v>123868861</v>
      </c>
      <c r="B5602">
        <v>9.973779336763433E+17</v>
      </c>
      <c r="C5602" s="4">
        <v>43238.393564814818</v>
      </c>
      <c r="D5602" s="1" t="s">
        <v>14621</v>
      </c>
      <c r="E5602" s="1" t="s">
        <v>6257</v>
      </c>
      <c r="F5602">
        <v>1</v>
      </c>
      <c r="G5602">
        <v>3</v>
      </c>
      <c r="H5602">
        <v>14</v>
      </c>
      <c r="I5602">
        <v>0</v>
      </c>
      <c r="J5602" s="1" t="s">
        <v>6258</v>
      </c>
      <c r="K5602" s="1" t="s">
        <v>9931</v>
      </c>
      <c r="L5602" s="1" t="s">
        <v>6260</v>
      </c>
      <c r="M5602" s="1" t="s">
        <v>6259</v>
      </c>
      <c r="N5602" s="1" t="s">
        <v>6281</v>
      </c>
      <c r="O5602" s="4">
        <v>40254.599421296298</v>
      </c>
      <c r="P5602" t="b">
        <v>1</v>
      </c>
      <c r="Q5602" s="1" t="s">
        <v>6282</v>
      </c>
      <c r="R5602" s="1" t="s">
        <v>6283</v>
      </c>
      <c r="S5602" s="1" t="s">
        <v>384</v>
      </c>
      <c r="T5602">
        <v>53434</v>
      </c>
      <c r="U5602">
        <v>609</v>
      </c>
      <c r="V5602">
        <v>6533</v>
      </c>
      <c r="W5602">
        <v>352</v>
      </c>
    </row>
    <row r="5603" spans="1:23" x14ac:dyDescent="0.25">
      <c r="A5603">
        <v>111554559</v>
      </c>
      <c r="B5603">
        <v>9.971204282282967E+17</v>
      </c>
      <c r="C5603" s="4">
        <v>43237.682986111111</v>
      </c>
      <c r="D5603" s="1" t="s">
        <v>14622</v>
      </c>
      <c r="E5603" s="1" t="s">
        <v>6257</v>
      </c>
      <c r="F5603">
        <v>17</v>
      </c>
      <c r="G5603">
        <v>8</v>
      </c>
      <c r="H5603">
        <v>86</v>
      </c>
      <c r="I5603">
        <v>0</v>
      </c>
      <c r="J5603" s="1" t="s">
        <v>6258</v>
      </c>
      <c r="K5603" s="1" t="s">
        <v>6259</v>
      </c>
      <c r="L5603" s="1" t="s">
        <v>6260</v>
      </c>
      <c r="M5603" s="1" t="s">
        <v>6259</v>
      </c>
      <c r="N5603" s="1" t="s">
        <v>6344</v>
      </c>
      <c r="O5603" s="4">
        <v>40214.462453703702</v>
      </c>
      <c r="P5603" t="b">
        <v>1</v>
      </c>
      <c r="Q5603" s="1" t="s">
        <v>156</v>
      </c>
      <c r="R5603" s="1" t="s">
        <v>6345</v>
      </c>
      <c r="S5603" s="1" t="s">
        <v>156</v>
      </c>
      <c r="T5603">
        <v>36079</v>
      </c>
      <c r="U5603">
        <v>456</v>
      </c>
      <c r="V5603">
        <v>8860</v>
      </c>
      <c r="W5603">
        <v>370</v>
      </c>
    </row>
    <row r="5604" spans="1:23" x14ac:dyDescent="0.25">
      <c r="A5604">
        <v>17622853</v>
      </c>
      <c r="B5604">
        <v>9.9711917521787699E+17</v>
      </c>
      <c r="C5604" s="4">
        <v>43237.679525462961</v>
      </c>
      <c r="D5604" s="1" t="s">
        <v>14623</v>
      </c>
      <c r="E5604" s="1" t="s">
        <v>6257</v>
      </c>
      <c r="F5604">
        <v>9</v>
      </c>
      <c r="G5604">
        <v>10</v>
      </c>
      <c r="H5604">
        <v>27</v>
      </c>
      <c r="I5604">
        <v>0</v>
      </c>
      <c r="J5604" s="1" t="s">
        <v>6711</v>
      </c>
      <c r="K5604" s="1" t="s">
        <v>6259</v>
      </c>
      <c r="L5604" s="1" t="s">
        <v>6287</v>
      </c>
      <c r="M5604" s="1" t="s">
        <v>6259</v>
      </c>
      <c r="N5604" s="1" t="s">
        <v>6268</v>
      </c>
      <c r="O5604" s="4">
        <v>39777.719039351854</v>
      </c>
      <c r="P5604" t="b">
        <v>1</v>
      </c>
      <c r="Q5604" s="1" t="s">
        <v>6269</v>
      </c>
      <c r="R5604" s="1" t="s">
        <v>6270</v>
      </c>
      <c r="S5604" s="1" t="s">
        <v>6218</v>
      </c>
      <c r="T5604">
        <v>39704</v>
      </c>
      <c r="U5604">
        <v>4096</v>
      </c>
      <c r="V5604">
        <v>7418</v>
      </c>
      <c r="W5604">
        <v>320</v>
      </c>
    </row>
    <row r="5605" spans="1:23" x14ac:dyDescent="0.25">
      <c r="A5605">
        <v>251034857</v>
      </c>
      <c r="B5605">
        <v>9.9710948196727194E+17</v>
      </c>
      <c r="C5605" s="4">
        <v>43237.652777777781</v>
      </c>
      <c r="D5605" s="1" t="s">
        <v>14624</v>
      </c>
      <c r="E5605" s="1" t="s">
        <v>6257</v>
      </c>
      <c r="F5605">
        <v>3</v>
      </c>
      <c r="G5605">
        <v>4</v>
      </c>
      <c r="H5605">
        <v>10</v>
      </c>
      <c r="I5605">
        <v>0</v>
      </c>
      <c r="J5605" s="1" t="s">
        <v>6258</v>
      </c>
      <c r="K5605" s="1" t="s">
        <v>6259</v>
      </c>
      <c r="L5605" s="1" t="s">
        <v>6260</v>
      </c>
      <c r="M5605" s="1" t="s">
        <v>6259</v>
      </c>
      <c r="N5605" s="1" t="s">
        <v>6326</v>
      </c>
      <c r="O5605" s="4">
        <v>40586.425208333334</v>
      </c>
      <c r="P5605" t="b">
        <v>1</v>
      </c>
      <c r="Q5605" s="1" t="s">
        <v>6327</v>
      </c>
      <c r="R5605" s="1" t="s">
        <v>6257</v>
      </c>
      <c r="S5605" s="1" t="s">
        <v>274</v>
      </c>
      <c r="T5605">
        <v>60188</v>
      </c>
      <c r="U5605">
        <v>450</v>
      </c>
      <c r="V5605">
        <v>2531</v>
      </c>
      <c r="W5605">
        <v>384</v>
      </c>
    </row>
    <row r="5606" spans="1:23" x14ac:dyDescent="0.25">
      <c r="A5606">
        <v>111554559</v>
      </c>
      <c r="B5606">
        <v>9.9709878584212685E+17</v>
      </c>
      <c r="C5606" s="4">
        <v>43237.623263888891</v>
      </c>
      <c r="D5606" s="1" t="s">
        <v>14625</v>
      </c>
      <c r="E5606" s="1" t="s">
        <v>6257</v>
      </c>
      <c r="F5606">
        <v>7</v>
      </c>
      <c r="G5606">
        <v>5</v>
      </c>
      <c r="H5606">
        <v>24</v>
      </c>
      <c r="I5606">
        <v>1</v>
      </c>
      <c r="J5606" s="1" t="s">
        <v>6258</v>
      </c>
      <c r="K5606" s="1" t="s">
        <v>8291</v>
      </c>
      <c r="L5606" s="1" t="s">
        <v>6260</v>
      </c>
      <c r="M5606" s="1" t="s">
        <v>6259</v>
      </c>
      <c r="N5606" s="1" t="s">
        <v>6344</v>
      </c>
      <c r="O5606" s="4">
        <v>40214.462453703702</v>
      </c>
      <c r="P5606" t="b">
        <v>1</v>
      </c>
      <c r="Q5606" s="1" t="s">
        <v>156</v>
      </c>
      <c r="R5606" s="1" t="s">
        <v>6345</v>
      </c>
      <c r="S5606" s="1" t="s">
        <v>156</v>
      </c>
      <c r="T5606">
        <v>36079</v>
      </c>
      <c r="U5606">
        <v>456</v>
      </c>
      <c r="V5606">
        <v>8860</v>
      </c>
      <c r="W5606">
        <v>370</v>
      </c>
    </row>
    <row r="5607" spans="1:23" x14ac:dyDescent="0.25">
      <c r="A5607">
        <v>123868861</v>
      </c>
      <c r="B5607">
        <v>9.9708725308299264E+17</v>
      </c>
      <c r="C5607" s="4">
        <v>43237.591435185182</v>
      </c>
      <c r="D5607" s="1" t="s">
        <v>14626</v>
      </c>
      <c r="E5607" s="1" t="s">
        <v>6257</v>
      </c>
      <c r="F5607">
        <v>10</v>
      </c>
      <c r="G5607">
        <v>5</v>
      </c>
      <c r="H5607">
        <v>23</v>
      </c>
      <c r="I5607">
        <v>0</v>
      </c>
      <c r="J5607" s="1" t="s">
        <v>14627</v>
      </c>
      <c r="K5607" s="1" t="s">
        <v>6259</v>
      </c>
      <c r="L5607" s="1" t="s">
        <v>6260</v>
      </c>
      <c r="M5607" s="1" t="s">
        <v>6259</v>
      </c>
      <c r="N5607" s="1" t="s">
        <v>6281</v>
      </c>
      <c r="O5607" s="4">
        <v>40254.599421296298</v>
      </c>
      <c r="P5607" t="b">
        <v>1</v>
      </c>
      <c r="Q5607" s="1" t="s">
        <v>6282</v>
      </c>
      <c r="R5607" s="1" t="s">
        <v>6283</v>
      </c>
      <c r="S5607" s="1" t="s">
        <v>384</v>
      </c>
      <c r="T5607">
        <v>53434</v>
      </c>
      <c r="U5607">
        <v>609</v>
      </c>
      <c r="V5607">
        <v>6533</v>
      </c>
      <c r="W5607">
        <v>352</v>
      </c>
    </row>
    <row r="5608" spans="1:23" x14ac:dyDescent="0.25">
      <c r="A5608">
        <v>251034857</v>
      </c>
      <c r="B5608">
        <v>9.970790306239447E+17</v>
      </c>
      <c r="C5608" s="4">
        <v>43237.568749999999</v>
      </c>
      <c r="D5608" s="1" t="s">
        <v>14628</v>
      </c>
      <c r="E5608" s="1" t="s">
        <v>6257</v>
      </c>
      <c r="F5608">
        <v>4</v>
      </c>
      <c r="G5608">
        <v>0</v>
      </c>
      <c r="H5608">
        <v>18</v>
      </c>
      <c r="I5608">
        <v>1</v>
      </c>
      <c r="J5608" s="1" t="s">
        <v>6301</v>
      </c>
      <c r="K5608" s="1" t="s">
        <v>7870</v>
      </c>
      <c r="L5608" s="1" t="s">
        <v>6260</v>
      </c>
      <c r="M5608" s="1" t="s">
        <v>6259</v>
      </c>
      <c r="N5608" s="1" t="s">
        <v>6326</v>
      </c>
      <c r="O5608" s="4">
        <v>40586.425208333334</v>
      </c>
      <c r="P5608" t="b">
        <v>1</v>
      </c>
      <c r="Q5608" s="1" t="s">
        <v>6327</v>
      </c>
      <c r="R5608" s="1" t="s">
        <v>6257</v>
      </c>
      <c r="S5608" s="1" t="s">
        <v>274</v>
      </c>
      <c r="T5608">
        <v>60188</v>
      </c>
      <c r="U5608">
        <v>450</v>
      </c>
      <c r="V5608">
        <v>2531</v>
      </c>
      <c r="W5608">
        <v>384</v>
      </c>
    </row>
    <row r="5609" spans="1:23" x14ac:dyDescent="0.25">
      <c r="A5609">
        <v>251034857</v>
      </c>
      <c r="B5609">
        <v>9.9705886902422323E+17</v>
      </c>
      <c r="C5609" s="4">
        <v>43237.513113425928</v>
      </c>
      <c r="D5609" s="1" t="s">
        <v>14629</v>
      </c>
      <c r="E5609" s="1" t="s">
        <v>6257</v>
      </c>
      <c r="F5609">
        <v>5</v>
      </c>
      <c r="G5609">
        <v>3</v>
      </c>
      <c r="H5609">
        <v>30</v>
      </c>
      <c r="I5609">
        <v>0</v>
      </c>
      <c r="J5609" s="1" t="s">
        <v>6258</v>
      </c>
      <c r="K5609" s="1" t="s">
        <v>6949</v>
      </c>
      <c r="L5609" s="1" t="s">
        <v>6260</v>
      </c>
      <c r="M5609" s="1" t="s">
        <v>6259</v>
      </c>
      <c r="N5609" s="1" t="s">
        <v>6326</v>
      </c>
      <c r="O5609" s="4">
        <v>40586.425208333334</v>
      </c>
      <c r="P5609" t="b">
        <v>1</v>
      </c>
      <c r="Q5609" s="1" t="s">
        <v>6327</v>
      </c>
      <c r="R5609" s="1" t="s">
        <v>6257</v>
      </c>
      <c r="S5609" s="1" t="s">
        <v>274</v>
      </c>
      <c r="T5609">
        <v>60188</v>
      </c>
      <c r="U5609">
        <v>450</v>
      </c>
      <c r="V5609">
        <v>2531</v>
      </c>
      <c r="W5609">
        <v>384</v>
      </c>
    </row>
    <row r="5610" spans="1:23" x14ac:dyDescent="0.25">
      <c r="A5610">
        <v>251034857</v>
      </c>
      <c r="B5610">
        <v>9.9703692275213107E+17</v>
      </c>
      <c r="C5610" s="4">
        <v>43237.452557870369</v>
      </c>
      <c r="D5610" s="1" t="s">
        <v>14630</v>
      </c>
      <c r="E5610" s="1" t="s">
        <v>6257</v>
      </c>
      <c r="F5610">
        <v>5</v>
      </c>
      <c r="G5610">
        <v>6</v>
      </c>
      <c r="H5610">
        <v>22</v>
      </c>
      <c r="I5610">
        <v>0</v>
      </c>
      <c r="J5610" s="1" t="s">
        <v>6258</v>
      </c>
      <c r="K5610" s="1" t="s">
        <v>6259</v>
      </c>
      <c r="L5610" s="1" t="s">
        <v>6260</v>
      </c>
      <c r="M5610" s="1" t="s">
        <v>6259</v>
      </c>
      <c r="N5610" s="1" t="s">
        <v>6326</v>
      </c>
      <c r="O5610" s="4">
        <v>40586.425208333334</v>
      </c>
      <c r="P5610" t="b">
        <v>1</v>
      </c>
      <c r="Q5610" s="1" t="s">
        <v>6327</v>
      </c>
      <c r="R5610" s="1" t="s">
        <v>6257</v>
      </c>
      <c r="S5610" s="1" t="s">
        <v>274</v>
      </c>
      <c r="T5610">
        <v>60188</v>
      </c>
      <c r="U5610">
        <v>450</v>
      </c>
      <c r="V5610">
        <v>2531</v>
      </c>
      <c r="W5610">
        <v>384</v>
      </c>
    </row>
    <row r="5611" spans="1:23" x14ac:dyDescent="0.25">
      <c r="A5611">
        <v>17622853</v>
      </c>
      <c r="B5611">
        <v>9.9675835976744141E+17</v>
      </c>
      <c r="C5611" s="4">
        <v>43236.683865740742</v>
      </c>
      <c r="D5611" s="1" t="s">
        <v>14631</v>
      </c>
      <c r="E5611" s="1" t="s">
        <v>6257</v>
      </c>
      <c r="F5611">
        <v>9</v>
      </c>
      <c r="G5611">
        <v>3</v>
      </c>
      <c r="H5611">
        <v>38</v>
      </c>
      <c r="I5611">
        <v>3</v>
      </c>
      <c r="J5611" s="1" t="s">
        <v>6258</v>
      </c>
      <c r="K5611" s="1" t="s">
        <v>11399</v>
      </c>
      <c r="L5611" s="1" t="s">
        <v>6260</v>
      </c>
      <c r="M5611" s="1" t="s">
        <v>6259</v>
      </c>
      <c r="N5611" s="1" t="s">
        <v>6268</v>
      </c>
      <c r="O5611" s="4">
        <v>39777.719039351854</v>
      </c>
      <c r="P5611" t="b">
        <v>1</v>
      </c>
      <c r="Q5611" s="1" t="s">
        <v>6269</v>
      </c>
      <c r="R5611" s="1" t="s">
        <v>6270</v>
      </c>
      <c r="S5611" s="1" t="s">
        <v>6218</v>
      </c>
      <c r="T5611">
        <v>39704</v>
      </c>
      <c r="U5611">
        <v>4096</v>
      </c>
      <c r="V5611">
        <v>7418</v>
      </c>
      <c r="W5611">
        <v>320</v>
      </c>
    </row>
    <row r="5612" spans="1:23" x14ac:dyDescent="0.25">
      <c r="A5612">
        <v>123868861</v>
      </c>
      <c r="B5612">
        <v>9.966933889793024E+17</v>
      </c>
      <c r="C5612" s="4">
        <v>43236.504583333335</v>
      </c>
      <c r="D5612" s="1" t="s">
        <v>14632</v>
      </c>
      <c r="E5612" s="1" t="s">
        <v>6257</v>
      </c>
      <c r="F5612">
        <v>8</v>
      </c>
      <c r="G5612">
        <v>37</v>
      </c>
      <c r="H5612">
        <v>49</v>
      </c>
      <c r="I5612">
        <v>28</v>
      </c>
      <c r="J5612" s="1" t="s">
        <v>6258</v>
      </c>
      <c r="K5612" s="1" t="s">
        <v>6259</v>
      </c>
      <c r="L5612" s="1" t="s">
        <v>6260</v>
      </c>
      <c r="M5612" s="1" t="s">
        <v>6259</v>
      </c>
      <c r="N5612" s="1" t="s">
        <v>6281</v>
      </c>
      <c r="O5612" s="4">
        <v>40254.599421296298</v>
      </c>
      <c r="P5612" t="b">
        <v>1</v>
      </c>
      <c r="Q5612" s="1" t="s">
        <v>6282</v>
      </c>
      <c r="R5612" s="1" t="s">
        <v>6283</v>
      </c>
      <c r="S5612" s="1" t="s">
        <v>384</v>
      </c>
      <c r="T5612">
        <v>53434</v>
      </c>
      <c r="U5612">
        <v>609</v>
      </c>
      <c r="V5612">
        <v>6533</v>
      </c>
      <c r="W5612">
        <v>352</v>
      </c>
    </row>
    <row r="5613" spans="1:23" x14ac:dyDescent="0.25">
      <c r="A5613">
        <v>17622853</v>
      </c>
      <c r="B5613">
        <v>9.966500533380055E+17</v>
      </c>
      <c r="C5613" s="4">
        <v>43236.385000000002</v>
      </c>
      <c r="D5613" s="1" t="s">
        <v>14633</v>
      </c>
      <c r="E5613" s="1" t="s">
        <v>6257</v>
      </c>
      <c r="F5613">
        <v>0</v>
      </c>
      <c r="G5613">
        <v>1</v>
      </c>
      <c r="H5613">
        <v>18</v>
      </c>
      <c r="I5613">
        <v>1</v>
      </c>
      <c r="J5613" s="1" t="s">
        <v>6258</v>
      </c>
      <c r="K5613" s="1" t="s">
        <v>6259</v>
      </c>
      <c r="L5613" s="1" t="s">
        <v>6260</v>
      </c>
      <c r="M5613" s="1" t="s">
        <v>6259</v>
      </c>
      <c r="N5613" s="1" t="s">
        <v>6268</v>
      </c>
      <c r="O5613" s="4">
        <v>39777.719039351854</v>
      </c>
      <c r="P5613" t="b">
        <v>1</v>
      </c>
      <c r="Q5613" s="1" t="s">
        <v>6269</v>
      </c>
      <c r="R5613" s="1" t="s">
        <v>6270</v>
      </c>
      <c r="S5613" s="1" t="s">
        <v>6218</v>
      </c>
      <c r="T5613">
        <v>39704</v>
      </c>
      <c r="U5613">
        <v>4096</v>
      </c>
      <c r="V5613">
        <v>7418</v>
      </c>
      <c r="W5613">
        <v>320</v>
      </c>
    </row>
    <row r="5614" spans="1:23" x14ac:dyDescent="0.25">
      <c r="A5614">
        <v>111554559</v>
      </c>
      <c r="B5614">
        <v>9.9646292048468787E+17</v>
      </c>
      <c r="C5614" s="4">
        <v>43235.868611111109</v>
      </c>
      <c r="D5614" s="1" t="s">
        <v>14634</v>
      </c>
      <c r="E5614" s="1" t="s">
        <v>6257</v>
      </c>
      <c r="F5614">
        <v>5</v>
      </c>
      <c r="G5614">
        <v>1</v>
      </c>
      <c r="H5614">
        <v>10</v>
      </c>
      <c r="I5614">
        <v>0</v>
      </c>
      <c r="J5614" s="1" t="s">
        <v>6259</v>
      </c>
      <c r="K5614" s="1" t="s">
        <v>6259</v>
      </c>
      <c r="L5614" s="1" t="s">
        <v>6260</v>
      </c>
      <c r="M5614" s="1" t="s">
        <v>6259</v>
      </c>
      <c r="N5614" s="1" t="s">
        <v>6344</v>
      </c>
      <c r="O5614" s="4">
        <v>40214.462453703702</v>
      </c>
      <c r="P5614" t="b">
        <v>1</v>
      </c>
      <c r="Q5614" s="1" t="s">
        <v>156</v>
      </c>
      <c r="R5614" s="1" t="s">
        <v>6345</v>
      </c>
      <c r="S5614" s="1" t="s">
        <v>156</v>
      </c>
      <c r="T5614">
        <v>36079</v>
      </c>
      <c r="U5614">
        <v>456</v>
      </c>
      <c r="V5614">
        <v>8860</v>
      </c>
      <c r="W5614">
        <v>370</v>
      </c>
    </row>
    <row r="5615" spans="1:23" x14ac:dyDescent="0.25">
      <c r="A5615">
        <v>111554559</v>
      </c>
      <c r="B5615">
        <v>9.9637154179651174E+17</v>
      </c>
      <c r="C5615" s="4">
        <v>43235.616446759261</v>
      </c>
      <c r="D5615" s="1" t="s">
        <v>14635</v>
      </c>
      <c r="E5615" s="1" t="s">
        <v>6257</v>
      </c>
      <c r="F5615">
        <v>5</v>
      </c>
      <c r="G5615">
        <v>1</v>
      </c>
      <c r="H5615">
        <v>25</v>
      </c>
      <c r="I5615">
        <v>1</v>
      </c>
      <c r="J5615" s="1" t="s">
        <v>6258</v>
      </c>
      <c r="K5615" s="1" t="s">
        <v>7840</v>
      </c>
      <c r="L5615" s="1" t="s">
        <v>6260</v>
      </c>
      <c r="M5615" s="1" t="s">
        <v>6259</v>
      </c>
      <c r="N5615" s="1" t="s">
        <v>6344</v>
      </c>
      <c r="O5615" s="4">
        <v>40214.462453703702</v>
      </c>
      <c r="P5615" t="b">
        <v>1</v>
      </c>
      <c r="Q5615" s="1" t="s">
        <v>156</v>
      </c>
      <c r="R5615" s="1" t="s">
        <v>6345</v>
      </c>
      <c r="S5615" s="1" t="s">
        <v>156</v>
      </c>
      <c r="T5615">
        <v>36079</v>
      </c>
      <c r="U5615">
        <v>456</v>
      </c>
      <c r="V5615">
        <v>8860</v>
      </c>
      <c r="W5615">
        <v>370</v>
      </c>
    </row>
    <row r="5616" spans="1:23" x14ac:dyDescent="0.25">
      <c r="A5616">
        <v>123868861</v>
      </c>
      <c r="B5616">
        <v>9.9633529705402778E+17</v>
      </c>
      <c r="C5616" s="4">
        <v>43235.516435185185</v>
      </c>
      <c r="D5616" s="1" t="s">
        <v>14636</v>
      </c>
      <c r="E5616" s="1" t="s">
        <v>6257</v>
      </c>
      <c r="F5616">
        <v>6</v>
      </c>
      <c r="G5616">
        <v>5</v>
      </c>
      <c r="H5616">
        <v>20</v>
      </c>
      <c r="I5616">
        <v>2</v>
      </c>
      <c r="J5616" s="1" t="s">
        <v>6258</v>
      </c>
      <c r="K5616" s="1" t="s">
        <v>6259</v>
      </c>
      <c r="L5616" s="1" t="s">
        <v>6260</v>
      </c>
      <c r="M5616" s="1" t="s">
        <v>6259</v>
      </c>
      <c r="N5616" s="1" t="s">
        <v>6281</v>
      </c>
      <c r="O5616" s="4">
        <v>40254.599421296298</v>
      </c>
      <c r="P5616" t="b">
        <v>1</v>
      </c>
      <c r="Q5616" s="1" t="s">
        <v>6282</v>
      </c>
      <c r="R5616" s="1" t="s">
        <v>6283</v>
      </c>
      <c r="S5616" s="1" t="s">
        <v>384</v>
      </c>
      <c r="T5616">
        <v>53434</v>
      </c>
      <c r="U5616">
        <v>609</v>
      </c>
      <c r="V5616">
        <v>6533</v>
      </c>
      <c r="W5616">
        <v>352</v>
      </c>
    </row>
    <row r="5617" spans="1:23" x14ac:dyDescent="0.25">
      <c r="A5617">
        <v>251034857</v>
      </c>
      <c r="B5617">
        <v>9.9630172730442138E+17</v>
      </c>
      <c r="C5617" s="4">
        <v>43235.423796296294</v>
      </c>
      <c r="D5617" s="1" t="s">
        <v>14637</v>
      </c>
      <c r="E5617" s="1" t="s">
        <v>6257</v>
      </c>
      <c r="F5617">
        <v>10</v>
      </c>
      <c r="G5617">
        <v>5</v>
      </c>
      <c r="H5617">
        <v>44</v>
      </c>
      <c r="I5617">
        <v>1</v>
      </c>
      <c r="J5617" s="1" t="s">
        <v>6301</v>
      </c>
      <c r="K5617" s="1" t="s">
        <v>6259</v>
      </c>
      <c r="L5617" s="1" t="s">
        <v>6260</v>
      </c>
      <c r="M5617" s="1" t="s">
        <v>6259</v>
      </c>
      <c r="N5617" s="1" t="s">
        <v>6326</v>
      </c>
      <c r="O5617" s="4">
        <v>40586.425208333334</v>
      </c>
      <c r="P5617" t="b">
        <v>1</v>
      </c>
      <c r="Q5617" s="1" t="s">
        <v>6327</v>
      </c>
      <c r="R5617" s="1" t="s">
        <v>6257</v>
      </c>
      <c r="S5617" s="1" t="s">
        <v>274</v>
      </c>
      <c r="T5617">
        <v>60188</v>
      </c>
      <c r="U5617">
        <v>450</v>
      </c>
      <c r="V5617">
        <v>2531</v>
      </c>
      <c r="W5617">
        <v>384</v>
      </c>
    </row>
    <row r="5618" spans="1:23" x14ac:dyDescent="0.25">
      <c r="A5618">
        <v>123868861</v>
      </c>
      <c r="B5618">
        <v>9.962577699331113E+17</v>
      </c>
      <c r="C5618" s="4">
        <v>43235.302499999998</v>
      </c>
      <c r="D5618" s="1" t="s">
        <v>14638</v>
      </c>
      <c r="E5618" s="1" t="s">
        <v>6257</v>
      </c>
      <c r="F5618">
        <v>9</v>
      </c>
      <c r="G5618">
        <v>12</v>
      </c>
      <c r="H5618">
        <v>117</v>
      </c>
      <c r="I5618">
        <v>1</v>
      </c>
      <c r="J5618" s="1" t="s">
        <v>6258</v>
      </c>
      <c r="K5618" s="1" t="s">
        <v>9931</v>
      </c>
      <c r="L5618" s="1" t="s">
        <v>6260</v>
      </c>
      <c r="M5618" s="1" t="s">
        <v>6259</v>
      </c>
      <c r="N5618" s="1" t="s">
        <v>6281</v>
      </c>
      <c r="O5618" s="4">
        <v>40254.599421296298</v>
      </c>
      <c r="P5618" t="b">
        <v>1</v>
      </c>
      <c r="Q5618" s="1" t="s">
        <v>6282</v>
      </c>
      <c r="R5618" s="1" t="s">
        <v>6283</v>
      </c>
      <c r="S5618" s="1" t="s">
        <v>384</v>
      </c>
      <c r="T5618">
        <v>53434</v>
      </c>
      <c r="U5618">
        <v>609</v>
      </c>
      <c r="V5618">
        <v>6533</v>
      </c>
      <c r="W5618">
        <v>352</v>
      </c>
    </row>
    <row r="5619" spans="1:23" x14ac:dyDescent="0.25">
      <c r="A5619">
        <v>1227448789</v>
      </c>
      <c r="B5619">
        <v>9.9602567121329766E+17</v>
      </c>
      <c r="C5619" s="4">
        <v>43234.66202546296</v>
      </c>
      <c r="D5619" s="1" t="s">
        <v>14639</v>
      </c>
      <c r="E5619" s="1" t="s">
        <v>6257</v>
      </c>
      <c r="F5619">
        <v>3</v>
      </c>
      <c r="G5619">
        <v>2</v>
      </c>
      <c r="H5619">
        <v>9</v>
      </c>
      <c r="I5619">
        <v>0</v>
      </c>
      <c r="J5619" s="1" t="s">
        <v>6258</v>
      </c>
      <c r="K5619" s="1" t="s">
        <v>6303</v>
      </c>
      <c r="L5619" s="1" t="s">
        <v>6260</v>
      </c>
      <c r="M5619" s="1" t="s">
        <v>6259</v>
      </c>
      <c r="N5619" s="1" t="s">
        <v>6261</v>
      </c>
      <c r="O5619" s="4">
        <v>41333.559953703705</v>
      </c>
      <c r="P5619" t="b">
        <v>1</v>
      </c>
      <c r="Q5619" s="1" t="s">
        <v>6262</v>
      </c>
      <c r="R5619" s="1" t="s">
        <v>6263</v>
      </c>
      <c r="S5619" s="1" t="s">
        <v>6264</v>
      </c>
      <c r="T5619">
        <v>21001</v>
      </c>
      <c r="U5619">
        <v>646</v>
      </c>
      <c r="V5619">
        <v>6392</v>
      </c>
      <c r="W5619">
        <v>210</v>
      </c>
    </row>
    <row r="5620" spans="1:23" x14ac:dyDescent="0.25">
      <c r="A5620">
        <v>17622853</v>
      </c>
      <c r="B5620">
        <v>9.9599169063580877E+17</v>
      </c>
      <c r="C5620" s="4">
        <v>43234.56826388889</v>
      </c>
      <c r="D5620" s="1" t="s">
        <v>14640</v>
      </c>
      <c r="E5620" s="1" t="s">
        <v>14641</v>
      </c>
      <c r="F5620">
        <v>0</v>
      </c>
      <c r="G5620">
        <v>3</v>
      </c>
      <c r="H5620">
        <v>2</v>
      </c>
      <c r="I5620">
        <v>0</v>
      </c>
      <c r="J5620" s="1" t="s">
        <v>6258</v>
      </c>
      <c r="K5620" s="1" t="s">
        <v>12153</v>
      </c>
      <c r="L5620" s="1" t="s">
        <v>6260</v>
      </c>
      <c r="M5620" s="1" t="s">
        <v>6259</v>
      </c>
      <c r="N5620" s="1" t="s">
        <v>6268</v>
      </c>
      <c r="O5620" s="4">
        <v>39777.719039351854</v>
      </c>
      <c r="P5620" t="b">
        <v>1</v>
      </c>
      <c r="Q5620" s="1" t="s">
        <v>6269</v>
      </c>
      <c r="R5620" s="1" t="s">
        <v>6270</v>
      </c>
      <c r="S5620" s="1" t="s">
        <v>6218</v>
      </c>
      <c r="T5620">
        <v>39704</v>
      </c>
      <c r="U5620">
        <v>4096</v>
      </c>
      <c r="V5620">
        <v>7418</v>
      </c>
      <c r="W5620">
        <v>320</v>
      </c>
    </row>
    <row r="5621" spans="1:23" x14ac:dyDescent="0.25">
      <c r="A5621">
        <v>251034857</v>
      </c>
      <c r="B5621">
        <v>9.959595286205481E+17</v>
      </c>
      <c r="C5621" s="4">
        <v>43234.479513888888</v>
      </c>
      <c r="D5621" s="1" t="s">
        <v>14642</v>
      </c>
      <c r="E5621" s="1" t="s">
        <v>6257</v>
      </c>
      <c r="F5621">
        <v>13</v>
      </c>
      <c r="G5621">
        <v>7</v>
      </c>
      <c r="H5621">
        <v>79</v>
      </c>
      <c r="I5621">
        <v>1</v>
      </c>
      <c r="J5621" s="1" t="s">
        <v>6301</v>
      </c>
      <c r="K5621" s="1" t="s">
        <v>6259</v>
      </c>
      <c r="L5621" s="1" t="s">
        <v>6260</v>
      </c>
      <c r="M5621" s="1" t="s">
        <v>6259</v>
      </c>
      <c r="N5621" s="1" t="s">
        <v>6326</v>
      </c>
      <c r="O5621" s="4">
        <v>40586.425208333334</v>
      </c>
      <c r="P5621" t="b">
        <v>1</v>
      </c>
      <c r="Q5621" s="1" t="s">
        <v>6327</v>
      </c>
      <c r="R5621" s="1" t="s">
        <v>6257</v>
      </c>
      <c r="S5621" s="1" t="s">
        <v>274</v>
      </c>
      <c r="T5621">
        <v>60188</v>
      </c>
      <c r="U5621">
        <v>450</v>
      </c>
      <c r="V5621">
        <v>2531</v>
      </c>
      <c r="W5621">
        <v>384</v>
      </c>
    </row>
    <row r="5622" spans="1:23" x14ac:dyDescent="0.25">
      <c r="A5622">
        <v>111554559</v>
      </c>
      <c r="B5622">
        <v>9.9595818575533261E+17</v>
      </c>
      <c r="C5622" s="4">
        <v>43234.475810185184</v>
      </c>
      <c r="D5622" s="1" t="s">
        <v>14643</v>
      </c>
      <c r="E5622" s="1" t="s">
        <v>6257</v>
      </c>
      <c r="F5622">
        <v>24</v>
      </c>
      <c r="G5622">
        <v>10</v>
      </c>
      <c r="H5622">
        <v>114</v>
      </c>
      <c r="I5622">
        <v>3</v>
      </c>
      <c r="J5622" s="1" t="s">
        <v>14644</v>
      </c>
      <c r="K5622" s="1" t="s">
        <v>6737</v>
      </c>
      <c r="L5622" s="1" t="s">
        <v>6260</v>
      </c>
      <c r="M5622" s="1" t="s">
        <v>6259</v>
      </c>
      <c r="N5622" s="1" t="s">
        <v>6344</v>
      </c>
      <c r="O5622" s="4">
        <v>40214.462453703702</v>
      </c>
      <c r="P5622" t="b">
        <v>1</v>
      </c>
      <c r="Q5622" s="1" t="s">
        <v>156</v>
      </c>
      <c r="R5622" s="1" t="s">
        <v>6345</v>
      </c>
      <c r="S5622" s="1" t="s">
        <v>156</v>
      </c>
      <c r="T5622">
        <v>36079</v>
      </c>
      <c r="U5622">
        <v>456</v>
      </c>
      <c r="V5622">
        <v>8860</v>
      </c>
      <c r="W5622">
        <v>370</v>
      </c>
    </row>
    <row r="5623" spans="1:23" x14ac:dyDescent="0.25">
      <c r="A5623">
        <v>17622853</v>
      </c>
      <c r="B5623">
        <v>9.9595693402825933E+17</v>
      </c>
      <c r="C5623" s="4">
        <v>43234.472349537034</v>
      </c>
      <c r="D5623" s="1" t="s">
        <v>14645</v>
      </c>
      <c r="E5623" s="1" t="s">
        <v>6257</v>
      </c>
      <c r="F5623">
        <v>4</v>
      </c>
      <c r="G5623">
        <v>10</v>
      </c>
      <c r="H5623">
        <v>12</v>
      </c>
      <c r="I5623">
        <v>13</v>
      </c>
      <c r="J5623" s="1" t="s">
        <v>6258</v>
      </c>
      <c r="K5623" s="1" t="s">
        <v>6259</v>
      </c>
      <c r="L5623" s="1" t="s">
        <v>6528</v>
      </c>
      <c r="M5623" s="1" t="s">
        <v>6259</v>
      </c>
      <c r="N5623" s="1" t="s">
        <v>6268</v>
      </c>
      <c r="O5623" s="4">
        <v>39777.719039351854</v>
      </c>
      <c r="P5623" t="b">
        <v>1</v>
      </c>
      <c r="Q5623" s="1" t="s">
        <v>6269</v>
      </c>
      <c r="R5623" s="1" t="s">
        <v>6270</v>
      </c>
      <c r="S5623" s="1" t="s">
        <v>6218</v>
      </c>
      <c r="T5623">
        <v>39704</v>
      </c>
      <c r="U5623">
        <v>4096</v>
      </c>
      <c r="V5623">
        <v>7418</v>
      </c>
      <c r="W5623">
        <v>320</v>
      </c>
    </row>
    <row r="5624" spans="1:23" x14ac:dyDescent="0.25">
      <c r="A5624">
        <v>251034857</v>
      </c>
      <c r="B5624">
        <v>9.9566376552074035E+17</v>
      </c>
      <c r="C5624" s="4">
        <v>43233.663356481484</v>
      </c>
      <c r="D5624" s="1" t="s">
        <v>14646</v>
      </c>
      <c r="E5624" s="1" t="s">
        <v>6257</v>
      </c>
      <c r="F5624">
        <v>5</v>
      </c>
      <c r="G5624">
        <v>0</v>
      </c>
      <c r="H5624">
        <v>20</v>
      </c>
      <c r="I5624">
        <v>3</v>
      </c>
      <c r="J5624" s="1" t="s">
        <v>6258</v>
      </c>
      <c r="K5624" s="1" t="s">
        <v>6259</v>
      </c>
      <c r="L5624" s="1" t="s">
        <v>6260</v>
      </c>
      <c r="M5624" s="1" t="s">
        <v>6259</v>
      </c>
      <c r="N5624" s="1" t="s">
        <v>6326</v>
      </c>
      <c r="O5624" s="4">
        <v>40586.425208333334</v>
      </c>
      <c r="P5624" t="b">
        <v>1</v>
      </c>
      <c r="Q5624" s="1" t="s">
        <v>6327</v>
      </c>
      <c r="R5624" s="1" t="s">
        <v>6257</v>
      </c>
      <c r="S5624" s="1" t="s">
        <v>274</v>
      </c>
      <c r="T5624">
        <v>60188</v>
      </c>
      <c r="U5624">
        <v>450</v>
      </c>
      <c r="V5624">
        <v>2531</v>
      </c>
      <c r="W5624">
        <v>384</v>
      </c>
    </row>
    <row r="5625" spans="1:23" x14ac:dyDescent="0.25">
      <c r="A5625">
        <v>123868861</v>
      </c>
      <c r="B5625">
        <v>9.9564516817389568E+17</v>
      </c>
      <c r="C5625" s="4">
        <v>43233.612037037034</v>
      </c>
      <c r="D5625" s="1" t="s">
        <v>14647</v>
      </c>
      <c r="E5625" s="1" t="s">
        <v>6257</v>
      </c>
      <c r="F5625">
        <v>11</v>
      </c>
      <c r="G5625">
        <v>15</v>
      </c>
      <c r="H5625">
        <v>37</v>
      </c>
      <c r="I5625">
        <v>5</v>
      </c>
      <c r="J5625" s="1" t="s">
        <v>6258</v>
      </c>
      <c r="K5625" s="1" t="s">
        <v>6259</v>
      </c>
      <c r="L5625" s="1" t="s">
        <v>6260</v>
      </c>
      <c r="M5625" s="1" t="s">
        <v>6259</v>
      </c>
      <c r="N5625" s="1" t="s">
        <v>6281</v>
      </c>
      <c r="O5625" s="4">
        <v>40254.599421296298</v>
      </c>
      <c r="P5625" t="b">
        <v>1</v>
      </c>
      <c r="Q5625" s="1" t="s">
        <v>6282</v>
      </c>
      <c r="R5625" s="1" t="s">
        <v>6283</v>
      </c>
      <c r="S5625" s="1" t="s">
        <v>384</v>
      </c>
      <c r="T5625">
        <v>53434</v>
      </c>
      <c r="U5625">
        <v>609</v>
      </c>
      <c r="V5625">
        <v>6533</v>
      </c>
      <c r="W5625">
        <v>352</v>
      </c>
    </row>
    <row r="5626" spans="1:23" x14ac:dyDescent="0.25">
      <c r="A5626">
        <v>123868861</v>
      </c>
      <c r="B5626">
        <v>9.9519097024438682E+17</v>
      </c>
      <c r="C5626" s="4">
        <v>43232.35869212963</v>
      </c>
      <c r="D5626" s="1" t="s">
        <v>14648</v>
      </c>
      <c r="E5626" s="1" t="s">
        <v>6257</v>
      </c>
      <c r="F5626">
        <v>1</v>
      </c>
      <c r="G5626">
        <v>12</v>
      </c>
      <c r="H5626">
        <v>4</v>
      </c>
      <c r="I5626">
        <v>0</v>
      </c>
      <c r="J5626" s="1" t="s">
        <v>6258</v>
      </c>
      <c r="K5626" s="1" t="s">
        <v>14649</v>
      </c>
      <c r="L5626" s="1" t="s">
        <v>6260</v>
      </c>
      <c r="M5626" s="1" t="s">
        <v>6259</v>
      </c>
      <c r="N5626" s="1" t="s">
        <v>6281</v>
      </c>
      <c r="O5626" s="4">
        <v>40254.599421296298</v>
      </c>
      <c r="P5626" t="b">
        <v>1</v>
      </c>
      <c r="Q5626" s="1" t="s">
        <v>6282</v>
      </c>
      <c r="R5626" s="1" t="s">
        <v>6283</v>
      </c>
      <c r="S5626" s="1" t="s">
        <v>384</v>
      </c>
      <c r="T5626">
        <v>53434</v>
      </c>
      <c r="U5626">
        <v>609</v>
      </c>
      <c r="V5626">
        <v>6533</v>
      </c>
      <c r="W5626">
        <v>352</v>
      </c>
    </row>
    <row r="5627" spans="1:23" x14ac:dyDescent="0.25">
      <c r="A5627">
        <v>123868861</v>
      </c>
      <c r="B5627">
        <v>9.9496495189796864E+17</v>
      </c>
      <c r="C5627" s="4">
        <v>43231.735000000001</v>
      </c>
      <c r="D5627" s="1" t="s">
        <v>14650</v>
      </c>
      <c r="E5627" s="1" t="s">
        <v>6257</v>
      </c>
      <c r="F5627">
        <v>8</v>
      </c>
      <c r="G5627">
        <v>20</v>
      </c>
      <c r="H5627">
        <v>32</v>
      </c>
      <c r="I5627">
        <v>5</v>
      </c>
      <c r="J5627" s="1" t="s">
        <v>6258</v>
      </c>
      <c r="K5627" s="1" t="s">
        <v>6259</v>
      </c>
      <c r="L5627" s="1" t="s">
        <v>6260</v>
      </c>
      <c r="M5627" s="1" t="s">
        <v>6259</v>
      </c>
      <c r="N5627" s="1" t="s">
        <v>6281</v>
      </c>
      <c r="O5627" s="4">
        <v>40254.599421296298</v>
      </c>
      <c r="P5627" t="b">
        <v>1</v>
      </c>
      <c r="Q5627" s="1" t="s">
        <v>6282</v>
      </c>
      <c r="R5627" s="1" t="s">
        <v>6283</v>
      </c>
      <c r="S5627" s="1" t="s">
        <v>384</v>
      </c>
      <c r="T5627">
        <v>53434</v>
      </c>
      <c r="U5627">
        <v>609</v>
      </c>
      <c r="V5627">
        <v>6533</v>
      </c>
      <c r="W5627">
        <v>352</v>
      </c>
    </row>
    <row r="5628" spans="1:23" x14ac:dyDescent="0.25">
      <c r="A5628">
        <v>17622853</v>
      </c>
      <c r="B5628">
        <v>9.9485576492475187E+17</v>
      </c>
      <c r="C5628" s="4">
        <v>43231.433703703704</v>
      </c>
      <c r="D5628" s="1" t="s">
        <v>14651</v>
      </c>
      <c r="E5628" s="1" t="s">
        <v>6257</v>
      </c>
      <c r="F5628">
        <v>3</v>
      </c>
      <c r="G5628">
        <v>6</v>
      </c>
      <c r="H5628">
        <v>24</v>
      </c>
      <c r="I5628">
        <v>1</v>
      </c>
      <c r="J5628" s="1" t="s">
        <v>9851</v>
      </c>
      <c r="K5628" s="1" t="s">
        <v>6259</v>
      </c>
      <c r="L5628" s="1" t="s">
        <v>6287</v>
      </c>
      <c r="M5628" s="1" t="s">
        <v>6259</v>
      </c>
      <c r="N5628" s="1" t="s">
        <v>6268</v>
      </c>
      <c r="O5628" s="4">
        <v>39777.719039351854</v>
      </c>
      <c r="P5628" t="b">
        <v>1</v>
      </c>
      <c r="Q5628" s="1" t="s">
        <v>6269</v>
      </c>
      <c r="R5628" s="1" t="s">
        <v>6270</v>
      </c>
      <c r="S5628" s="1" t="s">
        <v>6218</v>
      </c>
      <c r="T5628">
        <v>39704</v>
      </c>
      <c r="U5628">
        <v>4096</v>
      </c>
      <c r="V5628">
        <v>7418</v>
      </c>
      <c r="W5628">
        <v>320</v>
      </c>
    </row>
    <row r="5629" spans="1:23" x14ac:dyDescent="0.25">
      <c r="A5629">
        <v>14462419</v>
      </c>
      <c r="B5629">
        <v>9.9465025299623526E+17</v>
      </c>
      <c r="C5629" s="4">
        <v>43230.866597222222</v>
      </c>
      <c r="D5629" s="1" t="s">
        <v>14652</v>
      </c>
      <c r="E5629" s="1" t="s">
        <v>6257</v>
      </c>
      <c r="F5629">
        <v>18</v>
      </c>
      <c r="G5629">
        <v>3</v>
      </c>
      <c r="H5629">
        <v>76</v>
      </c>
      <c r="I5629">
        <v>1</v>
      </c>
      <c r="J5629" s="1" t="s">
        <v>6700</v>
      </c>
      <c r="K5629" s="1" t="s">
        <v>6259</v>
      </c>
      <c r="L5629" s="1" t="s">
        <v>6287</v>
      </c>
      <c r="M5629" s="1" t="s">
        <v>6259</v>
      </c>
      <c r="N5629" s="1" t="s">
        <v>6288</v>
      </c>
      <c r="O5629" s="4">
        <v>39559.695937500001</v>
      </c>
      <c r="P5629" t="b">
        <v>1</v>
      </c>
      <c r="Q5629" s="1" t="s">
        <v>6289</v>
      </c>
      <c r="R5629" s="1" t="s">
        <v>6290</v>
      </c>
      <c r="S5629" s="1" t="s">
        <v>6291</v>
      </c>
      <c r="T5629">
        <v>48743</v>
      </c>
      <c r="U5629">
        <v>4261</v>
      </c>
      <c r="V5629">
        <v>20083</v>
      </c>
      <c r="W5629">
        <v>471</v>
      </c>
    </row>
    <row r="5630" spans="1:23" x14ac:dyDescent="0.25">
      <c r="A5630">
        <v>17622853</v>
      </c>
      <c r="B5630">
        <v>9.945546276968407E+17</v>
      </c>
      <c r="C5630" s="4">
        <v>43230.602719907409</v>
      </c>
      <c r="D5630" s="1" t="s">
        <v>14653</v>
      </c>
      <c r="E5630" s="1" t="s">
        <v>6257</v>
      </c>
      <c r="F5630">
        <v>9</v>
      </c>
      <c r="G5630">
        <v>9</v>
      </c>
      <c r="H5630">
        <v>64</v>
      </c>
      <c r="I5630">
        <v>5</v>
      </c>
      <c r="J5630" s="1" t="s">
        <v>6258</v>
      </c>
      <c r="K5630" s="1" t="s">
        <v>9879</v>
      </c>
      <c r="L5630" s="1" t="s">
        <v>6260</v>
      </c>
      <c r="M5630" s="1" t="s">
        <v>6259</v>
      </c>
      <c r="N5630" s="1" t="s">
        <v>6268</v>
      </c>
      <c r="O5630" s="4">
        <v>39777.719039351854</v>
      </c>
      <c r="P5630" t="b">
        <v>1</v>
      </c>
      <c r="Q5630" s="1" t="s">
        <v>6269</v>
      </c>
      <c r="R5630" s="1" t="s">
        <v>6270</v>
      </c>
      <c r="S5630" s="1" t="s">
        <v>6218</v>
      </c>
      <c r="T5630">
        <v>39704</v>
      </c>
      <c r="U5630">
        <v>4096</v>
      </c>
      <c r="V5630">
        <v>7418</v>
      </c>
      <c r="W5630">
        <v>320</v>
      </c>
    </row>
    <row r="5631" spans="1:23" x14ac:dyDescent="0.25">
      <c r="A5631">
        <v>17622853</v>
      </c>
      <c r="B5631">
        <v>9.9423101963205427E+17</v>
      </c>
      <c r="C5631" s="4">
        <v>43229.709733796299</v>
      </c>
      <c r="D5631" s="1" t="s">
        <v>14654</v>
      </c>
      <c r="E5631" s="1" t="s">
        <v>6257</v>
      </c>
      <c r="F5631">
        <v>1</v>
      </c>
      <c r="G5631">
        <v>3</v>
      </c>
      <c r="H5631">
        <v>5</v>
      </c>
      <c r="I5631">
        <v>0</v>
      </c>
      <c r="J5631" s="1" t="s">
        <v>6258</v>
      </c>
      <c r="K5631" s="1" t="s">
        <v>6259</v>
      </c>
      <c r="L5631" s="1" t="s">
        <v>6260</v>
      </c>
      <c r="M5631" s="1" t="s">
        <v>6259</v>
      </c>
      <c r="N5631" s="1" t="s">
        <v>6268</v>
      </c>
      <c r="O5631" s="4">
        <v>39777.719039351854</v>
      </c>
      <c r="P5631" t="b">
        <v>1</v>
      </c>
      <c r="Q5631" s="1" t="s">
        <v>6269</v>
      </c>
      <c r="R5631" s="1" t="s">
        <v>6270</v>
      </c>
      <c r="S5631" s="1" t="s">
        <v>6218</v>
      </c>
      <c r="T5631">
        <v>39704</v>
      </c>
      <c r="U5631">
        <v>4096</v>
      </c>
      <c r="V5631">
        <v>7418</v>
      </c>
      <c r="W5631">
        <v>320</v>
      </c>
    </row>
    <row r="5632" spans="1:23" x14ac:dyDescent="0.25">
      <c r="A5632">
        <v>123868861</v>
      </c>
      <c r="B5632">
        <v>9.9422240408283136E+17</v>
      </c>
      <c r="C5632" s="4">
        <v>43229.685960648145</v>
      </c>
      <c r="D5632" s="1" t="s">
        <v>14655</v>
      </c>
      <c r="E5632" s="1" t="s">
        <v>6257</v>
      </c>
      <c r="F5632">
        <v>10</v>
      </c>
      <c r="G5632">
        <v>3</v>
      </c>
      <c r="H5632">
        <v>28</v>
      </c>
      <c r="I5632">
        <v>0</v>
      </c>
      <c r="J5632" s="1" t="s">
        <v>14656</v>
      </c>
      <c r="K5632" s="1" t="s">
        <v>6259</v>
      </c>
      <c r="L5632" s="1" t="s">
        <v>6260</v>
      </c>
      <c r="M5632" s="1" t="s">
        <v>6259</v>
      </c>
      <c r="N5632" s="1" t="s">
        <v>6281</v>
      </c>
      <c r="O5632" s="4">
        <v>40254.599421296298</v>
      </c>
      <c r="P5632" t="b">
        <v>1</v>
      </c>
      <c r="Q5632" s="1" t="s">
        <v>6282</v>
      </c>
      <c r="R5632" s="1" t="s">
        <v>6283</v>
      </c>
      <c r="S5632" s="1" t="s">
        <v>384</v>
      </c>
      <c r="T5632">
        <v>53434</v>
      </c>
      <c r="U5632">
        <v>609</v>
      </c>
      <c r="V5632">
        <v>6533</v>
      </c>
      <c r="W5632">
        <v>352</v>
      </c>
    </row>
    <row r="5633" spans="1:23" x14ac:dyDescent="0.25">
      <c r="A5633">
        <v>14462419</v>
      </c>
      <c r="B5633">
        <v>9.9414539932053094E+17</v>
      </c>
      <c r="C5633" s="4">
        <v>43229.47347222222</v>
      </c>
      <c r="D5633" s="1" t="s">
        <v>14657</v>
      </c>
      <c r="E5633" s="1" t="s">
        <v>6257</v>
      </c>
      <c r="F5633">
        <v>2</v>
      </c>
      <c r="G5633">
        <v>0</v>
      </c>
      <c r="H5633">
        <v>15</v>
      </c>
      <c r="I5633">
        <v>0</v>
      </c>
      <c r="J5633" s="1" t="s">
        <v>7066</v>
      </c>
      <c r="K5633" s="1" t="s">
        <v>6259</v>
      </c>
      <c r="L5633" s="1" t="s">
        <v>6530</v>
      </c>
      <c r="M5633" s="1" t="s">
        <v>6259</v>
      </c>
      <c r="N5633" s="1" t="s">
        <v>6288</v>
      </c>
      <c r="O5633" s="4">
        <v>39559.695937500001</v>
      </c>
      <c r="P5633" t="b">
        <v>1</v>
      </c>
      <c r="Q5633" s="1" t="s">
        <v>6289</v>
      </c>
      <c r="R5633" s="1" t="s">
        <v>6290</v>
      </c>
      <c r="S5633" s="1" t="s">
        <v>6291</v>
      </c>
      <c r="T5633">
        <v>48743</v>
      </c>
      <c r="U5633">
        <v>4261</v>
      </c>
      <c r="V5633">
        <v>20083</v>
      </c>
      <c r="W5633">
        <v>471</v>
      </c>
    </row>
    <row r="5634" spans="1:23" x14ac:dyDescent="0.25">
      <c r="A5634">
        <v>251034857</v>
      </c>
      <c r="B5634">
        <v>9.9414251383645798E+17</v>
      </c>
      <c r="C5634" s="4">
        <v>43229.465509259258</v>
      </c>
      <c r="D5634" s="1" t="s">
        <v>14658</v>
      </c>
      <c r="E5634" s="1" t="s">
        <v>6257</v>
      </c>
      <c r="F5634">
        <v>10</v>
      </c>
      <c r="G5634">
        <v>6</v>
      </c>
      <c r="H5634">
        <v>33</v>
      </c>
      <c r="I5634">
        <v>4</v>
      </c>
      <c r="J5634" s="1" t="s">
        <v>6258</v>
      </c>
      <c r="K5634" s="1" t="s">
        <v>8274</v>
      </c>
      <c r="L5634" s="1" t="s">
        <v>6260</v>
      </c>
      <c r="M5634" s="1" t="s">
        <v>6259</v>
      </c>
      <c r="N5634" s="1" t="s">
        <v>6326</v>
      </c>
      <c r="O5634" s="4">
        <v>40586.425208333334</v>
      </c>
      <c r="P5634" t="b">
        <v>1</v>
      </c>
      <c r="Q5634" s="1" t="s">
        <v>6327</v>
      </c>
      <c r="R5634" s="1" t="s">
        <v>6257</v>
      </c>
      <c r="S5634" s="1" t="s">
        <v>274</v>
      </c>
      <c r="T5634">
        <v>60188</v>
      </c>
      <c r="U5634">
        <v>450</v>
      </c>
      <c r="V5634">
        <v>2531</v>
      </c>
      <c r="W5634">
        <v>384</v>
      </c>
    </row>
    <row r="5635" spans="1:23" x14ac:dyDescent="0.25">
      <c r="A5635">
        <v>123868861</v>
      </c>
      <c r="B5635">
        <v>9.9413890725080269E+17</v>
      </c>
      <c r="C5635" s="4">
        <v>43229.455555555556</v>
      </c>
      <c r="D5635" s="1" t="s">
        <v>14659</v>
      </c>
      <c r="E5635" s="1" t="s">
        <v>6257</v>
      </c>
      <c r="F5635">
        <v>2</v>
      </c>
      <c r="G5635">
        <v>2</v>
      </c>
      <c r="H5635">
        <v>26</v>
      </c>
      <c r="I5635">
        <v>1</v>
      </c>
      <c r="J5635" s="1" t="s">
        <v>14660</v>
      </c>
      <c r="K5635" s="1" t="s">
        <v>6259</v>
      </c>
      <c r="L5635" s="1" t="s">
        <v>6260</v>
      </c>
      <c r="M5635" s="1" t="s">
        <v>6259</v>
      </c>
      <c r="N5635" s="1" t="s">
        <v>6281</v>
      </c>
      <c r="O5635" s="4">
        <v>40254.599421296298</v>
      </c>
      <c r="P5635" t="b">
        <v>1</v>
      </c>
      <c r="Q5635" s="1" t="s">
        <v>6282</v>
      </c>
      <c r="R5635" s="1" t="s">
        <v>6283</v>
      </c>
      <c r="S5635" s="1" t="s">
        <v>384</v>
      </c>
      <c r="T5635">
        <v>53434</v>
      </c>
      <c r="U5635">
        <v>609</v>
      </c>
      <c r="V5635">
        <v>6533</v>
      </c>
      <c r="W5635">
        <v>352</v>
      </c>
    </row>
    <row r="5636" spans="1:23" x14ac:dyDescent="0.25">
      <c r="A5636">
        <v>17622853</v>
      </c>
      <c r="B5636">
        <v>9.941158009015296E+17</v>
      </c>
      <c r="C5636" s="4">
        <v>43229.391793981478</v>
      </c>
      <c r="D5636" s="1" t="s">
        <v>14661</v>
      </c>
      <c r="E5636" s="1" t="s">
        <v>6257</v>
      </c>
      <c r="F5636">
        <v>0</v>
      </c>
      <c r="G5636">
        <v>4</v>
      </c>
      <c r="H5636">
        <v>2</v>
      </c>
      <c r="I5636">
        <v>0</v>
      </c>
      <c r="J5636" s="1" t="s">
        <v>6280</v>
      </c>
      <c r="K5636" s="1" t="s">
        <v>9053</v>
      </c>
      <c r="L5636" s="1" t="s">
        <v>6260</v>
      </c>
      <c r="M5636" s="1" t="s">
        <v>6259</v>
      </c>
      <c r="N5636" s="1" t="s">
        <v>6268</v>
      </c>
      <c r="O5636" s="4">
        <v>39777.719039351854</v>
      </c>
      <c r="P5636" t="b">
        <v>1</v>
      </c>
      <c r="Q5636" s="1" t="s">
        <v>6269</v>
      </c>
      <c r="R5636" s="1" t="s">
        <v>6270</v>
      </c>
      <c r="S5636" s="1" t="s">
        <v>6218</v>
      </c>
      <c r="T5636">
        <v>39704</v>
      </c>
      <c r="U5636">
        <v>4096</v>
      </c>
      <c r="V5636">
        <v>7418</v>
      </c>
      <c r="W5636">
        <v>320</v>
      </c>
    </row>
    <row r="5637" spans="1:23" x14ac:dyDescent="0.25">
      <c r="A5637">
        <v>17622853</v>
      </c>
      <c r="B5637">
        <v>9.9411504080980787E+17</v>
      </c>
      <c r="C5637" s="4">
        <v>43229.389699074076</v>
      </c>
      <c r="D5637" s="1" t="s">
        <v>14662</v>
      </c>
      <c r="E5637" s="1" t="s">
        <v>14663</v>
      </c>
      <c r="F5637">
        <v>1</v>
      </c>
      <c r="G5637">
        <v>0</v>
      </c>
      <c r="H5637">
        <v>5</v>
      </c>
      <c r="I5637">
        <v>1</v>
      </c>
      <c r="J5637" s="1" t="s">
        <v>6280</v>
      </c>
      <c r="K5637" s="1" t="s">
        <v>9053</v>
      </c>
      <c r="L5637" s="1" t="s">
        <v>6260</v>
      </c>
      <c r="M5637" s="1" t="s">
        <v>6259</v>
      </c>
      <c r="N5637" s="1" t="s">
        <v>6268</v>
      </c>
      <c r="O5637" s="4">
        <v>39777.719039351854</v>
      </c>
      <c r="P5637" t="b">
        <v>1</v>
      </c>
      <c r="Q5637" s="1" t="s">
        <v>6269</v>
      </c>
      <c r="R5637" s="1" t="s">
        <v>6270</v>
      </c>
      <c r="S5637" s="1" t="s">
        <v>6218</v>
      </c>
      <c r="T5637">
        <v>39704</v>
      </c>
      <c r="U5637">
        <v>4096</v>
      </c>
      <c r="V5637">
        <v>7418</v>
      </c>
      <c r="W5637">
        <v>320</v>
      </c>
    </row>
    <row r="5638" spans="1:23" x14ac:dyDescent="0.25">
      <c r="A5638">
        <v>14462419</v>
      </c>
      <c r="B5638">
        <v>9.9410345806314291E+17</v>
      </c>
      <c r="C5638" s="4">
        <v>43229.357731481483</v>
      </c>
      <c r="D5638" s="1" t="s">
        <v>14664</v>
      </c>
      <c r="E5638" s="1" t="s">
        <v>6257</v>
      </c>
      <c r="F5638">
        <v>4</v>
      </c>
      <c r="G5638">
        <v>1</v>
      </c>
      <c r="H5638">
        <v>12</v>
      </c>
      <c r="I5638">
        <v>1</v>
      </c>
      <c r="J5638" s="1" t="s">
        <v>14665</v>
      </c>
      <c r="K5638" s="1" t="s">
        <v>6259</v>
      </c>
      <c r="L5638" s="1" t="s">
        <v>6260</v>
      </c>
      <c r="M5638" s="1" t="s">
        <v>6259</v>
      </c>
      <c r="N5638" s="1" t="s">
        <v>6288</v>
      </c>
      <c r="O5638" s="4">
        <v>39559.695937500001</v>
      </c>
      <c r="P5638" t="b">
        <v>1</v>
      </c>
      <c r="Q5638" s="1" t="s">
        <v>6289</v>
      </c>
      <c r="R5638" s="1" t="s">
        <v>6290</v>
      </c>
      <c r="S5638" s="1" t="s">
        <v>6291</v>
      </c>
      <c r="T5638">
        <v>48743</v>
      </c>
      <c r="U5638">
        <v>4261</v>
      </c>
      <c r="V5638">
        <v>20083</v>
      </c>
      <c r="W5638">
        <v>471</v>
      </c>
    </row>
    <row r="5639" spans="1:23" x14ac:dyDescent="0.25">
      <c r="A5639">
        <v>123868861</v>
      </c>
      <c r="B5639">
        <v>9.9394536365548749E+17</v>
      </c>
      <c r="C5639" s="4">
        <v>43228.921469907407</v>
      </c>
      <c r="D5639" s="1" t="s">
        <v>14666</v>
      </c>
      <c r="E5639" s="1" t="s">
        <v>6257</v>
      </c>
      <c r="F5639">
        <v>6</v>
      </c>
      <c r="G5639">
        <v>5</v>
      </c>
      <c r="H5639">
        <v>23</v>
      </c>
      <c r="I5639">
        <v>2</v>
      </c>
      <c r="J5639" s="1" t="s">
        <v>6301</v>
      </c>
      <c r="K5639" s="1" t="s">
        <v>6259</v>
      </c>
      <c r="L5639" s="1" t="s">
        <v>6260</v>
      </c>
      <c r="M5639" s="1" t="s">
        <v>6259</v>
      </c>
      <c r="N5639" s="1" t="s">
        <v>6281</v>
      </c>
      <c r="O5639" s="4">
        <v>40254.599421296298</v>
      </c>
      <c r="P5639" t="b">
        <v>1</v>
      </c>
      <c r="Q5639" s="1" t="s">
        <v>6282</v>
      </c>
      <c r="R5639" s="1" t="s">
        <v>6283</v>
      </c>
      <c r="S5639" s="1" t="s">
        <v>384</v>
      </c>
      <c r="T5639">
        <v>53434</v>
      </c>
      <c r="U5639">
        <v>609</v>
      </c>
      <c r="V5639">
        <v>6533</v>
      </c>
      <c r="W5639">
        <v>352</v>
      </c>
    </row>
    <row r="5640" spans="1:23" x14ac:dyDescent="0.25">
      <c r="A5640">
        <v>14462419</v>
      </c>
      <c r="B5640">
        <v>9.9390161478318899E+17</v>
      </c>
      <c r="C5640" s="4">
        <v>43228.800752314812</v>
      </c>
      <c r="D5640" s="1" t="s">
        <v>14667</v>
      </c>
      <c r="E5640" s="1" t="s">
        <v>6257</v>
      </c>
      <c r="F5640">
        <v>1</v>
      </c>
      <c r="G5640">
        <v>0</v>
      </c>
      <c r="H5640">
        <v>2</v>
      </c>
      <c r="I5640">
        <v>0</v>
      </c>
      <c r="J5640" s="1" t="s">
        <v>6258</v>
      </c>
      <c r="K5640" s="1" t="s">
        <v>8429</v>
      </c>
      <c r="L5640" s="1" t="s">
        <v>6260</v>
      </c>
      <c r="M5640" s="1" t="s">
        <v>6259</v>
      </c>
      <c r="N5640" s="1" t="s">
        <v>6288</v>
      </c>
      <c r="O5640" s="4">
        <v>39559.695937500001</v>
      </c>
      <c r="P5640" t="b">
        <v>1</v>
      </c>
      <c r="Q5640" s="1" t="s">
        <v>6289</v>
      </c>
      <c r="R5640" s="1" t="s">
        <v>6290</v>
      </c>
      <c r="S5640" s="1" t="s">
        <v>6291</v>
      </c>
      <c r="T5640">
        <v>48743</v>
      </c>
      <c r="U5640">
        <v>4261</v>
      </c>
      <c r="V5640">
        <v>20083</v>
      </c>
      <c r="W5640">
        <v>471</v>
      </c>
    </row>
    <row r="5641" spans="1:23" x14ac:dyDescent="0.25">
      <c r="A5641">
        <v>14462419</v>
      </c>
      <c r="B5641">
        <v>9.9389598075920794E+17</v>
      </c>
      <c r="C5641" s="4">
        <v>43228.785208333335</v>
      </c>
      <c r="D5641" s="1" t="s">
        <v>14668</v>
      </c>
      <c r="E5641" s="1" t="s">
        <v>6257</v>
      </c>
      <c r="F5641">
        <v>3</v>
      </c>
      <c r="G5641">
        <v>0</v>
      </c>
      <c r="H5641">
        <v>3</v>
      </c>
      <c r="I5641">
        <v>0</v>
      </c>
      <c r="J5641" s="1" t="s">
        <v>6258</v>
      </c>
      <c r="K5641" s="1" t="s">
        <v>6259</v>
      </c>
      <c r="L5641" s="1" t="s">
        <v>6259</v>
      </c>
      <c r="M5641" s="1" t="s">
        <v>6259</v>
      </c>
      <c r="N5641" s="1" t="s">
        <v>6288</v>
      </c>
      <c r="O5641" s="4">
        <v>39559.695937500001</v>
      </c>
      <c r="P5641" t="b">
        <v>1</v>
      </c>
      <c r="Q5641" s="1" t="s">
        <v>6289</v>
      </c>
      <c r="R5641" s="1" t="s">
        <v>6290</v>
      </c>
      <c r="S5641" s="1" t="s">
        <v>6291</v>
      </c>
      <c r="T5641">
        <v>48743</v>
      </c>
      <c r="U5641">
        <v>4261</v>
      </c>
      <c r="V5641">
        <v>20083</v>
      </c>
      <c r="W5641">
        <v>471</v>
      </c>
    </row>
    <row r="5642" spans="1:23" x14ac:dyDescent="0.25">
      <c r="A5642">
        <v>14462419</v>
      </c>
      <c r="B5642">
        <v>9.9389504637314253E+17</v>
      </c>
      <c r="C5642" s="4">
        <v>43228.782627314817</v>
      </c>
      <c r="D5642" s="1" t="s">
        <v>14669</v>
      </c>
      <c r="E5642" s="1" t="s">
        <v>6257</v>
      </c>
      <c r="F5642">
        <v>1</v>
      </c>
      <c r="G5642">
        <v>0</v>
      </c>
      <c r="H5642">
        <v>4</v>
      </c>
      <c r="I5642">
        <v>0</v>
      </c>
      <c r="J5642" s="1" t="s">
        <v>6258</v>
      </c>
      <c r="K5642" s="1" t="s">
        <v>6259</v>
      </c>
      <c r="L5642" s="1" t="s">
        <v>6259</v>
      </c>
      <c r="M5642" s="1" t="s">
        <v>6259</v>
      </c>
      <c r="N5642" s="1" t="s">
        <v>6288</v>
      </c>
      <c r="O5642" s="4">
        <v>39559.695937500001</v>
      </c>
      <c r="P5642" t="b">
        <v>1</v>
      </c>
      <c r="Q5642" s="1" t="s">
        <v>6289</v>
      </c>
      <c r="R5642" s="1" t="s">
        <v>6290</v>
      </c>
      <c r="S5642" s="1" t="s">
        <v>6291</v>
      </c>
      <c r="T5642">
        <v>48743</v>
      </c>
      <c r="U5642">
        <v>4261</v>
      </c>
      <c r="V5642">
        <v>20083</v>
      </c>
      <c r="W5642">
        <v>471</v>
      </c>
    </row>
    <row r="5643" spans="1:23" x14ac:dyDescent="0.25">
      <c r="A5643">
        <v>14462419</v>
      </c>
      <c r="B5643">
        <v>9.9389294027052646E+17</v>
      </c>
      <c r="C5643" s="4">
        <v>43228.776817129627</v>
      </c>
      <c r="D5643" s="1" t="s">
        <v>14670</v>
      </c>
      <c r="E5643" s="1" t="s">
        <v>14671</v>
      </c>
      <c r="F5643">
        <v>0</v>
      </c>
      <c r="G5643">
        <v>1</v>
      </c>
      <c r="H5643">
        <v>1</v>
      </c>
      <c r="I5643">
        <v>0</v>
      </c>
      <c r="J5643" s="1" t="s">
        <v>6259</v>
      </c>
      <c r="K5643" s="1" t="s">
        <v>14672</v>
      </c>
      <c r="L5643" s="1" t="s">
        <v>6260</v>
      </c>
      <c r="M5643" s="1" t="s">
        <v>6259</v>
      </c>
      <c r="N5643" s="1" t="s">
        <v>6288</v>
      </c>
      <c r="O5643" s="4">
        <v>39559.695937500001</v>
      </c>
      <c r="P5643" t="b">
        <v>1</v>
      </c>
      <c r="Q5643" s="1" t="s">
        <v>6289</v>
      </c>
      <c r="R5643" s="1" t="s">
        <v>6290</v>
      </c>
      <c r="S5643" s="1" t="s">
        <v>6291</v>
      </c>
      <c r="T5643">
        <v>48743</v>
      </c>
      <c r="U5643">
        <v>4261</v>
      </c>
      <c r="V5643">
        <v>20083</v>
      </c>
      <c r="W5643">
        <v>471</v>
      </c>
    </row>
    <row r="5644" spans="1:23" x14ac:dyDescent="0.25">
      <c r="A5644">
        <v>14462419</v>
      </c>
      <c r="B5644">
        <v>9.9389130487776461E+17</v>
      </c>
      <c r="C5644" s="4">
        <v>43228.772303240738</v>
      </c>
      <c r="D5644" s="1" t="s">
        <v>14673</v>
      </c>
      <c r="E5644" s="1" t="s">
        <v>6257</v>
      </c>
      <c r="F5644">
        <v>1</v>
      </c>
      <c r="G5644">
        <v>0</v>
      </c>
      <c r="H5644">
        <v>2</v>
      </c>
      <c r="I5644">
        <v>0</v>
      </c>
      <c r="J5644" s="1" t="s">
        <v>6258</v>
      </c>
      <c r="K5644" s="1" t="s">
        <v>6259</v>
      </c>
      <c r="L5644" s="1" t="s">
        <v>6259</v>
      </c>
      <c r="M5644" s="1" t="s">
        <v>6259</v>
      </c>
      <c r="N5644" s="1" t="s">
        <v>6288</v>
      </c>
      <c r="O5644" s="4">
        <v>39559.695937500001</v>
      </c>
      <c r="P5644" t="b">
        <v>1</v>
      </c>
      <c r="Q5644" s="1" t="s">
        <v>6289</v>
      </c>
      <c r="R5644" s="1" t="s">
        <v>6290</v>
      </c>
      <c r="S5644" s="1" t="s">
        <v>6291</v>
      </c>
      <c r="T5644">
        <v>48743</v>
      </c>
      <c r="U5644">
        <v>4261</v>
      </c>
      <c r="V5644">
        <v>20083</v>
      </c>
      <c r="W5644">
        <v>471</v>
      </c>
    </row>
    <row r="5645" spans="1:23" x14ac:dyDescent="0.25">
      <c r="A5645">
        <v>14462419</v>
      </c>
      <c r="B5645">
        <v>9.9388996739395994E+17</v>
      </c>
      <c r="C5645" s="4">
        <v>43228.768611111111</v>
      </c>
      <c r="D5645" s="1" t="s">
        <v>14674</v>
      </c>
      <c r="E5645" s="1" t="s">
        <v>6257</v>
      </c>
      <c r="F5645">
        <v>3</v>
      </c>
      <c r="G5645">
        <v>0</v>
      </c>
      <c r="H5645">
        <v>3</v>
      </c>
      <c r="I5645">
        <v>0</v>
      </c>
      <c r="J5645" s="1" t="s">
        <v>6258</v>
      </c>
      <c r="K5645" s="1" t="s">
        <v>6259</v>
      </c>
      <c r="L5645" s="1" t="s">
        <v>6260</v>
      </c>
      <c r="M5645" s="1" t="s">
        <v>6259</v>
      </c>
      <c r="N5645" s="1" t="s">
        <v>6288</v>
      </c>
      <c r="O5645" s="4">
        <v>39559.695937500001</v>
      </c>
      <c r="P5645" t="b">
        <v>1</v>
      </c>
      <c r="Q5645" s="1" t="s">
        <v>6289</v>
      </c>
      <c r="R5645" s="1" t="s">
        <v>6290</v>
      </c>
      <c r="S5645" s="1" t="s">
        <v>6291</v>
      </c>
      <c r="T5645">
        <v>48743</v>
      </c>
      <c r="U5645">
        <v>4261</v>
      </c>
      <c r="V5645">
        <v>20083</v>
      </c>
      <c r="W5645">
        <v>471</v>
      </c>
    </row>
    <row r="5646" spans="1:23" x14ac:dyDescent="0.25">
      <c r="A5646">
        <v>14462419</v>
      </c>
      <c r="B5646">
        <v>9.938856465603543E+17</v>
      </c>
      <c r="C5646" s="4">
        <v>43228.756689814814</v>
      </c>
      <c r="D5646" s="1" t="s">
        <v>14675</v>
      </c>
      <c r="E5646" s="1" t="s">
        <v>6257</v>
      </c>
      <c r="F5646">
        <v>2</v>
      </c>
      <c r="G5646">
        <v>0</v>
      </c>
      <c r="H5646">
        <v>3</v>
      </c>
      <c r="I5646">
        <v>0</v>
      </c>
      <c r="J5646" s="1" t="s">
        <v>6258</v>
      </c>
      <c r="K5646" s="1" t="s">
        <v>6259</v>
      </c>
      <c r="L5646" s="1" t="s">
        <v>6259</v>
      </c>
      <c r="M5646" s="1" t="s">
        <v>6259</v>
      </c>
      <c r="N5646" s="1" t="s">
        <v>6288</v>
      </c>
      <c r="O5646" s="4">
        <v>39559.695937500001</v>
      </c>
      <c r="P5646" t="b">
        <v>1</v>
      </c>
      <c r="Q5646" s="1" t="s">
        <v>6289</v>
      </c>
      <c r="R5646" s="1" t="s">
        <v>6290</v>
      </c>
      <c r="S5646" s="1" t="s">
        <v>6291</v>
      </c>
      <c r="T5646">
        <v>48743</v>
      </c>
      <c r="U5646">
        <v>4261</v>
      </c>
      <c r="V5646">
        <v>20083</v>
      </c>
      <c r="W5646">
        <v>471</v>
      </c>
    </row>
    <row r="5647" spans="1:23" x14ac:dyDescent="0.25">
      <c r="A5647">
        <v>14462419</v>
      </c>
      <c r="B5647">
        <v>9.9388530763127603E+17</v>
      </c>
      <c r="C5647" s="4">
        <v>43228.755752314813</v>
      </c>
      <c r="D5647" s="1" t="s">
        <v>14676</v>
      </c>
      <c r="E5647" s="1" t="s">
        <v>6257</v>
      </c>
      <c r="F5647">
        <v>1</v>
      </c>
      <c r="G5647">
        <v>0</v>
      </c>
      <c r="H5647">
        <v>2</v>
      </c>
      <c r="I5647">
        <v>0</v>
      </c>
      <c r="J5647" s="1" t="s">
        <v>6258</v>
      </c>
      <c r="K5647" s="1" t="s">
        <v>6259</v>
      </c>
      <c r="L5647" s="1" t="s">
        <v>6259</v>
      </c>
      <c r="M5647" s="1" t="s">
        <v>6259</v>
      </c>
      <c r="N5647" s="1" t="s">
        <v>6288</v>
      </c>
      <c r="O5647" s="4">
        <v>39559.695937500001</v>
      </c>
      <c r="P5647" t="b">
        <v>1</v>
      </c>
      <c r="Q5647" s="1" t="s">
        <v>6289</v>
      </c>
      <c r="R5647" s="1" t="s">
        <v>6290</v>
      </c>
      <c r="S5647" s="1" t="s">
        <v>6291</v>
      </c>
      <c r="T5647">
        <v>48743</v>
      </c>
      <c r="U5647">
        <v>4261</v>
      </c>
      <c r="V5647">
        <v>20083</v>
      </c>
      <c r="W5647">
        <v>471</v>
      </c>
    </row>
    <row r="5648" spans="1:23" x14ac:dyDescent="0.25">
      <c r="A5648">
        <v>14462419</v>
      </c>
      <c r="B5648">
        <v>9.9388459070722458E+17</v>
      </c>
      <c r="C5648" s="4">
        <v>43228.75377314815</v>
      </c>
      <c r="D5648" s="1" t="s">
        <v>14677</v>
      </c>
      <c r="E5648" s="1" t="s">
        <v>6257</v>
      </c>
      <c r="F5648">
        <v>1</v>
      </c>
      <c r="G5648">
        <v>0</v>
      </c>
      <c r="H5648">
        <v>0</v>
      </c>
      <c r="I5648">
        <v>0</v>
      </c>
      <c r="J5648" s="1" t="s">
        <v>6258</v>
      </c>
      <c r="K5648" s="1" t="s">
        <v>6259</v>
      </c>
      <c r="L5648" s="1" t="s">
        <v>6260</v>
      </c>
      <c r="M5648" s="1" t="s">
        <v>6259</v>
      </c>
      <c r="N5648" s="1" t="s">
        <v>6288</v>
      </c>
      <c r="O5648" s="4">
        <v>39559.695937500001</v>
      </c>
      <c r="P5648" t="b">
        <v>1</v>
      </c>
      <c r="Q5648" s="1" t="s">
        <v>6289</v>
      </c>
      <c r="R5648" s="1" t="s">
        <v>6290</v>
      </c>
      <c r="S5648" s="1" t="s">
        <v>6291</v>
      </c>
      <c r="T5648">
        <v>48743</v>
      </c>
      <c r="U5648">
        <v>4261</v>
      </c>
      <c r="V5648">
        <v>20083</v>
      </c>
      <c r="W5648">
        <v>471</v>
      </c>
    </row>
    <row r="5649" spans="1:23" x14ac:dyDescent="0.25">
      <c r="A5649">
        <v>14462419</v>
      </c>
      <c r="B5649">
        <v>9.9388348137257779E+17</v>
      </c>
      <c r="C5649" s="4">
        <v>43228.750717592593</v>
      </c>
      <c r="D5649" s="1" t="s">
        <v>14678</v>
      </c>
      <c r="E5649" s="1" t="s">
        <v>6257</v>
      </c>
      <c r="F5649">
        <v>2</v>
      </c>
      <c r="G5649">
        <v>0</v>
      </c>
      <c r="H5649">
        <v>8</v>
      </c>
      <c r="I5649">
        <v>1</v>
      </c>
      <c r="J5649" s="1" t="s">
        <v>6258</v>
      </c>
      <c r="K5649" s="1" t="s">
        <v>6259</v>
      </c>
      <c r="L5649" s="1" t="s">
        <v>6259</v>
      </c>
      <c r="M5649" s="1" t="s">
        <v>6259</v>
      </c>
      <c r="N5649" s="1" t="s">
        <v>6288</v>
      </c>
      <c r="O5649" s="4">
        <v>39559.695937500001</v>
      </c>
      <c r="P5649" t="b">
        <v>1</v>
      </c>
      <c r="Q5649" s="1" t="s">
        <v>6289</v>
      </c>
      <c r="R5649" s="1" t="s">
        <v>6290</v>
      </c>
      <c r="S5649" s="1" t="s">
        <v>6291</v>
      </c>
      <c r="T5649">
        <v>48743</v>
      </c>
      <c r="U5649">
        <v>4261</v>
      </c>
      <c r="V5649">
        <v>20083</v>
      </c>
      <c r="W5649">
        <v>471</v>
      </c>
    </row>
    <row r="5650" spans="1:23" x14ac:dyDescent="0.25">
      <c r="A5650">
        <v>14462419</v>
      </c>
      <c r="B5650">
        <v>9.9388226309505434E+17</v>
      </c>
      <c r="C5650" s="4">
        <v>43228.747349537036</v>
      </c>
      <c r="D5650" s="1" t="s">
        <v>14679</v>
      </c>
      <c r="E5650" s="1" t="s">
        <v>6257</v>
      </c>
      <c r="F5650">
        <v>1</v>
      </c>
      <c r="G5650">
        <v>2</v>
      </c>
      <c r="H5650">
        <v>10</v>
      </c>
      <c r="I5650">
        <v>1</v>
      </c>
      <c r="J5650" s="1" t="s">
        <v>6258</v>
      </c>
      <c r="K5650" s="1" t="s">
        <v>8429</v>
      </c>
      <c r="L5650" s="1" t="s">
        <v>6259</v>
      </c>
      <c r="M5650" s="1" t="s">
        <v>6259</v>
      </c>
      <c r="N5650" s="1" t="s">
        <v>6288</v>
      </c>
      <c r="O5650" s="4">
        <v>39559.695937500001</v>
      </c>
      <c r="P5650" t="b">
        <v>1</v>
      </c>
      <c r="Q5650" s="1" t="s">
        <v>6289</v>
      </c>
      <c r="R5650" s="1" t="s">
        <v>6290</v>
      </c>
      <c r="S5650" s="1" t="s">
        <v>6291</v>
      </c>
      <c r="T5650">
        <v>48743</v>
      </c>
      <c r="U5650">
        <v>4261</v>
      </c>
      <c r="V5650">
        <v>20083</v>
      </c>
      <c r="W5650">
        <v>471</v>
      </c>
    </row>
    <row r="5651" spans="1:23" x14ac:dyDescent="0.25">
      <c r="A5651">
        <v>14462419</v>
      </c>
      <c r="B5651">
        <v>9.9388085683698074E+17</v>
      </c>
      <c r="C5651" s="4">
        <v>43228.743472222224</v>
      </c>
      <c r="D5651" s="1" t="s">
        <v>14680</v>
      </c>
      <c r="E5651" s="1" t="s">
        <v>6257</v>
      </c>
      <c r="F5651">
        <v>2</v>
      </c>
      <c r="G5651">
        <v>0</v>
      </c>
      <c r="H5651">
        <v>1</v>
      </c>
      <c r="I5651">
        <v>0</v>
      </c>
      <c r="J5651" s="1" t="s">
        <v>6259</v>
      </c>
      <c r="K5651" s="1" t="s">
        <v>6259</v>
      </c>
      <c r="L5651" s="1" t="s">
        <v>6287</v>
      </c>
      <c r="M5651" s="1" t="s">
        <v>6259</v>
      </c>
      <c r="N5651" s="1" t="s">
        <v>6288</v>
      </c>
      <c r="O5651" s="4">
        <v>39559.695937500001</v>
      </c>
      <c r="P5651" t="b">
        <v>1</v>
      </c>
      <c r="Q5651" s="1" t="s">
        <v>6289</v>
      </c>
      <c r="R5651" s="1" t="s">
        <v>6290</v>
      </c>
      <c r="S5651" s="1" t="s">
        <v>6291</v>
      </c>
      <c r="T5651">
        <v>48743</v>
      </c>
      <c r="U5651">
        <v>4261</v>
      </c>
      <c r="V5651">
        <v>20083</v>
      </c>
      <c r="W5651">
        <v>471</v>
      </c>
    </row>
    <row r="5652" spans="1:23" x14ac:dyDescent="0.25">
      <c r="A5652">
        <v>14462419</v>
      </c>
      <c r="B5652">
        <v>9.9387287463622656E+17</v>
      </c>
      <c r="C5652" s="4">
        <v>43228.721446759257</v>
      </c>
      <c r="D5652" s="1" t="s">
        <v>14681</v>
      </c>
      <c r="E5652" s="1" t="s">
        <v>6257</v>
      </c>
      <c r="F5652">
        <v>1</v>
      </c>
      <c r="G5652">
        <v>1</v>
      </c>
      <c r="H5652">
        <v>6</v>
      </c>
      <c r="I5652">
        <v>0</v>
      </c>
      <c r="J5652" s="1" t="s">
        <v>6259</v>
      </c>
      <c r="K5652" s="1" t="s">
        <v>8429</v>
      </c>
      <c r="L5652" s="1" t="s">
        <v>6260</v>
      </c>
      <c r="M5652" s="1" t="s">
        <v>6259</v>
      </c>
      <c r="N5652" s="1" t="s">
        <v>6288</v>
      </c>
      <c r="O5652" s="4">
        <v>39559.695937500001</v>
      </c>
      <c r="P5652" t="b">
        <v>1</v>
      </c>
      <c r="Q5652" s="1" t="s">
        <v>6289</v>
      </c>
      <c r="R5652" s="1" t="s">
        <v>6290</v>
      </c>
      <c r="S5652" s="1" t="s">
        <v>6291</v>
      </c>
      <c r="T5652">
        <v>48743</v>
      </c>
      <c r="U5652">
        <v>4261</v>
      </c>
      <c r="V5652">
        <v>20083</v>
      </c>
      <c r="W5652">
        <v>471</v>
      </c>
    </row>
    <row r="5653" spans="1:23" x14ac:dyDescent="0.25">
      <c r="A5653">
        <v>251034857</v>
      </c>
      <c r="B5653">
        <v>9.9385002650913178E+17</v>
      </c>
      <c r="C5653" s="4">
        <v>43228.658391203702</v>
      </c>
      <c r="D5653" s="1" t="s">
        <v>14682</v>
      </c>
      <c r="E5653" s="1" t="s">
        <v>6257</v>
      </c>
      <c r="F5653">
        <v>32</v>
      </c>
      <c r="G5653">
        <v>40</v>
      </c>
      <c r="H5653">
        <v>142</v>
      </c>
      <c r="I5653">
        <v>17</v>
      </c>
      <c r="J5653" s="1" t="s">
        <v>6258</v>
      </c>
      <c r="K5653" s="1" t="s">
        <v>6259</v>
      </c>
      <c r="L5653" s="1" t="s">
        <v>6260</v>
      </c>
      <c r="M5653" s="1" t="s">
        <v>6259</v>
      </c>
      <c r="N5653" s="1" t="s">
        <v>6326</v>
      </c>
      <c r="O5653" s="4">
        <v>40586.425208333334</v>
      </c>
      <c r="P5653" t="b">
        <v>1</v>
      </c>
      <c r="Q5653" s="1" t="s">
        <v>6327</v>
      </c>
      <c r="R5653" s="1" t="s">
        <v>6257</v>
      </c>
      <c r="S5653" s="1" t="s">
        <v>274</v>
      </c>
      <c r="T5653">
        <v>60188</v>
      </c>
      <c r="U5653">
        <v>450</v>
      </c>
      <c r="V5653">
        <v>2531</v>
      </c>
      <c r="W5653">
        <v>384</v>
      </c>
    </row>
    <row r="5654" spans="1:23" x14ac:dyDescent="0.25">
      <c r="A5654">
        <v>7089792</v>
      </c>
      <c r="B5654">
        <v>9.9381217599418778E+17</v>
      </c>
      <c r="C5654" s="4">
        <v>43228.553946759261</v>
      </c>
      <c r="D5654" s="1" t="s">
        <v>14683</v>
      </c>
      <c r="E5654" s="1" t="s">
        <v>6257</v>
      </c>
      <c r="F5654">
        <v>1</v>
      </c>
      <c r="G5654">
        <v>4</v>
      </c>
      <c r="H5654">
        <v>15</v>
      </c>
      <c r="I5654">
        <v>2</v>
      </c>
      <c r="J5654" s="1" t="s">
        <v>13269</v>
      </c>
      <c r="K5654" s="1" t="s">
        <v>6293</v>
      </c>
      <c r="L5654" s="1" t="s">
        <v>6260</v>
      </c>
      <c r="M5654" s="1" t="s">
        <v>6259</v>
      </c>
      <c r="N5654" s="1" t="s">
        <v>6275</v>
      </c>
      <c r="O5654" s="4">
        <v>39259.664467592593</v>
      </c>
      <c r="P5654" t="b">
        <v>1</v>
      </c>
      <c r="Q5654" s="1" t="s">
        <v>6276</v>
      </c>
      <c r="R5654" s="1" t="s">
        <v>6277</v>
      </c>
      <c r="S5654" s="1" t="s">
        <v>6278</v>
      </c>
      <c r="T5654">
        <v>30280</v>
      </c>
      <c r="U5654">
        <v>4550</v>
      </c>
      <c r="V5654">
        <v>7288</v>
      </c>
      <c r="W5654">
        <v>287</v>
      </c>
    </row>
    <row r="5655" spans="1:23" x14ac:dyDescent="0.25">
      <c r="A5655">
        <v>17622853</v>
      </c>
      <c r="B5655">
        <v>9.9379613330977587E+17</v>
      </c>
      <c r="C5655" s="4">
        <v>43228.509675925925</v>
      </c>
      <c r="D5655" s="1" t="s">
        <v>14684</v>
      </c>
      <c r="E5655" s="1" t="s">
        <v>6257</v>
      </c>
      <c r="F5655">
        <v>1</v>
      </c>
      <c r="G5655">
        <v>1</v>
      </c>
      <c r="H5655">
        <v>7</v>
      </c>
      <c r="I5655">
        <v>0</v>
      </c>
      <c r="J5655" s="1" t="s">
        <v>6258</v>
      </c>
      <c r="K5655" s="1" t="s">
        <v>6259</v>
      </c>
      <c r="L5655" s="1" t="s">
        <v>6260</v>
      </c>
      <c r="M5655" s="1" t="s">
        <v>6259</v>
      </c>
      <c r="N5655" s="1" t="s">
        <v>6268</v>
      </c>
      <c r="O5655" s="4">
        <v>39777.719039351854</v>
      </c>
      <c r="P5655" t="b">
        <v>1</v>
      </c>
      <c r="Q5655" s="1" t="s">
        <v>6269</v>
      </c>
      <c r="R5655" s="1" t="s">
        <v>6270</v>
      </c>
      <c r="S5655" s="1" t="s">
        <v>6218</v>
      </c>
      <c r="T5655">
        <v>39704</v>
      </c>
      <c r="U5655">
        <v>4096</v>
      </c>
      <c r="V5655">
        <v>7418</v>
      </c>
      <c r="W5655">
        <v>320</v>
      </c>
    </row>
    <row r="5656" spans="1:23" x14ac:dyDescent="0.25">
      <c r="A5656">
        <v>251034857</v>
      </c>
      <c r="B5656">
        <v>9.9348796327427277E+17</v>
      </c>
      <c r="C5656" s="4">
        <v>43227.65929398148</v>
      </c>
      <c r="D5656" s="1" t="s">
        <v>14685</v>
      </c>
      <c r="E5656" s="1" t="s">
        <v>6257</v>
      </c>
      <c r="F5656">
        <v>29</v>
      </c>
      <c r="G5656">
        <v>31</v>
      </c>
      <c r="H5656">
        <v>91</v>
      </c>
      <c r="I5656">
        <v>8</v>
      </c>
      <c r="J5656" s="1" t="s">
        <v>6301</v>
      </c>
      <c r="K5656" s="1" t="s">
        <v>6259</v>
      </c>
      <c r="L5656" s="1" t="s">
        <v>6260</v>
      </c>
      <c r="M5656" s="1" t="s">
        <v>6259</v>
      </c>
      <c r="N5656" s="1" t="s">
        <v>6326</v>
      </c>
      <c r="O5656" s="4">
        <v>40586.425208333334</v>
      </c>
      <c r="P5656" t="b">
        <v>1</v>
      </c>
      <c r="Q5656" s="1" t="s">
        <v>6327</v>
      </c>
      <c r="R5656" s="1" t="s">
        <v>6257</v>
      </c>
      <c r="S5656" s="1" t="s">
        <v>274</v>
      </c>
      <c r="T5656">
        <v>60188</v>
      </c>
      <c r="U5656">
        <v>450</v>
      </c>
      <c r="V5656">
        <v>2531</v>
      </c>
      <c r="W5656">
        <v>384</v>
      </c>
    </row>
    <row r="5657" spans="1:23" x14ac:dyDescent="0.25">
      <c r="A5657">
        <v>1227448789</v>
      </c>
      <c r="B5657">
        <v>9.9343954099514982E+17</v>
      </c>
      <c r="C5657" s="4">
        <v>43227.525671296295</v>
      </c>
      <c r="D5657" s="1" t="s">
        <v>14686</v>
      </c>
      <c r="E5657" s="1" t="s">
        <v>6257</v>
      </c>
      <c r="F5657">
        <v>7</v>
      </c>
      <c r="G5657">
        <v>1</v>
      </c>
      <c r="H5657">
        <v>8</v>
      </c>
      <c r="I5657">
        <v>0</v>
      </c>
      <c r="J5657" s="1" t="s">
        <v>6258</v>
      </c>
      <c r="K5657" s="1" t="s">
        <v>6303</v>
      </c>
      <c r="L5657" s="1" t="s">
        <v>6260</v>
      </c>
      <c r="M5657" s="1" t="s">
        <v>6259</v>
      </c>
      <c r="N5657" s="1" t="s">
        <v>6261</v>
      </c>
      <c r="O5657" s="4">
        <v>41333.559953703705</v>
      </c>
      <c r="P5657" t="b">
        <v>1</v>
      </c>
      <c r="Q5657" s="1" t="s">
        <v>6262</v>
      </c>
      <c r="R5657" s="1" t="s">
        <v>6263</v>
      </c>
      <c r="S5657" s="1" t="s">
        <v>6264</v>
      </c>
      <c r="T5657">
        <v>21001</v>
      </c>
      <c r="U5657">
        <v>646</v>
      </c>
      <c r="V5657">
        <v>6392</v>
      </c>
      <c r="W5657">
        <v>210</v>
      </c>
    </row>
    <row r="5658" spans="1:23" x14ac:dyDescent="0.25">
      <c r="A5658">
        <v>17622853</v>
      </c>
      <c r="B5658">
        <v>9.9339091155501466E+17</v>
      </c>
      <c r="C5658" s="4">
        <v>43227.391481481478</v>
      </c>
      <c r="D5658" s="1" t="s">
        <v>14687</v>
      </c>
      <c r="E5658" s="1" t="s">
        <v>6257</v>
      </c>
      <c r="F5658">
        <v>0</v>
      </c>
      <c r="G5658">
        <v>0</v>
      </c>
      <c r="H5658">
        <v>5</v>
      </c>
      <c r="I5658">
        <v>0</v>
      </c>
      <c r="J5658" s="1" t="s">
        <v>6711</v>
      </c>
      <c r="K5658" s="1" t="s">
        <v>6259</v>
      </c>
      <c r="L5658" s="1" t="s">
        <v>6287</v>
      </c>
      <c r="M5658" s="1" t="s">
        <v>6259</v>
      </c>
      <c r="N5658" s="1" t="s">
        <v>6268</v>
      </c>
      <c r="O5658" s="4">
        <v>39777.719039351854</v>
      </c>
      <c r="P5658" t="b">
        <v>1</v>
      </c>
      <c r="Q5658" s="1" t="s">
        <v>6269</v>
      </c>
      <c r="R5658" s="1" t="s">
        <v>6270</v>
      </c>
      <c r="S5658" s="1" t="s">
        <v>6218</v>
      </c>
      <c r="T5658">
        <v>39704</v>
      </c>
      <c r="U5658">
        <v>4096</v>
      </c>
      <c r="V5658">
        <v>7418</v>
      </c>
      <c r="W5658">
        <v>320</v>
      </c>
    </row>
    <row r="5659" spans="1:23" x14ac:dyDescent="0.25">
      <c r="A5659">
        <v>111554559</v>
      </c>
      <c r="B5659">
        <v>9.9320580448764314E+17</v>
      </c>
      <c r="C5659" s="4">
        <v>43226.880682870367</v>
      </c>
      <c r="D5659" s="1" t="s">
        <v>14688</v>
      </c>
      <c r="E5659" s="1" t="s">
        <v>6257</v>
      </c>
      <c r="F5659">
        <v>22</v>
      </c>
      <c r="G5659">
        <v>4</v>
      </c>
      <c r="H5659">
        <v>63</v>
      </c>
      <c r="I5659">
        <v>3</v>
      </c>
      <c r="J5659" s="1" t="s">
        <v>6258</v>
      </c>
      <c r="K5659" s="1" t="s">
        <v>6259</v>
      </c>
      <c r="L5659" s="1" t="s">
        <v>6260</v>
      </c>
      <c r="M5659" s="1" t="s">
        <v>6259</v>
      </c>
      <c r="N5659" s="1" t="s">
        <v>6344</v>
      </c>
      <c r="O5659" s="4">
        <v>40214.462453703702</v>
      </c>
      <c r="P5659" t="b">
        <v>1</v>
      </c>
      <c r="Q5659" s="1" t="s">
        <v>156</v>
      </c>
      <c r="R5659" s="1" t="s">
        <v>6345</v>
      </c>
      <c r="S5659" s="1" t="s">
        <v>156</v>
      </c>
      <c r="T5659">
        <v>36079</v>
      </c>
      <c r="U5659">
        <v>456</v>
      </c>
      <c r="V5659">
        <v>8860</v>
      </c>
      <c r="W5659">
        <v>370</v>
      </c>
    </row>
    <row r="5660" spans="1:23" x14ac:dyDescent="0.25">
      <c r="A5660">
        <v>14462419</v>
      </c>
      <c r="B5660">
        <v>9.9278545059831398E+17</v>
      </c>
      <c r="C5660" s="4">
        <v>43225.720729166664</v>
      </c>
      <c r="D5660" s="1" t="s">
        <v>14689</v>
      </c>
      <c r="E5660" s="1" t="s">
        <v>6257</v>
      </c>
      <c r="F5660">
        <v>4</v>
      </c>
      <c r="G5660">
        <v>1</v>
      </c>
      <c r="H5660">
        <v>8</v>
      </c>
      <c r="I5660">
        <v>0</v>
      </c>
      <c r="J5660" s="1" t="s">
        <v>6258</v>
      </c>
      <c r="K5660" s="1" t="s">
        <v>8429</v>
      </c>
      <c r="L5660" s="1" t="s">
        <v>6260</v>
      </c>
      <c r="M5660" s="1" t="s">
        <v>6259</v>
      </c>
      <c r="N5660" s="1" t="s">
        <v>6288</v>
      </c>
      <c r="O5660" s="4">
        <v>39559.695937500001</v>
      </c>
      <c r="P5660" t="b">
        <v>1</v>
      </c>
      <c r="Q5660" s="1" t="s">
        <v>6289</v>
      </c>
      <c r="R5660" s="1" t="s">
        <v>6290</v>
      </c>
      <c r="S5660" s="1" t="s">
        <v>6291</v>
      </c>
      <c r="T5660">
        <v>48743</v>
      </c>
      <c r="U5660">
        <v>4261</v>
      </c>
      <c r="V5660">
        <v>20083</v>
      </c>
      <c r="W5660">
        <v>471</v>
      </c>
    </row>
    <row r="5661" spans="1:23" x14ac:dyDescent="0.25">
      <c r="A5661">
        <v>14462419</v>
      </c>
      <c r="B5661">
        <v>9.9277507481715917E+17</v>
      </c>
      <c r="C5661" s="4">
        <v>43225.692094907405</v>
      </c>
      <c r="D5661" s="1" t="s">
        <v>14690</v>
      </c>
      <c r="E5661" s="1" t="s">
        <v>6257</v>
      </c>
      <c r="F5661">
        <v>1</v>
      </c>
      <c r="G5661">
        <v>1</v>
      </c>
      <c r="H5661">
        <v>7</v>
      </c>
      <c r="I5661">
        <v>0</v>
      </c>
      <c r="J5661" s="1" t="s">
        <v>6258</v>
      </c>
      <c r="K5661" s="1" t="s">
        <v>8429</v>
      </c>
      <c r="L5661" s="1" t="s">
        <v>6287</v>
      </c>
      <c r="M5661" s="1" t="s">
        <v>6259</v>
      </c>
      <c r="N5661" s="1" t="s">
        <v>6288</v>
      </c>
      <c r="O5661" s="4">
        <v>39559.695937500001</v>
      </c>
      <c r="P5661" t="b">
        <v>1</v>
      </c>
      <c r="Q5661" s="1" t="s">
        <v>6289</v>
      </c>
      <c r="R5661" s="1" t="s">
        <v>6290</v>
      </c>
      <c r="S5661" s="1" t="s">
        <v>6291</v>
      </c>
      <c r="T5661">
        <v>48743</v>
      </c>
      <c r="U5661">
        <v>4261</v>
      </c>
      <c r="V5661">
        <v>20083</v>
      </c>
      <c r="W5661">
        <v>471</v>
      </c>
    </row>
    <row r="5662" spans="1:23" x14ac:dyDescent="0.25">
      <c r="A5662">
        <v>111554559</v>
      </c>
      <c r="B5662">
        <v>9.9276901334747136E+17</v>
      </c>
      <c r="C5662" s="4">
        <v>43225.675370370373</v>
      </c>
      <c r="D5662" s="1" t="s">
        <v>14691</v>
      </c>
      <c r="E5662" s="1" t="s">
        <v>6257</v>
      </c>
      <c r="F5662">
        <v>1</v>
      </c>
      <c r="G5662">
        <v>1</v>
      </c>
      <c r="H5662">
        <v>13</v>
      </c>
      <c r="I5662">
        <v>0</v>
      </c>
      <c r="J5662" s="1" t="s">
        <v>6259</v>
      </c>
      <c r="K5662" s="1" t="s">
        <v>6734</v>
      </c>
      <c r="L5662" s="1" t="s">
        <v>6260</v>
      </c>
      <c r="M5662" s="1" t="s">
        <v>6259</v>
      </c>
      <c r="N5662" s="1" t="s">
        <v>6344</v>
      </c>
      <c r="O5662" s="4">
        <v>40214.462453703702</v>
      </c>
      <c r="P5662" t="b">
        <v>1</v>
      </c>
      <c r="Q5662" s="1" t="s">
        <v>156</v>
      </c>
      <c r="R5662" s="1" t="s">
        <v>6345</v>
      </c>
      <c r="S5662" s="1" t="s">
        <v>156</v>
      </c>
      <c r="T5662">
        <v>36079</v>
      </c>
      <c r="U5662">
        <v>456</v>
      </c>
      <c r="V5662">
        <v>8860</v>
      </c>
      <c r="W5662">
        <v>370</v>
      </c>
    </row>
    <row r="5663" spans="1:23" x14ac:dyDescent="0.25">
      <c r="A5663">
        <v>14462419</v>
      </c>
      <c r="B5663">
        <v>9.9267362557150413E+17</v>
      </c>
      <c r="C5663" s="4">
        <v>43225.412141203706</v>
      </c>
      <c r="D5663" s="1" t="s">
        <v>14692</v>
      </c>
      <c r="E5663" s="1" t="s">
        <v>6257</v>
      </c>
      <c r="F5663">
        <v>14</v>
      </c>
      <c r="G5663">
        <v>2</v>
      </c>
      <c r="H5663">
        <v>42</v>
      </c>
      <c r="I5663">
        <v>1</v>
      </c>
      <c r="J5663" s="1" t="s">
        <v>6258</v>
      </c>
      <c r="K5663" s="1" t="s">
        <v>6259</v>
      </c>
      <c r="L5663" s="1" t="s">
        <v>6287</v>
      </c>
      <c r="M5663" s="1" t="s">
        <v>6259</v>
      </c>
      <c r="N5663" s="1" t="s">
        <v>6288</v>
      </c>
      <c r="O5663" s="4">
        <v>39559.695937500001</v>
      </c>
      <c r="P5663" t="b">
        <v>1</v>
      </c>
      <c r="Q5663" s="1" t="s">
        <v>6289</v>
      </c>
      <c r="R5663" s="1" t="s">
        <v>6290</v>
      </c>
      <c r="S5663" s="1" t="s">
        <v>6291</v>
      </c>
      <c r="T5663">
        <v>48743</v>
      </c>
      <c r="U5663">
        <v>4261</v>
      </c>
      <c r="V5663">
        <v>20083</v>
      </c>
      <c r="W5663">
        <v>471</v>
      </c>
    </row>
    <row r="5664" spans="1:23" x14ac:dyDescent="0.25">
      <c r="A5664">
        <v>111554559</v>
      </c>
      <c r="B5664">
        <v>9.9265587529790259E+17</v>
      </c>
      <c r="C5664" s="4">
        <v>43225.363159722219</v>
      </c>
      <c r="D5664" s="1" t="s">
        <v>14693</v>
      </c>
      <c r="E5664" s="1" t="s">
        <v>6257</v>
      </c>
      <c r="F5664">
        <v>3</v>
      </c>
      <c r="G5664">
        <v>2</v>
      </c>
      <c r="H5664">
        <v>24</v>
      </c>
      <c r="I5664">
        <v>1</v>
      </c>
      <c r="J5664" s="1" t="s">
        <v>6258</v>
      </c>
      <c r="K5664" s="1" t="s">
        <v>9520</v>
      </c>
      <c r="L5664" s="1" t="s">
        <v>6259</v>
      </c>
      <c r="M5664" s="1" t="s">
        <v>6259</v>
      </c>
      <c r="N5664" s="1" t="s">
        <v>6344</v>
      </c>
      <c r="O5664" s="4">
        <v>40214.462453703702</v>
      </c>
      <c r="P5664" t="b">
        <v>1</v>
      </c>
      <c r="Q5664" s="1" t="s">
        <v>156</v>
      </c>
      <c r="R5664" s="1" t="s">
        <v>6345</v>
      </c>
      <c r="S5664" s="1" t="s">
        <v>156</v>
      </c>
      <c r="T5664">
        <v>36079</v>
      </c>
      <c r="U5664">
        <v>456</v>
      </c>
      <c r="V5664">
        <v>8860</v>
      </c>
      <c r="W5664">
        <v>370</v>
      </c>
    </row>
    <row r="5665" spans="1:23" x14ac:dyDescent="0.25">
      <c r="A5665">
        <v>7089792</v>
      </c>
      <c r="B5665">
        <v>9.9249014763050189E+17</v>
      </c>
      <c r="C5665" s="4">
        <v>43224.905844907407</v>
      </c>
      <c r="D5665" s="1" t="s">
        <v>14694</v>
      </c>
      <c r="E5665" s="1" t="s">
        <v>6257</v>
      </c>
      <c r="F5665">
        <v>3</v>
      </c>
      <c r="G5665">
        <v>3</v>
      </c>
      <c r="H5665">
        <v>38</v>
      </c>
      <c r="I5665">
        <v>0</v>
      </c>
      <c r="J5665" s="1" t="s">
        <v>14695</v>
      </c>
      <c r="K5665" s="1" t="s">
        <v>6259</v>
      </c>
      <c r="L5665" s="1" t="s">
        <v>6260</v>
      </c>
      <c r="M5665" s="1" t="s">
        <v>6259</v>
      </c>
      <c r="N5665" s="1" t="s">
        <v>6275</v>
      </c>
      <c r="O5665" s="4">
        <v>39259.664467592593</v>
      </c>
      <c r="P5665" t="b">
        <v>1</v>
      </c>
      <c r="Q5665" s="1" t="s">
        <v>6276</v>
      </c>
      <c r="R5665" s="1" t="s">
        <v>6277</v>
      </c>
      <c r="S5665" s="1" t="s">
        <v>6278</v>
      </c>
      <c r="T5665">
        <v>30280</v>
      </c>
      <c r="U5665">
        <v>4550</v>
      </c>
      <c r="V5665">
        <v>7288</v>
      </c>
      <c r="W5665">
        <v>287</v>
      </c>
    </row>
    <row r="5666" spans="1:23" x14ac:dyDescent="0.25">
      <c r="A5666">
        <v>251034857</v>
      </c>
      <c r="B5666">
        <v>9.9239480416740557E+17</v>
      </c>
      <c r="C5666" s="4">
        <v>43224.642743055556</v>
      </c>
      <c r="D5666" s="1" t="s">
        <v>14696</v>
      </c>
      <c r="E5666" s="1" t="s">
        <v>6257</v>
      </c>
      <c r="F5666">
        <v>12</v>
      </c>
      <c r="G5666">
        <v>3</v>
      </c>
      <c r="H5666">
        <v>47</v>
      </c>
      <c r="I5666">
        <v>2</v>
      </c>
      <c r="J5666" s="1" t="s">
        <v>6301</v>
      </c>
      <c r="K5666" s="1" t="s">
        <v>6259</v>
      </c>
      <c r="L5666" s="1" t="s">
        <v>6287</v>
      </c>
      <c r="M5666" s="1" t="s">
        <v>6259</v>
      </c>
      <c r="N5666" s="1" t="s">
        <v>6326</v>
      </c>
      <c r="O5666" s="4">
        <v>40586.425208333334</v>
      </c>
      <c r="P5666" t="b">
        <v>1</v>
      </c>
      <c r="Q5666" s="1" t="s">
        <v>6327</v>
      </c>
      <c r="R5666" s="1" t="s">
        <v>6257</v>
      </c>
      <c r="S5666" s="1" t="s">
        <v>274</v>
      </c>
      <c r="T5666">
        <v>60188</v>
      </c>
      <c r="U5666">
        <v>450</v>
      </c>
      <c r="V5666">
        <v>2531</v>
      </c>
      <c r="W5666">
        <v>384</v>
      </c>
    </row>
    <row r="5667" spans="1:23" x14ac:dyDescent="0.25">
      <c r="A5667">
        <v>111554559</v>
      </c>
      <c r="B5667">
        <v>9.9232402623531827E+17</v>
      </c>
      <c r="C5667" s="4">
        <v>43224.447442129633</v>
      </c>
      <c r="D5667" s="1" t="s">
        <v>14697</v>
      </c>
      <c r="E5667" s="1" t="s">
        <v>14698</v>
      </c>
      <c r="F5667">
        <v>2</v>
      </c>
      <c r="G5667">
        <v>4</v>
      </c>
      <c r="H5667">
        <v>13</v>
      </c>
      <c r="I5667">
        <v>0</v>
      </c>
      <c r="J5667" s="1" t="s">
        <v>6259</v>
      </c>
      <c r="K5667" s="1" t="s">
        <v>14699</v>
      </c>
      <c r="L5667" s="1" t="s">
        <v>6260</v>
      </c>
      <c r="M5667" s="1" t="s">
        <v>6259</v>
      </c>
      <c r="N5667" s="1" t="s">
        <v>6344</v>
      </c>
      <c r="O5667" s="4">
        <v>40214.462453703702</v>
      </c>
      <c r="P5667" t="b">
        <v>1</v>
      </c>
      <c r="Q5667" s="1" t="s">
        <v>156</v>
      </c>
      <c r="R5667" s="1" t="s">
        <v>6345</v>
      </c>
      <c r="S5667" s="1" t="s">
        <v>156</v>
      </c>
      <c r="T5667">
        <v>36079</v>
      </c>
      <c r="U5667">
        <v>456</v>
      </c>
      <c r="V5667">
        <v>8860</v>
      </c>
      <c r="W5667">
        <v>370</v>
      </c>
    </row>
    <row r="5668" spans="1:23" x14ac:dyDescent="0.25">
      <c r="A5668">
        <v>251034857</v>
      </c>
      <c r="B5668">
        <v>9.9232182969924813E+17</v>
      </c>
      <c r="C5668" s="4">
        <v>43224.441377314812</v>
      </c>
      <c r="D5668" s="1" t="s">
        <v>14700</v>
      </c>
      <c r="E5668" s="1" t="s">
        <v>6257</v>
      </c>
      <c r="F5668">
        <v>4</v>
      </c>
      <c r="G5668">
        <v>4</v>
      </c>
      <c r="H5668">
        <v>30</v>
      </c>
      <c r="I5668">
        <v>0</v>
      </c>
      <c r="J5668" s="1" t="s">
        <v>6301</v>
      </c>
      <c r="K5668" s="1" t="s">
        <v>7472</v>
      </c>
      <c r="L5668" s="1" t="s">
        <v>6260</v>
      </c>
      <c r="M5668" s="1" t="s">
        <v>6259</v>
      </c>
      <c r="N5668" s="1" t="s">
        <v>6326</v>
      </c>
      <c r="O5668" s="4">
        <v>40586.425208333334</v>
      </c>
      <c r="P5668" t="b">
        <v>1</v>
      </c>
      <c r="Q5668" s="1" t="s">
        <v>6327</v>
      </c>
      <c r="R5668" s="1" t="s">
        <v>6257</v>
      </c>
      <c r="S5668" s="1" t="s">
        <v>274</v>
      </c>
      <c r="T5668">
        <v>60188</v>
      </c>
      <c r="U5668">
        <v>450</v>
      </c>
      <c r="V5668">
        <v>2531</v>
      </c>
      <c r="W5668">
        <v>384</v>
      </c>
    </row>
    <row r="5669" spans="1:23" x14ac:dyDescent="0.25">
      <c r="A5669">
        <v>17622853</v>
      </c>
      <c r="B5669">
        <v>9.9231868225156301E+17</v>
      </c>
      <c r="C5669" s="4">
        <v>43224.432685185187</v>
      </c>
      <c r="D5669" s="1" t="s">
        <v>14701</v>
      </c>
      <c r="E5669" s="1" t="s">
        <v>6257</v>
      </c>
      <c r="F5669">
        <v>7</v>
      </c>
      <c r="G5669">
        <v>4</v>
      </c>
      <c r="H5669">
        <v>34</v>
      </c>
      <c r="I5669">
        <v>0</v>
      </c>
      <c r="J5669" s="1" t="s">
        <v>6258</v>
      </c>
      <c r="K5669" s="1" t="s">
        <v>14702</v>
      </c>
      <c r="L5669" s="1" t="s">
        <v>6259</v>
      </c>
      <c r="M5669" s="1" t="s">
        <v>6259</v>
      </c>
      <c r="N5669" s="1" t="s">
        <v>6268</v>
      </c>
      <c r="O5669" s="4">
        <v>39777.719039351854</v>
      </c>
      <c r="P5669" t="b">
        <v>1</v>
      </c>
      <c r="Q5669" s="1" t="s">
        <v>6269</v>
      </c>
      <c r="R5669" s="1" t="s">
        <v>6270</v>
      </c>
      <c r="S5669" s="1" t="s">
        <v>6218</v>
      </c>
      <c r="T5669">
        <v>39704</v>
      </c>
      <c r="U5669">
        <v>4096</v>
      </c>
      <c r="V5669">
        <v>7418</v>
      </c>
      <c r="W5669">
        <v>320</v>
      </c>
    </row>
    <row r="5670" spans="1:23" x14ac:dyDescent="0.25">
      <c r="A5670">
        <v>123868861</v>
      </c>
      <c r="B5670">
        <v>9.9230725299535872E+17</v>
      </c>
      <c r="C5670" s="4">
        <v>43224.401145833333</v>
      </c>
      <c r="D5670" s="1" t="s">
        <v>14703</v>
      </c>
      <c r="E5670" s="1" t="s">
        <v>6257</v>
      </c>
      <c r="F5670">
        <v>4</v>
      </c>
      <c r="G5670">
        <v>3</v>
      </c>
      <c r="H5670">
        <v>20</v>
      </c>
      <c r="I5670">
        <v>0</v>
      </c>
      <c r="J5670" s="1" t="s">
        <v>6301</v>
      </c>
      <c r="K5670" s="1" t="s">
        <v>6259</v>
      </c>
      <c r="L5670" s="1" t="s">
        <v>6260</v>
      </c>
      <c r="M5670" s="1" t="s">
        <v>6259</v>
      </c>
      <c r="N5670" s="1" t="s">
        <v>6281</v>
      </c>
      <c r="O5670" s="4">
        <v>40254.599421296298</v>
      </c>
      <c r="P5670" t="b">
        <v>1</v>
      </c>
      <c r="Q5670" s="1" t="s">
        <v>6282</v>
      </c>
      <c r="R5670" s="1" t="s">
        <v>6283</v>
      </c>
      <c r="S5670" s="1" t="s">
        <v>384</v>
      </c>
      <c r="T5670">
        <v>53434</v>
      </c>
      <c r="U5670">
        <v>609</v>
      </c>
      <c r="V5670">
        <v>6533</v>
      </c>
      <c r="W5670">
        <v>352</v>
      </c>
    </row>
    <row r="5671" spans="1:23" x14ac:dyDescent="0.25">
      <c r="A5671">
        <v>111554559</v>
      </c>
      <c r="B5671">
        <v>9.9227791545793331E+17</v>
      </c>
      <c r="C5671" s="4">
        <v>43224.320196759261</v>
      </c>
      <c r="D5671" s="1" t="s">
        <v>14704</v>
      </c>
      <c r="E5671" s="1" t="s">
        <v>6257</v>
      </c>
      <c r="F5671">
        <v>28</v>
      </c>
      <c r="G5671">
        <v>21</v>
      </c>
      <c r="H5671">
        <v>142</v>
      </c>
      <c r="I5671">
        <v>4</v>
      </c>
      <c r="J5671" s="1" t="s">
        <v>14644</v>
      </c>
      <c r="K5671" s="1" t="s">
        <v>6259</v>
      </c>
      <c r="L5671" s="1" t="s">
        <v>6260</v>
      </c>
      <c r="M5671" s="1" t="s">
        <v>6259</v>
      </c>
      <c r="N5671" s="1" t="s">
        <v>6344</v>
      </c>
      <c r="O5671" s="4">
        <v>40214.462453703702</v>
      </c>
      <c r="P5671" t="b">
        <v>1</v>
      </c>
      <c r="Q5671" s="1" t="s">
        <v>156</v>
      </c>
      <c r="R5671" s="1" t="s">
        <v>6345</v>
      </c>
      <c r="S5671" s="1" t="s">
        <v>156</v>
      </c>
      <c r="T5671">
        <v>36079</v>
      </c>
      <c r="U5671">
        <v>456</v>
      </c>
      <c r="V5671">
        <v>8860</v>
      </c>
      <c r="W5671">
        <v>370</v>
      </c>
    </row>
    <row r="5672" spans="1:23" x14ac:dyDescent="0.25">
      <c r="A5672">
        <v>251034857</v>
      </c>
      <c r="B5672">
        <v>9.9205224341009613E+17</v>
      </c>
      <c r="C5672" s="4">
        <v>43223.697453703702</v>
      </c>
      <c r="D5672" s="1" t="s">
        <v>14705</v>
      </c>
      <c r="E5672" s="1" t="s">
        <v>6257</v>
      </c>
      <c r="F5672">
        <v>14</v>
      </c>
      <c r="G5672">
        <v>7</v>
      </c>
      <c r="H5672">
        <v>73</v>
      </c>
      <c r="I5672">
        <v>3</v>
      </c>
      <c r="J5672" s="1" t="s">
        <v>6301</v>
      </c>
      <c r="K5672" s="1" t="s">
        <v>6259</v>
      </c>
      <c r="L5672" s="1" t="s">
        <v>6287</v>
      </c>
      <c r="M5672" s="1" t="s">
        <v>6259</v>
      </c>
      <c r="N5672" s="1" t="s">
        <v>6326</v>
      </c>
      <c r="O5672" s="4">
        <v>40586.425208333334</v>
      </c>
      <c r="P5672" t="b">
        <v>1</v>
      </c>
      <c r="Q5672" s="1" t="s">
        <v>6327</v>
      </c>
      <c r="R5672" s="1" t="s">
        <v>6257</v>
      </c>
      <c r="S5672" s="1" t="s">
        <v>274</v>
      </c>
      <c r="T5672">
        <v>60188</v>
      </c>
      <c r="U5672">
        <v>450</v>
      </c>
      <c r="V5672">
        <v>2531</v>
      </c>
      <c r="W5672">
        <v>384</v>
      </c>
    </row>
    <row r="5673" spans="1:23" x14ac:dyDescent="0.25">
      <c r="A5673">
        <v>7089792</v>
      </c>
      <c r="B5673">
        <v>9.920291078305792E+17</v>
      </c>
      <c r="C5673" s="4">
        <v>43223.633611111109</v>
      </c>
      <c r="D5673" s="1" t="s">
        <v>14706</v>
      </c>
      <c r="E5673" s="1" t="s">
        <v>6257</v>
      </c>
      <c r="F5673">
        <v>3</v>
      </c>
      <c r="G5673">
        <v>2</v>
      </c>
      <c r="H5673">
        <v>13</v>
      </c>
      <c r="I5673">
        <v>0</v>
      </c>
      <c r="J5673" s="1" t="s">
        <v>6258</v>
      </c>
      <c r="K5673" s="1" t="s">
        <v>6259</v>
      </c>
      <c r="L5673" s="1" t="s">
        <v>6260</v>
      </c>
      <c r="M5673" s="1" t="s">
        <v>6259</v>
      </c>
      <c r="N5673" s="1" t="s">
        <v>6275</v>
      </c>
      <c r="O5673" s="4">
        <v>39259.664467592593</v>
      </c>
      <c r="P5673" t="b">
        <v>1</v>
      </c>
      <c r="Q5673" s="1" t="s">
        <v>6276</v>
      </c>
      <c r="R5673" s="1" t="s">
        <v>6277</v>
      </c>
      <c r="S5673" s="1" t="s">
        <v>6278</v>
      </c>
      <c r="T5673">
        <v>30280</v>
      </c>
      <c r="U5673">
        <v>4550</v>
      </c>
      <c r="V5673">
        <v>7288</v>
      </c>
      <c r="W5673">
        <v>287</v>
      </c>
    </row>
    <row r="5674" spans="1:23" x14ac:dyDescent="0.25">
      <c r="A5674">
        <v>111554559</v>
      </c>
      <c r="B5674">
        <v>9.9202203278625997E+17</v>
      </c>
      <c r="C5674" s="4">
        <v>43223.61409722222</v>
      </c>
      <c r="D5674" s="1" t="s">
        <v>14707</v>
      </c>
      <c r="E5674" s="1" t="s">
        <v>6257</v>
      </c>
      <c r="F5674">
        <v>15</v>
      </c>
      <c r="G5674">
        <v>2</v>
      </c>
      <c r="H5674">
        <v>45</v>
      </c>
      <c r="I5674">
        <v>1</v>
      </c>
      <c r="J5674" s="1" t="s">
        <v>14708</v>
      </c>
      <c r="K5674" s="1" t="s">
        <v>6259</v>
      </c>
      <c r="L5674" s="1" t="s">
        <v>6260</v>
      </c>
      <c r="M5674" s="1" t="s">
        <v>6259</v>
      </c>
      <c r="N5674" s="1" t="s">
        <v>6344</v>
      </c>
      <c r="O5674" s="4">
        <v>40214.462453703702</v>
      </c>
      <c r="P5674" t="b">
        <v>1</v>
      </c>
      <c r="Q5674" s="1" t="s">
        <v>156</v>
      </c>
      <c r="R5674" s="1" t="s">
        <v>6345</v>
      </c>
      <c r="S5674" s="1" t="s">
        <v>156</v>
      </c>
      <c r="T5674">
        <v>36079</v>
      </c>
      <c r="U5674">
        <v>456</v>
      </c>
      <c r="V5674">
        <v>8860</v>
      </c>
      <c r="W5674">
        <v>370</v>
      </c>
    </row>
    <row r="5675" spans="1:23" x14ac:dyDescent="0.25">
      <c r="A5675">
        <v>251034857</v>
      </c>
      <c r="B5675">
        <v>9.9201537359895347E+17</v>
      </c>
      <c r="C5675" s="4">
        <v>43223.595717592594</v>
      </c>
      <c r="D5675" s="1" t="s">
        <v>14709</v>
      </c>
      <c r="E5675" s="1" t="s">
        <v>6257</v>
      </c>
      <c r="F5675">
        <v>3</v>
      </c>
      <c r="G5675">
        <v>0</v>
      </c>
      <c r="H5675">
        <v>12</v>
      </c>
      <c r="I5675">
        <v>0</v>
      </c>
      <c r="J5675" s="1" t="s">
        <v>6301</v>
      </c>
      <c r="K5675" s="1" t="s">
        <v>6259</v>
      </c>
      <c r="L5675" s="1" t="s">
        <v>6287</v>
      </c>
      <c r="M5675" s="1" t="s">
        <v>6259</v>
      </c>
      <c r="N5675" s="1" t="s">
        <v>6326</v>
      </c>
      <c r="O5675" s="4">
        <v>40586.425208333334</v>
      </c>
      <c r="P5675" t="b">
        <v>1</v>
      </c>
      <c r="Q5675" s="1" t="s">
        <v>6327</v>
      </c>
      <c r="R5675" s="1" t="s">
        <v>6257</v>
      </c>
      <c r="S5675" s="1" t="s">
        <v>274</v>
      </c>
      <c r="T5675">
        <v>60188</v>
      </c>
      <c r="U5675">
        <v>450</v>
      </c>
      <c r="V5675">
        <v>2531</v>
      </c>
      <c r="W5675">
        <v>384</v>
      </c>
    </row>
    <row r="5676" spans="1:23" x14ac:dyDescent="0.25">
      <c r="A5676">
        <v>251034857</v>
      </c>
      <c r="B5676">
        <v>9.9201072019052954E+17</v>
      </c>
      <c r="C5676" s="4">
        <v>43223.582881944443</v>
      </c>
      <c r="D5676" s="1" t="s">
        <v>14710</v>
      </c>
      <c r="E5676" s="1" t="s">
        <v>6257</v>
      </c>
      <c r="F5676">
        <v>10</v>
      </c>
      <c r="G5676">
        <v>4</v>
      </c>
      <c r="H5676">
        <v>43</v>
      </c>
      <c r="I5676">
        <v>3</v>
      </c>
      <c r="J5676" s="1" t="s">
        <v>6301</v>
      </c>
      <c r="K5676" s="1" t="s">
        <v>6259</v>
      </c>
      <c r="L5676" s="1" t="s">
        <v>6287</v>
      </c>
      <c r="M5676" s="1" t="s">
        <v>6259</v>
      </c>
      <c r="N5676" s="1" t="s">
        <v>6326</v>
      </c>
      <c r="O5676" s="4">
        <v>40586.425208333334</v>
      </c>
      <c r="P5676" t="b">
        <v>1</v>
      </c>
      <c r="Q5676" s="1" t="s">
        <v>6327</v>
      </c>
      <c r="R5676" s="1" t="s">
        <v>6257</v>
      </c>
      <c r="S5676" s="1" t="s">
        <v>274</v>
      </c>
      <c r="T5676">
        <v>60188</v>
      </c>
      <c r="U5676">
        <v>450</v>
      </c>
      <c r="V5676">
        <v>2531</v>
      </c>
      <c r="W5676">
        <v>384</v>
      </c>
    </row>
    <row r="5677" spans="1:23" x14ac:dyDescent="0.25">
      <c r="A5677">
        <v>123868861</v>
      </c>
      <c r="B5677">
        <v>9.9200737626499072E+17</v>
      </c>
      <c r="C5677" s="4">
        <v>43223.573645833334</v>
      </c>
      <c r="D5677" s="1" t="s">
        <v>14711</v>
      </c>
      <c r="E5677" s="1" t="s">
        <v>6257</v>
      </c>
      <c r="F5677">
        <v>5</v>
      </c>
      <c r="G5677">
        <v>6</v>
      </c>
      <c r="H5677">
        <v>41</v>
      </c>
      <c r="I5677">
        <v>4</v>
      </c>
      <c r="J5677" s="1" t="s">
        <v>6301</v>
      </c>
      <c r="K5677" s="1" t="s">
        <v>6442</v>
      </c>
      <c r="L5677" s="1" t="s">
        <v>6260</v>
      </c>
      <c r="M5677" s="1" t="s">
        <v>6259</v>
      </c>
      <c r="N5677" s="1" t="s">
        <v>6281</v>
      </c>
      <c r="O5677" s="4">
        <v>40254.599421296298</v>
      </c>
      <c r="P5677" t="b">
        <v>1</v>
      </c>
      <c r="Q5677" s="1" t="s">
        <v>6282</v>
      </c>
      <c r="R5677" s="1" t="s">
        <v>6283</v>
      </c>
      <c r="S5677" s="1" t="s">
        <v>384</v>
      </c>
      <c r="T5677">
        <v>53434</v>
      </c>
      <c r="U5677">
        <v>609</v>
      </c>
      <c r="V5677">
        <v>6533</v>
      </c>
      <c r="W5677">
        <v>352</v>
      </c>
    </row>
    <row r="5678" spans="1:23" x14ac:dyDescent="0.25">
      <c r="A5678">
        <v>251034857</v>
      </c>
      <c r="B5678">
        <v>9.92005101693952E+17</v>
      </c>
      <c r="C5678" s="4">
        <v>43223.567372685182</v>
      </c>
      <c r="D5678" s="1" t="s">
        <v>14712</v>
      </c>
      <c r="E5678" s="1" t="s">
        <v>6257</v>
      </c>
      <c r="F5678">
        <v>7</v>
      </c>
      <c r="G5678">
        <v>5</v>
      </c>
      <c r="H5678">
        <v>49</v>
      </c>
      <c r="I5678">
        <v>2</v>
      </c>
      <c r="J5678" s="1" t="s">
        <v>6301</v>
      </c>
      <c r="K5678" s="1" t="s">
        <v>6259</v>
      </c>
      <c r="L5678" s="1" t="s">
        <v>6260</v>
      </c>
      <c r="M5678" s="1" t="s">
        <v>6259</v>
      </c>
      <c r="N5678" s="1" t="s">
        <v>6326</v>
      </c>
      <c r="O5678" s="4">
        <v>40586.425208333334</v>
      </c>
      <c r="P5678" t="b">
        <v>1</v>
      </c>
      <c r="Q5678" s="1" t="s">
        <v>6327</v>
      </c>
      <c r="R5678" s="1" t="s">
        <v>6257</v>
      </c>
      <c r="S5678" s="1" t="s">
        <v>274</v>
      </c>
      <c r="T5678">
        <v>60188</v>
      </c>
      <c r="U5678">
        <v>450</v>
      </c>
      <c r="V5678">
        <v>2531</v>
      </c>
      <c r="W5678">
        <v>384</v>
      </c>
    </row>
    <row r="5679" spans="1:23" x14ac:dyDescent="0.25">
      <c r="A5679">
        <v>111554559</v>
      </c>
      <c r="B5679">
        <v>9.9200358761293414E+17</v>
      </c>
      <c r="C5679" s="4">
        <v>43223.563194444447</v>
      </c>
      <c r="D5679" s="1" t="s">
        <v>14713</v>
      </c>
      <c r="E5679" s="1" t="s">
        <v>6257</v>
      </c>
      <c r="F5679">
        <v>17</v>
      </c>
      <c r="G5679">
        <v>2</v>
      </c>
      <c r="H5679">
        <v>48</v>
      </c>
      <c r="I5679">
        <v>1</v>
      </c>
      <c r="J5679" s="1" t="s">
        <v>14708</v>
      </c>
      <c r="K5679" s="1" t="s">
        <v>6259</v>
      </c>
      <c r="L5679" s="1" t="s">
        <v>6260</v>
      </c>
      <c r="M5679" s="1" t="s">
        <v>6259</v>
      </c>
      <c r="N5679" s="1" t="s">
        <v>6344</v>
      </c>
      <c r="O5679" s="4">
        <v>40214.462453703702</v>
      </c>
      <c r="P5679" t="b">
        <v>1</v>
      </c>
      <c r="Q5679" s="1" t="s">
        <v>156</v>
      </c>
      <c r="R5679" s="1" t="s">
        <v>6345</v>
      </c>
      <c r="S5679" s="1" t="s">
        <v>156</v>
      </c>
      <c r="T5679">
        <v>36079</v>
      </c>
      <c r="U5679">
        <v>456</v>
      </c>
      <c r="V5679">
        <v>8860</v>
      </c>
      <c r="W5679">
        <v>370</v>
      </c>
    </row>
    <row r="5680" spans="1:23" x14ac:dyDescent="0.25">
      <c r="A5680">
        <v>251034857</v>
      </c>
      <c r="B5680">
        <v>9.9200339097150259E+17</v>
      </c>
      <c r="C5680" s="4">
        <v>43223.562650462962</v>
      </c>
      <c r="D5680" s="1" t="s">
        <v>14714</v>
      </c>
      <c r="E5680" s="1" t="s">
        <v>6257</v>
      </c>
      <c r="F5680">
        <v>14</v>
      </c>
      <c r="G5680">
        <v>1</v>
      </c>
      <c r="H5680">
        <v>42</v>
      </c>
      <c r="I5680">
        <v>6</v>
      </c>
      <c r="J5680" s="1" t="s">
        <v>6301</v>
      </c>
      <c r="K5680" s="1" t="s">
        <v>6259</v>
      </c>
      <c r="L5680" s="1" t="s">
        <v>6260</v>
      </c>
      <c r="M5680" s="1" t="s">
        <v>6259</v>
      </c>
      <c r="N5680" s="1" t="s">
        <v>6326</v>
      </c>
      <c r="O5680" s="4">
        <v>40586.425208333334</v>
      </c>
      <c r="P5680" t="b">
        <v>1</v>
      </c>
      <c r="Q5680" s="1" t="s">
        <v>6327</v>
      </c>
      <c r="R5680" s="1" t="s">
        <v>6257</v>
      </c>
      <c r="S5680" s="1" t="s">
        <v>274</v>
      </c>
      <c r="T5680">
        <v>60188</v>
      </c>
      <c r="U5680">
        <v>450</v>
      </c>
      <c r="V5680">
        <v>2531</v>
      </c>
      <c r="W5680">
        <v>384</v>
      </c>
    </row>
    <row r="5681" spans="1:23" x14ac:dyDescent="0.25">
      <c r="A5681">
        <v>251034857</v>
      </c>
      <c r="B5681">
        <v>9.9199924148789658E+17</v>
      </c>
      <c r="C5681" s="4">
        <v>43223.551203703704</v>
      </c>
      <c r="D5681" s="1" t="s">
        <v>14715</v>
      </c>
      <c r="E5681" s="1" t="s">
        <v>6257</v>
      </c>
      <c r="F5681">
        <v>7</v>
      </c>
      <c r="G5681">
        <v>2</v>
      </c>
      <c r="H5681">
        <v>38</v>
      </c>
      <c r="I5681">
        <v>2</v>
      </c>
      <c r="J5681" s="1" t="s">
        <v>6301</v>
      </c>
      <c r="K5681" s="1" t="s">
        <v>7472</v>
      </c>
      <c r="L5681" s="1" t="s">
        <v>6260</v>
      </c>
      <c r="M5681" s="1" t="s">
        <v>6259</v>
      </c>
      <c r="N5681" s="1" t="s">
        <v>6326</v>
      </c>
      <c r="O5681" s="4">
        <v>40586.425208333334</v>
      </c>
      <c r="P5681" t="b">
        <v>1</v>
      </c>
      <c r="Q5681" s="1" t="s">
        <v>6327</v>
      </c>
      <c r="R5681" s="1" t="s">
        <v>6257</v>
      </c>
      <c r="S5681" s="1" t="s">
        <v>274</v>
      </c>
      <c r="T5681">
        <v>60188</v>
      </c>
      <c r="U5681">
        <v>450</v>
      </c>
      <c r="V5681">
        <v>2531</v>
      </c>
      <c r="W5681">
        <v>384</v>
      </c>
    </row>
    <row r="5682" spans="1:23" x14ac:dyDescent="0.25">
      <c r="A5682">
        <v>14462419</v>
      </c>
      <c r="B5682">
        <v>9.9198308907216486E+17</v>
      </c>
      <c r="C5682" s="4">
        <v>43223.506631944445</v>
      </c>
      <c r="D5682" s="1" t="s">
        <v>14716</v>
      </c>
      <c r="E5682" s="1" t="s">
        <v>6257</v>
      </c>
      <c r="F5682">
        <v>2</v>
      </c>
      <c r="G5682">
        <v>2</v>
      </c>
      <c r="H5682">
        <v>11</v>
      </c>
      <c r="I5682">
        <v>0</v>
      </c>
      <c r="J5682" s="1" t="s">
        <v>6258</v>
      </c>
      <c r="K5682" s="1" t="s">
        <v>6259</v>
      </c>
      <c r="L5682" s="1" t="s">
        <v>6260</v>
      </c>
      <c r="M5682" s="1" t="s">
        <v>6259</v>
      </c>
      <c r="N5682" s="1" t="s">
        <v>6288</v>
      </c>
      <c r="O5682" s="4">
        <v>39559.695937500001</v>
      </c>
      <c r="P5682" t="b">
        <v>1</v>
      </c>
      <c r="Q5682" s="1" t="s">
        <v>6289</v>
      </c>
      <c r="R5682" s="1" t="s">
        <v>6290</v>
      </c>
      <c r="S5682" s="1" t="s">
        <v>6291</v>
      </c>
      <c r="T5682">
        <v>48743</v>
      </c>
      <c r="U5682">
        <v>4261</v>
      </c>
      <c r="V5682">
        <v>20083</v>
      </c>
      <c r="W5682">
        <v>471</v>
      </c>
    </row>
    <row r="5683" spans="1:23" x14ac:dyDescent="0.25">
      <c r="A5683">
        <v>251034857</v>
      </c>
      <c r="B5683">
        <v>9.9196005067037082E+17</v>
      </c>
      <c r="C5683" s="4">
        <v>43223.443055555559</v>
      </c>
      <c r="D5683" s="1" t="s">
        <v>14717</v>
      </c>
      <c r="E5683" s="1" t="s">
        <v>6257</v>
      </c>
      <c r="F5683">
        <v>11</v>
      </c>
      <c r="G5683">
        <v>4</v>
      </c>
      <c r="H5683">
        <v>38</v>
      </c>
      <c r="I5683">
        <v>0</v>
      </c>
      <c r="J5683" s="1" t="s">
        <v>6301</v>
      </c>
      <c r="K5683" s="1" t="s">
        <v>7870</v>
      </c>
      <c r="L5683" s="1" t="s">
        <v>6287</v>
      </c>
      <c r="M5683" s="1" t="s">
        <v>6259</v>
      </c>
      <c r="N5683" s="1" t="s">
        <v>6326</v>
      </c>
      <c r="O5683" s="4">
        <v>40586.425208333334</v>
      </c>
      <c r="P5683" t="b">
        <v>1</v>
      </c>
      <c r="Q5683" s="1" t="s">
        <v>6327</v>
      </c>
      <c r="R5683" s="1" t="s">
        <v>6257</v>
      </c>
      <c r="S5683" s="1" t="s">
        <v>274</v>
      </c>
      <c r="T5683">
        <v>60188</v>
      </c>
      <c r="U5683">
        <v>450</v>
      </c>
      <c r="V5683">
        <v>2531</v>
      </c>
      <c r="W5683">
        <v>384</v>
      </c>
    </row>
    <row r="5684" spans="1:23" x14ac:dyDescent="0.25">
      <c r="A5684">
        <v>17622853</v>
      </c>
      <c r="B5684">
        <v>9.9194973522008474E+17</v>
      </c>
      <c r="C5684" s="4">
        <v>43223.414594907408</v>
      </c>
      <c r="D5684" s="1" t="s">
        <v>14718</v>
      </c>
      <c r="E5684" s="1" t="s">
        <v>6257</v>
      </c>
      <c r="F5684">
        <v>0</v>
      </c>
      <c r="G5684">
        <v>0</v>
      </c>
      <c r="H5684">
        <v>13</v>
      </c>
      <c r="I5684">
        <v>0</v>
      </c>
      <c r="J5684" s="1" t="s">
        <v>6258</v>
      </c>
      <c r="K5684" s="1" t="s">
        <v>14719</v>
      </c>
      <c r="L5684" s="1" t="s">
        <v>6260</v>
      </c>
      <c r="M5684" s="1" t="s">
        <v>6259</v>
      </c>
      <c r="N5684" s="1" t="s">
        <v>6268</v>
      </c>
      <c r="O5684" s="4">
        <v>39777.719039351854</v>
      </c>
      <c r="P5684" t="b">
        <v>1</v>
      </c>
      <c r="Q5684" s="1" t="s">
        <v>6269</v>
      </c>
      <c r="R5684" s="1" t="s">
        <v>6270</v>
      </c>
      <c r="S5684" s="1" t="s">
        <v>6218</v>
      </c>
      <c r="T5684">
        <v>39704</v>
      </c>
      <c r="U5684">
        <v>4096</v>
      </c>
      <c r="V5684">
        <v>7418</v>
      </c>
      <c r="W5684">
        <v>320</v>
      </c>
    </row>
    <row r="5685" spans="1:23" x14ac:dyDescent="0.25">
      <c r="A5685">
        <v>123868861</v>
      </c>
      <c r="B5685">
        <v>9.9194106020412211E+17</v>
      </c>
      <c r="C5685" s="4">
        <v>43223.390648148146</v>
      </c>
      <c r="D5685" s="1" t="s">
        <v>14720</v>
      </c>
      <c r="E5685" s="1" t="s">
        <v>6257</v>
      </c>
      <c r="F5685">
        <v>6</v>
      </c>
      <c r="G5685">
        <v>0</v>
      </c>
      <c r="H5685">
        <v>32</v>
      </c>
      <c r="I5685">
        <v>0</v>
      </c>
      <c r="J5685" s="1" t="s">
        <v>6258</v>
      </c>
      <c r="K5685" s="1" t="s">
        <v>14721</v>
      </c>
      <c r="L5685" s="1" t="s">
        <v>6259</v>
      </c>
      <c r="M5685" s="1" t="s">
        <v>6259</v>
      </c>
      <c r="N5685" s="1" t="s">
        <v>6281</v>
      </c>
      <c r="O5685" s="4">
        <v>40254.599421296298</v>
      </c>
      <c r="P5685" t="b">
        <v>1</v>
      </c>
      <c r="Q5685" s="1" t="s">
        <v>6282</v>
      </c>
      <c r="R5685" s="1" t="s">
        <v>6283</v>
      </c>
      <c r="S5685" s="1" t="s">
        <v>384</v>
      </c>
      <c r="T5685">
        <v>53434</v>
      </c>
      <c r="U5685">
        <v>609</v>
      </c>
      <c r="V5685">
        <v>6533</v>
      </c>
      <c r="W5685">
        <v>352</v>
      </c>
    </row>
    <row r="5686" spans="1:23" x14ac:dyDescent="0.25">
      <c r="A5686">
        <v>251034857</v>
      </c>
      <c r="B5686">
        <v>9.9193676436857242E+17</v>
      </c>
      <c r="C5686" s="4">
        <v>43223.378796296296</v>
      </c>
      <c r="D5686" s="1" t="s">
        <v>14722</v>
      </c>
      <c r="E5686" s="1" t="s">
        <v>6257</v>
      </c>
      <c r="F5686">
        <v>13</v>
      </c>
      <c r="G5686">
        <v>3</v>
      </c>
      <c r="H5686">
        <v>55</v>
      </c>
      <c r="I5686">
        <v>5</v>
      </c>
      <c r="J5686" s="1" t="s">
        <v>6301</v>
      </c>
      <c r="K5686" s="1" t="s">
        <v>6259</v>
      </c>
      <c r="L5686" s="1" t="s">
        <v>6260</v>
      </c>
      <c r="M5686" s="1" t="s">
        <v>6259</v>
      </c>
      <c r="N5686" s="1" t="s">
        <v>6326</v>
      </c>
      <c r="O5686" s="4">
        <v>40586.425208333334</v>
      </c>
      <c r="P5686" t="b">
        <v>1</v>
      </c>
      <c r="Q5686" s="1" t="s">
        <v>6327</v>
      </c>
      <c r="R5686" s="1" t="s">
        <v>6257</v>
      </c>
      <c r="S5686" s="1" t="s">
        <v>274</v>
      </c>
      <c r="T5686">
        <v>60188</v>
      </c>
      <c r="U5686">
        <v>450</v>
      </c>
      <c r="V5686">
        <v>2531</v>
      </c>
      <c r="W5686">
        <v>384</v>
      </c>
    </row>
    <row r="5687" spans="1:23" x14ac:dyDescent="0.25">
      <c r="A5687">
        <v>17622853</v>
      </c>
      <c r="B5687">
        <v>9.9192003445174272E+17</v>
      </c>
      <c r="C5687" s="4">
        <v>43223.332627314812</v>
      </c>
      <c r="D5687" s="1" t="s">
        <v>14723</v>
      </c>
      <c r="E5687" s="1" t="s">
        <v>14724</v>
      </c>
      <c r="F5687">
        <v>0</v>
      </c>
      <c r="G5687">
        <v>0</v>
      </c>
      <c r="H5687">
        <v>6</v>
      </c>
      <c r="I5687">
        <v>0</v>
      </c>
      <c r="J5687" s="1" t="s">
        <v>14725</v>
      </c>
      <c r="K5687" s="1" t="s">
        <v>9520</v>
      </c>
      <c r="L5687" s="1" t="s">
        <v>6259</v>
      </c>
      <c r="M5687" s="1" t="s">
        <v>6259</v>
      </c>
      <c r="N5687" s="1" t="s">
        <v>6268</v>
      </c>
      <c r="O5687" s="4">
        <v>39777.719039351854</v>
      </c>
      <c r="P5687" t="b">
        <v>1</v>
      </c>
      <c r="Q5687" s="1" t="s">
        <v>6269</v>
      </c>
      <c r="R5687" s="1" t="s">
        <v>6270</v>
      </c>
      <c r="S5687" s="1" t="s">
        <v>6218</v>
      </c>
      <c r="T5687">
        <v>39704</v>
      </c>
      <c r="U5687">
        <v>4096</v>
      </c>
      <c r="V5687">
        <v>7418</v>
      </c>
      <c r="W5687">
        <v>320</v>
      </c>
    </row>
    <row r="5688" spans="1:23" x14ac:dyDescent="0.25">
      <c r="A5688">
        <v>251034857</v>
      </c>
      <c r="B5688">
        <v>9.9174661131861197E+17</v>
      </c>
      <c r="C5688" s="4">
        <v>43222.854074074072</v>
      </c>
      <c r="D5688" s="1" t="s">
        <v>14726</v>
      </c>
      <c r="E5688" s="1" t="s">
        <v>6257</v>
      </c>
      <c r="F5688">
        <v>5</v>
      </c>
      <c r="G5688">
        <v>2</v>
      </c>
      <c r="H5688">
        <v>21</v>
      </c>
      <c r="I5688">
        <v>2</v>
      </c>
      <c r="J5688" s="1" t="s">
        <v>6301</v>
      </c>
      <c r="K5688" s="1" t="s">
        <v>7870</v>
      </c>
      <c r="L5688" s="1" t="s">
        <v>6260</v>
      </c>
      <c r="M5688" s="1" t="s">
        <v>6259</v>
      </c>
      <c r="N5688" s="1" t="s">
        <v>6326</v>
      </c>
      <c r="O5688" s="4">
        <v>40586.425208333334</v>
      </c>
      <c r="P5688" t="b">
        <v>1</v>
      </c>
      <c r="Q5688" s="1" t="s">
        <v>6327</v>
      </c>
      <c r="R5688" s="1" t="s">
        <v>6257</v>
      </c>
      <c r="S5688" s="1" t="s">
        <v>274</v>
      </c>
      <c r="T5688">
        <v>60188</v>
      </c>
      <c r="U5688">
        <v>450</v>
      </c>
      <c r="V5688">
        <v>2531</v>
      </c>
      <c r="W5688">
        <v>384</v>
      </c>
    </row>
    <row r="5689" spans="1:23" x14ac:dyDescent="0.25">
      <c r="A5689">
        <v>17622853</v>
      </c>
      <c r="B5689">
        <v>9.9162879621747917E+17</v>
      </c>
      <c r="C5689" s="4">
        <v>43222.528969907406</v>
      </c>
      <c r="D5689" s="1" t="s">
        <v>14727</v>
      </c>
      <c r="E5689" s="1" t="s">
        <v>6257</v>
      </c>
      <c r="F5689">
        <v>1</v>
      </c>
      <c r="G5689">
        <v>2</v>
      </c>
      <c r="H5689">
        <v>24</v>
      </c>
      <c r="I5689">
        <v>1</v>
      </c>
      <c r="J5689" s="1" t="s">
        <v>6258</v>
      </c>
      <c r="K5689" s="1" t="s">
        <v>14728</v>
      </c>
      <c r="L5689" s="1" t="s">
        <v>6260</v>
      </c>
      <c r="M5689" s="1" t="s">
        <v>6259</v>
      </c>
      <c r="N5689" s="1" t="s">
        <v>6268</v>
      </c>
      <c r="O5689" s="4">
        <v>39777.719039351854</v>
      </c>
      <c r="P5689" t="b">
        <v>1</v>
      </c>
      <c r="Q5689" s="1" t="s">
        <v>6269</v>
      </c>
      <c r="R5689" s="1" t="s">
        <v>6270</v>
      </c>
      <c r="S5689" s="1" t="s">
        <v>6218</v>
      </c>
      <c r="T5689">
        <v>39704</v>
      </c>
      <c r="U5689">
        <v>4096</v>
      </c>
      <c r="V5689">
        <v>7418</v>
      </c>
      <c r="W5689">
        <v>320</v>
      </c>
    </row>
    <row r="5690" spans="1:23" x14ac:dyDescent="0.25">
      <c r="A5690">
        <v>123868861</v>
      </c>
      <c r="B5690">
        <v>9.916250569323479E+17</v>
      </c>
      <c r="C5690" s="4">
        <v>43222.518645833334</v>
      </c>
      <c r="D5690" s="1" t="s">
        <v>14729</v>
      </c>
      <c r="E5690" s="1" t="s">
        <v>6257</v>
      </c>
      <c r="F5690">
        <v>7</v>
      </c>
      <c r="G5690">
        <v>2</v>
      </c>
      <c r="H5690">
        <v>56</v>
      </c>
      <c r="I5690">
        <v>1</v>
      </c>
      <c r="J5690" s="1" t="s">
        <v>6258</v>
      </c>
      <c r="K5690" s="1" t="s">
        <v>14730</v>
      </c>
      <c r="L5690" s="1" t="s">
        <v>6260</v>
      </c>
      <c r="M5690" s="1" t="s">
        <v>6259</v>
      </c>
      <c r="N5690" s="1" t="s">
        <v>6281</v>
      </c>
      <c r="O5690" s="4">
        <v>40254.599421296298</v>
      </c>
      <c r="P5690" t="b">
        <v>1</v>
      </c>
      <c r="Q5690" s="1" t="s">
        <v>6282</v>
      </c>
      <c r="R5690" s="1" t="s">
        <v>6283</v>
      </c>
      <c r="S5690" s="1" t="s">
        <v>384</v>
      </c>
      <c r="T5690">
        <v>53434</v>
      </c>
      <c r="U5690">
        <v>609</v>
      </c>
      <c r="V5690">
        <v>6533</v>
      </c>
      <c r="W5690">
        <v>352</v>
      </c>
    </row>
    <row r="5691" spans="1:23" x14ac:dyDescent="0.25">
      <c r="A5691">
        <v>17622853</v>
      </c>
      <c r="B5691">
        <v>9.9158381709699072E+17</v>
      </c>
      <c r="C5691" s="4">
        <v>43222.404849537037</v>
      </c>
      <c r="D5691" s="1" t="s">
        <v>14731</v>
      </c>
      <c r="E5691" s="1" t="s">
        <v>6257</v>
      </c>
      <c r="F5691">
        <v>10</v>
      </c>
      <c r="G5691">
        <v>2</v>
      </c>
      <c r="H5691">
        <v>39</v>
      </c>
      <c r="I5691">
        <v>1</v>
      </c>
      <c r="J5691" s="1" t="s">
        <v>14732</v>
      </c>
      <c r="K5691" s="1" t="s">
        <v>7169</v>
      </c>
      <c r="L5691" s="1" t="s">
        <v>6287</v>
      </c>
      <c r="M5691" s="1" t="s">
        <v>6259</v>
      </c>
      <c r="N5691" s="1" t="s">
        <v>6268</v>
      </c>
      <c r="O5691" s="4">
        <v>39777.719039351854</v>
      </c>
      <c r="P5691" t="b">
        <v>1</v>
      </c>
      <c r="Q5691" s="1" t="s">
        <v>6269</v>
      </c>
      <c r="R5691" s="1" t="s">
        <v>6270</v>
      </c>
      <c r="S5691" s="1" t="s">
        <v>6218</v>
      </c>
      <c r="T5691">
        <v>39704</v>
      </c>
      <c r="U5691">
        <v>4096</v>
      </c>
      <c r="V5691">
        <v>7418</v>
      </c>
      <c r="W5691">
        <v>320</v>
      </c>
    </row>
    <row r="5692" spans="1:23" x14ac:dyDescent="0.25">
      <c r="A5692">
        <v>251034857</v>
      </c>
      <c r="B5692">
        <v>9.9139098012860826E+17</v>
      </c>
      <c r="C5692" s="4">
        <v>43221.872719907406</v>
      </c>
      <c r="D5692" s="1" t="s">
        <v>14733</v>
      </c>
      <c r="E5692" s="1" t="s">
        <v>6257</v>
      </c>
      <c r="F5692">
        <v>10</v>
      </c>
      <c r="G5692">
        <v>4</v>
      </c>
      <c r="H5692">
        <v>41</v>
      </c>
      <c r="I5692">
        <v>0</v>
      </c>
      <c r="J5692" s="1" t="s">
        <v>6258</v>
      </c>
      <c r="K5692" s="1" t="s">
        <v>6259</v>
      </c>
      <c r="L5692" s="1" t="s">
        <v>6260</v>
      </c>
      <c r="M5692" s="1" t="s">
        <v>6259</v>
      </c>
      <c r="N5692" s="1" t="s">
        <v>6326</v>
      </c>
      <c r="O5692" s="4">
        <v>40586.425208333334</v>
      </c>
      <c r="P5692" t="b">
        <v>1</v>
      </c>
      <c r="Q5692" s="1" t="s">
        <v>6327</v>
      </c>
      <c r="R5692" s="1" t="s">
        <v>6257</v>
      </c>
      <c r="S5692" s="1" t="s">
        <v>274</v>
      </c>
      <c r="T5692">
        <v>60188</v>
      </c>
      <c r="U5692">
        <v>450</v>
      </c>
      <c r="V5692">
        <v>2531</v>
      </c>
      <c r="W5692">
        <v>384</v>
      </c>
    </row>
    <row r="5693" spans="1:23" x14ac:dyDescent="0.25">
      <c r="A5693">
        <v>123868861</v>
      </c>
      <c r="B5693">
        <v>9.9134651253697331E+17</v>
      </c>
      <c r="C5693" s="4">
        <v>43221.750011574077</v>
      </c>
      <c r="D5693" s="1" t="s">
        <v>14734</v>
      </c>
      <c r="E5693" s="1" t="s">
        <v>6257</v>
      </c>
      <c r="F5693">
        <v>1</v>
      </c>
      <c r="G5693">
        <v>3</v>
      </c>
      <c r="H5693">
        <v>9</v>
      </c>
      <c r="I5693">
        <v>0</v>
      </c>
      <c r="J5693" s="1" t="s">
        <v>6301</v>
      </c>
      <c r="K5693" s="1" t="s">
        <v>6259</v>
      </c>
      <c r="L5693" s="1" t="s">
        <v>6260</v>
      </c>
      <c r="M5693" s="1" t="s">
        <v>6259</v>
      </c>
      <c r="N5693" s="1" t="s">
        <v>6281</v>
      </c>
      <c r="O5693" s="4">
        <v>40254.599421296298</v>
      </c>
      <c r="P5693" t="b">
        <v>1</v>
      </c>
      <c r="Q5693" s="1" t="s">
        <v>6282</v>
      </c>
      <c r="R5693" s="1" t="s">
        <v>6283</v>
      </c>
      <c r="S5693" s="1" t="s">
        <v>384</v>
      </c>
      <c r="T5693">
        <v>53434</v>
      </c>
      <c r="U5693">
        <v>609</v>
      </c>
      <c r="V5693">
        <v>6533</v>
      </c>
      <c r="W5693">
        <v>352</v>
      </c>
    </row>
    <row r="5694" spans="1:23" x14ac:dyDescent="0.25">
      <c r="A5694">
        <v>251034857</v>
      </c>
      <c r="B5694">
        <v>9.9128408687770419E+17</v>
      </c>
      <c r="C5694" s="4">
        <v>43221.57775462963</v>
      </c>
      <c r="D5694" s="1" t="s">
        <v>14735</v>
      </c>
      <c r="E5694" s="1" t="s">
        <v>6257</v>
      </c>
      <c r="F5694">
        <v>24</v>
      </c>
      <c r="G5694">
        <v>4</v>
      </c>
      <c r="H5694">
        <v>55</v>
      </c>
      <c r="I5694">
        <v>3</v>
      </c>
      <c r="J5694" s="1" t="s">
        <v>6258</v>
      </c>
      <c r="K5694" s="1" t="s">
        <v>6259</v>
      </c>
      <c r="L5694" s="1" t="s">
        <v>6260</v>
      </c>
      <c r="M5694" s="1" t="s">
        <v>6259</v>
      </c>
      <c r="N5694" s="1" t="s">
        <v>6326</v>
      </c>
      <c r="O5694" s="4">
        <v>40586.425208333334</v>
      </c>
      <c r="P5694" t="b">
        <v>1</v>
      </c>
      <c r="Q5694" s="1" t="s">
        <v>6327</v>
      </c>
      <c r="R5694" s="1" t="s">
        <v>6257</v>
      </c>
      <c r="S5694" s="1" t="s">
        <v>274</v>
      </c>
      <c r="T5694">
        <v>60188</v>
      </c>
      <c r="U5694">
        <v>450</v>
      </c>
      <c r="V5694">
        <v>2531</v>
      </c>
      <c r="W5694">
        <v>384</v>
      </c>
    </row>
    <row r="5695" spans="1:23" x14ac:dyDescent="0.25">
      <c r="A5695">
        <v>111554559</v>
      </c>
      <c r="B5695">
        <v>9.9127173558356378E+17</v>
      </c>
      <c r="C5695" s="4">
        <v>43221.543668981481</v>
      </c>
      <c r="D5695" s="1" t="s">
        <v>14736</v>
      </c>
      <c r="E5695" s="1" t="s">
        <v>6257</v>
      </c>
      <c r="F5695">
        <v>1</v>
      </c>
      <c r="G5695">
        <v>0</v>
      </c>
      <c r="H5695">
        <v>6</v>
      </c>
      <c r="I5695">
        <v>0</v>
      </c>
      <c r="J5695" s="1" t="s">
        <v>6258</v>
      </c>
      <c r="K5695" s="1" t="s">
        <v>14737</v>
      </c>
      <c r="L5695" s="1" t="s">
        <v>6260</v>
      </c>
      <c r="M5695" s="1" t="s">
        <v>6259</v>
      </c>
      <c r="N5695" s="1" t="s">
        <v>6344</v>
      </c>
      <c r="O5695" s="4">
        <v>40214.462453703702</v>
      </c>
      <c r="P5695" t="b">
        <v>1</v>
      </c>
      <c r="Q5695" s="1" t="s">
        <v>156</v>
      </c>
      <c r="R5695" s="1" t="s">
        <v>6345</v>
      </c>
      <c r="S5695" s="1" t="s">
        <v>156</v>
      </c>
      <c r="T5695">
        <v>36079</v>
      </c>
      <c r="U5695">
        <v>456</v>
      </c>
      <c r="V5695">
        <v>8860</v>
      </c>
      <c r="W5695">
        <v>370</v>
      </c>
    </row>
    <row r="5696" spans="1:23" x14ac:dyDescent="0.25">
      <c r="A5696">
        <v>7089792</v>
      </c>
      <c r="B5696">
        <v>9.9125670037106688E+17</v>
      </c>
      <c r="C5696" s="4">
        <v>43221.502175925925</v>
      </c>
      <c r="D5696" s="1" t="s">
        <v>14738</v>
      </c>
      <c r="E5696" s="1" t="s">
        <v>14739</v>
      </c>
      <c r="F5696">
        <v>0</v>
      </c>
      <c r="G5696">
        <v>1</v>
      </c>
      <c r="H5696">
        <v>0</v>
      </c>
      <c r="I5696">
        <v>0</v>
      </c>
      <c r="J5696" s="1" t="s">
        <v>6259</v>
      </c>
      <c r="K5696" s="1" t="s">
        <v>14740</v>
      </c>
      <c r="L5696" s="1" t="s">
        <v>6259</v>
      </c>
      <c r="M5696" s="1" t="s">
        <v>6259</v>
      </c>
      <c r="N5696" s="1" t="s">
        <v>6275</v>
      </c>
      <c r="O5696" s="4">
        <v>39259.664467592593</v>
      </c>
      <c r="P5696" t="b">
        <v>1</v>
      </c>
      <c r="Q5696" s="1" t="s">
        <v>6276</v>
      </c>
      <c r="R5696" s="1" t="s">
        <v>6277</v>
      </c>
      <c r="S5696" s="1" t="s">
        <v>6278</v>
      </c>
      <c r="T5696">
        <v>30280</v>
      </c>
      <c r="U5696">
        <v>4550</v>
      </c>
      <c r="V5696">
        <v>7288</v>
      </c>
      <c r="W5696">
        <v>287</v>
      </c>
    </row>
    <row r="5697" spans="1:23" x14ac:dyDescent="0.25">
      <c r="A5697">
        <v>7089792</v>
      </c>
      <c r="B5697">
        <v>9.9125653673861939E+17</v>
      </c>
      <c r="C5697" s="4">
        <v>43221.50172453704</v>
      </c>
      <c r="D5697" s="1" t="s">
        <v>14741</v>
      </c>
      <c r="E5697" s="1" t="s">
        <v>14742</v>
      </c>
      <c r="F5697">
        <v>0</v>
      </c>
      <c r="G5697">
        <v>0</v>
      </c>
      <c r="H5697">
        <v>0</v>
      </c>
      <c r="I5697">
        <v>0</v>
      </c>
      <c r="J5697" s="1" t="s">
        <v>6259</v>
      </c>
      <c r="K5697" s="1" t="s">
        <v>14740</v>
      </c>
      <c r="L5697" s="1" t="s">
        <v>6259</v>
      </c>
      <c r="M5697" s="1" t="s">
        <v>6259</v>
      </c>
      <c r="N5697" s="1" t="s">
        <v>6275</v>
      </c>
      <c r="O5697" s="4">
        <v>39259.664467592593</v>
      </c>
      <c r="P5697" t="b">
        <v>1</v>
      </c>
      <c r="Q5697" s="1" t="s">
        <v>6276</v>
      </c>
      <c r="R5697" s="1" t="s">
        <v>6277</v>
      </c>
      <c r="S5697" s="1" t="s">
        <v>6278</v>
      </c>
      <c r="T5697">
        <v>30280</v>
      </c>
      <c r="U5697">
        <v>4550</v>
      </c>
      <c r="V5697">
        <v>7288</v>
      </c>
      <c r="W5697">
        <v>287</v>
      </c>
    </row>
    <row r="5698" spans="1:23" x14ac:dyDescent="0.25">
      <c r="A5698">
        <v>7089792</v>
      </c>
      <c r="B5698">
        <v>9.9125599439827763E+17</v>
      </c>
      <c r="C5698" s="4">
        <v>43221.500231481485</v>
      </c>
      <c r="D5698" s="1" t="s">
        <v>14743</v>
      </c>
      <c r="E5698" s="1" t="s">
        <v>14744</v>
      </c>
      <c r="F5698">
        <v>0</v>
      </c>
      <c r="G5698">
        <v>0</v>
      </c>
      <c r="H5698">
        <v>0</v>
      </c>
      <c r="I5698">
        <v>0</v>
      </c>
      <c r="J5698" s="1" t="s">
        <v>6259</v>
      </c>
      <c r="K5698" s="1" t="s">
        <v>14745</v>
      </c>
      <c r="L5698" s="1" t="s">
        <v>6259</v>
      </c>
      <c r="M5698" s="1" t="s">
        <v>6259</v>
      </c>
      <c r="N5698" s="1" t="s">
        <v>6275</v>
      </c>
      <c r="O5698" s="4">
        <v>39259.664467592593</v>
      </c>
      <c r="P5698" t="b">
        <v>1</v>
      </c>
      <c r="Q5698" s="1" t="s">
        <v>6276</v>
      </c>
      <c r="R5698" s="1" t="s">
        <v>6277</v>
      </c>
      <c r="S5698" s="1" t="s">
        <v>6278</v>
      </c>
      <c r="T5698">
        <v>30280</v>
      </c>
      <c r="U5698">
        <v>4550</v>
      </c>
      <c r="V5698">
        <v>7288</v>
      </c>
      <c r="W5698">
        <v>287</v>
      </c>
    </row>
    <row r="5699" spans="1:23" x14ac:dyDescent="0.25">
      <c r="A5699">
        <v>7089792</v>
      </c>
      <c r="B5699">
        <v>9.9125583740138701E+17</v>
      </c>
      <c r="C5699" s="4">
        <v>43221.499791666669</v>
      </c>
      <c r="D5699" s="1" t="s">
        <v>14746</v>
      </c>
      <c r="E5699" s="1" t="s">
        <v>14747</v>
      </c>
      <c r="F5699">
        <v>0</v>
      </c>
      <c r="G5699">
        <v>0</v>
      </c>
      <c r="H5699">
        <v>0</v>
      </c>
      <c r="I5699">
        <v>0</v>
      </c>
      <c r="J5699" s="1" t="s">
        <v>6259</v>
      </c>
      <c r="K5699" s="1" t="s">
        <v>10361</v>
      </c>
      <c r="L5699" s="1" t="s">
        <v>6259</v>
      </c>
      <c r="M5699" s="1" t="s">
        <v>6259</v>
      </c>
      <c r="N5699" s="1" t="s">
        <v>6275</v>
      </c>
      <c r="O5699" s="4">
        <v>39259.664467592593</v>
      </c>
      <c r="P5699" t="b">
        <v>1</v>
      </c>
      <c r="Q5699" s="1" t="s">
        <v>6276</v>
      </c>
      <c r="R5699" s="1" t="s">
        <v>6277</v>
      </c>
      <c r="S5699" s="1" t="s">
        <v>6278</v>
      </c>
      <c r="T5699">
        <v>30280</v>
      </c>
      <c r="U5699">
        <v>4550</v>
      </c>
      <c r="V5699">
        <v>7288</v>
      </c>
      <c r="W5699">
        <v>287</v>
      </c>
    </row>
    <row r="5700" spans="1:23" x14ac:dyDescent="0.25">
      <c r="A5700">
        <v>7089792</v>
      </c>
      <c r="B5700">
        <v>9.9125520553361818E+17</v>
      </c>
      <c r="C5700" s="4">
        <v>43221.498055555552</v>
      </c>
      <c r="D5700" s="1" t="s">
        <v>14748</v>
      </c>
      <c r="E5700" s="1" t="s">
        <v>14749</v>
      </c>
      <c r="F5700">
        <v>0</v>
      </c>
      <c r="G5700">
        <v>1</v>
      </c>
      <c r="H5700">
        <v>0</v>
      </c>
      <c r="I5700">
        <v>0</v>
      </c>
      <c r="J5700" s="1" t="s">
        <v>6259</v>
      </c>
      <c r="K5700" s="1" t="s">
        <v>14740</v>
      </c>
      <c r="L5700" s="1" t="s">
        <v>6259</v>
      </c>
      <c r="M5700" s="1" t="s">
        <v>6259</v>
      </c>
      <c r="N5700" s="1" t="s">
        <v>6275</v>
      </c>
      <c r="O5700" s="4">
        <v>39259.664467592593</v>
      </c>
      <c r="P5700" t="b">
        <v>1</v>
      </c>
      <c r="Q5700" s="1" t="s">
        <v>6276</v>
      </c>
      <c r="R5700" s="1" t="s">
        <v>6277</v>
      </c>
      <c r="S5700" s="1" t="s">
        <v>6278</v>
      </c>
      <c r="T5700">
        <v>30280</v>
      </c>
      <c r="U5700">
        <v>4550</v>
      </c>
      <c r="V5700">
        <v>7288</v>
      </c>
      <c r="W5700">
        <v>287</v>
      </c>
    </row>
    <row r="5701" spans="1:23" x14ac:dyDescent="0.25">
      <c r="A5701">
        <v>7089792</v>
      </c>
      <c r="B5701">
        <v>9.9125503853329613E+17</v>
      </c>
      <c r="C5701" s="4">
        <v>43221.49759259259</v>
      </c>
      <c r="D5701" s="1" t="s">
        <v>14750</v>
      </c>
      <c r="E5701" s="1" t="s">
        <v>14749</v>
      </c>
      <c r="F5701">
        <v>0</v>
      </c>
      <c r="G5701">
        <v>1</v>
      </c>
      <c r="H5701">
        <v>0</v>
      </c>
      <c r="I5701">
        <v>0</v>
      </c>
      <c r="J5701" s="1" t="s">
        <v>6259</v>
      </c>
      <c r="K5701" s="1" t="s">
        <v>14740</v>
      </c>
      <c r="L5701" s="1" t="s">
        <v>6259</v>
      </c>
      <c r="M5701" s="1" t="s">
        <v>6259</v>
      </c>
      <c r="N5701" s="1" t="s">
        <v>6275</v>
      </c>
      <c r="O5701" s="4">
        <v>39259.664467592593</v>
      </c>
      <c r="P5701" t="b">
        <v>1</v>
      </c>
      <c r="Q5701" s="1" t="s">
        <v>6276</v>
      </c>
      <c r="R5701" s="1" t="s">
        <v>6277</v>
      </c>
      <c r="S5701" s="1" t="s">
        <v>6278</v>
      </c>
      <c r="T5701">
        <v>30280</v>
      </c>
      <c r="U5701">
        <v>4550</v>
      </c>
      <c r="V5701">
        <v>7288</v>
      </c>
      <c r="W5701">
        <v>287</v>
      </c>
    </row>
    <row r="5702" spans="1:23" x14ac:dyDescent="0.25">
      <c r="A5702">
        <v>7089792</v>
      </c>
      <c r="B5702">
        <v>9.9125423040833536E+17</v>
      </c>
      <c r="C5702" s="4">
        <v>43221.495358796295</v>
      </c>
      <c r="D5702" s="1" t="s">
        <v>14751</v>
      </c>
      <c r="E5702" s="1" t="s">
        <v>14752</v>
      </c>
      <c r="F5702">
        <v>0</v>
      </c>
      <c r="G5702">
        <v>0</v>
      </c>
      <c r="H5702">
        <v>1</v>
      </c>
      <c r="I5702">
        <v>0</v>
      </c>
      <c r="J5702" s="1" t="s">
        <v>6259</v>
      </c>
      <c r="K5702" s="1" t="s">
        <v>14740</v>
      </c>
      <c r="L5702" s="1" t="s">
        <v>6259</v>
      </c>
      <c r="M5702" s="1" t="s">
        <v>6259</v>
      </c>
      <c r="N5702" s="1" t="s">
        <v>6275</v>
      </c>
      <c r="O5702" s="4">
        <v>39259.664467592593</v>
      </c>
      <c r="P5702" t="b">
        <v>1</v>
      </c>
      <c r="Q5702" s="1" t="s">
        <v>6276</v>
      </c>
      <c r="R5702" s="1" t="s">
        <v>6277</v>
      </c>
      <c r="S5702" s="1" t="s">
        <v>6278</v>
      </c>
      <c r="T5702">
        <v>30280</v>
      </c>
      <c r="U5702">
        <v>4550</v>
      </c>
      <c r="V5702">
        <v>7288</v>
      </c>
      <c r="W5702">
        <v>287</v>
      </c>
    </row>
    <row r="5703" spans="1:23" x14ac:dyDescent="0.25">
      <c r="A5703">
        <v>7089792</v>
      </c>
      <c r="B5703">
        <v>9.9125388158060544E+17</v>
      </c>
      <c r="C5703" s="4">
        <v>43221.494398148148</v>
      </c>
      <c r="D5703" s="1" t="s">
        <v>14753</v>
      </c>
      <c r="E5703" s="1" t="s">
        <v>14754</v>
      </c>
      <c r="F5703">
        <v>0</v>
      </c>
      <c r="G5703">
        <v>1</v>
      </c>
      <c r="H5703">
        <v>0</v>
      </c>
      <c r="I5703">
        <v>0</v>
      </c>
      <c r="J5703" s="1" t="s">
        <v>6259</v>
      </c>
      <c r="K5703" s="1" t="s">
        <v>14740</v>
      </c>
      <c r="L5703" s="1" t="s">
        <v>6259</v>
      </c>
      <c r="M5703" s="1" t="s">
        <v>6259</v>
      </c>
      <c r="N5703" s="1" t="s">
        <v>6275</v>
      </c>
      <c r="O5703" s="4">
        <v>39259.664467592593</v>
      </c>
      <c r="P5703" t="b">
        <v>1</v>
      </c>
      <c r="Q5703" s="1" t="s">
        <v>6276</v>
      </c>
      <c r="R5703" s="1" t="s">
        <v>6277</v>
      </c>
      <c r="S5703" s="1" t="s">
        <v>6278</v>
      </c>
      <c r="T5703">
        <v>30280</v>
      </c>
      <c r="U5703">
        <v>4550</v>
      </c>
      <c r="V5703">
        <v>7288</v>
      </c>
      <c r="W5703">
        <v>287</v>
      </c>
    </row>
    <row r="5704" spans="1:23" x14ac:dyDescent="0.25">
      <c r="A5704">
        <v>251034857</v>
      </c>
      <c r="B5704">
        <v>9.9124731944094925E+17</v>
      </c>
      <c r="C5704" s="4">
        <v>43221.4762962963</v>
      </c>
      <c r="D5704" s="1" t="s">
        <v>14755</v>
      </c>
      <c r="E5704" s="1" t="s">
        <v>6257</v>
      </c>
      <c r="F5704">
        <v>11</v>
      </c>
      <c r="G5704">
        <v>18</v>
      </c>
      <c r="H5704">
        <v>61</v>
      </c>
      <c r="I5704">
        <v>7</v>
      </c>
      <c r="J5704" s="1" t="s">
        <v>6258</v>
      </c>
      <c r="K5704" s="1" t="s">
        <v>6259</v>
      </c>
      <c r="L5704" s="1" t="s">
        <v>6260</v>
      </c>
      <c r="M5704" s="1" t="s">
        <v>6259</v>
      </c>
      <c r="N5704" s="1" t="s">
        <v>6326</v>
      </c>
      <c r="O5704" s="4">
        <v>40586.425208333334</v>
      </c>
      <c r="P5704" t="b">
        <v>1</v>
      </c>
      <c r="Q5704" s="1" t="s">
        <v>6327</v>
      </c>
      <c r="R5704" s="1" t="s">
        <v>6257</v>
      </c>
      <c r="S5704" s="1" t="s">
        <v>274</v>
      </c>
      <c r="T5704">
        <v>60188</v>
      </c>
      <c r="U5704">
        <v>450</v>
      </c>
      <c r="V5704">
        <v>2531</v>
      </c>
      <c r="W5704">
        <v>384</v>
      </c>
    </row>
    <row r="5705" spans="1:23" x14ac:dyDescent="0.25">
      <c r="A5705">
        <v>7089792</v>
      </c>
      <c r="B5705">
        <v>9.9124612643838771E+17</v>
      </c>
      <c r="C5705" s="4">
        <v>43221.472997685189</v>
      </c>
      <c r="D5705" s="1" t="s">
        <v>14756</v>
      </c>
      <c r="E5705" s="1" t="s">
        <v>14757</v>
      </c>
      <c r="F5705">
        <v>0</v>
      </c>
      <c r="G5705">
        <v>1</v>
      </c>
      <c r="H5705">
        <v>1</v>
      </c>
      <c r="I5705">
        <v>1</v>
      </c>
      <c r="J5705" s="1" t="s">
        <v>6259</v>
      </c>
      <c r="K5705" s="1" t="s">
        <v>14740</v>
      </c>
      <c r="L5705" s="1" t="s">
        <v>6259</v>
      </c>
      <c r="M5705" s="1" t="s">
        <v>6259</v>
      </c>
      <c r="N5705" s="1" t="s">
        <v>6275</v>
      </c>
      <c r="O5705" s="4">
        <v>39259.664467592593</v>
      </c>
      <c r="P5705" t="b">
        <v>1</v>
      </c>
      <c r="Q5705" s="1" t="s">
        <v>6276</v>
      </c>
      <c r="R5705" s="1" t="s">
        <v>6277</v>
      </c>
      <c r="S5705" s="1" t="s">
        <v>6278</v>
      </c>
      <c r="T5705">
        <v>30280</v>
      </c>
      <c r="U5705">
        <v>4550</v>
      </c>
      <c r="V5705">
        <v>7288</v>
      </c>
      <c r="W5705">
        <v>287</v>
      </c>
    </row>
    <row r="5706" spans="1:23" x14ac:dyDescent="0.25">
      <c r="A5706">
        <v>7089792</v>
      </c>
      <c r="B5706">
        <v>9.9124445332208435E+17</v>
      </c>
      <c r="C5706" s="4">
        <v>43221.46837962963</v>
      </c>
      <c r="D5706" s="1" t="s">
        <v>14758</v>
      </c>
      <c r="E5706" s="1" t="s">
        <v>14759</v>
      </c>
      <c r="F5706">
        <v>0</v>
      </c>
      <c r="G5706">
        <v>1</v>
      </c>
      <c r="H5706">
        <v>0</v>
      </c>
      <c r="I5706">
        <v>0</v>
      </c>
      <c r="J5706" s="1" t="s">
        <v>6259</v>
      </c>
      <c r="K5706" s="1" t="s">
        <v>6511</v>
      </c>
      <c r="L5706" s="1" t="s">
        <v>6259</v>
      </c>
      <c r="M5706" s="1" t="s">
        <v>6259</v>
      </c>
      <c r="N5706" s="1" t="s">
        <v>6275</v>
      </c>
      <c r="O5706" s="4">
        <v>39259.664467592593</v>
      </c>
      <c r="P5706" t="b">
        <v>1</v>
      </c>
      <c r="Q5706" s="1" t="s">
        <v>6276</v>
      </c>
      <c r="R5706" s="1" t="s">
        <v>6277</v>
      </c>
      <c r="S5706" s="1" t="s">
        <v>6278</v>
      </c>
      <c r="T5706">
        <v>30280</v>
      </c>
      <c r="U5706">
        <v>4550</v>
      </c>
      <c r="V5706">
        <v>7288</v>
      </c>
      <c r="W5706">
        <v>287</v>
      </c>
    </row>
    <row r="5707" spans="1:23" x14ac:dyDescent="0.25">
      <c r="A5707">
        <v>7089792</v>
      </c>
      <c r="B5707">
        <v>9.9124256861581722E+17</v>
      </c>
      <c r="C5707" s="4">
        <v>43221.463182870371</v>
      </c>
      <c r="D5707" s="1" t="s">
        <v>14760</v>
      </c>
      <c r="E5707" s="1" t="s">
        <v>14761</v>
      </c>
      <c r="F5707">
        <v>0</v>
      </c>
      <c r="G5707">
        <v>1</v>
      </c>
      <c r="H5707">
        <v>2</v>
      </c>
      <c r="I5707">
        <v>0</v>
      </c>
      <c r="J5707" s="1" t="s">
        <v>6259</v>
      </c>
      <c r="K5707" s="1" t="s">
        <v>14740</v>
      </c>
      <c r="L5707" s="1" t="s">
        <v>6259</v>
      </c>
      <c r="M5707" s="1" t="s">
        <v>6259</v>
      </c>
      <c r="N5707" s="1" t="s">
        <v>6275</v>
      </c>
      <c r="O5707" s="4">
        <v>39259.664467592593</v>
      </c>
      <c r="P5707" t="b">
        <v>1</v>
      </c>
      <c r="Q5707" s="1" t="s">
        <v>6276</v>
      </c>
      <c r="R5707" s="1" t="s">
        <v>6277</v>
      </c>
      <c r="S5707" s="1" t="s">
        <v>6278</v>
      </c>
      <c r="T5707">
        <v>30280</v>
      </c>
      <c r="U5707">
        <v>4550</v>
      </c>
      <c r="V5707">
        <v>7288</v>
      </c>
      <c r="W5707">
        <v>287</v>
      </c>
    </row>
    <row r="5708" spans="1:23" x14ac:dyDescent="0.25">
      <c r="A5708">
        <v>7089792</v>
      </c>
      <c r="B5708">
        <v>9.9124130438549094E+17</v>
      </c>
      <c r="C5708" s="4">
        <v>43221.459687499999</v>
      </c>
      <c r="D5708" s="1" t="s">
        <v>14762</v>
      </c>
      <c r="E5708" s="1" t="s">
        <v>6257</v>
      </c>
      <c r="F5708">
        <v>7</v>
      </c>
      <c r="G5708">
        <v>6</v>
      </c>
      <c r="H5708">
        <v>62</v>
      </c>
      <c r="I5708">
        <v>5</v>
      </c>
      <c r="J5708" s="1" t="s">
        <v>6258</v>
      </c>
      <c r="K5708" s="1" t="s">
        <v>6259</v>
      </c>
      <c r="L5708" s="1" t="s">
        <v>6287</v>
      </c>
      <c r="M5708" s="1" t="s">
        <v>6259</v>
      </c>
      <c r="N5708" s="1" t="s">
        <v>6275</v>
      </c>
      <c r="O5708" s="4">
        <v>39259.664467592593</v>
      </c>
      <c r="P5708" t="b">
        <v>1</v>
      </c>
      <c r="Q5708" s="1" t="s">
        <v>6276</v>
      </c>
      <c r="R5708" s="1" t="s">
        <v>6277</v>
      </c>
      <c r="S5708" s="1" t="s">
        <v>6278</v>
      </c>
      <c r="T5708">
        <v>30280</v>
      </c>
      <c r="U5708">
        <v>4550</v>
      </c>
      <c r="V5708">
        <v>7288</v>
      </c>
      <c r="W5708">
        <v>287</v>
      </c>
    </row>
    <row r="5709" spans="1:23" x14ac:dyDescent="0.25">
      <c r="A5709">
        <v>111554559</v>
      </c>
      <c r="B5709">
        <v>9.9123749017769165E+17</v>
      </c>
      <c r="C5709" s="4">
        <v>43221.449166666665</v>
      </c>
      <c r="D5709" s="1" t="s">
        <v>14763</v>
      </c>
      <c r="E5709" s="1" t="s">
        <v>6257</v>
      </c>
      <c r="F5709">
        <v>9</v>
      </c>
      <c r="G5709">
        <v>2</v>
      </c>
      <c r="H5709">
        <v>45</v>
      </c>
      <c r="I5709">
        <v>1</v>
      </c>
      <c r="J5709" s="1" t="s">
        <v>14764</v>
      </c>
      <c r="K5709" s="1" t="s">
        <v>14765</v>
      </c>
      <c r="L5709" s="1" t="s">
        <v>6260</v>
      </c>
      <c r="M5709" s="1" t="s">
        <v>6259</v>
      </c>
      <c r="N5709" s="1" t="s">
        <v>6344</v>
      </c>
      <c r="O5709" s="4">
        <v>40214.462453703702</v>
      </c>
      <c r="P5709" t="b">
        <v>1</v>
      </c>
      <c r="Q5709" s="1" t="s">
        <v>156</v>
      </c>
      <c r="R5709" s="1" t="s">
        <v>6345</v>
      </c>
      <c r="S5709" s="1" t="s">
        <v>156</v>
      </c>
      <c r="T5709">
        <v>36079</v>
      </c>
      <c r="U5709">
        <v>456</v>
      </c>
      <c r="V5709">
        <v>8860</v>
      </c>
      <c r="W5709">
        <v>370</v>
      </c>
    </row>
    <row r="5710" spans="1:23" x14ac:dyDescent="0.25">
      <c r="A5710">
        <v>251034857</v>
      </c>
      <c r="B5710">
        <v>9.9123603017405645E+17</v>
      </c>
      <c r="C5710" s="4">
        <v>43221.445138888892</v>
      </c>
      <c r="D5710" s="1" t="s">
        <v>14766</v>
      </c>
      <c r="E5710" s="1" t="s">
        <v>6257</v>
      </c>
      <c r="F5710">
        <v>2</v>
      </c>
      <c r="G5710">
        <v>0</v>
      </c>
      <c r="H5710">
        <v>3</v>
      </c>
      <c r="I5710">
        <v>0</v>
      </c>
      <c r="J5710" s="1" t="s">
        <v>6258</v>
      </c>
      <c r="K5710" s="1" t="s">
        <v>6259</v>
      </c>
      <c r="L5710" s="1" t="s">
        <v>6260</v>
      </c>
      <c r="M5710" s="1" t="s">
        <v>6259</v>
      </c>
      <c r="N5710" s="1" t="s">
        <v>6326</v>
      </c>
      <c r="O5710" s="4">
        <v>40586.425208333334</v>
      </c>
      <c r="P5710" t="b">
        <v>1</v>
      </c>
      <c r="Q5710" s="1" t="s">
        <v>6327</v>
      </c>
      <c r="R5710" s="1" t="s">
        <v>6257</v>
      </c>
      <c r="S5710" s="1" t="s">
        <v>274</v>
      </c>
      <c r="T5710">
        <v>60188</v>
      </c>
      <c r="U5710">
        <v>450</v>
      </c>
      <c r="V5710">
        <v>2531</v>
      </c>
      <c r="W5710">
        <v>384</v>
      </c>
    </row>
    <row r="5711" spans="1:23" x14ac:dyDescent="0.25">
      <c r="A5711">
        <v>123868861</v>
      </c>
      <c r="B5711">
        <v>9.9123451822385152E+17</v>
      </c>
      <c r="C5711" s="4">
        <v>43221.440972222219</v>
      </c>
      <c r="D5711" s="1" t="s">
        <v>14767</v>
      </c>
      <c r="E5711" s="1" t="s">
        <v>6257</v>
      </c>
      <c r="F5711">
        <v>15</v>
      </c>
      <c r="G5711">
        <v>3</v>
      </c>
      <c r="H5711">
        <v>57</v>
      </c>
      <c r="I5711">
        <v>4</v>
      </c>
      <c r="J5711" s="1" t="s">
        <v>6258</v>
      </c>
      <c r="K5711" s="1" t="s">
        <v>6259</v>
      </c>
      <c r="L5711" s="1" t="s">
        <v>6260</v>
      </c>
      <c r="M5711" s="1" t="s">
        <v>6259</v>
      </c>
      <c r="N5711" s="1" t="s">
        <v>6281</v>
      </c>
      <c r="O5711" s="4">
        <v>40254.599421296298</v>
      </c>
      <c r="P5711" t="b">
        <v>1</v>
      </c>
      <c r="Q5711" s="1" t="s">
        <v>6282</v>
      </c>
      <c r="R5711" s="1" t="s">
        <v>6283</v>
      </c>
      <c r="S5711" s="1" t="s">
        <v>384</v>
      </c>
      <c r="T5711">
        <v>53434</v>
      </c>
      <c r="U5711">
        <v>609</v>
      </c>
      <c r="V5711">
        <v>6533</v>
      </c>
      <c r="W5711">
        <v>352</v>
      </c>
    </row>
    <row r="5712" spans="1:23" x14ac:dyDescent="0.25">
      <c r="A5712">
        <v>111554559</v>
      </c>
      <c r="B5712">
        <v>9.9123287163662746E+17</v>
      </c>
      <c r="C5712" s="4">
        <v>43221.436423611114</v>
      </c>
      <c r="D5712" s="1" t="s">
        <v>14768</v>
      </c>
      <c r="E5712" s="1" t="s">
        <v>6257</v>
      </c>
      <c r="F5712">
        <v>5</v>
      </c>
      <c r="G5712">
        <v>1</v>
      </c>
      <c r="H5712">
        <v>28</v>
      </c>
      <c r="I5712">
        <v>2</v>
      </c>
      <c r="J5712" s="1" t="s">
        <v>14769</v>
      </c>
      <c r="K5712" s="1" t="s">
        <v>6259</v>
      </c>
      <c r="L5712" s="1" t="s">
        <v>6260</v>
      </c>
      <c r="M5712" s="1" t="s">
        <v>6259</v>
      </c>
      <c r="N5712" s="1" t="s">
        <v>6344</v>
      </c>
      <c r="O5712" s="4">
        <v>40214.462453703702</v>
      </c>
      <c r="P5712" t="b">
        <v>1</v>
      </c>
      <c r="Q5712" s="1" t="s">
        <v>156</v>
      </c>
      <c r="R5712" s="1" t="s">
        <v>6345</v>
      </c>
      <c r="S5712" s="1" t="s">
        <v>156</v>
      </c>
      <c r="T5712">
        <v>36079</v>
      </c>
      <c r="U5712">
        <v>456</v>
      </c>
      <c r="V5712">
        <v>8860</v>
      </c>
      <c r="W5712">
        <v>370</v>
      </c>
    </row>
    <row r="5713" spans="1:23" x14ac:dyDescent="0.25">
      <c r="A5713">
        <v>251034857</v>
      </c>
      <c r="B5713">
        <v>9.9122951365163008E+17</v>
      </c>
      <c r="C5713" s="4">
        <v>43221.427152777775</v>
      </c>
      <c r="D5713" s="1" t="s">
        <v>14770</v>
      </c>
      <c r="E5713" s="1" t="s">
        <v>6257</v>
      </c>
      <c r="F5713">
        <v>2</v>
      </c>
      <c r="G5713">
        <v>6</v>
      </c>
      <c r="H5713">
        <v>20</v>
      </c>
      <c r="I5713">
        <v>2</v>
      </c>
      <c r="J5713" s="1" t="s">
        <v>6258</v>
      </c>
      <c r="K5713" s="1" t="s">
        <v>6259</v>
      </c>
      <c r="L5713" s="1" t="s">
        <v>6260</v>
      </c>
      <c r="M5713" s="1" t="s">
        <v>6259</v>
      </c>
      <c r="N5713" s="1" t="s">
        <v>6326</v>
      </c>
      <c r="O5713" s="4">
        <v>40586.425208333334</v>
      </c>
      <c r="P5713" t="b">
        <v>1</v>
      </c>
      <c r="Q5713" s="1" t="s">
        <v>6327</v>
      </c>
      <c r="R5713" s="1" t="s">
        <v>6257</v>
      </c>
      <c r="S5713" s="1" t="s">
        <v>274</v>
      </c>
      <c r="T5713">
        <v>60188</v>
      </c>
      <c r="U5713">
        <v>450</v>
      </c>
      <c r="V5713">
        <v>2531</v>
      </c>
      <c r="W5713">
        <v>384</v>
      </c>
    </row>
    <row r="5714" spans="1:23" x14ac:dyDescent="0.25">
      <c r="A5714">
        <v>251034857</v>
      </c>
      <c r="B5714">
        <v>9.912241945108521E+17</v>
      </c>
      <c r="C5714" s="4">
        <v>43221.412476851852</v>
      </c>
      <c r="D5714" s="1" t="s">
        <v>14771</v>
      </c>
      <c r="E5714" s="1" t="s">
        <v>6257</v>
      </c>
      <c r="F5714">
        <v>2</v>
      </c>
      <c r="G5714">
        <v>3</v>
      </c>
      <c r="H5714">
        <v>12</v>
      </c>
      <c r="I5714">
        <v>0</v>
      </c>
      <c r="J5714" s="1" t="s">
        <v>14764</v>
      </c>
      <c r="K5714" s="1" t="s">
        <v>6259</v>
      </c>
      <c r="L5714" s="1" t="s">
        <v>6260</v>
      </c>
      <c r="M5714" s="1" t="s">
        <v>6259</v>
      </c>
      <c r="N5714" s="1" t="s">
        <v>6326</v>
      </c>
      <c r="O5714" s="4">
        <v>40586.425208333334</v>
      </c>
      <c r="P5714" t="b">
        <v>1</v>
      </c>
      <c r="Q5714" s="1" t="s">
        <v>6327</v>
      </c>
      <c r="R5714" s="1" t="s">
        <v>6257</v>
      </c>
      <c r="S5714" s="1" t="s">
        <v>274</v>
      </c>
      <c r="T5714">
        <v>60188</v>
      </c>
      <c r="U5714">
        <v>450</v>
      </c>
      <c r="V5714">
        <v>2531</v>
      </c>
      <c r="W5714">
        <v>384</v>
      </c>
    </row>
    <row r="5715" spans="1:23" x14ac:dyDescent="0.25">
      <c r="A5715">
        <v>251034857</v>
      </c>
      <c r="B5715">
        <v>9.9121289575208141E+17</v>
      </c>
      <c r="C5715" s="4">
        <v>43221.381296296298</v>
      </c>
      <c r="D5715" s="1" t="s">
        <v>14772</v>
      </c>
      <c r="E5715" s="1" t="s">
        <v>6257</v>
      </c>
      <c r="F5715">
        <v>5</v>
      </c>
      <c r="G5715">
        <v>6</v>
      </c>
      <c r="H5715">
        <v>32</v>
      </c>
      <c r="I5715">
        <v>0</v>
      </c>
      <c r="J5715" s="1" t="s">
        <v>14764</v>
      </c>
      <c r="K5715" s="1" t="s">
        <v>6259</v>
      </c>
      <c r="L5715" s="1" t="s">
        <v>6260</v>
      </c>
      <c r="M5715" s="1" t="s">
        <v>6259</v>
      </c>
      <c r="N5715" s="1" t="s">
        <v>6326</v>
      </c>
      <c r="O5715" s="4">
        <v>40586.425208333334</v>
      </c>
      <c r="P5715" t="b">
        <v>1</v>
      </c>
      <c r="Q5715" s="1" t="s">
        <v>6327</v>
      </c>
      <c r="R5715" s="1" t="s">
        <v>6257</v>
      </c>
      <c r="S5715" s="1" t="s">
        <v>274</v>
      </c>
      <c r="T5715">
        <v>60188</v>
      </c>
      <c r="U5715">
        <v>450</v>
      </c>
      <c r="V5715">
        <v>2531</v>
      </c>
      <c r="W5715">
        <v>384</v>
      </c>
    </row>
    <row r="5716" spans="1:23" x14ac:dyDescent="0.25">
      <c r="A5716">
        <v>17622853</v>
      </c>
      <c r="B5716">
        <v>9.9121087135454822E+17</v>
      </c>
      <c r="C5716" s="4">
        <v>43221.375717592593</v>
      </c>
      <c r="D5716" s="1" t="s">
        <v>14773</v>
      </c>
      <c r="E5716" s="1" t="s">
        <v>6257</v>
      </c>
      <c r="F5716">
        <v>7</v>
      </c>
      <c r="G5716">
        <v>14</v>
      </c>
      <c r="H5716">
        <v>51</v>
      </c>
      <c r="I5716">
        <v>4</v>
      </c>
      <c r="J5716" s="1" t="s">
        <v>6258</v>
      </c>
      <c r="K5716" s="1" t="s">
        <v>6259</v>
      </c>
      <c r="L5716" s="1" t="s">
        <v>6260</v>
      </c>
      <c r="M5716" s="1" t="s">
        <v>6259</v>
      </c>
      <c r="N5716" s="1" t="s">
        <v>6268</v>
      </c>
      <c r="O5716" s="4">
        <v>39777.719039351854</v>
      </c>
      <c r="P5716" t="b">
        <v>1</v>
      </c>
      <c r="Q5716" s="1" t="s">
        <v>6269</v>
      </c>
      <c r="R5716" s="1" t="s">
        <v>6270</v>
      </c>
      <c r="S5716" s="1" t="s">
        <v>6218</v>
      </c>
      <c r="T5716">
        <v>39704</v>
      </c>
      <c r="U5716">
        <v>4096</v>
      </c>
      <c r="V5716">
        <v>7418</v>
      </c>
      <c r="W5716">
        <v>320</v>
      </c>
    </row>
    <row r="5717" spans="1:23" x14ac:dyDescent="0.25">
      <c r="A5717">
        <v>1227448789</v>
      </c>
      <c r="B5717">
        <v>9.912080947672064E+17</v>
      </c>
      <c r="C5717" s="4">
        <v>43221.368055555555</v>
      </c>
      <c r="D5717" s="1" t="s">
        <v>14774</v>
      </c>
      <c r="E5717" s="1" t="s">
        <v>6257</v>
      </c>
      <c r="F5717">
        <v>11</v>
      </c>
      <c r="G5717">
        <v>0</v>
      </c>
      <c r="H5717">
        <v>20</v>
      </c>
      <c r="I5717">
        <v>2</v>
      </c>
      <c r="J5717" s="1" t="s">
        <v>6258</v>
      </c>
      <c r="K5717" s="1" t="s">
        <v>6303</v>
      </c>
      <c r="L5717" s="1" t="s">
        <v>6260</v>
      </c>
      <c r="M5717" s="1" t="s">
        <v>6259</v>
      </c>
      <c r="N5717" s="1" t="s">
        <v>6261</v>
      </c>
      <c r="O5717" s="4">
        <v>41333.559953703705</v>
      </c>
      <c r="P5717" t="b">
        <v>1</v>
      </c>
      <c r="Q5717" s="1" t="s">
        <v>6262</v>
      </c>
      <c r="R5717" s="1" t="s">
        <v>6263</v>
      </c>
      <c r="S5717" s="1" t="s">
        <v>6264</v>
      </c>
      <c r="T5717">
        <v>21001</v>
      </c>
      <c r="U5717">
        <v>646</v>
      </c>
      <c r="V5717">
        <v>6392</v>
      </c>
      <c r="W5717">
        <v>210</v>
      </c>
    </row>
    <row r="5718" spans="1:23" x14ac:dyDescent="0.25">
      <c r="A5718">
        <v>251034857</v>
      </c>
      <c r="B5718">
        <v>9.911997034454057E+17</v>
      </c>
      <c r="C5718" s="4">
        <v>43221.344895833332</v>
      </c>
      <c r="D5718" s="1" t="s">
        <v>14775</v>
      </c>
      <c r="E5718" s="1" t="s">
        <v>6257</v>
      </c>
      <c r="F5718">
        <v>7</v>
      </c>
      <c r="G5718">
        <v>9</v>
      </c>
      <c r="H5718">
        <v>30</v>
      </c>
      <c r="I5718">
        <v>2</v>
      </c>
      <c r="J5718" s="1" t="s">
        <v>14764</v>
      </c>
      <c r="K5718" s="1" t="s">
        <v>6259</v>
      </c>
      <c r="L5718" s="1" t="s">
        <v>6260</v>
      </c>
      <c r="M5718" s="1" t="s">
        <v>6259</v>
      </c>
      <c r="N5718" s="1" t="s">
        <v>6326</v>
      </c>
      <c r="O5718" s="4">
        <v>40586.425208333334</v>
      </c>
      <c r="P5718" t="b">
        <v>1</v>
      </c>
      <c r="Q5718" s="1" t="s">
        <v>6327</v>
      </c>
      <c r="R5718" s="1" t="s">
        <v>6257</v>
      </c>
      <c r="S5718" s="1" t="s">
        <v>274</v>
      </c>
      <c r="T5718">
        <v>60188</v>
      </c>
      <c r="U5718">
        <v>450</v>
      </c>
      <c r="V5718">
        <v>2531</v>
      </c>
      <c r="W5718">
        <v>384</v>
      </c>
    </row>
    <row r="5719" spans="1:23" x14ac:dyDescent="0.25">
      <c r="A5719">
        <v>251034857</v>
      </c>
      <c r="B5719">
        <v>9.9119320570099712E+17</v>
      </c>
      <c r="C5719" s="4">
        <v>43221.326967592591</v>
      </c>
      <c r="D5719" s="1" t="s">
        <v>14776</v>
      </c>
      <c r="E5719" s="1" t="s">
        <v>6257</v>
      </c>
      <c r="F5719">
        <v>5</v>
      </c>
      <c r="G5719">
        <v>4</v>
      </c>
      <c r="H5719">
        <v>22</v>
      </c>
      <c r="I5719">
        <v>4</v>
      </c>
      <c r="J5719" s="1" t="s">
        <v>6258</v>
      </c>
      <c r="K5719" s="1" t="s">
        <v>6259</v>
      </c>
      <c r="L5719" s="1" t="s">
        <v>6260</v>
      </c>
      <c r="M5719" s="1" t="s">
        <v>6259</v>
      </c>
      <c r="N5719" s="1" t="s">
        <v>6326</v>
      </c>
      <c r="O5719" s="4">
        <v>40586.425208333334</v>
      </c>
      <c r="P5719" t="b">
        <v>1</v>
      </c>
      <c r="Q5719" s="1" t="s">
        <v>6327</v>
      </c>
      <c r="R5719" s="1" t="s">
        <v>6257</v>
      </c>
      <c r="S5719" s="1" t="s">
        <v>274</v>
      </c>
      <c r="T5719">
        <v>60188</v>
      </c>
      <c r="U5719">
        <v>450</v>
      </c>
      <c r="V5719">
        <v>2531</v>
      </c>
      <c r="W5719">
        <v>384</v>
      </c>
    </row>
    <row r="5720" spans="1:23" x14ac:dyDescent="0.25">
      <c r="A5720">
        <v>123868861</v>
      </c>
      <c r="B5720">
        <v>9.9118318123475763E+17</v>
      </c>
      <c r="C5720" s="4">
        <v>43221.299305555556</v>
      </c>
      <c r="D5720" s="1" t="s">
        <v>14777</v>
      </c>
      <c r="E5720" s="1" t="s">
        <v>6257</v>
      </c>
      <c r="F5720">
        <v>7</v>
      </c>
      <c r="G5720">
        <v>5</v>
      </c>
      <c r="H5720">
        <v>29</v>
      </c>
      <c r="I5720">
        <v>2</v>
      </c>
      <c r="J5720" s="1" t="s">
        <v>6301</v>
      </c>
      <c r="K5720" s="1" t="s">
        <v>6259</v>
      </c>
      <c r="L5720" s="1" t="s">
        <v>6260</v>
      </c>
      <c r="M5720" s="1" t="s">
        <v>6259</v>
      </c>
      <c r="N5720" s="1" t="s">
        <v>6281</v>
      </c>
      <c r="O5720" s="4">
        <v>40254.599421296298</v>
      </c>
      <c r="P5720" t="b">
        <v>1</v>
      </c>
      <c r="Q5720" s="1" t="s">
        <v>6282</v>
      </c>
      <c r="R5720" s="1" t="s">
        <v>6283</v>
      </c>
      <c r="S5720" s="1" t="s">
        <v>384</v>
      </c>
      <c r="T5720">
        <v>53434</v>
      </c>
      <c r="U5720">
        <v>609</v>
      </c>
      <c r="V5720">
        <v>6533</v>
      </c>
      <c r="W5720">
        <v>352</v>
      </c>
    </row>
    <row r="5721" spans="1:23" x14ac:dyDescent="0.25">
      <c r="A5721">
        <v>251034857</v>
      </c>
      <c r="B5721">
        <v>9.9087754030578483E+17</v>
      </c>
      <c r="C5721" s="4">
        <v>43220.455891203703</v>
      </c>
      <c r="D5721" s="1" t="s">
        <v>14778</v>
      </c>
      <c r="E5721" s="1" t="s">
        <v>6257</v>
      </c>
      <c r="F5721">
        <v>13</v>
      </c>
      <c r="G5721">
        <v>8</v>
      </c>
      <c r="H5721">
        <v>59</v>
      </c>
      <c r="I5721">
        <v>4</v>
      </c>
      <c r="J5721" s="1" t="s">
        <v>6301</v>
      </c>
      <c r="K5721" s="1" t="s">
        <v>14779</v>
      </c>
      <c r="L5721" s="1" t="s">
        <v>6260</v>
      </c>
      <c r="M5721" s="1" t="s">
        <v>6259</v>
      </c>
      <c r="N5721" s="1" t="s">
        <v>6326</v>
      </c>
      <c r="O5721" s="4">
        <v>40586.425208333334</v>
      </c>
      <c r="P5721" t="b">
        <v>1</v>
      </c>
      <c r="Q5721" s="1" t="s">
        <v>6327</v>
      </c>
      <c r="R5721" s="1" t="s">
        <v>6257</v>
      </c>
      <c r="S5721" s="1" t="s">
        <v>274</v>
      </c>
      <c r="T5721">
        <v>60188</v>
      </c>
      <c r="U5721">
        <v>450</v>
      </c>
      <c r="V5721">
        <v>2531</v>
      </c>
      <c r="W5721">
        <v>384</v>
      </c>
    </row>
    <row r="5722" spans="1:23" x14ac:dyDescent="0.25">
      <c r="A5722">
        <v>111554559</v>
      </c>
      <c r="B5722">
        <v>9.908722329886761E+17</v>
      </c>
      <c r="C5722" s="4">
        <v>43220.441250000003</v>
      </c>
      <c r="D5722" s="1" t="s">
        <v>14780</v>
      </c>
      <c r="E5722" s="1" t="s">
        <v>6257</v>
      </c>
      <c r="F5722">
        <v>7</v>
      </c>
      <c r="G5722">
        <v>1</v>
      </c>
      <c r="H5722">
        <v>32</v>
      </c>
      <c r="I5722">
        <v>0</v>
      </c>
      <c r="J5722" s="1" t="s">
        <v>13888</v>
      </c>
      <c r="K5722" s="1" t="s">
        <v>14781</v>
      </c>
      <c r="L5722" s="1" t="s">
        <v>6260</v>
      </c>
      <c r="M5722" s="1" t="s">
        <v>6259</v>
      </c>
      <c r="N5722" s="1" t="s">
        <v>6344</v>
      </c>
      <c r="O5722" s="4">
        <v>40214.462453703702</v>
      </c>
      <c r="P5722" t="b">
        <v>1</v>
      </c>
      <c r="Q5722" s="1" t="s">
        <v>156</v>
      </c>
      <c r="R5722" s="1" t="s">
        <v>6345</v>
      </c>
      <c r="S5722" s="1" t="s">
        <v>156</v>
      </c>
      <c r="T5722">
        <v>36079</v>
      </c>
      <c r="U5722">
        <v>456</v>
      </c>
      <c r="V5722">
        <v>8860</v>
      </c>
      <c r="W5722">
        <v>370</v>
      </c>
    </row>
    <row r="5723" spans="1:23" x14ac:dyDescent="0.25">
      <c r="A5723">
        <v>111554559</v>
      </c>
      <c r="B5723">
        <v>9.9087153293423821E+17</v>
      </c>
      <c r="C5723" s="4">
        <v>43220.439317129632</v>
      </c>
      <c r="D5723" s="1" t="s">
        <v>14782</v>
      </c>
      <c r="E5723" s="1" t="s">
        <v>6257</v>
      </c>
      <c r="F5723">
        <v>7</v>
      </c>
      <c r="G5723">
        <v>2</v>
      </c>
      <c r="H5723">
        <v>37</v>
      </c>
      <c r="I5723">
        <v>2</v>
      </c>
      <c r="J5723" s="1" t="s">
        <v>6301</v>
      </c>
      <c r="K5723" s="1" t="s">
        <v>6259</v>
      </c>
      <c r="L5723" s="1" t="s">
        <v>6260</v>
      </c>
      <c r="M5723" s="1" t="s">
        <v>6259</v>
      </c>
      <c r="N5723" s="1" t="s">
        <v>6344</v>
      </c>
      <c r="O5723" s="4">
        <v>40214.462453703702</v>
      </c>
      <c r="P5723" t="b">
        <v>1</v>
      </c>
      <c r="Q5723" s="1" t="s">
        <v>156</v>
      </c>
      <c r="R5723" s="1" t="s">
        <v>6345</v>
      </c>
      <c r="S5723" s="1" t="s">
        <v>156</v>
      </c>
      <c r="T5723">
        <v>36079</v>
      </c>
      <c r="U5723">
        <v>456</v>
      </c>
      <c r="V5723">
        <v>8860</v>
      </c>
      <c r="W5723">
        <v>370</v>
      </c>
    </row>
    <row r="5724" spans="1:23" x14ac:dyDescent="0.25">
      <c r="A5724">
        <v>251034857</v>
      </c>
      <c r="B5724">
        <v>9.9066575837514138E+17</v>
      </c>
      <c r="C5724" s="4">
        <v>43219.871493055558</v>
      </c>
      <c r="D5724" s="1" t="s">
        <v>14783</v>
      </c>
      <c r="E5724" s="1" t="s">
        <v>6257</v>
      </c>
      <c r="F5724">
        <v>12</v>
      </c>
      <c r="G5724">
        <v>8</v>
      </c>
      <c r="H5724">
        <v>67</v>
      </c>
      <c r="I5724">
        <v>5</v>
      </c>
      <c r="J5724" s="1" t="s">
        <v>6301</v>
      </c>
      <c r="K5724" s="1" t="s">
        <v>8294</v>
      </c>
      <c r="L5724" s="1" t="s">
        <v>6260</v>
      </c>
      <c r="M5724" s="1" t="s">
        <v>6259</v>
      </c>
      <c r="N5724" s="1" t="s">
        <v>6326</v>
      </c>
      <c r="O5724" s="4">
        <v>40586.425208333334</v>
      </c>
      <c r="P5724" t="b">
        <v>1</v>
      </c>
      <c r="Q5724" s="1" t="s">
        <v>6327</v>
      </c>
      <c r="R5724" s="1" t="s">
        <v>6257</v>
      </c>
      <c r="S5724" s="1" t="s">
        <v>274</v>
      </c>
      <c r="T5724">
        <v>60188</v>
      </c>
      <c r="U5724">
        <v>450</v>
      </c>
      <c r="V5724">
        <v>2531</v>
      </c>
      <c r="W5724">
        <v>384</v>
      </c>
    </row>
    <row r="5725" spans="1:23" x14ac:dyDescent="0.25">
      <c r="A5725">
        <v>111554559</v>
      </c>
      <c r="B5725">
        <v>9.9063250778684211E+17</v>
      </c>
      <c r="C5725" s="4">
        <v>43219.779733796298</v>
      </c>
      <c r="D5725" s="1" t="s">
        <v>14784</v>
      </c>
      <c r="E5725" s="1" t="s">
        <v>6257</v>
      </c>
      <c r="F5725">
        <v>2</v>
      </c>
      <c r="G5725">
        <v>1</v>
      </c>
      <c r="H5725">
        <v>16</v>
      </c>
      <c r="I5725">
        <v>0</v>
      </c>
      <c r="J5725" s="1" t="s">
        <v>6258</v>
      </c>
      <c r="K5725" s="1" t="s">
        <v>6259</v>
      </c>
      <c r="L5725" s="1" t="s">
        <v>6260</v>
      </c>
      <c r="M5725" s="1" t="s">
        <v>6259</v>
      </c>
      <c r="N5725" s="1" t="s">
        <v>6344</v>
      </c>
      <c r="O5725" s="4">
        <v>40214.462453703702</v>
      </c>
      <c r="P5725" t="b">
        <v>1</v>
      </c>
      <c r="Q5725" s="1" t="s">
        <v>156</v>
      </c>
      <c r="R5725" s="1" t="s">
        <v>6345</v>
      </c>
      <c r="S5725" s="1" t="s">
        <v>156</v>
      </c>
      <c r="T5725">
        <v>36079</v>
      </c>
      <c r="U5725">
        <v>456</v>
      </c>
      <c r="V5725">
        <v>8860</v>
      </c>
      <c r="W5725">
        <v>370</v>
      </c>
    </row>
    <row r="5726" spans="1:23" x14ac:dyDescent="0.25">
      <c r="A5726">
        <v>111554559</v>
      </c>
      <c r="B5726">
        <v>9.9057302179352986E+17</v>
      </c>
      <c r="C5726" s="4">
        <v>43219.615590277775</v>
      </c>
      <c r="D5726" s="1" t="s">
        <v>14785</v>
      </c>
      <c r="E5726" s="1" t="s">
        <v>6257</v>
      </c>
      <c r="F5726">
        <v>6</v>
      </c>
      <c r="G5726">
        <v>3</v>
      </c>
      <c r="H5726">
        <v>37</v>
      </c>
      <c r="I5726">
        <v>0</v>
      </c>
      <c r="J5726" s="1" t="s">
        <v>14786</v>
      </c>
      <c r="K5726" s="1" t="s">
        <v>6259</v>
      </c>
      <c r="L5726" s="1" t="s">
        <v>6260</v>
      </c>
      <c r="M5726" s="1" t="s">
        <v>6259</v>
      </c>
      <c r="N5726" s="1" t="s">
        <v>6344</v>
      </c>
      <c r="O5726" s="4">
        <v>40214.462453703702</v>
      </c>
      <c r="P5726" t="b">
        <v>1</v>
      </c>
      <c r="Q5726" s="1" t="s">
        <v>156</v>
      </c>
      <c r="R5726" s="1" t="s">
        <v>6345</v>
      </c>
      <c r="S5726" s="1" t="s">
        <v>156</v>
      </c>
      <c r="T5726">
        <v>36079</v>
      </c>
      <c r="U5726">
        <v>456</v>
      </c>
      <c r="V5726">
        <v>8860</v>
      </c>
      <c r="W5726">
        <v>370</v>
      </c>
    </row>
    <row r="5727" spans="1:23" x14ac:dyDescent="0.25">
      <c r="A5727">
        <v>111554559</v>
      </c>
      <c r="B5727">
        <v>9.9056156153740493E+17</v>
      </c>
      <c r="C5727" s="4">
        <v>43219.583958333336</v>
      </c>
      <c r="D5727" s="1" t="s">
        <v>14787</v>
      </c>
      <c r="E5727" s="1" t="s">
        <v>6257</v>
      </c>
      <c r="F5727">
        <v>2</v>
      </c>
      <c r="G5727">
        <v>1</v>
      </c>
      <c r="H5727">
        <v>13</v>
      </c>
      <c r="I5727">
        <v>0</v>
      </c>
      <c r="J5727" s="1" t="s">
        <v>14788</v>
      </c>
      <c r="K5727" s="1" t="s">
        <v>6259</v>
      </c>
      <c r="L5727" s="1" t="s">
        <v>6259</v>
      </c>
      <c r="M5727" s="1" t="s">
        <v>6259</v>
      </c>
      <c r="N5727" s="1" t="s">
        <v>6344</v>
      </c>
      <c r="O5727" s="4">
        <v>40214.462453703702</v>
      </c>
      <c r="P5727" t="b">
        <v>1</v>
      </c>
      <c r="Q5727" s="1" t="s">
        <v>156</v>
      </c>
      <c r="R5727" s="1" t="s">
        <v>6345</v>
      </c>
      <c r="S5727" s="1" t="s">
        <v>156</v>
      </c>
      <c r="T5727">
        <v>36079</v>
      </c>
      <c r="U5727">
        <v>456</v>
      </c>
      <c r="V5727">
        <v>8860</v>
      </c>
      <c r="W5727">
        <v>370</v>
      </c>
    </row>
    <row r="5728" spans="1:23" x14ac:dyDescent="0.25">
      <c r="A5728">
        <v>111554559</v>
      </c>
      <c r="B5728">
        <v>9.9052795422774886E+17</v>
      </c>
      <c r="C5728" s="4">
        <v>43219.491226851853</v>
      </c>
      <c r="D5728" s="1" t="s">
        <v>14789</v>
      </c>
      <c r="E5728" s="1" t="s">
        <v>6257</v>
      </c>
      <c r="F5728">
        <v>10</v>
      </c>
      <c r="G5728">
        <v>3</v>
      </c>
      <c r="H5728">
        <v>45</v>
      </c>
      <c r="I5728">
        <v>2</v>
      </c>
      <c r="J5728" s="1" t="s">
        <v>14788</v>
      </c>
      <c r="K5728" s="1" t="s">
        <v>10446</v>
      </c>
      <c r="L5728" s="1" t="s">
        <v>6260</v>
      </c>
      <c r="M5728" s="1" t="s">
        <v>6259</v>
      </c>
      <c r="N5728" s="1" t="s">
        <v>6344</v>
      </c>
      <c r="O5728" s="4">
        <v>40214.462453703702</v>
      </c>
      <c r="P5728" t="b">
        <v>1</v>
      </c>
      <c r="Q5728" s="1" t="s">
        <v>156</v>
      </c>
      <c r="R5728" s="1" t="s">
        <v>6345</v>
      </c>
      <c r="S5728" s="1" t="s">
        <v>156</v>
      </c>
      <c r="T5728">
        <v>36079</v>
      </c>
      <c r="U5728">
        <v>456</v>
      </c>
      <c r="V5728">
        <v>8860</v>
      </c>
      <c r="W5728">
        <v>370</v>
      </c>
    </row>
    <row r="5729" spans="1:23" x14ac:dyDescent="0.25">
      <c r="A5729">
        <v>111554559</v>
      </c>
      <c r="B5729">
        <v>9.9050331528387379E+17</v>
      </c>
      <c r="C5729" s="4">
        <v>43219.423229166663</v>
      </c>
      <c r="D5729" s="1" t="s">
        <v>14790</v>
      </c>
      <c r="E5729" s="1" t="s">
        <v>6257</v>
      </c>
      <c r="F5729">
        <v>3</v>
      </c>
      <c r="G5729">
        <v>4</v>
      </c>
      <c r="H5729">
        <v>15</v>
      </c>
      <c r="I5729">
        <v>1</v>
      </c>
      <c r="J5729" s="1" t="s">
        <v>14788</v>
      </c>
      <c r="K5729" s="1" t="s">
        <v>6259</v>
      </c>
      <c r="L5729" s="1" t="s">
        <v>6259</v>
      </c>
      <c r="M5729" s="1" t="s">
        <v>6259</v>
      </c>
      <c r="N5729" s="1" t="s">
        <v>6344</v>
      </c>
      <c r="O5729" s="4">
        <v>40214.462453703702</v>
      </c>
      <c r="P5729" t="b">
        <v>1</v>
      </c>
      <c r="Q5729" s="1" t="s">
        <v>156</v>
      </c>
      <c r="R5729" s="1" t="s">
        <v>6345</v>
      </c>
      <c r="S5729" s="1" t="s">
        <v>156</v>
      </c>
      <c r="T5729">
        <v>36079</v>
      </c>
      <c r="U5729">
        <v>456</v>
      </c>
      <c r="V5729">
        <v>8860</v>
      </c>
      <c r="W5729">
        <v>370</v>
      </c>
    </row>
    <row r="5730" spans="1:23" x14ac:dyDescent="0.25">
      <c r="A5730">
        <v>111554559</v>
      </c>
      <c r="B5730">
        <v>9.9050261043103744E+17</v>
      </c>
      <c r="C5730" s="4">
        <v>43219.421284722222</v>
      </c>
      <c r="D5730" s="1" t="s">
        <v>14791</v>
      </c>
      <c r="E5730" s="1" t="s">
        <v>6257</v>
      </c>
      <c r="F5730">
        <v>2</v>
      </c>
      <c r="G5730">
        <v>1</v>
      </c>
      <c r="H5730">
        <v>4</v>
      </c>
      <c r="I5730">
        <v>0</v>
      </c>
      <c r="J5730" s="1" t="s">
        <v>14792</v>
      </c>
      <c r="K5730" s="1" t="s">
        <v>6259</v>
      </c>
      <c r="L5730" s="1" t="s">
        <v>6260</v>
      </c>
      <c r="M5730" s="1" t="s">
        <v>6259</v>
      </c>
      <c r="N5730" s="1" t="s">
        <v>6344</v>
      </c>
      <c r="O5730" s="4">
        <v>40214.462453703702</v>
      </c>
      <c r="P5730" t="b">
        <v>1</v>
      </c>
      <c r="Q5730" s="1" t="s">
        <v>156</v>
      </c>
      <c r="R5730" s="1" t="s">
        <v>6345</v>
      </c>
      <c r="S5730" s="1" t="s">
        <v>156</v>
      </c>
      <c r="T5730">
        <v>36079</v>
      </c>
      <c r="U5730">
        <v>456</v>
      </c>
      <c r="V5730">
        <v>8860</v>
      </c>
      <c r="W5730">
        <v>370</v>
      </c>
    </row>
    <row r="5731" spans="1:23" x14ac:dyDescent="0.25">
      <c r="A5731">
        <v>111554559</v>
      </c>
      <c r="B5731">
        <v>9.9026342208330547E+17</v>
      </c>
      <c r="C5731" s="4">
        <v>43218.761250000003</v>
      </c>
      <c r="D5731" s="1" t="s">
        <v>14793</v>
      </c>
      <c r="E5731" s="1" t="s">
        <v>6257</v>
      </c>
      <c r="F5731">
        <v>1</v>
      </c>
      <c r="G5731">
        <v>0</v>
      </c>
      <c r="H5731">
        <v>7</v>
      </c>
      <c r="I5731">
        <v>0</v>
      </c>
      <c r="J5731" s="1" t="s">
        <v>14788</v>
      </c>
      <c r="K5731" s="1" t="s">
        <v>6259</v>
      </c>
      <c r="L5731" s="1" t="s">
        <v>6259</v>
      </c>
      <c r="M5731" s="1" t="s">
        <v>6259</v>
      </c>
      <c r="N5731" s="1" t="s">
        <v>6344</v>
      </c>
      <c r="O5731" s="4">
        <v>40214.462453703702</v>
      </c>
      <c r="P5731" t="b">
        <v>1</v>
      </c>
      <c r="Q5731" s="1" t="s">
        <v>156</v>
      </c>
      <c r="R5731" s="1" t="s">
        <v>6345</v>
      </c>
      <c r="S5731" s="1" t="s">
        <v>156</v>
      </c>
      <c r="T5731">
        <v>36079</v>
      </c>
      <c r="U5731">
        <v>456</v>
      </c>
      <c r="V5731">
        <v>8860</v>
      </c>
      <c r="W5731">
        <v>370</v>
      </c>
    </row>
    <row r="5732" spans="1:23" x14ac:dyDescent="0.25">
      <c r="A5732">
        <v>111554559</v>
      </c>
      <c r="B5732">
        <v>9.9026248234958029E+17</v>
      </c>
      <c r="C5732" s="4">
        <v>43218.758657407408</v>
      </c>
      <c r="D5732" s="1" t="s">
        <v>14794</v>
      </c>
      <c r="E5732" s="1" t="s">
        <v>6257</v>
      </c>
      <c r="F5732">
        <v>4</v>
      </c>
      <c r="G5732">
        <v>1</v>
      </c>
      <c r="H5732">
        <v>8</v>
      </c>
      <c r="I5732">
        <v>1</v>
      </c>
      <c r="J5732" s="1" t="s">
        <v>14788</v>
      </c>
      <c r="K5732" s="1" t="s">
        <v>6259</v>
      </c>
      <c r="L5732" s="1" t="s">
        <v>6259</v>
      </c>
      <c r="M5732" s="1" t="s">
        <v>6259</v>
      </c>
      <c r="N5732" s="1" t="s">
        <v>6344</v>
      </c>
      <c r="O5732" s="4">
        <v>40214.462453703702</v>
      </c>
      <c r="P5732" t="b">
        <v>1</v>
      </c>
      <c r="Q5732" s="1" t="s">
        <v>156</v>
      </c>
      <c r="R5732" s="1" t="s">
        <v>6345</v>
      </c>
      <c r="S5732" s="1" t="s">
        <v>156</v>
      </c>
      <c r="T5732">
        <v>36079</v>
      </c>
      <c r="U5732">
        <v>456</v>
      </c>
      <c r="V5732">
        <v>8860</v>
      </c>
      <c r="W5732">
        <v>370</v>
      </c>
    </row>
    <row r="5733" spans="1:23" x14ac:dyDescent="0.25">
      <c r="A5733">
        <v>111554559</v>
      </c>
      <c r="B5733">
        <v>9.9026114915227648E+17</v>
      </c>
      <c r="C5733" s="4">
        <v>43218.754976851851</v>
      </c>
      <c r="D5733" s="1" t="s">
        <v>14795</v>
      </c>
      <c r="E5733" s="1" t="s">
        <v>6257</v>
      </c>
      <c r="F5733">
        <v>2</v>
      </c>
      <c r="G5733">
        <v>0</v>
      </c>
      <c r="H5733">
        <v>2</v>
      </c>
      <c r="I5733">
        <v>0</v>
      </c>
      <c r="J5733" s="1" t="s">
        <v>14788</v>
      </c>
      <c r="K5733" s="1" t="s">
        <v>6259</v>
      </c>
      <c r="L5733" s="1" t="s">
        <v>6259</v>
      </c>
      <c r="M5733" s="1" t="s">
        <v>6259</v>
      </c>
      <c r="N5733" s="1" t="s">
        <v>6344</v>
      </c>
      <c r="O5733" s="4">
        <v>40214.462453703702</v>
      </c>
      <c r="P5733" t="b">
        <v>1</v>
      </c>
      <c r="Q5733" s="1" t="s">
        <v>156</v>
      </c>
      <c r="R5733" s="1" t="s">
        <v>6345</v>
      </c>
      <c r="S5733" s="1" t="s">
        <v>156</v>
      </c>
      <c r="T5733">
        <v>36079</v>
      </c>
      <c r="U5733">
        <v>456</v>
      </c>
      <c r="V5733">
        <v>8860</v>
      </c>
      <c r="W5733">
        <v>370</v>
      </c>
    </row>
    <row r="5734" spans="1:23" x14ac:dyDescent="0.25">
      <c r="A5734">
        <v>111554559</v>
      </c>
      <c r="B5734">
        <v>9.9026065136389734E+17</v>
      </c>
      <c r="C5734" s="4">
        <v>43218.753611111111</v>
      </c>
      <c r="D5734" s="1" t="s">
        <v>14796</v>
      </c>
      <c r="E5734" s="1" t="s">
        <v>6257</v>
      </c>
      <c r="F5734">
        <v>9</v>
      </c>
      <c r="G5734">
        <v>3</v>
      </c>
      <c r="H5734">
        <v>34</v>
      </c>
      <c r="I5734">
        <v>0</v>
      </c>
      <c r="J5734" s="1" t="s">
        <v>14788</v>
      </c>
      <c r="K5734" s="1" t="s">
        <v>6259</v>
      </c>
      <c r="L5734" s="1" t="s">
        <v>6259</v>
      </c>
      <c r="M5734" s="1" t="s">
        <v>6259</v>
      </c>
      <c r="N5734" s="1" t="s">
        <v>6344</v>
      </c>
      <c r="O5734" s="4">
        <v>40214.462453703702</v>
      </c>
      <c r="P5734" t="b">
        <v>1</v>
      </c>
      <c r="Q5734" s="1" t="s">
        <v>156</v>
      </c>
      <c r="R5734" s="1" t="s">
        <v>6345</v>
      </c>
      <c r="S5734" s="1" t="s">
        <v>156</v>
      </c>
      <c r="T5734">
        <v>36079</v>
      </c>
      <c r="U5734">
        <v>456</v>
      </c>
      <c r="V5734">
        <v>8860</v>
      </c>
      <c r="W5734">
        <v>370</v>
      </c>
    </row>
    <row r="5735" spans="1:23" x14ac:dyDescent="0.25">
      <c r="A5735">
        <v>111554559</v>
      </c>
      <c r="B5735">
        <v>9.9026045223094272E+17</v>
      </c>
      <c r="C5735" s="4">
        <v>43218.753055555557</v>
      </c>
      <c r="D5735" s="1" t="s">
        <v>14797</v>
      </c>
      <c r="E5735" s="1" t="s">
        <v>6257</v>
      </c>
      <c r="F5735">
        <v>1</v>
      </c>
      <c r="G5735">
        <v>1</v>
      </c>
      <c r="H5735">
        <v>2</v>
      </c>
      <c r="I5735">
        <v>0</v>
      </c>
      <c r="J5735" s="1" t="s">
        <v>14788</v>
      </c>
      <c r="K5735" s="1" t="s">
        <v>6259</v>
      </c>
      <c r="L5735" s="1" t="s">
        <v>6259</v>
      </c>
      <c r="M5735" s="1" t="s">
        <v>6259</v>
      </c>
      <c r="N5735" s="1" t="s">
        <v>6344</v>
      </c>
      <c r="O5735" s="4">
        <v>40214.462453703702</v>
      </c>
      <c r="P5735" t="b">
        <v>1</v>
      </c>
      <c r="Q5735" s="1" t="s">
        <v>156</v>
      </c>
      <c r="R5735" s="1" t="s">
        <v>6345</v>
      </c>
      <c r="S5735" s="1" t="s">
        <v>156</v>
      </c>
      <c r="T5735">
        <v>36079</v>
      </c>
      <c r="U5735">
        <v>456</v>
      </c>
      <c r="V5735">
        <v>8860</v>
      </c>
      <c r="W5735">
        <v>370</v>
      </c>
    </row>
    <row r="5736" spans="1:23" x14ac:dyDescent="0.25">
      <c r="A5736">
        <v>111554559</v>
      </c>
      <c r="B5736">
        <v>9.9025054059973837E+17</v>
      </c>
      <c r="C5736" s="4">
        <v>43218.725706018522</v>
      </c>
      <c r="D5736" s="1" t="s">
        <v>14798</v>
      </c>
      <c r="E5736" s="1" t="s">
        <v>6257</v>
      </c>
      <c r="F5736">
        <v>1</v>
      </c>
      <c r="G5736">
        <v>0</v>
      </c>
      <c r="H5736">
        <v>1</v>
      </c>
      <c r="I5736">
        <v>0</v>
      </c>
      <c r="J5736" s="1" t="s">
        <v>14788</v>
      </c>
      <c r="K5736" s="1" t="s">
        <v>6259</v>
      </c>
      <c r="L5736" s="1" t="s">
        <v>6259</v>
      </c>
      <c r="M5736" s="1" t="s">
        <v>6259</v>
      </c>
      <c r="N5736" s="1" t="s">
        <v>6344</v>
      </c>
      <c r="O5736" s="4">
        <v>40214.462453703702</v>
      </c>
      <c r="P5736" t="b">
        <v>1</v>
      </c>
      <c r="Q5736" s="1" t="s">
        <v>156</v>
      </c>
      <c r="R5736" s="1" t="s">
        <v>6345</v>
      </c>
      <c r="S5736" s="1" t="s">
        <v>156</v>
      </c>
      <c r="T5736">
        <v>36079</v>
      </c>
      <c r="U5736">
        <v>456</v>
      </c>
      <c r="V5736">
        <v>8860</v>
      </c>
      <c r="W5736">
        <v>370</v>
      </c>
    </row>
    <row r="5737" spans="1:23" x14ac:dyDescent="0.25">
      <c r="A5737">
        <v>111554559</v>
      </c>
      <c r="B5737">
        <v>9.9024959148335514E+17</v>
      </c>
      <c r="C5737" s="4">
        <v>43218.723090277781</v>
      </c>
      <c r="D5737" s="1" t="s">
        <v>14799</v>
      </c>
      <c r="E5737" s="1" t="s">
        <v>6257</v>
      </c>
      <c r="F5737">
        <v>1</v>
      </c>
      <c r="G5737">
        <v>0</v>
      </c>
      <c r="H5737">
        <v>2</v>
      </c>
      <c r="I5737">
        <v>0</v>
      </c>
      <c r="J5737" s="1" t="s">
        <v>14800</v>
      </c>
      <c r="K5737" s="1" t="s">
        <v>6259</v>
      </c>
      <c r="L5737" s="1" t="s">
        <v>6259</v>
      </c>
      <c r="M5737" s="1" t="s">
        <v>6259</v>
      </c>
      <c r="N5737" s="1" t="s">
        <v>6344</v>
      </c>
      <c r="O5737" s="4">
        <v>40214.462453703702</v>
      </c>
      <c r="P5737" t="b">
        <v>1</v>
      </c>
      <c r="Q5737" s="1" t="s">
        <v>156</v>
      </c>
      <c r="R5737" s="1" t="s">
        <v>6345</v>
      </c>
      <c r="S5737" s="1" t="s">
        <v>156</v>
      </c>
      <c r="T5737">
        <v>36079</v>
      </c>
      <c r="U5737">
        <v>456</v>
      </c>
      <c r="V5737">
        <v>8860</v>
      </c>
      <c r="W5737">
        <v>370</v>
      </c>
    </row>
    <row r="5738" spans="1:23" x14ac:dyDescent="0.25">
      <c r="A5738">
        <v>111554559</v>
      </c>
      <c r="B5738">
        <v>9.9024920827080294E+17</v>
      </c>
      <c r="C5738" s="4">
        <v>43218.722025462965</v>
      </c>
      <c r="D5738" s="1" t="s">
        <v>14801</v>
      </c>
      <c r="E5738" s="1" t="s">
        <v>6257</v>
      </c>
      <c r="F5738">
        <v>14</v>
      </c>
      <c r="G5738">
        <v>0</v>
      </c>
      <c r="H5738">
        <v>34</v>
      </c>
      <c r="I5738">
        <v>2</v>
      </c>
      <c r="J5738" s="1" t="s">
        <v>14788</v>
      </c>
      <c r="K5738" s="1" t="s">
        <v>6259</v>
      </c>
      <c r="L5738" s="1" t="s">
        <v>6259</v>
      </c>
      <c r="M5738" s="1" t="s">
        <v>6259</v>
      </c>
      <c r="N5738" s="1" t="s">
        <v>6344</v>
      </c>
      <c r="O5738" s="4">
        <v>40214.462453703702</v>
      </c>
      <c r="P5738" t="b">
        <v>1</v>
      </c>
      <c r="Q5738" s="1" t="s">
        <v>156</v>
      </c>
      <c r="R5738" s="1" t="s">
        <v>6345</v>
      </c>
      <c r="S5738" s="1" t="s">
        <v>156</v>
      </c>
      <c r="T5738">
        <v>36079</v>
      </c>
      <c r="U5738">
        <v>456</v>
      </c>
      <c r="V5738">
        <v>8860</v>
      </c>
      <c r="W5738">
        <v>370</v>
      </c>
    </row>
    <row r="5739" spans="1:23" x14ac:dyDescent="0.25">
      <c r="A5739">
        <v>111554559</v>
      </c>
      <c r="B5739">
        <v>9.9021464655985869E+17</v>
      </c>
      <c r="C5739" s="4">
        <v>43218.626655092594</v>
      </c>
      <c r="D5739" s="1" t="s">
        <v>14802</v>
      </c>
      <c r="E5739" s="1" t="s">
        <v>14803</v>
      </c>
      <c r="F5739">
        <v>0</v>
      </c>
      <c r="G5739">
        <v>0</v>
      </c>
      <c r="H5739">
        <v>0</v>
      </c>
      <c r="I5739">
        <v>0</v>
      </c>
      <c r="J5739" s="1" t="s">
        <v>6259</v>
      </c>
      <c r="K5739" s="1" t="s">
        <v>14804</v>
      </c>
      <c r="L5739" s="1" t="s">
        <v>6259</v>
      </c>
      <c r="M5739" s="1" t="s">
        <v>6259</v>
      </c>
      <c r="N5739" s="1" t="s">
        <v>6344</v>
      </c>
      <c r="O5739" s="4">
        <v>40214.462453703702</v>
      </c>
      <c r="P5739" t="b">
        <v>1</v>
      </c>
      <c r="Q5739" s="1" t="s">
        <v>156</v>
      </c>
      <c r="R5739" s="1" t="s">
        <v>6345</v>
      </c>
      <c r="S5739" s="1" t="s">
        <v>156</v>
      </c>
      <c r="T5739">
        <v>36079</v>
      </c>
      <c r="U5739">
        <v>456</v>
      </c>
      <c r="V5739">
        <v>8860</v>
      </c>
      <c r="W5739">
        <v>370</v>
      </c>
    </row>
    <row r="5740" spans="1:23" x14ac:dyDescent="0.25">
      <c r="A5740">
        <v>111554559</v>
      </c>
      <c r="B5740">
        <v>9.9021387021101056E+17</v>
      </c>
      <c r="C5740" s="4">
        <v>43218.624513888892</v>
      </c>
      <c r="D5740" s="1" t="s">
        <v>14805</v>
      </c>
      <c r="E5740" s="1" t="s">
        <v>6257</v>
      </c>
      <c r="F5740">
        <v>1</v>
      </c>
      <c r="G5740">
        <v>2</v>
      </c>
      <c r="H5740">
        <v>17</v>
      </c>
      <c r="I5740">
        <v>2</v>
      </c>
      <c r="J5740" s="1" t="s">
        <v>14788</v>
      </c>
      <c r="K5740" s="1" t="s">
        <v>6259</v>
      </c>
      <c r="L5740" s="1" t="s">
        <v>6259</v>
      </c>
      <c r="M5740" s="1" t="s">
        <v>6259</v>
      </c>
      <c r="N5740" s="1" t="s">
        <v>6344</v>
      </c>
      <c r="O5740" s="4">
        <v>40214.462453703702</v>
      </c>
      <c r="P5740" t="b">
        <v>1</v>
      </c>
      <c r="Q5740" s="1" t="s">
        <v>156</v>
      </c>
      <c r="R5740" s="1" t="s">
        <v>6345</v>
      </c>
      <c r="S5740" s="1" t="s">
        <v>156</v>
      </c>
      <c r="T5740">
        <v>36079</v>
      </c>
      <c r="U5740">
        <v>456</v>
      </c>
      <c r="V5740">
        <v>8860</v>
      </c>
      <c r="W5740">
        <v>370</v>
      </c>
    </row>
    <row r="5741" spans="1:23" x14ac:dyDescent="0.25">
      <c r="A5741">
        <v>111554559</v>
      </c>
      <c r="B5741">
        <v>9.9018715612255846E+17</v>
      </c>
      <c r="C5741" s="4">
        <v>43218.550798611112</v>
      </c>
      <c r="D5741" s="1" t="s">
        <v>14806</v>
      </c>
      <c r="E5741" s="1" t="s">
        <v>6257</v>
      </c>
      <c r="F5741">
        <v>2</v>
      </c>
      <c r="G5741">
        <v>0</v>
      </c>
      <c r="H5741">
        <v>5</v>
      </c>
      <c r="I5741">
        <v>0</v>
      </c>
      <c r="J5741" s="1" t="s">
        <v>14807</v>
      </c>
      <c r="K5741" s="1" t="s">
        <v>6259</v>
      </c>
      <c r="L5741" s="1" t="s">
        <v>6259</v>
      </c>
      <c r="M5741" s="1" t="s">
        <v>6259</v>
      </c>
      <c r="N5741" s="1" t="s">
        <v>6344</v>
      </c>
      <c r="O5741" s="4">
        <v>40214.462453703702</v>
      </c>
      <c r="P5741" t="b">
        <v>1</v>
      </c>
      <c r="Q5741" s="1" t="s">
        <v>156</v>
      </c>
      <c r="R5741" s="1" t="s">
        <v>6345</v>
      </c>
      <c r="S5741" s="1" t="s">
        <v>156</v>
      </c>
      <c r="T5741">
        <v>36079</v>
      </c>
      <c r="U5741">
        <v>456</v>
      </c>
      <c r="V5741">
        <v>8860</v>
      </c>
      <c r="W5741">
        <v>370</v>
      </c>
    </row>
    <row r="5742" spans="1:23" x14ac:dyDescent="0.25">
      <c r="A5742">
        <v>111554559</v>
      </c>
      <c r="B5742">
        <v>9.9018609868393677E+17</v>
      </c>
      <c r="C5742" s="4">
        <v>43218.547881944447</v>
      </c>
      <c r="D5742" s="1" t="s">
        <v>14808</v>
      </c>
      <c r="E5742" s="1" t="s">
        <v>6257</v>
      </c>
      <c r="F5742">
        <v>2</v>
      </c>
      <c r="G5742">
        <v>1</v>
      </c>
      <c r="H5742">
        <v>11</v>
      </c>
      <c r="I5742">
        <v>0</v>
      </c>
      <c r="J5742" s="1" t="s">
        <v>14788</v>
      </c>
      <c r="K5742" s="1" t="s">
        <v>6259</v>
      </c>
      <c r="L5742" s="1" t="s">
        <v>6259</v>
      </c>
      <c r="M5742" s="1" t="s">
        <v>6259</v>
      </c>
      <c r="N5742" s="1" t="s">
        <v>6344</v>
      </c>
      <c r="O5742" s="4">
        <v>40214.462453703702</v>
      </c>
      <c r="P5742" t="b">
        <v>1</v>
      </c>
      <c r="Q5742" s="1" t="s">
        <v>156</v>
      </c>
      <c r="R5742" s="1" t="s">
        <v>6345</v>
      </c>
      <c r="S5742" s="1" t="s">
        <v>156</v>
      </c>
      <c r="T5742">
        <v>36079</v>
      </c>
      <c r="U5742">
        <v>456</v>
      </c>
      <c r="V5742">
        <v>8860</v>
      </c>
      <c r="W5742">
        <v>370</v>
      </c>
    </row>
    <row r="5743" spans="1:23" x14ac:dyDescent="0.25">
      <c r="A5743">
        <v>111554559</v>
      </c>
      <c r="B5743">
        <v>9.9018557477351834E+17</v>
      </c>
      <c r="C5743" s="4">
        <v>43218.546435185184</v>
      </c>
      <c r="D5743" s="1" t="s">
        <v>14809</v>
      </c>
      <c r="E5743" s="1" t="s">
        <v>6257</v>
      </c>
      <c r="F5743">
        <v>5</v>
      </c>
      <c r="G5743">
        <v>1</v>
      </c>
      <c r="H5743">
        <v>13</v>
      </c>
      <c r="I5743">
        <v>0</v>
      </c>
      <c r="J5743" s="1" t="s">
        <v>14788</v>
      </c>
      <c r="K5743" s="1" t="s">
        <v>6259</v>
      </c>
      <c r="L5743" s="1" t="s">
        <v>6259</v>
      </c>
      <c r="M5743" s="1" t="s">
        <v>6259</v>
      </c>
      <c r="N5743" s="1" t="s">
        <v>6344</v>
      </c>
      <c r="O5743" s="4">
        <v>40214.462453703702</v>
      </c>
      <c r="P5743" t="b">
        <v>1</v>
      </c>
      <c r="Q5743" s="1" t="s">
        <v>156</v>
      </c>
      <c r="R5743" s="1" t="s">
        <v>6345</v>
      </c>
      <c r="S5743" s="1" t="s">
        <v>156</v>
      </c>
      <c r="T5743">
        <v>36079</v>
      </c>
      <c r="U5743">
        <v>456</v>
      </c>
      <c r="V5743">
        <v>8860</v>
      </c>
      <c r="W5743">
        <v>370</v>
      </c>
    </row>
    <row r="5744" spans="1:23" x14ac:dyDescent="0.25">
      <c r="A5744">
        <v>111554559</v>
      </c>
      <c r="B5744">
        <v>9.901851803200553E+17</v>
      </c>
      <c r="C5744" s="4">
        <v>43218.545347222222</v>
      </c>
      <c r="D5744" s="1" t="s">
        <v>14810</v>
      </c>
      <c r="E5744" s="1" t="s">
        <v>6257</v>
      </c>
      <c r="F5744">
        <v>25</v>
      </c>
      <c r="G5744">
        <v>7</v>
      </c>
      <c r="H5744">
        <v>108</v>
      </c>
      <c r="I5744">
        <v>2</v>
      </c>
      <c r="J5744" s="1" t="s">
        <v>14788</v>
      </c>
      <c r="K5744" s="1" t="s">
        <v>6259</v>
      </c>
      <c r="L5744" s="1" t="s">
        <v>6259</v>
      </c>
      <c r="M5744" s="1" t="s">
        <v>6259</v>
      </c>
      <c r="N5744" s="1" t="s">
        <v>6344</v>
      </c>
      <c r="O5744" s="4">
        <v>40214.462453703702</v>
      </c>
      <c r="P5744" t="b">
        <v>1</v>
      </c>
      <c r="Q5744" s="1" t="s">
        <v>156</v>
      </c>
      <c r="R5744" s="1" t="s">
        <v>6345</v>
      </c>
      <c r="S5744" s="1" t="s">
        <v>156</v>
      </c>
      <c r="T5744">
        <v>36079</v>
      </c>
      <c r="U5744">
        <v>456</v>
      </c>
      <c r="V5744">
        <v>8860</v>
      </c>
      <c r="W5744">
        <v>370</v>
      </c>
    </row>
    <row r="5745" spans="1:23" x14ac:dyDescent="0.25">
      <c r="A5745">
        <v>111554559</v>
      </c>
      <c r="B5745">
        <v>9.901843480779735E+17</v>
      </c>
      <c r="C5745" s="4">
        <v>43218.543043981481</v>
      </c>
      <c r="D5745" s="1" t="s">
        <v>14811</v>
      </c>
      <c r="E5745" s="1" t="s">
        <v>6257</v>
      </c>
      <c r="F5745">
        <v>2</v>
      </c>
      <c r="G5745">
        <v>0</v>
      </c>
      <c r="H5745">
        <v>4</v>
      </c>
      <c r="I5745">
        <v>0</v>
      </c>
      <c r="J5745" s="1" t="s">
        <v>14788</v>
      </c>
      <c r="K5745" s="1" t="s">
        <v>6259</v>
      </c>
      <c r="L5745" s="1" t="s">
        <v>6259</v>
      </c>
      <c r="M5745" s="1" t="s">
        <v>6259</v>
      </c>
      <c r="N5745" s="1" t="s">
        <v>6344</v>
      </c>
      <c r="O5745" s="4">
        <v>40214.462453703702</v>
      </c>
      <c r="P5745" t="b">
        <v>1</v>
      </c>
      <c r="Q5745" s="1" t="s">
        <v>156</v>
      </c>
      <c r="R5745" s="1" t="s">
        <v>6345</v>
      </c>
      <c r="S5745" s="1" t="s">
        <v>156</v>
      </c>
      <c r="T5745">
        <v>36079</v>
      </c>
      <c r="U5745">
        <v>456</v>
      </c>
      <c r="V5745">
        <v>8860</v>
      </c>
      <c r="W5745">
        <v>370</v>
      </c>
    </row>
    <row r="5746" spans="1:23" x14ac:dyDescent="0.25">
      <c r="A5746">
        <v>111554559</v>
      </c>
      <c r="B5746">
        <v>9.9018393820637184E+17</v>
      </c>
      <c r="C5746" s="4">
        <v>43218.541921296295</v>
      </c>
      <c r="D5746" s="1" t="s">
        <v>14812</v>
      </c>
      <c r="E5746" s="1" t="s">
        <v>6257</v>
      </c>
      <c r="F5746">
        <v>1</v>
      </c>
      <c r="G5746">
        <v>0</v>
      </c>
      <c r="H5746">
        <v>3</v>
      </c>
      <c r="I5746">
        <v>0</v>
      </c>
      <c r="J5746" s="1" t="s">
        <v>14788</v>
      </c>
      <c r="K5746" s="1" t="s">
        <v>6259</v>
      </c>
      <c r="L5746" s="1" t="s">
        <v>6259</v>
      </c>
      <c r="M5746" s="1" t="s">
        <v>6259</v>
      </c>
      <c r="N5746" s="1" t="s">
        <v>6344</v>
      </c>
      <c r="O5746" s="4">
        <v>40214.462453703702</v>
      </c>
      <c r="P5746" t="b">
        <v>1</v>
      </c>
      <c r="Q5746" s="1" t="s">
        <v>156</v>
      </c>
      <c r="R5746" s="1" t="s">
        <v>6345</v>
      </c>
      <c r="S5746" s="1" t="s">
        <v>156</v>
      </c>
      <c r="T5746">
        <v>36079</v>
      </c>
      <c r="U5746">
        <v>456</v>
      </c>
      <c r="V5746">
        <v>8860</v>
      </c>
      <c r="W5746">
        <v>370</v>
      </c>
    </row>
    <row r="5747" spans="1:23" x14ac:dyDescent="0.25">
      <c r="A5747">
        <v>111554559</v>
      </c>
      <c r="B5747">
        <v>9.9012875634499994E+17</v>
      </c>
      <c r="C5747" s="4">
        <v>43218.389641203707</v>
      </c>
      <c r="D5747" s="1" t="s">
        <v>14813</v>
      </c>
      <c r="E5747" s="1" t="s">
        <v>6257</v>
      </c>
      <c r="F5747">
        <v>5</v>
      </c>
      <c r="G5747">
        <v>0</v>
      </c>
      <c r="H5747">
        <v>8</v>
      </c>
      <c r="I5747">
        <v>0</v>
      </c>
      <c r="J5747" s="1" t="s">
        <v>14814</v>
      </c>
      <c r="K5747" s="1" t="s">
        <v>6259</v>
      </c>
      <c r="L5747" s="1" t="s">
        <v>6259</v>
      </c>
      <c r="M5747" s="1" t="s">
        <v>6259</v>
      </c>
      <c r="N5747" s="1" t="s">
        <v>6344</v>
      </c>
      <c r="O5747" s="4">
        <v>40214.462453703702</v>
      </c>
      <c r="P5747" t="b">
        <v>1</v>
      </c>
      <c r="Q5747" s="1" t="s">
        <v>156</v>
      </c>
      <c r="R5747" s="1" t="s">
        <v>6345</v>
      </c>
      <c r="S5747" s="1" t="s">
        <v>156</v>
      </c>
      <c r="T5747">
        <v>36079</v>
      </c>
      <c r="U5747">
        <v>456</v>
      </c>
      <c r="V5747">
        <v>8860</v>
      </c>
      <c r="W5747">
        <v>370</v>
      </c>
    </row>
    <row r="5748" spans="1:23" x14ac:dyDescent="0.25">
      <c r="A5748">
        <v>111554559</v>
      </c>
      <c r="B5748">
        <v>9.9012820798581555E+17</v>
      </c>
      <c r="C5748" s="4">
        <v>43218.388136574074</v>
      </c>
      <c r="D5748" s="1" t="s">
        <v>14815</v>
      </c>
      <c r="E5748" s="1" t="s">
        <v>6257</v>
      </c>
      <c r="F5748">
        <v>3</v>
      </c>
      <c r="G5748">
        <v>0</v>
      </c>
      <c r="H5748">
        <v>7</v>
      </c>
      <c r="I5748">
        <v>0</v>
      </c>
      <c r="J5748" s="1" t="s">
        <v>14788</v>
      </c>
      <c r="K5748" s="1" t="s">
        <v>6259</v>
      </c>
      <c r="L5748" s="1" t="s">
        <v>6259</v>
      </c>
      <c r="M5748" s="1" t="s">
        <v>6259</v>
      </c>
      <c r="N5748" s="1" t="s">
        <v>6344</v>
      </c>
      <c r="O5748" s="4">
        <v>40214.462453703702</v>
      </c>
      <c r="P5748" t="b">
        <v>1</v>
      </c>
      <c r="Q5748" s="1" t="s">
        <v>156</v>
      </c>
      <c r="R5748" s="1" t="s">
        <v>6345</v>
      </c>
      <c r="S5748" s="1" t="s">
        <v>156</v>
      </c>
      <c r="T5748">
        <v>36079</v>
      </c>
      <c r="U5748">
        <v>456</v>
      </c>
      <c r="V5748">
        <v>8860</v>
      </c>
      <c r="W5748">
        <v>370</v>
      </c>
    </row>
    <row r="5749" spans="1:23" x14ac:dyDescent="0.25">
      <c r="A5749">
        <v>123868861</v>
      </c>
      <c r="B5749">
        <v>9.9011992482675098E+17</v>
      </c>
      <c r="C5749" s="4">
        <v>43218.365277777775</v>
      </c>
      <c r="D5749" s="1" t="s">
        <v>14816</v>
      </c>
      <c r="E5749" s="1" t="s">
        <v>6257</v>
      </c>
      <c r="F5749">
        <v>8</v>
      </c>
      <c r="G5749">
        <v>8</v>
      </c>
      <c r="H5749">
        <v>21</v>
      </c>
      <c r="I5749">
        <v>1</v>
      </c>
      <c r="J5749" s="1" t="s">
        <v>6301</v>
      </c>
      <c r="K5749" s="1" t="s">
        <v>6259</v>
      </c>
      <c r="L5749" s="1" t="s">
        <v>6260</v>
      </c>
      <c r="M5749" s="1" t="s">
        <v>6259</v>
      </c>
      <c r="N5749" s="1" t="s">
        <v>6281</v>
      </c>
      <c r="O5749" s="4">
        <v>40254.599421296298</v>
      </c>
      <c r="P5749" t="b">
        <v>1</v>
      </c>
      <c r="Q5749" s="1" t="s">
        <v>6282</v>
      </c>
      <c r="R5749" s="1" t="s">
        <v>6283</v>
      </c>
      <c r="S5749" s="1" t="s">
        <v>384</v>
      </c>
      <c r="T5749">
        <v>53434</v>
      </c>
      <c r="U5749">
        <v>609</v>
      </c>
      <c r="V5749">
        <v>6533</v>
      </c>
      <c r="W5749">
        <v>352</v>
      </c>
    </row>
    <row r="5750" spans="1:23" x14ac:dyDescent="0.25">
      <c r="A5750">
        <v>17622853</v>
      </c>
      <c r="B5750">
        <v>9.9011890546419712E+17</v>
      </c>
      <c r="C5750" s="4">
        <v>43218.36246527778</v>
      </c>
      <c r="D5750" s="1" t="s">
        <v>14817</v>
      </c>
      <c r="E5750" s="1" t="s">
        <v>6257</v>
      </c>
      <c r="F5750">
        <v>3</v>
      </c>
      <c r="G5750">
        <v>5</v>
      </c>
      <c r="H5750">
        <v>15</v>
      </c>
      <c r="I5750">
        <v>0</v>
      </c>
      <c r="J5750" s="1" t="s">
        <v>6700</v>
      </c>
      <c r="K5750" s="1" t="s">
        <v>6259</v>
      </c>
      <c r="L5750" s="1" t="s">
        <v>6260</v>
      </c>
      <c r="M5750" s="1" t="s">
        <v>6259</v>
      </c>
      <c r="N5750" s="1" t="s">
        <v>6268</v>
      </c>
      <c r="O5750" s="4">
        <v>39777.719039351854</v>
      </c>
      <c r="P5750" t="b">
        <v>1</v>
      </c>
      <c r="Q5750" s="1" t="s">
        <v>6269</v>
      </c>
      <c r="R5750" s="1" t="s">
        <v>6270</v>
      </c>
      <c r="S5750" s="1" t="s">
        <v>6218</v>
      </c>
      <c r="T5750">
        <v>39704</v>
      </c>
      <c r="U5750">
        <v>4096</v>
      </c>
      <c r="V5750">
        <v>7418</v>
      </c>
      <c r="W5750">
        <v>320</v>
      </c>
    </row>
    <row r="5751" spans="1:23" x14ac:dyDescent="0.25">
      <c r="A5751">
        <v>17622853</v>
      </c>
      <c r="B5751">
        <v>9.9011283149959168E+17</v>
      </c>
      <c r="C5751" s="4">
        <v>43218.345706018517</v>
      </c>
      <c r="D5751" s="1" t="s">
        <v>14818</v>
      </c>
      <c r="E5751" s="1" t="s">
        <v>6257</v>
      </c>
      <c r="F5751">
        <v>4</v>
      </c>
      <c r="G5751">
        <v>0</v>
      </c>
      <c r="H5751">
        <v>13</v>
      </c>
      <c r="I5751">
        <v>0</v>
      </c>
      <c r="J5751" s="1" t="s">
        <v>6336</v>
      </c>
      <c r="K5751" s="1" t="s">
        <v>14819</v>
      </c>
      <c r="L5751" s="1" t="s">
        <v>6259</v>
      </c>
      <c r="M5751" s="1" t="s">
        <v>6259</v>
      </c>
      <c r="N5751" s="1" t="s">
        <v>6268</v>
      </c>
      <c r="O5751" s="4">
        <v>39777.719039351854</v>
      </c>
      <c r="P5751" t="b">
        <v>1</v>
      </c>
      <c r="Q5751" s="1" t="s">
        <v>6269</v>
      </c>
      <c r="R5751" s="1" t="s">
        <v>6270</v>
      </c>
      <c r="S5751" s="1" t="s">
        <v>6218</v>
      </c>
      <c r="T5751">
        <v>39704</v>
      </c>
      <c r="U5751">
        <v>4096</v>
      </c>
      <c r="V5751">
        <v>7418</v>
      </c>
      <c r="W5751">
        <v>320</v>
      </c>
    </row>
    <row r="5752" spans="1:23" x14ac:dyDescent="0.25">
      <c r="A5752">
        <v>251034857</v>
      </c>
      <c r="B5752">
        <v>9.8989019191250534E+17</v>
      </c>
      <c r="C5752" s="4">
        <v>43217.73133101852</v>
      </c>
      <c r="D5752" s="1" t="s">
        <v>14820</v>
      </c>
      <c r="E5752" s="1" t="s">
        <v>6257</v>
      </c>
      <c r="F5752">
        <v>21</v>
      </c>
      <c r="G5752">
        <v>14</v>
      </c>
      <c r="H5752">
        <v>80</v>
      </c>
      <c r="I5752">
        <v>5</v>
      </c>
      <c r="J5752" s="1" t="s">
        <v>6301</v>
      </c>
      <c r="K5752" s="1" t="s">
        <v>6259</v>
      </c>
      <c r="L5752" s="1" t="s">
        <v>6260</v>
      </c>
      <c r="M5752" s="1" t="s">
        <v>6259</v>
      </c>
      <c r="N5752" s="1" t="s">
        <v>6326</v>
      </c>
      <c r="O5752" s="4">
        <v>40586.425208333334</v>
      </c>
      <c r="P5752" t="b">
        <v>1</v>
      </c>
      <c r="Q5752" s="1" t="s">
        <v>6327</v>
      </c>
      <c r="R5752" s="1" t="s">
        <v>6257</v>
      </c>
      <c r="S5752" s="1" t="s">
        <v>274</v>
      </c>
      <c r="T5752">
        <v>60188</v>
      </c>
      <c r="U5752">
        <v>450</v>
      </c>
      <c r="V5752">
        <v>2531</v>
      </c>
      <c r="W5752">
        <v>384</v>
      </c>
    </row>
    <row r="5753" spans="1:23" x14ac:dyDescent="0.25">
      <c r="A5753">
        <v>111554559</v>
      </c>
      <c r="B5753">
        <v>9.8988876743039795E+17</v>
      </c>
      <c r="C5753" s="4">
        <v>43217.727407407408</v>
      </c>
      <c r="D5753" s="1" t="s">
        <v>14821</v>
      </c>
      <c r="E5753" s="1" t="s">
        <v>6257</v>
      </c>
      <c r="F5753">
        <v>2</v>
      </c>
      <c r="G5753">
        <v>0</v>
      </c>
      <c r="H5753">
        <v>6</v>
      </c>
      <c r="I5753">
        <v>0</v>
      </c>
      <c r="J5753" s="1" t="s">
        <v>14822</v>
      </c>
      <c r="K5753" s="1" t="s">
        <v>6259</v>
      </c>
      <c r="L5753" s="1" t="s">
        <v>6259</v>
      </c>
      <c r="M5753" s="1" t="s">
        <v>6259</v>
      </c>
      <c r="N5753" s="1" t="s">
        <v>6344</v>
      </c>
      <c r="O5753" s="4">
        <v>40214.462453703702</v>
      </c>
      <c r="P5753" t="b">
        <v>1</v>
      </c>
      <c r="Q5753" s="1" t="s">
        <v>156</v>
      </c>
      <c r="R5753" s="1" t="s">
        <v>6345</v>
      </c>
      <c r="S5753" s="1" t="s">
        <v>156</v>
      </c>
      <c r="T5753">
        <v>36079</v>
      </c>
      <c r="U5753">
        <v>456</v>
      </c>
      <c r="V5753">
        <v>8860</v>
      </c>
      <c r="W5753">
        <v>370</v>
      </c>
    </row>
    <row r="5754" spans="1:23" x14ac:dyDescent="0.25">
      <c r="A5754">
        <v>111554559</v>
      </c>
      <c r="B5754">
        <v>9.8988821890358067E+17</v>
      </c>
      <c r="C5754" s="4">
        <v>43217.725891203707</v>
      </c>
      <c r="D5754" s="1" t="s">
        <v>14823</v>
      </c>
      <c r="E5754" s="1" t="s">
        <v>6257</v>
      </c>
      <c r="F5754">
        <v>1</v>
      </c>
      <c r="G5754">
        <v>0</v>
      </c>
      <c r="H5754">
        <v>3</v>
      </c>
      <c r="I5754">
        <v>0</v>
      </c>
      <c r="J5754" s="1" t="s">
        <v>14792</v>
      </c>
      <c r="K5754" s="1" t="s">
        <v>6259</v>
      </c>
      <c r="L5754" s="1" t="s">
        <v>6259</v>
      </c>
      <c r="M5754" s="1" t="s">
        <v>6259</v>
      </c>
      <c r="N5754" s="1" t="s">
        <v>6344</v>
      </c>
      <c r="O5754" s="4">
        <v>40214.462453703702</v>
      </c>
      <c r="P5754" t="b">
        <v>1</v>
      </c>
      <c r="Q5754" s="1" t="s">
        <v>156</v>
      </c>
      <c r="R5754" s="1" t="s">
        <v>6345</v>
      </c>
      <c r="S5754" s="1" t="s">
        <v>156</v>
      </c>
      <c r="T5754">
        <v>36079</v>
      </c>
      <c r="U5754">
        <v>456</v>
      </c>
      <c r="V5754">
        <v>8860</v>
      </c>
      <c r="W5754">
        <v>370</v>
      </c>
    </row>
    <row r="5755" spans="1:23" x14ac:dyDescent="0.25">
      <c r="A5755">
        <v>111554559</v>
      </c>
      <c r="B5755">
        <v>9.8987172256753664E+17</v>
      </c>
      <c r="C5755" s="4">
        <v>43217.68037037037</v>
      </c>
      <c r="D5755" s="1" t="s">
        <v>14824</v>
      </c>
      <c r="E5755" s="1" t="s">
        <v>6257</v>
      </c>
      <c r="F5755">
        <v>8</v>
      </c>
      <c r="G5755">
        <v>1</v>
      </c>
      <c r="H5755">
        <v>37</v>
      </c>
      <c r="I5755">
        <v>1</v>
      </c>
      <c r="J5755" s="1" t="s">
        <v>14825</v>
      </c>
      <c r="K5755" s="1" t="s">
        <v>6259</v>
      </c>
      <c r="L5755" s="1" t="s">
        <v>6260</v>
      </c>
      <c r="M5755" s="1" t="s">
        <v>6259</v>
      </c>
      <c r="N5755" s="1" t="s">
        <v>6344</v>
      </c>
      <c r="O5755" s="4">
        <v>40214.462453703702</v>
      </c>
      <c r="P5755" t="b">
        <v>1</v>
      </c>
      <c r="Q5755" s="1" t="s">
        <v>156</v>
      </c>
      <c r="R5755" s="1" t="s">
        <v>6345</v>
      </c>
      <c r="S5755" s="1" t="s">
        <v>156</v>
      </c>
      <c r="T5755">
        <v>36079</v>
      </c>
      <c r="U5755">
        <v>456</v>
      </c>
      <c r="V5755">
        <v>8860</v>
      </c>
      <c r="W5755">
        <v>370</v>
      </c>
    </row>
    <row r="5756" spans="1:23" x14ac:dyDescent="0.25">
      <c r="A5756">
        <v>111554559</v>
      </c>
      <c r="B5756">
        <v>9.8986688232384102E+17</v>
      </c>
      <c r="C5756" s="4">
        <v>43217.667013888888</v>
      </c>
      <c r="D5756" s="1" t="s">
        <v>14826</v>
      </c>
      <c r="E5756" s="1" t="s">
        <v>6257</v>
      </c>
      <c r="F5756">
        <v>3</v>
      </c>
      <c r="G5756">
        <v>1</v>
      </c>
      <c r="H5756">
        <v>5</v>
      </c>
      <c r="I5756">
        <v>0</v>
      </c>
      <c r="J5756" s="1" t="s">
        <v>14827</v>
      </c>
      <c r="K5756" s="1" t="s">
        <v>6259</v>
      </c>
      <c r="L5756" s="1" t="s">
        <v>6260</v>
      </c>
      <c r="M5756" s="1" t="s">
        <v>6259</v>
      </c>
      <c r="N5756" s="1" t="s">
        <v>6344</v>
      </c>
      <c r="O5756" s="4">
        <v>40214.462453703702</v>
      </c>
      <c r="P5756" t="b">
        <v>1</v>
      </c>
      <c r="Q5756" s="1" t="s">
        <v>156</v>
      </c>
      <c r="R5756" s="1" t="s">
        <v>6345</v>
      </c>
      <c r="S5756" s="1" t="s">
        <v>156</v>
      </c>
      <c r="T5756">
        <v>36079</v>
      </c>
      <c r="U5756">
        <v>456</v>
      </c>
      <c r="V5756">
        <v>8860</v>
      </c>
      <c r="W5756">
        <v>370</v>
      </c>
    </row>
    <row r="5757" spans="1:23" x14ac:dyDescent="0.25">
      <c r="A5757">
        <v>111554559</v>
      </c>
      <c r="B5757">
        <v>9.8986377724295987E+17</v>
      </c>
      <c r="C5757" s="4">
        <v>43217.658437500002</v>
      </c>
      <c r="D5757" s="1" t="s">
        <v>14828</v>
      </c>
      <c r="E5757" s="1" t="s">
        <v>6257</v>
      </c>
      <c r="F5757">
        <v>4</v>
      </c>
      <c r="G5757">
        <v>0</v>
      </c>
      <c r="H5757">
        <v>15</v>
      </c>
      <c r="I5757">
        <v>0</v>
      </c>
      <c r="J5757" s="1" t="s">
        <v>14829</v>
      </c>
      <c r="K5757" s="1" t="s">
        <v>6259</v>
      </c>
      <c r="L5757" s="1" t="s">
        <v>6259</v>
      </c>
      <c r="M5757" s="1" t="s">
        <v>6259</v>
      </c>
      <c r="N5757" s="1" t="s">
        <v>6344</v>
      </c>
      <c r="O5757" s="4">
        <v>40214.462453703702</v>
      </c>
      <c r="P5757" t="b">
        <v>1</v>
      </c>
      <c r="Q5757" s="1" t="s">
        <v>156</v>
      </c>
      <c r="R5757" s="1" t="s">
        <v>6345</v>
      </c>
      <c r="S5757" s="1" t="s">
        <v>156</v>
      </c>
      <c r="T5757">
        <v>36079</v>
      </c>
      <c r="U5757">
        <v>456</v>
      </c>
      <c r="V5757">
        <v>8860</v>
      </c>
      <c r="W5757">
        <v>370</v>
      </c>
    </row>
    <row r="5758" spans="1:23" x14ac:dyDescent="0.25">
      <c r="A5758">
        <v>111554559</v>
      </c>
      <c r="B5758">
        <v>9.8985948675925606E+17</v>
      </c>
      <c r="C5758" s="4">
        <v>43217.646608796298</v>
      </c>
      <c r="D5758" s="1" t="s">
        <v>14830</v>
      </c>
      <c r="E5758" s="1" t="s">
        <v>6257</v>
      </c>
      <c r="F5758">
        <v>3</v>
      </c>
      <c r="G5758">
        <v>2</v>
      </c>
      <c r="H5758">
        <v>12</v>
      </c>
      <c r="I5758">
        <v>1</v>
      </c>
      <c r="J5758" s="1" t="s">
        <v>14792</v>
      </c>
      <c r="K5758" s="1" t="s">
        <v>6259</v>
      </c>
      <c r="L5758" s="1" t="s">
        <v>6259</v>
      </c>
      <c r="M5758" s="1" t="s">
        <v>6259</v>
      </c>
      <c r="N5758" s="1" t="s">
        <v>6344</v>
      </c>
      <c r="O5758" s="4">
        <v>40214.462453703702</v>
      </c>
      <c r="P5758" t="b">
        <v>1</v>
      </c>
      <c r="Q5758" s="1" t="s">
        <v>156</v>
      </c>
      <c r="R5758" s="1" t="s">
        <v>6345</v>
      </c>
      <c r="S5758" s="1" t="s">
        <v>156</v>
      </c>
      <c r="T5758">
        <v>36079</v>
      </c>
      <c r="U5758">
        <v>456</v>
      </c>
      <c r="V5758">
        <v>8860</v>
      </c>
      <c r="W5758">
        <v>370</v>
      </c>
    </row>
    <row r="5759" spans="1:23" x14ac:dyDescent="0.25">
      <c r="A5759">
        <v>111554559</v>
      </c>
      <c r="B5759">
        <v>9.8985909572848845E+17</v>
      </c>
      <c r="C5759" s="4">
        <v>43217.645520833335</v>
      </c>
      <c r="D5759" s="1" t="s">
        <v>14831</v>
      </c>
      <c r="E5759" s="1" t="s">
        <v>6257</v>
      </c>
      <c r="F5759">
        <v>9</v>
      </c>
      <c r="G5759">
        <v>4</v>
      </c>
      <c r="H5759">
        <v>34</v>
      </c>
      <c r="I5759">
        <v>0</v>
      </c>
      <c r="J5759" s="1" t="s">
        <v>14832</v>
      </c>
      <c r="K5759" s="1" t="s">
        <v>6259</v>
      </c>
      <c r="L5759" s="1" t="s">
        <v>6259</v>
      </c>
      <c r="M5759" s="1" t="s">
        <v>6259</v>
      </c>
      <c r="N5759" s="1" t="s">
        <v>6344</v>
      </c>
      <c r="O5759" s="4">
        <v>40214.462453703702</v>
      </c>
      <c r="P5759" t="b">
        <v>1</v>
      </c>
      <c r="Q5759" s="1" t="s">
        <v>156</v>
      </c>
      <c r="R5759" s="1" t="s">
        <v>6345</v>
      </c>
      <c r="S5759" s="1" t="s">
        <v>156</v>
      </c>
      <c r="T5759">
        <v>36079</v>
      </c>
      <c r="U5759">
        <v>456</v>
      </c>
      <c r="V5759">
        <v>8860</v>
      </c>
      <c r="W5759">
        <v>370</v>
      </c>
    </row>
    <row r="5760" spans="1:23" x14ac:dyDescent="0.25">
      <c r="A5760">
        <v>111554559</v>
      </c>
      <c r="B5760">
        <v>9.8985858865815962E+17</v>
      </c>
      <c r="C5760" s="4">
        <v>43217.644120370373</v>
      </c>
      <c r="D5760" s="1" t="s">
        <v>14833</v>
      </c>
      <c r="E5760" s="1" t="s">
        <v>6257</v>
      </c>
      <c r="F5760">
        <v>10</v>
      </c>
      <c r="G5760">
        <v>1</v>
      </c>
      <c r="H5760">
        <v>25</v>
      </c>
      <c r="I5760">
        <v>1</v>
      </c>
      <c r="J5760" s="1" t="s">
        <v>14792</v>
      </c>
      <c r="K5760" s="1" t="s">
        <v>6259</v>
      </c>
      <c r="L5760" s="1" t="s">
        <v>6259</v>
      </c>
      <c r="M5760" s="1" t="s">
        <v>6259</v>
      </c>
      <c r="N5760" s="1" t="s">
        <v>6344</v>
      </c>
      <c r="O5760" s="4">
        <v>40214.462453703702</v>
      </c>
      <c r="P5760" t="b">
        <v>1</v>
      </c>
      <c r="Q5760" s="1" t="s">
        <v>156</v>
      </c>
      <c r="R5760" s="1" t="s">
        <v>6345</v>
      </c>
      <c r="S5760" s="1" t="s">
        <v>156</v>
      </c>
      <c r="T5760">
        <v>36079</v>
      </c>
      <c r="U5760">
        <v>456</v>
      </c>
      <c r="V5760">
        <v>8860</v>
      </c>
      <c r="W5760">
        <v>370</v>
      </c>
    </row>
    <row r="5761" spans="1:23" x14ac:dyDescent="0.25">
      <c r="A5761">
        <v>111554559</v>
      </c>
      <c r="B5761">
        <v>9.8985807103494963E+17</v>
      </c>
      <c r="C5761" s="4">
        <v>43217.642696759256</v>
      </c>
      <c r="D5761" s="1" t="s">
        <v>14834</v>
      </c>
      <c r="E5761" s="1" t="s">
        <v>6257</v>
      </c>
      <c r="F5761">
        <v>10</v>
      </c>
      <c r="G5761">
        <v>1</v>
      </c>
      <c r="H5761">
        <v>28</v>
      </c>
      <c r="I5761">
        <v>1</v>
      </c>
      <c r="J5761" s="1" t="s">
        <v>14792</v>
      </c>
      <c r="K5761" s="1" t="s">
        <v>6259</v>
      </c>
      <c r="L5761" s="1" t="s">
        <v>6259</v>
      </c>
      <c r="M5761" s="1" t="s">
        <v>6259</v>
      </c>
      <c r="N5761" s="1" t="s">
        <v>6344</v>
      </c>
      <c r="O5761" s="4">
        <v>40214.462453703702</v>
      </c>
      <c r="P5761" t="b">
        <v>1</v>
      </c>
      <c r="Q5761" s="1" t="s">
        <v>156</v>
      </c>
      <c r="R5761" s="1" t="s">
        <v>6345</v>
      </c>
      <c r="S5761" s="1" t="s">
        <v>156</v>
      </c>
      <c r="T5761">
        <v>36079</v>
      </c>
      <c r="U5761">
        <v>456</v>
      </c>
      <c r="V5761">
        <v>8860</v>
      </c>
      <c r="W5761">
        <v>370</v>
      </c>
    </row>
    <row r="5762" spans="1:23" x14ac:dyDescent="0.25">
      <c r="A5762">
        <v>111554559</v>
      </c>
      <c r="B5762">
        <v>9.8985725637942067E+17</v>
      </c>
      <c r="C5762" s="4">
        <v>43217.640451388892</v>
      </c>
      <c r="D5762" s="1" t="s">
        <v>14835</v>
      </c>
      <c r="E5762" s="1" t="s">
        <v>6257</v>
      </c>
      <c r="F5762">
        <v>4</v>
      </c>
      <c r="G5762">
        <v>0</v>
      </c>
      <c r="H5762">
        <v>9</v>
      </c>
      <c r="I5762">
        <v>0</v>
      </c>
      <c r="J5762" s="1" t="s">
        <v>14792</v>
      </c>
      <c r="K5762" s="1" t="s">
        <v>8291</v>
      </c>
      <c r="L5762" s="1" t="s">
        <v>6259</v>
      </c>
      <c r="M5762" s="1" t="s">
        <v>6259</v>
      </c>
      <c r="N5762" s="1" t="s">
        <v>6344</v>
      </c>
      <c r="O5762" s="4">
        <v>40214.462453703702</v>
      </c>
      <c r="P5762" t="b">
        <v>1</v>
      </c>
      <c r="Q5762" s="1" t="s">
        <v>156</v>
      </c>
      <c r="R5762" s="1" t="s">
        <v>6345</v>
      </c>
      <c r="S5762" s="1" t="s">
        <v>156</v>
      </c>
      <c r="T5762">
        <v>36079</v>
      </c>
      <c r="U5762">
        <v>456</v>
      </c>
      <c r="V5762">
        <v>8860</v>
      </c>
      <c r="W5762">
        <v>370</v>
      </c>
    </row>
    <row r="5763" spans="1:23" x14ac:dyDescent="0.25">
      <c r="A5763">
        <v>111554559</v>
      </c>
      <c r="B5763">
        <v>9.8985653515203379E+17</v>
      </c>
      <c r="C5763" s="4">
        <v>43217.638460648152</v>
      </c>
      <c r="D5763" s="1" t="s">
        <v>14836</v>
      </c>
      <c r="E5763" s="1" t="s">
        <v>6257</v>
      </c>
      <c r="F5763">
        <v>2</v>
      </c>
      <c r="G5763">
        <v>0</v>
      </c>
      <c r="H5763">
        <v>5</v>
      </c>
      <c r="I5763">
        <v>0</v>
      </c>
      <c r="J5763" s="1" t="s">
        <v>14788</v>
      </c>
      <c r="K5763" s="1" t="s">
        <v>8291</v>
      </c>
      <c r="L5763" s="1" t="s">
        <v>6259</v>
      </c>
      <c r="M5763" s="1" t="s">
        <v>6259</v>
      </c>
      <c r="N5763" s="1" t="s">
        <v>6344</v>
      </c>
      <c r="O5763" s="4">
        <v>40214.462453703702</v>
      </c>
      <c r="P5763" t="b">
        <v>1</v>
      </c>
      <c r="Q5763" s="1" t="s">
        <v>156</v>
      </c>
      <c r="R5763" s="1" t="s">
        <v>6345</v>
      </c>
      <c r="S5763" s="1" t="s">
        <v>156</v>
      </c>
      <c r="T5763">
        <v>36079</v>
      </c>
      <c r="U5763">
        <v>456</v>
      </c>
      <c r="V5763">
        <v>8860</v>
      </c>
      <c r="W5763">
        <v>370</v>
      </c>
    </row>
    <row r="5764" spans="1:23" x14ac:dyDescent="0.25">
      <c r="A5764">
        <v>111554559</v>
      </c>
      <c r="B5764">
        <v>9.8985591442449613E+17</v>
      </c>
      <c r="C5764" s="4">
        <v>43217.636747685188</v>
      </c>
      <c r="D5764" s="1" t="s">
        <v>14837</v>
      </c>
      <c r="E5764" s="1" t="s">
        <v>6257</v>
      </c>
      <c r="F5764">
        <v>1</v>
      </c>
      <c r="G5764">
        <v>2</v>
      </c>
      <c r="H5764">
        <v>11</v>
      </c>
      <c r="I5764">
        <v>1</v>
      </c>
      <c r="J5764" s="1" t="s">
        <v>14792</v>
      </c>
      <c r="K5764" s="1" t="s">
        <v>6259</v>
      </c>
      <c r="L5764" s="1" t="s">
        <v>6259</v>
      </c>
      <c r="M5764" s="1" t="s">
        <v>6259</v>
      </c>
      <c r="N5764" s="1" t="s">
        <v>6344</v>
      </c>
      <c r="O5764" s="4">
        <v>40214.462453703702</v>
      </c>
      <c r="P5764" t="b">
        <v>1</v>
      </c>
      <c r="Q5764" s="1" t="s">
        <v>156</v>
      </c>
      <c r="R5764" s="1" t="s">
        <v>6345</v>
      </c>
      <c r="S5764" s="1" t="s">
        <v>156</v>
      </c>
      <c r="T5764">
        <v>36079</v>
      </c>
      <c r="U5764">
        <v>456</v>
      </c>
      <c r="V5764">
        <v>8860</v>
      </c>
      <c r="W5764">
        <v>370</v>
      </c>
    </row>
    <row r="5765" spans="1:23" x14ac:dyDescent="0.25">
      <c r="A5765">
        <v>111554559</v>
      </c>
      <c r="B5765">
        <v>9.8984217372943155E+17</v>
      </c>
      <c r="C5765" s="4">
        <v>43217.59883101852</v>
      </c>
      <c r="D5765" s="1" t="s">
        <v>14838</v>
      </c>
      <c r="E5765" s="1" t="s">
        <v>6257</v>
      </c>
      <c r="F5765">
        <v>2</v>
      </c>
      <c r="G5765">
        <v>0</v>
      </c>
      <c r="H5765">
        <v>3</v>
      </c>
      <c r="I5765">
        <v>0</v>
      </c>
      <c r="J5765" s="1" t="s">
        <v>14839</v>
      </c>
      <c r="K5765" s="1" t="s">
        <v>6259</v>
      </c>
      <c r="L5765" s="1" t="s">
        <v>6259</v>
      </c>
      <c r="M5765" s="1" t="s">
        <v>6259</v>
      </c>
      <c r="N5765" s="1" t="s">
        <v>6344</v>
      </c>
      <c r="O5765" s="4">
        <v>40214.462453703702</v>
      </c>
      <c r="P5765" t="b">
        <v>1</v>
      </c>
      <c r="Q5765" s="1" t="s">
        <v>156</v>
      </c>
      <c r="R5765" s="1" t="s">
        <v>6345</v>
      </c>
      <c r="S5765" s="1" t="s">
        <v>156</v>
      </c>
      <c r="T5765">
        <v>36079</v>
      </c>
      <c r="U5765">
        <v>456</v>
      </c>
      <c r="V5765">
        <v>8860</v>
      </c>
      <c r="W5765">
        <v>370</v>
      </c>
    </row>
    <row r="5766" spans="1:23" x14ac:dyDescent="0.25">
      <c r="A5766">
        <v>111554559</v>
      </c>
      <c r="B5766">
        <v>9.8983957084501197E+17</v>
      </c>
      <c r="C5766" s="4">
        <v>43217.591643518521</v>
      </c>
      <c r="D5766" s="1" t="s">
        <v>14840</v>
      </c>
      <c r="E5766" s="1" t="s">
        <v>6257</v>
      </c>
      <c r="F5766">
        <v>1</v>
      </c>
      <c r="G5766">
        <v>3</v>
      </c>
      <c r="H5766">
        <v>7</v>
      </c>
      <c r="I5766">
        <v>1</v>
      </c>
      <c r="J5766" s="1" t="s">
        <v>14788</v>
      </c>
      <c r="K5766" s="1" t="s">
        <v>6259</v>
      </c>
      <c r="L5766" s="1" t="s">
        <v>6260</v>
      </c>
      <c r="M5766" s="1" t="s">
        <v>6259</v>
      </c>
      <c r="N5766" s="1" t="s">
        <v>6344</v>
      </c>
      <c r="O5766" s="4">
        <v>40214.462453703702</v>
      </c>
      <c r="P5766" t="b">
        <v>1</v>
      </c>
      <c r="Q5766" s="1" t="s">
        <v>156</v>
      </c>
      <c r="R5766" s="1" t="s">
        <v>6345</v>
      </c>
      <c r="S5766" s="1" t="s">
        <v>156</v>
      </c>
      <c r="T5766">
        <v>36079</v>
      </c>
      <c r="U5766">
        <v>456</v>
      </c>
      <c r="V5766">
        <v>8860</v>
      </c>
      <c r="W5766">
        <v>370</v>
      </c>
    </row>
    <row r="5767" spans="1:23" x14ac:dyDescent="0.25">
      <c r="A5767">
        <v>111554559</v>
      </c>
      <c r="B5767">
        <v>9.8983303373703578E+17</v>
      </c>
      <c r="C5767" s="4">
        <v>43217.573611111111</v>
      </c>
      <c r="D5767" s="1" t="s">
        <v>14841</v>
      </c>
      <c r="E5767" s="1" t="s">
        <v>6257</v>
      </c>
      <c r="F5767">
        <v>5</v>
      </c>
      <c r="G5767">
        <v>2</v>
      </c>
      <c r="H5767">
        <v>7</v>
      </c>
      <c r="I5767">
        <v>0</v>
      </c>
      <c r="J5767" s="1" t="s">
        <v>14792</v>
      </c>
      <c r="K5767" s="1" t="s">
        <v>6259</v>
      </c>
      <c r="L5767" s="1" t="s">
        <v>6260</v>
      </c>
      <c r="M5767" s="1" t="s">
        <v>6259</v>
      </c>
      <c r="N5767" s="1" t="s">
        <v>6344</v>
      </c>
      <c r="O5767" s="4">
        <v>40214.462453703702</v>
      </c>
      <c r="P5767" t="b">
        <v>1</v>
      </c>
      <c r="Q5767" s="1" t="s">
        <v>156</v>
      </c>
      <c r="R5767" s="1" t="s">
        <v>6345</v>
      </c>
      <c r="S5767" s="1" t="s">
        <v>156</v>
      </c>
      <c r="T5767">
        <v>36079</v>
      </c>
      <c r="U5767">
        <v>456</v>
      </c>
      <c r="V5767">
        <v>8860</v>
      </c>
      <c r="W5767">
        <v>370</v>
      </c>
    </row>
    <row r="5768" spans="1:23" x14ac:dyDescent="0.25">
      <c r="A5768">
        <v>111554559</v>
      </c>
      <c r="B5768">
        <v>9.8979355379774259E+17</v>
      </c>
      <c r="C5768" s="4">
        <v>43217.46466435185</v>
      </c>
      <c r="D5768" s="1" t="s">
        <v>14842</v>
      </c>
      <c r="E5768" s="1" t="s">
        <v>14843</v>
      </c>
      <c r="F5768">
        <v>0</v>
      </c>
      <c r="G5768">
        <v>0</v>
      </c>
      <c r="H5768">
        <v>6</v>
      </c>
      <c r="I5768">
        <v>0</v>
      </c>
      <c r="J5768" s="1" t="s">
        <v>6259</v>
      </c>
      <c r="K5768" s="1" t="s">
        <v>8294</v>
      </c>
      <c r="L5768" s="1" t="s">
        <v>6259</v>
      </c>
      <c r="M5768" s="1" t="s">
        <v>6259</v>
      </c>
      <c r="N5768" s="1" t="s">
        <v>6344</v>
      </c>
      <c r="O5768" s="4">
        <v>40214.462453703702</v>
      </c>
      <c r="P5768" t="b">
        <v>1</v>
      </c>
      <c r="Q5768" s="1" t="s">
        <v>156</v>
      </c>
      <c r="R5768" s="1" t="s">
        <v>6345</v>
      </c>
      <c r="S5768" s="1" t="s">
        <v>156</v>
      </c>
      <c r="T5768">
        <v>36079</v>
      </c>
      <c r="U5768">
        <v>456</v>
      </c>
      <c r="V5768">
        <v>8860</v>
      </c>
      <c r="W5768">
        <v>370</v>
      </c>
    </row>
    <row r="5769" spans="1:23" x14ac:dyDescent="0.25">
      <c r="A5769">
        <v>123868861</v>
      </c>
      <c r="B5769">
        <v>9.8978888411564032E+17</v>
      </c>
      <c r="C5769" s="4">
        <v>43217.451782407406</v>
      </c>
      <c r="D5769" s="1" t="s">
        <v>14844</v>
      </c>
      <c r="E5769" s="1" t="s">
        <v>6257</v>
      </c>
      <c r="F5769">
        <v>19</v>
      </c>
      <c r="G5769">
        <v>22</v>
      </c>
      <c r="H5769">
        <v>56</v>
      </c>
      <c r="I5769">
        <v>9</v>
      </c>
      <c r="J5769" s="1" t="s">
        <v>6301</v>
      </c>
      <c r="K5769" s="1" t="s">
        <v>6259</v>
      </c>
      <c r="L5769" s="1" t="s">
        <v>6260</v>
      </c>
      <c r="M5769" s="1" t="s">
        <v>6259</v>
      </c>
      <c r="N5769" s="1" t="s">
        <v>6281</v>
      </c>
      <c r="O5769" s="4">
        <v>40254.599421296298</v>
      </c>
      <c r="P5769" t="b">
        <v>1</v>
      </c>
      <c r="Q5769" s="1" t="s">
        <v>6282</v>
      </c>
      <c r="R5769" s="1" t="s">
        <v>6283</v>
      </c>
      <c r="S5769" s="1" t="s">
        <v>384</v>
      </c>
      <c r="T5769">
        <v>53434</v>
      </c>
      <c r="U5769">
        <v>609</v>
      </c>
      <c r="V5769">
        <v>6533</v>
      </c>
      <c r="W5769">
        <v>352</v>
      </c>
    </row>
    <row r="5770" spans="1:23" x14ac:dyDescent="0.25">
      <c r="A5770">
        <v>111554559</v>
      </c>
      <c r="B5770">
        <v>9.8978843161727386E+17</v>
      </c>
      <c r="C5770" s="4">
        <v>43217.450532407405</v>
      </c>
      <c r="D5770" s="1" t="s">
        <v>14845</v>
      </c>
      <c r="E5770" s="1" t="s">
        <v>6257</v>
      </c>
      <c r="F5770">
        <v>20</v>
      </c>
      <c r="G5770">
        <v>9</v>
      </c>
      <c r="H5770">
        <v>95</v>
      </c>
      <c r="I5770">
        <v>5</v>
      </c>
      <c r="J5770" s="1" t="s">
        <v>14846</v>
      </c>
      <c r="K5770" s="1" t="s">
        <v>8702</v>
      </c>
      <c r="L5770" s="1" t="s">
        <v>6260</v>
      </c>
      <c r="M5770" s="1" t="s">
        <v>6259</v>
      </c>
      <c r="N5770" s="1" t="s">
        <v>6344</v>
      </c>
      <c r="O5770" s="4">
        <v>40214.462453703702</v>
      </c>
      <c r="P5770" t="b">
        <v>1</v>
      </c>
      <c r="Q5770" s="1" t="s">
        <v>156</v>
      </c>
      <c r="R5770" s="1" t="s">
        <v>6345</v>
      </c>
      <c r="S5770" s="1" t="s">
        <v>156</v>
      </c>
      <c r="T5770">
        <v>36079</v>
      </c>
      <c r="U5770">
        <v>456</v>
      </c>
      <c r="V5770">
        <v>8860</v>
      </c>
      <c r="W5770">
        <v>370</v>
      </c>
    </row>
    <row r="5771" spans="1:23" x14ac:dyDescent="0.25">
      <c r="A5771">
        <v>111554559</v>
      </c>
      <c r="B5771">
        <v>9.8958960604260352E+17</v>
      </c>
      <c r="C5771" s="4">
        <v>43216.901875000003</v>
      </c>
      <c r="D5771" s="1" t="s">
        <v>14847</v>
      </c>
      <c r="E5771" s="1" t="s">
        <v>6257</v>
      </c>
      <c r="F5771">
        <v>19</v>
      </c>
      <c r="G5771">
        <v>6</v>
      </c>
      <c r="H5771">
        <v>77</v>
      </c>
      <c r="I5771">
        <v>2</v>
      </c>
      <c r="J5771" s="1" t="s">
        <v>14644</v>
      </c>
      <c r="K5771" s="1" t="s">
        <v>6259</v>
      </c>
      <c r="L5771" s="1" t="s">
        <v>6260</v>
      </c>
      <c r="M5771" s="1" t="s">
        <v>6259</v>
      </c>
      <c r="N5771" s="1" t="s">
        <v>6344</v>
      </c>
      <c r="O5771" s="4">
        <v>40214.462453703702</v>
      </c>
      <c r="P5771" t="b">
        <v>1</v>
      </c>
      <c r="Q5771" s="1" t="s">
        <v>156</v>
      </c>
      <c r="R5771" s="1" t="s">
        <v>6345</v>
      </c>
      <c r="S5771" s="1" t="s">
        <v>156</v>
      </c>
      <c r="T5771">
        <v>36079</v>
      </c>
      <c r="U5771">
        <v>456</v>
      </c>
      <c r="V5771">
        <v>8860</v>
      </c>
      <c r="W5771">
        <v>370</v>
      </c>
    </row>
    <row r="5772" spans="1:23" x14ac:dyDescent="0.25">
      <c r="A5772">
        <v>7089792</v>
      </c>
      <c r="B5772">
        <v>9.8951280587012915E+17</v>
      </c>
      <c r="C5772" s="4">
        <v>43216.689942129633</v>
      </c>
      <c r="D5772" s="1" t="s">
        <v>14848</v>
      </c>
      <c r="E5772" s="1" t="s">
        <v>6257</v>
      </c>
      <c r="F5772">
        <v>8</v>
      </c>
      <c r="G5772">
        <v>1</v>
      </c>
      <c r="H5772">
        <v>21</v>
      </c>
      <c r="I5772">
        <v>0</v>
      </c>
      <c r="J5772" s="1" t="s">
        <v>14849</v>
      </c>
      <c r="K5772" s="1" t="s">
        <v>14850</v>
      </c>
      <c r="L5772" s="1" t="s">
        <v>6260</v>
      </c>
      <c r="M5772" s="1" t="s">
        <v>6259</v>
      </c>
      <c r="N5772" s="1" t="s">
        <v>6275</v>
      </c>
      <c r="O5772" s="4">
        <v>39259.664467592593</v>
      </c>
      <c r="P5772" t="b">
        <v>1</v>
      </c>
      <c r="Q5772" s="1" t="s">
        <v>6276</v>
      </c>
      <c r="R5772" s="1" t="s">
        <v>6277</v>
      </c>
      <c r="S5772" s="1" t="s">
        <v>6278</v>
      </c>
      <c r="T5772">
        <v>30280</v>
      </c>
      <c r="U5772">
        <v>4550</v>
      </c>
      <c r="V5772">
        <v>7288</v>
      </c>
      <c r="W5772">
        <v>287</v>
      </c>
    </row>
    <row r="5773" spans="1:23" x14ac:dyDescent="0.25">
      <c r="A5773">
        <v>251034857</v>
      </c>
      <c r="B5773">
        <v>9.8949912422251725E+17</v>
      </c>
      <c r="C5773" s="4">
        <v>43216.652187500003</v>
      </c>
      <c r="D5773" s="1" t="s">
        <v>14851</v>
      </c>
      <c r="E5773" s="1" t="s">
        <v>6257</v>
      </c>
      <c r="F5773">
        <v>13</v>
      </c>
      <c r="G5773">
        <v>8</v>
      </c>
      <c r="H5773">
        <v>56</v>
      </c>
      <c r="I5773">
        <v>2</v>
      </c>
      <c r="J5773" s="1" t="s">
        <v>6301</v>
      </c>
      <c r="K5773" s="1" t="s">
        <v>6259</v>
      </c>
      <c r="L5773" s="1" t="s">
        <v>6260</v>
      </c>
      <c r="M5773" s="1" t="s">
        <v>6259</v>
      </c>
      <c r="N5773" s="1" t="s">
        <v>6326</v>
      </c>
      <c r="O5773" s="4">
        <v>40586.425208333334</v>
      </c>
      <c r="P5773" t="b">
        <v>1</v>
      </c>
      <c r="Q5773" s="1" t="s">
        <v>6327</v>
      </c>
      <c r="R5773" s="1" t="s">
        <v>6257</v>
      </c>
      <c r="S5773" s="1" t="s">
        <v>274</v>
      </c>
      <c r="T5773">
        <v>60188</v>
      </c>
      <c r="U5773">
        <v>450</v>
      </c>
      <c r="V5773">
        <v>2531</v>
      </c>
      <c r="W5773">
        <v>384</v>
      </c>
    </row>
    <row r="5774" spans="1:23" x14ac:dyDescent="0.25">
      <c r="A5774">
        <v>111554559</v>
      </c>
      <c r="B5774">
        <v>9.8948099391978291E+17</v>
      </c>
      <c r="C5774" s="4">
        <v>43216.602164351854</v>
      </c>
      <c r="D5774" s="1" t="s">
        <v>14852</v>
      </c>
      <c r="E5774" s="1" t="s">
        <v>6257</v>
      </c>
      <c r="F5774">
        <v>9</v>
      </c>
      <c r="G5774">
        <v>1</v>
      </c>
      <c r="H5774">
        <v>23</v>
      </c>
      <c r="I5774">
        <v>0</v>
      </c>
      <c r="J5774" s="1" t="s">
        <v>14853</v>
      </c>
      <c r="K5774" s="1" t="s">
        <v>14854</v>
      </c>
      <c r="L5774" s="1" t="s">
        <v>6260</v>
      </c>
      <c r="M5774" s="1" t="s">
        <v>6259</v>
      </c>
      <c r="N5774" s="1" t="s">
        <v>6344</v>
      </c>
      <c r="O5774" s="4">
        <v>40214.462453703702</v>
      </c>
      <c r="P5774" t="b">
        <v>1</v>
      </c>
      <c r="Q5774" s="1" t="s">
        <v>156</v>
      </c>
      <c r="R5774" s="1" t="s">
        <v>6345</v>
      </c>
      <c r="S5774" s="1" t="s">
        <v>156</v>
      </c>
      <c r="T5774">
        <v>36079</v>
      </c>
      <c r="U5774">
        <v>456</v>
      </c>
      <c r="V5774">
        <v>8860</v>
      </c>
      <c r="W5774">
        <v>370</v>
      </c>
    </row>
    <row r="5775" spans="1:23" x14ac:dyDescent="0.25">
      <c r="A5775">
        <v>251034857</v>
      </c>
      <c r="B5775">
        <v>9.8947600527332966E+17</v>
      </c>
      <c r="C5775" s="4">
        <v>43216.588391203702</v>
      </c>
      <c r="D5775" s="1" t="s">
        <v>14855</v>
      </c>
      <c r="E5775" s="1" t="s">
        <v>6257</v>
      </c>
      <c r="F5775">
        <v>6</v>
      </c>
      <c r="G5775">
        <v>1</v>
      </c>
      <c r="H5775">
        <v>12</v>
      </c>
      <c r="I5775">
        <v>1</v>
      </c>
      <c r="J5775" s="1" t="s">
        <v>6301</v>
      </c>
      <c r="K5775" s="1" t="s">
        <v>6259</v>
      </c>
      <c r="L5775" s="1" t="s">
        <v>6260</v>
      </c>
      <c r="M5775" s="1" t="s">
        <v>6259</v>
      </c>
      <c r="N5775" s="1" t="s">
        <v>6326</v>
      </c>
      <c r="O5775" s="4">
        <v>40586.425208333334</v>
      </c>
      <c r="P5775" t="b">
        <v>1</v>
      </c>
      <c r="Q5775" s="1" t="s">
        <v>6327</v>
      </c>
      <c r="R5775" s="1" t="s">
        <v>6257</v>
      </c>
      <c r="S5775" s="1" t="s">
        <v>274</v>
      </c>
      <c r="T5775">
        <v>60188</v>
      </c>
      <c r="U5775">
        <v>450</v>
      </c>
      <c r="V5775">
        <v>2531</v>
      </c>
      <c r="W5775">
        <v>384</v>
      </c>
    </row>
    <row r="5776" spans="1:23" x14ac:dyDescent="0.25">
      <c r="A5776">
        <v>111554559</v>
      </c>
      <c r="B5776">
        <v>9.8947175075593011E+17</v>
      </c>
      <c r="C5776" s="4">
        <v>43216.576655092591</v>
      </c>
      <c r="D5776" s="1" t="s">
        <v>14856</v>
      </c>
      <c r="E5776" s="1" t="s">
        <v>6257</v>
      </c>
      <c r="F5776">
        <v>7</v>
      </c>
      <c r="G5776">
        <v>1</v>
      </c>
      <c r="H5776">
        <v>22</v>
      </c>
      <c r="I5776">
        <v>0</v>
      </c>
      <c r="J5776" s="1" t="s">
        <v>6375</v>
      </c>
      <c r="K5776" s="1" t="s">
        <v>8291</v>
      </c>
      <c r="L5776" s="1" t="s">
        <v>6260</v>
      </c>
      <c r="M5776" s="1" t="s">
        <v>6259</v>
      </c>
      <c r="N5776" s="1" t="s">
        <v>6344</v>
      </c>
      <c r="O5776" s="4">
        <v>40214.462453703702</v>
      </c>
      <c r="P5776" t="b">
        <v>1</v>
      </c>
      <c r="Q5776" s="1" t="s">
        <v>156</v>
      </c>
      <c r="R5776" s="1" t="s">
        <v>6345</v>
      </c>
      <c r="S5776" s="1" t="s">
        <v>156</v>
      </c>
      <c r="T5776">
        <v>36079</v>
      </c>
      <c r="U5776">
        <v>456</v>
      </c>
      <c r="V5776">
        <v>8860</v>
      </c>
      <c r="W5776">
        <v>370</v>
      </c>
    </row>
    <row r="5777" spans="1:23" x14ac:dyDescent="0.25">
      <c r="A5777">
        <v>251034857</v>
      </c>
      <c r="B5777">
        <v>9.8943514001416192E+17</v>
      </c>
      <c r="C5777" s="4">
        <v>43216.475624999999</v>
      </c>
      <c r="D5777" s="1" t="s">
        <v>14857</v>
      </c>
      <c r="E5777" s="1" t="s">
        <v>6257</v>
      </c>
      <c r="F5777">
        <v>21</v>
      </c>
      <c r="G5777">
        <v>6</v>
      </c>
      <c r="H5777">
        <v>70</v>
      </c>
      <c r="I5777">
        <v>1</v>
      </c>
      <c r="J5777" s="1" t="s">
        <v>6301</v>
      </c>
      <c r="K5777" s="1" t="s">
        <v>6259</v>
      </c>
      <c r="L5777" s="1" t="s">
        <v>6260</v>
      </c>
      <c r="M5777" s="1" t="s">
        <v>6259</v>
      </c>
      <c r="N5777" s="1" t="s">
        <v>6326</v>
      </c>
      <c r="O5777" s="4">
        <v>40586.425208333334</v>
      </c>
      <c r="P5777" t="b">
        <v>1</v>
      </c>
      <c r="Q5777" s="1" t="s">
        <v>6327</v>
      </c>
      <c r="R5777" s="1" t="s">
        <v>6257</v>
      </c>
      <c r="S5777" s="1" t="s">
        <v>274</v>
      </c>
      <c r="T5777">
        <v>60188</v>
      </c>
      <c r="U5777">
        <v>450</v>
      </c>
      <c r="V5777">
        <v>2531</v>
      </c>
      <c r="W5777">
        <v>384</v>
      </c>
    </row>
    <row r="5778" spans="1:23" x14ac:dyDescent="0.25">
      <c r="A5778">
        <v>17622853</v>
      </c>
      <c r="B5778">
        <v>9.8941875466369843E+17</v>
      </c>
      <c r="C5778" s="4">
        <v>43216.43041666667</v>
      </c>
      <c r="D5778" s="1" t="s">
        <v>14858</v>
      </c>
      <c r="E5778" s="1" t="s">
        <v>6257</v>
      </c>
      <c r="F5778">
        <v>0</v>
      </c>
      <c r="G5778">
        <v>1</v>
      </c>
      <c r="H5778">
        <v>7</v>
      </c>
      <c r="I5778">
        <v>0</v>
      </c>
      <c r="J5778" s="1" t="s">
        <v>6301</v>
      </c>
      <c r="K5778" s="1" t="s">
        <v>7113</v>
      </c>
      <c r="L5778" s="1" t="s">
        <v>6260</v>
      </c>
      <c r="M5778" s="1" t="s">
        <v>6259</v>
      </c>
      <c r="N5778" s="1" t="s">
        <v>6268</v>
      </c>
      <c r="O5778" s="4">
        <v>39777.719039351854</v>
      </c>
      <c r="P5778" t="b">
        <v>1</v>
      </c>
      <c r="Q5778" s="1" t="s">
        <v>6269</v>
      </c>
      <c r="R5778" s="1" t="s">
        <v>6270</v>
      </c>
      <c r="S5778" s="1" t="s">
        <v>6218</v>
      </c>
      <c r="T5778">
        <v>39704</v>
      </c>
      <c r="U5778">
        <v>4096</v>
      </c>
      <c r="V5778">
        <v>7418</v>
      </c>
      <c r="W5778">
        <v>320</v>
      </c>
    </row>
    <row r="5779" spans="1:23" x14ac:dyDescent="0.25">
      <c r="A5779">
        <v>1227448789</v>
      </c>
      <c r="B5779">
        <v>9.8941796748095898E+17</v>
      </c>
      <c r="C5779" s="4">
        <v>43216.428240740737</v>
      </c>
      <c r="D5779" s="1" t="s">
        <v>14859</v>
      </c>
      <c r="E5779" s="1" t="s">
        <v>6257</v>
      </c>
      <c r="F5779">
        <v>6</v>
      </c>
      <c r="G5779">
        <v>4</v>
      </c>
      <c r="H5779">
        <v>20</v>
      </c>
      <c r="I5779">
        <v>0</v>
      </c>
      <c r="J5779" s="1" t="s">
        <v>6258</v>
      </c>
      <c r="K5779" s="1" t="s">
        <v>6303</v>
      </c>
      <c r="L5779" s="1" t="s">
        <v>6260</v>
      </c>
      <c r="M5779" s="1" t="s">
        <v>6259</v>
      </c>
      <c r="N5779" s="1" t="s">
        <v>6261</v>
      </c>
      <c r="O5779" s="4">
        <v>41333.559953703705</v>
      </c>
      <c r="P5779" t="b">
        <v>1</v>
      </c>
      <c r="Q5779" s="1" t="s">
        <v>6262</v>
      </c>
      <c r="R5779" s="1" t="s">
        <v>6263</v>
      </c>
      <c r="S5779" s="1" t="s">
        <v>6264</v>
      </c>
      <c r="T5779">
        <v>21001</v>
      </c>
      <c r="U5779">
        <v>646</v>
      </c>
      <c r="V5779">
        <v>6392</v>
      </c>
      <c r="W5779">
        <v>210</v>
      </c>
    </row>
    <row r="5780" spans="1:23" x14ac:dyDescent="0.25">
      <c r="A5780">
        <v>7089792</v>
      </c>
      <c r="B5780">
        <v>9.8941747238532301E+17</v>
      </c>
      <c r="C5780" s="4">
        <v>43216.426874999997</v>
      </c>
      <c r="D5780" s="1" t="s">
        <v>14860</v>
      </c>
      <c r="E5780" s="1" t="s">
        <v>6257</v>
      </c>
      <c r="F5780">
        <v>4</v>
      </c>
      <c r="G5780">
        <v>3</v>
      </c>
      <c r="H5780">
        <v>14</v>
      </c>
      <c r="I5780">
        <v>1</v>
      </c>
      <c r="J5780" s="1" t="s">
        <v>7221</v>
      </c>
      <c r="K5780" s="1" t="s">
        <v>6259</v>
      </c>
      <c r="L5780" s="1" t="s">
        <v>6260</v>
      </c>
      <c r="M5780" s="1" t="s">
        <v>6259</v>
      </c>
      <c r="N5780" s="1" t="s">
        <v>6275</v>
      </c>
      <c r="O5780" s="4">
        <v>39259.664467592593</v>
      </c>
      <c r="P5780" t="b">
        <v>1</v>
      </c>
      <c r="Q5780" s="1" t="s">
        <v>6276</v>
      </c>
      <c r="R5780" s="1" t="s">
        <v>6277</v>
      </c>
      <c r="S5780" s="1" t="s">
        <v>6278</v>
      </c>
      <c r="T5780">
        <v>30280</v>
      </c>
      <c r="U5780">
        <v>4550</v>
      </c>
      <c r="V5780">
        <v>7288</v>
      </c>
      <c r="W5780">
        <v>287</v>
      </c>
    </row>
    <row r="5781" spans="1:23" x14ac:dyDescent="0.25">
      <c r="A5781">
        <v>17622853</v>
      </c>
      <c r="B5781">
        <v>9.894150939506647E+17</v>
      </c>
      <c r="C5781" s="4">
        <v>43216.420312499999</v>
      </c>
      <c r="D5781" s="1" t="s">
        <v>14861</v>
      </c>
      <c r="E5781" s="1" t="s">
        <v>6257</v>
      </c>
      <c r="F5781">
        <v>9</v>
      </c>
      <c r="G5781">
        <v>5</v>
      </c>
      <c r="H5781">
        <v>32</v>
      </c>
      <c r="I5781">
        <v>2</v>
      </c>
      <c r="J5781" s="1" t="s">
        <v>6258</v>
      </c>
      <c r="K5781" s="1" t="s">
        <v>6259</v>
      </c>
      <c r="L5781" s="1" t="s">
        <v>6260</v>
      </c>
      <c r="M5781" s="1" t="s">
        <v>6259</v>
      </c>
      <c r="N5781" s="1" t="s">
        <v>6268</v>
      </c>
      <c r="O5781" s="4">
        <v>39777.719039351854</v>
      </c>
      <c r="P5781" t="b">
        <v>1</v>
      </c>
      <c r="Q5781" s="1" t="s">
        <v>6269</v>
      </c>
      <c r="R5781" s="1" t="s">
        <v>6270</v>
      </c>
      <c r="S5781" s="1" t="s">
        <v>6218</v>
      </c>
      <c r="T5781">
        <v>39704</v>
      </c>
      <c r="U5781">
        <v>4096</v>
      </c>
      <c r="V5781">
        <v>7418</v>
      </c>
      <c r="W5781">
        <v>320</v>
      </c>
    </row>
    <row r="5782" spans="1:23" x14ac:dyDescent="0.25">
      <c r="A5782">
        <v>111554559</v>
      </c>
      <c r="B5782">
        <v>9.893889295132631E+17</v>
      </c>
      <c r="C5782" s="4">
        <v>43216.348113425927</v>
      </c>
      <c r="D5782" s="1" t="s">
        <v>14862</v>
      </c>
      <c r="E5782" s="1" t="s">
        <v>14863</v>
      </c>
      <c r="F5782">
        <v>1</v>
      </c>
      <c r="G5782">
        <v>0</v>
      </c>
      <c r="H5782">
        <v>1</v>
      </c>
      <c r="I5782">
        <v>0</v>
      </c>
      <c r="J5782" s="1" t="s">
        <v>6259</v>
      </c>
      <c r="K5782" s="1" t="s">
        <v>14864</v>
      </c>
      <c r="L5782" s="1" t="s">
        <v>6259</v>
      </c>
      <c r="M5782" s="1" t="s">
        <v>6259</v>
      </c>
      <c r="N5782" s="1" t="s">
        <v>6344</v>
      </c>
      <c r="O5782" s="4">
        <v>40214.462453703702</v>
      </c>
      <c r="P5782" t="b">
        <v>1</v>
      </c>
      <c r="Q5782" s="1" t="s">
        <v>156</v>
      </c>
      <c r="R5782" s="1" t="s">
        <v>6345</v>
      </c>
      <c r="S5782" s="1" t="s">
        <v>156</v>
      </c>
      <c r="T5782">
        <v>36079</v>
      </c>
      <c r="U5782">
        <v>456</v>
      </c>
      <c r="V5782">
        <v>8860</v>
      </c>
      <c r="W5782">
        <v>370</v>
      </c>
    </row>
    <row r="5783" spans="1:23" x14ac:dyDescent="0.25">
      <c r="A5783">
        <v>111554559</v>
      </c>
      <c r="B5783">
        <v>9.893888206626775E+17</v>
      </c>
      <c r="C5783" s="4">
        <v>43216.347812499997</v>
      </c>
      <c r="D5783" s="1" t="s">
        <v>14865</v>
      </c>
      <c r="E5783" s="1" t="s">
        <v>6257</v>
      </c>
      <c r="F5783">
        <v>1</v>
      </c>
      <c r="G5783">
        <v>1</v>
      </c>
      <c r="H5783">
        <v>2</v>
      </c>
      <c r="I5783">
        <v>0</v>
      </c>
      <c r="J5783" s="1" t="s">
        <v>6259</v>
      </c>
      <c r="K5783" s="1" t="s">
        <v>6259</v>
      </c>
      <c r="L5783" s="1" t="s">
        <v>6260</v>
      </c>
      <c r="M5783" s="1" t="s">
        <v>6259</v>
      </c>
      <c r="N5783" s="1" t="s">
        <v>6344</v>
      </c>
      <c r="O5783" s="4">
        <v>40214.462453703702</v>
      </c>
      <c r="P5783" t="b">
        <v>1</v>
      </c>
      <c r="Q5783" s="1" t="s">
        <v>156</v>
      </c>
      <c r="R5783" s="1" t="s">
        <v>6345</v>
      </c>
      <c r="S5783" s="1" t="s">
        <v>156</v>
      </c>
      <c r="T5783">
        <v>36079</v>
      </c>
      <c r="U5783">
        <v>456</v>
      </c>
      <c r="V5783">
        <v>8860</v>
      </c>
      <c r="W5783">
        <v>370</v>
      </c>
    </row>
    <row r="5784" spans="1:23" x14ac:dyDescent="0.25">
      <c r="A5784">
        <v>111554559</v>
      </c>
      <c r="B5784">
        <v>9.8924279361581875E+17</v>
      </c>
      <c r="C5784" s="4">
        <v>43215.944849537038</v>
      </c>
      <c r="D5784" s="1" t="s">
        <v>14866</v>
      </c>
      <c r="E5784" s="1" t="s">
        <v>6257</v>
      </c>
      <c r="F5784">
        <v>24</v>
      </c>
      <c r="G5784">
        <v>12</v>
      </c>
      <c r="H5784">
        <v>88</v>
      </c>
      <c r="I5784">
        <v>9</v>
      </c>
      <c r="J5784" s="1" t="s">
        <v>6301</v>
      </c>
      <c r="K5784" s="1" t="s">
        <v>6259</v>
      </c>
      <c r="L5784" s="1" t="s">
        <v>6287</v>
      </c>
      <c r="M5784" s="1" t="s">
        <v>6259</v>
      </c>
      <c r="N5784" s="1" t="s">
        <v>6344</v>
      </c>
      <c r="O5784" s="4">
        <v>40214.462453703702</v>
      </c>
      <c r="P5784" t="b">
        <v>1</v>
      </c>
      <c r="Q5784" s="1" t="s">
        <v>156</v>
      </c>
      <c r="R5784" s="1" t="s">
        <v>6345</v>
      </c>
      <c r="S5784" s="1" t="s">
        <v>156</v>
      </c>
      <c r="T5784">
        <v>36079</v>
      </c>
      <c r="U5784">
        <v>456</v>
      </c>
      <c r="V5784">
        <v>8860</v>
      </c>
      <c r="W5784">
        <v>370</v>
      </c>
    </row>
    <row r="5785" spans="1:23" x14ac:dyDescent="0.25">
      <c r="A5785">
        <v>251034857</v>
      </c>
      <c r="B5785">
        <v>9.8911144373484339E+17</v>
      </c>
      <c r="C5785" s="4">
        <v>43215.582395833335</v>
      </c>
      <c r="D5785" s="1" t="s">
        <v>14867</v>
      </c>
      <c r="E5785" s="1" t="s">
        <v>6257</v>
      </c>
      <c r="F5785">
        <v>8</v>
      </c>
      <c r="G5785">
        <v>16</v>
      </c>
      <c r="H5785">
        <v>39</v>
      </c>
      <c r="I5785">
        <v>6</v>
      </c>
      <c r="J5785" s="1" t="s">
        <v>6258</v>
      </c>
      <c r="K5785" s="1" t="s">
        <v>6259</v>
      </c>
      <c r="L5785" s="1" t="s">
        <v>6287</v>
      </c>
      <c r="M5785" s="1" t="s">
        <v>6259</v>
      </c>
      <c r="N5785" s="1" t="s">
        <v>6326</v>
      </c>
      <c r="O5785" s="4">
        <v>40586.425208333334</v>
      </c>
      <c r="P5785" t="b">
        <v>1</v>
      </c>
      <c r="Q5785" s="1" t="s">
        <v>6327</v>
      </c>
      <c r="R5785" s="1" t="s">
        <v>6257</v>
      </c>
      <c r="S5785" s="1" t="s">
        <v>274</v>
      </c>
      <c r="T5785">
        <v>60188</v>
      </c>
      <c r="U5785">
        <v>450</v>
      </c>
      <c r="V5785">
        <v>2531</v>
      </c>
      <c r="W5785">
        <v>384</v>
      </c>
    </row>
    <row r="5786" spans="1:23" x14ac:dyDescent="0.25">
      <c r="A5786">
        <v>251034857</v>
      </c>
      <c r="B5786">
        <v>9.8902672232559411E+17</v>
      </c>
      <c r="C5786" s="4">
        <v>43215.348611111112</v>
      </c>
      <c r="D5786" s="1" t="s">
        <v>14868</v>
      </c>
      <c r="E5786" s="1" t="s">
        <v>6257</v>
      </c>
      <c r="F5786">
        <v>12</v>
      </c>
      <c r="G5786">
        <v>10</v>
      </c>
      <c r="H5786">
        <v>48</v>
      </c>
      <c r="I5786">
        <v>2</v>
      </c>
      <c r="J5786" s="1" t="s">
        <v>6258</v>
      </c>
      <c r="K5786" s="1" t="s">
        <v>6259</v>
      </c>
      <c r="L5786" s="1" t="s">
        <v>6260</v>
      </c>
      <c r="M5786" s="1" t="s">
        <v>6259</v>
      </c>
      <c r="N5786" s="1" t="s">
        <v>6326</v>
      </c>
      <c r="O5786" s="4">
        <v>40586.425208333334</v>
      </c>
      <c r="P5786" t="b">
        <v>1</v>
      </c>
      <c r="Q5786" s="1" t="s">
        <v>6327</v>
      </c>
      <c r="R5786" s="1" t="s">
        <v>6257</v>
      </c>
      <c r="S5786" s="1" t="s">
        <v>274</v>
      </c>
      <c r="T5786">
        <v>60188</v>
      </c>
      <c r="U5786">
        <v>450</v>
      </c>
      <c r="V5786">
        <v>2531</v>
      </c>
      <c r="W5786">
        <v>384</v>
      </c>
    </row>
    <row r="5787" spans="1:23" x14ac:dyDescent="0.25">
      <c r="A5787">
        <v>251034857</v>
      </c>
      <c r="B5787">
        <v>9.8886246328110694E+17</v>
      </c>
      <c r="C5787" s="4">
        <v>43214.89534722222</v>
      </c>
      <c r="D5787" s="1" t="s">
        <v>14869</v>
      </c>
      <c r="E5787" s="1" t="s">
        <v>6257</v>
      </c>
      <c r="F5787">
        <v>9</v>
      </c>
      <c r="G5787">
        <v>13</v>
      </c>
      <c r="H5787">
        <v>51</v>
      </c>
      <c r="I5787">
        <v>5</v>
      </c>
      <c r="J5787" s="1" t="s">
        <v>6258</v>
      </c>
      <c r="K5787" s="1" t="s">
        <v>6259</v>
      </c>
      <c r="L5787" s="1" t="s">
        <v>6260</v>
      </c>
      <c r="M5787" s="1" t="s">
        <v>6259</v>
      </c>
      <c r="N5787" s="1" t="s">
        <v>6326</v>
      </c>
      <c r="O5787" s="4">
        <v>40586.425208333334</v>
      </c>
      <c r="P5787" t="b">
        <v>1</v>
      </c>
      <c r="Q5787" s="1" t="s">
        <v>6327</v>
      </c>
      <c r="R5787" s="1" t="s">
        <v>6257</v>
      </c>
      <c r="S5787" s="1" t="s">
        <v>274</v>
      </c>
      <c r="T5787">
        <v>60188</v>
      </c>
      <c r="U5787">
        <v>450</v>
      </c>
      <c r="V5787">
        <v>2531</v>
      </c>
      <c r="W5787">
        <v>384</v>
      </c>
    </row>
    <row r="5788" spans="1:23" x14ac:dyDescent="0.25">
      <c r="A5788">
        <v>111554559</v>
      </c>
      <c r="B5788">
        <v>9.8882954846794957E+17</v>
      </c>
      <c r="C5788" s="4">
        <v>43214.804513888892</v>
      </c>
      <c r="D5788" s="1" t="s">
        <v>14870</v>
      </c>
      <c r="E5788" s="1" t="s">
        <v>14871</v>
      </c>
      <c r="F5788">
        <v>2</v>
      </c>
      <c r="G5788">
        <v>1</v>
      </c>
      <c r="H5788">
        <v>8</v>
      </c>
      <c r="I5788">
        <v>0</v>
      </c>
      <c r="J5788" s="1" t="s">
        <v>6259</v>
      </c>
      <c r="K5788" s="1" t="s">
        <v>14872</v>
      </c>
      <c r="L5788" s="1" t="s">
        <v>6260</v>
      </c>
      <c r="M5788" s="1" t="s">
        <v>6259</v>
      </c>
      <c r="N5788" s="1" t="s">
        <v>6344</v>
      </c>
      <c r="O5788" s="4">
        <v>40214.462453703702</v>
      </c>
      <c r="P5788" t="b">
        <v>1</v>
      </c>
      <c r="Q5788" s="1" t="s">
        <v>156</v>
      </c>
      <c r="R5788" s="1" t="s">
        <v>6345</v>
      </c>
      <c r="S5788" s="1" t="s">
        <v>156</v>
      </c>
      <c r="T5788">
        <v>36079</v>
      </c>
      <c r="U5788">
        <v>456</v>
      </c>
      <c r="V5788">
        <v>8860</v>
      </c>
      <c r="W5788">
        <v>370</v>
      </c>
    </row>
    <row r="5789" spans="1:23" x14ac:dyDescent="0.25">
      <c r="A5789">
        <v>251034857</v>
      </c>
      <c r="B5789">
        <v>9.8879263147495834E+17</v>
      </c>
      <c r="C5789" s="4">
        <v>43214.702638888892</v>
      </c>
      <c r="D5789" s="1" t="s">
        <v>14873</v>
      </c>
      <c r="E5789" s="1" t="s">
        <v>6257</v>
      </c>
      <c r="F5789">
        <v>9</v>
      </c>
      <c r="G5789">
        <v>7</v>
      </c>
      <c r="H5789">
        <v>32</v>
      </c>
      <c r="I5789">
        <v>4</v>
      </c>
      <c r="J5789" s="1" t="s">
        <v>6301</v>
      </c>
      <c r="K5789" s="1" t="s">
        <v>14874</v>
      </c>
      <c r="L5789" s="1" t="s">
        <v>6260</v>
      </c>
      <c r="M5789" s="1" t="s">
        <v>6259</v>
      </c>
      <c r="N5789" s="1" t="s">
        <v>6326</v>
      </c>
      <c r="O5789" s="4">
        <v>40586.425208333334</v>
      </c>
      <c r="P5789" t="b">
        <v>1</v>
      </c>
      <c r="Q5789" s="1" t="s">
        <v>6327</v>
      </c>
      <c r="R5789" s="1" t="s">
        <v>6257</v>
      </c>
      <c r="S5789" s="1" t="s">
        <v>274</v>
      </c>
      <c r="T5789">
        <v>60188</v>
      </c>
      <c r="U5789">
        <v>450</v>
      </c>
      <c r="V5789">
        <v>2531</v>
      </c>
      <c r="W5789">
        <v>384</v>
      </c>
    </row>
    <row r="5790" spans="1:23" x14ac:dyDescent="0.25">
      <c r="A5790">
        <v>17622853</v>
      </c>
      <c r="B5790">
        <v>9.8877398988243354E+17</v>
      </c>
      <c r="C5790" s="4">
        <v>43214.651203703703</v>
      </c>
      <c r="D5790" s="1" t="s">
        <v>14875</v>
      </c>
      <c r="E5790" s="1" t="s">
        <v>14876</v>
      </c>
      <c r="F5790">
        <v>0</v>
      </c>
      <c r="G5790">
        <v>0</v>
      </c>
      <c r="H5790">
        <v>2</v>
      </c>
      <c r="I5790">
        <v>0</v>
      </c>
      <c r="J5790" s="1" t="s">
        <v>6259</v>
      </c>
      <c r="K5790" s="1" t="s">
        <v>8349</v>
      </c>
      <c r="L5790" s="1" t="s">
        <v>6260</v>
      </c>
      <c r="M5790" s="1" t="s">
        <v>6259</v>
      </c>
      <c r="N5790" s="1" t="s">
        <v>6268</v>
      </c>
      <c r="O5790" s="4">
        <v>39777.719039351854</v>
      </c>
      <c r="P5790" t="b">
        <v>1</v>
      </c>
      <c r="Q5790" s="1" t="s">
        <v>6269</v>
      </c>
      <c r="R5790" s="1" t="s">
        <v>6270</v>
      </c>
      <c r="S5790" s="1" t="s">
        <v>6218</v>
      </c>
      <c r="T5790">
        <v>39704</v>
      </c>
      <c r="U5790">
        <v>4096</v>
      </c>
      <c r="V5790">
        <v>7418</v>
      </c>
      <c r="W5790">
        <v>320</v>
      </c>
    </row>
    <row r="5791" spans="1:23" x14ac:dyDescent="0.25">
      <c r="A5791">
        <v>17622853</v>
      </c>
      <c r="B5791">
        <v>9.8877299848739635E+17</v>
      </c>
      <c r="C5791" s="4">
        <v>43214.648472222223</v>
      </c>
      <c r="D5791" s="1" t="s">
        <v>14877</v>
      </c>
      <c r="E5791" s="1" t="s">
        <v>14878</v>
      </c>
      <c r="F5791">
        <v>0</v>
      </c>
      <c r="G5791">
        <v>0</v>
      </c>
      <c r="H5791">
        <v>2</v>
      </c>
      <c r="I5791">
        <v>0</v>
      </c>
      <c r="J5791" s="1" t="s">
        <v>6259</v>
      </c>
      <c r="K5791" s="1" t="s">
        <v>14879</v>
      </c>
      <c r="L5791" s="1" t="s">
        <v>6259</v>
      </c>
      <c r="M5791" s="1" t="s">
        <v>6259</v>
      </c>
      <c r="N5791" s="1" t="s">
        <v>6268</v>
      </c>
      <c r="O5791" s="4">
        <v>39777.719039351854</v>
      </c>
      <c r="P5791" t="b">
        <v>1</v>
      </c>
      <c r="Q5791" s="1" t="s">
        <v>6269</v>
      </c>
      <c r="R5791" s="1" t="s">
        <v>6270</v>
      </c>
      <c r="S5791" s="1" t="s">
        <v>6218</v>
      </c>
      <c r="T5791">
        <v>39704</v>
      </c>
      <c r="U5791">
        <v>4096</v>
      </c>
      <c r="V5791">
        <v>7418</v>
      </c>
      <c r="W5791">
        <v>320</v>
      </c>
    </row>
    <row r="5792" spans="1:23" x14ac:dyDescent="0.25">
      <c r="A5792">
        <v>7089792</v>
      </c>
      <c r="B5792">
        <v>9.8876688612821811E+17</v>
      </c>
      <c r="C5792" s="4">
        <v>43214.631597222222</v>
      </c>
      <c r="D5792" s="1" t="s">
        <v>14880</v>
      </c>
      <c r="E5792" s="1" t="s">
        <v>6257</v>
      </c>
      <c r="F5792">
        <v>1</v>
      </c>
      <c r="G5792">
        <v>2</v>
      </c>
      <c r="H5792">
        <v>46</v>
      </c>
      <c r="I5792">
        <v>0</v>
      </c>
      <c r="J5792" s="1" t="s">
        <v>14881</v>
      </c>
      <c r="K5792" s="1" t="s">
        <v>7044</v>
      </c>
      <c r="L5792" s="1" t="s">
        <v>6260</v>
      </c>
      <c r="M5792" s="1" t="s">
        <v>6259</v>
      </c>
      <c r="N5792" s="1" t="s">
        <v>6275</v>
      </c>
      <c r="O5792" s="4">
        <v>39259.664467592593</v>
      </c>
      <c r="P5792" t="b">
        <v>1</v>
      </c>
      <c r="Q5792" s="1" t="s">
        <v>6276</v>
      </c>
      <c r="R5792" s="1" t="s">
        <v>6277</v>
      </c>
      <c r="S5792" s="1" t="s">
        <v>6278</v>
      </c>
      <c r="T5792">
        <v>30280</v>
      </c>
      <c r="U5792">
        <v>4550</v>
      </c>
      <c r="V5792">
        <v>7288</v>
      </c>
      <c r="W5792">
        <v>287</v>
      </c>
    </row>
    <row r="5793" spans="1:23" x14ac:dyDescent="0.25">
      <c r="A5793">
        <v>17622853</v>
      </c>
      <c r="B5793">
        <v>9.8876608157681664E+17</v>
      </c>
      <c r="C5793" s="4">
        <v>43214.629374999997</v>
      </c>
      <c r="D5793" s="1" t="s">
        <v>14882</v>
      </c>
      <c r="E5793" s="1" t="s">
        <v>6257</v>
      </c>
      <c r="F5793">
        <v>13</v>
      </c>
      <c r="G5793">
        <v>8</v>
      </c>
      <c r="H5793">
        <v>83</v>
      </c>
      <c r="I5793">
        <v>4</v>
      </c>
      <c r="J5793" s="1" t="s">
        <v>6336</v>
      </c>
      <c r="K5793" s="1" t="s">
        <v>14879</v>
      </c>
      <c r="L5793" s="1" t="s">
        <v>6287</v>
      </c>
      <c r="M5793" s="1" t="s">
        <v>6259</v>
      </c>
      <c r="N5793" s="1" t="s">
        <v>6268</v>
      </c>
      <c r="O5793" s="4">
        <v>39777.719039351854</v>
      </c>
      <c r="P5793" t="b">
        <v>1</v>
      </c>
      <c r="Q5793" s="1" t="s">
        <v>6269</v>
      </c>
      <c r="R5793" s="1" t="s">
        <v>6270</v>
      </c>
      <c r="S5793" s="1" t="s">
        <v>6218</v>
      </c>
      <c r="T5793">
        <v>39704</v>
      </c>
      <c r="U5793">
        <v>4096</v>
      </c>
      <c r="V5793">
        <v>7418</v>
      </c>
      <c r="W5793">
        <v>320</v>
      </c>
    </row>
    <row r="5794" spans="1:23" x14ac:dyDescent="0.25">
      <c r="A5794">
        <v>251034857</v>
      </c>
      <c r="B5794">
        <v>9.8875969342109696E+17</v>
      </c>
      <c r="C5794" s="4">
        <v>43214.611747685187</v>
      </c>
      <c r="D5794" s="1" t="s">
        <v>14883</v>
      </c>
      <c r="E5794" s="1" t="s">
        <v>6257</v>
      </c>
      <c r="F5794">
        <v>22</v>
      </c>
      <c r="G5794">
        <v>33</v>
      </c>
      <c r="H5794">
        <v>71</v>
      </c>
      <c r="I5794">
        <v>18</v>
      </c>
      <c r="J5794" s="1" t="s">
        <v>6258</v>
      </c>
      <c r="K5794" s="1" t="s">
        <v>6259</v>
      </c>
      <c r="L5794" s="1" t="s">
        <v>6260</v>
      </c>
      <c r="M5794" s="1" t="s">
        <v>6259</v>
      </c>
      <c r="N5794" s="1" t="s">
        <v>6326</v>
      </c>
      <c r="O5794" s="4">
        <v>40586.425208333334</v>
      </c>
      <c r="P5794" t="b">
        <v>1</v>
      </c>
      <c r="Q5794" s="1" t="s">
        <v>6327</v>
      </c>
      <c r="R5794" s="1" t="s">
        <v>6257</v>
      </c>
      <c r="S5794" s="1" t="s">
        <v>274</v>
      </c>
      <c r="T5794">
        <v>60188</v>
      </c>
      <c r="U5794">
        <v>450</v>
      </c>
      <c r="V5794">
        <v>2531</v>
      </c>
      <c r="W5794">
        <v>384</v>
      </c>
    </row>
    <row r="5795" spans="1:23" x14ac:dyDescent="0.25">
      <c r="A5795">
        <v>7089792</v>
      </c>
      <c r="B5795">
        <v>9.8872133280740147E+17</v>
      </c>
      <c r="C5795" s="4">
        <v>43214.505891203706</v>
      </c>
      <c r="D5795" s="1" t="s">
        <v>14884</v>
      </c>
      <c r="E5795" s="1" t="s">
        <v>6257</v>
      </c>
      <c r="F5795">
        <v>1</v>
      </c>
      <c r="G5795">
        <v>6</v>
      </c>
      <c r="H5795">
        <v>42</v>
      </c>
      <c r="I5795">
        <v>0</v>
      </c>
      <c r="J5795" s="1" t="s">
        <v>6259</v>
      </c>
      <c r="K5795" s="1" t="s">
        <v>6259</v>
      </c>
      <c r="L5795" s="1" t="s">
        <v>6260</v>
      </c>
      <c r="M5795" s="1" t="s">
        <v>6259</v>
      </c>
      <c r="N5795" s="1" t="s">
        <v>6275</v>
      </c>
      <c r="O5795" s="4">
        <v>39259.664467592593</v>
      </c>
      <c r="P5795" t="b">
        <v>1</v>
      </c>
      <c r="Q5795" s="1" t="s">
        <v>6276</v>
      </c>
      <c r="R5795" s="1" t="s">
        <v>6277</v>
      </c>
      <c r="S5795" s="1" t="s">
        <v>6278</v>
      </c>
      <c r="T5795">
        <v>30280</v>
      </c>
      <c r="U5795">
        <v>4550</v>
      </c>
      <c r="V5795">
        <v>7288</v>
      </c>
      <c r="W5795">
        <v>287</v>
      </c>
    </row>
    <row r="5796" spans="1:23" x14ac:dyDescent="0.25">
      <c r="A5796">
        <v>123868861</v>
      </c>
      <c r="B5796">
        <v>9.8846182117781504E+17</v>
      </c>
      <c r="C5796" s="4">
        <v>43213.789780092593</v>
      </c>
      <c r="D5796" s="1" t="s">
        <v>14885</v>
      </c>
      <c r="E5796" s="1" t="s">
        <v>6257</v>
      </c>
      <c r="F5796">
        <v>21</v>
      </c>
      <c r="G5796">
        <v>12</v>
      </c>
      <c r="H5796">
        <v>60</v>
      </c>
      <c r="I5796">
        <v>6</v>
      </c>
      <c r="J5796" s="1" t="s">
        <v>6301</v>
      </c>
      <c r="K5796" s="1" t="s">
        <v>6259</v>
      </c>
      <c r="L5796" s="1" t="s">
        <v>6287</v>
      </c>
      <c r="M5796" s="1" t="s">
        <v>6259</v>
      </c>
      <c r="N5796" s="1" t="s">
        <v>6281</v>
      </c>
      <c r="O5796" s="4">
        <v>40254.599421296298</v>
      </c>
      <c r="P5796" t="b">
        <v>1</v>
      </c>
      <c r="Q5796" s="1" t="s">
        <v>6282</v>
      </c>
      <c r="R5796" s="1" t="s">
        <v>6283</v>
      </c>
      <c r="S5796" s="1" t="s">
        <v>384</v>
      </c>
      <c r="T5796">
        <v>53434</v>
      </c>
      <c r="U5796">
        <v>609</v>
      </c>
      <c r="V5796">
        <v>6533</v>
      </c>
      <c r="W5796">
        <v>352</v>
      </c>
    </row>
    <row r="5797" spans="1:23" x14ac:dyDescent="0.25">
      <c r="A5797">
        <v>17622853</v>
      </c>
      <c r="B5797">
        <v>9.8846018303790694E+17</v>
      </c>
      <c r="C5797" s="4">
        <v>43213.785254629627</v>
      </c>
      <c r="D5797" s="1" t="s">
        <v>14886</v>
      </c>
      <c r="E5797" s="1" t="s">
        <v>14887</v>
      </c>
      <c r="F5797">
        <v>0</v>
      </c>
      <c r="G5797">
        <v>0</v>
      </c>
      <c r="H5797">
        <v>4</v>
      </c>
      <c r="I5797">
        <v>0</v>
      </c>
      <c r="J5797" s="1" t="s">
        <v>6259</v>
      </c>
      <c r="K5797" s="1" t="s">
        <v>14888</v>
      </c>
      <c r="L5797" s="1" t="s">
        <v>6260</v>
      </c>
      <c r="M5797" s="1" t="s">
        <v>6259</v>
      </c>
      <c r="N5797" s="1" t="s">
        <v>6268</v>
      </c>
      <c r="O5797" s="4">
        <v>39777.719039351854</v>
      </c>
      <c r="P5797" t="b">
        <v>1</v>
      </c>
      <c r="Q5797" s="1" t="s">
        <v>6269</v>
      </c>
      <c r="R5797" s="1" t="s">
        <v>6270</v>
      </c>
      <c r="S5797" s="1" t="s">
        <v>6218</v>
      </c>
      <c r="T5797">
        <v>39704</v>
      </c>
      <c r="U5797">
        <v>4096</v>
      </c>
      <c r="V5797">
        <v>7418</v>
      </c>
      <c r="W5797">
        <v>320</v>
      </c>
    </row>
    <row r="5798" spans="1:23" x14ac:dyDescent="0.25">
      <c r="A5798">
        <v>251034857</v>
      </c>
      <c r="B5798">
        <v>9.8841377709057638E+17</v>
      </c>
      <c r="C5798" s="4">
        <v>43213.657199074078</v>
      </c>
      <c r="D5798" s="1" t="s">
        <v>14889</v>
      </c>
      <c r="E5798" s="1" t="s">
        <v>6257</v>
      </c>
      <c r="F5798">
        <v>16</v>
      </c>
      <c r="G5798">
        <v>7</v>
      </c>
      <c r="H5798">
        <v>58</v>
      </c>
      <c r="I5798">
        <v>3</v>
      </c>
      <c r="J5798" s="1" t="s">
        <v>6301</v>
      </c>
      <c r="K5798" s="1" t="s">
        <v>14033</v>
      </c>
      <c r="L5798" s="1" t="s">
        <v>6260</v>
      </c>
      <c r="M5798" s="1" t="s">
        <v>6259</v>
      </c>
      <c r="N5798" s="1" t="s">
        <v>6326</v>
      </c>
      <c r="O5798" s="4">
        <v>40586.425208333334</v>
      </c>
      <c r="P5798" t="b">
        <v>1</v>
      </c>
      <c r="Q5798" s="1" t="s">
        <v>6327</v>
      </c>
      <c r="R5798" s="1" t="s">
        <v>6257</v>
      </c>
      <c r="S5798" s="1" t="s">
        <v>274</v>
      </c>
      <c r="T5798">
        <v>60188</v>
      </c>
      <c r="U5798">
        <v>450</v>
      </c>
      <c r="V5798">
        <v>2531</v>
      </c>
      <c r="W5798">
        <v>384</v>
      </c>
    </row>
    <row r="5799" spans="1:23" x14ac:dyDescent="0.25">
      <c r="A5799">
        <v>251034857</v>
      </c>
      <c r="B5799">
        <v>9.8837399814377062E+17</v>
      </c>
      <c r="C5799" s="4">
        <v>43213.547430555554</v>
      </c>
      <c r="D5799" s="1" t="s">
        <v>14890</v>
      </c>
      <c r="E5799" s="1" t="s">
        <v>6257</v>
      </c>
      <c r="F5799">
        <v>6</v>
      </c>
      <c r="G5799">
        <v>1</v>
      </c>
      <c r="H5799">
        <v>17</v>
      </c>
      <c r="I5799">
        <v>0</v>
      </c>
      <c r="J5799" s="1" t="s">
        <v>6258</v>
      </c>
      <c r="K5799" s="1" t="s">
        <v>14033</v>
      </c>
      <c r="L5799" s="1" t="s">
        <v>6260</v>
      </c>
      <c r="M5799" s="1" t="s">
        <v>6259</v>
      </c>
      <c r="N5799" s="1" t="s">
        <v>6326</v>
      </c>
      <c r="O5799" s="4">
        <v>40586.425208333334</v>
      </c>
      <c r="P5799" t="b">
        <v>1</v>
      </c>
      <c r="Q5799" s="1" t="s">
        <v>6327</v>
      </c>
      <c r="R5799" s="1" t="s">
        <v>6257</v>
      </c>
      <c r="S5799" s="1" t="s">
        <v>274</v>
      </c>
      <c r="T5799">
        <v>60188</v>
      </c>
      <c r="U5799">
        <v>450</v>
      </c>
      <c r="V5799">
        <v>2531</v>
      </c>
      <c r="W5799">
        <v>384</v>
      </c>
    </row>
    <row r="5800" spans="1:23" x14ac:dyDescent="0.25">
      <c r="A5800">
        <v>251034857</v>
      </c>
      <c r="B5800">
        <v>9.883529580762112E+17</v>
      </c>
      <c r="C5800" s="4">
        <v>43213.489374999997</v>
      </c>
      <c r="D5800" s="1" t="s">
        <v>14891</v>
      </c>
      <c r="E5800" s="1" t="s">
        <v>6257</v>
      </c>
      <c r="F5800">
        <v>17</v>
      </c>
      <c r="G5800">
        <v>8</v>
      </c>
      <c r="H5800">
        <v>48</v>
      </c>
      <c r="I5800">
        <v>2</v>
      </c>
      <c r="J5800" s="1" t="s">
        <v>6258</v>
      </c>
      <c r="K5800" s="1" t="s">
        <v>6259</v>
      </c>
      <c r="L5800" s="1" t="s">
        <v>6260</v>
      </c>
      <c r="M5800" s="1" t="s">
        <v>6259</v>
      </c>
      <c r="N5800" s="1" t="s">
        <v>6326</v>
      </c>
      <c r="O5800" s="4">
        <v>40586.425208333334</v>
      </c>
      <c r="P5800" t="b">
        <v>1</v>
      </c>
      <c r="Q5800" s="1" t="s">
        <v>6327</v>
      </c>
      <c r="R5800" s="1" t="s">
        <v>6257</v>
      </c>
      <c r="S5800" s="1" t="s">
        <v>274</v>
      </c>
      <c r="T5800">
        <v>60188</v>
      </c>
      <c r="U5800">
        <v>450</v>
      </c>
      <c r="V5800">
        <v>2531</v>
      </c>
      <c r="W5800">
        <v>384</v>
      </c>
    </row>
    <row r="5801" spans="1:23" x14ac:dyDescent="0.25">
      <c r="A5801">
        <v>17622853</v>
      </c>
      <c r="B5801">
        <v>9.8833773756775219E+17</v>
      </c>
      <c r="C5801" s="4">
        <v>43213.447372685187</v>
      </c>
      <c r="D5801" s="1" t="s">
        <v>14892</v>
      </c>
      <c r="E5801" s="1" t="s">
        <v>6257</v>
      </c>
      <c r="F5801">
        <v>6</v>
      </c>
      <c r="G5801">
        <v>28</v>
      </c>
      <c r="H5801">
        <v>52</v>
      </c>
      <c r="I5801">
        <v>12</v>
      </c>
      <c r="J5801" s="1" t="s">
        <v>6258</v>
      </c>
      <c r="K5801" s="1" t="s">
        <v>9879</v>
      </c>
      <c r="L5801" s="1" t="s">
        <v>6260</v>
      </c>
      <c r="M5801" s="1" t="s">
        <v>6259</v>
      </c>
      <c r="N5801" s="1" t="s">
        <v>6268</v>
      </c>
      <c r="O5801" s="4">
        <v>39777.719039351854</v>
      </c>
      <c r="P5801" t="b">
        <v>1</v>
      </c>
      <c r="Q5801" s="1" t="s">
        <v>6269</v>
      </c>
      <c r="R5801" s="1" t="s">
        <v>6270</v>
      </c>
      <c r="S5801" s="1" t="s">
        <v>6218</v>
      </c>
      <c r="T5801">
        <v>39704</v>
      </c>
      <c r="U5801">
        <v>4096</v>
      </c>
      <c r="V5801">
        <v>7418</v>
      </c>
      <c r="W5801">
        <v>320</v>
      </c>
    </row>
    <row r="5802" spans="1:23" x14ac:dyDescent="0.25">
      <c r="A5802">
        <v>7089792</v>
      </c>
      <c r="B5802">
        <v>9.8810989659488256E+17</v>
      </c>
      <c r="C5802" s="4">
        <v>43212.818657407406</v>
      </c>
      <c r="D5802" s="1" t="s">
        <v>14893</v>
      </c>
      <c r="E5802" s="1" t="s">
        <v>6257</v>
      </c>
      <c r="F5802">
        <v>6</v>
      </c>
      <c r="G5802">
        <v>4</v>
      </c>
      <c r="H5802">
        <v>44</v>
      </c>
      <c r="I5802">
        <v>4</v>
      </c>
      <c r="J5802" s="1" t="s">
        <v>6301</v>
      </c>
      <c r="K5802" s="1" t="s">
        <v>6259</v>
      </c>
      <c r="L5802" s="1" t="s">
        <v>6260</v>
      </c>
      <c r="M5802" s="1" t="s">
        <v>6259</v>
      </c>
      <c r="N5802" s="1" t="s">
        <v>6275</v>
      </c>
      <c r="O5802" s="4">
        <v>39259.664467592593</v>
      </c>
      <c r="P5802" t="b">
        <v>1</v>
      </c>
      <c r="Q5802" s="1" t="s">
        <v>6276</v>
      </c>
      <c r="R5802" s="1" t="s">
        <v>6277</v>
      </c>
      <c r="S5802" s="1" t="s">
        <v>6278</v>
      </c>
      <c r="T5802">
        <v>30280</v>
      </c>
      <c r="U5802">
        <v>4550</v>
      </c>
      <c r="V5802">
        <v>7288</v>
      </c>
      <c r="W5802">
        <v>287</v>
      </c>
    </row>
    <row r="5803" spans="1:23" x14ac:dyDescent="0.25">
      <c r="A5803">
        <v>14462419</v>
      </c>
      <c r="B5803">
        <v>9.880720134063104E+17</v>
      </c>
      <c r="C5803" s="4">
        <v>43212.714120370372</v>
      </c>
      <c r="D5803" s="1" t="s">
        <v>14894</v>
      </c>
      <c r="E5803" s="1" t="s">
        <v>6257</v>
      </c>
      <c r="F5803">
        <v>7</v>
      </c>
      <c r="G5803">
        <v>2</v>
      </c>
      <c r="H5803">
        <v>15</v>
      </c>
      <c r="I5803">
        <v>0</v>
      </c>
      <c r="J5803" s="1" t="s">
        <v>6375</v>
      </c>
      <c r="K5803" s="1" t="s">
        <v>6259</v>
      </c>
      <c r="L5803" s="1" t="s">
        <v>6528</v>
      </c>
      <c r="M5803" s="1" t="s">
        <v>6259</v>
      </c>
      <c r="N5803" s="1" t="s">
        <v>6288</v>
      </c>
      <c r="O5803" s="4">
        <v>39559.695937500001</v>
      </c>
      <c r="P5803" t="b">
        <v>1</v>
      </c>
      <c r="Q5803" s="1" t="s">
        <v>6289</v>
      </c>
      <c r="R5803" s="1" t="s">
        <v>6290</v>
      </c>
      <c r="S5803" s="1" t="s">
        <v>6291</v>
      </c>
      <c r="T5803">
        <v>48743</v>
      </c>
      <c r="U5803">
        <v>4261</v>
      </c>
      <c r="V5803">
        <v>20083</v>
      </c>
      <c r="W5803">
        <v>471</v>
      </c>
    </row>
    <row r="5804" spans="1:23" x14ac:dyDescent="0.25">
      <c r="A5804">
        <v>14462419</v>
      </c>
      <c r="B5804">
        <v>9.8806992400121037E+17</v>
      </c>
      <c r="C5804" s="4">
        <v>43212.708344907405</v>
      </c>
      <c r="D5804" s="1" t="s">
        <v>14895</v>
      </c>
      <c r="E5804" s="1" t="s">
        <v>14896</v>
      </c>
      <c r="F5804">
        <v>0</v>
      </c>
      <c r="G5804">
        <v>0</v>
      </c>
      <c r="H5804">
        <v>2</v>
      </c>
      <c r="I5804">
        <v>0</v>
      </c>
      <c r="J5804" s="1" t="s">
        <v>6375</v>
      </c>
      <c r="K5804" s="1" t="s">
        <v>14897</v>
      </c>
      <c r="L5804" s="1" t="s">
        <v>6260</v>
      </c>
      <c r="M5804" s="1" t="s">
        <v>6259</v>
      </c>
      <c r="N5804" s="1" t="s">
        <v>6288</v>
      </c>
      <c r="O5804" s="4">
        <v>39559.695937500001</v>
      </c>
      <c r="P5804" t="b">
        <v>1</v>
      </c>
      <c r="Q5804" s="1" t="s">
        <v>6289</v>
      </c>
      <c r="R5804" s="1" t="s">
        <v>6290</v>
      </c>
      <c r="S5804" s="1" t="s">
        <v>6291</v>
      </c>
      <c r="T5804">
        <v>48743</v>
      </c>
      <c r="U5804">
        <v>4261</v>
      </c>
      <c r="V5804">
        <v>20083</v>
      </c>
      <c r="W5804">
        <v>471</v>
      </c>
    </row>
    <row r="5805" spans="1:23" x14ac:dyDescent="0.25">
      <c r="A5805">
        <v>14462419</v>
      </c>
      <c r="B5805">
        <v>9.8804739969540506E+17</v>
      </c>
      <c r="C5805" s="4">
        <v>43212.646192129629</v>
      </c>
      <c r="D5805" s="1" t="s">
        <v>14898</v>
      </c>
      <c r="E5805" s="1" t="s">
        <v>6257</v>
      </c>
      <c r="F5805">
        <v>8</v>
      </c>
      <c r="G5805">
        <v>3</v>
      </c>
      <c r="H5805">
        <v>51</v>
      </c>
      <c r="I5805">
        <v>0</v>
      </c>
      <c r="J5805" s="1" t="s">
        <v>6258</v>
      </c>
      <c r="K5805" s="1" t="s">
        <v>6286</v>
      </c>
      <c r="L5805" s="1" t="s">
        <v>6287</v>
      </c>
      <c r="M5805" s="1" t="s">
        <v>6259</v>
      </c>
      <c r="N5805" s="1" t="s">
        <v>6288</v>
      </c>
      <c r="O5805" s="4">
        <v>39559.695937500001</v>
      </c>
      <c r="P5805" t="b">
        <v>1</v>
      </c>
      <c r="Q5805" s="1" t="s">
        <v>6289</v>
      </c>
      <c r="R5805" s="1" t="s">
        <v>6290</v>
      </c>
      <c r="S5805" s="1" t="s">
        <v>6291</v>
      </c>
      <c r="T5805">
        <v>48743</v>
      </c>
      <c r="U5805">
        <v>4261</v>
      </c>
      <c r="V5805">
        <v>20083</v>
      </c>
      <c r="W5805">
        <v>471</v>
      </c>
    </row>
    <row r="5806" spans="1:23" x14ac:dyDescent="0.25">
      <c r="A5806">
        <v>14462419</v>
      </c>
      <c r="B5806">
        <v>9.8803276217842893E+17</v>
      </c>
      <c r="C5806" s="4">
        <v>43212.605798611112</v>
      </c>
      <c r="D5806" s="1" t="s">
        <v>14899</v>
      </c>
      <c r="E5806" s="1" t="s">
        <v>6257</v>
      </c>
      <c r="F5806">
        <v>1</v>
      </c>
      <c r="G5806">
        <v>0</v>
      </c>
      <c r="H5806">
        <v>0</v>
      </c>
      <c r="I5806">
        <v>0</v>
      </c>
      <c r="J5806" s="1" t="s">
        <v>6259</v>
      </c>
      <c r="K5806" s="1" t="s">
        <v>6259</v>
      </c>
      <c r="L5806" s="1" t="s">
        <v>6260</v>
      </c>
      <c r="M5806" s="1" t="s">
        <v>6259</v>
      </c>
      <c r="N5806" s="1" t="s">
        <v>6288</v>
      </c>
      <c r="O5806" s="4">
        <v>39559.695937500001</v>
      </c>
      <c r="P5806" t="b">
        <v>1</v>
      </c>
      <c r="Q5806" s="1" t="s">
        <v>6289</v>
      </c>
      <c r="R5806" s="1" t="s">
        <v>6290</v>
      </c>
      <c r="S5806" s="1" t="s">
        <v>6291</v>
      </c>
      <c r="T5806">
        <v>48743</v>
      </c>
      <c r="U5806">
        <v>4261</v>
      </c>
      <c r="V5806">
        <v>20083</v>
      </c>
      <c r="W5806">
        <v>471</v>
      </c>
    </row>
    <row r="5807" spans="1:23" x14ac:dyDescent="0.25">
      <c r="A5807">
        <v>14462419</v>
      </c>
      <c r="B5807">
        <v>9.8803208611945267E+17</v>
      </c>
      <c r="C5807" s="4">
        <v>43212.603935185187</v>
      </c>
      <c r="D5807" s="1" t="s">
        <v>14900</v>
      </c>
      <c r="E5807" s="1" t="s">
        <v>6257</v>
      </c>
      <c r="F5807">
        <v>1</v>
      </c>
      <c r="G5807">
        <v>0</v>
      </c>
      <c r="H5807">
        <v>10</v>
      </c>
      <c r="I5807">
        <v>0</v>
      </c>
      <c r="J5807" s="1" t="s">
        <v>14901</v>
      </c>
      <c r="K5807" s="1" t="s">
        <v>8429</v>
      </c>
      <c r="L5807" s="1" t="s">
        <v>6260</v>
      </c>
      <c r="M5807" s="1" t="s">
        <v>6259</v>
      </c>
      <c r="N5807" s="1" t="s">
        <v>6288</v>
      </c>
      <c r="O5807" s="4">
        <v>39559.695937500001</v>
      </c>
      <c r="P5807" t="b">
        <v>1</v>
      </c>
      <c r="Q5807" s="1" t="s">
        <v>6289</v>
      </c>
      <c r="R5807" s="1" t="s">
        <v>6290</v>
      </c>
      <c r="S5807" s="1" t="s">
        <v>6291</v>
      </c>
      <c r="T5807">
        <v>48743</v>
      </c>
      <c r="U5807">
        <v>4261</v>
      </c>
      <c r="V5807">
        <v>20083</v>
      </c>
      <c r="W5807">
        <v>471</v>
      </c>
    </row>
    <row r="5808" spans="1:23" x14ac:dyDescent="0.25">
      <c r="A5808">
        <v>14462419</v>
      </c>
      <c r="B5808">
        <v>9.8799356076197888E+17</v>
      </c>
      <c r="C5808" s="4">
        <v>43212.497627314813</v>
      </c>
      <c r="D5808" s="1" t="s">
        <v>14902</v>
      </c>
      <c r="E5808" s="1" t="s">
        <v>6257</v>
      </c>
      <c r="F5808">
        <v>12</v>
      </c>
      <c r="G5808">
        <v>6</v>
      </c>
      <c r="H5808">
        <v>58</v>
      </c>
      <c r="I5808">
        <v>0</v>
      </c>
      <c r="J5808" s="1" t="s">
        <v>14903</v>
      </c>
      <c r="K5808" s="1" t="s">
        <v>6259</v>
      </c>
      <c r="L5808" s="1" t="s">
        <v>6260</v>
      </c>
      <c r="M5808" s="1" t="s">
        <v>6259</v>
      </c>
      <c r="N5808" s="1" t="s">
        <v>6288</v>
      </c>
      <c r="O5808" s="4">
        <v>39559.695937500001</v>
      </c>
      <c r="P5808" t="b">
        <v>1</v>
      </c>
      <c r="Q5808" s="1" t="s">
        <v>6289</v>
      </c>
      <c r="R5808" s="1" t="s">
        <v>6290</v>
      </c>
      <c r="S5808" s="1" t="s">
        <v>6291</v>
      </c>
      <c r="T5808">
        <v>48743</v>
      </c>
      <c r="U5808">
        <v>4261</v>
      </c>
      <c r="V5808">
        <v>20083</v>
      </c>
      <c r="W5808">
        <v>471</v>
      </c>
    </row>
    <row r="5809" spans="1:23" x14ac:dyDescent="0.25">
      <c r="A5809">
        <v>251034857</v>
      </c>
      <c r="B5809">
        <v>9.8795389639921254E+17</v>
      </c>
      <c r="C5809" s="4">
        <v>43212.388171296298</v>
      </c>
      <c r="D5809" s="1" t="s">
        <v>14904</v>
      </c>
      <c r="E5809" s="1" t="s">
        <v>6257</v>
      </c>
      <c r="F5809">
        <v>21</v>
      </c>
      <c r="G5809">
        <v>7</v>
      </c>
      <c r="H5809">
        <v>122</v>
      </c>
      <c r="I5809">
        <v>4</v>
      </c>
      <c r="J5809" s="1" t="s">
        <v>6301</v>
      </c>
      <c r="K5809" s="1" t="s">
        <v>6259</v>
      </c>
      <c r="L5809" s="1" t="s">
        <v>6260</v>
      </c>
      <c r="M5809" s="1" t="s">
        <v>6259</v>
      </c>
      <c r="N5809" s="1" t="s">
        <v>6326</v>
      </c>
      <c r="O5809" s="4">
        <v>40586.425208333334</v>
      </c>
      <c r="P5809" t="b">
        <v>1</v>
      </c>
      <c r="Q5809" s="1" t="s">
        <v>6327</v>
      </c>
      <c r="R5809" s="1" t="s">
        <v>6257</v>
      </c>
      <c r="S5809" s="1" t="s">
        <v>274</v>
      </c>
      <c r="T5809">
        <v>60188</v>
      </c>
      <c r="U5809">
        <v>450</v>
      </c>
      <c r="V5809">
        <v>2531</v>
      </c>
      <c r="W5809">
        <v>384</v>
      </c>
    </row>
    <row r="5810" spans="1:23" x14ac:dyDescent="0.25">
      <c r="A5810">
        <v>123868861</v>
      </c>
      <c r="B5810">
        <v>9.8725179075531981E+17</v>
      </c>
      <c r="C5810" s="4">
        <v>43210.450729166667</v>
      </c>
      <c r="D5810" s="1" t="s">
        <v>14905</v>
      </c>
      <c r="E5810" s="1" t="s">
        <v>6257</v>
      </c>
      <c r="F5810">
        <v>7</v>
      </c>
      <c r="G5810">
        <v>3</v>
      </c>
      <c r="H5810">
        <v>22</v>
      </c>
      <c r="I5810">
        <v>1</v>
      </c>
      <c r="J5810" s="1" t="s">
        <v>6258</v>
      </c>
      <c r="K5810" s="1" t="s">
        <v>6259</v>
      </c>
      <c r="L5810" s="1" t="s">
        <v>6260</v>
      </c>
      <c r="M5810" s="1" t="s">
        <v>6259</v>
      </c>
      <c r="N5810" s="1" t="s">
        <v>6281</v>
      </c>
      <c r="O5810" s="4">
        <v>40254.599421296298</v>
      </c>
      <c r="P5810" t="b">
        <v>1</v>
      </c>
      <c r="Q5810" s="1" t="s">
        <v>6282</v>
      </c>
      <c r="R5810" s="1" t="s">
        <v>6283</v>
      </c>
      <c r="S5810" s="1" t="s">
        <v>384</v>
      </c>
      <c r="T5810">
        <v>53434</v>
      </c>
      <c r="U5810">
        <v>609</v>
      </c>
      <c r="V5810">
        <v>6533</v>
      </c>
      <c r="W5810">
        <v>352</v>
      </c>
    </row>
    <row r="5811" spans="1:23" x14ac:dyDescent="0.25">
      <c r="A5811">
        <v>7089792</v>
      </c>
      <c r="B5811">
        <v>9.8703948843311923E+17</v>
      </c>
      <c r="C5811" s="4">
        <v>43209.864895833336</v>
      </c>
      <c r="D5811" s="1" t="s">
        <v>14906</v>
      </c>
      <c r="E5811" s="1" t="s">
        <v>6257</v>
      </c>
      <c r="F5811">
        <v>0</v>
      </c>
      <c r="G5811">
        <v>0</v>
      </c>
      <c r="H5811">
        <v>6</v>
      </c>
      <c r="I5811">
        <v>0</v>
      </c>
      <c r="J5811" s="1" t="s">
        <v>6258</v>
      </c>
      <c r="K5811" s="1" t="s">
        <v>14907</v>
      </c>
      <c r="L5811" s="1" t="s">
        <v>6260</v>
      </c>
      <c r="M5811" s="1" t="s">
        <v>6259</v>
      </c>
      <c r="N5811" s="1" t="s">
        <v>6275</v>
      </c>
      <c r="O5811" s="4">
        <v>39259.664467592593</v>
      </c>
      <c r="P5811" t="b">
        <v>1</v>
      </c>
      <c r="Q5811" s="1" t="s">
        <v>6276</v>
      </c>
      <c r="R5811" s="1" t="s">
        <v>6277</v>
      </c>
      <c r="S5811" s="1" t="s">
        <v>6278</v>
      </c>
      <c r="T5811">
        <v>30280</v>
      </c>
      <c r="U5811">
        <v>4550</v>
      </c>
      <c r="V5811">
        <v>7288</v>
      </c>
      <c r="W5811">
        <v>287</v>
      </c>
    </row>
    <row r="5812" spans="1:23" x14ac:dyDescent="0.25">
      <c r="A5812">
        <v>17622853</v>
      </c>
      <c r="B5812">
        <v>9.8691529765018419E+17</v>
      </c>
      <c r="C5812" s="4">
        <v>43209.522187499999</v>
      </c>
      <c r="D5812" s="1" t="s">
        <v>14908</v>
      </c>
      <c r="E5812" s="1" t="s">
        <v>14909</v>
      </c>
      <c r="F5812">
        <v>0</v>
      </c>
      <c r="G5812">
        <v>0</v>
      </c>
      <c r="H5812">
        <v>9</v>
      </c>
      <c r="I5812">
        <v>0</v>
      </c>
      <c r="J5812" s="1" t="s">
        <v>6259</v>
      </c>
      <c r="K5812" s="1" t="s">
        <v>6259</v>
      </c>
      <c r="L5812" s="1" t="s">
        <v>6260</v>
      </c>
      <c r="M5812" s="1" t="s">
        <v>6259</v>
      </c>
      <c r="N5812" s="1" t="s">
        <v>6268</v>
      </c>
      <c r="O5812" s="4">
        <v>39777.719039351854</v>
      </c>
      <c r="P5812" t="b">
        <v>1</v>
      </c>
      <c r="Q5812" s="1" t="s">
        <v>6269</v>
      </c>
      <c r="R5812" s="1" t="s">
        <v>6270</v>
      </c>
      <c r="S5812" s="1" t="s">
        <v>6218</v>
      </c>
      <c r="T5812">
        <v>39704</v>
      </c>
      <c r="U5812">
        <v>4096</v>
      </c>
      <c r="V5812">
        <v>7418</v>
      </c>
      <c r="W5812">
        <v>320</v>
      </c>
    </row>
    <row r="5813" spans="1:23" x14ac:dyDescent="0.25">
      <c r="A5813">
        <v>1227448789</v>
      </c>
      <c r="B5813">
        <v>9.8690043102774477E+17</v>
      </c>
      <c r="C5813" s="4">
        <v>43209.481168981481</v>
      </c>
      <c r="D5813" s="1" t="s">
        <v>14910</v>
      </c>
      <c r="E5813" s="1" t="s">
        <v>6257</v>
      </c>
      <c r="F5813">
        <v>2</v>
      </c>
      <c r="G5813">
        <v>1</v>
      </c>
      <c r="H5813">
        <v>1</v>
      </c>
      <c r="I5813">
        <v>0</v>
      </c>
      <c r="J5813" s="1" t="s">
        <v>6258</v>
      </c>
      <c r="K5813" s="1" t="s">
        <v>14911</v>
      </c>
      <c r="L5813" s="1" t="s">
        <v>6260</v>
      </c>
      <c r="M5813" s="1" t="s">
        <v>6259</v>
      </c>
      <c r="N5813" s="1" t="s">
        <v>6261</v>
      </c>
      <c r="O5813" s="4">
        <v>41333.559953703705</v>
      </c>
      <c r="P5813" t="b">
        <v>1</v>
      </c>
      <c r="Q5813" s="1" t="s">
        <v>6262</v>
      </c>
      <c r="R5813" s="1" t="s">
        <v>6263</v>
      </c>
      <c r="S5813" s="1" t="s">
        <v>6264</v>
      </c>
      <c r="T5813">
        <v>21001</v>
      </c>
      <c r="U5813">
        <v>646</v>
      </c>
      <c r="V5813">
        <v>6392</v>
      </c>
      <c r="W5813">
        <v>210</v>
      </c>
    </row>
    <row r="5814" spans="1:23" x14ac:dyDescent="0.25">
      <c r="A5814">
        <v>123868861</v>
      </c>
      <c r="B5814">
        <v>9.8688202920686797E+17</v>
      </c>
      <c r="C5814" s="4">
        <v>43209.430381944447</v>
      </c>
      <c r="D5814" s="1" t="s">
        <v>14912</v>
      </c>
      <c r="E5814" s="1" t="s">
        <v>6257</v>
      </c>
      <c r="F5814">
        <v>4</v>
      </c>
      <c r="G5814">
        <v>14</v>
      </c>
      <c r="H5814">
        <v>40</v>
      </c>
      <c r="I5814">
        <v>7</v>
      </c>
      <c r="J5814" s="1" t="s">
        <v>6258</v>
      </c>
      <c r="K5814" s="1" t="s">
        <v>6259</v>
      </c>
      <c r="L5814" s="1" t="s">
        <v>6260</v>
      </c>
      <c r="M5814" s="1" t="s">
        <v>6259</v>
      </c>
      <c r="N5814" s="1" t="s">
        <v>6281</v>
      </c>
      <c r="O5814" s="4">
        <v>40254.599421296298</v>
      </c>
      <c r="P5814" t="b">
        <v>1</v>
      </c>
      <c r="Q5814" s="1" t="s">
        <v>6282</v>
      </c>
      <c r="R5814" s="1" t="s">
        <v>6283</v>
      </c>
      <c r="S5814" s="1" t="s">
        <v>384</v>
      </c>
      <c r="T5814">
        <v>53434</v>
      </c>
      <c r="U5814">
        <v>609</v>
      </c>
      <c r="V5814">
        <v>6533</v>
      </c>
      <c r="W5814">
        <v>352</v>
      </c>
    </row>
    <row r="5815" spans="1:23" x14ac:dyDescent="0.25">
      <c r="A5815">
        <v>251034857</v>
      </c>
      <c r="B5815">
        <v>9.8688042791381811E+17</v>
      </c>
      <c r="C5815" s="4">
        <v>43209.42597222222</v>
      </c>
      <c r="D5815" s="1" t="s">
        <v>14913</v>
      </c>
      <c r="E5815" s="1" t="s">
        <v>6257</v>
      </c>
      <c r="F5815">
        <v>3</v>
      </c>
      <c r="G5815">
        <v>3</v>
      </c>
      <c r="H5815">
        <v>21</v>
      </c>
      <c r="I5815">
        <v>1</v>
      </c>
      <c r="J5815" s="1" t="s">
        <v>6258</v>
      </c>
      <c r="K5815" s="1" t="s">
        <v>14914</v>
      </c>
      <c r="L5815" s="1" t="s">
        <v>6260</v>
      </c>
      <c r="M5815" s="1" t="s">
        <v>6259</v>
      </c>
      <c r="N5815" s="1" t="s">
        <v>6326</v>
      </c>
      <c r="O5815" s="4">
        <v>40586.425208333334</v>
      </c>
      <c r="P5815" t="b">
        <v>1</v>
      </c>
      <c r="Q5815" s="1" t="s">
        <v>6327</v>
      </c>
      <c r="R5815" s="1" t="s">
        <v>6257</v>
      </c>
      <c r="S5815" s="1" t="s">
        <v>274</v>
      </c>
      <c r="T5815">
        <v>60188</v>
      </c>
      <c r="U5815">
        <v>450</v>
      </c>
      <c r="V5815">
        <v>2531</v>
      </c>
      <c r="W5815">
        <v>384</v>
      </c>
    </row>
    <row r="5816" spans="1:23" x14ac:dyDescent="0.25">
      <c r="A5816">
        <v>251034857</v>
      </c>
      <c r="B5816">
        <v>9.8662163248678912E+17</v>
      </c>
      <c r="C5816" s="4">
        <v>43208.711828703701</v>
      </c>
      <c r="D5816" s="1" t="s">
        <v>14915</v>
      </c>
      <c r="E5816" s="1" t="s">
        <v>6257</v>
      </c>
      <c r="F5816">
        <v>6</v>
      </c>
      <c r="G5816">
        <v>4</v>
      </c>
      <c r="H5816">
        <v>12</v>
      </c>
      <c r="I5816">
        <v>0</v>
      </c>
      <c r="J5816" s="1" t="s">
        <v>6258</v>
      </c>
      <c r="K5816" s="1" t="s">
        <v>6259</v>
      </c>
      <c r="L5816" s="1" t="s">
        <v>6260</v>
      </c>
      <c r="M5816" s="1" t="s">
        <v>6259</v>
      </c>
      <c r="N5816" s="1" t="s">
        <v>6326</v>
      </c>
      <c r="O5816" s="4">
        <v>40586.425208333334</v>
      </c>
      <c r="P5816" t="b">
        <v>1</v>
      </c>
      <c r="Q5816" s="1" t="s">
        <v>6327</v>
      </c>
      <c r="R5816" s="1" t="s">
        <v>6257</v>
      </c>
      <c r="S5816" s="1" t="s">
        <v>274</v>
      </c>
      <c r="T5816">
        <v>60188</v>
      </c>
      <c r="U5816">
        <v>450</v>
      </c>
      <c r="V5816">
        <v>2531</v>
      </c>
      <c r="W5816">
        <v>384</v>
      </c>
    </row>
    <row r="5817" spans="1:23" x14ac:dyDescent="0.25">
      <c r="A5817">
        <v>17622853</v>
      </c>
      <c r="B5817">
        <v>9.8661879919246131E+17</v>
      </c>
      <c r="C5817" s="4">
        <v>43208.704004629632</v>
      </c>
      <c r="D5817" s="1" t="s">
        <v>14916</v>
      </c>
      <c r="E5817" s="1" t="s">
        <v>6257</v>
      </c>
      <c r="F5817">
        <v>4</v>
      </c>
      <c r="G5817">
        <v>12</v>
      </c>
      <c r="H5817">
        <v>35</v>
      </c>
      <c r="I5817">
        <v>6</v>
      </c>
      <c r="J5817" s="1" t="s">
        <v>9851</v>
      </c>
      <c r="K5817" s="1" t="s">
        <v>6259</v>
      </c>
      <c r="L5817" s="1" t="s">
        <v>6287</v>
      </c>
      <c r="M5817" s="1" t="s">
        <v>6259</v>
      </c>
      <c r="N5817" s="1" t="s">
        <v>6268</v>
      </c>
      <c r="O5817" s="4">
        <v>39777.719039351854</v>
      </c>
      <c r="P5817" t="b">
        <v>1</v>
      </c>
      <c r="Q5817" s="1" t="s">
        <v>6269</v>
      </c>
      <c r="R5817" s="1" t="s">
        <v>6270</v>
      </c>
      <c r="S5817" s="1" t="s">
        <v>6218</v>
      </c>
      <c r="T5817">
        <v>39704</v>
      </c>
      <c r="U5817">
        <v>4096</v>
      </c>
      <c r="V5817">
        <v>7418</v>
      </c>
      <c r="W5817">
        <v>320</v>
      </c>
    </row>
    <row r="5818" spans="1:23" x14ac:dyDescent="0.25">
      <c r="A5818">
        <v>7089792</v>
      </c>
      <c r="B5818">
        <v>9.8660470204024832E+17</v>
      </c>
      <c r="C5818" s="4">
        <v>43208.66510416667</v>
      </c>
      <c r="D5818" s="1" t="s">
        <v>14917</v>
      </c>
      <c r="E5818" s="1" t="s">
        <v>14918</v>
      </c>
      <c r="F5818">
        <v>0</v>
      </c>
      <c r="G5818">
        <v>0</v>
      </c>
      <c r="H5818">
        <v>1</v>
      </c>
      <c r="I5818">
        <v>0</v>
      </c>
      <c r="J5818" s="1" t="s">
        <v>6259</v>
      </c>
      <c r="K5818" s="1" t="s">
        <v>14919</v>
      </c>
      <c r="L5818" s="1" t="s">
        <v>6259</v>
      </c>
      <c r="M5818" s="1" t="s">
        <v>6259</v>
      </c>
      <c r="N5818" s="1" t="s">
        <v>6275</v>
      </c>
      <c r="O5818" s="4">
        <v>39259.664467592593</v>
      </c>
      <c r="P5818" t="b">
        <v>1</v>
      </c>
      <c r="Q5818" s="1" t="s">
        <v>6276</v>
      </c>
      <c r="R5818" s="1" t="s">
        <v>6277</v>
      </c>
      <c r="S5818" s="1" t="s">
        <v>6278</v>
      </c>
      <c r="T5818">
        <v>30280</v>
      </c>
      <c r="U5818">
        <v>4550</v>
      </c>
      <c r="V5818">
        <v>7288</v>
      </c>
      <c r="W5818">
        <v>287</v>
      </c>
    </row>
    <row r="5819" spans="1:23" x14ac:dyDescent="0.25">
      <c r="A5819">
        <v>7089792</v>
      </c>
      <c r="B5819">
        <v>9.8659070193165107E+17</v>
      </c>
      <c r="C5819" s="4">
        <v>43208.626469907409</v>
      </c>
      <c r="D5819" s="1" t="s">
        <v>14920</v>
      </c>
      <c r="E5819" s="1" t="s">
        <v>6257</v>
      </c>
      <c r="F5819">
        <v>2</v>
      </c>
      <c r="G5819">
        <v>0</v>
      </c>
      <c r="H5819">
        <v>5</v>
      </c>
      <c r="I5819">
        <v>1</v>
      </c>
      <c r="J5819" s="1" t="s">
        <v>13269</v>
      </c>
      <c r="K5819" s="1" t="s">
        <v>14921</v>
      </c>
      <c r="L5819" s="1" t="s">
        <v>6260</v>
      </c>
      <c r="M5819" s="1" t="s">
        <v>6259</v>
      </c>
      <c r="N5819" s="1" t="s">
        <v>6275</v>
      </c>
      <c r="O5819" s="4">
        <v>39259.664467592593</v>
      </c>
      <c r="P5819" t="b">
        <v>1</v>
      </c>
      <c r="Q5819" s="1" t="s">
        <v>6276</v>
      </c>
      <c r="R5819" s="1" t="s">
        <v>6277</v>
      </c>
      <c r="S5819" s="1" t="s">
        <v>6278</v>
      </c>
      <c r="T5819">
        <v>30280</v>
      </c>
      <c r="U5819">
        <v>4550</v>
      </c>
      <c r="V5819">
        <v>7288</v>
      </c>
      <c r="W5819">
        <v>287</v>
      </c>
    </row>
    <row r="5820" spans="1:23" x14ac:dyDescent="0.25">
      <c r="A5820">
        <v>251034857</v>
      </c>
      <c r="B5820">
        <v>9.8657542815555994E+17</v>
      </c>
      <c r="C5820" s="4">
        <v>43208.584328703706</v>
      </c>
      <c r="D5820" s="1" t="s">
        <v>14922</v>
      </c>
      <c r="E5820" s="1" t="s">
        <v>6257</v>
      </c>
      <c r="F5820">
        <v>2</v>
      </c>
      <c r="G5820">
        <v>4</v>
      </c>
      <c r="H5820">
        <v>15</v>
      </c>
      <c r="I5820">
        <v>1</v>
      </c>
      <c r="J5820" s="1" t="s">
        <v>6258</v>
      </c>
      <c r="K5820" s="1" t="s">
        <v>6259</v>
      </c>
      <c r="L5820" s="1" t="s">
        <v>6260</v>
      </c>
      <c r="M5820" s="1" t="s">
        <v>6259</v>
      </c>
      <c r="N5820" s="1" t="s">
        <v>6326</v>
      </c>
      <c r="O5820" s="4">
        <v>40586.425208333334</v>
      </c>
      <c r="P5820" t="b">
        <v>1</v>
      </c>
      <c r="Q5820" s="1" t="s">
        <v>6327</v>
      </c>
      <c r="R5820" s="1" t="s">
        <v>6257</v>
      </c>
      <c r="S5820" s="1" t="s">
        <v>274</v>
      </c>
      <c r="T5820">
        <v>60188</v>
      </c>
      <c r="U5820">
        <v>450</v>
      </c>
      <c r="V5820">
        <v>2531</v>
      </c>
      <c r="W5820">
        <v>384</v>
      </c>
    </row>
    <row r="5821" spans="1:23" x14ac:dyDescent="0.25">
      <c r="A5821">
        <v>7089792</v>
      </c>
      <c r="B5821">
        <v>9.8656428122222592E+17</v>
      </c>
      <c r="C5821" s="4">
        <v>43208.553564814814</v>
      </c>
      <c r="D5821" s="1" t="s">
        <v>14923</v>
      </c>
      <c r="E5821" s="1" t="s">
        <v>6257</v>
      </c>
      <c r="F5821">
        <v>4</v>
      </c>
      <c r="G5821">
        <v>1</v>
      </c>
      <c r="H5821">
        <v>16</v>
      </c>
      <c r="I5821">
        <v>0</v>
      </c>
      <c r="J5821" s="1" t="s">
        <v>9898</v>
      </c>
      <c r="K5821" s="1" t="s">
        <v>14924</v>
      </c>
      <c r="L5821" s="1" t="s">
        <v>6260</v>
      </c>
      <c r="M5821" s="1" t="s">
        <v>6259</v>
      </c>
      <c r="N5821" s="1" t="s">
        <v>6275</v>
      </c>
      <c r="O5821" s="4">
        <v>39259.664467592593</v>
      </c>
      <c r="P5821" t="b">
        <v>1</v>
      </c>
      <c r="Q5821" s="1" t="s">
        <v>6276</v>
      </c>
      <c r="R5821" s="1" t="s">
        <v>6277</v>
      </c>
      <c r="S5821" s="1" t="s">
        <v>6278</v>
      </c>
      <c r="T5821">
        <v>30280</v>
      </c>
      <c r="U5821">
        <v>4550</v>
      </c>
      <c r="V5821">
        <v>7288</v>
      </c>
      <c r="W5821">
        <v>287</v>
      </c>
    </row>
    <row r="5822" spans="1:23" x14ac:dyDescent="0.25">
      <c r="A5822">
        <v>123868861</v>
      </c>
      <c r="B5822">
        <v>9.8654735240736768E+17</v>
      </c>
      <c r="C5822" s="4">
        <v>43208.506851851853</v>
      </c>
      <c r="D5822" s="1" t="s">
        <v>14925</v>
      </c>
      <c r="E5822" s="1" t="s">
        <v>6257</v>
      </c>
      <c r="F5822">
        <v>5</v>
      </c>
      <c r="G5822">
        <v>1</v>
      </c>
      <c r="H5822">
        <v>7</v>
      </c>
      <c r="I5822">
        <v>1</v>
      </c>
      <c r="J5822" s="1" t="s">
        <v>6301</v>
      </c>
      <c r="K5822" s="1" t="s">
        <v>6259</v>
      </c>
      <c r="L5822" s="1" t="s">
        <v>6260</v>
      </c>
      <c r="M5822" s="1" t="s">
        <v>6259</v>
      </c>
      <c r="N5822" s="1" t="s">
        <v>6281</v>
      </c>
      <c r="O5822" s="4">
        <v>40254.599421296298</v>
      </c>
      <c r="P5822" t="b">
        <v>1</v>
      </c>
      <c r="Q5822" s="1" t="s">
        <v>6282</v>
      </c>
      <c r="R5822" s="1" t="s">
        <v>6283</v>
      </c>
      <c r="S5822" s="1" t="s">
        <v>384</v>
      </c>
      <c r="T5822">
        <v>53434</v>
      </c>
      <c r="U5822">
        <v>609</v>
      </c>
      <c r="V5822">
        <v>6533</v>
      </c>
      <c r="W5822">
        <v>352</v>
      </c>
    </row>
    <row r="5823" spans="1:23" x14ac:dyDescent="0.25">
      <c r="A5823">
        <v>7089792</v>
      </c>
      <c r="B5823">
        <v>9.8652258799497216E+17</v>
      </c>
      <c r="C5823" s="4">
        <v>43208.438518518517</v>
      </c>
      <c r="D5823" s="1" t="s">
        <v>14926</v>
      </c>
      <c r="E5823" s="1" t="s">
        <v>6257</v>
      </c>
      <c r="F5823">
        <v>1</v>
      </c>
      <c r="G5823">
        <v>0</v>
      </c>
      <c r="H5823">
        <v>4</v>
      </c>
      <c r="I5823">
        <v>0</v>
      </c>
      <c r="J5823" s="1" t="s">
        <v>6375</v>
      </c>
      <c r="K5823" s="1" t="s">
        <v>14927</v>
      </c>
      <c r="L5823" s="1" t="s">
        <v>6259</v>
      </c>
      <c r="M5823" s="1" t="s">
        <v>6259</v>
      </c>
      <c r="N5823" s="1" t="s">
        <v>6275</v>
      </c>
      <c r="O5823" s="4">
        <v>39259.664467592593</v>
      </c>
      <c r="P5823" t="b">
        <v>1</v>
      </c>
      <c r="Q5823" s="1" t="s">
        <v>6276</v>
      </c>
      <c r="R5823" s="1" t="s">
        <v>6277</v>
      </c>
      <c r="S5823" s="1" t="s">
        <v>6278</v>
      </c>
      <c r="T5823">
        <v>30280</v>
      </c>
      <c r="U5823">
        <v>4550</v>
      </c>
      <c r="V5823">
        <v>7288</v>
      </c>
      <c r="W5823">
        <v>287</v>
      </c>
    </row>
    <row r="5824" spans="1:23" x14ac:dyDescent="0.25">
      <c r="A5824">
        <v>7089792</v>
      </c>
      <c r="B5824">
        <v>9.8652174116503142E+17</v>
      </c>
      <c r="C5824" s="4">
        <v>43208.436180555553</v>
      </c>
      <c r="D5824" s="1" t="s">
        <v>14928</v>
      </c>
      <c r="E5824" s="1" t="s">
        <v>6257</v>
      </c>
      <c r="F5824">
        <v>1</v>
      </c>
      <c r="G5824">
        <v>0</v>
      </c>
      <c r="H5824">
        <v>6</v>
      </c>
      <c r="I5824">
        <v>0</v>
      </c>
      <c r="J5824" s="1" t="s">
        <v>14929</v>
      </c>
      <c r="K5824" s="1" t="s">
        <v>14930</v>
      </c>
      <c r="L5824" s="1" t="s">
        <v>6260</v>
      </c>
      <c r="M5824" s="1" t="s">
        <v>6259</v>
      </c>
      <c r="N5824" s="1" t="s">
        <v>6275</v>
      </c>
      <c r="O5824" s="4">
        <v>39259.664467592593</v>
      </c>
      <c r="P5824" t="b">
        <v>1</v>
      </c>
      <c r="Q5824" s="1" t="s">
        <v>6276</v>
      </c>
      <c r="R5824" s="1" t="s">
        <v>6277</v>
      </c>
      <c r="S5824" s="1" t="s">
        <v>6278</v>
      </c>
      <c r="T5824">
        <v>30280</v>
      </c>
      <c r="U5824">
        <v>4550</v>
      </c>
      <c r="V5824">
        <v>7288</v>
      </c>
      <c r="W5824">
        <v>287</v>
      </c>
    </row>
    <row r="5825" spans="1:23" x14ac:dyDescent="0.25">
      <c r="A5825">
        <v>7089792</v>
      </c>
      <c r="B5825">
        <v>9.8651867438637466E+17</v>
      </c>
      <c r="C5825" s="4">
        <v>43208.427719907406</v>
      </c>
      <c r="D5825" s="1" t="s">
        <v>14931</v>
      </c>
      <c r="E5825" s="1" t="s">
        <v>6257</v>
      </c>
      <c r="F5825">
        <v>3</v>
      </c>
      <c r="G5825">
        <v>0</v>
      </c>
      <c r="H5825">
        <v>7</v>
      </c>
      <c r="I5825">
        <v>0</v>
      </c>
      <c r="J5825" s="1" t="s">
        <v>14929</v>
      </c>
      <c r="K5825" s="1" t="s">
        <v>14932</v>
      </c>
      <c r="L5825" s="1" t="s">
        <v>6260</v>
      </c>
      <c r="M5825" s="1" t="s">
        <v>6259</v>
      </c>
      <c r="N5825" s="1" t="s">
        <v>6275</v>
      </c>
      <c r="O5825" s="4">
        <v>39259.664467592593</v>
      </c>
      <c r="P5825" t="b">
        <v>1</v>
      </c>
      <c r="Q5825" s="1" t="s">
        <v>6276</v>
      </c>
      <c r="R5825" s="1" t="s">
        <v>6277</v>
      </c>
      <c r="S5825" s="1" t="s">
        <v>6278</v>
      </c>
      <c r="T5825">
        <v>30280</v>
      </c>
      <c r="U5825">
        <v>4550</v>
      </c>
      <c r="V5825">
        <v>7288</v>
      </c>
      <c r="W5825">
        <v>287</v>
      </c>
    </row>
    <row r="5826" spans="1:23" x14ac:dyDescent="0.25">
      <c r="A5826">
        <v>17622853</v>
      </c>
      <c r="B5826">
        <v>9.8651844215196058E+17</v>
      </c>
      <c r="C5826" s="4">
        <v>43208.427071759259</v>
      </c>
      <c r="D5826" s="1" t="s">
        <v>14933</v>
      </c>
      <c r="E5826" s="1" t="s">
        <v>6257</v>
      </c>
      <c r="F5826">
        <v>3</v>
      </c>
      <c r="G5826">
        <v>12</v>
      </c>
      <c r="H5826">
        <v>12</v>
      </c>
      <c r="I5826">
        <v>2</v>
      </c>
      <c r="J5826" s="1" t="s">
        <v>14934</v>
      </c>
      <c r="K5826" s="1" t="s">
        <v>13287</v>
      </c>
      <c r="L5826" s="1" t="s">
        <v>6287</v>
      </c>
      <c r="M5826" s="1" t="s">
        <v>6259</v>
      </c>
      <c r="N5826" s="1" t="s">
        <v>6268</v>
      </c>
      <c r="O5826" s="4">
        <v>39777.719039351854</v>
      </c>
      <c r="P5826" t="b">
        <v>1</v>
      </c>
      <c r="Q5826" s="1" t="s">
        <v>6269</v>
      </c>
      <c r="R5826" s="1" t="s">
        <v>6270</v>
      </c>
      <c r="S5826" s="1" t="s">
        <v>6218</v>
      </c>
      <c r="T5826">
        <v>39704</v>
      </c>
      <c r="U5826">
        <v>4096</v>
      </c>
      <c r="V5826">
        <v>7418</v>
      </c>
      <c r="W5826">
        <v>320</v>
      </c>
    </row>
    <row r="5827" spans="1:23" x14ac:dyDescent="0.25">
      <c r="A5827">
        <v>7089792</v>
      </c>
      <c r="B5827">
        <v>9.865087588839383E+17</v>
      </c>
      <c r="C5827" s="4">
        <v>43208.400358796294</v>
      </c>
      <c r="D5827" s="1" t="s">
        <v>14935</v>
      </c>
      <c r="E5827" s="1" t="s">
        <v>6257</v>
      </c>
      <c r="F5827">
        <v>1</v>
      </c>
      <c r="G5827">
        <v>0</v>
      </c>
      <c r="H5827">
        <v>5</v>
      </c>
      <c r="I5827">
        <v>0</v>
      </c>
      <c r="J5827" s="1" t="s">
        <v>6301</v>
      </c>
      <c r="K5827" s="1" t="s">
        <v>7044</v>
      </c>
      <c r="L5827" s="1" t="s">
        <v>6259</v>
      </c>
      <c r="M5827" s="1" t="s">
        <v>6259</v>
      </c>
      <c r="N5827" s="1" t="s">
        <v>6275</v>
      </c>
      <c r="O5827" s="4">
        <v>39259.664467592593</v>
      </c>
      <c r="P5827" t="b">
        <v>1</v>
      </c>
      <c r="Q5827" s="1" t="s">
        <v>6276</v>
      </c>
      <c r="R5827" s="1" t="s">
        <v>6277</v>
      </c>
      <c r="S5827" s="1" t="s">
        <v>6278</v>
      </c>
      <c r="T5827">
        <v>30280</v>
      </c>
      <c r="U5827">
        <v>4550</v>
      </c>
      <c r="V5827">
        <v>7288</v>
      </c>
      <c r="W5827">
        <v>287</v>
      </c>
    </row>
    <row r="5828" spans="1:23" x14ac:dyDescent="0.25">
      <c r="A5828">
        <v>7089792</v>
      </c>
      <c r="B5828">
        <v>9.8649749693024256E+17</v>
      </c>
      <c r="C5828" s="4">
        <v>43208.36928240741</v>
      </c>
      <c r="D5828" s="1" t="s">
        <v>14936</v>
      </c>
      <c r="E5828" s="1" t="s">
        <v>6257</v>
      </c>
      <c r="F5828">
        <v>1</v>
      </c>
      <c r="G5828">
        <v>0</v>
      </c>
      <c r="H5828">
        <v>8</v>
      </c>
      <c r="I5828">
        <v>0</v>
      </c>
      <c r="J5828" s="1" t="s">
        <v>6301</v>
      </c>
      <c r="K5828" s="1" t="s">
        <v>14937</v>
      </c>
      <c r="L5828" s="1" t="s">
        <v>6260</v>
      </c>
      <c r="M5828" s="1" t="s">
        <v>6259</v>
      </c>
      <c r="N5828" s="1" t="s">
        <v>6275</v>
      </c>
      <c r="O5828" s="4">
        <v>39259.664467592593</v>
      </c>
      <c r="P5828" t="b">
        <v>1</v>
      </c>
      <c r="Q5828" s="1" t="s">
        <v>6276</v>
      </c>
      <c r="R5828" s="1" t="s">
        <v>6277</v>
      </c>
      <c r="S5828" s="1" t="s">
        <v>6278</v>
      </c>
      <c r="T5828">
        <v>30280</v>
      </c>
      <c r="U5828">
        <v>4550</v>
      </c>
      <c r="V5828">
        <v>7288</v>
      </c>
      <c r="W5828">
        <v>287</v>
      </c>
    </row>
    <row r="5829" spans="1:23" x14ac:dyDescent="0.25">
      <c r="A5829">
        <v>7089792</v>
      </c>
      <c r="B5829">
        <v>9.8649283726408909E+17</v>
      </c>
      <c r="C5829" s="4">
        <v>43208.356423611112</v>
      </c>
      <c r="D5829" s="1" t="s">
        <v>14938</v>
      </c>
      <c r="E5829" s="1" t="s">
        <v>6257</v>
      </c>
      <c r="F5829">
        <v>2</v>
      </c>
      <c r="G5829">
        <v>0</v>
      </c>
      <c r="H5829">
        <v>6</v>
      </c>
      <c r="I5829">
        <v>1</v>
      </c>
      <c r="J5829" s="1" t="s">
        <v>13379</v>
      </c>
      <c r="K5829" s="1" t="s">
        <v>6259</v>
      </c>
      <c r="L5829" s="1" t="s">
        <v>6259</v>
      </c>
      <c r="M5829" s="1" t="s">
        <v>6259</v>
      </c>
      <c r="N5829" s="1" t="s">
        <v>6275</v>
      </c>
      <c r="O5829" s="4">
        <v>39259.664467592593</v>
      </c>
      <c r="P5829" t="b">
        <v>1</v>
      </c>
      <c r="Q5829" s="1" t="s">
        <v>6276</v>
      </c>
      <c r="R5829" s="1" t="s">
        <v>6277</v>
      </c>
      <c r="S5829" s="1" t="s">
        <v>6278</v>
      </c>
      <c r="T5829">
        <v>30280</v>
      </c>
      <c r="U5829">
        <v>4550</v>
      </c>
      <c r="V5829">
        <v>7288</v>
      </c>
      <c r="W5829">
        <v>287</v>
      </c>
    </row>
    <row r="5830" spans="1:23" x14ac:dyDescent="0.25">
      <c r="A5830">
        <v>7089792</v>
      </c>
      <c r="B5830">
        <v>9.864919943557079E+17</v>
      </c>
      <c r="C5830" s="4">
        <v>43208.354097222225</v>
      </c>
      <c r="D5830" s="1" t="s">
        <v>14939</v>
      </c>
      <c r="E5830" s="1" t="s">
        <v>6257</v>
      </c>
      <c r="F5830">
        <v>5</v>
      </c>
      <c r="G5830">
        <v>0</v>
      </c>
      <c r="H5830">
        <v>19</v>
      </c>
      <c r="I5830">
        <v>0</v>
      </c>
      <c r="J5830" s="1" t="s">
        <v>14940</v>
      </c>
      <c r="K5830" s="1" t="s">
        <v>6293</v>
      </c>
      <c r="L5830" s="1" t="s">
        <v>6260</v>
      </c>
      <c r="M5830" s="1" t="s">
        <v>6259</v>
      </c>
      <c r="N5830" s="1" t="s">
        <v>6275</v>
      </c>
      <c r="O5830" s="4">
        <v>39259.664467592593</v>
      </c>
      <c r="P5830" t="b">
        <v>1</v>
      </c>
      <c r="Q5830" s="1" t="s">
        <v>6276</v>
      </c>
      <c r="R5830" s="1" t="s">
        <v>6277</v>
      </c>
      <c r="S5830" s="1" t="s">
        <v>6278</v>
      </c>
      <c r="T5830">
        <v>30280</v>
      </c>
      <c r="U5830">
        <v>4550</v>
      </c>
      <c r="V5830">
        <v>7288</v>
      </c>
      <c r="W5830">
        <v>287</v>
      </c>
    </row>
    <row r="5831" spans="1:23" x14ac:dyDescent="0.25">
      <c r="A5831">
        <v>1227448789</v>
      </c>
      <c r="B5831">
        <v>9.8623700259181363E+17</v>
      </c>
      <c r="C5831" s="4">
        <v>43207.650451388887</v>
      </c>
      <c r="D5831" s="1" t="s">
        <v>14941</v>
      </c>
      <c r="E5831" s="1" t="s">
        <v>6257</v>
      </c>
      <c r="F5831">
        <v>1</v>
      </c>
      <c r="G5831">
        <v>0</v>
      </c>
      <c r="H5831">
        <v>5</v>
      </c>
      <c r="I5831">
        <v>0</v>
      </c>
      <c r="J5831" s="1" t="s">
        <v>6258</v>
      </c>
      <c r="K5831" s="1" t="s">
        <v>6303</v>
      </c>
      <c r="L5831" s="1" t="s">
        <v>6260</v>
      </c>
      <c r="M5831" s="1" t="s">
        <v>6259</v>
      </c>
      <c r="N5831" s="1" t="s">
        <v>6261</v>
      </c>
      <c r="O5831" s="4">
        <v>41333.559953703705</v>
      </c>
      <c r="P5831" t="b">
        <v>1</v>
      </c>
      <c r="Q5831" s="1" t="s">
        <v>6262</v>
      </c>
      <c r="R5831" s="1" t="s">
        <v>6263</v>
      </c>
      <c r="S5831" s="1" t="s">
        <v>6264</v>
      </c>
      <c r="T5831">
        <v>21001</v>
      </c>
      <c r="U5831">
        <v>646</v>
      </c>
      <c r="V5831">
        <v>6392</v>
      </c>
      <c r="W5831">
        <v>210</v>
      </c>
    </row>
    <row r="5832" spans="1:23" x14ac:dyDescent="0.25">
      <c r="A5832">
        <v>111554559</v>
      </c>
      <c r="B5832">
        <v>9.8482971440051405E+17</v>
      </c>
      <c r="C5832" s="4">
        <v>43203.767071759263</v>
      </c>
      <c r="D5832" s="1" t="s">
        <v>14942</v>
      </c>
      <c r="E5832" s="1" t="s">
        <v>6257</v>
      </c>
      <c r="F5832">
        <v>2</v>
      </c>
      <c r="G5832">
        <v>1</v>
      </c>
      <c r="H5832">
        <v>32</v>
      </c>
      <c r="I5832">
        <v>0</v>
      </c>
      <c r="J5832" s="1" t="s">
        <v>14943</v>
      </c>
      <c r="K5832" s="1" t="s">
        <v>8294</v>
      </c>
      <c r="L5832" s="1" t="s">
        <v>6259</v>
      </c>
      <c r="M5832" s="1" t="s">
        <v>6259</v>
      </c>
      <c r="N5832" s="1" t="s">
        <v>6344</v>
      </c>
      <c r="O5832" s="4">
        <v>40214.462453703702</v>
      </c>
      <c r="P5832" t="b">
        <v>1</v>
      </c>
      <c r="Q5832" s="1" t="s">
        <v>156</v>
      </c>
      <c r="R5832" s="1" t="s">
        <v>6345</v>
      </c>
      <c r="S5832" s="1" t="s">
        <v>156</v>
      </c>
      <c r="T5832">
        <v>36079</v>
      </c>
      <c r="U5832">
        <v>456</v>
      </c>
      <c r="V5832">
        <v>8860</v>
      </c>
      <c r="W5832">
        <v>370</v>
      </c>
    </row>
    <row r="5833" spans="1:23" x14ac:dyDescent="0.25">
      <c r="A5833">
        <v>251034857</v>
      </c>
      <c r="B5833">
        <v>9.8476722624602522E+17</v>
      </c>
      <c r="C5833" s="4">
        <v>43203.594641203701</v>
      </c>
      <c r="D5833" s="1" t="s">
        <v>14944</v>
      </c>
      <c r="E5833" s="1" t="s">
        <v>6257</v>
      </c>
      <c r="F5833">
        <v>5</v>
      </c>
      <c r="G5833">
        <v>2</v>
      </c>
      <c r="H5833">
        <v>68</v>
      </c>
      <c r="I5833">
        <v>0</v>
      </c>
      <c r="J5833" s="1" t="s">
        <v>6258</v>
      </c>
      <c r="K5833" s="1" t="s">
        <v>6259</v>
      </c>
      <c r="L5833" s="1" t="s">
        <v>6260</v>
      </c>
      <c r="M5833" s="1" t="s">
        <v>6259</v>
      </c>
      <c r="N5833" s="1" t="s">
        <v>6326</v>
      </c>
      <c r="O5833" s="4">
        <v>40586.425208333334</v>
      </c>
      <c r="P5833" t="b">
        <v>1</v>
      </c>
      <c r="Q5833" s="1" t="s">
        <v>6327</v>
      </c>
      <c r="R5833" s="1" t="s">
        <v>6257</v>
      </c>
      <c r="S5833" s="1" t="s">
        <v>274</v>
      </c>
      <c r="T5833">
        <v>60188</v>
      </c>
      <c r="U5833">
        <v>450</v>
      </c>
      <c r="V5833">
        <v>2531</v>
      </c>
      <c r="W5833">
        <v>384</v>
      </c>
    </row>
    <row r="5834" spans="1:23" x14ac:dyDescent="0.25">
      <c r="A5834">
        <v>7089792</v>
      </c>
      <c r="B5834">
        <v>9.8476200357409587E+17</v>
      </c>
      <c r="C5834" s="4">
        <v>43203.580231481479</v>
      </c>
      <c r="D5834" s="1" t="s">
        <v>14945</v>
      </c>
      <c r="E5834" s="1" t="s">
        <v>14946</v>
      </c>
      <c r="F5834">
        <v>1</v>
      </c>
      <c r="G5834">
        <v>0</v>
      </c>
      <c r="H5834">
        <v>7</v>
      </c>
      <c r="I5834">
        <v>0</v>
      </c>
      <c r="J5834" s="1" t="s">
        <v>6259</v>
      </c>
      <c r="K5834" s="1" t="s">
        <v>6259</v>
      </c>
      <c r="L5834" s="1" t="s">
        <v>6260</v>
      </c>
      <c r="M5834" s="1" t="s">
        <v>6259</v>
      </c>
      <c r="N5834" s="1" t="s">
        <v>6275</v>
      </c>
      <c r="O5834" s="4">
        <v>39259.664467592593</v>
      </c>
      <c r="P5834" t="b">
        <v>1</v>
      </c>
      <c r="Q5834" s="1" t="s">
        <v>6276</v>
      </c>
      <c r="R5834" s="1" t="s">
        <v>6277</v>
      </c>
      <c r="S5834" s="1" t="s">
        <v>6278</v>
      </c>
      <c r="T5834">
        <v>30280</v>
      </c>
      <c r="U5834">
        <v>4550</v>
      </c>
      <c r="V5834">
        <v>7288</v>
      </c>
      <c r="W5834">
        <v>287</v>
      </c>
    </row>
    <row r="5835" spans="1:23" x14ac:dyDescent="0.25">
      <c r="A5835">
        <v>7089792</v>
      </c>
      <c r="B5835">
        <v>9.8476193067713741E+17</v>
      </c>
      <c r="C5835" s="4">
        <v>43203.580023148148</v>
      </c>
      <c r="D5835" s="1" t="s">
        <v>14947</v>
      </c>
      <c r="E5835" s="1" t="s">
        <v>6257</v>
      </c>
      <c r="F5835">
        <v>2</v>
      </c>
      <c r="G5835">
        <v>2</v>
      </c>
      <c r="H5835">
        <v>14</v>
      </c>
      <c r="I5835">
        <v>0</v>
      </c>
      <c r="J5835" s="1" t="s">
        <v>14948</v>
      </c>
      <c r="K5835" s="1" t="s">
        <v>6259</v>
      </c>
      <c r="L5835" s="1" t="s">
        <v>6259</v>
      </c>
      <c r="M5835" s="1" t="s">
        <v>6259</v>
      </c>
      <c r="N5835" s="1" t="s">
        <v>6275</v>
      </c>
      <c r="O5835" s="4">
        <v>39259.664467592593</v>
      </c>
      <c r="P5835" t="b">
        <v>1</v>
      </c>
      <c r="Q5835" s="1" t="s">
        <v>6276</v>
      </c>
      <c r="R5835" s="1" t="s">
        <v>6277</v>
      </c>
      <c r="S5835" s="1" t="s">
        <v>6278</v>
      </c>
      <c r="T5835">
        <v>30280</v>
      </c>
      <c r="U5835">
        <v>4550</v>
      </c>
      <c r="V5835">
        <v>7288</v>
      </c>
      <c r="W5835">
        <v>287</v>
      </c>
    </row>
    <row r="5836" spans="1:23" x14ac:dyDescent="0.25">
      <c r="A5836">
        <v>7089792</v>
      </c>
      <c r="B5836">
        <v>9.8444697774316339E+17</v>
      </c>
      <c r="C5836" s="4">
        <v>43202.710925925923</v>
      </c>
      <c r="D5836" s="1" t="s">
        <v>14949</v>
      </c>
      <c r="E5836" s="1" t="s">
        <v>14950</v>
      </c>
      <c r="F5836">
        <v>1</v>
      </c>
      <c r="G5836">
        <v>0</v>
      </c>
      <c r="H5836">
        <v>8</v>
      </c>
      <c r="I5836">
        <v>0</v>
      </c>
      <c r="J5836" s="1" t="s">
        <v>6259</v>
      </c>
      <c r="K5836" s="1" t="s">
        <v>6259</v>
      </c>
      <c r="L5836" s="1" t="s">
        <v>6259</v>
      </c>
      <c r="M5836" s="1" t="s">
        <v>6259</v>
      </c>
      <c r="N5836" s="1" t="s">
        <v>6275</v>
      </c>
      <c r="O5836" s="4">
        <v>39259.664467592593</v>
      </c>
      <c r="P5836" t="b">
        <v>1</v>
      </c>
      <c r="Q5836" s="1" t="s">
        <v>6276</v>
      </c>
      <c r="R5836" s="1" t="s">
        <v>6277</v>
      </c>
      <c r="S5836" s="1" t="s">
        <v>6278</v>
      </c>
      <c r="T5836">
        <v>30280</v>
      </c>
      <c r="U5836">
        <v>4550</v>
      </c>
      <c r="V5836">
        <v>7288</v>
      </c>
      <c r="W5836">
        <v>287</v>
      </c>
    </row>
    <row r="5837" spans="1:23" x14ac:dyDescent="0.25">
      <c r="A5837">
        <v>7089792</v>
      </c>
      <c r="B5837">
        <v>9.8444199657940992E+17</v>
      </c>
      <c r="C5837" s="4">
        <v>43202.697175925925</v>
      </c>
      <c r="D5837" s="1" t="s">
        <v>14951</v>
      </c>
      <c r="E5837" s="1" t="s">
        <v>6257</v>
      </c>
      <c r="F5837">
        <v>4</v>
      </c>
      <c r="G5837">
        <v>1</v>
      </c>
      <c r="H5837">
        <v>10</v>
      </c>
      <c r="I5837">
        <v>0</v>
      </c>
      <c r="J5837" s="1" t="s">
        <v>14952</v>
      </c>
      <c r="K5837" s="1" t="s">
        <v>6259</v>
      </c>
      <c r="L5837" s="1" t="s">
        <v>6260</v>
      </c>
      <c r="M5837" s="1" t="s">
        <v>6259</v>
      </c>
      <c r="N5837" s="1" t="s">
        <v>6275</v>
      </c>
      <c r="O5837" s="4">
        <v>39259.664467592593</v>
      </c>
      <c r="P5837" t="b">
        <v>1</v>
      </c>
      <c r="Q5837" s="1" t="s">
        <v>6276</v>
      </c>
      <c r="R5837" s="1" t="s">
        <v>6277</v>
      </c>
      <c r="S5837" s="1" t="s">
        <v>6278</v>
      </c>
      <c r="T5837">
        <v>30280</v>
      </c>
      <c r="U5837">
        <v>4550</v>
      </c>
      <c r="V5837">
        <v>7288</v>
      </c>
      <c r="W5837">
        <v>287</v>
      </c>
    </row>
    <row r="5838" spans="1:23" x14ac:dyDescent="0.25">
      <c r="A5838">
        <v>1227448789</v>
      </c>
      <c r="B5838">
        <v>9.8443429873972429E+17</v>
      </c>
      <c r="C5838" s="4">
        <v>43202.675937499997</v>
      </c>
      <c r="D5838" s="1" t="s">
        <v>14953</v>
      </c>
      <c r="E5838" s="1" t="s">
        <v>6257</v>
      </c>
      <c r="F5838">
        <v>5</v>
      </c>
      <c r="G5838">
        <v>2</v>
      </c>
      <c r="H5838">
        <v>12</v>
      </c>
      <c r="I5838">
        <v>1</v>
      </c>
      <c r="J5838" s="1" t="s">
        <v>6258</v>
      </c>
      <c r="K5838" s="1" t="s">
        <v>6303</v>
      </c>
      <c r="L5838" s="1" t="s">
        <v>6260</v>
      </c>
      <c r="M5838" s="1" t="s">
        <v>6259</v>
      </c>
      <c r="N5838" s="1" t="s">
        <v>6261</v>
      </c>
      <c r="O5838" s="4">
        <v>41333.559953703705</v>
      </c>
      <c r="P5838" t="b">
        <v>1</v>
      </c>
      <c r="Q5838" s="1" t="s">
        <v>6262</v>
      </c>
      <c r="R5838" s="1" t="s">
        <v>6263</v>
      </c>
      <c r="S5838" s="1" t="s">
        <v>6264</v>
      </c>
      <c r="T5838">
        <v>21001</v>
      </c>
      <c r="U5838">
        <v>646</v>
      </c>
      <c r="V5838">
        <v>6392</v>
      </c>
      <c r="W5838">
        <v>210</v>
      </c>
    </row>
    <row r="5839" spans="1:23" x14ac:dyDescent="0.25">
      <c r="A5839">
        <v>123868861</v>
      </c>
      <c r="B5839">
        <v>9.8441964552341914E+17</v>
      </c>
      <c r="C5839" s="4">
        <v>43202.635497685187</v>
      </c>
      <c r="D5839" s="1" t="s">
        <v>14954</v>
      </c>
      <c r="E5839" s="1" t="s">
        <v>6257</v>
      </c>
      <c r="F5839">
        <v>5</v>
      </c>
      <c r="G5839">
        <v>13</v>
      </c>
      <c r="H5839">
        <v>25</v>
      </c>
      <c r="I5839">
        <v>7</v>
      </c>
      <c r="J5839" s="1" t="s">
        <v>6258</v>
      </c>
      <c r="K5839" s="1" t="s">
        <v>6259</v>
      </c>
      <c r="L5839" s="1" t="s">
        <v>6260</v>
      </c>
      <c r="M5839" s="1" t="s">
        <v>6259</v>
      </c>
      <c r="N5839" s="1" t="s">
        <v>6281</v>
      </c>
      <c r="O5839" s="4">
        <v>40254.599421296298</v>
      </c>
      <c r="P5839" t="b">
        <v>1</v>
      </c>
      <c r="Q5839" s="1" t="s">
        <v>6282</v>
      </c>
      <c r="R5839" s="1" t="s">
        <v>6283</v>
      </c>
      <c r="S5839" s="1" t="s">
        <v>384</v>
      </c>
      <c r="T5839">
        <v>53434</v>
      </c>
      <c r="U5839">
        <v>609</v>
      </c>
      <c r="V5839">
        <v>6533</v>
      </c>
      <c r="W5839">
        <v>352</v>
      </c>
    </row>
    <row r="5840" spans="1:23" x14ac:dyDescent="0.25">
      <c r="A5840">
        <v>111554559</v>
      </c>
      <c r="B5840">
        <v>9.8441924999214285E+17</v>
      </c>
      <c r="C5840" s="4">
        <v>43202.634409722225</v>
      </c>
      <c r="D5840" s="1" t="s">
        <v>14955</v>
      </c>
      <c r="E5840" s="1" t="s">
        <v>6257</v>
      </c>
      <c r="F5840">
        <v>5</v>
      </c>
      <c r="G5840">
        <v>2</v>
      </c>
      <c r="H5840">
        <v>15</v>
      </c>
      <c r="I5840">
        <v>0</v>
      </c>
      <c r="J5840" s="1" t="s">
        <v>6258</v>
      </c>
      <c r="K5840" s="1" t="s">
        <v>10446</v>
      </c>
      <c r="L5840" s="1" t="s">
        <v>6260</v>
      </c>
      <c r="M5840" s="1" t="s">
        <v>6259</v>
      </c>
      <c r="N5840" s="1" t="s">
        <v>6344</v>
      </c>
      <c r="O5840" s="4">
        <v>40214.462453703702</v>
      </c>
      <c r="P5840" t="b">
        <v>1</v>
      </c>
      <c r="Q5840" s="1" t="s">
        <v>156</v>
      </c>
      <c r="R5840" s="1" t="s">
        <v>6345</v>
      </c>
      <c r="S5840" s="1" t="s">
        <v>156</v>
      </c>
      <c r="T5840">
        <v>36079</v>
      </c>
      <c r="U5840">
        <v>456</v>
      </c>
      <c r="V5840">
        <v>8860</v>
      </c>
      <c r="W5840">
        <v>370</v>
      </c>
    </row>
    <row r="5841" spans="1:23" x14ac:dyDescent="0.25">
      <c r="A5841">
        <v>111554559</v>
      </c>
      <c r="B5841">
        <v>9.8436314454496461E+17</v>
      </c>
      <c r="C5841" s="4">
        <v>43202.479583333334</v>
      </c>
      <c r="D5841" s="1" t="s">
        <v>14956</v>
      </c>
      <c r="E5841" s="1" t="s">
        <v>6257</v>
      </c>
      <c r="F5841">
        <v>4</v>
      </c>
      <c r="G5841">
        <v>2</v>
      </c>
      <c r="H5841">
        <v>7</v>
      </c>
      <c r="I5841">
        <v>1</v>
      </c>
      <c r="J5841" s="1" t="s">
        <v>14957</v>
      </c>
      <c r="K5841" s="1" t="s">
        <v>8236</v>
      </c>
      <c r="L5841" s="1" t="s">
        <v>6259</v>
      </c>
      <c r="M5841" s="1" t="s">
        <v>6259</v>
      </c>
      <c r="N5841" s="1" t="s">
        <v>6344</v>
      </c>
      <c r="O5841" s="4">
        <v>40214.462453703702</v>
      </c>
      <c r="P5841" t="b">
        <v>1</v>
      </c>
      <c r="Q5841" s="1" t="s">
        <v>156</v>
      </c>
      <c r="R5841" s="1" t="s">
        <v>6345</v>
      </c>
      <c r="S5841" s="1" t="s">
        <v>156</v>
      </c>
      <c r="T5841">
        <v>36079</v>
      </c>
      <c r="U5841">
        <v>456</v>
      </c>
      <c r="V5841">
        <v>8860</v>
      </c>
      <c r="W5841">
        <v>370</v>
      </c>
    </row>
    <row r="5842" spans="1:23" x14ac:dyDescent="0.25">
      <c r="A5842">
        <v>123868861</v>
      </c>
      <c r="B5842">
        <v>9.8430586527555174E+17</v>
      </c>
      <c r="C5842" s="4">
        <v>43202.321527777778</v>
      </c>
      <c r="D5842" s="1" t="s">
        <v>14958</v>
      </c>
      <c r="E5842" s="1" t="s">
        <v>6257</v>
      </c>
      <c r="F5842">
        <v>5</v>
      </c>
      <c r="G5842">
        <v>2</v>
      </c>
      <c r="H5842">
        <v>19</v>
      </c>
      <c r="I5842">
        <v>0</v>
      </c>
      <c r="J5842" s="1" t="s">
        <v>9220</v>
      </c>
      <c r="K5842" s="1" t="s">
        <v>6259</v>
      </c>
      <c r="L5842" s="1" t="s">
        <v>6287</v>
      </c>
      <c r="M5842" s="1" t="s">
        <v>6259</v>
      </c>
      <c r="N5842" s="1" t="s">
        <v>6281</v>
      </c>
      <c r="O5842" s="4">
        <v>40254.599421296298</v>
      </c>
      <c r="P5842" t="b">
        <v>1</v>
      </c>
      <c r="Q5842" s="1" t="s">
        <v>6282</v>
      </c>
      <c r="R5842" s="1" t="s">
        <v>6283</v>
      </c>
      <c r="S5842" s="1" t="s">
        <v>384</v>
      </c>
      <c r="T5842">
        <v>53434</v>
      </c>
      <c r="U5842">
        <v>609</v>
      </c>
      <c r="V5842">
        <v>6533</v>
      </c>
      <c r="W5842">
        <v>352</v>
      </c>
    </row>
    <row r="5843" spans="1:23" x14ac:dyDescent="0.25">
      <c r="A5843">
        <v>123868861</v>
      </c>
      <c r="B5843">
        <v>9.8411787665829069E+17</v>
      </c>
      <c r="C5843" s="4">
        <v>43201.802777777775</v>
      </c>
      <c r="D5843" s="1" t="s">
        <v>14959</v>
      </c>
      <c r="E5843" s="1" t="s">
        <v>6257</v>
      </c>
      <c r="F5843">
        <v>2</v>
      </c>
      <c r="G5843">
        <v>3</v>
      </c>
      <c r="H5843">
        <v>13</v>
      </c>
      <c r="I5843">
        <v>1</v>
      </c>
      <c r="J5843" s="1" t="s">
        <v>6258</v>
      </c>
      <c r="K5843" s="1" t="s">
        <v>6259</v>
      </c>
      <c r="L5843" s="1" t="s">
        <v>6287</v>
      </c>
      <c r="M5843" s="1" t="s">
        <v>6259</v>
      </c>
      <c r="N5843" s="1" t="s">
        <v>6281</v>
      </c>
      <c r="O5843" s="4">
        <v>40254.599421296298</v>
      </c>
      <c r="P5843" t="b">
        <v>1</v>
      </c>
      <c r="Q5843" s="1" t="s">
        <v>6282</v>
      </c>
      <c r="R5843" s="1" t="s">
        <v>6283</v>
      </c>
      <c r="S5843" s="1" t="s">
        <v>384</v>
      </c>
      <c r="T5843">
        <v>53434</v>
      </c>
      <c r="U5843">
        <v>609</v>
      </c>
      <c r="V5843">
        <v>6533</v>
      </c>
      <c r="W5843">
        <v>352</v>
      </c>
    </row>
    <row r="5844" spans="1:23" x14ac:dyDescent="0.25">
      <c r="A5844">
        <v>17622853</v>
      </c>
      <c r="B5844">
        <v>9.8410960453881037E+17</v>
      </c>
      <c r="C5844" s="4">
        <v>43201.779953703706</v>
      </c>
      <c r="D5844" s="1" t="s">
        <v>14960</v>
      </c>
      <c r="E5844" s="1" t="s">
        <v>6257</v>
      </c>
      <c r="F5844">
        <v>3</v>
      </c>
      <c r="G5844">
        <v>8</v>
      </c>
      <c r="H5844">
        <v>11</v>
      </c>
      <c r="I5844">
        <v>6</v>
      </c>
      <c r="J5844" s="1" t="s">
        <v>6711</v>
      </c>
      <c r="K5844" s="1" t="s">
        <v>6259</v>
      </c>
      <c r="L5844" s="1" t="s">
        <v>6260</v>
      </c>
      <c r="M5844" s="1" t="s">
        <v>6259</v>
      </c>
      <c r="N5844" s="1" t="s">
        <v>6268</v>
      </c>
      <c r="O5844" s="4">
        <v>39777.719039351854</v>
      </c>
      <c r="P5844" t="b">
        <v>1</v>
      </c>
      <c r="Q5844" s="1" t="s">
        <v>6269</v>
      </c>
      <c r="R5844" s="1" t="s">
        <v>6270</v>
      </c>
      <c r="S5844" s="1" t="s">
        <v>6218</v>
      </c>
      <c r="T5844">
        <v>39704</v>
      </c>
      <c r="U5844">
        <v>4096</v>
      </c>
      <c r="V5844">
        <v>7418</v>
      </c>
      <c r="W5844">
        <v>320</v>
      </c>
    </row>
    <row r="5845" spans="1:23" x14ac:dyDescent="0.25">
      <c r="A5845">
        <v>7089792</v>
      </c>
      <c r="B5845">
        <v>9.8402019636399309E+17</v>
      </c>
      <c r="C5845" s="4">
        <v>43201.533229166664</v>
      </c>
      <c r="D5845" s="1" t="s">
        <v>14961</v>
      </c>
      <c r="E5845" s="1" t="s">
        <v>6257</v>
      </c>
      <c r="F5845">
        <v>6</v>
      </c>
      <c r="G5845">
        <v>2</v>
      </c>
      <c r="H5845">
        <v>18</v>
      </c>
      <c r="I5845">
        <v>2</v>
      </c>
      <c r="J5845" s="1" t="s">
        <v>14962</v>
      </c>
      <c r="K5845" s="1" t="s">
        <v>6259</v>
      </c>
      <c r="L5845" s="1" t="s">
        <v>6260</v>
      </c>
      <c r="M5845" s="1" t="s">
        <v>6259</v>
      </c>
      <c r="N5845" s="1" t="s">
        <v>6275</v>
      </c>
      <c r="O5845" s="4">
        <v>39259.664467592593</v>
      </c>
      <c r="P5845" t="b">
        <v>1</v>
      </c>
      <c r="Q5845" s="1" t="s">
        <v>6276</v>
      </c>
      <c r="R5845" s="1" t="s">
        <v>6277</v>
      </c>
      <c r="S5845" s="1" t="s">
        <v>6278</v>
      </c>
      <c r="T5845">
        <v>30280</v>
      </c>
      <c r="U5845">
        <v>4550</v>
      </c>
      <c r="V5845">
        <v>7288</v>
      </c>
      <c r="W5845">
        <v>287</v>
      </c>
    </row>
    <row r="5846" spans="1:23" x14ac:dyDescent="0.25">
      <c r="A5846">
        <v>251034857</v>
      </c>
      <c r="B5846">
        <v>9.8371174130455757E+17</v>
      </c>
      <c r="C5846" s="4">
        <v>43200.682060185187</v>
      </c>
      <c r="D5846" s="1" t="s">
        <v>14963</v>
      </c>
      <c r="E5846" s="1" t="s">
        <v>6257</v>
      </c>
      <c r="F5846">
        <v>13</v>
      </c>
      <c r="G5846">
        <v>12</v>
      </c>
      <c r="H5846">
        <v>74</v>
      </c>
      <c r="I5846">
        <v>7</v>
      </c>
      <c r="J5846" s="1" t="s">
        <v>6258</v>
      </c>
      <c r="K5846" s="1" t="s">
        <v>6259</v>
      </c>
      <c r="L5846" s="1" t="s">
        <v>6260</v>
      </c>
      <c r="M5846" s="1" t="s">
        <v>6259</v>
      </c>
      <c r="N5846" s="1" t="s">
        <v>6326</v>
      </c>
      <c r="O5846" s="4">
        <v>40586.425208333334</v>
      </c>
      <c r="P5846" t="b">
        <v>1</v>
      </c>
      <c r="Q5846" s="1" t="s">
        <v>6327</v>
      </c>
      <c r="R5846" s="1" t="s">
        <v>6257</v>
      </c>
      <c r="S5846" s="1" t="s">
        <v>274</v>
      </c>
      <c r="T5846">
        <v>60188</v>
      </c>
      <c r="U5846">
        <v>450</v>
      </c>
      <c r="V5846">
        <v>2531</v>
      </c>
      <c r="W5846">
        <v>384</v>
      </c>
    </row>
    <row r="5847" spans="1:23" x14ac:dyDescent="0.25">
      <c r="A5847">
        <v>7089792</v>
      </c>
      <c r="B5847">
        <v>9.8368781982153523E+17</v>
      </c>
      <c r="C5847" s="4">
        <v>43200.616041666668</v>
      </c>
      <c r="D5847" s="1" t="s">
        <v>14964</v>
      </c>
      <c r="E5847" s="1" t="s">
        <v>6257</v>
      </c>
      <c r="F5847">
        <v>10</v>
      </c>
      <c r="G5847">
        <v>13</v>
      </c>
      <c r="H5847">
        <v>19</v>
      </c>
      <c r="I5847">
        <v>5</v>
      </c>
      <c r="J5847" s="1" t="s">
        <v>14965</v>
      </c>
      <c r="K5847" s="1" t="s">
        <v>7967</v>
      </c>
      <c r="L5847" s="1" t="s">
        <v>6260</v>
      </c>
      <c r="M5847" s="1" t="s">
        <v>6259</v>
      </c>
      <c r="N5847" s="1" t="s">
        <v>6275</v>
      </c>
      <c r="O5847" s="4">
        <v>39259.664467592593</v>
      </c>
      <c r="P5847" t="b">
        <v>1</v>
      </c>
      <c r="Q5847" s="1" t="s">
        <v>6276</v>
      </c>
      <c r="R5847" s="1" t="s">
        <v>6277</v>
      </c>
      <c r="S5847" s="1" t="s">
        <v>6278</v>
      </c>
      <c r="T5847">
        <v>30280</v>
      </c>
      <c r="U5847">
        <v>4550</v>
      </c>
      <c r="V5847">
        <v>7288</v>
      </c>
      <c r="W5847">
        <v>287</v>
      </c>
    </row>
    <row r="5848" spans="1:23" x14ac:dyDescent="0.25">
      <c r="A5848">
        <v>7089792</v>
      </c>
      <c r="B5848">
        <v>9.8363140290528461E+17</v>
      </c>
      <c r="C5848" s="4">
        <v>43200.460370370369</v>
      </c>
      <c r="D5848" s="1" t="s">
        <v>14966</v>
      </c>
      <c r="E5848" s="1" t="s">
        <v>6257</v>
      </c>
      <c r="F5848">
        <v>4</v>
      </c>
      <c r="G5848">
        <v>2</v>
      </c>
      <c r="H5848">
        <v>26</v>
      </c>
      <c r="I5848">
        <v>0</v>
      </c>
      <c r="J5848" s="1" t="s">
        <v>6301</v>
      </c>
      <c r="K5848" s="1" t="s">
        <v>6259</v>
      </c>
      <c r="L5848" s="1" t="s">
        <v>6260</v>
      </c>
      <c r="M5848" s="1" t="s">
        <v>6259</v>
      </c>
      <c r="N5848" s="1" t="s">
        <v>6275</v>
      </c>
      <c r="O5848" s="4">
        <v>39259.664467592593</v>
      </c>
      <c r="P5848" t="b">
        <v>1</v>
      </c>
      <c r="Q5848" s="1" t="s">
        <v>6276</v>
      </c>
      <c r="R5848" s="1" t="s">
        <v>6277</v>
      </c>
      <c r="S5848" s="1" t="s">
        <v>6278</v>
      </c>
      <c r="T5848">
        <v>30280</v>
      </c>
      <c r="U5848">
        <v>4550</v>
      </c>
      <c r="V5848">
        <v>7288</v>
      </c>
      <c r="W5848">
        <v>287</v>
      </c>
    </row>
    <row r="5849" spans="1:23" x14ac:dyDescent="0.25">
      <c r="A5849">
        <v>123868861</v>
      </c>
      <c r="B5849">
        <v>9.8357512868768563E+17</v>
      </c>
      <c r="C5849" s="4">
        <v>43200.305081018516</v>
      </c>
      <c r="D5849" s="1" t="s">
        <v>14967</v>
      </c>
      <c r="E5849" s="1" t="s">
        <v>6257</v>
      </c>
      <c r="F5849">
        <v>3</v>
      </c>
      <c r="G5849">
        <v>9</v>
      </c>
      <c r="H5849">
        <v>19</v>
      </c>
      <c r="I5849">
        <v>4</v>
      </c>
      <c r="J5849" s="1" t="s">
        <v>14957</v>
      </c>
      <c r="K5849" s="1" t="s">
        <v>9931</v>
      </c>
      <c r="L5849" s="1" t="s">
        <v>6260</v>
      </c>
      <c r="M5849" s="1" t="s">
        <v>6259</v>
      </c>
      <c r="N5849" s="1" t="s">
        <v>6281</v>
      </c>
      <c r="O5849" s="4">
        <v>40254.599421296298</v>
      </c>
      <c r="P5849" t="b">
        <v>1</v>
      </c>
      <c r="Q5849" s="1" t="s">
        <v>6282</v>
      </c>
      <c r="R5849" s="1" t="s">
        <v>6283</v>
      </c>
      <c r="S5849" s="1" t="s">
        <v>384</v>
      </c>
      <c r="T5849">
        <v>53434</v>
      </c>
      <c r="U5849">
        <v>609</v>
      </c>
      <c r="V5849">
        <v>6533</v>
      </c>
      <c r="W5849">
        <v>352</v>
      </c>
    </row>
    <row r="5850" spans="1:23" x14ac:dyDescent="0.25">
      <c r="A5850">
        <v>7089792</v>
      </c>
      <c r="B5850">
        <v>9.8344889551787213E+17</v>
      </c>
      <c r="C5850" s="4">
        <v>43199.956736111111</v>
      </c>
      <c r="D5850" s="1" t="s">
        <v>14968</v>
      </c>
      <c r="E5850" s="1" t="s">
        <v>14969</v>
      </c>
      <c r="F5850">
        <v>0</v>
      </c>
      <c r="G5850">
        <v>0</v>
      </c>
      <c r="H5850">
        <v>1</v>
      </c>
      <c r="I5850">
        <v>0</v>
      </c>
      <c r="J5850" s="1" t="s">
        <v>6259</v>
      </c>
      <c r="K5850" s="1" t="s">
        <v>14970</v>
      </c>
      <c r="L5850" s="1" t="s">
        <v>6259</v>
      </c>
      <c r="M5850" s="1" t="s">
        <v>6259</v>
      </c>
      <c r="N5850" s="1" t="s">
        <v>6275</v>
      </c>
      <c r="O5850" s="4">
        <v>39259.664467592593</v>
      </c>
      <c r="P5850" t="b">
        <v>1</v>
      </c>
      <c r="Q5850" s="1" t="s">
        <v>6276</v>
      </c>
      <c r="R5850" s="1" t="s">
        <v>6277</v>
      </c>
      <c r="S5850" s="1" t="s">
        <v>6278</v>
      </c>
      <c r="T5850">
        <v>30280</v>
      </c>
      <c r="U5850">
        <v>4550</v>
      </c>
      <c r="V5850">
        <v>7288</v>
      </c>
      <c r="W5850">
        <v>287</v>
      </c>
    </row>
    <row r="5851" spans="1:23" x14ac:dyDescent="0.25">
      <c r="A5851">
        <v>7089792</v>
      </c>
      <c r="B5851">
        <v>9.8290042986348134E+17</v>
      </c>
      <c r="C5851" s="4">
        <v>43198.44326388889</v>
      </c>
      <c r="D5851" s="1" t="s">
        <v>14971</v>
      </c>
      <c r="E5851" s="1" t="s">
        <v>6257</v>
      </c>
      <c r="F5851">
        <v>4</v>
      </c>
      <c r="G5851">
        <v>4</v>
      </c>
      <c r="H5851">
        <v>40</v>
      </c>
      <c r="I5851">
        <v>1</v>
      </c>
      <c r="J5851" s="1" t="s">
        <v>6258</v>
      </c>
      <c r="K5851" s="1" t="s">
        <v>6259</v>
      </c>
      <c r="L5851" s="1" t="s">
        <v>6260</v>
      </c>
      <c r="M5851" s="1" t="s">
        <v>6259</v>
      </c>
      <c r="N5851" s="1" t="s">
        <v>6275</v>
      </c>
      <c r="O5851" s="4">
        <v>39259.664467592593</v>
      </c>
      <c r="P5851" t="b">
        <v>1</v>
      </c>
      <c r="Q5851" s="1" t="s">
        <v>6276</v>
      </c>
      <c r="R5851" s="1" t="s">
        <v>6277</v>
      </c>
      <c r="S5851" s="1" t="s">
        <v>6278</v>
      </c>
      <c r="T5851">
        <v>30280</v>
      </c>
      <c r="U5851">
        <v>4550</v>
      </c>
      <c r="V5851">
        <v>7288</v>
      </c>
      <c r="W5851">
        <v>287</v>
      </c>
    </row>
    <row r="5852" spans="1:23" x14ac:dyDescent="0.25">
      <c r="A5852">
        <v>17622853</v>
      </c>
      <c r="B5852">
        <v>9.8264438745171968E+17</v>
      </c>
      <c r="C5852" s="4">
        <v>43197.736724537041</v>
      </c>
      <c r="D5852" s="1" t="s">
        <v>14972</v>
      </c>
      <c r="E5852" s="1" t="s">
        <v>14973</v>
      </c>
      <c r="F5852">
        <v>0</v>
      </c>
      <c r="G5852">
        <v>0</v>
      </c>
      <c r="H5852">
        <v>1</v>
      </c>
      <c r="I5852">
        <v>0</v>
      </c>
      <c r="J5852" s="1" t="s">
        <v>6259</v>
      </c>
      <c r="K5852" s="1" t="s">
        <v>14974</v>
      </c>
      <c r="L5852" s="1" t="s">
        <v>6260</v>
      </c>
      <c r="M5852" s="1" t="s">
        <v>6259</v>
      </c>
      <c r="N5852" s="1" t="s">
        <v>6268</v>
      </c>
      <c r="O5852" s="4">
        <v>39777.719039351854</v>
      </c>
      <c r="P5852" t="b">
        <v>1</v>
      </c>
      <c r="Q5852" s="1" t="s">
        <v>6269</v>
      </c>
      <c r="R5852" s="1" t="s">
        <v>6270</v>
      </c>
      <c r="S5852" s="1" t="s">
        <v>6218</v>
      </c>
      <c r="T5852">
        <v>39704</v>
      </c>
      <c r="U5852">
        <v>4096</v>
      </c>
      <c r="V5852">
        <v>7418</v>
      </c>
      <c r="W5852">
        <v>320</v>
      </c>
    </row>
    <row r="5853" spans="1:23" x14ac:dyDescent="0.25">
      <c r="A5853">
        <v>17622853</v>
      </c>
      <c r="B5853">
        <v>9.8264091973116314E+17</v>
      </c>
      <c r="C5853" s="4">
        <v>43197.727152777778</v>
      </c>
      <c r="D5853" s="1" t="s">
        <v>14975</v>
      </c>
      <c r="E5853" s="1" t="s">
        <v>6257</v>
      </c>
      <c r="F5853">
        <v>4</v>
      </c>
      <c r="G5853">
        <v>2</v>
      </c>
      <c r="H5853">
        <v>13</v>
      </c>
      <c r="I5853">
        <v>0</v>
      </c>
      <c r="J5853" s="1" t="s">
        <v>14976</v>
      </c>
      <c r="K5853" s="1" t="s">
        <v>6259</v>
      </c>
      <c r="L5853" s="1" t="s">
        <v>6259</v>
      </c>
      <c r="M5853" s="1" t="s">
        <v>6259</v>
      </c>
      <c r="N5853" s="1" t="s">
        <v>6268</v>
      </c>
      <c r="O5853" s="4">
        <v>39777.719039351854</v>
      </c>
      <c r="P5853" t="b">
        <v>1</v>
      </c>
      <c r="Q5853" s="1" t="s">
        <v>6269</v>
      </c>
      <c r="R5853" s="1" t="s">
        <v>6270</v>
      </c>
      <c r="S5853" s="1" t="s">
        <v>6218</v>
      </c>
      <c r="T5853">
        <v>39704</v>
      </c>
      <c r="U5853">
        <v>4096</v>
      </c>
      <c r="V5853">
        <v>7418</v>
      </c>
      <c r="W5853">
        <v>320</v>
      </c>
    </row>
    <row r="5854" spans="1:23" x14ac:dyDescent="0.25">
      <c r="A5854">
        <v>17622853</v>
      </c>
      <c r="B5854">
        <v>9.8263921273750733E+17</v>
      </c>
      <c r="C5854" s="4">
        <v>43197.722442129627</v>
      </c>
      <c r="D5854" s="1" t="s">
        <v>14977</v>
      </c>
      <c r="E5854" s="1" t="s">
        <v>6257</v>
      </c>
      <c r="F5854">
        <v>1</v>
      </c>
      <c r="G5854">
        <v>8</v>
      </c>
      <c r="H5854">
        <v>12</v>
      </c>
      <c r="I5854">
        <v>0</v>
      </c>
      <c r="J5854" s="1" t="s">
        <v>14978</v>
      </c>
      <c r="K5854" s="1" t="s">
        <v>9879</v>
      </c>
      <c r="L5854" s="1" t="s">
        <v>6259</v>
      </c>
      <c r="M5854" s="1" t="s">
        <v>6259</v>
      </c>
      <c r="N5854" s="1" t="s">
        <v>6268</v>
      </c>
      <c r="O5854" s="4">
        <v>39777.719039351854</v>
      </c>
      <c r="P5854" t="b">
        <v>1</v>
      </c>
      <c r="Q5854" s="1" t="s">
        <v>6269</v>
      </c>
      <c r="R5854" s="1" t="s">
        <v>6270</v>
      </c>
      <c r="S5854" s="1" t="s">
        <v>6218</v>
      </c>
      <c r="T5854">
        <v>39704</v>
      </c>
      <c r="U5854">
        <v>4096</v>
      </c>
      <c r="V5854">
        <v>7418</v>
      </c>
      <c r="W5854">
        <v>320</v>
      </c>
    </row>
    <row r="5855" spans="1:23" x14ac:dyDescent="0.25">
      <c r="A5855">
        <v>17622853</v>
      </c>
      <c r="B5855">
        <v>9.8263841363458867E+17</v>
      </c>
      <c r="C5855" s="4">
        <v>43197.720243055555</v>
      </c>
      <c r="D5855" s="1" t="s">
        <v>14979</v>
      </c>
      <c r="E5855" s="1" t="s">
        <v>6257</v>
      </c>
      <c r="F5855">
        <v>1</v>
      </c>
      <c r="G5855">
        <v>2</v>
      </c>
      <c r="H5855">
        <v>15</v>
      </c>
      <c r="I5855">
        <v>1</v>
      </c>
      <c r="J5855" s="1" t="s">
        <v>14976</v>
      </c>
      <c r="K5855" s="1" t="s">
        <v>9879</v>
      </c>
      <c r="L5855" s="1" t="s">
        <v>6259</v>
      </c>
      <c r="M5855" s="1" t="s">
        <v>6259</v>
      </c>
      <c r="N5855" s="1" t="s">
        <v>6268</v>
      </c>
      <c r="O5855" s="4">
        <v>39777.719039351854</v>
      </c>
      <c r="P5855" t="b">
        <v>1</v>
      </c>
      <c r="Q5855" s="1" t="s">
        <v>6269</v>
      </c>
      <c r="R5855" s="1" t="s">
        <v>6270</v>
      </c>
      <c r="S5855" s="1" t="s">
        <v>6218</v>
      </c>
      <c r="T5855">
        <v>39704</v>
      </c>
      <c r="U5855">
        <v>4096</v>
      </c>
      <c r="V5855">
        <v>7418</v>
      </c>
      <c r="W5855">
        <v>320</v>
      </c>
    </row>
    <row r="5856" spans="1:23" x14ac:dyDescent="0.25">
      <c r="A5856">
        <v>17622853</v>
      </c>
      <c r="B5856">
        <v>9.8263674623096013E+17</v>
      </c>
      <c r="C5856" s="4">
        <v>43197.715636574074</v>
      </c>
      <c r="D5856" s="1" t="s">
        <v>14980</v>
      </c>
      <c r="E5856" s="1" t="s">
        <v>14981</v>
      </c>
      <c r="F5856">
        <v>0</v>
      </c>
      <c r="G5856">
        <v>0</v>
      </c>
      <c r="H5856">
        <v>5</v>
      </c>
      <c r="I5856">
        <v>0</v>
      </c>
      <c r="J5856" s="1" t="s">
        <v>6259</v>
      </c>
      <c r="K5856" s="1" t="s">
        <v>9520</v>
      </c>
      <c r="L5856" s="1" t="s">
        <v>6260</v>
      </c>
      <c r="M5856" s="1" t="s">
        <v>6259</v>
      </c>
      <c r="N5856" s="1" t="s">
        <v>6268</v>
      </c>
      <c r="O5856" s="4">
        <v>39777.719039351854</v>
      </c>
      <c r="P5856" t="b">
        <v>1</v>
      </c>
      <c r="Q5856" s="1" t="s">
        <v>6269</v>
      </c>
      <c r="R5856" s="1" t="s">
        <v>6270</v>
      </c>
      <c r="S5856" s="1" t="s">
        <v>6218</v>
      </c>
      <c r="T5856">
        <v>39704</v>
      </c>
      <c r="U5856">
        <v>4096</v>
      </c>
      <c r="V5856">
        <v>7418</v>
      </c>
      <c r="W5856">
        <v>320</v>
      </c>
    </row>
    <row r="5857" spans="1:23" x14ac:dyDescent="0.25">
      <c r="A5857">
        <v>17622853</v>
      </c>
      <c r="B5857">
        <v>9.8263397984841728E+17</v>
      </c>
      <c r="C5857" s="4">
        <v>43197.707997685182</v>
      </c>
      <c r="D5857" s="1" t="s">
        <v>14982</v>
      </c>
      <c r="E5857" s="1" t="s">
        <v>6257</v>
      </c>
      <c r="F5857">
        <v>4</v>
      </c>
      <c r="G5857">
        <v>8</v>
      </c>
      <c r="H5857">
        <v>17</v>
      </c>
      <c r="I5857">
        <v>5</v>
      </c>
      <c r="J5857" s="1" t="s">
        <v>14978</v>
      </c>
      <c r="K5857" s="1" t="s">
        <v>11399</v>
      </c>
      <c r="L5857" s="1" t="s">
        <v>6260</v>
      </c>
      <c r="M5857" s="1" t="s">
        <v>6259</v>
      </c>
      <c r="N5857" s="1" t="s">
        <v>6268</v>
      </c>
      <c r="O5857" s="4">
        <v>39777.719039351854</v>
      </c>
      <c r="P5857" t="b">
        <v>1</v>
      </c>
      <c r="Q5857" s="1" t="s">
        <v>6269</v>
      </c>
      <c r="R5857" s="1" t="s">
        <v>6270</v>
      </c>
      <c r="S5857" s="1" t="s">
        <v>6218</v>
      </c>
      <c r="T5857">
        <v>39704</v>
      </c>
      <c r="U5857">
        <v>4096</v>
      </c>
      <c r="V5857">
        <v>7418</v>
      </c>
      <c r="W5857">
        <v>320</v>
      </c>
    </row>
    <row r="5858" spans="1:23" x14ac:dyDescent="0.25">
      <c r="A5858">
        <v>17622853</v>
      </c>
      <c r="B5858">
        <v>9.8263382049415987E+17</v>
      </c>
      <c r="C5858" s="4">
        <v>43197.707557870373</v>
      </c>
      <c r="D5858" s="1" t="s">
        <v>14983</v>
      </c>
      <c r="E5858" s="1" t="s">
        <v>6257</v>
      </c>
      <c r="F5858">
        <v>1</v>
      </c>
      <c r="G5858">
        <v>0</v>
      </c>
      <c r="H5858">
        <v>1</v>
      </c>
      <c r="I5858">
        <v>0</v>
      </c>
      <c r="J5858" s="1" t="s">
        <v>14978</v>
      </c>
      <c r="K5858" s="1" t="s">
        <v>11399</v>
      </c>
      <c r="L5858" s="1" t="s">
        <v>6260</v>
      </c>
      <c r="M5858" s="1" t="s">
        <v>6259</v>
      </c>
      <c r="N5858" s="1" t="s">
        <v>6268</v>
      </c>
      <c r="O5858" s="4">
        <v>39777.719039351854</v>
      </c>
      <c r="P5858" t="b">
        <v>1</v>
      </c>
      <c r="Q5858" s="1" t="s">
        <v>6269</v>
      </c>
      <c r="R5858" s="1" t="s">
        <v>6270</v>
      </c>
      <c r="S5858" s="1" t="s">
        <v>6218</v>
      </c>
      <c r="T5858">
        <v>39704</v>
      </c>
      <c r="U5858">
        <v>4096</v>
      </c>
      <c r="V5858">
        <v>7418</v>
      </c>
      <c r="W5858">
        <v>320</v>
      </c>
    </row>
    <row r="5859" spans="1:23" x14ac:dyDescent="0.25">
      <c r="A5859">
        <v>17622853</v>
      </c>
      <c r="B5859">
        <v>9.8263332432471654E+17</v>
      </c>
      <c r="C5859" s="4">
        <v>43197.706192129626</v>
      </c>
      <c r="D5859" s="1" t="s">
        <v>14984</v>
      </c>
      <c r="E5859" s="1" t="s">
        <v>6257</v>
      </c>
      <c r="F5859">
        <v>3</v>
      </c>
      <c r="G5859">
        <v>3</v>
      </c>
      <c r="H5859">
        <v>5</v>
      </c>
      <c r="I5859">
        <v>0</v>
      </c>
      <c r="J5859" s="1" t="s">
        <v>14978</v>
      </c>
      <c r="K5859" s="1" t="s">
        <v>11399</v>
      </c>
      <c r="L5859" s="1" t="s">
        <v>6287</v>
      </c>
      <c r="M5859" s="1" t="s">
        <v>6259</v>
      </c>
      <c r="N5859" s="1" t="s">
        <v>6268</v>
      </c>
      <c r="O5859" s="4">
        <v>39777.719039351854</v>
      </c>
      <c r="P5859" t="b">
        <v>1</v>
      </c>
      <c r="Q5859" s="1" t="s">
        <v>6269</v>
      </c>
      <c r="R5859" s="1" t="s">
        <v>6270</v>
      </c>
      <c r="S5859" s="1" t="s">
        <v>6218</v>
      </c>
      <c r="T5859">
        <v>39704</v>
      </c>
      <c r="U5859">
        <v>4096</v>
      </c>
      <c r="V5859">
        <v>7418</v>
      </c>
      <c r="W5859">
        <v>320</v>
      </c>
    </row>
    <row r="5860" spans="1:23" x14ac:dyDescent="0.25">
      <c r="A5860">
        <v>17622853</v>
      </c>
      <c r="B5860">
        <v>9.8261969136461824E+17</v>
      </c>
      <c r="C5860" s="4">
        <v>43197.668576388889</v>
      </c>
      <c r="D5860" s="1" t="s">
        <v>14985</v>
      </c>
      <c r="E5860" s="1" t="s">
        <v>6257</v>
      </c>
      <c r="F5860">
        <v>3</v>
      </c>
      <c r="G5860">
        <v>1</v>
      </c>
      <c r="H5860">
        <v>25</v>
      </c>
      <c r="I5860">
        <v>0</v>
      </c>
      <c r="J5860" s="1" t="s">
        <v>14976</v>
      </c>
      <c r="K5860" s="1" t="s">
        <v>7567</v>
      </c>
      <c r="L5860" s="1" t="s">
        <v>6260</v>
      </c>
      <c r="M5860" s="1" t="s">
        <v>6259</v>
      </c>
      <c r="N5860" s="1" t="s">
        <v>6268</v>
      </c>
      <c r="O5860" s="4">
        <v>39777.719039351854</v>
      </c>
      <c r="P5860" t="b">
        <v>1</v>
      </c>
      <c r="Q5860" s="1" t="s">
        <v>6269</v>
      </c>
      <c r="R5860" s="1" t="s">
        <v>6270</v>
      </c>
      <c r="S5860" s="1" t="s">
        <v>6218</v>
      </c>
      <c r="T5860">
        <v>39704</v>
      </c>
      <c r="U5860">
        <v>4096</v>
      </c>
      <c r="V5860">
        <v>7418</v>
      </c>
      <c r="W5860">
        <v>320</v>
      </c>
    </row>
    <row r="5861" spans="1:23" x14ac:dyDescent="0.25">
      <c r="A5861">
        <v>7089792</v>
      </c>
      <c r="B5861">
        <v>9.8258920019216384E+17</v>
      </c>
      <c r="C5861" s="4">
        <v>43197.584432870368</v>
      </c>
      <c r="D5861" s="1" t="s">
        <v>14986</v>
      </c>
      <c r="E5861" s="1" t="s">
        <v>6257</v>
      </c>
      <c r="F5861">
        <v>1</v>
      </c>
      <c r="G5861">
        <v>1</v>
      </c>
      <c r="H5861">
        <v>9</v>
      </c>
      <c r="I5861">
        <v>1</v>
      </c>
      <c r="J5861" s="1" t="s">
        <v>14987</v>
      </c>
      <c r="K5861" s="1" t="s">
        <v>6259</v>
      </c>
      <c r="L5861" s="1" t="s">
        <v>6260</v>
      </c>
      <c r="M5861" s="1" t="s">
        <v>6259</v>
      </c>
      <c r="N5861" s="1" t="s">
        <v>6275</v>
      </c>
      <c r="O5861" s="4">
        <v>39259.664467592593</v>
      </c>
      <c r="P5861" t="b">
        <v>1</v>
      </c>
      <c r="Q5861" s="1" t="s">
        <v>6276</v>
      </c>
      <c r="R5861" s="1" t="s">
        <v>6277</v>
      </c>
      <c r="S5861" s="1" t="s">
        <v>6278</v>
      </c>
      <c r="T5861">
        <v>30280</v>
      </c>
      <c r="U5861">
        <v>4550</v>
      </c>
      <c r="V5861">
        <v>7288</v>
      </c>
      <c r="W5861">
        <v>287</v>
      </c>
    </row>
    <row r="5862" spans="1:23" x14ac:dyDescent="0.25">
      <c r="A5862">
        <v>17622853</v>
      </c>
      <c r="B5862">
        <v>9.8258391117488538E+17</v>
      </c>
      <c r="C5862" s="4">
        <v>43197.569837962961</v>
      </c>
      <c r="D5862" s="1" t="s">
        <v>14988</v>
      </c>
      <c r="E5862" s="1" t="s">
        <v>6257</v>
      </c>
      <c r="F5862">
        <v>4</v>
      </c>
      <c r="G5862">
        <v>10</v>
      </c>
      <c r="H5862">
        <v>15</v>
      </c>
      <c r="I5862">
        <v>7</v>
      </c>
      <c r="J5862" s="1" t="s">
        <v>14978</v>
      </c>
      <c r="K5862" s="1" t="s">
        <v>6259</v>
      </c>
      <c r="L5862" s="1" t="s">
        <v>6260</v>
      </c>
      <c r="M5862" s="1" t="s">
        <v>6259</v>
      </c>
      <c r="N5862" s="1" t="s">
        <v>6268</v>
      </c>
      <c r="O5862" s="4">
        <v>39777.719039351854</v>
      </c>
      <c r="P5862" t="b">
        <v>1</v>
      </c>
      <c r="Q5862" s="1" t="s">
        <v>6269</v>
      </c>
      <c r="R5862" s="1" t="s">
        <v>6270</v>
      </c>
      <c r="S5862" s="1" t="s">
        <v>6218</v>
      </c>
      <c r="T5862">
        <v>39704</v>
      </c>
      <c r="U5862">
        <v>4096</v>
      </c>
      <c r="V5862">
        <v>7418</v>
      </c>
      <c r="W5862">
        <v>320</v>
      </c>
    </row>
    <row r="5863" spans="1:23" x14ac:dyDescent="0.25">
      <c r="A5863">
        <v>17622853</v>
      </c>
      <c r="B5863">
        <v>9.8258267744127386E+17</v>
      </c>
      <c r="C5863" s="4">
        <v>43197.566435185188</v>
      </c>
      <c r="D5863" s="1" t="s">
        <v>14989</v>
      </c>
      <c r="E5863" s="1" t="s">
        <v>6257</v>
      </c>
      <c r="F5863">
        <v>4</v>
      </c>
      <c r="G5863">
        <v>1</v>
      </c>
      <c r="H5863">
        <v>11</v>
      </c>
      <c r="I5863">
        <v>0</v>
      </c>
      <c r="J5863" s="1" t="s">
        <v>14978</v>
      </c>
      <c r="K5863" s="1" t="s">
        <v>6259</v>
      </c>
      <c r="L5863" s="1" t="s">
        <v>6260</v>
      </c>
      <c r="M5863" s="1" t="s">
        <v>6259</v>
      </c>
      <c r="N5863" s="1" t="s">
        <v>6268</v>
      </c>
      <c r="O5863" s="4">
        <v>39777.719039351854</v>
      </c>
      <c r="P5863" t="b">
        <v>1</v>
      </c>
      <c r="Q5863" s="1" t="s">
        <v>6269</v>
      </c>
      <c r="R5863" s="1" t="s">
        <v>6270</v>
      </c>
      <c r="S5863" s="1" t="s">
        <v>6218</v>
      </c>
      <c r="T5863">
        <v>39704</v>
      </c>
      <c r="U5863">
        <v>4096</v>
      </c>
      <c r="V5863">
        <v>7418</v>
      </c>
      <c r="W5863">
        <v>320</v>
      </c>
    </row>
    <row r="5864" spans="1:23" x14ac:dyDescent="0.25">
      <c r="A5864">
        <v>17622853</v>
      </c>
      <c r="B5864">
        <v>9.8257888139476992E+17</v>
      </c>
      <c r="C5864" s="4">
        <v>43197.555960648147</v>
      </c>
      <c r="D5864" s="1" t="s">
        <v>14990</v>
      </c>
      <c r="E5864" s="1" t="s">
        <v>6257</v>
      </c>
      <c r="F5864">
        <v>1</v>
      </c>
      <c r="G5864">
        <v>4</v>
      </c>
      <c r="H5864">
        <v>8</v>
      </c>
      <c r="I5864">
        <v>1</v>
      </c>
      <c r="J5864" s="1" t="s">
        <v>14978</v>
      </c>
      <c r="K5864" s="1" t="s">
        <v>6259</v>
      </c>
      <c r="L5864" s="1" t="s">
        <v>6260</v>
      </c>
      <c r="M5864" s="1" t="s">
        <v>6259</v>
      </c>
      <c r="N5864" s="1" t="s">
        <v>6268</v>
      </c>
      <c r="O5864" s="4">
        <v>39777.719039351854</v>
      </c>
      <c r="P5864" t="b">
        <v>1</v>
      </c>
      <c r="Q5864" s="1" t="s">
        <v>6269</v>
      </c>
      <c r="R5864" s="1" t="s">
        <v>6270</v>
      </c>
      <c r="S5864" s="1" t="s">
        <v>6218</v>
      </c>
      <c r="T5864">
        <v>39704</v>
      </c>
      <c r="U5864">
        <v>4096</v>
      </c>
      <c r="V5864">
        <v>7418</v>
      </c>
      <c r="W5864">
        <v>320</v>
      </c>
    </row>
    <row r="5865" spans="1:23" x14ac:dyDescent="0.25">
      <c r="A5865">
        <v>17622853</v>
      </c>
      <c r="B5865">
        <v>9.8257859442477056E+17</v>
      </c>
      <c r="C5865" s="4">
        <v>43197.555162037039</v>
      </c>
      <c r="D5865" s="1" t="s">
        <v>14991</v>
      </c>
      <c r="E5865" s="1" t="s">
        <v>6257</v>
      </c>
      <c r="F5865">
        <v>0</v>
      </c>
      <c r="G5865">
        <v>5</v>
      </c>
      <c r="H5865">
        <v>16</v>
      </c>
      <c r="I5865">
        <v>3</v>
      </c>
      <c r="J5865" s="1" t="s">
        <v>14978</v>
      </c>
      <c r="K5865" s="1" t="s">
        <v>6259</v>
      </c>
      <c r="L5865" s="1" t="s">
        <v>6260</v>
      </c>
      <c r="M5865" s="1" t="s">
        <v>6259</v>
      </c>
      <c r="N5865" s="1" t="s">
        <v>6268</v>
      </c>
      <c r="O5865" s="4">
        <v>39777.719039351854</v>
      </c>
      <c r="P5865" t="b">
        <v>1</v>
      </c>
      <c r="Q5865" s="1" t="s">
        <v>6269</v>
      </c>
      <c r="R5865" s="1" t="s">
        <v>6270</v>
      </c>
      <c r="S5865" s="1" t="s">
        <v>6218</v>
      </c>
      <c r="T5865">
        <v>39704</v>
      </c>
      <c r="U5865">
        <v>4096</v>
      </c>
      <c r="V5865">
        <v>7418</v>
      </c>
      <c r="W5865">
        <v>320</v>
      </c>
    </row>
    <row r="5866" spans="1:23" x14ac:dyDescent="0.25">
      <c r="A5866">
        <v>17622853</v>
      </c>
      <c r="B5866">
        <v>9.8257833569073971E+17</v>
      </c>
      <c r="C5866" s="4">
        <v>43197.554456018515</v>
      </c>
      <c r="D5866" s="1" t="s">
        <v>14992</v>
      </c>
      <c r="E5866" s="1" t="s">
        <v>6257</v>
      </c>
      <c r="F5866">
        <v>4</v>
      </c>
      <c r="G5866">
        <v>2</v>
      </c>
      <c r="H5866">
        <v>11</v>
      </c>
      <c r="I5866">
        <v>0</v>
      </c>
      <c r="J5866" s="1" t="s">
        <v>14978</v>
      </c>
      <c r="K5866" s="1" t="s">
        <v>6259</v>
      </c>
      <c r="L5866" s="1" t="s">
        <v>6260</v>
      </c>
      <c r="M5866" s="1" t="s">
        <v>6259</v>
      </c>
      <c r="N5866" s="1" t="s">
        <v>6268</v>
      </c>
      <c r="O5866" s="4">
        <v>39777.719039351854</v>
      </c>
      <c r="P5866" t="b">
        <v>1</v>
      </c>
      <c r="Q5866" s="1" t="s">
        <v>6269</v>
      </c>
      <c r="R5866" s="1" t="s">
        <v>6270</v>
      </c>
      <c r="S5866" s="1" t="s">
        <v>6218</v>
      </c>
      <c r="T5866">
        <v>39704</v>
      </c>
      <c r="U5866">
        <v>4096</v>
      </c>
      <c r="V5866">
        <v>7418</v>
      </c>
      <c r="W5866">
        <v>320</v>
      </c>
    </row>
    <row r="5867" spans="1:23" x14ac:dyDescent="0.25">
      <c r="A5867">
        <v>17622853</v>
      </c>
      <c r="B5867">
        <v>9.8257808578567782E+17</v>
      </c>
      <c r="C5867" s="4">
        <v>43197.553761574076</v>
      </c>
      <c r="D5867" s="1" t="s">
        <v>14993</v>
      </c>
      <c r="E5867" s="1" t="s">
        <v>6257</v>
      </c>
      <c r="F5867">
        <v>1</v>
      </c>
      <c r="G5867">
        <v>2</v>
      </c>
      <c r="H5867">
        <v>6</v>
      </c>
      <c r="I5867">
        <v>1</v>
      </c>
      <c r="J5867" s="1" t="s">
        <v>14978</v>
      </c>
      <c r="K5867" s="1" t="s">
        <v>6259</v>
      </c>
      <c r="L5867" s="1" t="s">
        <v>6260</v>
      </c>
      <c r="M5867" s="1" t="s">
        <v>6259</v>
      </c>
      <c r="N5867" s="1" t="s">
        <v>6268</v>
      </c>
      <c r="O5867" s="4">
        <v>39777.719039351854</v>
      </c>
      <c r="P5867" t="b">
        <v>1</v>
      </c>
      <c r="Q5867" s="1" t="s">
        <v>6269</v>
      </c>
      <c r="R5867" s="1" t="s">
        <v>6270</v>
      </c>
      <c r="S5867" s="1" t="s">
        <v>6218</v>
      </c>
      <c r="T5867">
        <v>39704</v>
      </c>
      <c r="U5867">
        <v>4096</v>
      </c>
      <c r="V5867">
        <v>7418</v>
      </c>
      <c r="W5867">
        <v>320</v>
      </c>
    </row>
    <row r="5868" spans="1:23" x14ac:dyDescent="0.25">
      <c r="A5868">
        <v>7089792</v>
      </c>
      <c r="B5868">
        <v>9.8255819067096269E+17</v>
      </c>
      <c r="C5868" s="4">
        <v>43197.498865740738</v>
      </c>
      <c r="D5868" s="1" t="s">
        <v>14994</v>
      </c>
      <c r="E5868" s="1" t="s">
        <v>6257</v>
      </c>
      <c r="F5868">
        <v>0</v>
      </c>
      <c r="G5868">
        <v>0</v>
      </c>
      <c r="H5868">
        <v>1</v>
      </c>
      <c r="I5868">
        <v>0</v>
      </c>
      <c r="J5868" s="1" t="s">
        <v>6259</v>
      </c>
      <c r="K5868" s="1" t="s">
        <v>6259</v>
      </c>
      <c r="L5868" s="1" t="s">
        <v>6259</v>
      </c>
      <c r="M5868" s="1" t="s">
        <v>6259</v>
      </c>
      <c r="N5868" s="1" t="s">
        <v>6275</v>
      </c>
      <c r="O5868" s="4">
        <v>39259.664467592593</v>
      </c>
      <c r="P5868" t="b">
        <v>1</v>
      </c>
      <c r="Q5868" s="1" t="s">
        <v>6276</v>
      </c>
      <c r="R5868" s="1" t="s">
        <v>6277</v>
      </c>
      <c r="S5868" s="1" t="s">
        <v>6278</v>
      </c>
      <c r="T5868">
        <v>30280</v>
      </c>
      <c r="U5868">
        <v>4550</v>
      </c>
      <c r="V5868">
        <v>7288</v>
      </c>
      <c r="W5868">
        <v>287</v>
      </c>
    </row>
    <row r="5869" spans="1:23" x14ac:dyDescent="0.25">
      <c r="A5869">
        <v>17622853</v>
      </c>
      <c r="B5869">
        <v>9.8255318765481984E+17</v>
      </c>
      <c r="C5869" s="4">
        <v>43197.48505787037</v>
      </c>
      <c r="D5869" s="1" t="s">
        <v>14995</v>
      </c>
      <c r="E5869" s="1" t="s">
        <v>6257</v>
      </c>
      <c r="F5869">
        <v>0</v>
      </c>
      <c r="G5869">
        <v>1</v>
      </c>
      <c r="H5869">
        <v>5</v>
      </c>
      <c r="I5869">
        <v>1</v>
      </c>
      <c r="J5869" s="1" t="s">
        <v>14978</v>
      </c>
      <c r="K5869" s="1" t="s">
        <v>8349</v>
      </c>
      <c r="L5869" s="1" t="s">
        <v>6260</v>
      </c>
      <c r="M5869" s="1" t="s">
        <v>6259</v>
      </c>
      <c r="N5869" s="1" t="s">
        <v>6268</v>
      </c>
      <c r="O5869" s="4">
        <v>39777.719039351854</v>
      </c>
      <c r="P5869" t="b">
        <v>1</v>
      </c>
      <c r="Q5869" s="1" t="s">
        <v>6269</v>
      </c>
      <c r="R5869" s="1" t="s">
        <v>6270</v>
      </c>
      <c r="S5869" s="1" t="s">
        <v>6218</v>
      </c>
      <c r="T5869">
        <v>39704</v>
      </c>
      <c r="U5869">
        <v>4096</v>
      </c>
      <c r="V5869">
        <v>7418</v>
      </c>
      <c r="W5869">
        <v>320</v>
      </c>
    </row>
    <row r="5870" spans="1:23" x14ac:dyDescent="0.25">
      <c r="A5870">
        <v>17622853</v>
      </c>
      <c r="B5870">
        <v>9.8255090928787866E+17</v>
      </c>
      <c r="C5870" s="4">
        <v>43197.478773148148</v>
      </c>
      <c r="D5870" s="1" t="s">
        <v>14996</v>
      </c>
      <c r="E5870" s="1" t="s">
        <v>6257</v>
      </c>
      <c r="F5870">
        <v>8</v>
      </c>
      <c r="G5870">
        <v>12</v>
      </c>
      <c r="H5870">
        <v>29</v>
      </c>
      <c r="I5870">
        <v>1</v>
      </c>
      <c r="J5870" s="1" t="s">
        <v>14978</v>
      </c>
      <c r="K5870" s="1" t="s">
        <v>8349</v>
      </c>
      <c r="L5870" s="1" t="s">
        <v>6260</v>
      </c>
      <c r="M5870" s="1" t="s">
        <v>6259</v>
      </c>
      <c r="N5870" s="1" t="s">
        <v>6268</v>
      </c>
      <c r="O5870" s="4">
        <v>39777.719039351854</v>
      </c>
      <c r="P5870" t="b">
        <v>1</v>
      </c>
      <c r="Q5870" s="1" t="s">
        <v>6269</v>
      </c>
      <c r="R5870" s="1" t="s">
        <v>6270</v>
      </c>
      <c r="S5870" s="1" t="s">
        <v>6218</v>
      </c>
      <c r="T5870">
        <v>39704</v>
      </c>
      <c r="U5870">
        <v>4096</v>
      </c>
      <c r="V5870">
        <v>7418</v>
      </c>
      <c r="W5870">
        <v>320</v>
      </c>
    </row>
    <row r="5871" spans="1:23" x14ac:dyDescent="0.25">
      <c r="A5871">
        <v>17622853</v>
      </c>
      <c r="B5871">
        <v>9.825474839130153E+17</v>
      </c>
      <c r="C5871" s="4">
        <v>43197.469317129631</v>
      </c>
      <c r="D5871" s="1" t="s">
        <v>14997</v>
      </c>
      <c r="E5871" s="1" t="s">
        <v>6257</v>
      </c>
      <c r="F5871">
        <v>1</v>
      </c>
      <c r="G5871">
        <v>2</v>
      </c>
      <c r="H5871">
        <v>9</v>
      </c>
      <c r="I5871">
        <v>2</v>
      </c>
      <c r="J5871" s="1" t="s">
        <v>14978</v>
      </c>
      <c r="K5871" s="1" t="s">
        <v>8349</v>
      </c>
      <c r="L5871" s="1" t="s">
        <v>6260</v>
      </c>
      <c r="M5871" s="1" t="s">
        <v>6259</v>
      </c>
      <c r="N5871" s="1" t="s">
        <v>6268</v>
      </c>
      <c r="O5871" s="4">
        <v>39777.719039351854</v>
      </c>
      <c r="P5871" t="b">
        <v>1</v>
      </c>
      <c r="Q5871" s="1" t="s">
        <v>6269</v>
      </c>
      <c r="R5871" s="1" t="s">
        <v>6270</v>
      </c>
      <c r="S5871" s="1" t="s">
        <v>6218</v>
      </c>
      <c r="T5871">
        <v>39704</v>
      </c>
      <c r="U5871">
        <v>4096</v>
      </c>
      <c r="V5871">
        <v>7418</v>
      </c>
      <c r="W5871">
        <v>320</v>
      </c>
    </row>
    <row r="5872" spans="1:23" x14ac:dyDescent="0.25">
      <c r="A5872">
        <v>17622853</v>
      </c>
      <c r="B5872">
        <v>9.8254435729429709E+17</v>
      </c>
      <c r="C5872" s="4">
        <v>43197.460694444446</v>
      </c>
      <c r="D5872" s="1" t="s">
        <v>14998</v>
      </c>
      <c r="E5872" s="1" t="s">
        <v>6257</v>
      </c>
      <c r="F5872">
        <v>2</v>
      </c>
      <c r="G5872">
        <v>6</v>
      </c>
      <c r="H5872">
        <v>13</v>
      </c>
      <c r="I5872">
        <v>0</v>
      </c>
      <c r="J5872" s="1" t="s">
        <v>14978</v>
      </c>
      <c r="K5872" s="1" t="s">
        <v>8349</v>
      </c>
      <c r="L5872" s="1" t="s">
        <v>6260</v>
      </c>
      <c r="M5872" s="1" t="s">
        <v>6259</v>
      </c>
      <c r="N5872" s="1" t="s">
        <v>6268</v>
      </c>
      <c r="O5872" s="4">
        <v>39777.719039351854</v>
      </c>
      <c r="P5872" t="b">
        <v>1</v>
      </c>
      <c r="Q5872" s="1" t="s">
        <v>6269</v>
      </c>
      <c r="R5872" s="1" t="s">
        <v>6270</v>
      </c>
      <c r="S5872" s="1" t="s">
        <v>6218</v>
      </c>
      <c r="T5872">
        <v>39704</v>
      </c>
      <c r="U5872">
        <v>4096</v>
      </c>
      <c r="V5872">
        <v>7418</v>
      </c>
      <c r="W5872">
        <v>320</v>
      </c>
    </row>
    <row r="5873" spans="1:23" x14ac:dyDescent="0.25">
      <c r="A5873">
        <v>17622853</v>
      </c>
      <c r="B5873">
        <v>9.8254420417287782E+17</v>
      </c>
      <c r="C5873" s="4">
        <v>43197.460266203707</v>
      </c>
      <c r="D5873" s="1" t="s">
        <v>14999</v>
      </c>
      <c r="E5873" s="1" t="s">
        <v>6257</v>
      </c>
      <c r="F5873">
        <v>6</v>
      </c>
      <c r="G5873">
        <v>5</v>
      </c>
      <c r="H5873">
        <v>23</v>
      </c>
      <c r="I5873">
        <v>0</v>
      </c>
      <c r="J5873" s="1" t="s">
        <v>14978</v>
      </c>
      <c r="K5873" s="1" t="s">
        <v>8349</v>
      </c>
      <c r="L5873" s="1" t="s">
        <v>6260</v>
      </c>
      <c r="M5873" s="1" t="s">
        <v>6259</v>
      </c>
      <c r="N5873" s="1" t="s">
        <v>6268</v>
      </c>
      <c r="O5873" s="4">
        <v>39777.719039351854</v>
      </c>
      <c r="P5873" t="b">
        <v>1</v>
      </c>
      <c r="Q5873" s="1" t="s">
        <v>6269</v>
      </c>
      <c r="R5873" s="1" t="s">
        <v>6270</v>
      </c>
      <c r="S5873" s="1" t="s">
        <v>6218</v>
      </c>
      <c r="T5873">
        <v>39704</v>
      </c>
      <c r="U5873">
        <v>4096</v>
      </c>
      <c r="V5873">
        <v>7418</v>
      </c>
      <c r="W5873">
        <v>320</v>
      </c>
    </row>
    <row r="5874" spans="1:23" x14ac:dyDescent="0.25">
      <c r="A5874">
        <v>7089792</v>
      </c>
      <c r="B5874">
        <v>9.8254027521729741E+17</v>
      </c>
      <c r="C5874" s="4">
        <v>43197.449421296296</v>
      </c>
      <c r="D5874" s="1" t="s">
        <v>15000</v>
      </c>
      <c r="E5874" s="1" t="s">
        <v>6257</v>
      </c>
      <c r="F5874">
        <v>1</v>
      </c>
      <c r="G5874">
        <v>0</v>
      </c>
      <c r="H5874">
        <v>8</v>
      </c>
      <c r="I5874">
        <v>0</v>
      </c>
      <c r="J5874" s="1" t="s">
        <v>15001</v>
      </c>
      <c r="K5874" s="1" t="s">
        <v>6259</v>
      </c>
      <c r="L5874" s="1" t="s">
        <v>6260</v>
      </c>
      <c r="M5874" s="1" t="s">
        <v>6259</v>
      </c>
      <c r="N5874" s="1" t="s">
        <v>6275</v>
      </c>
      <c r="O5874" s="4">
        <v>39259.664467592593</v>
      </c>
      <c r="P5874" t="b">
        <v>1</v>
      </c>
      <c r="Q5874" s="1" t="s">
        <v>6276</v>
      </c>
      <c r="R5874" s="1" t="s">
        <v>6277</v>
      </c>
      <c r="S5874" s="1" t="s">
        <v>6278</v>
      </c>
      <c r="T5874">
        <v>30280</v>
      </c>
      <c r="U5874">
        <v>4550</v>
      </c>
      <c r="V5874">
        <v>7288</v>
      </c>
      <c r="W5874">
        <v>287</v>
      </c>
    </row>
    <row r="5875" spans="1:23" x14ac:dyDescent="0.25">
      <c r="A5875">
        <v>7089792</v>
      </c>
      <c r="B5875">
        <v>9.8253310771380634E+17</v>
      </c>
      <c r="C5875" s="4">
        <v>43197.429652777777</v>
      </c>
      <c r="D5875" s="1" t="s">
        <v>15002</v>
      </c>
      <c r="E5875" s="1" t="s">
        <v>6257</v>
      </c>
      <c r="F5875">
        <v>1</v>
      </c>
      <c r="G5875">
        <v>0</v>
      </c>
      <c r="H5875">
        <v>7</v>
      </c>
      <c r="I5875">
        <v>0</v>
      </c>
      <c r="J5875" s="1" t="s">
        <v>13600</v>
      </c>
      <c r="K5875" s="1" t="s">
        <v>6259</v>
      </c>
      <c r="L5875" s="1" t="s">
        <v>6260</v>
      </c>
      <c r="M5875" s="1" t="s">
        <v>6259</v>
      </c>
      <c r="N5875" s="1" t="s">
        <v>6275</v>
      </c>
      <c r="O5875" s="4">
        <v>39259.664467592593</v>
      </c>
      <c r="P5875" t="b">
        <v>1</v>
      </c>
      <c r="Q5875" s="1" t="s">
        <v>6276</v>
      </c>
      <c r="R5875" s="1" t="s">
        <v>6277</v>
      </c>
      <c r="S5875" s="1" t="s">
        <v>6278</v>
      </c>
      <c r="T5875">
        <v>30280</v>
      </c>
      <c r="U5875">
        <v>4550</v>
      </c>
      <c r="V5875">
        <v>7288</v>
      </c>
      <c r="W5875">
        <v>287</v>
      </c>
    </row>
    <row r="5876" spans="1:23" x14ac:dyDescent="0.25">
      <c r="A5876">
        <v>17622853</v>
      </c>
      <c r="B5876">
        <v>9.8251587523961242E+17</v>
      </c>
      <c r="C5876" s="4">
        <v>43197.382094907407</v>
      </c>
      <c r="D5876" s="1" t="s">
        <v>15003</v>
      </c>
      <c r="E5876" s="1" t="s">
        <v>15004</v>
      </c>
      <c r="F5876">
        <v>0</v>
      </c>
      <c r="G5876">
        <v>0</v>
      </c>
      <c r="H5876">
        <v>3</v>
      </c>
      <c r="I5876">
        <v>0</v>
      </c>
      <c r="J5876" s="1" t="s">
        <v>6259</v>
      </c>
      <c r="K5876" s="1" t="s">
        <v>15005</v>
      </c>
      <c r="L5876" s="1" t="s">
        <v>6259</v>
      </c>
      <c r="M5876" s="1" t="s">
        <v>6259</v>
      </c>
      <c r="N5876" s="1" t="s">
        <v>6268</v>
      </c>
      <c r="O5876" s="4">
        <v>39777.719039351854</v>
      </c>
      <c r="P5876" t="b">
        <v>1</v>
      </c>
      <c r="Q5876" s="1" t="s">
        <v>6269</v>
      </c>
      <c r="R5876" s="1" t="s">
        <v>6270</v>
      </c>
      <c r="S5876" s="1" t="s">
        <v>6218</v>
      </c>
      <c r="T5876">
        <v>39704</v>
      </c>
      <c r="U5876">
        <v>4096</v>
      </c>
      <c r="V5876">
        <v>7418</v>
      </c>
      <c r="W5876">
        <v>320</v>
      </c>
    </row>
    <row r="5877" spans="1:23" x14ac:dyDescent="0.25">
      <c r="A5877">
        <v>123868861</v>
      </c>
      <c r="B5877">
        <v>9.8251571928704205E+17</v>
      </c>
      <c r="C5877" s="4">
        <v>43197.381666666668</v>
      </c>
      <c r="D5877" s="1" t="s">
        <v>15006</v>
      </c>
      <c r="E5877" s="1" t="s">
        <v>6257</v>
      </c>
      <c r="F5877">
        <v>2</v>
      </c>
      <c r="G5877">
        <v>3</v>
      </c>
      <c r="H5877">
        <v>44</v>
      </c>
      <c r="I5877">
        <v>0</v>
      </c>
      <c r="J5877" s="1" t="s">
        <v>15007</v>
      </c>
      <c r="K5877" s="1" t="s">
        <v>12365</v>
      </c>
      <c r="L5877" s="1" t="s">
        <v>6260</v>
      </c>
      <c r="M5877" s="1" t="s">
        <v>6259</v>
      </c>
      <c r="N5877" s="1" t="s">
        <v>6281</v>
      </c>
      <c r="O5877" s="4">
        <v>40254.599421296298</v>
      </c>
      <c r="P5877" t="b">
        <v>1</v>
      </c>
      <c r="Q5877" s="1" t="s">
        <v>6282</v>
      </c>
      <c r="R5877" s="1" t="s">
        <v>6283</v>
      </c>
      <c r="S5877" s="1" t="s">
        <v>384</v>
      </c>
      <c r="T5877">
        <v>53434</v>
      </c>
      <c r="U5877">
        <v>609</v>
      </c>
      <c r="V5877">
        <v>6533</v>
      </c>
      <c r="W5877">
        <v>352</v>
      </c>
    </row>
    <row r="5878" spans="1:23" x14ac:dyDescent="0.25">
      <c r="A5878">
        <v>17622853</v>
      </c>
      <c r="B5878">
        <v>9.8251538693459558E+17</v>
      </c>
      <c r="C5878" s="4">
        <v>43197.380752314813</v>
      </c>
      <c r="D5878" s="1" t="s">
        <v>15008</v>
      </c>
      <c r="E5878" s="1" t="s">
        <v>15009</v>
      </c>
      <c r="F5878">
        <v>1</v>
      </c>
      <c r="G5878">
        <v>1</v>
      </c>
      <c r="H5878">
        <v>9</v>
      </c>
      <c r="I5878">
        <v>0</v>
      </c>
      <c r="J5878" s="1" t="s">
        <v>14976</v>
      </c>
      <c r="K5878" s="1" t="s">
        <v>6259</v>
      </c>
      <c r="L5878" s="1" t="s">
        <v>6260</v>
      </c>
      <c r="M5878" s="1" t="s">
        <v>6259</v>
      </c>
      <c r="N5878" s="1" t="s">
        <v>6268</v>
      </c>
      <c r="O5878" s="4">
        <v>39777.719039351854</v>
      </c>
      <c r="P5878" t="b">
        <v>1</v>
      </c>
      <c r="Q5878" s="1" t="s">
        <v>6269</v>
      </c>
      <c r="R5878" s="1" t="s">
        <v>6270</v>
      </c>
      <c r="S5878" s="1" t="s">
        <v>6218</v>
      </c>
      <c r="T5878">
        <v>39704</v>
      </c>
      <c r="U5878">
        <v>4096</v>
      </c>
      <c r="V5878">
        <v>7418</v>
      </c>
      <c r="W5878">
        <v>320</v>
      </c>
    </row>
    <row r="5879" spans="1:23" x14ac:dyDescent="0.25">
      <c r="A5879">
        <v>17622853</v>
      </c>
      <c r="B5879">
        <v>9.8251165126509773E+17</v>
      </c>
      <c r="C5879" s="4">
        <v>43197.370439814818</v>
      </c>
      <c r="D5879" s="1" t="s">
        <v>15010</v>
      </c>
      <c r="E5879" s="1" t="s">
        <v>15011</v>
      </c>
      <c r="F5879">
        <v>0</v>
      </c>
      <c r="G5879">
        <v>0</v>
      </c>
      <c r="H5879">
        <v>0</v>
      </c>
      <c r="I5879">
        <v>0</v>
      </c>
      <c r="J5879" s="1" t="s">
        <v>6259</v>
      </c>
      <c r="K5879" s="1" t="s">
        <v>7044</v>
      </c>
      <c r="L5879" s="1" t="s">
        <v>6259</v>
      </c>
      <c r="M5879" s="1" t="s">
        <v>6259</v>
      </c>
      <c r="N5879" s="1" t="s">
        <v>6268</v>
      </c>
      <c r="O5879" s="4">
        <v>39777.719039351854</v>
      </c>
      <c r="P5879" t="b">
        <v>1</v>
      </c>
      <c r="Q5879" s="1" t="s">
        <v>6269</v>
      </c>
      <c r="R5879" s="1" t="s">
        <v>6270</v>
      </c>
      <c r="S5879" s="1" t="s">
        <v>6218</v>
      </c>
      <c r="T5879">
        <v>39704</v>
      </c>
      <c r="U5879">
        <v>4096</v>
      </c>
      <c r="V5879">
        <v>7418</v>
      </c>
      <c r="W5879">
        <v>320</v>
      </c>
    </row>
    <row r="5880" spans="1:23" x14ac:dyDescent="0.25">
      <c r="A5880">
        <v>17622853</v>
      </c>
      <c r="B5880">
        <v>9.824891391058903E+17</v>
      </c>
      <c r="C5880" s="4">
        <v>43197.308321759258</v>
      </c>
      <c r="D5880" s="1" t="s">
        <v>15012</v>
      </c>
      <c r="E5880" s="1" t="s">
        <v>6257</v>
      </c>
      <c r="F5880">
        <v>1</v>
      </c>
      <c r="G5880">
        <v>0</v>
      </c>
      <c r="H5880">
        <v>7</v>
      </c>
      <c r="I5880">
        <v>0</v>
      </c>
      <c r="J5880" s="1" t="s">
        <v>14976</v>
      </c>
      <c r="K5880" s="1" t="s">
        <v>6259</v>
      </c>
      <c r="L5880" s="1" t="s">
        <v>6260</v>
      </c>
      <c r="M5880" s="1" t="s">
        <v>6259</v>
      </c>
      <c r="N5880" s="1" t="s">
        <v>6268</v>
      </c>
      <c r="O5880" s="4">
        <v>39777.719039351854</v>
      </c>
      <c r="P5880" t="b">
        <v>1</v>
      </c>
      <c r="Q5880" s="1" t="s">
        <v>6269</v>
      </c>
      <c r="R5880" s="1" t="s">
        <v>6270</v>
      </c>
      <c r="S5880" s="1" t="s">
        <v>6218</v>
      </c>
      <c r="T5880">
        <v>39704</v>
      </c>
      <c r="U5880">
        <v>4096</v>
      </c>
      <c r="V5880">
        <v>7418</v>
      </c>
      <c r="W5880">
        <v>320</v>
      </c>
    </row>
    <row r="5881" spans="1:23" x14ac:dyDescent="0.25">
      <c r="A5881">
        <v>251034857</v>
      </c>
      <c r="B5881">
        <v>9.8225126094129562E+17</v>
      </c>
      <c r="C5881" s="4">
        <v>43196.651898148149</v>
      </c>
      <c r="D5881" s="1" t="s">
        <v>15013</v>
      </c>
      <c r="E5881" s="1" t="s">
        <v>6257</v>
      </c>
      <c r="F5881">
        <v>18</v>
      </c>
      <c r="G5881">
        <v>14</v>
      </c>
      <c r="H5881">
        <v>96</v>
      </c>
      <c r="I5881">
        <v>5</v>
      </c>
      <c r="J5881" s="1" t="s">
        <v>6336</v>
      </c>
      <c r="K5881" s="1" t="s">
        <v>6259</v>
      </c>
      <c r="L5881" s="1" t="s">
        <v>6260</v>
      </c>
      <c r="M5881" s="1" t="s">
        <v>6259</v>
      </c>
      <c r="N5881" s="1" t="s">
        <v>6326</v>
      </c>
      <c r="O5881" s="4">
        <v>40586.425208333334</v>
      </c>
      <c r="P5881" t="b">
        <v>1</v>
      </c>
      <c r="Q5881" s="1" t="s">
        <v>6327</v>
      </c>
      <c r="R5881" s="1" t="s">
        <v>6257</v>
      </c>
      <c r="S5881" s="1" t="s">
        <v>274</v>
      </c>
      <c r="T5881">
        <v>60188</v>
      </c>
      <c r="U5881">
        <v>450</v>
      </c>
      <c r="V5881">
        <v>2531</v>
      </c>
      <c r="W5881">
        <v>384</v>
      </c>
    </row>
    <row r="5882" spans="1:23" x14ac:dyDescent="0.25">
      <c r="A5882">
        <v>14462419</v>
      </c>
      <c r="B5882">
        <v>9.8223838557301965E+17</v>
      </c>
      <c r="C5882" s="4">
        <v>43196.616365740738</v>
      </c>
      <c r="D5882" s="1" t="s">
        <v>15014</v>
      </c>
      <c r="E5882" s="1" t="s">
        <v>6257</v>
      </c>
      <c r="F5882">
        <v>1</v>
      </c>
      <c r="G5882">
        <v>1</v>
      </c>
      <c r="H5882">
        <v>6</v>
      </c>
      <c r="I5882">
        <v>0</v>
      </c>
      <c r="J5882" s="1" t="s">
        <v>6258</v>
      </c>
      <c r="K5882" s="1" t="s">
        <v>15015</v>
      </c>
      <c r="L5882" s="1" t="s">
        <v>6260</v>
      </c>
      <c r="M5882" s="1" t="s">
        <v>6259</v>
      </c>
      <c r="N5882" s="1" t="s">
        <v>6288</v>
      </c>
      <c r="O5882" s="4">
        <v>39559.695937500001</v>
      </c>
      <c r="P5882" t="b">
        <v>1</v>
      </c>
      <c r="Q5882" s="1" t="s">
        <v>6289</v>
      </c>
      <c r="R5882" s="1" t="s">
        <v>6290</v>
      </c>
      <c r="S5882" s="1" t="s">
        <v>6291</v>
      </c>
      <c r="T5882">
        <v>48743</v>
      </c>
      <c r="U5882">
        <v>4261</v>
      </c>
      <c r="V5882">
        <v>20083</v>
      </c>
      <c r="W5882">
        <v>471</v>
      </c>
    </row>
    <row r="5883" spans="1:23" x14ac:dyDescent="0.25">
      <c r="A5883">
        <v>14462419</v>
      </c>
      <c r="B5883">
        <v>9.8223547470091059E+17</v>
      </c>
      <c r="C5883" s="4">
        <v>43196.60833333333</v>
      </c>
      <c r="D5883" s="1" t="s">
        <v>15016</v>
      </c>
      <c r="E5883" s="1" t="s">
        <v>6257</v>
      </c>
      <c r="F5883">
        <v>3</v>
      </c>
      <c r="G5883">
        <v>0</v>
      </c>
      <c r="H5883">
        <v>33</v>
      </c>
      <c r="I5883">
        <v>1</v>
      </c>
      <c r="J5883" s="1" t="s">
        <v>6258</v>
      </c>
      <c r="K5883" s="1" t="s">
        <v>8727</v>
      </c>
      <c r="L5883" s="1" t="s">
        <v>6260</v>
      </c>
      <c r="M5883" s="1" t="s">
        <v>6259</v>
      </c>
      <c r="N5883" s="1" t="s">
        <v>6288</v>
      </c>
      <c r="O5883" s="4">
        <v>39559.695937500001</v>
      </c>
      <c r="P5883" t="b">
        <v>1</v>
      </c>
      <c r="Q5883" s="1" t="s">
        <v>6289</v>
      </c>
      <c r="R5883" s="1" t="s">
        <v>6290</v>
      </c>
      <c r="S5883" s="1" t="s">
        <v>6291</v>
      </c>
      <c r="T5883">
        <v>48743</v>
      </c>
      <c r="U5883">
        <v>4261</v>
      </c>
      <c r="V5883">
        <v>20083</v>
      </c>
      <c r="W5883">
        <v>471</v>
      </c>
    </row>
    <row r="5884" spans="1:23" x14ac:dyDescent="0.25">
      <c r="A5884">
        <v>14462419</v>
      </c>
      <c r="B5884">
        <v>9.8223395190431744E+17</v>
      </c>
      <c r="C5884" s="4">
        <v>43196.604131944441</v>
      </c>
      <c r="D5884" s="1" t="s">
        <v>15017</v>
      </c>
      <c r="E5884" s="1" t="s">
        <v>6257</v>
      </c>
      <c r="F5884">
        <v>2</v>
      </c>
      <c r="G5884">
        <v>0</v>
      </c>
      <c r="H5884">
        <v>4</v>
      </c>
      <c r="I5884">
        <v>0</v>
      </c>
      <c r="J5884" s="1" t="s">
        <v>7066</v>
      </c>
      <c r="K5884" s="1" t="s">
        <v>15018</v>
      </c>
      <c r="L5884" s="1" t="s">
        <v>6260</v>
      </c>
      <c r="M5884" s="1" t="s">
        <v>6259</v>
      </c>
      <c r="N5884" s="1" t="s">
        <v>6288</v>
      </c>
      <c r="O5884" s="4">
        <v>39559.695937500001</v>
      </c>
      <c r="P5884" t="b">
        <v>1</v>
      </c>
      <c r="Q5884" s="1" t="s">
        <v>6289</v>
      </c>
      <c r="R5884" s="1" t="s">
        <v>6290</v>
      </c>
      <c r="S5884" s="1" t="s">
        <v>6291</v>
      </c>
      <c r="T5884">
        <v>48743</v>
      </c>
      <c r="U5884">
        <v>4261</v>
      </c>
      <c r="V5884">
        <v>20083</v>
      </c>
      <c r="W5884">
        <v>471</v>
      </c>
    </row>
    <row r="5885" spans="1:23" x14ac:dyDescent="0.25">
      <c r="A5885">
        <v>14462419</v>
      </c>
      <c r="B5885">
        <v>9.8223256082978816E+17</v>
      </c>
      <c r="C5885" s="4">
        <v>43196.600300925929</v>
      </c>
      <c r="D5885" s="1" t="s">
        <v>15019</v>
      </c>
      <c r="E5885" s="1" t="s">
        <v>6257</v>
      </c>
      <c r="F5885">
        <v>2</v>
      </c>
      <c r="G5885">
        <v>0</v>
      </c>
      <c r="H5885">
        <v>37</v>
      </c>
      <c r="I5885">
        <v>0</v>
      </c>
      <c r="J5885" s="1" t="s">
        <v>7066</v>
      </c>
      <c r="K5885" s="1" t="s">
        <v>7710</v>
      </c>
      <c r="L5885" s="1" t="s">
        <v>6260</v>
      </c>
      <c r="M5885" s="1" t="s">
        <v>6259</v>
      </c>
      <c r="N5885" s="1" t="s">
        <v>6288</v>
      </c>
      <c r="O5885" s="4">
        <v>39559.695937500001</v>
      </c>
      <c r="P5885" t="b">
        <v>1</v>
      </c>
      <c r="Q5885" s="1" t="s">
        <v>6289</v>
      </c>
      <c r="R5885" s="1" t="s">
        <v>6290</v>
      </c>
      <c r="S5885" s="1" t="s">
        <v>6291</v>
      </c>
      <c r="T5885">
        <v>48743</v>
      </c>
      <c r="U5885">
        <v>4261</v>
      </c>
      <c r="V5885">
        <v>20083</v>
      </c>
      <c r="W5885">
        <v>471</v>
      </c>
    </row>
    <row r="5886" spans="1:23" x14ac:dyDescent="0.25">
      <c r="A5886">
        <v>14462419</v>
      </c>
      <c r="B5886">
        <v>9.819212739777536E+17</v>
      </c>
      <c r="C5886" s="4">
        <v>43195.741307870368</v>
      </c>
      <c r="D5886" s="1" t="s">
        <v>15020</v>
      </c>
      <c r="E5886" s="1" t="s">
        <v>6257</v>
      </c>
      <c r="F5886">
        <v>13</v>
      </c>
      <c r="G5886">
        <v>3</v>
      </c>
      <c r="H5886">
        <v>47</v>
      </c>
      <c r="I5886">
        <v>2</v>
      </c>
      <c r="J5886" s="1" t="s">
        <v>6451</v>
      </c>
      <c r="K5886" s="1" t="s">
        <v>7334</v>
      </c>
      <c r="L5886" s="1" t="s">
        <v>6287</v>
      </c>
      <c r="M5886" s="1" t="s">
        <v>6259</v>
      </c>
      <c r="N5886" s="1" t="s">
        <v>6288</v>
      </c>
      <c r="O5886" s="4">
        <v>39559.695937500001</v>
      </c>
      <c r="P5886" t="b">
        <v>1</v>
      </c>
      <c r="Q5886" s="1" t="s">
        <v>6289</v>
      </c>
      <c r="R5886" s="1" t="s">
        <v>6290</v>
      </c>
      <c r="S5886" s="1" t="s">
        <v>6291</v>
      </c>
      <c r="T5886">
        <v>48743</v>
      </c>
      <c r="U5886">
        <v>4261</v>
      </c>
      <c r="V5886">
        <v>20083</v>
      </c>
      <c r="W5886">
        <v>471</v>
      </c>
    </row>
    <row r="5887" spans="1:23" x14ac:dyDescent="0.25">
      <c r="A5887">
        <v>1227448789</v>
      </c>
      <c r="B5887">
        <v>9.8186969344637747E+17</v>
      </c>
      <c r="C5887" s="4">
        <v>43195.598969907405</v>
      </c>
      <c r="D5887" s="1" t="s">
        <v>15021</v>
      </c>
      <c r="E5887" s="1" t="s">
        <v>6257</v>
      </c>
      <c r="F5887">
        <v>4</v>
      </c>
      <c r="G5887">
        <v>1</v>
      </c>
      <c r="H5887">
        <v>10</v>
      </c>
      <c r="I5887">
        <v>0</v>
      </c>
      <c r="J5887" s="1" t="s">
        <v>6258</v>
      </c>
      <c r="K5887" s="1" t="s">
        <v>6303</v>
      </c>
      <c r="L5887" s="1" t="s">
        <v>6260</v>
      </c>
      <c r="M5887" s="1" t="s">
        <v>6259</v>
      </c>
      <c r="N5887" s="1" t="s">
        <v>6261</v>
      </c>
      <c r="O5887" s="4">
        <v>41333.559953703705</v>
      </c>
      <c r="P5887" t="b">
        <v>1</v>
      </c>
      <c r="Q5887" s="1" t="s">
        <v>6262</v>
      </c>
      <c r="R5887" s="1" t="s">
        <v>6263</v>
      </c>
      <c r="S5887" s="1" t="s">
        <v>6264</v>
      </c>
      <c r="T5887">
        <v>21001</v>
      </c>
      <c r="U5887">
        <v>646</v>
      </c>
      <c r="V5887">
        <v>6392</v>
      </c>
      <c r="W5887">
        <v>210</v>
      </c>
    </row>
    <row r="5888" spans="1:23" x14ac:dyDescent="0.25">
      <c r="A5888">
        <v>111554559</v>
      </c>
      <c r="B5888">
        <v>9.8186383965753754E+17</v>
      </c>
      <c r="C5888" s="4">
        <v>43195.582824074074</v>
      </c>
      <c r="D5888" s="1" t="s">
        <v>15022</v>
      </c>
      <c r="E5888" s="1" t="s">
        <v>6257</v>
      </c>
      <c r="F5888">
        <v>6</v>
      </c>
      <c r="G5888">
        <v>1</v>
      </c>
      <c r="H5888">
        <v>25</v>
      </c>
      <c r="I5888">
        <v>1</v>
      </c>
      <c r="J5888" s="1" t="s">
        <v>6336</v>
      </c>
      <c r="K5888" s="1" t="s">
        <v>6259</v>
      </c>
      <c r="L5888" s="1" t="s">
        <v>6260</v>
      </c>
      <c r="M5888" s="1" t="s">
        <v>6259</v>
      </c>
      <c r="N5888" s="1" t="s">
        <v>6344</v>
      </c>
      <c r="O5888" s="4">
        <v>40214.462453703702</v>
      </c>
      <c r="P5888" t="b">
        <v>1</v>
      </c>
      <c r="Q5888" s="1" t="s">
        <v>156</v>
      </c>
      <c r="R5888" s="1" t="s">
        <v>6345</v>
      </c>
      <c r="S5888" s="1" t="s">
        <v>156</v>
      </c>
      <c r="T5888">
        <v>36079</v>
      </c>
      <c r="U5888">
        <v>456</v>
      </c>
      <c r="V5888">
        <v>8860</v>
      </c>
      <c r="W5888">
        <v>370</v>
      </c>
    </row>
    <row r="5889" spans="1:23" x14ac:dyDescent="0.25">
      <c r="A5889">
        <v>123868861</v>
      </c>
      <c r="B5889">
        <v>9.8185174362461798E+17</v>
      </c>
      <c r="C5889" s="4">
        <v>43195.549444444441</v>
      </c>
      <c r="D5889" s="1" t="s">
        <v>15023</v>
      </c>
      <c r="E5889" s="1" t="s">
        <v>6257</v>
      </c>
      <c r="F5889">
        <v>4</v>
      </c>
      <c r="G5889">
        <v>3</v>
      </c>
      <c r="H5889">
        <v>12</v>
      </c>
      <c r="I5889">
        <v>0</v>
      </c>
      <c r="J5889" s="1" t="s">
        <v>6336</v>
      </c>
      <c r="K5889" s="1" t="s">
        <v>6259</v>
      </c>
      <c r="L5889" s="1" t="s">
        <v>6287</v>
      </c>
      <c r="M5889" s="1" t="s">
        <v>6259</v>
      </c>
      <c r="N5889" s="1" t="s">
        <v>6281</v>
      </c>
      <c r="O5889" s="4">
        <v>40254.599421296298</v>
      </c>
      <c r="P5889" t="b">
        <v>1</v>
      </c>
      <c r="Q5889" s="1" t="s">
        <v>6282</v>
      </c>
      <c r="R5889" s="1" t="s">
        <v>6283</v>
      </c>
      <c r="S5889" s="1" t="s">
        <v>384</v>
      </c>
      <c r="T5889">
        <v>53434</v>
      </c>
      <c r="U5889">
        <v>609</v>
      </c>
      <c r="V5889">
        <v>6533</v>
      </c>
      <c r="W5889">
        <v>352</v>
      </c>
    </row>
    <row r="5890" spans="1:23" x14ac:dyDescent="0.25">
      <c r="A5890">
        <v>17622853</v>
      </c>
      <c r="B5890">
        <v>9.818502873538601E+17</v>
      </c>
      <c r="C5890" s="4">
        <v>43195.545428240737</v>
      </c>
      <c r="D5890" s="1" t="s">
        <v>15024</v>
      </c>
      <c r="E5890" s="1" t="s">
        <v>15025</v>
      </c>
      <c r="F5890">
        <v>0</v>
      </c>
      <c r="G5890">
        <v>0</v>
      </c>
      <c r="H5890">
        <v>1</v>
      </c>
      <c r="I5890">
        <v>0</v>
      </c>
      <c r="J5890" s="1" t="s">
        <v>6336</v>
      </c>
      <c r="K5890" s="1" t="s">
        <v>11243</v>
      </c>
      <c r="L5890" s="1" t="s">
        <v>6260</v>
      </c>
      <c r="M5890" s="1" t="s">
        <v>6259</v>
      </c>
      <c r="N5890" s="1" t="s">
        <v>6268</v>
      </c>
      <c r="O5890" s="4">
        <v>39777.719039351854</v>
      </c>
      <c r="P5890" t="b">
        <v>1</v>
      </c>
      <c r="Q5890" s="1" t="s">
        <v>6269</v>
      </c>
      <c r="R5890" s="1" t="s">
        <v>6270</v>
      </c>
      <c r="S5890" s="1" t="s">
        <v>6218</v>
      </c>
      <c r="T5890">
        <v>39704</v>
      </c>
      <c r="U5890">
        <v>4096</v>
      </c>
      <c r="V5890">
        <v>7418</v>
      </c>
      <c r="W5890">
        <v>320</v>
      </c>
    </row>
    <row r="5891" spans="1:23" x14ac:dyDescent="0.25">
      <c r="A5891">
        <v>17622853</v>
      </c>
      <c r="B5891">
        <v>9.818490576886825E+17</v>
      </c>
      <c r="C5891" s="4">
        <v>43195.542025462964</v>
      </c>
      <c r="D5891" s="1" t="s">
        <v>15026</v>
      </c>
      <c r="E5891" s="1" t="s">
        <v>6257</v>
      </c>
      <c r="F5891">
        <v>6</v>
      </c>
      <c r="G5891">
        <v>1</v>
      </c>
      <c r="H5891">
        <v>9</v>
      </c>
      <c r="I5891">
        <v>0</v>
      </c>
      <c r="J5891" s="1" t="s">
        <v>6336</v>
      </c>
      <c r="K5891" s="1" t="s">
        <v>11243</v>
      </c>
      <c r="L5891" s="1" t="s">
        <v>6260</v>
      </c>
      <c r="M5891" s="1" t="s">
        <v>6259</v>
      </c>
      <c r="N5891" s="1" t="s">
        <v>6268</v>
      </c>
      <c r="O5891" s="4">
        <v>39777.719039351854</v>
      </c>
      <c r="P5891" t="b">
        <v>1</v>
      </c>
      <c r="Q5891" s="1" t="s">
        <v>6269</v>
      </c>
      <c r="R5891" s="1" t="s">
        <v>6270</v>
      </c>
      <c r="S5891" s="1" t="s">
        <v>6218</v>
      </c>
      <c r="T5891">
        <v>39704</v>
      </c>
      <c r="U5891">
        <v>4096</v>
      </c>
      <c r="V5891">
        <v>7418</v>
      </c>
      <c r="W5891">
        <v>320</v>
      </c>
    </row>
    <row r="5892" spans="1:23" x14ac:dyDescent="0.25">
      <c r="A5892">
        <v>17622853</v>
      </c>
      <c r="B5892">
        <v>9.8182946746635878E+17</v>
      </c>
      <c r="C5892" s="4">
        <v>43195.487974537034</v>
      </c>
      <c r="D5892" s="1" t="s">
        <v>15027</v>
      </c>
      <c r="E5892" s="1" t="s">
        <v>6257</v>
      </c>
      <c r="F5892">
        <v>0</v>
      </c>
      <c r="G5892">
        <v>3</v>
      </c>
      <c r="H5892">
        <v>13</v>
      </c>
      <c r="I5892">
        <v>1</v>
      </c>
      <c r="J5892" s="1" t="s">
        <v>14732</v>
      </c>
      <c r="K5892" s="1" t="s">
        <v>15028</v>
      </c>
      <c r="L5892" s="1" t="s">
        <v>6259</v>
      </c>
      <c r="M5892" s="1" t="s">
        <v>6259</v>
      </c>
      <c r="N5892" s="1" t="s">
        <v>6268</v>
      </c>
      <c r="O5892" s="4">
        <v>39777.719039351854</v>
      </c>
      <c r="P5892" t="b">
        <v>1</v>
      </c>
      <c r="Q5892" s="1" t="s">
        <v>6269</v>
      </c>
      <c r="R5892" s="1" t="s">
        <v>6270</v>
      </c>
      <c r="S5892" s="1" t="s">
        <v>6218</v>
      </c>
      <c r="T5892">
        <v>39704</v>
      </c>
      <c r="U5892">
        <v>4096</v>
      </c>
      <c r="V5892">
        <v>7418</v>
      </c>
      <c r="W5892">
        <v>320</v>
      </c>
    </row>
    <row r="5893" spans="1:23" x14ac:dyDescent="0.25">
      <c r="A5893">
        <v>17622853</v>
      </c>
      <c r="B5893">
        <v>9.8182719808364954E+17</v>
      </c>
      <c r="C5893" s="4">
        <v>43195.481712962966</v>
      </c>
      <c r="D5893" s="1" t="s">
        <v>15029</v>
      </c>
      <c r="E5893" s="1" t="s">
        <v>6257</v>
      </c>
      <c r="F5893">
        <v>4</v>
      </c>
      <c r="G5893">
        <v>3</v>
      </c>
      <c r="H5893">
        <v>15</v>
      </c>
      <c r="I5893">
        <v>0</v>
      </c>
      <c r="J5893" s="1" t="s">
        <v>14732</v>
      </c>
      <c r="K5893" s="1" t="s">
        <v>15030</v>
      </c>
      <c r="L5893" s="1" t="s">
        <v>6259</v>
      </c>
      <c r="M5893" s="1" t="s">
        <v>6259</v>
      </c>
      <c r="N5893" s="1" t="s">
        <v>6268</v>
      </c>
      <c r="O5893" s="4">
        <v>39777.719039351854</v>
      </c>
      <c r="P5893" t="b">
        <v>1</v>
      </c>
      <c r="Q5893" s="1" t="s">
        <v>6269</v>
      </c>
      <c r="R5893" s="1" t="s">
        <v>6270</v>
      </c>
      <c r="S5893" s="1" t="s">
        <v>6218</v>
      </c>
      <c r="T5893">
        <v>39704</v>
      </c>
      <c r="U5893">
        <v>4096</v>
      </c>
      <c r="V5893">
        <v>7418</v>
      </c>
      <c r="W5893">
        <v>320</v>
      </c>
    </row>
    <row r="5894" spans="1:23" x14ac:dyDescent="0.25">
      <c r="A5894">
        <v>111554559</v>
      </c>
      <c r="B5894">
        <v>9.818211166070743E+17</v>
      </c>
      <c r="C5894" s="4">
        <v>43195.464930555558</v>
      </c>
      <c r="D5894" s="1" t="s">
        <v>15031</v>
      </c>
      <c r="E5894" s="1" t="s">
        <v>6257</v>
      </c>
      <c r="F5894">
        <v>16</v>
      </c>
      <c r="G5894">
        <v>9</v>
      </c>
      <c r="H5894">
        <v>91</v>
      </c>
      <c r="I5894">
        <v>1</v>
      </c>
      <c r="J5894" s="1" t="s">
        <v>6451</v>
      </c>
      <c r="K5894" s="1" t="s">
        <v>6259</v>
      </c>
      <c r="L5894" s="1" t="s">
        <v>6260</v>
      </c>
      <c r="M5894" s="1" t="s">
        <v>6259</v>
      </c>
      <c r="N5894" s="1" t="s">
        <v>6344</v>
      </c>
      <c r="O5894" s="4">
        <v>40214.462453703702</v>
      </c>
      <c r="P5894" t="b">
        <v>1</v>
      </c>
      <c r="Q5894" s="1" t="s">
        <v>156</v>
      </c>
      <c r="R5894" s="1" t="s">
        <v>6345</v>
      </c>
      <c r="S5894" s="1" t="s">
        <v>156</v>
      </c>
      <c r="T5894">
        <v>36079</v>
      </c>
      <c r="U5894">
        <v>456</v>
      </c>
      <c r="V5894">
        <v>8860</v>
      </c>
      <c r="W5894">
        <v>370</v>
      </c>
    </row>
    <row r="5895" spans="1:23" x14ac:dyDescent="0.25">
      <c r="A5895">
        <v>123868861</v>
      </c>
      <c r="B5895">
        <v>9.8180505610525082E+17</v>
      </c>
      <c r="C5895" s="4">
        <v>43195.420613425929</v>
      </c>
      <c r="D5895" s="1" t="s">
        <v>15032</v>
      </c>
      <c r="E5895" s="1" t="s">
        <v>15033</v>
      </c>
      <c r="F5895">
        <v>0</v>
      </c>
      <c r="G5895">
        <v>0</v>
      </c>
      <c r="H5895">
        <v>1</v>
      </c>
      <c r="I5895">
        <v>0</v>
      </c>
      <c r="J5895" s="1" t="s">
        <v>6259</v>
      </c>
      <c r="K5895" s="1" t="s">
        <v>15034</v>
      </c>
      <c r="L5895" s="1" t="s">
        <v>6259</v>
      </c>
      <c r="M5895" s="1" t="s">
        <v>6259</v>
      </c>
      <c r="N5895" s="1" t="s">
        <v>6281</v>
      </c>
      <c r="O5895" s="4">
        <v>40254.599421296298</v>
      </c>
      <c r="P5895" t="b">
        <v>1</v>
      </c>
      <c r="Q5895" s="1" t="s">
        <v>6282</v>
      </c>
      <c r="R5895" s="1" t="s">
        <v>6283</v>
      </c>
      <c r="S5895" s="1" t="s">
        <v>384</v>
      </c>
      <c r="T5895">
        <v>53434</v>
      </c>
      <c r="U5895">
        <v>609</v>
      </c>
      <c r="V5895">
        <v>6533</v>
      </c>
      <c r="W5895">
        <v>352</v>
      </c>
    </row>
    <row r="5896" spans="1:23" x14ac:dyDescent="0.25">
      <c r="A5896">
        <v>17622853</v>
      </c>
      <c r="B5896">
        <v>9.8157865426952602E+17</v>
      </c>
      <c r="C5896" s="4">
        <v>43194.795856481483</v>
      </c>
      <c r="D5896" s="1" t="s">
        <v>15035</v>
      </c>
      <c r="E5896" s="1" t="s">
        <v>6257</v>
      </c>
      <c r="F5896">
        <v>18</v>
      </c>
      <c r="G5896">
        <v>15</v>
      </c>
      <c r="H5896">
        <v>48</v>
      </c>
      <c r="I5896">
        <v>11</v>
      </c>
      <c r="J5896" s="1" t="s">
        <v>6258</v>
      </c>
      <c r="K5896" s="1" t="s">
        <v>11399</v>
      </c>
      <c r="L5896" s="1" t="s">
        <v>6287</v>
      </c>
      <c r="M5896" s="1" t="s">
        <v>6259</v>
      </c>
      <c r="N5896" s="1" t="s">
        <v>6268</v>
      </c>
      <c r="O5896" s="4">
        <v>39777.719039351854</v>
      </c>
      <c r="P5896" t="b">
        <v>1</v>
      </c>
      <c r="Q5896" s="1" t="s">
        <v>6269</v>
      </c>
      <c r="R5896" s="1" t="s">
        <v>6270</v>
      </c>
      <c r="S5896" s="1" t="s">
        <v>6218</v>
      </c>
      <c r="T5896">
        <v>39704</v>
      </c>
      <c r="U5896">
        <v>4096</v>
      </c>
      <c r="V5896">
        <v>7418</v>
      </c>
      <c r="W5896">
        <v>320</v>
      </c>
    </row>
    <row r="5897" spans="1:23" x14ac:dyDescent="0.25">
      <c r="A5897">
        <v>123868861</v>
      </c>
      <c r="B5897">
        <v>9.814560234069975E+17</v>
      </c>
      <c r="C5897" s="4">
        <v>43194.457465277781</v>
      </c>
      <c r="D5897" s="1" t="s">
        <v>15036</v>
      </c>
      <c r="E5897" s="1" t="s">
        <v>6257</v>
      </c>
      <c r="F5897">
        <v>20</v>
      </c>
      <c r="G5897">
        <v>17</v>
      </c>
      <c r="H5897">
        <v>87</v>
      </c>
      <c r="I5897">
        <v>4</v>
      </c>
      <c r="J5897" s="1" t="s">
        <v>7032</v>
      </c>
      <c r="K5897" s="1" t="s">
        <v>9931</v>
      </c>
      <c r="L5897" s="1" t="s">
        <v>6260</v>
      </c>
      <c r="M5897" s="1" t="s">
        <v>6259</v>
      </c>
      <c r="N5897" s="1" t="s">
        <v>6281</v>
      </c>
      <c r="O5897" s="4">
        <v>40254.599421296298</v>
      </c>
      <c r="P5897" t="b">
        <v>1</v>
      </c>
      <c r="Q5897" s="1" t="s">
        <v>6282</v>
      </c>
      <c r="R5897" s="1" t="s">
        <v>6283</v>
      </c>
      <c r="S5897" s="1" t="s">
        <v>384</v>
      </c>
      <c r="T5897">
        <v>53434</v>
      </c>
      <c r="U5897">
        <v>609</v>
      </c>
      <c r="V5897">
        <v>6533</v>
      </c>
      <c r="W5897">
        <v>352</v>
      </c>
    </row>
    <row r="5898" spans="1:23" x14ac:dyDescent="0.25">
      <c r="A5898">
        <v>7089792</v>
      </c>
      <c r="B5898">
        <v>9.814386481755136E+17</v>
      </c>
      <c r="C5898" s="4">
        <v>43194.409513888888</v>
      </c>
      <c r="D5898" s="1" t="s">
        <v>15037</v>
      </c>
      <c r="E5898" s="1" t="s">
        <v>6257</v>
      </c>
      <c r="F5898">
        <v>5</v>
      </c>
      <c r="G5898">
        <v>7</v>
      </c>
      <c r="H5898">
        <v>49</v>
      </c>
      <c r="I5898">
        <v>1</v>
      </c>
      <c r="J5898" s="1" t="s">
        <v>6336</v>
      </c>
      <c r="K5898" s="1" t="s">
        <v>15038</v>
      </c>
      <c r="L5898" s="1" t="s">
        <v>6260</v>
      </c>
      <c r="M5898" s="1" t="s">
        <v>6259</v>
      </c>
      <c r="N5898" s="1" t="s">
        <v>6275</v>
      </c>
      <c r="O5898" s="4">
        <v>39259.664467592593</v>
      </c>
      <c r="P5898" t="b">
        <v>1</v>
      </c>
      <c r="Q5898" s="1" t="s">
        <v>6276</v>
      </c>
      <c r="R5898" s="1" t="s">
        <v>6277</v>
      </c>
      <c r="S5898" s="1" t="s">
        <v>6278</v>
      </c>
      <c r="T5898">
        <v>30280</v>
      </c>
      <c r="U5898">
        <v>4550</v>
      </c>
      <c r="V5898">
        <v>7288</v>
      </c>
      <c r="W5898">
        <v>287</v>
      </c>
    </row>
    <row r="5899" spans="1:23" x14ac:dyDescent="0.25">
      <c r="A5899">
        <v>111554559</v>
      </c>
      <c r="B5899">
        <v>9.8117805725075866E+17</v>
      </c>
      <c r="C5899" s="4">
        <v>43193.690416666665</v>
      </c>
      <c r="D5899" s="1" t="s">
        <v>15039</v>
      </c>
      <c r="E5899" s="1" t="s">
        <v>15040</v>
      </c>
      <c r="F5899">
        <v>1</v>
      </c>
      <c r="G5899">
        <v>0</v>
      </c>
      <c r="H5899">
        <v>18</v>
      </c>
      <c r="I5899">
        <v>0</v>
      </c>
      <c r="J5899" s="1" t="s">
        <v>6258</v>
      </c>
      <c r="K5899" s="1" t="s">
        <v>6737</v>
      </c>
      <c r="L5899" s="1" t="s">
        <v>6260</v>
      </c>
      <c r="M5899" s="1" t="s">
        <v>6259</v>
      </c>
      <c r="N5899" s="1" t="s">
        <v>6344</v>
      </c>
      <c r="O5899" s="4">
        <v>40214.462453703702</v>
      </c>
      <c r="P5899" t="b">
        <v>1</v>
      </c>
      <c r="Q5899" s="1" t="s">
        <v>156</v>
      </c>
      <c r="R5899" s="1" t="s">
        <v>6345</v>
      </c>
      <c r="S5899" s="1" t="s">
        <v>156</v>
      </c>
      <c r="T5899">
        <v>36079</v>
      </c>
      <c r="U5899">
        <v>456</v>
      </c>
      <c r="V5899">
        <v>8860</v>
      </c>
      <c r="W5899">
        <v>370</v>
      </c>
    </row>
    <row r="5900" spans="1:23" x14ac:dyDescent="0.25">
      <c r="A5900">
        <v>111554559</v>
      </c>
      <c r="B5900">
        <v>9.8115988717337395E+17</v>
      </c>
      <c r="C5900" s="4">
        <v>43193.640277777777</v>
      </c>
      <c r="D5900" s="1" t="s">
        <v>15041</v>
      </c>
      <c r="E5900" s="1" t="s">
        <v>6257</v>
      </c>
      <c r="F5900">
        <v>6</v>
      </c>
      <c r="G5900">
        <v>4</v>
      </c>
      <c r="H5900">
        <v>31</v>
      </c>
      <c r="I5900">
        <v>0</v>
      </c>
      <c r="J5900" s="1" t="s">
        <v>6258</v>
      </c>
      <c r="K5900" s="1" t="s">
        <v>6259</v>
      </c>
      <c r="L5900" s="1" t="s">
        <v>6260</v>
      </c>
      <c r="M5900" s="1" t="s">
        <v>6259</v>
      </c>
      <c r="N5900" s="1" t="s">
        <v>6344</v>
      </c>
      <c r="O5900" s="4">
        <v>40214.462453703702</v>
      </c>
      <c r="P5900" t="b">
        <v>1</v>
      </c>
      <c r="Q5900" s="1" t="s">
        <v>156</v>
      </c>
      <c r="R5900" s="1" t="s">
        <v>6345</v>
      </c>
      <c r="S5900" s="1" t="s">
        <v>156</v>
      </c>
      <c r="T5900">
        <v>36079</v>
      </c>
      <c r="U5900">
        <v>456</v>
      </c>
      <c r="V5900">
        <v>8860</v>
      </c>
      <c r="W5900">
        <v>370</v>
      </c>
    </row>
    <row r="5901" spans="1:23" x14ac:dyDescent="0.25">
      <c r="A5901">
        <v>7089792</v>
      </c>
      <c r="B5901">
        <v>9.8110038866440192E+17</v>
      </c>
      <c r="C5901" s="4">
        <v>43193.476099537038</v>
      </c>
      <c r="D5901" s="1" t="s">
        <v>15042</v>
      </c>
      <c r="E5901" s="1" t="s">
        <v>6257</v>
      </c>
      <c r="F5901">
        <v>3</v>
      </c>
      <c r="G5901">
        <v>0</v>
      </c>
      <c r="H5901">
        <v>42</v>
      </c>
      <c r="I5901">
        <v>1</v>
      </c>
      <c r="J5901" s="1" t="s">
        <v>6258</v>
      </c>
      <c r="K5901" s="1" t="s">
        <v>6259</v>
      </c>
      <c r="L5901" s="1" t="s">
        <v>6260</v>
      </c>
      <c r="M5901" s="1" t="s">
        <v>6259</v>
      </c>
      <c r="N5901" s="1" t="s">
        <v>6275</v>
      </c>
      <c r="O5901" s="4">
        <v>39259.664467592593</v>
      </c>
      <c r="P5901" t="b">
        <v>1</v>
      </c>
      <c r="Q5901" s="1" t="s">
        <v>6276</v>
      </c>
      <c r="R5901" s="1" t="s">
        <v>6277</v>
      </c>
      <c r="S5901" s="1" t="s">
        <v>6278</v>
      </c>
      <c r="T5901">
        <v>30280</v>
      </c>
      <c r="U5901">
        <v>4550</v>
      </c>
      <c r="V5901">
        <v>7288</v>
      </c>
      <c r="W5901">
        <v>287</v>
      </c>
    </row>
    <row r="5902" spans="1:23" x14ac:dyDescent="0.25">
      <c r="A5902">
        <v>111554559</v>
      </c>
      <c r="B5902">
        <v>9.8087447442484838E+17</v>
      </c>
      <c r="C5902" s="4">
        <v>43192.852696759262</v>
      </c>
      <c r="D5902" s="1" t="s">
        <v>15043</v>
      </c>
      <c r="E5902" s="1" t="s">
        <v>15044</v>
      </c>
      <c r="F5902">
        <v>4</v>
      </c>
      <c r="G5902">
        <v>0</v>
      </c>
      <c r="H5902">
        <v>20</v>
      </c>
      <c r="I5902">
        <v>0</v>
      </c>
      <c r="J5902" s="1" t="s">
        <v>6259</v>
      </c>
      <c r="K5902" s="1" t="s">
        <v>6259</v>
      </c>
      <c r="L5902" s="1" t="s">
        <v>6260</v>
      </c>
      <c r="M5902" s="1" t="s">
        <v>6259</v>
      </c>
      <c r="N5902" s="1" t="s">
        <v>6344</v>
      </c>
      <c r="O5902" s="4">
        <v>40214.462453703702</v>
      </c>
      <c r="P5902" t="b">
        <v>1</v>
      </c>
      <c r="Q5902" s="1" t="s">
        <v>156</v>
      </c>
      <c r="R5902" s="1" t="s">
        <v>6345</v>
      </c>
      <c r="S5902" s="1" t="s">
        <v>156</v>
      </c>
      <c r="T5902">
        <v>36079</v>
      </c>
      <c r="U5902">
        <v>456</v>
      </c>
      <c r="V5902">
        <v>8860</v>
      </c>
      <c r="W5902">
        <v>370</v>
      </c>
    </row>
    <row r="5903" spans="1:23" x14ac:dyDescent="0.25">
      <c r="A5903">
        <v>17622853</v>
      </c>
      <c r="B5903">
        <v>9.8010925340189082E+17</v>
      </c>
      <c r="C5903" s="4">
        <v>43190.741087962961</v>
      </c>
      <c r="D5903" s="1" t="s">
        <v>15045</v>
      </c>
      <c r="E5903" s="1" t="s">
        <v>15046</v>
      </c>
      <c r="F5903">
        <v>5</v>
      </c>
      <c r="G5903">
        <v>5</v>
      </c>
      <c r="H5903">
        <v>46</v>
      </c>
      <c r="I5903">
        <v>1</v>
      </c>
      <c r="J5903" s="1" t="s">
        <v>6258</v>
      </c>
      <c r="K5903" s="1" t="s">
        <v>6259</v>
      </c>
      <c r="L5903" s="1" t="s">
        <v>6260</v>
      </c>
      <c r="M5903" s="1" t="s">
        <v>6259</v>
      </c>
      <c r="N5903" s="1" t="s">
        <v>6268</v>
      </c>
      <c r="O5903" s="4">
        <v>39777.719039351854</v>
      </c>
      <c r="P5903" t="b">
        <v>1</v>
      </c>
      <c r="Q5903" s="1" t="s">
        <v>6269</v>
      </c>
      <c r="R5903" s="1" t="s">
        <v>6270</v>
      </c>
      <c r="S5903" s="1" t="s">
        <v>6218</v>
      </c>
      <c r="T5903">
        <v>39704</v>
      </c>
      <c r="U5903">
        <v>4096</v>
      </c>
      <c r="V5903">
        <v>7418</v>
      </c>
      <c r="W5903">
        <v>320</v>
      </c>
    </row>
    <row r="5904" spans="1:23" x14ac:dyDescent="0.25">
      <c r="A5904">
        <v>7089792</v>
      </c>
      <c r="B5904">
        <v>9.8005355142568755E+17</v>
      </c>
      <c r="C5904" s="4">
        <v>43190.587372685186</v>
      </c>
      <c r="D5904" s="1" t="s">
        <v>15047</v>
      </c>
      <c r="E5904" s="1" t="s">
        <v>6257</v>
      </c>
      <c r="F5904">
        <v>5</v>
      </c>
      <c r="G5904">
        <v>10</v>
      </c>
      <c r="H5904">
        <v>73</v>
      </c>
      <c r="I5904">
        <v>4</v>
      </c>
      <c r="J5904" s="1" t="s">
        <v>6258</v>
      </c>
      <c r="K5904" s="1" t="s">
        <v>15048</v>
      </c>
      <c r="L5904" s="1" t="s">
        <v>6260</v>
      </c>
      <c r="M5904" s="1" t="s">
        <v>6259</v>
      </c>
      <c r="N5904" s="1" t="s">
        <v>6275</v>
      </c>
      <c r="O5904" s="4">
        <v>39259.664467592593</v>
      </c>
      <c r="P5904" t="b">
        <v>1</v>
      </c>
      <c r="Q5904" s="1" t="s">
        <v>6276</v>
      </c>
      <c r="R5904" s="1" t="s">
        <v>6277</v>
      </c>
      <c r="S5904" s="1" t="s">
        <v>6278</v>
      </c>
      <c r="T5904">
        <v>30280</v>
      </c>
      <c r="U5904">
        <v>4550</v>
      </c>
      <c r="V5904">
        <v>7288</v>
      </c>
      <c r="W5904">
        <v>287</v>
      </c>
    </row>
    <row r="5905" spans="1:23" x14ac:dyDescent="0.25">
      <c r="A5905">
        <v>17622853</v>
      </c>
      <c r="B5905">
        <v>9.7999695501430374E+17</v>
      </c>
      <c r="C5905" s="4">
        <v>43190.431203703702</v>
      </c>
      <c r="D5905" s="1" t="s">
        <v>15049</v>
      </c>
      <c r="E5905" s="1" t="s">
        <v>6257</v>
      </c>
      <c r="F5905">
        <v>12</v>
      </c>
      <c r="G5905">
        <v>19</v>
      </c>
      <c r="H5905">
        <v>52</v>
      </c>
      <c r="I5905">
        <v>4</v>
      </c>
      <c r="J5905" s="1" t="s">
        <v>14732</v>
      </c>
      <c r="K5905" s="1" t="s">
        <v>6259</v>
      </c>
      <c r="L5905" s="1" t="s">
        <v>6287</v>
      </c>
      <c r="M5905" s="1" t="s">
        <v>6259</v>
      </c>
      <c r="N5905" s="1" t="s">
        <v>6268</v>
      </c>
      <c r="O5905" s="4">
        <v>39777.719039351854</v>
      </c>
      <c r="P5905" t="b">
        <v>1</v>
      </c>
      <c r="Q5905" s="1" t="s">
        <v>6269</v>
      </c>
      <c r="R5905" s="1" t="s">
        <v>6270</v>
      </c>
      <c r="S5905" s="1" t="s">
        <v>6218</v>
      </c>
      <c r="T5905">
        <v>39704</v>
      </c>
      <c r="U5905">
        <v>4096</v>
      </c>
      <c r="V5905">
        <v>7418</v>
      </c>
      <c r="W5905">
        <v>320</v>
      </c>
    </row>
    <row r="5906" spans="1:23" x14ac:dyDescent="0.25">
      <c r="A5906">
        <v>17622853</v>
      </c>
      <c r="B5906">
        <v>9.7996792969237709E+17</v>
      </c>
      <c r="C5906" s="4">
        <v>43190.351111111115</v>
      </c>
      <c r="D5906" s="1" t="s">
        <v>15050</v>
      </c>
      <c r="E5906" s="1" t="s">
        <v>6257</v>
      </c>
      <c r="F5906">
        <v>5</v>
      </c>
      <c r="G5906">
        <v>10</v>
      </c>
      <c r="H5906">
        <v>35</v>
      </c>
      <c r="I5906">
        <v>4</v>
      </c>
      <c r="J5906" s="1" t="s">
        <v>15051</v>
      </c>
      <c r="K5906" s="1" t="s">
        <v>9879</v>
      </c>
      <c r="L5906" s="1" t="s">
        <v>6260</v>
      </c>
      <c r="M5906" s="1" t="s">
        <v>6259</v>
      </c>
      <c r="N5906" s="1" t="s">
        <v>6268</v>
      </c>
      <c r="O5906" s="4">
        <v>39777.719039351854</v>
      </c>
      <c r="P5906" t="b">
        <v>1</v>
      </c>
      <c r="Q5906" s="1" t="s">
        <v>6269</v>
      </c>
      <c r="R5906" s="1" t="s">
        <v>6270</v>
      </c>
      <c r="S5906" s="1" t="s">
        <v>6218</v>
      </c>
      <c r="T5906">
        <v>39704</v>
      </c>
      <c r="U5906">
        <v>4096</v>
      </c>
      <c r="V5906">
        <v>7418</v>
      </c>
      <c r="W5906">
        <v>320</v>
      </c>
    </row>
    <row r="5907" spans="1:23" x14ac:dyDescent="0.25">
      <c r="A5907">
        <v>14462419</v>
      </c>
      <c r="B5907">
        <v>9.7974969108370637E+17</v>
      </c>
      <c r="C5907" s="4">
        <v>43189.748877314814</v>
      </c>
      <c r="D5907" s="1" t="s">
        <v>15052</v>
      </c>
      <c r="E5907" s="1" t="s">
        <v>6257</v>
      </c>
      <c r="F5907">
        <v>19</v>
      </c>
      <c r="G5907">
        <v>2</v>
      </c>
      <c r="H5907">
        <v>64</v>
      </c>
      <c r="I5907">
        <v>2</v>
      </c>
      <c r="J5907" s="1" t="s">
        <v>6375</v>
      </c>
      <c r="K5907" s="1" t="s">
        <v>6259</v>
      </c>
      <c r="L5907" s="1" t="s">
        <v>6287</v>
      </c>
      <c r="M5907" s="1" t="s">
        <v>6259</v>
      </c>
      <c r="N5907" s="1" t="s">
        <v>6288</v>
      </c>
      <c r="O5907" s="4">
        <v>39559.695937500001</v>
      </c>
      <c r="P5907" t="b">
        <v>1</v>
      </c>
      <c r="Q5907" s="1" t="s">
        <v>6289</v>
      </c>
      <c r="R5907" s="1" t="s">
        <v>6290</v>
      </c>
      <c r="S5907" s="1" t="s">
        <v>6291</v>
      </c>
      <c r="T5907">
        <v>48743</v>
      </c>
      <c r="U5907">
        <v>4261</v>
      </c>
      <c r="V5907">
        <v>20083</v>
      </c>
      <c r="W5907">
        <v>471</v>
      </c>
    </row>
    <row r="5908" spans="1:23" x14ac:dyDescent="0.25">
      <c r="A5908">
        <v>14462419</v>
      </c>
      <c r="B5908">
        <v>9.7969260210576179E+17</v>
      </c>
      <c r="C5908" s="4">
        <v>43189.59134259259</v>
      </c>
      <c r="D5908" s="1" t="s">
        <v>15053</v>
      </c>
      <c r="E5908" s="1" t="s">
        <v>15054</v>
      </c>
      <c r="F5908">
        <v>0</v>
      </c>
      <c r="G5908">
        <v>0</v>
      </c>
      <c r="H5908">
        <v>0</v>
      </c>
      <c r="I5908">
        <v>0</v>
      </c>
      <c r="J5908" s="1" t="s">
        <v>6259</v>
      </c>
      <c r="K5908" s="1" t="s">
        <v>6259</v>
      </c>
      <c r="L5908" s="1" t="s">
        <v>6287</v>
      </c>
      <c r="M5908" s="1" t="s">
        <v>6259</v>
      </c>
      <c r="N5908" s="1" t="s">
        <v>6288</v>
      </c>
      <c r="O5908" s="4">
        <v>39559.695937500001</v>
      </c>
      <c r="P5908" t="b">
        <v>1</v>
      </c>
      <c r="Q5908" s="1" t="s">
        <v>6289</v>
      </c>
      <c r="R5908" s="1" t="s">
        <v>6290</v>
      </c>
      <c r="S5908" s="1" t="s">
        <v>6291</v>
      </c>
      <c r="T5908">
        <v>48743</v>
      </c>
      <c r="U5908">
        <v>4261</v>
      </c>
      <c r="V5908">
        <v>20083</v>
      </c>
      <c r="W5908">
        <v>471</v>
      </c>
    </row>
    <row r="5909" spans="1:23" x14ac:dyDescent="0.25">
      <c r="A5909">
        <v>14462419</v>
      </c>
      <c r="B5909">
        <v>9.7966382983463322E+17</v>
      </c>
      <c r="C5909" s="4">
        <v>43189.511944444443</v>
      </c>
      <c r="D5909" s="1" t="s">
        <v>15055</v>
      </c>
      <c r="E5909" s="1" t="s">
        <v>15056</v>
      </c>
      <c r="F5909">
        <v>0</v>
      </c>
      <c r="G5909">
        <v>0</v>
      </c>
      <c r="H5909">
        <v>1</v>
      </c>
      <c r="I5909">
        <v>0</v>
      </c>
      <c r="J5909" s="1" t="s">
        <v>6259</v>
      </c>
      <c r="K5909" s="1" t="s">
        <v>15057</v>
      </c>
      <c r="L5909" s="1" t="s">
        <v>6259</v>
      </c>
      <c r="M5909" s="1" t="s">
        <v>6259</v>
      </c>
      <c r="N5909" s="1" t="s">
        <v>6288</v>
      </c>
      <c r="O5909" s="4">
        <v>39559.695937500001</v>
      </c>
      <c r="P5909" t="b">
        <v>1</v>
      </c>
      <c r="Q5909" s="1" t="s">
        <v>6289</v>
      </c>
      <c r="R5909" s="1" t="s">
        <v>6290</v>
      </c>
      <c r="S5909" s="1" t="s">
        <v>6291</v>
      </c>
      <c r="T5909">
        <v>48743</v>
      </c>
      <c r="U5909">
        <v>4261</v>
      </c>
      <c r="V5909">
        <v>20083</v>
      </c>
      <c r="W5909">
        <v>471</v>
      </c>
    </row>
    <row r="5910" spans="1:23" x14ac:dyDescent="0.25">
      <c r="A5910">
        <v>14462419</v>
      </c>
      <c r="B5910">
        <v>9.7966257425288806E+17</v>
      </c>
      <c r="C5910" s="4">
        <v>43189.508483796293</v>
      </c>
      <c r="D5910" s="1" t="s">
        <v>15058</v>
      </c>
      <c r="E5910" s="1" t="s">
        <v>15059</v>
      </c>
      <c r="F5910">
        <v>2</v>
      </c>
      <c r="G5910">
        <v>0</v>
      </c>
      <c r="H5910">
        <v>21</v>
      </c>
      <c r="I5910">
        <v>0</v>
      </c>
      <c r="J5910" s="1" t="s">
        <v>6301</v>
      </c>
      <c r="K5910" s="1" t="s">
        <v>6259</v>
      </c>
      <c r="L5910" s="1" t="s">
        <v>6287</v>
      </c>
      <c r="M5910" s="1" t="s">
        <v>6259</v>
      </c>
      <c r="N5910" s="1" t="s">
        <v>6288</v>
      </c>
      <c r="O5910" s="4">
        <v>39559.695937500001</v>
      </c>
      <c r="P5910" t="b">
        <v>1</v>
      </c>
      <c r="Q5910" s="1" t="s">
        <v>6289</v>
      </c>
      <c r="R5910" s="1" t="s">
        <v>6290</v>
      </c>
      <c r="S5910" s="1" t="s">
        <v>6291</v>
      </c>
      <c r="T5910">
        <v>48743</v>
      </c>
      <c r="U5910">
        <v>4261</v>
      </c>
      <c r="V5910">
        <v>20083</v>
      </c>
      <c r="W5910">
        <v>471</v>
      </c>
    </row>
    <row r="5911" spans="1:23" x14ac:dyDescent="0.25">
      <c r="A5911">
        <v>14462419</v>
      </c>
      <c r="B5911">
        <v>9.7965042514521702E+17</v>
      </c>
      <c r="C5911" s="4">
        <v>43189.474965277775</v>
      </c>
      <c r="D5911" s="1" t="s">
        <v>15060</v>
      </c>
      <c r="E5911" s="1" t="s">
        <v>15061</v>
      </c>
      <c r="F5911">
        <v>3</v>
      </c>
      <c r="G5911">
        <v>0</v>
      </c>
      <c r="H5911">
        <v>15</v>
      </c>
      <c r="I5911">
        <v>0</v>
      </c>
      <c r="J5911" s="1" t="s">
        <v>15062</v>
      </c>
      <c r="K5911" s="1" t="s">
        <v>6259</v>
      </c>
      <c r="L5911" s="1" t="s">
        <v>6528</v>
      </c>
      <c r="M5911" s="1" t="s">
        <v>6259</v>
      </c>
      <c r="N5911" s="1" t="s">
        <v>6288</v>
      </c>
      <c r="O5911" s="4">
        <v>39559.695937500001</v>
      </c>
      <c r="P5911" t="b">
        <v>1</v>
      </c>
      <c r="Q5911" s="1" t="s">
        <v>6289</v>
      </c>
      <c r="R5911" s="1" t="s">
        <v>6290</v>
      </c>
      <c r="S5911" s="1" t="s">
        <v>6291</v>
      </c>
      <c r="T5911">
        <v>48743</v>
      </c>
      <c r="U5911">
        <v>4261</v>
      </c>
      <c r="V5911">
        <v>20083</v>
      </c>
      <c r="W5911">
        <v>471</v>
      </c>
    </row>
    <row r="5912" spans="1:23" x14ac:dyDescent="0.25">
      <c r="A5912">
        <v>14462419</v>
      </c>
      <c r="B5912">
        <v>9.7963565011789414E+17</v>
      </c>
      <c r="C5912" s="4">
        <v>43189.434189814812</v>
      </c>
      <c r="D5912" s="1" t="s">
        <v>15063</v>
      </c>
      <c r="E5912" s="1" t="s">
        <v>15064</v>
      </c>
      <c r="F5912">
        <v>0</v>
      </c>
      <c r="G5912">
        <v>0</v>
      </c>
      <c r="H5912">
        <v>2</v>
      </c>
      <c r="I5912">
        <v>0</v>
      </c>
      <c r="J5912" s="1" t="s">
        <v>6259</v>
      </c>
      <c r="K5912" s="1" t="s">
        <v>9429</v>
      </c>
      <c r="L5912" s="1" t="s">
        <v>6259</v>
      </c>
      <c r="M5912" s="1" t="s">
        <v>6259</v>
      </c>
      <c r="N5912" s="1" t="s">
        <v>6288</v>
      </c>
      <c r="O5912" s="4">
        <v>39559.695937500001</v>
      </c>
      <c r="P5912" t="b">
        <v>1</v>
      </c>
      <c r="Q5912" s="1" t="s">
        <v>6289</v>
      </c>
      <c r="R5912" s="1" t="s">
        <v>6290</v>
      </c>
      <c r="S5912" s="1" t="s">
        <v>6291</v>
      </c>
      <c r="T5912">
        <v>48743</v>
      </c>
      <c r="U5912">
        <v>4261</v>
      </c>
      <c r="V5912">
        <v>20083</v>
      </c>
      <c r="W5912">
        <v>471</v>
      </c>
    </row>
    <row r="5913" spans="1:23" x14ac:dyDescent="0.25">
      <c r="A5913">
        <v>14462419</v>
      </c>
      <c r="B5913">
        <v>9.7962873525834957E+17</v>
      </c>
      <c r="C5913" s="4">
        <v>43189.41510416667</v>
      </c>
      <c r="D5913" s="1" t="s">
        <v>15065</v>
      </c>
      <c r="E5913" s="1" t="s">
        <v>6257</v>
      </c>
      <c r="F5913">
        <v>2</v>
      </c>
      <c r="G5913">
        <v>1</v>
      </c>
      <c r="H5913">
        <v>25</v>
      </c>
      <c r="I5913">
        <v>5</v>
      </c>
      <c r="J5913" s="1" t="s">
        <v>6375</v>
      </c>
      <c r="K5913" s="1" t="s">
        <v>6259</v>
      </c>
      <c r="L5913" s="1" t="s">
        <v>6287</v>
      </c>
      <c r="M5913" s="1" t="s">
        <v>6259</v>
      </c>
      <c r="N5913" s="1" t="s">
        <v>6288</v>
      </c>
      <c r="O5913" s="4">
        <v>39559.695937500001</v>
      </c>
      <c r="P5913" t="b">
        <v>1</v>
      </c>
      <c r="Q5913" s="1" t="s">
        <v>6289</v>
      </c>
      <c r="R5913" s="1" t="s">
        <v>6290</v>
      </c>
      <c r="S5913" s="1" t="s">
        <v>6291</v>
      </c>
      <c r="T5913">
        <v>48743</v>
      </c>
      <c r="U5913">
        <v>4261</v>
      </c>
      <c r="V5913">
        <v>20083</v>
      </c>
      <c r="W5913">
        <v>471</v>
      </c>
    </row>
    <row r="5914" spans="1:23" x14ac:dyDescent="0.25">
      <c r="A5914">
        <v>17622853</v>
      </c>
      <c r="B5914">
        <v>9.7925156075574477E+17</v>
      </c>
      <c r="C5914" s="4">
        <v>43188.374305555553</v>
      </c>
      <c r="D5914" s="1" t="s">
        <v>15066</v>
      </c>
      <c r="E5914" s="1" t="s">
        <v>6257</v>
      </c>
      <c r="F5914">
        <v>0</v>
      </c>
      <c r="G5914">
        <v>1</v>
      </c>
      <c r="H5914">
        <v>7</v>
      </c>
      <c r="I5914">
        <v>1</v>
      </c>
      <c r="J5914" s="1" t="s">
        <v>15067</v>
      </c>
      <c r="K5914" s="1" t="s">
        <v>6442</v>
      </c>
      <c r="L5914" s="1" t="s">
        <v>6260</v>
      </c>
      <c r="M5914" s="1" t="s">
        <v>6259</v>
      </c>
      <c r="N5914" s="1" t="s">
        <v>6268</v>
      </c>
      <c r="O5914" s="4">
        <v>39777.719039351854</v>
      </c>
      <c r="P5914" t="b">
        <v>1</v>
      </c>
      <c r="Q5914" s="1" t="s">
        <v>6269</v>
      </c>
      <c r="R5914" s="1" t="s">
        <v>6270</v>
      </c>
      <c r="S5914" s="1" t="s">
        <v>6218</v>
      </c>
      <c r="T5914">
        <v>39704</v>
      </c>
      <c r="U5914">
        <v>4096</v>
      </c>
      <c r="V5914">
        <v>7418</v>
      </c>
      <c r="W5914">
        <v>320</v>
      </c>
    </row>
    <row r="5915" spans="1:23" x14ac:dyDescent="0.25">
      <c r="A5915">
        <v>7089792</v>
      </c>
      <c r="B5915">
        <v>9.7898090381595853E+17</v>
      </c>
      <c r="C5915" s="4">
        <v>43187.627430555556</v>
      </c>
      <c r="D5915" s="1" t="s">
        <v>15068</v>
      </c>
      <c r="E5915" s="1" t="s">
        <v>6257</v>
      </c>
      <c r="F5915">
        <v>3</v>
      </c>
      <c r="G5915">
        <v>2</v>
      </c>
      <c r="H5915">
        <v>18</v>
      </c>
      <c r="I5915">
        <v>4</v>
      </c>
      <c r="J5915" s="1" t="s">
        <v>15069</v>
      </c>
      <c r="K5915" s="1" t="s">
        <v>6259</v>
      </c>
      <c r="L5915" s="1" t="s">
        <v>6260</v>
      </c>
      <c r="M5915" s="1" t="s">
        <v>6259</v>
      </c>
      <c r="N5915" s="1" t="s">
        <v>6275</v>
      </c>
      <c r="O5915" s="4">
        <v>39259.664467592593</v>
      </c>
      <c r="P5915" t="b">
        <v>1</v>
      </c>
      <c r="Q5915" s="1" t="s">
        <v>6276</v>
      </c>
      <c r="R5915" s="1" t="s">
        <v>6277</v>
      </c>
      <c r="S5915" s="1" t="s">
        <v>6278</v>
      </c>
      <c r="T5915">
        <v>30280</v>
      </c>
      <c r="U5915">
        <v>4550</v>
      </c>
      <c r="V5915">
        <v>7288</v>
      </c>
      <c r="W5915">
        <v>287</v>
      </c>
    </row>
    <row r="5916" spans="1:23" x14ac:dyDescent="0.25">
      <c r="A5916">
        <v>1227448789</v>
      </c>
      <c r="B5916">
        <v>9.7892670813181542E+17</v>
      </c>
      <c r="C5916" s="4">
        <v>43187.477881944447</v>
      </c>
      <c r="D5916" s="1" t="s">
        <v>15070</v>
      </c>
      <c r="E5916" s="1" t="s">
        <v>6257</v>
      </c>
      <c r="F5916">
        <v>4</v>
      </c>
      <c r="G5916">
        <v>2</v>
      </c>
      <c r="H5916">
        <v>16</v>
      </c>
      <c r="I5916">
        <v>1</v>
      </c>
      <c r="J5916" s="1" t="s">
        <v>6258</v>
      </c>
      <c r="K5916" s="1" t="s">
        <v>6303</v>
      </c>
      <c r="L5916" s="1" t="s">
        <v>6260</v>
      </c>
      <c r="M5916" s="1" t="s">
        <v>6259</v>
      </c>
      <c r="N5916" s="1" t="s">
        <v>6261</v>
      </c>
      <c r="O5916" s="4">
        <v>41333.559953703705</v>
      </c>
      <c r="P5916" t="b">
        <v>1</v>
      </c>
      <c r="Q5916" s="1" t="s">
        <v>6262</v>
      </c>
      <c r="R5916" s="1" t="s">
        <v>6263</v>
      </c>
      <c r="S5916" s="1" t="s">
        <v>6264</v>
      </c>
      <c r="T5916">
        <v>21001</v>
      </c>
      <c r="U5916">
        <v>646</v>
      </c>
      <c r="V5916">
        <v>6392</v>
      </c>
      <c r="W5916">
        <v>210</v>
      </c>
    </row>
    <row r="5917" spans="1:23" x14ac:dyDescent="0.25">
      <c r="A5917">
        <v>17622853</v>
      </c>
      <c r="B5917">
        <v>9.7888917252926669E+17</v>
      </c>
      <c r="C5917" s="4">
        <v>43187.374305555553</v>
      </c>
      <c r="D5917" s="1" t="s">
        <v>15071</v>
      </c>
      <c r="E5917" s="1" t="s">
        <v>6257</v>
      </c>
      <c r="F5917">
        <v>3</v>
      </c>
      <c r="G5917">
        <v>12</v>
      </c>
      <c r="H5917">
        <v>9</v>
      </c>
      <c r="I5917">
        <v>4</v>
      </c>
      <c r="J5917" s="1" t="s">
        <v>15067</v>
      </c>
      <c r="K5917" s="1" t="s">
        <v>6442</v>
      </c>
      <c r="L5917" s="1" t="s">
        <v>6260</v>
      </c>
      <c r="M5917" s="1" t="s">
        <v>6259</v>
      </c>
      <c r="N5917" s="1" t="s">
        <v>6268</v>
      </c>
      <c r="O5917" s="4">
        <v>39777.719039351854</v>
      </c>
      <c r="P5917" t="b">
        <v>1</v>
      </c>
      <c r="Q5917" s="1" t="s">
        <v>6269</v>
      </c>
      <c r="R5917" s="1" t="s">
        <v>6270</v>
      </c>
      <c r="S5917" s="1" t="s">
        <v>6218</v>
      </c>
      <c r="T5917">
        <v>39704</v>
      </c>
      <c r="U5917">
        <v>4096</v>
      </c>
      <c r="V5917">
        <v>7418</v>
      </c>
      <c r="W5917">
        <v>320</v>
      </c>
    </row>
    <row r="5918" spans="1:23" x14ac:dyDescent="0.25">
      <c r="A5918">
        <v>7089792</v>
      </c>
      <c r="B5918">
        <v>9.7862242812451635E+17</v>
      </c>
      <c r="C5918" s="4">
        <v>43186.638229166667</v>
      </c>
      <c r="D5918" s="1" t="s">
        <v>15072</v>
      </c>
      <c r="E5918" s="1" t="s">
        <v>6257</v>
      </c>
      <c r="F5918">
        <v>1</v>
      </c>
      <c r="G5918">
        <v>4</v>
      </c>
      <c r="H5918">
        <v>14</v>
      </c>
      <c r="I5918">
        <v>0</v>
      </c>
      <c r="J5918" s="1" t="s">
        <v>9898</v>
      </c>
      <c r="K5918" s="1" t="s">
        <v>7301</v>
      </c>
      <c r="L5918" s="1" t="s">
        <v>6260</v>
      </c>
      <c r="M5918" s="1" t="s">
        <v>6259</v>
      </c>
      <c r="N5918" s="1" t="s">
        <v>6275</v>
      </c>
      <c r="O5918" s="4">
        <v>39259.664467592593</v>
      </c>
      <c r="P5918" t="b">
        <v>1</v>
      </c>
      <c r="Q5918" s="1" t="s">
        <v>6276</v>
      </c>
      <c r="R5918" s="1" t="s">
        <v>6277</v>
      </c>
      <c r="S5918" s="1" t="s">
        <v>6278</v>
      </c>
      <c r="T5918">
        <v>30280</v>
      </c>
      <c r="U5918">
        <v>4550</v>
      </c>
      <c r="V5918">
        <v>7288</v>
      </c>
      <c r="W5918">
        <v>287</v>
      </c>
    </row>
    <row r="5919" spans="1:23" x14ac:dyDescent="0.25">
      <c r="A5919">
        <v>17622853</v>
      </c>
      <c r="B5919">
        <v>9.7858355468588237E+17</v>
      </c>
      <c r="C5919" s="4">
        <v>43186.530960648146</v>
      </c>
      <c r="D5919" s="1" t="s">
        <v>15073</v>
      </c>
      <c r="E5919" s="1" t="s">
        <v>6257</v>
      </c>
      <c r="F5919">
        <v>6</v>
      </c>
      <c r="G5919">
        <v>5</v>
      </c>
      <c r="H5919">
        <v>18</v>
      </c>
      <c r="I5919">
        <v>1</v>
      </c>
      <c r="J5919" s="1" t="s">
        <v>6711</v>
      </c>
      <c r="K5919" s="1" t="s">
        <v>6259</v>
      </c>
      <c r="L5919" s="1" t="s">
        <v>6287</v>
      </c>
      <c r="M5919" s="1" t="s">
        <v>6259</v>
      </c>
      <c r="N5919" s="1" t="s">
        <v>6268</v>
      </c>
      <c r="O5919" s="4">
        <v>39777.719039351854</v>
      </c>
      <c r="P5919" t="b">
        <v>1</v>
      </c>
      <c r="Q5919" s="1" t="s">
        <v>6269</v>
      </c>
      <c r="R5919" s="1" t="s">
        <v>6270</v>
      </c>
      <c r="S5919" s="1" t="s">
        <v>6218</v>
      </c>
      <c r="T5919">
        <v>39704</v>
      </c>
      <c r="U5919">
        <v>4096</v>
      </c>
      <c r="V5919">
        <v>7418</v>
      </c>
      <c r="W5919">
        <v>320</v>
      </c>
    </row>
    <row r="5920" spans="1:23" x14ac:dyDescent="0.25">
      <c r="A5920">
        <v>251034857</v>
      </c>
      <c r="B5920">
        <v>9.7856350204982477E+17</v>
      </c>
      <c r="C5920" s="4">
        <v>43186.475624999999</v>
      </c>
      <c r="D5920" s="1" t="s">
        <v>15074</v>
      </c>
      <c r="E5920" s="1" t="s">
        <v>6257</v>
      </c>
      <c r="F5920">
        <v>4</v>
      </c>
      <c r="G5920">
        <v>4</v>
      </c>
      <c r="H5920">
        <v>24</v>
      </c>
      <c r="I5920">
        <v>0</v>
      </c>
      <c r="J5920" s="1" t="s">
        <v>6258</v>
      </c>
      <c r="K5920" s="1" t="s">
        <v>6897</v>
      </c>
      <c r="L5920" s="1" t="s">
        <v>6287</v>
      </c>
      <c r="M5920" s="1" t="s">
        <v>6259</v>
      </c>
      <c r="N5920" s="1" t="s">
        <v>6326</v>
      </c>
      <c r="O5920" s="4">
        <v>40586.425208333334</v>
      </c>
      <c r="P5920" t="b">
        <v>1</v>
      </c>
      <c r="Q5920" s="1" t="s">
        <v>6327</v>
      </c>
      <c r="R5920" s="1" t="s">
        <v>6257</v>
      </c>
      <c r="S5920" s="1" t="s">
        <v>274</v>
      </c>
      <c r="T5920">
        <v>60188</v>
      </c>
      <c r="U5920">
        <v>450</v>
      </c>
      <c r="V5920">
        <v>2531</v>
      </c>
      <c r="W5920">
        <v>384</v>
      </c>
    </row>
    <row r="5921" spans="1:23" x14ac:dyDescent="0.25">
      <c r="A5921">
        <v>17622853</v>
      </c>
      <c r="B5921">
        <v>9.7852662447076557E+17</v>
      </c>
      <c r="C5921" s="4">
        <v>43186.373865740738</v>
      </c>
      <c r="D5921" s="1" t="s">
        <v>15075</v>
      </c>
      <c r="E5921" s="1" t="s">
        <v>6257</v>
      </c>
      <c r="F5921">
        <v>1</v>
      </c>
      <c r="G5921">
        <v>1</v>
      </c>
      <c r="H5921">
        <v>10</v>
      </c>
      <c r="I5921">
        <v>1</v>
      </c>
      <c r="J5921" s="1" t="s">
        <v>15067</v>
      </c>
      <c r="K5921" s="1" t="s">
        <v>6259</v>
      </c>
      <c r="L5921" s="1" t="s">
        <v>6287</v>
      </c>
      <c r="M5921" s="1" t="s">
        <v>6259</v>
      </c>
      <c r="N5921" s="1" t="s">
        <v>6268</v>
      </c>
      <c r="O5921" s="4">
        <v>39777.719039351854</v>
      </c>
      <c r="P5921" t="b">
        <v>1</v>
      </c>
      <c r="Q5921" s="1" t="s">
        <v>6269</v>
      </c>
      <c r="R5921" s="1" t="s">
        <v>6270</v>
      </c>
      <c r="S5921" s="1" t="s">
        <v>6218</v>
      </c>
      <c r="T5921">
        <v>39704</v>
      </c>
      <c r="U5921">
        <v>4096</v>
      </c>
      <c r="V5921">
        <v>7418</v>
      </c>
      <c r="W5921">
        <v>320</v>
      </c>
    </row>
    <row r="5922" spans="1:23" x14ac:dyDescent="0.25">
      <c r="A5922">
        <v>17622853</v>
      </c>
      <c r="B5922">
        <v>9.7825749574240256E+17</v>
      </c>
      <c r="C5922" s="4">
        <v>43185.631203703706</v>
      </c>
      <c r="D5922" s="1" t="s">
        <v>15076</v>
      </c>
      <c r="E5922" s="1" t="s">
        <v>6257</v>
      </c>
      <c r="F5922">
        <v>3</v>
      </c>
      <c r="G5922">
        <v>4</v>
      </c>
      <c r="H5922">
        <v>8</v>
      </c>
      <c r="I5922">
        <v>1</v>
      </c>
      <c r="J5922" s="1" t="s">
        <v>6258</v>
      </c>
      <c r="K5922" s="1" t="s">
        <v>8349</v>
      </c>
      <c r="L5922" s="1" t="s">
        <v>6260</v>
      </c>
      <c r="M5922" s="1" t="s">
        <v>6259</v>
      </c>
      <c r="N5922" s="1" t="s">
        <v>6268</v>
      </c>
      <c r="O5922" s="4">
        <v>39777.719039351854</v>
      </c>
      <c r="P5922" t="b">
        <v>1</v>
      </c>
      <c r="Q5922" s="1" t="s">
        <v>6269</v>
      </c>
      <c r="R5922" s="1" t="s">
        <v>6270</v>
      </c>
      <c r="S5922" s="1" t="s">
        <v>6218</v>
      </c>
      <c r="T5922">
        <v>39704</v>
      </c>
      <c r="U5922">
        <v>4096</v>
      </c>
      <c r="V5922">
        <v>7418</v>
      </c>
      <c r="W5922">
        <v>320</v>
      </c>
    </row>
    <row r="5923" spans="1:23" x14ac:dyDescent="0.25">
      <c r="A5923">
        <v>7089792</v>
      </c>
      <c r="B5923">
        <v>9.7817028235044864E+17</v>
      </c>
      <c r="C5923" s="4">
        <v>43185.390543981484</v>
      </c>
      <c r="D5923" s="1" t="s">
        <v>15077</v>
      </c>
      <c r="E5923" s="1" t="s">
        <v>6257</v>
      </c>
      <c r="F5923">
        <v>4</v>
      </c>
      <c r="G5923">
        <v>4</v>
      </c>
      <c r="H5923">
        <v>13</v>
      </c>
      <c r="I5923">
        <v>2</v>
      </c>
      <c r="J5923" s="1" t="s">
        <v>15067</v>
      </c>
      <c r="K5923" s="1" t="s">
        <v>6259</v>
      </c>
      <c r="L5923" s="1" t="s">
        <v>6260</v>
      </c>
      <c r="M5923" s="1" t="s">
        <v>6259</v>
      </c>
      <c r="N5923" s="1" t="s">
        <v>6275</v>
      </c>
      <c r="O5923" s="4">
        <v>39259.664467592593</v>
      </c>
      <c r="P5923" t="b">
        <v>1</v>
      </c>
      <c r="Q5923" s="1" t="s">
        <v>6276</v>
      </c>
      <c r="R5923" s="1" t="s">
        <v>6277</v>
      </c>
      <c r="S5923" s="1" t="s">
        <v>6278</v>
      </c>
      <c r="T5923">
        <v>30280</v>
      </c>
      <c r="U5923">
        <v>4550</v>
      </c>
      <c r="V5923">
        <v>7288</v>
      </c>
      <c r="W5923">
        <v>287</v>
      </c>
    </row>
    <row r="5924" spans="1:23" x14ac:dyDescent="0.25">
      <c r="A5924">
        <v>17622853</v>
      </c>
      <c r="B5924">
        <v>9.7816493913420595E+17</v>
      </c>
      <c r="C5924" s="4">
        <v>43185.375798611109</v>
      </c>
      <c r="D5924" s="1" t="s">
        <v>15078</v>
      </c>
      <c r="E5924" s="1" t="s">
        <v>6257</v>
      </c>
      <c r="F5924">
        <v>7</v>
      </c>
      <c r="G5924">
        <v>8</v>
      </c>
      <c r="H5924">
        <v>29</v>
      </c>
      <c r="I5924">
        <v>0</v>
      </c>
      <c r="J5924" s="1" t="s">
        <v>15067</v>
      </c>
      <c r="K5924" s="1" t="s">
        <v>6442</v>
      </c>
      <c r="L5924" s="1" t="s">
        <v>6287</v>
      </c>
      <c r="M5924" s="1" t="s">
        <v>6259</v>
      </c>
      <c r="N5924" s="1" t="s">
        <v>6268</v>
      </c>
      <c r="O5924" s="4">
        <v>39777.719039351854</v>
      </c>
      <c r="P5924" t="b">
        <v>1</v>
      </c>
      <c r="Q5924" s="1" t="s">
        <v>6269</v>
      </c>
      <c r="R5924" s="1" t="s">
        <v>6270</v>
      </c>
      <c r="S5924" s="1" t="s">
        <v>6218</v>
      </c>
      <c r="T5924">
        <v>39704</v>
      </c>
      <c r="U5924">
        <v>4096</v>
      </c>
      <c r="V5924">
        <v>7418</v>
      </c>
      <c r="W5924">
        <v>320</v>
      </c>
    </row>
    <row r="5925" spans="1:23" x14ac:dyDescent="0.25">
      <c r="A5925">
        <v>123868861</v>
      </c>
      <c r="B5925">
        <v>9.7816465050731725E+17</v>
      </c>
      <c r="C5925" s="4">
        <v>43185.375</v>
      </c>
      <c r="D5925" s="1" t="s">
        <v>15079</v>
      </c>
      <c r="E5925" s="1" t="s">
        <v>6257</v>
      </c>
      <c r="F5925">
        <v>6</v>
      </c>
      <c r="G5925">
        <v>10</v>
      </c>
      <c r="H5925">
        <v>30</v>
      </c>
      <c r="I5925">
        <v>5</v>
      </c>
      <c r="J5925" s="1" t="s">
        <v>15080</v>
      </c>
      <c r="K5925" s="1" t="s">
        <v>6442</v>
      </c>
      <c r="L5925" s="1" t="s">
        <v>6260</v>
      </c>
      <c r="M5925" s="1" t="s">
        <v>6259</v>
      </c>
      <c r="N5925" s="1" t="s">
        <v>6281</v>
      </c>
      <c r="O5925" s="4">
        <v>40254.599421296298</v>
      </c>
      <c r="P5925" t="b">
        <v>1</v>
      </c>
      <c r="Q5925" s="1" t="s">
        <v>6282</v>
      </c>
      <c r="R5925" s="1" t="s">
        <v>6283</v>
      </c>
      <c r="S5925" s="1" t="s">
        <v>384</v>
      </c>
      <c r="T5925">
        <v>53434</v>
      </c>
      <c r="U5925">
        <v>609</v>
      </c>
      <c r="V5925">
        <v>6533</v>
      </c>
      <c r="W5925">
        <v>352</v>
      </c>
    </row>
    <row r="5926" spans="1:23" x14ac:dyDescent="0.25">
      <c r="A5926">
        <v>111554559</v>
      </c>
      <c r="B5926">
        <v>9.7762815822787789E+17</v>
      </c>
      <c r="C5926" s="4">
        <v>43183.852905092594</v>
      </c>
      <c r="D5926" s="1" t="s">
        <v>15081</v>
      </c>
      <c r="E5926" s="1" t="s">
        <v>15082</v>
      </c>
      <c r="F5926">
        <v>1</v>
      </c>
      <c r="G5926">
        <v>2</v>
      </c>
      <c r="H5926">
        <v>18</v>
      </c>
      <c r="I5926">
        <v>0</v>
      </c>
      <c r="J5926" s="1" t="s">
        <v>15083</v>
      </c>
      <c r="K5926" s="1" t="s">
        <v>6259</v>
      </c>
      <c r="L5926" s="1" t="s">
        <v>6260</v>
      </c>
      <c r="M5926" s="1" t="s">
        <v>6259</v>
      </c>
      <c r="N5926" s="1" t="s">
        <v>6344</v>
      </c>
      <c r="O5926" s="4">
        <v>40214.462453703702</v>
      </c>
      <c r="P5926" t="b">
        <v>1</v>
      </c>
      <c r="Q5926" s="1" t="s">
        <v>156</v>
      </c>
      <c r="R5926" s="1" t="s">
        <v>6345</v>
      </c>
      <c r="S5926" s="1" t="s">
        <v>156</v>
      </c>
      <c r="T5926">
        <v>36079</v>
      </c>
      <c r="U5926">
        <v>456</v>
      </c>
      <c r="V5926">
        <v>8860</v>
      </c>
      <c r="W5926">
        <v>370</v>
      </c>
    </row>
    <row r="5927" spans="1:23" x14ac:dyDescent="0.25">
      <c r="A5927">
        <v>7089792</v>
      </c>
      <c r="B5927">
        <v>9.775272977072128E+17</v>
      </c>
      <c r="C5927" s="4">
        <v>43183.574583333335</v>
      </c>
      <c r="D5927" s="1" t="s">
        <v>15084</v>
      </c>
      <c r="E5927" s="1" t="s">
        <v>6257</v>
      </c>
      <c r="F5927">
        <v>1</v>
      </c>
      <c r="G5927">
        <v>2</v>
      </c>
      <c r="H5927">
        <v>22</v>
      </c>
      <c r="I5927">
        <v>1</v>
      </c>
      <c r="J5927" s="1" t="s">
        <v>15085</v>
      </c>
      <c r="K5927" s="1" t="s">
        <v>12023</v>
      </c>
      <c r="L5927" s="1" t="s">
        <v>6259</v>
      </c>
      <c r="M5927" s="1" t="s">
        <v>6259</v>
      </c>
      <c r="N5927" s="1" t="s">
        <v>6275</v>
      </c>
      <c r="O5927" s="4">
        <v>39259.664467592593</v>
      </c>
      <c r="P5927" t="b">
        <v>1</v>
      </c>
      <c r="Q5927" s="1" t="s">
        <v>6276</v>
      </c>
      <c r="R5927" s="1" t="s">
        <v>6277</v>
      </c>
      <c r="S5927" s="1" t="s">
        <v>6278</v>
      </c>
      <c r="T5927">
        <v>30280</v>
      </c>
      <c r="U5927">
        <v>4550</v>
      </c>
      <c r="V5927">
        <v>7288</v>
      </c>
      <c r="W5927">
        <v>287</v>
      </c>
    </row>
    <row r="5928" spans="1:23" x14ac:dyDescent="0.25">
      <c r="A5928">
        <v>7089792</v>
      </c>
      <c r="B5928">
        <v>9.7751832260974182E+17</v>
      </c>
      <c r="C5928" s="4">
        <v>43183.549814814818</v>
      </c>
      <c r="D5928" s="1" t="s">
        <v>15086</v>
      </c>
      <c r="E5928" s="1" t="s">
        <v>6257</v>
      </c>
      <c r="F5928">
        <v>2</v>
      </c>
      <c r="G5928">
        <v>0</v>
      </c>
      <c r="H5928">
        <v>14</v>
      </c>
      <c r="I5928">
        <v>1</v>
      </c>
      <c r="J5928" s="1" t="s">
        <v>15085</v>
      </c>
      <c r="K5928" s="1" t="s">
        <v>12023</v>
      </c>
      <c r="L5928" s="1" t="s">
        <v>6259</v>
      </c>
      <c r="M5928" s="1" t="s">
        <v>6259</v>
      </c>
      <c r="N5928" s="1" t="s">
        <v>6275</v>
      </c>
      <c r="O5928" s="4">
        <v>39259.664467592593</v>
      </c>
      <c r="P5928" t="b">
        <v>1</v>
      </c>
      <c r="Q5928" s="1" t="s">
        <v>6276</v>
      </c>
      <c r="R5928" s="1" t="s">
        <v>6277</v>
      </c>
      <c r="S5928" s="1" t="s">
        <v>6278</v>
      </c>
      <c r="T5928">
        <v>30280</v>
      </c>
      <c r="U5928">
        <v>4550</v>
      </c>
      <c r="V5928">
        <v>7288</v>
      </c>
      <c r="W5928">
        <v>287</v>
      </c>
    </row>
    <row r="5929" spans="1:23" x14ac:dyDescent="0.25">
      <c r="A5929">
        <v>111554559</v>
      </c>
      <c r="B5929">
        <v>9.7718080690398413E+17</v>
      </c>
      <c r="C5929" s="4">
        <v>43182.618449074071</v>
      </c>
      <c r="D5929" s="1" t="s">
        <v>15087</v>
      </c>
      <c r="E5929" s="1" t="s">
        <v>6257</v>
      </c>
      <c r="F5929">
        <v>15</v>
      </c>
      <c r="G5929">
        <v>3</v>
      </c>
      <c r="H5929">
        <v>41</v>
      </c>
      <c r="I5929">
        <v>1</v>
      </c>
      <c r="J5929" s="1" t="s">
        <v>6258</v>
      </c>
      <c r="K5929" s="1" t="s">
        <v>12153</v>
      </c>
      <c r="L5929" s="1" t="s">
        <v>6260</v>
      </c>
      <c r="M5929" s="1" t="s">
        <v>6259</v>
      </c>
      <c r="N5929" s="1" t="s">
        <v>6344</v>
      </c>
      <c r="O5929" s="4">
        <v>40214.462453703702</v>
      </c>
      <c r="P5929" t="b">
        <v>1</v>
      </c>
      <c r="Q5929" s="1" t="s">
        <v>156</v>
      </c>
      <c r="R5929" s="1" t="s">
        <v>6345</v>
      </c>
      <c r="S5929" s="1" t="s">
        <v>156</v>
      </c>
      <c r="T5929">
        <v>36079</v>
      </c>
      <c r="U5929">
        <v>456</v>
      </c>
      <c r="V5929">
        <v>8860</v>
      </c>
      <c r="W5929">
        <v>370</v>
      </c>
    </row>
    <row r="5930" spans="1:23" x14ac:dyDescent="0.25">
      <c r="A5930">
        <v>14462419</v>
      </c>
      <c r="B5930">
        <v>9.771443093581865E+17</v>
      </c>
      <c r="C5930" s="4">
        <v>43182.517731481479</v>
      </c>
      <c r="D5930" s="1" t="s">
        <v>15088</v>
      </c>
      <c r="E5930" s="1" t="s">
        <v>6257</v>
      </c>
      <c r="F5930">
        <v>6</v>
      </c>
      <c r="G5930">
        <v>3</v>
      </c>
      <c r="H5930">
        <v>32</v>
      </c>
      <c r="I5930">
        <v>0</v>
      </c>
      <c r="J5930" s="1" t="s">
        <v>15089</v>
      </c>
      <c r="K5930" s="1" t="s">
        <v>6259</v>
      </c>
      <c r="L5930" s="1" t="s">
        <v>6260</v>
      </c>
      <c r="M5930" s="1" t="s">
        <v>6259</v>
      </c>
      <c r="N5930" s="1" t="s">
        <v>6288</v>
      </c>
      <c r="O5930" s="4">
        <v>39559.695937500001</v>
      </c>
      <c r="P5930" t="b">
        <v>1</v>
      </c>
      <c r="Q5930" s="1" t="s">
        <v>6289</v>
      </c>
      <c r="R5930" s="1" t="s">
        <v>6290</v>
      </c>
      <c r="S5930" s="1" t="s">
        <v>6291</v>
      </c>
      <c r="T5930">
        <v>48743</v>
      </c>
      <c r="U5930">
        <v>4261</v>
      </c>
      <c r="V5930">
        <v>20083</v>
      </c>
      <c r="W5930">
        <v>471</v>
      </c>
    </row>
    <row r="5931" spans="1:23" x14ac:dyDescent="0.25">
      <c r="A5931">
        <v>251034857</v>
      </c>
      <c r="B5931">
        <v>9.7688760316011725E+17</v>
      </c>
      <c r="C5931" s="4">
        <v>43181.809351851851</v>
      </c>
      <c r="D5931" s="1" t="s">
        <v>15090</v>
      </c>
      <c r="E5931" s="1" t="s">
        <v>6257</v>
      </c>
      <c r="F5931">
        <v>17</v>
      </c>
      <c r="G5931">
        <v>12</v>
      </c>
      <c r="H5931">
        <v>84</v>
      </c>
      <c r="I5931">
        <v>2</v>
      </c>
      <c r="J5931" s="1" t="s">
        <v>15091</v>
      </c>
      <c r="K5931" s="1" t="s">
        <v>6259</v>
      </c>
      <c r="L5931" s="1" t="s">
        <v>6260</v>
      </c>
      <c r="M5931" s="1" t="s">
        <v>6259</v>
      </c>
      <c r="N5931" s="1" t="s">
        <v>6326</v>
      </c>
      <c r="O5931" s="4">
        <v>40586.425208333334</v>
      </c>
      <c r="P5931" t="b">
        <v>1</v>
      </c>
      <c r="Q5931" s="1" t="s">
        <v>6327</v>
      </c>
      <c r="R5931" s="1" t="s">
        <v>6257</v>
      </c>
      <c r="S5931" s="1" t="s">
        <v>274</v>
      </c>
      <c r="T5931">
        <v>60188</v>
      </c>
      <c r="U5931">
        <v>450</v>
      </c>
      <c r="V5931">
        <v>2531</v>
      </c>
      <c r="W5931">
        <v>384</v>
      </c>
    </row>
    <row r="5932" spans="1:23" x14ac:dyDescent="0.25">
      <c r="A5932">
        <v>123868861</v>
      </c>
      <c r="B5932">
        <v>9.7679979281378918E+17</v>
      </c>
      <c r="C5932" s="4">
        <v>43181.567048611112</v>
      </c>
      <c r="D5932" s="1" t="s">
        <v>15092</v>
      </c>
      <c r="E5932" s="1" t="s">
        <v>6257</v>
      </c>
      <c r="F5932">
        <v>1</v>
      </c>
      <c r="G5932">
        <v>13</v>
      </c>
      <c r="H5932">
        <v>18</v>
      </c>
      <c r="I5932">
        <v>0</v>
      </c>
      <c r="J5932" s="1" t="s">
        <v>6258</v>
      </c>
      <c r="K5932" s="1" t="s">
        <v>6259</v>
      </c>
      <c r="L5932" s="1" t="s">
        <v>6260</v>
      </c>
      <c r="M5932" s="1" t="s">
        <v>6259</v>
      </c>
      <c r="N5932" s="1" t="s">
        <v>6281</v>
      </c>
      <c r="O5932" s="4">
        <v>40254.599421296298</v>
      </c>
      <c r="P5932" t="b">
        <v>1</v>
      </c>
      <c r="Q5932" s="1" t="s">
        <v>6282</v>
      </c>
      <c r="R5932" s="1" t="s">
        <v>6283</v>
      </c>
      <c r="S5932" s="1" t="s">
        <v>384</v>
      </c>
      <c r="T5932">
        <v>53434</v>
      </c>
      <c r="U5932">
        <v>609</v>
      </c>
      <c r="V5932">
        <v>6533</v>
      </c>
      <c r="W5932">
        <v>352</v>
      </c>
    </row>
    <row r="5933" spans="1:23" x14ac:dyDescent="0.25">
      <c r="A5933">
        <v>251034857</v>
      </c>
      <c r="B5933">
        <v>9.7648904982013952E+17</v>
      </c>
      <c r="C5933" s="4">
        <v>43180.709560185183</v>
      </c>
      <c r="D5933" s="1" t="s">
        <v>15093</v>
      </c>
      <c r="E5933" s="1" t="s">
        <v>6257</v>
      </c>
      <c r="F5933">
        <v>8</v>
      </c>
      <c r="G5933">
        <v>10</v>
      </c>
      <c r="H5933">
        <v>17</v>
      </c>
      <c r="I5933">
        <v>0</v>
      </c>
      <c r="J5933" s="1" t="s">
        <v>6258</v>
      </c>
      <c r="K5933" s="1" t="s">
        <v>6259</v>
      </c>
      <c r="L5933" s="1" t="s">
        <v>6287</v>
      </c>
      <c r="M5933" s="1" t="s">
        <v>6259</v>
      </c>
      <c r="N5933" s="1" t="s">
        <v>6326</v>
      </c>
      <c r="O5933" s="4">
        <v>40586.425208333334</v>
      </c>
      <c r="P5933" t="b">
        <v>1</v>
      </c>
      <c r="Q5933" s="1" t="s">
        <v>6327</v>
      </c>
      <c r="R5933" s="1" t="s">
        <v>6257</v>
      </c>
      <c r="S5933" s="1" t="s">
        <v>274</v>
      </c>
      <c r="T5933">
        <v>60188</v>
      </c>
      <c r="U5933">
        <v>450</v>
      </c>
      <c r="V5933">
        <v>2531</v>
      </c>
      <c r="W5933">
        <v>384</v>
      </c>
    </row>
    <row r="5934" spans="1:23" x14ac:dyDescent="0.25">
      <c r="A5934">
        <v>7089792</v>
      </c>
      <c r="B5934">
        <v>9.7643057678488781E+17</v>
      </c>
      <c r="C5934" s="4">
        <v>43180.548206018517</v>
      </c>
      <c r="D5934" s="1" t="s">
        <v>15094</v>
      </c>
      <c r="E5934" s="1" t="s">
        <v>6257</v>
      </c>
      <c r="F5934">
        <v>1</v>
      </c>
      <c r="G5934">
        <v>0</v>
      </c>
      <c r="H5934">
        <v>9</v>
      </c>
      <c r="I5934">
        <v>0</v>
      </c>
      <c r="J5934" s="1" t="s">
        <v>9898</v>
      </c>
      <c r="K5934" s="1" t="s">
        <v>15095</v>
      </c>
      <c r="L5934" s="1" t="s">
        <v>6259</v>
      </c>
      <c r="M5934" s="1" t="s">
        <v>6259</v>
      </c>
      <c r="N5934" s="1" t="s">
        <v>6275</v>
      </c>
      <c r="O5934" s="4">
        <v>39259.664467592593</v>
      </c>
      <c r="P5934" t="b">
        <v>1</v>
      </c>
      <c r="Q5934" s="1" t="s">
        <v>6276</v>
      </c>
      <c r="R5934" s="1" t="s">
        <v>6277</v>
      </c>
      <c r="S5934" s="1" t="s">
        <v>6278</v>
      </c>
      <c r="T5934">
        <v>30280</v>
      </c>
      <c r="U5934">
        <v>4550</v>
      </c>
      <c r="V5934">
        <v>7288</v>
      </c>
      <c r="W5934">
        <v>287</v>
      </c>
    </row>
    <row r="5935" spans="1:23" x14ac:dyDescent="0.25">
      <c r="A5935">
        <v>123868861</v>
      </c>
      <c r="B5935">
        <v>9.7637171751287603E+17</v>
      </c>
      <c r="C5935" s="4">
        <v>43180.385787037034</v>
      </c>
      <c r="D5935" s="1" t="s">
        <v>15096</v>
      </c>
      <c r="E5935" s="1" t="s">
        <v>6257</v>
      </c>
      <c r="F5935">
        <v>6</v>
      </c>
      <c r="G5935">
        <v>4</v>
      </c>
      <c r="H5935">
        <v>43</v>
      </c>
      <c r="I5935">
        <v>0</v>
      </c>
      <c r="J5935" s="1" t="s">
        <v>6258</v>
      </c>
      <c r="K5935" s="1" t="s">
        <v>6259</v>
      </c>
      <c r="L5935" s="1" t="s">
        <v>6260</v>
      </c>
      <c r="M5935" s="1" t="s">
        <v>6259</v>
      </c>
      <c r="N5935" s="1" t="s">
        <v>6281</v>
      </c>
      <c r="O5935" s="4">
        <v>40254.599421296298</v>
      </c>
      <c r="P5935" t="b">
        <v>1</v>
      </c>
      <c r="Q5935" s="1" t="s">
        <v>6282</v>
      </c>
      <c r="R5935" s="1" t="s">
        <v>6283</v>
      </c>
      <c r="S5935" s="1" t="s">
        <v>384</v>
      </c>
      <c r="T5935">
        <v>53434</v>
      </c>
      <c r="U5935">
        <v>609</v>
      </c>
      <c r="V5935">
        <v>6533</v>
      </c>
      <c r="W5935">
        <v>352</v>
      </c>
    </row>
    <row r="5936" spans="1:23" x14ac:dyDescent="0.25">
      <c r="A5936">
        <v>17622853</v>
      </c>
      <c r="B5936">
        <v>9.7616332387089613E+17</v>
      </c>
      <c r="C5936" s="4">
        <v>43179.810729166667</v>
      </c>
      <c r="D5936" s="1" t="s">
        <v>15097</v>
      </c>
      <c r="E5936" s="1" t="s">
        <v>6257</v>
      </c>
      <c r="F5936">
        <v>5</v>
      </c>
      <c r="G5936">
        <v>2</v>
      </c>
      <c r="H5936">
        <v>25</v>
      </c>
      <c r="I5936">
        <v>2</v>
      </c>
      <c r="J5936" s="1" t="s">
        <v>6258</v>
      </c>
      <c r="K5936" s="1" t="s">
        <v>15098</v>
      </c>
      <c r="L5936" s="1" t="s">
        <v>6260</v>
      </c>
      <c r="M5936" s="1" t="s">
        <v>6259</v>
      </c>
      <c r="N5936" s="1" t="s">
        <v>6268</v>
      </c>
      <c r="O5936" s="4">
        <v>39777.719039351854</v>
      </c>
      <c r="P5936" t="b">
        <v>1</v>
      </c>
      <c r="Q5936" s="1" t="s">
        <v>6269</v>
      </c>
      <c r="R5936" s="1" t="s">
        <v>6270</v>
      </c>
      <c r="S5936" s="1" t="s">
        <v>6218</v>
      </c>
      <c r="T5936">
        <v>39704</v>
      </c>
      <c r="U5936">
        <v>4096</v>
      </c>
      <c r="V5936">
        <v>7418</v>
      </c>
      <c r="W5936">
        <v>320</v>
      </c>
    </row>
    <row r="5937" spans="1:23" x14ac:dyDescent="0.25">
      <c r="A5937">
        <v>251034857</v>
      </c>
      <c r="B5937">
        <v>9.7616145019543552E+17</v>
      </c>
      <c r="C5937" s="4">
        <v>43179.805555555555</v>
      </c>
      <c r="D5937" s="1" t="s">
        <v>15099</v>
      </c>
      <c r="E5937" s="1" t="s">
        <v>6257</v>
      </c>
      <c r="F5937">
        <v>12</v>
      </c>
      <c r="G5937">
        <v>11</v>
      </c>
      <c r="H5937">
        <v>43</v>
      </c>
      <c r="I5937">
        <v>3</v>
      </c>
      <c r="J5937" s="1" t="s">
        <v>6336</v>
      </c>
      <c r="K5937" s="1" t="s">
        <v>6259</v>
      </c>
      <c r="L5937" s="1" t="s">
        <v>6260</v>
      </c>
      <c r="M5937" s="1" t="s">
        <v>6259</v>
      </c>
      <c r="N5937" s="1" t="s">
        <v>6326</v>
      </c>
      <c r="O5937" s="4">
        <v>40586.425208333334</v>
      </c>
      <c r="P5937" t="b">
        <v>1</v>
      </c>
      <c r="Q5937" s="1" t="s">
        <v>6327</v>
      </c>
      <c r="R5937" s="1" t="s">
        <v>6257</v>
      </c>
      <c r="S5937" s="1" t="s">
        <v>274</v>
      </c>
      <c r="T5937">
        <v>60188</v>
      </c>
      <c r="U5937">
        <v>450</v>
      </c>
      <c r="V5937">
        <v>2531</v>
      </c>
      <c r="W5937">
        <v>384</v>
      </c>
    </row>
    <row r="5938" spans="1:23" x14ac:dyDescent="0.25">
      <c r="A5938">
        <v>17622853</v>
      </c>
      <c r="B5938">
        <v>9.7614510822672794E+17</v>
      </c>
      <c r="C5938" s="4">
        <v>43179.760462962964</v>
      </c>
      <c r="D5938" s="1" t="s">
        <v>15100</v>
      </c>
      <c r="E5938" s="1" t="s">
        <v>6257</v>
      </c>
      <c r="F5938">
        <v>5</v>
      </c>
      <c r="G5938">
        <v>1</v>
      </c>
      <c r="H5938">
        <v>36</v>
      </c>
      <c r="I5938">
        <v>0</v>
      </c>
      <c r="J5938" s="1" t="s">
        <v>15101</v>
      </c>
      <c r="K5938" s="1" t="s">
        <v>15102</v>
      </c>
      <c r="L5938" s="1" t="s">
        <v>6260</v>
      </c>
      <c r="M5938" s="1" t="s">
        <v>6259</v>
      </c>
      <c r="N5938" s="1" t="s">
        <v>6268</v>
      </c>
      <c r="O5938" s="4">
        <v>39777.719039351854</v>
      </c>
      <c r="P5938" t="b">
        <v>1</v>
      </c>
      <c r="Q5938" s="1" t="s">
        <v>6269</v>
      </c>
      <c r="R5938" s="1" t="s">
        <v>6270</v>
      </c>
      <c r="S5938" s="1" t="s">
        <v>6218</v>
      </c>
      <c r="T5938">
        <v>39704</v>
      </c>
      <c r="U5938">
        <v>4096</v>
      </c>
      <c r="V5938">
        <v>7418</v>
      </c>
      <c r="W5938">
        <v>320</v>
      </c>
    </row>
    <row r="5939" spans="1:23" x14ac:dyDescent="0.25">
      <c r="A5939">
        <v>7089792</v>
      </c>
      <c r="B5939">
        <v>9.7606840702303027E+17</v>
      </c>
      <c r="C5939" s="4">
        <v>43179.548807870371</v>
      </c>
      <c r="D5939" s="1" t="s">
        <v>15103</v>
      </c>
      <c r="E5939" s="1" t="s">
        <v>6257</v>
      </c>
      <c r="F5939">
        <v>2</v>
      </c>
      <c r="G5939">
        <v>3</v>
      </c>
      <c r="H5939">
        <v>16</v>
      </c>
      <c r="I5939">
        <v>2</v>
      </c>
      <c r="J5939" s="1" t="s">
        <v>15104</v>
      </c>
      <c r="K5939" s="1" t="s">
        <v>7169</v>
      </c>
      <c r="L5939" s="1" t="s">
        <v>6260</v>
      </c>
      <c r="M5939" s="1" t="s">
        <v>6259</v>
      </c>
      <c r="N5939" s="1" t="s">
        <v>6275</v>
      </c>
      <c r="O5939" s="4">
        <v>39259.664467592593</v>
      </c>
      <c r="P5939" t="b">
        <v>1</v>
      </c>
      <c r="Q5939" s="1" t="s">
        <v>6276</v>
      </c>
      <c r="R5939" s="1" t="s">
        <v>6277</v>
      </c>
      <c r="S5939" s="1" t="s">
        <v>6278</v>
      </c>
      <c r="T5939">
        <v>30280</v>
      </c>
      <c r="U5939">
        <v>4550</v>
      </c>
      <c r="V5939">
        <v>7288</v>
      </c>
      <c r="W5939">
        <v>287</v>
      </c>
    </row>
    <row r="5940" spans="1:23" x14ac:dyDescent="0.25">
      <c r="A5940">
        <v>123868861</v>
      </c>
      <c r="B5940">
        <v>9.7606791732969882E+17</v>
      </c>
      <c r="C5940" s="4">
        <v>43179.547453703701</v>
      </c>
      <c r="D5940" s="1" t="s">
        <v>15105</v>
      </c>
      <c r="E5940" s="1" t="s">
        <v>6257</v>
      </c>
      <c r="F5940">
        <v>11</v>
      </c>
      <c r="G5940">
        <v>23</v>
      </c>
      <c r="H5940">
        <v>43</v>
      </c>
      <c r="I5940">
        <v>11</v>
      </c>
      <c r="J5940" s="1" t="s">
        <v>6280</v>
      </c>
      <c r="K5940" s="1" t="s">
        <v>9931</v>
      </c>
      <c r="L5940" s="1" t="s">
        <v>6260</v>
      </c>
      <c r="M5940" s="1" t="s">
        <v>6259</v>
      </c>
      <c r="N5940" s="1" t="s">
        <v>6281</v>
      </c>
      <c r="O5940" s="4">
        <v>40254.599421296298</v>
      </c>
      <c r="P5940" t="b">
        <v>1</v>
      </c>
      <c r="Q5940" s="1" t="s">
        <v>6282</v>
      </c>
      <c r="R5940" s="1" t="s">
        <v>6283</v>
      </c>
      <c r="S5940" s="1" t="s">
        <v>384</v>
      </c>
      <c r="T5940">
        <v>53434</v>
      </c>
      <c r="U5940">
        <v>609</v>
      </c>
      <c r="V5940">
        <v>6533</v>
      </c>
      <c r="W5940">
        <v>352</v>
      </c>
    </row>
    <row r="5941" spans="1:23" x14ac:dyDescent="0.25">
      <c r="A5941">
        <v>17622853</v>
      </c>
      <c r="B5941">
        <v>9.7606469440974438E+17</v>
      </c>
      <c r="C5941" s="4">
        <v>43179.538564814815</v>
      </c>
      <c r="D5941" s="1" t="s">
        <v>15106</v>
      </c>
      <c r="E5941" s="1" t="s">
        <v>6257</v>
      </c>
      <c r="F5941">
        <v>0</v>
      </c>
      <c r="G5941">
        <v>3</v>
      </c>
      <c r="H5941">
        <v>1</v>
      </c>
      <c r="I5941">
        <v>0</v>
      </c>
      <c r="J5941" s="1" t="s">
        <v>15107</v>
      </c>
      <c r="K5941" s="1" t="s">
        <v>6259</v>
      </c>
      <c r="L5941" s="1" t="s">
        <v>6260</v>
      </c>
      <c r="M5941" s="1" t="s">
        <v>6259</v>
      </c>
      <c r="N5941" s="1" t="s">
        <v>6268</v>
      </c>
      <c r="O5941" s="4">
        <v>39777.719039351854</v>
      </c>
      <c r="P5941" t="b">
        <v>1</v>
      </c>
      <c r="Q5941" s="1" t="s">
        <v>6269</v>
      </c>
      <c r="R5941" s="1" t="s">
        <v>6270</v>
      </c>
      <c r="S5941" s="1" t="s">
        <v>6218</v>
      </c>
      <c r="T5941">
        <v>39704</v>
      </c>
      <c r="U5941">
        <v>4096</v>
      </c>
      <c r="V5941">
        <v>7418</v>
      </c>
      <c r="W5941">
        <v>320</v>
      </c>
    </row>
    <row r="5942" spans="1:23" x14ac:dyDescent="0.25">
      <c r="A5942">
        <v>123868861</v>
      </c>
      <c r="B5942">
        <v>9.7606290865539072E+17</v>
      </c>
      <c r="C5942" s="4">
        <v>43179.533634259256</v>
      </c>
      <c r="D5942" s="1" t="s">
        <v>15108</v>
      </c>
      <c r="E5942" s="1" t="s">
        <v>6257</v>
      </c>
      <c r="F5942">
        <v>3</v>
      </c>
      <c r="G5942">
        <v>1</v>
      </c>
      <c r="H5942">
        <v>19</v>
      </c>
      <c r="I5942">
        <v>1</v>
      </c>
      <c r="J5942" s="1" t="s">
        <v>6258</v>
      </c>
      <c r="K5942" s="1" t="s">
        <v>6259</v>
      </c>
      <c r="L5942" s="1" t="s">
        <v>6260</v>
      </c>
      <c r="M5942" s="1" t="s">
        <v>6259</v>
      </c>
      <c r="N5942" s="1" t="s">
        <v>6281</v>
      </c>
      <c r="O5942" s="4">
        <v>40254.599421296298</v>
      </c>
      <c r="P5942" t="b">
        <v>1</v>
      </c>
      <c r="Q5942" s="1" t="s">
        <v>6282</v>
      </c>
      <c r="R5942" s="1" t="s">
        <v>6283</v>
      </c>
      <c r="S5942" s="1" t="s">
        <v>384</v>
      </c>
      <c r="T5942">
        <v>53434</v>
      </c>
      <c r="U5942">
        <v>609</v>
      </c>
      <c r="V5942">
        <v>6533</v>
      </c>
      <c r="W5942">
        <v>352</v>
      </c>
    </row>
    <row r="5943" spans="1:23" x14ac:dyDescent="0.25">
      <c r="A5943">
        <v>1227448789</v>
      </c>
      <c r="B5943">
        <v>9.7601084882410291E+17</v>
      </c>
      <c r="C5943" s="4">
        <v>43179.389976851853</v>
      </c>
      <c r="D5943" s="1" t="s">
        <v>15109</v>
      </c>
      <c r="E5943" s="1" t="s">
        <v>6257</v>
      </c>
      <c r="F5943">
        <v>3</v>
      </c>
      <c r="G5943">
        <v>0</v>
      </c>
      <c r="H5943">
        <v>9</v>
      </c>
      <c r="I5943">
        <v>0</v>
      </c>
      <c r="J5943" s="1" t="s">
        <v>6258</v>
      </c>
      <c r="K5943" s="1" t="s">
        <v>6303</v>
      </c>
      <c r="L5943" s="1" t="s">
        <v>6260</v>
      </c>
      <c r="M5943" s="1" t="s">
        <v>6259</v>
      </c>
      <c r="N5943" s="1" t="s">
        <v>6261</v>
      </c>
      <c r="O5943" s="4">
        <v>41333.559953703705</v>
      </c>
      <c r="P5943" t="b">
        <v>1</v>
      </c>
      <c r="Q5943" s="1" t="s">
        <v>6262</v>
      </c>
      <c r="R5943" s="1" t="s">
        <v>6263</v>
      </c>
      <c r="S5943" s="1" t="s">
        <v>6264</v>
      </c>
      <c r="T5943">
        <v>21001</v>
      </c>
      <c r="U5943">
        <v>646</v>
      </c>
      <c r="V5943">
        <v>6392</v>
      </c>
      <c r="W5943">
        <v>210</v>
      </c>
    </row>
    <row r="5944" spans="1:23" x14ac:dyDescent="0.25">
      <c r="A5944">
        <v>17622853</v>
      </c>
      <c r="B5944">
        <v>9.7566262894839808E+17</v>
      </c>
      <c r="C5944" s="4">
        <v>43178.429074074076</v>
      </c>
      <c r="D5944" s="1" t="s">
        <v>15110</v>
      </c>
      <c r="E5944" s="1" t="s">
        <v>6257</v>
      </c>
      <c r="F5944">
        <v>2</v>
      </c>
      <c r="G5944">
        <v>5</v>
      </c>
      <c r="H5944">
        <v>32</v>
      </c>
      <c r="I5944">
        <v>2</v>
      </c>
      <c r="J5944" s="1" t="s">
        <v>9851</v>
      </c>
      <c r="K5944" s="1" t="s">
        <v>15111</v>
      </c>
      <c r="L5944" s="1" t="s">
        <v>6260</v>
      </c>
      <c r="M5944" s="1" t="s">
        <v>6259</v>
      </c>
      <c r="N5944" s="1" t="s">
        <v>6268</v>
      </c>
      <c r="O5944" s="4">
        <v>39777.719039351854</v>
      </c>
      <c r="P5944" t="b">
        <v>1</v>
      </c>
      <c r="Q5944" s="1" t="s">
        <v>6269</v>
      </c>
      <c r="R5944" s="1" t="s">
        <v>6270</v>
      </c>
      <c r="S5944" s="1" t="s">
        <v>6218</v>
      </c>
      <c r="T5944">
        <v>39704</v>
      </c>
      <c r="U5944">
        <v>4096</v>
      </c>
      <c r="V5944">
        <v>7418</v>
      </c>
      <c r="W5944">
        <v>320</v>
      </c>
    </row>
    <row r="5945" spans="1:23" x14ac:dyDescent="0.25">
      <c r="A5945">
        <v>123868861</v>
      </c>
      <c r="B5945">
        <v>9.7529699325273702E+17</v>
      </c>
      <c r="C5945" s="4">
        <v>43177.420104166667</v>
      </c>
      <c r="D5945" s="1" t="s">
        <v>15112</v>
      </c>
      <c r="E5945" s="1" t="s">
        <v>6257</v>
      </c>
      <c r="F5945">
        <v>2</v>
      </c>
      <c r="G5945">
        <v>7</v>
      </c>
      <c r="H5945">
        <v>9</v>
      </c>
      <c r="I5945">
        <v>0</v>
      </c>
      <c r="J5945" s="1" t="s">
        <v>6258</v>
      </c>
      <c r="K5945" s="1" t="s">
        <v>15113</v>
      </c>
      <c r="L5945" s="1" t="s">
        <v>6260</v>
      </c>
      <c r="M5945" s="1" t="s">
        <v>6259</v>
      </c>
      <c r="N5945" s="1" t="s">
        <v>6281</v>
      </c>
      <c r="O5945" s="4">
        <v>40254.599421296298</v>
      </c>
      <c r="P5945" t="b">
        <v>1</v>
      </c>
      <c r="Q5945" s="1" t="s">
        <v>6282</v>
      </c>
      <c r="R5945" s="1" t="s">
        <v>6283</v>
      </c>
      <c r="S5945" s="1" t="s">
        <v>384</v>
      </c>
      <c r="T5945">
        <v>53434</v>
      </c>
      <c r="U5945">
        <v>609</v>
      </c>
      <c r="V5945">
        <v>6533</v>
      </c>
      <c r="W5945">
        <v>352</v>
      </c>
    </row>
    <row r="5946" spans="1:23" x14ac:dyDescent="0.25">
      <c r="A5946">
        <v>123868861</v>
      </c>
      <c r="B5946">
        <v>9.749109596082176E+17</v>
      </c>
      <c r="C5946" s="4">
        <v>43176.354861111111</v>
      </c>
      <c r="D5946" s="1" t="s">
        <v>15114</v>
      </c>
      <c r="E5946" s="1" t="s">
        <v>6257</v>
      </c>
      <c r="F5946">
        <v>22</v>
      </c>
      <c r="G5946">
        <v>23</v>
      </c>
      <c r="H5946">
        <v>78</v>
      </c>
      <c r="I5946">
        <v>10</v>
      </c>
      <c r="J5946" s="1" t="s">
        <v>15115</v>
      </c>
      <c r="K5946" s="1" t="s">
        <v>6259</v>
      </c>
      <c r="L5946" s="1" t="s">
        <v>6260</v>
      </c>
      <c r="M5946" s="1" t="s">
        <v>6259</v>
      </c>
      <c r="N5946" s="1" t="s">
        <v>6281</v>
      </c>
      <c r="O5946" s="4">
        <v>40254.599421296298</v>
      </c>
      <c r="P5946" t="b">
        <v>1</v>
      </c>
      <c r="Q5946" s="1" t="s">
        <v>6282</v>
      </c>
      <c r="R5946" s="1" t="s">
        <v>6283</v>
      </c>
      <c r="S5946" s="1" t="s">
        <v>384</v>
      </c>
      <c r="T5946">
        <v>53434</v>
      </c>
      <c r="U5946">
        <v>609</v>
      </c>
      <c r="V5946">
        <v>6533</v>
      </c>
      <c r="W5946">
        <v>352</v>
      </c>
    </row>
    <row r="5947" spans="1:23" x14ac:dyDescent="0.25">
      <c r="A5947">
        <v>17622853</v>
      </c>
      <c r="B5947">
        <v>9.7468110825101722E+17</v>
      </c>
      <c r="C5947" s="4">
        <v>43175.720590277779</v>
      </c>
      <c r="D5947" s="1" t="s">
        <v>15116</v>
      </c>
      <c r="E5947" s="1" t="s">
        <v>15117</v>
      </c>
      <c r="F5947">
        <v>0</v>
      </c>
      <c r="G5947">
        <v>3</v>
      </c>
      <c r="H5947">
        <v>9</v>
      </c>
      <c r="I5947">
        <v>0</v>
      </c>
      <c r="J5947" s="1" t="s">
        <v>6258</v>
      </c>
      <c r="K5947" s="1" t="s">
        <v>6259</v>
      </c>
      <c r="L5947" s="1" t="s">
        <v>6260</v>
      </c>
      <c r="M5947" s="1" t="s">
        <v>6259</v>
      </c>
      <c r="N5947" s="1" t="s">
        <v>6268</v>
      </c>
      <c r="O5947" s="4">
        <v>39777.719039351854</v>
      </c>
      <c r="P5947" t="b">
        <v>1</v>
      </c>
      <c r="Q5947" s="1" t="s">
        <v>6269</v>
      </c>
      <c r="R5947" s="1" t="s">
        <v>6270</v>
      </c>
      <c r="S5947" s="1" t="s">
        <v>6218</v>
      </c>
      <c r="T5947">
        <v>39704</v>
      </c>
      <c r="U5947">
        <v>4096</v>
      </c>
      <c r="V5947">
        <v>7418</v>
      </c>
      <c r="W5947">
        <v>320</v>
      </c>
    </row>
    <row r="5948" spans="1:23" x14ac:dyDescent="0.25">
      <c r="A5948">
        <v>111554559</v>
      </c>
      <c r="B5948">
        <v>9.746527643358249E+17</v>
      </c>
      <c r="C5948" s="4">
        <v>43175.642372685186</v>
      </c>
      <c r="D5948" s="1" t="s">
        <v>15118</v>
      </c>
      <c r="E5948" s="1" t="s">
        <v>6257</v>
      </c>
      <c r="F5948">
        <v>10</v>
      </c>
      <c r="G5948">
        <v>1</v>
      </c>
      <c r="H5948">
        <v>31</v>
      </c>
      <c r="I5948">
        <v>0</v>
      </c>
      <c r="J5948" s="1" t="s">
        <v>6258</v>
      </c>
      <c r="K5948" s="1" t="s">
        <v>6259</v>
      </c>
      <c r="L5948" s="1" t="s">
        <v>6260</v>
      </c>
      <c r="M5948" s="1" t="s">
        <v>6259</v>
      </c>
      <c r="N5948" s="1" t="s">
        <v>6344</v>
      </c>
      <c r="O5948" s="4">
        <v>40214.462453703702</v>
      </c>
      <c r="P5948" t="b">
        <v>1</v>
      </c>
      <c r="Q5948" s="1" t="s">
        <v>156</v>
      </c>
      <c r="R5948" s="1" t="s">
        <v>6345</v>
      </c>
      <c r="S5948" s="1" t="s">
        <v>156</v>
      </c>
      <c r="T5948">
        <v>36079</v>
      </c>
      <c r="U5948">
        <v>456</v>
      </c>
      <c r="V5948">
        <v>8860</v>
      </c>
      <c r="W5948">
        <v>370</v>
      </c>
    </row>
    <row r="5949" spans="1:23" x14ac:dyDescent="0.25">
      <c r="A5949">
        <v>7089792</v>
      </c>
      <c r="B5949">
        <v>9.7464182194189107E+17</v>
      </c>
      <c r="C5949" s="4">
        <v>43175.612175925926</v>
      </c>
      <c r="D5949" s="1" t="s">
        <v>15119</v>
      </c>
      <c r="E5949" s="1" t="s">
        <v>6257</v>
      </c>
      <c r="F5949">
        <v>3</v>
      </c>
      <c r="G5949">
        <v>12</v>
      </c>
      <c r="H5949">
        <v>20</v>
      </c>
      <c r="I5949">
        <v>1</v>
      </c>
      <c r="J5949" s="1" t="s">
        <v>6451</v>
      </c>
      <c r="K5949" s="1" t="s">
        <v>6259</v>
      </c>
      <c r="L5949" s="1" t="s">
        <v>6259</v>
      </c>
      <c r="M5949" s="1" t="s">
        <v>6259</v>
      </c>
      <c r="N5949" s="1" t="s">
        <v>6275</v>
      </c>
      <c r="O5949" s="4">
        <v>39259.664467592593</v>
      </c>
      <c r="P5949" t="b">
        <v>1</v>
      </c>
      <c r="Q5949" s="1" t="s">
        <v>6276</v>
      </c>
      <c r="R5949" s="1" t="s">
        <v>6277</v>
      </c>
      <c r="S5949" s="1" t="s">
        <v>6278</v>
      </c>
      <c r="T5949">
        <v>30280</v>
      </c>
      <c r="U5949">
        <v>4550</v>
      </c>
      <c r="V5949">
        <v>7288</v>
      </c>
      <c r="W5949">
        <v>287</v>
      </c>
    </row>
    <row r="5950" spans="1:23" x14ac:dyDescent="0.25">
      <c r="A5950">
        <v>14462419</v>
      </c>
      <c r="B5950">
        <v>9.7463626038715597E+17</v>
      </c>
      <c r="C5950" s="4">
        <v>43175.596828703703</v>
      </c>
      <c r="D5950" s="1" t="s">
        <v>15120</v>
      </c>
      <c r="E5950" s="1" t="s">
        <v>6257</v>
      </c>
      <c r="F5950">
        <v>11</v>
      </c>
      <c r="G5950">
        <v>5</v>
      </c>
      <c r="H5950">
        <v>79</v>
      </c>
      <c r="I5950">
        <v>0</v>
      </c>
      <c r="J5950" s="1" t="s">
        <v>6451</v>
      </c>
      <c r="K5950" s="1" t="s">
        <v>8429</v>
      </c>
      <c r="L5950" s="1" t="s">
        <v>6287</v>
      </c>
      <c r="M5950" s="1" t="s">
        <v>6259</v>
      </c>
      <c r="N5950" s="1" t="s">
        <v>6288</v>
      </c>
      <c r="O5950" s="4">
        <v>39559.695937500001</v>
      </c>
      <c r="P5950" t="b">
        <v>1</v>
      </c>
      <c r="Q5950" s="1" t="s">
        <v>6289</v>
      </c>
      <c r="R5950" s="1" t="s">
        <v>6290</v>
      </c>
      <c r="S5950" s="1" t="s">
        <v>6291</v>
      </c>
      <c r="T5950">
        <v>48743</v>
      </c>
      <c r="U5950">
        <v>4261</v>
      </c>
      <c r="V5950">
        <v>20083</v>
      </c>
      <c r="W5950">
        <v>471</v>
      </c>
    </row>
    <row r="5951" spans="1:23" x14ac:dyDescent="0.25">
      <c r="A5951">
        <v>123868861</v>
      </c>
      <c r="B5951">
        <v>9.746017507988521E+17</v>
      </c>
      <c r="C5951" s="4">
        <v>43175.501608796294</v>
      </c>
      <c r="D5951" s="1" t="s">
        <v>15121</v>
      </c>
      <c r="E5951" s="1" t="s">
        <v>6257</v>
      </c>
      <c r="F5951">
        <v>6</v>
      </c>
      <c r="G5951">
        <v>16</v>
      </c>
      <c r="H5951">
        <v>40</v>
      </c>
      <c r="I5951">
        <v>4</v>
      </c>
      <c r="J5951" s="1" t="s">
        <v>15122</v>
      </c>
      <c r="K5951" s="1" t="s">
        <v>6259</v>
      </c>
      <c r="L5951" s="1" t="s">
        <v>6260</v>
      </c>
      <c r="M5951" s="1" t="s">
        <v>6259</v>
      </c>
      <c r="N5951" s="1" t="s">
        <v>6281</v>
      </c>
      <c r="O5951" s="4">
        <v>40254.599421296298</v>
      </c>
      <c r="P5951" t="b">
        <v>1</v>
      </c>
      <c r="Q5951" s="1" t="s">
        <v>6282</v>
      </c>
      <c r="R5951" s="1" t="s">
        <v>6283</v>
      </c>
      <c r="S5951" s="1" t="s">
        <v>384</v>
      </c>
      <c r="T5951">
        <v>53434</v>
      </c>
      <c r="U5951">
        <v>609</v>
      </c>
      <c r="V5951">
        <v>6533</v>
      </c>
      <c r="W5951">
        <v>352</v>
      </c>
    </row>
    <row r="5952" spans="1:23" x14ac:dyDescent="0.25">
      <c r="A5952">
        <v>123868861</v>
      </c>
      <c r="B5952">
        <v>9.7452869072068198E+17</v>
      </c>
      <c r="C5952" s="4">
        <v>43175.3</v>
      </c>
      <c r="D5952" s="1" t="s">
        <v>15123</v>
      </c>
      <c r="E5952" s="1" t="s">
        <v>6257</v>
      </c>
      <c r="F5952">
        <v>6</v>
      </c>
      <c r="G5952">
        <v>34</v>
      </c>
      <c r="H5952">
        <v>78</v>
      </c>
      <c r="I5952">
        <v>24</v>
      </c>
      <c r="J5952" s="1" t="s">
        <v>6258</v>
      </c>
      <c r="K5952" s="1" t="s">
        <v>6259</v>
      </c>
      <c r="L5952" s="1" t="s">
        <v>6260</v>
      </c>
      <c r="M5952" s="1" t="s">
        <v>6259</v>
      </c>
      <c r="N5952" s="1" t="s">
        <v>6281</v>
      </c>
      <c r="O5952" s="4">
        <v>40254.599421296298</v>
      </c>
      <c r="P5952" t="b">
        <v>1</v>
      </c>
      <c r="Q5952" s="1" t="s">
        <v>6282</v>
      </c>
      <c r="R5952" s="1" t="s">
        <v>6283</v>
      </c>
      <c r="S5952" s="1" t="s">
        <v>384</v>
      </c>
      <c r="T5952">
        <v>53434</v>
      </c>
      <c r="U5952">
        <v>609</v>
      </c>
      <c r="V5952">
        <v>6533</v>
      </c>
      <c r="W5952">
        <v>352</v>
      </c>
    </row>
    <row r="5953" spans="1:23" x14ac:dyDescent="0.25">
      <c r="A5953">
        <v>7089792</v>
      </c>
      <c r="B5953">
        <v>9.743404552981504E+17</v>
      </c>
      <c r="C5953" s="4">
        <v>43174.78056712963</v>
      </c>
      <c r="D5953" s="1" t="s">
        <v>15124</v>
      </c>
      <c r="E5953" s="1" t="s">
        <v>15125</v>
      </c>
      <c r="F5953">
        <v>2</v>
      </c>
      <c r="G5953">
        <v>1</v>
      </c>
      <c r="H5953">
        <v>12</v>
      </c>
      <c r="I5953">
        <v>0</v>
      </c>
      <c r="J5953" s="1" t="s">
        <v>6258</v>
      </c>
      <c r="K5953" s="1" t="s">
        <v>6259</v>
      </c>
      <c r="L5953" s="1" t="s">
        <v>6260</v>
      </c>
      <c r="M5953" s="1" t="s">
        <v>6259</v>
      </c>
      <c r="N5953" s="1" t="s">
        <v>6275</v>
      </c>
      <c r="O5953" s="4">
        <v>39259.664467592593</v>
      </c>
      <c r="P5953" t="b">
        <v>1</v>
      </c>
      <c r="Q5953" s="1" t="s">
        <v>6276</v>
      </c>
      <c r="R5953" s="1" t="s">
        <v>6277</v>
      </c>
      <c r="S5953" s="1" t="s">
        <v>6278</v>
      </c>
      <c r="T5953">
        <v>30280</v>
      </c>
      <c r="U5953">
        <v>4550</v>
      </c>
      <c r="V5953">
        <v>7288</v>
      </c>
      <c r="W5953">
        <v>287</v>
      </c>
    </row>
    <row r="5954" spans="1:23" x14ac:dyDescent="0.25">
      <c r="A5954">
        <v>111554559</v>
      </c>
      <c r="B5954">
        <v>9.7421604402486886E+17</v>
      </c>
      <c r="C5954" s="4">
        <v>43174.437256944446</v>
      </c>
      <c r="D5954" s="1" t="s">
        <v>15126</v>
      </c>
      <c r="E5954" s="1" t="s">
        <v>15127</v>
      </c>
      <c r="F5954">
        <v>0</v>
      </c>
      <c r="G5954">
        <v>1</v>
      </c>
      <c r="H5954">
        <v>0</v>
      </c>
      <c r="I5954">
        <v>0</v>
      </c>
      <c r="J5954" s="1" t="s">
        <v>6259</v>
      </c>
      <c r="K5954" s="1" t="s">
        <v>6259</v>
      </c>
      <c r="L5954" s="1" t="s">
        <v>6259</v>
      </c>
      <c r="M5954" s="1" t="s">
        <v>6259</v>
      </c>
      <c r="N5954" s="1" t="s">
        <v>6344</v>
      </c>
      <c r="O5954" s="4">
        <v>40214.462453703702</v>
      </c>
      <c r="P5954" t="b">
        <v>1</v>
      </c>
      <c r="Q5954" s="1" t="s">
        <v>156</v>
      </c>
      <c r="R5954" s="1" t="s">
        <v>6345</v>
      </c>
      <c r="S5954" s="1" t="s">
        <v>156</v>
      </c>
      <c r="T5954">
        <v>36079</v>
      </c>
      <c r="U5954">
        <v>456</v>
      </c>
      <c r="V5954">
        <v>8860</v>
      </c>
      <c r="W5954">
        <v>370</v>
      </c>
    </row>
    <row r="5955" spans="1:23" x14ac:dyDescent="0.25">
      <c r="A5955">
        <v>111554559</v>
      </c>
      <c r="B5955">
        <v>9.742156376010793E+17</v>
      </c>
      <c r="C5955" s="4">
        <v>43174.43613425926</v>
      </c>
      <c r="D5955" s="1" t="s">
        <v>15128</v>
      </c>
      <c r="E5955" s="1" t="s">
        <v>15129</v>
      </c>
      <c r="F5955">
        <v>0</v>
      </c>
      <c r="G5955">
        <v>0</v>
      </c>
      <c r="H5955">
        <v>1</v>
      </c>
      <c r="I5955">
        <v>0</v>
      </c>
      <c r="J5955" s="1" t="s">
        <v>6259</v>
      </c>
      <c r="K5955" s="1" t="s">
        <v>15130</v>
      </c>
      <c r="L5955" s="1" t="s">
        <v>6259</v>
      </c>
      <c r="M5955" s="1" t="s">
        <v>6259</v>
      </c>
      <c r="N5955" s="1" t="s">
        <v>6344</v>
      </c>
      <c r="O5955" s="4">
        <v>40214.462453703702</v>
      </c>
      <c r="P5955" t="b">
        <v>1</v>
      </c>
      <c r="Q5955" s="1" t="s">
        <v>156</v>
      </c>
      <c r="R5955" s="1" t="s">
        <v>6345</v>
      </c>
      <c r="S5955" s="1" t="s">
        <v>156</v>
      </c>
      <c r="T5955">
        <v>36079</v>
      </c>
      <c r="U5955">
        <v>456</v>
      </c>
      <c r="V5955">
        <v>8860</v>
      </c>
      <c r="W5955">
        <v>370</v>
      </c>
    </row>
    <row r="5956" spans="1:23" x14ac:dyDescent="0.25">
      <c r="A5956">
        <v>111554559</v>
      </c>
      <c r="B5956">
        <v>9.7421535379342541E+17</v>
      </c>
      <c r="C5956" s="4">
        <v>43174.435358796298</v>
      </c>
      <c r="D5956" s="1" t="s">
        <v>15131</v>
      </c>
      <c r="E5956" s="1" t="s">
        <v>15132</v>
      </c>
      <c r="F5956">
        <v>0</v>
      </c>
      <c r="G5956">
        <v>0</v>
      </c>
      <c r="H5956">
        <v>0</v>
      </c>
      <c r="I5956">
        <v>0</v>
      </c>
      <c r="J5956" s="1" t="s">
        <v>6259</v>
      </c>
      <c r="K5956" s="1" t="s">
        <v>15133</v>
      </c>
      <c r="L5956" s="1" t="s">
        <v>6259</v>
      </c>
      <c r="M5956" s="1" t="s">
        <v>6259</v>
      </c>
      <c r="N5956" s="1" t="s">
        <v>6344</v>
      </c>
      <c r="O5956" s="4">
        <v>40214.462453703702</v>
      </c>
      <c r="P5956" t="b">
        <v>1</v>
      </c>
      <c r="Q5956" s="1" t="s">
        <v>156</v>
      </c>
      <c r="R5956" s="1" t="s">
        <v>6345</v>
      </c>
      <c r="S5956" s="1" t="s">
        <v>156</v>
      </c>
      <c r="T5956">
        <v>36079</v>
      </c>
      <c r="U5956">
        <v>456</v>
      </c>
      <c r="V5956">
        <v>8860</v>
      </c>
      <c r="W5956">
        <v>370</v>
      </c>
    </row>
    <row r="5957" spans="1:23" x14ac:dyDescent="0.25">
      <c r="A5957">
        <v>111554559</v>
      </c>
      <c r="B5957">
        <v>9.7420710741426586E+17</v>
      </c>
      <c r="C5957" s="4">
        <v>43174.412592592591</v>
      </c>
      <c r="D5957" s="1" t="s">
        <v>15134</v>
      </c>
      <c r="E5957" s="1" t="s">
        <v>6257</v>
      </c>
      <c r="F5957">
        <v>13</v>
      </c>
      <c r="G5957">
        <v>0</v>
      </c>
      <c r="H5957">
        <v>18</v>
      </c>
      <c r="I5957">
        <v>1</v>
      </c>
      <c r="J5957" s="1" t="s">
        <v>6259</v>
      </c>
      <c r="K5957" s="1" t="s">
        <v>6259</v>
      </c>
      <c r="L5957" s="1" t="s">
        <v>6259</v>
      </c>
      <c r="M5957" s="1" t="s">
        <v>6259</v>
      </c>
      <c r="N5957" s="1" t="s">
        <v>6344</v>
      </c>
      <c r="O5957" s="4">
        <v>40214.462453703702</v>
      </c>
      <c r="P5957" t="b">
        <v>1</v>
      </c>
      <c r="Q5957" s="1" t="s">
        <v>156</v>
      </c>
      <c r="R5957" s="1" t="s">
        <v>6345</v>
      </c>
      <c r="S5957" s="1" t="s">
        <v>156</v>
      </c>
      <c r="T5957">
        <v>36079</v>
      </c>
      <c r="U5957">
        <v>456</v>
      </c>
      <c r="V5957">
        <v>8860</v>
      </c>
      <c r="W5957">
        <v>370</v>
      </c>
    </row>
    <row r="5958" spans="1:23" x14ac:dyDescent="0.25">
      <c r="A5958">
        <v>111554559</v>
      </c>
      <c r="B5958">
        <v>9.7401279180281446E+17</v>
      </c>
      <c r="C5958" s="4">
        <v>43173.876388888886</v>
      </c>
      <c r="D5958" s="1" t="s">
        <v>15135</v>
      </c>
      <c r="E5958" s="1" t="s">
        <v>6257</v>
      </c>
      <c r="F5958">
        <v>5</v>
      </c>
      <c r="G5958">
        <v>0</v>
      </c>
      <c r="H5958">
        <v>21</v>
      </c>
      <c r="I5958">
        <v>0</v>
      </c>
      <c r="J5958" s="1" t="s">
        <v>6258</v>
      </c>
      <c r="K5958" s="1" t="s">
        <v>15136</v>
      </c>
      <c r="L5958" s="1" t="s">
        <v>6260</v>
      </c>
      <c r="M5958" s="1" t="s">
        <v>6259</v>
      </c>
      <c r="N5958" s="1" t="s">
        <v>6344</v>
      </c>
      <c r="O5958" s="4">
        <v>40214.462453703702</v>
      </c>
      <c r="P5958" t="b">
        <v>1</v>
      </c>
      <c r="Q5958" s="1" t="s">
        <v>156</v>
      </c>
      <c r="R5958" s="1" t="s">
        <v>6345</v>
      </c>
      <c r="S5958" s="1" t="s">
        <v>156</v>
      </c>
      <c r="T5958">
        <v>36079</v>
      </c>
      <c r="U5958">
        <v>456</v>
      </c>
      <c r="V5958">
        <v>8860</v>
      </c>
      <c r="W5958">
        <v>370</v>
      </c>
    </row>
    <row r="5959" spans="1:23" x14ac:dyDescent="0.25">
      <c r="A5959">
        <v>111554559</v>
      </c>
      <c r="B5959">
        <v>9.7395545159027098E+17</v>
      </c>
      <c r="C5959" s="4">
        <v>43173.718159722222</v>
      </c>
      <c r="D5959" s="1" t="s">
        <v>15137</v>
      </c>
      <c r="E5959" s="1" t="s">
        <v>6257</v>
      </c>
      <c r="F5959">
        <v>51</v>
      </c>
      <c r="G5959">
        <v>6</v>
      </c>
      <c r="H5959">
        <v>148</v>
      </c>
      <c r="I5959">
        <v>3</v>
      </c>
      <c r="J5959" s="1" t="s">
        <v>6258</v>
      </c>
      <c r="K5959" s="1" t="s">
        <v>6259</v>
      </c>
      <c r="L5959" s="1" t="s">
        <v>6260</v>
      </c>
      <c r="M5959" s="1" t="s">
        <v>6259</v>
      </c>
      <c r="N5959" s="1" t="s">
        <v>6344</v>
      </c>
      <c r="O5959" s="4">
        <v>40214.462453703702</v>
      </c>
      <c r="P5959" t="b">
        <v>1</v>
      </c>
      <c r="Q5959" s="1" t="s">
        <v>156</v>
      </c>
      <c r="R5959" s="1" t="s">
        <v>6345</v>
      </c>
      <c r="S5959" s="1" t="s">
        <v>156</v>
      </c>
      <c r="T5959">
        <v>36079</v>
      </c>
      <c r="U5959">
        <v>456</v>
      </c>
      <c r="V5959">
        <v>8860</v>
      </c>
      <c r="W5959">
        <v>370</v>
      </c>
    </row>
    <row r="5960" spans="1:23" x14ac:dyDescent="0.25">
      <c r="A5960">
        <v>251034857</v>
      </c>
      <c r="B5960">
        <v>9.7395414136930714E+17</v>
      </c>
      <c r="C5960" s="4">
        <v>43173.714548611111</v>
      </c>
      <c r="D5960" s="1" t="s">
        <v>15138</v>
      </c>
      <c r="E5960" s="1" t="s">
        <v>6257</v>
      </c>
      <c r="F5960">
        <v>24</v>
      </c>
      <c r="G5960">
        <v>92</v>
      </c>
      <c r="H5960">
        <v>105</v>
      </c>
      <c r="I5960">
        <v>34</v>
      </c>
      <c r="J5960" s="1" t="s">
        <v>6258</v>
      </c>
      <c r="K5960" s="1" t="s">
        <v>8069</v>
      </c>
      <c r="L5960" s="1" t="s">
        <v>6260</v>
      </c>
      <c r="M5960" s="1" t="s">
        <v>6259</v>
      </c>
      <c r="N5960" s="1" t="s">
        <v>6326</v>
      </c>
      <c r="O5960" s="4">
        <v>40586.425208333334</v>
      </c>
      <c r="P5960" t="b">
        <v>1</v>
      </c>
      <c r="Q5960" s="1" t="s">
        <v>6327</v>
      </c>
      <c r="R5960" s="1" t="s">
        <v>6257</v>
      </c>
      <c r="S5960" s="1" t="s">
        <v>274</v>
      </c>
      <c r="T5960">
        <v>60188</v>
      </c>
      <c r="U5960">
        <v>450</v>
      </c>
      <c r="V5960">
        <v>2531</v>
      </c>
      <c r="W5960">
        <v>384</v>
      </c>
    </row>
    <row r="5961" spans="1:23" x14ac:dyDescent="0.25">
      <c r="A5961">
        <v>123868861</v>
      </c>
      <c r="B5961">
        <v>9.7394757404131328E+17</v>
      </c>
      <c r="C5961" s="4">
        <v>43173.696423611109</v>
      </c>
      <c r="D5961" s="1" t="s">
        <v>15139</v>
      </c>
      <c r="E5961" s="1" t="s">
        <v>6257</v>
      </c>
      <c r="F5961">
        <v>4</v>
      </c>
      <c r="G5961">
        <v>19</v>
      </c>
      <c r="H5961">
        <v>25</v>
      </c>
      <c r="I5961">
        <v>8</v>
      </c>
      <c r="J5961" s="1" t="s">
        <v>6258</v>
      </c>
      <c r="K5961" s="1" t="s">
        <v>6259</v>
      </c>
      <c r="L5961" s="1" t="s">
        <v>6260</v>
      </c>
      <c r="M5961" s="1" t="s">
        <v>6259</v>
      </c>
      <c r="N5961" s="1" t="s">
        <v>6281</v>
      </c>
      <c r="O5961" s="4">
        <v>40254.599421296298</v>
      </c>
      <c r="P5961" t="b">
        <v>1</v>
      </c>
      <c r="Q5961" s="1" t="s">
        <v>6282</v>
      </c>
      <c r="R5961" s="1" t="s">
        <v>6283</v>
      </c>
      <c r="S5961" s="1" t="s">
        <v>384</v>
      </c>
      <c r="T5961">
        <v>53434</v>
      </c>
      <c r="U5961">
        <v>609</v>
      </c>
      <c r="V5961">
        <v>6533</v>
      </c>
      <c r="W5961">
        <v>352</v>
      </c>
    </row>
    <row r="5962" spans="1:23" x14ac:dyDescent="0.25">
      <c r="A5962">
        <v>17622853</v>
      </c>
      <c r="B5962">
        <v>9.7394629718198272E+17</v>
      </c>
      <c r="C5962" s="4">
        <v>43173.692893518521</v>
      </c>
      <c r="D5962" s="1" t="s">
        <v>15140</v>
      </c>
      <c r="E5962" s="1" t="s">
        <v>6257</v>
      </c>
      <c r="F5962">
        <v>4</v>
      </c>
      <c r="G5962">
        <v>9</v>
      </c>
      <c r="H5962">
        <v>29</v>
      </c>
      <c r="I5962">
        <v>0</v>
      </c>
      <c r="J5962" s="1" t="s">
        <v>6258</v>
      </c>
      <c r="K5962" s="1" t="s">
        <v>7567</v>
      </c>
      <c r="L5962" s="1" t="s">
        <v>6287</v>
      </c>
      <c r="M5962" s="1" t="s">
        <v>6259</v>
      </c>
      <c r="N5962" s="1" t="s">
        <v>6268</v>
      </c>
      <c r="O5962" s="4">
        <v>39777.719039351854</v>
      </c>
      <c r="P5962" t="b">
        <v>1</v>
      </c>
      <c r="Q5962" s="1" t="s">
        <v>6269</v>
      </c>
      <c r="R5962" s="1" t="s">
        <v>6270</v>
      </c>
      <c r="S5962" s="1" t="s">
        <v>6218</v>
      </c>
      <c r="T5962">
        <v>39704</v>
      </c>
      <c r="U5962">
        <v>4096</v>
      </c>
      <c r="V5962">
        <v>7418</v>
      </c>
      <c r="W5962">
        <v>320</v>
      </c>
    </row>
    <row r="5963" spans="1:23" x14ac:dyDescent="0.25">
      <c r="A5963">
        <v>7089792</v>
      </c>
      <c r="B5963">
        <v>9.7358651858030182E+17</v>
      </c>
      <c r="C5963" s="4">
        <v>43172.700104166666</v>
      </c>
      <c r="D5963" s="1" t="s">
        <v>15141</v>
      </c>
      <c r="E5963" s="1" t="s">
        <v>6257</v>
      </c>
      <c r="F5963">
        <v>8</v>
      </c>
      <c r="G5963">
        <v>5</v>
      </c>
      <c r="H5963">
        <v>42</v>
      </c>
      <c r="I5963">
        <v>2</v>
      </c>
      <c r="J5963" s="1" t="s">
        <v>15142</v>
      </c>
      <c r="K5963" s="1" t="s">
        <v>6259</v>
      </c>
      <c r="L5963" s="1" t="s">
        <v>6260</v>
      </c>
      <c r="M5963" s="1" t="s">
        <v>6259</v>
      </c>
      <c r="N5963" s="1" t="s">
        <v>6275</v>
      </c>
      <c r="O5963" s="4">
        <v>39259.664467592593</v>
      </c>
      <c r="P5963" t="b">
        <v>1</v>
      </c>
      <c r="Q5963" s="1" t="s">
        <v>6276</v>
      </c>
      <c r="R5963" s="1" t="s">
        <v>6277</v>
      </c>
      <c r="S5963" s="1" t="s">
        <v>6278</v>
      </c>
      <c r="T5963">
        <v>30280</v>
      </c>
      <c r="U5963">
        <v>4550</v>
      </c>
      <c r="V5963">
        <v>7288</v>
      </c>
      <c r="W5963">
        <v>287</v>
      </c>
    </row>
    <row r="5964" spans="1:23" x14ac:dyDescent="0.25">
      <c r="A5964">
        <v>111554559</v>
      </c>
      <c r="B5964">
        <v>9.7355763956421837E+17</v>
      </c>
      <c r="C5964" s="4">
        <v>43172.620405092595</v>
      </c>
      <c r="D5964" s="1" t="s">
        <v>15143</v>
      </c>
      <c r="E5964" s="1" t="s">
        <v>6257</v>
      </c>
      <c r="F5964">
        <v>9</v>
      </c>
      <c r="G5964">
        <v>0</v>
      </c>
      <c r="H5964">
        <v>30</v>
      </c>
      <c r="I5964">
        <v>0</v>
      </c>
      <c r="J5964" s="1" t="s">
        <v>6258</v>
      </c>
      <c r="K5964" s="1" t="s">
        <v>15144</v>
      </c>
      <c r="L5964" s="1" t="s">
        <v>6260</v>
      </c>
      <c r="M5964" s="1" t="s">
        <v>6259</v>
      </c>
      <c r="N5964" s="1" t="s">
        <v>6344</v>
      </c>
      <c r="O5964" s="4">
        <v>40214.462453703702</v>
      </c>
      <c r="P5964" t="b">
        <v>1</v>
      </c>
      <c r="Q5964" s="1" t="s">
        <v>156</v>
      </c>
      <c r="R5964" s="1" t="s">
        <v>6345</v>
      </c>
      <c r="S5964" s="1" t="s">
        <v>156</v>
      </c>
      <c r="T5964">
        <v>36079</v>
      </c>
      <c r="U5964">
        <v>456</v>
      </c>
      <c r="V5964">
        <v>8860</v>
      </c>
      <c r="W5964">
        <v>370</v>
      </c>
    </row>
    <row r="5965" spans="1:23" x14ac:dyDescent="0.25">
      <c r="A5965">
        <v>17622853</v>
      </c>
      <c r="B5965">
        <v>9.7353294462211277E+17</v>
      </c>
      <c r="C5965" s="4">
        <v>43172.552268518521</v>
      </c>
      <c r="D5965" s="1" t="s">
        <v>15145</v>
      </c>
      <c r="E5965" s="1" t="s">
        <v>15146</v>
      </c>
      <c r="F5965">
        <v>2</v>
      </c>
      <c r="G5965">
        <v>2</v>
      </c>
      <c r="H5965">
        <v>10</v>
      </c>
      <c r="I5965">
        <v>2</v>
      </c>
      <c r="J5965" s="1" t="s">
        <v>6258</v>
      </c>
      <c r="K5965" s="1" t="s">
        <v>6259</v>
      </c>
      <c r="L5965" s="1" t="s">
        <v>6260</v>
      </c>
      <c r="M5965" s="1" t="s">
        <v>6259</v>
      </c>
      <c r="N5965" s="1" t="s">
        <v>6268</v>
      </c>
      <c r="O5965" s="4">
        <v>39777.719039351854</v>
      </c>
      <c r="P5965" t="b">
        <v>1</v>
      </c>
      <c r="Q5965" s="1" t="s">
        <v>6269</v>
      </c>
      <c r="R5965" s="1" t="s">
        <v>6270</v>
      </c>
      <c r="S5965" s="1" t="s">
        <v>6218</v>
      </c>
      <c r="T5965">
        <v>39704</v>
      </c>
      <c r="U5965">
        <v>4096</v>
      </c>
      <c r="V5965">
        <v>7418</v>
      </c>
      <c r="W5965">
        <v>320</v>
      </c>
    </row>
    <row r="5966" spans="1:23" x14ac:dyDescent="0.25">
      <c r="A5966">
        <v>123868861</v>
      </c>
      <c r="B5966">
        <v>9.7325957878262989E+17</v>
      </c>
      <c r="C5966" s="4">
        <v>43171.79791666667</v>
      </c>
      <c r="D5966" s="1" t="s">
        <v>15147</v>
      </c>
      <c r="E5966" s="1" t="s">
        <v>6257</v>
      </c>
      <c r="F5966">
        <v>4</v>
      </c>
      <c r="G5966">
        <v>19</v>
      </c>
      <c r="H5966">
        <v>24</v>
      </c>
      <c r="I5966">
        <v>7</v>
      </c>
      <c r="J5966" s="1" t="s">
        <v>6258</v>
      </c>
      <c r="K5966" s="1" t="s">
        <v>6259</v>
      </c>
      <c r="L5966" s="1" t="s">
        <v>6260</v>
      </c>
      <c r="M5966" s="1" t="s">
        <v>6259</v>
      </c>
      <c r="N5966" s="1" t="s">
        <v>6281</v>
      </c>
      <c r="O5966" s="4">
        <v>40254.599421296298</v>
      </c>
      <c r="P5966" t="b">
        <v>1</v>
      </c>
      <c r="Q5966" s="1" t="s">
        <v>6282</v>
      </c>
      <c r="R5966" s="1" t="s">
        <v>6283</v>
      </c>
      <c r="S5966" s="1" t="s">
        <v>384</v>
      </c>
      <c r="T5966">
        <v>53434</v>
      </c>
      <c r="U5966">
        <v>609</v>
      </c>
      <c r="V5966">
        <v>6533</v>
      </c>
      <c r="W5966">
        <v>352</v>
      </c>
    </row>
    <row r="5967" spans="1:23" x14ac:dyDescent="0.25">
      <c r="A5967">
        <v>1227448789</v>
      </c>
      <c r="B5967">
        <v>9.7322725447290061E+17</v>
      </c>
      <c r="C5967" s="4">
        <v>43171.708715277775</v>
      </c>
      <c r="D5967" s="1" t="s">
        <v>15148</v>
      </c>
      <c r="E5967" s="1" t="s">
        <v>6257</v>
      </c>
      <c r="F5967">
        <v>5</v>
      </c>
      <c r="G5967">
        <v>1</v>
      </c>
      <c r="H5967">
        <v>17</v>
      </c>
      <c r="I5967">
        <v>1</v>
      </c>
      <c r="J5967" s="1" t="s">
        <v>6258</v>
      </c>
      <c r="K5967" s="1" t="s">
        <v>6303</v>
      </c>
      <c r="L5967" s="1" t="s">
        <v>6260</v>
      </c>
      <c r="M5967" s="1" t="s">
        <v>6259</v>
      </c>
      <c r="N5967" s="1" t="s">
        <v>6261</v>
      </c>
      <c r="O5967" s="4">
        <v>41333.559953703705</v>
      </c>
      <c r="P5967" t="b">
        <v>1</v>
      </c>
      <c r="Q5967" s="1" t="s">
        <v>6262</v>
      </c>
      <c r="R5967" s="1" t="s">
        <v>6263</v>
      </c>
      <c r="S5967" s="1" t="s">
        <v>6264</v>
      </c>
      <c r="T5967">
        <v>21001</v>
      </c>
      <c r="U5967">
        <v>646</v>
      </c>
      <c r="V5967">
        <v>6392</v>
      </c>
      <c r="W5967">
        <v>210</v>
      </c>
    </row>
    <row r="5968" spans="1:23" x14ac:dyDescent="0.25">
      <c r="A5968">
        <v>111554559</v>
      </c>
      <c r="B5968">
        <v>9.7317227059110707E+17</v>
      </c>
      <c r="C5968" s="4">
        <v>43171.556990740741</v>
      </c>
      <c r="D5968" s="1" t="s">
        <v>15149</v>
      </c>
      <c r="E5968" s="1" t="s">
        <v>6257</v>
      </c>
      <c r="F5968">
        <v>22</v>
      </c>
      <c r="G5968">
        <v>4</v>
      </c>
      <c r="H5968">
        <v>85</v>
      </c>
      <c r="I5968">
        <v>1</v>
      </c>
      <c r="J5968" s="1" t="s">
        <v>6258</v>
      </c>
      <c r="K5968" s="1" t="s">
        <v>6259</v>
      </c>
      <c r="L5968" s="1" t="s">
        <v>6260</v>
      </c>
      <c r="M5968" s="1" t="s">
        <v>6259</v>
      </c>
      <c r="N5968" s="1" t="s">
        <v>6344</v>
      </c>
      <c r="O5968" s="4">
        <v>40214.462453703702</v>
      </c>
      <c r="P5968" t="b">
        <v>1</v>
      </c>
      <c r="Q5968" s="1" t="s">
        <v>156</v>
      </c>
      <c r="R5968" s="1" t="s">
        <v>6345</v>
      </c>
      <c r="S5968" s="1" t="s">
        <v>156</v>
      </c>
      <c r="T5968">
        <v>36079</v>
      </c>
      <c r="U5968">
        <v>456</v>
      </c>
      <c r="V5968">
        <v>8860</v>
      </c>
      <c r="W5968">
        <v>370</v>
      </c>
    </row>
    <row r="5969" spans="1:23" x14ac:dyDescent="0.25">
      <c r="A5969">
        <v>251034857</v>
      </c>
      <c r="B5969">
        <v>9.7316742243702784E+17</v>
      </c>
      <c r="C5969" s="4">
        <v>43171.543611111112</v>
      </c>
      <c r="D5969" s="1" t="s">
        <v>15150</v>
      </c>
      <c r="E5969" s="1" t="s">
        <v>6257</v>
      </c>
      <c r="F5969">
        <v>4</v>
      </c>
      <c r="G5969">
        <v>6</v>
      </c>
      <c r="H5969">
        <v>20</v>
      </c>
      <c r="I5969">
        <v>0</v>
      </c>
      <c r="J5969" s="1" t="s">
        <v>6258</v>
      </c>
      <c r="K5969" s="1" t="s">
        <v>15151</v>
      </c>
      <c r="L5969" s="1" t="s">
        <v>6287</v>
      </c>
      <c r="M5969" s="1" t="s">
        <v>6259</v>
      </c>
      <c r="N5969" s="1" t="s">
        <v>6326</v>
      </c>
      <c r="O5969" s="4">
        <v>40586.425208333334</v>
      </c>
      <c r="P5969" t="b">
        <v>1</v>
      </c>
      <c r="Q5969" s="1" t="s">
        <v>6327</v>
      </c>
      <c r="R5969" s="1" t="s">
        <v>6257</v>
      </c>
      <c r="S5969" s="1" t="s">
        <v>274</v>
      </c>
      <c r="T5969">
        <v>60188</v>
      </c>
      <c r="U5969">
        <v>450</v>
      </c>
      <c r="V5969">
        <v>2531</v>
      </c>
      <c r="W5969">
        <v>384</v>
      </c>
    </row>
    <row r="5970" spans="1:23" x14ac:dyDescent="0.25">
      <c r="A5970">
        <v>14462419</v>
      </c>
      <c r="B5970">
        <v>9.7312826616387174E+17</v>
      </c>
      <c r="C5970" s="4">
        <v>43171.435567129629</v>
      </c>
      <c r="D5970" s="1" t="s">
        <v>15152</v>
      </c>
      <c r="E5970" s="1" t="s">
        <v>6257</v>
      </c>
      <c r="F5970">
        <v>2</v>
      </c>
      <c r="G5970">
        <v>0</v>
      </c>
      <c r="H5970">
        <v>6</v>
      </c>
      <c r="I5970">
        <v>0</v>
      </c>
      <c r="J5970" s="1" t="s">
        <v>6258</v>
      </c>
      <c r="K5970" s="1" t="s">
        <v>15153</v>
      </c>
      <c r="L5970" s="1" t="s">
        <v>6528</v>
      </c>
      <c r="M5970" s="1" t="s">
        <v>6259</v>
      </c>
      <c r="N5970" s="1" t="s">
        <v>6288</v>
      </c>
      <c r="O5970" s="4">
        <v>39559.695937500001</v>
      </c>
      <c r="P5970" t="b">
        <v>1</v>
      </c>
      <c r="Q5970" s="1" t="s">
        <v>6289</v>
      </c>
      <c r="R5970" s="1" t="s">
        <v>6290</v>
      </c>
      <c r="S5970" s="1" t="s">
        <v>6291</v>
      </c>
      <c r="T5970">
        <v>48743</v>
      </c>
      <c r="U5970">
        <v>4261</v>
      </c>
      <c r="V5970">
        <v>20083</v>
      </c>
      <c r="W5970">
        <v>471</v>
      </c>
    </row>
    <row r="5971" spans="1:23" x14ac:dyDescent="0.25">
      <c r="A5971">
        <v>17622853</v>
      </c>
      <c r="B5971">
        <v>9.7308742162051482E+17</v>
      </c>
      <c r="C5971" s="4">
        <v>43171.322858796295</v>
      </c>
      <c r="D5971" s="1" t="s">
        <v>15154</v>
      </c>
      <c r="E5971" s="1" t="s">
        <v>6257</v>
      </c>
      <c r="F5971">
        <v>7</v>
      </c>
      <c r="G5971">
        <v>5</v>
      </c>
      <c r="H5971">
        <v>30</v>
      </c>
      <c r="I5971">
        <v>3</v>
      </c>
      <c r="J5971" s="1" t="s">
        <v>6258</v>
      </c>
      <c r="K5971" s="1" t="s">
        <v>6259</v>
      </c>
      <c r="L5971" s="1" t="s">
        <v>6287</v>
      </c>
      <c r="M5971" s="1" t="s">
        <v>6259</v>
      </c>
      <c r="N5971" s="1" t="s">
        <v>6268</v>
      </c>
      <c r="O5971" s="4">
        <v>39777.719039351854</v>
      </c>
      <c r="P5971" t="b">
        <v>1</v>
      </c>
      <c r="Q5971" s="1" t="s">
        <v>6269</v>
      </c>
      <c r="R5971" s="1" t="s">
        <v>6270</v>
      </c>
      <c r="S5971" s="1" t="s">
        <v>6218</v>
      </c>
      <c r="T5971">
        <v>39704</v>
      </c>
      <c r="U5971">
        <v>4096</v>
      </c>
      <c r="V5971">
        <v>7418</v>
      </c>
      <c r="W5971">
        <v>320</v>
      </c>
    </row>
    <row r="5972" spans="1:23" x14ac:dyDescent="0.25">
      <c r="A5972">
        <v>123868861</v>
      </c>
      <c r="B5972">
        <v>9.7289417069520486E+17</v>
      </c>
      <c r="C5972" s="4">
        <v>43170.789583333331</v>
      </c>
      <c r="D5972" s="1" t="s">
        <v>15155</v>
      </c>
      <c r="E5972" s="1" t="s">
        <v>6257</v>
      </c>
      <c r="F5972">
        <v>8</v>
      </c>
      <c r="G5972">
        <v>15</v>
      </c>
      <c r="H5972">
        <v>36</v>
      </c>
      <c r="I5972">
        <v>2</v>
      </c>
      <c r="J5972" s="1" t="s">
        <v>6258</v>
      </c>
      <c r="K5972" s="1" t="s">
        <v>6259</v>
      </c>
      <c r="L5972" s="1" t="s">
        <v>6260</v>
      </c>
      <c r="M5972" s="1" t="s">
        <v>6259</v>
      </c>
      <c r="N5972" s="1" t="s">
        <v>6281</v>
      </c>
      <c r="O5972" s="4">
        <v>40254.599421296298</v>
      </c>
      <c r="P5972" t="b">
        <v>1</v>
      </c>
      <c r="Q5972" s="1" t="s">
        <v>6282</v>
      </c>
      <c r="R5972" s="1" t="s">
        <v>6283</v>
      </c>
      <c r="S5972" s="1" t="s">
        <v>384</v>
      </c>
      <c r="T5972">
        <v>53434</v>
      </c>
      <c r="U5972">
        <v>609</v>
      </c>
      <c r="V5972">
        <v>6533</v>
      </c>
      <c r="W5972">
        <v>352</v>
      </c>
    </row>
    <row r="5973" spans="1:23" x14ac:dyDescent="0.25">
      <c r="A5973">
        <v>17622853</v>
      </c>
      <c r="B5973">
        <v>9.7277754750210458E+17</v>
      </c>
      <c r="C5973" s="4">
        <v>43170.467766203707</v>
      </c>
      <c r="D5973" s="1" t="s">
        <v>15156</v>
      </c>
      <c r="E5973" s="1" t="s">
        <v>6257</v>
      </c>
      <c r="F5973">
        <v>8</v>
      </c>
      <c r="G5973">
        <v>1</v>
      </c>
      <c r="H5973">
        <v>32</v>
      </c>
      <c r="I5973">
        <v>1</v>
      </c>
      <c r="J5973" s="1" t="s">
        <v>6711</v>
      </c>
      <c r="K5973" s="1" t="s">
        <v>6259</v>
      </c>
      <c r="L5973" s="1" t="s">
        <v>6260</v>
      </c>
      <c r="M5973" s="1" t="s">
        <v>6259</v>
      </c>
      <c r="N5973" s="1" t="s">
        <v>6268</v>
      </c>
      <c r="O5973" s="4">
        <v>39777.719039351854</v>
      </c>
      <c r="P5973" t="b">
        <v>1</v>
      </c>
      <c r="Q5973" s="1" t="s">
        <v>6269</v>
      </c>
      <c r="R5973" s="1" t="s">
        <v>6270</v>
      </c>
      <c r="S5973" s="1" t="s">
        <v>6218</v>
      </c>
      <c r="T5973">
        <v>39704</v>
      </c>
      <c r="U5973">
        <v>4096</v>
      </c>
      <c r="V5973">
        <v>7418</v>
      </c>
      <c r="W5973">
        <v>320</v>
      </c>
    </row>
    <row r="5974" spans="1:23" x14ac:dyDescent="0.25">
      <c r="A5974">
        <v>123868861</v>
      </c>
      <c r="B5974">
        <v>9.7247516087075226E+17</v>
      </c>
      <c r="C5974" s="4">
        <v>43169.633333333331</v>
      </c>
      <c r="D5974" s="1" t="s">
        <v>15157</v>
      </c>
      <c r="E5974" s="1" t="s">
        <v>6257</v>
      </c>
      <c r="F5974">
        <v>11</v>
      </c>
      <c r="G5974">
        <v>17</v>
      </c>
      <c r="H5974">
        <v>34</v>
      </c>
      <c r="I5974">
        <v>3</v>
      </c>
      <c r="J5974" s="1" t="s">
        <v>6258</v>
      </c>
      <c r="K5974" s="1" t="s">
        <v>6259</v>
      </c>
      <c r="L5974" s="1" t="s">
        <v>6260</v>
      </c>
      <c r="M5974" s="1" t="s">
        <v>6259</v>
      </c>
      <c r="N5974" s="1" t="s">
        <v>6281</v>
      </c>
      <c r="O5974" s="4">
        <v>40254.599421296298</v>
      </c>
      <c r="P5974" t="b">
        <v>1</v>
      </c>
      <c r="Q5974" s="1" t="s">
        <v>6282</v>
      </c>
      <c r="R5974" s="1" t="s">
        <v>6283</v>
      </c>
      <c r="S5974" s="1" t="s">
        <v>384</v>
      </c>
      <c r="T5974">
        <v>53434</v>
      </c>
      <c r="U5974">
        <v>609</v>
      </c>
      <c r="V5974">
        <v>6533</v>
      </c>
      <c r="W5974">
        <v>352</v>
      </c>
    </row>
    <row r="5975" spans="1:23" x14ac:dyDescent="0.25">
      <c r="A5975">
        <v>251034857</v>
      </c>
      <c r="B5975">
        <v>9.7241744604814131E+17</v>
      </c>
      <c r="C5975" s="4">
        <v>43169.474074074074</v>
      </c>
      <c r="D5975" s="1" t="s">
        <v>15158</v>
      </c>
      <c r="E5975" s="1" t="s">
        <v>6257</v>
      </c>
      <c r="F5975">
        <v>34</v>
      </c>
      <c r="G5975">
        <v>15</v>
      </c>
      <c r="H5975">
        <v>157</v>
      </c>
      <c r="I5975">
        <v>6</v>
      </c>
      <c r="J5975" s="1" t="s">
        <v>6258</v>
      </c>
      <c r="K5975" s="1" t="s">
        <v>6259</v>
      </c>
      <c r="L5975" s="1" t="s">
        <v>6260</v>
      </c>
      <c r="M5975" s="1" t="s">
        <v>6259</v>
      </c>
      <c r="N5975" s="1" t="s">
        <v>6326</v>
      </c>
      <c r="O5975" s="4">
        <v>40586.425208333334</v>
      </c>
      <c r="P5975" t="b">
        <v>1</v>
      </c>
      <c r="Q5975" s="1" t="s">
        <v>6327</v>
      </c>
      <c r="R5975" s="1" t="s">
        <v>6257</v>
      </c>
      <c r="S5975" s="1" t="s">
        <v>274</v>
      </c>
      <c r="T5975">
        <v>60188</v>
      </c>
      <c r="U5975">
        <v>450</v>
      </c>
      <c r="V5975">
        <v>2531</v>
      </c>
      <c r="W5975">
        <v>384</v>
      </c>
    </row>
    <row r="5976" spans="1:23" x14ac:dyDescent="0.25">
      <c r="A5976">
        <v>111554559</v>
      </c>
      <c r="B5976">
        <v>9.7239818796002918E+17</v>
      </c>
      <c r="C5976" s="4">
        <v>43169.420925925922</v>
      </c>
      <c r="D5976" s="1" t="s">
        <v>15159</v>
      </c>
      <c r="E5976" s="1" t="s">
        <v>15160</v>
      </c>
      <c r="F5976">
        <v>5</v>
      </c>
      <c r="G5976">
        <v>0</v>
      </c>
      <c r="H5976">
        <v>14</v>
      </c>
      <c r="I5976">
        <v>0</v>
      </c>
      <c r="J5976" s="1" t="s">
        <v>6259</v>
      </c>
      <c r="K5976" s="1" t="s">
        <v>6259</v>
      </c>
      <c r="L5976" s="1" t="s">
        <v>6260</v>
      </c>
      <c r="M5976" s="1" t="s">
        <v>6259</v>
      </c>
      <c r="N5976" s="1" t="s">
        <v>6344</v>
      </c>
      <c r="O5976" s="4">
        <v>40214.462453703702</v>
      </c>
      <c r="P5976" t="b">
        <v>1</v>
      </c>
      <c r="Q5976" s="1" t="s">
        <v>156</v>
      </c>
      <c r="R5976" s="1" t="s">
        <v>6345</v>
      </c>
      <c r="S5976" s="1" t="s">
        <v>156</v>
      </c>
      <c r="T5976">
        <v>36079</v>
      </c>
      <c r="U5976">
        <v>456</v>
      </c>
      <c r="V5976">
        <v>8860</v>
      </c>
      <c r="W5976">
        <v>370</v>
      </c>
    </row>
    <row r="5977" spans="1:23" x14ac:dyDescent="0.25">
      <c r="A5977">
        <v>111554559</v>
      </c>
      <c r="B5977">
        <v>9.7221489531486208E+17</v>
      </c>
      <c r="C5977" s="4">
        <v>43168.915138888886</v>
      </c>
      <c r="D5977" s="1" t="s">
        <v>15161</v>
      </c>
      <c r="E5977" s="1" t="s">
        <v>15162</v>
      </c>
      <c r="F5977">
        <v>10</v>
      </c>
      <c r="G5977">
        <v>4</v>
      </c>
      <c r="H5977">
        <v>42</v>
      </c>
      <c r="I5977">
        <v>0</v>
      </c>
      <c r="J5977" s="1" t="s">
        <v>6258</v>
      </c>
      <c r="K5977" s="1" t="s">
        <v>6259</v>
      </c>
      <c r="L5977" s="1" t="s">
        <v>6260</v>
      </c>
      <c r="M5977" s="1" t="s">
        <v>6259</v>
      </c>
      <c r="N5977" s="1" t="s">
        <v>6344</v>
      </c>
      <c r="O5977" s="4">
        <v>40214.462453703702</v>
      </c>
      <c r="P5977" t="b">
        <v>1</v>
      </c>
      <c r="Q5977" s="1" t="s">
        <v>156</v>
      </c>
      <c r="R5977" s="1" t="s">
        <v>6345</v>
      </c>
      <c r="S5977" s="1" t="s">
        <v>156</v>
      </c>
      <c r="T5977">
        <v>36079</v>
      </c>
      <c r="U5977">
        <v>456</v>
      </c>
      <c r="V5977">
        <v>8860</v>
      </c>
      <c r="W5977">
        <v>370</v>
      </c>
    </row>
    <row r="5978" spans="1:23" x14ac:dyDescent="0.25">
      <c r="A5978">
        <v>123868861</v>
      </c>
      <c r="B5978">
        <v>9.721779574972457E+17</v>
      </c>
      <c r="C5978" s="4">
        <v>43168.813206018516</v>
      </c>
      <c r="D5978" s="1" t="s">
        <v>15163</v>
      </c>
      <c r="E5978" s="1" t="s">
        <v>6257</v>
      </c>
      <c r="F5978">
        <v>6</v>
      </c>
      <c r="G5978">
        <v>16</v>
      </c>
      <c r="H5978">
        <v>25</v>
      </c>
      <c r="I5978">
        <v>6</v>
      </c>
      <c r="J5978" s="1" t="s">
        <v>6258</v>
      </c>
      <c r="K5978" s="1" t="s">
        <v>6259</v>
      </c>
      <c r="L5978" s="1" t="s">
        <v>6260</v>
      </c>
      <c r="M5978" s="1" t="s">
        <v>6259</v>
      </c>
      <c r="N5978" s="1" t="s">
        <v>6281</v>
      </c>
      <c r="O5978" s="4">
        <v>40254.599421296298</v>
      </c>
      <c r="P5978" t="b">
        <v>1</v>
      </c>
      <c r="Q5978" s="1" t="s">
        <v>6282</v>
      </c>
      <c r="R5978" s="1" t="s">
        <v>6283</v>
      </c>
      <c r="S5978" s="1" t="s">
        <v>384</v>
      </c>
      <c r="T5978">
        <v>53434</v>
      </c>
      <c r="U5978">
        <v>609</v>
      </c>
      <c r="V5978">
        <v>6533</v>
      </c>
      <c r="W5978">
        <v>352</v>
      </c>
    </row>
    <row r="5979" spans="1:23" x14ac:dyDescent="0.25">
      <c r="A5979">
        <v>111554559</v>
      </c>
      <c r="B5979">
        <v>9.7211209355300454E+17</v>
      </c>
      <c r="C5979" s="4">
        <v>43168.631458333337</v>
      </c>
      <c r="D5979" s="1" t="s">
        <v>15164</v>
      </c>
      <c r="E5979" s="1" t="s">
        <v>6257</v>
      </c>
      <c r="F5979">
        <v>9</v>
      </c>
      <c r="G5979">
        <v>1</v>
      </c>
      <c r="H5979">
        <v>40</v>
      </c>
      <c r="I5979">
        <v>0</v>
      </c>
      <c r="J5979" s="1" t="s">
        <v>6259</v>
      </c>
      <c r="K5979" s="1" t="s">
        <v>6259</v>
      </c>
      <c r="L5979" s="1" t="s">
        <v>6260</v>
      </c>
      <c r="M5979" s="1" t="s">
        <v>6259</v>
      </c>
      <c r="N5979" s="1" t="s">
        <v>6344</v>
      </c>
      <c r="O5979" s="4">
        <v>40214.462453703702</v>
      </c>
      <c r="P5979" t="b">
        <v>1</v>
      </c>
      <c r="Q5979" s="1" t="s">
        <v>156</v>
      </c>
      <c r="R5979" s="1" t="s">
        <v>6345</v>
      </c>
      <c r="S5979" s="1" t="s">
        <v>156</v>
      </c>
      <c r="T5979">
        <v>36079</v>
      </c>
      <c r="U5979">
        <v>456</v>
      </c>
      <c r="V5979">
        <v>8860</v>
      </c>
      <c r="W5979">
        <v>370</v>
      </c>
    </row>
    <row r="5980" spans="1:23" x14ac:dyDescent="0.25">
      <c r="A5980">
        <v>123868861</v>
      </c>
      <c r="B5980">
        <v>9.7205786440674918E+17</v>
      </c>
      <c r="C5980" s="4">
        <v>43168.481817129628</v>
      </c>
      <c r="D5980" s="1" t="s">
        <v>15165</v>
      </c>
      <c r="E5980" s="1" t="s">
        <v>6257</v>
      </c>
      <c r="F5980">
        <v>9</v>
      </c>
      <c r="G5980">
        <v>27</v>
      </c>
      <c r="H5980">
        <v>32</v>
      </c>
      <c r="I5980">
        <v>19</v>
      </c>
      <c r="J5980" s="1" t="s">
        <v>6258</v>
      </c>
      <c r="K5980" s="1" t="s">
        <v>6259</v>
      </c>
      <c r="L5980" s="1" t="s">
        <v>6260</v>
      </c>
      <c r="M5980" s="1" t="s">
        <v>6259</v>
      </c>
      <c r="N5980" s="1" t="s">
        <v>6281</v>
      </c>
      <c r="O5980" s="4">
        <v>40254.599421296298</v>
      </c>
      <c r="P5980" t="b">
        <v>1</v>
      </c>
      <c r="Q5980" s="1" t="s">
        <v>6282</v>
      </c>
      <c r="R5980" s="1" t="s">
        <v>6283</v>
      </c>
      <c r="S5980" s="1" t="s">
        <v>384</v>
      </c>
      <c r="T5980">
        <v>53434</v>
      </c>
      <c r="U5980">
        <v>609</v>
      </c>
      <c r="V5980">
        <v>6533</v>
      </c>
      <c r="W5980">
        <v>352</v>
      </c>
    </row>
    <row r="5981" spans="1:23" x14ac:dyDescent="0.25">
      <c r="A5981">
        <v>111554559</v>
      </c>
      <c r="B5981">
        <v>9.7182234186821632E+17</v>
      </c>
      <c r="C5981" s="4">
        <v>43167.83189814815</v>
      </c>
      <c r="D5981" s="1" t="s">
        <v>15166</v>
      </c>
      <c r="E5981" s="1" t="s">
        <v>15167</v>
      </c>
      <c r="F5981">
        <v>2</v>
      </c>
      <c r="G5981">
        <v>0</v>
      </c>
      <c r="H5981">
        <v>4</v>
      </c>
      <c r="I5981">
        <v>0</v>
      </c>
      <c r="J5981" s="1" t="s">
        <v>6258</v>
      </c>
      <c r="K5981" s="1" t="s">
        <v>6259</v>
      </c>
      <c r="L5981" s="1" t="s">
        <v>6260</v>
      </c>
      <c r="M5981" s="1" t="s">
        <v>6259</v>
      </c>
      <c r="N5981" s="1" t="s">
        <v>6344</v>
      </c>
      <c r="O5981" s="4">
        <v>40214.462453703702</v>
      </c>
      <c r="P5981" t="b">
        <v>1</v>
      </c>
      <c r="Q5981" s="1" t="s">
        <v>156</v>
      </c>
      <c r="R5981" s="1" t="s">
        <v>6345</v>
      </c>
      <c r="S5981" s="1" t="s">
        <v>156</v>
      </c>
      <c r="T5981">
        <v>36079</v>
      </c>
      <c r="U5981">
        <v>456</v>
      </c>
      <c r="V5981">
        <v>8860</v>
      </c>
      <c r="W5981">
        <v>370</v>
      </c>
    </row>
    <row r="5982" spans="1:23" x14ac:dyDescent="0.25">
      <c r="A5982">
        <v>7089792</v>
      </c>
      <c r="B5982">
        <v>9.7168945756386099E+17</v>
      </c>
      <c r="C5982" s="4">
        <v>43167.465208333335</v>
      </c>
      <c r="D5982" s="1" t="s">
        <v>15168</v>
      </c>
      <c r="E5982" s="1" t="s">
        <v>6257</v>
      </c>
      <c r="F5982">
        <v>2</v>
      </c>
      <c r="G5982">
        <v>0</v>
      </c>
      <c r="H5982">
        <v>10</v>
      </c>
      <c r="I5982">
        <v>0</v>
      </c>
      <c r="J5982" s="1" t="s">
        <v>6258</v>
      </c>
      <c r="K5982" s="1" t="s">
        <v>7044</v>
      </c>
      <c r="L5982" s="1" t="s">
        <v>6287</v>
      </c>
      <c r="M5982" s="1" t="s">
        <v>6259</v>
      </c>
      <c r="N5982" s="1" t="s">
        <v>6275</v>
      </c>
      <c r="O5982" s="4">
        <v>39259.664467592593</v>
      </c>
      <c r="P5982" t="b">
        <v>1</v>
      </c>
      <c r="Q5982" s="1" t="s">
        <v>6276</v>
      </c>
      <c r="R5982" s="1" t="s">
        <v>6277</v>
      </c>
      <c r="S5982" s="1" t="s">
        <v>6278</v>
      </c>
      <c r="T5982">
        <v>30280</v>
      </c>
      <c r="U5982">
        <v>4550</v>
      </c>
      <c r="V5982">
        <v>7288</v>
      </c>
      <c r="W5982">
        <v>287</v>
      </c>
    </row>
    <row r="5983" spans="1:23" x14ac:dyDescent="0.25">
      <c r="A5983">
        <v>14462419</v>
      </c>
      <c r="B5983">
        <v>9.7168752191365939E+17</v>
      </c>
      <c r="C5983" s="4">
        <v>43167.459861111114</v>
      </c>
      <c r="D5983" s="1" t="s">
        <v>15169</v>
      </c>
      <c r="E5983" s="1" t="s">
        <v>6257</v>
      </c>
      <c r="F5983">
        <v>7</v>
      </c>
      <c r="G5983">
        <v>1</v>
      </c>
      <c r="H5983">
        <v>16</v>
      </c>
      <c r="I5983">
        <v>0</v>
      </c>
      <c r="J5983" s="1" t="s">
        <v>15170</v>
      </c>
      <c r="K5983" s="1" t="s">
        <v>6259</v>
      </c>
      <c r="L5983" s="1" t="s">
        <v>6287</v>
      </c>
      <c r="M5983" s="1" t="s">
        <v>6259</v>
      </c>
      <c r="N5983" s="1" t="s">
        <v>6288</v>
      </c>
      <c r="O5983" s="4">
        <v>39559.695937500001</v>
      </c>
      <c r="P5983" t="b">
        <v>1</v>
      </c>
      <c r="Q5983" s="1" t="s">
        <v>6289</v>
      </c>
      <c r="R5983" s="1" t="s">
        <v>6290</v>
      </c>
      <c r="S5983" s="1" t="s">
        <v>6291</v>
      </c>
      <c r="T5983">
        <v>48743</v>
      </c>
      <c r="U5983">
        <v>4261</v>
      </c>
      <c r="V5983">
        <v>20083</v>
      </c>
      <c r="W5983">
        <v>471</v>
      </c>
    </row>
    <row r="5984" spans="1:23" x14ac:dyDescent="0.25">
      <c r="A5984">
        <v>251034857</v>
      </c>
      <c r="B5984">
        <v>9.716608646077399E+17</v>
      </c>
      <c r="C5984" s="4">
        <v>43167.386307870373</v>
      </c>
      <c r="D5984" s="1" t="s">
        <v>15171</v>
      </c>
      <c r="E5984" s="1" t="s">
        <v>6257</v>
      </c>
      <c r="F5984">
        <v>46</v>
      </c>
      <c r="G5984">
        <v>23</v>
      </c>
      <c r="H5984">
        <v>191</v>
      </c>
      <c r="I5984">
        <v>17</v>
      </c>
      <c r="J5984" s="1" t="s">
        <v>15172</v>
      </c>
      <c r="K5984" s="1" t="s">
        <v>6259</v>
      </c>
      <c r="L5984" s="1" t="s">
        <v>6260</v>
      </c>
      <c r="M5984" s="1" t="s">
        <v>6259</v>
      </c>
      <c r="N5984" s="1" t="s">
        <v>6326</v>
      </c>
      <c r="O5984" s="4">
        <v>40586.425208333334</v>
      </c>
      <c r="P5984" t="b">
        <v>1</v>
      </c>
      <c r="Q5984" s="1" t="s">
        <v>6327</v>
      </c>
      <c r="R5984" s="1" t="s">
        <v>6257</v>
      </c>
      <c r="S5984" s="1" t="s">
        <v>274</v>
      </c>
      <c r="T5984">
        <v>60188</v>
      </c>
      <c r="U5984">
        <v>450</v>
      </c>
      <c r="V5984">
        <v>2531</v>
      </c>
      <c r="W5984">
        <v>384</v>
      </c>
    </row>
    <row r="5985" spans="1:23" x14ac:dyDescent="0.25">
      <c r="A5985">
        <v>111554559</v>
      </c>
      <c r="B5985">
        <v>9.7146135522307686E+17</v>
      </c>
      <c r="C5985" s="4">
        <v>43166.835763888892</v>
      </c>
      <c r="D5985" s="1" t="s">
        <v>15173</v>
      </c>
      <c r="E5985" s="1" t="s">
        <v>6257</v>
      </c>
      <c r="F5985">
        <v>17</v>
      </c>
      <c r="G5985">
        <v>5</v>
      </c>
      <c r="H5985">
        <v>63</v>
      </c>
      <c r="I5985">
        <v>0</v>
      </c>
      <c r="J5985" s="1" t="s">
        <v>15174</v>
      </c>
      <c r="K5985" s="1" t="s">
        <v>15175</v>
      </c>
      <c r="L5985" s="1" t="s">
        <v>6260</v>
      </c>
      <c r="M5985" s="1" t="s">
        <v>6259</v>
      </c>
      <c r="N5985" s="1" t="s">
        <v>6344</v>
      </c>
      <c r="O5985" s="4">
        <v>40214.462453703702</v>
      </c>
      <c r="P5985" t="b">
        <v>1</v>
      </c>
      <c r="Q5985" s="1" t="s">
        <v>156</v>
      </c>
      <c r="R5985" s="1" t="s">
        <v>6345</v>
      </c>
      <c r="S5985" s="1" t="s">
        <v>156</v>
      </c>
      <c r="T5985">
        <v>36079</v>
      </c>
      <c r="U5985">
        <v>456</v>
      </c>
      <c r="V5985">
        <v>8860</v>
      </c>
      <c r="W5985">
        <v>370</v>
      </c>
    </row>
    <row r="5986" spans="1:23" x14ac:dyDescent="0.25">
      <c r="A5986">
        <v>111554559</v>
      </c>
      <c r="B5986">
        <v>9.7139935017684173E+17</v>
      </c>
      <c r="C5986" s="4">
        <v>43166.664664351854</v>
      </c>
      <c r="D5986" s="1" t="s">
        <v>15176</v>
      </c>
      <c r="E5986" s="1" t="s">
        <v>6257</v>
      </c>
      <c r="F5986">
        <v>27</v>
      </c>
      <c r="G5986">
        <v>2</v>
      </c>
      <c r="H5986">
        <v>102</v>
      </c>
      <c r="I5986">
        <v>3</v>
      </c>
      <c r="J5986" s="1" t="s">
        <v>15177</v>
      </c>
      <c r="K5986" s="1" t="s">
        <v>6259</v>
      </c>
      <c r="L5986" s="1" t="s">
        <v>6260</v>
      </c>
      <c r="M5986" s="1" t="s">
        <v>6259</v>
      </c>
      <c r="N5986" s="1" t="s">
        <v>6344</v>
      </c>
      <c r="O5986" s="4">
        <v>40214.462453703702</v>
      </c>
      <c r="P5986" t="b">
        <v>1</v>
      </c>
      <c r="Q5986" s="1" t="s">
        <v>156</v>
      </c>
      <c r="R5986" s="1" t="s">
        <v>6345</v>
      </c>
      <c r="S5986" s="1" t="s">
        <v>156</v>
      </c>
      <c r="T5986">
        <v>36079</v>
      </c>
      <c r="U5986">
        <v>456</v>
      </c>
      <c r="V5986">
        <v>8860</v>
      </c>
      <c r="W5986">
        <v>370</v>
      </c>
    </row>
    <row r="5987" spans="1:23" x14ac:dyDescent="0.25">
      <c r="A5987">
        <v>7089792</v>
      </c>
      <c r="B5987">
        <v>9.7137164801958298E+17</v>
      </c>
      <c r="C5987" s="4">
        <v>43166.588217592594</v>
      </c>
      <c r="D5987" s="1" t="s">
        <v>15178</v>
      </c>
      <c r="E5987" s="1" t="s">
        <v>6257</v>
      </c>
      <c r="F5987">
        <v>1</v>
      </c>
      <c r="G5987">
        <v>0</v>
      </c>
      <c r="H5987">
        <v>3</v>
      </c>
      <c r="I5987">
        <v>1</v>
      </c>
      <c r="J5987" s="1" t="s">
        <v>6312</v>
      </c>
      <c r="K5987" s="1" t="s">
        <v>6259</v>
      </c>
      <c r="L5987" s="1" t="s">
        <v>6260</v>
      </c>
      <c r="M5987" s="1" t="s">
        <v>6259</v>
      </c>
      <c r="N5987" s="1" t="s">
        <v>6275</v>
      </c>
      <c r="O5987" s="4">
        <v>39259.664467592593</v>
      </c>
      <c r="P5987" t="b">
        <v>1</v>
      </c>
      <c r="Q5987" s="1" t="s">
        <v>6276</v>
      </c>
      <c r="R5987" s="1" t="s">
        <v>6277</v>
      </c>
      <c r="S5987" s="1" t="s">
        <v>6278</v>
      </c>
      <c r="T5987">
        <v>30280</v>
      </c>
      <c r="U5987">
        <v>4550</v>
      </c>
      <c r="V5987">
        <v>7288</v>
      </c>
      <c r="W5987">
        <v>287</v>
      </c>
    </row>
    <row r="5988" spans="1:23" x14ac:dyDescent="0.25">
      <c r="A5988">
        <v>17622853</v>
      </c>
      <c r="B5988">
        <v>9.7134187664001434E+17</v>
      </c>
      <c r="C5988" s="4">
        <v>43166.506064814814</v>
      </c>
      <c r="D5988" s="1" t="s">
        <v>15179</v>
      </c>
      <c r="E5988" s="1" t="s">
        <v>6257</v>
      </c>
      <c r="F5988">
        <v>1</v>
      </c>
      <c r="G5988">
        <v>3</v>
      </c>
      <c r="H5988">
        <v>25</v>
      </c>
      <c r="I5988">
        <v>1</v>
      </c>
      <c r="J5988" s="1" t="s">
        <v>14732</v>
      </c>
      <c r="K5988" s="1" t="s">
        <v>15180</v>
      </c>
      <c r="L5988" s="1" t="s">
        <v>6287</v>
      </c>
      <c r="M5988" s="1" t="s">
        <v>6259</v>
      </c>
      <c r="N5988" s="1" t="s">
        <v>6268</v>
      </c>
      <c r="O5988" s="4">
        <v>39777.719039351854</v>
      </c>
      <c r="P5988" t="b">
        <v>1</v>
      </c>
      <c r="Q5988" s="1" t="s">
        <v>6269</v>
      </c>
      <c r="R5988" s="1" t="s">
        <v>6270</v>
      </c>
      <c r="S5988" s="1" t="s">
        <v>6218</v>
      </c>
      <c r="T5988">
        <v>39704</v>
      </c>
      <c r="U5988">
        <v>4096</v>
      </c>
      <c r="V5988">
        <v>7418</v>
      </c>
      <c r="W5988">
        <v>320</v>
      </c>
    </row>
    <row r="5989" spans="1:23" x14ac:dyDescent="0.25">
      <c r="A5989">
        <v>7089792</v>
      </c>
      <c r="B5989">
        <v>9.7132308913179853E+17</v>
      </c>
      <c r="C5989" s="4">
        <v>43166.454224537039</v>
      </c>
      <c r="D5989" s="1" t="s">
        <v>15181</v>
      </c>
      <c r="E5989" s="1" t="s">
        <v>6257</v>
      </c>
      <c r="F5989">
        <v>8</v>
      </c>
      <c r="G5989">
        <v>0</v>
      </c>
      <c r="H5989">
        <v>41</v>
      </c>
      <c r="I5989">
        <v>0</v>
      </c>
      <c r="J5989" s="1" t="s">
        <v>6301</v>
      </c>
      <c r="K5989" s="1" t="s">
        <v>6259</v>
      </c>
      <c r="L5989" s="1" t="s">
        <v>6260</v>
      </c>
      <c r="M5989" s="1" t="s">
        <v>6259</v>
      </c>
      <c r="N5989" s="1" t="s">
        <v>6275</v>
      </c>
      <c r="O5989" s="4">
        <v>39259.664467592593</v>
      </c>
      <c r="P5989" t="b">
        <v>1</v>
      </c>
      <c r="Q5989" s="1" t="s">
        <v>6276</v>
      </c>
      <c r="R5989" s="1" t="s">
        <v>6277</v>
      </c>
      <c r="S5989" s="1" t="s">
        <v>6278</v>
      </c>
      <c r="T5989">
        <v>30280</v>
      </c>
      <c r="U5989">
        <v>4550</v>
      </c>
      <c r="V5989">
        <v>7288</v>
      </c>
      <c r="W5989">
        <v>287</v>
      </c>
    </row>
    <row r="5990" spans="1:23" x14ac:dyDescent="0.25">
      <c r="A5990">
        <v>7089792</v>
      </c>
      <c r="B5990">
        <v>9.7132142878729421E+17</v>
      </c>
      <c r="C5990" s="4">
        <v>43166.449641203704</v>
      </c>
      <c r="D5990" s="1" t="s">
        <v>15182</v>
      </c>
      <c r="E5990" s="1" t="s">
        <v>15183</v>
      </c>
      <c r="F5990">
        <v>1</v>
      </c>
      <c r="G5990">
        <v>0</v>
      </c>
      <c r="H5990">
        <v>3</v>
      </c>
      <c r="I5990">
        <v>0</v>
      </c>
      <c r="J5990" s="1" t="s">
        <v>15069</v>
      </c>
      <c r="K5990" s="1" t="s">
        <v>6259</v>
      </c>
      <c r="L5990" s="1" t="s">
        <v>6260</v>
      </c>
      <c r="M5990" s="1" t="s">
        <v>6259</v>
      </c>
      <c r="N5990" s="1" t="s">
        <v>6275</v>
      </c>
      <c r="O5990" s="4">
        <v>39259.664467592593</v>
      </c>
      <c r="P5990" t="b">
        <v>1</v>
      </c>
      <c r="Q5990" s="1" t="s">
        <v>6276</v>
      </c>
      <c r="R5990" s="1" t="s">
        <v>6277</v>
      </c>
      <c r="S5990" s="1" t="s">
        <v>6278</v>
      </c>
      <c r="T5990">
        <v>30280</v>
      </c>
      <c r="U5990">
        <v>4550</v>
      </c>
      <c r="V5990">
        <v>7288</v>
      </c>
      <c r="W5990">
        <v>287</v>
      </c>
    </row>
    <row r="5991" spans="1:23" x14ac:dyDescent="0.25">
      <c r="A5991">
        <v>14462419</v>
      </c>
      <c r="B5991">
        <v>9.7112021734986138E+17</v>
      </c>
      <c r="C5991" s="4">
        <v>43165.894409722219</v>
      </c>
      <c r="D5991" s="1" t="s">
        <v>15184</v>
      </c>
      <c r="E5991" s="1" t="s">
        <v>15185</v>
      </c>
      <c r="F5991">
        <v>0</v>
      </c>
      <c r="G5991">
        <v>0</v>
      </c>
      <c r="H5991">
        <v>3</v>
      </c>
      <c r="I5991">
        <v>0</v>
      </c>
      <c r="J5991" s="1" t="s">
        <v>6259</v>
      </c>
      <c r="K5991" s="1" t="s">
        <v>15186</v>
      </c>
      <c r="L5991" s="1" t="s">
        <v>6528</v>
      </c>
      <c r="M5991" s="1" t="s">
        <v>6259</v>
      </c>
      <c r="N5991" s="1" t="s">
        <v>6288</v>
      </c>
      <c r="O5991" s="4">
        <v>39559.695937500001</v>
      </c>
      <c r="P5991" t="b">
        <v>1</v>
      </c>
      <c r="Q5991" s="1" t="s">
        <v>6289</v>
      </c>
      <c r="R5991" s="1" t="s">
        <v>6290</v>
      </c>
      <c r="S5991" s="1" t="s">
        <v>6291</v>
      </c>
      <c r="T5991">
        <v>48743</v>
      </c>
      <c r="U5991">
        <v>4261</v>
      </c>
      <c r="V5991">
        <v>20083</v>
      </c>
      <c r="W5991">
        <v>471</v>
      </c>
    </row>
    <row r="5992" spans="1:23" x14ac:dyDescent="0.25">
      <c r="A5992">
        <v>111554559</v>
      </c>
      <c r="B5992">
        <v>9.7103056874080256E+17</v>
      </c>
      <c r="C5992" s="4">
        <v>43165.64702546296</v>
      </c>
      <c r="D5992" s="1" t="s">
        <v>15187</v>
      </c>
      <c r="E5992" s="1" t="s">
        <v>6257</v>
      </c>
      <c r="F5992">
        <v>2</v>
      </c>
      <c r="G5992">
        <v>0</v>
      </c>
      <c r="H5992">
        <v>11</v>
      </c>
      <c r="I5992">
        <v>0</v>
      </c>
      <c r="J5992" s="1" t="s">
        <v>6259</v>
      </c>
      <c r="K5992" s="1" t="s">
        <v>15188</v>
      </c>
      <c r="L5992" s="1" t="s">
        <v>6259</v>
      </c>
      <c r="M5992" s="1" t="s">
        <v>6259</v>
      </c>
      <c r="N5992" s="1" t="s">
        <v>6344</v>
      </c>
      <c r="O5992" s="4">
        <v>40214.462453703702</v>
      </c>
      <c r="P5992" t="b">
        <v>1</v>
      </c>
      <c r="Q5992" s="1" t="s">
        <v>156</v>
      </c>
      <c r="R5992" s="1" t="s">
        <v>6345</v>
      </c>
      <c r="S5992" s="1" t="s">
        <v>156</v>
      </c>
      <c r="T5992">
        <v>36079</v>
      </c>
      <c r="U5992">
        <v>456</v>
      </c>
      <c r="V5992">
        <v>8860</v>
      </c>
      <c r="W5992">
        <v>370</v>
      </c>
    </row>
    <row r="5993" spans="1:23" x14ac:dyDescent="0.25">
      <c r="A5993">
        <v>123868861</v>
      </c>
      <c r="B5993">
        <v>9.7102736966529843E+17</v>
      </c>
      <c r="C5993" s="4">
        <v>43165.638194444444</v>
      </c>
      <c r="D5993" s="1" t="s">
        <v>15189</v>
      </c>
      <c r="E5993" s="1" t="s">
        <v>6257</v>
      </c>
      <c r="F5993">
        <v>4</v>
      </c>
      <c r="G5993">
        <v>3</v>
      </c>
      <c r="H5993">
        <v>15</v>
      </c>
      <c r="I5993">
        <v>0</v>
      </c>
      <c r="J5993" s="1" t="s">
        <v>15190</v>
      </c>
      <c r="K5993" s="1" t="s">
        <v>6259</v>
      </c>
      <c r="L5993" s="1" t="s">
        <v>6260</v>
      </c>
      <c r="M5993" s="1" t="s">
        <v>6259</v>
      </c>
      <c r="N5993" s="1" t="s">
        <v>6281</v>
      </c>
      <c r="O5993" s="4">
        <v>40254.599421296298</v>
      </c>
      <c r="P5993" t="b">
        <v>1</v>
      </c>
      <c r="Q5993" s="1" t="s">
        <v>6282</v>
      </c>
      <c r="R5993" s="1" t="s">
        <v>6283</v>
      </c>
      <c r="S5993" s="1" t="s">
        <v>384</v>
      </c>
      <c r="T5993">
        <v>53434</v>
      </c>
      <c r="U5993">
        <v>609</v>
      </c>
      <c r="V5993">
        <v>6533</v>
      </c>
      <c r="W5993">
        <v>352</v>
      </c>
    </row>
    <row r="5994" spans="1:23" x14ac:dyDescent="0.25">
      <c r="A5994">
        <v>111554559</v>
      </c>
      <c r="B5994">
        <v>9.7098176859254374E+17</v>
      </c>
      <c r="C5994" s="4">
        <v>43165.512361111112</v>
      </c>
      <c r="D5994" s="1" t="s">
        <v>15191</v>
      </c>
      <c r="E5994" s="1" t="s">
        <v>15192</v>
      </c>
      <c r="F5994">
        <v>22</v>
      </c>
      <c r="G5994">
        <v>2</v>
      </c>
      <c r="H5994">
        <v>102</v>
      </c>
      <c r="I5994">
        <v>3</v>
      </c>
      <c r="J5994" s="1" t="s">
        <v>14965</v>
      </c>
      <c r="K5994" s="1" t="s">
        <v>6259</v>
      </c>
      <c r="L5994" s="1" t="s">
        <v>6260</v>
      </c>
      <c r="M5994" s="1" t="s">
        <v>6259</v>
      </c>
      <c r="N5994" s="1" t="s">
        <v>6344</v>
      </c>
      <c r="O5994" s="4">
        <v>40214.462453703702</v>
      </c>
      <c r="P5994" t="b">
        <v>1</v>
      </c>
      <c r="Q5994" s="1" t="s">
        <v>156</v>
      </c>
      <c r="R5994" s="1" t="s">
        <v>6345</v>
      </c>
      <c r="S5994" s="1" t="s">
        <v>156</v>
      </c>
      <c r="T5994">
        <v>36079</v>
      </c>
      <c r="U5994">
        <v>456</v>
      </c>
      <c r="V5994">
        <v>8860</v>
      </c>
      <c r="W5994">
        <v>370</v>
      </c>
    </row>
    <row r="5995" spans="1:23" x14ac:dyDescent="0.25">
      <c r="A5995">
        <v>123868861</v>
      </c>
      <c r="B5995">
        <v>9.7090229620789658E+17</v>
      </c>
      <c r="C5995" s="4">
        <v>43165.293055555558</v>
      </c>
      <c r="D5995" s="1" t="s">
        <v>15193</v>
      </c>
      <c r="E5995" s="1" t="s">
        <v>6257</v>
      </c>
      <c r="F5995">
        <v>3</v>
      </c>
      <c r="G5995">
        <v>1</v>
      </c>
      <c r="H5995">
        <v>11</v>
      </c>
      <c r="I5995">
        <v>2</v>
      </c>
      <c r="J5995" s="1" t="s">
        <v>15194</v>
      </c>
      <c r="K5995" s="1" t="s">
        <v>6259</v>
      </c>
      <c r="L5995" s="1" t="s">
        <v>6260</v>
      </c>
      <c r="M5995" s="1" t="s">
        <v>6259</v>
      </c>
      <c r="N5995" s="1" t="s">
        <v>6281</v>
      </c>
      <c r="O5995" s="4">
        <v>40254.599421296298</v>
      </c>
      <c r="P5995" t="b">
        <v>1</v>
      </c>
      <c r="Q5995" s="1" t="s">
        <v>6282</v>
      </c>
      <c r="R5995" s="1" t="s">
        <v>6283</v>
      </c>
      <c r="S5995" s="1" t="s">
        <v>384</v>
      </c>
      <c r="T5995">
        <v>53434</v>
      </c>
      <c r="U5995">
        <v>609</v>
      </c>
      <c r="V5995">
        <v>6533</v>
      </c>
      <c r="W5995">
        <v>352</v>
      </c>
    </row>
    <row r="5996" spans="1:23" x14ac:dyDescent="0.25">
      <c r="A5996">
        <v>111554559</v>
      </c>
      <c r="B5996">
        <v>9.7072964691969229E+17</v>
      </c>
      <c r="C5996" s="4">
        <v>43164.816631944443</v>
      </c>
      <c r="D5996" s="1" t="s">
        <v>15195</v>
      </c>
      <c r="E5996" s="1" t="s">
        <v>15196</v>
      </c>
      <c r="F5996">
        <v>15</v>
      </c>
      <c r="G5996">
        <v>2</v>
      </c>
      <c r="H5996">
        <v>32</v>
      </c>
      <c r="I5996">
        <v>0</v>
      </c>
      <c r="J5996" s="1" t="s">
        <v>6259</v>
      </c>
      <c r="K5996" s="1" t="s">
        <v>6259</v>
      </c>
      <c r="L5996" s="1" t="s">
        <v>6260</v>
      </c>
      <c r="M5996" s="1" t="s">
        <v>6259</v>
      </c>
      <c r="N5996" s="1" t="s">
        <v>6344</v>
      </c>
      <c r="O5996" s="4">
        <v>40214.462453703702</v>
      </c>
      <c r="P5996" t="b">
        <v>1</v>
      </c>
      <c r="Q5996" s="1" t="s">
        <v>156</v>
      </c>
      <c r="R5996" s="1" t="s">
        <v>6345</v>
      </c>
      <c r="S5996" s="1" t="s">
        <v>156</v>
      </c>
      <c r="T5996">
        <v>36079</v>
      </c>
      <c r="U5996">
        <v>456</v>
      </c>
      <c r="V5996">
        <v>8860</v>
      </c>
      <c r="W5996">
        <v>370</v>
      </c>
    </row>
    <row r="5997" spans="1:23" x14ac:dyDescent="0.25">
      <c r="A5997">
        <v>123868861</v>
      </c>
      <c r="B5997">
        <v>9.7072815571041485E+17</v>
      </c>
      <c r="C5997" s="4">
        <v>43164.812523148146</v>
      </c>
      <c r="D5997" s="1" t="s">
        <v>15197</v>
      </c>
      <c r="E5997" s="1" t="s">
        <v>6257</v>
      </c>
      <c r="F5997">
        <v>1</v>
      </c>
      <c r="G5997">
        <v>5</v>
      </c>
      <c r="H5997">
        <v>10</v>
      </c>
      <c r="I5997">
        <v>3</v>
      </c>
      <c r="J5997" s="1" t="s">
        <v>15190</v>
      </c>
      <c r="K5997" s="1" t="s">
        <v>6259</v>
      </c>
      <c r="L5997" s="1" t="s">
        <v>6260</v>
      </c>
      <c r="M5997" s="1" t="s">
        <v>6259</v>
      </c>
      <c r="N5997" s="1" t="s">
        <v>6281</v>
      </c>
      <c r="O5997" s="4">
        <v>40254.599421296298</v>
      </c>
      <c r="P5997" t="b">
        <v>1</v>
      </c>
      <c r="Q5997" s="1" t="s">
        <v>6282</v>
      </c>
      <c r="R5997" s="1" t="s">
        <v>6283</v>
      </c>
      <c r="S5997" s="1" t="s">
        <v>384</v>
      </c>
      <c r="T5997">
        <v>53434</v>
      </c>
      <c r="U5997">
        <v>609</v>
      </c>
      <c r="V5997">
        <v>6533</v>
      </c>
      <c r="W5997">
        <v>352</v>
      </c>
    </row>
    <row r="5998" spans="1:23" x14ac:dyDescent="0.25">
      <c r="A5998">
        <v>251034857</v>
      </c>
      <c r="B5998">
        <v>9.7066306211304653E+17</v>
      </c>
      <c r="C5998" s="4">
        <v>43164.632893518516</v>
      </c>
      <c r="D5998" s="1" t="s">
        <v>15198</v>
      </c>
      <c r="E5998" s="1" t="s">
        <v>6257</v>
      </c>
      <c r="F5998">
        <v>4</v>
      </c>
      <c r="G5998">
        <v>6</v>
      </c>
      <c r="H5998">
        <v>20</v>
      </c>
      <c r="I5998">
        <v>2</v>
      </c>
      <c r="J5998" s="1" t="s">
        <v>6336</v>
      </c>
      <c r="K5998" s="1" t="s">
        <v>6259</v>
      </c>
      <c r="L5998" s="1" t="s">
        <v>6287</v>
      </c>
      <c r="M5998" s="1" t="s">
        <v>6259</v>
      </c>
      <c r="N5998" s="1" t="s">
        <v>6326</v>
      </c>
      <c r="O5998" s="4">
        <v>40586.425208333334</v>
      </c>
      <c r="P5998" t="b">
        <v>1</v>
      </c>
      <c r="Q5998" s="1" t="s">
        <v>6327</v>
      </c>
      <c r="R5998" s="1" t="s">
        <v>6257</v>
      </c>
      <c r="S5998" s="1" t="s">
        <v>274</v>
      </c>
      <c r="T5998">
        <v>60188</v>
      </c>
      <c r="U5998">
        <v>450</v>
      </c>
      <c r="V5998">
        <v>2531</v>
      </c>
      <c r="W5998">
        <v>384</v>
      </c>
    </row>
    <row r="5999" spans="1:23" x14ac:dyDescent="0.25">
      <c r="A5999">
        <v>7089792</v>
      </c>
      <c r="B5999">
        <v>9.7065895422011392E+17</v>
      </c>
      <c r="C5999" s="4">
        <v>43164.621562499997</v>
      </c>
      <c r="D5999" s="1" t="s">
        <v>15199</v>
      </c>
      <c r="E5999" s="1" t="s">
        <v>6257</v>
      </c>
      <c r="F5999">
        <v>1</v>
      </c>
      <c r="G5999">
        <v>0</v>
      </c>
      <c r="H5999">
        <v>7</v>
      </c>
      <c r="I5999">
        <v>2</v>
      </c>
      <c r="J5999" s="1" t="s">
        <v>7069</v>
      </c>
      <c r="K5999" s="1" t="s">
        <v>15200</v>
      </c>
      <c r="L5999" s="1" t="s">
        <v>6287</v>
      </c>
      <c r="M5999" s="1" t="s">
        <v>6259</v>
      </c>
      <c r="N5999" s="1" t="s">
        <v>6275</v>
      </c>
      <c r="O5999" s="4">
        <v>39259.664467592593</v>
      </c>
      <c r="P5999" t="b">
        <v>1</v>
      </c>
      <c r="Q5999" s="1" t="s">
        <v>6276</v>
      </c>
      <c r="R5999" s="1" t="s">
        <v>6277</v>
      </c>
      <c r="S5999" s="1" t="s">
        <v>6278</v>
      </c>
      <c r="T5999">
        <v>30280</v>
      </c>
      <c r="U5999">
        <v>4550</v>
      </c>
      <c r="V5999">
        <v>7288</v>
      </c>
      <c r="W5999">
        <v>287</v>
      </c>
    </row>
    <row r="6000" spans="1:23" x14ac:dyDescent="0.25">
      <c r="A6000">
        <v>251034857</v>
      </c>
      <c r="B6000">
        <v>9.7064218116068557E+17</v>
      </c>
      <c r="C6000" s="4">
        <v>43164.575277777774</v>
      </c>
      <c r="D6000" s="1" t="s">
        <v>15201</v>
      </c>
      <c r="E6000" s="1" t="s">
        <v>15202</v>
      </c>
      <c r="F6000">
        <v>0</v>
      </c>
      <c r="G6000">
        <v>2</v>
      </c>
      <c r="H6000">
        <v>0</v>
      </c>
      <c r="I6000">
        <v>0</v>
      </c>
      <c r="J6000" s="1" t="s">
        <v>6259</v>
      </c>
      <c r="K6000" s="1" t="s">
        <v>15203</v>
      </c>
      <c r="L6000" s="1" t="s">
        <v>6260</v>
      </c>
      <c r="M6000" s="1" t="s">
        <v>6259</v>
      </c>
      <c r="N6000" s="1" t="s">
        <v>6326</v>
      </c>
      <c r="O6000" s="4">
        <v>40586.425208333334</v>
      </c>
      <c r="P6000" t="b">
        <v>1</v>
      </c>
      <c r="Q6000" s="1" t="s">
        <v>6327</v>
      </c>
      <c r="R6000" s="1" t="s">
        <v>6257</v>
      </c>
      <c r="S6000" s="1" t="s">
        <v>274</v>
      </c>
      <c r="T6000">
        <v>60188</v>
      </c>
      <c r="U6000">
        <v>450</v>
      </c>
      <c r="V6000">
        <v>2531</v>
      </c>
      <c r="W6000">
        <v>384</v>
      </c>
    </row>
    <row r="6001" spans="1:23" x14ac:dyDescent="0.25">
      <c r="A6001">
        <v>1227448789</v>
      </c>
      <c r="B6001">
        <v>9.7062020237851853E+17</v>
      </c>
      <c r="C6001" s="4">
        <v>43164.51462962963</v>
      </c>
      <c r="D6001" s="1" t="s">
        <v>15204</v>
      </c>
      <c r="E6001" s="1" t="s">
        <v>6257</v>
      </c>
      <c r="F6001">
        <v>3</v>
      </c>
      <c r="G6001">
        <v>1</v>
      </c>
      <c r="H6001">
        <v>10</v>
      </c>
      <c r="I6001">
        <v>0</v>
      </c>
      <c r="J6001" s="1" t="s">
        <v>6258</v>
      </c>
      <c r="K6001" s="1" t="s">
        <v>6303</v>
      </c>
      <c r="L6001" s="1" t="s">
        <v>6260</v>
      </c>
      <c r="M6001" s="1" t="s">
        <v>6259</v>
      </c>
      <c r="N6001" s="1" t="s">
        <v>6261</v>
      </c>
      <c r="O6001" s="4">
        <v>41333.559953703705</v>
      </c>
      <c r="P6001" t="b">
        <v>1</v>
      </c>
      <c r="Q6001" s="1" t="s">
        <v>6262</v>
      </c>
      <c r="R6001" s="1" t="s">
        <v>6263</v>
      </c>
      <c r="S6001" s="1" t="s">
        <v>6264</v>
      </c>
      <c r="T6001">
        <v>21001</v>
      </c>
      <c r="U6001">
        <v>646</v>
      </c>
      <c r="V6001">
        <v>6392</v>
      </c>
      <c r="W6001">
        <v>210</v>
      </c>
    </row>
    <row r="6002" spans="1:23" x14ac:dyDescent="0.25">
      <c r="A6002">
        <v>123868861</v>
      </c>
      <c r="B6002">
        <v>9.7054645130548019E+17</v>
      </c>
      <c r="C6002" s="4">
        <v>43164.311111111114</v>
      </c>
      <c r="D6002" s="1" t="s">
        <v>15205</v>
      </c>
      <c r="E6002" s="1" t="s">
        <v>6257</v>
      </c>
      <c r="F6002">
        <v>4</v>
      </c>
      <c r="G6002">
        <v>11</v>
      </c>
      <c r="H6002">
        <v>18</v>
      </c>
      <c r="I6002">
        <v>11</v>
      </c>
      <c r="J6002" s="1" t="s">
        <v>15190</v>
      </c>
      <c r="K6002" s="1" t="s">
        <v>6259</v>
      </c>
      <c r="L6002" s="1" t="s">
        <v>6260</v>
      </c>
      <c r="M6002" s="1" t="s">
        <v>6259</v>
      </c>
      <c r="N6002" s="1" t="s">
        <v>6281</v>
      </c>
      <c r="O6002" s="4">
        <v>40254.599421296298</v>
      </c>
      <c r="P6002" t="b">
        <v>1</v>
      </c>
      <c r="Q6002" s="1" t="s">
        <v>6282</v>
      </c>
      <c r="R6002" s="1" t="s">
        <v>6283</v>
      </c>
      <c r="S6002" s="1" t="s">
        <v>384</v>
      </c>
      <c r="T6002">
        <v>53434</v>
      </c>
      <c r="U6002">
        <v>609</v>
      </c>
      <c r="V6002">
        <v>6533</v>
      </c>
      <c r="W6002">
        <v>352</v>
      </c>
    </row>
    <row r="6003" spans="1:23" x14ac:dyDescent="0.25">
      <c r="A6003">
        <v>123868861</v>
      </c>
      <c r="B6003">
        <v>9.7031568064509133E+17</v>
      </c>
      <c r="C6003" s="4">
        <v>43163.674305555556</v>
      </c>
      <c r="D6003" s="1" t="s">
        <v>15206</v>
      </c>
      <c r="E6003" s="1" t="s">
        <v>6257</v>
      </c>
      <c r="F6003">
        <v>2</v>
      </c>
      <c r="G6003">
        <v>9</v>
      </c>
      <c r="H6003">
        <v>17</v>
      </c>
      <c r="I6003">
        <v>4</v>
      </c>
      <c r="J6003" s="1" t="s">
        <v>15190</v>
      </c>
      <c r="K6003" s="1" t="s">
        <v>6259</v>
      </c>
      <c r="L6003" s="1" t="s">
        <v>6260</v>
      </c>
      <c r="M6003" s="1" t="s">
        <v>6259</v>
      </c>
      <c r="N6003" s="1" t="s">
        <v>6281</v>
      </c>
      <c r="O6003" s="4">
        <v>40254.599421296298</v>
      </c>
      <c r="P6003" t="b">
        <v>1</v>
      </c>
      <c r="Q6003" s="1" t="s">
        <v>6282</v>
      </c>
      <c r="R6003" s="1" t="s">
        <v>6283</v>
      </c>
      <c r="S6003" s="1" t="s">
        <v>384</v>
      </c>
      <c r="T6003">
        <v>53434</v>
      </c>
      <c r="U6003">
        <v>609</v>
      </c>
      <c r="V6003">
        <v>6533</v>
      </c>
      <c r="W6003">
        <v>352</v>
      </c>
    </row>
    <row r="6004" spans="1:23" x14ac:dyDescent="0.25">
      <c r="A6004">
        <v>123868861</v>
      </c>
      <c r="B6004">
        <v>9.7018783738239386E+17</v>
      </c>
      <c r="C6004" s="4">
        <v>43163.321527777778</v>
      </c>
      <c r="D6004" s="1" t="s">
        <v>15207</v>
      </c>
      <c r="E6004" s="1" t="s">
        <v>6257</v>
      </c>
      <c r="F6004">
        <v>3</v>
      </c>
      <c r="G6004">
        <v>14</v>
      </c>
      <c r="H6004">
        <v>26</v>
      </c>
      <c r="I6004">
        <v>1</v>
      </c>
      <c r="J6004" s="1" t="s">
        <v>15190</v>
      </c>
      <c r="K6004" s="1" t="s">
        <v>6259</v>
      </c>
      <c r="L6004" s="1" t="s">
        <v>6260</v>
      </c>
      <c r="M6004" s="1" t="s">
        <v>6259</v>
      </c>
      <c r="N6004" s="1" t="s">
        <v>6281</v>
      </c>
      <c r="O6004" s="4">
        <v>40254.599421296298</v>
      </c>
      <c r="P6004" t="b">
        <v>1</v>
      </c>
      <c r="Q6004" s="1" t="s">
        <v>6282</v>
      </c>
      <c r="R6004" s="1" t="s">
        <v>6283</v>
      </c>
      <c r="S6004" s="1" t="s">
        <v>384</v>
      </c>
      <c r="T6004">
        <v>53434</v>
      </c>
      <c r="U6004">
        <v>609</v>
      </c>
      <c r="V6004">
        <v>6533</v>
      </c>
      <c r="W6004">
        <v>352</v>
      </c>
    </row>
    <row r="6005" spans="1:23" x14ac:dyDescent="0.25">
      <c r="A6005">
        <v>123868861</v>
      </c>
      <c r="B6005">
        <v>9.6994951796862566E+17</v>
      </c>
      <c r="C6005" s="4">
        <v>43162.663888888892</v>
      </c>
      <c r="D6005" s="1" t="s">
        <v>15208</v>
      </c>
      <c r="E6005" s="1" t="s">
        <v>6257</v>
      </c>
      <c r="F6005">
        <v>3</v>
      </c>
      <c r="G6005">
        <v>2</v>
      </c>
      <c r="H6005">
        <v>17</v>
      </c>
      <c r="I6005">
        <v>0</v>
      </c>
      <c r="J6005" s="1" t="s">
        <v>15190</v>
      </c>
      <c r="K6005" s="1" t="s">
        <v>6259</v>
      </c>
      <c r="L6005" s="1" t="s">
        <v>6260</v>
      </c>
      <c r="M6005" s="1" t="s">
        <v>6259</v>
      </c>
      <c r="N6005" s="1" t="s">
        <v>6281</v>
      </c>
      <c r="O6005" s="4">
        <v>40254.599421296298</v>
      </c>
      <c r="P6005" t="b">
        <v>1</v>
      </c>
      <c r="Q6005" s="1" t="s">
        <v>6282</v>
      </c>
      <c r="R6005" s="1" t="s">
        <v>6283</v>
      </c>
      <c r="S6005" s="1" t="s">
        <v>384</v>
      </c>
      <c r="T6005">
        <v>53434</v>
      </c>
      <c r="U6005">
        <v>609</v>
      </c>
      <c r="V6005">
        <v>6533</v>
      </c>
      <c r="W6005">
        <v>352</v>
      </c>
    </row>
    <row r="6006" spans="1:23" x14ac:dyDescent="0.25">
      <c r="A6006">
        <v>17622853</v>
      </c>
      <c r="B6006">
        <v>9.6987502738132173E+17</v>
      </c>
      <c r="C6006" s="4">
        <v>43162.458333333336</v>
      </c>
      <c r="D6006" s="1" t="s">
        <v>15209</v>
      </c>
      <c r="E6006" s="1" t="s">
        <v>6257</v>
      </c>
      <c r="F6006">
        <v>2</v>
      </c>
      <c r="G6006">
        <v>1</v>
      </c>
      <c r="H6006">
        <v>47</v>
      </c>
      <c r="I6006">
        <v>0</v>
      </c>
      <c r="J6006" s="1" t="s">
        <v>15210</v>
      </c>
      <c r="K6006" s="1" t="s">
        <v>15211</v>
      </c>
      <c r="L6006" s="1" t="s">
        <v>6260</v>
      </c>
      <c r="M6006" s="1" t="s">
        <v>6259</v>
      </c>
      <c r="N6006" s="1" t="s">
        <v>6268</v>
      </c>
      <c r="O6006" s="4">
        <v>39777.719039351854</v>
      </c>
      <c r="P6006" t="b">
        <v>1</v>
      </c>
      <c r="Q6006" s="1" t="s">
        <v>6269</v>
      </c>
      <c r="R6006" s="1" t="s">
        <v>6270</v>
      </c>
      <c r="S6006" s="1" t="s">
        <v>6218</v>
      </c>
      <c r="T6006">
        <v>39704</v>
      </c>
      <c r="U6006">
        <v>4096</v>
      </c>
      <c r="V6006">
        <v>7418</v>
      </c>
      <c r="W6006">
        <v>320</v>
      </c>
    </row>
    <row r="6007" spans="1:23" x14ac:dyDescent="0.25">
      <c r="A6007">
        <v>111554559</v>
      </c>
      <c r="B6007">
        <v>9.6983185315371418E+17</v>
      </c>
      <c r="C6007" s="4">
        <v>43162.339201388888</v>
      </c>
      <c r="D6007" s="1" t="s">
        <v>15212</v>
      </c>
      <c r="E6007" s="1" t="s">
        <v>15213</v>
      </c>
      <c r="F6007">
        <v>1</v>
      </c>
      <c r="G6007">
        <v>0</v>
      </c>
      <c r="H6007">
        <v>0</v>
      </c>
      <c r="I6007">
        <v>0</v>
      </c>
      <c r="J6007" s="1" t="s">
        <v>6259</v>
      </c>
      <c r="K6007" s="1" t="s">
        <v>15214</v>
      </c>
      <c r="L6007" s="1" t="s">
        <v>6259</v>
      </c>
      <c r="M6007" s="1" t="s">
        <v>6259</v>
      </c>
      <c r="N6007" s="1" t="s">
        <v>6344</v>
      </c>
      <c r="O6007" s="4">
        <v>40214.462453703702</v>
      </c>
      <c r="P6007" t="b">
        <v>1</v>
      </c>
      <c r="Q6007" s="1" t="s">
        <v>156</v>
      </c>
      <c r="R6007" s="1" t="s">
        <v>6345</v>
      </c>
      <c r="S6007" s="1" t="s">
        <v>156</v>
      </c>
      <c r="T6007">
        <v>36079</v>
      </c>
      <c r="U6007">
        <v>456</v>
      </c>
      <c r="V6007">
        <v>8860</v>
      </c>
      <c r="W6007">
        <v>370</v>
      </c>
    </row>
    <row r="6008" spans="1:23" x14ac:dyDescent="0.25">
      <c r="A6008">
        <v>17622853</v>
      </c>
      <c r="B6008">
        <v>9.6983036671347098E+17</v>
      </c>
      <c r="C6008" s="4">
        <v>43162.335092592592</v>
      </c>
      <c r="D6008" s="1" t="s">
        <v>15215</v>
      </c>
      <c r="E6008" s="1" t="s">
        <v>6257</v>
      </c>
      <c r="F6008">
        <v>0</v>
      </c>
      <c r="G6008">
        <v>0</v>
      </c>
      <c r="H6008">
        <v>3</v>
      </c>
      <c r="I6008">
        <v>0</v>
      </c>
      <c r="J6008" s="1" t="s">
        <v>6336</v>
      </c>
      <c r="K6008" s="1" t="s">
        <v>15216</v>
      </c>
      <c r="L6008" s="1" t="s">
        <v>6260</v>
      </c>
      <c r="M6008" s="1" t="s">
        <v>6259</v>
      </c>
      <c r="N6008" s="1" t="s">
        <v>6268</v>
      </c>
      <c r="O6008" s="4">
        <v>39777.719039351854</v>
      </c>
      <c r="P6008" t="b">
        <v>1</v>
      </c>
      <c r="Q6008" s="1" t="s">
        <v>6269</v>
      </c>
      <c r="R6008" s="1" t="s">
        <v>6270</v>
      </c>
      <c r="S6008" s="1" t="s">
        <v>6218</v>
      </c>
      <c r="T6008">
        <v>39704</v>
      </c>
      <c r="U6008">
        <v>4096</v>
      </c>
      <c r="V6008">
        <v>7418</v>
      </c>
      <c r="W6008">
        <v>320</v>
      </c>
    </row>
    <row r="6009" spans="1:23" x14ac:dyDescent="0.25">
      <c r="A6009">
        <v>123868861</v>
      </c>
      <c r="B6009">
        <v>9.6982494631776666E+17</v>
      </c>
      <c r="C6009" s="4">
        <v>43162.320138888892</v>
      </c>
      <c r="D6009" s="1" t="s">
        <v>15217</v>
      </c>
      <c r="E6009" s="1" t="s">
        <v>6257</v>
      </c>
      <c r="F6009">
        <v>2</v>
      </c>
      <c r="G6009">
        <v>8</v>
      </c>
      <c r="H6009">
        <v>7</v>
      </c>
      <c r="I6009">
        <v>0</v>
      </c>
      <c r="J6009" s="1" t="s">
        <v>15190</v>
      </c>
      <c r="K6009" s="1" t="s">
        <v>6259</v>
      </c>
      <c r="L6009" s="1" t="s">
        <v>6260</v>
      </c>
      <c r="M6009" s="1" t="s">
        <v>6259</v>
      </c>
      <c r="N6009" s="1" t="s">
        <v>6281</v>
      </c>
      <c r="O6009" s="4">
        <v>40254.599421296298</v>
      </c>
      <c r="P6009" t="b">
        <v>1</v>
      </c>
      <c r="Q6009" s="1" t="s">
        <v>6282</v>
      </c>
      <c r="R6009" s="1" t="s">
        <v>6283</v>
      </c>
      <c r="S6009" s="1" t="s">
        <v>384</v>
      </c>
      <c r="T6009">
        <v>53434</v>
      </c>
      <c r="U6009">
        <v>609</v>
      </c>
      <c r="V6009">
        <v>6533</v>
      </c>
      <c r="W6009">
        <v>352</v>
      </c>
    </row>
    <row r="6010" spans="1:23" x14ac:dyDescent="0.25">
      <c r="A6010">
        <v>111554559</v>
      </c>
      <c r="B6010">
        <v>9.6961630065275699E+17</v>
      </c>
      <c r="C6010" s="4">
        <v>43161.744386574072</v>
      </c>
      <c r="D6010" s="1" t="s">
        <v>15218</v>
      </c>
      <c r="E6010" s="1" t="s">
        <v>15219</v>
      </c>
      <c r="F6010">
        <v>1</v>
      </c>
      <c r="G6010">
        <v>1</v>
      </c>
      <c r="H6010">
        <v>4</v>
      </c>
      <c r="I6010">
        <v>0</v>
      </c>
      <c r="J6010" s="1" t="s">
        <v>6259</v>
      </c>
      <c r="K6010" s="1" t="s">
        <v>15214</v>
      </c>
      <c r="L6010" s="1" t="s">
        <v>6259</v>
      </c>
      <c r="M6010" s="1" t="s">
        <v>6259</v>
      </c>
      <c r="N6010" s="1" t="s">
        <v>6344</v>
      </c>
      <c r="O6010" s="4">
        <v>40214.462453703702</v>
      </c>
      <c r="P6010" t="b">
        <v>1</v>
      </c>
      <c r="Q6010" s="1" t="s">
        <v>156</v>
      </c>
      <c r="R6010" s="1" t="s">
        <v>6345</v>
      </c>
      <c r="S6010" s="1" t="s">
        <v>156</v>
      </c>
      <c r="T6010">
        <v>36079</v>
      </c>
      <c r="U6010">
        <v>456</v>
      </c>
      <c r="V6010">
        <v>8860</v>
      </c>
      <c r="W6010">
        <v>370</v>
      </c>
    </row>
    <row r="6011" spans="1:23" x14ac:dyDescent="0.25">
      <c r="A6011">
        <v>123868861</v>
      </c>
      <c r="B6011">
        <v>9.6961128912221389E+17</v>
      </c>
      <c r="C6011" s="4">
        <v>43161.730555555558</v>
      </c>
      <c r="D6011" s="1" t="s">
        <v>15220</v>
      </c>
      <c r="E6011" s="1" t="s">
        <v>6257</v>
      </c>
      <c r="F6011">
        <v>1</v>
      </c>
      <c r="G6011">
        <v>5</v>
      </c>
      <c r="H6011">
        <v>23</v>
      </c>
      <c r="I6011">
        <v>1</v>
      </c>
      <c r="J6011" s="1" t="s">
        <v>15194</v>
      </c>
      <c r="K6011" s="1" t="s">
        <v>6259</v>
      </c>
      <c r="L6011" s="1" t="s">
        <v>6260</v>
      </c>
      <c r="M6011" s="1" t="s">
        <v>6259</v>
      </c>
      <c r="N6011" s="1" t="s">
        <v>6281</v>
      </c>
      <c r="O6011" s="4">
        <v>40254.599421296298</v>
      </c>
      <c r="P6011" t="b">
        <v>1</v>
      </c>
      <c r="Q6011" s="1" t="s">
        <v>6282</v>
      </c>
      <c r="R6011" s="1" t="s">
        <v>6283</v>
      </c>
      <c r="S6011" s="1" t="s">
        <v>384</v>
      </c>
      <c r="T6011">
        <v>53434</v>
      </c>
      <c r="U6011">
        <v>609</v>
      </c>
      <c r="V6011">
        <v>6533</v>
      </c>
      <c r="W6011">
        <v>352</v>
      </c>
    </row>
    <row r="6012" spans="1:23" x14ac:dyDescent="0.25">
      <c r="A6012">
        <v>17622853</v>
      </c>
      <c r="B6012">
        <v>9.695878863906857E+17</v>
      </c>
      <c r="C6012" s="4">
        <v>43161.665972222225</v>
      </c>
      <c r="D6012" s="1" t="s">
        <v>15221</v>
      </c>
      <c r="E6012" s="1" t="s">
        <v>6257</v>
      </c>
      <c r="F6012">
        <v>2</v>
      </c>
      <c r="G6012">
        <v>3</v>
      </c>
      <c r="H6012">
        <v>7</v>
      </c>
      <c r="I6012">
        <v>1</v>
      </c>
      <c r="J6012" s="1" t="s">
        <v>15222</v>
      </c>
      <c r="K6012" s="1" t="s">
        <v>6259</v>
      </c>
      <c r="L6012" s="1" t="s">
        <v>6260</v>
      </c>
      <c r="M6012" s="1" t="s">
        <v>6259</v>
      </c>
      <c r="N6012" s="1" t="s">
        <v>6268</v>
      </c>
      <c r="O6012" s="4">
        <v>39777.719039351854</v>
      </c>
      <c r="P6012" t="b">
        <v>1</v>
      </c>
      <c r="Q6012" s="1" t="s">
        <v>6269</v>
      </c>
      <c r="R6012" s="1" t="s">
        <v>6270</v>
      </c>
      <c r="S6012" s="1" t="s">
        <v>6218</v>
      </c>
      <c r="T6012">
        <v>39704</v>
      </c>
      <c r="U6012">
        <v>4096</v>
      </c>
      <c r="V6012">
        <v>7418</v>
      </c>
      <c r="W6012">
        <v>320</v>
      </c>
    </row>
    <row r="6013" spans="1:23" x14ac:dyDescent="0.25">
      <c r="A6013">
        <v>111554559</v>
      </c>
      <c r="B6013">
        <v>9.69569710944768E+17</v>
      </c>
      <c r="C6013" s="4">
        <v>43161.61582175926</v>
      </c>
      <c r="D6013" s="1" t="s">
        <v>15223</v>
      </c>
      <c r="E6013" s="1" t="s">
        <v>15224</v>
      </c>
      <c r="F6013">
        <v>6</v>
      </c>
      <c r="G6013">
        <v>0</v>
      </c>
      <c r="H6013">
        <v>19</v>
      </c>
      <c r="I6013">
        <v>0</v>
      </c>
      <c r="J6013" s="1" t="s">
        <v>6259</v>
      </c>
      <c r="K6013" s="1" t="s">
        <v>15225</v>
      </c>
      <c r="L6013" s="1" t="s">
        <v>6260</v>
      </c>
      <c r="M6013" s="1" t="s">
        <v>6259</v>
      </c>
      <c r="N6013" s="1" t="s">
        <v>6344</v>
      </c>
      <c r="O6013" s="4">
        <v>40214.462453703702</v>
      </c>
      <c r="P6013" t="b">
        <v>1</v>
      </c>
      <c r="Q6013" s="1" t="s">
        <v>156</v>
      </c>
      <c r="R6013" s="1" t="s">
        <v>6345</v>
      </c>
      <c r="S6013" s="1" t="s">
        <v>156</v>
      </c>
      <c r="T6013">
        <v>36079</v>
      </c>
      <c r="U6013">
        <v>456</v>
      </c>
      <c r="V6013">
        <v>8860</v>
      </c>
      <c r="W6013">
        <v>370</v>
      </c>
    </row>
    <row r="6014" spans="1:23" x14ac:dyDescent="0.25">
      <c r="A6014">
        <v>111554559</v>
      </c>
      <c r="B6014">
        <v>9.6956874793671475E+17</v>
      </c>
      <c r="C6014" s="4">
        <v>43161.613159722219</v>
      </c>
      <c r="D6014" s="1" t="s">
        <v>15226</v>
      </c>
      <c r="E6014" s="1" t="s">
        <v>15227</v>
      </c>
      <c r="F6014">
        <v>1</v>
      </c>
      <c r="G6014">
        <v>1</v>
      </c>
      <c r="H6014">
        <v>8</v>
      </c>
      <c r="I6014">
        <v>0</v>
      </c>
      <c r="J6014" s="1" t="s">
        <v>6259</v>
      </c>
      <c r="K6014" s="1" t="s">
        <v>15228</v>
      </c>
      <c r="L6014" s="1" t="s">
        <v>6260</v>
      </c>
      <c r="M6014" s="1" t="s">
        <v>6259</v>
      </c>
      <c r="N6014" s="1" t="s">
        <v>6344</v>
      </c>
      <c r="O6014" s="4">
        <v>40214.462453703702</v>
      </c>
      <c r="P6014" t="b">
        <v>1</v>
      </c>
      <c r="Q6014" s="1" t="s">
        <v>156</v>
      </c>
      <c r="R6014" s="1" t="s">
        <v>6345</v>
      </c>
      <c r="S6014" s="1" t="s">
        <v>156</v>
      </c>
      <c r="T6014">
        <v>36079</v>
      </c>
      <c r="U6014">
        <v>456</v>
      </c>
      <c r="V6014">
        <v>8860</v>
      </c>
      <c r="W6014">
        <v>370</v>
      </c>
    </row>
    <row r="6015" spans="1:23" x14ac:dyDescent="0.25">
      <c r="A6015">
        <v>111554559</v>
      </c>
      <c r="B6015">
        <v>9.6956780863492506E+17</v>
      </c>
      <c r="C6015" s="4">
        <v>43161.610567129632</v>
      </c>
      <c r="D6015" s="1" t="s">
        <v>15229</v>
      </c>
      <c r="E6015" s="1" t="s">
        <v>15230</v>
      </c>
      <c r="F6015">
        <v>2</v>
      </c>
      <c r="G6015">
        <v>1</v>
      </c>
      <c r="H6015">
        <v>9</v>
      </c>
      <c r="I6015">
        <v>0</v>
      </c>
      <c r="J6015" s="1" t="s">
        <v>6259</v>
      </c>
      <c r="K6015" s="1" t="s">
        <v>6259</v>
      </c>
      <c r="L6015" s="1" t="s">
        <v>6260</v>
      </c>
      <c r="M6015" s="1" t="s">
        <v>6259</v>
      </c>
      <c r="N6015" s="1" t="s">
        <v>6344</v>
      </c>
      <c r="O6015" s="4">
        <v>40214.462453703702</v>
      </c>
      <c r="P6015" t="b">
        <v>1</v>
      </c>
      <c r="Q6015" s="1" t="s">
        <v>156</v>
      </c>
      <c r="R6015" s="1" t="s">
        <v>6345</v>
      </c>
      <c r="S6015" s="1" t="s">
        <v>156</v>
      </c>
      <c r="T6015">
        <v>36079</v>
      </c>
      <c r="U6015">
        <v>456</v>
      </c>
      <c r="V6015">
        <v>8860</v>
      </c>
      <c r="W6015">
        <v>370</v>
      </c>
    </row>
    <row r="6016" spans="1:23" x14ac:dyDescent="0.25">
      <c r="A6016">
        <v>111554559</v>
      </c>
      <c r="B6016">
        <v>9.6956667780450714E+17</v>
      </c>
      <c r="C6016" s="4">
        <v>43161.607453703706</v>
      </c>
      <c r="D6016" s="1" t="s">
        <v>15231</v>
      </c>
      <c r="E6016" s="1" t="s">
        <v>15232</v>
      </c>
      <c r="F6016">
        <v>1</v>
      </c>
      <c r="G6016">
        <v>3</v>
      </c>
      <c r="H6016">
        <v>8</v>
      </c>
      <c r="I6016">
        <v>0</v>
      </c>
      <c r="J6016" s="1" t="s">
        <v>6259</v>
      </c>
      <c r="K6016" s="1" t="s">
        <v>6259</v>
      </c>
      <c r="L6016" s="1" t="s">
        <v>6260</v>
      </c>
      <c r="M6016" s="1" t="s">
        <v>6259</v>
      </c>
      <c r="N6016" s="1" t="s">
        <v>6344</v>
      </c>
      <c r="O6016" s="4">
        <v>40214.462453703702</v>
      </c>
      <c r="P6016" t="b">
        <v>1</v>
      </c>
      <c r="Q6016" s="1" t="s">
        <v>156</v>
      </c>
      <c r="R6016" s="1" t="s">
        <v>6345</v>
      </c>
      <c r="S6016" s="1" t="s">
        <v>156</v>
      </c>
      <c r="T6016">
        <v>36079</v>
      </c>
      <c r="U6016">
        <v>456</v>
      </c>
      <c r="V6016">
        <v>8860</v>
      </c>
      <c r="W6016">
        <v>370</v>
      </c>
    </row>
    <row r="6017" spans="1:23" x14ac:dyDescent="0.25">
      <c r="A6017">
        <v>111554559</v>
      </c>
      <c r="B6017">
        <v>9.6956588129776026E+17</v>
      </c>
      <c r="C6017" s="4">
        <v>43161.605254629627</v>
      </c>
      <c r="D6017" s="1" t="s">
        <v>15233</v>
      </c>
      <c r="E6017" s="1" t="s">
        <v>15234</v>
      </c>
      <c r="F6017">
        <v>2</v>
      </c>
      <c r="G6017">
        <v>2</v>
      </c>
      <c r="H6017">
        <v>20</v>
      </c>
      <c r="I6017">
        <v>1</v>
      </c>
      <c r="J6017" s="1" t="s">
        <v>6259</v>
      </c>
      <c r="K6017" s="1" t="s">
        <v>15235</v>
      </c>
      <c r="L6017" s="1" t="s">
        <v>6260</v>
      </c>
      <c r="M6017" s="1" t="s">
        <v>6259</v>
      </c>
      <c r="N6017" s="1" t="s">
        <v>6344</v>
      </c>
      <c r="O6017" s="4">
        <v>40214.462453703702</v>
      </c>
      <c r="P6017" t="b">
        <v>1</v>
      </c>
      <c r="Q6017" s="1" t="s">
        <v>156</v>
      </c>
      <c r="R6017" s="1" t="s">
        <v>6345</v>
      </c>
      <c r="S6017" s="1" t="s">
        <v>156</v>
      </c>
      <c r="T6017">
        <v>36079</v>
      </c>
      <c r="U6017">
        <v>456</v>
      </c>
      <c r="V6017">
        <v>8860</v>
      </c>
      <c r="W6017">
        <v>370</v>
      </c>
    </row>
    <row r="6018" spans="1:23" x14ac:dyDescent="0.25">
      <c r="A6018">
        <v>111554559</v>
      </c>
      <c r="B6018">
        <v>9.6956495616008602E+17</v>
      </c>
      <c r="C6018" s="4">
        <v>43161.602696759262</v>
      </c>
      <c r="D6018" s="1" t="s">
        <v>15236</v>
      </c>
      <c r="E6018" s="1" t="s">
        <v>15237</v>
      </c>
      <c r="F6018">
        <v>1</v>
      </c>
      <c r="G6018">
        <v>2</v>
      </c>
      <c r="H6018">
        <v>12</v>
      </c>
      <c r="I6018">
        <v>0</v>
      </c>
      <c r="J6018" s="1" t="s">
        <v>6259</v>
      </c>
      <c r="K6018" s="1" t="s">
        <v>15238</v>
      </c>
      <c r="L6018" s="1" t="s">
        <v>6260</v>
      </c>
      <c r="M6018" s="1" t="s">
        <v>6259</v>
      </c>
      <c r="N6018" s="1" t="s">
        <v>6344</v>
      </c>
      <c r="O6018" s="4">
        <v>40214.462453703702</v>
      </c>
      <c r="P6018" t="b">
        <v>1</v>
      </c>
      <c r="Q6018" s="1" t="s">
        <v>156</v>
      </c>
      <c r="R6018" s="1" t="s">
        <v>6345</v>
      </c>
      <c r="S6018" s="1" t="s">
        <v>156</v>
      </c>
      <c r="T6018">
        <v>36079</v>
      </c>
      <c r="U6018">
        <v>456</v>
      </c>
      <c r="V6018">
        <v>8860</v>
      </c>
      <c r="W6018">
        <v>370</v>
      </c>
    </row>
    <row r="6019" spans="1:23" x14ac:dyDescent="0.25">
      <c r="A6019">
        <v>111554559</v>
      </c>
      <c r="B6019">
        <v>9.6956416089902285E+17</v>
      </c>
      <c r="C6019" s="4">
        <v>43161.60050925926</v>
      </c>
      <c r="D6019" s="1" t="s">
        <v>15239</v>
      </c>
      <c r="E6019" s="1" t="s">
        <v>6257</v>
      </c>
      <c r="F6019">
        <v>1</v>
      </c>
      <c r="G6019">
        <v>4</v>
      </c>
      <c r="H6019">
        <v>22</v>
      </c>
      <c r="I6019">
        <v>1</v>
      </c>
      <c r="J6019" s="1" t="s">
        <v>6259</v>
      </c>
      <c r="K6019" s="1" t="s">
        <v>10446</v>
      </c>
      <c r="L6019" s="1" t="s">
        <v>6260</v>
      </c>
      <c r="M6019" s="1" t="s">
        <v>6259</v>
      </c>
      <c r="N6019" s="1" t="s">
        <v>6344</v>
      </c>
      <c r="O6019" s="4">
        <v>40214.462453703702</v>
      </c>
      <c r="P6019" t="b">
        <v>1</v>
      </c>
      <c r="Q6019" s="1" t="s">
        <v>156</v>
      </c>
      <c r="R6019" s="1" t="s">
        <v>6345</v>
      </c>
      <c r="S6019" s="1" t="s">
        <v>156</v>
      </c>
      <c r="T6019">
        <v>36079</v>
      </c>
      <c r="U6019">
        <v>456</v>
      </c>
      <c r="V6019">
        <v>8860</v>
      </c>
      <c r="W6019">
        <v>370</v>
      </c>
    </row>
    <row r="6020" spans="1:23" x14ac:dyDescent="0.25">
      <c r="A6020">
        <v>111554559</v>
      </c>
      <c r="B6020">
        <v>9.6956363396866867E+17</v>
      </c>
      <c r="C6020" s="4">
        <v>43161.599050925928</v>
      </c>
      <c r="D6020" s="1" t="s">
        <v>15240</v>
      </c>
      <c r="E6020" s="1" t="s">
        <v>6257</v>
      </c>
      <c r="F6020">
        <v>3</v>
      </c>
      <c r="G6020">
        <v>3</v>
      </c>
      <c r="H6020">
        <v>19</v>
      </c>
      <c r="I6020">
        <v>0</v>
      </c>
      <c r="J6020" s="1" t="s">
        <v>6259</v>
      </c>
      <c r="K6020" s="1" t="s">
        <v>6259</v>
      </c>
      <c r="L6020" s="1" t="s">
        <v>6259</v>
      </c>
      <c r="M6020" s="1" t="s">
        <v>6259</v>
      </c>
      <c r="N6020" s="1" t="s">
        <v>6344</v>
      </c>
      <c r="O6020" s="4">
        <v>40214.462453703702</v>
      </c>
      <c r="P6020" t="b">
        <v>1</v>
      </c>
      <c r="Q6020" s="1" t="s">
        <v>156</v>
      </c>
      <c r="R6020" s="1" t="s">
        <v>6345</v>
      </c>
      <c r="S6020" s="1" t="s">
        <v>156</v>
      </c>
      <c r="T6020">
        <v>36079</v>
      </c>
      <c r="U6020">
        <v>456</v>
      </c>
      <c r="V6020">
        <v>8860</v>
      </c>
      <c r="W6020">
        <v>370</v>
      </c>
    </row>
    <row r="6021" spans="1:23" x14ac:dyDescent="0.25">
      <c r="A6021">
        <v>7089792</v>
      </c>
      <c r="B6021">
        <v>9.6954229002806477E+17</v>
      </c>
      <c r="C6021" s="4">
        <v>43161.540150462963</v>
      </c>
      <c r="D6021" s="1" t="s">
        <v>15241</v>
      </c>
      <c r="E6021" s="1" t="s">
        <v>6257</v>
      </c>
      <c r="F6021">
        <v>2</v>
      </c>
      <c r="G6021">
        <v>0</v>
      </c>
      <c r="H6021">
        <v>4</v>
      </c>
      <c r="I6021">
        <v>1</v>
      </c>
      <c r="J6021" s="1" t="s">
        <v>15242</v>
      </c>
      <c r="K6021" s="1" t="s">
        <v>6293</v>
      </c>
      <c r="L6021" s="1" t="s">
        <v>6287</v>
      </c>
      <c r="M6021" s="1" t="s">
        <v>6259</v>
      </c>
      <c r="N6021" s="1" t="s">
        <v>6275</v>
      </c>
      <c r="O6021" s="4">
        <v>39259.664467592593</v>
      </c>
      <c r="P6021" t="b">
        <v>1</v>
      </c>
      <c r="Q6021" s="1" t="s">
        <v>6276</v>
      </c>
      <c r="R6021" s="1" t="s">
        <v>6277</v>
      </c>
      <c r="S6021" s="1" t="s">
        <v>6278</v>
      </c>
      <c r="T6021">
        <v>30280</v>
      </c>
      <c r="U6021">
        <v>4550</v>
      </c>
      <c r="V6021">
        <v>7288</v>
      </c>
      <c r="W6021">
        <v>287</v>
      </c>
    </row>
    <row r="6022" spans="1:23" x14ac:dyDescent="0.25">
      <c r="A6022">
        <v>251034857</v>
      </c>
      <c r="B6022">
        <v>9.695019391039488E+17</v>
      </c>
      <c r="C6022" s="4">
        <v>43161.428807870368</v>
      </c>
      <c r="D6022" s="1" t="s">
        <v>15243</v>
      </c>
      <c r="E6022" s="1" t="s">
        <v>6257</v>
      </c>
      <c r="F6022">
        <v>7</v>
      </c>
      <c r="G6022">
        <v>10</v>
      </c>
      <c r="H6022">
        <v>30</v>
      </c>
      <c r="I6022">
        <v>0</v>
      </c>
      <c r="J6022" s="1" t="s">
        <v>6258</v>
      </c>
      <c r="K6022" s="1" t="s">
        <v>6259</v>
      </c>
      <c r="L6022" s="1" t="s">
        <v>6260</v>
      </c>
      <c r="M6022" s="1" t="s">
        <v>6259</v>
      </c>
      <c r="N6022" s="1" t="s">
        <v>6326</v>
      </c>
      <c r="O6022" s="4">
        <v>40586.425208333334</v>
      </c>
      <c r="P6022" t="b">
        <v>1</v>
      </c>
      <c r="Q6022" s="1" t="s">
        <v>6327</v>
      </c>
      <c r="R6022" s="1" t="s">
        <v>6257</v>
      </c>
      <c r="S6022" s="1" t="s">
        <v>274</v>
      </c>
      <c r="T6022">
        <v>60188</v>
      </c>
      <c r="U6022">
        <v>450</v>
      </c>
      <c r="V6022">
        <v>2531</v>
      </c>
      <c r="W6022">
        <v>384</v>
      </c>
    </row>
    <row r="6023" spans="1:23" x14ac:dyDescent="0.25">
      <c r="A6023">
        <v>111554559</v>
      </c>
      <c r="B6023">
        <v>9.6944631736905728E+17</v>
      </c>
      <c r="C6023" s="4">
        <v>43161.275324074071</v>
      </c>
      <c r="D6023" s="1" t="s">
        <v>15244</v>
      </c>
      <c r="E6023" s="1" t="s">
        <v>15245</v>
      </c>
      <c r="F6023">
        <v>9</v>
      </c>
      <c r="G6023">
        <v>2</v>
      </c>
      <c r="H6023">
        <v>22</v>
      </c>
      <c r="I6023">
        <v>0</v>
      </c>
      <c r="J6023" s="1" t="s">
        <v>6259</v>
      </c>
      <c r="K6023" s="1" t="s">
        <v>6259</v>
      </c>
      <c r="L6023" s="1" t="s">
        <v>6260</v>
      </c>
      <c r="M6023" s="1" t="s">
        <v>6259</v>
      </c>
      <c r="N6023" s="1" t="s">
        <v>6344</v>
      </c>
      <c r="O6023" s="4">
        <v>40214.462453703702</v>
      </c>
      <c r="P6023" t="b">
        <v>1</v>
      </c>
      <c r="Q6023" s="1" t="s">
        <v>156</v>
      </c>
      <c r="R6023" s="1" t="s">
        <v>6345</v>
      </c>
      <c r="S6023" s="1" t="s">
        <v>156</v>
      </c>
      <c r="T6023">
        <v>36079</v>
      </c>
      <c r="U6023">
        <v>456</v>
      </c>
      <c r="V6023">
        <v>8860</v>
      </c>
      <c r="W6023">
        <v>370</v>
      </c>
    </row>
    <row r="6024" spans="1:23" x14ac:dyDescent="0.25">
      <c r="A6024">
        <v>111554559</v>
      </c>
      <c r="B6024">
        <v>9.6933074002980864E+17</v>
      </c>
      <c r="C6024" s="4">
        <v>43160.956388888888</v>
      </c>
      <c r="D6024" s="1" t="s">
        <v>15246</v>
      </c>
      <c r="E6024" s="1" t="s">
        <v>15247</v>
      </c>
      <c r="F6024">
        <v>9</v>
      </c>
      <c r="G6024">
        <v>2</v>
      </c>
      <c r="H6024">
        <v>13</v>
      </c>
      <c r="I6024">
        <v>1</v>
      </c>
      <c r="J6024" s="1" t="s">
        <v>6258</v>
      </c>
      <c r="K6024" s="1" t="s">
        <v>6259</v>
      </c>
      <c r="L6024" s="1" t="s">
        <v>6260</v>
      </c>
      <c r="M6024" s="1" t="s">
        <v>6259</v>
      </c>
      <c r="N6024" s="1" t="s">
        <v>6344</v>
      </c>
      <c r="O6024" s="4">
        <v>40214.462453703702</v>
      </c>
      <c r="P6024" t="b">
        <v>1</v>
      </c>
      <c r="Q6024" s="1" t="s">
        <v>156</v>
      </c>
      <c r="R6024" s="1" t="s">
        <v>6345</v>
      </c>
      <c r="S6024" s="1" t="s">
        <v>156</v>
      </c>
      <c r="T6024">
        <v>36079</v>
      </c>
      <c r="U6024">
        <v>456</v>
      </c>
      <c r="V6024">
        <v>8860</v>
      </c>
      <c r="W6024">
        <v>370</v>
      </c>
    </row>
    <row r="6025" spans="1:23" x14ac:dyDescent="0.25">
      <c r="A6025">
        <v>111554559</v>
      </c>
      <c r="B6025">
        <v>9.6928438135232102E+17</v>
      </c>
      <c r="C6025" s="4">
        <v>43160.828460648147</v>
      </c>
      <c r="D6025" s="1" t="s">
        <v>15248</v>
      </c>
      <c r="E6025" s="1" t="s">
        <v>6257</v>
      </c>
      <c r="F6025">
        <v>1</v>
      </c>
      <c r="G6025">
        <v>0</v>
      </c>
      <c r="H6025">
        <v>3</v>
      </c>
      <c r="I6025">
        <v>0</v>
      </c>
      <c r="J6025" s="1" t="s">
        <v>6258</v>
      </c>
      <c r="K6025" s="1" t="s">
        <v>13855</v>
      </c>
      <c r="L6025" s="1" t="s">
        <v>6259</v>
      </c>
      <c r="M6025" s="1" t="s">
        <v>6259</v>
      </c>
      <c r="N6025" s="1" t="s">
        <v>6344</v>
      </c>
      <c r="O6025" s="4">
        <v>40214.462453703702</v>
      </c>
      <c r="P6025" t="b">
        <v>1</v>
      </c>
      <c r="Q6025" s="1" t="s">
        <v>156</v>
      </c>
      <c r="R6025" s="1" t="s">
        <v>6345</v>
      </c>
      <c r="S6025" s="1" t="s">
        <v>156</v>
      </c>
      <c r="T6025">
        <v>36079</v>
      </c>
      <c r="U6025">
        <v>456</v>
      </c>
      <c r="V6025">
        <v>8860</v>
      </c>
      <c r="W6025">
        <v>370</v>
      </c>
    </row>
    <row r="6026" spans="1:23" x14ac:dyDescent="0.25">
      <c r="A6026">
        <v>123868861</v>
      </c>
      <c r="B6026">
        <v>9.6925176653667942E+17</v>
      </c>
      <c r="C6026" s="4">
        <v>43160.73846064815</v>
      </c>
      <c r="D6026" s="1" t="s">
        <v>15249</v>
      </c>
      <c r="E6026" s="1" t="s">
        <v>6257</v>
      </c>
      <c r="F6026">
        <v>7</v>
      </c>
      <c r="G6026">
        <v>8</v>
      </c>
      <c r="H6026">
        <v>38</v>
      </c>
      <c r="I6026">
        <v>0</v>
      </c>
      <c r="J6026" s="1" t="s">
        <v>15194</v>
      </c>
      <c r="K6026" s="1" t="s">
        <v>6259</v>
      </c>
      <c r="L6026" s="1" t="s">
        <v>6260</v>
      </c>
      <c r="M6026" s="1" t="s">
        <v>6259</v>
      </c>
      <c r="N6026" s="1" t="s">
        <v>6281</v>
      </c>
      <c r="O6026" s="4">
        <v>40254.599421296298</v>
      </c>
      <c r="P6026" t="b">
        <v>1</v>
      </c>
      <c r="Q6026" s="1" t="s">
        <v>6282</v>
      </c>
      <c r="R6026" s="1" t="s">
        <v>6283</v>
      </c>
      <c r="S6026" s="1" t="s">
        <v>384</v>
      </c>
      <c r="T6026">
        <v>53434</v>
      </c>
      <c r="U6026">
        <v>609</v>
      </c>
      <c r="V6026">
        <v>6533</v>
      </c>
      <c r="W6026">
        <v>352</v>
      </c>
    </row>
    <row r="6027" spans="1:23" x14ac:dyDescent="0.25">
      <c r="A6027">
        <v>7089792</v>
      </c>
      <c r="B6027">
        <v>9.692423311730647E+17</v>
      </c>
      <c r="C6027" s="4">
        <v>43160.712430555555</v>
      </c>
      <c r="D6027" s="1" t="s">
        <v>15250</v>
      </c>
      <c r="E6027" s="1" t="s">
        <v>6257</v>
      </c>
      <c r="F6027">
        <v>5</v>
      </c>
      <c r="G6027">
        <v>7</v>
      </c>
      <c r="H6027">
        <v>16</v>
      </c>
      <c r="I6027">
        <v>0</v>
      </c>
      <c r="J6027" s="1" t="s">
        <v>15222</v>
      </c>
      <c r="K6027" s="1" t="s">
        <v>6259</v>
      </c>
      <c r="L6027" s="1" t="s">
        <v>6260</v>
      </c>
      <c r="M6027" s="1" t="s">
        <v>6259</v>
      </c>
      <c r="N6027" s="1" t="s">
        <v>6275</v>
      </c>
      <c r="O6027" s="4">
        <v>39259.664467592593</v>
      </c>
      <c r="P6027" t="b">
        <v>1</v>
      </c>
      <c r="Q6027" s="1" t="s">
        <v>6276</v>
      </c>
      <c r="R6027" s="1" t="s">
        <v>6277</v>
      </c>
      <c r="S6027" s="1" t="s">
        <v>6278</v>
      </c>
      <c r="T6027">
        <v>30280</v>
      </c>
      <c r="U6027">
        <v>4550</v>
      </c>
      <c r="V6027">
        <v>7288</v>
      </c>
      <c r="W6027">
        <v>287</v>
      </c>
    </row>
    <row r="6028" spans="1:23" x14ac:dyDescent="0.25">
      <c r="A6028">
        <v>7089792</v>
      </c>
      <c r="B6028">
        <v>9.6923608759498752E+17</v>
      </c>
      <c r="C6028" s="4">
        <v>43160.695196759261</v>
      </c>
      <c r="D6028" s="1" t="s">
        <v>15251</v>
      </c>
      <c r="E6028" s="1" t="s">
        <v>6257</v>
      </c>
      <c r="F6028">
        <v>1</v>
      </c>
      <c r="G6028">
        <v>1</v>
      </c>
      <c r="H6028">
        <v>3</v>
      </c>
      <c r="I6028">
        <v>0</v>
      </c>
      <c r="J6028" s="1" t="s">
        <v>15222</v>
      </c>
      <c r="K6028" s="1" t="s">
        <v>6259</v>
      </c>
      <c r="L6028" s="1" t="s">
        <v>6260</v>
      </c>
      <c r="M6028" s="1" t="s">
        <v>6259</v>
      </c>
      <c r="N6028" s="1" t="s">
        <v>6275</v>
      </c>
      <c r="O6028" s="4">
        <v>39259.664467592593</v>
      </c>
      <c r="P6028" t="b">
        <v>1</v>
      </c>
      <c r="Q6028" s="1" t="s">
        <v>6276</v>
      </c>
      <c r="R6028" s="1" t="s">
        <v>6277</v>
      </c>
      <c r="S6028" s="1" t="s">
        <v>6278</v>
      </c>
      <c r="T6028">
        <v>30280</v>
      </c>
      <c r="U6028">
        <v>4550</v>
      </c>
      <c r="V6028">
        <v>7288</v>
      </c>
      <c r="W6028">
        <v>287</v>
      </c>
    </row>
    <row r="6029" spans="1:23" x14ac:dyDescent="0.25">
      <c r="A6029">
        <v>14462419</v>
      </c>
      <c r="B6029">
        <v>9.692144453806039E+17</v>
      </c>
      <c r="C6029" s="4">
        <v>43160.635474537034</v>
      </c>
      <c r="D6029" s="1" t="s">
        <v>15252</v>
      </c>
      <c r="E6029" s="1" t="s">
        <v>6257</v>
      </c>
      <c r="F6029">
        <v>8</v>
      </c>
      <c r="G6029">
        <v>4</v>
      </c>
      <c r="H6029">
        <v>21</v>
      </c>
      <c r="I6029">
        <v>1</v>
      </c>
      <c r="J6029" s="1" t="s">
        <v>6258</v>
      </c>
      <c r="K6029" s="1" t="s">
        <v>6286</v>
      </c>
      <c r="L6029" s="1" t="s">
        <v>6260</v>
      </c>
      <c r="M6029" s="1" t="s">
        <v>6259</v>
      </c>
      <c r="N6029" s="1" t="s">
        <v>6288</v>
      </c>
      <c r="O6029" s="4">
        <v>39559.695937500001</v>
      </c>
      <c r="P6029" t="b">
        <v>1</v>
      </c>
      <c r="Q6029" s="1" t="s">
        <v>6289</v>
      </c>
      <c r="R6029" s="1" t="s">
        <v>6290</v>
      </c>
      <c r="S6029" s="1" t="s">
        <v>6291</v>
      </c>
      <c r="T6029">
        <v>48743</v>
      </c>
      <c r="U6029">
        <v>4261</v>
      </c>
      <c r="V6029">
        <v>20083</v>
      </c>
      <c r="W6029">
        <v>471</v>
      </c>
    </row>
    <row r="6030" spans="1:23" x14ac:dyDescent="0.25">
      <c r="A6030">
        <v>14462419</v>
      </c>
      <c r="B6030">
        <v>9.6917819889750426E+17</v>
      </c>
      <c r="C6030" s="4">
        <v>43160.535451388889</v>
      </c>
      <c r="D6030" s="1" t="s">
        <v>15253</v>
      </c>
      <c r="E6030" s="1" t="s">
        <v>6257</v>
      </c>
      <c r="F6030">
        <v>6</v>
      </c>
      <c r="G6030">
        <v>1</v>
      </c>
      <c r="H6030">
        <v>7</v>
      </c>
      <c r="I6030">
        <v>0</v>
      </c>
      <c r="J6030" s="1" t="s">
        <v>6258</v>
      </c>
      <c r="K6030" s="1" t="s">
        <v>8429</v>
      </c>
      <c r="L6030" s="1" t="s">
        <v>6287</v>
      </c>
      <c r="M6030" s="1" t="s">
        <v>6259</v>
      </c>
      <c r="N6030" s="1" t="s">
        <v>6288</v>
      </c>
      <c r="O6030" s="4">
        <v>39559.695937500001</v>
      </c>
      <c r="P6030" t="b">
        <v>1</v>
      </c>
      <c r="Q6030" s="1" t="s">
        <v>6289</v>
      </c>
      <c r="R6030" s="1" t="s">
        <v>6290</v>
      </c>
      <c r="S6030" s="1" t="s">
        <v>6291</v>
      </c>
      <c r="T6030">
        <v>48743</v>
      </c>
      <c r="U6030">
        <v>4261</v>
      </c>
      <c r="V6030">
        <v>20083</v>
      </c>
      <c r="W6030">
        <v>471</v>
      </c>
    </row>
    <row r="6031" spans="1:23" x14ac:dyDescent="0.25">
      <c r="A6031">
        <v>1227448789</v>
      </c>
      <c r="B6031">
        <v>9.6917054097928192E+17</v>
      </c>
      <c r="C6031" s="4">
        <v>43160.514317129629</v>
      </c>
      <c r="D6031" s="1" t="s">
        <v>15254</v>
      </c>
      <c r="E6031" s="1" t="s">
        <v>6257</v>
      </c>
      <c r="F6031">
        <v>4</v>
      </c>
      <c r="G6031">
        <v>2</v>
      </c>
      <c r="H6031">
        <v>13</v>
      </c>
      <c r="I6031">
        <v>0</v>
      </c>
      <c r="J6031" s="1" t="s">
        <v>6258</v>
      </c>
      <c r="K6031" s="1" t="s">
        <v>6303</v>
      </c>
      <c r="L6031" s="1" t="s">
        <v>6260</v>
      </c>
      <c r="M6031" s="1" t="s">
        <v>6259</v>
      </c>
      <c r="N6031" s="1" t="s">
        <v>6261</v>
      </c>
      <c r="O6031" s="4">
        <v>41333.559953703705</v>
      </c>
      <c r="P6031" t="b">
        <v>1</v>
      </c>
      <c r="Q6031" s="1" t="s">
        <v>6262</v>
      </c>
      <c r="R6031" s="1" t="s">
        <v>6263</v>
      </c>
      <c r="S6031" s="1" t="s">
        <v>6264</v>
      </c>
      <c r="T6031">
        <v>21001</v>
      </c>
      <c r="U6031">
        <v>646</v>
      </c>
      <c r="V6031">
        <v>6392</v>
      </c>
      <c r="W6031">
        <v>210</v>
      </c>
    </row>
    <row r="6032" spans="1:23" x14ac:dyDescent="0.25">
      <c r="A6032">
        <v>17622853</v>
      </c>
      <c r="B6032">
        <v>9.6915914706015437E+17</v>
      </c>
      <c r="C6032" s="4">
        <v>43160.482881944445</v>
      </c>
      <c r="D6032" s="1" t="s">
        <v>15255</v>
      </c>
      <c r="E6032" s="1" t="s">
        <v>6257</v>
      </c>
      <c r="F6032">
        <v>4</v>
      </c>
      <c r="G6032">
        <v>4</v>
      </c>
      <c r="H6032">
        <v>17</v>
      </c>
      <c r="I6032">
        <v>2</v>
      </c>
      <c r="J6032" s="1" t="s">
        <v>6258</v>
      </c>
      <c r="K6032" s="1" t="s">
        <v>6259</v>
      </c>
      <c r="L6032" s="1" t="s">
        <v>6287</v>
      </c>
      <c r="M6032" s="1" t="s">
        <v>6259</v>
      </c>
      <c r="N6032" s="1" t="s">
        <v>6268</v>
      </c>
      <c r="O6032" s="4">
        <v>39777.719039351854</v>
      </c>
      <c r="P6032" t="b">
        <v>1</v>
      </c>
      <c r="Q6032" s="1" t="s">
        <v>6269</v>
      </c>
      <c r="R6032" s="1" t="s">
        <v>6270</v>
      </c>
      <c r="S6032" s="1" t="s">
        <v>6218</v>
      </c>
      <c r="T6032">
        <v>39704</v>
      </c>
      <c r="U6032">
        <v>4096</v>
      </c>
      <c r="V6032">
        <v>7418</v>
      </c>
      <c r="W6032">
        <v>320</v>
      </c>
    </row>
    <row r="6033" spans="1:23" x14ac:dyDescent="0.25">
      <c r="A6033">
        <v>123868861</v>
      </c>
      <c r="B6033">
        <v>9.6915895500720128E+17</v>
      </c>
      <c r="C6033" s="4">
        <v>43160.482349537036</v>
      </c>
      <c r="D6033" s="1" t="s">
        <v>15256</v>
      </c>
      <c r="E6033" s="1" t="s">
        <v>6257</v>
      </c>
      <c r="F6033">
        <v>5</v>
      </c>
      <c r="G6033">
        <v>7</v>
      </c>
      <c r="H6033">
        <v>22</v>
      </c>
      <c r="I6033">
        <v>0</v>
      </c>
      <c r="J6033" s="1" t="s">
        <v>6258</v>
      </c>
      <c r="K6033" s="1" t="s">
        <v>6259</v>
      </c>
      <c r="L6033" s="1" t="s">
        <v>6260</v>
      </c>
      <c r="M6033" s="1" t="s">
        <v>6259</v>
      </c>
      <c r="N6033" s="1" t="s">
        <v>6281</v>
      </c>
      <c r="O6033" s="4">
        <v>40254.599421296298</v>
      </c>
      <c r="P6033" t="b">
        <v>1</v>
      </c>
      <c r="Q6033" s="1" t="s">
        <v>6282</v>
      </c>
      <c r="R6033" s="1" t="s">
        <v>6283</v>
      </c>
      <c r="S6033" s="1" t="s">
        <v>384</v>
      </c>
      <c r="T6033">
        <v>53434</v>
      </c>
      <c r="U6033">
        <v>609</v>
      </c>
      <c r="V6033">
        <v>6533</v>
      </c>
      <c r="W6033">
        <v>352</v>
      </c>
    </row>
    <row r="6034" spans="1:23" x14ac:dyDescent="0.25">
      <c r="A6034">
        <v>7089792</v>
      </c>
      <c r="B6034">
        <v>9.6915838982048154E+17</v>
      </c>
      <c r="C6034" s="4">
        <v>43160.480787037035</v>
      </c>
      <c r="D6034" s="1" t="s">
        <v>15257</v>
      </c>
      <c r="E6034" s="1" t="s">
        <v>6257</v>
      </c>
      <c r="F6034">
        <v>1</v>
      </c>
      <c r="G6034">
        <v>1</v>
      </c>
      <c r="H6034">
        <v>5</v>
      </c>
      <c r="I6034">
        <v>0</v>
      </c>
      <c r="J6034" s="1" t="s">
        <v>6258</v>
      </c>
      <c r="K6034" s="1" t="s">
        <v>6259</v>
      </c>
      <c r="L6034" s="1" t="s">
        <v>6260</v>
      </c>
      <c r="M6034" s="1" t="s">
        <v>6259</v>
      </c>
      <c r="N6034" s="1" t="s">
        <v>6275</v>
      </c>
      <c r="O6034" s="4">
        <v>39259.664467592593</v>
      </c>
      <c r="P6034" t="b">
        <v>1</v>
      </c>
      <c r="Q6034" s="1" t="s">
        <v>6276</v>
      </c>
      <c r="R6034" s="1" t="s">
        <v>6277</v>
      </c>
      <c r="S6034" s="1" t="s">
        <v>6278</v>
      </c>
      <c r="T6034">
        <v>30280</v>
      </c>
      <c r="U6034">
        <v>4550</v>
      </c>
      <c r="V6034">
        <v>7288</v>
      </c>
      <c r="W6034">
        <v>287</v>
      </c>
    </row>
    <row r="6035" spans="1:23" x14ac:dyDescent="0.25">
      <c r="A6035">
        <v>7089792</v>
      </c>
      <c r="B6035">
        <v>9.6915792694542336E+17</v>
      </c>
      <c r="C6035" s="4">
        <v>43160.479513888888</v>
      </c>
      <c r="D6035" s="1" t="s">
        <v>15258</v>
      </c>
      <c r="E6035" s="1" t="s">
        <v>6257</v>
      </c>
      <c r="F6035">
        <v>3</v>
      </c>
      <c r="G6035">
        <v>0</v>
      </c>
      <c r="H6035">
        <v>7</v>
      </c>
      <c r="I6035">
        <v>0</v>
      </c>
      <c r="J6035" s="1" t="s">
        <v>15222</v>
      </c>
      <c r="K6035" s="1" t="s">
        <v>15259</v>
      </c>
      <c r="L6035" s="1" t="s">
        <v>6260</v>
      </c>
      <c r="M6035" s="1" t="s">
        <v>6259</v>
      </c>
      <c r="N6035" s="1" t="s">
        <v>6275</v>
      </c>
      <c r="O6035" s="4">
        <v>39259.664467592593</v>
      </c>
      <c r="P6035" t="b">
        <v>1</v>
      </c>
      <c r="Q6035" s="1" t="s">
        <v>6276</v>
      </c>
      <c r="R6035" s="1" t="s">
        <v>6277</v>
      </c>
      <c r="S6035" s="1" t="s">
        <v>6278</v>
      </c>
      <c r="T6035">
        <v>30280</v>
      </c>
      <c r="U6035">
        <v>4550</v>
      </c>
      <c r="V6035">
        <v>7288</v>
      </c>
      <c r="W6035">
        <v>287</v>
      </c>
    </row>
    <row r="6036" spans="1:23" x14ac:dyDescent="0.25">
      <c r="A6036">
        <v>17622853</v>
      </c>
      <c r="B6036">
        <v>9.6915041232561357E+17</v>
      </c>
      <c r="C6036" s="4">
        <v>43160.458773148152</v>
      </c>
      <c r="D6036" s="1" t="s">
        <v>15260</v>
      </c>
      <c r="E6036" s="1" t="s">
        <v>6257</v>
      </c>
      <c r="F6036">
        <v>8</v>
      </c>
      <c r="G6036">
        <v>3</v>
      </c>
      <c r="H6036">
        <v>19</v>
      </c>
      <c r="I6036">
        <v>2</v>
      </c>
      <c r="J6036" s="1" t="s">
        <v>6258</v>
      </c>
      <c r="K6036" s="1" t="s">
        <v>9931</v>
      </c>
      <c r="L6036" s="1" t="s">
        <v>6260</v>
      </c>
      <c r="M6036" s="1" t="s">
        <v>6259</v>
      </c>
      <c r="N6036" s="1" t="s">
        <v>6268</v>
      </c>
      <c r="O6036" s="4">
        <v>39777.719039351854</v>
      </c>
      <c r="P6036" t="b">
        <v>1</v>
      </c>
      <c r="Q6036" s="1" t="s">
        <v>6269</v>
      </c>
      <c r="R6036" s="1" t="s">
        <v>6270</v>
      </c>
      <c r="S6036" s="1" t="s">
        <v>6218</v>
      </c>
      <c r="T6036">
        <v>39704</v>
      </c>
      <c r="U6036">
        <v>4096</v>
      </c>
      <c r="V6036">
        <v>7418</v>
      </c>
      <c r="W6036">
        <v>320</v>
      </c>
    </row>
    <row r="6037" spans="1:23" x14ac:dyDescent="0.25">
      <c r="A6037">
        <v>7089792</v>
      </c>
      <c r="B6037">
        <v>9.6882104878227046E+17</v>
      </c>
      <c r="C6037" s="4">
        <v>43159.549907407411</v>
      </c>
      <c r="D6037" s="1" t="s">
        <v>15261</v>
      </c>
      <c r="E6037" s="1" t="s">
        <v>6257</v>
      </c>
      <c r="F6037">
        <v>1</v>
      </c>
      <c r="G6037">
        <v>3</v>
      </c>
      <c r="H6037">
        <v>5</v>
      </c>
      <c r="I6037">
        <v>0</v>
      </c>
      <c r="J6037" s="1" t="s">
        <v>9898</v>
      </c>
      <c r="K6037" s="1" t="s">
        <v>6259</v>
      </c>
      <c r="L6037" s="1" t="s">
        <v>6260</v>
      </c>
      <c r="M6037" s="1" t="s">
        <v>6259</v>
      </c>
      <c r="N6037" s="1" t="s">
        <v>6275</v>
      </c>
      <c r="O6037" s="4">
        <v>39259.664467592593</v>
      </c>
      <c r="P6037" t="b">
        <v>1</v>
      </c>
      <c r="Q6037" s="1" t="s">
        <v>6276</v>
      </c>
      <c r="R6037" s="1" t="s">
        <v>6277</v>
      </c>
      <c r="S6037" s="1" t="s">
        <v>6278</v>
      </c>
      <c r="T6037">
        <v>30280</v>
      </c>
      <c r="U6037">
        <v>4550</v>
      </c>
      <c r="V6037">
        <v>7288</v>
      </c>
      <c r="W6037">
        <v>287</v>
      </c>
    </row>
    <row r="6038" spans="1:23" x14ac:dyDescent="0.25">
      <c r="A6038">
        <v>111554559</v>
      </c>
      <c r="B6038">
        <v>9.6881416022521037E+17</v>
      </c>
      <c r="C6038" s="4">
        <v>43159.530902777777</v>
      </c>
      <c r="D6038" s="1" t="s">
        <v>15262</v>
      </c>
      <c r="E6038" s="1" t="s">
        <v>6257</v>
      </c>
      <c r="F6038">
        <v>15</v>
      </c>
      <c r="G6038">
        <v>2</v>
      </c>
      <c r="H6038">
        <v>30</v>
      </c>
      <c r="I6038">
        <v>0</v>
      </c>
      <c r="J6038" s="1" t="s">
        <v>6258</v>
      </c>
      <c r="K6038" s="1" t="s">
        <v>8291</v>
      </c>
      <c r="L6038" s="1" t="s">
        <v>6260</v>
      </c>
      <c r="M6038" s="1" t="s">
        <v>6259</v>
      </c>
      <c r="N6038" s="1" t="s">
        <v>6344</v>
      </c>
      <c r="O6038" s="4">
        <v>40214.462453703702</v>
      </c>
      <c r="P6038" t="b">
        <v>1</v>
      </c>
      <c r="Q6038" s="1" t="s">
        <v>156</v>
      </c>
      <c r="R6038" s="1" t="s">
        <v>6345</v>
      </c>
      <c r="S6038" s="1" t="s">
        <v>156</v>
      </c>
      <c r="T6038">
        <v>36079</v>
      </c>
      <c r="U6038">
        <v>456</v>
      </c>
      <c r="V6038">
        <v>8860</v>
      </c>
      <c r="W6038">
        <v>370</v>
      </c>
    </row>
    <row r="6039" spans="1:23" x14ac:dyDescent="0.25">
      <c r="A6039">
        <v>251034857</v>
      </c>
      <c r="B6039">
        <v>9.6879018675365478E+17</v>
      </c>
      <c r="C6039" s="4">
        <v>43159.464745370373</v>
      </c>
      <c r="D6039" s="1" t="s">
        <v>15263</v>
      </c>
      <c r="E6039" s="1" t="s">
        <v>6257</v>
      </c>
      <c r="F6039">
        <v>10</v>
      </c>
      <c r="G6039">
        <v>16</v>
      </c>
      <c r="H6039">
        <v>32</v>
      </c>
      <c r="I6039">
        <v>8</v>
      </c>
      <c r="J6039" s="1" t="s">
        <v>6258</v>
      </c>
      <c r="K6039" s="1" t="s">
        <v>6259</v>
      </c>
      <c r="L6039" s="1" t="s">
        <v>6260</v>
      </c>
      <c r="M6039" s="1" t="s">
        <v>6259</v>
      </c>
      <c r="N6039" s="1" t="s">
        <v>6326</v>
      </c>
      <c r="O6039" s="4">
        <v>40586.425208333334</v>
      </c>
      <c r="P6039" t="b">
        <v>1</v>
      </c>
      <c r="Q6039" s="1" t="s">
        <v>6327</v>
      </c>
      <c r="R6039" s="1" t="s">
        <v>6257</v>
      </c>
      <c r="S6039" s="1" t="s">
        <v>274</v>
      </c>
      <c r="T6039">
        <v>60188</v>
      </c>
      <c r="U6039">
        <v>450</v>
      </c>
      <c r="V6039">
        <v>2531</v>
      </c>
      <c r="W6039">
        <v>384</v>
      </c>
    </row>
    <row r="6040" spans="1:23" x14ac:dyDescent="0.25">
      <c r="A6040">
        <v>111554559</v>
      </c>
      <c r="B6040">
        <v>9.6849080995488973E+17</v>
      </c>
      <c r="C6040" s="4">
        <v>43158.638622685183</v>
      </c>
      <c r="D6040" s="1" t="s">
        <v>15264</v>
      </c>
      <c r="E6040" s="1" t="s">
        <v>6257</v>
      </c>
      <c r="F6040">
        <v>17</v>
      </c>
      <c r="G6040">
        <v>6</v>
      </c>
      <c r="H6040">
        <v>72</v>
      </c>
      <c r="I6040">
        <v>0</v>
      </c>
      <c r="J6040" s="1" t="s">
        <v>15177</v>
      </c>
      <c r="K6040" s="1" t="s">
        <v>8291</v>
      </c>
      <c r="L6040" s="1" t="s">
        <v>6260</v>
      </c>
      <c r="M6040" s="1" t="s">
        <v>6259</v>
      </c>
      <c r="N6040" s="1" t="s">
        <v>6344</v>
      </c>
      <c r="O6040" s="4">
        <v>40214.462453703702</v>
      </c>
      <c r="P6040" t="b">
        <v>1</v>
      </c>
      <c r="Q6040" s="1" t="s">
        <v>156</v>
      </c>
      <c r="R6040" s="1" t="s">
        <v>6345</v>
      </c>
      <c r="S6040" s="1" t="s">
        <v>156</v>
      </c>
      <c r="T6040">
        <v>36079</v>
      </c>
      <c r="U6040">
        <v>456</v>
      </c>
      <c r="V6040">
        <v>8860</v>
      </c>
      <c r="W6040">
        <v>370</v>
      </c>
    </row>
    <row r="6041" spans="1:23" x14ac:dyDescent="0.25">
      <c r="A6041">
        <v>111554559</v>
      </c>
      <c r="B6041">
        <v>9.6848543525625446E+17</v>
      </c>
      <c r="C6041" s="4">
        <v>43158.623796296299</v>
      </c>
      <c r="D6041" s="1" t="s">
        <v>15265</v>
      </c>
      <c r="E6041" s="1" t="s">
        <v>6257</v>
      </c>
      <c r="F6041">
        <v>9</v>
      </c>
      <c r="G6041">
        <v>1</v>
      </c>
      <c r="H6041">
        <v>16</v>
      </c>
      <c r="I6041">
        <v>1</v>
      </c>
      <c r="J6041" s="1" t="s">
        <v>6258</v>
      </c>
      <c r="K6041" s="1" t="s">
        <v>12889</v>
      </c>
      <c r="L6041" s="1" t="s">
        <v>6260</v>
      </c>
      <c r="M6041" s="1" t="s">
        <v>6259</v>
      </c>
      <c r="N6041" s="1" t="s">
        <v>6344</v>
      </c>
      <c r="O6041" s="4">
        <v>40214.462453703702</v>
      </c>
      <c r="P6041" t="b">
        <v>1</v>
      </c>
      <c r="Q6041" s="1" t="s">
        <v>156</v>
      </c>
      <c r="R6041" s="1" t="s">
        <v>6345</v>
      </c>
      <c r="S6041" s="1" t="s">
        <v>156</v>
      </c>
      <c r="T6041">
        <v>36079</v>
      </c>
      <c r="U6041">
        <v>456</v>
      </c>
      <c r="V6041">
        <v>8860</v>
      </c>
      <c r="W6041">
        <v>370</v>
      </c>
    </row>
    <row r="6042" spans="1:23" x14ac:dyDescent="0.25">
      <c r="A6042">
        <v>123868861</v>
      </c>
      <c r="B6042">
        <v>9.6847329063220019E+17</v>
      </c>
      <c r="C6042" s="4">
        <v>43158.590277777781</v>
      </c>
      <c r="D6042" s="1" t="s">
        <v>15266</v>
      </c>
      <c r="E6042" s="1" t="s">
        <v>6257</v>
      </c>
      <c r="F6042">
        <v>11</v>
      </c>
      <c r="G6042">
        <v>11</v>
      </c>
      <c r="H6042">
        <v>35</v>
      </c>
      <c r="I6042">
        <v>2</v>
      </c>
      <c r="J6042" s="1" t="s">
        <v>6258</v>
      </c>
      <c r="K6042" s="1" t="s">
        <v>6259</v>
      </c>
      <c r="L6042" s="1" t="s">
        <v>6260</v>
      </c>
      <c r="M6042" s="1" t="s">
        <v>6259</v>
      </c>
      <c r="N6042" s="1" t="s">
        <v>6281</v>
      </c>
      <c r="O6042" s="4">
        <v>40254.599421296298</v>
      </c>
      <c r="P6042" t="b">
        <v>1</v>
      </c>
      <c r="Q6042" s="1" t="s">
        <v>6282</v>
      </c>
      <c r="R6042" s="1" t="s">
        <v>6283</v>
      </c>
      <c r="S6042" s="1" t="s">
        <v>384</v>
      </c>
      <c r="T6042">
        <v>53434</v>
      </c>
      <c r="U6042">
        <v>609</v>
      </c>
      <c r="V6042">
        <v>6533</v>
      </c>
      <c r="W6042">
        <v>352</v>
      </c>
    </row>
    <row r="6043" spans="1:23" x14ac:dyDescent="0.25">
      <c r="A6043">
        <v>14462419</v>
      </c>
      <c r="B6043">
        <v>9.6846862269066854E+17</v>
      </c>
      <c r="C6043" s="4">
        <v>43158.57739583333</v>
      </c>
      <c r="D6043" s="1" t="s">
        <v>15267</v>
      </c>
      <c r="E6043" s="1" t="s">
        <v>6257</v>
      </c>
      <c r="F6043">
        <v>4</v>
      </c>
      <c r="G6043">
        <v>1</v>
      </c>
      <c r="H6043">
        <v>15</v>
      </c>
      <c r="I6043">
        <v>0</v>
      </c>
      <c r="J6043" s="1" t="s">
        <v>9898</v>
      </c>
      <c r="K6043" s="1" t="s">
        <v>6259</v>
      </c>
      <c r="L6043" s="1" t="s">
        <v>6260</v>
      </c>
      <c r="M6043" s="1" t="s">
        <v>6259</v>
      </c>
      <c r="N6043" s="1" t="s">
        <v>6288</v>
      </c>
      <c r="O6043" s="4">
        <v>39559.695937500001</v>
      </c>
      <c r="P6043" t="b">
        <v>1</v>
      </c>
      <c r="Q6043" s="1" t="s">
        <v>6289</v>
      </c>
      <c r="R6043" s="1" t="s">
        <v>6290</v>
      </c>
      <c r="S6043" s="1" t="s">
        <v>6291</v>
      </c>
      <c r="T6043">
        <v>48743</v>
      </c>
      <c r="U6043">
        <v>4261</v>
      </c>
      <c r="V6043">
        <v>20083</v>
      </c>
      <c r="W6043">
        <v>471</v>
      </c>
    </row>
    <row r="6044" spans="1:23" x14ac:dyDescent="0.25">
      <c r="A6044">
        <v>17622853</v>
      </c>
      <c r="B6044">
        <v>9.6844899816727347E+17</v>
      </c>
      <c r="C6044" s="4">
        <v>43158.523240740738</v>
      </c>
      <c r="D6044" s="1" t="s">
        <v>15268</v>
      </c>
      <c r="E6044" s="1" t="s">
        <v>6257</v>
      </c>
      <c r="F6044">
        <v>8</v>
      </c>
      <c r="G6044">
        <v>7</v>
      </c>
      <c r="H6044">
        <v>33</v>
      </c>
      <c r="I6044">
        <v>1</v>
      </c>
      <c r="J6044" s="1" t="s">
        <v>9851</v>
      </c>
      <c r="K6044" s="1" t="s">
        <v>6259</v>
      </c>
      <c r="L6044" s="1" t="s">
        <v>6260</v>
      </c>
      <c r="M6044" s="1" t="s">
        <v>6259</v>
      </c>
      <c r="N6044" s="1" t="s">
        <v>6268</v>
      </c>
      <c r="O6044" s="4">
        <v>39777.719039351854</v>
      </c>
      <c r="P6044" t="b">
        <v>1</v>
      </c>
      <c r="Q6044" s="1" t="s">
        <v>6269</v>
      </c>
      <c r="R6044" s="1" t="s">
        <v>6270</v>
      </c>
      <c r="S6044" s="1" t="s">
        <v>6218</v>
      </c>
      <c r="T6044">
        <v>39704</v>
      </c>
      <c r="U6044">
        <v>4096</v>
      </c>
      <c r="V6044">
        <v>7418</v>
      </c>
      <c r="W6044">
        <v>320</v>
      </c>
    </row>
    <row r="6045" spans="1:23" x14ac:dyDescent="0.25">
      <c r="A6045">
        <v>17622853</v>
      </c>
      <c r="B6045">
        <v>9.6844325018393395E+17</v>
      </c>
      <c r="C6045" s="4">
        <v>43158.507384259261</v>
      </c>
      <c r="D6045" s="1" t="s">
        <v>15269</v>
      </c>
      <c r="E6045" s="1" t="s">
        <v>6257</v>
      </c>
      <c r="F6045">
        <v>2</v>
      </c>
      <c r="G6045">
        <v>1</v>
      </c>
      <c r="H6045">
        <v>12</v>
      </c>
      <c r="I6045">
        <v>0</v>
      </c>
      <c r="J6045" s="1" t="s">
        <v>6336</v>
      </c>
      <c r="K6045" s="1" t="s">
        <v>15270</v>
      </c>
      <c r="L6045" s="1" t="s">
        <v>6260</v>
      </c>
      <c r="M6045" s="1" t="s">
        <v>6259</v>
      </c>
      <c r="N6045" s="1" t="s">
        <v>6268</v>
      </c>
      <c r="O6045" s="4">
        <v>39777.719039351854</v>
      </c>
      <c r="P6045" t="b">
        <v>1</v>
      </c>
      <c r="Q6045" s="1" t="s">
        <v>6269</v>
      </c>
      <c r="R6045" s="1" t="s">
        <v>6270</v>
      </c>
      <c r="S6045" s="1" t="s">
        <v>6218</v>
      </c>
      <c r="T6045">
        <v>39704</v>
      </c>
      <c r="U6045">
        <v>4096</v>
      </c>
      <c r="V6045">
        <v>7418</v>
      </c>
      <c r="W6045">
        <v>320</v>
      </c>
    </row>
    <row r="6046" spans="1:23" x14ac:dyDescent="0.25">
      <c r="A6046">
        <v>7089792</v>
      </c>
      <c r="B6046">
        <v>9.6784483674014106E+17</v>
      </c>
      <c r="C6046" s="4">
        <v>43156.856076388889</v>
      </c>
      <c r="D6046" s="1" t="s">
        <v>15271</v>
      </c>
      <c r="E6046" s="1" t="s">
        <v>6257</v>
      </c>
      <c r="F6046">
        <v>5</v>
      </c>
      <c r="G6046">
        <v>9</v>
      </c>
      <c r="H6046">
        <v>17</v>
      </c>
      <c r="I6046">
        <v>3</v>
      </c>
      <c r="J6046" s="1" t="s">
        <v>9541</v>
      </c>
      <c r="K6046" s="1" t="s">
        <v>6293</v>
      </c>
      <c r="L6046" s="1" t="s">
        <v>6260</v>
      </c>
      <c r="M6046" s="1" t="s">
        <v>6259</v>
      </c>
      <c r="N6046" s="1" t="s">
        <v>6275</v>
      </c>
      <c r="O6046" s="4">
        <v>39259.664467592593</v>
      </c>
      <c r="P6046" t="b">
        <v>1</v>
      </c>
      <c r="Q6046" s="1" t="s">
        <v>6276</v>
      </c>
      <c r="R6046" s="1" t="s">
        <v>6277</v>
      </c>
      <c r="S6046" s="1" t="s">
        <v>6278</v>
      </c>
      <c r="T6046">
        <v>30280</v>
      </c>
      <c r="U6046">
        <v>4550</v>
      </c>
      <c r="V6046">
        <v>7288</v>
      </c>
      <c r="W6046">
        <v>287</v>
      </c>
    </row>
    <row r="6047" spans="1:23" x14ac:dyDescent="0.25">
      <c r="A6047">
        <v>14462419</v>
      </c>
      <c r="B6047">
        <v>9.677204769519616E+17</v>
      </c>
      <c r="C6047" s="4">
        <v>43156.51290509259</v>
      </c>
      <c r="D6047" s="1" t="s">
        <v>15272</v>
      </c>
      <c r="E6047" s="1" t="s">
        <v>6257</v>
      </c>
      <c r="F6047">
        <v>4</v>
      </c>
      <c r="G6047">
        <v>3</v>
      </c>
      <c r="H6047">
        <v>8</v>
      </c>
      <c r="I6047">
        <v>0</v>
      </c>
      <c r="J6047" s="1" t="s">
        <v>6258</v>
      </c>
      <c r="K6047" s="1" t="s">
        <v>8429</v>
      </c>
      <c r="L6047" s="1" t="s">
        <v>6287</v>
      </c>
      <c r="M6047" s="1" t="s">
        <v>6259</v>
      </c>
      <c r="N6047" s="1" t="s">
        <v>6288</v>
      </c>
      <c r="O6047" s="4">
        <v>39559.695937500001</v>
      </c>
      <c r="P6047" t="b">
        <v>1</v>
      </c>
      <c r="Q6047" s="1" t="s">
        <v>6289</v>
      </c>
      <c r="R6047" s="1" t="s">
        <v>6290</v>
      </c>
      <c r="S6047" s="1" t="s">
        <v>6291</v>
      </c>
      <c r="T6047">
        <v>48743</v>
      </c>
      <c r="U6047">
        <v>4261</v>
      </c>
      <c r="V6047">
        <v>20083</v>
      </c>
      <c r="W6047">
        <v>471</v>
      </c>
    </row>
    <row r="6048" spans="1:23" x14ac:dyDescent="0.25">
      <c r="A6048">
        <v>14462419</v>
      </c>
      <c r="B6048">
        <v>9.6739603470290534E+17</v>
      </c>
      <c r="C6048" s="4">
        <v>43155.617615740739</v>
      </c>
      <c r="D6048" s="1" t="s">
        <v>15273</v>
      </c>
      <c r="E6048" s="1" t="s">
        <v>6257</v>
      </c>
      <c r="F6048">
        <v>8</v>
      </c>
      <c r="G6048">
        <v>0</v>
      </c>
      <c r="H6048">
        <v>11</v>
      </c>
      <c r="I6048">
        <v>0</v>
      </c>
      <c r="J6048" s="1" t="s">
        <v>6259</v>
      </c>
      <c r="K6048" s="1" t="s">
        <v>8429</v>
      </c>
      <c r="L6048" s="1" t="s">
        <v>6260</v>
      </c>
      <c r="M6048" s="1" t="s">
        <v>6259</v>
      </c>
      <c r="N6048" s="1" t="s">
        <v>6288</v>
      </c>
      <c r="O6048" s="4">
        <v>39559.695937500001</v>
      </c>
      <c r="P6048" t="b">
        <v>1</v>
      </c>
      <c r="Q6048" s="1" t="s">
        <v>6289</v>
      </c>
      <c r="R6048" s="1" t="s">
        <v>6290</v>
      </c>
      <c r="S6048" s="1" t="s">
        <v>6291</v>
      </c>
      <c r="T6048">
        <v>48743</v>
      </c>
      <c r="U6048">
        <v>4261</v>
      </c>
      <c r="V6048">
        <v>20083</v>
      </c>
      <c r="W6048">
        <v>471</v>
      </c>
    </row>
    <row r="6049" spans="1:23" x14ac:dyDescent="0.25">
      <c r="A6049">
        <v>14462419</v>
      </c>
      <c r="B6049">
        <v>9.6734868037317427E+17</v>
      </c>
      <c r="C6049" s="4">
        <v>43155.486944444441</v>
      </c>
      <c r="D6049" s="1" t="s">
        <v>15274</v>
      </c>
      <c r="E6049" s="1" t="s">
        <v>6257</v>
      </c>
      <c r="F6049">
        <v>4</v>
      </c>
      <c r="G6049">
        <v>3</v>
      </c>
      <c r="H6049">
        <v>8</v>
      </c>
      <c r="I6049">
        <v>0</v>
      </c>
      <c r="J6049" s="1" t="s">
        <v>15275</v>
      </c>
      <c r="K6049" s="1" t="s">
        <v>6286</v>
      </c>
      <c r="L6049" s="1" t="s">
        <v>6287</v>
      </c>
      <c r="M6049" s="1" t="s">
        <v>6259</v>
      </c>
      <c r="N6049" s="1" t="s">
        <v>6288</v>
      </c>
      <c r="O6049" s="4">
        <v>39559.695937500001</v>
      </c>
      <c r="P6049" t="b">
        <v>1</v>
      </c>
      <c r="Q6049" s="1" t="s">
        <v>6289</v>
      </c>
      <c r="R6049" s="1" t="s">
        <v>6290</v>
      </c>
      <c r="S6049" s="1" t="s">
        <v>6291</v>
      </c>
      <c r="T6049">
        <v>48743</v>
      </c>
      <c r="U6049">
        <v>4261</v>
      </c>
      <c r="V6049">
        <v>20083</v>
      </c>
      <c r="W6049">
        <v>471</v>
      </c>
    </row>
    <row r="6050" spans="1:23" x14ac:dyDescent="0.25">
      <c r="A6050">
        <v>14462419</v>
      </c>
      <c r="B6050">
        <v>9.6734363155112346E+17</v>
      </c>
      <c r="C6050" s="4">
        <v>43155.473009259258</v>
      </c>
      <c r="D6050" s="1" t="s">
        <v>15276</v>
      </c>
      <c r="E6050" s="1" t="s">
        <v>6257</v>
      </c>
      <c r="F6050">
        <v>1</v>
      </c>
      <c r="G6050">
        <v>2</v>
      </c>
      <c r="H6050">
        <v>6</v>
      </c>
      <c r="I6050">
        <v>2</v>
      </c>
      <c r="J6050" s="1" t="s">
        <v>15275</v>
      </c>
      <c r="K6050" s="1" t="s">
        <v>6259</v>
      </c>
      <c r="L6050" s="1" t="s">
        <v>6287</v>
      </c>
      <c r="M6050" s="1" t="s">
        <v>6259</v>
      </c>
      <c r="N6050" s="1" t="s">
        <v>6288</v>
      </c>
      <c r="O6050" s="4">
        <v>39559.695937500001</v>
      </c>
      <c r="P6050" t="b">
        <v>1</v>
      </c>
      <c r="Q6050" s="1" t="s">
        <v>6289</v>
      </c>
      <c r="R6050" s="1" t="s">
        <v>6290</v>
      </c>
      <c r="S6050" s="1" t="s">
        <v>6291</v>
      </c>
      <c r="T6050">
        <v>48743</v>
      </c>
      <c r="U6050">
        <v>4261</v>
      </c>
      <c r="V6050">
        <v>20083</v>
      </c>
      <c r="W6050">
        <v>471</v>
      </c>
    </row>
    <row r="6051" spans="1:23" x14ac:dyDescent="0.25">
      <c r="A6051">
        <v>17622853</v>
      </c>
      <c r="B6051">
        <v>9.6733449751467213E+17</v>
      </c>
      <c r="C6051" s="4">
        <v>43155.447812500002</v>
      </c>
      <c r="D6051" s="1" t="s">
        <v>15277</v>
      </c>
      <c r="E6051" s="1" t="s">
        <v>6257</v>
      </c>
      <c r="F6051">
        <v>8</v>
      </c>
      <c r="G6051">
        <v>5</v>
      </c>
      <c r="H6051">
        <v>19</v>
      </c>
      <c r="I6051">
        <v>0</v>
      </c>
      <c r="J6051" s="1" t="s">
        <v>6258</v>
      </c>
      <c r="K6051" s="1" t="s">
        <v>6259</v>
      </c>
      <c r="L6051" s="1" t="s">
        <v>6260</v>
      </c>
      <c r="M6051" s="1" t="s">
        <v>6259</v>
      </c>
      <c r="N6051" s="1" t="s">
        <v>6268</v>
      </c>
      <c r="O6051" s="4">
        <v>39777.719039351854</v>
      </c>
      <c r="P6051" t="b">
        <v>1</v>
      </c>
      <c r="Q6051" s="1" t="s">
        <v>6269</v>
      </c>
      <c r="R6051" s="1" t="s">
        <v>6270</v>
      </c>
      <c r="S6051" s="1" t="s">
        <v>6218</v>
      </c>
      <c r="T6051">
        <v>39704</v>
      </c>
      <c r="U6051">
        <v>4096</v>
      </c>
      <c r="V6051">
        <v>7418</v>
      </c>
      <c r="W6051">
        <v>320</v>
      </c>
    </row>
    <row r="6052" spans="1:23" x14ac:dyDescent="0.25">
      <c r="A6052">
        <v>14462419</v>
      </c>
      <c r="B6052">
        <v>9.6709112882990694E+17</v>
      </c>
      <c r="C6052" s="4">
        <v>43154.776238425926</v>
      </c>
      <c r="D6052" s="1" t="s">
        <v>15278</v>
      </c>
      <c r="E6052" s="1" t="s">
        <v>15279</v>
      </c>
      <c r="F6052">
        <v>0</v>
      </c>
      <c r="G6052">
        <v>0</v>
      </c>
      <c r="H6052">
        <v>1</v>
      </c>
      <c r="I6052">
        <v>0</v>
      </c>
      <c r="J6052" s="1" t="s">
        <v>6259</v>
      </c>
      <c r="K6052" s="1" t="s">
        <v>15280</v>
      </c>
      <c r="L6052" s="1" t="s">
        <v>6259</v>
      </c>
      <c r="M6052" s="1" t="s">
        <v>6259</v>
      </c>
      <c r="N6052" s="1" t="s">
        <v>6288</v>
      </c>
      <c r="O6052" s="4">
        <v>39559.695937500001</v>
      </c>
      <c r="P6052" t="b">
        <v>1</v>
      </c>
      <c r="Q6052" s="1" t="s">
        <v>6289</v>
      </c>
      <c r="R6052" s="1" t="s">
        <v>6290</v>
      </c>
      <c r="S6052" s="1" t="s">
        <v>6291</v>
      </c>
      <c r="T6052">
        <v>48743</v>
      </c>
      <c r="U6052">
        <v>4261</v>
      </c>
      <c r="V6052">
        <v>20083</v>
      </c>
      <c r="W6052">
        <v>471</v>
      </c>
    </row>
    <row r="6053" spans="1:23" x14ac:dyDescent="0.25">
      <c r="A6053">
        <v>14462419</v>
      </c>
      <c r="B6053">
        <v>9.6697941163032986E+17</v>
      </c>
      <c r="C6053" s="4">
        <v>43154.467951388891</v>
      </c>
      <c r="D6053" s="1" t="s">
        <v>15281</v>
      </c>
      <c r="E6053" s="1" t="s">
        <v>15282</v>
      </c>
      <c r="F6053">
        <v>0</v>
      </c>
      <c r="G6053">
        <v>1</v>
      </c>
      <c r="H6053">
        <v>3</v>
      </c>
      <c r="I6053">
        <v>0</v>
      </c>
      <c r="J6053" s="1" t="s">
        <v>6259</v>
      </c>
      <c r="K6053" s="1" t="s">
        <v>15283</v>
      </c>
      <c r="L6053" s="1" t="s">
        <v>6260</v>
      </c>
      <c r="M6053" s="1" t="s">
        <v>6259</v>
      </c>
      <c r="N6053" s="1" t="s">
        <v>6288</v>
      </c>
      <c r="O6053" s="4">
        <v>39559.695937500001</v>
      </c>
      <c r="P6053" t="b">
        <v>1</v>
      </c>
      <c r="Q6053" s="1" t="s">
        <v>6289</v>
      </c>
      <c r="R6053" s="1" t="s">
        <v>6290</v>
      </c>
      <c r="S6053" s="1" t="s">
        <v>6291</v>
      </c>
      <c r="T6053">
        <v>48743</v>
      </c>
      <c r="U6053">
        <v>4261</v>
      </c>
      <c r="V6053">
        <v>20083</v>
      </c>
      <c r="W6053">
        <v>471</v>
      </c>
    </row>
    <row r="6054" spans="1:23" x14ac:dyDescent="0.25">
      <c r="A6054">
        <v>7089792</v>
      </c>
      <c r="B6054">
        <v>9.669497417948119E+17</v>
      </c>
      <c r="C6054" s="4">
        <v>43154.386087962965</v>
      </c>
      <c r="D6054" s="1" t="s">
        <v>15284</v>
      </c>
      <c r="E6054" s="1" t="s">
        <v>6257</v>
      </c>
      <c r="F6054">
        <v>2</v>
      </c>
      <c r="G6054">
        <v>3</v>
      </c>
      <c r="H6054">
        <v>13</v>
      </c>
      <c r="I6054">
        <v>0</v>
      </c>
      <c r="J6054" s="1" t="s">
        <v>15285</v>
      </c>
      <c r="K6054" s="1" t="s">
        <v>6259</v>
      </c>
      <c r="L6054" s="1" t="s">
        <v>6260</v>
      </c>
      <c r="M6054" s="1" t="s">
        <v>6259</v>
      </c>
      <c r="N6054" s="1" t="s">
        <v>6275</v>
      </c>
      <c r="O6054" s="4">
        <v>39259.664467592593</v>
      </c>
      <c r="P6054" t="b">
        <v>1</v>
      </c>
      <c r="Q6054" s="1" t="s">
        <v>6276</v>
      </c>
      <c r="R6054" s="1" t="s">
        <v>6277</v>
      </c>
      <c r="S6054" s="1" t="s">
        <v>6278</v>
      </c>
      <c r="T6054">
        <v>30280</v>
      </c>
      <c r="U6054">
        <v>4550</v>
      </c>
      <c r="V6054">
        <v>7288</v>
      </c>
      <c r="W6054">
        <v>287</v>
      </c>
    </row>
    <row r="6055" spans="1:23" x14ac:dyDescent="0.25">
      <c r="A6055">
        <v>111554559</v>
      </c>
      <c r="B6055">
        <v>9.6640629256588083E+17</v>
      </c>
      <c r="C6055" s="4">
        <v>43152.886446759258</v>
      </c>
      <c r="D6055" s="1" t="s">
        <v>15286</v>
      </c>
      <c r="E6055" s="1" t="s">
        <v>6257</v>
      </c>
      <c r="F6055">
        <v>10</v>
      </c>
      <c r="G6055">
        <v>3</v>
      </c>
      <c r="H6055">
        <v>28</v>
      </c>
      <c r="I6055">
        <v>0</v>
      </c>
      <c r="J6055" s="1" t="s">
        <v>9094</v>
      </c>
      <c r="K6055" s="1" t="s">
        <v>6259</v>
      </c>
      <c r="L6055" s="1" t="s">
        <v>6260</v>
      </c>
      <c r="M6055" s="1" t="s">
        <v>6259</v>
      </c>
      <c r="N6055" s="1" t="s">
        <v>6344</v>
      </c>
      <c r="O6055" s="4">
        <v>40214.462453703702</v>
      </c>
      <c r="P6055" t="b">
        <v>1</v>
      </c>
      <c r="Q6055" s="1" t="s">
        <v>156</v>
      </c>
      <c r="R6055" s="1" t="s">
        <v>6345</v>
      </c>
      <c r="S6055" s="1" t="s">
        <v>156</v>
      </c>
      <c r="T6055">
        <v>36079</v>
      </c>
      <c r="U6055">
        <v>456</v>
      </c>
      <c r="V6055">
        <v>8860</v>
      </c>
      <c r="W6055">
        <v>370</v>
      </c>
    </row>
    <row r="6056" spans="1:23" x14ac:dyDescent="0.25">
      <c r="A6056">
        <v>7089792</v>
      </c>
      <c r="B6056">
        <v>9.6640289885384294E+17</v>
      </c>
      <c r="C6056" s="4">
        <v>43152.877083333333</v>
      </c>
      <c r="D6056" s="1" t="s">
        <v>15287</v>
      </c>
      <c r="E6056" s="1" t="s">
        <v>6257</v>
      </c>
      <c r="F6056">
        <v>9</v>
      </c>
      <c r="G6056">
        <v>3</v>
      </c>
      <c r="H6056">
        <v>54</v>
      </c>
      <c r="I6056">
        <v>2</v>
      </c>
      <c r="J6056" s="1" t="s">
        <v>15288</v>
      </c>
      <c r="K6056" s="1" t="s">
        <v>6259</v>
      </c>
      <c r="L6056" s="1" t="s">
        <v>6287</v>
      </c>
      <c r="M6056" s="1" t="s">
        <v>6259</v>
      </c>
      <c r="N6056" s="1" t="s">
        <v>6275</v>
      </c>
      <c r="O6056" s="4">
        <v>39259.664467592593</v>
      </c>
      <c r="P6056" t="b">
        <v>1</v>
      </c>
      <c r="Q6056" s="1" t="s">
        <v>6276</v>
      </c>
      <c r="R6056" s="1" t="s">
        <v>6277</v>
      </c>
      <c r="S6056" s="1" t="s">
        <v>6278</v>
      </c>
      <c r="T6056">
        <v>30280</v>
      </c>
      <c r="U6056">
        <v>4550</v>
      </c>
      <c r="V6056">
        <v>7288</v>
      </c>
      <c r="W6056">
        <v>287</v>
      </c>
    </row>
    <row r="6057" spans="1:23" x14ac:dyDescent="0.25">
      <c r="A6057">
        <v>111554559</v>
      </c>
      <c r="B6057">
        <v>9.6633881362156749E+17</v>
      </c>
      <c r="C6057" s="4">
        <v>43152.700243055559</v>
      </c>
      <c r="D6057" s="1" t="s">
        <v>15289</v>
      </c>
      <c r="E6057" s="1" t="s">
        <v>6257</v>
      </c>
      <c r="F6057">
        <v>10</v>
      </c>
      <c r="G6057">
        <v>4</v>
      </c>
      <c r="H6057">
        <v>26</v>
      </c>
      <c r="I6057">
        <v>0</v>
      </c>
      <c r="J6057" s="1" t="s">
        <v>6258</v>
      </c>
      <c r="K6057" s="1" t="s">
        <v>7110</v>
      </c>
      <c r="L6057" s="1" t="s">
        <v>6260</v>
      </c>
      <c r="M6057" s="1" t="s">
        <v>6259</v>
      </c>
      <c r="N6057" s="1" t="s">
        <v>6344</v>
      </c>
      <c r="O6057" s="4">
        <v>40214.462453703702</v>
      </c>
      <c r="P6057" t="b">
        <v>1</v>
      </c>
      <c r="Q6057" s="1" t="s">
        <v>156</v>
      </c>
      <c r="R6057" s="1" t="s">
        <v>6345</v>
      </c>
      <c r="S6057" s="1" t="s">
        <v>156</v>
      </c>
      <c r="T6057">
        <v>36079</v>
      </c>
      <c r="U6057">
        <v>456</v>
      </c>
      <c r="V6057">
        <v>8860</v>
      </c>
      <c r="W6057">
        <v>370</v>
      </c>
    </row>
    <row r="6058" spans="1:23" x14ac:dyDescent="0.25">
      <c r="A6058">
        <v>17622853</v>
      </c>
      <c r="B6058">
        <v>9.6631799273172582E+17</v>
      </c>
      <c r="C6058" s="4">
        <v>43152.642789351848</v>
      </c>
      <c r="D6058" s="1" t="s">
        <v>15290</v>
      </c>
      <c r="E6058" s="1" t="s">
        <v>6257</v>
      </c>
      <c r="F6058">
        <v>2</v>
      </c>
      <c r="G6058">
        <v>5</v>
      </c>
      <c r="H6058">
        <v>17</v>
      </c>
      <c r="I6058">
        <v>0</v>
      </c>
      <c r="J6058" s="1" t="s">
        <v>6258</v>
      </c>
      <c r="K6058" s="1" t="s">
        <v>15291</v>
      </c>
      <c r="L6058" s="1" t="s">
        <v>6259</v>
      </c>
      <c r="M6058" s="1" t="s">
        <v>6259</v>
      </c>
      <c r="N6058" s="1" t="s">
        <v>6268</v>
      </c>
      <c r="O6058" s="4">
        <v>39777.719039351854</v>
      </c>
      <c r="P6058" t="b">
        <v>1</v>
      </c>
      <c r="Q6058" s="1" t="s">
        <v>6269</v>
      </c>
      <c r="R6058" s="1" t="s">
        <v>6270</v>
      </c>
      <c r="S6058" s="1" t="s">
        <v>6218</v>
      </c>
      <c r="T6058">
        <v>39704</v>
      </c>
      <c r="U6058">
        <v>4096</v>
      </c>
      <c r="V6058">
        <v>7418</v>
      </c>
      <c r="W6058">
        <v>320</v>
      </c>
    </row>
    <row r="6059" spans="1:23" x14ac:dyDescent="0.25">
      <c r="A6059">
        <v>111554559</v>
      </c>
      <c r="B6059">
        <v>9.6596597313939456E+17</v>
      </c>
      <c r="C6059" s="4">
        <v>43151.671400462961</v>
      </c>
      <c r="D6059" s="1" t="s">
        <v>15292</v>
      </c>
      <c r="E6059" s="1" t="s">
        <v>6257</v>
      </c>
      <c r="F6059">
        <v>8</v>
      </c>
      <c r="G6059">
        <v>1</v>
      </c>
      <c r="H6059">
        <v>18</v>
      </c>
      <c r="I6059">
        <v>0</v>
      </c>
      <c r="J6059" s="1" t="s">
        <v>6258</v>
      </c>
      <c r="K6059" s="1" t="s">
        <v>6259</v>
      </c>
      <c r="L6059" s="1" t="s">
        <v>6287</v>
      </c>
      <c r="M6059" s="1" t="s">
        <v>6259</v>
      </c>
      <c r="N6059" s="1" t="s">
        <v>6344</v>
      </c>
      <c r="O6059" s="4">
        <v>40214.462453703702</v>
      </c>
      <c r="P6059" t="b">
        <v>1</v>
      </c>
      <c r="Q6059" s="1" t="s">
        <v>156</v>
      </c>
      <c r="R6059" s="1" t="s">
        <v>6345</v>
      </c>
      <c r="S6059" s="1" t="s">
        <v>156</v>
      </c>
      <c r="T6059">
        <v>36079</v>
      </c>
      <c r="U6059">
        <v>456</v>
      </c>
      <c r="V6059">
        <v>8860</v>
      </c>
      <c r="W6059">
        <v>370</v>
      </c>
    </row>
    <row r="6060" spans="1:23" x14ac:dyDescent="0.25">
      <c r="A6060">
        <v>17622853</v>
      </c>
      <c r="B6060">
        <v>9.6596518706387354E+17</v>
      </c>
      <c r="C6060" s="4">
        <v>43151.669236111113</v>
      </c>
      <c r="D6060" s="1" t="s">
        <v>15293</v>
      </c>
      <c r="E6060" s="1" t="s">
        <v>6257</v>
      </c>
      <c r="F6060">
        <v>8</v>
      </c>
      <c r="G6060">
        <v>3</v>
      </c>
      <c r="H6060">
        <v>33</v>
      </c>
      <c r="I6060">
        <v>2</v>
      </c>
      <c r="J6060" s="1" t="s">
        <v>6258</v>
      </c>
      <c r="K6060" s="1" t="s">
        <v>15294</v>
      </c>
      <c r="L6060" s="1" t="s">
        <v>6260</v>
      </c>
      <c r="M6060" s="1" t="s">
        <v>6259</v>
      </c>
      <c r="N6060" s="1" t="s">
        <v>6268</v>
      </c>
      <c r="O6060" s="4">
        <v>39777.719039351854</v>
      </c>
      <c r="P6060" t="b">
        <v>1</v>
      </c>
      <c r="Q6060" s="1" t="s">
        <v>6269</v>
      </c>
      <c r="R6060" s="1" t="s">
        <v>6270</v>
      </c>
      <c r="S6060" s="1" t="s">
        <v>6218</v>
      </c>
      <c r="T6060">
        <v>39704</v>
      </c>
      <c r="U6060">
        <v>4096</v>
      </c>
      <c r="V6060">
        <v>7418</v>
      </c>
      <c r="W6060">
        <v>320</v>
      </c>
    </row>
    <row r="6061" spans="1:23" x14ac:dyDescent="0.25">
      <c r="A6061">
        <v>111554559</v>
      </c>
      <c r="B6061">
        <v>9.6595205281912422E+17</v>
      </c>
      <c r="C6061" s="4">
        <v>43151.632986111108</v>
      </c>
      <c r="D6061" s="1" t="s">
        <v>15295</v>
      </c>
      <c r="E6061" s="1" t="s">
        <v>6257</v>
      </c>
      <c r="F6061">
        <v>16</v>
      </c>
      <c r="G6061">
        <v>5</v>
      </c>
      <c r="H6061">
        <v>88</v>
      </c>
      <c r="I6061">
        <v>1</v>
      </c>
      <c r="J6061" s="1" t="s">
        <v>6258</v>
      </c>
      <c r="K6061" s="1" t="s">
        <v>8291</v>
      </c>
      <c r="L6061" s="1" t="s">
        <v>6260</v>
      </c>
      <c r="M6061" s="1" t="s">
        <v>6259</v>
      </c>
      <c r="N6061" s="1" t="s">
        <v>6344</v>
      </c>
      <c r="O6061" s="4">
        <v>40214.462453703702</v>
      </c>
      <c r="P6061" t="b">
        <v>1</v>
      </c>
      <c r="Q6061" s="1" t="s">
        <v>156</v>
      </c>
      <c r="R6061" s="1" t="s">
        <v>6345</v>
      </c>
      <c r="S6061" s="1" t="s">
        <v>156</v>
      </c>
      <c r="T6061">
        <v>36079</v>
      </c>
      <c r="U6061">
        <v>456</v>
      </c>
      <c r="V6061">
        <v>8860</v>
      </c>
      <c r="W6061">
        <v>370</v>
      </c>
    </row>
    <row r="6062" spans="1:23" x14ac:dyDescent="0.25">
      <c r="A6062">
        <v>111554559</v>
      </c>
      <c r="B6062">
        <v>9.6592902155189862E+17</v>
      </c>
      <c r="C6062" s="4">
        <v>43151.569432870368</v>
      </c>
      <c r="D6062" s="1" t="s">
        <v>15296</v>
      </c>
      <c r="E6062" s="1" t="s">
        <v>6257</v>
      </c>
      <c r="F6062">
        <v>14</v>
      </c>
      <c r="G6062">
        <v>4</v>
      </c>
      <c r="H6062">
        <v>47</v>
      </c>
      <c r="I6062">
        <v>0</v>
      </c>
      <c r="J6062" s="1" t="s">
        <v>15174</v>
      </c>
      <c r="K6062" s="1" t="s">
        <v>7110</v>
      </c>
      <c r="L6062" s="1" t="s">
        <v>6260</v>
      </c>
      <c r="M6062" s="1" t="s">
        <v>6259</v>
      </c>
      <c r="N6062" s="1" t="s">
        <v>6344</v>
      </c>
      <c r="O6062" s="4">
        <v>40214.462453703702</v>
      </c>
      <c r="P6062" t="b">
        <v>1</v>
      </c>
      <c r="Q6062" s="1" t="s">
        <v>156</v>
      </c>
      <c r="R6062" s="1" t="s">
        <v>6345</v>
      </c>
      <c r="S6062" s="1" t="s">
        <v>156</v>
      </c>
      <c r="T6062">
        <v>36079</v>
      </c>
      <c r="U6062">
        <v>456</v>
      </c>
      <c r="V6062">
        <v>8860</v>
      </c>
      <c r="W6062">
        <v>370</v>
      </c>
    </row>
    <row r="6063" spans="1:23" x14ac:dyDescent="0.25">
      <c r="A6063">
        <v>7089792</v>
      </c>
      <c r="B6063">
        <v>9.6586930113893581E+17</v>
      </c>
      <c r="C6063" s="4">
        <v>43151.404641203706</v>
      </c>
      <c r="D6063" s="1" t="s">
        <v>15297</v>
      </c>
      <c r="E6063" s="1" t="s">
        <v>6257</v>
      </c>
      <c r="F6063">
        <v>2</v>
      </c>
      <c r="G6063">
        <v>0</v>
      </c>
      <c r="H6063">
        <v>12</v>
      </c>
      <c r="I6063">
        <v>0</v>
      </c>
      <c r="J6063" s="1" t="s">
        <v>6259</v>
      </c>
      <c r="K6063" s="1" t="s">
        <v>6259</v>
      </c>
      <c r="L6063" s="1" t="s">
        <v>6260</v>
      </c>
      <c r="M6063" s="1" t="s">
        <v>6259</v>
      </c>
      <c r="N6063" s="1" t="s">
        <v>6275</v>
      </c>
      <c r="O6063" s="4">
        <v>39259.664467592593</v>
      </c>
      <c r="P6063" t="b">
        <v>1</v>
      </c>
      <c r="Q6063" s="1" t="s">
        <v>6276</v>
      </c>
      <c r="R6063" s="1" t="s">
        <v>6277</v>
      </c>
      <c r="S6063" s="1" t="s">
        <v>6278</v>
      </c>
      <c r="T6063">
        <v>30280</v>
      </c>
      <c r="U6063">
        <v>4550</v>
      </c>
      <c r="V6063">
        <v>7288</v>
      </c>
      <c r="W6063">
        <v>287</v>
      </c>
    </row>
    <row r="6064" spans="1:23" x14ac:dyDescent="0.25">
      <c r="A6064">
        <v>251034857</v>
      </c>
      <c r="B6064">
        <v>9.6562301508929536E+17</v>
      </c>
      <c r="C6064" s="4">
        <v>43150.725011574075</v>
      </c>
      <c r="D6064" s="1" t="s">
        <v>15298</v>
      </c>
      <c r="E6064" s="1" t="s">
        <v>6257</v>
      </c>
      <c r="F6064">
        <v>26</v>
      </c>
      <c r="G6064">
        <v>39</v>
      </c>
      <c r="H6064">
        <v>123</v>
      </c>
      <c r="I6064">
        <v>5</v>
      </c>
      <c r="J6064" s="1" t="s">
        <v>6258</v>
      </c>
      <c r="K6064" s="1" t="s">
        <v>6259</v>
      </c>
      <c r="L6064" s="1" t="s">
        <v>6260</v>
      </c>
      <c r="M6064" s="1" t="s">
        <v>6259</v>
      </c>
      <c r="N6064" s="1" t="s">
        <v>6326</v>
      </c>
      <c r="O6064" s="4">
        <v>40586.425208333334</v>
      </c>
      <c r="P6064" t="b">
        <v>1</v>
      </c>
      <c r="Q6064" s="1" t="s">
        <v>6327</v>
      </c>
      <c r="R6064" s="1" t="s">
        <v>6257</v>
      </c>
      <c r="S6064" s="1" t="s">
        <v>274</v>
      </c>
      <c r="T6064">
        <v>60188</v>
      </c>
      <c r="U6064">
        <v>450</v>
      </c>
      <c r="V6064">
        <v>2531</v>
      </c>
      <c r="W6064">
        <v>384</v>
      </c>
    </row>
    <row r="6065" spans="1:23" x14ac:dyDescent="0.25">
      <c r="A6065">
        <v>1227448789</v>
      </c>
      <c r="B6065">
        <v>9.656005753322496E+17</v>
      </c>
      <c r="C6065" s="4">
        <v>43150.663090277776</v>
      </c>
      <c r="D6065" s="1" t="s">
        <v>15299</v>
      </c>
      <c r="E6065" s="1" t="s">
        <v>15300</v>
      </c>
      <c r="F6065">
        <v>1</v>
      </c>
      <c r="G6065">
        <v>2</v>
      </c>
      <c r="H6065">
        <v>10</v>
      </c>
      <c r="I6065">
        <v>0</v>
      </c>
      <c r="J6065" s="1" t="s">
        <v>6258</v>
      </c>
      <c r="K6065" s="1" t="s">
        <v>6259</v>
      </c>
      <c r="L6065" s="1" t="s">
        <v>6260</v>
      </c>
      <c r="M6065" s="1" t="s">
        <v>6259</v>
      </c>
      <c r="N6065" s="1" t="s">
        <v>6261</v>
      </c>
      <c r="O6065" s="4">
        <v>41333.559953703705</v>
      </c>
      <c r="P6065" t="b">
        <v>1</v>
      </c>
      <c r="Q6065" s="1" t="s">
        <v>6262</v>
      </c>
      <c r="R6065" s="1" t="s">
        <v>6263</v>
      </c>
      <c r="S6065" s="1" t="s">
        <v>6264</v>
      </c>
      <c r="T6065">
        <v>21001</v>
      </c>
      <c r="U6065">
        <v>646</v>
      </c>
      <c r="V6065">
        <v>6392</v>
      </c>
      <c r="W6065">
        <v>210</v>
      </c>
    </row>
    <row r="6066" spans="1:23" x14ac:dyDescent="0.25">
      <c r="A6066">
        <v>251034857</v>
      </c>
      <c r="B6066">
        <v>9.6558156054305178E+17</v>
      </c>
      <c r="C6066" s="4">
        <v>43150.610625000001</v>
      </c>
      <c r="D6066" s="1" t="s">
        <v>15301</v>
      </c>
      <c r="E6066" s="1" t="s">
        <v>6257</v>
      </c>
      <c r="F6066">
        <v>6</v>
      </c>
      <c r="G6066">
        <v>3</v>
      </c>
      <c r="H6066">
        <v>18</v>
      </c>
      <c r="I6066">
        <v>0</v>
      </c>
      <c r="J6066" s="1" t="s">
        <v>6259</v>
      </c>
      <c r="K6066" s="1" t="s">
        <v>6259</v>
      </c>
      <c r="L6066" s="1" t="s">
        <v>6260</v>
      </c>
      <c r="M6066" s="1" t="s">
        <v>6259</v>
      </c>
      <c r="N6066" s="1" t="s">
        <v>6326</v>
      </c>
      <c r="O6066" s="4">
        <v>40586.425208333334</v>
      </c>
      <c r="P6066" t="b">
        <v>1</v>
      </c>
      <c r="Q6066" s="1" t="s">
        <v>6327</v>
      </c>
      <c r="R6066" s="1" t="s">
        <v>6257</v>
      </c>
      <c r="S6066" s="1" t="s">
        <v>274</v>
      </c>
      <c r="T6066">
        <v>60188</v>
      </c>
      <c r="U6066">
        <v>450</v>
      </c>
      <c r="V6066">
        <v>2531</v>
      </c>
      <c r="W6066">
        <v>384</v>
      </c>
    </row>
    <row r="6067" spans="1:23" x14ac:dyDescent="0.25">
      <c r="A6067">
        <v>1227448789</v>
      </c>
      <c r="B6067">
        <v>9.6554462948246733E+17</v>
      </c>
      <c r="C6067" s="4">
        <v>43150.508715277778</v>
      </c>
      <c r="D6067" s="1" t="s">
        <v>15302</v>
      </c>
      <c r="E6067" s="1" t="s">
        <v>6257</v>
      </c>
      <c r="F6067">
        <v>5</v>
      </c>
      <c r="G6067">
        <v>1</v>
      </c>
      <c r="H6067">
        <v>17</v>
      </c>
      <c r="I6067">
        <v>0</v>
      </c>
      <c r="J6067" s="1" t="s">
        <v>6258</v>
      </c>
      <c r="K6067" s="1" t="s">
        <v>6303</v>
      </c>
      <c r="L6067" s="1" t="s">
        <v>6260</v>
      </c>
      <c r="M6067" s="1" t="s">
        <v>6259</v>
      </c>
      <c r="N6067" s="1" t="s">
        <v>6261</v>
      </c>
      <c r="O6067" s="4">
        <v>41333.559953703705</v>
      </c>
      <c r="P6067" t="b">
        <v>1</v>
      </c>
      <c r="Q6067" s="1" t="s">
        <v>6262</v>
      </c>
      <c r="R6067" s="1" t="s">
        <v>6263</v>
      </c>
      <c r="S6067" s="1" t="s">
        <v>6264</v>
      </c>
      <c r="T6067">
        <v>21001</v>
      </c>
      <c r="U6067">
        <v>646</v>
      </c>
      <c r="V6067">
        <v>6392</v>
      </c>
      <c r="W6067">
        <v>210</v>
      </c>
    </row>
    <row r="6068" spans="1:23" x14ac:dyDescent="0.25">
      <c r="A6068">
        <v>7089792</v>
      </c>
      <c r="B6068">
        <v>9.6373759325810688E+17</v>
      </c>
      <c r="C6068" s="4">
        <v>43145.522245370368</v>
      </c>
      <c r="D6068" s="1" t="s">
        <v>15303</v>
      </c>
      <c r="E6068" s="1" t="s">
        <v>6257</v>
      </c>
      <c r="F6068">
        <v>4</v>
      </c>
      <c r="G6068">
        <v>3</v>
      </c>
      <c r="H6068">
        <v>22</v>
      </c>
      <c r="I6068">
        <v>0</v>
      </c>
      <c r="J6068" s="1" t="s">
        <v>15142</v>
      </c>
      <c r="K6068" s="1" t="s">
        <v>6259</v>
      </c>
      <c r="L6068" s="1" t="s">
        <v>6260</v>
      </c>
      <c r="M6068" s="1" t="s">
        <v>6259</v>
      </c>
      <c r="N6068" s="1" t="s">
        <v>6275</v>
      </c>
      <c r="O6068" s="4">
        <v>39259.664467592593</v>
      </c>
      <c r="P6068" t="b">
        <v>1</v>
      </c>
      <c r="Q6068" s="1" t="s">
        <v>6276</v>
      </c>
      <c r="R6068" s="1" t="s">
        <v>6277</v>
      </c>
      <c r="S6068" s="1" t="s">
        <v>6278</v>
      </c>
      <c r="T6068">
        <v>30280</v>
      </c>
      <c r="U6068">
        <v>4550</v>
      </c>
      <c r="V6068">
        <v>7288</v>
      </c>
      <c r="W6068">
        <v>287</v>
      </c>
    </row>
    <row r="6069" spans="1:23" x14ac:dyDescent="0.25">
      <c r="A6069">
        <v>111554559</v>
      </c>
      <c r="B6069">
        <v>9.63707266401792E+17</v>
      </c>
      <c r="C6069" s="4">
        <v>43145.43855324074</v>
      </c>
      <c r="D6069" s="1" t="s">
        <v>15304</v>
      </c>
      <c r="E6069" s="1" t="s">
        <v>6257</v>
      </c>
      <c r="F6069">
        <v>22</v>
      </c>
      <c r="G6069">
        <v>7</v>
      </c>
      <c r="H6069">
        <v>50</v>
      </c>
      <c r="I6069">
        <v>3</v>
      </c>
      <c r="J6069" s="1" t="s">
        <v>15305</v>
      </c>
      <c r="K6069" s="1" t="s">
        <v>6737</v>
      </c>
      <c r="L6069" s="1" t="s">
        <v>6260</v>
      </c>
      <c r="M6069" s="1" t="s">
        <v>6259</v>
      </c>
      <c r="N6069" s="1" t="s">
        <v>6344</v>
      </c>
      <c r="O6069" s="4">
        <v>40214.462453703702</v>
      </c>
      <c r="P6069" t="b">
        <v>1</v>
      </c>
      <c r="Q6069" s="1" t="s">
        <v>156</v>
      </c>
      <c r="R6069" s="1" t="s">
        <v>6345</v>
      </c>
      <c r="S6069" s="1" t="s">
        <v>156</v>
      </c>
      <c r="T6069">
        <v>36079</v>
      </c>
      <c r="U6069">
        <v>456</v>
      </c>
      <c r="V6069">
        <v>8860</v>
      </c>
      <c r="W6069">
        <v>370</v>
      </c>
    </row>
    <row r="6070" spans="1:23" x14ac:dyDescent="0.25">
      <c r="A6070">
        <v>251034857</v>
      </c>
      <c r="B6070">
        <v>9.6364464799739494E+17</v>
      </c>
      <c r="C6070" s="4">
        <v>43145.265763888892</v>
      </c>
      <c r="D6070" s="1" t="s">
        <v>15306</v>
      </c>
      <c r="E6070" s="1" t="s">
        <v>6257</v>
      </c>
      <c r="F6070">
        <v>10</v>
      </c>
      <c r="G6070">
        <v>0</v>
      </c>
      <c r="H6070">
        <v>48</v>
      </c>
      <c r="I6070">
        <v>0</v>
      </c>
      <c r="J6070" s="1" t="s">
        <v>6259</v>
      </c>
      <c r="K6070" s="1" t="s">
        <v>6259</v>
      </c>
      <c r="L6070" s="1" t="s">
        <v>6260</v>
      </c>
      <c r="M6070" s="1" t="s">
        <v>6259</v>
      </c>
      <c r="N6070" s="1" t="s">
        <v>6326</v>
      </c>
      <c r="O6070" s="4">
        <v>40586.425208333334</v>
      </c>
      <c r="P6070" t="b">
        <v>1</v>
      </c>
      <c r="Q6070" s="1" t="s">
        <v>6327</v>
      </c>
      <c r="R6070" s="1" t="s">
        <v>6257</v>
      </c>
      <c r="S6070" s="1" t="s">
        <v>274</v>
      </c>
      <c r="T6070">
        <v>60188</v>
      </c>
      <c r="U6070">
        <v>450</v>
      </c>
      <c r="V6070">
        <v>2531</v>
      </c>
      <c r="W6070">
        <v>384</v>
      </c>
    </row>
    <row r="6071" spans="1:23" x14ac:dyDescent="0.25">
      <c r="A6071">
        <v>251034857</v>
      </c>
      <c r="B6071">
        <v>9.6342338094175437E+17</v>
      </c>
      <c r="C6071" s="4">
        <v>43144.655185185184</v>
      </c>
      <c r="D6071" s="1" t="s">
        <v>15307</v>
      </c>
      <c r="E6071" s="1" t="s">
        <v>6257</v>
      </c>
      <c r="F6071">
        <v>24</v>
      </c>
      <c r="G6071">
        <v>11</v>
      </c>
      <c r="H6071">
        <v>138</v>
      </c>
      <c r="I6071">
        <v>6</v>
      </c>
      <c r="J6071" s="1" t="s">
        <v>6258</v>
      </c>
      <c r="K6071" s="1" t="s">
        <v>14033</v>
      </c>
      <c r="L6071" s="1" t="s">
        <v>6260</v>
      </c>
      <c r="M6071" s="1" t="s">
        <v>6259</v>
      </c>
      <c r="N6071" s="1" t="s">
        <v>6326</v>
      </c>
      <c r="O6071" s="4">
        <v>40586.425208333334</v>
      </c>
      <c r="P6071" t="b">
        <v>1</v>
      </c>
      <c r="Q6071" s="1" t="s">
        <v>6327</v>
      </c>
      <c r="R6071" s="1" t="s">
        <v>6257</v>
      </c>
      <c r="S6071" s="1" t="s">
        <v>274</v>
      </c>
      <c r="T6071">
        <v>60188</v>
      </c>
      <c r="U6071">
        <v>450</v>
      </c>
      <c r="V6071">
        <v>2531</v>
      </c>
      <c r="W6071">
        <v>384</v>
      </c>
    </row>
    <row r="6072" spans="1:23" x14ac:dyDescent="0.25">
      <c r="A6072">
        <v>17622853</v>
      </c>
      <c r="B6072">
        <v>9.6303209455654093E+17</v>
      </c>
      <c r="C6072" s="4">
        <v>43143.575439814813</v>
      </c>
      <c r="D6072" s="1" t="s">
        <v>15308</v>
      </c>
      <c r="E6072" s="1" t="s">
        <v>6257</v>
      </c>
      <c r="F6072">
        <v>3</v>
      </c>
      <c r="G6072">
        <v>0</v>
      </c>
      <c r="H6072">
        <v>13</v>
      </c>
      <c r="I6072">
        <v>2</v>
      </c>
      <c r="J6072" s="1" t="s">
        <v>6312</v>
      </c>
      <c r="K6072" s="1" t="s">
        <v>15309</v>
      </c>
      <c r="L6072" s="1" t="s">
        <v>6260</v>
      </c>
      <c r="M6072" s="1" t="s">
        <v>6259</v>
      </c>
      <c r="N6072" s="1" t="s">
        <v>6268</v>
      </c>
      <c r="O6072" s="4">
        <v>39777.719039351854</v>
      </c>
      <c r="P6072" t="b">
        <v>1</v>
      </c>
      <c r="Q6072" s="1" t="s">
        <v>6269</v>
      </c>
      <c r="R6072" s="1" t="s">
        <v>6270</v>
      </c>
      <c r="S6072" s="1" t="s">
        <v>6218</v>
      </c>
      <c r="T6072">
        <v>39704</v>
      </c>
      <c r="U6072">
        <v>4096</v>
      </c>
      <c r="V6072">
        <v>7418</v>
      </c>
      <c r="W6072">
        <v>320</v>
      </c>
    </row>
    <row r="6073" spans="1:23" x14ac:dyDescent="0.25">
      <c r="A6073">
        <v>1227448789</v>
      </c>
      <c r="B6073">
        <v>9.6302680348391424E+17</v>
      </c>
      <c r="C6073" s="4">
        <v>43143.560833333337</v>
      </c>
      <c r="D6073" s="1" t="s">
        <v>15310</v>
      </c>
      <c r="E6073" s="1" t="s">
        <v>6257</v>
      </c>
      <c r="F6073">
        <v>7</v>
      </c>
      <c r="G6073">
        <v>9</v>
      </c>
      <c r="H6073">
        <v>25</v>
      </c>
      <c r="I6073">
        <v>2</v>
      </c>
      <c r="J6073" s="1" t="s">
        <v>6258</v>
      </c>
      <c r="K6073" s="1" t="s">
        <v>7135</v>
      </c>
      <c r="L6073" s="1" t="s">
        <v>6287</v>
      </c>
      <c r="M6073" s="1" t="s">
        <v>6259</v>
      </c>
      <c r="N6073" s="1" t="s">
        <v>6261</v>
      </c>
      <c r="O6073" s="4">
        <v>41333.559953703705</v>
      </c>
      <c r="P6073" t="b">
        <v>1</v>
      </c>
      <c r="Q6073" s="1" t="s">
        <v>6262</v>
      </c>
      <c r="R6073" s="1" t="s">
        <v>6263</v>
      </c>
      <c r="S6073" s="1" t="s">
        <v>6264</v>
      </c>
      <c r="T6073">
        <v>21001</v>
      </c>
      <c r="U6073">
        <v>646</v>
      </c>
      <c r="V6073">
        <v>6392</v>
      </c>
      <c r="W6073">
        <v>210</v>
      </c>
    </row>
    <row r="6074" spans="1:23" x14ac:dyDescent="0.25">
      <c r="A6074">
        <v>17622853</v>
      </c>
      <c r="B6074">
        <v>9.6299345125938381E+17</v>
      </c>
      <c r="C6074" s="4">
        <v>43143.4687962963</v>
      </c>
      <c r="D6074" s="1" t="s">
        <v>15311</v>
      </c>
      <c r="E6074" s="1" t="s">
        <v>6257</v>
      </c>
      <c r="F6074">
        <v>4</v>
      </c>
      <c r="G6074">
        <v>2</v>
      </c>
      <c r="H6074">
        <v>21</v>
      </c>
      <c r="I6074">
        <v>3</v>
      </c>
      <c r="J6074" s="1" t="s">
        <v>7032</v>
      </c>
      <c r="K6074" s="1" t="s">
        <v>15312</v>
      </c>
      <c r="L6074" s="1" t="s">
        <v>6287</v>
      </c>
      <c r="M6074" s="1" t="s">
        <v>6259</v>
      </c>
      <c r="N6074" s="1" t="s">
        <v>6268</v>
      </c>
      <c r="O6074" s="4">
        <v>39777.719039351854</v>
      </c>
      <c r="P6074" t="b">
        <v>1</v>
      </c>
      <c r="Q6074" s="1" t="s">
        <v>6269</v>
      </c>
      <c r="R6074" s="1" t="s">
        <v>6270</v>
      </c>
      <c r="S6074" s="1" t="s">
        <v>6218</v>
      </c>
      <c r="T6074">
        <v>39704</v>
      </c>
      <c r="U6074">
        <v>4096</v>
      </c>
      <c r="V6074">
        <v>7418</v>
      </c>
      <c r="W6074">
        <v>320</v>
      </c>
    </row>
    <row r="6075" spans="1:23" x14ac:dyDescent="0.25">
      <c r="A6075">
        <v>14462419</v>
      </c>
      <c r="B6075">
        <v>9.6267151629816218E+17</v>
      </c>
      <c r="C6075" s="4">
        <v>43142.580428240741</v>
      </c>
      <c r="D6075" s="1" t="s">
        <v>15313</v>
      </c>
      <c r="E6075" s="1" t="s">
        <v>15314</v>
      </c>
      <c r="F6075">
        <v>1</v>
      </c>
      <c r="G6075">
        <v>1</v>
      </c>
      <c r="H6075">
        <v>5</v>
      </c>
      <c r="I6075">
        <v>0</v>
      </c>
      <c r="J6075" s="1" t="s">
        <v>15315</v>
      </c>
      <c r="K6075" s="1" t="s">
        <v>15316</v>
      </c>
      <c r="L6075" s="1" t="s">
        <v>6287</v>
      </c>
      <c r="M6075" s="1" t="s">
        <v>6259</v>
      </c>
      <c r="N6075" s="1" t="s">
        <v>6288</v>
      </c>
      <c r="O6075" s="4">
        <v>39559.695937500001</v>
      </c>
      <c r="P6075" t="b">
        <v>1</v>
      </c>
      <c r="Q6075" s="1" t="s">
        <v>6289</v>
      </c>
      <c r="R6075" s="1" t="s">
        <v>6290</v>
      </c>
      <c r="S6075" s="1" t="s">
        <v>6291</v>
      </c>
      <c r="T6075">
        <v>48743</v>
      </c>
      <c r="U6075">
        <v>4261</v>
      </c>
      <c r="V6075">
        <v>20083</v>
      </c>
      <c r="W6075">
        <v>471</v>
      </c>
    </row>
    <row r="6076" spans="1:23" x14ac:dyDescent="0.25">
      <c r="A6076">
        <v>14462419</v>
      </c>
      <c r="B6076">
        <v>9.622839027726295E+17</v>
      </c>
      <c r="C6076" s="4">
        <v>43141.510821759257</v>
      </c>
      <c r="D6076" s="1" t="s">
        <v>15317</v>
      </c>
      <c r="E6076" s="1" t="s">
        <v>6257</v>
      </c>
      <c r="F6076">
        <v>7</v>
      </c>
      <c r="G6076">
        <v>1</v>
      </c>
      <c r="H6076">
        <v>19</v>
      </c>
      <c r="I6076">
        <v>0</v>
      </c>
      <c r="J6076" s="1" t="s">
        <v>6258</v>
      </c>
      <c r="K6076" s="1" t="s">
        <v>6259</v>
      </c>
      <c r="L6076" s="1" t="s">
        <v>6528</v>
      </c>
      <c r="M6076" s="1" t="s">
        <v>6259</v>
      </c>
      <c r="N6076" s="1" t="s">
        <v>6288</v>
      </c>
      <c r="O6076" s="4">
        <v>39559.695937500001</v>
      </c>
      <c r="P6076" t="b">
        <v>1</v>
      </c>
      <c r="Q6076" s="1" t="s">
        <v>6289</v>
      </c>
      <c r="R6076" s="1" t="s">
        <v>6290</v>
      </c>
      <c r="S6076" s="1" t="s">
        <v>6291</v>
      </c>
      <c r="T6076">
        <v>48743</v>
      </c>
      <c r="U6076">
        <v>4261</v>
      </c>
      <c r="V6076">
        <v>20083</v>
      </c>
      <c r="W6076">
        <v>471</v>
      </c>
    </row>
    <row r="6077" spans="1:23" x14ac:dyDescent="0.25">
      <c r="A6077">
        <v>17622853</v>
      </c>
      <c r="B6077">
        <v>9.6194977293137101E+17</v>
      </c>
      <c r="C6077" s="4">
        <v>43140.588796296295</v>
      </c>
      <c r="D6077" s="1" t="s">
        <v>15318</v>
      </c>
      <c r="E6077" s="1" t="s">
        <v>6257</v>
      </c>
      <c r="F6077">
        <v>3</v>
      </c>
      <c r="G6077">
        <v>6</v>
      </c>
      <c r="H6077">
        <v>30</v>
      </c>
      <c r="I6077">
        <v>1</v>
      </c>
      <c r="J6077" s="1" t="s">
        <v>6258</v>
      </c>
      <c r="K6077" s="1" t="s">
        <v>15319</v>
      </c>
      <c r="L6077" s="1" t="s">
        <v>6287</v>
      </c>
      <c r="M6077" s="1" t="s">
        <v>6259</v>
      </c>
      <c r="N6077" s="1" t="s">
        <v>6268</v>
      </c>
      <c r="O6077" s="4">
        <v>39777.719039351854</v>
      </c>
      <c r="P6077" t="b">
        <v>1</v>
      </c>
      <c r="Q6077" s="1" t="s">
        <v>6269</v>
      </c>
      <c r="R6077" s="1" t="s">
        <v>6270</v>
      </c>
      <c r="S6077" s="1" t="s">
        <v>6218</v>
      </c>
      <c r="T6077">
        <v>39704</v>
      </c>
      <c r="U6077">
        <v>4096</v>
      </c>
      <c r="V6077">
        <v>7418</v>
      </c>
      <c r="W6077">
        <v>320</v>
      </c>
    </row>
    <row r="6078" spans="1:23" x14ac:dyDescent="0.25">
      <c r="A6078">
        <v>14462419</v>
      </c>
      <c r="B6078">
        <v>9.619088638795817E+17</v>
      </c>
      <c r="C6078" s="4">
        <v>43140.475914351853</v>
      </c>
      <c r="D6078" s="1" t="s">
        <v>15320</v>
      </c>
      <c r="E6078" s="1" t="s">
        <v>6257</v>
      </c>
      <c r="F6078">
        <v>3</v>
      </c>
      <c r="G6078">
        <v>0</v>
      </c>
      <c r="H6078">
        <v>8</v>
      </c>
      <c r="I6078">
        <v>0</v>
      </c>
      <c r="J6078" s="1" t="s">
        <v>6258</v>
      </c>
      <c r="K6078" s="1" t="s">
        <v>8429</v>
      </c>
      <c r="L6078" s="1" t="s">
        <v>6287</v>
      </c>
      <c r="M6078" s="1" t="s">
        <v>6259</v>
      </c>
      <c r="N6078" s="1" t="s">
        <v>6288</v>
      </c>
      <c r="O6078" s="4">
        <v>39559.695937500001</v>
      </c>
      <c r="P6078" t="b">
        <v>1</v>
      </c>
      <c r="Q6078" s="1" t="s">
        <v>6289</v>
      </c>
      <c r="R6078" s="1" t="s">
        <v>6290</v>
      </c>
      <c r="S6078" s="1" t="s">
        <v>6291</v>
      </c>
      <c r="T6078">
        <v>48743</v>
      </c>
      <c r="U6078">
        <v>4261</v>
      </c>
      <c r="V6078">
        <v>20083</v>
      </c>
      <c r="W6078">
        <v>471</v>
      </c>
    </row>
    <row r="6079" spans="1:23" x14ac:dyDescent="0.25">
      <c r="A6079">
        <v>7089792</v>
      </c>
      <c r="B6079">
        <v>9.6187631571565363E+17</v>
      </c>
      <c r="C6079" s="4">
        <v>43140.386099537034</v>
      </c>
      <c r="D6079" s="1" t="s">
        <v>15321</v>
      </c>
      <c r="E6079" s="1" t="s">
        <v>6257</v>
      </c>
      <c r="F6079">
        <v>4</v>
      </c>
      <c r="G6079">
        <v>0</v>
      </c>
      <c r="H6079">
        <v>22</v>
      </c>
      <c r="I6079">
        <v>0</v>
      </c>
      <c r="J6079" s="1" t="s">
        <v>6258</v>
      </c>
      <c r="K6079" s="1" t="s">
        <v>6259</v>
      </c>
      <c r="L6079" s="1" t="s">
        <v>6260</v>
      </c>
      <c r="M6079" s="1" t="s">
        <v>6259</v>
      </c>
      <c r="N6079" s="1" t="s">
        <v>6275</v>
      </c>
      <c r="O6079" s="4">
        <v>39259.664467592593</v>
      </c>
      <c r="P6079" t="b">
        <v>1</v>
      </c>
      <c r="Q6079" s="1" t="s">
        <v>6276</v>
      </c>
      <c r="R6079" s="1" t="s">
        <v>6277</v>
      </c>
      <c r="S6079" s="1" t="s">
        <v>6278</v>
      </c>
      <c r="T6079">
        <v>30280</v>
      </c>
      <c r="U6079">
        <v>4550</v>
      </c>
      <c r="V6079">
        <v>7288</v>
      </c>
      <c r="W6079">
        <v>287</v>
      </c>
    </row>
    <row r="6080" spans="1:23" x14ac:dyDescent="0.25">
      <c r="A6080">
        <v>111554559</v>
      </c>
      <c r="B6080">
        <v>9.6167655403525325E+17</v>
      </c>
      <c r="C6080" s="4">
        <v>43139.834861111114</v>
      </c>
      <c r="D6080" s="1" t="s">
        <v>15322</v>
      </c>
      <c r="E6080" s="1" t="s">
        <v>15323</v>
      </c>
      <c r="F6080">
        <v>32</v>
      </c>
      <c r="G6080">
        <v>8</v>
      </c>
      <c r="H6080">
        <v>122</v>
      </c>
      <c r="I6080">
        <v>2</v>
      </c>
      <c r="J6080" s="1" t="s">
        <v>6258</v>
      </c>
      <c r="K6080" s="1" t="s">
        <v>6259</v>
      </c>
      <c r="L6080" s="1" t="s">
        <v>6260</v>
      </c>
      <c r="M6080" s="1" t="s">
        <v>6259</v>
      </c>
      <c r="N6080" s="1" t="s">
        <v>6344</v>
      </c>
      <c r="O6080" s="4">
        <v>40214.462453703702</v>
      </c>
      <c r="P6080" t="b">
        <v>1</v>
      </c>
      <c r="Q6080" s="1" t="s">
        <v>156</v>
      </c>
      <c r="R6080" s="1" t="s">
        <v>6345</v>
      </c>
      <c r="S6080" s="1" t="s">
        <v>156</v>
      </c>
      <c r="T6080">
        <v>36079</v>
      </c>
      <c r="U6080">
        <v>456</v>
      </c>
      <c r="V6080">
        <v>8860</v>
      </c>
      <c r="W6080">
        <v>370</v>
      </c>
    </row>
    <row r="6081" spans="1:23" x14ac:dyDescent="0.25">
      <c r="A6081">
        <v>251034857</v>
      </c>
      <c r="B6081">
        <v>9.6163683136751616E+17</v>
      </c>
      <c r="C6081" s="4">
        <v>43139.725243055553</v>
      </c>
      <c r="D6081" s="1" t="s">
        <v>15324</v>
      </c>
      <c r="E6081" s="1" t="s">
        <v>6257</v>
      </c>
      <c r="F6081">
        <v>13</v>
      </c>
      <c r="G6081">
        <v>5</v>
      </c>
      <c r="H6081">
        <v>29</v>
      </c>
      <c r="I6081">
        <v>2</v>
      </c>
      <c r="J6081" s="1" t="s">
        <v>6258</v>
      </c>
      <c r="K6081" s="1" t="s">
        <v>15325</v>
      </c>
      <c r="L6081" s="1" t="s">
        <v>6260</v>
      </c>
      <c r="M6081" s="1" t="s">
        <v>6259</v>
      </c>
      <c r="N6081" s="1" t="s">
        <v>6326</v>
      </c>
      <c r="O6081" s="4">
        <v>40586.425208333334</v>
      </c>
      <c r="P6081" t="b">
        <v>1</v>
      </c>
      <c r="Q6081" s="1" t="s">
        <v>6327</v>
      </c>
      <c r="R6081" s="1" t="s">
        <v>6257</v>
      </c>
      <c r="S6081" s="1" t="s">
        <v>274</v>
      </c>
      <c r="T6081">
        <v>60188</v>
      </c>
      <c r="U6081">
        <v>450</v>
      </c>
      <c r="V6081">
        <v>2531</v>
      </c>
      <c r="W6081">
        <v>384</v>
      </c>
    </row>
    <row r="6082" spans="1:23" x14ac:dyDescent="0.25">
      <c r="A6082">
        <v>17622853</v>
      </c>
      <c r="B6082">
        <v>9.6160642395953152E+17</v>
      </c>
      <c r="C6082" s="4">
        <v>43139.641331018516</v>
      </c>
      <c r="D6082" s="1" t="s">
        <v>15326</v>
      </c>
      <c r="E6082" s="1" t="s">
        <v>15327</v>
      </c>
      <c r="F6082">
        <v>5</v>
      </c>
      <c r="G6082">
        <v>0</v>
      </c>
      <c r="H6082">
        <v>17</v>
      </c>
      <c r="I6082">
        <v>1</v>
      </c>
      <c r="J6082" s="1" t="s">
        <v>6258</v>
      </c>
      <c r="K6082" s="1" t="s">
        <v>7567</v>
      </c>
      <c r="L6082" s="1" t="s">
        <v>6260</v>
      </c>
      <c r="M6082" s="1" t="s">
        <v>6259</v>
      </c>
      <c r="N6082" s="1" t="s">
        <v>6268</v>
      </c>
      <c r="O6082" s="4">
        <v>39777.719039351854</v>
      </c>
      <c r="P6082" t="b">
        <v>1</v>
      </c>
      <c r="Q6082" s="1" t="s">
        <v>6269</v>
      </c>
      <c r="R6082" s="1" t="s">
        <v>6270</v>
      </c>
      <c r="S6082" s="1" t="s">
        <v>6218</v>
      </c>
      <c r="T6082">
        <v>39704</v>
      </c>
      <c r="U6082">
        <v>4096</v>
      </c>
      <c r="V6082">
        <v>7418</v>
      </c>
      <c r="W6082">
        <v>320</v>
      </c>
    </row>
    <row r="6083" spans="1:23" x14ac:dyDescent="0.25">
      <c r="A6083">
        <v>14462419</v>
      </c>
      <c r="B6083">
        <v>9.6156703516673229E+17</v>
      </c>
      <c r="C6083" s="4">
        <v>43139.532638888886</v>
      </c>
      <c r="D6083" s="1" t="s">
        <v>15328</v>
      </c>
      <c r="E6083" s="1" t="s">
        <v>6257</v>
      </c>
      <c r="F6083">
        <v>18</v>
      </c>
      <c r="G6083">
        <v>1</v>
      </c>
      <c r="H6083">
        <v>100</v>
      </c>
      <c r="I6083">
        <v>1</v>
      </c>
      <c r="J6083" s="1" t="s">
        <v>15329</v>
      </c>
      <c r="K6083" s="1" t="s">
        <v>6259</v>
      </c>
      <c r="L6083" s="1" t="s">
        <v>6287</v>
      </c>
      <c r="M6083" s="1" t="s">
        <v>6259</v>
      </c>
      <c r="N6083" s="1" t="s">
        <v>6288</v>
      </c>
      <c r="O6083" s="4">
        <v>39559.695937500001</v>
      </c>
      <c r="P6083" t="b">
        <v>1</v>
      </c>
      <c r="Q6083" s="1" t="s">
        <v>6289</v>
      </c>
      <c r="R6083" s="1" t="s">
        <v>6290</v>
      </c>
      <c r="S6083" s="1" t="s">
        <v>6291</v>
      </c>
      <c r="T6083">
        <v>48743</v>
      </c>
      <c r="U6083">
        <v>4261</v>
      </c>
      <c r="V6083">
        <v>20083</v>
      </c>
      <c r="W6083">
        <v>471</v>
      </c>
    </row>
    <row r="6084" spans="1:23" x14ac:dyDescent="0.25">
      <c r="A6084">
        <v>111554559</v>
      </c>
      <c r="B6084">
        <v>9.6153908899318579E+17</v>
      </c>
      <c r="C6084" s="4">
        <v>43139.45553240741</v>
      </c>
      <c r="D6084" s="1" t="s">
        <v>15330</v>
      </c>
      <c r="E6084" s="1" t="s">
        <v>6257</v>
      </c>
      <c r="F6084">
        <v>4</v>
      </c>
      <c r="G6084">
        <v>0</v>
      </c>
      <c r="H6084">
        <v>9</v>
      </c>
      <c r="I6084">
        <v>0</v>
      </c>
      <c r="J6084" s="1" t="s">
        <v>15331</v>
      </c>
      <c r="K6084" s="1" t="s">
        <v>6259</v>
      </c>
      <c r="L6084" s="1" t="s">
        <v>6260</v>
      </c>
      <c r="M6084" s="1" t="s">
        <v>6259</v>
      </c>
      <c r="N6084" s="1" t="s">
        <v>6344</v>
      </c>
      <c r="O6084" s="4">
        <v>40214.462453703702</v>
      </c>
      <c r="P6084" t="b">
        <v>1</v>
      </c>
      <c r="Q6084" s="1" t="s">
        <v>156</v>
      </c>
      <c r="R6084" s="1" t="s">
        <v>6345</v>
      </c>
      <c r="S6084" s="1" t="s">
        <v>156</v>
      </c>
      <c r="T6084">
        <v>36079</v>
      </c>
      <c r="U6084">
        <v>456</v>
      </c>
      <c r="V6084">
        <v>8860</v>
      </c>
      <c r="W6084">
        <v>370</v>
      </c>
    </row>
    <row r="6085" spans="1:23" x14ac:dyDescent="0.25">
      <c r="A6085">
        <v>111554559</v>
      </c>
      <c r="B6085">
        <v>9.6152841607917568E+17</v>
      </c>
      <c r="C6085" s="4">
        <v>43139.426076388889</v>
      </c>
      <c r="D6085" s="1" t="s">
        <v>15332</v>
      </c>
      <c r="E6085" s="1" t="s">
        <v>6257</v>
      </c>
      <c r="F6085">
        <v>5</v>
      </c>
      <c r="G6085">
        <v>0</v>
      </c>
      <c r="H6085">
        <v>16</v>
      </c>
      <c r="I6085">
        <v>0</v>
      </c>
      <c r="J6085" s="1" t="s">
        <v>6258</v>
      </c>
      <c r="K6085" s="1" t="s">
        <v>8702</v>
      </c>
      <c r="L6085" s="1" t="s">
        <v>6260</v>
      </c>
      <c r="M6085" s="1" t="s">
        <v>6259</v>
      </c>
      <c r="N6085" s="1" t="s">
        <v>6344</v>
      </c>
      <c r="O6085" s="4">
        <v>40214.462453703702</v>
      </c>
      <c r="P6085" t="b">
        <v>1</v>
      </c>
      <c r="Q6085" s="1" t="s">
        <v>156</v>
      </c>
      <c r="R6085" s="1" t="s">
        <v>6345</v>
      </c>
      <c r="S6085" s="1" t="s">
        <v>156</v>
      </c>
      <c r="T6085">
        <v>36079</v>
      </c>
      <c r="U6085">
        <v>456</v>
      </c>
      <c r="V6085">
        <v>8860</v>
      </c>
      <c r="W6085">
        <v>370</v>
      </c>
    </row>
    <row r="6086" spans="1:23" x14ac:dyDescent="0.25">
      <c r="A6086">
        <v>7089792</v>
      </c>
      <c r="B6086">
        <v>9.6152313055149261E+17</v>
      </c>
      <c r="C6086" s="4">
        <v>43139.411493055559</v>
      </c>
      <c r="D6086" s="1" t="s">
        <v>15333</v>
      </c>
      <c r="E6086" s="1" t="s">
        <v>6257</v>
      </c>
      <c r="F6086">
        <v>6</v>
      </c>
      <c r="G6086">
        <v>5</v>
      </c>
      <c r="H6086">
        <v>23</v>
      </c>
      <c r="I6086">
        <v>2</v>
      </c>
      <c r="J6086" s="1" t="s">
        <v>9541</v>
      </c>
      <c r="K6086" s="1" t="s">
        <v>6293</v>
      </c>
      <c r="L6086" s="1" t="s">
        <v>6260</v>
      </c>
      <c r="M6086" s="1" t="s">
        <v>6259</v>
      </c>
      <c r="N6086" s="1" t="s">
        <v>6275</v>
      </c>
      <c r="O6086" s="4">
        <v>39259.664467592593</v>
      </c>
      <c r="P6086" t="b">
        <v>1</v>
      </c>
      <c r="Q6086" s="1" t="s">
        <v>6276</v>
      </c>
      <c r="R6086" s="1" t="s">
        <v>6277</v>
      </c>
      <c r="S6086" s="1" t="s">
        <v>6278</v>
      </c>
      <c r="T6086">
        <v>30280</v>
      </c>
      <c r="U6086">
        <v>4550</v>
      </c>
      <c r="V6086">
        <v>7288</v>
      </c>
      <c r="W6086">
        <v>287</v>
      </c>
    </row>
    <row r="6087" spans="1:23" x14ac:dyDescent="0.25">
      <c r="A6087">
        <v>111554559</v>
      </c>
      <c r="B6087">
        <v>9.6151871996816998E+17</v>
      </c>
      <c r="C6087" s="4">
        <v>43139.399317129632</v>
      </c>
      <c r="D6087" s="1" t="s">
        <v>15334</v>
      </c>
      <c r="E6087" s="1" t="s">
        <v>6257</v>
      </c>
      <c r="F6087">
        <v>5</v>
      </c>
      <c r="G6087">
        <v>0</v>
      </c>
      <c r="H6087">
        <v>16</v>
      </c>
      <c r="I6087">
        <v>0</v>
      </c>
      <c r="J6087" s="1" t="s">
        <v>15331</v>
      </c>
      <c r="K6087" s="1" t="s">
        <v>6259</v>
      </c>
      <c r="L6087" s="1" t="s">
        <v>6260</v>
      </c>
      <c r="M6087" s="1" t="s">
        <v>6259</v>
      </c>
      <c r="N6087" s="1" t="s">
        <v>6344</v>
      </c>
      <c r="O6087" s="4">
        <v>40214.462453703702</v>
      </c>
      <c r="P6087" t="b">
        <v>1</v>
      </c>
      <c r="Q6087" s="1" t="s">
        <v>156</v>
      </c>
      <c r="R6087" s="1" t="s">
        <v>6345</v>
      </c>
      <c r="S6087" s="1" t="s">
        <v>156</v>
      </c>
      <c r="T6087">
        <v>36079</v>
      </c>
      <c r="U6087">
        <v>456</v>
      </c>
      <c r="V6087">
        <v>8860</v>
      </c>
      <c r="W6087">
        <v>370</v>
      </c>
    </row>
    <row r="6088" spans="1:23" x14ac:dyDescent="0.25">
      <c r="A6088">
        <v>123868861</v>
      </c>
      <c r="B6088">
        <v>9.614861734566953E+17</v>
      </c>
      <c r="C6088" s="4">
        <v>43139.309502314813</v>
      </c>
      <c r="D6088" s="1" t="s">
        <v>15335</v>
      </c>
      <c r="E6088" s="1" t="s">
        <v>6257</v>
      </c>
      <c r="F6088">
        <v>13</v>
      </c>
      <c r="G6088">
        <v>2</v>
      </c>
      <c r="H6088">
        <v>29</v>
      </c>
      <c r="I6088">
        <v>3</v>
      </c>
      <c r="J6088" s="1" t="s">
        <v>6258</v>
      </c>
      <c r="K6088" s="1" t="s">
        <v>9931</v>
      </c>
      <c r="L6088" s="1" t="s">
        <v>6260</v>
      </c>
      <c r="M6088" s="1" t="s">
        <v>6259</v>
      </c>
      <c r="N6088" s="1" t="s">
        <v>6281</v>
      </c>
      <c r="O6088" s="4">
        <v>40254.599421296298</v>
      </c>
      <c r="P6088" t="b">
        <v>1</v>
      </c>
      <c r="Q6088" s="1" t="s">
        <v>6282</v>
      </c>
      <c r="R6088" s="1" t="s">
        <v>6283</v>
      </c>
      <c r="S6088" s="1" t="s">
        <v>384</v>
      </c>
      <c r="T6088">
        <v>53434</v>
      </c>
      <c r="U6088">
        <v>609</v>
      </c>
      <c r="V6088">
        <v>6533</v>
      </c>
      <c r="W6088">
        <v>352</v>
      </c>
    </row>
    <row r="6089" spans="1:23" x14ac:dyDescent="0.25">
      <c r="A6089">
        <v>123868861</v>
      </c>
      <c r="B6089">
        <v>9.612526261376E+17</v>
      </c>
      <c r="C6089" s="4">
        <v>43138.665034722224</v>
      </c>
      <c r="D6089" s="1" t="s">
        <v>15336</v>
      </c>
      <c r="E6089" s="1" t="s">
        <v>6257</v>
      </c>
      <c r="F6089">
        <v>17</v>
      </c>
      <c r="G6089">
        <v>25</v>
      </c>
      <c r="H6089">
        <v>80</v>
      </c>
      <c r="I6089">
        <v>6</v>
      </c>
      <c r="J6089" s="1" t="s">
        <v>6258</v>
      </c>
      <c r="K6089" s="1" t="s">
        <v>6259</v>
      </c>
      <c r="L6089" s="1" t="s">
        <v>6260</v>
      </c>
      <c r="M6089" s="1" t="s">
        <v>6259</v>
      </c>
      <c r="N6089" s="1" t="s">
        <v>6281</v>
      </c>
      <c r="O6089" s="4">
        <v>40254.599421296298</v>
      </c>
      <c r="P6089" t="b">
        <v>1</v>
      </c>
      <c r="Q6089" s="1" t="s">
        <v>6282</v>
      </c>
      <c r="R6089" s="1" t="s">
        <v>6283</v>
      </c>
      <c r="S6089" s="1" t="s">
        <v>384</v>
      </c>
      <c r="T6089">
        <v>53434</v>
      </c>
      <c r="U6089">
        <v>609</v>
      </c>
      <c r="V6089">
        <v>6533</v>
      </c>
      <c r="W6089">
        <v>352</v>
      </c>
    </row>
    <row r="6090" spans="1:23" x14ac:dyDescent="0.25">
      <c r="A6090">
        <v>7089792</v>
      </c>
      <c r="B6090">
        <v>9.6124544878587904E+17</v>
      </c>
      <c r="C6090" s="4">
        <v>43138.645231481481</v>
      </c>
      <c r="D6090" s="1" t="s">
        <v>15337</v>
      </c>
      <c r="E6090" s="1" t="s">
        <v>6257</v>
      </c>
      <c r="F6090">
        <v>3</v>
      </c>
      <c r="G6090">
        <v>0</v>
      </c>
      <c r="H6090">
        <v>12</v>
      </c>
      <c r="I6090">
        <v>0</v>
      </c>
      <c r="J6090" s="1" t="s">
        <v>6259</v>
      </c>
      <c r="K6090" s="1" t="s">
        <v>6259</v>
      </c>
      <c r="L6090" s="1" t="s">
        <v>6260</v>
      </c>
      <c r="M6090" s="1" t="s">
        <v>6259</v>
      </c>
      <c r="N6090" s="1" t="s">
        <v>6275</v>
      </c>
      <c r="O6090" s="4">
        <v>39259.664467592593</v>
      </c>
      <c r="P6090" t="b">
        <v>1</v>
      </c>
      <c r="Q6090" s="1" t="s">
        <v>6276</v>
      </c>
      <c r="R6090" s="1" t="s">
        <v>6277</v>
      </c>
      <c r="S6090" s="1" t="s">
        <v>6278</v>
      </c>
      <c r="T6090">
        <v>30280</v>
      </c>
      <c r="U6090">
        <v>4550</v>
      </c>
      <c r="V6090">
        <v>7288</v>
      </c>
      <c r="W6090">
        <v>287</v>
      </c>
    </row>
    <row r="6091" spans="1:23" x14ac:dyDescent="0.25">
      <c r="A6091">
        <v>251034857</v>
      </c>
      <c r="B6091">
        <v>9.6124148014793114E+17</v>
      </c>
      <c r="C6091" s="4">
        <v>43138.634282407409</v>
      </c>
      <c r="D6091" s="1" t="s">
        <v>15338</v>
      </c>
      <c r="E6091" s="1" t="s">
        <v>6257</v>
      </c>
      <c r="F6091">
        <v>6</v>
      </c>
      <c r="G6091">
        <v>23</v>
      </c>
      <c r="H6091">
        <v>42</v>
      </c>
      <c r="I6091">
        <v>16</v>
      </c>
      <c r="J6091" s="1" t="s">
        <v>6258</v>
      </c>
      <c r="K6091" s="1" t="s">
        <v>7888</v>
      </c>
      <c r="L6091" s="1" t="s">
        <v>6260</v>
      </c>
      <c r="M6091" s="1" t="s">
        <v>6259</v>
      </c>
      <c r="N6091" s="1" t="s">
        <v>6326</v>
      </c>
      <c r="O6091" s="4">
        <v>40586.425208333334</v>
      </c>
      <c r="P6091" t="b">
        <v>1</v>
      </c>
      <c r="Q6091" s="1" t="s">
        <v>6327</v>
      </c>
      <c r="R6091" s="1" t="s">
        <v>6257</v>
      </c>
      <c r="S6091" s="1" t="s">
        <v>274</v>
      </c>
      <c r="T6091">
        <v>60188</v>
      </c>
      <c r="U6091">
        <v>450</v>
      </c>
      <c r="V6091">
        <v>2531</v>
      </c>
      <c r="W6091">
        <v>384</v>
      </c>
    </row>
    <row r="6092" spans="1:23" x14ac:dyDescent="0.25">
      <c r="A6092">
        <v>123868861</v>
      </c>
      <c r="B6092">
        <v>9.611896362100777E+17</v>
      </c>
      <c r="C6092" s="4">
        <v>43138.491215277776</v>
      </c>
      <c r="D6092" s="1" t="s">
        <v>15339</v>
      </c>
      <c r="E6092" s="1" t="s">
        <v>6257</v>
      </c>
      <c r="F6092">
        <v>1</v>
      </c>
      <c r="G6092">
        <v>6</v>
      </c>
      <c r="H6092">
        <v>15</v>
      </c>
      <c r="I6092">
        <v>0</v>
      </c>
      <c r="J6092" s="1" t="s">
        <v>6258</v>
      </c>
      <c r="K6092" s="1" t="s">
        <v>12081</v>
      </c>
      <c r="L6092" s="1" t="s">
        <v>6260</v>
      </c>
      <c r="M6092" s="1" t="s">
        <v>6259</v>
      </c>
      <c r="N6092" s="1" t="s">
        <v>6281</v>
      </c>
      <c r="O6092" s="4">
        <v>40254.599421296298</v>
      </c>
      <c r="P6092" t="b">
        <v>1</v>
      </c>
      <c r="Q6092" s="1" t="s">
        <v>6282</v>
      </c>
      <c r="R6092" s="1" t="s">
        <v>6283</v>
      </c>
      <c r="S6092" s="1" t="s">
        <v>384</v>
      </c>
      <c r="T6092">
        <v>53434</v>
      </c>
      <c r="U6092">
        <v>609</v>
      </c>
      <c r="V6092">
        <v>6533</v>
      </c>
      <c r="W6092">
        <v>352</v>
      </c>
    </row>
    <row r="6093" spans="1:23" x14ac:dyDescent="0.25">
      <c r="A6093">
        <v>251034857</v>
      </c>
      <c r="B6093">
        <v>9.6114152854990438E+17</v>
      </c>
      <c r="C6093" s="4">
        <v>43138.358472222222</v>
      </c>
      <c r="D6093" s="1" t="s">
        <v>15340</v>
      </c>
      <c r="E6093" s="1" t="s">
        <v>6257</v>
      </c>
      <c r="F6093">
        <v>5</v>
      </c>
      <c r="G6093">
        <v>6</v>
      </c>
      <c r="H6093">
        <v>15</v>
      </c>
      <c r="I6093">
        <v>3</v>
      </c>
      <c r="J6093" s="1" t="s">
        <v>6258</v>
      </c>
      <c r="K6093" s="1" t="s">
        <v>6897</v>
      </c>
      <c r="L6093" s="1" t="s">
        <v>6260</v>
      </c>
      <c r="M6093" s="1" t="s">
        <v>6259</v>
      </c>
      <c r="N6093" s="1" t="s">
        <v>6326</v>
      </c>
      <c r="O6093" s="4">
        <v>40586.425208333334</v>
      </c>
      <c r="P6093" t="b">
        <v>1</v>
      </c>
      <c r="Q6093" s="1" t="s">
        <v>6327</v>
      </c>
      <c r="R6093" s="1" t="s">
        <v>6257</v>
      </c>
      <c r="S6093" s="1" t="s">
        <v>274</v>
      </c>
      <c r="T6093">
        <v>60188</v>
      </c>
      <c r="U6093">
        <v>450</v>
      </c>
      <c r="V6093">
        <v>2531</v>
      </c>
      <c r="W6093">
        <v>384</v>
      </c>
    </row>
    <row r="6094" spans="1:23" x14ac:dyDescent="0.25">
      <c r="A6094">
        <v>17622853</v>
      </c>
      <c r="B6094">
        <v>9.6093378279790592E+17</v>
      </c>
      <c r="C6094" s="4">
        <v>43137.785196759258</v>
      </c>
      <c r="D6094" s="1" t="s">
        <v>15341</v>
      </c>
      <c r="E6094" s="1" t="s">
        <v>6257</v>
      </c>
      <c r="F6094">
        <v>0</v>
      </c>
      <c r="G6094">
        <v>1</v>
      </c>
      <c r="H6094">
        <v>7</v>
      </c>
      <c r="I6094">
        <v>0</v>
      </c>
      <c r="J6094" s="1" t="s">
        <v>6280</v>
      </c>
      <c r="K6094" s="1" t="s">
        <v>6259</v>
      </c>
      <c r="L6094" s="1" t="s">
        <v>6260</v>
      </c>
      <c r="M6094" s="1" t="s">
        <v>6259</v>
      </c>
      <c r="N6094" s="1" t="s">
        <v>6268</v>
      </c>
      <c r="O6094" s="4">
        <v>39777.719039351854</v>
      </c>
      <c r="P6094" t="b">
        <v>1</v>
      </c>
      <c r="Q6094" s="1" t="s">
        <v>6269</v>
      </c>
      <c r="R6094" s="1" t="s">
        <v>6270</v>
      </c>
      <c r="S6094" s="1" t="s">
        <v>6218</v>
      </c>
      <c r="T6094">
        <v>39704</v>
      </c>
      <c r="U6094">
        <v>4096</v>
      </c>
      <c r="V6094">
        <v>7418</v>
      </c>
      <c r="W6094">
        <v>320</v>
      </c>
    </row>
    <row r="6095" spans="1:23" x14ac:dyDescent="0.25">
      <c r="A6095">
        <v>17622853</v>
      </c>
      <c r="B6095">
        <v>9.6093266558202675E+17</v>
      </c>
      <c r="C6095" s="4">
        <v>43137.782118055555</v>
      </c>
      <c r="D6095" s="1" t="s">
        <v>15342</v>
      </c>
      <c r="E6095" s="1" t="s">
        <v>6257</v>
      </c>
      <c r="F6095">
        <v>1</v>
      </c>
      <c r="G6095">
        <v>4</v>
      </c>
      <c r="H6095">
        <v>10</v>
      </c>
      <c r="I6095">
        <v>2</v>
      </c>
      <c r="J6095" s="1" t="s">
        <v>6280</v>
      </c>
      <c r="K6095" s="1" t="s">
        <v>11399</v>
      </c>
      <c r="L6095" s="1" t="s">
        <v>6260</v>
      </c>
      <c r="M6095" s="1" t="s">
        <v>6259</v>
      </c>
      <c r="N6095" s="1" t="s">
        <v>6268</v>
      </c>
      <c r="O6095" s="4">
        <v>39777.719039351854</v>
      </c>
      <c r="P6095" t="b">
        <v>1</v>
      </c>
      <c r="Q6095" s="1" t="s">
        <v>6269</v>
      </c>
      <c r="R6095" s="1" t="s">
        <v>6270</v>
      </c>
      <c r="S6095" s="1" t="s">
        <v>6218</v>
      </c>
      <c r="T6095">
        <v>39704</v>
      </c>
      <c r="U6095">
        <v>4096</v>
      </c>
      <c r="V6095">
        <v>7418</v>
      </c>
      <c r="W6095">
        <v>320</v>
      </c>
    </row>
    <row r="6096" spans="1:23" x14ac:dyDescent="0.25">
      <c r="A6096">
        <v>7089792</v>
      </c>
      <c r="B6096">
        <v>9.6092741471611699E+17</v>
      </c>
      <c r="C6096" s="4">
        <v>43137.767627314817</v>
      </c>
      <c r="D6096" s="1" t="s">
        <v>15343</v>
      </c>
      <c r="E6096" s="1" t="s">
        <v>6257</v>
      </c>
      <c r="F6096">
        <v>1</v>
      </c>
      <c r="G6096">
        <v>1</v>
      </c>
      <c r="H6096">
        <v>6</v>
      </c>
      <c r="I6096">
        <v>0</v>
      </c>
      <c r="J6096" s="1" t="s">
        <v>14940</v>
      </c>
      <c r="K6096" s="1" t="s">
        <v>6293</v>
      </c>
      <c r="L6096" s="1" t="s">
        <v>6260</v>
      </c>
      <c r="M6096" s="1" t="s">
        <v>6259</v>
      </c>
      <c r="N6096" s="1" t="s">
        <v>6275</v>
      </c>
      <c r="O6096" s="4">
        <v>39259.664467592593</v>
      </c>
      <c r="P6096" t="b">
        <v>1</v>
      </c>
      <c r="Q6096" s="1" t="s">
        <v>6276</v>
      </c>
      <c r="R6096" s="1" t="s">
        <v>6277</v>
      </c>
      <c r="S6096" s="1" t="s">
        <v>6278</v>
      </c>
      <c r="T6096">
        <v>30280</v>
      </c>
      <c r="U6096">
        <v>4550</v>
      </c>
      <c r="V6096">
        <v>7288</v>
      </c>
      <c r="W6096">
        <v>287</v>
      </c>
    </row>
    <row r="6097" spans="1:23" x14ac:dyDescent="0.25">
      <c r="A6097">
        <v>7089792</v>
      </c>
      <c r="B6097">
        <v>9.6091056157906125E+17</v>
      </c>
      <c r="C6097" s="4">
        <v>43137.721122685187</v>
      </c>
      <c r="D6097" s="1" t="s">
        <v>15344</v>
      </c>
      <c r="E6097" s="1" t="s">
        <v>6257</v>
      </c>
      <c r="F6097">
        <v>2</v>
      </c>
      <c r="G6097">
        <v>5</v>
      </c>
      <c r="H6097">
        <v>15</v>
      </c>
      <c r="I6097">
        <v>0</v>
      </c>
      <c r="J6097" s="1" t="s">
        <v>15069</v>
      </c>
      <c r="K6097" s="1" t="s">
        <v>6259</v>
      </c>
      <c r="L6097" s="1" t="s">
        <v>6260</v>
      </c>
      <c r="M6097" s="1" t="s">
        <v>6259</v>
      </c>
      <c r="N6097" s="1" t="s">
        <v>6275</v>
      </c>
      <c r="O6097" s="4">
        <v>39259.664467592593</v>
      </c>
      <c r="P6097" t="b">
        <v>1</v>
      </c>
      <c r="Q6097" s="1" t="s">
        <v>6276</v>
      </c>
      <c r="R6097" s="1" t="s">
        <v>6277</v>
      </c>
      <c r="S6097" s="1" t="s">
        <v>6278</v>
      </c>
      <c r="T6097">
        <v>30280</v>
      </c>
      <c r="U6097">
        <v>4550</v>
      </c>
      <c r="V6097">
        <v>7288</v>
      </c>
      <c r="W6097">
        <v>287</v>
      </c>
    </row>
    <row r="6098" spans="1:23" x14ac:dyDescent="0.25">
      <c r="A6098">
        <v>1227448789</v>
      </c>
      <c r="B6098">
        <v>9.6090789335160013E+17</v>
      </c>
      <c r="C6098" s="4">
        <v>43137.713761574072</v>
      </c>
      <c r="D6098" s="1" t="s">
        <v>15345</v>
      </c>
      <c r="E6098" s="1" t="s">
        <v>6257</v>
      </c>
      <c r="F6098">
        <v>2</v>
      </c>
      <c r="G6098">
        <v>1</v>
      </c>
      <c r="H6098">
        <v>9</v>
      </c>
      <c r="I6098">
        <v>0</v>
      </c>
      <c r="J6098" s="1" t="s">
        <v>6258</v>
      </c>
      <c r="K6098" s="1" t="s">
        <v>6303</v>
      </c>
      <c r="L6098" s="1" t="s">
        <v>6259</v>
      </c>
      <c r="M6098" s="1" t="s">
        <v>6259</v>
      </c>
      <c r="N6098" s="1" t="s">
        <v>6261</v>
      </c>
      <c r="O6098" s="4">
        <v>41333.559953703705</v>
      </c>
      <c r="P6098" t="b">
        <v>1</v>
      </c>
      <c r="Q6098" s="1" t="s">
        <v>6262</v>
      </c>
      <c r="R6098" s="1" t="s">
        <v>6263</v>
      </c>
      <c r="S6098" s="1" t="s">
        <v>6264</v>
      </c>
      <c r="T6098">
        <v>21001</v>
      </c>
      <c r="U6098">
        <v>646</v>
      </c>
      <c r="V6098">
        <v>6392</v>
      </c>
      <c r="W6098">
        <v>210</v>
      </c>
    </row>
    <row r="6099" spans="1:23" x14ac:dyDescent="0.25">
      <c r="A6099">
        <v>7089792</v>
      </c>
      <c r="B6099">
        <v>9.6090771265670349E+17</v>
      </c>
      <c r="C6099" s="4">
        <v>43137.713263888887</v>
      </c>
      <c r="D6099" s="1" t="s">
        <v>15346</v>
      </c>
      <c r="E6099" s="1" t="s">
        <v>6257</v>
      </c>
      <c r="F6099">
        <v>1</v>
      </c>
      <c r="G6099">
        <v>2</v>
      </c>
      <c r="H6099">
        <v>6</v>
      </c>
      <c r="I6099">
        <v>0</v>
      </c>
      <c r="J6099" s="1" t="s">
        <v>15069</v>
      </c>
      <c r="K6099" s="1" t="s">
        <v>6259</v>
      </c>
      <c r="L6099" s="1" t="s">
        <v>6260</v>
      </c>
      <c r="M6099" s="1" t="s">
        <v>6259</v>
      </c>
      <c r="N6099" s="1" t="s">
        <v>6275</v>
      </c>
      <c r="O6099" s="4">
        <v>39259.664467592593</v>
      </c>
      <c r="P6099" t="b">
        <v>1</v>
      </c>
      <c r="Q6099" s="1" t="s">
        <v>6276</v>
      </c>
      <c r="R6099" s="1" t="s">
        <v>6277</v>
      </c>
      <c r="S6099" s="1" t="s">
        <v>6278</v>
      </c>
      <c r="T6099">
        <v>30280</v>
      </c>
      <c r="U6099">
        <v>4550</v>
      </c>
      <c r="V6099">
        <v>7288</v>
      </c>
      <c r="W6099">
        <v>287</v>
      </c>
    </row>
    <row r="6100" spans="1:23" x14ac:dyDescent="0.25">
      <c r="A6100">
        <v>123868861</v>
      </c>
      <c r="B6100">
        <v>9.6090387473436262E+17</v>
      </c>
      <c r="C6100" s="4">
        <v>43137.702673611115</v>
      </c>
      <c r="D6100" s="1" t="s">
        <v>15347</v>
      </c>
      <c r="E6100" s="1" t="s">
        <v>6257</v>
      </c>
      <c r="F6100">
        <v>7</v>
      </c>
      <c r="G6100">
        <v>4</v>
      </c>
      <c r="H6100">
        <v>23</v>
      </c>
      <c r="I6100">
        <v>1</v>
      </c>
      <c r="J6100" s="1" t="s">
        <v>6258</v>
      </c>
      <c r="K6100" s="1" t="s">
        <v>6259</v>
      </c>
      <c r="L6100" s="1" t="s">
        <v>6260</v>
      </c>
      <c r="M6100" s="1" t="s">
        <v>6259</v>
      </c>
      <c r="N6100" s="1" t="s">
        <v>6281</v>
      </c>
      <c r="O6100" s="4">
        <v>40254.599421296298</v>
      </c>
      <c r="P6100" t="b">
        <v>1</v>
      </c>
      <c r="Q6100" s="1" t="s">
        <v>6282</v>
      </c>
      <c r="R6100" s="1" t="s">
        <v>6283</v>
      </c>
      <c r="S6100" s="1" t="s">
        <v>384</v>
      </c>
      <c r="T6100">
        <v>53434</v>
      </c>
      <c r="U6100">
        <v>609</v>
      </c>
      <c r="V6100">
        <v>6533</v>
      </c>
      <c r="W6100">
        <v>352</v>
      </c>
    </row>
    <row r="6101" spans="1:23" x14ac:dyDescent="0.25">
      <c r="A6101">
        <v>17622853</v>
      </c>
      <c r="B6101">
        <v>9.6090331619995238E+17</v>
      </c>
      <c r="C6101" s="4">
        <v>43137.701122685183</v>
      </c>
      <c r="D6101" s="1" t="s">
        <v>15348</v>
      </c>
      <c r="E6101" s="1" t="s">
        <v>6257</v>
      </c>
      <c r="F6101">
        <v>4</v>
      </c>
      <c r="G6101">
        <v>4</v>
      </c>
      <c r="H6101">
        <v>27</v>
      </c>
      <c r="I6101">
        <v>2</v>
      </c>
      <c r="J6101" s="1" t="s">
        <v>6280</v>
      </c>
      <c r="K6101" s="1" t="s">
        <v>6259</v>
      </c>
      <c r="L6101" s="1" t="s">
        <v>6260</v>
      </c>
      <c r="M6101" s="1" t="s">
        <v>6259</v>
      </c>
      <c r="N6101" s="1" t="s">
        <v>6268</v>
      </c>
      <c r="O6101" s="4">
        <v>39777.719039351854</v>
      </c>
      <c r="P6101" t="b">
        <v>1</v>
      </c>
      <c r="Q6101" s="1" t="s">
        <v>6269</v>
      </c>
      <c r="R6101" s="1" t="s">
        <v>6270</v>
      </c>
      <c r="S6101" s="1" t="s">
        <v>6218</v>
      </c>
      <c r="T6101">
        <v>39704</v>
      </c>
      <c r="U6101">
        <v>4096</v>
      </c>
      <c r="V6101">
        <v>7418</v>
      </c>
      <c r="W6101">
        <v>320</v>
      </c>
    </row>
    <row r="6102" spans="1:23" x14ac:dyDescent="0.25">
      <c r="A6102">
        <v>17622853</v>
      </c>
      <c r="B6102">
        <v>9.609028521211904E+17</v>
      </c>
      <c r="C6102" s="4">
        <v>43137.699849537035</v>
      </c>
      <c r="D6102" s="1" t="s">
        <v>15349</v>
      </c>
      <c r="E6102" s="1" t="s">
        <v>6257</v>
      </c>
      <c r="F6102">
        <v>6</v>
      </c>
      <c r="G6102">
        <v>9</v>
      </c>
      <c r="H6102">
        <v>25</v>
      </c>
      <c r="I6102">
        <v>4</v>
      </c>
      <c r="J6102" s="1" t="s">
        <v>6280</v>
      </c>
      <c r="K6102" s="1" t="s">
        <v>6259</v>
      </c>
      <c r="L6102" s="1" t="s">
        <v>6260</v>
      </c>
      <c r="M6102" s="1" t="s">
        <v>6259</v>
      </c>
      <c r="N6102" s="1" t="s">
        <v>6268</v>
      </c>
      <c r="O6102" s="4">
        <v>39777.719039351854</v>
      </c>
      <c r="P6102" t="b">
        <v>1</v>
      </c>
      <c r="Q6102" s="1" t="s">
        <v>6269</v>
      </c>
      <c r="R6102" s="1" t="s">
        <v>6270</v>
      </c>
      <c r="S6102" s="1" t="s">
        <v>6218</v>
      </c>
      <c r="T6102">
        <v>39704</v>
      </c>
      <c r="U6102">
        <v>4096</v>
      </c>
      <c r="V6102">
        <v>7418</v>
      </c>
      <c r="W6102">
        <v>320</v>
      </c>
    </row>
    <row r="6103" spans="1:23" x14ac:dyDescent="0.25">
      <c r="A6103">
        <v>7089792</v>
      </c>
      <c r="B6103">
        <v>9.6089922983217152E+17</v>
      </c>
      <c r="C6103" s="4">
        <v>43137.689849537041</v>
      </c>
      <c r="D6103" s="1" t="s">
        <v>15350</v>
      </c>
      <c r="E6103" s="1" t="s">
        <v>6257</v>
      </c>
      <c r="F6103">
        <v>2</v>
      </c>
      <c r="G6103">
        <v>1</v>
      </c>
      <c r="H6103">
        <v>13</v>
      </c>
      <c r="I6103">
        <v>0</v>
      </c>
      <c r="J6103" s="1" t="s">
        <v>6259</v>
      </c>
      <c r="K6103" s="1" t="s">
        <v>6259</v>
      </c>
      <c r="L6103" s="1" t="s">
        <v>6260</v>
      </c>
      <c r="M6103" s="1" t="s">
        <v>6259</v>
      </c>
      <c r="N6103" s="1" t="s">
        <v>6275</v>
      </c>
      <c r="O6103" s="4">
        <v>39259.664467592593</v>
      </c>
      <c r="P6103" t="b">
        <v>1</v>
      </c>
      <c r="Q6103" s="1" t="s">
        <v>6276</v>
      </c>
      <c r="R6103" s="1" t="s">
        <v>6277</v>
      </c>
      <c r="S6103" s="1" t="s">
        <v>6278</v>
      </c>
      <c r="T6103">
        <v>30280</v>
      </c>
      <c r="U6103">
        <v>4550</v>
      </c>
      <c r="V6103">
        <v>7288</v>
      </c>
      <c r="W6103">
        <v>287</v>
      </c>
    </row>
    <row r="6104" spans="1:23" x14ac:dyDescent="0.25">
      <c r="A6104">
        <v>17622853</v>
      </c>
      <c r="B6104">
        <v>9.6089895044532634E+17</v>
      </c>
      <c r="C6104" s="4">
        <v>43137.689085648148</v>
      </c>
      <c r="D6104" s="1" t="s">
        <v>15351</v>
      </c>
      <c r="E6104" s="1" t="s">
        <v>6257</v>
      </c>
      <c r="F6104">
        <v>8</v>
      </c>
      <c r="G6104">
        <v>7</v>
      </c>
      <c r="H6104">
        <v>25</v>
      </c>
      <c r="I6104">
        <v>0</v>
      </c>
      <c r="J6104" s="1" t="s">
        <v>6280</v>
      </c>
      <c r="K6104" s="1" t="s">
        <v>6259</v>
      </c>
      <c r="L6104" s="1" t="s">
        <v>6260</v>
      </c>
      <c r="M6104" s="1" t="s">
        <v>6259</v>
      </c>
      <c r="N6104" s="1" t="s">
        <v>6268</v>
      </c>
      <c r="O6104" s="4">
        <v>39777.719039351854</v>
      </c>
      <c r="P6104" t="b">
        <v>1</v>
      </c>
      <c r="Q6104" s="1" t="s">
        <v>6269</v>
      </c>
      <c r="R6104" s="1" t="s">
        <v>6270</v>
      </c>
      <c r="S6104" s="1" t="s">
        <v>6218</v>
      </c>
      <c r="T6104">
        <v>39704</v>
      </c>
      <c r="U6104">
        <v>4096</v>
      </c>
      <c r="V6104">
        <v>7418</v>
      </c>
      <c r="W6104">
        <v>320</v>
      </c>
    </row>
    <row r="6105" spans="1:23" x14ac:dyDescent="0.25">
      <c r="A6105">
        <v>7089792</v>
      </c>
      <c r="B6105">
        <v>9.6089072942917632E+17</v>
      </c>
      <c r="C6105" s="4">
        <v>43137.666400462964</v>
      </c>
      <c r="D6105" s="1" t="s">
        <v>15352</v>
      </c>
      <c r="E6105" s="1" t="s">
        <v>6257</v>
      </c>
      <c r="F6105">
        <v>2</v>
      </c>
      <c r="G6105">
        <v>0</v>
      </c>
      <c r="H6105">
        <v>5</v>
      </c>
      <c r="I6105">
        <v>0</v>
      </c>
      <c r="J6105" s="1" t="s">
        <v>6451</v>
      </c>
      <c r="K6105" s="1" t="s">
        <v>15353</v>
      </c>
      <c r="L6105" s="1" t="s">
        <v>6259</v>
      </c>
      <c r="M6105" s="1" t="s">
        <v>6259</v>
      </c>
      <c r="N6105" s="1" t="s">
        <v>6275</v>
      </c>
      <c r="O6105" s="4">
        <v>39259.664467592593</v>
      </c>
      <c r="P6105" t="b">
        <v>1</v>
      </c>
      <c r="Q6105" s="1" t="s">
        <v>6276</v>
      </c>
      <c r="R6105" s="1" t="s">
        <v>6277</v>
      </c>
      <c r="S6105" s="1" t="s">
        <v>6278</v>
      </c>
      <c r="T6105">
        <v>30280</v>
      </c>
      <c r="U6105">
        <v>4550</v>
      </c>
      <c r="V6105">
        <v>7288</v>
      </c>
      <c r="W6105">
        <v>287</v>
      </c>
    </row>
    <row r="6106" spans="1:23" x14ac:dyDescent="0.25">
      <c r="A6106">
        <v>251034857</v>
      </c>
      <c r="B6106">
        <v>9.6088836010874061E+17</v>
      </c>
      <c r="C6106" s="4">
        <v>43137.659861111111</v>
      </c>
      <c r="D6106" s="1" t="s">
        <v>15354</v>
      </c>
      <c r="E6106" s="1" t="s">
        <v>6257</v>
      </c>
      <c r="F6106">
        <v>18</v>
      </c>
      <c r="G6106">
        <v>5</v>
      </c>
      <c r="H6106">
        <v>51</v>
      </c>
      <c r="I6106">
        <v>7</v>
      </c>
      <c r="J6106" s="1" t="s">
        <v>6258</v>
      </c>
      <c r="K6106" s="1" t="s">
        <v>6259</v>
      </c>
      <c r="L6106" s="1" t="s">
        <v>6260</v>
      </c>
      <c r="M6106" s="1" t="s">
        <v>6259</v>
      </c>
      <c r="N6106" s="1" t="s">
        <v>6326</v>
      </c>
      <c r="O6106" s="4">
        <v>40586.425208333334</v>
      </c>
      <c r="P6106" t="b">
        <v>1</v>
      </c>
      <c r="Q6106" s="1" t="s">
        <v>6327</v>
      </c>
      <c r="R6106" s="1" t="s">
        <v>6257</v>
      </c>
      <c r="S6106" s="1" t="s">
        <v>274</v>
      </c>
      <c r="T6106">
        <v>60188</v>
      </c>
      <c r="U6106">
        <v>450</v>
      </c>
      <c r="V6106">
        <v>2531</v>
      </c>
      <c r="W6106">
        <v>384</v>
      </c>
    </row>
    <row r="6107" spans="1:23" x14ac:dyDescent="0.25">
      <c r="A6107">
        <v>251034857</v>
      </c>
      <c r="B6107">
        <v>9.607998029708288E+17</v>
      </c>
      <c r="C6107" s="4">
        <v>43137.415486111109</v>
      </c>
      <c r="D6107" s="1" t="s">
        <v>15355</v>
      </c>
      <c r="E6107" s="1" t="s">
        <v>6257</v>
      </c>
      <c r="F6107">
        <v>21</v>
      </c>
      <c r="G6107">
        <v>9</v>
      </c>
      <c r="H6107">
        <v>58</v>
      </c>
      <c r="I6107">
        <v>3</v>
      </c>
      <c r="J6107" s="1" t="s">
        <v>6258</v>
      </c>
      <c r="K6107" s="1" t="s">
        <v>12988</v>
      </c>
      <c r="L6107" s="1" t="s">
        <v>6260</v>
      </c>
      <c r="M6107" s="1" t="s">
        <v>6259</v>
      </c>
      <c r="N6107" s="1" t="s">
        <v>6326</v>
      </c>
      <c r="O6107" s="4">
        <v>40586.425208333334</v>
      </c>
      <c r="P6107" t="b">
        <v>1</v>
      </c>
      <c r="Q6107" s="1" t="s">
        <v>6327</v>
      </c>
      <c r="R6107" s="1" t="s">
        <v>6257</v>
      </c>
      <c r="S6107" s="1" t="s">
        <v>274</v>
      </c>
      <c r="T6107">
        <v>60188</v>
      </c>
      <c r="U6107">
        <v>450</v>
      </c>
      <c r="V6107">
        <v>2531</v>
      </c>
      <c r="W6107">
        <v>384</v>
      </c>
    </row>
    <row r="6108" spans="1:23" x14ac:dyDescent="0.25">
      <c r="A6108">
        <v>123868861</v>
      </c>
      <c r="B6108">
        <v>9.6056744816348774E+17</v>
      </c>
      <c r="C6108" s="4">
        <v>43136.774305555555</v>
      </c>
      <c r="D6108" s="1" t="s">
        <v>15356</v>
      </c>
      <c r="E6108" s="1" t="s">
        <v>6257</v>
      </c>
      <c r="F6108">
        <v>15</v>
      </c>
      <c r="G6108">
        <v>8</v>
      </c>
      <c r="H6108">
        <v>88</v>
      </c>
      <c r="I6108">
        <v>3</v>
      </c>
      <c r="J6108" s="1" t="s">
        <v>7032</v>
      </c>
      <c r="K6108" s="1" t="s">
        <v>15357</v>
      </c>
      <c r="L6108" s="1" t="s">
        <v>6260</v>
      </c>
      <c r="M6108" s="1" t="s">
        <v>6259</v>
      </c>
      <c r="N6108" s="1" t="s">
        <v>6281</v>
      </c>
      <c r="O6108" s="4">
        <v>40254.599421296298</v>
      </c>
      <c r="P6108" t="b">
        <v>1</v>
      </c>
      <c r="Q6108" s="1" t="s">
        <v>6282</v>
      </c>
      <c r="R6108" s="1" t="s">
        <v>6283</v>
      </c>
      <c r="S6108" s="1" t="s">
        <v>384</v>
      </c>
      <c r="T6108">
        <v>53434</v>
      </c>
      <c r="U6108">
        <v>609</v>
      </c>
      <c r="V6108">
        <v>6533</v>
      </c>
      <c r="W6108">
        <v>352</v>
      </c>
    </row>
    <row r="6109" spans="1:23" x14ac:dyDescent="0.25">
      <c r="A6109">
        <v>251034857</v>
      </c>
      <c r="B6109">
        <v>9.6053932074568499E+17</v>
      </c>
      <c r="C6109" s="4">
        <v>43136.696689814817</v>
      </c>
      <c r="D6109" s="1" t="s">
        <v>15358</v>
      </c>
      <c r="E6109" s="1" t="s">
        <v>6257</v>
      </c>
      <c r="F6109">
        <v>13</v>
      </c>
      <c r="G6109">
        <v>23</v>
      </c>
      <c r="H6109">
        <v>45</v>
      </c>
      <c r="I6109">
        <v>6</v>
      </c>
      <c r="J6109" s="1" t="s">
        <v>6258</v>
      </c>
      <c r="K6109" s="1" t="s">
        <v>6259</v>
      </c>
      <c r="L6109" s="1" t="s">
        <v>6260</v>
      </c>
      <c r="M6109" s="1" t="s">
        <v>6259</v>
      </c>
      <c r="N6109" s="1" t="s">
        <v>6326</v>
      </c>
      <c r="O6109" s="4">
        <v>40586.425208333334</v>
      </c>
      <c r="P6109" t="b">
        <v>1</v>
      </c>
      <c r="Q6109" s="1" t="s">
        <v>6327</v>
      </c>
      <c r="R6109" s="1" t="s">
        <v>6257</v>
      </c>
      <c r="S6109" s="1" t="s">
        <v>274</v>
      </c>
      <c r="T6109">
        <v>60188</v>
      </c>
      <c r="U6109">
        <v>450</v>
      </c>
      <c r="V6109">
        <v>2531</v>
      </c>
      <c r="W6109">
        <v>384</v>
      </c>
    </row>
    <row r="6110" spans="1:23" x14ac:dyDescent="0.25">
      <c r="A6110">
        <v>17622853</v>
      </c>
      <c r="B6110">
        <v>9.6052522661752832E+17</v>
      </c>
      <c r="C6110" s="4">
        <v>43136.657800925925</v>
      </c>
      <c r="D6110" s="1" t="s">
        <v>15359</v>
      </c>
      <c r="E6110" s="1" t="s">
        <v>6257</v>
      </c>
      <c r="F6110">
        <v>5</v>
      </c>
      <c r="G6110">
        <v>3</v>
      </c>
      <c r="H6110">
        <v>18</v>
      </c>
      <c r="I6110">
        <v>1</v>
      </c>
      <c r="J6110" s="1" t="s">
        <v>6258</v>
      </c>
      <c r="K6110" s="1" t="s">
        <v>6259</v>
      </c>
      <c r="L6110" s="1" t="s">
        <v>6260</v>
      </c>
      <c r="M6110" s="1" t="s">
        <v>6259</v>
      </c>
      <c r="N6110" s="1" t="s">
        <v>6268</v>
      </c>
      <c r="O6110" s="4">
        <v>39777.719039351854</v>
      </c>
      <c r="P6110" t="b">
        <v>1</v>
      </c>
      <c r="Q6110" s="1" t="s">
        <v>6269</v>
      </c>
      <c r="R6110" s="1" t="s">
        <v>6270</v>
      </c>
      <c r="S6110" s="1" t="s">
        <v>6218</v>
      </c>
      <c r="T6110">
        <v>39704</v>
      </c>
      <c r="U6110">
        <v>4096</v>
      </c>
      <c r="V6110">
        <v>7418</v>
      </c>
      <c r="W6110">
        <v>320</v>
      </c>
    </row>
    <row r="6111" spans="1:23" x14ac:dyDescent="0.25">
      <c r="A6111">
        <v>14462419</v>
      </c>
      <c r="B6111">
        <v>9.6050688970764288E+17</v>
      </c>
      <c r="C6111" s="4">
        <v>43136.607199074075</v>
      </c>
      <c r="D6111" s="1" t="s">
        <v>15360</v>
      </c>
      <c r="E6111" s="1" t="s">
        <v>15361</v>
      </c>
      <c r="F6111">
        <v>0</v>
      </c>
      <c r="G6111">
        <v>1</v>
      </c>
      <c r="H6111">
        <v>2</v>
      </c>
      <c r="I6111">
        <v>0</v>
      </c>
      <c r="J6111" s="1" t="s">
        <v>6259</v>
      </c>
      <c r="K6111" s="1" t="s">
        <v>15362</v>
      </c>
      <c r="L6111" s="1" t="s">
        <v>6259</v>
      </c>
      <c r="M6111" s="1" t="s">
        <v>6259</v>
      </c>
      <c r="N6111" s="1" t="s">
        <v>6288</v>
      </c>
      <c r="O6111" s="4">
        <v>39559.695937500001</v>
      </c>
      <c r="P6111" t="b">
        <v>1</v>
      </c>
      <c r="Q6111" s="1" t="s">
        <v>6289</v>
      </c>
      <c r="R6111" s="1" t="s">
        <v>6290</v>
      </c>
      <c r="S6111" s="1" t="s">
        <v>6291</v>
      </c>
      <c r="T6111">
        <v>48743</v>
      </c>
      <c r="U6111">
        <v>4261</v>
      </c>
      <c r="V6111">
        <v>20083</v>
      </c>
      <c r="W6111">
        <v>471</v>
      </c>
    </row>
    <row r="6112" spans="1:23" x14ac:dyDescent="0.25">
      <c r="A6112">
        <v>14462419</v>
      </c>
      <c r="B6112">
        <v>9.6050274733331661E+17</v>
      </c>
      <c r="C6112" s="4">
        <v>43136.595763888887</v>
      </c>
      <c r="D6112" s="1" t="s">
        <v>15363</v>
      </c>
      <c r="E6112" s="1" t="s">
        <v>15364</v>
      </c>
      <c r="F6112">
        <v>0</v>
      </c>
      <c r="G6112">
        <v>2</v>
      </c>
      <c r="H6112">
        <v>2</v>
      </c>
      <c r="I6112">
        <v>0</v>
      </c>
      <c r="J6112" s="1" t="s">
        <v>6259</v>
      </c>
      <c r="K6112" s="1" t="s">
        <v>15365</v>
      </c>
      <c r="L6112" s="1" t="s">
        <v>6259</v>
      </c>
      <c r="M6112" s="1" t="s">
        <v>6259</v>
      </c>
      <c r="N6112" s="1" t="s">
        <v>6288</v>
      </c>
      <c r="O6112" s="4">
        <v>39559.695937500001</v>
      </c>
      <c r="P6112" t="b">
        <v>1</v>
      </c>
      <c r="Q6112" s="1" t="s">
        <v>6289</v>
      </c>
      <c r="R6112" s="1" t="s">
        <v>6290</v>
      </c>
      <c r="S6112" s="1" t="s">
        <v>6291</v>
      </c>
      <c r="T6112">
        <v>48743</v>
      </c>
      <c r="U6112">
        <v>4261</v>
      </c>
      <c r="V6112">
        <v>20083</v>
      </c>
      <c r="W6112">
        <v>471</v>
      </c>
    </row>
    <row r="6113" spans="1:23" x14ac:dyDescent="0.25">
      <c r="A6113">
        <v>1227448789</v>
      </c>
      <c r="B6113">
        <v>9.6049982128205414E+17</v>
      </c>
      <c r="C6113" s="4">
        <v>43136.587696759256</v>
      </c>
      <c r="D6113" s="1" t="s">
        <v>15366</v>
      </c>
      <c r="E6113" s="1" t="s">
        <v>6257</v>
      </c>
      <c r="F6113">
        <v>4</v>
      </c>
      <c r="G6113">
        <v>2</v>
      </c>
      <c r="H6113">
        <v>22</v>
      </c>
      <c r="I6113">
        <v>0</v>
      </c>
      <c r="J6113" s="1" t="s">
        <v>6258</v>
      </c>
      <c r="K6113" s="1" t="s">
        <v>6303</v>
      </c>
      <c r="L6113" s="1" t="s">
        <v>6260</v>
      </c>
      <c r="M6113" s="1" t="s">
        <v>6259</v>
      </c>
      <c r="N6113" s="1" t="s">
        <v>6261</v>
      </c>
      <c r="O6113" s="4">
        <v>41333.559953703705</v>
      </c>
      <c r="P6113" t="b">
        <v>1</v>
      </c>
      <c r="Q6113" s="1" t="s">
        <v>6262</v>
      </c>
      <c r="R6113" s="1" t="s">
        <v>6263</v>
      </c>
      <c r="S6113" s="1" t="s">
        <v>6264</v>
      </c>
      <c r="T6113">
        <v>21001</v>
      </c>
      <c r="U6113">
        <v>646</v>
      </c>
      <c r="V6113">
        <v>6392</v>
      </c>
      <c r="W6113">
        <v>210</v>
      </c>
    </row>
    <row r="6114" spans="1:23" x14ac:dyDescent="0.25">
      <c r="A6114">
        <v>14462419</v>
      </c>
      <c r="B6114">
        <v>9.6048167785118515E+17</v>
      </c>
      <c r="C6114" s="4">
        <v>43136.537627314814</v>
      </c>
      <c r="D6114" s="1" t="s">
        <v>15367</v>
      </c>
      <c r="E6114" s="1" t="s">
        <v>15368</v>
      </c>
      <c r="F6114">
        <v>0</v>
      </c>
      <c r="G6114">
        <v>0</v>
      </c>
      <c r="H6114">
        <v>0</v>
      </c>
      <c r="I6114">
        <v>0</v>
      </c>
      <c r="J6114" s="1" t="s">
        <v>6259</v>
      </c>
      <c r="K6114" s="1" t="s">
        <v>15369</v>
      </c>
      <c r="L6114" s="1" t="s">
        <v>6259</v>
      </c>
      <c r="M6114" s="1" t="s">
        <v>6259</v>
      </c>
      <c r="N6114" s="1" t="s">
        <v>6288</v>
      </c>
      <c r="O6114" s="4">
        <v>39559.695937500001</v>
      </c>
      <c r="P6114" t="b">
        <v>1</v>
      </c>
      <c r="Q6114" s="1" t="s">
        <v>6289</v>
      </c>
      <c r="R6114" s="1" t="s">
        <v>6290</v>
      </c>
      <c r="S6114" s="1" t="s">
        <v>6291</v>
      </c>
      <c r="T6114">
        <v>48743</v>
      </c>
      <c r="U6114">
        <v>4261</v>
      </c>
      <c r="V6114">
        <v>20083</v>
      </c>
      <c r="W6114">
        <v>471</v>
      </c>
    </row>
    <row r="6115" spans="1:23" x14ac:dyDescent="0.25">
      <c r="A6115">
        <v>251034857</v>
      </c>
      <c r="B6115">
        <v>9.6048120797161062E+17</v>
      </c>
      <c r="C6115" s="4">
        <v>43136.53633101852</v>
      </c>
      <c r="D6115" s="1" t="s">
        <v>15370</v>
      </c>
      <c r="E6115" s="1" t="s">
        <v>6257</v>
      </c>
      <c r="F6115">
        <v>9</v>
      </c>
      <c r="G6115">
        <v>1</v>
      </c>
      <c r="H6115">
        <v>30</v>
      </c>
      <c r="I6115">
        <v>1</v>
      </c>
      <c r="J6115" s="1" t="s">
        <v>6258</v>
      </c>
      <c r="K6115" s="1" t="s">
        <v>6259</v>
      </c>
      <c r="L6115" s="1" t="s">
        <v>6287</v>
      </c>
      <c r="M6115" s="1" t="s">
        <v>6259</v>
      </c>
      <c r="N6115" s="1" t="s">
        <v>6326</v>
      </c>
      <c r="O6115" s="4">
        <v>40586.425208333334</v>
      </c>
      <c r="P6115" t="b">
        <v>1</v>
      </c>
      <c r="Q6115" s="1" t="s">
        <v>6327</v>
      </c>
      <c r="R6115" s="1" t="s">
        <v>6257</v>
      </c>
      <c r="S6115" s="1" t="s">
        <v>274</v>
      </c>
      <c r="T6115">
        <v>60188</v>
      </c>
      <c r="U6115">
        <v>450</v>
      </c>
      <c r="V6115">
        <v>2531</v>
      </c>
      <c r="W6115">
        <v>384</v>
      </c>
    </row>
    <row r="6116" spans="1:23" x14ac:dyDescent="0.25">
      <c r="A6116">
        <v>14462419</v>
      </c>
      <c r="B6116">
        <v>9.6044777334576333E+17</v>
      </c>
      <c r="C6116" s="4">
        <v>43136.444074074076</v>
      </c>
      <c r="D6116" s="1" t="s">
        <v>15371</v>
      </c>
      <c r="E6116" s="1" t="s">
        <v>6257</v>
      </c>
      <c r="F6116">
        <v>13</v>
      </c>
      <c r="G6116">
        <v>3</v>
      </c>
      <c r="H6116">
        <v>34</v>
      </c>
      <c r="I6116">
        <v>3</v>
      </c>
      <c r="J6116" s="1" t="s">
        <v>6258</v>
      </c>
      <c r="K6116" s="1" t="s">
        <v>8429</v>
      </c>
      <c r="L6116" s="1" t="s">
        <v>6287</v>
      </c>
      <c r="M6116" s="1" t="s">
        <v>6259</v>
      </c>
      <c r="N6116" s="1" t="s">
        <v>6288</v>
      </c>
      <c r="O6116" s="4">
        <v>39559.695937500001</v>
      </c>
      <c r="P6116" t="b">
        <v>1</v>
      </c>
      <c r="Q6116" s="1" t="s">
        <v>6289</v>
      </c>
      <c r="R6116" s="1" t="s">
        <v>6290</v>
      </c>
      <c r="S6116" s="1" t="s">
        <v>6291</v>
      </c>
      <c r="T6116">
        <v>48743</v>
      </c>
      <c r="U6116">
        <v>4261</v>
      </c>
      <c r="V6116">
        <v>20083</v>
      </c>
      <c r="W6116">
        <v>471</v>
      </c>
    </row>
    <row r="6117" spans="1:23" x14ac:dyDescent="0.25">
      <c r="A6117">
        <v>251034857</v>
      </c>
      <c r="B6117">
        <v>9.6043501618147328E+17</v>
      </c>
      <c r="C6117" s="4">
        <v>43136.408865740741</v>
      </c>
      <c r="D6117" s="1" t="s">
        <v>15372</v>
      </c>
      <c r="E6117" s="1" t="s">
        <v>6257</v>
      </c>
      <c r="F6117">
        <v>22</v>
      </c>
      <c r="G6117">
        <v>2</v>
      </c>
      <c r="H6117">
        <v>38</v>
      </c>
      <c r="I6117">
        <v>5</v>
      </c>
      <c r="J6117" s="1" t="s">
        <v>6258</v>
      </c>
      <c r="K6117" s="1" t="s">
        <v>6259</v>
      </c>
      <c r="L6117" s="1" t="s">
        <v>6260</v>
      </c>
      <c r="M6117" s="1" t="s">
        <v>6259</v>
      </c>
      <c r="N6117" s="1" t="s">
        <v>6326</v>
      </c>
      <c r="O6117" s="4">
        <v>40586.425208333334</v>
      </c>
      <c r="P6117" t="b">
        <v>1</v>
      </c>
      <c r="Q6117" s="1" t="s">
        <v>6327</v>
      </c>
      <c r="R6117" s="1" t="s">
        <v>6257</v>
      </c>
      <c r="S6117" s="1" t="s">
        <v>274</v>
      </c>
      <c r="T6117">
        <v>60188</v>
      </c>
      <c r="U6117">
        <v>450</v>
      </c>
      <c r="V6117">
        <v>2531</v>
      </c>
      <c r="W6117">
        <v>384</v>
      </c>
    </row>
    <row r="6118" spans="1:23" x14ac:dyDescent="0.25">
      <c r="A6118">
        <v>123868861</v>
      </c>
      <c r="B6118">
        <v>9.6022380861027533E+17</v>
      </c>
      <c r="C6118" s="4">
        <v>43135.826041666667</v>
      </c>
      <c r="D6118" s="1" t="s">
        <v>15373</v>
      </c>
      <c r="E6118" s="1" t="s">
        <v>15374</v>
      </c>
      <c r="F6118">
        <v>0</v>
      </c>
      <c r="G6118">
        <v>11</v>
      </c>
      <c r="H6118">
        <v>9</v>
      </c>
      <c r="I6118">
        <v>0</v>
      </c>
      <c r="J6118" s="1" t="s">
        <v>6259</v>
      </c>
      <c r="K6118" s="1" t="s">
        <v>15375</v>
      </c>
      <c r="L6118" s="1" t="s">
        <v>6259</v>
      </c>
      <c r="M6118" s="1" t="s">
        <v>6259</v>
      </c>
      <c r="N6118" s="1" t="s">
        <v>6281</v>
      </c>
      <c r="O6118" s="4">
        <v>40254.599421296298</v>
      </c>
      <c r="P6118" t="b">
        <v>1</v>
      </c>
      <c r="Q6118" s="1" t="s">
        <v>6282</v>
      </c>
      <c r="R6118" s="1" t="s">
        <v>6283</v>
      </c>
      <c r="S6118" s="1" t="s">
        <v>384</v>
      </c>
      <c r="T6118">
        <v>53434</v>
      </c>
      <c r="U6118">
        <v>609</v>
      </c>
      <c r="V6118">
        <v>6533</v>
      </c>
      <c r="W6118">
        <v>352</v>
      </c>
    </row>
    <row r="6119" spans="1:23" x14ac:dyDescent="0.25">
      <c r="A6119">
        <v>123868861</v>
      </c>
      <c r="B6119">
        <v>9.602212666355753E+17</v>
      </c>
      <c r="C6119" s="4">
        <v>43135.819027777776</v>
      </c>
      <c r="D6119" s="1" t="s">
        <v>15376</v>
      </c>
      <c r="E6119" s="1" t="s">
        <v>6257</v>
      </c>
      <c r="F6119">
        <v>20</v>
      </c>
      <c r="G6119">
        <v>46</v>
      </c>
      <c r="H6119">
        <v>133</v>
      </c>
      <c r="I6119">
        <v>35</v>
      </c>
      <c r="J6119" s="1" t="s">
        <v>6258</v>
      </c>
      <c r="K6119" s="1" t="s">
        <v>6259</v>
      </c>
      <c r="L6119" s="1" t="s">
        <v>6259</v>
      </c>
      <c r="M6119" s="1" t="s">
        <v>6259</v>
      </c>
      <c r="N6119" s="1" t="s">
        <v>6281</v>
      </c>
      <c r="O6119" s="4">
        <v>40254.599421296298</v>
      </c>
      <c r="P6119" t="b">
        <v>1</v>
      </c>
      <c r="Q6119" s="1" t="s">
        <v>6282</v>
      </c>
      <c r="R6119" s="1" t="s">
        <v>6283</v>
      </c>
      <c r="S6119" s="1" t="s">
        <v>384</v>
      </c>
      <c r="T6119">
        <v>53434</v>
      </c>
      <c r="U6119">
        <v>609</v>
      </c>
      <c r="V6119">
        <v>6533</v>
      </c>
      <c r="W6119">
        <v>352</v>
      </c>
    </row>
    <row r="6120" spans="1:23" x14ac:dyDescent="0.25">
      <c r="A6120">
        <v>123868861</v>
      </c>
      <c r="B6120">
        <v>9.597511934876631E+17</v>
      </c>
      <c r="C6120" s="4">
        <v>43134.521874999999</v>
      </c>
      <c r="D6120" s="1" t="s">
        <v>15377</v>
      </c>
      <c r="E6120" s="1" t="s">
        <v>6257</v>
      </c>
      <c r="F6120">
        <v>4</v>
      </c>
      <c r="G6120">
        <v>31</v>
      </c>
      <c r="H6120">
        <v>46</v>
      </c>
      <c r="I6120">
        <v>22</v>
      </c>
      <c r="J6120" s="1" t="s">
        <v>6258</v>
      </c>
      <c r="K6120" s="1" t="s">
        <v>6259</v>
      </c>
      <c r="L6120" s="1" t="s">
        <v>6260</v>
      </c>
      <c r="M6120" s="1" t="s">
        <v>6259</v>
      </c>
      <c r="N6120" s="1" t="s">
        <v>6281</v>
      </c>
      <c r="O6120" s="4">
        <v>40254.599421296298</v>
      </c>
      <c r="P6120" t="b">
        <v>1</v>
      </c>
      <c r="Q6120" s="1" t="s">
        <v>6282</v>
      </c>
      <c r="R6120" s="1" t="s">
        <v>6283</v>
      </c>
      <c r="S6120" s="1" t="s">
        <v>384</v>
      </c>
      <c r="T6120">
        <v>53434</v>
      </c>
      <c r="U6120">
        <v>609</v>
      </c>
      <c r="V6120">
        <v>6533</v>
      </c>
      <c r="W6120">
        <v>352</v>
      </c>
    </row>
    <row r="6121" spans="1:23" x14ac:dyDescent="0.25">
      <c r="A6121">
        <v>14462419</v>
      </c>
      <c r="B6121">
        <v>9.5942305356548096E+17</v>
      </c>
      <c r="C6121" s="4">
        <v>43133.616377314815</v>
      </c>
      <c r="D6121" s="1" t="s">
        <v>15378</v>
      </c>
      <c r="E6121" s="1" t="s">
        <v>15379</v>
      </c>
      <c r="F6121">
        <v>0</v>
      </c>
      <c r="G6121">
        <v>0</v>
      </c>
      <c r="H6121">
        <v>3</v>
      </c>
      <c r="I6121">
        <v>0</v>
      </c>
      <c r="J6121" s="1" t="s">
        <v>6259</v>
      </c>
      <c r="K6121" s="1" t="s">
        <v>15380</v>
      </c>
      <c r="L6121" s="1" t="s">
        <v>6259</v>
      </c>
      <c r="M6121" s="1" t="s">
        <v>6259</v>
      </c>
      <c r="N6121" s="1" t="s">
        <v>6288</v>
      </c>
      <c r="O6121" s="4">
        <v>39559.695937500001</v>
      </c>
      <c r="P6121" t="b">
        <v>1</v>
      </c>
      <c r="Q6121" s="1" t="s">
        <v>6289</v>
      </c>
      <c r="R6121" s="1" t="s">
        <v>6290</v>
      </c>
      <c r="S6121" s="1" t="s">
        <v>6291</v>
      </c>
      <c r="T6121">
        <v>48743</v>
      </c>
      <c r="U6121">
        <v>4261</v>
      </c>
      <c r="V6121">
        <v>20083</v>
      </c>
      <c r="W6121">
        <v>471</v>
      </c>
    </row>
    <row r="6122" spans="1:23" x14ac:dyDescent="0.25">
      <c r="A6122">
        <v>7089792</v>
      </c>
      <c r="B6122">
        <v>9.5936150154182656E+17</v>
      </c>
      <c r="C6122" s="4">
        <v>43133.446527777778</v>
      </c>
      <c r="D6122" s="1" t="s">
        <v>15381</v>
      </c>
      <c r="E6122" s="1" t="s">
        <v>6257</v>
      </c>
      <c r="F6122">
        <v>2</v>
      </c>
      <c r="G6122">
        <v>5</v>
      </c>
      <c r="H6122">
        <v>14</v>
      </c>
      <c r="I6122">
        <v>0</v>
      </c>
      <c r="J6122" s="1" t="s">
        <v>15382</v>
      </c>
      <c r="K6122" s="1" t="s">
        <v>6259</v>
      </c>
      <c r="L6122" s="1" t="s">
        <v>6260</v>
      </c>
      <c r="M6122" s="1" t="s">
        <v>6259</v>
      </c>
      <c r="N6122" s="1" t="s">
        <v>6275</v>
      </c>
      <c r="O6122" s="4">
        <v>39259.664467592593</v>
      </c>
      <c r="P6122" t="b">
        <v>1</v>
      </c>
      <c r="Q6122" s="1" t="s">
        <v>6276</v>
      </c>
      <c r="R6122" s="1" t="s">
        <v>6277</v>
      </c>
      <c r="S6122" s="1" t="s">
        <v>6278</v>
      </c>
      <c r="T6122">
        <v>30280</v>
      </c>
      <c r="U6122">
        <v>4550</v>
      </c>
      <c r="V6122">
        <v>7288</v>
      </c>
      <c r="W6122">
        <v>287</v>
      </c>
    </row>
    <row r="6123" spans="1:23" x14ac:dyDescent="0.25">
      <c r="A6123">
        <v>17622853</v>
      </c>
      <c r="B6123">
        <v>9.5935872444701082E+17</v>
      </c>
      <c r="C6123" s="4">
        <v>43133.43886574074</v>
      </c>
      <c r="D6123" s="1" t="s">
        <v>15383</v>
      </c>
      <c r="E6123" s="1" t="s">
        <v>6257</v>
      </c>
      <c r="F6123">
        <v>4</v>
      </c>
      <c r="G6123">
        <v>7</v>
      </c>
      <c r="H6123">
        <v>14</v>
      </c>
      <c r="I6123">
        <v>0</v>
      </c>
      <c r="J6123" s="1" t="s">
        <v>6700</v>
      </c>
      <c r="K6123" s="1" t="s">
        <v>6259</v>
      </c>
      <c r="L6123" s="1" t="s">
        <v>6260</v>
      </c>
      <c r="M6123" s="1" t="s">
        <v>6259</v>
      </c>
      <c r="N6123" s="1" t="s">
        <v>6268</v>
      </c>
      <c r="O6123" s="4">
        <v>39777.719039351854</v>
      </c>
      <c r="P6123" t="b">
        <v>1</v>
      </c>
      <c r="Q6123" s="1" t="s">
        <v>6269</v>
      </c>
      <c r="R6123" s="1" t="s">
        <v>6270</v>
      </c>
      <c r="S6123" s="1" t="s">
        <v>6218</v>
      </c>
      <c r="T6123">
        <v>39704</v>
      </c>
      <c r="U6123">
        <v>4096</v>
      </c>
      <c r="V6123">
        <v>7418</v>
      </c>
      <c r="W6123">
        <v>320</v>
      </c>
    </row>
    <row r="6124" spans="1:23" x14ac:dyDescent="0.25">
      <c r="A6124">
        <v>1227448789</v>
      </c>
      <c r="B6124">
        <v>9.5934503645340058E+17</v>
      </c>
      <c r="C6124" s="4">
        <v>43133.401099537034</v>
      </c>
      <c r="D6124" s="1" t="s">
        <v>15384</v>
      </c>
      <c r="E6124" s="1" t="s">
        <v>6257</v>
      </c>
      <c r="F6124">
        <v>6</v>
      </c>
      <c r="G6124">
        <v>1</v>
      </c>
      <c r="H6124">
        <v>14</v>
      </c>
      <c r="I6124">
        <v>0</v>
      </c>
      <c r="J6124" s="1" t="s">
        <v>6258</v>
      </c>
      <c r="K6124" s="1" t="s">
        <v>6303</v>
      </c>
      <c r="L6124" s="1" t="s">
        <v>6260</v>
      </c>
      <c r="M6124" s="1" t="s">
        <v>6259</v>
      </c>
      <c r="N6124" s="1" t="s">
        <v>6261</v>
      </c>
      <c r="O6124" s="4">
        <v>41333.559953703705</v>
      </c>
      <c r="P6124" t="b">
        <v>1</v>
      </c>
      <c r="Q6124" s="1" t="s">
        <v>6262</v>
      </c>
      <c r="R6124" s="1" t="s">
        <v>6263</v>
      </c>
      <c r="S6124" s="1" t="s">
        <v>6264</v>
      </c>
      <c r="T6124">
        <v>21001</v>
      </c>
      <c r="U6124">
        <v>646</v>
      </c>
      <c r="V6124">
        <v>6392</v>
      </c>
      <c r="W6124">
        <v>210</v>
      </c>
    </row>
    <row r="6125" spans="1:23" x14ac:dyDescent="0.25">
      <c r="A6125">
        <v>7089792</v>
      </c>
      <c r="B6125">
        <v>9.5906068426808115E+17</v>
      </c>
      <c r="C6125" s="4">
        <v>43132.616435185184</v>
      </c>
      <c r="D6125" s="1" t="s">
        <v>15385</v>
      </c>
      <c r="E6125" s="1" t="s">
        <v>6257</v>
      </c>
      <c r="F6125">
        <v>3</v>
      </c>
      <c r="G6125">
        <v>2</v>
      </c>
      <c r="H6125">
        <v>29</v>
      </c>
      <c r="I6125">
        <v>0</v>
      </c>
      <c r="J6125" s="1" t="s">
        <v>15142</v>
      </c>
      <c r="K6125" s="1" t="s">
        <v>6259</v>
      </c>
      <c r="L6125" s="1" t="s">
        <v>6260</v>
      </c>
      <c r="M6125" s="1" t="s">
        <v>6259</v>
      </c>
      <c r="N6125" s="1" t="s">
        <v>6275</v>
      </c>
      <c r="O6125" s="4">
        <v>39259.664467592593</v>
      </c>
      <c r="P6125" t="b">
        <v>1</v>
      </c>
      <c r="Q6125" s="1" t="s">
        <v>6276</v>
      </c>
      <c r="R6125" s="1" t="s">
        <v>6277</v>
      </c>
      <c r="S6125" s="1" t="s">
        <v>6278</v>
      </c>
      <c r="T6125">
        <v>30280</v>
      </c>
      <c r="U6125">
        <v>4550</v>
      </c>
      <c r="V6125">
        <v>7288</v>
      </c>
      <c r="W6125">
        <v>287</v>
      </c>
    </row>
    <row r="6126" spans="1:23" x14ac:dyDescent="0.25">
      <c r="A6126">
        <v>7089792</v>
      </c>
      <c r="B6126">
        <v>9.5879893514502554E+17</v>
      </c>
      <c r="C6126" s="4">
        <v>43131.894143518519</v>
      </c>
      <c r="D6126" s="1" t="s">
        <v>15386</v>
      </c>
      <c r="E6126" s="1" t="s">
        <v>6257</v>
      </c>
      <c r="F6126">
        <v>1</v>
      </c>
      <c r="G6126">
        <v>1</v>
      </c>
      <c r="H6126">
        <v>11</v>
      </c>
      <c r="I6126">
        <v>0</v>
      </c>
      <c r="J6126" s="1" t="s">
        <v>15142</v>
      </c>
      <c r="K6126" s="1" t="s">
        <v>12771</v>
      </c>
      <c r="L6126" s="1" t="s">
        <v>6260</v>
      </c>
      <c r="M6126" s="1" t="s">
        <v>6259</v>
      </c>
      <c r="N6126" s="1" t="s">
        <v>6275</v>
      </c>
      <c r="O6126" s="4">
        <v>39259.664467592593</v>
      </c>
      <c r="P6126" t="b">
        <v>1</v>
      </c>
      <c r="Q6126" s="1" t="s">
        <v>6276</v>
      </c>
      <c r="R6126" s="1" t="s">
        <v>6277</v>
      </c>
      <c r="S6126" s="1" t="s">
        <v>6278</v>
      </c>
      <c r="T6126">
        <v>30280</v>
      </c>
      <c r="U6126">
        <v>4550</v>
      </c>
      <c r="V6126">
        <v>7288</v>
      </c>
      <c r="W6126">
        <v>287</v>
      </c>
    </row>
    <row r="6127" spans="1:23" x14ac:dyDescent="0.25">
      <c r="A6127">
        <v>7089792</v>
      </c>
      <c r="B6127">
        <v>9.58718911561728E+17</v>
      </c>
      <c r="C6127" s="4">
        <v>43131.673321759263</v>
      </c>
      <c r="D6127" s="1" t="s">
        <v>15387</v>
      </c>
      <c r="E6127" s="1" t="s">
        <v>6257</v>
      </c>
      <c r="F6127">
        <v>1</v>
      </c>
      <c r="G6127">
        <v>0</v>
      </c>
      <c r="H6127">
        <v>19</v>
      </c>
      <c r="I6127">
        <v>0</v>
      </c>
      <c r="J6127" s="1" t="s">
        <v>15388</v>
      </c>
      <c r="K6127" s="1" t="s">
        <v>7301</v>
      </c>
      <c r="L6127" s="1" t="s">
        <v>6260</v>
      </c>
      <c r="M6127" s="1" t="s">
        <v>6259</v>
      </c>
      <c r="N6127" s="1" t="s">
        <v>6275</v>
      </c>
      <c r="O6127" s="4">
        <v>39259.664467592593</v>
      </c>
      <c r="P6127" t="b">
        <v>1</v>
      </c>
      <c r="Q6127" s="1" t="s">
        <v>6276</v>
      </c>
      <c r="R6127" s="1" t="s">
        <v>6277</v>
      </c>
      <c r="S6127" s="1" t="s">
        <v>6278</v>
      </c>
      <c r="T6127">
        <v>30280</v>
      </c>
      <c r="U6127">
        <v>4550</v>
      </c>
      <c r="V6127">
        <v>7288</v>
      </c>
      <c r="W6127">
        <v>287</v>
      </c>
    </row>
    <row r="6128" spans="1:23" x14ac:dyDescent="0.25">
      <c r="A6128">
        <v>7089792</v>
      </c>
      <c r="B6128">
        <v>9.5865510536411955E+17</v>
      </c>
      <c r="C6128" s="4">
        <v>43131.497245370374</v>
      </c>
      <c r="D6128" s="1" t="s">
        <v>15389</v>
      </c>
      <c r="E6128" s="1" t="s">
        <v>6257</v>
      </c>
      <c r="F6128">
        <v>3</v>
      </c>
      <c r="G6128">
        <v>0</v>
      </c>
      <c r="H6128">
        <v>8</v>
      </c>
      <c r="I6128">
        <v>0</v>
      </c>
      <c r="J6128" s="1" t="s">
        <v>9898</v>
      </c>
      <c r="K6128" s="1" t="s">
        <v>15390</v>
      </c>
      <c r="L6128" s="1" t="s">
        <v>6260</v>
      </c>
      <c r="M6128" s="1" t="s">
        <v>6259</v>
      </c>
      <c r="N6128" s="1" t="s">
        <v>6275</v>
      </c>
      <c r="O6128" s="4">
        <v>39259.664467592593</v>
      </c>
      <c r="P6128" t="b">
        <v>1</v>
      </c>
      <c r="Q6128" s="1" t="s">
        <v>6276</v>
      </c>
      <c r="R6128" s="1" t="s">
        <v>6277</v>
      </c>
      <c r="S6128" s="1" t="s">
        <v>6278</v>
      </c>
      <c r="T6128">
        <v>30280</v>
      </c>
      <c r="U6128">
        <v>4550</v>
      </c>
      <c r="V6128">
        <v>7288</v>
      </c>
      <c r="W6128">
        <v>287</v>
      </c>
    </row>
    <row r="6129" spans="1:23" x14ac:dyDescent="0.25">
      <c r="A6129">
        <v>7089792</v>
      </c>
      <c r="B6129">
        <v>9.5865428829690675E+17</v>
      </c>
      <c r="C6129" s="4">
        <v>43131.494988425926</v>
      </c>
      <c r="D6129" s="1" t="s">
        <v>15391</v>
      </c>
      <c r="E6129" s="1" t="s">
        <v>6257</v>
      </c>
      <c r="F6129">
        <v>1</v>
      </c>
      <c r="G6129">
        <v>0</v>
      </c>
      <c r="H6129">
        <v>11</v>
      </c>
      <c r="I6129">
        <v>0</v>
      </c>
      <c r="J6129" s="1" t="s">
        <v>9898</v>
      </c>
      <c r="K6129" s="1" t="s">
        <v>7301</v>
      </c>
      <c r="L6129" s="1" t="s">
        <v>6260</v>
      </c>
      <c r="M6129" s="1" t="s">
        <v>6259</v>
      </c>
      <c r="N6129" s="1" t="s">
        <v>6275</v>
      </c>
      <c r="O6129" s="4">
        <v>39259.664467592593</v>
      </c>
      <c r="P6129" t="b">
        <v>1</v>
      </c>
      <c r="Q6129" s="1" t="s">
        <v>6276</v>
      </c>
      <c r="R6129" s="1" t="s">
        <v>6277</v>
      </c>
      <c r="S6129" s="1" t="s">
        <v>6278</v>
      </c>
      <c r="T6129">
        <v>30280</v>
      </c>
      <c r="U6129">
        <v>4550</v>
      </c>
      <c r="V6129">
        <v>7288</v>
      </c>
      <c r="W6129">
        <v>287</v>
      </c>
    </row>
    <row r="6130" spans="1:23" x14ac:dyDescent="0.25">
      <c r="A6130">
        <v>7089792</v>
      </c>
      <c r="B6130">
        <v>9.5842020400610099E+17</v>
      </c>
      <c r="C6130" s="4">
        <v>43130.849039351851</v>
      </c>
      <c r="D6130" s="1" t="s">
        <v>15392</v>
      </c>
      <c r="E6130" s="1" t="s">
        <v>6257</v>
      </c>
      <c r="F6130">
        <v>4</v>
      </c>
      <c r="G6130">
        <v>0</v>
      </c>
      <c r="H6130">
        <v>19</v>
      </c>
      <c r="I6130">
        <v>1</v>
      </c>
      <c r="J6130" s="1" t="s">
        <v>6312</v>
      </c>
      <c r="K6130" s="1" t="s">
        <v>6259</v>
      </c>
      <c r="L6130" s="1" t="s">
        <v>6260</v>
      </c>
      <c r="M6130" s="1" t="s">
        <v>6259</v>
      </c>
      <c r="N6130" s="1" t="s">
        <v>6275</v>
      </c>
      <c r="O6130" s="4">
        <v>39259.664467592593</v>
      </c>
      <c r="P6130" t="b">
        <v>1</v>
      </c>
      <c r="Q6130" s="1" t="s">
        <v>6276</v>
      </c>
      <c r="R6130" s="1" t="s">
        <v>6277</v>
      </c>
      <c r="S6130" s="1" t="s">
        <v>6278</v>
      </c>
      <c r="T6130">
        <v>30280</v>
      </c>
      <c r="U6130">
        <v>4550</v>
      </c>
      <c r="V6130">
        <v>7288</v>
      </c>
      <c r="W6130">
        <v>287</v>
      </c>
    </row>
    <row r="6131" spans="1:23" x14ac:dyDescent="0.25">
      <c r="A6131">
        <v>17622853</v>
      </c>
      <c r="B6131">
        <v>9.583167958946816E+17</v>
      </c>
      <c r="C6131" s="4">
        <v>43130.563692129632</v>
      </c>
      <c r="D6131" s="1" t="s">
        <v>15393</v>
      </c>
      <c r="E6131" s="1" t="s">
        <v>6257</v>
      </c>
      <c r="F6131">
        <v>3</v>
      </c>
      <c r="G6131">
        <v>3</v>
      </c>
      <c r="H6131">
        <v>20</v>
      </c>
      <c r="I6131">
        <v>0</v>
      </c>
      <c r="J6131" s="1" t="s">
        <v>6711</v>
      </c>
      <c r="K6131" s="1" t="s">
        <v>6259</v>
      </c>
      <c r="L6131" s="1" t="s">
        <v>6259</v>
      </c>
      <c r="M6131" s="1" t="s">
        <v>6259</v>
      </c>
      <c r="N6131" s="1" t="s">
        <v>6268</v>
      </c>
      <c r="O6131" s="4">
        <v>39777.719039351854</v>
      </c>
      <c r="P6131" t="b">
        <v>1</v>
      </c>
      <c r="Q6131" s="1" t="s">
        <v>6269</v>
      </c>
      <c r="R6131" s="1" t="s">
        <v>6270</v>
      </c>
      <c r="S6131" s="1" t="s">
        <v>6218</v>
      </c>
      <c r="T6131">
        <v>39704</v>
      </c>
      <c r="U6131">
        <v>4096</v>
      </c>
      <c r="V6131">
        <v>7418</v>
      </c>
      <c r="W6131">
        <v>320</v>
      </c>
    </row>
    <row r="6132" spans="1:23" x14ac:dyDescent="0.25">
      <c r="A6132">
        <v>17622853</v>
      </c>
      <c r="B6132">
        <v>9.5828369927090176E+17</v>
      </c>
      <c r="C6132" s="4">
        <v>43130.472361111111</v>
      </c>
      <c r="D6132" s="1" t="s">
        <v>15394</v>
      </c>
      <c r="E6132" s="1" t="s">
        <v>15395</v>
      </c>
      <c r="F6132">
        <v>0</v>
      </c>
      <c r="G6132">
        <v>0</v>
      </c>
      <c r="H6132">
        <v>6</v>
      </c>
      <c r="I6132">
        <v>0</v>
      </c>
      <c r="J6132" s="1" t="s">
        <v>6259</v>
      </c>
      <c r="K6132" s="1" t="s">
        <v>6259</v>
      </c>
      <c r="L6132" s="1" t="s">
        <v>6260</v>
      </c>
      <c r="M6132" s="1" t="s">
        <v>6259</v>
      </c>
      <c r="N6132" s="1" t="s">
        <v>6268</v>
      </c>
      <c r="O6132" s="4">
        <v>39777.719039351854</v>
      </c>
      <c r="P6132" t="b">
        <v>1</v>
      </c>
      <c r="Q6132" s="1" t="s">
        <v>6269</v>
      </c>
      <c r="R6132" s="1" t="s">
        <v>6270</v>
      </c>
      <c r="S6132" s="1" t="s">
        <v>6218</v>
      </c>
      <c r="T6132">
        <v>39704</v>
      </c>
      <c r="U6132">
        <v>4096</v>
      </c>
      <c r="V6132">
        <v>7418</v>
      </c>
      <c r="W6132">
        <v>320</v>
      </c>
    </row>
    <row r="6133" spans="1:23" x14ac:dyDescent="0.25">
      <c r="A6133">
        <v>17622853</v>
      </c>
      <c r="B6133">
        <v>9.5804088244761805E+17</v>
      </c>
      <c r="C6133" s="4">
        <v>43129.802314814813</v>
      </c>
      <c r="D6133" s="1" t="s">
        <v>15396</v>
      </c>
      <c r="E6133" s="1" t="s">
        <v>15397</v>
      </c>
      <c r="F6133">
        <v>0</v>
      </c>
      <c r="G6133">
        <v>0</v>
      </c>
      <c r="H6133">
        <v>0</v>
      </c>
      <c r="I6133">
        <v>0</v>
      </c>
      <c r="J6133" s="1" t="s">
        <v>6259</v>
      </c>
      <c r="K6133" s="1" t="s">
        <v>15398</v>
      </c>
      <c r="L6133" s="1" t="s">
        <v>6259</v>
      </c>
      <c r="M6133" s="1" t="s">
        <v>6259</v>
      </c>
      <c r="N6133" s="1" t="s">
        <v>6268</v>
      </c>
      <c r="O6133" s="4">
        <v>39777.719039351854</v>
      </c>
      <c r="P6133" t="b">
        <v>1</v>
      </c>
      <c r="Q6133" s="1" t="s">
        <v>6269</v>
      </c>
      <c r="R6133" s="1" t="s">
        <v>6270</v>
      </c>
      <c r="S6133" s="1" t="s">
        <v>6218</v>
      </c>
      <c r="T6133">
        <v>39704</v>
      </c>
      <c r="U6133">
        <v>4096</v>
      </c>
      <c r="V6133">
        <v>7418</v>
      </c>
      <c r="W6133">
        <v>320</v>
      </c>
    </row>
    <row r="6134" spans="1:23" x14ac:dyDescent="0.25">
      <c r="A6134">
        <v>17622853</v>
      </c>
      <c r="B6134">
        <v>9.580176642235351E+17</v>
      </c>
      <c r="C6134" s="4">
        <v>43129.738240740742</v>
      </c>
      <c r="D6134" s="1" t="s">
        <v>15399</v>
      </c>
      <c r="E6134" s="1" t="s">
        <v>6257</v>
      </c>
      <c r="F6134">
        <v>2</v>
      </c>
      <c r="G6134">
        <v>7</v>
      </c>
      <c r="H6134">
        <v>5</v>
      </c>
      <c r="I6134">
        <v>2</v>
      </c>
      <c r="J6134" s="1" t="s">
        <v>12419</v>
      </c>
      <c r="K6134" s="1" t="s">
        <v>8349</v>
      </c>
      <c r="L6134" s="1" t="s">
        <v>6260</v>
      </c>
      <c r="M6134" s="1" t="s">
        <v>6259</v>
      </c>
      <c r="N6134" s="1" t="s">
        <v>6268</v>
      </c>
      <c r="O6134" s="4">
        <v>39777.719039351854</v>
      </c>
      <c r="P6134" t="b">
        <v>1</v>
      </c>
      <c r="Q6134" s="1" t="s">
        <v>6269</v>
      </c>
      <c r="R6134" s="1" t="s">
        <v>6270</v>
      </c>
      <c r="S6134" s="1" t="s">
        <v>6218</v>
      </c>
      <c r="T6134">
        <v>39704</v>
      </c>
      <c r="U6134">
        <v>4096</v>
      </c>
      <c r="V6134">
        <v>7418</v>
      </c>
      <c r="W6134">
        <v>320</v>
      </c>
    </row>
    <row r="6135" spans="1:23" x14ac:dyDescent="0.25">
      <c r="A6135">
        <v>17622853</v>
      </c>
      <c r="B6135">
        <v>9.5800975524675174E+17</v>
      </c>
      <c r="C6135" s="4">
        <v>43129.716423611113</v>
      </c>
      <c r="D6135" s="1" t="s">
        <v>15400</v>
      </c>
      <c r="E6135" s="1" t="s">
        <v>15401</v>
      </c>
      <c r="F6135">
        <v>0</v>
      </c>
      <c r="G6135">
        <v>2</v>
      </c>
      <c r="H6135">
        <v>0</v>
      </c>
      <c r="I6135">
        <v>0</v>
      </c>
      <c r="J6135" s="1" t="s">
        <v>6259</v>
      </c>
      <c r="K6135" s="1" t="s">
        <v>15402</v>
      </c>
      <c r="L6135" s="1" t="s">
        <v>6260</v>
      </c>
      <c r="M6135" s="1" t="s">
        <v>6259</v>
      </c>
      <c r="N6135" s="1" t="s">
        <v>6268</v>
      </c>
      <c r="O6135" s="4">
        <v>39777.719039351854</v>
      </c>
      <c r="P6135" t="b">
        <v>1</v>
      </c>
      <c r="Q6135" s="1" t="s">
        <v>6269</v>
      </c>
      <c r="R6135" s="1" t="s">
        <v>6270</v>
      </c>
      <c r="S6135" s="1" t="s">
        <v>6218</v>
      </c>
      <c r="T6135">
        <v>39704</v>
      </c>
      <c r="U6135">
        <v>4096</v>
      </c>
      <c r="V6135">
        <v>7418</v>
      </c>
      <c r="W6135">
        <v>320</v>
      </c>
    </row>
    <row r="6136" spans="1:23" x14ac:dyDescent="0.25">
      <c r="A6136">
        <v>17622853</v>
      </c>
      <c r="B6136">
        <v>9.5800570613280768E+17</v>
      </c>
      <c r="C6136" s="4">
        <v>43129.705243055556</v>
      </c>
      <c r="D6136" s="1" t="s">
        <v>15403</v>
      </c>
      <c r="E6136" s="1" t="s">
        <v>6257</v>
      </c>
      <c r="F6136">
        <v>7</v>
      </c>
      <c r="G6136">
        <v>13</v>
      </c>
      <c r="H6136">
        <v>29</v>
      </c>
      <c r="I6136">
        <v>2</v>
      </c>
      <c r="J6136" s="1" t="s">
        <v>6258</v>
      </c>
      <c r="K6136" s="1" t="s">
        <v>9053</v>
      </c>
      <c r="L6136" s="1" t="s">
        <v>6287</v>
      </c>
      <c r="M6136" s="1" t="s">
        <v>6259</v>
      </c>
      <c r="N6136" s="1" t="s">
        <v>6268</v>
      </c>
      <c r="O6136" s="4">
        <v>39777.719039351854</v>
      </c>
      <c r="P6136" t="b">
        <v>1</v>
      </c>
      <c r="Q6136" s="1" t="s">
        <v>6269</v>
      </c>
      <c r="R6136" s="1" t="s">
        <v>6270</v>
      </c>
      <c r="S6136" s="1" t="s">
        <v>6218</v>
      </c>
      <c r="T6136">
        <v>39704</v>
      </c>
      <c r="U6136">
        <v>4096</v>
      </c>
      <c r="V6136">
        <v>7418</v>
      </c>
      <c r="W6136">
        <v>320</v>
      </c>
    </row>
    <row r="6137" spans="1:23" x14ac:dyDescent="0.25">
      <c r="A6137">
        <v>7089792</v>
      </c>
      <c r="B6137">
        <v>9.5798453733790925E+17</v>
      </c>
      <c r="C6137" s="4">
        <v>43129.646828703706</v>
      </c>
      <c r="D6137" s="1" t="s">
        <v>15404</v>
      </c>
      <c r="E6137" s="1" t="s">
        <v>6257</v>
      </c>
      <c r="F6137">
        <v>5</v>
      </c>
      <c r="G6137">
        <v>2</v>
      </c>
      <c r="H6137">
        <v>10</v>
      </c>
      <c r="I6137">
        <v>0</v>
      </c>
      <c r="J6137" s="1" t="s">
        <v>15405</v>
      </c>
      <c r="K6137" s="1" t="s">
        <v>6259</v>
      </c>
      <c r="L6137" s="1" t="s">
        <v>6260</v>
      </c>
      <c r="M6137" s="1" t="s">
        <v>6259</v>
      </c>
      <c r="N6137" s="1" t="s">
        <v>6275</v>
      </c>
      <c r="O6137" s="4">
        <v>39259.664467592593</v>
      </c>
      <c r="P6137" t="b">
        <v>1</v>
      </c>
      <c r="Q6137" s="1" t="s">
        <v>6276</v>
      </c>
      <c r="R6137" s="1" t="s">
        <v>6277</v>
      </c>
      <c r="S6137" s="1" t="s">
        <v>6278</v>
      </c>
      <c r="T6137">
        <v>30280</v>
      </c>
      <c r="U6137">
        <v>4550</v>
      </c>
      <c r="V6137">
        <v>7288</v>
      </c>
      <c r="W6137">
        <v>287</v>
      </c>
    </row>
    <row r="6138" spans="1:23" x14ac:dyDescent="0.25">
      <c r="A6138">
        <v>111554559</v>
      </c>
      <c r="B6138">
        <v>9.5795888165269504E+17</v>
      </c>
      <c r="C6138" s="4">
        <v>43129.576041666667</v>
      </c>
      <c r="D6138" s="1" t="s">
        <v>15406</v>
      </c>
      <c r="E6138" s="1" t="s">
        <v>6257</v>
      </c>
      <c r="F6138">
        <v>2</v>
      </c>
      <c r="G6138">
        <v>0</v>
      </c>
      <c r="H6138">
        <v>2</v>
      </c>
      <c r="I6138">
        <v>0</v>
      </c>
      <c r="J6138" s="1" t="s">
        <v>6258</v>
      </c>
      <c r="K6138" s="1" t="s">
        <v>8209</v>
      </c>
      <c r="L6138" s="1" t="s">
        <v>6260</v>
      </c>
      <c r="M6138" s="1" t="s">
        <v>6259</v>
      </c>
      <c r="N6138" s="1" t="s">
        <v>6344</v>
      </c>
      <c r="O6138" s="4">
        <v>40214.462453703702</v>
      </c>
      <c r="P6138" t="b">
        <v>1</v>
      </c>
      <c r="Q6138" s="1" t="s">
        <v>156</v>
      </c>
      <c r="R6138" s="1" t="s">
        <v>6345</v>
      </c>
      <c r="S6138" s="1" t="s">
        <v>156</v>
      </c>
      <c r="T6138">
        <v>36079</v>
      </c>
      <c r="U6138">
        <v>456</v>
      </c>
      <c r="V6138">
        <v>8860</v>
      </c>
      <c r="W6138">
        <v>370</v>
      </c>
    </row>
    <row r="6139" spans="1:23" x14ac:dyDescent="0.25">
      <c r="A6139">
        <v>251034857</v>
      </c>
      <c r="B6139">
        <v>9.5791516152388403E+17</v>
      </c>
      <c r="C6139" s="4">
        <v>43129.455393518518</v>
      </c>
      <c r="D6139" s="1" t="s">
        <v>15407</v>
      </c>
      <c r="E6139" s="1" t="s">
        <v>6257</v>
      </c>
      <c r="F6139">
        <v>15</v>
      </c>
      <c r="G6139">
        <v>6</v>
      </c>
      <c r="H6139">
        <v>62</v>
      </c>
      <c r="I6139">
        <v>5</v>
      </c>
      <c r="J6139" s="1" t="s">
        <v>6258</v>
      </c>
      <c r="K6139" s="1" t="s">
        <v>6259</v>
      </c>
      <c r="L6139" s="1" t="s">
        <v>6260</v>
      </c>
      <c r="M6139" s="1" t="s">
        <v>6259</v>
      </c>
      <c r="N6139" s="1" t="s">
        <v>6326</v>
      </c>
      <c r="O6139" s="4">
        <v>40586.425208333334</v>
      </c>
      <c r="P6139" t="b">
        <v>1</v>
      </c>
      <c r="Q6139" s="1" t="s">
        <v>6327</v>
      </c>
      <c r="R6139" s="1" t="s">
        <v>6257</v>
      </c>
      <c r="S6139" s="1" t="s">
        <v>274</v>
      </c>
      <c r="T6139">
        <v>60188</v>
      </c>
      <c r="U6139">
        <v>450</v>
      </c>
      <c r="V6139">
        <v>2531</v>
      </c>
      <c r="W6139">
        <v>384</v>
      </c>
    </row>
    <row r="6140" spans="1:23" x14ac:dyDescent="0.25">
      <c r="A6140">
        <v>17622853</v>
      </c>
      <c r="B6140">
        <v>9.5790152762414285E+17</v>
      </c>
      <c r="C6140" s="4">
        <v>43129.417766203704</v>
      </c>
      <c r="D6140" s="1" t="s">
        <v>15408</v>
      </c>
      <c r="E6140" s="1" t="s">
        <v>6257</v>
      </c>
      <c r="F6140">
        <v>2</v>
      </c>
      <c r="G6140">
        <v>1</v>
      </c>
      <c r="H6140">
        <v>12</v>
      </c>
      <c r="I6140">
        <v>1</v>
      </c>
      <c r="J6140" s="1" t="s">
        <v>6258</v>
      </c>
      <c r="K6140" s="1" t="s">
        <v>15409</v>
      </c>
      <c r="L6140" s="1" t="s">
        <v>6260</v>
      </c>
      <c r="M6140" s="1" t="s">
        <v>6259</v>
      </c>
      <c r="N6140" s="1" t="s">
        <v>6268</v>
      </c>
      <c r="O6140" s="4">
        <v>39777.719039351854</v>
      </c>
      <c r="P6140" t="b">
        <v>1</v>
      </c>
      <c r="Q6140" s="1" t="s">
        <v>6269</v>
      </c>
      <c r="R6140" s="1" t="s">
        <v>6270</v>
      </c>
      <c r="S6140" s="1" t="s">
        <v>6218</v>
      </c>
      <c r="T6140">
        <v>39704</v>
      </c>
      <c r="U6140">
        <v>4096</v>
      </c>
      <c r="V6140">
        <v>7418</v>
      </c>
      <c r="W6140">
        <v>320</v>
      </c>
    </row>
    <row r="6141" spans="1:23" x14ac:dyDescent="0.25">
      <c r="A6141">
        <v>7089792</v>
      </c>
      <c r="B6141">
        <v>9.5777037337807258E+17</v>
      </c>
      <c r="C6141" s="4">
        <v>43129.055856481478</v>
      </c>
      <c r="D6141" s="1" t="s">
        <v>15410</v>
      </c>
      <c r="E6141" s="1" t="s">
        <v>15411</v>
      </c>
      <c r="F6141">
        <v>0</v>
      </c>
      <c r="G6141">
        <v>1</v>
      </c>
      <c r="H6141">
        <v>0</v>
      </c>
      <c r="I6141">
        <v>0</v>
      </c>
      <c r="J6141" s="1" t="s">
        <v>6259</v>
      </c>
      <c r="K6141" s="1" t="s">
        <v>15412</v>
      </c>
      <c r="L6141" s="1" t="s">
        <v>6259</v>
      </c>
      <c r="M6141" s="1" t="s">
        <v>6259</v>
      </c>
      <c r="N6141" s="1" t="s">
        <v>6275</v>
      </c>
      <c r="O6141" s="4">
        <v>39259.664467592593</v>
      </c>
      <c r="P6141" t="b">
        <v>1</v>
      </c>
      <c r="Q6141" s="1" t="s">
        <v>6276</v>
      </c>
      <c r="R6141" s="1" t="s">
        <v>6277</v>
      </c>
      <c r="S6141" s="1" t="s">
        <v>6278</v>
      </c>
      <c r="T6141">
        <v>30280</v>
      </c>
      <c r="U6141">
        <v>4550</v>
      </c>
      <c r="V6141">
        <v>7288</v>
      </c>
      <c r="W6141">
        <v>287</v>
      </c>
    </row>
    <row r="6142" spans="1:23" x14ac:dyDescent="0.25">
      <c r="A6142">
        <v>7089792</v>
      </c>
      <c r="B6142">
        <v>9.5770259361411072E+17</v>
      </c>
      <c r="C6142" s="4">
        <v>43128.868819444448</v>
      </c>
      <c r="D6142" s="1" t="s">
        <v>15413</v>
      </c>
      <c r="E6142" s="1" t="s">
        <v>15414</v>
      </c>
      <c r="F6142">
        <v>0</v>
      </c>
      <c r="G6142">
        <v>1</v>
      </c>
      <c r="H6142">
        <v>0</v>
      </c>
      <c r="I6142">
        <v>0</v>
      </c>
      <c r="J6142" s="1" t="s">
        <v>6259</v>
      </c>
      <c r="K6142" s="1" t="s">
        <v>15412</v>
      </c>
      <c r="L6142" s="1" t="s">
        <v>6259</v>
      </c>
      <c r="M6142" s="1" t="s">
        <v>6259</v>
      </c>
      <c r="N6142" s="1" t="s">
        <v>6275</v>
      </c>
      <c r="O6142" s="4">
        <v>39259.664467592593</v>
      </c>
      <c r="P6142" t="b">
        <v>1</v>
      </c>
      <c r="Q6142" s="1" t="s">
        <v>6276</v>
      </c>
      <c r="R6142" s="1" t="s">
        <v>6277</v>
      </c>
      <c r="S6142" s="1" t="s">
        <v>6278</v>
      </c>
      <c r="T6142">
        <v>30280</v>
      </c>
      <c r="U6142">
        <v>4550</v>
      </c>
      <c r="V6142">
        <v>7288</v>
      </c>
      <c r="W6142">
        <v>287</v>
      </c>
    </row>
    <row r="6143" spans="1:23" x14ac:dyDescent="0.25">
      <c r="A6143">
        <v>7089792</v>
      </c>
      <c r="B6143">
        <v>9.5767595542161408E+17</v>
      </c>
      <c r="C6143" s="4">
        <v>43128.795312499999</v>
      </c>
      <c r="D6143" s="1" t="s">
        <v>15415</v>
      </c>
      <c r="E6143" s="1" t="s">
        <v>15416</v>
      </c>
      <c r="F6143">
        <v>0</v>
      </c>
      <c r="G6143">
        <v>2</v>
      </c>
      <c r="H6143">
        <v>0</v>
      </c>
      <c r="I6143">
        <v>0</v>
      </c>
      <c r="J6143" s="1" t="s">
        <v>6259</v>
      </c>
      <c r="K6143" s="1" t="s">
        <v>15412</v>
      </c>
      <c r="L6143" s="1" t="s">
        <v>6259</v>
      </c>
      <c r="M6143" s="1" t="s">
        <v>6259</v>
      </c>
      <c r="N6143" s="1" t="s">
        <v>6275</v>
      </c>
      <c r="O6143" s="4">
        <v>39259.664467592593</v>
      </c>
      <c r="P6143" t="b">
        <v>1</v>
      </c>
      <c r="Q6143" s="1" t="s">
        <v>6276</v>
      </c>
      <c r="R6143" s="1" t="s">
        <v>6277</v>
      </c>
      <c r="S6143" s="1" t="s">
        <v>6278</v>
      </c>
      <c r="T6143">
        <v>30280</v>
      </c>
      <c r="U6143">
        <v>4550</v>
      </c>
      <c r="V6143">
        <v>7288</v>
      </c>
      <c r="W6143">
        <v>287</v>
      </c>
    </row>
    <row r="6144" spans="1:23" x14ac:dyDescent="0.25">
      <c r="A6144">
        <v>111554559</v>
      </c>
      <c r="B6144">
        <v>9.5765048894153523E+17</v>
      </c>
      <c r="C6144" s="4">
        <v>43128.725034722222</v>
      </c>
      <c r="D6144" s="1" t="s">
        <v>15417</v>
      </c>
      <c r="E6144" s="1" t="s">
        <v>15418</v>
      </c>
      <c r="F6144">
        <v>4</v>
      </c>
      <c r="G6144">
        <v>0</v>
      </c>
      <c r="H6144">
        <v>14</v>
      </c>
      <c r="I6144">
        <v>0</v>
      </c>
      <c r="J6144" s="1" t="s">
        <v>6258</v>
      </c>
      <c r="K6144" s="1" t="s">
        <v>6259</v>
      </c>
      <c r="L6144" s="1" t="s">
        <v>6260</v>
      </c>
      <c r="M6144" s="1" t="s">
        <v>6259</v>
      </c>
      <c r="N6144" s="1" t="s">
        <v>6344</v>
      </c>
      <c r="O6144" s="4">
        <v>40214.462453703702</v>
      </c>
      <c r="P6144" t="b">
        <v>1</v>
      </c>
      <c r="Q6144" s="1" t="s">
        <v>156</v>
      </c>
      <c r="R6144" s="1" t="s">
        <v>6345</v>
      </c>
      <c r="S6144" s="1" t="s">
        <v>156</v>
      </c>
      <c r="T6144">
        <v>36079</v>
      </c>
      <c r="U6144">
        <v>456</v>
      </c>
      <c r="V6144">
        <v>8860</v>
      </c>
      <c r="W6144">
        <v>370</v>
      </c>
    </row>
    <row r="6145" spans="1:23" x14ac:dyDescent="0.25">
      <c r="A6145">
        <v>111554559</v>
      </c>
      <c r="B6145">
        <v>9.5763773243987149E+17</v>
      </c>
      <c r="C6145" s="4">
        <v>43128.689837962964</v>
      </c>
      <c r="D6145" s="1" t="s">
        <v>15419</v>
      </c>
      <c r="E6145" s="1" t="s">
        <v>6257</v>
      </c>
      <c r="F6145">
        <v>7</v>
      </c>
      <c r="G6145">
        <v>4</v>
      </c>
      <c r="H6145">
        <v>17</v>
      </c>
      <c r="I6145">
        <v>0</v>
      </c>
      <c r="J6145" s="1" t="s">
        <v>6258</v>
      </c>
      <c r="K6145" s="1" t="s">
        <v>6581</v>
      </c>
      <c r="L6145" s="1" t="s">
        <v>6260</v>
      </c>
      <c r="M6145" s="1" t="s">
        <v>6259</v>
      </c>
      <c r="N6145" s="1" t="s">
        <v>6344</v>
      </c>
      <c r="O6145" s="4">
        <v>40214.462453703702</v>
      </c>
      <c r="P6145" t="b">
        <v>1</v>
      </c>
      <c r="Q6145" s="1" t="s">
        <v>156</v>
      </c>
      <c r="R6145" s="1" t="s">
        <v>6345</v>
      </c>
      <c r="S6145" s="1" t="s">
        <v>156</v>
      </c>
      <c r="T6145">
        <v>36079</v>
      </c>
      <c r="U6145">
        <v>456</v>
      </c>
      <c r="V6145">
        <v>8860</v>
      </c>
      <c r="W6145">
        <v>370</v>
      </c>
    </row>
    <row r="6146" spans="1:23" x14ac:dyDescent="0.25">
      <c r="A6146">
        <v>111554559</v>
      </c>
      <c r="B6146">
        <v>9.5762734852595302E+17</v>
      </c>
      <c r="C6146" s="4">
        <v>43128.661180555559</v>
      </c>
      <c r="D6146" s="1" t="s">
        <v>15420</v>
      </c>
      <c r="E6146" s="1" t="s">
        <v>6257</v>
      </c>
      <c r="F6146">
        <v>16</v>
      </c>
      <c r="G6146">
        <v>4</v>
      </c>
      <c r="H6146">
        <v>40</v>
      </c>
      <c r="I6146">
        <v>1</v>
      </c>
      <c r="J6146" s="1" t="s">
        <v>6258</v>
      </c>
      <c r="K6146" s="1" t="s">
        <v>6581</v>
      </c>
      <c r="L6146" s="1" t="s">
        <v>6260</v>
      </c>
      <c r="M6146" s="1" t="s">
        <v>6259</v>
      </c>
      <c r="N6146" s="1" t="s">
        <v>6344</v>
      </c>
      <c r="O6146" s="4">
        <v>40214.462453703702</v>
      </c>
      <c r="P6146" t="b">
        <v>1</v>
      </c>
      <c r="Q6146" s="1" t="s">
        <v>156</v>
      </c>
      <c r="R6146" s="1" t="s">
        <v>6345</v>
      </c>
      <c r="S6146" s="1" t="s">
        <v>156</v>
      </c>
      <c r="T6146">
        <v>36079</v>
      </c>
      <c r="U6146">
        <v>456</v>
      </c>
      <c r="V6146">
        <v>8860</v>
      </c>
      <c r="W6146">
        <v>370</v>
      </c>
    </row>
    <row r="6147" spans="1:23" x14ac:dyDescent="0.25">
      <c r="A6147">
        <v>123868861</v>
      </c>
      <c r="B6147">
        <v>9.5758141871612723E+17</v>
      </c>
      <c r="C6147" s="4">
        <v>43128.534432870372</v>
      </c>
      <c r="D6147" s="1" t="s">
        <v>15421</v>
      </c>
      <c r="E6147" s="1" t="s">
        <v>6257</v>
      </c>
      <c r="F6147">
        <v>5</v>
      </c>
      <c r="G6147">
        <v>3</v>
      </c>
      <c r="H6147">
        <v>32</v>
      </c>
      <c r="I6147">
        <v>4</v>
      </c>
      <c r="J6147" s="1" t="s">
        <v>6258</v>
      </c>
      <c r="K6147" s="1" t="s">
        <v>6259</v>
      </c>
      <c r="L6147" s="1" t="s">
        <v>6260</v>
      </c>
      <c r="M6147" s="1" t="s">
        <v>6259</v>
      </c>
      <c r="N6147" s="1" t="s">
        <v>6281</v>
      </c>
      <c r="O6147" s="4">
        <v>40254.599421296298</v>
      </c>
      <c r="P6147" t="b">
        <v>1</v>
      </c>
      <c r="Q6147" s="1" t="s">
        <v>6282</v>
      </c>
      <c r="R6147" s="1" t="s">
        <v>6283</v>
      </c>
      <c r="S6147" s="1" t="s">
        <v>384</v>
      </c>
      <c r="T6147">
        <v>53434</v>
      </c>
      <c r="U6147">
        <v>609</v>
      </c>
      <c r="V6147">
        <v>6533</v>
      </c>
      <c r="W6147">
        <v>352</v>
      </c>
    </row>
    <row r="6148" spans="1:23" x14ac:dyDescent="0.25">
      <c r="A6148">
        <v>7089792</v>
      </c>
      <c r="B6148">
        <v>9.5757644052605747E+17</v>
      </c>
      <c r="C6148" s="4">
        <v>43128.520694444444</v>
      </c>
      <c r="D6148" s="1" t="s">
        <v>15422</v>
      </c>
      <c r="E6148" s="1" t="s">
        <v>6257</v>
      </c>
      <c r="F6148">
        <v>2</v>
      </c>
      <c r="G6148">
        <v>0</v>
      </c>
      <c r="H6148">
        <v>17</v>
      </c>
      <c r="I6148">
        <v>0</v>
      </c>
      <c r="J6148" s="1" t="s">
        <v>15423</v>
      </c>
      <c r="K6148" s="1" t="s">
        <v>6259</v>
      </c>
      <c r="L6148" s="1" t="s">
        <v>6287</v>
      </c>
      <c r="M6148" s="1" t="s">
        <v>6259</v>
      </c>
      <c r="N6148" s="1" t="s">
        <v>6275</v>
      </c>
      <c r="O6148" s="4">
        <v>39259.664467592593</v>
      </c>
      <c r="P6148" t="b">
        <v>1</v>
      </c>
      <c r="Q6148" s="1" t="s">
        <v>6276</v>
      </c>
      <c r="R6148" s="1" t="s">
        <v>6277</v>
      </c>
      <c r="S6148" s="1" t="s">
        <v>6278</v>
      </c>
      <c r="T6148">
        <v>30280</v>
      </c>
      <c r="U6148">
        <v>4550</v>
      </c>
      <c r="V6148">
        <v>7288</v>
      </c>
      <c r="W6148">
        <v>287</v>
      </c>
    </row>
    <row r="6149" spans="1:23" x14ac:dyDescent="0.25">
      <c r="A6149">
        <v>14462419</v>
      </c>
      <c r="B6149">
        <v>9.5757623426704179E+17</v>
      </c>
      <c r="C6149" s="4">
        <v>43128.520127314812</v>
      </c>
      <c r="D6149" s="1" t="s">
        <v>15424</v>
      </c>
      <c r="E6149" s="1" t="s">
        <v>6257</v>
      </c>
      <c r="F6149">
        <v>5</v>
      </c>
      <c r="G6149">
        <v>1</v>
      </c>
      <c r="H6149">
        <v>28</v>
      </c>
      <c r="I6149">
        <v>1</v>
      </c>
      <c r="J6149" s="1" t="s">
        <v>6258</v>
      </c>
      <c r="K6149" s="1" t="s">
        <v>6622</v>
      </c>
      <c r="L6149" s="1" t="s">
        <v>6260</v>
      </c>
      <c r="M6149" s="1" t="s">
        <v>6259</v>
      </c>
      <c r="N6149" s="1" t="s">
        <v>6288</v>
      </c>
      <c r="O6149" s="4">
        <v>39559.695937500001</v>
      </c>
      <c r="P6149" t="b">
        <v>1</v>
      </c>
      <c r="Q6149" s="1" t="s">
        <v>6289</v>
      </c>
      <c r="R6149" s="1" t="s">
        <v>6290</v>
      </c>
      <c r="S6149" s="1" t="s">
        <v>6291</v>
      </c>
      <c r="T6149">
        <v>48743</v>
      </c>
      <c r="U6149">
        <v>4261</v>
      </c>
      <c r="V6149">
        <v>20083</v>
      </c>
      <c r="W6149">
        <v>471</v>
      </c>
    </row>
    <row r="6150" spans="1:23" x14ac:dyDescent="0.25">
      <c r="A6150">
        <v>17622853</v>
      </c>
      <c r="B6150">
        <v>9.5757245158361907E+17</v>
      </c>
      <c r="C6150" s="4">
        <v>43128.509687500002</v>
      </c>
      <c r="D6150" s="1" t="s">
        <v>15425</v>
      </c>
      <c r="E6150" s="1" t="s">
        <v>6257</v>
      </c>
      <c r="F6150">
        <v>4</v>
      </c>
      <c r="G6150">
        <v>1</v>
      </c>
      <c r="H6150">
        <v>10</v>
      </c>
      <c r="I6150">
        <v>1</v>
      </c>
      <c r="J6150" s="1" t="s">
        <v>12419</v>
      </c>
      <c r="K6150" s="1" t="s">
        <v>13287</v>
      </c>
      <c r="L6150" s="1" t="s">
        <v>6260</v>
      </c>
      <c r="M6150" s="1" t="s">
        <v>6259</v>
      </c>
      <c r="N6150" s="1" t="s">
        <v>6268</v>
      </c>
      <c r="O6150" s="4">
        <v>39777.719039351854</v>
      </c>
      <c r="P6150" t="b">
        <v>1</v>
      </c>
      <c r="Q6150" s="1" t="s">
        <v>6269</v>
      </c>
      <c r="R6150" s="1" t="s">
        <v>6270</v>
      </c>
      <c r="S6150" s="1" t="s">
        <v>6218</v>
      </c>
      <c r="T6150">
        <v>39704</v>
      </c>
      <c r="U6150">
        <v>4096</v>
      </c>
      <c r="V6150">
        <v>7418</v>
      </c>
      <c r="W6150">
        <v>320</v>
      </c>
    </row>
    <row r="6151" spans="1:23" x14ac:dyDescent="0.25">
      <c r="A6151">
        <v>7089792</v>
      </c>
      <c r="B6151">
        <v>9.5757019888580608E+17</v>
      </c>
      <c r="C6151" s="4">
        <v>43128.503472222219</v>
      </c>
      <c r="D6151" s="1" t="s">
        <v>15426</v>
      </c>
      <c r="E6151" s="1" t="s">
        <v>6257</v>
      </c>
      <c r="F6151">
        <v>8</v>
      </c>
      <c r="G6151">
        <v>0</v>
      </c>
      <c r="H6151">
        <v>19</v>
      </c>
      <c r="I6151">
        <v>1</v>
      </c>
      <c r="J6151" s="1" t="s">
        <v>15427</v>
      </c>
      <c r="K6151" s="1" t="s">
        <v>6259</v>
      </c>
      <c r="L6151" s="1" t="s">
        <v>6287</v>
      </c>
      <c r="M6151" s="1" t="s">
        <v>6259</v>
      </c>
      <c r="N6151" s="1" t="s">
        <v>6275</v>
      </c>
      <c r="O6151" s="4">
        <v>39259.664467592593</v>
      </c>
      <c r="P6151" t="b">
        <v>1</v>
      </c>
      <c r="Q6151" s="1" t="s">
        <v>6276</v>
      </c>
      <c r="R6151" s="1" t="s">
        <v>6277</v>
      </c>
      <c r="S6151" s="1" t="s">
        <v>6278</v>
      </c>
      <c r="T6151">
        <v>30280</v>
      </c>
      <c r="U6151">
        <v>4550</v>
      </c>
      <c r="V6151">
        <v>7288</v>
      </c>
      <c r="W6151">
        <v>287</v>
      </c>
    </row>
    <row r="6152" spans="1:23" x14ac:dyDescent="0.25">
      <c r="A6152">
        <v>17622853</v>
      </c>
      <c r="B6152">
        <v>9.5756970462490214E+17</v>
      </c>
      <c r="C6152" s="4">
        <v>43128.502118055556</v>
      </c>
      <c r="D6152" s="1" t="s">
        <v>15428</v>
      </c>
      <c r="E6152" s="1" t="s">
        <v>6257</v>
      </c>
      <c r="F6152">
        <v>2</v>
      </c>
      <c r="G6152">
        <v>1</v>
      </c>
      <c r="H6152">
        <v>9</v>
      </c>
      <c r="I6152">
        <v>1</v>
      </c>
      <c r="J6152" s="1" t="s">
        <v>12419</v>
      </c>
      <c r="K6152" s="1" t="s">
        <v>13287</v>
      </c>
      <c r="L6152" s="1" t="s">
        <v>6260</v>
      </c>
      <c r="M6152" s="1" t="s">
        <v>6259</v>
      </c>
      <c r="N6152" s="1" t="s">
        <v>6268</v>
      </c>
      <c r="O6152" s="4">
        <v>39777.719039351854</v>
      </c>
      <c r="P6152" t="b">
        <v>1</v>
      </c>
      <c r="Q6152" s="1" t="s">
        <v>6269</v>
      </c>
      <c r="R6152" s="1" t="s">
        <v>6270</v>
      </c>
      <c r="S6152" s="1" t="s">
        <v>6218</v>
      </c>
      <c r="T6152">
        <v>39704</v>
      </c>
      <c r="U6152">
        <v>4096</v>
      </c>
      <c r="V6152">
        <v>7418</v>
      </c>
      <c r="W6152">
        <v>320</v>
      </c>
    </row>
    <row r="6153" spans="1:23" x14ac:dyDescent="0.25">
      <c r="A6153">
        <v>7089792</v>
      </c>
      <c r="B6153">
        <v>9.5720627474737152E+17</v>
      </c>
      <c r="C6153" s="4">
        <v>43127.499236111114</v>
      </c>
      <c r="D6153" s="1" t="s">
        <v>15429</v>
      </c>
      <c r="E6153" s="1" t="s">
        <v>6257</v>
      </c>
      <c r="F6153">
        <v>1</v>
      </c>
      <c r="G6153">
        <v>1</v>
      </c>
      <c r="H6153">
        <v>8</v>
      </c>
      <c r="I6153">
        <v>0</v>
      </c>
      <c r="J6153" s="1" t="s">
        <v>9541</v>
      </c>
      <c r="K6153" s="1" t="s">
        <v>6259</v>
      </c>
      <c r="L6153" s="1" t="s">
        <v>6260</v>
      </c>
      <c r="M6153" s="1" t="s">
        <v>6259</v>
      </c>
      <c r="N6153" s="1" t="s">
        <v>6275</v>
      </c>
      <c r="O6153" s="4">
        <v>39259.664467592593</v>
      </c>
      <c r="P6153" t="b">
        <v>1</v>
      </c>
      <c r="Q6153" s="1" t="s">
        <v>6276</v>
      </c>
      <c r="R6153" s="1" t="s">
        <v>6277</v>
      </c>
      <c r="S6153" s="1" t="s">
        <v>6278</v>
      </c>
      <c r="T6153">
        <v>30280</v>
      </c>
      <c r="U6153">
        <v>4550</v>
      </c>
      <c r="V6153">
        <v>7288</v>
      </c>
      <c r="W6153">
        <v>287</v>
      </c>
    </row>
    <row r="6154" spans="1:23" x14ac:dyDescent="0.25">
      <c r="A6154">
        <v>17622853</v>
      </c>
      <c r="B6154">
        <v>9.5685082308200448E+17</v>
      </c>
      <c r="C6154" s="4">
        <v>43126.518379629626</v>
      </c>
      <c r="D6154" s="1" t="s">
        <v>15430</v>
      </c>
      <c r="E6154" s="1" t="s">
        <v>6257</v>
      </c>
      <c r="F6154">
        <v>3</v>
      </c>
      <c r="G6154">
        <v>0</v>
      </c>
      <c r="H6154">
        <v>9</v>
      </c>
      <c r="I6154">
        <v>0</v>
      </c>
      <c r="J6154" s="1" t="s">
        <v>6711</v>
      </c>
      <c r="K6154" s="1" t="s">
        <v>15431</v>
      </c>
      <c r="L6154" s="1" t="s">
        <v>6260</v>
      </c>
      <c r="M6154" s="1" t="s">
        <v>6259</v>
      </c>
      <c r="N6154" s="1" t="s">
        <v>6268</v>
      </c>
      <c r="O6154" s="4">
        <v>39777.719039351854</v>
      </c>
      <c r="P6154" t="b">
        <v>1</v>
      </c>
      <c r="Q6154" s="1" t="s">
        <v>6269</v>
      </c>
      <c r="R6154" s="1" t="s">
        <v>6270</v>
      </c>
      <c r="S6154" s="1" t="s">
        <v>6218</v>
      </c>
      <c r="T6154">
        <v>39704</v>
      </c>
      <c r="U6154">
        <v>4096</v>
      </c>
      <c r="V6154">
        <v>7418</v>
      </c>
      <c r="W6154">
        <v>320</v>
      </c>
    </row>
    <row r="6155" spans="1:23" x14ac:dyDescent="0.25">
      <c r="A6155">
        <v>17622853</v>
      </c>
      <c r="B6155">
        <v>9.5682200069312102E+17</v>
      </c>
      <c r="C6155" s="4">
        <v>43126.438842592594</v>
      </c>
      <c r="D6155" s="1" t="s">
        <v>15432</v>
      </c>
      <c r="E6155" s="1" t="s">
        <v>6257</v>
      </c>
      <c r="F6155">
        <v>7</v>
      </c>
      <c r="G6155">
        <v>10</v>
      </c>
      <c r="H6155">
        <v>37</v>
      </c>
      <c r="I6155">
        <v>1</v>
      </c>
      <c r="J6155" s="1" t="s">
        <v>6711</v>
      </c>
      <c r="K6155" s="1" t="s">
        <v>6259</v>
      </c>
      <c r="L6155" s="1" t="s">
        <v>6260</v>
      </c>
      <c r="M6155" s="1" t="s">
        <v>6259</v>
      </c>
      <c r="N6155" s="1" t="s">
        <v>6268</v>
      </c>
      <c r="O6155" s="4">
        <v>39777.719039351854</v>
      </c>
      <c r="P6155" t="b">
        <v>1</v>
      </c>
      <c r="Q6155" s="1" t="s">
        <v>6269</v>
      </c>
      <c r="R6155" s="1" t="s">
        <v>6270</v>
      </c>
      <c r="S6155" s="1" t="s">
        <v>6218</v>
      </c>
      <c r="T6155">
        <v>39704</v>
      </c>
      <c r="U6155">
        <v>4096</v>
      </c>
      <c r="V6155">
        <v>7418</v>
      </c>
      <c r="W6155">
        <v>320</v>
      </c>
    </row>
    <row r="6156" spans="1:23" x14ac:dyDescent="0.25">
      <c r="A6156">
        <v>17622853</v>
      </c>
      <c r="B6156">
        <v>9.5679656059093402E+17</v>
      </c>
      <c r="C6156" s="4">
        <v>43126.368645833332</v>
      </c>
      <c r="D6156" s="1" t="s">
        <v>15433</v>
      </c>
      <c r="E6156" s="1" t="s">
        <v>15434</v>
      </c>
      <c r="F6156">
        <v>0</v>
      </c>
      <c r="G6156">
        <v>0</v>
      </c>
      <c r="H6156">
        <v>7</v>
      </c>
      <c r="I6156">
        <v>0</v>
      </c>
      <c r="J6156" s="1" t="s">
        <v>6258</v>
      </c>
      <c r="K6156" s="1" t="s">
        <v>7567</v>
      </c>
      <c r="L6156" s="1" t="s">
        <v>6260</v>
      </c>
      <c r="M6156" s="1" t="s">
        <v>6259</v>
      </c>
      <c r="N6156" s="1" t="s">
        <v>6268</v>
      </c>
      <c r="O6156" s="4">
        <v>39777.719039351854</v>
      </c>
      <c r="P6156" t="b">
        <v>1</v>
      </c>
      <c r="Q6156" s="1" t="s">
        <v>6269</v>
      </c>
      <c r="R6156" s="1" t="s">
        <v>6270</v>
      </c>
      <c r="S6156" s="1" t="s">
        <v>6218</v>
      </c>
      <c r="T6156">
        <v>39704</v>
      </c>
      <c r="U6156">
        <v>4096</v>
      </c>
      <c r="V6156">
        <v>7418</v>
      </c>
      <c r="W6156">
        <v>320</v>
      </c>
    </row>
    <row r="6157" spans="1:23" x14ac:dyDescent="0.25">
      <c r="A6157">
        <v>123868861</v>
      </c>
      <c r="B6157">
        <v>9.5650178948168499E+17</v>
      </c>
      <c r="C6157" s="4">
        <v>43125.555231481485</v>
      </c>
      <c r="D6157" s="1" t="s">
        <v>15435</v>
      </c>
      <c r="E6157" s="1" t="s">
        <v>6257</v>
      </c>
      <c r="F6157">
        <v>7</v>
      </c>
      <c r="G6157">
        <v>4</v>
      </c>
      <c r="H6157">
        <v>47</v>
      </c>
      <c r="I6157">
        <v>2</v>
      </c>
      <c r="J6157" s="1" t="s">
        <v>6258</v>
      </c>
      <c r="K6157" s="1" t="s">
        <v>6259</v>
      </c>
      <c r="L6157" s="1" t="s">
        <v>6260</v>
      </c>
      <c r="M6157" s="1" t="s">
        <v>6259</v>
      </c>
      <c r="N6157" s="1" t="s">
        <v>6281</v>
      </c>
      <c r="O6157" s="4">
        <v>40254.599421296298</v>
      </c>
      <c r="P6157" t="b">
        <v>1</v>
      </c>
      <c r="Q6157" s="1" t="s">
        <v>6282</v>
      </c>
      <c r="R6157" s="1" t="s">
        <v>6283</v>
      </c>
      <c r="S6157" s="1" t="s">
        <v>384</v>
      </c>
      <c r="T6157">
        <v>53434</v>
      </c>
      <c r="U6157">
        <v>609</v>
      </c>
      <c r="V6157">
        <v>6533</v>
      </c>
      <c r="W6157">
        <v>352</v>
      </c>
    </row>
    <row r="6158" spans="1:23" x14ac:dyDescent="0.25">
      <c r="A6158">
        <v>17622853</v>
      </c>
      <c r="B6158">
        <v>9.5649494126554726E+17</v>
      </c>
      <c r="C6158" s="4">
        <v>43125.53633101852</v>
      </c>
      <c r="D6158" s="1" t="s">
        <v>15436</v>
      </c>
      <c r="E6158" s="1" t="s">
        <v>6257</v>
      </c>
      <c r="F6158">
        <v>1</v>
      </c>
      <c r="G6158">
        <v>0</v>
      </c>
      <c r="H6158">
        <v>12</v>
      </c>
      <c r="I6158">
        <v>0</v>
      </c>
      <c r="J6158" s="1" t="s">
        <v>6258</v>
      </c>
      <c r="K6158" s="1" t="s">
        <v>13287</v>
      </c>
      <c r="L6158" s="1" t="s">
        <v>6287</v>
      </c>
      <c r="M6158" s="1" t="s">
        <v>6259</v>
      </c>
      <c r="N6158" s="1" t="s">
        <v>6268</v>
      </c>
      <c r="O6158" s="4">
        <v>39777.719039351854</v>
      </c>
      <c r="P6158" t="b">
        <v>1</v>
      </c>
      <c r="Q6158" s="1" t="s">
        <v>6269</v>
      </c>
      <c r="R6158" s="1" t="s">
        <v>6270</v>
      </c>
      <c r="S6158" s="1" t="s">
        <v>6218</v>
      </c>
      <c r="T6158">
        <v>39704</v>
      </c>
      <c r="U6158">
        <v>4096</v>
      </c>
      <c r="V6158">
        <v>7418</v>
      </c>
      <c r="W6158">
        <v>320</v>
      </c>
    </row>
    <row r="6159" spans="1:23" x14ac:dyDescent="0.25">
      <c r="A6159">
        <v>17622853</v>
      </c>
      <c r="B6159">
        <v>9.5648998174015078E+17</v>
      </c>
      <c r="C6159" s="4">
        <v>43125.522650462961</v>
      </c>
      <c r="D6159" s="1" t="s">
        <v>15437</v>
      </c>
      <c r="E6159" s="1" t="s">
        <v>6257</v>
      </c>
      <c r="F6159">
        <v>0</v>
      </c>
      <c r="G6159">
        <v>0</v>
      </c>
      <c r="H6159">
        <v>3</v>
      </c>
      <c r="I6159">
        <v>0</v>
      </c>
      <c r="J6159" s="1" t="s">
        <v>6258</v>
      </c>
      <c r="K6159" s="1" t="s">
        <v>13287</v>
      </c>
      <c r="L6159" s="1" t="s">
        <v>6287</v>
      </c>
      <c r="M6159" s="1" t="s">
        <v>6259</v>
      </c>
      <c r="N6159" s="1" t="s">
        <v>6268</v>
      </c>
      <c r="O6159" s="4">
        <v>39777.719039351854</v>
      </c>
      <c r="P6159" t="b">
        <v>1</v>
      </c>
      <c r="Q6159" s="1" t="s">
        <v>6269</v>
      </c>
      <c r="R6159" s="1" t="s">
        <v>6270</v>
      </c>
      <c r="S6159" s="1" t="s">
        <v>6218</v>
      </c>
      <c r="T6159">
        <v>39704</v>
      </c>
      <c r="U6159">
        <v>4096</v>
      </c>
      <c r="V6159">
        <v>7418</v>
      </c>
      <c r="W6159">
        <v>320</v>
      </c>
    </row>
    <row r="6160" spans="1:23" x14ac:dyDescent="0.25">
      <c r="A6160">
        <v>251034857</v>
      </c>
      <c r="B6160">
        <v>9.5648629337821594E+17</v>
      </c>
      <c r="C6160" s="4">
        <v>43125.512465277781</v>
      </c>
      <c r="D6160" s="1" t="s">
        <v>15438</v>
      </c>
      <c r="E6160" s="1" t="s">
        <v>6257</v>
      </c>
      <c r="F6160">
        <v>16</v>
      </c>
      <c r="G6160">
        <v>21</v>
      </c>
      <c r="H6160">
        <v>73</v>
      </c>
      <c r="I6160">
        <v>9</v>
      </c>
      <c r="J6160" s="1" t="s">
        <v>6778</v>
      </c>
      <c r="K6160" s="1" t="s">
        <v>7768</v>
      </c>
      <c r="L6160" s="1" t="s">
        <v>6260</v>
      </c>
      <c r="M6160" s="1" t="s">
        <v>6259</v>
      </c>
      <c r="N6160" s="1" t="s">
        <v>6326</v>
      </c>
      <c r="O6160" s="4">
        <v>40586.425208333334</v>
      </c>
      <c r="P6160" t="b">
        <v>1</v>
      </c>
      <c r="Q6160" s="1" t="s">
        <v>6327</v>
      </c>
      <c r="R6160" s="1" t="s">
        <v>6257</v>
      </c>
      <c r="S6160" s="1" t="s">
        <v>274</v>
      </c>
      <c r="T6160">
        <v>60188</v>
      </c>
      <c r="U6160">
        <v>450</v>
      </c>
      <c r="V6160">
        <v>2531</v>
      </c>
      <c r="W6160">
        <v>384</v>
      </c>
    </row>
    <row r="6161" spans="1:23" x14ac:dyDescent="0.25">
      <c r="A6161">
        <v>17622853</v>
      </c>
      <c r="B6161">
        <v>9.5646965163399578E+17</v>
      </c>
      <c r="C6161" s="4">
        <v>43125.466539351852</v>
      </c>
      <c r="D6161" s="1" t="s">
        <v>15439</v>
      </c>
      <c r="E6161" s="1" t="s">
        <v>6257</v>
      </c>
      <c r="F6161">
        <v>4</v>
      </c>
      <c r="G6161">
        <v>3</v>
      </c>
      <c r="H6161">
        <v>13</v>
      </c>
      <c r="I6161">
        <v>2</v>
      </c>
      <c r="J6161" s="1" t="s">
        <v>6700</v>
      </c>
      <c r="K6161" s="1" t="s">
        <v>6442</v>
      </c>
      <c r="L6161" s="1" t="s">
        <v>6260</v>
      </c>
      <c r="M6161" s="1" t="s">
        <v>6259</v>
      </c>
      <c r="N6161" s="1" t="s">
        <v>6268</v>
      </c>
      <c r="O6161" s="4">
        <v>39777.719039351854</v>
      </c>
      <c r="P6161" t="b">
        <v>1</v>
      </c>
      <c r="Q6161" s="1" t="s">
        <v>6269</v>
      </c>
      <c r="R6161" s="1" t="s">
        <v>6270</v>
      </c>
      <c r="S6161" s="1" t="s">
        <v>6218</v>
      </c>
      <c r="T6161">
        <v>39704</v>
      </c>
      <c r="U6161">
        <v>4096</v>
      </c>
      <c r="V6161">
        <v>7418</v>
      </c>
      <c r="W6161">
        <v>320</v>
      </c>
    </row>
    <row r="6162" spans="1:23" x14ac:dyDescent="0.25">
      <c r="A6162">
        <v>7089792</v>
      </c>
      <c r="B6162">
        <v>9.5623950713276826E+17</v>
      </c>
      <c r="C6162" s="4">
        <v>43124.831469907411</v>
      </c>
      <c r="D6162" s="1" t="s">
        <v>15440</v>
      </c>
      <c r="E6162" s="1" t="s">
        <v>6257</v>
      </c>
      <c r="F6162">
        <v>1</v>
      </c>
      <c r="G6162">
        <v>10</v>
      </c>
      <c r="H6162">
        <v>18</v>
      </c>
      <c r="I6162">
        <v>0</v>
      </c>
      <c r="J6162" s="1" t="s">
        <v>13269</v>
      </c>
      <c r="K6162" s="1" t="s">
        <v>6259</v>
      </c>
      <c r="L6162" s="1" t="s">
        <v>6260</v>
      </c>
      <c r="M6162" s="1" t="s">
        <v>6259</v>
      </c>
      <c r="N6162" s="1" t="s">
        <v>6275</v>
      </c>
      <c r="O6162" s="4">
        <v>39259.664467592593</v>
      </c>
      <c r="P6162" t="b">
        <v>1</v>
      </c>
      <c r="Q6162" s="1" t="s">
        <v>6276</v>
      </c>
      <c r="R6162" s="1" t="s">
        <v>6277</v>
      </c>
      <c r="S6162" s="1" t="s">
        <v>6278</v>
      </c>
      <c r="T6162">
        <v>30280</v>
      </c>
      <c r="U6162">
        <v>4550</v>
      </c>
      <c r="V6162">
        <v>7288</v>
      </c>
      <c r="W6162">
        <v>287</v>
      </c>
    </row>
    <row r="6163" spans="1:23" x14ac:dyDescent="0.25">
      <c r="A6163">
        <v>7089792</v>
      </c>
      <c r="B6163">
        <v>9.5620403658328064E+17</v>
      </c>
      <c r="C6163" s="4">
        <v>43124.733587962961</v>
      </c>
      <c r="D6163" s="1" t="s">
        <v>15441</v>
      </c>
      <c r="E6163" s="1" t="s">
        <v>6257</v>
      </c>
      <c r="F6163">
        <v>22</v>
      </c>
      <c r="G6163">
        <v>17</v>
      </c>
      <c r="H6163">
        <v>181</v>
      </c>
      <c r="I6163">
        <v>3</v>
      </c>
      <c r="J6163" s="1" t="s">
        <v>6375</v>
      </c>
      <c r="K6163" s="1" t="s">
        <v>7044</v>
      </c>
      <c r="L6163" s="1" t="s">
        <v>6260</v>
      </c>
      <c r="M6163" s="1" t="s">
        <v>6259</v>
      </c>
      <c r="N6163" s="1" t="s">
        <v>6275</v>
      </c>
      <c r="O6163" s="4">
        <v>39259.664467592593</v>
      </c>
      <c r="P6163" t="b">
        <v>1</v>
      </c>
      <c r="Q6163" s="1" t="s">
        <v>6276</v>
      </c>
      <c r="R6163" s="1" t="s">
        <v>6277</v>
      </c>
      <c r="S6163" s="1" t="s">
        <v>6278</v>
      </c>
      <c r="T6163">
        <v>30280</v>
      </c>
      <c r="U6163">
        <v>4550</v>
      </c>
      <c r="V6163">
        <v>7288</v>
      </c>
      <c r="W6163">
        <v>287</v>
      </c>
    </row>
    <row r="6164" spans="1:23" x14ac:dyDescent="0.25">
      <c r="A6164">
        <v>17622853</v>
      </c>
      <c r="B6164">
        <v>9.5617133101969818E+17</v>
      </c>
      <c r="C6164" s="4">
        <v>43124.643333333333</v>
      </c>
      <c r="D6164" s="1" t="s">
        <v>15442</v>
      </c>
      <c r="E6164" s="1" t="s">
        <v>6257</v>
      </c>
      <c r="F6164">
        <v>0</v>
      </c>
      <c r="G6164">
        <v>0</v>
      </c>
      <c r="H6164">
        <v>9</v>
      </c>
      <c r="I6164">
        <v>0</v>
      </c>
      <c r="J6164" s="1" t="s">
        <v>6258</v>
      </c>
      <c r="K6164" s="1" t="s">
        <v>6259</v>
      </c>
      <c r="L6164" s="1" t="s">
        <v>6287</v>
      </c>
      <c r="M6164" s="1" t="s">
        <v>6259</v>
      </c>
      <c r="N6164" s="1" t="s">
        <v>6268</v>
      </c>
      <c r="O6164" s="4">
        <v>39777.719039351854</v>
      </c>
      <c r="P6164" t="b">
        <v>1</v>
      </c>
      <c r="Q6164" s="1" t="s">
        <v>6269</v>
      </c>
      <c r="R6164" s="1" t="s">
        <v>6270</v>
      </c>
      <c r="S6164" s="1" t="s">
        <v>6218</v>
      </c>
      <c r="T6164">
        <v>39704</v>
      </c>
      <c r="U6164">
        <v>4096</v>
      </c>
      <c r="V6164">
        <v>7418</v>
      </c>
      <c r="W6164">
        <v>320</v>
      </c>
    </row>
    <row r="6165" spans="1:23" x14ac:dyDescent="0.25">
      <c r="A6165">
        <v>123868861</v>
      </c>
      <c r="B6165">
        <v>9.5616541691684045E+17</v>
      </c>
      <c r="C6165" s="4">
        <v>43124.627013888887</v>
      </c>
      <c r="D6165" s="1" t="s">
        <v>15443</v>
      </c>
      <c r="E6165" s="1" t="s">
        <v>6257</v>
      </c>
      <c r="F6165">
        <v>2</v>
      </c>
      <c r="G6165">
        <v>0</v>
      </c>
      <c r="H6165">
        <v>18</v>
      </c>
      <c r="I6165">
        <v>1</v>
      </c>
      <c r="J6165" s="1" t="s">
        <v>6258</v>
      </c>
      <c r="K6165" s="1" t="s">
        <v>6259</v>
      </c>
      <c r="L6165" s="1" t="s">
        <v>6260</v>
      </c>
      <c r="M6165" s="1" t="s">
        <v>6259</v>
      </c>
      <c r="N6165" s="1" t="s">
        <v>6281</v>
      </c>
      <c r="O6165" s="4">
        <v>40254.599421296298</v>
      </c>
      <c r="P6165" t="b">
        <v>1</v>
      </c>
      <c r="Q6165" s="1" t="s">
        <v>6282</v>
      </c>
      <c r="R6165" s="1" t="s">
        <v>6283</v>
      </c>
      <c r="S6165" s="1" t="s">
        <v>384</v>
      </c>
      <c r="T6165">
        <v>53434</v>
      </c>
      <c r="U6165">
        <v>609</v>
      </c>
      <c r="V6165">
        <v>6533</v>
      </c>
      <c r="W6165">
        <v>352</v>
      </c>
    </row>
    <row r="6166" spans="1:23" x14ac:dyDescent="0.25">
      <c r="A6166">
        <v>17622853</v>
      </c>
      <c r="B6166">
        <v>9.5604613806652621E+17</v>
      </c>
      <c r="C6166" s="4">
        <v>43124.29787037037</v>
      </c>
      <c r="D6166" s="1" t="s">
        <v>15444</v>
      </c>
      <c r="E6166" s="1" t="s">
        <v>6257</v>
      </c>
      <c r="F6166">
        <v>1</v>
      </c>
      <c r="G6166">
        <v>11</v>
      </c>
      <c r="H6166">
        <v>17</v>
      </c>
      <c r="I6166">
        <v>1</v>
      </c>
      <c r="J6166" s="1" t="s">
        <v>6258</v>
      </c>
      <c r="K6166" s="1" t="s">
        <v>11399</v>
      </c>
      <c r="L6166" s="1" t="s">
        <v>6260</v>
      </c>
      <c r="M6166" s="1" t="s">
        <v>6259</v>
      </c>
      <c r="N6166" s="1" t="s">
        <v>6268</v>
      </c>
      <c r="O6166" s="4">
        <v>39777.719039351854</v>
      </c>
      <c r="P6166" t="b">
        <v>1</v>
      </c>
      <c r="Q6166" s="1" t="s">
        <v>6269</v>
      </c>
      <c r="R6166" s="1" t="s">
        <v>6270</v>
      </c>
      <c r="S6166" s="1" t="s">
        <v>6218</v>
      </c>
      <c r="T6166">
        <v>39704</v>
      </c>
      <c r="U6166">
        <v>4096</v>
      </c>
      <c r="V6166">
        <v>7418</v>
      </c>
      <c r="W6166">
        <v>320</v>
      </c>
    </row>
    <row r="6167" spans="1:23" x14ac:dyDescent="0.25">
      <c r="A6167">
        <v>17622853</v>
      </c>
      <c r="B6167">
        <v>9.5589243250742886E+17</v>
      </c>
      <c r="C6167" s="4">
        <v>43123.873726851853</v>
      </c>
      <c r="D6167" s="1" t="s">
        <v>15445</v>
      </c>
      <c r="E6167" s="1" t="s">
        <v>15446</v>
      </c>
      <c r="F6167">
        <v>0</v>
      </c>
      <c r="G6167">
        <v>1</v>
      </c>
      <c r="H6167">
        <v>1</v>
      </c>
      <c r="I6167">
        <v>0</v>
      </c>
      <c r="J6167" s="1" t="s">
        <v>6259</v>
      </c>
      <c r="K6167" s="1" t="s">
        <v>15447</v>
      </c>
      <c r="L6167" s="1" t="s">
        <v>6260</v>
      </c>
      <c r="M6167" s="1" t="s">
        <v>6259</v>
      </c>
      <c r="N6167" s="1" t="s">
        <v>6268</v>
      </c>
      <c r="O6167" s="4">
        <v>39777.719039351854</v>
      </c>
      <c r="P6167" t="b">
        <v>1</v>
      </c>
      <c r="Q6167" s="1" t="s">
        <v>6269</v>
      </c>
      <c r="R6167" s="1" t="s">
        <v>6270</v>
      </c>
      <c r="S6167" s="1" t="s">
        <v>6218</v>
      </c>
      <c r="T6167">
        <v>39704</v>
      </c>
      <c r="U6167">
        <v>4096</v>
      </c>
      <c r="V6167">
        <v>7418</v>
      </c>
      <c r="W6167">
        <v>320</v>
      </c>
    </row>
    <row r="6168" spans="1:23" x14ac:dyDescent="0.25">
      <c r="A6168">
        <v>17622853</v>
      </c>
      <c r="B6168">
        <v>9.5582715498565222E+17</v>
      </c>
      <c r="C6168" s="4">
        <v>43123.69358796296</v>
      </c>
      <c r="D6168" s="1" t="s">
        <v>15448</v>
      </c>
      <c r="E6168" s="1" t="s">
        <v>6257</v>
      </c>
      <c r="F6168">
        <v>7</v>
      </c>
      <c r="G6168">
        <v>12</v>
      </c>
      <c r="H6168">
        <v>44</v>
      </c>
      <c r="I6168">
        <v>2</v>
      </c>
      <c r="J6168" s="1" t="s">
        <v>6258</v>
      </c>
      <c r="K6168" s="1" t="s">
        <v>6259</v>
      </c>
      <c r="L6168" s="1" t="s">
        <v>6287</v>
      </c>
      <c r="M6168" s="1" t="s">
        <v>6259</v>
      </c>
      <c r="N6168" s="1" t="s">
        <v>6268</v>
      </c>
      <c r="O6168" s="4">
        <v>39777.719039351854</v>
      </c>
      <c r="P6168" t="b">
        <v>1</v>
      </c>
      <c r="Q6168" s="1" t="s">
        <v>6269</v>
      </c>
      <c r="R6168" s="1" t="s">
        <v>6270</v>
      </c>
      <c r="S6168" s="1" t="s">
        <v>6218</v>
      </c>
      <c r="T6168">
        <v>39704</v>
      </c>
      <c r="U6168">
        <v>4096</v>
      </c>
      <c r="V6168">
        <v>7418</v>
      </c>
      <c r="W6168">
        <v>320</v>
      </c>
    </row>
    <row r="6169" spans="1:23" x14ac:dyDescent="0.25">
      <c r="A6169">
        <v>1227448789</v>
      </c>
      <c r="B6169">
        <v>9.5581378581355315E+17</v>
      </c>
      <c r="C6169" s="4">
        <v>43123.656701388885</v>
      </c>
      <c r="D6169" s="1" t="s">
        <v>15449</v>
      </c>
      <c r="E6169" s="1" t="s">
        <v>6257</v>
      </c>
      <c r="F6169">
        <v>5</v>
      </c>
      <c r="G6169">
        <v>1</v>
      </c>
      <c r="H6169">
        <v>9</v>
      </c>
      <c r="I6169">
        <v>0</v>
      </c>
      <c r="J6169" s="1" t="s">
        <v>6258</v>
      </c>
      <c r="K6169" s="1" t="s">
        <v>6303</v>
      </c>
      <c r="L6169" s="1" t="s">
        <v>6260</v>
      </c>
      <c r="M6169" s="1" t="s">
        <v>6259</v>
      </c>
      <c r="N6169" s="1" t="s">
        <v>6261</v>
      </c>
      <c r="O6169" s="4">
        <v>41333.559953703705</v>
      </c>
      <c r="P6169" t="b">
        <v>1</v>
      </c>
      <c r="Q6169" s="1" t="s">
        <v>6262</v>
      </c>
      <c r="R6169" s="1" t="s">
        <v>6263</v>
      </c>
      <c r="S6169" s="1" t="s">
        <v>6264</v>
      </c>
      <c r="T6169">
        <v>21001</v>
      </c>
      <c r="U6169">
        <v>646</v>
      </c>
      <c r="V6169">
        <v>6392</v>
      </c>
      <c r="W6169">
        <v>210</v>
      </c>
    </row>
    <row r="6170" spans="1:23" x14ac:dyDescent="0.25">
      <c r="A6170">
        <v>7089792</v>
      </c>
      <c r="B6170">
        <v>9.5578937998066893E+17</v>
      </c>
      <c r="C6170" s="4">
        <v>43123.58935185185</v>
      </c>
      <c r="D6170" s="1" t="s">
        <v>15450</v>
      </c>
      <c r="E6170" s="1" t="s">
        <v>15451</v>
      </c>
      <c r="F6170">
        <v>3</v>
      </c>
      <c r="G6170">
        <v>0</v>
      </c>
      <c r="H6170">
        <v>10</v>
      </c>
      <c r="I6170">
        <v>0</v>
      </c>
      <c r="J6170" s="1" t="s">
        <v>9898</v>
      </c>
      <c r="K6170" s="1" t="s">
        <v>7301</v>
      </c>
      <c r="L6170" s="1" t="s">
        <v>6260</v>
      </c>
      <c r="M6170" s="1" t="s">
        <v>6259</v>
      </c>
      <c r="N6170" s="1" t="s">
        <v>6275</v>
      </c>
      <c r="O6170" s="4">
        <v>39259.664467592593</v>
      </c>
      <c r="P6170" t="b">
        <v>1</v>
      </c>
      <c r="Q6170" s="1" t="s">
        <v>6276</v>
      </c>
      <c r="R6170" s="1" t="s">
        <v>6277</v>
      </c>
      <c r="S6170" s="1" t="s">
        <v>6278</v>
      </c>
      <c r="T6170">
        <v>30280</v>
      </c>
      <c r="U6170">
        <v>4550</v>
      </c>
      <c r="V6170">
        <v>7288</v>
      </c>
      <c r="W6170">
        <v>287</v>
      </c>
    </row>
    <row r="6171" spans="1:23" x14ac:dyDescent="0.25">
      <c r="A6171">
        <v>251034857</v>
      </c>
      <c r="B6171">
        <v>9.5539535034446234E+17</v>
      </c>
      <c r="C6171" s="4">
        <v>43122.50203703704</v>
      </c>
      <c r="D6171" s="1" t="s">
        <v>15452</v>
      </c>
      <c r="E6171" s="1" t="s">
        <v>6257</v>
      </c>
      <c r="F6171">
        <v>13</v>
      </c>
      <c r="G6171">
        <v>17</v>
      </c>
      <c r="H6171">
        <v>64</v>
      </c>
      <c r="I6171">
        <v>6</v>
      </c>
      <c r="J6171" s="1" t="s">
        <v>6258</v>
      </c>
      <c r="K6171" s="1" t="s">
        <v>6259</v>
      </c>
      <c r="L6171" s="1" t="s">
        <v>6260</v>
      </c>
      <c r="M6171" s="1" t="s">
        <v>6259</v>
      </c>
      <c r="N6171" s="1" t="s">
        <v>6326</v>
      </c>
      <c r="O6171" s="4">
        <v>40586.425208333334</v>
      </c>
      <c r="P6171" t="b">
        <v>1</v>
      </c>
      <c r="Q6171" s="1" t="s">
        <v>6327</v>
      </c>
      <c r="R6171" s="1" t="s">
        <v>6257</v>
      </c>
      <c r="S6171" s="1" t="s">
        <v>274</v>
      </c>
      <c r="T6171">
        <v>60188</v>
      </c>
      <c r="U6171">
        <v>450</v>
      </c>
      <c r="V6171">
        <v>2531</v>
      </c>
      <c r="W6171">
        <v>384</v>
      </c>
    </row>
    <row r="6172" spans="1:23" x14ac:dyDescent="0.25">
      <c r="A6172">
        <v>7089792</v>
      </c>
      <c r="B6172">
        <v>9.5537912155887616E+17</v>
      </c>
      <c r="C6172" s="4">
        <v>43122.457256944443</v>
      </c>
      <c r="D6172" s="1" t="s">
        <v>15453</v>
      </c>
      <c r="E6172" s="1" t="s">
        <v>6257</v>
      </c>
      <c r="F6172">
        <v>2</v>
      </c>
      <c r="G6172">
        <v>1</v>
      </c>
      <c r="H6172">
        <v>9</v>
      </c>
      <c r="I6172">
        <v>0</v>
      </c>
      <c r="J6172" s="1" t="s">
        <v>15454</v>
      </c>
      <c r="K6172" s="1" t="s">
        <v>7113</v>
      </c>
      <c r="L6172" s="1" t="s">
        <v>6260</v>
      </c>
      <c r="M6172" s="1" t="s">
        <v>6259</v>
      </c>
      <c r="N6172" s="1" t="s">
        <v>6275</v>
      </c>
      <c r="O6172" s="4">
        <v>39259.664467592593</v>
      </c>
      <c r="P6172" t="b">
        <v>1</v>
      </c>
      <c r="Q6172" s="1" t="s">
        <v>6276</v>
      </c>
      <c r="R6172" s="1" t="s">
        <v>6277</v>
      </c>
      <c r="S6172" s="1" t="s">
        <v>6278</v>
      </c>
      <c r="T6172">
        <v>30280</v>
      </c>
      <c r="U6172">
        <v>4550</v>
      </c>
      <c r="V6172">
        <v>7288</v>
      </c>
      <c r="W6172">
        <v>287</v>
      </c>
    </row>
    <row r="6173" spans="1:23" x14ac:dyDescent="0.25">
      <c r="A6173">
        <v>7089792</v>
      </c>
      <c r="B6173">
        <v>9.5537792368658432E+17</v>
      </c>
      <c r="C6173" s="4">
        <v>43122.453946759262</v>
      </c>
      <c r="D6173" s="1" t="s">
        <v>15455</v>
      </c>
      <c r="E6173" s="1" t="s">
        <v>6257</v>
      </c>
      <c r="F6173">
        <v>4</v>
      </c>
      <c r="G6173">
        <v>1</v>
      </c>
      <c r="H6173">
        <v>23</v>
      </c>
      <c r="I6173">
        <v>0</v>
      </c>
      <c r="J6173" s="1" t="s">
        <v>15456</v>
      </c>
      <c r="K6173" s="1" t="s">
        <v>12922</v>
      </c>
      <c r="L6173" s="1" t="s">
        <v>6260</v>
      </c>
      <c r="M6173" s="1" t="s">
        <v>6259</v>
      </c>
      <c r="N6173" s="1" t="s">
        <v>6275</v>
      </c>
      <c r="O6173" s="4">
        <v>39259.664467592593</v>
      </c>
      <c r="P6173" t="b">
        <v>1</v>
      </c>
      <c r="Q6173" s="1" t="s">
        <v>6276</v>
      </c>
      <c r="R6173" s="1" t="s">
        <v>6277</v>
      </c>
      <c r="S6173" s="1" t="s">
        <v>6278</v>
      </c>
      <c r="T6173">
        <v>30280</v>
      </c>
      <c r="U6173">
        <v>4550</v>
      </c>
      <c r="V6173">
        <v>7288</v>
      </c>
      <c r="W6173">
        <v>287</v>
      </c>
    </row>
    <row r="6174" spans="1:23" x14ac:dyDescent="0.25">
      <c r="A6174">
        <v>123868861</v>
      </c>
      <c r="B6174">
        <v>9.5536587565740032E+17</v>
      </c>
      <c r="C6174" s="4">
        <v>43122.420706018522</v>
      </c>
      <c r="D6174" s="1" t="s">
        <v>15457</v>
      </c>
      <c r="E6174" s="1" t="s">
        <v>6257</v>
      </c>
      <c r="F6174">
        <v>2</v>
      </c>
      <c r="G6174">
        <v>2</v>
      </c>
      <c r="H6174">
        <v>19</v>
      </c>
      <c r="I6174">
        <v>0</v>
      </c>
      <c r="J6174" s="1" t="s">
        <v>15115</v>
      </c>
      <c r="K6174" s="1" t="s">
        <v>6259</v>
      </c>
      <c r="L6174" s="1" t="s">
        <v>6260</v>
      </c>
      <c r="M6174" s="1" t="s">
        <v>6259</v>
      </c>
      <c r="N6174" s="1" t="s">
        <v>6281</v>
      </c>
      <c r="O6174" s="4">
        <v>40254.599421296298</v>
      </c>
      <c r="P6174" t="b">
        <v>1</v>
      </c>
      <c r="Q6174" s="1" t="s">
        <v>6282</v>
      </c>
      <c r="R6174" s="1" t="s">
        <v>6283</v>
      </c>
      <c r="S6174" s="1" t="s">
        <v>384</v>
      </c>
      <c r="T6174">
        <v>53434</v>
      </c>
      <c r="U6174">
        <v>609</v>
      </c>
      <c r="V6174">
        <v>6533</v>
      </c>
      <c r="W6174">
        <v>352</v>
      </c>
    </row>
    <row r="6175" spans="1:23" x14ac:dyDescent="0.25">
      <c r="A6175">
        <v>17622853</v>
      </c>
      <c r="B6175">
        <v>9.551712044192809E+17</v>
      </c>
      <c r="C6175" s="4">
        <v>43121.883518518516</v>
      </c>
      <c r="D6175" s="1" t="s">
        <v>15458</v>
      </c>
      <c r="E6175" s="1" t="s">
        <v>6257</v>
      </c>
      <c r="F6175">
        <v>4</v>
      </c>
      <c r="G6175">
        <v>5</v>
      </c>
      <c r="H6175">
        <v>41</v>
      </c>
      <c r="I6175">
        <v>1</v>
      </c>
      <c r="J6175" s="1" t="s">
        <v>6258</v>
      </c>
      <c r="K6175" s="1" t="s">
        <v>7567</v>
      </c>
      <c r="L6175" s="1" t="s">
        <v>6260</v>
      </c>
      <c r="M6175" s="1" t="s">
        <v>6259</v>
      </c>
      <c r="N6175" s="1" t="s">
        <v>6268</v>
      </c>
      <c r="O6175" s="4">
        <v>39777.719039351854</v>
      </c>
      <c r="P6175" t="b">
        <v>1</v>
      </c>
      <c r="Q6175" s="1" t="s">
        <v>6269</v>
      </c>
      <c r="R6175" s="1" t="s">
        <v>6270</v>
      </c>
      <c r="S6175" s="1" t="s">
        <v>6218</v>
      </c>
      <c r="T6175">
        <v>39704</v>
      </c>
      <c r="U6175">
        <v>4096</v>
      </c>
      <c r="V6175">
        <v>7418</v>
      </c>
      <c r="W6175">
        <v>320</v>
      </c>
    </row>
    <row r="6176" spans="1:23" x14ac:dyDescent="0.25">
      <c r="A6176">
        <v>251034857</v>
      </c>
      <c r="B6176">
        <v>9.5434910191896986E+17</v>
      </c>
      <c r="C6176" s="4">
        <v>43119.614942129629</v>
      </c>
      <c r="D6176" s="1" t="s">
        <v>15459</v>
      </c>
      <c r="E6176" s="1" t="s">
        <v>6257</v>
      </c>
      <c r="F6176">
        <v>14</v>
      </c>
      <c r="G6176">
        <v>9</v>
      </c>
      <c r="H6176">
        <v>36</v>
      </c>
      <c r="I6176">
        <v>3</v>
      </c>
      <c r="J6176" s="1" t="s">
        <v>6258</v>
      </c>
      <c r="K6176" s="1" t="s">
        <v>6259</v>
      </c>
      <c r="L6176" s="1" t="s">
        <v>6287</v>
      </c>
      <c r="M6176" s="1" t="s">
        <v>6259</v>
      </c>
      <c r="N6176" s="1" t="s">
        <v>6326</v>
      </c>
      <c r="O6176" s="4">
        <v>40586.425208333334</v>
      </c>
      <c r="P6176" t="b">
        <v>1</v>
      </c>
      <c r="Q6176" s="1" t="s">
        <v>6327</v>
      </c>
      <c r="R6176" s="1" t="s">
        <v>6257</v>
      </c>
      <c r="S6176" s="1" t="s">
        <v>274</v>
      </c>
      <c r="T6176">
        <v>60188</v>
      </c>
      <c r="U6176">
        <v>450</v>
      </c>
      <c r="V6176">
        <v>2531</v>
      </c>
      <c r="W6176">
        <v>384</v>
      </c>
    </row>
    <row r="6177" spans="1:23" x14ac:dyDescent="0.25">
      <c r="A6177">
        <v>14462419</v>
      </c>
      <c r="B6177">
        <v>9.5433402093815808E+17</v>
      </c>
      <c r="C6177" s="4">
        <v>43119.573321759257</v>
      </c>
      <c r="D6177" s="1" t="s">
        <v>15460</v>
      </c>
      <c r="E6177" s="1" t="s">
        <v>15461</v>
      </c>
      <c r="F6177">
        <v>1</v>
      </c>
      <c r="G6177">
        <v>1</v>
      </c>
      <c r="H6177">
        <v>2</v>
      </c>
      <c r="I6177">
        <v>0</v>
      </c>
      <c r="J6177" s="1" t="s">
        <v>15462</v>
      </c>
      <c r="K6177" s="1" t="s">
        <v>6259</v>
      </c>
      <c r="L6177" s="1" t="s">
        <v>6287</v>
      </c>
      <c r="M6177" s="1" t="s">
        <v>6259</v>
      </c>
      <c r="N6177" s="1" t="s">
        <v>6288</v>
      </c>
      <c r="O6177" s="4">
        <v>39559.695937500001</v>
      </c>
      <c r="P6177" t="b">
        <v>1</v>
      </c>
      <c r="Q6177" s="1" t="s">
        <v>6289</v>
      </c>
      <c r="R6177" s="1" t="s">
        <v>6290</v>
      </c>
      <c r="S6177" s="1" t="s">
        <v>6291</v>
      </c>
      <c r="T6177">
        <v>48743</v>
      </c>
      <c r="U6177">
        <v>4261</v>
      </c>
      <c r="V6177">
        <v>20083</v>
      </c>
      <c r="W6177">
        <v>471</v>
      </c>
    </row>
    <row r="6178" spans="1:23" x14ac:dyDescent="0.25">
      <c r="A6178">
        <v>111554559</v>
      </c>
      <c r="B6178">
        <v>9.5432466207014912E+17</v>
      </c>
      <c r="C6178" s="4">
        <v>43119.547500000001</v>
      </c>
      <c r="D6178" s="1" t="s">
        <v>15463</v>
      </c>
      <c r="E6178" s="1" t="s">
        <v>6257</v>
      </c>
      <c r="F6178">
        <v>11</v>
      </c>
      <c r="G6178">
        <v>3</v>
      </c>
      <c r="H6178">
        <v>17</v>
      </c>
      <c r="I6178">
        <v>0</v>
      </c>
      <c r="J6178" s="1" t="s">
        <v>6259</v>
      </c>
      <c r="K6178" s="1" t="s">
        <v>15464</v>
      </c>
      <c r="L6178" s="1" t="s">
        <v>6260</v>
      </c>
      <c r="M6178" s="1" t="s">
        <v>6259</v>
      </c>
      <c r="N6178" s="1" t="s">
        <v>6344</v>
      </c>
      <c r="O6178" s="4">
        <v>40214.462453703702</v>
      </c>
      <c r="P6178" t="b">
        <v>1</v>
      </c>
      <c r="Q6178" s="1" t="s">
        <v>156</v>
      </c>
      <c r="R6178" s="1" t="s">
        <v>6345</v>
      </c>
      <c r="S6178" s="1" t="s">
        <v>156</v>
      </c>
      <c r="T6178">
        <v>36079</v>
      </c>
      <c r="U6178">
        <v>456</v>
      </c>
      <c r="V6178">
        <v>8860</v>
      </c>
      <c r="W6178">
        <v>370</v>
      </c>
    </row>
    <row r="6179" spans="1:23" x14ac:dyDescent="0.25">
      <c r="A6179">
        <v>7089792</v>
      </c>
      <c r="B6179">
        <v>9.5429022132305101E+17</v>
      </c>
      <c r="C6179" s="4">
        <v>43119.452465277776</v>
      </c>
      <c r="D6179" s="1" t="s">
        <v>15465</v>
      </c>
      <c r="E6179" s="1" t="s">
        <v>6257</v>
      </c>
      <c r="F6179">
        <v>5</v>
      </c>
      <c r="G6179">
        <v>0</v>
      </c>
      <c r="H6179">
        <v>24</v>
      </c>
      <c r="I6179">
        <v>1</v>
      </c>
      <c r="J6179" s="1" t="s">
        <v>15466</v>
      </c>
      <c r="K6179" s="1" t="s">
        <v>6259</v>
      </c>
      <c r="L6179" s="1" t="s">
        <v>6260</v>
      </c>
      <c r="M6179" s="1" t="s">
        <v>6259</v>
      </c>
      <c r="N6179" s="1" t="s">
        <v>6275</v>
      </c>
      <c r="O6179" s="4">
        <v>39259.664467592593</v>
      </c>
      <c r="P6179" t="b">
        <v>1</v>
      </c>
      <c r="Q6179" s="1" t="s">
        <v>6276</v>
      </c>
      <c r="R6179" s="1" t="s">
        <v>6277</v>
      </c>
      <c r="S6179" s="1" t="s">
        <v>6278</v>
      </c>
      <c r="T6179">
        <v>30280</v>
      </c>
      <c r="U6179">
        <v>4550</v>
      </c>
      <c r="V6179">
        <v>7288</v>
      </c>
      <c r="W6179">
        <v>287</v>
      </c>
    </row>
    <row r="6180" spans="1:23" x14ac:dyDescent="0.25">
      <c r="A6180">
        <v>7089792</v>
      </c>
      <c r="B6180">
        <v>9.540415547039785E+17</v>
      </c>
      <c r="C6180" s="4">
        <v>43118.766273148147</v>
      </c>
      <c r="D6180" s="1" t="s">
        <v>15467</v>
      </c>
      <c r="E6180" s="1" t="s">
        <v>15468</v>
      </c>
      <c r="F6180">
        <v>1</v>
      </c>
      <c r="G6180">
        <v>0</v>
      </c>
      <c r="H6180">
        <v>5</v>
      </c>
      <c r="I6180">
        <v>0</v>
      </c>
      <c r="J6180" s="1" t="s">
        <v>9094</v>
      </c>
      <c r="K6180" s="1" t="s">
        <v>6259</v>
      </c>
      <c r="L6180" s="1" t="s">
        <v>6260</v>
      </c>
      <c r="M6180" s="1" t="s">
        <v>6259</v>
      </c>
      <c r="N6180" s="1" t="s">
        <v>6275</v>
      </c>
      <c r="O6180" s="4">
        <v>39259.664467592593</v>
      </c>
      <c r="P6180" t="b">
        <v>1</v>
      </c>
      <c r="Q6180" s="1" t="s">
        <v>6276</v>
      </c>
      <c r="R6180" s="1" t="s">
        <v>6277</v>
      </c>
      <c r="S6180" s="1" t="s">
        <v>6278</v>
      </c>
      <c r="T6180">
        <v>30280</v>
      </c>
      <c r="U6180">
        <v>4550</v>
      </c>
      <c r="V6180">
        <v>7288</v>
      </c>
      <c r="W6180">
        <v>287</v>
      </c>
    </row>
    <row r="6181" spans="1:23" x14ac:dyDescent="0.25">
      <c r="A6181">
        <v>14462419</v>
      </c>
      <c r="B6181">
        <v>9.5403183575916134E+17</v>
      </c>
      <c r="C6181" s="4">
        <v>43118.73945601852</v>
      </c>
      <c r="D6181" s="1" t="s">
        <v>15469</v>
      </c>
      <c r="E6181" s="1" t="s">
        <v>15470</v>
      </c>
      <c r="F6181">
        <v>9</v>
      </c>
      <c r="G6181">
        <v>2</v>
      </c>
      <c r="H6181">
        <v>38</v>
      </c>
      <c r="I6181">
        <v>0</v>
      </c>
      <c r="J6181" s="1" t="s">
        <v>7918</v>
      </c>
      <c r="K6181" s="1" t="s">
        <v>6259</v>
      </c>
      <c r="L6181" s="1" t="s">
        <v>6287</v>
      </c>
      <c r="M6181" s="1" t="s">
        <v>6259</v>
      </c>
      <c r="N6181" s="1" t="s">
        <v>6288</v>
      </c>
      <c r="O6181" s="4">
        <v>39559.695937500001</v>
      </c>
      <c r="P6181" t="b">
        <v>1</v>
      </c>
      <c r="Q6181" s="1" t="s">
        <v>6289</v>
      </c>
      <c r="R6181" s="1" t="s">
        <v>6290</v>
      </c>
      <c r="S6181" s="1" t="s">
        <v>6291</v>
      </c>
      <c r="T6181">
        <v>48743</v>
      </c>
      <c r="U6181">
        <v>4261</v>
      </c>
      <c r="V6181">
        <v>20083</v>
      </c>
      <c r="W6181">
        <v>471</v>
      </c>
    </row>
    <row r="6182" spans="1:23" x14ac:dyDescent="0.25">
      <c r="A6182">
        <v>14462419</v>
      </c>
      <c r="B6182">
        <v>9.5402330003176653E+17</v>
      </c>
      <c r="C6182" s="4">
        <v>43118.715902777774</v>
      </c>
      <c r="D6182" s="1" t="s">
        <v>15471</v>
      </c>
      <c r="E6182" s="1" t="s">
        <v>6257</v>
      </c>
      <c r="F6182">
        <v>13</v>
      </c>
      <c r="G6182">
        <v>3</v>
      </c>
      <c r="H6182">
        <v>29</v>
      </c>
      <c r="I6182">
        <v>0</v>
      </c>
      <c r="J6182" s="1" t="s">
        <v>6258</v>
      </c>
      <c r="K6182" s="1" t="s">
        <v>6286</v>
      </c>
      <c r="L6182" s="1" t="s">
        <v>6260</v>
      </c>
      <c r="M6182" s="1" t="s">
        <v>6259</v>
      </c>
      <c r="N6182" s="1" t="s">
        <v>6288</v>
      </c>
      <c r="O6182" s="4">
        <v>39559.695937500001</v>
      </c>
      <c r="P6182" t="b">
        <v>1</v>
      </c>
      <c r="Q6182" s="1" t="s">
        <v>6289</v>
      </c>
      <c r="R6182" s="1" t="s">
        <v>6290</v>
      </c>
      <c r="S6182" s="1" t="s">
        <v>6291</v>
      </c>
      <c r="T6182">
        <v>48743</v>
      </c>
      <c r="U6182">
        <v>4261</v>
      </c>
      <c r="V6182">
        <v>20083</v>
      </c>
      <c r="W6182">
        <v>471</v>
      </c>
    </row>
    <row r="6183" spans="1:23" x14ac:dyDescent="0.25">
      <c r="A6183">
        <v>7089792</v>
      </c>
      <c r="B6183">
        <v>9.5363770219228774E+17</v>
      </c>
      <c r="C6183" s="4">
        <v>43117.65185185185</v>
      </c>
      <c r="D6183" s="1" t="s">
        <v>15472</v>
      </c>
      <c r="E6183" s="1" t="s">
        <v>6257</v>
      </c>
      <c r="F6183">
        <v>2</v>
      </c>
      <c r="G6183">
        <v>0</v>
      </c>
      <c r="H6183">
        <v>9</v>
      </c>
      <c r="I6183">
        <v>0</v>
      </c>
      <c r="J6183" s="1" t="s">
        <v>15473</v>
      </c>
      <c r="K6183" s="1" t="s">
        <v>15474</v>
      </c>
      <c r="L6183" s="1" t="s">
        <v>6260</v>
      </c>
      <c r="M6183" s="1" t="s">
        <v>6259</v>
      </c>
      <c r="N6183" s="1" t="s">
        <v>6275</v>
      </c>
      <c r="O6183" s="4">
        <v>39259.664467592593</v>
      </c>
      <c r="P6183" t="b">
        <v>1</v>
      </c>
      <c r="Q6183" s="1" t="s">
        <v>6276</v>
      </c>
      <c r="R6183" s="1" t="s">
        <v>6277</v>
      </c>
      <c r="S6183" s="1" t="s">
        <v>6278</v>
      </c>
      <c r="T6183">
        <v>30280</v>
      </c>
      <c r="U6183">
        <v>4550</v>
      </c>
      <c r="V6183">
        <v>7288</v>
      </c>
      <c r="W6183">
        <v>287</v>
      </c>
    </row>
    <row r="6184" spans="1:23" x14ac:dyDescent="0.25">
      <c r="A6184">
        <v>111554559</v>
      </c>
      <c r="B6184">
        <v>9.5363529820593766E+17</v>
      </c>
      <c r="C6184" s="4">
        <v>43117.645219907405</v>
      </c>
      <c r="D6184" s="1" t="s">
        <v>15475</v>
      </c>
      <c r="E6184" s="1" t="s">
        <v>6257</v>
      </c>
      <c r="F6184">
        <v>9</v>
      </c>
      <c r="G6184">
        <v>2</v>
      </c>
      <c r="H6184">
        <v>45</v>
      </c>
      <c r="I6184">
        <v>1</v>
      </c>
      <c r="J6184" s="1" t="s">
        <v>6258</v>
      </c>
      <c r="K6184" s="1" t="s">
        <v>6259</v>
      </c>
      <c r="L6184" s="1" t="s">
        <v>6260</v>
      </c>
      <c r="M6184" s="1" t="s">
        <v>6259</v>
      </c>
      <c r="N6184" s="1" t="s">
        <v>6344</v>
      </c>
      <c r="O6184" s="4">
        <v>40214.462453703702</v>
      </c>
      <c r="P6184" t="b">
        <v>1</v>
      </c>
      <c r="Q6184" s="1" t="s">
        <v>156</v>
      </c>
      <c r="R6184" s="1" t="s">
        <v>6345</v>
      </c>
      <c r="S6184" s="1" t="s">
        <v>156</v>
      </c>
      <c r="T6184">
        <v>36079</v>
      </c>
      <c r="U6184">
        <v>456</v>
      </c>
      <c r="V6184">
        <v>8860</v>
      </c>
      <c r="W6184">
        <v>370</v>
      </c>
    </row>
    <row r="6185" spans="1:23" x14ac:dyDescent="0.25">
      <c r="A6185">
        <v>251034857</v>
      </c>
      <c r="B6185">
        <v>9.5362737030033818E+17</v>
      </c>
      <c r="C6185" s="4">
        <v>43117.623344907406</v>
      </c>
      <c r="D6185" s="1" t="s">
        <v>15476</v>
      </c>
      <c r="E6185" s="1" t="s">
        <v>6257</v>
      </c>
      <c r="F6185">
        <v>12</v>
      </c>
      <c r="G6185">
        <v>8</v>
      </c>
      <c r="H6185">
        <v>48</v>
      </c>
      <c r="I6185">
        <v>3</v>
      </c>
      <c r="J6185" s="1" t="s">
        <v>6258</v>
      </c>
      <c r="K6185" s="1" t="s">
        <v>6259</v>
      </c>
      <c r="L6185" s="1" t="s">
        <v>6260</v>
      </c>
      <c r="M6185" s="1" t="s">
        <v>6259</v>
      </c>
      <c r="N6185" s="1" t="s">
        <v>6326</v>
      </c>
      <c r="O6185" s="4">
        <v>40586.425208333334</v>
      </c>
      <c r="P6185" t="b">
        <v>1</v>
      </c>
      <c r="Q6185" s="1" t="s">
        <v>6327</v>
      </c>
      <c r="R6185" s="1" t="s">
        <v>6257</v>
      </c>
      <c r="S6185" s="1" t="s">
        <v>274</v>
      </c>
      <c r="T6185">
        <v>60188</v>
      </c>
      <c r="U6185">
        <v>450</v>
      </c>
      <c r="V6185">
        <v>2531</v>
      </c>
      <c r="W6185">
        <v>384</v>
      </c>
    </row>
    <row r="6186" spans="1:23" x14ac:dyDescent="0.25">
      <c r="A6186">
        <v>123868861</v>
      </c>
      <c r="B6186">
        <v>9.5361858556120269E+17</v>
      </c>
      <c r="C6186" s="4">
        <v>43117.599097222221</v>
      </c>
      <c r="D6186" s="1" t="s">
        <v>15477</v>
      </c>
      <c r="E6186" s="1" t="s">
        <v>6257</v>
      </c>
      <c r="F6186">
        <v>9</v>
      </c>
      <c r="G6186">
        <v>7</v>
      </c>
      <c r="H6186">
        <v>30</v>
      </c>
      <c r="I6186">
        <v>5</v>
      </c>
      <c r="J6186" s="1" t="s">
        <v>6258</v>
      </c>
      <c r="K6186" s="1" t="s">
        <v>6259</v>
      </c>
      <c r="L6186" s="1" t="s">
        <v>6260</v>
      </c>
      <c r="M6186" s="1" t="s">
        <v>6259</v>
      </c>
      <c r="N6186" s="1" t="s">
        <v>6281</v>
      </c>
      <c r="O6186" s="4">
        <v>40254.599421296298</v>
      </c>
      <c r="P6186" t="b">
        <v>1</v>
      </c>
      <c r="Q6186" s="1" t="s">
        <v>6282</v>
      </c>
      <c r="R6186" s="1" t="s">
        <v>6283</v>
      </c>
      <c r="S6186" s="1" t="s">
        <v>384</v>
      </c>
      <c r="T6186">
        <v>53434</v>
      </c>
      <c r="U6186">
        <v>609</v>
      </c>
      <c r="V6186">
        <v>6533</v>
      </c>
      <c r="W6186">
        <v>352</v>
      </c>
    </row>
    <row r="6187" spans="1:23" x14ac:dyDescent="0.25">
      <c r="A6187">
        <v>251034857</v>
      </c>
      <c r="B6187">
        <v>9.5356372800345702E+17</v>
      </c>
      <c r="C6187" s="4">
        <v>43117.44771990741</v>
      </c>
      <c r="D6187" s="1" t="s">
        <v>15478</v>
      </c>
      <c r="E6187" s="1" t="s">
        <v>6257</v>
      </c>
      <c r="F6187">
        <v>21</v>
      </c>
      <c r="G6187">
        <v>19</v>
      </c>
      <c r="H6187">
        <v>81</v>
      </c>
      <c r="I6187">
        <v>8</v>
      </c>
      <c r="J6187" s="1" t="s">
        <v>6258</v>
      </c>
      <c r="K6187" s="1" t="s">
        <v>6259</v>
      </c>
      <c r="L6187" s="1" t="s">
        <v>6287</v>
      </c>
      <c r="M6187" s="1" t="s">
        <v>6259</v>
      </c>
      <c r="N6187" s="1" t="s">
        <v>6326</v>
      </c>
      <c r="O6187" s="4">
        <v>40586.425208333334</v>
      </c>
      <c r="P6187" t="b">
        <v>1</v>
      </c>
      <c r="Q6187" s="1" t="s">
        <v>6327</v>
      </c>
      <c r="R6187" s="1" t="s">
        <v>6257</v>
      </c>
      <c r="S6187" s="1" t="s">
        <v>274</v>
      </c>
      <c r="T6187">
        <v>60188</v>
      </c>
      <c r="U6187">
        <v>450</v>
      </c>
      <c r="V6187">
        <v>2531</v>
      </c>
      <c r="W6187">
        <v>384</v>
      </c>
    </row>
    <row r="6188" spans="1:23" x14ac:dyDescent="0.25">
      <c r="A6188">
        <v>14462419</v>
      </c>
      <c r="B6188">
        <v>9.5355213606699418E+17</v>
      </c>
      <c r="C6188" s="4">
        <v>43117.41574074074</v>
      </c>
      <c r="D6188" s="1" t="s">
        <v>15479</v>
      </c>
      <c r="E6188" s="1" t="s">
        <v>6257</v>
      </c>
      <c r="F6188">
        <v>9</v>
      </c>
      <c r="G6188">
        <v>0</v>
      </c>
      <c r="H6188">
        <v>11</v>
      </c>
      <c r="I6188">
        <v>0</v>
      </c>
      <c r="J6188" s="1" t="s">
        <v>6258</v>
      </c>
      <c r="K6188" s="1" t="s">
        <v>15480</v>
      </c>
      <c r="L6188" s="1" t="s">
        <v>6260</v>
      </c>
      <c r="M6188" s="1" t="s">
        <v>6259</v>
      </c>
      <c r="N6188" s="1" t="s">
        <v>6288</v>
      </c>
      <c r="O6188" s="4">
        <v>39559.695937500001</v>
      </c>
      <c r="P6188" t="b">
        <v>1</v>
      </c>
      <c r="Q6188" s="1" t="s">
        <v>6289</v>
      </c>
      <c r="R6188" s="1" t="s">
        <v>6290</v>
      </c>
      <c r="S6188" s="1" t="s">
        <v>6291</v>
      </c>
      <c r="T6188">
        <v>48743</v>
      </c>
      <c r="U6188">
        <v>4261</v>
      </c>
      <c r="V6188">
        <v>20083</v>
      </c>
      <c r="W6188">
        <v>471</v>
      </c>
    </row>
    <row r="6189" spans="1:23" x14ac:dyDescent="0.25">
      <c r="A6189">
        <v>1227448789</v>
      </c>
      <c r="B6189">
        <v>9.5327129297904435E+17</v>
      </c>
      <c r="C6189" s="4">
        <v>43116.640752314815</v>
      </c>
      <c r="D6189" s="1" t="s">
        <v>15481</v>
      </c>
      <c r="E6189" s="1" t="s">
        <v>6257</v>
      </c>
      <c r="F6189">
        <v>10</v>
      </c>
      <c r="G6189">
        <v>4</v>
      </c>
      <c r="H6189">
        <v>24</v>
      </c>
      <c r="I6189">
        <v>1</v>
      </c>
      <c r="J6189" s="1" t="s">
        <v>6258</v>
      </c>
      <c r="K6189" s="1" t="s">
        <v>6303</v>
      </c>
      <c r="L6189" s="1" t="s">
        <v>6260</v>
      </c>
      <c r="M6189" s="1" t="s">
        <v>6259</v>
      </c>
      <c r="N6189" s="1" t="s">
        <v>6261</v>
      </c>
      <c r="O6189" s="4">
        <v>41333.559953703705</v>
      </c>
      <c r="P6189" t="b">
        <v>1</v>
      </c>
      <c r="Q6189" s="1" t="s">
        <v>6262</v>
      </c>
      <c r="R6189" s="1" t="s">
        <v>6263</v>
      </c>
      <c r="S6189" s="1" t="s">
        <v>6264</v>
      </c>
      <c r="T6189">
        <v>21001</v>
      </c>
      <c r="U6189">
        <v>646</v>
      </c>
      <c r="V6189">
        <v>6392</v>
      </c>
      <c r="W6189">
        <v>210</v>
      </c>
    </row>
    <row r="6190" spans="1:23" x14ac:dyDescent="0.25">
      <c r="A6190">
        <v>14462419</v>
      </c>
      <c r="B6190">
        <v>9.5321094756445798E+17</v>
      </c>
      <c r="C6190" s="4">
        <v>43116.474236111113</v>
      </c>
      <c r="D6190" s="1" t="s">
        <v>15482</v>
      </c>
      <c r="E6190" s="1" t="s">
        <v>15483</v>
      </c>
      <c r="F6190">
        <v>2</v>
      </c>
      <c r="G6190">
        <v>1</v>
      </c>
      <c r="H6190">
        <v>7</v>
      </c>
      <c r="I6190">
        <v>1</v>
      </c>
      <c r="J6190" s="1" t="s">
        <v>10002</v>
      </c>
      <c r="K6190" s="1" t="s">
        <v>15484</v>
      </c>
      <c r="L6190" s="1" t="s">
        <v>6260</v>
      </c>
      <c r="M6190" s="1" t="s">
        <v>6259</v>
      </c>
      <c r="N6190" s="1" t="s">
        <v>6288</v>
      </c>
      <c r="O6190" s="4">
        <v>39559.695937500001</v>
      </c>
      <c r="P6190" t="b">
        <v>1</v>
      </c>
      <c r="Q6190" s="1" t="s">
        <v>6289</v>
      </c>
      <c r="R6190" s="1" t="s">
        <v>6290</v>
      </c>
      <c r="S6190" s="1" t="s">
        <v>6291</v>
      </c>
      <c r="T6190">
        <v>48743</v>
      </c>
      <c r="U6190">
        <v>4261</v>
      </c>
      <c r="V6190">
        <v>20083</v>
      </c>
      <c r="W6190">
        <v>471</v>
      </c>
    </row>
    <row r="6191" spans="1:23" x14ac:dyDescent="0.25">
      <c r="A6191">
        <v>7089792</v>
      </c>
      <c r="B6191">
        <v>9.5320504064637747E+17</v>
      </c>
      <c r="C6191" s="4">
        <v>43116.457939814813</v>
      </c>
      <c r="D6191" s="1" t="s">
        <v>15485</v>
      </c>
      <c r="E6191" s="1" t="s">
        <v>6257</v>
      </c>
      <c r="F6191">
        <v>5</v>
      </c>
      <c r="G6191">
        <v>3</v>
      </c>
      <c r="H6191">
        <v>15</v>
      </c>
      <c r="I6191">
        <v>1</v>
      </c>
      <c r="J6191" s="1" t="s">
        <v>6791</v>
      </c>
      <c r="K6191" s="1" t="s">
        <v>12771</v>
      </c>
      <c r="L6191" s="1" t="s">
        <v>6260</v>
      </c>
      <c r="M6191" s="1" t="s">
        <v>6259</v>
      </c>
      <c r="N6191" s="1" t="s">
        <v>6275</v>
      </c>
      <c r="O6191" s="4">
        <v>39259.664467592593</v>
      </c>
      <c r="P6191" t="b">
        <v>1</v>
      </c>
      <c r="Q6191" s="1" t="s">
        <v>6276</v>
      </c>
      <c r="R6191" s="1" t="s">
        <v>6277</v>
      </c>
      <c r="S6191" s="1" t="s">
        <v>6278</v>
      </c>
      <c r="T6191">
        <v>30280</v>
      </c>
      <c r="U6191">
        <v>4550</v>
      </c>
      <c r="V6191">
        <v>7288</v>
      </c>
      <c r="W6191">
        <v>287</v>
      </c>
    </row>
    <row r="6192" spans="1:23" x14ac:dyDescent="0.25">
      <c r="A6192">
        <v>251034857</v>
      </c>
      <c r="B6192">
        <v>9.531888038748201E+17</v>
      </c>
      <c r="C6192" s="4">
        <v>43116.413124999999</v>
      </c>
      <c r="D6192" s="1" t="s">
        <v>15486</v>
      </c>
      <c r="E6192" s="1" t="s">
        <v>6257</v>
      </c>
      <c r="F6192">
        <v>17</v>
      </c>
      <c r="G6192">
        <v>4</v>
      </c>
      <c r="H6192">
        <v>34</v>
      </c>
      <c r="I6192">
        <v>3</v>
      </c>
      <c r="J6192" s="1" t="s">
        <v>6258</v>
      </c>
      <c r="K6192" s="1" t="s">
        <v>6259</v>
      </c>
      <c r="L6192" s="1" t="s">
        <v>6260</v>
      </c>
      <c r="M6192" s="1" t="s">
        <v>6259</v>
      </c>
      <c r="N6192" s="1" t="s">
        <v>6326</v>
      </c>
      <c r="O6192" s="4">
        <v>40586.425208333334</v>
      </c>
      <c r="P6192" t="b">
        <v>1</v>
      </c>
      <c r="Q6192" s="1" t="s">
        <v>6327</v>
      </c>
      <c r="R6192" s="1" t="s">
        <v>6257</v>
      </c>
      <c r="S6192" s="1" t="s">
        <v>274</v>
      </c>
      <c r="T6192">
        <v>60188</v>
      </c>
      <c r="U6192">
        <v>450</v>
      </c>
      <c r="V6192">
        <v>2531</v>
      </c>
      <c r="W6192">
        <v>384</v>
      </c>
    </row>
    <row r="6193" spans="1:23" x14ac:dyDescent="0.25">
      <c r="A6193">
        <v>7089792</v>
      </c>
      <c r="B6193">
        <v>9.5290373706819584E+17</v>
      </c>
      <c r="C6193" s="4">
        <v>43115.626493055555</v>
      </c>
      <c r="D6193" s="1" t="s">
        <v>15487</v>
      </c>
      <c r="E6193" s="1" t="s">
        <v>6257</v>
      </c>
      <c r="F6193">
        <v>2</v>
      </c>
      <c r="G6193">
        <v>3</v>
      </c>
      <c r="H6193">
        <v>10</v>
      </c>
      <c r="I6193">
        <v>1</v>
      </c>
      <c r="J6193" s="1" t="s">
        <v>15488</v>
      </c>
      <c r="K6193" s="1" t="s">
        <v>6259</v>
      </c>
      <c r="L6193" s="1" t="s">
        <v>6260</v>
      </c>
      <c r="M6193" s="1" t="s">
        <v>6259</v>
      </c>
      <c r="N6193" s="1" t="s">
        <v>6275</v>
      </c>
      <c r="O6193" s="4">
        <v>39259.664467592593</v>
      </c>
      <c r="P6193" t="b">
        <v>1</v>
      </c>
      <c r="Q6193" s="1" t="s">
        <v>6276</v>
      </c>
      <c r="R6193" s="1" t="s">
        <v>6277</v>
      </c>
      <c r="S6193" s="1" t="s">
        <v>6278</v>
      </c>
      <c r="T6193">
        <v>30280</v>
      </c>
      <c r="U6193">
        <v>4550</v>
      </c>
      <c r="V6193">
        <v>7288</v>
      </c>
      <c r="W6193">
        <v>287</v>
      </c>
    </row>
    <row r="6194" spans="1:23" x14ac:dyDescent="0.25">
      <c r="A6194">
        <v>7089792</v>
      </c>
      <c r="B6194">
        <v>9.529015411906519E+17</v>
      </c>
      <c r="C6194" s="4">
        <v>43115.620439814818</v>
      </c>
      <c r="D6194" s="1" t="s">
        <v>15489</v>
      </c>
      <c r="E6194" s="1" t="s">
        <v>6257</v>
      </c>
      <c r="F6194">
        <v>2</v>
      </c>
      <c r="G6194">
        <v>0</v>
      </c>
      <c r="H6194">
        <v>23</v>
      </c>
      <c r="I6194">
        <v>0</v>
      </c>
      <c r="J6194" s="1" t="s">
        <v>13269</v>
      </c>
      <c r="K6194" s="1" t="s">
        <v>7044</v>
      </c>
      <c r="L6194" s="1" t="s">
        <v>6260</v>
      </c>
      <c r="M6194" s="1" t="s">
        <v>6259</v>
      </c>
      <c r="N6194" s="1" t="s">
        <v>6275</v>
      </c>
      <c r="O6194" s="4">
        <v>39259.664467592593</v>
      </c>
      <c r="P6194" t="b">
        <v>1</v>
      </c>
      <c r="Q6194" s="1" t="s">
        <v>6276</v>
      </c>
      <c r="R6194" s="1" t="s">
        <v>6277</v>
      </c>
      <c r="S6194" s="1" t="s">
        <v>6278</v>
      </c>
      <c r="T6194">
        <v>30280</v>
      </c>
      <c r="U6194">
        <v>4550</v>
      </c>
      <c r="V6194">
        <v>7288</v>
      </c>
      <c r="W6194">
        <v>287</v>
      </c>
    </row>
    <row r="6195" spans="1:23" x14ac:dyDescent="0.25">
      <c r="A6195">
        <v>7089792</v>
      </c>
      <c r="B6195">
        <v>9.5289528110385971E+17</v>
      </c>
      <c r="C6195" s="4">
        <v>43115.603159722225</v>
      </c>
      <c r="D6195" s="1" t="s">
        <v>15490</v>
      </c>
      <c r="E6195" s="1" t="s">
        <v>15491</v>
      </c>
      <c r="F6195">
        <v>3</v>
      </c>
      <c r="G6195">
        <v>0</v>
      </c>
      <c r="H6195">
        <v>13</v>
      </c>
      <c r="I6195">
        <v>0</v>
      </c>
      <c r="J6195" s="1" t="s">
        <v>6258</v>
      </c>
      <c r="K6195" s="1" t="s">
        <v>15492</v>
      </c>
      <c r="L6195" s="1" t="s">
        <v>6260</v>
      </c>
      <c r="M6195" s="1" t="s">
        <v>6259</v>
      </c>
      <c r="N6195" s="1" t="s">
        <v>6275</v>
      </c>
      <c r="O6195" s="4">
        <v>39259.664467592593</v>
      </c>
      <c r="P6195" t="b">
        <v>1</v>
      </c>
      <c r="Q6195" s="1" t="s">
        <v>6276</v>
      </c>
      <c r="R6195" s="1" t="s">
        <v>6277</v>
      </c>
      <c r="S6195" s="1" t="s">
        <v>6278</v>
      </c>
      <c r="T6195">
        <v>30280</v>
      </c>
      <c r="U6195">
        <v>4550</v>
      </c>
      <c r="V6195">
        <v>7288</v>
      </c>
      <c r="W6195">
        <v>287</v>
      </c>
    </row>
    <row r="6196" spans="1:23" x14ac:dyDescent="0.25">
      <c r="A6196">
        <v>251034857</v>
      </c>
      <c r="B6196">
        <v>9.5287651265458176E+17</v>
      </c>
      <c r="C6196" s="4">
        <v>43115.551365740743</v>
      </c>
      <c r="D6196" s="1" t="s">
        <v>15493</v>
      </c>
      <c r="E6196" s="1" t="s">
        <v>6257</v>
      </c>
      <c r="F6196">
        <v>4</v>
      </c>
      <c r="G6196">
        <v>21</v>
      </c>
      <c r="H6196">
        <v>21</v>
      </c>
      <c r="I6196">
        <v>8</v>
      </c>
      <c r="J6196" s="1" t="s">
        <v>6258</v>
      </c>
      <c r="K6196" s="1" t="s">
        <v>6259</v>
      </c>
      <c r="L6196" s="1" t="s">
        <v>6260</v>
      </c>
      <c r="M6196" s="1" t="s">
        <v>6259</v>
      </c>
      <c r="N6196" s="1" t="s">
        <v>6326</v>
      </c>
      <c r="O6196" s="4">
        <v>40586.425208333334</v>
      </c>
      <c r="P6196" t="b">
        <v>1</v>
      </c>
      <c r="Q6196" s="1" t="s">
        <v>6327</v>
      </c>
      <c r="R6196" s="1" t="s">
        <v>6257</v>
      </c>
      <c r="S6196" s="1" t="s">
        <v>274</v>
      </c>
      <c r="T6196">
        <v>60188</v>
      </c>
      <c r="U6196">
        <v>450</v>
      </c>
      <c r="V6196">
        <v>2531</v>
      </c>
      <c r="W6196">
        <v>384</v>
      </c>
    </row>
    <row r="6197" spans="1:23" x14ac:dyDescent="0.25">
      <c r="A6197">
        <v>123868861</v>
      </c>
      <c r="B6197">
        <v>9.5283218267398554E+17</v>
      </c>
      <c r="C6197" s="4">
        <v>43115.429039351853</v>
      </c>
      <c r="D6197" s="1" t="s">
        <v>15494</v>
      </c>
      <c r="E6197" s="1" t="s">
        <v>6257</v>
      </c>
      <c r="F6197">
        <v>1</v>
      </c>
      <c r="G6197">
        <v>0</v>
      </c>
      <c r="H6197">
        <v>6</v>
      </c>
      <c r="I6197">
        <v>1</v>
      </c>
      <c r="J6197" s="1" t="s">
        <v>6258</v>
      </c>
      <c r="K6197" s="1" t="s">
        <v>12947</v>
      </c>
      <c r="L6197" s="1" t="s">
        <v>6260</v>
      </c>
      <c r="M6197" s="1" t="s">
        <v>6259</v>
      </c>
      <c r="N6197" s="1" t="s">
        <v>6281</v>
      </c>
      <c r="O6197" s="4">
        <v>40254.599421296298</v>
      </c>
      <c r="P6197" t="b">
        <v>1</v>
      </c>
      <c r="Q6197" s="1" t="s">
        <v>6282</v>
      </c>
      <c r="R6197" s="1" t="s">
        <v>6283</v>
      </c>
      <c r="S6197" s="1" t="s">
        <v>384</v>
      </c>
      <c r="T6197">
        <v>53434</v>
      </c>
      <c r="U6197">
        <v>609</v>
      </c>
      <c r="V6197">
        <v>6533</v>
      </c>
      <c r="W6197">
        <v>352</v>
      </c>
    </row>
    <row r="6198" spans="1:23" x14ac:dyDescent="0.25">
      <c r="A6198">
        <v>1227448789</v>
      </c>
      <c r="B6198">
        <v>9.5278182737011098E+17</v>
      </c>
      <c r="C6198" s="4">
        <v>43115.290092592593</v>
      </c>
      <c r="D6198" s="1" t="s">
        <v>15495</v>
      </c>
      <c r="E6198" s="1" t="s">
        <v>6257</v>
      </c>
      <c r="F6198">
        <v>12</v>
      </c>
      <c r="G6198">
        <v>4</v>
      </c>
      <c r="H6198">
        <v>31</v>
      </c>
      <c r="I6198">
        <v>2</v>
      </c>
      <c r="J6198" s="1" t="s">
        <v>6258</v>
      </c>
      <c r="K6198" s="1" t="s">
        <v>6259</v>
      </c>
      <c r="L6198" s="1" t="s">
        <v>6260</v>
      </c>
      <c r="M6198" s="1" t="s">
        <v>6259</v>
      </c>
      <c r="N6198" s="1" t="s">
        <v>6261</v>
      </c>
      <c r="O6198" s="4">
        <v>41333.559953703705</v>
      </c>
      <c r="P6198" t="b">
        <v>1</v>
      </c>
      <c r="Q6198" s="1" t="s">
        <v>6262</v>
      </c>
      <c r="R6198" s="1" t="s">
        <v>6263</v>
      </c>
      <c r="S6198" s="1" t="s">
        <v>6264</v>
      </c>
      <c r="T6198">
        <v>21001</v>
      </c>
      <c r="U6198">
        <v>646</v>
      </c>
      <c r="V6198">
        <v>6392</v>
      </c>
      <c r="W6198">
        <v>210</v>
      </c>
    </row>
    <row r="6199" spans="1:23" x14ac:dyDescent="0.25">
      <c r="A6199">
        <v>14462419</v>
      </c>
      <c r="B6199">
        <v>9.5215711491453338E+17</v>
      </c>
      <c r="C6199" s="4">
        <v>43113.56621527778</v>
      </c>
      <c r="D6199" s="1" t="s">
        <v>15496</v>
      </c>
      <c r="E6199" s="1" t="s">
        <v>6257</v>
      </c>
      <c r="F6199">
        <v>10</v>
      </c>
      <c r="G6199">
        <v>2</v>
      </c>
      <c r="H6199">
        <v>47</v>
      </c>
      <c r="I6199">
        <v>0</v>
      </c>
      <c r="J6199" s="1" t="s">
        <v>6258</v>
      </c>
      <c r="K6199" s="1" t="s">
        <v>8429</v>
      </c>
      <c r="L6199" s="1" t="s">
        <v>6260</v>
      </c>
      <c r="M6199" s="1" t="s">
        <v>6259</v>
      </c>
      <c r="N6199" s="1" t="s">
        <v>6288</v>
      </c>
      <c r="O6199" s="4">
        <v>39559.695937500001</v>
      </c>
      <c r="P6199" t="b">
        <v>1</v>
      </c>
      <c r="Q6199" s="1" t="s">
        <v>6289</v>
      </c>
      <c r="R6199" s="1" t="s">
        <v>6290</v>
      </c>
      <c r="S6199" s="1" t="s">
        <v>6291</v>
      </c>
      <c r="T6199">
        <v>48743</v>
      </c>
      <c r="U6199">
        <v>4261</v>
      </c>
      <c r="V6199">
        <v>20083</v>
      </c>
      <c r="W6199">
        <v>471</v>
      </c>
    </row>
    <row r="6200" spans="1:23" x14ac:dyDescent="0.25">
      <c r="A6200">
        <v>123868861</v>
      </c>
      <c r="B6200">
        <v>9.5184160090846413E+17</v>
      </c>
      <c r="C6200" s="4">
        <v>43112.695555555554</v>
      </c>
      <c r="D6200" s="1" t="s">
        <v>15497</v>
      </c>
      <c r="E6200" s="1" t="s">
        <v>6257</v>
      </c>
      <c r="F6200">
        <v>3</v>
      </c>
      <c r="G6200">
        <v>10</v>
      </c>
      <c r="H6200">
        <v>20</v>
      </c>
      <c r="I6200">
        <v>1</v>
      </c>
      <c r="J6200" s="1" t="s">
        <v>6258</v>
      </c>
      <c r="K6200" s="1" t="s">
        <v>15498</v>
      </c>
      <c r="L6200" s="1" t="s">
        <v>6260</v>
      </c>
      <c r="M6200" s="1" t="s">
        <v>6259</v>
      </c>
      <c r="N6200" s="1" t="s">
        <v>6281</v>
      </c>
      <c r="O6200" s="4">
        <v>40254.599421296298</v>
      </c>
      <c r="P6200" t="b">
        <v>1</v>
      </c>
      <c r="Q6200" s="1" t="s">
        <v>6282</v>
      </c>
      <c r="R6200" s="1" t="s">
        <v>6283</v>
      </c>
      <c r="S6200" s="1" t="s">
        <v>384</v>
      </c>
      <c r="T6200">
        <v>53434</v>
      </c>
      <c r="U6200">
        <v>609</v>
      </c>
      <c r="V6200">
        <v>6533</v>
      </c>
      <c r="W6200">
        <v>352</v>
      </c>
    </row>
    <row r="6201" spans="1:23" x14ac:dyDescent="0.25">
      <c r="A6201">
        <v>123868861</v>
      </c>
      <c r="B6201">
        <v>9.5178544080948838E+17</v>
      </c>
      <c r="C6201" s="4">
        <v>43112.540590277778</v>
      </c>
      <c r="D6201" s="1" t="s">
        <v>15499</v>
      </c>
      <c r="E6201" s="1" t="s">
        <v>6257</v>
      </c>
      <c r="F6201">
        <v>2</v>
      </c>
      <c r="G6201">
        <v>5</v>
      </c>
      <c r="H6201">
        <v>21</v>
      </c>
      <c r="I6201">
        <v>0</v>
      </c>
      <c r="J6201" s="1" t="s">
        <v>15115</v>
      </c>
      <c r="K6201" s="1" t="s">
        <v>6259</v>
      </c>
      <c r="L6201" s="1" t="s">
        <v>6260</v>
      </c>
      <c r="M6201" s="1" t="s">
        <v>6259</v>
      </c>
      <c r="N6201" s="1" t="s">
        <v>6281</v>
      </c>
      <c r="O6201" s="4">
        <v>40254.599421296298</v>
      </c>
      <c r="P6201" t="b">
        <v>1</v>
      </c>
      <c r="Q6201" s="1" t="s">
        <v>6282</v>
      </c>
      <c r="R6201" s="1" t="s">
        <v>6283</v>
      </c>
      <c r="S6201" s="1" t="s">
        <v>384</v>
      </c>
      <c r="T6201">
        <v>53434</v>
      </c>
      <c r="U6201">
        <v>609</v>
      </c>
      <c r="V6201">
        <v>6533</v>
      </c>
      <c r="W6201">
        <v>352</v>
      </c>
    </row>
    <row r="6202" spans="1:23" x14ac:dyDescent="0.25">
      <c r="A6202">
        <v>123868861</v>
      </c>
      <c r="B6202">
        <v>9.5145870904104141E+17</v>
      </c>
      <c r="C6202" s="4">
        <v>43111.638981481483</v>
      </c>
      <c r="D6202" s="1" t="s">
        <v>15500</v>
      </c>
      <c r="E6202" s="1" t="s">
        <v>6257</v>
      </c>
      <c r="F6202">
        <v>4</v>
      </c>
      <c r="G6202">
        <v>1</v>
      </c>
      <c r="H6202">
        <v>13</v>
      </c>
      <c r="I6202">
        <v>0</v>
      </c>
      <c r="J6202" s="1" t="s">
        <v>6258</v>
      </c>
      <c r="K6202" s="1" t="s">
        <v>6259</v>
      </c>
      <c r="L6202" s="1" t="s">
        <v>6260</v>
      </c>
      <c r="M6202" s="1" t="s">
        <v>6259</v>
      </c>
      <c r="N6202" s="1" t="s">
        <v>6281</v>
      </c>
      <c r="O6202" s="4">
        <v>40254.599421296298</v>
      </c>
      <c r="P6202" t="b">
        <v>1</v>
      </c>
      <c r="Q6202" s="1" t="s">
        <v>6282</v>
      </c>
      <c r="R6202" s="1" t="s">
        <v>6283</v>
      </c>
      <c r="S6202" s="1" t="s">
        <v>384</v>
      </c>
      <c r="T6202">
        <v>53434</v>
      </c>
      <c r="U6202">
        <v>609</v>
      </c>
      <c r="V6202">
        <v>6533</v>
      </c>
      <c r="W6202">
        <v>352</v>
      </c>
    </row>
    <row r="6203" spans="1:23" x14ac:dyDescent="0.25">
      <c r="A6203">
        <v>111554559</v>
      </c>
      <c r="B6203">
        <v>9.5142724974354842E+17</v>
      </c>
      <c r="C6203" s="4">
        <v>43111.552164351851</v>
      </c>
      <c r="D6203" s="1" t="s">
        <v>15501</v>
      </c>
      <c r="E6203" s="1" t="s">
        <v>6257</v>
      </c>
      <c r="F6203">
        <v>6</v>
      </c>
      <c r="G6203">
        <v>1</v>
      </c>
      <c r="H6203">
        <v>21</v>
      </c>
      <c r="I6203">
        <v>1</v>
      </c>
      <c r="J6203" s="1" t="s">
        <v>6259</v>
      </c>
      <c r="K6203" s="1" t="s">
        <v>6259</v>
      </c>
      <c r="L6203" s="1" t="s">
        <v>6260</v>
      </c>
      <c r="M6203" s="1" t="s">
        <v>6259</v>
      </c>
      <c r="N6203" s="1" t="s">
        <v>6344</v>
      </c>
      <c r="O6203" s="4">
        <v>40214.462453703702</v>
      </c>
      <c r="P6203" t="b">
        <v>1</v>
      </c>
      <c r="Q6203" s="1" t="s">
        <v>156</v>
      </c>
      <c r="R6203" s="1" t="s">
        <v>6345</v>
      </c>
      <c r="S6203" s="1" t="s">
        <v>156</v>
      </c>
      <c r="T6203">
        <v>36079</v>
      </c>
      <c r="U6203">
        <v>456</v>
      </c>
      <c r="V6203">
        <v>8860</v>
      </c>
      <c r="W6203">
        <v>370</v>
      </c>
    </row>
    <row r="6204" spans="1:23" x14ac:dyDescent="0.25">
      <c r="A6204">
        <v>17622853</v>
      </c>
      <c r="B6204">
        <v>9.5141927178304307E+17</v>
      </c>
      <c r="C6204" s="4">
        <v>43111.530150462961</v>
      </c>
      <c r="D6204" s="1" t="s">
        <v>15502</v>
      </c>
      <c r="E6204" s="1" t="s">
        <v>6257</v>
      </c>
      <c r="F6204">
        <v>1</v>
      </c>
      <c r="G6204">
        <v>0</v>
      </c>
      <c r="H6204">
        <v>12</v>
      </c>
      <c r="I6204">
        <v>0</v>
      </c>
      <c r="J6204" s="1" t="s">
        <v>6711</v>
      </c>
      <c r="K6204" s="1" t="s">
        <v>6259</v>
      </c>
      <c r="L6204" s="1" t="s">
        <v>6287</v>
      </c>
      <c r="M6204" s="1" t="s">
        <v>6259</v>
      </c>
      <c r="N6204" s="1" t="s">
        <v>6268</v>
      </c>
      <c r="O6204" s="4">
        <v>39777.719039351854</v>
      </c>
      <c r="P6204" t="b">
        <v>1</v>
      </c>
      <c r="Q6204" s="1" t="s">
        <v>6269</v>
      </c>
      <c r="R6204" s="1" t="s">
        <v>6270</v>
      </c>
      <c r="S6204" s="1" t="s">
        <v>6218</v>
      </c>
      <c r="T6204">
        <v>39704</v>
      </c>
      <c r="U6204">
        <v>4096</v>
      </c>
      <c r="V6204">
        <v>7418</v>
      </c>
      <c r="W6204">
        <v>320</v>
      </c>
    </row>
    <row r="6205" spans="1:23" x14ac:dyDescent="0.25">
      <c r="A6205">
        <v>111554559</v>
      </c>
      <c r="B6205">
        <v>9.5140695879133184E+17</v>
      </c>
      <c r="C6205" s="4">
        <v>43111.496168981481</v>
      </c>
      <c r="D6205" s="1" t="s">
        <v>15503</v>
      </c>
      <c r="E6205" s="1" t="s">
        <v>6257</v>
      </c>
      <c r="F6205">
        <v>2</v>
      </c>
      <c r="G6205">
        <v>4</v>
      </c>
      <c r="H6205">
        <v>17</v>
      </c>
      <c r="I6205">
        <v>0</v>
      </c>
      <c r="J6205" s="1" t="s">
        <v>6259</v>
      </c>
      <c r="K6205" s="1" t="s">
        <v>6259</v>
      </c>
      <c r="L6205" s="1" t="s">
        <v>6260</v>
      </c>
      <c r="M6205" s="1" t="s">
        <v>6259</v>
      </c>
      <c r="N6205" s="1" t="s">
        <v>6344</v>
      </c>
      <c r="O6205" s="4">
        <v>40214.462453703702</v>
      </c>
      <c r="P6205" t="b">
        <v>1</v>
      </c>
      <c r="Q6205" s="1" t="s">
        <v>156</v>
      </c>
      <c r="R6205" s="1" t="s">
        <v>6345</v>
      </c>
      <c r="S6205" s="1" t="s">
        <v>156</v>
      </c>
      <c r="T6205">
        <v>36079</v>
      </c>
      <c r="U6205">
        <v>456</v>
      </c>
      <c r="V6205">
        <v>8860</v>
      </c>
      <c r="W6205">
        <v>370</v>
      </c>
    </row>
    <row r="6206" spans="1:23" x14ac:dyDescent="0.25">
      <c r="A6206">
        <v>1227448789</v>
      </c>
      <c r="B6206">
        <v>9.5139475600071475E+17</v>
      </c>
      <c r="C6206" s="4">
        <v>43111.462500000001</v>
      </c>
      <c r="D6206" s="1" t="s">
        <v>15504</v>
      </c>
      <c r="E6206" s="1" t="s">
        <v>6257</v>
      </c>
      <c r="F6206">
        <v>6</v>
      </c>
      <c r="G6206">
        <v>4</v>
      </c>
      <c r="H6206">
        <v>17</v>
      </c>
      <c r="I6206">
        <v>1</v>
      </c>
      <c r="J6206" s="1" t="s">
        <v>6258</v>
      </c>
      <c r="K6206" s="1" t="s">
        <v>6303</v>
      </c>
      <c r="L6206" s="1" t="s">
        <v>6260</v>
      </c>
      <c r="M6206" s="1" t="s">
        <v>6259</v>
      </c>
      <c r="N6206" s="1" t="s">
        <v>6261</v>
      </c>
      <c r="O6206" s="4">
        <v>41333.559953703705</v>
      </c>
      <c r="P6206" t="b">
        <v>1</v>
      </c>
      <c r="Q6206" s="1" t="s">
        <v>6262</v>
      </c>
      <c r="R6206" s="1" t="s">
        <v>6263</v>
      </c>
      <c r="S6206" s="1" t="s">
        <v>6264</v>
      </c>
      <c r="T6206">
        <v>21001</v>
      </c>
      <c r="U6206">
        <v>646</v>
      </c>
      <c r="V6206">
        <v>6392</v>
      </c>
      <c r="W6206">
        <v>210</v>
      </c>
    </row>
    <row r="6207" spans="1:23" x14ac:dyDescent="0.25">
      <c r="A6207">
        <v>123868861</v>
      </c>
      <c r="B6207">
        <v>9.5138542726446694E+17</v>
      </c>
      <c r="C6207" s="4">
        <v>43111.436759259261</v>
      </c>
      <c r="D6207" s="1" t="s">
        <v>15505</v>
      </c>
      <c r="E6207" s="1" t="s">
        <v>6257</v>
      </c>
      <c r="F6207">
        <v>5</v>
      </c>
      <c r="G6207">
        <v>1</v>
      </c>
      <c r="H6207">
        <v>11</v>
      </c>
      <c r="I6207">
        <v>0</v>
      </c>
      <c r="J6207" s="1" t="s">
        <v>6258</v>
      </c>
      <c r="K6207" s="1" t="s">
        <v>9931</v>
      </c>
      <c r="L6207" s="1" t="s">
        <v>6260</v>
      </c>
      <c r="M6207" s="1" t="s">
        <v>6259</v>
      </c>
      <c r="N6207" s="1" t="s">
        <v>6281</v>
      </c>
      <c r="O6207" s="4">
        <v>40254.599421296298</v>
      </c>
      <c r="P6207" t="b">
        <v>1</v>
      </c>
      <c r="Q6207" s="1" t="s">
        <v>6282</v>
      </c>
      <c r="R6207" s="1" t="s">
        <v>6283</v>
      </c>
      <c r="S6207" s="1" t="s">
        <v>384</v>
      </c>
      <c r="T6207">
        <v>53434</v>
      </c>
      <c r="U6207">
        <v>609</v>
      </c>
      <c r="V6207">
        <v>6533</v>
      </c>
      <c r="W6207">
        <v>352</v>
      </c>
    </row>
    <row r="6208" spans="1:23" x14ac:dyDescent="0.25">
      <c r="A6208">
        <v>7089792</v>
      </c>
      <c r="B6208">
        <v>9.5137512185965363E+17</v>
      </c>
      <c r="C6208" s="4">
        <v>43111.408321759256</v>
      </c>
      <c r="D6208" s="1" t="s">
        <v>15506</v>
      </c>
      <c r="E6208" s="1" t="s">
        <v>15507</v>
      </c>
      <c r="F6208">
        <v>3</v>
      </c>
      <c r="G6208">
        <v>0</v>
      </c>
      <c r="H6208">
        <v>7</v>
      </c>
      <c r="I6208">
        <v>0</v>
      </c>
      <c r="J6208" s="1" t="s">
        <v>13888</v>
      </c>
      <c r="K6208" s="1" t="s">
        <v>6259</v>
      </c>
      <c r="L6208" s="1" t="s">
        <v>6260</v>
      </c>
      <c r="M6208" s="1" t="s">
        <v>6259</v>
      </c>
      <c r="N6208" s="1" t="s">
        <v>6275</v>
      </c>
      <c r="O6208" s="4">
        <v>39259.664467592593</v>
      </c>
      <c r="P6208" t="b">
        <v>1</v>
      </c>
      <c r="Q6208" s="1" t="s">
        <v>6276</v>
      </c>
      <c r="R6208" s="1" t="s">
        <v>6277</v>
      </c>
      <c r="S6208" s="1" t="s">
        <v>6278</v>
      </c>
      <c r="T6208">
        <v>30280</v>
      </c>
      <c r="U6208">
        <v>4550</v>
      </c>
      <c r="V6208">
        <v>7288</v>
      </c>
      <c r="W6208">
        <v>287</v>
      </c>
    </row>
    <row r="6209" spans="1:23" x14ac:dyDescent="0.25">
      <c r="A6209">
        <v>7089792</v>
      </c>
      <c r="B6209">
        <v>9.5116256869285888E+17</v>
      </c>
      <c r="C6209" s="4">
        <v>43110.821782407409</v>
      </c>
      <c r="D6209" s="1" t="s">
        <v>15508</v>
      </c>
      <c r="E6209" s="1" t="s">
        <v>6257</v>
      </c>
      <c r="F6209">
        <v>3</v>
      </c>
      <c r="G6209">
        <v>4</v>
      </c>
      <c r="H6209">
        <v>24</v>
      </c>
      <c r="I6209">
        <v>1</v>
      </c>
      <c r="J6209" s="1" t="s">
        <v>6258</v>
      </c>
      <c r="K6209" s="1" t="s">
        <v>6293</v>
      </c>
      <c r="L6209" s="1" t="s">
        <v>6260</v>
      </c>
      <c r="M6209" s="1" t="s">
        <v>6259</v>
      </c>
      <c r="N6209" s="1" t="s">
        <v>6275</v>
      </c>
      <c r="O6209" s="4">
        <v>39259.664467592593</v>
      </c>
      <c r="P6209" t="b">
        <v>1</v>
      </c>
      <c r="Q6209" s="1" t="s">
        <v>6276</v>
      </c>
      <c r="R6209" s="1" t="s">
        <v>6277</v>
      </c>
      <c r="S6209" s="1" t="s">
        <v>6278</v>
      </c>
      <c r="T6209">
        <v>30280</v>
      </c>
      <c r="U6209">
        <v>4550</v>
      </c>
      <c r="V6209">
        <v>7288</v>
      </c>
      <c r="W6209">
        <v>287</v>
      </c>
    </row>
    <row r="6210" spans="1:23" x14ac:dyDescent="0.25">
      <c r="A6210">
        <v>123868861</v>
      </c>
      <c r="B6210">
        <v>9.5110450748370944E+17</v>
      </c>
      <c r="C6210" s="4">
        <v>43110.661562499998</v>
      </c>
      <c r="D6210" s="1" t="s">
        <v>15509</v>
      </c>
      <c r="E6210" s="1" t="s">
        <v>6257</v>
      </c>
      <c r="F6210">
        <v>19</v>
      </c>
      <c r="G6210">
        <v>21</v>
      </c>
      <c r="H6210">
        <v>109</v>
      </c>
      <c r="I6210">
        <v>2</v>
      </c>
      <c r="J6210" s="1" t="s">
        <v>6258</v>
      </c>
      <c r="K6210" s="1" t="s">
        <v>9931</v>
      </c>
      <c r="L6210" s="1" t="s">
        <v>6260</v>
      </c>
      <c r="M6210" s="1" t="s">
        <v>6259</v>
      </c>
      <c r="N6210" s="1" t="s">
        <v>6281</v>
      </c>
      <c r="O6210" s="4">
        <v>40254.599421296298</v>
      </c>
      <c r="P6210" t="b">
        <v>1</v>
      </c>
      <c r="Q6210" s="1" t="s">
        <v>6282</v>
      </c>
      <c r="R6210" s="1" t="s">
        <v>6283</v>
      </c>
      <c r="S6210" s="1" t="s">
        <v>384</v>
      </c>
      <c r="T6210">
        <v>53434</v>
      </c>
      <c r="U6210">
        <v>609</v>
      </c>
      <c r="V6210">
        <v>6533</v>
      </c>
      <c r="W6210">
        <v>352</v>
      </c>
    </row>
    <row r="6211" spans="1:23" x14ac:dyDescent="0.25">
      <c r="A6211">
        <v>7089792</v>
      </c>
      <c r="B6211">
        <v>9.5080490871388979E+17</v>
      </c>
      <c r="C6211" s="4">
        <v>43109.834826388891</v>
      </c>
      <c r="D6211" s="1" t="s">
        <v>15510</v>
      </c>
      <c r="E6211" s="1" t="s">
        <v>6257</v>
      </c>
      <c r="F6211">
        <v>2</v>
      </c>
      <c r="G6211">
        <v>2</v>
      </c>
      <c r="H6211">
        <v>18</v>
      </c>
      <c r="I6211">
        <v>0</v>
      </c>
      <c r="J6211" s="1" t="s">
        <v>6258</v>
      </c>
      <c r="K6211" s="1" t="s">
        <v>6293</v>
      </c>
      <c r="L6211" s="1" t="s">
        <v>6260</v>
      </c>
      <c r="M6211" s="1" t="s">
        <v>6259</v>
      </c>
      <c r="N6211" s="1" t="s">
        <v>6275</v>
      </c>
      <c r="O6211" s="4">
        <v>39259.664467592593</v>
      </c>
      <c r="P6211" t="b">
        <v>1</v>
      </c>
      <c r="Q6211" s="1" t="s">
        <v>6276</v>
      </c>
      <c r="R6211" s="1" t="s">
        <v>6277</v>
      </c>
      <c r="S6211" s="1" t="s">
        <v>6278</v>
      </c>
      <c r="T6211">
        <v>30280</v>
      </c>
      <c r="U6211">
        <v>4550</v>
      </c>
      <c r="V6211">
        <v>7288</v>
      </c>
      <c r="W6211">
        <v>287</v>
      </c>
    </row>
    <row r="6212" spans="1:23" x14ac:dyDescent="0.25">
      <c r="A6212">
        <v>251034857</v>
      </c>
      <c r="B6212">
        <v>9.5074605991931494E+17</v>
      </c>
      <c r="C6212" s="4">
        <v>43109.672442129631</v>
      </c>
      <c r="D6212" s="1" t="s">
        <v>15511</v>
      </c>
      <c r="E6212" s="1" t="s">
        <v>6257</v>
      </c>
      <c r="F6212">
        <v>14</v>
      </c>
      <c r="G6212">
        <v>7</v>
      </c>
      <c r="H6212">
        <v>43</v>
      </c>
      <c r="I6212">
        <v>2</v>
      </c>
      <c r="J6212" s="1" t="s">
        <v>6258</v>
      </c>
      <c r="K6212" s="1" t="s">
        <v>6259</v>
      </c>
      <c r="L6212" s="1" t="s">
        <v>6260</v>
      </c>
      <c r="M6212" s="1" t="s">
        <v>6259</v>
      </c>
      <c r="N6212" s="1" t="s">
        <v>6326</v>
      </c>
      <c r="O6212" s="4">
        <v>40586.425208333334</v>
      </c>
      <c r="P6212" t="b">
        <v>1</v>
      </c>
      <c r="Q6212" s="1" t="s">
        <v>6327</v>
      </c>
      <c r="R6212" s="1" t="s">
        <v>6257</v>
      </c>
      <c r="S6212" s="1" t="s">
        <v>274</v>
      </c>
      <c r="T6212">
        <v>60188</v>
      </c>
      <c r="U6212">
        <v>450</v>
      </c>
      <c r="V6212">
        <v>2531</v>
      </c>
      <c r="W6212">
        <v>384</v>
      </c>
    </row>
    <row r="6213" spans="1:23" x14ac:dyDescent="0.25">
      <c r="A6213">
        <v>251034857</v>
      </c>
      <c r="B6213">
        <v>9.5070810501228544E+17</v>
      </c>
      <c r="C6213" s="4">
        <v>43109.567708333336</v>
      </c>
      <c r="D6213" s="1" t="s">
        <v>15512</v>
      </c>
      <c r="E6213" s="1" t="s">
        <v>15513</v>
      </c>
      <c r="F6213">
        <v>8</v>
      </c>
      <c r="G6213">
        <v>5</v>
      </c>
      <c r="H6213">
        <v>24</v>
      </c>
      <c r="I6213">
        <v>1</v>
      </c>
      <c r="J6213" s="1" t="s">
        <v>6258</v>
      </c>
      <c r="K6213" s="1" t="s">
        <v>6259</v>
      </c>
      <c r="L6213" s="1" t="s">
        <v>6260</v>
      </c>
      <c r="M6213" s="1" t="s">
        <v>6259</v>
      </c>
      <c r="N6213" s="1" t="s">
        <v>6326</v>
      </c>
      <c r="O6213" s="4">
        <v>40586.425208333334</v>
      </c>
      <c r="P6213" t="b">
        <v>1</v>
      </c>
      <c r="Q6213" s="1" t="s">
        <v>6327</v>
      </c>
      <c r="R6213" s="1" t="s">
        <v>6257</v>
      </c>
      <c r="S6213" s="1" t="s">
        <v>274</v>
      </c>
      <c r="T6213">
        <v>60188</v>
      </c>
      <c r="U6213">
        <v>450</v>
      </c>
      <c r="V6213">
        <v>2531</v>
      </c>
      <c r="W6213">
        <v>384</v>
      </c>
    </row>
    <row r="6214" spans="1:23" x14ac:dyDescent="0.25">
      <c r="A6214">
        <v>17622853</v>
      </c>
      <c r="B6214">
        <v>9.5070619540852326E+17</v>
      </c>
      <c r="C6214" s="4">
        <v>43109.562430555554</v>
      </c>
      <c r="D6214" s="1" t="s">
        <v>15514</v>
      </c>
      <c r="E6214" s="1" t="s">
        <v>6257</v>
      </c>
      <c r="F6214">
        <v>1</v>
      </c>
      <c r="G6214">
        <v>22</v>
      </c>
      <c r="H6214">
        <v>29</v>
      </c>
      <c r="I6214">
        <v>3</v>
      </c>
      <c r="J6214" s="1" t="s">
        <v>6259</v>
      </c>
      <c r="K6214" s="1" t="s">
        <v>11439</v>
      </c>
      <c r="L6214" s="1" t="s">
        <v>6260</v>
      </c>
      <c r="M6214" s="1" t="s">
        <v>6259</v>
      </c>
      <c r="N6214" s="1" t="s">
        <v>6268</v>
      </c>
      <c r="O6214" s="4">
        <v>39777.719039351854</v>
      </c>
      <c r="P6214" t="b">
        <v>1</v>
      </c>
      <c r="Q6214" s="1" t="s">
        <v>6269</v>
      </c>
      <c r="R6214" s="1" t="s">
        <v>6270</v>
      </c>
      <c r="S6214" s="1" t="s">
        <v>6218</v>
      </c>
      <c r="T6214">
        <v>39704</v>
      </c>
      <c r="U6214">
        <v>4096</v>
      </c>
      <c r="V6214">
        <v>7418</v>
      </c>
      <c r="W6214">
        <v>320</v>
      </c>
    </row>
    <row r="6215" spans="1:23" x14ac:dyDescent="0.25">
      <c r="A6215">
        <v>17622853</v>
      </c>
      <c r="B6215">
        <v>9.5070495963656192E+17</v>
      </c>
      <c r="C6215" s="4">
        <v>43109.559027777781</v>
      </c>
      <c r="D6215" s="1" t="s">
        <v>15515</v>
      </c>
      <c r="E6215" s="1" t="s">
        <v>6257</v>
      </c>
      <c r="F6215">
        <v>0</v>
      </c>
      <c r="G6215">
        <v>9</v>
      </c>
      <c r="H6215">
        <v>6</v>
      </c>
      <c r="I6215">
        <v>1</v>
      </c>
      <c r="J6215" s="1" t="s">
        <v>6258</v>
      </c>
      <c r="K6215" s="1" t="s">
        <v>11439</v>
      </c>
      <c r="L6215" s="1" t="s">
        <v>6260</v>
      </c>
      <c r="M6215" s="1" t="s">
        <v>6259</v>
      </c>
      <c r="N6215" s="1" t="s">
        <v>6268</v>
      </c>
      <c r="O6215" s="4">
        <v>39777.719039351854</v>
      </c>
      <c r="P6215" t="b">
        <v>1</v>
      </c>
      <c r="Q6215" s="1" t="s">
        <v>6269</v>
      </c>
      <c r="R6215" s="1" t="s">
        <v>6270</v>
      </c>
      <c r="S6215" s="1" t="s">
        <v>6218</v>
      </c>
      <c r="T6215">
        <v>39704</v>
      </c>
      <c r="U6215">
        <v>4096</v>
      </c>
      <c r="V6215">
        <v>7418</v>
      </c>
      <c r="W6215">
        <v>320</v>
      </c>
    </row>
    <row r="6216" spans="1:23" x14ac:dyDescent="0.25">
      <c r="A6216">
        <v>7089792</v>
      </c>
      <c r="B6216">
        <v>9.5069506010179174E+17</v>
      </c>
      <c r="C6216" s="4">
        <v>43109.531712962962</v>
      </c>
      <c r="D6216" s="1" t="s">
        <v>15516</v>
      </c>
      <c r="E6216" s="1" t="s">
        <v>6257</v>
      </c>
      <c r="F6216">
        <v>5</v>
      </c>
      <c r="G6216">
        <v>0</v>
      </c>
      <c r="H6216">
        <v>13</v>
      </c>
      <c r="I6216">
        <v>0</v>
      </c>
      <c r="J6216" s="1" t="s">
        <v>6258</v>
      </c>
      <c r="K6216" s="1" t="s">
        <v>15517</v>
      </c>
      <c r="L6216" s="1" t="s">
        <v>6259</v>
      </c>
      <c r="M6216" s="1" t="s">
        <v>6259</v>
      </c>
      <c r="N6216" s="1" t="s">
        <v>6275</v>
      </c>
      <c r="O6216" s="4">
        <v>39259.664467592593</v>
      </c>
      <c r="P6216" t="b">
        <v>1</v>
      </c>
      <c r="Q6216" s="1" t="s">
        <v>6276</v>
      </c>
      <c r="R6216" s="1" t="s">
        <v>6277</v>
      </c>
      <c r="S6216" s="1" t="s">
        <v>6278</v>
      </c>
      <c r="T6216">
        <v>30280</v>
      </c>
      <c r="U6216">
        <v>4550</v>
      </c>
      <c r="V6216">
        <v>7288</v>
      </c>
      <c r="W6216">
        <v>287</v>
      </c>
    </row>
    <row r="6217" spans="1:23" x14ac:dyDescent="0.25">
      <c r="A6217">
        <v>7089792</v>
      </c>
      <c r="B6217">
        <v>9.5052456498291507E+17</v>
      </c>
      <c r="C6217" s="4">
        <v>43109.061226851853</v>
      </c>
      <c r="D6217" s="1" t="s">
        <v>15518</v>
      </c>
      <c r="E6217" s="1" t="s">
        <v>15519</v>
      </c>
      <c r="F6217">
        <v>0</v>
      </c>
      <c r="G6217">
        <v>0</v>
      </c>
      <c r="H6217">
        <v>0</v>
      </c>
      <c r="I6217">
        <v>0</v>
      </c>
      <c r="J6217" s="1" t="s">
        <v>6259</v>
      </c>
      <c r="K6217" s="1" t="s">
        <v>15520</v>
      </c>
      <c r="L6217" s="1" t="s">
        <v>6259</v>
      </c>
      <c r="M6217" s="1" t="s">
        <v>6259</v>
      </c>
      <c r="N6217" s="1" t="s">
        <v>6275</v>
      </c>
      <c r="O6217" s="4">
        <v>39259.664467592593</v>
      </c>
      <c r="P6217" t="b">
        <v>1</v>
      </c>
      <c r="Q6217" s="1" t="s">
        <v>6276</v>
      </c>
      <c r="R6217" s="1" t="s">
        <v>6277</v>
      </c>
      <c r="S6217" s="1" t="s">
        <v>6278</v>
      </c>
      <c r="T6217">
        <v>30280</v>
      </c>
      <c r="U6217">
        <v>4550</v>
      </c>
      <c r="V6217">
        <v>7288</v>
      </c>
      <c r="W6217">
        <v>287</v>
      </c>
    </row>
    <row r="6218" spans="1:23" x14ac:dyDescent="0.25">
      <c r="A6218">
        <v>7089792</v>
      </c>
      <c r="B6218">
        <v>9.5032357019809792E+17</v>
      </c>
      <c r="C6218" s="4">
        <v>43108.506585648145</v>
      </c>
      <c r="D6218" s="1" t="s">
        <v>15521</v>
      </c>
      <c r="E6218" s="1" t="s">
        <v>6257</v>
      </c>
      <c r="F6218">
        <v>5</v>
      </c>
      <c r="G6218">
        <v>2</v>
      </c>
      <c r="H6218">
        <v>22</v>
      </c>
      <c r="I6218">
        <v>1</v>
      </c>
      <c r="J6218" s="1" t="s">
        <v>13128</v>
      </c>
      <c r="K6218" s="1" t="s">
        <v>6259</v>
      </c>
      <c r="L6218" s="1" t="s">
        <v>6260</v>
      </c>
      <c r="M6218" s="1" t="s">
        <v>6259</v>
      </c>
      <c r="N6218" s="1" t="s">
        <v>6275</v>
      </c>
      <c r="O6218" s="4">
        <v>39259.664467592593</v>
      </c>
      <c r="P6218" t="b">
        <v>1</v>
      </c>
      <c r="Q6218" s="1" t="s">
        <v>6276</v>
      </c>
      <c r="R6218" s="1" t="s">
        <v>6277</v>
      </c>
      <c r="S6218" s="1" t="s">
        <v>6278</v>
      </c>
      <c r="T6218">
        <v>30280</v>
      </c>
      <c r="U6218">
        <v>4550</v>
      </c>
      <c r="V6218">
        <v>7288</v>
      </c>
      <c r="W6218">
        <v>287</v>
      </c>
    </row>
    <row r="6219" spans="1:23" x14ac:dyDescent="0.25">
      <c r="A6219">
        <v>14462419</v>
      </c>
      <c r="B6219">
        <v>9.5028391449657344E+17</v>
      </c>
      <c r="C6219" s="4">
        <v>43108.397164351853</v>
      </c>
      <c r="D6219" s="1" t="s">
        <v>15522</v>
      </c>
      <c r="E6219" s="1" t="s">
        <v>6257</v>
      </c>
      <c r="F6219">
        <v>4</v>
      </c>
      <c r="G6219">
        <v>2</v>
      </c>
      <c r="H6219">
        <v>43</v>
      </c>
      <c r="I6219">
        <v>1</v>
      </c>
      <c r="J6219" s="1" t="s">
        <v>6258</v>
      </c>
      <c r="K6219" s="1" t="s">
        <v>6259</v>
      </c>
      <c r="L6219" s="1" t="s">
        <v>6260</v>
      </c>
      <c r="M6219" s="1" t="s">
        <v>6259</v>
      </c>
      <c r="N6219" s="1" t="s">
        <v>6288</v>
      </c>
      <c r="O6219" s="4">
        <v>39559.695937500001</v>
      </c>
      <c r="P6219" t="b">
        <v>1</v>
      </c>
      <c r="Q6219" s="1" t="s">
        <v>6289</v>
      </c>
      <c r="R6219" s="1" t="s">
        <v>6290</v>
      </c>
      <c r="S6219" s="1" t="s">
        <v>6291</v>
      </c>
      <c r="T6219">
        <v>48743</v>
      </c>
      <c r="U6219">
        <v>4261</v>
      </c>
      <c r="V6219">
        <v>20083</v>
      </c>
      <c r="W6219">
        <v>471</v>
      </c>
    </row>
    <row r="6220" spans="1:23" x14ac:dyDescent="0.25">
      <c r="A6220">
        <v>251034857</v>
      </c>
      <c r="B6220">
        <v>9.5027762057863987E+17</v>
      </c>
      <c r="C6220" s="4">
        <v>43108.379791666666</v>
      </c>
      <c r="D6220" s="1" t="s">
        <v>15523</v>
      </c>
      <c r="E6220" s="1" t="s">
        <v>6257</v>
      </c>
      <c r="F6220">
        <v>1</v>
      </c>
      <c r="G6220">
        <v>7</v>
      </c>
      <c r="H6220">
        <v>12</v>
      </c>
      <c r="I6220">
        <v>4</v>
      </c>
      <c r="J6220" s="1" t="s">
        <v>6259</v>
      </c>
      <c r="K6220" s="1" t="s">
        <v>6259</v>
      </c>
      <c r="L6220" s="1" t="s">
        <v>6260</v>
      </c>
      <c r="M6220" s="1" t="s">
        <v>6259</v>
      </c>
      <c r="N6220" s="1" t="s">
        <v>6326</v>
      </c>
      <c r="O6220" s="4">
        <v>40586.425208333334</v>
      </c>
      <c r="P6220" t="b">
        <v>1</v>
      </c>
      <c r="Q6220" s="1" t="s">
        <v>6327</v>
      </c>
      <c r="R6220" s="1" t="s">
        <v>6257</v>
      </c>
      <c r="S6220" s="1" t="s">
        <v>274</v>
      </c>
      <c r="T6220">
        <v>60188</v>
      </c>
      <c r="U6220">
        <v>450</v>
      </c>
      <c r="V6220">
        <v>2531</v>
      </c>
      <c r="W6220">
        <v>384</v>
      </c>
    </row>
    <row r="6221" spans="1:23" x14ac:dyDescent="0.25">
      <c r="A6221">
        <v>14462419</v>
      </c>
      <c r="B6221">
        <v>9.5001921450453811E+17</v>
      </c>
      <c r="C6221" s="4">
        <v>43107.666724537034</v>
      </c>
      <c r="D6221" s="1" t="s">
        <v>15524</v>
      </c>
      <c r="E6221" s="1" t="s">
        <v>6257</v>
      </c>
      <c r="F6221">
        <v>1</v>
      </c>
      <c r="G6221">
        <v>0</v>
      </c>
      <c r="H6221">
        <v>10</v>
      </c>
      <c r="I6221">
        <v>0</v>
      </c>
      <c r="J6221" s="1" t="s">
        <v>15525</v>
      </c>
      <c r="K6221" s="1" t="s">
        <v>6259</v>
      </c>
      <c r="L6221" s="1" t="s">
        <v>6260</v>
      </c>
      <c r="M6221" s="1" t="s">
        <v>6259</v>
      </c>
      <c r="N6221" s="1" t="s">
        <v>6288</v>
      </c>
      <c r="O6221" s="4">
        <v>39559.695937500001</v>
      </c>
      <c r="P6221" t="b">
        <v>1</v>
      </c>
      <c r="Q6221" s="1" t="s">
        <v>6289</v>
      </c>
      <c r="R6221" s="1" t="s">
        <v>6290</v>
      </c>
      <c r="S6221" s="1" t="s">
        <v>6291</v>
      </c>
      <c r="T6221">
        <v>48743</v>
      </c>
      <c r="U6221">
        <v>4261</v>
      </c>
      <c r="V6221">
        <v>20083</v>
      </c>
      <c r="W6221">
        <v>471</v>
      </c>
    </row>
    <row r="6222" spans="1:23" x14ac:dyDescent="0.25">
      <c r="A6222">
        <v>14462419</v>
      </c>
      <c r="B6222">
        <v>9.5000189108944896E+17</v>
      </c>
      <c r="C6222" s="4">
        <v>43107.618923611109</v>
      </c>
      <c r="D6222" s="1" t="s">
        <v>15526</v>
      </c>
      <c r="E6222" s="1" t="s">
        <v>6257</v>
      </c>
      <c r="F6222">
        <v>11</v>
      </c>
      <c r="G6222">
        <v>5</v>
      </c>
      <c r="H6222">
        <v>59</v>
      </c>
      <c r="I6222">
        <v>0</v>
      </c>
      <c r="J6222" s="1" t="s">
        <v>15527</v>
      </c>
      <c r="K6222" s="1" t="s">
        <v>8429</v>
      </c>
      <c r="L6222" s="1" t="s">
        <v>6260</v>
      </c>
      <c r="M6222" s="1" t="s">
        <v>6259</v>
      </c>
      <c r="N6222" s="1" t="s">
        <v>6288</v>
      </c>
      <c r="O6222" s="4">
        <v>39559.695937500001</v>
      </c>
      <c r="P6222" t="b">
        <v>1</v>
      </c>
      <c r="Q6222" s="1" t="s">
        <v>6289</v>
      </c>
      <c r="R6222" s="1" t="s">
        <v>6290</v>
      </c>
      <c r="S6222" s="1" t="s">
        <v>6291</v>
      </c>
      <c r="T6222">
        <v>48743</v>
      </c>
      <c r="U6222">
        <v>4261</v>
      </c>
      <c r="V6222">
        <v>20083</v>
      </c>
      <c r="W6222">
        <v>471</v>
      </c>
    </row>
    <row r="6223" spans="1:23" x14ac:dyDescent="0.25">
      <c r="A6223">
        <v>14462419</v>
      </c>
      <c r="B6223">
        <v>9.4963008765739418E+17</v>
      </c>
      <c r="C6223" s="4">
        <v>43106.592939814815</v>
      </c>
      <c r="D6223" s="1" t="s">
        <v>15528</v>
      </c>
      <c r="E6223" s="1" t="s">
        <v>6257</v>
      </c>
      <c r="F6223">
        <v>2</v>
      </c>
      <c r="G6223">
        <v>0</v>
      </c>
      <c r="H6223">
        <v>5</v>
      </c>
      <c r="I6223">
        <v>1</v>
      </c>
      <c r="J6223" s="1" t="s">
        <v>15527</v>
      </c>
      <c r="K6223" s="1" t="s">
        <v>15529</v>
      </c>
      <c r="L6223" s="1" t="s">
        <v>6287</v>
      </c>
      <c r="M6223" s="1" t="s">
        <v>6259</v>
      </c>
      <c r="N6223" s="1" t="s">
        <v>6288</v>
      </c>
      <c r="O6223" s="4">
        <v>39559.695937500001</v>
      </c>
      <c r="P6223" t="b">
        <v>1</v>
      </c>
      <c r="Q6223" s="1" t="s">
        <v>6289</v>
      </c>
      <c r="R6223" s="1" t="s">
        <v>6290</v>
      </c>
      <c r="S6223" s="1" t="s">
        <v>6291</v>
      </c>
      <c r="T6223">
        <v>48743</v>
      </c>
      <c r="U6223">
        <v>4261</v>
      </c>
      <c r="V6223">
        <v>20083</v>
      </c>
      <c r="W6223">
        <v>471</v>
      </c>
    </row>
    <row r="6224" spans="1:23" x14ac:dyDescent="0.25">
      <c r="A6224">
        <v>14462419</v>
      </c>
      <c r="B6224">
        <v>9.4962308531714048E+17</v>
      </c>
      <c r="C6224" s="4">
        <v>43106.573622685188</v>
      </c>
      <c r="D6224" s="1" t="s">
        <v>15530</v>
      </c>
      <c r="E6224" s="1" t="s">
        <v>15531</v>
      </c>
      <c r="F6224">
        <v>1</v>
      </c>
      <c r="G6224">
        <v>0</v>
      </c>
      <c r="H6224">
        <v>2</v>
      </c>
      <c r="I6224">
        <v>0</v>
      </c>
      <c r="J6224" s="1" t="s">
        <v>15527</v>
      </c>
      <c r="K6224" s="1" t="s">
        <v>6259</v>
      </c>
      <c r="L6224" s="1" t="s">
        <v>6287</v>
      </c>
      <c r="M6224" s="1" t="s">
        <v>6259</v>
      </c>
      <c r="N6224" s="1" t="s">
        <v>6288</v>
      </c>
      <c r="O6224" s="4">
        <v>39559.695937500001</v>
      </c>
      <c r="P6224" t="b">
        <v>1</v>
      </c>
      <c r="Q6224" s="1" t="s">
        <v>6289</v>
      </c>
      <c r="R6224" s="1" t="s">
        <v>6290</v>
      </c>
      <c r="S6224" s="1" t="s">
        <v>6291</v>
      </c>
      <c r="T6224">
        <v>48743</v>
      </c>
      <c r="U6224">
        <v>4261</v>
      </c>
      <c r="V6224">
        <v>20083</v>
      </c>
      <c r="W6224">
        <v>471</v>
      </c>
    </row>
    <row r="6225" spans="1:23" x14ac:dyDescent="0.25">
      <c r="A6225">
        <v>14462419</v>
      </c>
      <c r="B6225">
        <v>9.4962037423229338E+17</v>
      </c>
      <c r="C6225" s="4">
        <v>43106.566134259258</v>
      </c>
      <c r="D6225" s="1" t="s">
        <v>15532</v>
      </c>
      <c r="E6225" s="1" t="s">
        <v>6257</v>
      </c>
      <c r="F6225">
        <v>3</v>
      </c>
      <c r="G6225">
        <v>1</v>
      </c>
      <c r="H6225">
        <v>21</v>
      </c>
      <c r="I6225">
        <v>0</v>
      </c>
      <c r="J6225" s="1" t="s">
        <v>15527</v>
      </c>
      <c r="K6225" s="1" t="s">
        <v>11395</v>
      </c>
      <c r="L6225" s="1" t="s">
        <v>6259</v>
      </c>
      <c r="M6225" s="1" t="s">
        <v>6259</v>
      </c>
      <c r="N6225" s="1" t="s">
        <v>6288</v>
      </c>
      <c r="O6225" s="4">
        <v>39559.695937500001</v>
      </c>
      <c r="P6225" t="b">
        <v>1</v>
      </c>
      <c r="Q6225" s="1" t="s">
        <v>6289</v>
      </c>
      <c r="R6225" s="1" t="s">
        <v>6290</v>
      </c>
      <c r="S6225" s="1" t="s">
        <v>6291</v>
      </c>
      <c r="T6225">
        <v>48743</v>
      </c>
      <c r="U6225">
        <v>4261</v>
      </c>
      <c r="V6225">
        <v>20083</v>
      </c>
      <c r="W6225">
        <v>471</v>
      </c>
    </row>
    <row r="6226" spans="1:23" x14ac:dyDescent="0.25">
      <c r="A6226">
        <v>14462419</v>
      </c>
      <c r="B6226">
        <v>9.4961919197550182E+17</v>
      </c>
      <c r="C6226" s="4">
        <v>43106.562881944446</v>
      </c>
      <c r="D6226" s="1" t="s">
        <v>15533</v>
      </c>
      <c r="E6226" s="1" t="s">
        <v>6257</v>
      </c>
      <c r="F6226">
        <v>1</v>
      </c>
      <c r="G6226">
        <v>0</v>
      </c>
      <c r="H6226">
        <v>1</v>
      </c>
      <c r="I6226">
        <v>0</v>
      </c>
      <c r="J6226" s="1" t="s">
        <v>15534</v>
      </c>
      <c r="K6226" s="1" t="s">
        <v>15529</v>
      </c>
      <c r="L6226" s="1" t="s">
        <v>6260</v>
      </c>
      <c r="M6226" s="1" t="s">
        <v>6259</v>
      </c>
      <c r="N6226" s="1" t="s">
        <v>6288</v>
      </c>
      <c r="O6226" s="4">
        <v>39559.695937500001</v>
      </c>
      <c r="P6226" t="b">
        <v>1</v>
      </c>
      <c r="Q6226" s="1" t="s">
        <v>6289</v>
      </c>
      <c r="R6226" s="1" t="s">
        <v>6290</v>
      </c>
      <c r="S6226" s="1" t="s">
        <v>6291</v>
      </c>
      <c r="T6226">
        <v>48743</v>
      </c>
      <c r="U6226">
        <v>4261</v>
      </c>
      <c r="V6226">
        <v>20083</v>
      </c>
      <c r="W6226">
        <v>471</v>
      </c>
    </row>
    <row r="6227" spans="1:23" x14ac:dyDescent="0.25">
      <c r="A6227">
        <v>14462419</v>
      </c>
      <c r="B6227">
        <v>9.496175828851753E+17</v>
      </c>
      <c r="C6227" s="4">
        <v>43106.558437500003</v>
      </c>
      <c r="D6227" s="1" t="s">
        <v>15535</v>
      </c>
      <c r="E6227" s="1" t="s">
        <v>6257</v>
      </c>
      <c r="F6227">
        <v>3</v>
      </c>
      <c r="G6227">
        <v>0</v>
      </c>
      <c r="H6227">
        <v>3</v>
      </c>
      <c r="I6227">
        <v>0</v>
      </c>
      <c r="J6227" s="1" t="s">
        <v>15527</v>
      </c>
      <c r="K6227" s="1" t="s">
        <v>8429</v>
      </c>
      <c r="L6227" s="1" t="s">
        <v>6259</v>
      </c>
      <c r="M6227" s="1" t="s">
        <v>6259</v>
      </c>
      <c r="N6227" s="1" t="s">
        <v>6288</v>
      </c>
      <c r="O6227" s="4">
        <v>39559.695937500001</v>
      </c>
      <c r="P6227" t="b">
        <v>1</v>
      </c>
      <c r="Q6227" s="1" t="s">
        <v>6289</v>
      </c>
      <c r="R6227" s="1" t="s">
        <v>6290</v>
      </c>
      <c r="S6227" s="1" t="s">
        <v>6291</v>
      </c>
      <c r="T6227">
        <v>48743</v>
      </c>
      <c r="U6227">
        <v>4261</v>
      </c>
      <c r="V6227">
        <v>20083</v>
      </c>
      <c r="W6227">
        <v>471</v>
      </c>
    </row>
    <row r="6228" spans="1:23" x14ac:dyDescent="0.25">
      <c r="A6228">
        <v>14462419</v>
      </c>
      <c r="B6228">
        <v>9.496154888370135E+17</v>
      </c>
      <c r="C6228" s="4">
        <v>43106.552662037036</v>
      </c>
      <c r="D6228" s="1" t="s">
        <v>15536</v>
      </c>
      <c r="E6228" s="1" t="s">
        <v>6257</v>
      </c>
      <c r="F6228">
        <v>2</v>
      </c>
      <c r="G6228">
        <v>4</v>
      </c>
      <c r="H6228">
        <v>11</v>
      </c>
      <c r="I6228">
        <v>0</v>
      </c>
      <c r="J6228" s="1" t="s">
        <v>15527</v>
      </c>
      <c r="K6228" s="1" t="s">
        <v>8429</v>
      </c>
      <c r="L6228" s="1" t="s">
        <v>6259</v>
      </c>
      <c r="M6228" s="1" t="s">
        <v>6259</v>
      </c>
      <c r="N6228" s="1" t="s">
        <v>6288</v>
      </c>
      <c r="O6228" s="4">
        <v>39559.695937500001</v>
      </c>
      <c r="P6228" t="b">
        <v>1</v>
      </c>
      <c r="Q6228" s="1" t="s">
        <v>6289</v>
      </c>
      <c r="R6228" s="1" t="s">
        <v>6290</v>
      </c>
      <c r="S6228" s="1" t="s">
        <v>6291</v>
      </c>
      <c r="T6228">
        <v>48743</v>
      </c>
      <c r="U6228">
        <v>4261</v>
      </c>
      <c r="V6228">
        <v>20083</v>
      </c>
      <c r="W6228">
        <v>471</v>
      </c>
    </row>
    <row r="6229" spans="1:23" x14ac:dyDescent="0.25">
      <c r="A6229">
        <v>14462419</v>
      </c>
      <c r="B6229">
        <v>9.4961406263950131E+17</v>
      </c>
      <c r="C6229" s="4">
        <v>43106.548726851855</v>
      </c>
      <c r="D6229" s="1" t="s">
        <v>15537</v>
      </c>
      <c r="E6229" s="1" t="s">
        <v>6257</v>
      </c>
      <c r="F6229">
        <v>5</v>
      </c>
      <c r="G6229">
        <v>2</v>
      </c>
      <c r="H6229">
        <v>13</v>
      </c>
      <c r="I6229">
        <v>0</v>
      </c>
      <c r="J6229" s="1" t="s">
        <v>15527</v>
      </c>
      <c r="K6229" s="1" t="s">
        <v>8429</v>
      </c>
      <c r="L6229" s="1" t="s">
        <v>6259</v>
      </c>
      <c r="M6229" s="1" t="s">
        <v>6259</v>
      </c>
      <c r="N6229" s="1" t="s">
        <v>6288</v>
      </c>
      <c r="O6229" s="4">
        <v>39559.695937500001</v>
      </c>
      <c r="P6229" t="b">
        <v>1</v>
      </c>
      <c r="Q6229" s="1" t="s">
        <v>6289</v>
      </c>
      <c r="R6229" s="1" t="s">
        <v>6290</v>
      </c>
      <c r="S6229" s="1" t="s">
        <v>6291</v>
      </c>
      <c r="T6229">
        <v>48743</v>
      </c>
      <c r="U6229">
        <v>4261</v>
      </c>
      <c r="V6229">
        <v>20083</v>
      </c>
      <c r="W6229">
        <v>471</v>
      </c>
    </row>
    <row r="6230" spans="1:23" x14ac:dyDescent="0.25">
      <c r="A6230">
        <v>14462419</v>
      </c>
      <c r="B6230">
        <v>9.4961377123603661E+17</v>
      </c>
      <c r="C6230" s="4">
        <v>43106.54791666667</v>
      </c>
      <c r="D6230" s="1" t="s">
        <v>15538</v>
      </c>
      <c r="E6230" s="1" t="s">
        <v>6257</v>
      </c>
      <c r="F6230">
        <v>1</v>
      </c>
      <c r="G6230">
        <v>0</v>
      </c>
      <c r="H6230">
        <v>2</v>
      </c>
      <c r="I6230">
        <v>0</v>
      </c>
      <c r="J6230" s="1" t="s">
        <v>15527</v>
      </c>
      <c r="K6230" s="1" t="s">
        <v>8429</v>
      </c>
      <c r="L6230" s="1" t="s">
        <v>6259</v>
      </c>
      <c r="M6230" s="1" t="s">
        <v>6259</v>
      </c>
      <c r="N6230" s="1" t="s">
        <v>6288</v>
      </c>
      <c r="O6230" s="4">
        <v>39559.695937500001</v>
      </c>
      <c r="P6230" t="b">
        <v>1</v>
      </c>
      <c r="Q6230" s="1" t="s">
        <v>6289</v>
      </c>
      <c r="R6230" s="1" t="s">
        <v>6290</v>
      </c>
      <c r="S6230" s="1" t="s">
        <v>6291</v>
      </c>
      <c r="T6230">
        <v>48743</v>
      </c>
      <c r="U6230">
        <v>4261</v>
      </c>
      <c r="V6230">
        <v>20083</v>
      </c>
      <c r="W6230">
        <v>471</v>
      </c>
    </row>
    <row r="6231" spans="1:23" x14ac:dyDescent="0.25">
      <c r="A6231">
        <v>14462419</v>
      </c>
      <c r="B6231">
        <v>9.4961270550950298E+17</v>
      </c>
      <c r="C6231" s="4">
        <v>43106.544976851852</v>
      </c>
      <c r="D6231" s="1" t="s">
        <v>15539</v>
      </c>
      <c r="E6231" s="1" t="s">
        <v>6257</v>
      </c>
      <c r="F6231">
        <v>3</v>
      </c>
      <c r="G6231">
        <v>0</v>
      </c>
      <c r="H6231">
        <v>6</v>
      </c>
      <c r="I6231">
        <v>0</v>
      </c>
      <c r="J6231" s="1" t="s">
        <v>15540</v>
      </c>
      <c r="K6231" s="1" t="s">
        <v>8429</v>
      </c>
      <c r="L6231" s="1" t="s">
        <v>6259</v>
      </c>
      <c r="M6231" s="1" t="s">
        <v>6259</v>
      </c>
      <c r="N6231" s="1" t="s">
        <v>6288</v>
      </c>
      <c r="O6231" s="4">
        <v>39559.695937500001</v>
      </c>
      <c r="P6231" t="b">
        <v>1</v>
      </c>
      <c r="Q6231" s="1" t="s">
        <v>6289</v>
      </c>
      <c r="R6231" s="1" t="s">
        <v>6290</v>
      </c>
      <c r="S6231" s="1" t="s">
        <v>6291</v>
      </c>
      <c r="T6231">
        <v>48743</v>
      </c>
      <c r="U6231">
        <v>4261</v>
      </c>
      <c r="V6231">
        <v>20083</v>
      </c>
      <c r="W6231">
        <v>471</v>
      </c>
    </row>
    <row r="6232" spans="1:23" x14ac:dyDescent="0.25">
      <c r="A6232">
        <v>14462419</v>
      </c>
      <c r="B6232">
        <v>9.4961188331257856E+17</v>
      </c>
      <c r="C6232" s="4">
        <v>43106.542708333334</v>
      </c>
      <c r="D6232" s="1" t="s">
        <v>15541</v>
      </c>
      <c r="E6232" s="1" t="s">
        <v>6257</v>
      </c>
      <c r="F6232">
        <v>7</v>
      </c>
      <c r="G6232">
        <v>0</v>
      </c>
      <c r="H6232">
        <v>23</v>
      </c>
      <c r="I6232">
        <v>0</v>
      </c>
      <c r="J6232" s="1" t="s">
        <v>15527</v>
      </c>
      <c r="K6232" s="1" t="s">
        <v>11395</v>
      </c>
      <c r="L6232" s="1" t="s">
        <v>6259</v>
      </c>
      <c r="M6232" s="1" t="s">
        <v>6259</v>
      </c>
      <c r="N6232" s="1" t="s">
        <v>6288</v>
      </c>
      <c r="O6232" s="4">
        <v>39559.695937500001</v>
      </c>
      <c r="P6232" t="b">
        <v>1</v>
      </c>
      <c r="Q6232" s="1" t="s">
        <v>6289</v>
      </c>
      <c r="R6232" s="1" t="s">
        <v>6290</v>
      </c>
      <c r="S6232" s="1" t="s">
        <v>6291</v>
      </c>
      <c r="T6232">
        <v>48743</v>
      </c>
      <c r="U6232">
        <v>4261</v>
      </c>
      <c r="V6232">
        <v>20083</v>
      </c>
      <c r="W6232">
        <v>471</v>
      </c>
    </row>
    <row r="6233" spans="1:23" x14ac:dyDescent="0.25">
      <c r="A6233">
        <v>14462419</v>
      </c>
      <c r="B6233">
        <v>9.4960956108167987E+17</v>
      </c>
      <c r="C6233" s="4">
        <v>43106.536296296297</v>
      </c>
      <c r="D6233" s="1" t="s">
        <v>15542</v>
      </c>
      <c r="E6233" s="1" t="s">
        <v>6257</v>
      </c>
      <c r="F6233">
        <v>2</v>
      </c>
      <c r="G6233">
        <v>0</v>
      </c>
      <c r="H6233">
        <v>1</v>
      </c>
      <c r="I6233">
        <v>0</v>
      </c>
      <c r="J6233" s="1" t="s">
        <v>15527</v>
      </c>
      <c r="K6233" s="1" t="s">
        <v>15529</v>
      </c>
      <c r="L6233" s="1" t="s">
        <v>6287</v>
      </c>
      <c r="M6233" s="1" t="s">
        <v>6259</v>
      </c>
      <c r="N6233" s="1" t="s">
        <v>6288</v>
      </c>
      <c r="O6233" s="4">
        <v>39559.695937500001</v>
      </c>
      <c r="P6233" t="b">
        <v>1</v>
      </c>
      <c r="Q6233" s="1" t="s">
        <v>6289</v>
      </c>
      <c r="R6233" s="1" t="s">
        <v>6290</v>
      </c>
      <c r="S6233" s="1" t="s">
        <v>6291</v>
      </c>
      <c r="T6233">
        <v>48743</v>
      </c>
      <c r="U6233">
        <v>4261</v>
      </c>
      <c r="V6233">
        <v>20083</v>
      </c>
      <c r="W6233">
        <v>471</v>
      </c>
    </row>
    <row r="6234" spans="1:23" x14ac:dyDescent="0.25">
      <c r="A6234">
        <v>14462419</v>
      </c>
      <c r="B6234">
        <v>9.4959970838900326E+17</v>
      </c>
      <c r="C6234" s="4">
        <v>43106.509108796294</v>
      </c>
      <c r="D6234" s="1" t="s">
        <v>15543</v>
      </c>
      <c r="E6234" s="1" t="s">
        <v>6257</v>
      </c>
      <c r="F6234">
        <v>1</v>
      </c>
      <c r="G6234">
        <v>0</v>
      </c>
      <c r="H6234">
        <v>1</v>
      </c>
      <c r="I6234">
        <v>0</v>
      </c>
      <c r="J6234" s="1" t="s">
        <v>15527</v>
      </c>
      <c r="K6234" s="1" t="s">
        <v>6259</v>
      </c>
      <c r="L6234" s="1" t="s">
        <v>6260</v>
      </c>
      <c r="M6234" s="1" t="s">
        <v>6259</v>
      </c>
      <c r="N6234" s="1" t="s">
        <v>6288</v>
      </c>
      <c r="O6234" s="4">
        <v>39559.695937500001</v>
      </c>
      <c r="P6234" t="b">
        <v>1</v>
      </c>
      <c r="Q6234" s="1" t="s">
        <v>6289</v>
      </c>
      <c r="R6234" s="1" t="s">
        <v>6290</v>
      </c>
      <c r="S6234" s="1" t="s">
        <v>6291</v>
      </c>
      <c r="T6234">
        <v>48743</v>
      </c>
      <c r="U6234">
        <v>4261</v>
      </c>
      <c r="V6234">
        <v>20083</v>
      </c>
      <c r="W6234">
        <v>471</v>
      </c>
    </row>
    <row r="6235" spans="1:23" x14ac:dyDescent="0.25">
      <c r="A6235">
        <v>14462419</v>
      </c>
      <c r="B6235">
        <v>9.4959847540620493E+17</v>
      </c>
      <c r="C6235" s="4">
        <v>43106.505706018521</v>
      </c>
      <c r="D6235" s="1" t="s">
        <v>15544</v>
      </c>
      <c r="E6235" s="1" t="s">
        <v>6257</v>
      </c>
      <c r="F6235">
        <v>2</v>
      </c>
      <c r="G6235">
        <v>0</v>
      </c>
      <c r="H6235">
        <v>4</v>
      </c>
      <c r="I6235">
        <v>0</v>
      </c>
      <c r="J6235" s="1" t="s">
        <v>15527</v>
      </c>
      <c r="K6235" s="1" t="s">
        <v>10639</v>
      </c>
      <c r="L6235" s="1" t="s">
        <v>6260</v>
      </c>
      <c r="M6235" s="1" t="s">
        <v>6259</v>
      </c>
      <c r="N6235" s="1" t="s">
        <v>6288</v>
      </c>
      <c r="O6235" s="4">
        <v>39559.695937500001</v>
      </c>
      <c r="P6235" t="b">
        <v>1</v>
      </c>
      <c r="Q6235" s="1" t="s">
        <v>6289</v>
      </c>
      <c r="R6235" s="1" t="s">
        <v>6290</v>
      </c>
      <c r="S6235" s="1" t="s">
        <v>6291</v>
      </c>
      <c r="T6235">
        <v>48743</v>
      </c>
      <c r="U6235">
        <v>4261</v>
      </c>
      <c r="V6235">
        <v>20083</v>
      </c>
      <c r="W6235">
        <v>471</v>
      </c>
    </row>
    <row r="6236" spans="1:23" x14ac:dyDescent="0.25">
      <c r="A6236">
        <v>14462419</v>
      </c>
      <c r="B6236">
        <v>9.4959120036081254E+17</v>
      </c>
      <c r="C6236" s="4">
        <v>43106.485636574071</v>
      </c>
      <c r="D6236" s="1" t="s">
        <v>15545</v>
      </c>
      <c r="E6236" s="1" t="s">
        <v>6257</v>
      </c>
      <c r="F6236">
        <v>2</v>
      </c>
      <c r="G6236">
        <v>0</v>
      </c>
      <c r="H6236">
        <v>1</v>
      </c>
      <c r="I6236">
        <v>0</v>
      </c>
      <c r="J6236" s="1" t="s">
        <v>15527</v>
      </c>
      <c r="K6236" s="1" t="s">
        <v>15546</v>
      </c>
      <c r="L6236" s="1" t="s">
        <v>6260</v>
      </c>
      <c r="M6236" s="1" t="s">
        <v>6259</v>
      </c>
      <c r="N6236" s="1" t="s">
        <v>6288</v>
      </c>
      <c r="O6236" s="4">
        <v>39559.695937500001</v>
      </c>
      <c r="P6236" t="b">
        <v>1</v>
      </c>
      <c r="Q6236" s="1" t="s">
        <v>6289</v>
      </c>
      <c r="R6236" s="1" t="s">
        <v>6290</v>
      </c>
      <c r="S6236" s="1" t="s">
        <v>6291</v>
      </c>
      <c r="T6236">
        <v>48743</v>
      </c>
      <c r="U6236">
        <v>4261</v>
      </c>
      <c r="V6236">
        <v>20083</v>
      </c>
      <c r="W6236">
        <v>471</v>
      </c>
    </row>
    <row r="6237" spans="1:23" x14ac:dyDescent="0.25">
      <c r="A6237">
        <v>14462419</v>
      </c>
      <c r="B6237">
        <v>9.4957085978988954E+17</v>
      </c>
      <c r="C6237" s="4">
        <v>43106.429502314815</v>
      </c>
      <c r="D6237" s="1" t="s">
        <v>15547</v>
      </c>
      <c r="E6237" s="1" t="s">
        <v>6257</v>
      </c>
      <c r="F6237">
        <v>3</v>
      </c>
      <c r="G6237">
        <v>1</v>
      </c>
      <c r="H6237">
        <v>9</v>
      </c>
      <c r="I6237">
        <v>1</v>
      </c>
      <c r="J6237" s="1" t="s">
        <v>15527</v>
      </c>
      <c r="K6237" s="1" t="s">
        <v>6259</v>
      </c>
      <c r="L6237" s="1" t="s">
        <v>6287</v>
      </c>
      <c r="M6237" s="1" t="s">
        <v>6259</v>
      </c>
      <c r="N6237" s="1" t="s">
        <v>6288</v>
      </c>
      <c r="O6237" s="4">
        <v>39559.695937500001</v>
      </c>
      <c r="P6237" t="b">
        <v>1</v>
      </c>
      <c r="Q6237" s="1" t="s">
        <v>6289</v>
      </c>
      <c r="R6237" s="1" t="s">
        <v>6290</v>
      </c>
      <c r="S6237" s="1" t="s">
        <v>6291</v>
      </c>
      <c r="T6237">
        <v>48743</v>
      </c>
      <c r="U6237">
        <v>4261</v>
      </c>
      <c r="V6237">
        <v>20083</v>
      </c>
      <c r="W6237">
        <v>471</v>
      </c>
    </row>
    <row r="6238" spans="1:23" x14ac:dyDescent="0.25">
      <c r="A6238">
        <v>1227448789</v>
      </c>
      <c r="B6238">
        <v>9.4955057640844902E+17</v>
      </c>
      <c r="C6238" s="4">
        <v>43106.373530092591</v>
      </c>
      <c r="D6238" s="1" t="s">
        <v>15548</v>
      </c>
      <c r="E6238" s="1" t="s">
        <v>6257</v>
      </c>
      <c r="F6238">
        <v>12</v>
      </c>
      <c r="G6238">
        <v>9</v>
      </c>
      <c r="H6238">
        <v>37</v>
      </c>
      <c r="I6238">
        <v>0</v>
      </c>
      <c r="J6238" s="1" t="s">
        <v>6258</v>
      </c>
      <c r="K6238" s="1" t="s">
        <v>6303</v>
      </c>
      <c r="L6238" s="1" t="s">
        <v>6260</v>
      </c>
      <c r="M6238" s="1" t="s">
        <v>6259</v>
      </c>
      <c r="N6238" s="1" t="s">
        <v>6261</v>
      </c>
      <c r="O6238" s="4">
        <v>41333.559953703705</v>
      </c>
      <c r="P6238" t="b">
        <v>1</v>
      </c>
      <c r="Q6238" s="1" t="s">
        <v>6262</v>
      </c>
      <c r="R6238" s="1" t="s">
        <v>6263</v>
      </c>
      <c r="S6238" s="1" t="s">
        <v>6264</v>
      </c>
      <c r="T6238">
        <v>21001</v>
      </c>
      <c r="U6238">
        <v>646</v>
      </c>
      <c r="V6238">
        <v>6392</v>
      </c>
      <c r="W6238">
        <v>210</v>
      </c>
    </row>
    <row r="6239" spans="1:23" x14ac:dyDescent="0.25">
      <c r="A6239">
        <v>14462419</v>
      </c>
      <c r="B6239">
        <v>9.4954768027083162E+17</v>
      </c>
      <c r="C6239" s="4">
        <v>43106.365543981483</v>
      </c>
      <c r="D6239" s="1" t="s">
        <v>15549</v>
      </c>
      <c r="E6239" s="1" t="s">
        <v>15550</v>
      </c>
      <c r="F6239">
        <v>1</v>
      </c>
      <c r="G6239">
        <v>1</v>
      </c>
      <c r="H6239">
        <v>1</v>
      </c>
      <c r="I6239">
        <v>0</v>
      </c>
      <c r="J6239" s="1" t="s">
        <v>15551</v>
      </c>
      <c r="K6239" s="1" t="s">
        <v>8971</v>
      </c>
      <c r="L6239" s="1" t="s">
        <v>6260</v>
      </c>
      <c r="M6239" s="1" t="s">
        <v>6259</v>
      </c>
      <c r="N6239" s="1" t="s">
        <v>6288</v>
      </c>
      <c r="O6239" s="4">
        <v>39559.695937500001</v>
      </c>
      <c r="P6239" t="b">
        <v>1</v>
      </c>
      <c r="Q6239" s="1" t="s">
        <v>6289</v>
      </c>
      <c r="R6239" s="1" t="s">
        <v>6290</v>
      </c>
      <c r="S6239" s="1" t="s">
        <v>6291</v>
      </c>
      <c r="T6239">
        <v>48743</v>
      </c>
      <c r="U6239">
        <v>4261</v>
      </c>
      <c r="V6239">
        <v>20083</v>
      </c>
      <c r="W6239">
        <v>471</v>
      </c>
    </row>
    <row r="6240" spans="1:23" x14ac:dyDescent="0.25">
      <c r="A6240">
        <v>14462419</v>
      </c>
      <c r="B6240">
        <v>9.4954587930387251E+17</v>
      </c>
      <c r="C6240" s="4">
        <v>43106.360567129632</v>
      </c>
      <c r="D6240" s="1" t="s">
        <v>15552</v>
      </c>
      <c r="E6240" s="1" t="s">
        <v>15553</v>
      </c>
      <c r="F6240">
        <v>0</v>
      </c>
      <c r="G6240">
        <v>0</v>
      </c>
      <c r="H6240">
        <v>0</v>
      </c>
      <c r="I6240">
        <v>0</v>
      </c>
      <c r="J6240" s="1" t="s">
        <v>6259</v>
      </c>
      <c r="K6240" s="1" t="s">
        <v>15554</v>
      </c>
      <c r="L6240" s="1" t="s">
        <v>6259</v>
      </c>
      <c r="M6240" s="1" t="s">
        <v>6259</v>
      </c>
      <c r="N6240" s="1" t="s">
        <v>6288</v>
      </c>
      <c r="O6240" s="4">
        <v>39559.695937500001</v>
      </c>
      <c r="P6240" t="b">
        <v>1</v>
      </c>
      <c r="Q6240" s="1" t="s">
        <v>6289</v>
      </c>
      <c r="R6240" s="1" t="s">
        <v>6290</v>
      </c>
      <c r="S6240" s="1" t="s">
        <v>6291</v>
      </c>
      <c r="T6240">
        <v>48743</v>
      </c>
      <c r="U6240">
        <v>4261</v>
      </c>
      <c r="V6240">
        <v>20083</v>
      </c>
      <c r="W6240">
        <v>471</v>
      </c>
    </row>
    <row r="6241" spans="1:23" x14ac:dyDescent="0.25">
      <c r="A6241">
        <v>14462419</v>
      </c>
      <c r="B6241">
        <v>9.495392973461545E+17</v>
      </c>
      <c r="C6241" s="4">
        <v>43106.342407407406</v>
      </c>
      <c r="D6241" s="1" t="s">
        <v>15555</v>
      </c>
      <c r="E6241" s="1" t="s">
        <v>6257</v>
      </c>
      <c r="F6241">
        <v>9</v>
      </c>
      <c r="G6241">
        <v>2</v>
      </c>
      <c r="H6241">
        <v>18</v>
      </c>
      <c r="I6241">
        <v>4</v>
      </c>
      <c r="J6241" s="1" t="s">
        <v>15527</v>
      </c>
      <c r="K6241" s="1" t="s">
        <v>15546</v>
      </c>
      <c r="L6241" s="1" t="s">
        <v>6287</v>
      </c>
      <c r="M6241" s="1" t="s">
        <v>6259</v>
      </c>
      <c r="N6241" s="1" t="s">
        <v>6288</v>
      </c>
      <c r="O6241" s="4">
        <v>39559.695937500001</v>
      </c>
      <c r="P6241" t="b">
        <v>1</v>
      </c>
      <c r="Q6241" s="1" t="s">
        <v>6289</v>
      </c>
      <c r="R6241" s="1" t="s">
        <v>6290</v>
      </c>
      <c r="S6241" s="1" t="s">
        <v>6291</v>
      </c>
      <c r="T6241">
        <v>48743</v>
      </c>
      <c r="U6241">
        <v>4261</v>
      </c>
      <c r="V6241">
        <v>20083</v>
      </c>
      <c r="W6241">
        <v>471</v>
      </c>
    </row>
    <row r="6242" spans="1:23" x14ac:dyDescent="0.25">
      <c r="A6242">
        <v>14462419</v>
      </c>
      <c r="B6242">
        <v>9.4925075203540992E+17</v>
      </c>
      <c r="C6242" s="4">
        <v>43105.546180555553</v>
      </c>
      <c r="D6242" s="1" t="s">
        <v>15556</v>
      </c>
      <c r="E6242" s="1" t="s">
        <v>6257</v>
      </c>
      <c r="F6242">
        <v>13</v>
      </c>
      <c r="G6242">
        <v>4</v>
      </c>
      <c r="H6242">
        <v>63</v>
      </c>
      <c r="I6242">
        <v>0</v>
      </c>
      <c r="J6242" s="1" t="s">
        <v>15557</v>
      </c>
      <c r="K6242" s="1" t="s">
        <v>6259</v>
      </c>
      <c r="L6242" s="1" t="s">
        <v>6260</v>
      </c>
      <c r="M6242" s="1" t="s">
        <v>6259</v>
      </c>
      <c r="N6242" s="1" t="s">
        <v>6288</v>
      </c>
      <c r="O6242" s="4">
        <v>39559.695937500001</v>
      </c>
      <c r="P6242" t="b">
        <v>1</v>
      </c>
      <c r="Q6242" s="1" t="s">
        <v>6289</v>
      </c>
      <c r="R6242" s="1" t="s">
        <v>6290</v>
      </c>
      <c r="S6242" s="1" t="s">
        <v>6291</v>
      </c>
      <c r="T6242">
        <v>48743</v>
      </c>
      <c r="U6242">
        <v>4261</v>
      </c>
      <c r="V6242">
        <v>20083</v>
      </c>
      <c r="W6242">
        <v>471</v>
      </c>
    </row>
    <row r="6243" spans="1:23" x14ac:dyDescent="0.25">
      <c r="A6243">
        <v>251034857</v>
      </c>
      <c r="B6243">
        <v>9.4921608847840461E+17</v>
      </c>
      <c r="C6243" s="4">
        <v>43105.450520833336</v>
      </c>
      <c r="D6243" s="1" t="s">
        <v>15558</v>
      </c>
      <c r="E6243" s="1" t="s">
        <v>6257</v>
      </c>
      <c r="F6243">
        <v>15</v>
      </c>
      <c r="G6243">
        <v>10</v>
      </c>
      <c r="H6243">
        <v>37</v>
      </c>
      <c r="I6243">
        <v>1</v>
      </c>
      <c r="J6243" s="1" t="s">
        <v>6259</v>
      </c>
      <c r="K6243" s="1" t="s">
        <v>6259</v>
      </c>
      <c r="L6243" s="1" t="s">
        <v>6260</v>
      </c>
      <c r="M6243" s="1" t="s">
        <v>6259</v>
      </c>
      <c r="N6243" s="1" t="s">
        <v>6326</v>
      </c>
      <c r="O6243" s="4">
        <v>40586.425208333334</v>
      </c>
      <c r="P6243" t="b">
        <v>1</v>
      </c>
      <c r="Q6243" s="1" t="s">
        <v>6327</v>
      </c>
      <c r="R6243" s="1" t="s">
        <v>6257</v>
      </c>
      <c r="S6243" s="1" t="s">
        <v>274</v>
      </c>
      <c r="T6243">
        <v>60188</v>
      </c>
      <c r="U6243">
        <v>450</v>
      </c>
      <c r="V6243">
        <v>2531</v>
      </c>
      <c r="W6243">
        <v>384</v>
      </c>
    </row>
    <row r="6244" spans="1:23" x14ac:dyDescent="0.25">
      <c r="A6244">
        <v>251034857</v>
      </c>
      <c r="B6244">
        <v>9.4884938609170022E+17</v>
      </c>
      <c r="C6244" s="4">
        <v>43104.438622685186</v>
      </c>
      <c r="D6244" s="1" t="s">
        <v>15559</v>
      </c>
      <c r="E6244" s="1" t="s">
        <v>6257</v>
      </c>
      <c r="F6244">
        <v>15</v>
      </c>
      <c r="G6244">
        <v>6</v>
      </c>
      <c r="H6244">
        <v>39</v>
      </c>
      <c r="I6244">
        <v>4</v>
      </c>
      <c r="J6244" s="1" t="s">
        <v>6258</v>
      </c>
      <c r="K6244" s="1" t="s">
        <v>6259</v>
      </c>
      <c r="L6244" s="1" t="s">
        <v>6260</v>
      </c>
      <c r="M6244" s="1" t="s">
        <v>6259</v>
      </c>
      <c r="N6244" s="1" t="s">
        <v>6326</v>
      </c>
      <c r="O6244" s="4">
        <v>40586.425208333334</v>
      </c>
      <c r="P6244" t="b">
        <v>1</v>
      </c>
      <c r="Q6244" s="1" t="s">
        <v>6327</v>
      </c>
      <c r="R6244" s="1" t="s">
        <v>6257</v>
      </c>
      <c r="S6244" s="1" t="s">
        <v>274</v>
      </c>
      <c r="T6244">
        <v>60188</v>
      </c>
      <c r="U6244">
        <v>450</v>
      </c>
      <c r="V6244">
        <v>2531</v>
      </c>
      <c r="W6244">
        <v>384</v>
      </c>
    </row>
    <row r="6245" spans="1:23" x14ac:dyDescent="0.25">
      <c r="A6245">
        <v>7089792</v>
      </c>
      <c r="B6245">
        <v>9.4883567632521216E+17</v>
      </c>
      <c r="C6245" s="4">
        <v>43104.400787037041</v>
      </c>
      <c r="D6245" s="1" t="s">
        <v>15560</v>
      </c>
      <c r="E6245" s="1" t="s">
        <v>6257</v>
      </c>
      <c r="F6245">
        <v>5</v>
      </c>
      <c r="G6245">
        <v>2</v>
      </c>
      <c r="H6245">
        <v>13</v>
      </c>
      <c r="I6245">
        <v>0</v>
      </c>
      <c r="J6245" s="1" t="s">
        <v>15561</v>
      </c>
      <c r="K6245" s="1" t="s">
        <v>6259</v>
      </c>
      <c r="L6245" s="1" t="s">
        <v>6260</v>
      </c>
      <c r="M6245" s="1" t="s">
        <v>6259</v>
      </c>
      <c r="N6245" s="1" t="s">
        <v>6275</v>
      </c>
      <c r="O6245" s="4">
        <v>39259.664467592593</v>
      </c>
      <c r="P6245" t="b">
        <v>1</v>
      </c>
      <c r="Q6245" s="1" t="s">
        <v>6276</v>
      </c>
      <c r="R6245" s="1" t="s">
        <v>6277</v>
      </c>
      <c r="S6245" s="1" t="s">
        <v>6278</v>
      </c>
      <c r="T6245">
        <v>30280</v>
      </c>
      <c r="U6245">
        <v>4550</v>
      </c>
      <c r="V6245">
        <v>7288</v>
      </c>
      <c r="W6245">
        <v>287</v>
      </c>
    </row>
    <row r="6246" spans="1:23" x14ac:dyDescent="0.25">
      <c r="A6246">
        <v>17622853</v>
      </c>
      <c r="B6246">
        <v>9.486212788769792E+17</v>
      </c>
      <c r="C6246" s="4">
        <v>43103.809166666666</v>
      </c>
      <c r="D6246" s="1" t="s">
        <v>15562</v>
      </c>
      <c r="E6246" s="1" t="s">
        <v>6257</v>
      </c>
      <c r="F6246">
        <v>1</v>
      </c>
      <c r="G6246">
        <v>1</v>
      </c>
      <c r="H6246">
        <v>9</v>
      </c>
      <c r="I6246">
        <v>1</v>
      </c>
      <c r="J6246" s="1" t="s">
        <v>6258</v>
      </c>
      <c r="K6246" s="1" t="s">
        <v>12497</v>
      </c>
      <c r="L6246" s="1" t="s">
        <v>6260</v>
      </c>
      <c r="M6246" s="1" t="s">
        <v>6259</v>
      </c>
      <c r="N6246" s="1" t="s">
        <v>6268</v>
      </c>
      <c r="O6246" s="4">
        <v>39777.719039351854</v>
      </c>
      <c r="P6246" t="b">
        <v>1</v>
      </c>
      <c r="Q6246" s="1" t="s">
        <v>6269</v>
      </c>
      <c r="R6246" s="1" t="s">
        <v>6270</v>
      </c>
      <c r="S6246" s="1" t="s">
        <v>6218</v>
      </c>
      <c r="T6246">
        <v>39704</v>
      </c>
      <c r="U6246">
        <v>4096</v>
      </c>
      <c r="V6246">
        <v>7418</v>
      </c>
      <c r="W6246">
        <v>320</v>
      </c>
    </row>
    <row r="6247" spans="1:23" x14ac:dyDescent="0.25">
      <c r="A6247">
        <v>251034857</v>
      </c>
      <c r="B6247">
        <v>9.4849228687427584E+17</v>
      </c>
      <c r="C6247" s="4">
        <v>43103.453206018516</v>
      </c>
      <c r="D6247" s="1" t="s">
        <v>15563</v>
      </c>
      <c r="E6247" s="1" t="s">
        <v>15564</v>
      </c>
      <c r="F6247">
        <v>2</v>
      </c>
      <c r="G6247">
        <v>0</v>
      </c>
      <c r="H6247">
        <v>11</v>
      </c>
      <c r="I6247">
        <v>0</v>
      </c>
      <c r="J6247" s="1" t="s">
        <v>6259</v>
      </c>
      <c r="K6247" s="1" t="s">
        <v>6259</v>
      </c>
      <c r="L6247" s="1" t="s">
        <v>6260</v>
      </c>
      <c r="M6247" s="1" t="s">
        <v>6259</v>
      </c>
      <c r="N6247" s="1" t="s">
        <v>6326</v>
      </c>
      <c r="O6247" s="4">
        <v>40586.425208333334</v>
      </c>
      <c r="P6247" t="b">
        <v>1</v>
      </c>
      <c r="Q6247" s="1" t="s">
        <v>6327</v>
      </c>
      <c r="R6247" s="1" t="s">
        <v>6257</v>
      </c>
      <c r="S6247" s="1" t="s">
        <v>274</v>
      </c>
      <c r="T6247">
        <v>60188</v>
      </c>
      <c r="U6247">
        <v>450</v>
      </c>
      <c r="V6247">
        <v>2531</v>
      </c>
      <c r="W6247">
        <v>384</v>
      </c>
    </row>
    <row r="6248" spans="1:23" x14ac:dyDescent="0.25">
      <c r="A6248">
        <v>251034857</v>
      </c>
      <c r="B6248">
        <v>9.4849188794566656E+17</v>
      </c>
      <c r="C6248" s="4">
        <v>43103.452106481483</v>
      </c>
      <c r="D6248" s="1" t="s">
        <v>15565</v>
      </c>
      <c r="E6248" s="1" t="s">
        <v>6257</v>
      </c>
      <c r="F6248">
        <v>34</v>
      </c>
      <c r="G6248">
        <v>17</v>
      </c>
      <c r="H6248">
        <v>69</v>
      </c>
      <c r="I6248">
        <v>10</v>
      </c>
      <c r="J6248" s="1" t="s">
        <v>6258</v>
      </c>
      <c r="K6248" s="1" t="s">
        <v>6259</v>
      </c>
      <c r="L6248" s="1" t="s">
        <v>6260</v>
      </c>
      <c r="M6248" s="1" t="s">
        <v>6259</v>
      </c>
      <c r="N6248" s="1" t="s">
        <v>6326</v>
      </c>
      <c r="O6248" s="4">
        <v>40586.425208333334</v>
      </c>
      <c r="P6248" t="b">
        <v>1</v>
      </c>
      <c r="Q6248" s="1" t="s">
        <v>6327</v>
      </c>
      <c r="R6248" s="1" t="s">
        <v>6257</v>
      </c>
      <c r="S6248" s="1" t="s">
        <v>274</v>
      </c>
      <c r="T6248">
        <v>60188</v>
      </c>
      <c r="U6248">
        <v>450</v>
      </c>
      <c r="V6248">
        <v>2531</v>
      </c>
      <c r="W6248">
        <v>384</v>
      </c>
    </row>
    <row r="6249" spans="1:23" x14ac:dyDescent="0.25">
      <c r="A6249">
        <v>111554559</v>
      </c>
      <c r="B6249">
        <v>9.4816169012595507E+17</v>
      </c>
      <c r="C6249" s="4">
        <v>43102.540937500002</v>
      </c>
      <c r="D6249" s="1" t="s">
        <v>15566</v>
      </c>
      <c r="E6249" s="1" t="s">
        <v>6257</v>
      </c>
      <c r="F6249">
        <v>10</v>
      </c>
      <c r="G6249">
        <v>4</v>
      </c>
      <c r="H6249">
        <v>40</v>
      </c>
      <c r="I6249">
        <v>2</v>
      </c>
      <c r="J6249" s="1" t="s">
        <v>6258</v>
      </c>
      <c r="K6249" s="1" t="s">
        <v>15567</v>
      </c>
      <c r="L6249" s="1" t="s">
        <v>6287</v>
      </c>
      <c r="M6249" s="1" t="s">
        <v>6259</v>
      </c>
      <c r="N6249" s="1" t="s">
        <v>6344</v>
      </c>
      <c r="O6249" s="4">
        <v>40214.462453703702</v>
      </c>
      <c r="P6249" t="b">
        <v>1</v>
      </c>
      <c r="Q6249" s="1" t="s">
        <v>156</v>
      </c>
      <c r="R6249" s="1" t="s">
        <v>6345</v>
      </c>
      <c r="S6249" s="1" t="s">
        <v>156</v>
      </c>
      <c r="T6249">
        <v>36079</v>
      </c>
      <c r="U6249">
        <v>456</v>
      </c>
      <c r="V6249">
        <v>8860</v>
      </c>
      <c r="W6249">
        <v>370</v>
      </c>
    </row>
    <row r="6250" spans="1:23" x14ac:dyDescent="0.25">
      <c r="A6250">
        <v>123868861</v>
      </c>
      <c r="B6250">
        <v>9.4813412646868992E+17</v>
      </c>
      <c r="C6250" s="4">
        <v>43102.464872685188</v>
      </c>
      <c r="D6250" s="1" t="s">
        <v>15568</v>
      </c>
      <c r="E6250" s="1" t="s">
        <v>6257</v>
      </c>
      <c r="F6250">
        <v>2</v>
      </c>
      <c r="G6250">
        <v>5</v>
      </c>
      <c r="H6250">
        <v>21</v>
      </c>
      <c r="I6250">
        <v>2</v>
      </c>
      <c r="J6250" s="1" t="s">
        <v>6258</v>
      </c>
      <c r="K6250" s="1" t="s">
        <v>9931</v>
      </c>
      <c r="L6250" s="1" t="s">
        <v>6260</v>
      </c>
      <c r="M6250" s="1" t="s">
        <v>6259</v>
      </c>
      <c r="N6250" s="1" t="s">
        <v>6281</v>
      </c>
      <c r="O6250" s="4">
        <v>40254.599421296298</v>
      </c>
      <c r="P6250" t="b">
        <v>1</v>
      </c>
      <c r="Q6250" s="1" t="s">
        <v>6282</v>
      </c>
      <c r="R6250" s="1" t="s">
        <v>6283</v>
      </c>
      <c r="S6250" s="1" t="s">
        <v>384</v>
      </c>
      <c r="T6250">
        <v>53434</v>
      </c>
      <c r="U6250">
        <v>609</v>
      </c>
      <c r="V6250">
        <v>6533</v>
      </c>
      <c r="W6250">
        <v>352</v>
      </c>
    </row>
    <row r="6251" spans="1:23" x14ac:dyDescent="0.25">
      <c r="A6251">
        <v>123868861</v>
      </c>
      <c r="B6251">
        <v>9.4807890628377805E+17</v>
      </c>
      <c r="C6251" s="4">
        <v>43102.3125</v>
      </c>
      <c r="D6251" s="1" t="s">
        <v>15569</v>
      </c>
      <c r="E6251" s="1" t="s">
        <v>6257</v>
      </c>
      <c r="F6251">
        <v>1</v>
      </c>
      <c r="G6251">
        <v>0</v>
      </c>
      <c r="H6251">
        <v>17</v>
      </c>
      <c r="I6251">
        <v>1</v>
      </c>
      <c r="J6251" s="1" t="s">
        <v>6258</v>
      </c>
      <c r="K6251" s="1" t="s">
        <v>6259</v>
      </c>
      <c r="L6251" s="1" t="s">
        <v>6260</v>
      </c>
      <c r="M6251" s="1" t="s">
        <v>6259</v>
      </c>
      <c r="N6251" s="1" t="s">
        <v>6281</v>
      </c>
      <c r="O6251" s="4">
        <v>40254.599421296298</v>
      </c>
      <c r="P6251" t="b">
        <v>1</v>
      </c>
      <c r="Q6251" s="1" t="s">
        <v>6282</v>
      </c>
      <c r="R6251" s="1" t="s">
        <v>6283</v>
      </c>
      <c r="S6251" s="1" t="s">
        <v>384</v>
      </c>
      <c r="T6251">
        <v>53434</v>
      </c>
      <c r="U6251">
        <v>609</v>
      </c>
      <c r="V6251">
        <v>6533</v>
      </c>
      <c r="W6251">
        <v>352</v>
      </c>
    </row>
    <row r="6252" spans="1:23" x14ac:dyDescent="0.25">
      <c r="A6252">
        <v>7089792</v>
      </c>
      <c r="B6252">
        <v>9.4805421778425856E+17</v>
      </c>
      <c r="C6252" s="4">
        <v>43102.244375000002</v>
      </c>
      <c r="D6252" s="1" t="s">
        <v>15570</v>
      </c>
      <c r="E6252" s="1" t="s">
        <v>6257</v>
      </c>
      <c r="F6252">
        <v>2</v>
      </c>
      <c r="G6252">
        <v>4</v>
      </c>
      <c r="H6252">
        <v>32</v>
      </c>
      <c r="I6252">
        <v>0</v>
      </c>
      <c r="J6252" s="1" t="s">
        <v>6258</v>
      </c>
      <c r="K6252" s="1" t="s">
        <v>6259</v>
      </c>
      <c r="L6252" s="1" t="s">
        <v>6260</v>
      </c>
      <c r="M6252" s="1" t="s">
        <v>6259</v>
      </c>
      <c r="N6252" s="1" t="s">
        <v>6275</v>
      </c>
      <c r="O6252" s="4">
        <v>39259.664467592593</v>
      </c>
      <c r="P6252" t="b">
        <v>1</v>
      </c>
      <c r="Q6252" s="1" t="s">
        <v>6276</v>
      </c>
      <c r="R6252" s="1" t="s">
        <v>6277</v>
      </c>
      <c r="S6252" s="1" t="s">
        <v>6278</v>
      </c>
      <c r="T6252">
        <v>30280</v>
      </c>
      <c r="U6252">
        <v>4550</v>
      </c>
      <c r="V6252">
        <v>7288</v>
      </c>
      <c r="W6252">
        <v>287</v>
      </c>
    </row>
    <row r="6253" spans="1:23" x14ac:dyDescent="0.25">
      <c r="A6253">
        <v>111554559</v>
      </c>
      <c r="B6253">
        <v>9.4788331805754573E+17</v>
      </c>
      <c r="C6253" s="4">
        <v>43101.772777777776</v>
      </c>
      <c r="D6253" s="1" t="s">
        <v>15571</v>
      </c>
      <c r="E6253" s="1" t="s">
        <v>15572</v>
      </c>
      <c r="F6253">
        <v>1</v>
      </c>
      <c r="G6253">
        <v>0</v>
      </c>
      <c r="H6253">
        <v>4</v>
      </c>
      <c r="I6253">
        <v>0</v>
      </c>
      <c r="J6253" s="1" t="s">
        <v>9094</v>
      </c>
      <c r="K6253" s="1" t="s">
        <v>9931</v>
      </c>
      <c r="L6253" s="1" t="s">
        <v>6260</v>
      </c>
      <c r="M6253" s="1" t="s">
        <v>6259</v>
      </c>
      <c r="N6253" s="1" t="s">
        <v>6344</v>
      </c>
      <c r="O6253" s="4">
        <v>40214.462453703702</v>
      </c>
      <c r="P6253" t="b">
        <v>1</v>
      </c>
      <c r="Q6253" s="1" t="s">
        <v>156</v>
      </c>
      <c r="R6253" s="1" t="s">
        <v>6345</v>
      </c>
      <c r="S6253" s="1" t="s">
        <v>156</v>
      </c>
      <c r="T6253">
        <v>36079</v>
      </c>
      <c r="U6253">
        <v>456</v>
      </c>
      <c r="V6253">
        <v>8860</v>
      </c>
      <c r="W6253">
        <v>370</v>
      </c>
    </row>
    <row r="6254" spans="1:23" x14ac:dyDescent="0.25">
      <c r="A6254">
        <v>123868861</v>
      </c>
      <c r="B6254">
        <v>9.4775426843355136E+17</v>
      </c>
      <c r="C6254" s="4">
        <v>43101.416666666664</v>
      </c>
      <c r="D6254" s="1" t="s">
        <v>15573</v>
      </c>
      <c r="E6254" s="1" t="s">
        <v>6257</v>
      </c>
      <c r="F6254">
        <v>5</v>
      </c>
      <c r="G6254">
        <v>6</v>
      </c>
      <c r="H6254">
        <v>22</v>
      </c>
      <c r="I6254">
        <v>0</v>
      </c>
      <c r="J6254" s="1" t="s">
        <v>6258</v>
      </c>
      <c r="K6254" s="1" t="s">
        <v>6259</v>
      </c>
      <c r="L6254" s="1" t="s">
        <v>6260</v>
      </c>
      <c r="M6254" s="1" t="s">
        <v>6259</v>
      </c>
      <c r="N6254" s="1" t="s">
        <v>6281</v>
      </c>
      <c r="O6254" s="4">
        <v>40254.599421296298</v>
      </c>
      <c r="P6254" t="b">
        <v>1</v>
      </c>
      <c r="Q6254" s="1" t="s">
        <v>6282</v>
      </c>
      <c r="R6254" s="1" t="s">
        <v>6283</v>
      </c>
      <c r="S6254" s="1" t="s">
        <v>384</v>
      </c>
      <c r="T6254">
        <v>53434</v>
      </c>
      <c r="U6254">
        <v>609</v>
      </c>
      <c r="V6254">
        <v>6533</v>
      </c>
      <c r="W6254">
        <v>352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211EF-5E13-4243-AB17-80CFEE1C8AFF}">
  <dimension ref="A1:K2617"/>
  <sheetViews>
    <sheetView topLeftCell="A297" workbookViewId="0">
      <selection activeCell="F315" sqref="F315"/>
    </sheetView>
  </sheetViews>
  <sheetFormatPr defaultRowHeight="15" x14ac:dyDescent="0.25"/>
  <cols>
    <col min="1" max="1" width="11.140625" bestFit="1" customWidth="1"/>
    <col min="2" max="2" width="29.710937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8"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15604</v>
      </c>
      <c r="C2">
        <v>7183</v>
      </c>
      <c r="D2">
        <v>1504</v>
      </c>
      <c r="E2">
        <v>3159</v>
      </c>
      <c r="F2">
        <v>117</v>
      </c>
      <c r="G2">
        <v>61</v>
      </c>
      <c r="H2">
        <v>13</v>
      </c>
      <c r="I2">
        <v>27</v>
      </c>
      <c r="J2">
        <v>101</v>
      </c>
      <c r="K2" s="1" t="s">
        <v>384</v>
      </c>
    </row>
    <row r="3" spans="1:11" x14ac:dyDescent="0.25">
      <c r="A3">
        <v>2</v>
      </c>
      <c r="B3" s="1" t="s">
        <v>15707</v>
      </c>
      <c r="C3">
        <v>5637</v>
      </c>
      <c r="D3">
        <v>1162</v>
      </c>
      <c r="E3">
        <v>2461</v>
      </c>
      <c r="F3">
        <v>93</v>
      </c>
      <c r="G3">
        <v>61</v>
      </c>
      <c r="H3">
        <v>12</v>
      </c>
      <c r="I3">
        <v>26</v>
      </c>
      <c r="J3">
        <v>100</v>
      </c>
      <c r="K3" s="1" t="s">
        <v>384</v>
      </c>
    </row>
    <row r="4" spans="1:11" x14ac:dyDescent="0.25">
      <c r="A4">
        <v>3</v>
      </c>
      <c r="B4" s="1" t="s">
        <v>22</v>
      </c>
      <c r="C4">
        <v>64</v>
      </c>
      <c r="D4">
        <v>7</v>
      </c>
      <c r="E4">
        <v>6</v>
      </c>
      <c r="F4">
        <v>1</v>
      </c>
      <c r="G4">
        <v>64</v>
      </c>
      <c r="H4">
        <v>7</v>
      </c>
      <c r="I4">
        <v>6</v>
      </c>
      <c r="J4">
        <v>77</v>
      </c>
      <c r="K4" s="1" t="s">
        <v>384</v>
      </c>
    </row>
    <row r="5" spans="1:11" x14ac:dyDescent="0.25">
      <c r="A5">
        <v>4</v>
      </c>
      <c r="B5" s="1" t="s">
        <v>23</v>
      </c>
      <c r="C5">
        <v>783</v>
      </c>
      <c r="D5">
        <v>123</v>
      </c>
      <c r="E5">
        <v>181</v>
      </c>
      <c r="F5">
        <v>9</v>
      </c>
      <c r="G5">
        <v>87</v>
      </c>
      <c r="H5">
        <v>14</v>
      </c>
      <c r="I5">
        <v>20</v>
      </c>
      <c r="J5">
        <v>121</v>
      </c>
      <c r="K5" s="1" t="s">
        <v>384</v>
      </c>
    </row>
    <row r="6" spans="1:11" x14ac:dyDescent="0.25">
      <c r="A6">
        <v>5</v>
      </c>
      <c r="B6" s="1" t="s">
        <v>24</v>
      </c>
      <c r="C6">
        <v>167</v>
      </c>
      <c r="D6">
        <v>14</v>
      </c>
      <c r="E6">
        <v>13</v>
      </c>
      <c r="F6">
        <v>3</v>
      </c>
      <c r="G6">
        <v>56</v>
      </c>
      <c r="H6">
        <v>5</v>
      </c>
      <c r="I6">
        <v>4</v>
      </c>
      <c r="J6">
        <v>65</v>
      </c>
      <c r="K6" s="1" t="s">
        <v>384</v>
      </c>
    </row>
    <row r="7" spans="1:11" x14ac:dyDescent="0.25">
      <c r="A7">
        <v>6</v>
      </c>
      <c r="B7" s="1" t="s">
        <v>25</v>
      </c>
      <c r="C7">
        <v>1852</v>
      </c>
      <c r="D7">
        <v>343</v>
      </c>
      <c r="E7">
        <v>655</v>
      </c>
      <c r="F7">
        <v>44</v>
      </c>
      <c r="G7">
        <v>42</v>
      </c>
      <c r="H7">
        <v>8</v>
      </c>
      <c r="I7">
        <v>15</v>
      </c>
      <c r="J7">
        <v>65</v>
      </c>
      <c r="K7" s="1" t="s">
        <v>384</v>
      </c>
    </row>
    <row r="8" spans="1:11" x14ac:dyDescent="0.25">
      <c r="A8">
        <v>7</v>
      </c>
      <c r="B8" s="1" t="s">
        <v>26</v>
      </c>
      <c r="C8">
        <v>6272</v>
      </c>
      <c r="D8">
        <v>968</v>
      </c>
      <c r="E8">
        <v>1236</v>
      </c>
      <c r="F8">
        <v>120</v>
      </c>
      <c r="G8">
        <v>52</v>
      </c>
      <c r="H8">
        <v>8</v>
      </c>
      <c r="I8">
        <v>10</v>
      </c>
      <c r="J8">
        <v>71</v>
      </c>
      <c r="K8" s="1" t="s">
        <v>384</v>
      </c>
    </row>
    <row r="9" spans="1:11" x14ac:dyDescent="0.25">
      <c r="A9">
        <v>8</v>
      </c>
      <c r="B9" s="1" t="s">
        <v>27</v>
      </c>
      <c r="C9">
        <v>1536</v>
      </c>
      <c r="D9">
        <v>213</v>
      </c>
      <c r="E9">
        <v>273</v>
      </c>
      <c r="F9">
        <v>23</v>
      </c>
      <c r="G9">
        <v>67</v>
      </c>
      <c r="H9">
        <v>9</v>
      </c>
      <c r="I9">
        <v>12</v>
      </c>
      <c r="J9">
        <v>88</v>
      </c>
      <c r="K9" s="1" t="s">
        <v>384</v>
      </c>
    </row>
    <row r="10" spans="1:11" x14ac:dyDescent="0.25">
      <c r="A10">
        <v>9</v>
      </c>
      <c r="B10" s="1" t="s">
        <v>28</v>
      </c>
      <c r="C10">
        <v>438</v>
      </c>
      <c r="D10">
        <v>103</v>
      </c>
      <c r="E10">
        <v>82</v>
      </c>
      <c r="F10">
        <v>12</v>
      </c>
      <c r="G10">
        <v>36</v>
      </c>
      <c r="H10">
        <v>9</v>
      </c>
      <c r="I10">
        <v>7</v>
      </c>
      <c r="J10">
        <v>52</v>
      </c>
      <c r="K10" s="1" t="s">
        <v>384</v>
      </c>
    </row>
    <row r="11" spans="1:11" x14ac:dyDescent="0.25">
      <c r="A11">
        <v>10</v>
      </c>
      <c r="B11" s="1" t="s">
        <v>29</v>
      </c>
      <c r="C11">
        <v>2354</v>
      </c>
      <c r="D11">
        <v>512</v>
      </c>
      <c r="E11">
        <v>737</v>
      </c>
      <c r="F11">
        <v>54</v>
      </c>
      <c r="G11">
        <v>44</v>
      </c>
      <c r="H11">
        <v>9</v>
      </c>
      <c r="I11">
        <v>14</v>
      </c>
      <c r="J11">
        <v>67</v>
      </c>
      <c r="K11" s="1" t="s">
        <v>384</v>
      </c>
    </row>
    <row r="12" spans="1:11" x14ac:dyDescent="0.25">
      <c r="A12">
        <v>11</v>
      </c>
      <c r="B12" s="1" t="s">
        <v>30</v>
      </c>
      <c r="C12">
        <v>4419</v>
      </c>
      <c r="D12">
        <v>763</v>
      </c>
      <c r="E12">
        <v>862</v>
      </c>
      <c r="F12">
        <v>110</v>
      </c>
      <c r="G12">
        <v>40</v>
      </c>
      <c r="H12">
        <v>7</v>
      </c>
      <c r="I12">
        <v>8</v>
      </c>
      <c r="J12">
        <v>55</v>
      </c>
      <c r="K12" s="1" t="s">
        <v>384</v>
      </c>
    </row>
    <row r="13" spans="1:11" x14ac:dyDescent="0.25">
      <c r="A13">
        <v>12</v>
      </c>
      <c r="B13" s="1" t="s">
        <v>31</v>
      </c>
      <c r="C13">
        <v>2215</v>
      </c>
      <c r="D13">
        <v>332</v>
      </c>
      <c r="E13">
        <v>366</v>
      </c>
      <c r="F13">
        <v>47</v>
      </c>
      <c r="G13">
        <v>47</v>
      </c>
      <c r="H13">
        <v>7</v>
      </c>
      <c r="I13">
        <v>8</v>
      </c>
      <c r="J13">
        <v>62</v>
      </c>
      <c r="K13" s="1" t="s">
        <v>384</v>
      </c>
    </row>
    <row r="14" spans="1:11" x14ac:dyDescent="0.25">
      <c r="A14">
        <v>13</v>
      </c>
      <c r="B14" s="1" t="s">
        <v>32</v>
      </c>
      <c r="C14">
        <v>592</v>
      </c>
      <c r="D14">
        <v>95</v>
      </c>
      <c r="E14">
        <v>102</v>
      </c>
      <c r="F14">
        <v>9</v>
      </c>
      <c r="G14">
        <v>66</v>
      </c>
      <c r="H14">
        <v>11</v>
      </c>
      <c r="I14">
        <v>11</v>
      </c>
      <c r="J14">
        <v>88</v>
      </c>
      <c r="K14" s="1" t="s">
        <v>384</v>
      </c>
    </row>
    <row r="15" spans="1:11" x14ac:dyDescent="0.25">
      <c r="A15">
        <v>14</v>
      </c>
      <c r="B15" s="1" t="s">
        <v>33</v>
      </c>
      <c r="C15">
        <v>1543</v>
      </c>
      <c r="D15">
        <v>234</v>
      </c>
      <c r="E15">
        <v>276</v>
      </c>
      <c r="F15">
        <v>29</v>
      </c>
      <c r="G15">
        <v>53</v>
      </c>
      <c r="H15">
        <v>8</v>
      </c>
      <c r="I15">
        <v>10</v>
      </c>
      <c r="J15">
        <v>71</v>
      </c>
      <c r="K15" s="1" t="s">
        <v>384</v>
      </c>
    </row>
    <row r="16" spans="1:11" x14ac:dyDescent="0.25">
      <c r="A16">
        <v>15</v>
      </c>
      <c r="B16" s="1" t="s">
        <v>19</v>
      </c>
      <c r="C16">
        <v>934</v>
      </c>
      <c r="D16">
        <v>140</v>
      </c>
      <c r="E16">
        <v>131</v>
      </c>
      <c r="F16">
        <v>29</v>
      </c>
      <c r="G16">
        <v>32</v>
      </c>
      <c r="H16">
        <v>5</v>
      </c>
      <c r="I16">
        <v>5</v>
      </c>
      <c r="J16">
        <v>42</v>
      </c>
      <c r="K16" s="1" t="s">
        <v>384</v>
      </c>
    </row>
    <row r="17" spans="1:11" x14ac:dyDescent="0.25">
      <c r="A17">
        <v>16</v>
      </c>
      <c r="B17" s="1" t="s">
        <v>16391</v>
      </c>
      <c r="C17">
        <v>44</v>
      </c>
      <c r="D17">
        <v>10</v>
      </c>
      <c r="E17">
        <v>4</v>
      </c>
      <c r="F17">
        <v>1</v>
      </c>
      <c r="G17">
        <v>44</v>
      </c>
      <c r="H17">
        <v>10</v>
      </c>
      <c r="I17">
        <v>4</v>
      </c>
      <c r="J17">
        <v>58</v>
      </c>
      <c r="K17" s="1" t="s">
        <v>384</v>
      </c>
    </row>
    <row r="18" spans="1:11" x14ac:dyDescent="0.25">
      <c r="A18">
        <v>17</v>
      </c>
      <c r="B18" s="1" t="s">
        <v>15634</v>
      </c>
      <c r="C18">
        <v>3316</v>
      </c>
      <c r="D18">
        <v>452</v>
      </c>
      <c r="E18">
        <v>319</v>
      </c>
      <c r="F18">
        <v>66</v>
      </c>
      <c r="G18">
        <v>50</v>
      </c>
      <c r="H18">
        <v>7</v>
      </c>
      <c r="I18">
        <v>5</v>
      </c>
      <c r="J18">
        <v>62</v>
      </c>
      <c r="K18" s="1" t="s">
        <v>384</v>
      </c>
    </row>
    <row r="19" spans="1:11" x14ac:dyDescent="0.25">
      <c r="A19">
        <v>18</v>
      </c>
      <c r="B19" s="1" t="s">
        <v>149</v>
      </c>
      <c r="C19">
        <v>841</v>
      </c>
      <c r="D19">
        <v>119</v>
      </c>
      <c r="E19">
        <v>97</v>
      </c>
      <c r="F19">
        <v>14</v>
      </c>
      <c r="G19">
        <v>60</v>
      </c>
      <c r="H19">
        <v>8</v>
      </c>
      <c r="I19">
        <v>7</v>
      </c>
      <c r="J19">
        <v>76</v>
      </c>
      <c r="K19" s="1" t="s">
        <v>384</v>
      </c>
    </row>
    <row r="20" spans="1:11" x14ac:dyDescent="0.25">
      <c r="A20">
        <v>19</v>
      </c>
      <c r="B20" s="1" t="s">
        <v>150</v>
      </c>
      <c r="C20">
        <v>457</v>
      </c>
      <c r="D20">
        <v>59</v>
      </c>
      <c r="E20">
        <v>96</v>
      </c>
      <c r="F20">
        <v>8</v>
      </c>
      <c r="G20">
        <v>57</v>
      </c>
      <c r="H20">
        <v>7</v>
      </c>
      <c r="I20">
        <v>12</v>
      </c>
      <c r="J20">
        <v>76</v>
      </c>
      <c r="K20" s="1" t="s">
        <v>384</v>
      </c>
    </row>
    <row r="21" spans="1:11" x14ac:dyDescent="0.25">
      <c r="A21">
        <v>20</v>
      </c>
      <c r="B21" s="1" t="s">
        <v>138</v>
      </c>
      <c r="C21">
        <v>3069</v>
      </c>
      <c r="D21">
        <v>402</v>
      </c>
      <c r="E21">
        <v>727</v>
      </c>
      <c r="F21">
        <v>52</v>
      </c>
      <c r="G21">
        <v>59</v>
      </c>
      <c r="H21">
        <v>8</v>
      </c>
      <c r="I21">
        <v>14</v>
      </c>
      <c r="J21">
        <v>81</v>
      </c>
      <c r="K21" s="1" t="s">
        <v>384</v>
      </c>
    </row>
    <row r="22" spans="1:11" x14ac:dyDescent="0.25">
      <c r="A22">
        <v>21</v>
      </c>
      <c r="B22" s="1" t="s">
        <v>151</v>
      </c>
      <c r="C22">
        <v>339</v>
      </c>
      <c r="D22">
        <v>49</v>
      </c>
      <c r="E22">
        <v>51</v>
      </c>
      <c r="F22">
        <v>11</v>
      </c>
      <c r="G22">
        <v>31</v>
      </c>
      <c r="H22">
        <v>4</v>
      </c>
      <c r="I22">
        <v>5</v>
      </c>
      <c r="J22">
        <v>40</v>
      </c>
      <c r="K22" s="1" t="s">
        <v>384</v>
      </c>
    </row>
    <row r="23" spans="1:11" x14ac:dyDescent="0.25">
      <c r="A23">
        <v>22</v>
      </c>
      <c r="B23" s="1" t="s">
        <v>141</v>
      </c>
      <c r="C23">
        <v>775</v>
      </c>
      <c r="D23">
        <v>134</v>
      </c>
      <c r="E23">
        <v>206</v>
      </c>
      <c r="F23">
        <v>18</v>
      </c>
      <c r="G23">
        <v>43</v>
      </c>
      <c r="H23">
        <v>7</v>
      </c>
      <c r="I23">
        <v>11</v>
      </c>
      <c r="J23">
        <v>62</v>
      </c>
      <c r="K23" s="1" t="s">
        <v>384</v>
      </c>
    </row>
    <row r="24" spans="1:11" x14ac:dyDescent="0.25">
      <c r="A24">
        <v>23</v>
      </c>
      <c r="B24" s="1" t="s">
        <v>152</v>
      </c>
      <c r="C24">
        <v>126</v>
      </c>
      <c r="D24">
        <v>8</v>
      </c>
      <c r="E24">
        <v>9</v>
      </c>
      <c r="F24">
        <v>3</v>
      </c>
      <c r="G24">
        <v>42</v>
      </c>
      <c r="H24">
        <v>3</v>
      </c>
      <c r="I24">
        <v>3</v>
      </c>
      <c r="J24">
        <v>48</v>
      </c>
      <c r="K24" s="1" t="s">
        <v>384</v>
      </c>
    </row>
    <row r="25" spans="1:11" x14ac:dyDescent="0.25">
      <c r="A25">
        <v>24</v>
      </c>
      <c r="B25" s="1" t="s">
        <v>2713</v>
      </c>
      <c r="C25">
        <v>16383</v>
      </c>
      <c r="D25">
        <v>2585</v>
      </c>
      <c r="E25">
        <v>3681</v>
      </c>
      <c r="F25">
        <v>321</v>
      </c>
      <c r="G25">
        <v>51</v>
      </c>
      <c r="H25">
        <v>8</v>
      </c>
      <c r="I25">
        <v>11</v>
      </c>
      <c r="J25">
        <v>71</v>
      </c>
      <c r="K25" s="1" t="s">
        <v>384</v>
      </c>
    </row>
    <row r="26" spans="1:11" x14ac:dyDescent="0.25">
      <c r="A26">
        <v>25</v>
      </c>
      <c r="B26" s="1" t="s">
        <v>144</v>
      </c>
      <c r="C26">
        <v>336</v>
      </c>
      <c r="D26">
        <v>37</v>
      </c>
      <c r="E26">
        <v>40</v>
      </c>
      <c r="F26">
        <v>7</v>
      </c>
      <c r="G26">
        <v>48</v>
      </c>
      <c r="H26">
        <v>5</v>
      </c>
      <c r="I26">
        <v>6</v>
      </c>
      <c r="J26">
        <v>59</v>
      </c>
      <c r="K26" s="1" t="s">
        <v>384</v>
      </c>
    </row>
    <row r="27" spans="1:11" x14ac:dyDescent="0.25">
      <c r="A27">
        <v>26</v>
      </c>
      <c r="B27" s="1" t="s">
        <v>153</v>
      </c>
      <c r="C27">
        <v>165</v>
      </c>
      <c r="D27">
        <v>15</v>
      </c>
      <c r="E27">
        <v>12</v>
      </c>
      <c r="F27">
        <v>4</v>
      </c>
      <c r="G27">
        <v>41</v>
      </c>
      <c r="H27">
        <v>4</v>
      </c>
      <c r="I27">
        <v>3</v>
      </c>
      <c r="J27">
        <v>48</v>
      </c>
      <c r="K27" s="1" t="s">
        <v>384</v>
      </c>
    </row>
    <row r="28" spans="1:11" x14ac:dyDescent="0.25">
      <c r="A28">
        <v>27</v>
      </c>
      <c r="B28" s="1" t="s">
        <v>154</v>
      </c>
      <c r="C28">
        <v>520</v>
      </c>
      <c r="D28">
        <v>87</v>
      </c>
      <c r="E28">
        <v>94</v>
      </c>
      <c r="F28">
        <v>14</v>
      </c>
      <c r="G28">
        <v>37</v>
      </c>
      <c r="H28">
        <v>6</v>
      </c>
      <c r="I28">
        <v>7</v>
      </c>
      <c r="J28">
        <v>50</v>
      </c>
      <c r="K28" s="1" t="s">
        <v>384</v>
      </c>
    </row>
    <row r="29" spans="1:11" x14ac:dyDescent="0.25">
      <c r="A29">
        <v>28</v>
      </c>
      <c r="B29" s="1" t="s">
        <v>155</v>
      </c>
      <c r="C29">
        <v>56</v>
      </c>
      <c r="D29">
        <v>5</v>
      </c>
      <c r="E29">
        <v>8</v>
      </c>
      <c r="F29">
        <v>2</v>
      </c>
      <c r="G29">
        <v>28</v>
      </c>
      <c r="H29">
        <v>2</v>
      </c>
      <c r="I29">
        <v>4</v>
      </c>
      <c r="J29">
        <v>34</v>
      </c>
      <c r="K29" s="1" t="s">
        <v>384</v>
      </c>
    </row>
    <row r="30" spans="1:11" x14ac:dyDescent="0.25">
      <c r="A30">
        <v>29</v>
      </c>
      <c r="B30" s="1" t="s">
        <v>93</v>
      </c>
      <c r="C30">
        <v>1928</v>
      </c>
      <c r="D30">
        <v>272</v>
      </c>
      <c r="E30">
        <v>268</v>
      </c>
      <c r="F30">
        <v>39</v>
      </c>
      <c r="G30">
        <v>49</v>
      </c>
      <c r="H30">
        <v>7</v>
      </c>
      <c r="I30">
        <v>7</v>
      </c>
      <c r="J30">
        <v>63</v>
      </c>
      <c r="K30" s="1" t="s">
        <v>384</v>
      </c>
    </row>
    <row r="31" spans="1:11" x14ac:dyDescent="0.25">
      <c r="A31">
        <v>30</v>
      </c>
      <c r="B31" s="1" t="s">
        <v>143</v>
      </c>
      <c r="C31">
        <v>617</v>
      </c>
      <c r="D31">
        <v>96</v>
      </c>
      <c r="E31">
        <v>102</v>
      </c>
      <c r="F31">
        <v>18</v>
      </c>
      <c r="G31">
        <v>34</v>
      </c>
      <c r="H31">
        <v>5</v>
      </c>
      <c r="I31">
        <v>6</v>
      </c>
      <c r="J31">
        <v>45</v>
      </c>
      <c r="K31" s="1" t="s">
        <v>384</v>
      </c>
    </row>
    <row r="32" spans="1:11" x14ac:dyDescent="0.25">
      <c r="A32">
        <v>31</v>
      </c>
      <c r="B32" s="1" t="s">
        <v>15</v>
      </c>
      <c r="C32">
        <v>8065</v>
      </c>
      <c r="D32">
        <v>1157</v>
      </c>
      <c r="E32">
        <v>1844</v>
      </c>
      <c r="F32">
        <v>135</v>
      </c>
      <c r="G32">
        <v>60</v>
      </c>
      <c r="H32">
        <v>9</v>
      </c>
      <c r="I32">
        <v>14</v>
      </c>
      <c r="J32">
        <v>82</v>
      </c>
      <c r="K32" s="1" t="s">
        <v>384</v>
      </c>
    </row>
    <row r="33" spans="1:11" x14ac:dyDescent="0.25">
      <c r="A33">
        <v>32</v>
      </c>
      <c r="B33" s="1" t="s">
        <v>185</v>
      </c>
      <c r="C33">
        <v>56</v>
      </c>
      <c r="D33">
        <v>7</v>
      </c>
      <c r="E33">
        <v>8</v>
      </c>
      <c r="F33">
        <v>1</v>
      </c>
      <c r="G33">
        <v>56</v>
      </c>
      <c r="H33">
        <v>7</v>
      </c>
      <c r="I33">
        <v>8</v>
      </c>
      <c r="J33">
        <v>71</v>
      </c>
      <c r="K33" s="1" t="s">
        <v>384</v>
      </c>
    </row>
    <row r="34" spans="1:11" x14ac:dyDescent="0.25">
      <c r="A34">
        <v>33</v>
      </c>
      <c r="B34" s="1" t="s">
        <v>186</v>
      </c>
      <c r="C34">
        <v>902</v>
      </c>
      <c r="D34">
        <v>177</v>
      </c>
      <c r="E34">
        <v>143</v>
      </c>
      <c r="F34">
        <v>18</v>
      </c>
      <c r="G34">
        <v>50</v>
      </c>
      <c r="H34">
        <v>10</v>
      </c>
      <c r="I34">
        <v>8</v>
      </c>
      <c r="J34">
        <v>68</v>
      </c>
      <c r="K34" s="1" t="s">
        <v>384</v>
      </c>
    </row>
    <row r="35" spans="1:11" x14ac:dyDescent="0.25">
      <c r="A35">
        <v>34</v>
      </c>
      <c r="B35" s="1" t="s">
        <v>187</v>
      </c>
      <c r="C35">
        <v>526</v>
      </c>
      <c r="D35">
        <v>76</v>
      </c>
      <c r="E35">
        <v>51</v>
      </c>
      <c r="F35">
        <v>9</v>
      </c>
      <c r="G35">
        <v>58</v>
      </c>
      <c r="H35">
        <v>8</v>
      </c>
      <c r="I35">
        <v>6</v>
      </c>
      <c r="J35">
        <v>73</v>
      </c>
      <c r="K35" s="1" t="s">
        <v>384</v>
      </c>
    </row>
    <row r="36" spans="1:11" x14ac:dyDescent="0.25">
      <c r="A36">
        <v>35</v>
      </c>
      <c r="B36" s="1" t="s">
        <v>15737</v>
      </c>
      <c r="C36">
        <v>532</v>
      </c>
      <c r="D36">
        <v>54</v>
      </c>
      <c r="E36">
        <v>79</v>
      </c>
      <c r="F36">
        <v>9</v>
      </c>
      <c r="G36">
        <v>59</v>
      </c>
      <c r="H36">
        <v>6</v>
      </c>
      <c r="I36">
        <v>9</v>
      </c>
      <c r="J36">
        <v>74</v>
      </c>
      <c r="K36" s="1" t="s">
        <v>384</v>
      </c>
    </row>
    <row r="37" spans="1:11" x14ac:dyDescent="0.25">
      <c r="A37">
        <v>36</v>
      </c>
      <c r="B37" s="1" t="s">
        <v>17584</v>
      </c>
      <c r="C37">
        <v>441</v>
      </c>
      <c r="D37">
        <v>43</v>
      </c>
      <c r="E37">
        <v>64</v>
      </c>
      <c r="F37">
        <v>4</v>
      </c>
      <c r="G37">
        <v>110</v>
      </c>
      <c r="H37">
        <v>11</v>
      </c>
      <c r="I37">
        <v>16</v>
      </c>
      <c r="J37">
        <v>137</v>
      </c>
      <c r="K37" s="1" t="s">
        <v>384</v>
      </c>
    </row>
    <row r="38" spans="1:11" x14ac:dyDescent="0.25">
      <c r="A38">
        <v>37</v>
      </c>
      <c r="B38" s="1" t="s">
        <v>81</v>
      </c>
      <c r="C38">
        <v>2053</v>
      </c>
      <c r="D38">
        <v>506</v>
      </c>
      <c r="E38">
        <v>1580</v>
      </c>
      <c r="F38">
        <v>43</v>
      </c>
      <c r="G38">
        <v>48</v>
      </c>
      <c r="H38">
        <v>12</v>
      </c>
      <c r="I38">
        <v>37</v>
      </c>
      <c r="J38">
        <v>96</v>
      </c>
      <c r="K38" s="1" t="s">
        <v>384</v>
      </c>
    </row>
    <row r="39" spans="1:11" x14ac:dyDescent="0.25">
      <c r="A39">
        <v>38</v>
      </c>
      <c r="B39" s="1" t="s">
        <v>210</v>
      </c>
      <c r="C39">
        <v>1328</v>
      </c>
      <c r="D39">
        <v>220</v>
      </c>
      <c r="E39">
        <v>233</v>
      </c>
      <c r="F39">
        <v>24</v>
      </c>
      <c r="G39">
        <v>55</v>
      </c>
      <c r="H39">
        <v>9</v>
      </c>
      <c r="I39">
        <v>10</v>
      </c>
      <c r="J39">
        <v>74</v>
      </c>
      <c r="K39" s="1" t="s">
        <v>384</v>
      </c>
    </row>
    <row r="40" spans="1:11" x14ac:dyDescent="0.25">
      <c r="A40">
        <v>39</v>
      </c>
      <c r="B40" s="1" t="s">
        <v>211</v>
      </c>
      <c r="C40">
        <v>32</v>
      </c>
      <c r="D40">
        <v>4</v>
      </c>
      <c r="E40">
        <v>3</v>
      </c>
      <c r="F40">
        <v>1</v>
      </c>
      <c r="G40">
        <v>32</v>
      </c>
      <c r="H40">
        <v>4</v>
      </c>
      <c r="I40">
        <v>3</v>
      </c>
      <c r="J40">
        <v>39</v>
      </c>
      <c r="K40" s="1" t="s">
        <v>384</v>
      </c>
    </row>
    <row r="41" spans="1:11" x14ac:dyDescent="0.25">
      <c r="A41">
        <v>40</v>
      </c>
      <c r="B41" s="1" t="s">
        <v>212</v>
      </c>
      <c r="C41">
        <v>32</v>
      </c>
      <c r="D41">
        <v>4</v>
      </c>
      <c r="E41">
        <v>3</v>
      </c>
      <c r="F41">
        <v>1</v>
      </c>
      <c r="G41">
        <v>32</v>
      </c>
      <c r="H41">
        <v>4</v>
      </c>
      <c r="I41">
        <v>3</v>
      </c>
      <c r="J41">
        <v>39</v>
      </c>
      <c r="K41" s="1" t="s">
        <v>384</v>
      </c>
    </row>
    <row r="42" spans="1:11" x14ac:dyDescent="0.25">
      <c r="A42">
        <v>41</v>
      </c>
      <c r="B42" s="1" t="s">
        <v>213</v>
      </c>
      <c r="C42">
        <v>32</v>
      </c>
      <c r="D42">
        <v>4</v>
      </c>
      <c r="E42">
        <v>3</v>
      </c>
      <c r="F42">
        <v>1</v>
      </c>
      <c r="G42">
        <v>32</v>
      </c>
      <c r="H42">
        <v>4</v>
      </c>
      <c r="I42">
        <v>3</v>
      </c>
      <c r="J42">
        <v>39</v>
      </c>
      <c r="K42" s="1" t="s">
        <v>384</v>
      </c>
    </row>
    <row r="43" spans="1:11" x14ac:dyDescent="0.25">
      <c r="A43">
        <v>42</v>
      </c>
      <c r="B43" s="1" t="s">
        <v>214</v>
      </c>
      <c r="C43">
        <v>32</v>
      </c>
      <c r="D43">
        <v>4</v>
      </c>
      <c r="E43">
        <v>3</v>
      </c>
      <c r="F43">
        <v>1</v>
      </c>
      <c r="G43">
        <v>32</v>
      </c>
      <c r="H43">
        <v>4</v>
      </c>
      <c r="I43">
        <v>3</v>
      </c>
      <c r="J43">
        <v>39</v>
      </c>
      <c r="K43" s="1" t="s">
        <v>384</v>
      </c>
    </row>
    <row r="44" spans="1:11" x14ac:dyDescent="0.25">
      <c r="A44">
        <v>43</v>
      </c>
      <c r="B44" s="1" t="s">
        <v>16106</v>
      </c>
      <c r="C44">
        <v>1361</v>
      </c>
      <c r="D44">
        <v>165</v>
      </c>
      <c r="E44">
        <v>169</v>
      </c>
      <c r="F44">
        <v>19</v>
      </c>
      <c r="G44">
        <v>72</v>
      </c>
      <c r="H44">
        <v>9</v>
      </c>
      <c r="I44">
        <v>9</v>
      </c>
      <c r="J44">
        <v>89</v>
      </c>
      <c r="K44" s="1" t="s">
        <v>384</v>
      </c>
    </row>
    <row r="45" spans="1:11" x14ac:dyDescent="0.25">
      <c r="A45">
        <v>44</v>
      </c>
      <c r="B45" s="1" t="s">
        <v>234</v>
      </c>
      <c r="C45">
        <v>163</v>
      </c>
      <c r="D45">
        <v>19</v>
      </c>
      <c r="E45">
        <v>17</v>
      </c>
      <c r="F45">
        <v>1</v>
      </c>
      <c r="G45">
        <v>163</v>
      </c>
      <c r="H45">
        <v>19</v>
      </c>
      <c r="I45">
        <v>17</v>
      </c>
      <c r="J45">
        <v>199</v>
      </c>
      <c r="K45" s="1" t="s">
        <v>384</v>
      </c>
    </row>
    <row r="46" spans="1:11" x14ac:dyDescent="0.25">
      <c r="A46">
        <v>45</v>
      </c>
      <c r="B46" s="1" t="s">
        <v>235</v>
      </c>
      <c r="C46">
        <v>163</v>
      </c>
      <c r="D46">
        <v>19</v>
      </c>
      <c r="E46">
        <v>17</v>
      </c>
      <c r="F46">
        <v>1</v>
      </c>
      <c r="G46">
        <v>163</v>
      </c>
      <c r="H46">
        <v>19</v>
      </c>
      <c r="I46">
        <v>17</v>
      </c>
      <c r="J46">
        <v>199</v>
      </c>
      <c r="K46" s="1" t="s">
        <v>384</v>
      </c>
    </row>
    <row r="47" spans="1:11" x14ac:dyDescent="0.25">
      <c r="A47">
        <v>46</v>
      </c>
      <c r="B47" s="1" t="s">
        <v>236</v>
      </c>
      <c r="C47">
        <v>717</v>
      </c>
      <c r="D47">
        <v>64</v>
      </c>
      <c r="E47">
        <v>84</v>
      </c>
      <c r="F47">
        <v>5</v>
      </c>
      <c r="G47">
        <v>143</v>
      </c>
      <c r="H47">
        <v>13</v>
      </c>
      <c r="I47">
        <v>17</v>
      </c>
      <c r="J47">
        <v>173</v>
      </c>
      <c r="K47" s="1" t="s">
        <v>384</v>
      </c>
    </row>
    <row r="48" spans="1:11" x14ac:dyDescent="0.25">
      <c r="A48">
        <v>47</v>
      </c>
      <c r="B48" s="1" t="s">
        <v>237</v>
      </c>
      <c r="C48">
        <v>212</v>
      </c>
      <c r="D48">
        <v>24</v>
      </c>
      <c r="E48">
        <v>27</v>
      </c>
      <c r="F48">
        <v>2</v>
      </c>
      <c r="G48">
        <v>106</v>
      </c>
      <c r="H48">
        <v>12</v>
      </c>
      <c r="I48">
        <v>14</v>
      </c>
      <c r="J48">
        <v>132</v>
      </c>
      <c r="K48" s="1" t="s">
        <v>384</v>
      </c>
    </row>
    <row r="49" spans="1:11" x14ac:dyDescent="0.25">
      <c r="A49">
        <v>48</v>
      </c>
      <c r="B49" s="1" t="s">
        <v>238</v>
      </c>
      <c r="C49">
        <v>620</v>
      </c>
      <c r="D49">
        <v>71</v>
      </c>
      <c r="E49">
        <v>78</v>
      </c>
      <c r="F49">
        <v>5</v>
      </c>
      <c r="G49">
        <v>124</v>
      </c>
      <c r="H49">
        <v>14</v>
      </c>
      <c r="I49">
        <v>16</v>
      </c>
      <c r="J49">
        <v>154</v>
      </c>
      <c r="K49" s="1" t="s">
        <v>384</v>
      </c>
    </row>
    <row r="50" spans="1:11" x14ac:dyDescent="0.25">
      <c r="A50">
        <v>49</v>
      </c>
      <c r="B50" s="1" t="s">
        <v>113</v>
      </c>
      <c r="C50">
        <v>528</v>
      </c>
      <c r="D50">
        <v>99</v>
      </c>
      <c r="E50">
        <v>180</v>
      </c>
      <c r="F50">
        <v>10</v>
      </c>
      <c r="G50">
        <v>53</v>
      </c>
      <c r="H50">
        <v>10</v>
      </c>
      <c r="I50">
        <v>18</v>
      </c>
      <c r="J50">
        <v>81</v>
      </c>
      <c r="K50" s="1" t="s">
        <v>384</v>
      </c>
    </row>
    <row r="51" spans="1:11" x14ac:dyDescent="0.25">
      <c r="A51">
        <v>50</v>
      </c>
      <c r="B51" s="1" t="s">
        <v>239</v>
      </c>
      <c r="C51">
        <v>612</v>
      </c>
      <c r="D51">
        <v>110</v>
      </c>
      <c r="E51">
        <v>75</v>
      </c>
      <c r="F51">
        <v>11</v>
      </c>
      <c r="G51">
        <v>56</v>
      </c>
      <c r="H51">
        <v>10</v>
      </c>
      <c r="I51">
        <v>7</v>
      </c>
      <c r="J51">
        <v>72</v>
      </c>
      <c r="K51" s="1" t="s">
        <v>384</v>
      </c>
    </row>
    <row r="52" spans="1:11" x14ac:dyDescent="0.25">
      <c r="A52">
        <v>51</v>
      </c>
      <c r="B52" s="1" t="s">
        <v>16379</v>
      </c>
      <c r="C52">
        <v>163</v>
      </c>
      <c r="D52">
        <v>19</v>
      </c>
      <c r="E52">
        <v>17</v>
      </c>
      <c r="F52">
        <v>1</v>
      </c>
      <c r="G52">
        <v>163</v>
      </c>
      <c r="H52">
        <v>19</v>
      </c>
      <c r="I52">
        <v>17</v>
      </c>
      <c r="J52">
        <v>199</v>
      </c>
      <c r="K52" s="1" t="s">
        <v>384</v>
      </c>
    </row>
    <row r="53" spans="1:11" x14ac:dyDescent="0.25">
      <c r="A53">
        <v>52</v>
      </c>
      <c r="B53" s="1" t="s">
        <v>17585</v>
      </c>
      <c r="C53">
        <v>163</v>
      </c>
      <c r="D53">
        <v>19</v>
      </c>
      <c r="E53">
        <v>17</v>
      </c>
      <c r="F53">
        <v>1</v>
      </c>
      <c r="G53">
        <v>163</v>
      </c>
      <c r="H53">
        <v>19</v>
      </c>
      <c r="I53">
        <v>17</v>
      </c>
      <c r="J53">
        <v>199</v>
      </c>
      <c r="K53" s="1" t="s">
        <v>384</v>
      </c>
    </row>
    <row r="54" spans="1:11" x14ac:dyDescent="0.25">
      <c r="A54">
        <v>53</v>
      </c>
      <c r="B54" s="1" t="s">
        <v>16</v>
      </c>
      <c r="C54">
        <v>664</v>
      </c>
      <c r="D54">
        <v>69</v>
      </c>
      <c r="E54">
        <v>96</v>
      </c>
      <c r="F54">
        <v>4</v>
      </c>
      <c r="G54">
        <v>166</v>
      </c>
      <c r="H54">
        <v>17</v>
      </c>
      <c r="I54">
        <v>24</v>
      </c>
      <c r="J54">
        <v>207</v>
      </c>
      <c r="K54" s="1" t="s">
        <v>384</v>
      </c>
    </row>
    <row r="55" spans="1:11" x14ac:dyDescent="0.25">
      <c r="A55">
        <v>54</v>
      </c>
      <c r="B55" s="1" t="s">
        <v>17586</v>
      </c>
      <c r="C55">
        <v>583</v>
      </c>
      <c r="D55">
        <v>56</v>
      </c>
      <c r="E55">
        <v>57</v>
      </c>
      <c r="F55">
        <v>4</v>
      </c>
      <c r="G55">
        <v>146</v>
      </c>
      <c r="H55">
        <v>14</v>
      </c>
      <c r="I55">
        <v>14</v>
      </c>
      <c r="J55">
        <v>174</v>
      </c>
      <c r="K55" s="1" t="s">
        <v>384</v>
      </c>
    </row>
    <row r="56" spans="1:11" x14ac:dyDescent="0.25">
      <c r="A56">
        <v>55</v>
      </c>
      <c r="B56" s="1" t="s">
        <v>253</v>
      </c>
      <c r="C56">
        <v>583</v>
      </c>
      <c r="D56">
        <v>67</v>
      </c>
      <c r="E56">
        <v>85</v>
      </c>
      <c r="F56">
        <v>4</v>
      </c>
      <c r="G56">
        <v>146</v>
      </c>
      <c r="H56">
        <v>17</v>
      </c>
      <c r="I56">
        <v>21</v>
      </c>
      <c r="J56">
        <v>184</v>
      </c>
      <c r="K56" s="1" t="s">
        <v>384</v>
      </c>
    </row>
    <row r="57" spans="1:11" x14ac:dyDescent="0.25">
      <c r="A57">
        <v>56</v>
      </c>
      <c r="B57" s="1" t="s">
        <v>254</v>
      </c>
      <c r="C57">
        <v>83</v>
      </c>
      <c r="D57">
        <v>9</v>
      </c>
      <c r="E57">
        <v>9</v>
      </c>
      <c r="F57">
        <v>1</v>
      </c>
      <c r="G57">
        <v>83</v>
      </c>
      <c r="H57">
        <v>9</v>
      </c>
      <c r="I57">
        <v>9</v>
      </c>
      <c r="J57">
        <v>101</v>
      </c>
      <c r="K57" s="1" t="s">
        <v>384</v>
      </c>
    </row>
    <row r="58" spans="1:11" x14ac:dyDescent="0.25">
      <c r="A58">
        <v>57</v>
      </c>
      <c r="B58" s="1" t="s">
        <v>255</v>
      </c>
      <c r="C58">
        <v>83</v>
      </c>
      <c r="D58">
        <v>9</v>
      </c>
      <c r="E58">
        <v>9</v>
      </c>
      <c r="F58">
        <v>1</v>
      </c>
      <c r="G58">
        <v>83</v>
      </c>
      <c r="H58">
        <v>9</v>
      </c>
      <c r="I58">
        <v>9</v>
      </c>
      <c r="J58">
        <v>101</v>
      </c>
      <c r="K58" s="1" t="s">
        <v>384</v>
      </c>
    </row>
    <row r="59" spans="1:11" x14ac:dyDescent="0.25">
      <c r="A59">
        <v>58</v>
      </c>
      <c r="B59" s="1" t="s">
        <v>256</v>
      </c>
      <c r="C59">
        <v>104</v>
      </c>
      <c r="D59">
        <v>14</v>
      </c>
      <c r="E59">
        <v>11</v>
      </c>
      <c r="F59">
        <v>2</v>
      </c>
      <c r="G59">
        <v>52</v>
      </c>
      <c r="H59">
        <v>7</v>
      </c>
      <c r="I59">
        <v>6</v>
      </c>
      <c r="J59">
        <v>64</v>
      </c>
      <c r="K59" s="1" t="s">
        <v>384</v>
      </c>
    </row>
    <row r="60" spans="1:11" x14ac:dyDescent="0.25">
      <c r="A60">
        <v>59</v>
      </c>
      <c r="B60" s="1" t="s">
        <v>15686</v>
      </c>
      <c r="C60">
        <v>642</v>
      </c>
      <c r="D60">
        <v>75</v>
      </c>
      <c r="E60">
        <v>107</v>
      </c>
      <c r="F60">
        <v>11</v>
      </c>
      <c r="G60">
        <v>58</v>
      </c>
      <c r="H60">
        <v>7</v>
      </c>
      <c r="I60">
        <v>10</v>
      </c>
      <c r="J60">
        <v>75</v>
      </c>
      <c r="K60" s="1" t="s">
        <v>384</v>
      </c>
    </row>
    <row r="61" spans="1:11" x14ac:dyDescent="0.25">
      <c r="A61">
        <v>60</v>
      </c>
      <c r="B61" s="1" t="s">
        <v>257</v>
      </c>
      <c r="C61">
        <v>343</v>
      </c>
      <c r="D61">
        <v>32</v>
      </c>
      <c r="E61">
        <v>49</v>
      </c>
      <c r="F61">
        <v>4</v>
      </c>
      <c r="G61">
        <v>86</v>
      </c>
      <c r="H61">
        <v>8</v>
      </c>
      <c r="I61">
        <v>12</v>
      </c>
      <c r="J61">
        <v>106</v>
      </c>
      <c r="K61" s="1" t="s">
        <v>384</v>
      </c>
    </row>
    <row r="62" spans="1:11" x14ac:dyDescent="0.25">
      <c r="A62">
        <v>61</v>
      </c>
      <c r="B62" s="1" t="s">
        <v>258</v>
      </c>
      <c r="C62">
        <v>83</v>
      </c>
      <c r="D62">
        <v>9</v>
      </c>
      <c r="E62">
        <v>9</v>
      </c>
      <c r="F62">
        <v>1</v>
      </c>
      <c r="G62">
        <v>83</v>
      </c>
      <c r="H62">
        <v>9</v>
      </c>
      <c r="I62">
        <v>9</v>
      </c>
      <c r="J62">
        <v>101</v>
      </c>
      <c r="K62" s="1" t="s">
        <v>384</v>
      </c>
    </row>
    <row r="63" spans="1:11" x14ac:dyDescent="0.25">
      <c r="A63">
        <v>62</v>
      </c>
      <c r="B63" s="1" t="s">
        <v>259</v>
      </c>
      <c r="C63">
        <v>497</v>
      </c>
      <c r="D63">
        <v>41</v>
      </c>
      <c r="E63">
        <v>54</v>
      </c>
      <c r="F63">
        <v>5</v>
      </c>
      <c r="G63">
        <v>99</v>
      </c>
      <c r="H63">
        <v>8</v>
      </c>
      <c r="I63">
        <v>11</v>
      </c>
      <c r="J63">
        <v>118</v>
      </c>
      <c r="K63" s="1" t="s">
        <v>384</v>
      </c>
    </row>
    <row r="64" spans="1:11" x14ac:dyDescent="0.25">
      <c r="A64">
        <v>63</v>
      </c>
      <c r="B64" s="1" t="s">
        <v>260</v>
      </c>
      <c r="C64">
        <v>83</v>
      </c>
      <c r="D64">
        <v>9</v>
      </c>
      <c r="E64">
        <v>9</v>
      </c>
      <c r="F64">
        <v>1</v>
      </c>
      <c r="G64">
        <v>83</v>
      </c>
      <c r="H64">
        <v>9</v>
      </c>
      <c r="I64">
        <v>9</v>
      </c>
      <c r="J64">
        <v>101</v>
      </c>
      <c r="K64" s="1" t="s">
        <v>384</v>
      </c>
    </row>
    <row r="65" spans="1:11" x14ac:dyDescent="0.25">
      <c r="A65">
        <v>64</v>
      </c>
      <c r="B65" s="1" t="s">
        <v>281</v>
      </c>
      <c r="C65">
        <v>28</v>
      </c>
      <c r="D65">
        <v>4</v>
      </c>
      <c r="E65">
        <v>8</v>
      </c>
      <c r="F65">
        <v>1</v>
      </c>
      <c r="G65">
        <v>28</v>
      </c>
      <c r="H65">
        <v>4</v>
      </c>
      <c r="I65">
        <v>8</v>
      </c>
      <c r="J65">
        <v>40</v>
      </c>
      <c r="K65" s="1" t="s">
        <v>384</v>
      </c>
    </row>
    <row r="66" spans="1:11" x14ac:dyDescent="0.25">
      <c r="A66">
        <v>65</v>
      </c>
      <c r="B66" s="1" t="s">
        <v>282</v>
      </c>
      <c r="C66">
        <v>226</v>
      </c>
      <c r="D66">
        <v>36</v>
      </c>
      <c r="E66">
        <v>38</v>
      </c>
      <c r="F66">
        <v>7</v>
      </c>
      <c r="G66">
        <v>32</v>
      </c>
      <c r="H66">
        <v>5</v>
      </c>
      <c r="I66">
        <v>5</v>
      </c>
      <c r="J66">
        <v>43</v>
      </c>
      <c r="K66" s="1" t="s">
        <v>384</v>
      </c>
    </row>
    <row r="67" spans="1:11" x14ac:dyDescent="0.25">
      <c r="A67">
        <v>66</v>
      </c>
      <c r="B67" s="1" t="s">
        <v>283</v>
      </c>
      <c r="C67">
        <v>315</v>
      </c>
      <c r="D67">
        <v>68</v>
      </c>
      <c r="E67">
        <v>50</v>
      </c>
      <c r="F67">
        <v>9</v>
      </c>
      <c r="G67">
        <v>35</v>
      </c>
      <c r="H67">
        <v>8</v>
      </c>
      <c r="I67">
        <v>6</v>
      </c>
      <c r="J67">
        <v>48</v>
      </c>
      <c r="K67" s="1" t="s">
        <v>384</v>
      </c>
    </row>
    <row r="68" spans="1:11" x14ac:dyDescent="0.25">
      <c r="A68">
        <v>67</v>
      </c>
      <c r="B68" s="1" t="s">
        <v>284</v>
      </c>
      <c r="C68">
        <v>353</v>
      </c>
      <c r="D68">
        <v>53</v>
      </c>
      <c r="E68">
        <v>46</v>
      </c>
      <c r="F68">
        <v>7</v>
      </c>
      <c r="G68">
        <v>50</v>
      </c>
      <c r="H68">
        <v>8</v>
      </c>
      <c r="I68">
        <v>7</v>
      </c>
      <c r="J68">
        <v>65</v>
      </c>
      <c r="K68" s="1" t="s">
        <v>384</v>
      </c>
    </row>
    <row r="69" spans="1:11" x14ac:dyDescent="0.25">
      <c r="A69">
        <v>68</v>
      </c>
      <c r="B69" s="1" t="s">
        <v>285</v>
      </c>
      <c r="C69">
        <v>106</v>
      </c>
      <c r="D69">
        <v>17</v>
      </c>
      <c r="E69">
        <v>26</v>
      </c>
      <c r="F69">
        <v>3</v>
      </c>
      <c r="G69">
        <v>35</v>
      </c>
      <c r="H69">
        <v>6</v>
      </c>
      <c r="I69">
        <v>9</v>
      </c>
      <c r="J69">
        <v>50</v>
      </c>
      <c r="K69" s="1" t="s">
        <v>384</v>
      </c>
    </row>
    <row r="70" spans="1:11" x14ac:dyDescent="0.25">
      <c r="A70">
        <v>69</v>
      </c>
      <c r="B70" s="1" t="s">
        <v>165</v>
      </c>
      <c r="C70">
        <v>3051</v>
      </c>
      <c r="D70">
        <v>472</v>
      </c>
      <c r="E70">
        <v>474</v>
      </c>
      <c r="F70">
        <v>57</v>
      </c>
      <c r="G70">
        <v>54</v>
      </c>
      <c r="H70">
        <v>8</v>
      </c>
      <c r="I70">
        <v>8</v>
      </c>
      <c r="J70">
        <v>70</v>
      </c>
      <c r="K70" s="1" t="s">
        <v>384</v>
      </c>
    </row>
    <row r="71" spans="1:11" x14ac:dyDescent="0.25">
      <c r="A71">
        <v>70</v>
      </c>
      <c r="B71" s="1" t="s">
        <v>36</v>
      </c>
      <c r="C71">
        <v>1003</v>
      </c>
      <c r="D71">
        <v>174</v>
      </c>
      <c r="E71">
        <v>272</v>
      </c>
      <c r="F71">
        <v>26</v>
      </c>
      <c r="G71">
        <v>39</v>
      </c>
      <c r="H71">
        <v>7</v>
      </c>
      <c r="I71">
        <v>10</v>
      </c>
      <c r="J71">
        <v>56</v>
      </c>
      <c r="K71" s="1" t="s">
        <v>384</v>
      </c>
    </row>
    <row r="72" spans="1:11" x14ac:dyDescent="0.25">
      <c r="A72">
        <v>71</v>
      </c>
      <c r="B72" s="1" t="s">
        <v>286</v>
      </c>
      <c r="C72">
        <v>493</v>
      </c>
      <c r="D72">
        <v>66</v>
      </c>
      <c r="E72">
        <v>115</v>
      </c>
      <c r="F72">
        <v>9</v>
      </c>
      <c r="G72">
        <v>55</v>
      </c>
      <c r="H72">
        <v>7</v>
      </c>
      <c r="I72">
        <v>13</v>
      </c>
      <c r="J72">
        <v>75</v>
      </c>
      <c r="K72" s="1" t="s">
        <v>384</v>
      </c>
    </row>
    <row r="73" spans="1:11" x14ac:dyDescent="0.25">
      <c r="A73">
        <v>72</v>
      </c>
      <c r="B73" s="1" t="s">
        <v>295</v>
      </c>
      <c r="C73">
        <v>1163</v>
      </c>
      <c r="D73">
        <v>163</v>
      </c>
      <c r="E73">
        <v>178</v>
      </c>
      <c r="F73">
        <v>18</v>
      </c>
      <c r="G73">
        <v>65</v>
      </c>
      <c r="H73">
        <v>9</v>
      </c>
      <c r="I73">
        <v>10</v>
      </c>
      <c r="J73">
        <v>84</v>
      </c>
      <c r="K73" s="1" t="s">
        <v>384</v>
      </c>
    </row>
    <row r="74" spans="1:11" x14ac:dyDescent="0.25">
      <c r="A74">
        <v>73</v>
      </c>
      <c r="B74" s="1" t="s">
        <v>296</v>
      </c>
      <c r="C74">
        <v>85</v>
      </c>
      <c r="D74">
        <v>5</v>
      </c>
      <c r="E74">
        <v>4</v>
      </c>
      <c r="F74">
        <v>1</v>
      </c>
      <c r="G74">
        <v>85</v>
      </c>
      <c r="H74">
        <v>5</v>
      </c>
      <c r="I74">
        <v>4</v>
      </c>
      <c r="J74">
        <v>94</v>
      </c>
      <c r="K74" s="1" t="s">
        <v>384</v>
      </c>
    </row>
    <row r="75" spans="1:11" x14ac:dyDescent="0.25">
      <c r="A75">
        <v>74</v>
      </c>
      <c r="B75" s="1" t="s">
        <v>297</v>
      </c>
      <c r="C75">
        <v>1857</v>
      </c>
      <c r="D75">
        <v>172</v>
      </c>
      <c r="E75">
        <v>210</v>
      </c>
      <c r="F75">
        <v>15</v>
      </c>
      <c r="G75">
        <v>124</v>
      </c>
      <c r="H75">
        <v>11</v>
      </c>
      <c r="I75">
        <v>14</v>
      </c>
      <c r="J75">
        <v>149</v>
      </c>
      <c r="K75" s="1" t="s">
        <v>384</v>
      </c>
    </row>
    <row r="76" spans="1:11" x14ac:dyDescent="0.25">
      <c r="A76">
        <v>75</v>
      </c>
      <c r="B76" s="1" t="s">
        <v>201</v>
      </c>
      <c r="C76">
        <v>962</v>
      </c>
      <c r="D76">
        <v>142</v>
      </c>
      <c r="E76">
        <v>131</v>
      </c>
      <c r="F76">
        <v>18</v>
      </c>
      <c r="G76">
        <v>53</v>
      </c>
      <c r="H76">
        <v>8</v>
      </c>
      <c r="I76">
        <v>7</v>
      </c>
      <c r="J76">
        <v>69</v>
      </c>
      <c r="K76" s="1" t="s">
        <v>384</v>
      </c>
    </row>
    <row r="77" spans="1:11" x14ac:dyDescent="0.25">
      <c r="A77">
        <v>76</v>
      </c>
      <c r="B77" s="1" t="s">
        <v>2430</v>
      </c>
      <c r="C77">
        <v>57</v>
      </c>
      <c r="D77">
        <v>11</v>
      </c>
      <c r="E77">
        <v>6</v>
      </c>
      <c r="F77">
        <v>3</v>
      </c>
      <c r="G77">
        <v>19</v>
      </c>
      <c r="H77">
        <v>4</v>
      </c>
      <c r="I77">
        <v>2</v>
      </c>
      <c r="J77">
        <v>25</v>
      </c>
      <c r="K77" s="1" t="s">
        <v>384</v>
      </c>
    </row>
    <row r="78" spans="1:11" x14ac:dyDescent="0.25">
      <c r="A78">
        <v>77</v>
      </c>
      <c r="B78" s="1" t="s">
        <v>307</v>
      </c>
      <c r="C78">
        <v>105</v>
      </c>
      <c r="D78">
        <v>10</v>
      </c>
      <c r="E78">
        <v>18</v>
      </c>
      <c r="F78">
        <v>2</v>
      </c>
      <c r="G78">
        <v>52</v>
      </c>
      <c r="H78">
        <v>5</v>
      </c>
      <c r="I78">
        <v>9</v>
      </c>
      <c r="J78">
        <v>66</v>
      </c>
      <c r="K78" s="1" t="s">
        <v>384</v>
      </c>
    </row>
    <row r="79" spans="1:11" x14ac:dyDescent="0.25">
      <c r="A79">
        <v>78</v>
      </c>
      <c r="B79" s="1" t="s">
        <v>251</v>
      </c>
      <c r="C79">
        <v>147</v>
      </c>
      <c r="D79">
        <v>18</v>
      </c>
      <c r="E79">
        <v>21</v>
      </c>
      <c r="F79">
        <v>6</v>
      </c>
      <c r="G79">
        <v>24</v>
      </c>
      <c r="H79">
        <v>3</v>
      </c>
      <c r="I79">
        <v>4</v>
      </c>
      <c r="J79">
        <v>31</v>
      </c>
      <c r="K79" s="1" t="s">
        <v>384</v>
      </c>
    </row>
    <row r="80" spans="1:11" x14ac:dyDescent="0.25">
      <c r="A80">
        <v>79</v>
      </c>
      <c r="B80" s="1" t="s">
        <v>17587</v>
      </c>
      <c r="C80">
        <v>177</v>
      </c>
      <c r="D80">
        <v>21</v>
      </c>
      <c r="E80">
        <v>15</v>
      </c>
      <c r="F80">
        <v>4</v>
      </c>
      <c r="G80">
        <v>44</v>
      </c>
      <c r="H80">
        <v>5</v>
      </c>
      <c r="I80">
        <v>4</v>
      </c>
      <c r="J80">
        <v>53</v>
      </c>
      <c r="K80" s="1" t="s">
        <v>384</v>
      </c>
    </row>
    <row r="81" spans="1:11" x14ac:dyDescent="0.25">
      <c r="A81">
        <v>80</v>
      </c>
      <c r="B81" s="1" t="s">
        <v>17588</v>
      </c>
      <c r="C81">
        <v>177</v>
      </c>
      <c r="D81">
        <v>21</v>
      </c>
      <c r="E81">
        <v>15</v>
      </c>
      <c r="F81">
        <v>4</v>
      </c>
      <c r="G81">
        <v>44</v>
      </c>
      <c r="H81">
        <v>5</v>
      </c>
      <c r="I81">
        <v>4</v>
      </c>
      <c r="J81">
        <v>53</v>
      </c>
      <c r="K81" s="1" t="s">
        <v>384</v>
      </c>
    </row>
    <row r="82" spans="1:11" x14ac:dyDescent="0.25">
      <c r="A82">
        <v>81</v>
      </c>
      <c r="B82" s="1" t="s">
        <v>16150</v>
      </c>
      <c r="C82">
        <v>71</v>
      </c>
      <c r="D82">
        <v>6</v>
      </c>
      <c r="E82">
        <v>8</v>
      </c>
      <c r="F82">
        <v>3</v>
      </c>
      <c r="G82">
        <v>24</v>
      </c>
      <c r="H82">
        <v>2</v>
      </c>
      <c r="I82">
        <v>3</v>
      </c>
      <c r="J82">
        <v>28</v>
      </c>
      <c r="K82" s="1" t="s">
        <v>384</v>
      </c>
    </row>
    <row r="83" spans="1:11" x14ac:dyDescent="0.25">
      <c r="A83">
        <v>82</v>
      </c>
      <c r="B83" s="1" t="s">
        <v>291</v>
      </c>
      <c r="C83">
        <v>117</v>
      </c>
      <c r="D83">
        <v>36</v>
      </c>
      <c r="E83">
        <v>36</v>
      </c>
      <c r="F83">
        <v>4</v>
      </c>
      <c r="G83">
        <v>29</v>
      </c>
      <c r="H83">
        <v>9</v>
      </c>
      <c r="I83">
        <v>9</v>
      </c>
      <c r="J83">
        <v>47</v>
      </c>
      <c r="K83" s="1" t="s">
        <v>384</v>
      </c>
    </row>
    <row r="84" spans="1:11" x14ac:dyDescent="0.25">
      <c r="A84">
        <v>83</v>
      </c>
      <c r="B84" s="1" t="s">
        <v>308</v>
      </c>
      <c r="C84">
        <v>80</v>
      </c>
      <c r="D84">
        <v>15</v>
      </c>
      <c r="E84">
        <v>18</v>
      </c>
      <c r="F84">
        <v>2</v>
      </c>
      <c r="G84">
        <v>40</v>
      </c>
      <c r="H84">
        <v>8</v>
      </c>
      <c r="I84">
        <v>9</v>
      </c>
      <c r="J84">
        <v>56</v>
      </c>
      <c r="K84" s="1" t="s">
        <v>384</v>
      </c>
    </row>
    <row r="85" spans="1:11" x14ac:dyDescent="0.25">
      <c r="A85">
        <v>84</v>
      </c>
      <c r="B85" s="1" t="s">
        <v>309</v>
      </c>
      <c r="C85">
        <v>28</v>
      </c>
      <c r="D85">
        <v>3</v>
      </c>
      <c r="E85">
        <v>5</v>
      </c>
      <c r="F85">
        <v>1</v>
      </c>
      <c r="G85">
        <v>28</v>
      </c>
      <c r="H85">
        <v>3</v>
      </c>
      <c r="I85">
        <v>5</v>
      </c>
      <c r="J85">
        <v>36</v>
      </c>
      <c r="K85" s="1" t="s">
        <v>384</v>
      </c>
    </row>
    <row r="86" spans="1:11" x14ac:dyDescent="0.25">
      <c r="A86">
        <v>85</v>
      </c>
      <c r="B86" s="1" t="s">
        <v>337</v>
      </c>
      <c r="C86">
        <v>34</v>
      </c>
      <c r="D86">
        <v>7</v>
      </c>
      <c r="E86">
        <v>5</v>
      </c>
      <c r="F86">
        <v>1</v>
      </c>
      <c r="G86">
        <v>34</v>
      </c>
      <c r="H86">
        <v>7</v>
      </c>
      <c r="I86">
        <v>5</v>
      </c>
      <c r="J86">
        <v>46</v>
      </c>
      <c r="K86" s="1" t="s">
        <v>384</v>
      </c>
    </row>
    <row r="87" spans="1:11" x14ac:dyDescent="0.25">
      <c r="A87">
        <v>86</v>
      </c>
      <c r="B87" s="1" t="s">
        <v>338</v>
      </c>
      <c r="C87">
        <v>201</v>
      </c>
      <c r="D87">
        <v>36</v>
      </c>
      <c r="E87">
        <v>34</v>
      </c>
      <c r="F87">
        <v>4</v>
      </c>
      <c r="G87">
        <v>50</v>
      </c>
      <c r="H87">
        <v>9</v>
      </c>
      <c r="I87">
        <v>8</v>
      </c>
      <c r="J87">
        <v>68</v>
      </c>
      <c r="K87" s="1" t="s">
        <v>384</v>
      </c>
    </row>
    <row r="88" spans="1:11" x14ac:dyDescent="0.25">
      <c r="A88">
        <v>87</v>
      </c>
      <c r="B88" s="1" t="s">
        <v>339</v>
      </c>
      <c r="C88">
        <v>56</v>
      </c>
      <c r="D88">
        <v>18</v>
      </c>
      <c r="E88">
        <v>9</v>
      </c>
      <c r="F88">
        <v>2</v>
      </c>
      <c r="G88">
        <v>28</v>
      </c>
      <c r="H88">
        <v>9</v>
      </c>
      <c r="I88">
        <v>4</v>
      </c>
      <c r="J88">
        <v>42</v>
      </c>
      <c r="K88" s="1" t="s">
        <v>384</v>
      </c>
    </row>
    <row r="89" spans="1:11" x14ac:dyDescent="0.25">
      <c r="A89">
        <v>88</v>
      </c>
      <c r="B89" s="1" t="s">
        <v>340</v>
      </c>
      <c r="C89">
        <v>1457</v>
      </c>
      <c r="D89">
        <v>211</v>
      </c>
      <c r="E89">
        <v>229</v>
      </c>
      <c r="F89">
        <v>31</v>
      </c>
      <c r="G89">
        <v>47</v>
      </c>
      <c r="H89">
        <v>7</v>
      </c>
      <c r="I89">
        <v>7</v>
      </c>
      <c r="J89">
        <v>61</v>
      </c>
      <c r="K89" s="1" t="s">
        <v>384</v>
      </c>
    </row>
    <row r="90" spans="1:11" x14ac:dyDescent="0.25">
      <c r="A90">
        <v>89</v>
      </c>
      <c r="B90" s="1" t="s">
        <v>148</v>
      </c>
      <c r="C90">
        <v>733</v>
      </c>
      <c r="D90">
        <v>138</v>
      </c>
      <c r="E90">
        <v>169</v>
      </c>
      <c r="F90">
        <v>21</v>
      </c>
      <c r="G90">
        <v>35</v>
      </c>
      <c r="H90">
        <v>7</v>
      </c>
      <c r="I90">
        <v>8</v>
      </c>
      <c r="J90">
        <v>50</v>
      </c>
      <c r="K90" s="1" t="s">
        <v>384</v>
      </c>
    </row>
    <row r="91" spans="1:11" x14ac:dyDescent="0.25">
      <c r="A91">
        <v>90</v>
      </c>
      <c r="B91" s="1" t="s">
        <v>398</v>
      </c>
      <c r="C91">
        <v>147</v>
      </c>
      <c r="D91">
        <v>8</v>
      </c>
      <c r="E91">
        <v>18</v>
      </c>
      <c r="F91">
        <v>1</v>
      </c>
      <c r="G91">
        <v>147</v>
      </c>
      <c r="H91">
        <v>8</v>
      </c>
      <c r="I91">
        <v>18</v>
      </c>
      <c r="J91">
        <v>173</v>
      </c>
      <c r="K91" s="1" t="s">
        <v>384</v>
      </c>
    </row>
    <row r="92" spans="1:11" x14ac:dyDescent="0.25">
      <c r="A92">
        <v>91</v>
      </c>
      <c r="B92" s="1" t="s">
        <v>358</v>
      </c>
      <c r="C92">
        <v>198</v>
      </c>
      <c r="D92">
        <v>22</v>
      </c>
      <c r="E92">
        <v>25</v>
      </c>
      <c r="F92">
        <v>2</v>
      </c>
      <c r="G92">
        <v>99</v>
      </c>
      <c r="H92">
        <v>11</v>
      </c>
      <c r="I92">
        <v>12</v>
      </c>
      <c r="J92">
        <v>122</v>
      </c>
      <c r="K92" s="1" t="s">
        <v>384</v>
      </c>
    </row>
    <row r="93" spans="1:11" x14ac:dyDescent="0.25">
      <c r="A93">
        <v>92</v>
      </c>
      <c r="B93" s="1" t="s">
        <v>159</v>
      </c>
      <c r="C93">
        <v>832</v>
      </c>
      <c r="D93">
        <v>93</v>
      </c>
      <c r="E93">
        <v>161</v>
      </c>
      <c r="F93">
        <v>18</v>
      </c>
      <c r="G93">
        <v>46</v>
      </c>
      <c r="H93">
        <v>5</v>
      </c>
      <c r="I93">
        <v>9</v>
      </c>
      <c r="J93">
        <v>60</v>
      </c>
      <c r="K93" s="1" t="s">
        <v>384</v>
      </c>
    </row>
    <row r="94" spans="1:11" x14ac:dyDescent="0.25">
      <c r="A94">
        <v>93</v>
      </c>
      <c r="B94" s="1" t="s">
        <v>265</v>
      </c>
      <c r="C94">
        <v>703</v>
      </c>
      <c r="D94">
        <v>69</v>
      </c>
      <c r="E94">
        <v>66</v>
      </c>
      <c r="F94">
        <v>8</v>
      </c>
      <c r="G94">
        <v>88</v>
      </c>
      <c r="H94">
        <v>9</v>
      </c>
      <c r="I94">
        <v>8</v>
      </c>
      <c r="J94">
        <v>105</v>
      </c>
      <c r="K94" s="1" t="s">
        <v>384</v>
      </c>
    </row>
    <row r="95" spans="1:11" x14ac:dyDescent="0.25">
      <c r="A95">
        <v>94</v>
      </c>
      <c r="B95" s="1" t="s">
        <v>15612</v>
      </c>
      <c r="C95">
        <v>611</v>
      </c>
      <c r="D95">
        <v>95</v>
      </c>
      <c r="E95">
        <v>94</v>
      </c>
      <c r="F95">
        <v>14</v>
      </c>
      <c r="G95">
        <v>44</v>
      </c>
      <c r="H95">
        <v>7</v>
      </c>
      <c r="I95">
        <v>7</v>
      </c>
      <c r="J95">
        <v>57</v>
      </c>
      <c r="K95" s="1" t="s">
        <v>384</v>
      </c>
    </row>
    <row r="96" spans="1:11" x14ac:dyDescent="0.25">
      <c r="A96">
        <v>95</v>
      </c>
      <c r="B96" s="1" t="s">
        <v>399</v>
      </c>
      <c r="C96">
        <v>147</v>
      </c>
      <c r="D96">
        <v>8</v>
      </c>
      <c r="E96">
        <v>18</v>
      </c>
      <c r="F96">
        <v>1</v>
      </c>
      <c r="G96">
        <v>147</v>
      </c>
      <c r="H96">
        <v>8</v>
      </c>
      <c r="I96">
        <v>18</v>
      </c>
      <c r="J96">
        <v>173</v>
      </c>
      <c r="K96" s="1" t="s">
        <v>384</v>
      </c>
    </row>
    <row r="97" spans="1:11" x14ac:dyDescent="0.25">
      <c r="A97">
        <v>96</v>
      </c>
      <c r="B97" s="1" t="s">
        <v>400</v>
      </c>
      <c r="C97">
        <v>722</v>
      </c>
      <c r="D97">
        <v>60</v>
      </c>
      <c r="E97">
        <v>58</v>
      </c>
      <c r="F97">
        <v>6</v>
      </c>
      <c r="G97">
        <v>120</v>
      </c>
      <c r="H97">
        <v>10</v>
      </c>
      <c r="I97">
        <v>10</v>
      </c>
      <c r="J97">
        <v>140</v>
      </c>
      <c r="K97" s="1" t="s">
        <v>384</v>
      </c>
    </row>
    <row r="98" spans="1:11" x14ac:dyDescent="0.25">
      <c r="A98">
        <v>97</v>
      </c>
      <c r="B98" s="1" t="s">
        <v>15797</v>
      </c>
      <c r="C98">
        <v>147</v>
      </c>
      <c r="D98">
        <v>8</v>
      </c>
      <c r="E98">
        <v>18</v>
      </c>
      <c r="F98">
        <v>1</v>
      </c>
      <c r="G98">
        <v>147</v>
      </c>
      <c r="H98">
        <v>8</v>
      </c>
      <c r="I98">
        <v>18</v>
      </c>
      <c r="J98">
        <v>173</v>
      </c>
      <c r="K98" s="1" t="s">
        <v>384</v>
      </c>
    </row>
    <row r="99" spans="1:11" x14ac:dyDescent="0.25">
      <c r="A99">
        <v>98</v>
      </c>
      <c r="B99" s="1" t="s">
        <v>15798</v>
      </c>
      <c r="C99">
        <v>147</v>
      </c>
      <c r="D99">
        <v>8</v>
      </c>
      <c r="E99">
        <v>18</v>
      </c>
      <c r="F99">
        <v>1</v>
      </c>
      <c r="G99">
        <v>147</v>
      </c>
      <c r="H99">
        <v>8</v>
      </c>
      <c r="I99">
        <v>18</v>
      </c>
      <c r="J99">
        <v>173</v>
      </c>
      <c r="K99" s="1" t="s">
        <v>384</v>
      </c>
    </row>
    <row r="100" spans="1:11" x14ac:dyDescent="0.25">
      <c r="A100">
        <v>99</v>
      </c>
      <c r="B100" s="1" t="s">
        <v>15850</v>
      </c>
      <c r="C100">
        <v>862</v>
      </c>
      <c r="D100">
        <v>63</v>
      </c>
      <c r="E100">
        <v>33</v>
      </c>
      <c r="F100">
        <v>16</v>
      </c>
      <c r="G100">
        <v>54</v>
      </c>
      <c r="H100">
        <v>4</v>
      </c>
      <c r="I100">
        <v>2</v>
      </c>
      <c r="J100">
        <v>60</v>
      </c>
      <c r="K100" s="1" t="s">
        <v>384</v>
      </c>
    </row>
    <row r="101" spans="1:11" x14ac:dyDescent="0.25">
      <c r="A101">
        <v>100</v>
      </c>
      <c r="B101" s="1" t="s">
        <v>269</v>
      </c>
      <c r="C101">
        <v>1675</v>
      </c>
      <c r="D101">
        <v>154</v>
      </c>
      <c r="E101">
        <v>119</v>
      </c>
      <c r="F101">
        <v>28</v>
      </c>
      <c r="G101">
        <v>60</v>
      </c>
      <c r="H101">
        <v>6</v>
      </c>
      <c r="I101">
        <v>4</v>
      </c>
      <c r="J101">
        <v>70</v>
      </c>
      <c r="K101" s="1" t="s">
        <v>384</v>
      </c>
    </row>
    <row r="102" spans="1:11" x14ac:dyDescent="0.25">
      <c r="A102">
        <v>101</v>
      </c>
      <c r="B102" s="1" t="s">
        <v>271</v>
      </c>
      <c r="C102">
        <v>4369</v>
      </c>
      <c r="D102">
        <v>847</v>
      </c>
      <c r="E102">
        <v>1575</v>
      </c>
      <c r="F102">
        <v>89</v>
      </c>
      <c r="G102">
        <v>49</v>
      </c>
      <c r="H102">
        <v>10</v>
      </c>
      <c r="I102">
        <v>18</v>
      </c>
      <c r="J102">
        <v>76</v>
      </c>
      <c r="K102" s="1" t="s">
        <v>384</v>
      </c>
    </row>
    <row r="103" spans="1:11" x14ac:dyDescent="0.25">
      <c r="A103">
        <v>102</v>
      </c>
      <c r="B103" s="1" t="s">
        <v>21</v>
      </c>
      <c r="C103">
        <v>3715</v>
      </c>
      <c r="D103">
        <v>288</v>
      </c>
      <c r="E103">
        <v>378</v>
      </c>
      <c r="F103">
        <v>36</v>
      </c>
      <c r="G103">
        <v>103</v>
      </c>
      <c r="H103">
        <v>8</v>
      </c>
      <c r="I103">
        <v>10</v>
      </c>
      <c r="J103">
        <v>122</v>
      </c>
      <c r="K103" s="1" t="s">
        <v>384</v>
      </c>
    </row>
    <row r="104" spans="1:11" x14ac:dyDescent="0.25">
      <c r="A104">
        <v>103</v>
      </c>
      <c r="B104" s="1" t="s">
        <v>16427</v>
      </c>
      <c r="C104">
        <v>22</v>
      </c>
      <c r="D104">
        <v>2</v>
      </c>
      <c r="E104">
        <v>6</v>
      </c>
      <c r="F104">
        <v>1</v>
      </c>
      <c r="G104">
        <v>22</v>
      </c>
      <c r="H104">
        <v>2</v>
      </c>
      <c r="I104">
        <v>6</v>
      </c>
      <c r="J104">
        <v>30</v>
      </c>
      <c r="K104" s="1" t="s">
        <v>384</v>
      </c>
    </row>
    <row r="105" spans="1:11" x14ac:dyDescent="0.25">
      <c r="A105">
        <v>104</v>
      </c>
      <c r="B105" s="1" t="s">
        <v>17589</v>
      </c>
      <c r="C105">
        <v>22</v>
      </c>
      <c r="D105">
        <v>2</v>
      </c>
      <c r="E105">
        <v>6</v>
      </c>
      <c r="F105">
        <v>1</v>
      </c>
      <c r="G105">
        <v>22</v>
      </c>
      <c r="H105">
        <v>2</v>
      </c>
      <c r="I105">
        <v>6</v>
      </c>
      <c r="J105">
        <v>30</v>
      </c>
      <c r="K105" s="1" t="s">
        <v>384</v>
      </c>
    </row>
    <row r="106" spans="1:11" x14ac:dyDescent="0.25">
      <c r="A106">
        <v>105</v>
      </c>
      <c r="B106" s="1" t="s">
        <v>174</v>
      </c>
      <c r="C106">
        <v>705</v>
      </c>
      <c r="D106">
        <v>112</v>
      </c>
      <c r="E106">
        <v>130</v>
      </c>
      <c r="F106">
        <v>13</v>
      </c>
      <c r="G106">
        <v>54</v>
      </c>
      <c r="H106">
        <v>9</v>
      </c>
      <c r="I106">
        <v>10</v>
      </c>
      <c r="J106">
        <v>73</v>
      </c>
      <c r="K106" s="1" t="s">
        <v>384</v>
      </c>
    </row>
    <row r="107" spans="1:11" x14ac:dyDescent="0.25">
      <c r="A107">
        <v>106</v>
      </c>
      <c r="B107" s="1" t="s">
        <v>15714</v>
      </c>
      <c r="C107">
        <v>697</v>
      </c>
      <c r="D107">
        <v>112</v>
      </c>
      <c r="E107">
        <v>143</v>
      </c>
      <c r="F107">
        <v>16</v>
      </c>
      <c r="G107">
        <v>44</v>
      </c>
      <c r="H107">
        <v>7</v>
      </c>
      <c r="I107">
        <v>9</v>
      </c>
      <c r="J107">
        <v>60</v>
      </c>
      <c r="K107" s="1" t="s">
        <v>384</v>
      </c>
    </row>
    <row r="108" spans="1:11" x14ac:dyDescent="0.25">
      <c r="A108">
        <v>107</v>
      </c>
      <c r="B108" s="1" t="s">
        <v>106</v>
      </c>
      <c r="C108">
        <v>657</v>
      </c>
      <c r="D108">
        <v>92</v>
      </c>
      <c r="E108">
        <v>189</v>
      </c>
      <c r="F108">
        <v>13</v>
      </c>
      <c r="G108">
        <v>51</v>
      </c>
      <c r="H108">
        <v>7</v>
      </c>
      <c r="I108">
        <v>15</v>
      </c>
      <c r="J108">
        <v>72</v>
      </c>
      <c r="K108" s="1" t="s">
        <v>384</v>
      </c>
    </row>
    <row r="109" spans="1:11" x14ac:dyDescent="0.25">
      <c r="A109">
        <v>108</v>
      </c>
      <c r="B109" s="1" t="s">
        <v>122</v>
      </c>
      <c r="C109">
        <v>330</v>
      </c>
      <c r="D109">
        <v>57</v>
      </c>
      <c r="E109">
        <v>47</v>
      </c>
      <c r="F109">
        <v>10</v>
      </c>
      <c r="G109">
        <v>33</v>
      </c>
      <c r="H109">
        <v>6</v>
      </c>
      <c r="I109">
        <v>5</v>
      </c>
      <c r="J109">
        <v>43</v>
      </c>
      <c r="K109" s="1" t="s">
        <v>384</v>
      </c>
    </row>
    <row r="110" spans="1:11" x14ac:dyDescent="0.25">
      <c r="A110">
        <v>109</v>
      </c>
      <c r="B110" s="1" t="s">
        <v>411</v>
      </c>
      <c r="C110">
        <v>22</v>
      </c>
      <c r="D110">
        <v>2</v>
      </c>
      <c r="E110">
        <v>6</v>
      </c>
      <c r="F110">
        <v>1</v>
      </c>
      <c r="G110">
        <v>22</v>
      </c>
      <c r="H110">
        <v>2</v>
      </c>
      <c r="I110">
        <v>6</v>
      </c>
      <c r="J110">
        <v>30</v>
      </c>
      <c r="K110" s="1" t="s">
        <v>384</v>
      </c>
    </row>
    <row r="111" spans="1:11" x14ac:dyDescent="0.25">
      <c r="A111">
        <v>110</v>
      </c>
      <c r="B111" s="1" t="s">
        <v>490</v>
      </c>
      <c r="C111">
        <v>2924</v>
      </c>
      <c r="D111">
        <v>589</v>
      </c>
      <c r="E111">
        <v>1864</v>
      </c>
      <c r="F111">
        <v>52</v>
      </c>
      <c r="G111">
        <v>56</v>
      </c>
      <c r="H111">
        <v>11</v>
      </c>
      <c r="I111">
        <v>36</v>
      </c>
      <c r="J111">
        <v>103</v>
      </c>
      <c r="K111" s="1" t="s">
        <v>384</v>
      </c>
    </row>
    <row r="112" spans="1:11" x14ac:dyDescent="0.25">
      <c r="A112">
        <v>111</v>
      </c>
      <c r="B112" s="1" t="s">
        <v>357</v>
      </c>
      <c r="C112">
        <v>546</v>
      </c>
      <c r="D112">
        <v>78</v>
      </c>
      <c r="E112">
        <v>144</v>
      </c>
      <c r="F112">
        <v>11</v>
      </c>
      <c r="G112">
        <v>50</v>
      </c>
      <c r="H112">
        <v>7</v>
      </c>
      <c r="I112">
        <v>13</v>
      </c>
      <c r="J112">
        <v>70</v>
      </c>
      <c r="K112" s="1" t="s">
        <v>384</v>
      </c>
    </row>
    <row r="113" spans="1:11" x14ac:dyDescent="0.25">
      <c r="A113">
        <v>112</v>
      </c>
      <c r="B113" s="1" t="s">
        <v>491</v>
      </c>
      <c r="C113">
        <v>126</v>
      </c>
      <c r="D113">
        <v>27</v>
      </c>
      <c r="E113">
        <v>34</v>
      </c>
      <c r="F113">
        <v>3</v>
      </c>
      <c r="G113">
        <v>42</v>
      </c>
      <c r="H113">
        <v>9</v>
      </c>
      <c r="I113">
        <v>11</v>
      </c>
      <c r="J113">
        <v>62</v>
      </c>
      <c r="K113" s="1" t="s">
        <v>384</v>
      </c>
    </row>
    <row r="114" spans="1:11" x14ac:dyDescent="0.25">
      <c r="A114">
        <v>113</v>
      </c>
      <c r="B114" s="1" t="s">
        <v>145</v>
      </c>
      <c r="C114">
        <v>2146</v>
      </c>
      <c r="D114">
        <v>303</v>
      </c>
      <c r="E114">
        <v>385</v>
      </c>
      <c r="F114">
        <v>45</v>
      </c>
      <c r="G114">
        <v>48</v>
      </c>
      <c r="H114">
        <v>7</v>
      </c>
      <c r="I114">
        <v>9</v>
      </c>
      <c r="J114">
        <v>63</v>
      </c>
      <c r="K114" s="1" t="s">
        <v>384</v>
      </c>
    </row>
    <row r="115" spans="1:11" x14ac:dyDescent="0.25">
      <c r="A115">
        <v>114</v>
      </c>
      <c r="B115" s="1" t="s">
        <v>80</v>
      </c>
      <c r="C115">
        <v>106</v>
      </c>
      <c r="D115">
        <v>20</v>
      </c>
      <c r="E115">
        <v>35</v>
      </c>
      <c r="F115">
        <v>5</v>
      </c>
      <c r="G115">
        <v>21</v>
      </c>
      <c r="H115">
        <v>4</v>
      </c>
      <c r="I115">
        <v>7</v>
      </c>
      <c r="J115">
        <v>32</v>
      </c>
      <c r="K115" s="1" t="s">
        <v>384</v>
      </c>
    </row>
    <row r="116" spans="1:11" x14ac:dyDescent="0.25">
      <c r="A116">
        <v>115</v>
      </c>
      <c r="B116" s="1" t="s">
        <v>492</v>
      </c>
      <c r="C116">
        <v>200</v>
      </c>
      <c r="D116">
        <v>39</v>
      </c>
      <c r="E116">
        <v>72</v>
      </c>
      <c r="F116">
        <v>4</v>
      </c>
      <c r="G116">
        <v>50</v>
      </c>
      <c r="H116">
        <v>10</v>
      </c>
      <c r="I116">
        <v>18</v>
      </c>
      <c r="J116">
        <v>78</v>
      </c>
      <c r="K116" s="1" t="s">
        <v>384</v>
      </c>
    </row>
    <row r="117" spans="1:11" x14ac:dyDescent="0.25">
      <c r="A117">
        <v>116</v>
      </c>
      <c r="B117" s="1" t="s">
        <v>390</v>
      </c>
      <c r="C117">
        <v>1939</v>
      </c>
      <c r="D117">
        <v>278</v>
      </c>
      <c r="E117">
        <v>277</v>
      </c>
      <c r="F117">
        <v>25</v>
      </c>
      <c r="G117">
        <v>78</v>
      </c>
      <c r="H117">
        <v>11</v>
      </c>
      <c r="I117">
        <v>11</v>
      </c>
      <c r="J117">
        <v>100</v>
      </c>
      <c r="K117" s="1" t="s">
        <v>384</v>
      </c>
    </row>
    <row r="118" spans="1:11" x14ac:dyDescent="0.25">
      <c r="A118">
        <v>117</v>
      </c>
      <c r="B118" s="1" t="s">
        <v>504</v>
      </c>
      <c r="C118">
        <v>626</v>
      </c>
      <c r="D118">
        <v>40</v>
      </c>
      <c r="E118">
        <v>34</v>
      </c>
      <c r="F118">
        <v>2</v>
      </c>
      <c r="G118">
        <v>313</v>
      </c>
      <c r="H118">
        <v>20</v>
      </c>
      <c r="I118">
        <v>17</v>
      </c>
      <c r="J118">
        <v>350</v>
      </c>
      <c r="K118" s="1" t="s">
        <v>384</v>
      </c>
    </row>
    <row r="119" spans="1:11" x14ac:dyDescent="0.25">
      <c r="A119">
        <v>118</v>
      </c>
      <c r="B119" s="1" t="s">
        <v>97</v>
      </c>
      <c r="C119">
        <v>3453</v>
      </c>
      <c r="D119">
        <v>587</v>
      </c>
      <c r="E119">
        <v>1145</v>
      </c>
      <c r="F119">
        <v>68</v>
      </c>
      <c r="G119">
        <v>51</v>
      </c>
      <c r="H119">
        <v>9</v>
      </c>
      <c r="I119">
        <v>17</v>
      </c>
      <c r="J119">
        <v>76</v>
      </c>
      <c r="K119" s="1" t="s">
        <v>384</v>
      </c>
    </row>
    <row r="120" spans="1:11" x14ac:dyDescent="0.25">
      <c r="A120">
        <v>119</v>
      </c>
      <c r="B120" s="1" t="s">
        <v>418</v>
      </c>
      <c r="C120">
        <v>313</v>
      </c>
      <c r="D120">
        <v>20</v>
      </c>
      <c r="E120">
        <v>17</v>
      </c>
      <c r="F120">
        <v>1</v>
      </c>
      <c r="G120">
        <v>313</v>
      </c>
      <c r="H120">
        <v>20</v>
      </c>
      <c r="I120">
        <v>17</v>
      </c>
      <c r="J120">
        <v>350</v>
      </c>
      <c r="K120" s="1" t="s">
        <v>384</v>
      </c>
    </row>
    <row r="121" spans="1:11" x14ac:dyDescent="0.25">
      <c r="A121">
        <v>120</v>
      </c>
      <c r="B121" s="1" t="s">
        <v>12</v>
      </c>
      <c r="C121">
        <v>10518</v>
      </c>
      <c r="D121">
        <v>1663</v>
      </c>
      <c r="E121">
        <v>2355</v>
      </c>
      <c r="F121">
        <v>182</v>
      </c>
      <c r="G121">
        <v>58</v>
      </c>
      <c r="H121">
        <v>9</v>
      </c>
      <c r="I121">
        <v>13</v>
      </c>
      <c r="J121">
        <v>80</v>
      </c>
      <c r="K121" s="1" t="s">
        <v>384</v>
      </c>
    </row>
    <row r="122" spans="1:11" x14ac:dyDescent="0.25">
      <c r="A122">
        <v>121</v>
      </c>
      <c r="B122" s="1" t="s">
        <v>505</v>
      </c>
      <c r="C122">
        <v>313</v>
      </c>
      <c r="D122">
        <v>20</v>
      </c>
      <c r="E122">
        <v>17</v>
      </c>
      <c r="F122">
        <v>1</v>
      </c>
      <c r="G122">
        <v>313</v>
      </c>
      <c r="H122">
        <v>20</v>
      </c>
      <c r="I122">
        <v>17</v>
      </c>
      <c r="J122">
        <v>350</v>
      </c>
      <c r="K122" s="1" t="s">
        <v>384</v>
      </c>
    </row>
    <row r="123" spans="1:11" x14ac:dyDescent="0.25">
      <c r="A123">
        <v>122</v>
      </c>
      <c r="B123" s="1" t="s">
        <v>506</v>
      </c>
      <c r="C123">
        <v>1855</v>
      </c>
      <c r="D123">
        <v>218</v>
      </c>
      <c r="E123">
        <v>436</v>
      </c>
      <c r="F123">
        <v>29</v>
      </c>
      <c r="G123">
        <v>64</v>
      </c>
      <c r="H123">
        <v>8</v>
      </c>
      <c r="I123">
        <v>15</v>
      </c>
      <c r="J123">
        <v>87</v>
      </c>
      <c r="K123" s="1" t="s">
        <v>384</v>
      </c>
    </row>
    <row r="124" spans="1:11" x14ac:dyDescent="0.25">
      <c r="A124">
        <v>123</v>
      </c>
      <c r="B124" s="1" t="s">
        <v>507</v>
      </c>
      <c r="C124">
        <v>578</v>
      </c>
      <c r="D124">
        <v>53</v>
      </c>
      <c r="E124">
        <v>48</v>
      </c>
      <c r="F124">
        <v>3</v>
      </c>
      <c r="G124">
        <v>193</v>
      </c>
      <c r="H124">
        <v>18</v>
      </c>
      <c r="I124">
        <v>16</v>
      </c>
      <c r="J124">
        <v>226</v>
      </c>
      <c r="K124" s="1" t="s">
        <v>384</v>
      </c>
    </row>
    <row r="125" spans="1:11" x14ac:dyDescent="0.25">
      <c r="A125">
        <v>124</v>
      </c>
      <c r="B125" s="1" t="s">
        <v>17590</v>
      </c>
      <c r="C125">
        <v>719</v>
      </c>
      <c r="D125">
        <v>60</v>
      </c>
      <c r="E125">
        <v>84</v>
      </c>
      <c r="F125">
        <v>5</v>
      </c>
      <c r="G125">
        <v>144</v>
      </c>
      <c r="H125">
        <v>12</v>
      </c>
      <c r="I125">
        <v>17</v>
      </c>
      <c r="J125">
        <v>173</v>
      </c>
      <c r="K125" s="1" t="s">
        <v>384</v>
      </c>
    </row>
    <row r="126" spans="1:11" x14ac:dyDescent="0.25">
      <c r="A126">
        <v>125</v>
      </c>
      <c r="B126" s="1" t="s">
        <v>353</v>
      </c>
      <c r="C126">
        <v>2382</v>
      </c>
      <c r="D126">
        <v>324</v>
      </c>
      <c r="E126">
        <v>482</v>
      </c>
      <c r="F126">
        <v>40</v>
      </c>
      <c r="G126">
        <v>60</v>
      </c>
      <c r="H126">
        <v>8</v>
      </c>
      <c r="I126">
        <v>12</v>
      </c>
      <c r="J126">
        <v>80</v>
      </c>
      <c r="K126" s="1" t="s">
        <v>384</v>
      </c>
    </row>
    <row r="127" spans="1:11" x14ac:dyDescent="0.25">
      <c r="A127">
        <v>126</v>
      </c>
      <c r="B127" s="1" t="s">
        <v>192</v>
      </c>
      <c r="C127">
        <v>1125</v>
      </c>
      <c r="D127">
        <v>139</v>
      </c>
      <c r="E127">
        <v>161</v>
      </c>
      <c r="F127">
        <v>23</v>
      </c>
      <c r="G127">
        <v>49</v>
      </c>
      <c r="H127">
        <v>6</v>
      </c>
      <c r="I127">
        <v>7</v>
      </c>
      <c r="J127">
        <v>62</v>
      </c>
      <c r="K127" s="1" t="s">
        <v>384</v>
      </c>
    </row>
    <row r="128" spans="1:11" x14ac:dyDescent="0.25">
      <c r="A128">
        <v>127</v>
      </c>
      <c r="B128" s="1" t="s">
        <v>207</v>
      </c>
      <c r="C128">
        <v>384</v>
      </c>
      <c r="D128">
        <v>34</v>
      </c>
      <c r="E128">
        <v>28</v>
      </c>
      <c r="F128">
        <v>3</v>
      </c>
      <c r="G128">
        <v>128</v>
      </c>
      <c r="H128">
        <v>11</v>
      </c>
      <c r="I128">
        <v>9</v>
      </c>
      <c r="J128">
        <v>149</v>
      </c>
      <c r="K128" s="1" t="s">
        <v>384</v>
      </c>
    </row>
    <row r="129" spans="1:11" x14ac:dyDescent="0.25">
      <c r="A129">
        <v>128</v>
      </c>
      <c r="B129" s="1" t="s">
        <v>225</v>
      </c>
      <c r="C129">
        <v>1700</v>
      </c>
      <c r="D129">
        <v>231</v>
      </c>
      <c r="E129">
        <v>278</v>
      </c>
      <c r="F129">
        <v>34</v>
      </c>
      <c r="G129">
        <v>50</v>
      </c>
      <c r="H129">
        <v>7</v>
      </c>
      <c r="I129">
        <v>8</v>
      </c>
      <c r="J129">
        <v>65</v>
      </c>
      <c r="K129" s="1" t="s">
        <v>384</v>
      </c>
    </row>
    <row r="130" spans="1:11" x14ac:dyDescent="0.25">
      <c r="A130">
        <v>129</v>
      </c>
      <c r="B130" s="1" t="s">
        <v>181</v>
      </c>
      <c r="C130">
        <v>427</v>
      </c>
      <c r="D130">
        <v>78</v>
      </c>
      <c r="E130">
        <v>41</v>
      </c>
      <c r="F130">
        <v>13</v>
      </c>
      <c r="G130">
        <v>33</v>
      </c>
      <c r="H130">
        <v>6</v>
      </c>
      <c r="I130">
        <v>3</v>
      </c>
      <c r="J130">
        <v>42</v>
      </c>
      <c r="K130" s="1" t="s">
        <v>384</v>
      </c>
    </row>
    <row r="131" spans="1:11" x14ac:dyDescent="0.25">
      <c r="A131">
        <v>130</v>
      </c>
      <c r="B131" s="1" t="s">
        <v>529</v>
      </c>
      <c r="C131">
        <v>39</v>
      </c>
      <c r="D131">
        <v>7</v>
      </c>
      <c r="E131">
        <v>3</v>
      </c>
      <c r="F131">
        <v>1</v>
      </c>
      <c r="G131">
        <v>39</v>
      </c>
      <c r="H131">
        <v>7</v>
      </c>
      <c r="I131">
        <v>3</v>
      </c>
      <c r="J131">
        <v>49</v>
      </c>
      <c r="K131" s="1" t="s">
        <v>384</v>
      </c>
    </row>
    <row r="132" spans="1:11" x14ac:dyDescent="0.25">
      <c r="A132">
        <v>131</v>
      </c>
      <c r="B132" s="1" t="s">
        <v>508</v>
      </c>
      <c r="C132">
        <v>70</v>
      </c>
      <c r="D132">
        <v>12</v>
      </c>
      <c r="E132">
        <v>8</v>
      </c>
      <c r="F132">
        <v>2</v>
      </c>
      <c r="G132">
        <v>35</v>
      </c>
      <c r="H132">
        <v>6</v>
      </c>
      <c r="I132">
        <v>4</v>
      </c>
      <c r="J132">
        <v>45</v>
      </c>
      <c r="K132" s="1" t="s">
        <v>384</v>
      </c>
    </row>
    <row r="133" spans="1:11" x14ac:dyDescent="0.25">
      <c r="A133">
        <v>132</v>
      </c>
      <c r="B133" s="1" t="s">
        <v>530</v>
      </c>
      <c r="C133">
        <v>1457</v>
      </c>
      <c r="D133">
        <v>169</v>
      </c>
      <c r="E133">
        <v>291</v>
      </c>
      <c r="F133">
        <v>19</v>
      </c>
      <c r="G133">
        <v>77</v>
      </c>
      <c r="H133">
        <v>9</v>
      </c>
      <c r="I133">
        <v>15</v>
      </c>
      <c r="J133">
        <v>101</v>
      </c>
      <c r="K133" s="1" t="s">
        <v>384</v>
      </c>
    </row>
    <row r="134" spans="1:11" x14ac:dyDescent="0.25">
      <c r="A134">
        <v>133</v>
      </c>
      <c r="B134" s="1" t="s">
        <v>531</v>
      </c>
      <c r="C134">
        <v>52</v>
      </c>
      <c r="D134">
        <v>9</v>
      </c>
      <c r="E134">
        <v>4</v>
      </c>
      <c r="F134">
        <v>1</v>
      </c>
      <c r="G134">
        <v>52</v>
      </c>
      <c r="H134">
        <v>9</v>
      </c>
      <c r="I134">
        <v>4</v>
      </c>
      <c r="J134">
        <v>65</v>
      </c>
      <c r="K134" s="1" t="s">
        <v>384</v>
      </c>
    </row>
    <row r="135" spans="1:11" x14ac:dyDescent="0.25">
      <c r="A135">
        <v>134</v>
      </c>
      <c r="B135" s="1" t="s">
        <v>62</v>
      </c>
      <c r="C135">
        <v>60</v>
      </c>
      <c r="D135">
        <v>11</v>
      </c>
      <c r="E135">
        <v>23</v>
      </c>
      <c r="F135">
        <v>3</v>
      </c>
      <c r="G135">
        <v>20</v>
      </c>
      <c r="H135">
        <v>4</v>
      </c>
      <c r="I135">
        <v>8</v>
      </c>
      <c r="J135">
        <v>31</v>
      </c>
      <c r="K135" s="1" t="s">
        <v>384</v>
      </c>
    </row>
    <row r="136" spans="1:11" x14ac:dyDescent="0.25">
      <c r="A136">
        <v>135</v>
      </c>
      <c r="B136" s="1" t="s">
        <v>536</v>
      </c>
      <c r="C136">
        <v>21</v>
      </c>
      <c r="D136">
        <v>2</v>
      </c>
      <c r="E136">
        <v>2</v>
      </c>
      <c r="F136">
        <v>1</v>
      </c>
      <c r="G136">
        <v>21</v>
      </c>
      <c r="H136">
        <v>2</v>
      </c>
      <c r="I136">
        <v>2</v>
      </c>
      <c r="J136">
        <v>25</v>
      </c>
      <c r="K136" s="1" t="s">
        <v>384</v>
      </c>
    </row>
    <row r="137" spans="1:11" x14ac:dyDescent="0.25">
      <c r="A137">
        <v>136</v>
      </c>
      <c r="B137" s="1" t="s">
        <v>537</v>
      </c>
      <c r="C137">
        <v>21</v>
      </c>
      <c r="D137">
        <v>2</v>
      </c>
      <c r="E137">
        <v>2</v>
      </c>
      <c r="F137">
        <v>1</v>
      </c>
      <c r="G137">
        <v>21</v>
      </c>
      <c r="H137">
        <v>2</v>
      </c>
      <c r="I137">
        <v>2</v>
      </c>
      <c r="J137">
        <v>25</v>
      </c>
      <c r="K137" s="1" t="s">
        <v>384</v>
      </c>
    </row>
    <row r="138" spans="1:11" x14ac:dyDescent="0.25">
      <c r="A138">
        <v>137</v>
      </c>
      <c r="B138" s="1" t="s">
        <v>538</v>
      </c>
      <c r="C138">
        <v>294</v>
      </c>
      <c r="D138">
        <v>56</v>
      </c>
      <c r="E138">
        <v>37</v>
      </c>
      <c r="F138">
        <v>10</v>
      </c>
      <c r="G138">
        <v>29</v>
      </c>
      <c r="H138">
        <v>6</v>
      </c>
      <c r="I138">
        <v>4</v>
      </c>
      <c r="J138">
        <v>39</v>
      </c>
      <c r="K138" s="1" t="s">
        <v>384</v>
      </c>
    </row>
    <row r="139" spans="1:11" x14ac:dyDescent="0.25">
      <c r="A139">
        <v>138</v>
      </c>
      <c r="B139" s="1" t="s">
        <v>539</v>
      </c>
      <c r="C139">
        <v>26</v>
      </c>
      <c r="D139">
        <v>0</v>
      </c>
      <c r="E139">
        <v>2</v>
      </c>
      <c r="F139">
        <v>2</v>
      </c>
      <c r="G139">
        <v>13</v>
      </c>
      <c r="H139">
        <v>0</v>
      </c>
      <c r="I139">
        <v>1</v>
      </c>
      <c r="J139">
        <v>14</v>
      </c>
      <c r="K139" s="1" t="s">
        <v>384</v>
      </c>
    </row>
    <row r="140" spans="1:11" x14ac:dyDescent="0.25">
      <c r="A140">
        <v>139</v>
      </c>
      <c r="B140" s="1" t="s">
        <v>379</v>
      </c>
      <c r="C140">
        <v>26</v>
      </c>
      <c r="D140">
        <v>0</v>
      </c>
      <c r="E140">
        <v>2</v>
      </c>
      <c r="F140">
        <v>2</v>
      </c>
      <c r="G140">
        <v>13</v>
      </c>
      <c r="H140">
        <v>0</v>
      </c>
      <c r="I140">
        <v>1</v>
      </c>
      <c r="J140">
        <v>14</v>
      </c>
      <c r="K140" s="1" t="s">
        <v>384</v>
      </c>
    </row>
    <row r="141" spans="1:11" x14ac:dyDescent="0.25">
      <c r="A141">
        <v>140</v>
      </c>
      <c r="B141" s="1" t="s">
        <v>15639</v>
      </c>
      <c r="C141">
        <v>151</v>
      </c>
      <c r="D141">
        <v>27</v>
      </c>
      <c r="E141">
        <v>28</v>
      </c>
      <c r="F141">
        <v>5</v>
      </c>
      <c r="G141">
        <v>30</v>
      </c>
      <c r="H141">
        <v>5</v>
      </c>
      <c r="I141">
        <v>6</v>
      </c>
      <c r="J141">
        <v>41</v>
      </c>
      <c r="K141" s="1" t="s">
        <v>384</v>
      </c>
    </row>
    <row r="142" spans="1:11" x14ac:dyDescent="0.25">
      <c r="A142">
        <v>141</v>
      </c>
      <c r="B142" s="1" t="s">
        <v>50</v>
      </c>
      <c r="C142">
        <v>2726</v>
      </c>
      <c r="D142">
        <v>375</v>
      </c>
      <c r="E142">
        <v>373</v>
      </c>
      <c r="F142">
        <v>49</v>
      </c>
      <c r="G142">
        <v>56</v>
      </c>
      <c r="H142">
        <v>8</v>
      </c>
      <c r="I142">
        <v>8</v>
      </c>
      <c r="J142">
        <v>71</v>
      </c>
      <c r="K142" s="1" t="s">
        <v>384</v>
      </c>
    </row>
    <row r="143" spans="1:11" x14ac:dyDescent="0.25">
      <c r="A143">
        <v>142</v>
      </c>
      <c r="B143" s="1" t="s">
        <v>124</v>
      </c>
      <c r="C143">
        <v>1157</v>
      </c>
      <c r="D143">
        <v>191</v>
      </c>
      <c r="E143">
        <v>154</v>
      </c>
      <c r="F143">
        <v>30</v>
      </c>
      <c r="G143">
        <v>39</v>
      </c>
      <c r="H143">
        <v>6</v>
      </c>
      <c r="I143">
        <v>5</v>
      </c>
      <c r="J143">
        <v>50</v>
      </c>
      <c r="K143" s="1" t="s">
        <v>384</v>
      </c>
    </row>
    <row r="144" spans="1:11" x14ac:dyDescent="0.25">
      <c r="A144">
        <v>143</v>
      </c>
      <c r="B144" s="1" t="s">
        <v>2734</v>
      </c>
      <c r="C144">
        <v>7561</v>
      </c>
      <c r="D144">
        <v>1357</v>
      </c>
      <c r="E144">
        <v>2002</v>
      </c>
      <c r="F144">
        <v>150</v>
      </c>
      <c r="G144">
        <v>50</v>
      </c>
      <c r="H144">
        <v>9</v>
      </c>
      <c r="I144">
        <v>13</v>
      </c>
      <c r="J144">
        <v>73</v>
      </c>
      <c r="K144" s="1" t="s">
        <v>384</v>
      </c>
    </row>
    <row r="145" spans="1:11" x14ac:dyDescent="0.25">
      <c r="A145">
        <v>144</v>
      </c>
      <c r="B145" s="1" t="s">
        <v>540</v>
      </c>
      <c r="C145">
        <v>32</v>
      </c>
      <c r="D145">
        <v>6</v>
      </c>
      <c r="E145">
        <v>13</v>
      </c>
      <c r="F145">
        <v>1</v>
      </c>
      <c r="G145">
        <v>32</v>
      </c>
      <c r="H145">
        <v>6</v>
      </c>
      <c r="I145">
        <v>13</v>
      </c>
      <c r="J145">
        <v>51</v>
      </c>
      <c r="K145" s="1" t="s">
        <v>384</v>
      </c>
    </row>
    <row r="146" spans="1:11" x14ac:dyDescent="0.25">
      <c r="A146">
        <v>145</v>
      </c>
      <c r="B146" s="1" t="s">
        <v>541</v>
      </c>
      <c r="C146">
        <v>3737</v>
      </c>
      <c r="D146">
        <v>787</v>
      </c>
      <c r="E146">
        <v>1018</v>
      </c>
      <c r="F146">
        <v>77</v>
      </c>
      <c r="G146">
        <v>49</v>
      </c>
      <c r="H146">
        <v>10</v>
      </c>
      <c r="I146">
        <v>13</v>
      </c>
      <c r="J146">
        <v>72</v>
      </c>
      <c r="K146" s="1" t="s">
        <v>384</v>
      </c>
    </row>
    <row r="147" spans="1:11" x14ac:dyDescent="0.25">
      <c r="A147">
        <v>146</v>
      </c>
      <c r="B147" s="1" t="s">
        <v>542</v>
      </c>
      <c r="C147">
        <v>202</v>
      </c>
      <c r="D147">
        <v>44</v>
      </c>
      <c r="E147">
        <v>63</v>
      </c>
      <c r="F147">
        <v>5</v>
      </c>
      <c r="G147">
        <v>40</v>
      </c>
      <c r="H147">
        <v>9</v>
      </c>
      <c r="I147">
        <v>13</v>
      </c>
      <c r="J147">
        <v>62</v>
      </c>
      <c r="K147" s="1" t="s">
        <v>384</v>
      </c>
    </row>
    <row r="148" spans="1:11" x14ac:dyDescent="0.25">
      <c r="A148">
        <v>147</v>
      </c>
      <c r="B148" s="1" t="s">
        <v>422</v>
      </c>
      <c r="C148">
        <v>69</v>
      </c>
      <c r="D148">
        <v>14</v>
      </c>
      <c r="E148">
        <v>17</v>
      </c>
      <c r="F148">
        <v>2</v>
      </c>
      <c r="G148">
        <v>34</v>
      </c>
      <c r="H148">
        <v>7</v>
      </c>
      <c r="I148">
        <v>8</v>
      </c>
      <c r="J148">
        <v>50</v>
      </c>
      <c r="K148" s="1" t="s">
        <v>384</v>
      </c>
    </row>
    <row r="149" spans="1:11" x14ac:dyDescent="0.25">
      <c r="A149">
        <v>148</v>
      </c>
      <c r="B149" s="1" t="s">
        <v>543</v>
      </c>
      <c r="C149">
        <v>581</v>
      </c>
      <c r="D149">
        <v>96</v>
      </c>
      <c r="E149">
        <v>238</v>
      </c>
      <c r="F149">
        <v>11</v>
      </c>
      <c r="G149">
        <v>53</v>
      </c>
      <c r="H149">
        <v>9</v>
      </c>
      <c r="I149">
        <v>22</v>
      </c>
      <c r="J149">
        <v>83</v>
      </c>
      <c r="K149" s="1" t="s">
        <v>384</v>
      </c>
    </row>
    <row r="150" spans="1:11" x14ac:dyDescent="0.25">
      <c r="A150">
        <v>149</v>
      </c>
      <c r="B150" s="1" t="s">
        <v>544</v>
      </c>
      <c r="C150">
        <v>510</v>
      </c>
      <c r="D150">
        <v>87</v>
      </c>
      <c r="E150">
        <v>59</v>
      </c>
      <c r="F150">
        <v>12</v>
      </c>
      <c r="G150">
        <v>42</v>
      </c>
      <c r="H150">
        <v>7</v>
      </c>
      <c r="I150">
        <v>5</v>
      </c>
      <c r="J150">
        <v>55</v>
      </c>
      <c r="K150" s="1" t="s">
        <v>384</v>
      </c>
    </row>
    <row r="151" spans="1:11" x14ac:dyDescent="0.25">
      <c r="A151">
        <v>150</v>
      </c>
      <c r="B151" s="1" t="s">
        <v>545</v>
      </c>
      <c r="C151">
        <v>37</v>
      </c>
      <c r="D151">
        <v>8</v>
      </c>
      <c r="E151">
        <v>4</v>
      </c>
      <c r="F151">
        <v>1</v>
      </c>
      <c r="G151">
        <v>37</v>
      </c>
      <c r="H151">
        <v>8</v>
      </c>
      <c r="I151">
        <v>4</v>
      </c>
      <c r="J151">
        <v>49</v>
      </c>
      <c r="K151" s="1" t="s">
        <v>384</v>
      </c>
    </row>
    <row r="152" spans="1:11" x14ac:dyDescent="0.25">
      <c r="A152">
        <v>151</v>
      </c>
      <c r="B152" s="1" t="s">
        <v>546</v>
      </c>
      <c r="C152">
        <v>37</v>
      </c>
      <c r="D152">
        <v>8</v>
      </c>
      <c r="E152">
        <v>4</v>
      </c>
      <c r="F152">
        <v>1</v>
      </c>
      <c r="G152">
        <v>37</v>
      </c>
      <c r="H152">
        <v>8</v>
      </c>
      <c r="I152">
        <v>4</v>
      </c>
      <c r="J152">
        <v>49</v>
      </c>
      <c r="K152" s="1" t="s">
        <v>384</v>
      </c>
    </row>
    <row r="153" spans="1:11" x14ac:dyDescent="0.25">
      <c r="A153">
        <v>152</v>
      </c>
      <c r="B153" s="1" t="s">
        <v>547</v>
      </c>
      <c r="C153">
        <v>2115</v>
      </c>
      <c r="D153">
        <v>293</v>
      </c>
      <c r="E153">
        <v>322</v>
      </c>
      <c r="F153">
        <v>48</v>
      </c>
      <c r="G153">
        <v>44</v>
      </c>
      <c r="H153">
        <v>6</v>
      </c>
      <c r="I153">
        <v>7</v>
      </c>
      <c r="J153">
        <v>57</v>
      </c>
      <c r="K153" s="1" t="s">
        <v>384</v>
      </c>
    </row>
    <row r="154" spans="1:11" x14ac:dyDescent="0.25">
      <c r="A154">
        <v>153</v>
      </c>
      <c r="B154" s="1" t="s">
        <v>206</v>
      </c>
      <c r="C154">
        <v>1244</v>
      </c>
      <c r="D154">
        <v>212</v>
      </c>
      <c r="E154">
        <v>237</v>
      </c>
      <c r="F154">
        <v>20</v>
      </c>
      <c r="G154">
        <v>62</v>
      </c>
      <c r="H154">
        <v>11</v>
      </c>
      <c r="I154">
        <v>12</v>
      </c>
      <c r="J154">
        <v>85</v>
      </c>
      <c r="K154" s="1" t="s">
        <v>384</v>
      </c>
    </row>
    <row r="155" spans="1:11" x14ac:dyDescent="0.25">
      <c r="A155">
        <v>154</v>
      </c>
      <c r="B155" s="1" t="s">
        <v>15592</v>
      </c>
      <c r="C155">
        <v>2430</v>
      </c>
      <c r="D155">
        <v>294</v>
      </c>
      <c r="E155">
        <v>344</v>
      </c>
      <c r="F155">
        <v>36</v>
      </c>
      <c r="G155">
        <v>68</v>
      </c>
      <c r="H155">
        <v>8</v>
      </c>
      <c r="I155">
        <v>10</v>
      </c>
      <c r="J155">
        <v>85</v>
      </c>
      <c r="K155" s="1" t="s">
        <v>384</v>
      </c>
    </row>
    <row r="156" spans="1:11" x14ac:dyDescent="0.25">
      <c r="A156">
        <v>155</v>
      </c>
      <c r="B156" s="1" t="s">
        <v>96</v>
      </c>
      <c r="C156">
        <v>1425</v>
      </c>
      <c r="D156">
        <v>227</v>
      </c>
      <c r="E156">
        <v>534</v>
      </c>
      <c r="F156">
        <v>25</v>
      </c>
      <c r="G156">
        <v>57</v>
      </c>
      <c r="H156">
        <v>9</v>
      </c>
      <c r="I156">
        <v>21</v>
      </c>
      <c r="J156">
        <v>87</v>
      </c>
      <c r="K156" s="1" t="s">
        <v>384</v>
      </c>
    </row>
    <row r="157" spans="1:11" x14ac:dyDescent="0.25">
      <c r="A157">
        <v>156</v>
      </c>
      <c r="B157" s="1" t="s">
        <v>567</v>
      </c>
      <c r="C157">
        <v>355</v>
      </c>
      <c r="D157">
        <v>62</v>
      </c>
      <c r="E157">
        <v>49</v>
      </c>
      <c r="F157">
        <v>7</v>
      </c>
      <c r="G157">
        <v>51</v>
      </c>
      <c r="H157">
        <v>9</v>
      </c>
      <c r="I157">
        <v>7</v>
      </c>
      <c r="J157">
        <v>67</v>
      </c>
      <c r="K157" s="1" t="s">
        <v>384</v>
      </c>
    </row>
    <row r="158" spans="1:11" x14ac:dyDescent="0.25">
      <c r="A158">
        <v>157</v>
      </c>
      <c r="B158" s="1" t="s">
        <v>568</v>
      </c>
      <c r="C158">
        <v>1058</v>
      </c>
      <c r="D158">
        <v>230</v>
      </c>
      <c r="E158">
        <v>538</v>
      </c>
      <c r="F158">
        <v>19</v>
      </c>
      <c r="G158">
        <v>56</v>
      </c>
      <c r="H158">
        <v>12</v>
      </c>
      <c r="I158">
        <v>28</v>
      </c>
      <c r="J158">
        <v>96</v>
      </c>
      <c r="K158" s="1" t="s">
        <v>384</v>
      </c>
    </row>
    <row r="159" spans="1:11" x14ac:dyDescent="0.25">
      <c r="A159">
        <v>158</v>
      </c>
      <c r="B159" s="1" t="s">
        <v>300</v>
      </c>
      <c r="C159">
        <v>1577</v>
      </c>
      <c r="D159">
        <v>161</v>
      </c>
      <c r="E159">
        <v>194</v>
      </c>
      <c r="F159">
        <v>20</v>
      </c>
      <c r="G159">
        <v>79</v>
      </c>
      <c r="H159">
        <v>8</v>
      </c>
      <c r="I159">
        <v>10</v>
      </c>
      <c r="J159">
        <v>97</v>
      </c>
      <c r="K159" s="1" t="s">
        <v>384</v>
      </c>
    </row>
    <row r="160" spans="1:11" x14ac:dyDescent="0.25">
      <c r="A160">
        <v>159</v>
      </c>
      <c r="B160" s="1" t="s">
        <v>11</v>
      </c>
      <c r="C160">
        <v>702</v>
      </c>
      <c r="D160">
        <v>98</v>
      </c>
      <c r="E160">
        <v>215</v>
      </c>
      <c r="F160">
        <v>9</v>
      </c>
      <c r="G160">
        <v>78</v>
      </c>
      <c r="H160">
        <v>11</v>
      </c>
      <c r="I160">
        <v>24</v>
      </c>
      <c r="J160">
        <v>113</v>
      </c>
      <c r="K160" s="1" t="s">
        <v>384</v>
      </c>
    </row>
    <row r="161" spans="1:11" x14ac:dyDescent="0.25">
      <c r="A161">
        <v>160</v>
      </c>
      <c r="B161" s="1" t="s">
        <v>218</v>
      </c>
      <c r="C161">
        <v>281</v>
      </c>
      <c r="D161">
        <v>49</v>
      </c>
      <c r="E161">
        <v>72</v>
      </c>
      <c r="F161">
        <v>7</v>
      </c>
      <c r="G161">
        <v>40</v>
      </c>
      <c r="H161">
        <v>7</v>
      </c>
      <c r="I161">
        <v>10</v>
      </c>
      <c r="J161">
        <v>57</v>
      </c>
      <c r="K161" s="1" t="s">
        <v>384</v>
      </c>
    </row>
    <row r="162" spans="1:11" x14ac:dyDescent="0.25">
      <c r="A162">
        <v>161</v>
      </c>
      <c r="B162" s="1" t="s">
        <v>572</v>
      </c>
      <c r="C162">
        <v>98</v>
      </c>
      <c r="D162">
        <v>19</v>
      </c>
      <c r="E162">
        <v>10</v>
      </c>
      <c r="F162">
        <v>2</v>
      </c>
      <c r="G162">
        <v>49</v>
      </c>
      <c r="H162">
        <v>10</v>
      </c>
      <c r="I162">
        <v>5</v>
      </c>
      <c r="J162">
        <v>64</v>
      </c>
      <c r="K162" s="1" t="s">
        <v>384</v>
      </c>
    </row>
    <row r="163" spans="1:11" x14ac:dyDescent="0.25">
      <c r="A163">
        <v>162</v>
      </c>
      <c r="B163" s="1" t="s">
        <v>573</v>
      </c>
      <c r="C163">
        <v>776</v>
      </c>
      <c r="D163">
        <v>120</v>
      </c>
      <c r="E163">
        <v>185</v>
      </c>
      <c r="F163">
        <v>12</v>
      </c>
      <c r="G163">
        <v>65</v>
      </c>
      <c r="H163">
        <v>10</v>
      </c>
      <c r="I163">
        <v>15</v>
      </c>
      <c r="J163">
        <v>90</v>
      </c>
      <c r="K163" s="1" t="s">
        <v>384</v>
      </c>
    </row>
    <row r="164" spans="1:11" x14ac:dyDescent="0.25">
      <c r="A164">
        <v>163</v>
      </c>
      <c r="B164" s="1" t="s">
        <v>574</v>
      </c>
      <c r="C164">
        <v>63</v>
      </c>
      <c r="D164">
        <v>8</v>
      </c>
      <c r="E164">
        <v>4</v>
      </c>
      <c r="F164">
        <v>1</v>
      </c>
      <c r="G164">
        <v>63</v>
      </c>
      <c r="H164">
        <v>8</v>
      </c>
      <c r="I164">
        <v>4</v>
      </c>
      <c r="J164">
        <v>75</v>
      </c>
      <c r="K164" s="1" t="s">
        <v>384</v>
      </c>
    </row>
    <row r="165" spans="1:11" x14ac:dyDescent="0.25">
      <c r="A165">
        <v>164</v>
      </c>
      <c r="B165" s="1" t="s">
        <v>17591</v>
      </c>
      <c r="C165">
        <v>136</v>
      </c>
      <c r="D165">
        <v>15</v>
      </c>
      <c r="E165">
        <v>20</v>
      </c>
      <c r="F165">
        <v>2</v>
      </c>
      <c r="G165">
        <v>68</v>
      </c>
      <c r="H165">
        <v>8</v>
      </c>
      <c r="I165">
        <v>10</v>
      </c>
      <c r="J165">
        <v>86</v>
      </c>
      <c r="K165" s="1" t="s">
        <v>384</v>
      </c>
    </row>
    <row r="166" spans="1:11" x14ac:dyDescent="0.25">
      <c r="A166">
        <v>165</v>
      </c>
      <c r="B166" s="1" t="s">
        <v>575</v>
      </c>
      <c r="C166">
        <v>258</v>
      </c>
      <c r="D166">
        <v>31</v>
      </c>
      <c r="E166">
        <v>23</v>
      </c>
      <c r="F166">
        <v>5</v>
      </c>
      <c r="G166">
        <v>52</v>
      </c>
      <c r="H166">
        <v>6</v>
      </c>
      <c r="I166">
        <v>5</v>
      </c>
      <c r="J166">
        <v>62</v>
      </c>
      <c r="K166" s="1" t="s">
        <v>384</v>
      </c>
    </row>
    <row r="167" spans="1:11" x14ac:dyDescent="0.25">
      <c r="A167">
        <v>166</v>
      </c>
      <c r="B167" s="1" t="s">
        <v>576</v>
      </c>
      <c r="C167">
        <v>63</v>
      </c>
      <c r="D167">
        <v>8</v>
      </c>
      <c r="E167">
        <v>4</v>
      </c>
      <c r="F167">
        <v>1</v>
      </c>
      <c r="G167">
        <v>63</v>
      </c>
      <c r="H167">
        <v>8</v>
      </c>
      <c r="I167">
        <v>4</v>
      </c>
      <c r="J167">
        <v>75</v>
      </c>
      <c r="K167" s="1" t="s">
        <v>384</v>
      </c>
    </row>
    <row r="168" spans="1:11" x14ac:dyDescent="0.25">
      <c r="A168">
        <v>167</v>
      </c>
      <c r="B168" s="1" t="s">
        <v>15803</v>
      </c>
      <c r="C168">
        <v>63</v>
      </c>
      <c r="D168">
        <v>8</v>
      </c>
      <c r="E168">
        <v>4</v>
      </c>
      <c r="F168">
        <v>1</v>
      </c>
      <c r="G168">
        <v>63</v>
      </c>
      <c r="H168">
        <v>8</v>
      </c>
      <c r="I168">
        <v>4</v>
      </c>
      <c r="J168">
        <v>75</v>
      </c>
      <c r="K168" s="1" t="s">
        <v>384</v>
      </c>
    </row>
    <row r="169" spans="1:11" x14ac:dyDescent="0.25">
      <c r="A169">
        <v>168</v>
      </c>
      <c r="B169" s="1" t="s">
        <v>577</v>
      </c>
      <c r="C169">
        <v>371</v>
      </c>
      <c r="D169">
        <v>43</v>
      </c>
      <c r="E169">
        <v>40</v>
      </c>
      <c r="F169">
        <v>5</v>
      </c>
      <c r="G169">
        <v>74</v>
      </c>
      <c r="H169">
        <v>9</v>
      </c>
      <c r="I169">
        <v>8</v>
      </c>
      <c r="J169">
        <v>91</v>
      </c>
      <c r="K169" s="1" t="s">
        <v>384</v>
      </c>
    </row>
    <row r="170" spans="1:11" x14ac:dyDescent="0.25">
      <c r="A170">
        <v>169</v>
      </c>
      <c r="B170" s="1" t="s">
        <v>578</v>
      </c>
      <c r="C170">
        <v>63</v>
      </c>
      <c r="D170">
        <v>8</v>
      </c>
      <c r="E170">
        <v>4</v>
      </c>
      <c r="F170">
        <v>1</v>
      </c>
      <c r="G170">
        <v>63</v>
      </c>
      <c r="H170">
        <v>8</v>
      </c>
      <c r="I170">
        <v>4</v>
      </c>
      <c r="J170">
        <v>75</v>
      </c>
      <c r="K170" s="1" t="s">
        <v>384</v>
      </c>
    </row>
    <row r="171" spans="1:11" x14ac:dyDescent="0.25">
      <c r="A171">
        <v>170</v>
      </c>
      <c r="B171" s="1" t="s">
        <v>579</v>
      </c>
      <c r="C171">
        <v>722</v>
      </c>
      <c r="D171">
        <v>54</v>
      </c>
      <c r="E171">
        <v>97</v>
      </c>
      <c r="F171">
        <v>8</v>
      </c>
      <c r="G171">
        <v>90</v>
      </c>
      <c r="H171">
        <v>7</v>
      </c>
      <c r="I171">
        <v>12</v>
      </c>
      <c r="J171">
        <v>109</v>
      </c>
      <c r="K171" s="1" t="s">
        <v>384</v>
      </c>
    </row>
    <row r="172" spans="1:11" x14ac:dyDescent="0.25">
      <c r="A172">
        <v>171</v>
      </c>
      <c r="B172" s="1" t="s">
        <v>580</v>
      </c>
      <c r="C172">
        <v>236</v>
      </c>
      <c r="D172">
        <v>19</v>
      </c>
      <c r="E172">
        <v>13</v>
      </c>
      <c r="F172">
        <v>4</v>
      </c>
      <c r="G172">
        <v>59</v>
      </c>
      <c r="H172">
        <v>5</v>
      </c>
      <c r="I172">
        <v>3</v>
      </c>
      <c r="J172">
        <v>67</v>
      </c>
      <c r="K172" s="1" t="s">
        <v>384</v>
      </c>
    </row>
    <row r="173" spans="1:11" x14ac:dyDescent="0.25">
      <c r="A173">
        <v>172</v>
      </c>
      <c r="B173" s="1" t="s">
        <v>581</v>
      </c>
      <c r="C173">
        <v>582</v>
      </c>
      <c r="D173">
        <v>57</v>
      </c>
      <c r="E173">
        <v>80</v>
      </c>
      <c r="F173">
        <v>8</v>
      </c>
      <c r="G173">
        <v>73</v>
      </c>
      <c r="H173">
        <v>7</v>
      </c>
      <c r="I173">
        <v>10</v>
      </c>
      <c r="J173">
        <v>90</v>
      </c>
      <c r="K173" s="1" t="s">
        <v>384</v>
      </c>
    </row>
    <row r="174" spans="1:11" x14ac:dyDescent="0.25">
      <c r="A174">
        <v>173</v>
      </c>
      <c r="B174" s="1" t="s">
        <v>15598</v>
      </c>
      <c r="C174">
        <v>401</v>
      </c>
      <c r="D174">
        <v>32</v>
      </c>
      <c r="E174">
        <v>48</v>
      </c>
      <c r="F174">
        <v>5</v>
      </c>
      <c r="G174">
        <v>80</v>
      </c>
      <c r="H174">
        <v>6</v>
      </c>
      <c r="I174">
        <v>10</v>
      </c>
      <c r="J174">
        <v>96</v>
      </c>
      <c r="K174" s="1" t="s">
        <v>384</v>
      </c>
    </row>
    <row r="175" spans="1:11" x14ac:dyDescent="0.25">
      <c r="A175">
        <v>174</v>
      </c>
      <c r="B175" s="1" t="s">
        <v>110</v>
      </c>
      <c r="C175">
        <v>4615</v>
      </c>
      <c r="D175">
        <v>524</v>
      </c>
      <c r="E175">
        <v>926</v>
      </c>
      <c r="F175">
        <v>59</v>
      </c>
      <c r="G175">
        <v>78</v>
      </c>
      <c r="H175">
        <v>9</v>
      </c>
      <c r="I175">
        <v>16</v>
      </c>
      <c r="J175">
        <v>103</v>
      </c>
      <c r="K175" s="1" t="s">
        <v>384</v>
      </c>
    </row>
    <row r="176" spans="1:11" x14ac:dyDescent="0.25">
      <c r="A176">
        <v>175</v>
      </c>
      <c r="B176" s="1" t="s">
        <v>226</v>
      </c>
      <c r="C176">
        <v>2413</v>
      </c>
      <c r="D176">
        <v>377</v>
      </c>
      <c r="E176">
        <v>498</v>
      </c>
      <c r="F176">
        <v>36</v>
      </c>
      <c r="G176">
        <v>67</v>
      </c>
      <c r="H176">
        <v>10</v>
      </c>
      <c r="I176">
        <v>14</v>
      </c>
      <c r="J176">
        <v>91</v>
      </c>
      <c r="K176" s="1" t="s">
        <v>384</v>
      </c>
    </row>
    <row r="177" spans="1:11" x14ac:dyDescent="0.25">
      <c r="A177">
        <v>176</v>
      </c>
      <c r="B177" s="1" t="s">
        <v>582</v>
      </c>
      <c r="C177">
        <v>384</v>
      </c>
      <c r="D177">
        <v>52</v>
      </c>
      <c r="E177">
        <v>41</v>
      </c>
      <c r="F177">
        <v>4</v>
      </c>
      <c r="G177">
        <v>96</v>
      </c>
      <c r="H177">
        <v>13</v>
      </c>
      <c r="I177">
        <v>10</v>
      </c>
      <c r="J177">
        <v>119</v>
      </c>
      <c r="K177" s="1" t="s">
        <v>384</v>
      </c>
    </row>
    <row r="178" spans="1:11" x14ac:dyDescent="0.25">
      <c r="A178">
        <v>177</v>
      </c>
      <c r="B178" s="1" t="s">
        <v>351</v>
      </c>
      <c r="C178">
        <v>1395</v>
      </c>
      <c r="D178">
        <v>112</v>
      </c>
      <c r="E178">
        <v>259</v>
      </c>
      <c r="F178">
        <v>10</v>
      </c>
      <c r="G178">
        <v>140</v>
      </c>
      <c r="H178">
        <v>11</v>
      </c>
      <c r="I178">
        <v>26</v>
      </c>
      <c r="J178">
        <v>177</v>
      </c>
      <c r="K178" s="1" t="s">
        <v>384</v>
      </c>
    </row>
    <row r="179" spans="1:11" x14ac:dyDescent="0.25">
      <c r="A179">
        <v>178</v>
      </c>
      <c r="B179" s="1" t="s">
        <v>583</v>
      </c>
      <c r="C179">
        <v>23</v>
      </c>
      <c r="D179">
        <v>3</v>
      </c>
      <c r="E179">
        <v>2</v>
      </c>
      <c r="F179">
        <v>1</v>
      </c>
      <c r="G179">
        <v>23</v>
      </c>
      <c r="H179">
        <v>3</v>
      </c>
      <c r="I179">
        <v>2</v>
      </c>
      <c r="J179">
        <v>28</v>
      </c>
      <c r="K179" s="1" t="s">
        <v>384</v>
      </c>
    </row>
    <row r="180" spans="1:11" x14ac:dyDescent="0.25">
      <c r="A180">
        <v>179</v>
      </c>
      <c r="B180" s="1" t="s">
        <v>584</v>
      </c>
      <c r="C180">
        <v>148</v>
      </c>
      <c r="D180">
        <v>22</v>
      </c>
      <c r="E180">
        <v>35</v>
      </c>
      <c r="F180">
        <v>3</v>
      </c>
      <c r="G180">
        <v>49</v>
      </c>
      <c r="H180">
        <v>7</v>
      </c>
      <c r="I180">
        <v>12</v>
      </c>
      <c r="J180">
        <v>68</v>
      </c>
      <c r="K180" s="1" t="s">
        <v>384</v>
      </c>
    </row>
    <row r="181" spans="1:11" x14ac:dyDescent="0.25">
      <c r="A181">
        <v>180</v>
      </c>
      <c r="B181" s="1" t="s">
        <v>64</v>
      </c>
      <c r="C181">
        <v>2966</v>
      </c>
      <c r="D181">
        <v>428</v>
      </c>
      <c r="E181">
        <v>761</v>
      </c>
      <c r="F181">
        <v>56</v>
      </c>
      <c r="G181">
        <v>53</v>
      </c>
      <c r="H181">
        <v>8</v>
      </c>
      <c r="I181">
        <v>14</v>
      </c>
      <c r="J181">
        <v>74</v>
      </c>
      <c r="K181" s="1" t="s">
        <v>384</v>
      </c>
    </row>
    <row r="182" spans="1:11" x14ac:dyDescent="0.25">
      <c r="A182">
        <v>181</v>
      </c>
      <c r="B182" s="1" t="s">
        <v>585</v>
      </c>
      <c r="C182">
        <v>391</v>
      </c>
      <c r="D182">
        <v>46</v>
      </c>
      <c r="E182">
        <v>101</v>
      </c>
      <c r="F182">
        <v>6</v>
      </c>
      <c r="G182">
        <v>65</v>
      </c>
      <c r="H182">
        <v>8</v>
      </c>
      <c r="I182">
        <v>17</v>
      </c>
      <c r="J182">
        <v>90</v>
      </c>
      <c r="K182" s="1" t="s">
        <v>384</v>
      </c>
    </row>
    <row r="183" spans="1:11" x14ac:dyDescent="0.25">
      <c r="A183">
        <v>182</v>
      </c>
      <c r="B183" s="1" t="s">
        <v>586</v>
      </c>
      <c r="C183">
        <v>233</v>
      </c>
      <c r="D183">
        <v>31</v>
      </c>
      <c r="E183">
        <v>19</v>
      </c>
      <c r="F183">
        <v>5</v>
      </c>
      <c r="G183">
        <v>47</v>
      </c>
      <c r="H183">
        <v>6</v>
      </c>
      <c r="I183">
        <v>4</v>
      </c>
      <c r="J183">
        <v>57</v>
      </c>
      <c r="K183" s="1" t="s">
        <v>384</v>
      </c>
    </row>
    <row r="184" spans="1:11" x14ac:dyDescent="0.25">
      <c r="A184">
        <v>183</v>
      </c>
      <c r="B184" s="1" t="s">
        <v>587</v>
      </c>
      <c r="C184">
        <v>313</v>
      </c>
      <c r="D184">
        <v>52</v>
      </c>
      <c r="E184">
        <v>44</v>
      </c>
      <c r="F184">
        <v>10</v>
      </c>
      <c r="G184">
        <v>31</v>
      </c>
      <c r="H184">
        <v>5</v>
      </c>
      <c r="I184">
        <v>4</v>
      </c>
      <c r="J184">
        <v>41</v>
      </c>
      <c r="K184" s="1" t="s">
        <v>384</v>
      </c>
    </row>
    <row r="185" spans="1:11" x14ac:dyDescent="0.25">
      <c r="A185">
        <v>184</v>
      </c>
      <c r="B185" s="1" t="s">
        <v>588</v>
      </c>
      <c r="C185">
        <v>155</v>
      </c>
      <c r="D185">
        <v>32</v>
      </c>
      <c r="E185">
        <v>25</v>
      </c>
      <c r="F185">
        <v>4</v>
      </c>
      <c r="G185">
        <v>39</v>
      </c>
      <c r="H185">
        <v>8</v>
      </c>
      <c r="I185">
        <v>6</v>
      </c>
      <c r="J185">
        <v>53</v>
      </c>
      <c r="K185" s="1" t="s">
        <v>384</v>
      </c>
    </row>
    <row r="186" spans="1:11" x14ac:dyDescent="0.25">
      <c r="A186">
        <v>185</v>
      </c>
      <c r="B186" s="1" t="s">
        <v>182</v>
      </c>
      <c r="C186">
        <v>760</v>
      </c>
      <c r="D186">
        <v>94</v>
      </c>
      <c r="E186">
        <v>124</v>
      </c>
      <c r="F186">
        <v>15</v>
      </c>
      <c r="G186">
        <v>51</v>
      </c>
      <c r="H186">
        <v>6</v>
      </c>
      <c r="I186">
        <v>8</v>
      </c>
      <c r="J186">
        <v>65</v>
      </c>
      <c r="K186" s="1" t="s">
        <v>384</v>
      </c>
    </row>
    <row r="187" spans="1:11" x14ac:dyDescent="0.25">
      <c r="A187">
        <v>186</v>
      </c>
      <c r="B187" s="1" t="s">
        <v>589</v>
      </c>
      <c r="C187">
        <v>354</v>
      </c>
      <c r="D187">
        <v>51</v>
      </c>
      <c r="E187">
        <v>48</v>
      </c>
      <c r="F187">
        <v>8</v>
      </c>
      <c r="G187">
        <v>44</v>
      </c>
      <c r="H187">
        <v>6</v>
      </c>
      <c r="I187">
        <v>6</v>
      </c>
      <c r="J187">
        <v>57</v>
      </c>
      <c r="K187" s="1" t="s">
        <v>384</v>
      </c>
    </row>
    <row r="188" spans="1:11" x14ac:dyDescent="0.25">
      <c r="A188">
        <v>187</v>
      </c>
      <c r="B188" s="1" t="s">
        <v>16954</v>
      </c>
      <c r="C188">
        <v>28</v>
      </c>
      <c r="D188">
        <v>5</v>
      </c>
      <c r="E188">
        <v>4</v>
      </c>
      <c r="F188">
        <v>1</v>
      </c>
      <c r="G188">
        <v>28</v>
      </c>
      <c r="H188">
        <v>5</v>
      </c>
      <c r="I188">
        <v>4</v>
      </c>
      <c r="J188">
        <v>37</v>
      </c>
      <c r="K188" s="1" t="s">
        <v>384</v>
      </c>
    </row>
    <row r="189" spans="1:11" x14ac:dyDescent="0.25">
      <c r="A189">
        <v>188</v>
      </c>
      <c r="B189" s="1" t="s">
        <v>17592</v>
      </c>
      <c r="C189">
        <v>43</v>
      </c>
      <c r="D189">
        <v>9</v>
      </c>
      <c r="E189">
        <v>7</v>
      </c>
      <c r="F189">
        <v>1</v>
      </c>
      <c r="G189">
        <v>43</v>
      </c>
      <c r="H189">
        <v>9</v>
      </c>
      <c r="I189">
        <v>7</v>
      </c>
      <c r="J189">
        <v>59</v>
      </c>
      <c r="K189" s="1" t="s">
        <v>384</v>
      </c>
    </row>
    <row r="190" spans="1:11" x14ac:dyDescent="0.25">
      <c r="A190">
        <v>189</v>
      </c>
      <c r="B190" s="1" t="s">
        <v>405</v>
      </c>
      <c r="C190">
        <v>1069</v>
      </c>
      <c r="D190">
        <v>168</v>
      </c>
      <c r="E190">
        <v>209</v>
      </c>
      <c r="F190">
        <v>25</v>
      </c>
      <c r="G190">
        <v>43</v>
      </c>
      <c r="H190">
        <v>7</v>
      </c>
      <c r="I190">
        <v>8</v>
      </c>
      <c r="J190">
        <v>58</v>
      </c>
      <c r="K190" s="1" t="s">
        <v>384</v>
      </c>
    </row>
    <row r="191" spans="1:11" x14ac:dyDescent="0.25">
      <c r="A191">
        <v>190</v>
      </c>
      <c r="B191" s="1" t="s">
        <v>590</v>
      </c>
      <c r="C191">
        <v>43</v>
      </c>
      <c r="D191">
        <v>9</v>
      </c>
      <c r="E191">
        <v>7</v>
      </c>
      <c r="F191">
        <v>1</v>
      </c>
      <c r="G191">
        <v>43</v>
      </c>
      <c r="H191">
        <v>9</v>
      </c>
      <c r="I191">
        <v>7</v>
      </c>
      <c r="J191">
        <v>59</v>
      </c>
      <c r="K191" s="1" t="s">
        <v>384</v>
      </c>
    </row>
    <row r="192" spans="1:11" x14ac:dyDescent="0.25">
      <c r="A192">
        <v>191</v>
      </c>
      <c r="B192" s="1" t="s">
        <v>591</v>
      </c>
      <c r="C192">
        <v>179</v>
      </c>
      <c r="D192">
        <v>26</v>
      </c>
      <c r="E192">
        <v>17</v>
      </c>
      <c r="F192">
        <v>2</v>
      </c>
      <c r="G192">
        <v>90</v>
      </c>
      <c r="H192">
        <v>13</v>
      </c>
      <c r="I192">
        <v>8</v>
      </c>
      <c r="J192">
        <v>111</v>
      </c>
      <c r="K192" s="1" t="s">
        <v>384</v>
      </c>
    </row>
    <row r="193" spans="1:11" x14ac:dyDescent="0.25">
      <c r="A193">
        <v>192</v>
      </c>
      <c r="B193" s="1" t="s">
        <v>16383</v>
      </c>
      <c r="C193">
        <v>73</v>
      </c>
      <c r="D193">
        <v>7</v>
      </c>
      <c r="E193">
        <v>16</v>
      </c>
      <c r="F193">
        <v>1</v>
      </c>
      <c r="G193">
        <v>73</v>
      </c>
      <c r="H193">
        <v>7</v>
      </c>
      <c r="I193">
        <v>16</v>
      </c>
      <c r="J193">
        <v>96</v>
      </c>
      <c r="K193" s="1" t="s">
        <v>384</v>
      </c>
    </row>
    <row r="194" spans="1:11" x14ac:dyDescent="0.25">
      <c r="A194">
        <v>193</v>
      </c>
      <c r="B194" s="1" t="s">
        <v>597</v>
      </c>
      <c r="C194">
        <v>73</v>
      </c>
      <c r="D194">
        <v>7</v>
      </c>
      <c r="E194">
        <v>16</v>
      </c>
      <c r="F194">
        <v>1</v>
      </c>
      <c r="G194">
        <v>73</v>
      </c>
      <c r="H194">
        <v>7</v>
      </c>
      <c r="I194">
        <v>16</v>
      </c>
      <c r="J194">
        <v>96</v>
      </c>
      <c r="K194" s="1" t="s">
        <v>384</v>
      </c>
    </row>
    <row r="195" spans="1:11" x14ac:dyDescent="0.25">
      <c r="A195">
        <v>194</v>
      </c>
      <c r="B195" s="1" t="s">
        <v>598</v>
      </c>
      <c r="C195">
        <v>136</v>
      </c>
      <c r="D195">
        <v>21</v>
      </c>
      <c r="E195">
        <v>24</v>
      </c>
      <c r="F195">
        <v>3</v>
      </c>
      <c r="G195">
        <v>45</v>
      </c>
      <c r="H195">
        <v>7</v>
      </c>
      <c r="I195">
        <v>8</v>
      </c>
      <c r="J195">
        <v>60</v>
      </c>
      <c r="K195" s="1" t="s">
        <v>384</v>
      </c>
    </row>
    <row r="196" spans="1:11" x14ac:dyDescent="0.25">
      <c r="A196">
        <v>195</v>
      </c>
      <c r="B196" s="1" t="s">
        <v>599</v>
      </c>
      <c r="C196">
        <v>300</v>
      </c>
      <c r="D196">
        <v>52</v>
      </c>
      <c r="E196">
        <v>53</v>
      </c>
      <c r="F196">
        <v>7</v>
      </c>
      <c r="G196">
        <v>43</v>
      </c>
      <c r="H196">
        <v>7</v>
      </c>
      <c r="I196">
        <v>8</v>
      </c>
      <c r="J196">
        <v>58</v>
      </c>
      <c r="K196" s="1" t="s">
        <v>384</v>
      </c>
    </row>
    <row r="197" spans="1:11" x14ac:dyDescent="0.25">
      <c r="A197">
        <v>196</v>
      </c>
      <c r="B197" s="1" t="s">
        <v>15722</v>
      </c>
      <c r="C197">
        <v>146</v>
      </c>
      <c r="D197">
        <v>14</v>
      </c>
      <c r="E197">
        <v>37</v>
      </c>
      <c r="F197">
        <v>5</v>
      </c>
      <c r="G197">
        <v>29</v>
      </c>
      <c r="H197">
        <v>3</v>
      </c>
      <c r="I197">
        <v>7</v>
      </c>
      <c r="J197">
        <v>39</v>
      </c>
      <c r="K197" s="1" t="s">
        <v>384</v>
      </c>
    </row>
    <row r="198" spans="1:11" x14ac:dyDescent="0.25">
      <c r="A198">
        <v>197</v>
      </c>
      <c r="B198" s="1" t="s">
        <v>600</v>
      </c>
      <c r="C198">
        <v>394</v>
      </c>
      <c r="D198">
        <v>37</v>
      </c>
      <c r="E198">
        <v>55</v>
      </c>
      <c r="F198">
        <v>5</v>
      </c>
      <c r="G198">
        <v>79</v>
      </c>
      <c r="H198">
        <v>7</v>
      </c>
      <c r="I198">
        <v>11</v>
      </c>
      <c r="J198">
        <v>97</v>
      </c>
      <c r="K198" s="1" t="s">
        <v>384</v>
      </c>
    </row>
    <row r="199" spans="1:11" x14ac:dyDescent="0.25">
      <c r="A199">
        <v>198</v>
      </c>
      <c r="B199" s="1" t="s">
        <v>312</v>
      </c>
      <c r="C199">
        <v>1105</v>
      </c>
      <c r="D199">
        <v>151</v>
      </c>
      <c r="E199">
        <v>411</v>
      </c>
      <c r="F199">
        <v>16</v>
      </c>
      <c r="G199">
        <v>69</v>
      </c>
      <c r="H199">
        <v>9</v>
      </c>
      <c r="I199">
        <v>26</v>
      </c>
      <c r="J199">
        <v>104</v>
      </c>
      <c r="K199" s="1" t="s">
        <v>384</v>
      </c>
    </row>
    <row r="200" spans="1:11" x14ac:dyDescent="0.25">
      <c r="A200">
        <v>199</v>
      </c>
      <c r="B200" s="1" t="s">
        <v>558</v>
      </c>
      <c r="C200">
        <v>132</v>
      </c>
      <c r="D200">
        <v>15</v>
      </c>
      <c r="E200">
        <v>21</v>
      </c>
      <c r="F200">
        <v>2</v>
      </c>
      <c r="G200">
        <v>66</v>
      </c>
      <c r="H200">
        <v>8</v>
      </c>
      <c r="I200">
        <v>10</v>
      </c>
      <c r="J200">
        <v>84</v>
      </c>
      <c r="K200" s="1" t="s">
        <v>384</v>
      </c>
    </row>
    <row r="201" spans="1:11" x14ac:dyDescent="0.25">
      <c r="A201">
        <v>200</v>
      </c>
      <c r="B201" s="1" t="s">
        <v>601</v>
      </c>
      <c r="C201">
        <v>88</v>
      </c>
      <c r="D201">
        <v>12</v>
      </c>
      <c r="E201">
        <v>13</v>
      </c>
      <c r="F201">
        <v>1</v>
      </c>
      <c r="G201">
        <v>88</v>
      </c>
      <c r="H201">
        <v>12</v>
      </c>
      <c r="I201">
        <v>13</v>
      </c>
      <c r="J201">
        <v>113</v>
      </c>
      <c r="K201" s="1" t="s">
        <v>384</v>
      </c>
    </row>
    <row r="202" spans="1:11" x14ac:dyDescent="0.25">
      <c r="A202">
        <v>201</v>
      </c>
      <c r="B202" s="1" t="s">
        <v>602</v>
      </c>
      <c r="C202">
        <v>88</v>
      </c>
      <c r="D202">
        <v>12</v>
      </c>
      <c r="E202">
        <v>13</v>
      </c>
      <c r="F202">
        <v>1</v>
      </c>
      <c r="G202">
        <v>88</v>
      </c>
      <c r="H202">
        <v>12</v>
      </c>
      <c r="I202">
        <v>13</v>
      </c>
      <c r="J202">
        <v>113</v>
      </c>
      <c r="K202" s="1" t="s">
        <v>384</v>
      </c>
    </row>
    <row r="203" spans="1:11" x14ac:dyDescent="0.25">
      <c r="A203">
        <v>202</v>
      </c>
      <c r="B203" s="1" t="s">
        <v>603</v>
      </c>
      <c r="C203">
        <v>130</v>
      </c>
      <c r="D203">
        <v>21</v>
      </c>
      <c r="E203">
        <v>28</v>
      </c>
      <c r="F203">
        <v>3</v>
      </c>
      <c r="G203">
        <v>43</v>
      </c>
      <c r="H203">
        <v>7</v>
      </c>
      <c r="I203">
        <v>9</v>
      </c>
      <c r="J203">
        <v>60</v>
      </c>
      <c r="K203" s="1" t="s">
        <v>384</v>
      </c>
    </row>
    <row r="204" spans="1:11" x14ac:dyDescent="0.25">
      <c r="A204">
        <v>203</v>
      </c>
      <c r="B204" s="1" t="s">
        <v>604</v>
      </c>
      <c r="C204">
        <v>66</v>
      </c>
      <c r="D204">
        <v>12</v>
      </c>
      <c r="E204">
        <v>10</v>
      </c>
      <c r="F204">
        <v>1</v>
      </c>
      <c r="G204">
        <v>66</v>
      </c>
      <c r="H204">
        <v>12</v>
      </c>
      <c r="I204">
        <v>10</v>
      </c>
      <c r="J204">
        <v>88</v>
      </c>
      <c r="K204" s="1" t="s">
        <v>384</v>
      </c>
    </row>
    <row r="205" spans="1:11" x14ac:dyDescent="0.25">
      <c r="A205">
        <v>204</v>
      </c>
      <c r="B205" s="1" t="s">
        <v>605</v>
      </c>
      <c r="C205">
        <v>66</v>
      </c>
      <c r="D205">
        <v>12</v>
      </c>
      <c r="E205">
        <v>10</v>
      </c>
      <c r="F205">
        <v>1</v>
      </c>
      <c r="G205">
        <v>66</v>
      </c>
      <c r="H205">
        <v>12</v>
      </c>
      <c r="I205">
        <v>10</v>
      </c>
      <c r="J205">
        <v>88</v>
      </c>
      <c r="K205" s="1" t="s">
        <v>384</v>
      </c>
    </row>
    <row r="206" spans="1:11" x14ac:dyDescent="0.25">
      <c r="A206">
        <v>205</v>
      </c>
      <c r="B206" s="1" t="s">
        <v>42</v>
      </c>
      <c r="C206">
        <v>118</v>
      </c>
      <c r="D206">
        <v>25</v>
      </c>
      <c r="E206">
        <v>17</v>
      </c>
      <c r="F206">
        <v>5</v>
      </c>
      <c r="G206">
        <v>24</v>
      </c>
      <c r="H206">
        <v>5</v>
      </c>
      <c r="I206">
        <v>3</v>
      </c>
      <c r="J206">
        <v>32</v>
      </c>
      <c r="K206" s="1" t="s">
        <v>384</v>
      </c>
    </row>
    <row r="207" spans="1:11" x14ac:dyDescent="0.25">
      <c r="A207">
        <v>206</v>
      </c>
      <c r="B207" s="1" t="s">
        <v>606</v>
      </c>
      <c r="C207">
        <v>161</v>
      </c>
      <c r="D207">
        <v>9</v>
      </c>
      <c r="E207">
        <v>13</v>
      </c>
      <c r="F207">
        <v>2</v>
      </c>
      <c r="G207">
        <v>80</v>
      </c>
      <c r="H207">
        <v>4</v>
      </c>
      <c r="I207">
        <v>6</v>
      </c>
      <c r="J207">
        <v>92</v>
      </c>
      <c r="K207" s="1" t="s">
        <v>384</v>
      </c>
    </row>
    <row r="208" spans="1:11" x14ac:dyDescent="0.25">
      <c r="A208">
        <v>207</v>
      </c>
      <c r="B208" s="1" t="s">
        <v>607</v>
      </c>
      <c r="C208">
        <v>126</v>
      </c>
      <c r="D208">
        <v>12</v>
      </c>
      <c r="E208">
        <v>23</v>
      </c>
      <c r="F208">
        <v>2</v>
      </c>
      <c r="G208">
        <v>63</v>
      </c>
      <c r="H208">
        <v>6</v>
      </c>
      <c r="I208">
        <v>12</v>
      </c>
      <c r="J208">
        <v>80</v>
      </c>
      <c r="K208" s="1" t="s">
        <v>384</v>
      </c>
    </row>
    <row r="209" spans="1:11" x14ac:dyDescent="0.25">
      <c r="A209">
        <v>208</v>
      </c>
      <c r="B209" s="1" t="s">
        <v>608</v>
      </c>
      <c r="C209">
        <v>110</v>
      </c>
      <c r="D209">
        <v>8</v>
      </c>
      <c r="E209">
        <v>14</v>
      </c>
      <c r="F209">
        <v>2</v>
      </c>
      <c r="G209">
        <v>55</v>
      </c>
      <c r="H209">
        <v>4</v>
      </c>
      <c r="I209">
        <v>7</v>
      </c>
      <c r="J209">
        <v>66</v>
      </c>
      <c r="K209" s="1" t="s">
        <v>384</v>
      </c>
    </row>
    <row r="210" spans="1:11" x14ac:dyDescent="0.25">
      <c r="A210">
        <v>209</v>
      </c>
      <c r="B210" s="1" t="s">
        <v>609</v>
      </c>
      <c r="C210">
        <v>49</v>
      </c>
      <c r="D210">
        <v>5</v>
      </c>
      <c r="E210">
        <v>10</v>
      </c>
      <c r="F210">
        <v>1</v>
      </c>
      <c r="G210">
        <v>49</v>
      </c>
      <c r="H210">
        <v>5</v>
      </c>
      <c r="I210">
        <v>10</v>
      </c>
      <c r="J210">
        <v>64</v>
      </c>
      <c r="K210" s="1" t="s">
        <v>384</v>
      </c>
    </row>
    <row r="211" spans="1:11" x14ac:dyDescent="0.25">
      <c r="A211">
        <v>210</v>
      </c>
      <c r="B211" s="1" t="s">
        <v>614</v>
      </c>
      <c r="C211">
        <v>1638</v>
      </c>
      <c r="D211">
        <v>180</v>
      </c>
      <c r="E211">
        <v>252</v>
      </c>
      <c r="F211">
        <v>12</v>
      </c>
      <c r="G211">
        <v>136</v>
      </c>
      <c r="H211">
        <v>15</v>
      </c>
      <c r="I211">
        <v>21</v>
      </c>
      <c r="J211">
        <v>172</v>
      </c>
      <c r="K211" s="1" t="s">
        <v>384</v>
      </c>
    </row>
    <row r="212" spans="1:11" x14ac:dyDescent="0.25">
      <c r="A212">
        <v>211</v>
      </c>
      <c r="B212" s="1" t="s">
        <v>615</v>
      </c>
      <c r="C212">
        <v>323</v>
      </c>
      <c r="D212">
        <v>49</v>
      </c>
      <c r="E212">
        <v>51</v>
      </c>
      <c r="F212">
        <v>7</v>
      </c>
      <c r="G212">
        <v>46</v>
      </c>
      <c r="H212">
        <v>7</v>
      </c>
      <c r="I212">
        <v>7</v>
      </c>
      <c r="J212">
        <v>60</v>
      </c>
      <c r="K212" s="1" t="s">
        <v>384</v>
      </c>
    </row>
    <row r="213" spans="1:11" x14ac:dyDescent="0.25">
      <c r="A213">
        <v>212</v>
      </c>
      <c r="B213" s="1" t="s">
        <v>616</v>
      </c>
      <c r="C213">
        <v>138</v>
      </c>
      <c r="D213">
        <v>22</v>
      </c>
      <c r="E213">
        <v>10</v>
      </c>
      <c r="F213">
        <v>3</v>
      </c>
      <c r="G213">
        <v>46</v>
      </c>
      <c r="H213">
        <v>7</v>
      </c>
      <c r="I213">
        <v>3</v>
      </c>
      <c r="J213">
        <v>57</v>
      </c>
      <c r="K213" s="1" t="s">
        <v>384</v>
      </c>
    </row>
    <row r="214" spans="1:11" x14ac:dyDescent="0.25">
      <c r="A214">
        <v>213</v>
      </c>
      <c r="B214" s="1" t="s">
        <v>15724</v>
      </c>
      <c r="C214">
        <v>973</v>
      </c>
      <c r="D214">
        <v>94</v>
      </c>
      <c r="E214">
        <v>137</v>
      </c>
      <c r="F214">
        <v>7</v>
      </c>
      <c r="G214">
        <v>139</v>
      </c>
      <c r="H214">
        <v>13</v>
      </c>
      <c r="I214">
        <v>20</v>
      </c>
      <c r="J214">
        <v>172</v>
      </c>
      <c r="K214" s="1" t="s">
        <v>384</v>
      </c>
    </row>
    <row r="215" spans="1:11" x14ac:dyDescent="0.25">
      <c r="A215">
        <v>214</v>
      </c>
      <c r="B215" s="1" t="s">
        <v>617</v>
      </c>
      <c r="C215">
        <v>60</v>
      </c>
      <c r="D215">
        <v>10</v>
      </c>
      <c r="E215">
        <v>10</v>
      </c>
      <c r="F215">
        <v>1</v>
      </c>
      <c r="G215">
        <v>60</v>
      </c>
      <c r="H215">
        <v>10</v>
      </c>
      <c r="I215">
        <v>10</v>
      </c>
      <c r="J215">
        <v>80</v>
      </c>
      <c r="K215" s="1" t="s">
        <v>384</v>
      </c>
    </row>
    <row r="216" spans="1:11" x14ac:dyDescent="0.25">
      <c r="A216">
        <v>215</v>
      </c>
      <c r="B216" s="1" t="s">
        <v>618</v>
      </c>
      <c r="C216">
        <v>205</v>
      </c>
      <c r="D216">
        <v>27</v>
      </c>
      <c r="E216">
        <v>30</v>
      </c>
      <c r="F216">
        <v>3</v>
      </c>
      <c r="G216">
        <v>68</v>
      </c>
      <c r="H216">
        <v>9</v>
      </c>
      <c r="I216">
        <v>10</v>
      </c>
      <c r="J216">
        <v>87</v>
      </c>
      <c r="K216" s="1" t="s">
        <v>384</v>
      </c>
    </row>
    <row r="217" spans="1:11" x14ac:dyDescent="0.25">
      <c r="A217">
        <v>216</v>
      </c>
      <c r="B217" s="1" t="s">
        <v>166</v>
      </c>
      <c r="C217">
        <v>137</v>
      </c>
      <c r="D217">
        <v>20</v>
      </c>
      <c r="E217">
        <v>22</v>
      </c>
      <c r="F217">
        <v>4</v>
      </c>
      <c r="G217">
        <v>34</v>
      </c>
      <c r="H217">
        <v>5</v>
      </c>
      <c r="I217">
        <v>6</v>
      </c>
      <c r="J217">
        <v>45</v>
      </c>
      <c r="K217" s="1" t="s">
        <v>384</v>
      </c>
    </row>
    <row r="218" spans="1:11" x14ac:dyDescent="0.25">
      <c r="A218">
        <v>217</v>
      </c>
      <c r="B218" s="1" t="s">
        <v>17564</v>
      </c>
      <c r="C218">
        <v>117</v>
      </c>
      <c r="D218">
        <v>17</v>
      </c>
      <c r="E218">
        <v>22</v>
      </c>
      <c r="F218">
        <v>2</v>
      </c>
      <c r="G218">
        <v>58</v>
      </c>
      <c r="H218">
        <v>8</v>
      </c>
      <c r="I218">
        <v>11</v>
      </c>
      <c r="J218">
        <v>78</v>
      </c>
      <c r="K218" s="1" t="s">
        <v>384</v>
      </c>
    </row>
    <row r="219" spans="1:11" x14ac:dyDescent="0.25">
      <c r="A219">
        <v>218</v>
      </c>
      <c r="B219" s="1" t="s">
        <v>619</v>
      </c>
      <c r="C219">
        <v>135</v>
      </c>
      <c r="D219">
        <v>22</v>
      </c>
      <c r="E219">
        <v>23</v>
      </c>
      <c r="F219">
        <v>2</v>
      </c>
      <c r="G219">
        <v>68</v>
      </c>
      <c r="H219">
        <v>11</v>
      </c>
      <c r="I219">
        <v>12</v>
      </c>
      <c r="J219">
        <v>90</v>
      </c>
      <c r="K219" s="1" t="s">
        <v>384</v>
      </c>
    </row>
    <row r="220" spans="1:11" x14ac:dyDescent="0.25">
      <c r="A220">
        <v>219</v>
      </c>
      <c r="B220" s="1" t="s">
        <v>620</v>
      </c>
      <c r="C220">
        <v>104</v>
      </c>
      <c r="D220">
        <v>14</v>
      </c>
      <c r="E220">
        <v>15</v>
      </c>
      <c r="F220">
        <v>2</v>
      </c>
      <c r="G220">
        <v>52</v>
      </c>
      <c r="H220">
        <v>7</v>
      </c>
      <c r="I220">
        <v>8</v>
      </c>
      <c r="J220">
        <v>66</v>
      </c>
      <c r="K220" s="1" t="s">
        <v>384</v>
      </c>
    </row>
    <row r="221" spans="1:11" x14ac:dyDescent="0.25">
      <c r="A221">
        <v>220</v>
      </c>
      <c r="B221" s="1" t="s">
        <v>621</v>
      </c>
      <c r="C221">
        <v>26</v>
      </c>
      <c r="D221">
        <v>2</v>
      </c>
      <c r="E221">
        <v>2</v>
      </c>
      <c r="F221">
        <v>1</v>
      </c>
      <c r="G221">
        <v>26</v>
      </c>
      <c r="H221">
        <v>2</v>
      </c>
      <c r="I221">
        <v>2</v>
      </c>
      <c r="J221">
        <v>30</v>
      </c>
      <c r="K221" s="1" t="s">
        <v>384</v>
      </c>
    </row>
    <row r="222" spans="1:11" x14ac:dyDescent="0.25">
      <c r="A222">
        <v>221</v>
      </c>
      <c r="B222" s="1" t="s">
        <v>622</v>
      </c>
      <c r="C222">
        <v>132</v>
      </c>
      <c r="D222">
        <v>28</v>
      </c>
      <c r="E222">
        <v>130</v>
      </c>
      <c r="F222">
        <v>3</v>
      </c>
      <c r="G222">
        <v>44</v>
      </c>
      <c r="H222">
        <v>9</v>
      </c>
      <c r="I222">
        <v>43</v>
      </c>
      <c r="J222">
        <v>97</v>
      </c>
      <c r="K222" s="1" t="s">
        <v>384</v>
      </c>
    </row>
    <row r="223" spans="1:11" x14ac:dyDescent="0.25">
      <c r="A223">
        <v>222</v>
      </c>
      <c r="B223" s="1" t="s">
        <v>17593</v>
      </c>
      <c r="C223">
        <v>58</v>
      </c>
      <c r="D223">
        <v>4</v>
      </c>
      <c r="E223">
        <v>22</v>
      </c>
      <c r="F223">
        <v>1</v>
      </c>
      <c r="G223">
        <v>58</v>
      </c>
      <c r="H223">
        <v>4</v>
      </c>
      <c r="I223">
        <v>22</v>
      </c>
      <c r="J223">
        <v>84</v>
      </c>
      <c r="K223" s="1" t="s">
        <v>384</v>
      </c>
    </row>
    <row r="224" spans="1:11" x14ac:dyDescent="0.25">
      <c r="A224">
        <v>223</v>
      </c>
      <c r="B224" s="1" t="s">
        <v>649</v>
      </c>
      <c r="C224">
        <v>188</v>
      </c>
      <c r="D224">
        <v>19</v>
      </c>
      <c r="E224">
        <v>19</v>
      </c>
      <c r="F224">
        <v>3</v>
      </c>
      <c r="G224">
        <v>63</v>
      </c>
      <c r="H224">
        <v>6</v>
      </c>
      <c r="I224">
        <v>6</v>
      </c>
      <c r="J224">
        <v>75</v>
      </c>
      <c r="K224" s="1" t="s">
        <v>384</v>
      </c>
    </row>
    <row r="225" spans="1:11" x14ac:dyDescent="0.25">
      <c r="A225">
        <v>224</v>
      </c>
      <c r="B225" s="1" t="s">
        <v>164</v>
      </c>
      <c r="C225">
        <v>269</v>
      </c>
      <c r="D225">
        <v>55</v>
      </c>
      <c r="E225">
        <v>167</v>
      </c>
      <c r="F225">
        <v>6</v>
      </c>
      <c r="G225">
        <v>45</v>
      </c>
      <c r="H225">
        <v>9</v>
      </c>
      <c r="I225">
        <v>28</v>
      </c>
      <c r="J225">
        <v>82</v>
      </c>
      <c r="K225" s="1" t="s">
        <v>384</v>
      </c>
    </row>
    <row r="226" spans="1:11" x14ac:dyDescent="0.25">
      <c r="A226">
        <v>225</v>
      </c>
      <c r="B226" s="1" t="s">
        <v>656</v>
      </c>
      <c r="C226">
        <v>148</v>
      </c>
      <c r="D226">
        <v>31</v>
      </c>
      <c r="E226">
        <v>27</v>
      </c>
      <c r="F226">
        <v>5</v>
      </c>
      <c r="G226">
        <v>30</v>
      </c>
      <c r="H226">
        <v>6</v>
      </c>
      <c r="I226">
        <v>5</v>
      </c>
      <c r="J226">
        <v>41</v>
      </c>
      <c r="K226" s="1" t="s">
        <v>384</v>
      </c>
    </row>
    <row r="227" spans="1:11" x14ac:dyDescent="0.25">
      <c r="A227">
        <v>226</v>
      </c>
      <c r="B227" s="1" t="s">
        <v>17594</v>
      </c>
      <c r="C227">
        <v>46</v>
      </c>
      <c r="D227">
        <v>4</v>
      </c>
      <c r="E227">
        <v>12</v>
      </c>
      <c r="F227">
        <v>1</v>
      </c>
      <c r="G227">
        <v>46</v>
      </c>
      <c r="H227">
        <v>4</v>
      </c>
      <c r="I227">
        <v>12</v>
      </c>
      <c r="J227">
        <v>62</v>
      </c>
      <c r="K227" s="1" t="s">
        <v>384</v>
      </c>
    </row>
    <row r="228" spans="1:11" x14ac:dyDescent="0.25">
      <c r="A228">
        <v>227</v>
      </c>
      <c r="B228" s="1" t="s">
        <v>666</v>
      </c>
      <c r="C228">
        <v>46</v>
      </c>
      <c r="D228">
        <v>4</v>
      </c>
      <c r="E228">
        <v>12</v>
      </c>
      <c r="F228">
        <v>1</v>
      </c>
      <c r="G228">
        <v>46</v>
      </c>
      <c r="H228">
        <v>4</v>
      </c>
      <c r="I228">
        <v>12</v>
      </c>
      <c r="J228">
        <v>62</v>
      </c>
      <c r="K228" s="1" t="s">
        <v>384</v>
      </c>
    </row>
    <row r="229" spans="1:11" x14ac:dyDescent="0.25">
      <c r="A229">
        <v>228</v>
      </c>
      <c r="B229" s="1" t="s">
        <v>667</v>
      </c>
      <c r="C229">
        <v>46</v>
      </c>
      <c r="D229">
        <v>4</v>
      </c>
      <c r="E229">
        <v>12</v>
      </c>
      <c r="F229">
        <v>1</v>
      </c>
      <c r="G229">
        <v>46</v>
      </c>
      <c r="H229">
        <v>4</v>
      </c>
      <c r="I229">
        <v>12</v>
      </c>
      <c r="J229">
        <v>62</v>
      </c>
      <c r="K229" s="1" t="s">
        <v>384</v>
      </c>
    </row>
    <row r="230" spans="1:11" x14ac:dyDescent="0.25">
      <c r="A230">
        <v>229</v>
      </c>
      <c r="B230" s="1" t="s">
        <v>668</v>
      </c>
      <c r="C230">
        <v>46</v>
      </c>
      <c r="D230">
        <v>4</v>
      </c>
      <c r="E230">
        <v>12</v>
      </c>
      <c r="F230">
        <v>1</v>
      </c>
      <c r="G230">
        <v>46</v>
      </c>
      <c r="H230">
        <v>4</v>
      </c>
      <c r="I230">
        <v>12</v>
      </c>
      <c r="J230">
        <v>62</v>
      </c>
      <c r="K230" s="1" t="s">
        <v>384</v>
      </c>
    </row>
    <row r="231" spans="1:11" x14ac:dyDescent="0.25">
      <c r="A231">
        <v>230</v>
      </c>
      <c r="B231" s="1" t="s">
        <v>669</v>
      </c>
      <c r="C231">
        <v>46</v>
      </c>
      <c r="D231">
        <v>4</v>
      </c>
      <c r="E231">
        <v>12</v>
      </c>
      <c r="F231">
        <v>1</v>
      </c>
      <c r="G231">
        <v>46</v>
      </c>
      <c r="H231">
        <v>4</v>
      </c>
      <c r="I231">
        <v>12</v>
      </c>
      <c r="J231">
        <v>62</v>
      </c>
      <c r="K231" s="1" t="s">
        <v>384</v>
      </c>
    </row>
    <row r="232" spans="1:11" x14ac:dyDescent="0.25">
      <c r="A232">
        <v>231</v>
      </c>
      <c r="B232" s="1" t="s">
        <v>670</v>
      </c>
      <c r="C232">
        <v>124</v>
      </c>
      <c r="D232">
        <v>26</v>
      </c>
      <c r="E232">
        <v>74</v>
      </c>
      <c r="F232">
        <v>3</v>
      </c>
      <c r="G232">
        <v>41</v>
      </c>
      <c r="H232">
        <v>9</v>
      </c>
      <c r="I232">
        <v>25</v>
      </c>
      <c r="J232">
        <v>75</v>
      </c>
      <c r="K232" s="1" t="s">
        <v>384</v>
      </c>
    </row>
    <row r="233" spans="1:11" x14ac:dyDescent="0.25">
      <c r="A233">
        <v>232</v>
      </c>
      <c r="B233" s="1" t="s">
        <v>72</v>
      </c>
      <c r="C233">
        <v>305</v>
      </c>
      <c r="D233">
        <v>41</v>
      </c>
      <c r="E233">
        <v>95</v>
      </c>
      <c r="F233">
        <v>4</v>
      </c>
      <c r="G233">
        <v>76</v>
      </c>
      <c r="H233">
        <v>10</v>
      </c>
      <c r="I233">
        <v>24</v>
      </c>
      <c r="J233">
        <v>110</v>
      </c>
      <c r="K233" s="1" t="s">
        <v>384</v>
      </c>
    </row>
    <row r="234" spans="1:11" x14ac:dyDescent="0.25">
      <c r="A234">
        <v>233</v>
      </c>
      <c r="B234" s="1" t="s">
        <v>671</v>
      </c>
      <c r="C234">
        <v>341</v>
      </c>
      <c r="D234">
        <v>65</v>
      </c>
      <c r="E234">
        <v>57</v>
      </c>
      <c r="F234">
        <v>9</v>
      </c>
      <c r="G234">
        <v>38</v>
      </c>
      <c r="H234">
        <v>7</v>
      </c>
      <c r="I234">
        <v>6</v>
      </c>
      <c r="J234">
        <v>51</v>
      </c>
      <c r="K234" s="1" t="s">
        <v>384</v>
      </c>
    </row>
    <row r="235" spans="1:11" x14ac:dyDescent="0.25">
      <c r="A235">
        <v>234</v>
      </c>
      <c r="B235" s="1" t="s">
        <v>17595</v>
      </c>
      <c r="C235">
        <v>260</v>
      </c>
      <c r="D235">
        <v>26</v>
      </c>
      <c r="E235">
        <v>35</v>
      </c>
      <c r="F235">
        <v>2</v>
      </c>
      <c r="G235">
        <v>130</v>
      </c>
      <c r="H235">
        <v>13</v>
      </c>
      <c r="I235">
        <v>18</v>
      </c>
      <c r="J235">
        <v>160</v>
      </c>
      <c r="K235" s="1" t="s">
        <v>384</v>
      </c>
    </row>
    <row r="236" spans="1:11" x14ac:dyDescent="0.25">
      <c r="A236">
        <v>235</v>
      </c>
      <c r="B236" s="1" t="s">
        <v>596</v>
      </c>
      <c r="C236">
        <v>939</v>
      </c>
      <c r="D236">
        <v>95</v>
      </c>
      <c r="E236">
        <v>153</v>
      </c>
      <c r="F236">
        <v>12</v>
      </c>
      <c r="G236">
        <v>78</v>
      </c>
      <c r="H236">
        <v>8</v>
      </c>
      <c r="I236">
        <v>13</v>
      </c>
      <c r="J236">
        <v>99</v>
      </c>
      <c r="K236" s="1" t="s">
        <v>384</v>
      </c>
    </row>
    <row r="237" spans="1:11" x14ac:dyDescent="0.25">
      <c r="A237">
        <v>236</v>
      </c>
      <c r="B237" s="1" t="s">
        <v>672</v>
      </c>
      <c r="C237">
        <v>43</v>
      </c>
      <c r="D237">
        <v>5</v>
      </c>
      <c r="E237">
        <v>6</v>
      </c>
      <c r="F237">
        <v>1</v>
      </c>
      <c r="G237">
        <v>43</v>
      </c>
      <c r="H237">
        <v>5</v>
      </c>
      <c r="I237">
        <v>6</v>
      </c>
      <c r="J237">
        <v>54</v>
      </c>
      <c r="K237" s="1" t="s">
        <v>384</v>
      </c>
    </row>
    <row r="238" spans="1:11" x14ac:dyDescent="0.25">
      <c r="A238">
        <v>237</v>
      </c>
      <c r="B238" s="1" t="s">
        <v>17596</v>
      </c>
      <c r="C238">
        <v>43</v>
      </c>
      <c r="D238">
        <v>5</v>
      </c>
      <c r="E238">
        <v>6</v>
      </c>
      <c r="F238">
        <v>1</v>
      </c>
      <c r="G238">
        <v>43</v>
      </c>
      <c r="H238">
        <v>5</v>
      </c>
      <c r="I238">
        <v>6</v>
      </c>
      <c r="J238">
        <v>54</v>
      </c>
      <c r="K238" s="1" t="s">
        <v>384</v>
      </c>
    </row>
    <row r="239" spans="1:11" x14ac:dyDescent="0.25">
      <c r="A239">
        <v>238</v>
      </c>
      <c r="B239" s="1" t="s">
        <v>646</v>
      </c>
      <c r="C239">
        <v>71</v>
      </c>
      <c r="D239">
        <v>10</v>
      </c>
      <c r="E239">
        <v>11</v>
      </c>
      <c r="F239">
        <v>2</v>
      </c>
      <c r="G239">
        <v>36</v>
      </c>
      <c r="H239">
        <v>5</v>
      </c>
      <c r="I239">
        <v>6</v>
      </c>
      <c r="J239">
        <v>46</v>
      </c>
      <c r="K239" s="1" t="s">
        <v>384</v>
      </c>
    </row>
    <row r="240" spans="1:11" x14ac:dyDescent="0.25">
      <c r="A240">
        <v>239</v>
      </c>
      <c r="B240" s="1" t="s">
        <v>16193</v>
      </c>
      <c r="C240">
        <v>211</v>
      </c>
      <c r="D240">
        <v>21</v>
      </c>
      <c r="E240">
        <v>26</v>
      </c>
      <c r="F240">
        <v>1</v>
      </c>
      <c r="G240">
        <v>211</v>
      </c>
      <c r="H240">
        <v>21</v>
      </c>
      <c r="I240">
        <v>26</v>
      </c>
      <c r="J240">
        <v>258</v>
      </c>
      <c r="K240" s="1" t="s">
        <v>384</v>
      </c>
    </row>
    <row r="241" spans="1:11" x14ac:dyDescent="0.25">
      <c r="A241">
        <v>240</v>
      </c>
      <c r="B241" s="1" t="s">
        <v>16194</v>
      </c>
      <c r="C241">
        <v>211</v>
      </c>
      <c r="D241">
        <v>21</v>
      </c>
      <c r="E241">
        <v>26</v>
      </c>
      <c r="F241">
        <v>1</v>
      </c>
      <c r="G241">
        <v>211</v>
      </c>
      <c r="H241">
        <v>21</v>
      </c>
      <c r="I241">
        <v>26</v>
      </c>
      <c r="J241">
        <v>258</v>
      </c>
      <c r="K241" s="1" t="s">
        <v>384</v>
      </c>
    </row>
    <row r="242" spans="1:11" x14ac:dyDescent="0.25">
      <c r="A242">
        <v>241</v>
      </c>
      <c r="B242" s="1" t="s">
        <v>676</v>
      </c>
      <c r="C242">
        <v>211</v>
      </c>
      <c r="D242">
        <v>21</v>
      </c>
      <c r="E242">
        <v>26</v>
      </c>
      <c r="F242">
        <v>1</v>
      </c>
      <c r="G242">
        <v>211</v>
      </c>
      <c r="H242">
        <v>21</v>
      </c>
      <c r="I242">
        <v>26</v>
      </c>
      <c r="J242">
        <v>258</v>
      </c>
      <c r="K242" s="1" t="s">
        <v>384</v>
      </c>
    </row>
    <row r="243" spans="1:11" x14ac:dyDescent="0.25">
      <c r="A243">
        <v>242</v>
      </c>
      <c r="B243" s="1" t="s">
        <v>17597</v>
      </c>
      <c r="C243">
        <v>211</v>
      </c>
      <c r="D243">
        <v>21</v>
      </c>
      <c r="E243">
        <v>26</v>
      </c>
      <c r="F243">
        <v>1</v>
      </c>
      <c r="G243">
        <v>211</v>
      </c>
      <c r="H243">
        <v>21</v>
      </c>
      <c r="I243">
        <v>26</v>
      </c>
      <c r="J243">
        <v>258</v>
      </c>
      <c r="K243" s="1" t="s">
        <v>384</v>
      </c>
    </row>
    <row r="244" spans="1:11" x14ac:dyDescent="0.25">
      <c r="A244">
        <v>243</v>
      </c>
      <c r="B244" s="1" t="s">
        <v>15619</v>
      </c>
      <c r="C244">
        <v>211</v>
      </c>
      <c r="D244">
        <v>21</v>
      </c>
      <c r="E244">
        <v>26</v>
      </c>
      <c r="F244">
        <v>1</v>
      </c>
      <c r="G244">
        <v>211</v>
      </c>
      <c r="H244">
        <v>21</v>
      </c>
      <c r="I244">
        <v>26</v>
      </c>
      <c r="J244">
        <v>258</v>
      </c>
      <c r="K244" s="1" t="s">
        <v>384</v>
      </c>
    </row>
    <row r="245" spans="1:11" x14ac:dyDescent="0.25">
      <c r="A245">
        <v>244</v>
      </c>
      <c r="B245" s="1" t="s">
        <v>677</v>
      </c>
      <c r="C245">
        <v>211</v>
      </c>
      <c r="D245">
        <v>21</v>
      </c>
      <c r="E245">
        <v>26</v>
      </c>
      <c r="F245">
        <v>1</v>
      </c>
      <c r="G245">
        <v>211</v>
      </c>
      <c r="H245">
        <v>21</v>
      </c>
      <c r="I245">
        <v>26</v>
      </c>
      <c r="J245">
        <v>258</v>
      </c>
      <c r="K245" s="1" t="s">
        <v>384</v>
      </c>
    </row>
    <row r="246" spans="1:11" x14ac:dyDescent="0.25">
      <c r="A246">
        <v>245</v>
      </c>
      <c r="B246" s="1" t="s">
        <v>678</v>
      </c>
      <c r="C246">
        <v>377</v>
      </c>
      <c r="D246">
        <v>54</v>
      </c>
      <c r="E246">
        <v>78</v>
      </c>
      <c r="F246">
        <v>6</v>
      </c>
      <c r="G246">
        <v>63</v>
      </c>
      <c r="H246">
        <v>9</v>
      </c>
      <c r="I246">
        <v>13</v>
      </c>
      <c r="J246">
        <v>85</v>
      </c>
      <c r="K246" s="1" t="s">
        <v>384</v>
      </c>
    </row>
    <row r="247" spans="1:11" x14ac:dyDescent="0.25">
      <c r="A247">
        <v>246</v>
      </c>
      <c r="B247" s="1" t="s">
        <v>449</v>
      </c>
      <c r="C247">
        <v>553</v>
      </c>
      <c r="D247">
        <v>85</v>
      </c>
      <c r="E247">
        <v>106</v>
      </c>
      <c r="F247">
        <v>7</v>
      </c>
      <c r="G247">
        <v>79</v>
      </c>
      <c r="H247">
        <v>12</v>
      </c>
      <c r="I247">
        <v>15</v>
      </c>
      <c r="J247">
        <v>106</v>
      </c>
      <c r="K247" s="1" t="s">
        <v>384</v>
      </c>
    </row>
    <row r="248" spans="1:11" x14ac:dyDescent="0.25">
      <c r="A248">
        <v>247</v>
      </c>
      <c r="B248" s="1" t="s">
        <v>679</v>
      </c>
      <c r="C248">
        <v>553</v>
      </c>
      <c r="D248">
        <v>62</v>
      </c>
      <c r="E248">
        <v>133</v>
      </c>
      <c r="F248">
        <v>4</v>
      </c>
      <c r="G248">
        <v>138</v>
      </c>
      <c r="H248">
        <v>16</v>
      </c>
      <c r="I248">
        <v>33</v>
      </c>
      <c r="J248">
        <v>187</v>
      </c>
      <c r="K248" s="1" t="s">
        <v>384</v>
      </c>
    </row>
    <row r="249" spans="1:11" x14ac:dyDescent="0.25">
      <c r="A249">
        <v>248</v>
      </c>
      <c r="B249" s="1" t="s">
        <v>680</v>
      </c>
      <c r="C249">
        <v>211</v>
      </c>
      <c r="D249">
        <v>21</v>
      </c>
      <c r="E249">
        <v>26</v>
      </c>
      <c r="F249">
        <v>1</v>
      </c>
      <c r="G249">
        <v>211</v>
      </c>
      <c r="H249">
        <v>21</v>
      </c>
      <c r="I249">
        <v>26</v>
      </c>
      <c r="J249">
        <v>258</v>
      </c>
      <c r="K249" s="1" t="s">
        <v>384</v>
      </c>
    </row>
    <row r="250" spans="1:11" x14ac:dyDescent="0.25">
      <c r="A250">
        <v>249</v>
      </c>
      <c r="B250" s="1" t="s">
        <v>681</v>
      </c>
      <c r="C250">
        <v>109</v>
      </c>
      <c r="D250">
        <v>10</v>
      </c>
      <c r="E250">
        <v>15</v>
      </c>
      <c r="F250">
        <v>1</v>
      </c>
      <c r="G250">
        <v>109</v>
      </c>
      <c r="H250">
        <v>10</v>
      </c>
      <c r="I250">
        <v>15</v>
      </c>
      <c r="J250">
        <v>134</v>
      </c>
      <c r="K250" s="1" t="s">
        <v>384</v>
      </c>
    </row>
    <row r="251" spans="1:11" x14ac:dyDescent="0.25">
      <c r="A251">
        <v>250</v>
      </c>
      <c r="B251" s="1" t="s">
        <v>15656</v>
      </c>
      <c r="C251">
        <v>276</v>
      </c>
      <c r="D251">
        <v>27</v>
      </c>
      <c r="E251">
        <v>33</v>
      </c>
      <c r="F251">
        <v>3</v>
      </c>
      <c r="G251">
        <v>92</v>
      </c>
      <c r="H251">
        <v>9</v>
      </c>
      <c r="I251">
        <v>11</v>
      </c>
      <c r="J251">
        <v>112</v>
      </c>
      <c r="K251" s="1" t="s">
        <v>384</v>
      </c>
    </row>
    <row r="252" spans="1:11" x14ac:dyDescent="0.25">
      <c r="A252">
        <v>251</v>
      </c>
      <c r="B252" s="1" t="s">
        <v>471</v>
      </c>
      <c r="C252">
        <v>234</v>
      </c>
      <c r="D252">
        <v>47</v>
      </c>
      <c r="E252">
        <v>50</v>
      </c>
      <c r="F252">
        <v>4</v>
      </c>
      <c r="G252">
        <v>58</v>
      </c>
      <c r="H252">
        <v>12</v>
      </c>
      <c r="I252">
        <v>12</v>
      </c>
      <c r="J252">
        <v>83</v>
      </c>
      <c r="K252" s="1" t="s">
        <v>384</v>
      </c>
    </row>
    <row r="253" spans="1:11" x14ac:dyDescent="0.25">
      <c r="A253">
        <v>252</v>
      </c>
      <c r="B253" s="1" t="s">
        <v>682</v>
      </c>
      <c r="C253">
        <v>160</v>
      </c>
      <c r="D253">
        <v>21</v>
      </c>
      <c r="E253">
        <v>91</v>
      </c>
      <c r="F253">
        <v>3</v>
      </c>
      <c r="G253">
        <v>53</v>
      </c>
      <c r="H253">
        <v>7</v>
      </c>
      <c r="I253">
        <v>30</v>
      </c>
      <c r="J253">
        <v>91</v>
      </c>
      <c r="K253" s="1" t="s">
        <v>384</v>
      </c>
    </row>
    <row r="254" spans="1:11" x14ac:dyDescent="0.25">
      <c r="A254">
        <v>253</v>
      </c>
      <c r="B254" s="1" t="s">
        <v>15690</v>
      </c>
      <c r="C254">
        <v>912</v>
      </c>
      <c r="D254">
        <v>138</v>
      </c>
      <c r="E254">
        <v>166</v>
      </c>
      <c r="F254">
        <v>18</v>
      </c>
      <c r="G254">
        <v>51</v>
      </c>
      <c r="H254">
        <v>8</v>
      </c>
      <c r="I254">
        <v>9</v>
      </c>
      <c r="J254">
        <v>68</v>
      </c>
      <c r="K254" s="1" t="s">
        <v>384</v>
      </c>
    </row>
    <row r="255" spans="1:11" x14ac:dyDescent="0.25">
      <c r="A255">
        <v>254</v>
      </c>
      <c r="B255" s="1" t="s">
        <v>298</v>
      </c>
      <c r="C255">
        <v>1230</v>
      </c>
      <c r="D255">
        <v>236</v>
      </c>
      <c r="E255">
        <v>406</v>
      </c>
      <c r="F255">
        <v>29</v>
      </c>
      <c r="G255">
        <v>42</v>
      </c>
      <c r="H255">
        <v>8</v>
      </c>
      <c r="I255">
        <v>14</v>
      </c>
      <c r="J255">
        <v>65</v>
      </c>
      <c r="K255" s="1" t="s">
        <v>384</v>
      </c>
    </row>
    <row r="256" spans="1:11" x14ac:dyDescent="0.25">
      <c r="A256">
        <v>255</v>
      </c>
      <c r="B256" s="1" t="s">
        <v>299</v>
      </c>
      <c r="C256">
        <v>352</v>
      </c>
      <c r="D256">
        <v>48</v>
      </c>
      <c r="E256">
        <v>54</v>
      </c>
      <c r="F256">
        <v>7</v>
      </c>
      <c r="G256">
        <v>50</v>
      </c>
      <c r="H256">
        <v>7</v>
      </c>
      <c r="I256">
        <v>8</v>
      </c>
      <c r="J256">
        <v>65</v>
      </c>
      <c r="K256" s="1" t="s">
        <v>384</v>
      </c>
    </row>
    <row r="257" spans="1:11" x14ac:dyDescent="0.25">
      <c r="A257">
        <v>256</v>
      </c>
      <c r="B257" s="1" t="s">
        <v>683</v>
      </c>
      <c r="C257">
        <v>109</v>
      </c>
      <c r="D257">
        <v>10</v>
      </c>
      <c r="E257">
        <v>15</v>
      </c>
      <c r="F257">
        <v>1</v>
      </c>
      <c r="G257">
        <v>109</v>
      </c>
      <c r="H257">
        <v>10</v>
      </c>
      <c r="I257">
        <v>15</v>
      </c>
      <c r="J257">
        <v>134</v>
      </c>
      <c r="K257" s="1" t="s">
        <v>384</v>
      </c>
    </row>
    <row r="258" spans="1:11" x14ac:dyDescent="0.25">
      <c r="A258">
        <v>257</v>
      </c>
      <c r="B258" s="1" t="s">
        <v>684</v>
      </c>
      <c r="C258">
        <v>143</v>
      </c>
      <c r="D258">
        <v>21</v>
      </c>
      <c r="E258">
        <v>22</v>
      </c>
      <c r="F258">
        <v>2</v>
      </c>
      <c r="G258">
        <v>72</v>
      </c>
      <c r="H258">
        <v>10</v>
      </c>
      <c r="I258">
        <v>11</v>
      </c>
      <c r="J258">
        <v>93</v>
      </c>
      <c r="K258" s="1" t="s">
        <v>384</v>
      </c>
    </row>
    <row r="259" spans="1:11" x14ac:dyDescent="0.25">
      <c r="A259">
        <v>258</v>
      </c>
      <c r="B259" s="1" t="s">
        <v>662</v>
      </c>
      <c r="C259">
        <v>612</v>
      </c>
      <c r="D259">
        <v>79</v>
      </c>
      <c r="E259">
        <v>135</v>
      </c>
      <c r="F259">
        <v>9</v>
      </c>
      <c r="G259">
        <v>68</v>
      </c>
      <c r="H259">
        <v>9</v>
      </c>
      <c r="I259">
        <v>15</v>
      </c>
      <c r="J259">
        <v>92</v>
      </c>
      <c r="K259" s="1" t="s">
        <v>384</v>
      </c>
    </row>
    <row r="260" spans="1:11" x14ac:dyDescent="0.25">
      <c r="A260">
        <v>259</v>
      </c>
      <c r="B260" s="1" t="s">
        <v>14</v>
      </c>
      <c r="C260">
        <v>709</v>
      </c>
      <c r="D260">
        <v>58</v>
      </c>
      <c r="E260">
        <v>73</v>
      </c>
      <c r="F260">
        <v>7</v>
      </c>
      <c r="G260">
        <v>101</v>
      </c>
      <c r="H260">
        <v>8</v>
      </c>
      <c r="I260">
        <v>10</v>
      </c>
      <c r="J260">
        <v>120</v>
      </c>
      <c r="K260" s="1" t="s">
        <v>384</v>
      </c>
    </row>
    <row r="261" spans="1:11" x14ac:dyDescent="0.25">
      <c r="A261">
        <v>260</v>
      </c>
      <c r="B261" s="1" t="s">
        <v>194</v>
      </c>
      <c r="C261">
        <v>1606</v>
      </c>
      <c r="D261">
        <v>225</v>
      </c>
      <c r="E261">
        <v>265</v>
      </c>
      <c r="F261">
        <v>31</v>
      </c>
      <c r="G261">
        <v>52</v>
      </c>
      <c r="H261">
        <v>7</v>
      </c>
      <c r="I261">
        <v>9</v>
      </c>
      <c r="J261">
        <v>68</v>
      </c>
      <c r="K261" s="1" t="s">
        <v>384</v>
      </c>
    </row>
    <row r="262" spans="1:11" x14ac:dyDescent="0.25">
      <c r="A262">
        <v>261</v>
      </c>
      <c r="B262" s="1" t="s">
        <v>420</v>
      </c>
      <c r="C262">
        <v>346</v>
      </c>
      <c r="D262">
        <v>64</v>
      </c>
      <c r="E262">
        <v>31</v>
      </c>
      <c r="F262">
        <v>9</v>
      </c>
      <c r="G262">
        <v>38</v>
      </c>
      <c r="H262">
        <v>7</v>
      </c>
      <c r="I262">
        <v>3</v>
      </c>
      <c r="J262">
        <v>49</v>
      </c>
      <c r="K262" s="1" t="s">
        <v>384</v>
      </c>
    </row>
    <row r="263" spans="1:11" x14ac:dyDescent="0.25">
      <c r="A263">
        <v>262</v>
      </c>
      <c r="B263" s="1" t="s">
        <v>322</v>
      </c>
      <c r="C263">
        <v>632</v>
      </c>
      <c r="D263">
        <v>132</v>
      </c>
      <c r="E263">
        <v>482</v>
      </c>
      <c r="F263">
        <v>11</v>
      </c>
      <c r="G263">
        <v>57</v>
      </c>
      <c r="H263">
        <v>12</v>
      </c>
      <c r="I263">
        <v>44</v>
      </c>
      <c r="J263">
        <v>113</v>
      </c>
      <c r="K263" s="1" t="s">
        <v>384</v>
      </c>
    </row>
    <row r="264" spans="1:11" x14ac:dyDescent="0.25">
      <c r="A264">
        <v>263</v>
      </c>
      <c r="B264" s="1" t="s">
        <v>710</v>
      </c>
      <c r="C264">
        <v>110</v>
      </c>
      <c r="D264">
        <v>7</v>
      </c>
      <c r="E264">
        <v>9</v>
      </c>
      <c r="F264">
        <v>1</v>
      </c>
      <c r="G264">
        <v>110</v>
      </c>
      <c r="H264">
        <v>7</v>
      </c>
      <c r="I264">
        <v>9</v>
      </c>
      <c r="J264">
        <v>126</v>
      </c>
      <c r="K264" s="1" t="s">
        <v>384</v>
      </c>
    </row>
    <row r="265" spans="1:11" x14ac:dyDescent="0.25">
      <c r="A265">
        <v>264</v>
      </c>
      <c r="B265" s="1" t="s">
        <v>711</v>
      </c>
      <c r="C265">
        <v>328</v>
      </c>
      <c r="D265">
        <v>35</v>
      </c>
      <c r="E265">
        <v>42</v>
      </c>
      <c r="F265">
        <v>5</v>
      </c>
      <c r="G265">
        <v>66</v>
      </c>
      <c r="H265">
        <v>7</v>
      </c>
      <c r="I265">
        <v>8</v>
      </c>
      <c r="J265">
        <v>81</v>
      </c>
      <c r="K265" s="1" t="s">
        <v>384</v>
      </c>
    </row>
    <row r="266" spans="1:11" x14ac:dyDescent="0.25">
      <c r="A266">
        <v>265</v>
      </c>
      <c r="B266" s="1" t="s">
        <v>594</v>
      </c>
      <c r="C266">
        <v>73</v>
      </c>
      <c r="D266">
        <v>7</v>
      </c>
      <c r="E266">
        <v>16</v>
      </c>
      <c r="F266">
        <v>1</v>
      </c>
      <c r="G266">
        <v>73</v>
      </c>
      <c r="H266">
        <v>7</v>
      </c>
      <c r="I266">
        <v>16</v>
      </c>
      <c r="J266">
        <v>96</v>
      </c>
      <c r="K266" s="1" t="s">
        <v>384</v>
      </c>
    </row>
    <row r="267" spans="1:11" x14ac:dyDescent="0.25">
      <c r="A267">
        <v>266</v>
      </c>
      <c r="B267" s="1" t="s">
        <v>712</v>
      </c>
      <c r="C267">
        <v>73</v>
      </c>
      <c r="D267">
        <v>7</v>
      </c>
      <c r="E267">
        <v>16</v>
      </c>
      <c r="F267">
        <v>1</v>
      </c>
      <c r="G267">
        <v>73</v>
      </c>
      <c r="H267">
        <v>7</v>
      </c>
      <c r="I267">
        <v>16</v>
      </c>
      <c r="J267">
        <v>96</v>
      </c>
      <c r="K267" s="1" t="s">
        <v>384</v>
      </c>
    </row>
    <row r="268" spans="1:11" x14ac:dyDescent="0.25">
      <c r="A268">
        <v>267</v>
      </c>
      <c r="B268" s="1" t="s">
        <v>1028</v>
      </c>
      <c r="C268">
        <v>246</v>
      </c>
      <c r="D268">
        <v>13</v>
      </c>
      <c r="E268">
        <v>35</v>
      </c>
      <c r="F268">
        <v>3</v>
      </c>
      <c r="G268">
        <v>82</v>
      </c>
      <c r="H268">
        <v>4</v>
      </c>
      <c r="I268">
        <v>12</v>
      </c>
      <c r="J268">
        <v>98</v>
      </c>
      <c r="K268" s="1" t="s">
        <v>384</v>
      </c>
    </row>
    <row r="269" spans="1:11" x14ac:dyDescent="0.25">
      <c r="A269">
        <v>268</v>
      </c>
      <c r="B269" s="1" t="s">
        <v>713</v>
      </c>
      <c r="C269">
        <v>73</v>
      </c>
      <c r="D269">
        <v>7</v>
      </c>
      <c r="E269">
        <v>16</v>
      </c>
      <c r="F269">
        <v>1</v>
      </c>
      <c r="G269">
        <v>73</v>
      </c>
      <c r="H269">
        <v>7</v>
      </c>
      <c r="I269">
        <v>16</v>
      </c>
      <c r="J269">
        <v>96</v>
      </c>
      <c r="K269" s="1" t="s">
        <v>384</v>
      </c>
    </row>
    <row r="270" spans="1:11" x14ac:dyDescent="0.25">
      <c r="A270">
        <v>269</v>
      </c>
      <c r="B270" s="1" t="s">
        <v>714</v>
      </c>
      <c r="C270">
        <v>204</v>
      </c>
      <c r="D270">
        <v>23</v>
      </c>
      <c r="E270">
        <v>29</v>
      </c>
      <c r="F270">
        <v>4</v>
      </c>
      <c r="G270">
        <v>51</v>
      </c>
      <c r="H270">
        <v>6</v>
      </c>
      <c r="I270">
        <v>7</v>
      </c>
      <c r="J270">
        <v>64</v>
      </c>
      <c r="K270" s="1" t="s">
        <v>384</v>
      </c>
    </row>
    <row r="271" spans="1:11" x14ac:dyDescent="0.25">
      <c r="A271">
        <v>270</v>
      </c>
      <c r="B271" s="1" t="s">
        <v>450</v>
      </c>
      <c r="C271">
        <v>2608</v>
      </c>
      <c r="D271">
        <v>530</v>
      </c>
      <c r="E271">
        <v>1342</v>
      </c>
      <c r="F271">
        <v>47</v>
      </c>
      <c r="G271">
        <v>55</v>
      </c>
      <c r="H271">
        <v>11</v>
      </c>
      <c r="I271">
        <v>29</v>
      </c>
      <c r="J271">
        <v>95</v>
      </c>
      <c r="K271" s="1" t="s">
        <v>384</v>
      </c>
    </row>
    <row r="272" spans="1:11" x14ac:dyDescent="0.25">
      <c r="A272">
        <v>271</v>
      </c>
      <c r="B272" s="1" t="s">
        <v>715</v>
      </c>
      <c r="C272">
        <v>1386</v>
      </c>
      <c r="D272">
        <v>317</v>
      </c>
      <c r="E272">
        <v>688</v>
      </c>
      <c r="F272">
        <v>27</v>
      </c>
      <c r="G272">
        <v>51</v>
      </c>
      <c r="H272">
        <v>12</v>
      </c>
      <c r="I272">
        <v>25</v>
      </c>
      <c r="J272">
        <v>89</v>
      </c>
      <c r="K272" s="1" t="s">
        <v>384</v>
      </c>
    </row>
    <row r="273" spans="1:11" x14ac:dyDescent="0.25">
      <c r="A273">
        <v>272</v>
      </c>
      <c r="B273" s="1" t="s">
        <v>135</v>
      </c>
      <c r="C273">
        <v>2100</v>
      </c>
      <c r="D273">
        <v>414</v>
      </c>
      <c r="E273">
        <v>996</v>
      </c>
      <c r="F273">
        <v>47</v>
      </c>
      <c r="G273">
        <v>45</v>
      </c>
      <c r="H273">
        <v>9</v>
      </c>
      <c r="I273">
        <v>21</v>
      </c>
      <c r="J273">
        <v>75</v>
      </c>
      <c r="K273" s="1" t="s">
        <v>384</v>
      </c>
    </row>
    <row r="274" spans="1:11" x14ac:dyDescent="0.25">
      <c r="A274">
        <v>273</v>
      </c>
      <c r="B274" s="1" t="s">
        <v>639</v>
      </c>
      <c r="C274">
        <v>223</v>
      </c>
      <c r="D274">
        <v>21</v>
      </c>
      <c r="E274">
        <v>16</v>
      </c>
      <c r="F274">
        <v>5</v>
      </c>
      <c r="G274">
        <v>45</v>
      </c>
      <c r="H274">
        <v>4</v>
      </c>
      <c r="I274">
        <v>3</v>
      </c>
      <c r="J274">
        <v>52</v>
      </c>
      <c r="K274" s="1" t="s">
        <v>384</v>
      </c>
    </row>
    <row r="275" spans="1:11" x14ac:dyDescent="0.25">
      <c r="A275">
        <v>274</v>
      </c>
      <c r="B275" s="1" t="s">
        <v>69</v>
      </c>
      <c r="C275">
        <v>54</v>
      </c>
      <c r="D275">
        <v>7</v>
      </c>
      <c r="E275">
        <v>17</v>
      </c>
      <c r="F275">
        <v>3</v>
      </c>
      <c r="G275">
        <v>18</v>
      </c>
      <c r="H275">
        <v>2</v>
      </c>
      <c r="I275">
        <v>6</v>
      </c>
      <c r="J275">
        <v>26</v>
      </c>
      <c r="K275" s="1" t="s">
        <v>384</v>
      </c>
    </row>
    <row r="276" spans="1:11" x14ac:dyDescent="0.25">
      <c r="A276">
        <v>275</v>
      </c>
      <c r="B276" s="1" t="s">
        <v>227</v>
      </c>
      <c r="C276">
        <v>1039</v>
      </c>
      <c r="D276">
        <v>89</v>
      </c>
      <c r="E276">
        <v>129</v>
      </c>
      <c r="F276">
        <v>14</v>
      </c>
      <c r="G276">
        <v>74</v>
      </c>
      <c r="H276">
        <v>6</v>
      </c>
      <c r="I276">
        <v>9</v>
      </c>
      <c r="J276">
        <v>90</v>
      </c>
      <c r="K276" s="1" t="s">
        <v>384</v>
      </c>
    </row>
    <row r="277" spans="1:11" x14ac:dyDescent="0.25">
      <c r="A277">
        <v>276</v>
      </c>
      <c r="B277" s="1" t="s">
        <v>112</v>
      </c>
      <c r="C277">
        <v>1499</v>
      </c>
      <c r="D277">
        <v>337</v>
      </c>
      <c r="E277">
        <v>441</v>
      </c>
      <c r="F277">
        <v>37</v>
      </c>
      <c r="G277">
        <v>41</v>
      </c>
      <c r="H277">
        <v>9</v>
      </c>
      <c r="I277">
        <v>12</v>
      </c>
      <c r="J277">
        <v>62</v>
      </c>
      <c r="K277" s="1" t="s">
        <v>384</v>
      </c>
    </row>
    <row r="278" spans="1:11" x14ac:dyDescent="0.25">
      <c r="A278">
        <v>277</v>
      </c>
      <c r="B278" s="1" t="s">
        <v>716</v>
      </c>
      <c r="C278">
        <v>149</v>
      </c>
      <c r="D278">
        <v>21</v>
      </c>
      <c r="E278">
        <v>26</v>
      </c>
      <c r="F278">
        <v>3</v>
      </c>
      <c r="G278">
        <v>50</v>
      </c>
      <c r="H278">
        <v>7</v>
      </c>
      <c r="I278">
        <v>9</v>
      </c>
      <c r="J278">
        <v>65</v>
      </c>
      <c r="K278" s="1" t="s">
        <v>384</v>
      </c>
    </row>
    <row r="279" spans="1:11" x14ac:dyDescent="0.25">
      <c r="A279">
        <v>278</v>
      </c>
      <c r="B279" s="1" t="s">
        <v>717</v>
      </c>
      <c r="C279">
        <v>1088</v>
      </c>
      <c r="D279">
        <v>255</v>
      </c>
      <c r="E279">
        <v>297</v>
      </c>
      <c r="F279">
        <v>32</v>
      </c>
      <c r="G279">
        <v>34</v>
      </c>
      <c r="H279">
        <v>8</v>
      </c>
      <c r="I279">
        <v>9</v>
      </c>
      <c r="J279">
        <v>51</v>
      </c>
      <c r="K279" s="1" t="s">
        <v>384</v>
      </c>
    </row>
    <row r="280" spans="1:11" x14ac:dyDescent="0.25">
      <c r="A280">
        <v>279</v>
      </c>
      <c r="B280" s="1" t="s">
        <v>15667</v>
      </c>
      <c r="C280">
        <v>876</v>
      </c>
      <c r="D280">
        <v>121</v>
      </c>
      <c r="E280">
        <v>216</v>
      </c>
      <c r="F280">
        <v>18</v>
      </c>
      <c r="G280">
        <v>49</v>
      </c>
      <c r="H280">
        <v>7</v>
      </c>
      <c r="I280">
        <v>12</v>
      </c>
      <c r="J280">
        <v>67</v>
      </c>
      <c r="K280" s="1" t="s">
        <v>384</v>
      </c>
    </row>
    <row r="281" spans="1:11" x14ac:dyDescent="0.25">
      <c r="A281">
        <v>280</v>
      </c>
      <c r="B281" s="1" t="s">
        <v>722</v>
      </c>
      <c r="C281">
        <v>113</v>
      </c>
      <c r="D281">
        <v>16</v>
      </c>
      <c r="E281">
        <v>9</v>
      </c>
      <c r="F281">
        <v>3</v>
      </c>
      <c r="G281">
        <v>38</v>
      </c>
      <c r="H281">
        <v>5</v>
      </c>
      <c r="I281">
        <v>3</v>
      </c>
      <c r="J281">
        <v>46</v>
      </c>
      <c r="K281" s="1" t="s">
        <v>384</v>
      </c>
    </row>
    <row r="282" spans="1:11" x14ac:dyDescent="0.25">
      <c r="A282">
        <v>281</v>
      </c>
      <c r="B282" s="1" t="s">
        <v>178</v>
      </c>
      <c r="C282">
        <v>815</v>
      </c>
      <c r="D282">
        <v>204</v>
      </c>
      <c r="E282">
        <v>228</v>
      </c>
      <c r="F282">
        <v>22</v>
      </c>
      <c r="G282">
        <v>37</v>
      </c>
      <c r="H282">
        <v>9</v>
      </c>
      <c r="I282">
        <v>10</v>
      </c>
      <c r="J282">
        <v>57</v>
      </c>
      <c r="K282" s="1" t="s">
        <v>384</v>
      </c>
    </row>
    <row r="283" spans="1:11" x14ac:dyDescent="0.25">
      <c r="A283">
        <v>282</v>
      </c>
      <c r="B283" s="1" t="s">
        <v>731</v>
      </c>
      <c r="C283">
        <v>84</v>
      </c>
      <c r="D283">
        <v>16</v>
      </c>
      <c r="E283">
        <v>14</v>
      </c>
      <c r="F283">
        <v>2</v>
      </c>
      <c r="G283">
        <v>42</v>
      </c>
      <c r="H283">
        <v>8</v>
      </c>
      <c r="I283">
        <v>7</v>
      </c>
      <c r="J283">
        <v>57</v>
      </c>
      <c r="K283" s="1" t="s">
        <v>384</v>
      </c>
    </row>
    <row r="284" spans="1:11" x14ac:dyDescent="0.25">
      <c r="A284">
        <v>283</v>
      </c>
      <c r="B284" s="1" t="s">
        <v>732</v>
      </c>
      <c r="C284">
        <v>248</v>
      </c>
      <c r="D284">
        <v>77</v>
      </c>
      <c r="E284">
        <v>63</v>
      </c>
      <c r="F284">
        <v>10</v>
      </c>
      <c r="G284">
        <v>25</v>
      </c>
      <c r="H284">
        <v>8</v>
      </c>
      <c r="I284">
        <v>6</v>
      </c>
      <c r="J284">
        <v>39</v>
      </c>
      <c r="K284" s="1" t="s">
        <v>384</v>
      </c>
    </row>
    <row r="285" spans="1:11" x14ac:dyDescent="0.25">
      <c r="A285">
        <v>284</v>
      </c>
      <c r="B285" s="1" t="s">
        <v>733</v>
      </c>
      <c r="C285">
        <v>41</v>
      </c>
      <c r="D285">
        <v>9</v>
      </c>
      <c r="E285">
        <v>2</v>
      </c>
      <c r="F285">
        <v>1</v>
      </c>
      <c r="G285">
        <v>41</v>
      </c>
      <c r="H285">
        <v>9</v>
      </c>
      <c r="I285">
        <v>2</v>
      </c>
      <c r="J285">
        <v>52</v>
      </c>
      <c r="K285" s="1" t="s">
        <v>384</v>
      </c>
    </row>
    <row r="286" spans="1:11" x14ac:dyDescent="0.25">
      <c r="A286">
        <v>285</v>
      </c>
      <c r="B286" s="1" t="s">
        <v>734</v>
      </c>
      <c r="C286">
        <v>41</v>
      </c>
      <c r="D286">
        <v>9</v>
      </c>
      <c r="E286">
        <v>2</v>
      </c>
      <c r="F286">
        <v>1</v>
      </c>
      <c r="G286">
        <v>41</v>
      </c>
      <c r="H286">
        <v>9</v>
      </c>
      <c r="I286">
        <v>2</v>
      </c>
      <c r="J286">
        <v>52</v>
      </c>
      <c r="K286" s="1" t="s">
        <v>384</v>
      </c>
    </row>
    <row r="287" spans="1:11" x14ac:dyDescent="0.25">
      <c r="A287">
        <v>286</v>
      </c>
      <c r="B287" s="1" t="s">
        <v>15771</v>
      </c>
      <c r="C287">
        <v>221</v>
      </c>
      <c r="D287">
        <v>25</v>
      </c>
      <c r="E287">
        <v>40</v>
      </c>
      <c r="F287">
        <v>3</v>
      </c>
      <c r="G287">
        <v>74</v>
      </c>
      <c r="H287">
        <v>8</v>
      </c>
      <c r="I287">
        <v>13</v>
      </c>
      <c r="J287">
        <v>95</v>
      </c>
      <c r="K287" s="1" t="s">
        <v>384</v>
      </c>
    </row>
    <row r="288" spans="1:11" x14ac:dyDescent="0.25">
      <c r="A288">
        <v>287</v>
      </c>
      <c r="B288" s="1" t="s">
        <v>17100</v>
      </c>
      <c r="C288">
        <v>2243</v>
      </c>
      <c r="D288">
        <v>415</v>
      </c>
      <c r="E288">
        <v>398</v>
      </c>
      <c r="F288">
        <v>57</v>
      </c>
      <c r="G288">
        <v>39</v>
      </c>
      <c r="H288">
        <v>7</v>
      </c>
      <c r="I288">
        <v>7</v>
      </c>
      <c r="J288">
        <v>54</v>
      </c>
      <c r="K288" s="1" t="s">
        <v>384</v>
      </c>
    </row>
    <row r="289" spans="1:11" x14ac:dyDescent="0.25">
      <c r="A289">
        <v>288</v>
      </c>
      <c r="B289" s="1" t="s">
        <v>200</v>
      </c>
      <c r="C289">
        <v>956</v>
      </c>
      <c r="D289">
        <v>186</v>
      </c>
      <c r="E289">
        <v>316</v>
      </c>
      <c r="F289">
        <v>17</v>
      </c>
      <c r="G289">
        <v>56</v>
      </c>
      <c r="H289">
        <v>11</v>
      </c>
      <c r="I289">
        <v>19</v>
      </c>
      <c r="J289">
        <v>86</v>
      </c>
      <c r="K289" s="1" t="s">
        <v>384</v>
      </c>
    </row>
    <row r="290" spans="1:11" x14ac:dyDescent="0.25">
      <c r="A290">
        <v>289</v>
      </c>
      <c r="B290" s="1" t="s">
        <v>120</v>
      </c>
      <c r="C290">
        <v>124</v>
      </c>
      <c r="D290">
        <v>23</v>
      </c>
      <c r="E290">
        <v>37</v>
      </c>
      <c r="F290">
        <v>2</v>
      </c>
      <c r="G290">
        <v>62</v>
      </c>
      <c r="H290">
        <v>12</v>
      </c>
      <c r="I290">
        <v>18</v>
      </c>
      <c r="J290">
        <v>92</v>
      </c>
      <c r="K290" s="1" t="s">
        <v>384</v>
      </c>
    </row>
    <row r="291" spans="1:11" x14ac:dyDescent="0.25">
      <c r="A291">
        <v>290</v>
      </c>
      <c r="B291" s="1" t="s">
        <v>702</v>
      </c>
      <c r="C291">
        <v>645</v>
      </c>
      <c r="D291">
        <v>67</v>
      </c>
      <c r="E291">
        <v>129</v>
      </c>
      <c r="F291">
        <v>9</v>
      </c>
      <c r="G291">
        <v>72</v>
      </c>
      <c r="H291">
        <v>7</v>
      </c>
      <c r="I291">
        <v>14</v>
      </c>
      <c r="J291">
        <v>93</v>
      </c>
      <c r="K291" s="1" t="s">
        <v>384</v>
      </c>
    </row>
    <row r="292" spans="1:11" x14ac:dyDescent="0.25">
      <c r="A292">
        <v>291</v>
      </c>
      <c r="B292" s="1" t="s">
        <v>747</v>
      </c>
      <c r="C292">
        <v>178</v>
      </c>
      <c r="D292">
        <v>35</v>
      </c>
      <c r="E292">
        <v>39</v>
      </c>
      <c r="F292">
        <v>6</v>
      </c>
      <c r="G292">
        <v>30</v>
      </c>
      <c r="H292">
        <v>6</v>
      </c>
      <c r="I292">
        <v>6</v>
      </c>
      <c r="J292">
        <v>42</v>
      </c>
      <c r="K292" s="1" t="s">
        <v>384</v>
      </c>
    </row>
    <row r="293" spans="1:11" x14ac:dyDescent="0.25">
      <c r="A293">
        <v>292</v>
      </c>
      <c r="B293" s="1" t="s">
        <v>108</v>
      </c>
      <c r="C293">
        <v>53</v>
      </c>
      <c r="D293">
        <v>10</v>
      </c>
      <c r="E293">
        <v>6</v>
      </c>
      <c r="F293">
        <v>1</v>
      </c>
      <c r="G293">
        <v>53</v>
      </c>
      <c r="H293">
        <v>10</v>
      </c>
      <c r="I293">
        <v>6</v>
      </c>
      <c r="J293">
        <v>69</v>
      </c>
      <c r="K293" s="1" t="s">
        <v>384</v>
      </c>
    </row>
    <row r="294" spans="1:11" x14ac:dyDescent="0.25">
      <c r="A294">
        <v>293</v>
      </c>
      <c r="B294" s="1" t="s">
        <v>748</v>
      </c>
      <c r="C294">
        <v>53</v>
      </c>
      <c r="D294">
        <v>10</v>
      </c>
      <c r="E294">
        <v>6</v>
      </c>
      <c r="F294">
        <v>1</v>
      </c>
      <c r="G294">
        <v>53</v>
      </c>
      <c r="H294">
        <v>10</v>
      </c>
      <c r="I294">
        <v>6</v>
      </c>
      <c r="J294">
        <v>69</v>
      </c>
      <c r="K294" s="1" t="s">
        <v>384</v>
      </c>
    </row>
    <row r="295" spans="1:11" x14ac:dyDescent="0.25">
      <c r="A295">
        <v>294</v>
      </c>
      <c r="B295" s="1" t="s">
        <v>749</v>
      </c>
      <c r="C295">
        <v>53</v>
      </c>
      <c r="D295">
        <v>10</v>
      </c>
      <c r="E295">
        <v>6</v>
      </c>
      <c r="F295">
        <v>1</v>
      </c>
      <c r="G295">
        <v>53</v>
      </c>
      <c r="H295">
        <v>10</v>
      </c>
      <c r="I295">
        <v>6</v>
      </c>
      <c r="J295">
        <v>69</v>
      </c>
      <c r="K295" s="1" t="s">
        <v>384</v>
      </c>
    </row>
    <row r="296" spans="1:11" x14ac:dyDescent="0.25">
      <c r="A296">
        <v>295</v>
      </c>
      <c r="B296" s="1" t="s">
        <v>750</v>
      </c>
      <c r="C296">
        <v>2463</v>
      </c>
      <c r="D296">
        <v>489</v>
      </c>
      <c r="E296">
        <v>617</v>
      </c>
      <c r="F296">
        <v>46</v>
      </c>
      <c r="G296">
        <v>54</v>
      </c>
      <c r="H296">
        <v>11</v>
      </c>
      <c r="I296">
        <v>13</v>
      </c>
      <c r="J296">
        <v>78</v>
      </c>
      <c r="K296" s="1" t="s">
        <v>384</v>
      </c>
    </row>
    <row r="297" spans="1:11" x14ac:dyDescent="0.25">
      <c r="A297">
        <v>296</v>
      </c>
      <c r="B297" s="1" t="s">
        <v>735</v>
      </c>
      <c r="C297">
        <v>96</v>
      </c>
      <c r="D297">
        <v>22</v>
      </c>
      <c r="E297">
        <v>19</v>
      </c>
      <c r="F297">
        <v>2</v>
      </c>
      <c r="G297">
        <v>48</v>
      </c>
      <c r="H297">
        <v>11</v>
      </c>
      <c r="I297">
        <v>10</v>
      </c>
      <c r="J297">
        <v>68</v>
      </c>
      <c r="K297" s="1" t="s">
        <v>384</v>
      </c>
    </row>
    <row r="298" spans="1:11" x14ac:dyDescent="0.25">
      <c r="A298">
        <v>297</v>
      </c>
      <c r="B298" s="1" t="s">
        <v>752</v>
      </c>
      <c r="C298">
        <v>394</v>
      </c>
      <c r="D298">
        <v>60</v>
      </c>
      <c r="E298">
        <v>84</v>
      </c>
      <c r="F298">
        <v>6</v>
      </c>
      <c r="G298">
        <v>66</v>
      </c>
      <c r="H298">
        <v>10</v>
      </c>
      <c r="I298">
        <v>14</v>
      </c>
      <c r="J298">
        <v>90</v>
      </c>
      <c r="K298" s="1" t="s">
        <v>384</v>
      </c>
    </row>
    <row r="299" spans="1:11" x14ac:dyDescent="0.25">
      <c r="A299">
        <v>298</v>
      </c>
      <c r="B299" s="1" t="s">
        <v>753</v>
      </c>
      <c r="C299">
        <v>82</v>
      </c>
      <c r="D299">
        <v>16</v>
      </c>
      <c r="E299">
        <v>17</v>
      </c>
      <c r="F299">
        <v>1</v>
      </c>
      <c r="G299">
        <v>82</v>
      </c>
      <c r="H299">
        <v>16</v>
      </c>
      <c r="I299">
        <v>17</v>
      </c>
      <c r="J299">
        <v>115</v>
      </c>
      <c r="K299" s="1" t="s">
        <v>384</v>
      </c>
    </row>
    <row r="300" spans="1:11" x14ac:dyDescent="0.25">
      <c r="A300">
        <v>299</v>
      </c>
      <c r="B300" s="1" t="s">
        <v>754</v>
      </c>
      <c r="C300">
        <v>245</v>
      </c>
      <c r="D300">
        <v>37</v>
      </c>
      <c r="E300">
        <v>56</v>
      </c>
      <c r="F300">
        <v>5</v>
      </c>
      <c r="G300">
        <v>49</v>
      </c>
      <c r="H300">
        <v>7</v>
      </c>
      <c r="I300">
        <v>11</v>
      </c>
      <c r="J300">
        <v>68</v>
      </c>
      <c r="K300" s="1" t="s">
        <v>384</v>
      </c>
    </row>
    <row r="301" spans="1:11" x14ac:dyDescent="0.25">
      <c r="A301">
        <v>300</v>
      </c>
      <c r="B301" s="1" t="s">
        <v>740</v>
      </c>
      <c r="C301">
        <v>352</v>
      </c>
      <c r="D301">
        <v>60</v>
      </c>
      <c r="E301">
        <v>78</v>
      </c>
      <c r="F301">
        <v>8</v>
      </c>
      <c r="G301">
        <v>44</v>
      </c>
      <c r="H301">
        <v>8</v>
      </c>
      <c r="I301">
        <v>10</v>
      </c>
      <c r="J301">
        <v>61</v>
      </c>
      <c r="K301" s="1" t="s">
        <v>384</v>
      </c>
    </row>
    <row r="302" spans="1:11" x14ac:dyDescent="0.25">
      <c r="A302">
        <v>301</v>
      </c>
      <c r="B302" s="1" t="s">
        <v>17497</v>
      </c>
      <c r="C302">
        <v>156</v>
      </c>
      <c r="D302">
        <v>29</v>
      </c>
      <c r="E302">
        <v>14</v>
      </c>
      <c r="F302">
        <v>4</v>
      </c>
      <c r="G302">
        <v>39</v>
      </c>
      <c r="H302">
        <v>7</v>
      </c>
      <c r="I302">
        <v>4</v>
      </c>
      <c r="J302">
        <v>50</v>
      </c>
      <c r="K302" s="1" t="s">
        <v>384</v>
      </c>
    </row>
    <row r="303" spans="1:11" x14ac:dyDescent="0.25">
      <c r="A303">
        <v>302</v>
      </c>
      <c r="B303" s="1" t="s">
        <v>17498</v>
      </c>
      <c r="C303">
        <v>156</v>
      </c>
      <c r="D303">
        <v>29</v>
      </c>
      <c r="E303">
        <v>14</v>
      </c>
      <c r="F303">
        <v>4</v>
      </c>
      <c r="G303">
        <v>39</v>
      </c>
      <c r="H303">
        <v>7</v>
      </c>
      <c r="I303">
        <v>4</v>
      </c>
      <c r="J303">
        <v>50</v>
      </c>
      <c r="K303" s="1" t="s">
        <v>384</v>
      </c>
    </row>
    <row r="304" spans="1:11" x14ac:dyDescent="0.25">
      <c r="A304">
        <v>303</v>
      </c>
      <c r="B304" s="1" t="s">
        <v>786</v>
      </c>
      <c r="C304">
        <v>182</v>
      </c>
      <c r="D304">
        <v>37</v>
      </c>
      <c r="E304">
        <v>40</v>
      </c>
      <c r="F304">
        <v>9</v>
      </c>
      <c r="G304">
        <v>20</v>
      </c>
      <c r="H304">
        <v>4</v>
      </c>
      <c r="I304">
        <v>4</v>
      </c>
      <c r="J304">
        <v>29</v>
      </c>
      <c r="K304" s="1" t="s">
        <v>384</v>
      </c>
    </row>
    <row r="305" spans="1:11" x14ac:dyDescent="0.25">
      <c r="A305">
        <v>304</v>
      </c>
      <c r="B305" s="1" t="s">
        <v>126</v>
      </c>
      <c r="C305">
        <v>591</v>
      </c>
      <c r="D305">
        <v>71</v>
      </c>
      <c r="E305">
        <v>46</v>
      </c>
      <c r="F305">
        <v>10</v>
      </c>
      <c r="G305">
        <v>59</v>
      </c>
      <c r="H305">
        <v>7</v>
      </c>
      <c r="I305">
        <v>5</v>
      </c>
      <c r="J305">
        <v>71</v>
      </c>
      <c r="K305" s="1" t="s">
        <v>384</v>
      </c>
    </row>
    <row r="306" spans="1:11" x14ac:dyDescent="0.25">
      <c r="A306">
        <v>305</v>
      </c>
      <c r="B306" s="1" t="s">
        <v>16046</v>
      </c>
      <c r="C306">
        <v>271</v>
      </c>
      <c r="D306">
        <v>39</v>
      </c>
      <c r="E306">
        <v>63</v>
      </c>
      <c r="F306">
        <v>9</v>
      </c>
      <c r="G306">
        <v>30</v>
      </c>
      <c r="H306">
        <v>4</v>
      </c>
      <c r="I306">
        <v>7</v>
      </c>
      <c r="J306">
        <v>41</v>
      </c>
      <c r="K306" s="1" t="s">
        <v>384</v>
      </c>
    </row>
    <row r="307" spans="1:11" x14ac:dyDescent="0.25">
      <c r="A307">
        <v>306</v>
      </c>
      <c r="B307" s="1" t="s">
        <v>16127</v>
      </c>
      <c r="C307">
        <v>148</v>
      </c>
      <c r="D307">
        <v>16</v>
      </c>
      <c r="E307">
        <v>11</v>
      </c>
      <c r="F307">
        <v>3</v>
      </c>
      <c r="G307">
        <v>49</v>
      </c>
      <c r="H307">
        <v>5</v>
      </c>
      <c r="I307">
        <v>4</v>
      </c>
      <c r="J307">
        <v>58</v>
      </c>
      <c r="K307" s="1" t="s">
        <v>384</v>
      </c>
    </row>
    <row r="308" spans="1:11" x14ac:dyDescent="0.25">
      <c r="A308">
        <v>307</v>
      </c>
      <c r="B308" s="1" t="s">
        <v>15879</v>
      </c>
      <c r="C308">
        <v>265</v>
      </c>
      <c r="D308">
        <v>28</v>
      </c>
      <c r="E308">
        <v>87</v>
      </c>
      <c r="F308">
        <v>6</v>
      </c>
      <c r="G308">
        <v>44</v>
      </c>
      <c r="H308">
        <v>5</v>
      </c>
      <c r="I308">
        <v>14</v>
      </c>
      <c r="J308">
        <v>63</v>
      </c>
      <c r="K308" s="1" t="s">
        <v>384</v>
      </c>
    </row>
    <row r="309" spans="1:11" x14ac:dyDescent="0.25">
      <c r="A309">
        <v>308</v>
      </c>
      <c r="B309" s="1" t="s">
        <v>38</v>
      </c>
      <c r="C309">
        <v>1044</v>
      </c>
      <c r="D309">
        <v>181</v>
      </c>
      <c r="E309">
        <v>225</v>
      </c>
      <c r="F309">
        <v>27</v>
      </c>
      <c r="G309">
        <v>39</v>
      </c>
      <c r="H309">
        <v>7</v>
      </c>
      <c r="I309">
        <v>8</v>
      </c>
      <c r="J309">
        <v>54</v>
      </c>
      <c r="K309" s="1" t="s">
        <v>384</v>
      </c>
    </row>
    <row r="310" spans="1:11" x14ac:dyDescent="0.25">
      <c r="A310">
        <v>309</v>
      </c>
      <c r="B310" s="1" t="s">
        <v>90</v>
      </c>
      <c r="C310">
        <v>815</v>
      </c>
      <c r="D310">
        <v>144</v>
      </c>
      <c r="E310">
        <v>238</v>
      </c>
      <c r="F310">
        <v>19</v>
      </c>
      <c r="G310">
        <v>43</v>
      </c>
      <c r="H310">
        <v>8</v>
      </c>
      <c r="I310">
        <v>13</v>
      </c>
      <c r="J310">
        <v>63</v>
      </c>
      <c r="K310" s="1" t="s">
        <v>384</v>
      </c>
    </row>
    <row r="311" spans="1:11" x14ac:dyDescent="0.25">
      <c r="A311">
        <v>310</v>
      </c>
      <c r="B311" s="1" t="s">
        <v>114</v>
      </c>
      <c r="C311">
        <v>239</v>
      </c>
      <c r="D311">
        <v>35</v>
      </c>
      <c r="E311">
        <v>31</v>
      </c>
      <c r="F311">
        <v>8</v>
      </c>
      <c r="G311">
        <v>30</v>
      </c>
      <c r="H311">
        <v>4</v>
      </c>
      <c r="I311">
        <v>4</v>
      </c>
      <c r="J311">
        <v>38</v>
      </c>
      <c r="K311" s="1" t="s">
        <v>384</v>
      </c>
    </row>
    <row r="312" spans="1:11" x14ac:dyDescent="0.25">
      <c r="A312">
        <v>311</v>
      </c>
      <c r="B312" s="1" t="s">
        <v>442</v>
      </c>
      <c r="C312">
        <v>102</v>
      </c>
      <c r="D312">
        <v>3</v>
      </c>
      <c r="E312">
        <v>8</v>
      </c>
      <c r="F312">
        <v>1</v>
      </c>
      <c r="G312">
        <v>102</v>
      </c>
      <c r="H312">
        <v>3</v>
      </c>
      <c r="I312">
        <v>8</v>
      </c>
      <c r="J312">
        <v>113</v>
      </c>
      <c r="K312" s="1" t="s">
        <v>384</v>
      </c>
    </row>
    <row r="313" spans="1:11" x14ac:dyDescent="0.25">
      <c r="A313">
        <v>312</v>
      </c>
      <c r="B313" s="1" t="s">
        <v>460</v>
      </c>
      <c r="C313">
        <v>1003</v>
      </c>
      <c r="D313">
        <v>163</v>
      </c>
      <c r="E313">
        <v>121</v>
      </c>
      <c r="F313">
        <v>23</v>
      </c>
      <c r="G313">
        <v>44</v>
      </c>
      <c r="H313">
        <v>7</v>
      </c>
      <c r="I313">
        <v>5</v>
      </c>
      <c r="J313">
        <v>56</v>
      </c>
      <c r="K313" s="1" t="s">
        <v>384</v>
      </c>
    </row>
    <row r="314" spans="1:11" x14ac:dyDescent="0.25">
      <c r="A314">
        <v>313</v>
      </c>
      <c r="B314" s="1" t="s">
        <v>190</v>
      </c>
      <c r="C314">
        <v>1612</v>
      </c>
      <c r="D314">
        <v>305</v>
      </c>
      <c r="E314">
        <v>297</v>
      </c>
      <c r="F314">
        <v>34</v>
      </c>
      <c r="G314">
        <v>47</v>
      </c>
      <c r="H314">
        <v>9</v>
      </c>
      <c r="I314">
        <v>9</v>
      </c>
      <c r="J314">
        <v>65</v>
      </c>
      <c r="K314" s="1" t="s">
        <v>384</v>
      </c>
    </row>
    <row r="315" spans="1:11" x14ac:dyDescent="0.25">
      <c r="A315">
        <v>314</v>
      </c>
      <c r="B315" s="1" t="s">
        <v>822</v>
      </c>
      <c r="C315">
        <v>945</v>
      </c>
      <c r="D315">
        <v>147</v>
      </c>
      <c r="E315">
        <v>125</v>
      </c>
      <c r="F315">
        <v>22</v>
      </c>
      <c r="G315">
        <v>43</v>
      </c>
      <c r="H315">
        <v>7</v>
      </c>
      <c r="I315">
        <v>6</v>
      </c>
      <c r="J315">
        <v>55</v>
      </c>
      <c r="K315" s="1" t="s">
        <v>384</v>
      </c>
    </row>
    <row r="316" spans="1:11" x14ac:dyDescent="0.25">
      <c r="A316">
        <v>315</v>
      </c>
      <c r="B316" s="1" t="s">
        <v>823</v>
      </c>
      <c r="C316">
        <v>162</v>
      </c>
      <c r="D316">
        <v>12</v>
      </c>
      <c r="E316">
        <v>13</v>
      </c>
      <c r="F316">
        <v>2</v>
      </c>
      <c r="G316">
        <v>81</v>
      </c>
      <c r="H316">
        <v>6</v>
      </c>
      <c r="I316">
        <v>6</v>
      </c>
      <c r="J316">
        <v>94</v>
      </c>
      <c r="K316" s="1" t="s">
        <v>384</v>
      </c>
    </row>
    <row r="317" spans="1:11" x14ac:dyDescent="0.25">
      <c r="A317">
        <v>316</v>
      </c>
      <c r="B317" s="1" t="s">
        <v>15772</v>
      </c>
      <c r="C317">
        <v>171</v>
      </c>
      <c r="D317">
        <v>13</v>
      </c>
      <c r="E317">
        <v>18</v>
      </c>
      <c r="F317">
        <v>2</v>
      </c>
      <c r="G317">
        <v>86</v>
      </c>
      <c r="H317">
        <v>6</v>
      </c>
      <c r="I317">
        <v>9</v>
      </c>
      <c r="J317">
        <v>101</v>
      </c>
      <c r="K317" s="1" t="s">
        <v>384</v>
      </c>
    </row>
    <row r="318" spans="1:11" x14ac:dyDescent="0.25">
      <c r="A318">
        <v>317</v>
      </c>
      <c r="B318" s="1" t="s">
        <v>824</v>
      </c>
      <c r="C318">
        <v>102</v>
      </c>
      <c r="D318">
        <v>3</v>
      </c>
      <c r="E318">
        <v>8</v>
      </c>
      <c r="F318">
        <v>1</v>
      </c>
      <c r="G318">
        <v>102</v>
      </c>
      <c r="H318">
        <v>3</v>
      </c>
      <c r="I318">
        <v>8</v>
      </c>
      <c r="J318">
        <v>113</v>
      </c>
      <c r="K318" s="1" t="s">
        <v>384</v>
      </c>
    </row>
    <row r="319" spans="1:11" x14ac:dyDescent="0.25">
      <c r="A319">
        <v>318</v>
      </c>
      <c r="B319" s="1" t="s">
        <v>17598</v>
      </c>
      <c r="C319">
        <v>102</v>
      </c>
      <c r="D319">
        <v>3</v>
      </c>
      <c r="E319">
        <v>8</v>
      </c>
      <c r="F319">
        <v>1</v>
      </c>
      <c r="G319">
        <v>102</v>
      </c>
      <c r="H319">
        <v>3</v>
      </c>
      <c r="I319">
        <v>8</v>
      </c>
      <c r="J319">
        <v>113</v>
      </c>
      <c r="K319" s="1" t="s">
        <v>384</v>
      </c>
    </row>
    <row r="320" spans="1:11" x14ac:dyDescent="0.25">
      <c r="A320">
        <v>319</v>
      </c>
      <c r="B320" s="1" t="s">
        <v>825</v>
      </c>
      <c r="C320">
        <v>556</v>
      </c>
      <c r="D320">
        <v>76</v>
      </c>
      <c r="E320">
        <v>73</v>
      </c>
      <c r="F320">
        <v>8</v>
      </c>
      <c r="G320">
        <v>70</v>
      </c>
      <c r="H320">
        <v>10</v>
      </c>
      <c r="I320">
        <v>9</v>
      </c>
      <c r="J320">
        <v>88</v>
      </c>
      <c r="K320" s="1" t="s">
        <v>384</v>
      </c>
    </row>
    <row r="321" spans="1:11" x14ac:dyDescent="0.25">
      <c r="A321">
        <v>320</v>
      </c>
      <c r="B321" s="1" t="s">
        <v>17599</v>
      </c>
      <c r="C321">
        <v>43</v>
      </c>
      <c r="D321">
        <v>3</v>
      </c>
      <c r="E321">
        <v>7</v>
      </c>
      <c r="F321">
        <v>1</v>
      </c>
      <c r="G321">
        <v>43</v>
      </c>
      <c r="H321">
        <v>3</v>
      </c>
      <c r="I321">
        <v>7</v>
      </c>
      <c r="J321">
        <v>53</v>
      </c>
      <c r="K321" s="1" t="s">
        <v>384</v>
      </c>
    </row>
    <row r="322" spans="1:11" x14ac:dyDescent="0.25">
      <c r="A322">
        <v>321</v>
      </c>
      <c r="B322" s="1" t="s">
        <v>17600</v>
      </c>
      <c r="C322">
        <v>129</v>
      </c>
      <c r="D322">
        <v>9</v>
      </c>
      <c r="E322">
        <v>16</v>
      </c>
      <c r="F322">
        <v>3</v>
      </c>
      <c r="G322">
        <v>43</v>
      </c>
      <c r="H322">
        <v>3</v>
      </c>
      <c r="I322">
        <v>5</v>
      </c>
      <c r="J322">
        <v>51</v>
      </c>
      <c r="K322" s="1" t="s">
        <v>384</v>
      </c>
    </row>
    <row r="323" spans="1:11" x14ac:dyDescent="0.25">
      <c r="A323">
        <v>322</v>
      </c>
      <c r="B323" s="1" t="s">
        <v>839</v>
      </c>
      <c r="C323">
        <v>949</v>
      </c>
      <c r="D323">
        <v>167</v>
      </c>
      <c r="E323">
        <v>183</v>
      </c>
      <c r="F323">
        <v>25</v>
      </c>
      <c r="G323">
        <v>38</v>
      </c>
      <c r="H323">
        <v>7</v>
      </c>
      <c r="I323">
        <v>7</v>
      </c>
      <c r="J323">
        <v>52</v>
      </c>
      <c r="K323" s="1" t="s">
        <v>384</v>
      </c>
    </row>
    <row r="324" spans="1:11" x14ac:dyDescent="0.25">
      <c r="A324">
        <v>323</v>
      </c>
      <c r="B324" s="1" t="s">
        <v>840</v>
      </c>
      <c r="C324">
        <v>202</v>
      </c>
      <c r="D324">
        <v>21</v>
      </c>
      <c r="E324">
        <v>24</v>
      </c>
      <c r="F324">
        <v>3</v>
      </c>
      <c r="G324">
        <v>67</v>
      </c>
      <c r="H324">
        <v>7</v>
      </c>
      <c r="I324">
        <v>8</v>
      </c>
      <c r="J324">
        <v>82</v>
      </c>
      <c r="K324" s="1" t="s">
        <v>384</v>
      </c>
    </row>
    <row r="325" spans="1:11" x14ac:dyDescent="0.25">
      <c r="A325">
        <v>324</v>
      </c>
      <c r="B325" s="1" t="s">
        <v>250</v>
      </c>
      <c r="C325">
        <v>479</v>
      </c>
      <c r="D325">
        <v>49</v>
      </c>
      <c r="E325">
        <v>115</v>
      </c>
      <c r="F325">
        <v>6</v>
      </c>
      <c r="G325">
        <v>80</v>
      </c>
      <c r="H325">
        <v>8</v>
      </c>
      <c r="I325">
        <v>19</v>
      </c>
      <c r="J325">
        <v>107</v>
      </c>
      <c r="K325" s="1" t="s">
        <v>384</v>
      </c>
    </row>
    <row r="326" spans="1:11" x14ac:dyDescent="0.25">
      <c r="A326">
        <v>325</v>
      </c>
      <c r="B326" s="1" t="s">
        <v>105</v>
      </c>
      <c r="C326">
        <v>401</v>
      </c>
      <c r="D326">
        <v>81</v>
      </c>
      <c r="E326">
        <v>152</v>
      </c>
      <c r="F326">
        <v>12</v>
      </c>
      <c r="G326">
        <v>33</v>
      </c>
      <c r="H326">
        <v>7</v>
      </c>
      <c r="I326">
        <v>13</v>
      </c>
      <c r="J326">
        <v>53</v>
      </c>
      <c r="K326" s="1" t="s">
        <v>384</v>
      </c>
    </row>
    <row r="327" spans="1:11" x14ac:dyDescent="0.25">
      <c r="A327">
        <v>326</v>
      </c>
      <c r="B327" s="1" t="s">
        <v>427</v>
      </c>
      <c r="C327">
        <v>251</v>
      </c>
      <c r="D327">
        <v>22</v>
      </c>
      <c r="E327">
        <v>44</v>
      </c>
      <c r="F327">
        <v>4</v>
      </c>
      <c r="G327">
        <v>63</v>
      </c>
      <c r="H327">
        <v>6</v>
      </c>
      <c r="I327">
        <v>11</v>
      </c>
      <c r="J327">
        <v>79</v>
      </c>
      <c r="K327" s="1" t="s">
        <v>384</v>
      </c>
    </row>
    <row r="328" spans="1:11" x14ac:dyDescent="0.25">
      <c r="A328">
        <v>327</v>
      </c>
      <c r="B328" s="1" t="s">
        <v>841</v>
      </c>
      <c r="C328">
        <v>90</v>
      </c>
      <c r="D328">
        <v>14</v>
      </c>
      <c r="E328">
        <v>25</v>
      </c>
      <c r="F328">
        <v>3</v>
      </c>
      <c r="G328">
        <v>30</v>
      </c>
      <c r="H328">
        <v>5</v>
      </c>
      <c r="I328">
        <v>8</v>
      </c>
      <c r="J328">
        <v>43</v>
      </c>
      <c r="K328" s="1" t="s">
        <v>384</v>
      </c>
    </row>
    <row r="329" spans="1:11" x14ac:dyDescent="0.25">
      <c r="A329">
        <v>328</v>
      </c>
      <c r="B329" s="1" t="s">
        <v>17601</v>
      </c>
      <c r="C329">
        <v>89</v>
      </c>
      <c r="D329">
        <v>7</v>
      </c>
      <c r="E329">
        <v>17</v>
      </c>
      <c r="F329">
        <v>1</v>
      </c>
      <c r="G329">
        <v>89</v>
      </c>
      <c r="H329">
        <v>7</v>
      </c>
      <c r="I329">
        <v>17</v>
      </c>
      <c r="J329">
        <v>113</v>
      </c>
      <c r="K329" s="1" t="s">
        <v>384</v>
      </c>
    </row>
    <row r="330" spans="1:11" x14ac:dyDescent="0.25">
      <c r="A330">
        <v>329</v>
      </c>
      <c r="B330" s="1" t="s">
        <v>848</v>
      </c>
      <c r="C330">
        <v>243</v>
      </c>
      <c r="D330">
        <v>49</v>
      </c>
      <c r="E330">
        <v>54</v>
      </c>
      <c r="F330">
        <v>5</v>
      </c>
      <c r="G330">
        <v>49</v>
      </c>
      <c r="H330">
        <v>10</v>
      </c>
      <c r="I330">
        <v>11</v>
      </c>
      <c r="J330">
        <v>69</v>
      </c>
      <c r="K330" s="1" t="s">
        <v>384</v>
      </c>
    </row>
    <row r="331" spans="1:11" x14ac:dyDescent="0.25">
      <c r="A331">
        <v>330</v>
      </c>
      <c r="B331" s="1" t="s">
        <v>849</v>
      </c>
      <c r="C331">
        <v>205</v>
      </c>
      <c r="D331">
        <v>24</v>
      </c>
      <c r="E331">
        <v>42</v>
      </c>
      <c r="F331">
        <v>3</v>
      </c>
      <c r="G331">
        <v>68</v>
      </c>
      <c r="H331">
        <v>8</v>
      </c>
      <c r="I331">
        <v>14</v>
      </c>
      <c r="J331">
        <v>90</v>
      </c>
      <c r="K331" s="1" t="s">
        <v>384</v>
      </c>
    </row>
    <row r="332" spans="1:11" x14ac:dyDescent="0.25">
      <c r="A332">
        <v>331</v>
      </c>
      <c r="B332" s="1" t="s">
        <v>850</v>
      </c>
      <c r="C332">
        <v>1247</v>
      </c>
      <c r="D332">
        <v>125</v>
      </c>
      <c r="E332">
        <v>139</v>
      </c>
      <c r="F332">
        <v>17</v>
      </c>
      <c r="G332">
        <v>73</v>
      </c>
      <c r="H332">
        <v>7</v>
      </c>
      <c r="I332">
        <v>8</v>
      </c>
      <c r="J332">
        <v>89</v>
      </c>
      <c r="K332" s="1" t="s">
        <v>384</v>
      </c>
    </row>
    <row r="333" spans="1:11" x14ac:dyDescent="0.25">
      <c r="A333">
        <v>332</v>
      </c>
      <c r="B333" s="1" t="s">
        <v>252</v>
      </c>
      <c r="C333">
        <v>1091</v>
      </c>
      <c r="D333">
        <v>114</v>
      </c>
      <c r="E333">
        <v>137</v>
      </c>
      <c r="F333">
        <v>16</v>
      </c>
      <c r="G333">
        <v>68</v>
      </c>
      <c r="H333">
        <v>7</v>
      </c>
      <c r="I333">
        <v>9</v>
      </c>
      <c r="J333">
        <v>84</v>
      </c>
      <c r="K333" s="1" t="s">
        <v>384</v>
      </c>
    </row>
    <row r="334" spans="1:11" x14ac:dyDescent="0.25">
      <c r="A334">
        <v>333</v>
      </c>
      <c r="B334" s="1" t="s">
        <v>851</v>
      </c>
      <c r="C334">
        <v>168</v>
      </c>
      <c r="D334">
        <v>24</v>
      </c>
      <c r="E334">
        <v>92</v>
      </c>
      <c r="F334">
        <v>3</v>
      </c>
      <c r="G334">
        <v>56</v>
      </c>
      <c r="H334">
        <v>8</v>
      </c>
      <c r="I334">
        <v>31</v>
      </c>
      <c r="J334">
        <v>95</v>
      </c>
      <c r="K334" s="1" t="s">
        <v>384</v>
      </c>
    </row>
    <row r="335" spans="1:11" x14ac:dyDescent="0.25">
      <c r="A335">
        <v>334</v>
      </c>
      <c r="B335" s="1" t="s">
        <v>125</v>
      </c>
      <c r="C335">
        <v>89</v>
      </c>
      <c r="D335">
        <v>7</v>
      </c>
      <c r="E335">
        <v>17</v>
      </c>
      <c r="F335">
        <v>1</v>
      </c>
      <c r="G335">
        <v>89</v>
      </c>
      <c r="H335">
        <v>7</v>
      </c>
      <c r="I335">
        <v>17</v>
      </c>
      <c r="J335">
        <v>113</v>
      </c>
      <c r="K335" s="1" t="s">
        <v>384</v>
      </c>
    </row>
    <row r="336" spans="1:11" x14ac:dyDescent="0.25">
      <c r="A336">
        <v>335</v>
      </c>
      <c r="B336" s="1" t="s">
        <v>15779</v>
      </c>
      <c r="C336">
        <v>72</v>
      </c>
      <c r="D336">
        <v>5</v>
      </c>
      <c r="E336">
        <v>8</v>
      </c>
      <c r="F336">
        <v>1</v>
      </c>
      <c r="G336">
        <v>72</v>
      </c>
      <c r="H336">
        <v>5</v>
      </c>
      <c r="I336">
        <v>8</v>
      </c>
      <c r="J336">
        <v>85</v>
      </c>
      <c r="K336" s="1" t="s">
        <v>384</v>
      </c>
    </row>
    <row r="337" spans="1:11" x14ac:dyDescent="0.25">
      <c r="A337">
        <v>336</v>
      </c>
      <c r="B337" s="1" t="s">
        <v>855</v>
      </c>
      <c r="C337">
        <v>160</v>
      </c>
      <c r="D337">
        <v>14</v>
      </c>
      <c r="E337">
        <v>18</v>
      </c>
      <c r="F337">
        <v>2</v>
      </c>
      <c r="G337">
        <v>80</v>
      </c>
      <c r="H337">
        <v>7</v>
      </c>
      <c r="I337">
        <v>9</v>
      </c>
      <c r="J337">
        <v>96</v>
      </c>
      <c r="K337" s="1" t="s">
        <v>384</v>
      </c>
    </row>
    <row r="338" spans="1:11" x14ac:dyDescent="0.25">
      <c r="A338">
        <v>337</v>
      </c>
      <c r="B338" s="1" t="s">
        <v>856</v>
      </c>
      <c r="C338">
        <v>72</v>
      </c>
      <c r="D338">
        <v>5</v>
      </c>
      <c r="E338">
        <v>8</v>
      </c>
      <c r="F338">
        <v>1</v>
      </c>
      <c r="G338">
        <v>72</v>
      </c>
      <c r="H338">
        <v>5</v>
      </c>
      <c r="I338">
        <v>8</v>
      </c>
      <c r="J338">
        <v>85</v>
      </c>
      <c r="K338" s="1" t="s">
        <v>384</v>
      </c>
    </row>
    <row r="339" spans="1:11" x14ac:dyDescent="0.25">
      <c r="A339">
        <v>338</v>
      </c>
      <c r="B339" s="1" t="s">
        <v>729</v>
      </c>
      <c r="C339">
        <v>564</v>
      </c>
      <c r="D339">
        <v>46</v>
      </c>
      <c r="E339">
        <v>82</v>
      </c>
      <c r="F339">
        <v>8</v>
      </c>
      <c r="G339">
        <v>70</v>
      </c>
      <c r="H339">
        <v>6</v>
      </c>
      <c r="I339">
        <v>10</v>
      </c>
      <c r="J339">
        <v>86</v>
      </c>
      <c r="K339" s="1" t="s">
        <v>384</v>
      </c>
    </row>
    <row r="340" spans="1:11" x14ac:dyDescent="0.25">
      <c r="A340">
        <v>339</v>
      </c>
      <c r="B340" s="1" t="s">
        <v>817</v>
      </c>
      <c r="C340">
        <v>287</v>
      </c>
      <c r="D340">
        <v>32</v>
      </c>
      <c r="E340">
        <v>32</v>
      </c>
      <c r="F340">
        <v>8</v>
      </c>
      <c r="G340">
        <v>36</v>
      </c>
      <c r="H340">
        <v>4</v>
      </c>
      <c r="I340">
        <v>4</v>
      </c>
      <c r="J340">
        <v>44</v>
      </c>
      <c r="K340" s="1" t="s">
        <v>384</v>
      </c>
    </row>
    <row r="341" spans="1:11" x14ac:dyDescent="0.25">
      <c r="A341">
        <v>340</v>
      </c>
      <c r="B341" s="1" t="s">
        <v>857</v>
      </c>
      <c r="C341">
        <v>88</v>
      </c>
      <c r="D341">
        <v>9</v>
      </c>
      <c r="E341">
        <v>10</v>
      </c>
      <c r="F341">
        <v>1</v>
      </c>
      <c r="G341">
        <v>88</v>
      </c>
      <c r="H341">
        <v>9</v>
      </c>
      <c r="I341">
        <v>10</v>
      </c>
      <c r="J341">
        <v>107</v>
      </c>
      <c r="K341" s="1" t="s">
        <v>384</v>
      </c>
    </row>
    <row r="342" spans="1:11" x14ac:dyDescent="0.25">
      <c r="A342">
        <v>341</v>
      </c>
      <c r="B342" s="1" t="s">
        <v>412</v>
      </c>
      <c r="C342">
        <v>449</v>
      </c>
      <c r="D342">
        <v>87</v>
      </c>
      <c r="E342">
        <v>94</v>
      </c>
      <c r="F342">
        <v>11</v>
      </c>
      <c r="G342">
        <v>41</v>
      </c>
      <c r="H342">
        <v>8</v>
      </c>
      <c r="I342">
        <v>9</v>
      </c>
      <c r="J342">
        <v>57</v>
      </c>
      <c r="K342" s="1" t="s">
        <v>384</v>
      </c>
    </row>
    <row r="343" spans="1:11" x14ac:dyDescent="0.25">
      <c r="A343">
        <v>342</v>
      </c>
      <c r="B343" s="1" t="s">
        <v>858</v>
      </c>
      <c r="C343">
        <v>112</v>
      </c>
      <c r="D343">
        <v>14</v>
      </c>
      <c r="E343">
        <v>18</v>
      </c>
      <c r="F343">
        <v>2</v>
      </c>
      <c r="G343">
        <v>56</v>
      </c>
      <c r="H343">
        <v>7</v>
      </c>
      <c r="I343">
        <v>9</v>
      </c>
      <c r="J343">
        <v>72</v>
      </c>
      <c r="K343" s="1" t="s">
        <v>384</v>
      </c>
    </row>
    <row r="344" spans="1:11" x14ac:dyDescent="0.25">
      <c r="A344">
        <v>343</v>
      </c>
      <c r="B344" s="1" t="s">
        <v>242</v>
      </c>
      <c r="C344">
        <v>212</v>
      </c>
      <c r="D344">
        <v>30</v>
      </c>
      <c r="E344">
        <v>68</v>
      </c>
      <c r="F344">
        <v>5</v>
      </c>
      <c r="G344">
        <v>42</v>
      </c>
      <c r="H344">
        <v>6</v>
      </c>
      <c r="I344">
        <v>14</v>
      </c>
      <c r="J344">
        <v>62</v>
      </c>
      <c r="K344" s="1" t="s">
        <v>384</v>
      </c>
    </row>
    <row r="345" spans="1:11" x14ac:dyDescent="0.25">
      <c r="A345">
        <v>344</v>
      </c>
      <c r="B345" s="1" t="s">
        <v>859</v>
      </c>
      <c r="C345">
        <v>88</v>
      </c>
      <c r="D345">
        <v>9</v>
      </c>
      <c r="E345">
        <v>10</v>
      </c>
      <c r="F345">
        <v>1</v>
      </c>
      <c r="G345">
        <v>88</v>
      </c>
      <c r="H345">
        <v>9</v>
      </c>
      <c r="I345">
        <v>10</v>
      </c>
      <c r="J345">
        <v>107</v>
      </c>
      <c r="K345" s="1" t="s">
        <v>384</v>
      </c>
    </row>
    <row r="346" spans="1:11" x14ac:dyDescent="0.25">
      <c r="A346">
        <v>345</v>
      </c>
      <c r="B346" s="1" t="s">
        <v>860</v>
      </c>
      <c r="C346">
        <v>88</v>
      </c>
      <c r="D346">
        <v>9</v>
      </c>
      <c r="E346">
        <v>10</v>
      </c>
      <c r="F346">
        <v>1</v>
      </c>
      <c r="G346">
        <v>88</v>
      </c>
      <c r="H346">
        <v>9</v>
      </c>
      <c r="I346">
        <v>10</v>
      </c>
      <c r="J346">
        <v>107</v>
      </c>
      <c r="K346" s="1" t="s">
        <v>384</v>
      </c>
    </row>
    <row r="347" spans="1:11" x14ac:dyDescent="0.25">
      <c r="A347">
        <v>346</v>
      </c>
      <c r="B347" s="1" t="s">
        <v>16141</v>
      </c>
      <c r="C347">
        <v>200</v>
      </c>
      <c r="D347">
        <v>21</v>
      </c>
      <c r="E347">
        <v>17</v>
      </c>
      <c r="F347">
        <v>3</v>
      </c>
      <c r="G347">
        <v>67</v>
      </c>
      <c r="H347">
        <v>7</v>
      </c>
      <c r="I347">
        <v>6</v>
      </c>
      <c r="J347">
        <v>79</v>
      </c>
      <c r="K347" s="1" t="s">
        <v>384</v>
      </c>
    </row>
    <row r="348" spans="1:11" x14ac:dyDescent="0.25">
      <c r="A348">
        <v>347</v>
      </c>
      <c r="B348" s="1" t="s">
        <v>863</v>
      </c>
      <c r="C348">
        <v>3873</v>
      </c>
      <c r="D348">
        <v>365</v>
      </c>
      <c r="E348">
        <v>609</v>
      </c>
      <c r="F348">
        <v>27</v>
      </c>
      <c r="G348">
        <v>143</v>
      </c>
      <c r="H348">
        <v>14</v>
      </c>
      <c r="I348">
        <v>23</v>
      </c>
      <c r="J348">
        <v>180</v>
      </c>
      <c r="K348" s="1" t="s">
        <v>384</v>
      </c>
    </row>
    <row r="349" spans="1:11" x14ac:dyDescent="0.25">
      <c r="A349">
        <v>348</v>
      </c>
      <c r="B349" s="1" t="s">
        <v>864</v>
      </c>
      <c r="C349">
        <v>3672</v>
      </c>
      <c r="D349">
        <v>339</v>
      </c>
      <c r="E349">
        <v>557</v>
      </c>
      <c r="F349">
        <v>24</v>
      </c>
      <c r="G349">
        <v>153</v>
      </c>
      <c r="H349">
        <v>14</v>
      </c>
      <c r="I349">
        <v>23</v>
      </c>
      <c r="J349">
        <v>190</v>
      </c>
      <c r="K349" s="1" t="s">
        <v>384</v>
      </c>
    </row>
    <row r="350" spans="1:11" x14ac:dyDescent="0.25">
      <c r="A350">
        <v>349</v>
      </c>
      <c r="B350" s="1" t="s">
        <v>865</v>
      </c>
      <c r="C350">
        <v>2893</v>
      </c>
      <c r="D350">
        <v>276</v>
      </c>
      <c r="E350">
        <v>439</v>
      </c>
      <c r="F350">
        <v>20</v>
      </c>
      <c r="G350">
        <v>145</v>
      </c>
      <c r="H350">
        <v>14</v>
      </c>
      <c r="I350">
        <v>22</v>
      </c>
      <c r="J350">
        <v>180</v>
      </c>
      <c r="K350" s="1" t="s">
        <v>384</v>
      </c>
    </row>
    <row r="351" spans="1:11" x14ac:dyDescent="0.25">
      <c r="A351">
        <v>350</v>
      </c>
      <c r="B351" s="1" t="s">
        <v>866</v>
      </c>
      <c r="C351">
        <v>392</v>
      </c>
      <c r="D351">
        <v>49</v>
      </c>
      <c r="E351">
        <v>74</v>
      </c>
      <c r="F351">
        <v>3</v>
      </c>
      <c r="G351">
        <v>131</v>
      </c>
      <c r="H351">
        <v>16</v>
      </c>
      <c r="I351">
        <v>25</v>
      </c>
      <c r="J351">
        <v>172</v>
      </c>
      <c r="K351" s="1" t="s">
        <v>384</v>
      </c>
    </row>
    <row r="352" spans="1:11" x14ac:dyDescent="0.25">
      <c r="A352">
        <v>351</v>
      </c>
      <c r="B352" s="1" t="s">
        <v>867</v>
      </c>
      <c r="C352">
        <v>385</v>
      </c>
      <c r="D352">
        <v>42</v>
      </c>
      <c r="E352">
        <v>68</v>
      </c>
      <c r="F352">
        <v>2</v>
      </c>
      <c r="G352">
        <v>192</v>
      </c>
      <c r="H352">
        <v>21</v>
      </c>
      <c r="I352">
        <v>34</v>
      </c>
      <c r="J352">
        <v>248</v>
      </c>
      <c r="K352" s="1" t="s">
        <v>384</v>
      </c>
    </row>
    <row r="353" spans="1:11" x14ac:dyDescent="0.25">
      <c r="A353">
        <v>352</v>
      </c>
      <c r="B353" s="1" t="s">
        <v>868</v>
      </c>
      <c r="C353">
        <v>1589</v>
      </c>
      <c r="D353">
        <v>171</v>
      </c>
      <c r="E353">
        <v>320</v>
      </c>
      <c r="F353">
        <v>12</v>
      </c>
      <c r="G353">
        <v>132</v>
      </c>
      <c r="H353">
        <v>14</v>
      </c>
      <c r="I353">
        <v>27</v>
      </c>
      <c r="J353">
        <v>173</v>
      </c>
      <c r="K353" s="1" t="s">
        <v>384</v>
      </c>
    </row>
    <row r="354" spans="1:11" x14ac:dyDescent="0.25">
      <c r="A354">
        <v>353</v>
      </c>
      <c r="B354" s="1" t="s">
        <v>121</v>
      </c>
      <c r="C354">
        <v>3554</v>
      </c>
      <c r="D354">
        <v>419</v>
      </c>
      <c r="E354">
        <v>527</v>
      </c>
      <c r="F354">
        <v>59</v>
      </c>
      <c r="G354">
        <v>60</v>
      </c>
      <c r="H354">
        <v>7</v>
      </c>
      <c r="I354">
        <v>9</v>
      </c>
      <c r="J354">
        <v>76</v>
      </c>
      <c r="K354" s="1" t="s">
        <v>384</v>
      </c>
    </row>
    <row r="355" spans="1:11" x14ac:dyDescent="0.25">
      <c r="A355">
        <v>354</v>
      </c>
      <c r="B355" s="1" t="s">
        <v>473</v>
      </c>
      <c r="C355">
        <v>1946</v>
      </c>
      <c r="D355">
        <v>185</v>
      </c>
      <c r="E355">
        <v>260</v>
      </c>
      <c r="F355">
        <v>25</v>
      </c>
      <c r="G355">
        <v>78</v>
      </c>
      <c r="H355">
        <v>7</v>
      </c>
      <c r="I355">
        <v>10</v>
      </c>
      <c r="J355">
        <v>96</v>
      </c>
      <c r="K355" s="1" t="s">
        <v>384</v>
      </c>
    </row>
    <row r="356" spans="1:11" x14ac:dyDescent="0.25">
      <c r="A356">
        <v>355</v>
      </c>
      <c r="B356" s="1" t="s">
        <v>179</v>
      </c>
      <c r="C356">
        <v>786</v>
      </c>
      <c r="D356">
        <v>139</v>
      </c>
      <c r="E356">
        <v>226</v>
      </c>
      <c r="F356">
        <v>17</v>
      </c>
      <c r="G356">
        <v>46</v>
      </c>
      <c r="H356">
        <v>8</v>
      </c>
      <c r="I356">
        <v>13</v>
      </c>
      <c r="J356">
        <v>68</v>
      </c>
      <c r="K356" s="1" t="s">
        <v>384</v>
      </c>
    </row>
    <row r="357" spans="1:11" x14ac:dyDescent="0.25">
      <c r="A357">
        <v>356</v>
      </c>
      <c r="B357" s="1" t="s">
        <v>1873</v>
      </c>
      <c r="C357">
        <v>428</v>
      </c>
      <c r="D357">
        <v>50</v>
      </c>
      <c r="E357">
        <v>74</v>
      </c>
      <c r="F357">
        <v>8</v>
      </c>
      <c r="G357">
        <v>54</v>
      </c>
      <c r="H357">
        <v>6</v>
      </c>
      <c r="I357">
        <v>9</v>
      </c>
      <c r="J357">
        <v>69</v>
      </c>
      <c r="K357" s="1" t="s">
        <v>384</v>
      </c>
    </row>
    <row r="358" spans="1:11" x14ac:dyDescent="0.25">
      <c r="A358">
        <v>357</v>
      </c>
      <c r="B358" s="1" t="s">
        <v>869</v>
      </c>
      <c r="C358">
        <v>42</v>
      </c>
      <c r="D358">
        <v>2</v>
      </c>
      <c r="E358">
        <v>4</v>
      </c>
      <c r="F358">
        <v>1</v>
      </c>
      <c r="G358">
        <v>42</v>
      </c>
      <c r="H358">
        <v>2</v>
      </c>
      <c r="I358">
        <v>4</v>
      </c>
      <c r="J358">
        <v>48</v>
      </c>
      <c r="K358" s="1" t="s">
        <v>384</v>
      </c>
    </row>
    <row r="359" spans="1:11" x14ac:dyDescent="0.25">
      <c r="A359">
        <v>358</v>
      </c>
      <c r="B359" s="1" t="s">
        <v>870</v>
      </c>
      <c r="C359">
        <v>175</v>
      </c>
      <c r="D359">
        <v>27</v>
      </c>
      <c r="E359">
        <v>48</v>
      </c>
      <c r="F359">
        <v>6</v>
      </c>
      <c r="G359">
        <v>29</v>
      </c>
      <c r="H359">
        <v>4</v>
      </c>
      <c r="I359">
        <v>8</v>
      </c>
      <c r="J359">
        <v>42</v>
      </c>
      <c r="K359" s="1" t="s">
        <v>384</v>
      </c>
    </row>
    <row r="360" spans="1:11" x14ac:dyDescent="0.25">
      <c r="A360">
        <v>359</v>
      </c>
      <c r="B360" s="1" t="s">
        <v>15605</v>
      </c>
      <c r="C360">
        <v>1062</v>
      </c>
      <c r="D360">
        <v>184</v>
      </c>
      <c r="E360">
        <v>417</v>
      </c>
      <c r="F360">
        <v>13</v>
      </c>
      <c r="G360">
        <v>82</v>
      </c>
      <c r="H360">
        <v>14</v>
      </c>
      <c r="I360">
        <v>32</v>
      </c>
      <c r="J360">
        <v>128</v>
      </c>
      <c r="K360" s="1" t="s">
        <v>384</v>
      </c>
    </row>
    <row r="361" spans="1:11" x14ac:dyDescent="0.25">
      <c r="A361">
        <v>360</v>
      </c>
      <c r="B361" s="1" t="s">
        <v>875</v>
      </c>
      <c r="C361">
        <v>60</v>
      </c>
      <c r="D361">
        <v>9</v>
      </c>
      <c r="E361">
        <v>5</v>
      </c>
      <c r="F361">
        <v>1</v>
      </c>
      <c r="G361">
        <v>60</v>
      </c>
      <c r="H361">
        <v>9</v>
      </c>
      <c r="I361">
        <v>5</v>
      </c>
      <c r="J361">
        <v>74</v>
      </c>
      <c r="K361" s="1" t="s">
        <v>384</v>
      </c>
    </row>
    <row r="362" spans="1:11" x14ac:dyDescent="0.25">
      <c r="A362">
        <v>361</v>
      </c>
      <c r="B362" s="1" t="s">
        <v>876</v>
      </c>
      <c r="C362">
        <v>60</v>
      </c>
      <c r="D362">
        <v>9</v>
      </c>
      <c r="E362">
        <v>5</v>
      </c>
      <c r="F362">
        <v>1</v>
      </c>
      <c r="G362">
        <v>60</v>
      </c>
      <c r="H362">
        <v>9</v>
      </c>
      <c r="I362">
        <v>5</v>
      </c>
      <c r="J362">
        <v>74</v>
      </c>
      <c r="K362" s="1" t="s">
        <v>384</v>
      </c>
    </row>
    <row r="363" spans="1:11" x14ac:dyDescent="0.25">
      <c r="A363">
        <v>362</v>
      </c>
      <c r="B363" s="1" t="s">
        <v>762</v>
      </c>
      <c r="C363">
        <v>60</v>
      </c>
      <c r="D363">
        <v>9</v>
      </c>
      <c r="E363">
        <v>5</v>
      </c>
      <c r="F363">
        <v>1</v>
      </c>
      <c r="G363">
        <v>60</v>
      </c>
      <c r="H363">
        <v>9</v>
      </c>
      <c r="I363">
        <v>5</v>
      </c>
      <c r="J363">
        <v>74</v>
      </c>
      <c r="K363" s="1" t="s">
        <v>384</v>
      </c>
    </row>
    <row r="364" spans="1:11" x14ac:dyDescent="0.25">
      <c r="A364">
        <v>363</v>
      </c>
      <c r="B364" s="1" t="s">
        <v>877</v>
      </c>
      <c r="C364">
        <v>703</v>
      </c>
      <c r="D364">
        <v>74</v>
      </c>
      <c r="E364">
        <v>81</v>
      </c>
      <c r="F364">
        <v>6</v>
      </c>
      <c r="G364">
        <v>117</v>
      </c>
      <c r="H364">
        <v>12</v>
      </c>
      <c r="I364">
        <v>14</v>
      </c>
      <c r="J364">
        <v>143</v>
      </c>
      <c r="K364" s="1" t="s">
        <v>384</v>
      </c>
    </row>
    <row r="365" spans="1:11" x14ac:dyDescent="0.25">
      <c r="A365">
        <v>364</v>
      </c>
      <c r="B365" s="1" t="s">
        <v>15706</v>
      </c>
      <c r="C365">
        <v>533</v>
      </c>
      <c r="D365">
        <v>141</v>
      </c>
      <c r="E365">
        <v>100</v>
      </c>
      <c r="F365">
        <v>8</v>
      </c>
      <c r="G365">
        <v>67</v>
      </c>
      <c r="H365">
        <v>18</v>
      </c>
      <c r="I365">
        <v>12</v>
      </c>
      <c r="J365">
        <v>97</v>
      </c>
      <c r="K365" s="1" t="s">
        <v>384</v>
      </c>
    </row>
    <row r="366" spans="1:11" x14ac:dyDescent="0.25">
      <c r="A366">
        <v>365</v>
      </c>
      <c r="B366" s="1" t="s">
        <v>878</v>
      </c>
      <c r="C366">
        <v>60</v>
      </c>
      <c r="D366">
        <v>9</v>
      </c>
      <c r="E366">
        <v>5</v>
      </c>
      <c r="F366">
        <v>1</v>
      </c>
      <c r="G366">
        <v>60</v>
      </c>
      <c r="H366">
        <v>9</v>
      </c>
      <c r="I366">
        <v>5</v>
      </c>
      <c r="J366">
        <v>74</v>
      </c>
      <c r="K366" s="1" t="s">
        <v>384</v>
      </c>
    </row>
    <row r="367" spans="1:11" x14ac:dyDescent="0.25">
      <c r="A367">
        <v>366</v>
      </c>
      <c r="B367" s="1" t="s">
        <v>879</v>
      </c>
      <c r="C367">
        <v>60</v>
      </c>
      <c r="D367">
        <v>9</v>
      </c>
      <c r="E367">
        <v>5</v>
      </c>
      <c r="F367">
        <v>1</v>
      </c>
      <c r="G367">
        <v>60</v>
      </c>
      <c r="H367">
        <v>9</v>
      </c>
      <c r="I367">
        <v>5</v>
      </c>
      <c r="J367">
        <v>74</v>
      </c>
      <c r="K367" s="1" t="s">
        <v>384</v>
      </c>
    </row>
    <row r="368" spans="1:11" x14ac:dyDescent="0.25">
      <c r="A368">
        <v>367</v>
      </c>
      <c r="B368" s="1" t="s">
        <v>880</v>
      </c>
      <c r="C368">
        <v>886</v>
      </c>
      <c r="D368">
        <v>61</v>
      </c>
      <c r="E368">
        <v>135</v>
      </c>
      <c r="F368">
        <v>6</v>
      </c>
      <c r="G368">
        <v>148</v>
      </c>
      <c r="H368">
        <v>10</v>
      </c>
      <c r="I368">
        <v>22</v>
      </c>
      <c r="J368">
        <v>180</v>
      </c>
      <c r="K368" s="1" t="s">
        <v>384</v>
      </c>
    </row>
    <row r="369" spans="1:11" x14ac:dyDescent="0.25">
      <c r="A369">
        <v>368</v>
      </c>
      <c r="B369" s="1" t="s">
        <v>881</v>
      </c>
      <c r="C369">
        <v>75</v>
      </c>
      <c r="D369">
        <v>12</v>
      </c>
      <c r="E369">
        <v>13</v>
      </c>
      <c r="F369">
        <v>1</v>
      </c>
      <c r="G369">
        <v>75</v>
      </c>
      <c r="H369">
        <v>12</v>
      </c>
      <c r="I369">
        <v>13</v>
      </c>
      <c r="J369">
        <v>100</v>
      </c>
      <c r="K369" s="1" t="s">
        <v>384</v>
      </c>
    </row>
    <row r="370" spans="1:11" x14ac:dyDescent="0.25">
      <c r="A370">
        <v>369</v>
      </c>
      <c r="B370" s="1" t="s">
        <v>882</v>
      </c>
      <c r="C370">
        <v>75</v>
      </c>
      <c r="D370">
        <v>12</v>
      </c>
      <c r="E370">
        <v>13</v>
      </c>
      <c r="F370">
        <v>1</v>
      </c>
      <c r="G370">
        <v>75</v>
      </c>
      <c r="H370">
        <v>12</v>
      </c>
      <c r="I370">
        <v>13</v>
      </c>
      <c r="J370">
        <v>100</v>
      </c>
      <c r="K370" s="1" t="s">
        <v>384</v>
      </c>
    </row>
    <row r="371" spans="1:11" x14ac:dyDescent="0.25">
      <c r="A371">
        <v>370</v>
      </c>
      <c r="B371" s="1" t="s">
        <v>883</v>
      </c>
      <c r="C371">
        <v>476</v>
      </c>
      <c r="D371">
        <v>63</v>
      </c>
      <c r="E371">
        <v>48</v>
      </c>
      <c r="F371">
        <v>11</v>
      </c>
      <c r="G371">
        <v>43</v>
      </c>
      <c r="H371">
        <v>6</v>
      </c>
      <c r="I371">
        <v>4</v>
      </c>
      <c r="J371">
        <v>53</v>
      </c>
      <c r="K371" s="1" t="s">
        <v>384</v>
      </c>
    </row>
    <row r="372" spans="1:11" x14ac:dyDescent="0.25">
      <c r="A372">
        <v>371</v>
      </c>
      <c r="B372" s="1" t="s">
        <v>888</v>
      </c>
      <c r="C372">
        <v>212</v>
      </c>
      <c r="D372">
        <v>34</v>
      </c>
      <c r="E372">
        <v>50</v>
      </c>
      <c r="F372">
        <v>3</v>
      </c>
      <c r="G372">
        <v>71</v>
      </c>
      <c r="H372">
        <v>11</v>
      </c>
      <c r="I372">
        <v>17</v>
      </c>
      <c r="J372">
        <v>99</v>
      </c>
      <c r="K372" s="1" t="s">
        <v>384</v>
      </c>
    </row>
    <row r="373" spans="1:11" x14ac:dyDescent="0.25">
      <c r="A373">
        <v>372</v>
      </c>
      <c r="B373" s="1" t="s">
        <v>889</v>
      </c>
      <c r="C373">
        <v>524</v>
      </c>
      <c r="D373">
        <v>103</v>
      </c>
      <c r="E373">
        <v>147</v>
      </c>
      <c r="F373">
        <v>6</v>
      </c>
      <c r="G373">
        <v>87</v>
      </c>
      <c r="H373">
        <v>17</v>
      </c>
      <c r="I373">
        <v>24</v>
      </c>
      <c r="J373">
        <v>129</v>
      </c>
      <c r="K373" s="1" t="s">
        <v>384</v>
      </c>
    </row>
    <row r="374" spans="1:11" x14ac:dyDescent="0.25">
      <c r="A374">
        <v>373</v>
      </c>
      <c r="B374" s="1" t="s">
        <v>570</v>
      </c>
      <c r="C374">
        <v>1065</v>
      </c>
      <c r="D374">
        <v>190</v>
      </c>
      <c r="E374">
        <v>326</v>
      </c>
      <c r="F374">
        <v>20</v>
      </c>
      <c r="G374">
        <v>53</v>
      </c>
      <c r="H374">
        <v>10</v>
      </c>
      <c r="I374">
        <v>16</v>
      </c>
      <c r="J374">
        <v>79</v>
      </c>
      <c r="K374" s="1" t="s">
        <v>384</v>
      </c>
    </row>
    <row r="375" spans="1:11" x14ac:dyDescent="0.25">
      <c r="A375">
        <v>374</v>
      </c>
      <c r="B375" s="1" t="s">
        <v>85</v>
      </c>
      <c r="C375">
        <v>1015</v>
      </c>
      <c r="D375">
        <v>241</v>
      </c>
      <c r="E375">
        <v>295</v>
      </c>
      <c r="F375">
        <v>23</v>
      </c>
      <c r="G375">
        <v>44</v>
      </c>
      <c r="H375">
        <v>10</v>
      </c>
      <c r="I375">
        <v>13</v>
      </c>
      <c r="J375">
        <v>67</v>
      </c>
      <c r="K375" s="1" t="s">
        <v>384</v>
      </c>
    </row>
    <row r="376" spans="1:11" x14ac:dyDescent="0.25">
      <c r="A376">
        <v>375</v>
      </c>
      <c r="B376" s="1" t="s">
        <v>890</v>
      </c>
      <c r="C376">
        <v>154</v>
      </c>
      <c r="D376">
        <v>14</v>
      </c>
      <c r="E376">
        <v>46</v>
      </c>
      <c r="F376">
        <v>2</v>
      </c>
      <c r="G376">
        <v>77</v>
      </c>
      <c r="H376">
        <v>7</v>
      </c>
      <c r="I376">
        <v>23</v>
      </c>
      <c r="J376">
        <v>107</v>
      </c>
      <c r="K376" s="1" t="s">
        <v>384</v>
      </c>
    </row>
    <row r="377" spans="1:11" x14ac:dyDescent="0.25">
      <c r="A377">
        <v>376</v>
      </c>
      <c r="B377" s="1" t="s">
        <v>904</v>
      </c>
      <c r="C377">
        <v>291</v>
      </c>
      <c r="D377">
        <v>31</v>
      </c>
      <c r="E377">
        <v>33</v>
      </c>
      <c r="F377">
        <v>2</v>
      </c>
      <c r="G377">
        <v>146</v>
      </c>
      <c r="H377">
        <v>16</v>
      </c>
      <c r="I377">
        <v>16</v>
      </c>
      <c r="J377">
        <v>178</v>
      </c>
      <c r="K377" s="1" t="s">
        <v>384</v>
      </c>
    </row>
    <row r="378" spans="1:11" x14ac:dyDescent="0.25">
      <c r="A378">
        <v>377</v>
      </c>
      <c r="B378" s="1" t="s">
        <v>924</v>
      </c>
      <c r="C378">
        <v>32</v>
      </c>
      <c r="D378">
        <v>5</v>
      </c>
      <c r="E378">
        <v>2</v>
      </c>
      <c r="F378">
        <v>1</v>
      </c>
      <c r="G378">
        <v>32</v>
      </c>
      <c r="H378">
        <v>5</v>
      </c>
      <c r="I378">
        <v>2</v>
      </c>
      <c r="J378">
        <v>39</v>
      </c>
      <c r="K378" s="1" t="s">
        <v>384</v>
      </c>
    </row>
    <row r="379" spans="1:11" x14ac:dyDescent="0.25">
      <c r="A379">
        <v>378</v>
      </c>
      <c r="B379" s="1" t="s">
        <v>925</v>
      </c>
      <c r="C379">
        <v>80</v>
      </c>
      <c r="D379">
        <v>9</v>
      </c>
      <c r="E379">
        <v>4</v>
      </c>
      <c r="F379">
        <v>3</v>
      </c>
      <c r="G379">
        <v>27</v>
      </c>
      <c r="H379">
        <v>3</v>
      </c>
      <c r="I379">
        <v>1</v>
      </c>
      <c r="J379">
        <v>31</v>
      </c>
      <c r="K379" s="1" t="s">
        <v>384</v>
      </c>
    </row>
    <row r="380" spans="1:11" x14ac:dyDescent="0.25">
      <c r="A380">
        <v>379</v>
      </c>
      <c r="B380" s="1" t="s">
        <v>926</v>
      </c>
      <c r="C380">
        <v>32</v>
      </c>
      <c r="D380">
        <v>5</v>
      </c>
      <c r="E380">
        <v>2</v>
      </c>
      <c r="F380">
        <v>1</v>
      </c>
      <c r="G380">
        <v>32</v>
      </c>
      <c r="H380">
        <v>5</v>
      </c>
      <c r="I380">
        <v>2</v>
      </c>
      <c r="J380">
        <v>39</v>
      </c>
      <c r="K380" s="1" t="s">
        <v>384</v>
      </c>
    </row>
    <row r="381" spans="1:11" x14ac:dyDescent="0.25">
      <c r="A381">
        <v>380</v>
      </c>
      <c r="B381" s="1" t="s">
        <v>318</v>
      </c>
      <c r="C381">
        <v>361</v>
      </c>
      <c r="D381">
        <v>51</v>
      </c>
      <c r="E381">
        <v>71</v>
      </c>
      <c r="F381">
        <v>6</v>
      </c>
      <c r="G381">
        <v>60</v>
      </c>
      <c r="H381">
        <v>8</v>
      </c>
      <c r="I381">
        <v>12</v>
      </c>
      <c r="J381">
        <v>80</v>
      </c>
      <c r="K381" s="1" t="s">
        <v>384</v>
      </c>
    </row>
    <row r="382" spans="1:11" x14ac:dyDescent="0.25">
      <c r="A382">
        <v>381</v>
      </c>
      <c r="B382" s="1" t="s">
        <v>330</v>
      </c>
      <c r="C382">
        <v>392</v>
      </c>
      <c r="D382">
        <v>79</v>
      </c>
      <c r="E382">
        <v>69</v>
      </c>
      <c r="F382">
        <v>9</v>
      </c>
      <c r="G382">
        <v>44</v>
      </c>
      <c r="H382">
        <v>9</v>
      </c>
      <c r="I382">
        <v>8</v>
      </c>
      <c r="J382">
        <v>60</v>
      </c>
      <c r="K382" s="1" t="s">
        <v>384</v>
      </c>
    </row>
    <row r="383" spans="1:11" x14ac:dyDescent="0.25">
      <c r="A383">
        <v>382</v>
      </c>
      <c r="B383" s="1" t="s">
        <v>998</v>
      </c>
      <c r="C383">
        <v>244</v>
      </c>
      <c r="D383">
        <v>38</v>
      </c>
      <c r="E383">
        <v>41</v>
      </c>
      <c r="F383">
        <v>6</v>
      </c>
      <c r="G383">
        <v>41</v>
      </c>
      <c r="H383">
        <v>6</v>
      </c>
      <c r="I383">
        <v>7</v>
      </c>
      <c r="J383">
        <v>54</v>
      </c>
      <c r="K383" s="1" t="s">
        <v>384</v>
      </c>
    </row>
    <row r="384" spans="1:11" x14ac:dyDescent="0.25">
      <c r="A384">
        <v>383</v>
      </c>
      <c r="B384" s="1" t="s">
        <v>364</v>
      </c>
      <c r="C384">
        <v>1008</v>
      </c>
      <c r="D384">
        <v>139</v>
      </c>
      <c r="E384">
        <v>276</v>
      </c>
      <c r="F384">
        <v>20</v>
      </c>
      <c r="G384">
        <v>50</v>
      </c>
      <c r="H384">
        <v>7</v>
      </c>
      <c r="I384">
        <v>14</v>
      </c>
      <c r="J384">
        <v>71</v>
      </c>
      <c r="K384" s="1" t="s">
        <v>384</v>
      </c>
    </row>
    <row r="385" spans="1:11" x14ac:dyDescent="0.25">
      <c r="A385">
        <v>384</v>
      </c>
      <c r="B385" s="1" t="s">
        <v>365</v>
      </c>
      <c r="C385">
        <v>941</v>
      </c>
      <c r="D385">
        <v>179</v>
      </c>
      <c r="E385">
        <v>269</v>
      </c>
      <c r="F385">
        <v>19</v>
      </c>
      <c r="G385">
        <v>50</v>
      </c>
      <c r="H385">
        <v>9</v>
      </c>
      <c r="I385">
        <v>14</v>
      </c>
      <c r="J385">
        <v>73</v>
      </c>
      <c r="K385" s="1" t="s">
        <v>384</v>
      </c>
    </row>
    <row r="386" spans="1:11" x14ac:dyDescent="0.25">
      <c r="A386">
        <v>385</v>
      </c>
      <c r="B386" s="1" t="s">
        <v>3176</v>
      </c>
      <c r="C386">
        <v>129</v>
      </c>
      <c r="D386">
        <v>21</v>
      </c>
      <c r="E386">
        <v>17</v>
      </c>
      <c r="F386">
        <v>2</v>
      </c>
      <c r="G386">
        <v>64</v>
      </c>
      <c r="H386">
        <v>10</v>
      </c>
      <c r="I386">
        <v>8</v>
      </c>
      <c r="J386">
        <v>84</v>
      </c>
      <c r="K386" s="1" t="s">
        <v>384</v>
      </c>
    </row>
    <row r="387" spans="1:11" x14ac:dyDescent="0.25">
      <c r="A387">
        <v>386</v>
      </c>
      <c r="B387" s="1" t="s">
        <v>1006</v>
      </c>
      <c r="C387">
        <v>739</v>
      </c>
      <c r="D387">
        <v>145</v>
      </c>
      <c r="E387">
        <v>181</v>
      </c>
      <c r="F387">
        <v>13</v>
      </c>
      <c r="G387">
        <v>57</v>
      </c>
      <c r="H387">
        <v>11</v>
      </c>
      <c r="I387">
        <v>14</v>
      </c>
      <c r="J387">
        <v>82</v>
      </c>
      <c r="K387" s="1" t="s">
        <v>384</v>
      </c>
    </row>
    <row r="388" spans="1:11" x14ac:dyDescent="0.25">
      <c r="A388">
        <v>387</v>
      </c>
      <c r="B388" s="1" t="s">
        <v>728</v>
      </c>
      <c r="C388">
        <v>766</v>
      </c>
      <c r="D388">
        <v>168</v>
      </c>
      <c r="E388">
        <v>126</v>
      </c>
      <c r="F388">
        <v>17</v>
      </c>
      <c r="G388">
        <v>45</v>
      </c>
      <c r="H388">
        <v>10</v>
      </c>
      <c r="I388">
        <v>7</v>
      </c>
      <c r="J388">
        <v>62</v>
      </c>
      <c r="K388" s="1" t="s">
        <v>384</v>
      </c>
    </row>
    <row r="389" spans="1:11" x14ac:dyDescent="0.25">
      <c r="A389">
        <v>388</v>
      </c>
      <c r="B389" s="1" t="s">
        <v>1007</v>
      </c>
      <c r="C389">
        <v>1199</v>
      </c>
      <c r="D389">
        <v>238</v>
      </c>
      <c r="E389">
        <v>363</v>
      </c>
      <c r="F389">
        <v>23</v>
      </c>
      <c r="G389">
        <v>52</v>
      </c>
      <c r="H389">
        <v>10</v>
      </c>
      <c r="I389">
        <v>16</v>
      </c>
      <c r="J389">
        <v>78</v>
      </c>
      <c r="K389" s="1" t="s">
        <v>384</v>
      </c>
    </row>
    <row r="390" spans="1:11" x14ac:dyDescent="0.25">
      <c r="A390">
        <v>389</v>
      </c>
      <c r="B390" s="1" t="s">
        <v>16794</v>
      </c>
      <c r="C390">
        <v>106</v>
      </c>
      <c r="D390">
        <v>13</v>
      </c>
      <c r="E390">
        <v>6</v>
      </c>
      <c r="F390">
        <v>3</v>
      </c>
      <c r="G390">
        <v>35</v>
      </c>
      <c r="H390">
        <v>4</v>
      </c>
      <c r="I390">
        <v>2</v>
      </c>
      <c r="J390">
        <v>42</v>
      </c>
      <c r="K390" s="1" t="s">
        <v>384</v>
      </c>
    </row>
    <row r="391" spans="1:11" x14ac:dyDescent="0.25">
      <c r="A391">
        <v>390</v>
      </c>
      <c r="B391" s="1" t="s">
        <v>17602</v>
      </c>
      <c r="C391">
        <v>62</v>
      </c>
      <c r="D391">
        <v>4</v>
      </c>
      <c r="E391">
        <v>2</v>
      </c>
      <c r="F391">
        <v>2</v>
      </c>
      <c r="G391">
        <v>31</v>
      </c>
      <c r="H391">
        <v>2</v>
      </c>
      <c r="I391">
        <v>1</v>
      </c>
      <c r="J391">
        <v>34</v>
      </c>
      <c r="K391" s="1" t="s">
        <v>384</v>
      </c>
    </row>
    <row r="392" spans="1:11" x14ac:dyDescent="0.25">
      <c r="A392">
        <v>391</v>
      </c>
      <c r="B392" s="1" t="s">
        <v>17603</v>
      </c>
      <c r="C392">
        <v>62</v>
      </c>
      <c r="D392">
        <v>4</v>
      </c>
      <c r="E392">
        <v>2</v>
      </c>
      <c r="F392">
        <v>2</v>
      </c>
      <c r="G392">
        <v>31</v>
      </c>
      <c r="H392">
        <v>2</v>
      </c>
      <c r="I392">
        <v>1</v>
      </c>
      <c r="J392">
        <v>34</v>
      </c>
      <c r="K392" s="1" t="s">
        <v>384</v>
      </c>
    </row>
    <row r="393" spans="1:11" x14ac:dyDescent="0.25">
      <c r="A393">
        <v>392</v>
      </c>
      <c r="B393" s="1" t="s">
        <v>1052</v>
      </c>
      <c r="C393">
        <v>180</v>
      </c>
      <c r="D393">
        <v>28</v>
      </c>
      <c r="E393">
        <v>33</v>
      </c>
      <c r="F393">
        <v>4</v>
      </c>
      <c r="G393">
        <v>45</v>
      </c>
      <c r="H393">
        <v>7</v>
      </c>
      <c r="I393">
        <v>8</v>
      </c>
      <c r="J393">
        <v>60</v>
      </c>
      <c r="K393" s="1" t="s">
        <v>384</v>
      </c>
    </row>
    <row r="394" spans="1:11" x14ac:dyDescent="0.25">
      <c r="A394">
        <v>393</v>
      </c>
      <c r="B394" s="1" t="s">
        <v>1053</v>
      </c>
      <c r="C394">
        <v>62</v>
      </c>
      <c r="D394">
        <v>4</v>
      </c>
      <c r="E394">
        <v>2</v>
      </c>
      <c r="F394">
        <v>2</v>
      </c>
      <c r="G394">
        <v>31</v>
      </c>
      <c r="H394">
        <v>2</v>
      </c>
      <c r="I394">
        <v>1</v>
      </c>
      <c r="J394">
        <v>34</v>
      </c>
      <c r="K394" s="1" t="s">
        <v>384</v>
      </c>
    </row>
    <row r="395" spans="1:11" x14ac:dyDescent="0.25">
      <c r="A395">
        <v>394</v>
      </c>
      <c r="B395" s="1" t="s">
        <v>532</v>
      </c>
      <c r="C395">
        <v>261</v>
      </c>
      <c r="D395">
        <v>21</v>
      </c>
      <c r="E395">
        <v>29</v>
      </c>
      <c r="F395">
        <v>6</v>
      </c>
      <c r="G395">
        <v>44</v>
      </c>
      <c r="H395">
        <v>4</v>
      </c>
      <c r="I395">
        <v>5</v>
      </c>
      <c r="J395">
        <v>52</v>
      </c>
      <c r="K395" s="1" t="s">
        <v>384</v>
      </c>
    </row>
    <row r="396" spans="1:11" x14ac:dyDescent="0.25">
      <c r="A396">
        <v>395</v>
      </c>
      <c r="B396" s="1" t="s">
        <v>1054</v>
      </c>
      <c r="C396">
        <v>34</v>
      </c>
      <c r="D396">
        <v>1</v>
      </c>
      <c r="E396">
        <v>2</v>
      </c>
      <c r="F396">
        <v>1</v>
      </c>
      <c r="G396">
        <v>34</v>
      </c>
      <c r="H396">
        <v>1</v>
      </c>
      <c r="I396">
        <v>2</v>
      </c>
      <c r="J396">
        <v>37</v>
      </c>
      <c r="K396" s="1" t="s">
        <v>384</v>
      </c>
    </row>
    <row r="397" spans="1:11" x14ac:dyDescent="0.25">
      <c r="A397">
        <v>396</v>
      </c>
      <c r="B397" s="1" t="s">
        <v>1055</v>
      </c>
      <c r="C397">
        <v>34</v>
      </c>
      <c r="D397">
        <v>1</v>
      </c>
      <c r="E397">
        <v>2</v>
      </c>
      <c r="F397">
        <v>1</v>
      </c>
      <c r="G397">
        <v>34</v>
      </c>
      <c r="H397">
        <v>1</v>
      </c>
      <c r="I397">
        <v>2</v>
      </c>
      <c r="J397">
        <v>37</v>
      </c>
      <c r="K397" s="1" t="s">
        <v>384</v>
      </c>
    </row>
    <row r="398" spans="1:11" x14ac:dyDescent="0.25">
      <c r="A398">
        <v>397</v>
      </c>
      <c r="B398" s="1" t="s">
        <v>58</v>
      </c>
      <c r="C398">
        <v>215</v>
      </c>
      <c r="D398">
        <v>22</v>
      </c>
      <c r="E398">
        <v>73</v>
      </c>
      <c r="F398">
        <v>6</v>
      </c>
      <c r="G398">
        <v>36</v>
      </c>
      <c r="H398">
        <v>4</v>
      </c>
      <c r="I398">
        <v>12</v>
      </c>
      <c r="J398">
        <v>52</v>
      </c>
      <c r="K398" s="1" t="s">
        <v>384</v>
      </c>
    </row>
    <row r="399" spans="1:11" x14ac:dyDescent="0.25">
      <c r="A399">
        <v>398</v>
      </c>
      <c r="B399" s="1" t="s">
        <v>17106</v>
      </c>
      <c r="C399">
        <v>59</v>
      </c>
      <c r="D399">
        <v>4</v>
      </c>
      <c r="E399">
        <v>5</v>
      </c>
      <c r="F399">
        <v>1</v>
      </c>
      <c r="G399">
        <v>59</v>
      </c>
      <c r="H399">
        <v>4</v>
      </c>
      <c r="I399">
        <v>5</v>
      </c>
      <c r="J399">
        <v>68</v>
      </c>
      <c r="K399" s="1" t="s">
        <v>384</v>
      </c>
    </row>
    <row r="400" spans="1:11" x14ac:dyDescent="0.25">
      <c r="A400">
        <v>399</v>
      </c>
      <c r="B400" s="1" t="s">
        <v>1056</v>
      </c>
      <c r="C400">
        <v>59</v>
      </c>
      <c r="D400">
        <v>4</v>
      </c>
      <c r="E400">
        <v>5</v>
      </c>
      <c r="F400">
        <v>1</v>
      </c>
      <c r="G400">
        <v>59</v>
      </c>
      <c r="H400">
        <v>4</v>
      </c>
      <c r="I400">
        <v>5</v>
      </c>
      <c r="J400">
        <v>68</v>
      </c>
      <c r="K400" s="1" t="s">
        <v>384</v>
      </c>
    </row>
    <row r="401" spans="1:11" x14ac:dyDescent="0.25">
      <c r="A401">
        <v>400</v>
      </c>
      <c r="B401" s="1" t="s">
        <v>906</v>
      </c>
      <c r="C401">
        <v>1823</v>
      </c>
      <c r="D401">
        <v>296</v>
      </c>
      <c r="E401">
        <v>445</v>
      </c>
      <c r="F401">
        <v>32</v>
      </c>
      <c r="G401">
        <v>57</v>
      </c>
      <c r="H401">
        <v>9</v>
      </c>
      <c r="I401">
        <v>14</v>
      </c>
      <c r="J401">
        <v>80</v>
      </c>
      <c r="K401" s="1" t="s">
        <v>384</v>
      </c>
    </row>
    <row r="402" spans="1:11" x14ac:dyDescent="0.25">
      <c r="A402">
        <v>401</v>
      </c>
      <c r="B402" s="1" t="s">
        <v>1057</v>
      </c>
      <c r="C402">
        <v>59</v>
      </c>
      <c r="D402">
        <v>4</v>
      </c>
      <c r="E402">
        <v>5</v>
      </c>
      <c r="F402">
        <v>1</v>
      </c>
      <c r="G402">
        <v>59</v>
      </c>
      <c r="H402">
        <v>4</v>
      </c>
      <c r="I402">
        <v>5</v>
      </c>
      <c r="J402">
        <v>68</v>
      </c>
      <c r="K402" s="1" t="s">
        <v>384</v>
      </c>
    </row>
    <row r="403" spans="1:11" x14ac:dyDescent="0.25">
      <c r="A403">
        <v>402</v>
      </c>
      <c r="B403" s="1" t="s">
        <v>1058</v>
      </c>
      <c r="C403">
        <v>125</v>
      </c>
      <c r="D403">
        <v>18</v>
      </c>
      <c r="E403">
        <v>26</v>
      </c>
      <c r="F403">
        <v>2</v>
      </c>
      <c r="G403">
        <v>62</v>
      </c>
      <c r="H403">
        <v>9</v>
      </c>
      <c r="I403">
        <v>13</v>
      </c>
      <c r="J403">
        <v>84</v>
      </c>
      <c r="K403" s="1" t="s">
        <v>384</v>
      </c>
    </row>
    <row r="404" spans="1:11" x14ac:dyDescent="0.25">
      <c r="A404">
        <v>403</v>
      </c>
      <c r="B404" s="1" t="s">
        <v>15730</v>
      </c>
      <c r="C404">
        <v>1052</v>
      </c>
      <c r="D404">
        <v>242</v>
      </c>
      <c r="E404">
        <v>287</v>
      </c>
      <c r="F404">
        <v>21</v>
      </c>
      <c r="G404">
        <v>50</v>
      </c>
      <c r="H404">
        <v>12</v>
      </c>
      <c r="I404">
        <v>14</v>
      </c>
      <c r="J404">
        <v>75</v>
      </c>
      <c r="K404" s="1" t="s">
        <v>384</v>
      </c>
    </row>
    <row r="405" spans="1:11" x14ac:dyDescent="0.25">
      <c r="A405">
        <v>404</v>
      </c>
      <c r="B405" s="1" t="s">
        <v>933</v>
      </c>
      <c r="C405">
        <v>147</v>
      </c>
      <c r="D405">
        <v>11</v>
      </c>
      <c r="E405">
        <v>12</v>
      </c>
      <c r="F405">
        <v>2</v>
      </c>
      <c r="G405">
        <v>74</v>
      </c>
      <c r="H405">
        <v>6</v>
      </c>
      <c r="I405">
        <v>6</v>
      </c>
      <c r="J405">
        <v>85</v>
      </c>
      <c r="K405" s="1" t="s">
        <v>384</v>
      </c>
    </row>
    <row r="406" spans="1:11" x14ac:dyDescent="0.25">
      <c r="A406">
        <v>405</v>
      </c>
      <c r="B406" s="1" t="s">
        <v>1059</v>
      </c>
      <c r="C406">
        <v>169</v>
      </c>
      <c r="D406">
        <v>13</v>
      </c>
      <c r="E406">
        <v>17</v>
      </c>
      <c r="F406">
        <v>1</v>
      </c>
      <c r="G406">
        <v>169</v>
      </c>
      <c r="H406">
        <v>13</v>
      </c>
      <c r="I406">
        <v>17</v>
      </c>
      <c r="J406">
        <v>199</v>
      </c>
      <c r="K406" s="1" t="s">
        <v>384</v>
      </c>
    </row>
    <row r="407" spans="1:11" x14ac:dyDescent="0.25">
      <c r="A407">
        <v>406</v>
      </c>
      <c r="B407" s="1" t="s">
        <v>1060</v>
      </c>
      <c r="C407">
        <v>1052</v>
      </c>
      <c r="D407">
        <v>103</v>
      </c>
      <c r="E407">
        <v>101</v>
      </c>
      <c r="F407">
        <v>15</v>
      </c>
      <c r="G407">
        <v>70</v>
      </c>
      <c r="H407">
        <v>7</v>
      </c>
      <c r="I407">
        <v>7</v>
      </c>
      <c r="J407">
        <v>84</v>
      </c>
      <c r="K407" s="1" t="s">
        <v>384</v>
      </c>
    </row>
    <row r="408" spans="1:11" x14ac:dyDescent="0.25">
      <c r="A408">
        <v>407</v>
      </c>
      <c r="B408" s="1" t="s">
        <v>175</v>
      </c>
      <c r="C408">
        <v>653</v>
      </c>
      <c r="D408">
        <v>75</v>
      </c>
      <c r="E408">
        <v>90</v>
      </c>
      <c r="F408">
        <v>8</v>
      </c>
      <c r="G408">
        <v>82</v>
      </c>
      <c r="H408">
        <v>9</v>
      </c>
      <c r="I408">
        <v>11</v>
      </c>
      <c r="J408">
        <v>102</v>
      </c>
      <c r="K408" s="1" t="s">
        <v>384</v>
      </c>
    </row>
    <row r="409" spans="1:11" x14ac:dyDescent="0.25">
      <c r="A409">
        <v>408</v>
      </c>
      <c r="B409" s="1" t="s">
        <v>1061</v>
      </c>
      <c r="C409">
        <v>169</v>
      </c>
      <c r="D409">
        <v>13</v>
      </c>
      <c r="E409">
        <v>17</v>
      </c>
      <c r="F409">
        <v>1</v>
      </c>
      <c r="G409">
        <v>169</v>
      </c>
      <c r="H409">
        <v>13</v>
      </c>
      <c r="I409">
        <v>17</v>
      </c>
      <c r="J409">
        <v>199</v>
      </c>
      <c r="K409" s="1" t="s">
        <v>384</v>
      </c>
    </row>
    <row r="410" spans="1:11" x14ac:dyDescent="0.25">
      <c r="A410">
        <v>409</v>
      </c>
      <c r="B410" s="1" t="s">
        <v>366</v>
      </c>
      <c r="C410">
        <v>169</v>
      </c>
      <c r="D410">
        <v>13</v>
      </c>
      <c r="E410">
        <v>17</v>
      </c>
      <c r="F410">
        <v>1</v>
      </c>
      <c r="G410">
        <v>169</v>
      </c>
      <c r="H410">
        <v>13</v>
      </c>
      <c r="I410">
        <v>17</v>
      </c>
      <c r="J410">
        <v>199</v>
      </c>
      <c r="K410" s="1" t="s">
        <v>384</v>
      </c>
    </row>
    <row r="411" spans="1:11" x14ac:dyDescent="0.25">
      <c r="A411">
        <v>410</v>
      </c>
      <c r="B411" s="1" t="s">
        <v>1062</v>
      </c>
      <c r="C411">
        <v>24</v>
      </c>
      <c r="D411">
        <v>1</v>
      </c>
      <c r="E411">
        <v>0</v>
      </c>
      <c r="F411">
        <v>1</v>
      </c>
      <c r="G411">
        <v>24</v>
      </c>
      <c r="H411">
        <v>1</v>
      </c>
      <c r="I411">
        <v>0</v>
      </c>
      <c r="J411">
        <v>25</v>
      </c>
      <c r="K411" s="1" t="s">
        <v>384</v>
      </c>
    </row>
    <row r="412" spans="1:11" x14ac:dyDescent="0.25">
      <c r="A412">
        <v>411</v>
      </c>
      <c r="B412" s="1" t="s">
        <v>15681</v>
      </c>
      <c r="C412">
        <v>24</v>
      </c>
      <c r="D412">
        <v>1</v>
      </c>
      <c r="E412">
        <v>0</v>
      </c>
      <c r="F412">
        <v>1</v>
      </c>
      <c r="G412">
        <v>24</v>
      </c>
      <c r="H412">
        <v>1</v>
      </c>
      <c r="I412">
        <v>0</v>
      </c>
      <c r="J412">
        <v>25</v>
      </c>
      <c r="K412" s="1" t="s">
        <v>384</v>
      </c>
    </row>
    <row r="413" spans="1:11" x14ac:dyDescent="0.25">
      <c r="A413">
        <v>412</v>
      </c>
      <c r="B413" s="1" t="s">
        <v>1063</v>
      </c>
      <c r="C413">
        <v>24</v>
      </c>
      <c r="D413">
        <v>1</v>
      </c>
      <c r="E413">
        <v>0</v>
      </c>
      <c r="F413">
        <v>1</v>
      </c>
      <c r="G413">
        <v>24</v>
      </c>
      <c r="H413">
        <v>1</v>
      </c>
      <c r="I413">
        <v>0</v>
      </c>
      <c r="J413">
        <v>25</v>
      </c>
      <c r="K413" s="1" t="s">
        <v>384</v>
      </c>
    </row>
    <row r="414" spans="1:11" x14ac:dyDescent="0.25">
      <c r="A414">
        <v>413</v>
      </c>
      <c r="B414" s="1" t="s">
        <v>17604</v>
      </c>
      <c r="C414">
        <v>24</v>
      </c>
      <c r="D414">
        <v>1</v>
      </c>
      <c r="E414">
        <v>0</v>
      </c>
      <c r="F414">
        <v>1</v>
      </c>
      <c r="G414">
        <v>24</v>
      </c>
      <c r="H414">
        <v>1</v>
      </c>
      <c r="I414">
        <v>0</v>
      </c>
      <c r="J414">
        <v>25</v>
      </c>
      <c r="K414" s="1" t="s">
        <v>384</v>
      </c>
    </row>
    <row r="415" spans="1:11" x14ac:dyDescent="0.25">
      <c r="A415">
        <v>414</v>
      </c>
      <c r="B415" s="1" t="s">
        <v>1072</v>
      </c>
      <c r="C415">
        <v>91</v>
      </c>
      <c r="D415">
        <v>16</v>
      </c>
      <c r="E415">
        <v>13</v>
      </c>
      <c r="F415">
        <v>2</v>
      </c>
      <c r="G415">
        <v>46</v>
      </c>
      <c r="H415">
        <v>8</v>
      </c>
      <c r="I415">
        <v>6</v>
      </c>
      <c r="J415">
        <v>60</v>
      </c>
      <c r="K415" s="1" t="s">
        <v>384</v>
      </c>
    </row>
    <row r="416" spans="1:11" x14ac:dyDescent="0.25">
      <c r="A416">
        <v>415</v>
      </c>
      <c r="B416" s="1" t="s">
        <v>1073</v>
      </c>
      <c r="C416">
        <v>102</v>
      </c>
      <c r="D416">
        <v>4</v>
      </c>
      <c r="E416">
        <v>10</v>
      </c>
      <c r="F416">
        <v>2</v>
      </c>
      <c r="G416">
        <v>51</v>
      </c>
      <c r="H416">
        <v>2</v>
      </c>
      <c r="I416">
        <v>5</v>
      </c>
      <c r="J416">
        <v>58</v>
      </c>
      <c r="K416" s="1" t="s">
        <v>384</v>
      </c>
    </row>
    <row r="417" spans="1:11" x14ac:dyDescent="0.25">
      <c r="A417">
        <v>416</v>
      </c>
      <c r="B417" s="1" t="s">
        <v>1074</v>
      </c>
      <c r="C417">
        <v>40</v>
      </c>
      <c r="D417">
        <v>1</v>
      </c>
      <c r="E417">
        <v>5</v>
      </c>
      <c r="F417">
        <v>1</v>
      </c>
      <c r="G417">
        <v>40</v>
      </c>
      <c r="H417">
        <v>1</v>
      </c>
      <c r="I417">
        <v>5</v>
      </c>
      <c r="J417">
        <v>46</v>
      </c>
      <c r="K417" s="1" t="s">
        <v>384</v>
      </c>
    </row>
    <row r="418" spans="1:11" x14ac:dyDescent="0.25">
      <c r="A418">
        <v>417</v>
      </c>
      <c r="B418" s="1" t="s">
        <v>17605</v>
      </c>
      <c r="C418">
        <v>40</v>
      </c>
      <c r="D418">
        <v>1</v>
      </c>
      <c r="E418">
        <v>5</v>
      </c>
      <c r="F418">
        <v>1</v>
      </c>
      <c r="G418">
        <v>40</v>
      </c>
      <c r="H418">
        <v>1</v>
      </c>
      <c r="I418">
        <v>5</v>
      </c>
      <c r="J418">
        <v>46</v>
      </c>
      <c r="K418" s="1" t="s">
        <v>384</v>
      </c>
    </row>
    <row r="419" spans="1:11" x14ac:dyDescent="0.25">
      <c r="A419">
        <v>418</v>
      </c>
      <c r="B419" s="1" t="s">
        <v>1086</v>
      </c>
      <c r="C419">
        <v>2703</v>
      </c>
      <c r="D419">
        <v>514</v>
      </c>
      <c r="E419">
        <v>1582</v>
      </c>
      <c r="F419">
        <v>39</v>
      </c>
      <c r="G419">
        <v>69</v>
      </c>
      <c r="H419">
        <v>13</v>
      </c>
      <c r="I419">
        <v>41</v>
      </c>
      <c r="J419">
        <v>123</v>
      </c>
      <c r="K419" s="1" t="s">
        <v>384</v>
      </c>
    </row>
    <row r="420" spans="1:11" x14ac:dyDescent="0.25">
      <c r="A420">
        <v>419</v>
      </c>
      <c r="B420" s="1" t="s">
        <v>15788</v>
      </c>
      <c r="C420">
        <v>3337</v>
      </c>
      <c r="D420">
        <v>286</v>
      </c>
      <c r="E420">
        <v>585</v>
      </c>
      <c r="F420">
        <v>22</v>
      </c>
      <c r="G420">
        <v>152</v>
      </c>
      <c r="H420">
        <v>13</v>
      </c>
      <c r="I420">
        <v>27</v>
      </c>
      <c r="J420">
        <v>191</v>
      </c>
      <c r="K420" s="1" t="s">
        <v>384</v>
      </c>
    </row>
    <row r="421" spans="1:11" x14ac:dyDescent="0.25">
      <c r="A421">
        <v>420</v>
      </c>
      <c r="B421" s="1" t="s">
        <v>1087</v>
      </c>
      <c r="C421">
        <v>124</v>
      </c>
      <c r="D421">
        <v>14</v>
      </c>
      <c r="E421">
        <v>21</v>
      </c>
      <c r="F421">
        <v>2</v>
      </c>
      <c r="G421">
        <v>62</v>
      </c>
      <c r="H421">
        <v>7</v>
      </c>
      <c r="I421">
        <v>10</v>
      </c>
      <c r="J421">
        <v>80</v>
      </c>
      <c r="K421" s="1" t="s">
        <v>384</v>
      </c>
    </row>
    <row r="422" spans="1:11" x14ac:dyDescent="0.25">
      <c r="A422">
        <v>421</v>
      </c>
      <c r="B422" s="1" t="s">
        <v>561</v>
      </c>
      <c r="C422">
        <v>1258</v>
      </c>
      <c r="D422">
        <v>122</v>
      </c>
      <c r="E422">
        <v>198</v>
      </c>
      <c r="F422">
        <v>11</v>
      </c>
      <c r="G422">
        <v>114</v>
      </c>
      <c r="H422">
        <v>11</v>
      </c>
      <c r="I422">
        <v>18</v>
      </c>
      <c r="J422">
        <v>143</v>
      </c>
      <c r="K422" s="1" t="s">
        <v>384</v>
      </c>
    </row>
    <row r="423" spans="1:11" x14ac:dyDescent="0.25">
      <c r="A423">
        <v>422</v>
      </c>
      <c r="B423" s="1" t="s">
        <v>1088</v>
      </c>
      <c r="C423">
        <v>65</v>
      </c>
      <c r="D423">
        <v>4</v>
      </c>
      <c r="E423">
        <v>3</v>
      </c>
      <c r="F423">
        <v>2</v>
      </c>
      <c r="G423">
        <v>32</v>
      </c>
      <c r="H423">
        <v>2</v>
      </c>
      <c r="I423">
        <v>2</v>
      </c>
      <c r="J423">
        <v>36</v>
      </c>
      <c r="K423" s="1" t="s">
        <v>384</v>
      </c>
    </row>
    <row r="424" spans="1:11" x14ac:dyDescent="0.25">
      <c r="A424">
        <v>423</v>
      </c>
      <c r="B424" s="1" t="s">
        <v>730</v>
      </c>
      <c r="C424">
        <v>510</v>
      </c>
      <c r="D424">
        <v>58</v>
      </c>
      <c r="E424">
        <v>63</v>
      </c>
      <c r="F424">
        <v>8</v>
      </c>
      <c r="G424">
        <v>64</v>
      </c>
      <c r="H424">
        <v>7</v>
      </c>
      <c r="I424">
        <v>8</v>
      </c>
      <c r="J424">
        <v>79</v>
      </c>
      <c r="K424" s="1" t="s">
        <v>384</v>
      </c>
    </row>
    <row r="425" spans="1:11" x14ac:dyDescent="0.25">
      <c r="A425">
        <v>424</v>
      </c>
      <c r="B425" s="1" t="s">
        <v>17606</v>
      </c>
      <c r="C425">
        <v>18</v>
      </c>
      <c r="D425">
        <v>0</v>
      </c>
      <c r="E425">
        <v>0</v>
      </c>
      <c r="F425">
        <v>1</v>
      </c>
      <c r="G425">
        <v>18</v>
      </c>
      <c r="H425">
        <v>0</v>
      </c>
      <c r="I425">
        <v>0</v>
      </c>
      <c r="J425">
        <v>18</v>
      </c>
      <c r="K425" s="1" t="s">
        <v>384</v>
      </c>
    </row>
    <row r="426" spans="1:11" x14ac:dyDescent="0.25">
      <c r="A426">
        <v>425</v>
      </c>
      <c r="B426" s="1" t="s">
        <v>18</v>
      </c>
      <c r="C426">
        <v>448</v>
      </c>
      <c r="D426">
        <v>70</v>
      </c>
      <c r="E426">
        <v>62</v>
      </c>
      <c r="F426">
        <v>10</v>
      </c>
      <c r="G426">
        <v>45</v>
      </c>
      <c r="H426">
        <v>7</v>
      </c>
      <c r="I426">
        <v>6</v>
      </c>
      <c r="J426">
        <v>58</v>
      </c>
      <c r="K426" s="1" t="s">
        <v>384</v>
      </c>
    </row>
    <row r="427" spans="1:11" x14ac:dyDescent="0.25">
      <c r="A427">
        <v>426</v>
      </c>
      <c r="B427" s="1" t="s">
        <v>17607</v>
      </c>
      <c r="C427">
        <v>27</v>
      </c>
      <c r="D427">
        <v>5</v>
      </c>
      <c r="E427">
        <v>0</v>
      </c>
      <c r="F427">
        <v>1</v>
      </c>
      <c r="G427">
        <v>27</v>
      </c>
      <c r="H427">
        <v>5</v>
      </c>
      <c r="I427">
        <v>0</v>
      </c>
      <c r="J427">
        <v>32</v>
      </c>
      <c r="K427" s="1" t="s">
        <v>384</v>
      </c>
    </row>
    <row r="428" spans="1:11" x14ac:dyDescent="0.25">
      <c r="A428">
        <v>427</v>
      </c>
      <c r="B428" s="1" t="s">
        <v>1103</v>
      </c>
      <c r="C428">
        <v>243</v>
      </c>
      <c r="D428">
        <v>26</v>
      </c>
      <c r="E428">
        <v>24</v>
      </c>
      <c r="F428">
        <v>5</v>
      </c>
      <c r="G428">
        <v>49</v>
      </c>
      <c r="H428">
        <v>5</v>
      </c>
      <c r="I428">
        <v>5</v>
      </c>
      <c r="J428">
        <v>59</v>
      </c>
      <c r="K428" s="1" t="s">
        <v>384</v>
      </c>
    </row>
    <row r="429" spans="1:11" x14ac:dyDescent="0.25">
      <c r="A429">
        <v>428</v>
      </c>
      <c r="B429" s="1" t="s">
        <v>266</v>
      </c>
      <c r="C429">
        <v>558</v>
      </c>
      <c r="D429">
        <v>90</v>
      </c>
      <c r="E429">
        <v>113</v>
      </c>
      <c r="F429">
        <v>16</v>
      </c>
      <c r="G429">
        <v>35</v>
      </c>
      <c r="H429">
        <v>6</v>
      </c>
      <c r="I429">
        <v>7</v>
      </c>
      <c r="J429">
        <v>48</v>
      </c>
      <c r="K429" s="1" t="s">
        <v>384</v>
      </c>
    </row>
    <row r="430" spans="1:11" x14ac:dyDescent="0.25">
      <c r="A430">
        <v>429</v>
      </c>
      <c r="B430" s="1" t="s">
        <v>17608</v>
      </c>
      <c r="C430">
        <v>27</v>
      </c>
      <c r="D430">
        <v>5</v>
      </c>
      <c r="E430">
        <v>0</v>
      </c>
      <c r="F430">
        <v>1</v>
      </c>
      <c r="G430">
        <v>27</v>
      </c>
      <c r="H430">
        <v>5</v>
      </c>
      <c r="I430">
        <v>0</v>
      </c>
      <c r="J430">
        <v>32</v>
      </c>
      <c r="K430" s="1" t="s">
        <v>384</v>
      </c>
    </row>
    <row r="431" spans="1:11" x14ac:dyDescent="0.25">
      <c r="A431">
        <v>430</v>
      </c>
      <c r="B431" s="1" t="s">
        <v>17178</v>
      </c>
      <c r="C431">
        <v>27</v>
      </c>
      <c r="D431">
        <v>5</v>
      </c>
      <c r="E431">
        <v>0</v>
      </c>
      <c r="F431">
        <v>1</v>
      </c>
      <c r="G431">
        <v>27</v>
      </c>
      <c r="H431">
        <v>5</v>
      </c>
      <c r="I431">
        <v>0</v>
      </c>
      <c r="J431">
        <v>32</v>
      </c>
      <c r="K431" s="1" t="s">
        <v>384</v>
      </c>
    </row>
    <row r="432" spans="1:11" x14ac:dyDescent="0.25">
      <c r="A432">
        <v>431</v>
      </c>
      <c r="B432" s="1" t="s">
        <v>17609</v>
      </c>
      <c r="C432">
        <v>27</v>
      </c>
      <c r="D432">
        <v>5</v>
      </c>
      <c r="E432">
        <v>0</v>
      </c>
      <c r="F432">
        <v>1</v>
      </c>
      <c r="G432">
        <v>27</v>
      </c>
      <c r="H432">
        <v>5</v>
      </c>
      <c r="I432">
        <v>0</v>
      </c>
      <c r="J432">
        <v>32</v>
      </c>
      <c r="K432" s="1" t="s">
        <v>384</v>
      </c>
    </row>
    <row r="433" spans="1:11" x14ac:dyDescent="0.25">
      <c r="A433">
        <v>432</v>
      </c>
      <c r="B433" s="1" t="s">
        <v>496</v>
      </c>
      <c r="C433">
        <v>45</v>
      </c>
      <c r="D433">
        <v>13</v>
      </c>
      <c r="E433">
        <v>7</v>
      </c>
      <c r="F433">
        <v>2</v>
      </c>
      <c r="G433">
        <v>22</v>
      </c>
      <c r="H433">
        <v>6</v>
      </c>
      <c r="I433">
        <v>4</v>
      </c>
      <c r="J433">
        <v>32</v>
      </c>
      <c r="K433" s="1" t="s">
        <v>384</v>
      </c>
    </row>
    <row r="434" spans="1:11" x14ac:dyDescent="0.25">
      <c r="A434">
        <v>433</v>
      </c>
      <c r="B434" s="1" t="s">
        <v>1104</v>
      </c>
      <c r="C434">
        <v>45</v>
      </c>
      <c r="D434">
        <v>13</v>
      </c>
      <c r="E434">
        <v>7</v>
      </c>
      <c r="F434">
        <v>2</v>
      </c>
      <c r="G434">
        <v>22</v>
      </c>
      <c r="H434">
        <v>6</v>
      </c>
      <c r="I434">
        <v>4</v>
      </c>
      <c r="J434">
        <v>32</v>
      </c>
      <c r="K434" s="1" t="s">
        <v>384</v>
      </c>
    </row>
    <row r="435" spans="1:11" x14ac:dyDescent="0.25">
      <c r="A435">
        <v>434</v>
      </c>
      <c r="B435" s="1" t="s">
        <v>1002</v>
      </c>
      <c r="C435">
        <v>54</v>
      </c>
      <c r="D435">
        <v>17</v>
      </c>
      <c r="E435">
        <v>6</v>
      </c>
      <c r="F435">
        <v>4</v>
      </c>
      <c r="G435">
        <v>14</v>
      </c>
      <c r="H435">
        <v>4</v>
      </c>
      <c r="I435">
        <v>2</v>
      </c>
      <c r="J435">
        <v>19</v>
      </c>
      <c r="K435" s="1" t="s">
        <v>384</v>
      </c>
    </row>
    <row r="436" spans="1:11" x14ac:dyDescent="0.25">
      <c r="A436">
        <v>435</v>
      </c>
      <c r="B436" s="1" t="s">
        <v>37</v>
      </c>
      <c r="C436">
        <v>197</v>
      </c>
      <c r="D436">
        <v>24</v>
      </c>
      <c r="E436">
        <v>24</v>
      </c>
      <c r="F436">
        <v>4</v>
      </c>
      <c r="G436">
        <v>49</v>
      </c>
      <c r="H436">
        <v>6</v>
      </c>
      <c r="I436">
        <v>6</v>
      </c>
      <c r="J436">
        <v>61</v>
      </c>
      <c r="K436" s="1" t="s">
        <v>384</v>
      </c>
    </row>
    <row r="437" spans="1:11" x14ac:dyDescent="0.25">
      <c r="A437">
        <v>436</v>
      </c>
      <c r="B437" s="1" t="s">
        <v>1048</v>
      </c>
      <c r="C437">
        <v>52</v>
      </c>
      <c r="D437">
        <v>5</v>
      </c>
      <c r="E437">
        <v>3</v>
      </c>
      <c r="F437">
        <v>2</v>
      </c>
      <c r="G437">
        <v>26</v>
      </c>
      <c r="H437">
        <v>2</v>
      </c>
      <c r="I437">
        <v>2</v>
      </c>
      <c r="J437">
        <v>30</v>
      </c>
      <c r="K437" s="1" t="s">
        <v>384</v>
      </c>
    </row>
    <row r="438" spans="1:11" x14ac:dyDescent="0.25">
      <c r="A438">
        <v>437</v>
      </c>
      <c r="B438" s="1" t="s">
        <v>163</v>
      </c>
      <c r="C438">
        <v>721</v>
      </c>
      <c r="D438">
        <v>90</v>
      </c>
      <c r="E438">
        <v>88</v>
      </c>
      <c r="F438">
        <v>15</v>
      </c>
      <c r="G438">
        <v>48</v>
      </c>
      <c r="H438">
        <v>6</v>
      </c>
      <c r="I438">
        <v>6</v>
      </c>
      <c r="J438">
        <v>60</v>
      </c>
      <c r="K438" s="1" t="s">
        <v>384</v>
      </c>
    </row>
    <row r="439" spans="1:11" x14ac:dyDescent="0.25">
      <c r="A439">
        <v>438</v>
      </c>
      <c r="B439" s="1" t="s">
        <v>1105</v>
      </c>
      <c r="C439">
        <v>106</v>
      </c>
      <c r="D439">
        <v>19</v>
      </c>
      <c r="E439">
        <v>13</v>
      </c>
      <c r="F439">
        <v>3</v>
      </c>
      <c r="G439">
        <v>35</v>
      </c>
      <c r="H439">
        <v>6</v>
      </c>
      <c r="I439">
        <v>4</v>
      </c>
      <c r="J439">
        <v>46</v>
      </c>
      <c r="K439" s="1" t="s">
        <v>384</v>
      </c>
    </row>
    <row r="440" spans="1:11" x14ac:dyDescent="0.25">
      <c r="A440">
        <v>439</v>
      </c>
      <c r="B440" s="1" t="s">
        <v>1106</v>
      </c>
      <c r="C440">
        <v>831</v>
      </c>
      <c r="D440">
        <v>192</v>
      </c>
      <c r="E440">
        <v>87</v>
      </c>
      <c r="F440">
        <v>20</v>
      </c>
      <c r="G440">
        <v>42</v>
      </c>
      <c r="H440">
        <v>10</v>
      </c>
      <c r="I440">
        <v>4</v>
      </c>
      <c r="J440">
        <v>56</v>
      </c>
      <c r="K440" s="1" t="s">
        <v>384</v>
      </c>
    </row>
    <row r="441" spans="1:11" x14ac:dyDescent="0.25">
      <c r="A441">
        <v>440</v>
      </c>
      <c r="B441" s="1" t="s">
        <v>98</v>
      </c>
      <c r="C441">
        <v>177</v>
      </c>
      <c r="D441">
        <v>25</v>
      </c>
      <c r="E441">
        <v>48</v>
      </c>
      <c r="F441">
        <v>6</v>
      </c>
      <c r="G441">
        <v>30</v>
      </c>
      <c r="H441">
        <v>4</v>
      </c>
      <c r="I441">
        <v>8</v>
      </c>
      <c r="J441">
        <v>42</v>
      </c>
      <c r="K441" s="1" t="s">
        <v>384</v>
      </c>
    </row>
    <row r="442" spans="1:11" x14ac:dyDescent="0.25">
      <c r="A442">
        <v>441</v>
      </c>
      <c r="B442" s="1" t="s">
        <v>611</v>
      </c>
      <c r="C442">
        <v>563</v>
      </c>
      <c r="D442">
        <v>136</v>
      </c>
      <c r="E442">
        <v>358</v>
      </c>
      <c r="F442">
        <v>14</v>
      </c>
      <c r="G442">
        <v>40</v>
      </c>
      <c r="H442">
        <v>10</v>
      </c>
      <c r="I442">
        <v>26</v>
      </c>
      <c r="J442">
        <v>76</v>
      </c>
      <c r="K442" s="1" t="s">
        <v>384</v>
      </c>
    </row>
    <row r="443" spans="1:11" x14ac:dyDescent="0.25">
      <c r="A443">
        <v>442</v>
      </c>
      <c r="B443" s="1" t="s">
        <v>1107</v>
      </c>
      <c r="C443">
        <v>42</v>
      </c>
      <c r="D443">
        <v>10</v>
      </c>
      <c r="E443">
        <v>3</v>
      </c>
      <c r="F443">
        <v>2</v>
      </c>
      <c r="G443">
        <v>21</v>
      </c>
      <c r="H443">
        <v>5</v>
      </c>
      <c r="I443">
        <v>2</v>
      </c>
      <c r="J443">
        <v>28</v>
      </c>
      <c r="K443" s="1" t="s">
        <v>384</v>
      </c>
    </row>
    <row r="444" spans="1:11" x14ac:dyDescent="0.25">
      <c r="A444">
        <v>443</v>
      </c>
      <c r="B444" s="1" t="s">
        <v>1108</v>
      </c>
      <c r="C444">
        <v>52</v>
      </c>
      <c r="D444">
        <v>7</v>
      </c>
      <c r="E444">
        <v>1</v>
      </c>
      <c r="F444">
        <v>1</v>
      </c>
      <c r="G444">
        <v>52</v>
      </c>
      <c r="H444">
        <v>7</v>
      </c>
      <c r="I444">
        <v>1</v>
      </c>
      <c r="J444">
        <v>60</v>
      </c>
      <c r="K444" s="1" t="s">
        <v>384</v>
      </c>
    </row>
    <row r="445" spans="1:11" x14ac:dyDescent="0.25">
      <c r="A445">
        <v>444</v>
      </c>
      <c r="B445" s="1" t="s">
        <v>479</v>
      </c>
      <c r="C445">
        <v>116</v>
      </c>
      <c r="D445">
        <v>20</v>
      </c>
      <c r="E445">
        <v>19</v>
      </c>
      <c r="F445">
        <v>4</v>
      </c>
      <c r="G445">
        <v>29</v>
      </c>
      <c r="H445">
        <v>5</v>
      </c>
      <c r="I445">
        <v>5</v>
      </c>
      <c r="J445">
        <v>39</v>
      </c>
      <c r="K445" s="1" t="s">
        <v>384</v>
      </c>
    </row>
    <row r="446" spans="1:11" x14ac:dyDescent="0.25">
      <c r="A446">
        <v>445</v>
      </c>
      <c r="B446" s="1" t="s">
        <v>852</v>
      </c>
      <c r="C446">
        <v>52</v>
      </c>
      <c r="D446">
        <v>7</v>
      </c>
      <c r="E446">
        <v>1</v>
      </c>
      <c r="F446">
        <v>1</v>
      </c>
      <c r="G446">
        <v>52</v>
      </c>
      <c r="H446">
        <v>7</v>
      </c>
      <c r="I446">
        <v>1</v>
      </c>
      <c r="J446">
        <v>60</v>
      </c>
      <c r="K446" s="1" t="s">
        <v>384</v>
      </c>
    </row>
    <row r="447" spans="1:11" x14ac:dyDescent="0.25">
      <c r="A447">
        <v>446</v>
      </c>
      <c r="B447" s="1" t="s">
        <v>60</v>
      </c>
      <c r="C447">
        <v>957</v>
      </c>
      <c r="D447">
        <v>84</v>
      </c>
      <c r="E447">
        <v>127</v>
      </c>
      <c r="F447">
        <v>9</v>
      </c>
      <c r="G447">
        <v>106</v>
      </c>
      <c r="H447">
        <v>9</v>
      </c>
      <c r="I447">
        <v>14</v>
      </c>
      <c r="J447">
        <v>130</v>
      </c>
      <c r="K447" s="1" t="s">
        <v>384</v>
      </c>
    </row>
    <row r="448" spans="1:11" x14ac:dyDescent="0.25">
      <c r="A448">
        <v>447</v>
      </c>
      <c r="B448" s="1" t="s">
        <v>703</v>
      </c>
      <c r="C448">
        <v>1106</v>
      </c>
      <c r="D448">
        <v>216</v>
      </c>
      <c r="E448">
        <v>449</v>
      </c>
      <c r="F448">
        <v>20</v>
      </c>
      <c r="G448">
        <v>55</v>
      </c>
      <c r="H448">
        <v>11</v>
      </c>
      <c r="I448">
        <v>22</v>
      </c>
      <c r="J448">
        <v>89</v>
      </c>
      <c r="K448" s="1" t="s">
        <v>384</v>
      </c>
    </row>
    <row r="449" spans="1:11" x14ac:dyDescent="0.25">
      <c r="A449">
        <v>448</v>
      </c>
      <c r="B449" s="1" t="s">
        <v>1137</v>
      </c>
      <c r="C449">
        <v>106</v>
      </c>
      <c r="D449">
        <v>14</v>
      </c>
      <c r="E449">
        <v>11</v>
      </c>
      <c r="F449">
        <v>1</v>
      </c>
      <c r="G449">
        <v>106</v>
      </c>
      <c r="H449">
        <v>14</v>
      </c>
      <c r="I449">
        <v>11</v>
      </c>
      <c r="J449">
        <v>131</v>
      </c>
      <c r="K449" s="1" t="s">
        <v>384</v>
      </c>
    </row>
    <row r="450" spans="1:11" x14ac:dyDescent="0.25">
      <c r="A450">
        <v>449</v>
      </c>
      <c r="B450" s="1" t="s">
        <v>17610</v>
      </c>
      <c r="C450">
        <v>106</v>
      </c>
      <c r="D450">
        <v>14</v>
      </c>
      <c r="E450">
        <v>11</v>
      </c>
      <c r="F450">
        <v>1</v>
      </c>
      <c r="G450">
        <v>106</v>
      </c>
      <c r="H450">
        <v>14</v>
      </c>
      <c r="I450">
        <v>11</v>
      </c>
      <c r="J450">
        <v>131</v>
      </c>
      <c r="K450" s="1" t="s">
        <v>384</v>
      </c>
    </row>
    <row r="451" spans="1:11" x14ac:dyDescent="0.25">
      <c r="A451">
        <v>450</v>
      </c>
      <c r="B451" s="1" t="s">
        <v>17611</v>
      </c>
      <c r="C451">
        <v>174</v>
      </c>
      <c r="D451">
        <v>26</v>
      </c>
      <c r="E451">
        <v>30</v>
      </c>
      <c r="F451">
        <v>3</v>
      </c>
      <c r="G451">
        <v>58</v>
      </c>
      <c r="H451">
        <v>9</v>
      </c>
      <c r="I451">
        <v>10</v>
      </c>
      <c r="J451">
        <v>77</v>
      </c>
      <c r="K451" s="1" t="s">
        <v>384</v>
      </c>
    </row>
    <row r="452" spans="1:11" x14ac:dyDescent="0.25">
      <c r="A452">
        <v>451</v>
      </c>
      <c r="B452" s="1" t="s">
        <v>1138</v>
      </c>
      <c r="C452">
        <v>129</v>
      </c>
      <c r="D452">
        <v>29</v>
      </c>
      <c r="E452">
        <v>21</v>
      </c>
      <c r="F452">
        <v>3</v>
      </c>
      <c r="G452">
        <v>43</v>
      </c>
      <c r="H452">
        <v>10</v>
      </c>
      <c r="I452">
        <v>7</v>
      </c>
      <c r="J452">
        <v>60</v>
      </c>
      <c r="K452" s="1" t="s">
        <v>384</v>
      </c>
    </row>
    <row r="453" spans="1:11" x14ac:dyDescent="0.25">
      <c r="A453">
        <v>452</v>
      </c>
      <c r="B453" s="1" t="s">
        <v>1141</v>
      </c>
      <c r="C453">
        <v>136</v>
      </c>
      <c r="D453">
        <v>17</v>
      </c>
      <c r="E453">
        <v>10</v>
      </c>
      <c r="F453">
        <v>1</v>
      </c>
      <c r="G453">
        <v>136</v>
      </c>
      <c r="H453">
        <v>17</v>
      </c>
      <c r="I453">
        <v>10</v>
      </c>
      <c r="J453">
        <v>163</v>
      </c>
      <c r="K453" s="1" t="s">
        <v>384</v>
      </c>
    </row>
    <row r="454" spans="1:11" x14ac:dyDescent="0.25">
      <c r="A454">
        <v>453</v>
      </c>
      <c r="B454" s="1" t="s">
        <v>1142</v>
      </c>
      <c r="C454">
        <v>136</v>
      </c>
      <c r="D454">
        <v>17</v>
      </c>
      <c r="E454">
        <v>10</v>
      </c>
      <c r="F454">
        <v>1</v>
      </c>
      <c r="G454">
        <v>136</v>
      </c>
      <c r="H454">
        <v>17</v>
      </c>
      <c r="I454">
        <v>10</v>
      </c>
      <c r="J454">
        <v>163</v>
      </c>
      <c r="K454" s="1" t="s">
        <v>384</v>
      </c>
    </row>
    <row r="455" spans="1:11" x14ac:dyDescent="0.25">
      <c r="A455">
        <v>454</v>
      </c>
      <c r="B455" s="1" t="s">
        <v>1143</v>
      </c>
      <c r="C455">
        <v>136</v>
      </c>
      <c r="D455">
        <v>17</v>
      </c>
      <c r="E455">
        <v>10</v>
      </c>
      <c r="F455">
        <v>1</v>
      </c>
      <c r="G455">
        <v>136</v>
      </c>
      <c r="H455">
        <v>17</v>
      </c>
      <c r="I455">
        <v>10</v>
      </c>
      <c r="J455">
        <v>163</v>
      </c>
      <c r="K455" s="1" t="s">
        <v>384</v>
      </c>
    </row>
    <row r="456" spans="1:11" x14ac:dyDescent="0.25">
      <c r="A456">
        <v>455</v>
      </c>
      <c r="B456" s="1" t="s">
        <v>17612</v>
      </c>
      <c r="C456">
        <v>136</v>
      </c>
      <c r="D456">
        <v>17</v>
      </c>
      <c r="E456">
        <v>10</v>
      </c>
      <c r="F456">
        <v>1</v>
      </c>
      <c r="G456">
        <v>136</v>
      </c>
      <c r="H456">
        <v>17</v>
      </c>
      <c r="I456">
        <v>10</v>
      </c>
      <c r="J456">
        <v>163</v>
      </c>
      <c r="K456" s="1" t="s">
        <v>384</v>
      </c>
    </row>
    <row r="457" spans="1:11" x14ac:dyDescent="0.25">
      <c r="A457">
        <v>456</v>
      </c>
      <c r="B457" s="1" t="s">
        <v>688</v>
      </c>
      <c r="C457">
        <v>260</v>
      </c>
      <c r="D457">
        <v>42</v>
      </c>
      <c r="E457">
        <v>31</v>
      </c>
      <c r="F457">
        <v>6</v>
      </c>
      <c r="G457">
        <v>43</v>
      </c>
      <c r="H457">
        <v>7</v>
      </c>
      <c r="I457">
        <v>5</v>
      </c>
      <c r="J457">
        <v>56</v>
      </c>
      <c r="K457" s="1" t="s">
        <v>384</v>
      </c>
    </row>
    <row r="458" spans="1:11" x14ac:dyDescent="0.25">
      <c r="A458">
        <v>457</v>
      </c>
      <c r="B458" s="1" t="s">
        <v>17613</v>
      </c>
      <c r="C458">
        <v>61</v>
      </c>
      <c r="D458">
        <v>6</v>
      </c>
      <c r="E458">
        <v>5</v>
      </c>
      <c r="F458">
        <v>1</v>
      </c>
      <c r="G458">
        <v>61</v>
      </c>
      <c r="H458">
        <v>6</v>
      </c>
      <c r="I458">
        <v>5</v>
      </c>
      <c r="J458">
        <v>72</v>
      </c>
      <c r="K458" s="1" t="s">
        <v>384</v>
      </c>
    </row>
    <row r="459" spans="1:11" x14ac:dyDescent="0.25">
      <c r="A459">
        <v>458</v>
      </c>
      <c r="B459" s="1" t="s">
        <v>1144</v>
      </c>
      <c r="C459">
        <v>61</v>
      </c>
      <c r="D459">
        <v>6</v>
      </c>
      <c r="E459">
        <v>5</v>
      </c>
      <c r="F459">
        <v>1</v>
      </c>
      <c r="G459">
        <v>61</v>
      </c>
      <c r="H459">
        <v>6</v>
      </c>
      <c r="I459">
        <v>5</v>
      </c>
      <c r="J459">
        <v>72</v>
      </c>
      <c r="K459" s="1" t="s">
        <v>384</v>
      </c>
    </row>
    <row r="460" spans="1:11" x14ac:dyDescent="0.25">
      <c r="A460">
        <v>459</v>
      </c>
      <c r="B460" s="1" t="s">
        <v>1145</v>
      </c>
      <c r="C460">
        <v>184</v>
      </c>
      <c r="D460">
        <v>27</v>
      </c>
      <c r="E460">
        <v>42</v>
      </c>
      <c r="F460">
        <v>3</v>
      </c>
      <c r="G460">
        <v>61</v>
      </c>
      <c r="H460">
        <v>9</v>
      </c>
      <c r="I460">
        <v>14</v>
      </c>
      <c r="J460">
        <v>84</v>
      </c>
      <c r="K460" s="1" t="s">
        <v>384</v>
      </c>
    </row>
    <row r="461" spans="1:11" x14ac:dyDescent="0.25">
      <c r="A461">
        <v>460</v>
      </c>
      <c r="B461" s="1" t="s">
        <v>1146</v>
      </c>
      <c r="C461">
        <v>1571</v>
      </c>
      <c r="D461">
        <v>288</v>
      </c>
      <c r="E461">
        <v>710</v>
      </c>
      <c r="F461">
        <v>28</v>
      </c>
      <c r="G461">
        <v>56</v>
      </c>
      <c r="H461">
        <v>10</v>
      </c>
      <c r="I461">
        <v>25</v>
      </c>
      <c r="J461">
        <v>92</v>
      </c>
      <c r="K461" s="1" t="s">
        <v>384</v>
      </c>
    </row>
    <row r="462" spans="1:11" x14ac:dyDescent="0.25">
      <c r="A462">
        <v>461</v>
      </c>
      <c r="B462" s="1" t="s">
        <v>1164</v>
      </c>
      <c r="C462">
        <v>52</v>
      </c>
      <c r="D462">
        <v>3</v>
      </c>
      <c r="E462">
        <v>1</v>
      </c>
      <c r="F462">
        <v>2</v>
      </c>
      <c r="G462">
        <v>26</v>
      </c>
      <c r="H462">
        <v>2</v>
      </c>
      <c r="I462">
        <v>0</v>
      </c>
      <c r="J462">
        <v>28</v>
      </c>
      <c r="K462" s="1" t="s">
        <v>384</v>
      </c>
    </row>
    <row r="463" spans="1:11" x14ac:dyDescent="0.25">
      <c r="A463">
        <v>462</v>
      </c>
      <c r="B463" s="1" t="s">
        <v>1165</v>
      </c>
      <c r="C463">
        <v>45</v>
      </c>
      <c r="D463">
        <v>4</v>
      </c>
      <c r="E463">
        <v>5</v>
      </c>
      <c r="F463">
        <v>2</v>
      </c>
      <c r="G463">
        <v>22</v>
      </c>
      <c r="H463">
        <v>2</v>
      </c>
      <c r="I463">
        <v>2</v>
      </c>
      <c r="J463">
        <v>27</v>
      </c>
      <c r="K463" s="1" t="s">
        <v>384</v>
      </c>
    </row>
    <row r="464" spans="1:11" x14ac:dyDescent="0.25">
      <c r="A464">
        <v>463</v>
      </c>
      <c r="B464" s="1" t="s">
        <v>306</v>
      </c>
      <c r="C464">
        <v>64</v>
      </c>
      <c r="D464">
        <v>8</v>
      </c>
      <c r="E464">
        <v>4</v>
      </c>
      <c r="F464">
        <v>3</v>
      </c>
      <c r="G464">
        <v>21</v>
      </c>
      <c r="H464">
        <v>3</v>
      </c>
      <c r="I464">
        <v>1</v>
      </c>
      <c r="J464">
        <v>25</v>
      </c>
      <c r="K464" s="1" t="s">
        <v>384</v>
      </c>
    </row>
    <row r="465" spans="1:11" x14ac:dyDescent="0.25">
      <c r="A465">
        <v>464</v>
      </c>
      <c r="B465" s="1" t="s">
        <v>736</v>
      </c>
      <c r="C465">
        <v>19</v>
      </c>
      <c r="D465">
        <v>1</v>
      </c>
      <c r="E465">
        <v>0</v>
      </c>
      <c r="F465">
        <v>1</v>
      </c>
      <c r="G465">
        <v>19</v>
      </c>
      <c r="H465">
        <v>1</v>
      </c>
      <c r="I465">
        <v>0</v>
      </c>
      <c r="J465">
        <v>20</v>
      </c>
      <c r="K465" s="1" t="s">
        <v>384</v>
      </c>
    </row>
    <row r="466" spans="1:11" x14ac:dyDescent="0.25">
      <c r="A466">
        <v>465</v>
      </c>
      <c r="B466" s="1" t="s">
        <v>1169</v>
      </c>
      <c r="C466">
        <v>239</v>
      </c>
      <c r="D466">
        <v>30</v>
      </c>
      <c r="E466">
        <v>22</v>
      </c>
      <c r="F466">
        <v>4</v>
      </c>
      <c r="G466">
        <v>60</v>
      </c>
      <c r="H466">
        <v>8</v>
      </c>
      <c r="I466">
        <v>6</v>
      </c>
      <c r="J466">
        <v>73</v>
      </c>
      <c r="K466" s="1" t="s">
        <v>384</v>
      </c>
    </row>
    <row r="467" spans="1:11" x14ac:dyDescent="0.25">
      <c r="A467">
        <v>466</v>
      </c>
      <c r="B467" s="1" t="s">
        <v>410</v>
      </c>
      <c r="C467">
        <v>413</v>
      </c>
      <c r="D467">
        <v>23</v>
      </c>
      <c r="E467">
        <v>24</v>
      </c>
      <c r="F467">
        <v>8</v>
      </c>
      <c r="G467">
        <v>52</v>
      </c>
      <c r="H467">
        <v>3</v>
      </c>
      <c r="I467">
        <v>3</v>
      </c>
      <c r="J467">
        <v>58</v>
      </c>
      <c r="K467" s="1" t="s">
        <v>384</v>
      </c>
    </row>
    <row r="468" spans="1:11" x14ac:dyDescent="0.25">
      <c r="A468">
        <v>467</v>
      </c>
      <c r="B468" s="1" t="s">
        <v>1127</v>
      </c>
      <c r="C468">
        <v>50</v>
      </c>
      <c r="D468">
        <v>8</v>
      </c>
      <c r="E468">
        <v>6</v>
      </c>
      <c r="F468">
        <v>1</v>
      </c>
      <c r="G468">
        <v>50</v>
      </c>
      <c r="H468">
        <v>8</v>
      </c>
      <c r="I468">
        <v>6</v>
      </c>
      <c r="J468">
        <v>64</v>
      </c>
      <c r="K468" s="1" t="s">
        <v>384</v>
      </c>
    </row>
    <row r="469" spans="1:11" x14ac:dyDescent="0.25">
      <c r="A469">
        <v>468</v>
      </c>
      <c r="B469" s="1" t="s">
        <v>15637</v>
      </c>
      <c r="C469">
        <v>2564</v>
      </c>
      <c r="D469">
        <v>657</v>
      </c>
      <c r="E469">
        <v>873</v>
      </c>
      <c r="F469">
        <v>60</v>
      </c>
      <c r="G469">
        <v>43</v>
      </c>
      <c r="H469">
        <v>11</v>
      </c>
      <c r="I469">
        <v>15</v>
      </c>
      <c r="J469">
        <v>68</v>
      </c>
      <c r="K469" s="1" t="s">
        <v>384</v>
      </c>
    </row>
    <row r="470" spans="1:11" x14ac:dyDescent="0.25">
      <c r="A470">
        <v>469</v>
      </c>
      <c r="B470" s="1" t="s">
        <v>17614</v>
      </c>
      <c r="C470">
        <v>29</v>
      </c>
      <c r="D470">
        <v>6</v>
      </c>
      <c r="E470">
        <v>1</v>
      </c>
      <c r="F470">
        <v>1</v>
      </c>
      <c r="G470">
        <v>29</v>
      </c>
      <c r="H470">
        <v>6</v>
      </c>
      <c r="I470">
        <v>1</v>
      </c>
      <c r="J470">
        <v>36</v>
      </c>
      <c r="K470" s="1" t="s">
        <v>384</v>
      </c>
    </row>
    <row r="471" spans="1:11" x14ac:dyDescent="0.25">
      <c r="A471">
        <v>470</v>
      </c>
      <c r="B471" s="1" t="s">
        <v>160</v>
      </c>
      <c r="C471">
        <v>106</v>
      </c>
      <c r="D471">
        <v>19</v>
      </c>
      <c r="E471">
        <v>18</v>
      </c>
      <c r="F471">
        <v>3</v>
      </c>
      <c r="G471">
        <v>35</v>
      </c>
      <c r="H471">
        <v>6</v>
      </c>
      <c r="I471">
        <v>6</v>
      </c>
      <c r="J471">
        <v>48</v>
      </c>
      <c r="K471" s="1" t="s">
        <v>384</v>
      </c>
    </row>
    <row r="472" spans="1:11" x14ac:dyDescent="0.25">
      <c r="A472">
        <v>471</v>
      </c>
      <c r="B472" s="1" t="s">
        <v>929</v>
      </c>
      <c r="C472">
        <v>84</v>
      </c>
      <c r="D472">
        <v>16</v>
      </c>
      <c r="E472">
        <v>17</v>
      </c>
      <c r="F472">
        <v>2</v>
      </c>
      <c r="G472">
        <v>42</v>
      </c>
      <c r="H472">
        <v>8</v>
      </c>
      <c r="I472">
        <v>8</v>
      </c>
      <c r="J472">
        <v>58</v>
      </c>
      <c r="K472" s="1" t="s">
        <v>384</v>
      </c>
    </row>
    <row r="473" spans="1:11" x14ac:dyDescent="0.25">
      <c r="A473">
        <v>472</v>
      </c>
      <c r="B473" s="1" t="s">
        <v>1198</v>
      </c>
      <c r="C473">
        <v>387</v>
      </c>
      <c r="D473">
        <v>100</v>
      </c>
      <c r="E473">
        <v>133</v>
      </c>
      <c r="F473">
        <v>9</v>
      </c>
      <c r="G473">
        <v>43</v>
      </c>
      <c r="H473">
        <v>11</v>
      </c>
      <c r="I473">
        <v>15</v>
      </c>
      <c r="J473">
        <v>69</v>
      </c>
      <c r="K473" s="1" t="s">
        <v>384</v>
      </c>
    </row>
    <row r="474" spans="1:11" x14ac:dyDescent="0.25">
      <c r="A474">
        <v>473</v>
      </c>
      <c r="B474" s="1" t="s">
        <v>1199</v>
      </c>
      <c r="C474">
        <v>76</v>
      </c>
      <c r="D474">
        <v>11</v>
      </c>
      <c r="E474">
        <v>9</v>
      </c>
      <c r="F474">
        <v>1</v>
      </c>
      <c r="G474">
        <v>76</v>
      </c>
      <c r="H474">
        <v>11</v>
      </c>
      <c r="I474">
        <v>9</v>
      </c>
      <c r="J474">
        <v>96</v>
      </c>
      <c r="K474" s="1" t="s">
        <v>384</v>
      </c>
    </row>
    <row r="475" spans="1:11" x14ac:dyDescent="0.25">
      <c r="A475">
        <v>474</v>
      </c>
      <c r="B475" s="1" t="s">
        <v>15596</v>
      </c>
      <c r="C475">
        <v>76</v>
      </c>
      <c r="D475">
        <v>11</v>
      </c>
      <c r="E475">
        <v>9</v>
      </c>
      <c r="F475">
        <v>1</v>
      </c>
      <c r="G475">
        <v>76</v>
      </c>
      <c r="H475">
        <v>11</v>
      </c>
      <c r="I475">
        <v>9</v>
      </c>
      <c r="J475">
        <v>96</v>
      </c>
      <c r="K475" s="1" t="s">
        <v>384</v>
      </c>
    </row>
    <row r="476" spans="1:11" x14ac:dyDescent="0.25">
      <c r="A476">
        <v>475</v>
      </c>
      <c r="B476" s="1" t="s">
        <v>1204</v>
      </c>
      <c r="C476">
        <v>45</v>
      </c>
      <c r="D476">
        <v>6</v>
      </c>
      <c r="E476">
        <v>4</v>
      </c>
      <c r="F476">
        <v>1</v>
      </c>
      <c r="G476">
        <v>45</v>
      </c>
      <c r="H476">
        <v>6</v>
      </c>
      <c r="I476">
        <v>4</v>
      </c>
      <c r="J476">
        <v>55</v>
      </c>
      <c r="K476" s="1" t="s">
        <v>384</v>
      </c>
    </row>
    <row r="477" spans="1:11" x14ac:dyDescent="0.25">
      <c r="A477">
        <v>476</v>
      </c>
      <c r="B477" s="1" t="s">
        <v>1205</v>
      </c>
      <c r="C477">
        <v>45</v>
      </c>
      <c r="D477">
        <v>6</v>
      </c>
      <c r="E477">
        <v>4</v>
      </c>
      <c r="F477">
        <v>1</v>
      </c>
      <c r="G477">
        <v>45</v>
      </c>
      <c r="H477">
        <v>6</v>
      </c>
      <c r="I477">
        <v>4</v>
      </c>
      <c r="J477">
        <v>55</v>
      </c>
      <c r="K477" s="1" t="s">
        <v>384</v>
      </c>
    </row>
    <row r="478" spans="1:11" x14ac:dyDescent="0.25">
      <c r="A478">
        <v>477</v>
      </c>
      <c r="B478" s="1" t="s">
        <v>1207</v>
      </c>
      <c r="C478">
        <v>379</v>
      </c>
      <c r="D478">
        <v>72</v>
      </c>
      <c r="E478">
        <v>286</v>
      </c>
      <c r="F478">
        <v>6</v>
      </c>
      <c r="G478">
        <v>63</v>
      </c>
      <c r="H478">
        <v>12</v>
      </c>
      <c r="I478">
        <v>48</v>
      </c>
      <c r="J478">
        <v>123</v>
      </c>
      <c r="K478" s="1" t="s">
        <v>384</v>
      </c>
    </row>
    <row r="479" spans="1:11" x14ac:dyDescent="0.25">
      <c r="A479">
        <v>478</v>
      </c>
      <c r="B479" s="1" t="s">
        <v>659</v>
      </c>
      <c r="C479">
        <v>1839</v>
      </c>
      <c r="D479">
        <v>377</v>
      </c>
      <c r="E479">
        <v>803</v>
      </c>
      <c r="F479">
        <v>38</v>
      </c>
      <c r="G479">
        <v>48</v>
      </c>
      <c r="H479">
        <v>10</v>
      </c>
      <c r="I479">
        <v>21</v>
      </c>
      <c r="J479">
        <v>79</v>
      </c>
      <c r="K479" s="1" t="s">
        <v>384</v>
      </c>
    </row>
    <row r="480" spans="1:11" x14ac:dyDescent="0.25">
      <c r="A480">
        <v>479</v>
      </c>
      <c r="B480" s="1" t="s">
        <v>1208</v>
      </c>
      <c r="C480">
        <v>199</v>
      </c>
      <c r="D480">
        <v>43</v>
      </c>
      <c r="E480">
        <v>19</v>
      </c>
      <c r="F480">
        <v>5</v>
      </c>
      <c r="G480">
        <v>40</v>
      </c>
      <c r="H480">
        <v>9</v>
      </c>
      <c r="I480">
        <v>4</v>
      </c>
      <c r="J480">
        <v>52</v>
      </c>
      <c r="K480" s="1" t="s">
        <v>384</v>
      </c>
    </row>
    <row r="481" spans="1:11" x14ac:dyDescent="0.25">
      <c r="A481">
        <v>480</v>
      </c>
      <c r="B481" s="1" t="s">
        <v>1020</v>
      </c>
      <c r="C481">
        <v>430</v>
      </c>
      <c r="D481">
        <v>85</v>
      </c>
      <c r="E481">
        <v>71</v>
      </c>
      <c r="F481">
        <v>12</v>
      </c>
      <c r="G481">
        <v>36</v>
      </c>
      <c r="H481">
        <v>7</v>
      </c>
      <c r="I481">
        <v>6</v>
      </c>
      <c r="J481">
        <v>49</v>
      </c>
      <c r="K481" s="1" t="s">
        <v>384</v>
      </c>
    </row>
    <row r="482" spans="1:11" x14ac:dyDescent="0.25">
      <c r="A482">
        <v>481</v>
      </c>
      <c r="B482" s="1" t="s">
        <v>1209</v>
      </c>
      <c r="C482">
        <v>79</v>
      </c>
      <c r="D482">
        <v>6</v>
      </c>
      <c r="E482">
        <v>18</v>
      </c>
      <c r="F482">
        <v>2</v>
      </c>
      <c r="G482">
        <v>40</v>
      </c>
      <c r="H482">
        <v>3</v>
      </c>
      <c r="I482">
        <v>9</v>
      </c>
      <c r="J482">
        <v>52</v>
      </c>
      <c r="K482" s="1" t="s">
        <v>384</v>
      </c>
    </row>
    <row r="483" spans="1:11" x14ac:dyDescent="0.25">
      <c r="A483">
        <v>482</v>
      </c>
      <c r="B483" s="1" t="s">
        <v>129</v>
      </c>
      <c r="C483">
        <v>178</v>
      </c>
      <c r="D483">
        <v>21</v>
      </c>
      <c r="E483">
        <v>41</v>
      </c>
      <c r="F483">
        <v>6</v>
      </c>
      <c r="G483">
        <v>30</v>
      </c>
      <c r="H483">
        <v>4</v>
      </c>
      <c r="I483">
        <v>7</v>
      </c>
      <c r="J483">
        <v>40</v>
      </c>
      <c r="K483" s="1" t="s">
        <v>384</v>
      </c>
    </row>
    <row r="484" spans="1:11" x14ac:dyDescent="0.25">
      <c r="A484">
        <v>483</v>
      </c>
      <c r="B484" s="1" t="s">
        <v>1210</v>
      </c>
      <c r="C484">
        <v>422</v>
      </c>
      <c r="D484">
        <v>59</v>
      </c>
      <c r="E484">
        <v>115</v>
      </c>
      <c r="F484">
        <v>8</v>
      </c>
      <c r="G484">
        <v>53</v>
      </c>
      <c r="H484">
        <v>7</v>
      </c>
      <c r="I484">
        <v>14</v>
      </c>
      <c r="J484">
        <v>74</v>
      </c>
      <c r="K484" s="1" t="s">
        <v>384</v>
      </c>
    </row>
    <row r="485" spans="1:11" x14ac:dyDescent="0.25">
      <c r="A485">
        <v>484</v>
      </c>
      <c r="B485" s="1" t="s">
        <v>15682</v>
      </c>
      <c r="C485">
        <v>126</v>
      </c>
      <c r="D485">
        <v>12</v>
      </c>
      <c r="E485">
        <v>30</v>
      </c>
      <c r="F485">
        <v>3</v>
      </c>
      <c r="G485">
        <v>42</v>
      </c>
      <c r="H485">
        <v>4</v>
      </c>
      <c r="I485">
        <v>10</v>
      </c>
      <c r="J485">
        <v>56</v>
      </c>
      <c r="K485" s="1" t="s">
        <v>384</v>
      </c>
    </row>
    <row r="486" spans="1:11" x14ac:dyDescent="0.25">
      <c r="A486">
        <v>485</v>
      </c>
      <c r="B486" s="1" t="s">
        <v>1213</v>
      </c>
      <c r="C486">
        <v>107</v>
      </c>
      <c r="D486">
        <v>8</v>
      </c>
      <c r="E486">
        <v>24</v>
      </c>
      <c r="F486">
        <v>2</v>
      </c>
      <c r="G486">
        <v>54</v>
      </c>
      <c r="H486">
        <v>4</v>
      </c>
      <c r="I486">
        <v>12</v>
      </c>
      <c r="J486">
        <v>70</v>
      </c>
      <c r="K486" s="1" t="s">
        <v>384</v>
      </c>
    </row>
    <row r="487" spans="1:11" x14ac:dyDescent="0.25">
      <c r="A487">
        <v>486</v>
      </c>
      <c r="B487" s="1" t="s">
        <v>1214</v>
      </c>
      <c r="C487">
        <v>107</v>
      </c>
      <c r="D487">
        <v>8</v>
      </c>
      <c r="E487">
        <v>24</v>
      </c>
      <c r="F487">
        <v>2</v>
      </c>
      <c r="G487">
        <v>54</v>
      </c>
      <c r="H487">
        <v>4</v>
      </c>
      <c r="I487">
        <v>12</v>
      </c>
      <c r="J487">
        <v>70</v>
      </c>
      <c r="K487" s="1" t="s">
        <v>384</v>
      </c>
    </row>
    <row r="488" spans="1:11" x14ac:dyDescent="0.25">
      <c r="A488">
        <v>487</v>
      </c>
      <c r="B488" s="1" t="s">
        <v>1215</v>
      </c>
      <c r="C488">
        <v>281</v>
      </c>
      <c r="D488">
        <v>41</v>
      </c>
      <c r="E488">
        <v>70</v>
      </c>
      <c r="F488">
        <v>8</v>
      </c>
      <c r="G488">
        <v>35</v>
      </c>
      <c r="H488">
        <v>5</v>
      </c>
      <c r="I488">
        <v>9</v>
      </c>
      <c r="J488">
        <v>49</v>
      </c>
      <c r="K488" s="1" t="s">
        <v>384</v>
      </c>
    </row>
    <row r="489" spans="1:11" x14ac:dyDescent="0.25">
      <c r="A489">
        <v>488</v>
      </c>
      <c r="B489" s="1" t="s">
        <v>15735</v>
      </c>
      <c r="C489">
        <v>88</v>
      </c>
      <c r="D489">
        <v>12</v>
      </c>
      <c r="E489">
        <v>22</v>
      </c>
      <c r="F489">
        <v>2</v>
      </c>
      <c r="G489">
        <v>44</v>
      </c>
      <c r="H489">
        <v>6</v>
      </c>
      <c r="I489">
        <v>11</v>
      </c>
      <c r="J489">
        <v>61</v>
      </c>
      <c r="K489" s="1" t="s">
        <v>384</v>
      </c>
    </row>
    <row r="490" spans="1:11" x14ac:dyDescent="0.25">
      <c r="A490">
        <v>489</v>
      </c>
      <c r="B490" s="1" t="s">
        <v>1216</v>
      </c>
      <c r="C490">
        <v>613</v>
      </c>
      <c r="D490">
        <v>57</v>
      </c>
      <c r="E490">
        <v>42</v>
      </c>
      <c r="F490">
        <v>10</v>
      </c>
      <c r="G490">
        <v>61</v>
      </c>
      <c r="H490">
        <v>6</v>
      </c>
      <c r="I490">
        <v>4</v>
      </c>
      <c r="J490">
        <v>71</v>
      </c>
      <c r="K490" s="1" t="s">
        <v>384</v>
      </c>
    </row>
    <row r="491" spans="1:11" x14ac:dyDescent="0.25">
      <c r="A491">
        <v>490</v>
      </c>
      <c r="B491" s="1" t="s">
        <v>16474</v>
      </c>
      <c r="C491">
        <v>61</v>
      </c>
      <c r="D491">
        <v>7</v>
      </c>
      <c r="E491">
        <v>5</v>
      </c>
      <c r="F491">
        <v>2</v>
      </c>
      <c r="G491">
        <v>30</v>
      </c>
      <c r="H491">
        <v>4</v>
      </c>
      <c r="I491">
        <v>2</v>
      </c>
      <c r="J491">
        <v>36</v>
      </c>
      <c r="K491" s="1" t="s">
        <v>384</v>
      </c>
    </row>
    <row r="492" spans="1:11" x14ac:dyDescent="0.25">
      <c r="A492">
        <v>491</v>
      </c>
      <c r="B492" s="1" t="s">
        <v>1217</v>
      </c>
      <c r="C492">
        <v>1292</v>
      </c>
      <c r="D492">
        <v>334</v>
      </c>
      <c r="E492">
        <v>243</v>
      </c>
      <c r="F492">
        <v>43</v>
      </c>
      <c r="G492">
        <v>30</v>
      </c>
      <c r="H492">
        <v>8</v>
      </c>
      <c r="I492">
        <v>6</v>
      </c>
      <c r="J492">
        <v>43</v>
      </c>
      <c r="K492" s="1" t="s">
        <v>384</v>
      </c>
    </row>
    <row r="493" spans="1:11" x14ac:dyDescent="0.25">
      <c r="A493">
        <v>492</v>
      </c>
      <c r="B493" s="1" t="s">
        <v>1231</v>
      </c>
      <c r="C493">
        <v>89</v>
      </c>
      <c r="D493">
        <v>8</v>
      </c>
      <c r="E493">
        <v>9</v>
      </c>
      <c r="F493">
        <v>1</v>
      </c>
      <c r="G493">
        <v>89</v>
      </c>
      <c r="H493">
        <v>8</v>
      </c>
      <c r="I493">
        <v>9</v>
      </c>
      <c r="J493">
        <v>106</v>
      </c>
      <c r="K493" s="1" t="s">
        <v>384</v>
      </c>
    </row>
    <row r="494" spans="1:11" x14ac:dyDescent="0.25">
      <c r="A494">
        <v>493</v>
      </c>
      <c r="B494" s="1" t="s">
        <v>1232</v>
      </c>
      <c r="C494">
        <v>89</v>
      </c>
      <c r="D494">
        <v>8</v>
      </c>
      <c r="E494">
        <v>9</v>
      </c>
      <c r="F494">
        <v>1</v>
      </c>
      <c r="G494">
        <v>89</v>
      </c>
      <c r="H494">
        <v>8</v>
      </c>
      <c r="I494">
        <v>9</v>
      </c>
      <c r="J494">
        <v>106</v>
      </c>
      <c r="K494" s="1" t="s">
        <v>384</v>
      </c>
    </row>
    <row r="495" spans="1:11" x14ac:dyDescent="0.25">
      <c r="A495">
        <v>494</v>
      </c>
      <c r="B495" s="1" t="s">
        <v>1233</v>
      </c>
      <c r="C495">
        <v>161</v>
      </c>
      <c r="D495">
        <v>12</v>
      </c>
      <c r="E495">
        <v>12</v>
      </c>
      <c r="F495">
        <v>2</v>
      </c>
      <c r="G495">
        <v>80</v>
      </c>
      <c r="H495">
        <v>6</v>
      </c>
      <c r="I495">
        <v>6</v>
      </c>
      <c r="J495">
        <v>92</v>
      </c>
      <c r="K495" s="1" t="s">
        <v>384</v>
      </c>
    </row>
    <row r="496" spans="1:11" x14ac:dyDescent="0.25">
      <c r="A496">
        <v>495</v>
      </c>
      <c r="B496" s="1" t="s">
        <v>1234</v>
      </c>
      <c r="C496">
        <v>89</v>
      </c>
      <c r="D496">
        <v>8</v>
      </c>
      <c r="E496">
        <v>9</v>
      </c>
      <c r="F496">
        <v>1</v>
      </c>
      <c r="G496">
        <v>89</v>
      </c>
      <c r="H496">
        <v>8</v>
      </c>
      <c r="I496">
        <v>9</v>
      </c>
      <c r="J496">
        <v>106</v>
      </c>
      <c r="K496" s="1" t="s">
        <v>384</v>
      </c>
    </row>
    <row r="497" spans="1:11" x14ac:dyDescent="0.25">
      <c r="A497">
        <v>496</v>
      </c>
      <c r="B497" s="1" t="s">
        <v>1258</v>
      </c>
      <c r="C497">
        <v>80</v>
      </c>
      <c r="D497">
        <v>12</v>
      </c>
      <c r="E497">
        <v>19</v>
      </c>
      <c r="F497">
        <v>1</v>
      </c>
      <c r="G497">
        <v>80</v>
      </c>
      <c r="H497">
        <v>12</v>
      </c>
      <c r="I497">
        <v>19</v>
      </c>
      <c r="J497">
        <v>111</v>
      </c>
      <c r="K497" s="1" t="s">
        <v>384</v>
      </c>
    </row>
    <row r="498" spans="1:11" x14ac:dyDescent="0.25">
      <c r="A498">
        <v>497</v>
      </c>
      <c r="B498" s="1" t="s">
        <v>107</v>
      </c>
      <c r="C498">
        <v>632</v>
      </c>
      <c r="D498">
        <v>91</v>
      </c>
      <c r="E498">
        <v>162</v>
      </c>
      <c r="F498">
        <v>14</v>
      </c>
      <c r="G498">
        <v>45</v>
      </c>
      <c r="H498">
        <v>6</v>
      </c>
      <c r="I498">
        <v>12</v>
      </c>
      <c r="J498">
        <v>63</v>
      </c>
      <c r="K498" s="1" t="s">
        <v>384</v>
      </c>
    </row>
    <row r="499" spans="1:11" x14ac:dyDescent="0.25">
      <c r="A499">
        <v>498</v>
      </c>
      <c r="B499" s="1" t="s">
        <v>1259</v>
      </c>
      <c r="C499">
        <v>95</v>
      </c>
      <c r="D499">
        <v>15</v>
      </c>
      <c r="E499">
        <v>19</v>
      </c>
      <c r="F499">
        <v>2</v>
      </c>
      <c r="G499">
        <v>48</v>
      </c>
      <c r="H499">
        <v>8</v>
      </c>
      <c r="I499">
        <v>10</v>
      </c>
      <c r="J499">
        <v>64</v>
      </c>
      <c r="K499" s="1" t="s">
        <v>384</v>
      </c>
    </row>
    <row r="500" spans="1:11" x14ac:dyDescent="0.25">
      <c r="A500">
        <v>499</v>
      </c>
      <c r="B500" s="1" t="s">
        <v>915</v>
      </c>
      <c r="C500">
        <v>80</v>
      </c>
      <c r="D500">
        <v>12</v>
      </c>
      <c r="E500">
        <v>19</v>
      </c>
      <c r="F500">
        <v>1</v>
      </c>
      <c r="G500">
        <v>80</v>
      </c>
      <c r="H500">
        <v>12</v>
      </c>
      <c r="I500">
        <v>19</v>
      </c>
      <c r="J500">
        <v>111</v>
      </c>
      <c r="K500" s="1" t="s">
        <v>384</v>
      </c>
    </row>
    <row r="501" spans="1:11" x14ac:dyDescent="0.25">
      <c r="A501">
        <v>500</v>
      </c>
      <c r="B501" s="1" t="s">
        <v>912</v>
      </c>
      <c r="C501">
        <v>219</v>
      </c>
      <c r="D501">
        <v>57</v>
      </c>
      <c r="E501">
        <v>74</v>
      </c>
      <c r="F501">
        <v>4</v>
      </c>
      <c r="G501">
        <v>55</v>
      </c>
      <c r="H501">
        <v>14</v>
      </c>
      <c r="I501">
        <v>18</v>
      </c>
      <c r="J501">
        <v>88</v>
      </c>
      <c r="K501" s="1" t="s">
        <v>384</v>
      </c>
    </row>
    <row r="502" spans="1:11" x14ac:dyDescent="0.25">
      <c r="A502">
        <v>501</v>
      </c>
      <c r="B502" s="1" t="s">
        <v>17615</v>
      </c>
      <c r="C502">
        <v>57</v>
      </c>
      <c r="D502">
        <v>7</v>
      </c>
      <c r="E502">
        <v>12</v>
      </c>
      <c r="F502">
        <v>1</v>
      </c>
      <c r="G502">
        <v>57</v>
      </c>
      <c r="H502">
        <v>7</v>
      </c>
      <c r="I502">
        <v>12</v>
      </c>
      <c r="J502">
        <v>76</v>
      </c>
      <c r="K502" s="1" t="s">
        <v>384</v>
      </c>
    </row>
    <row r="503" spans="1:11" x14ac:dyDescent="0.25">
      <c r="A503">
        <v>502</v>
      </c>
      <c r="B503" s="1" t="s">
        <v>17616</v>
      </c>
      <c r="C503">
        <v>57</v>
      </c>
      <c r="D503">
        <v>7</v>
      </c>
      <c r="E503">
        <v>12</v>
      </c>
      <c r="F503">
        <v>1</v>
      </c>
      <c r="G503">
        <v>57</v>
      </c>
      <c r="H503">
        <v>7</v>
      </c>
      <c r="I503">
        <v>12</v>
      </c>
      <c r="J503">
        <v>76</v>
      </c>
      <c r="K503" s="1" t="s">
        <v>384</v>
      </c>
    </row>
    <row r="504" spans="1:11" x14ac:dyDescent="0.25">
      <c r="A504">
        <v>503</v>
      </c>
      <c r="B504" s="1" t="s">
        <v>1272</v>
      </c>
      <c r="C504">
        <v>194</v>
      </c>
      <c r="D504">
        <v>33</v>
      </c>
      <c r="E504">
        <v>39</v>
      </c>
      <c r="F504">
        <v>4</v>
      </c>
      <c r="G504">
        <v>48</v>
      </c>
      <c r="H504">
        <v>8</v>
      </c>
      <c r="I504">
        <v>10</v>
      </c>
      <c r="J504">
        <v>66</v>
      </c>
      <c r="K504" s="1" t="s">
        <v>384</v>
      </c>
    </row>
    <row r="505" spans="1:11" x14ac:dyDescent="0.25">
      <c r="A505">
        <v>504</v>
      </c>
      <c r="B505" s="1" t="s">
        <v>171</v>
      </c>
      <c r="C505">
        <v>96</v>
      </c>
      <c r="D505">
        <v>12</v>
      </c>
      <c r="E505">
        <v>28</v>
      </c>
      <c r="F505">
        <v>2</v>
      </c>
      <c r="G505">
        <v>48</v>
      </c>
      <c r="H505">
        <v>6</v>
      </c>
      <c r="I505">
        <v>14</v>
      </c>
      <c r="J505">
        <v>68</v>
      </c>
      <c r="K505" s="1" t="s">
        <v>384</v>
      </c>
    </row>
    <row r="506" spans="1:11" x14ac:dyDescent="0.25">
      <c r="A506">
        <v>505</v>
      </c>
      <c r="B506" s="1" t="s">
        <v>1273</v>
      </c>
      <c r="C506">
        <v>57</v>
      </c>
      <c r="D506">
        <v>7</v>
      </c>
      <c r="E506">
        <v>12</v>
      </c>
      <c r="F506">
        <v>1</v>
      </c>
      <c r="G506">
        <v>57</v>
      </c>
      <c r="H506">
        <v>7</v>
      </c>
      <c r="I506">
        <v>12</v>
      </c>
      <c r="J506">
        <v>76</v>
      </c>
      <c r="K506" s="1" t="s">
        <v>384</v>
      </c>
    </row>
    <row r="507" spans="1:11" x14ac:dyDescent="0.25">
      <c r="A507">
        <v>506</v>
      </c>
      <c r="B507" s="1" t="s">
        <v>1030</v>
      </c>
      <c r="C507">
        <v>219</v>
      </c>
      <c r="D507">
        <v>33</v>
      </c>
      <c r="E507">
        <v>58</v>
      </c>
      <c r="F507">
        <v>4</v>
      </c>
      <c r="G507">
        <v>55</v>
      </c>
      <c r="H507">
        <v>8</v>
      </c>
      <c r="I507">
        <v>14</v>
      </c>
      <c r="J507">
        <v>78</v>
      </c>
      <c r="K507" s="1" t="s">
        <v>384</v>
      </c>
    </row>
    <row r="508" spans="1:11" x14ac:dyDescent="0.25">
      <c r="A508">
        <v>507</v>
      </c>
      <c r="B508" s="1" t="s">
        <v>1274</v>
      </c>
      <c r="C508">
        <v>231</v>
      </c>
      <c r="D508">
        <v>58</v>
      </c>
      <c r="E508">
        <v>44</v>
      </c>
      <c r="F508">
        <v>4</v>
      </c>
      <c r="G508">
        <v>58</v>
      </c>
      <c r="H508">
        <v>14</v>
      </c>
      <c r="I508">
        <v>11</v>
      </c>
      <c r="J508">
        <v>83</v>
      </c>
      <c r="K508" s="1" t="s">
        <v>384</v>
      </c>
    </row>
    <row r="509" spans="1:11" x14ac:dyDescent="0.25">
      <c r="A509">
        <v>508</v>
      </c>
      <c r="B509" s="1" t="s">
        <v>1034</v>
      </c>
      <c r="C509">
        <v>153</v>
      </c>
      <c r="D509">
        <v>7</v>
      </c>
      <c r="E509">
        <v>30</v>
      </c>
      <c r="F509">
        <v>2</v>
      </c>
      <c r="G509">
        <v>76</v>
      </c>
      <c r="H509">
        <v>4</v>
      </c>
      <c r="I509">
        <v>15</v>
      </c>
      <c r="J509">
        <v>95</v>
      </c>
      <c r="K509" s="1" t="s">
        <v>384</v>
      </c>
    </row>
    <row r="510" spans="1:11" x14ac:dyDescent="0.25">
      <c r="A510">
        <v>509</v>
      </c>
      <c r="B510" s="1" t="s">
        <v>1275</v>
      </c>
      <c r="C510">
        <v>639</v>
      </c>
      <c r="D510">
        <v>58</v>
      </c>
      <c r="E510">
        <v>116</v>
      </c>
      <c r="F510">
        <v>8</v>
      </c>
      <c r="G510">
        <v>80</v>
      </c>
      <c r="H510">
        <v>7</v>
      </c>
      <c r="I510">
        <v>14</v>
      </c>
      <c r="J510">
        <v>102</v>
      </c>
      <c r="K510" s="1" t="s">
        <v>384</v>
      </c>
    </row>
    <row r="511" spans="1:11" x14ac:dyDescent="0.25">
      <c r="A511">
        <v>510</v>
      </c>
      <c r="B511" s="1" t="s">
        <v>434</v>
      </c>
      <c r="C511">
        <v>718</v>
      </c>
      <c r="D511">
        <v>111</v>
      </c>
      <c r="E511">
        <v>253</v>
      </c>
      <c r="F511">
        <v>11</v>
      </c>
      <c r="G511">
        <v>65</v>
      </c>
      <c r="H511">
        <v>10</v>
      </c>
      <c r="I511">
        <v>23</v>
      </c>
      <c r="J511">
        <v>98</v>
      </c>
      <c r="K511" s="1" t="s">
        <v>384</v>
      </c>
    </row>
    <row r="512" spans="1:11" x14ac:dyDescent="0.25">
      <c r="A512">
        <v>511</v>
      </c>
      <c r="B512" s="1" t="s">
        <v>1276</v>
      </c>
      <c r="C512">
        <v>68</v>
      </c>
      <c r="D512">
        <v>7</v>
      </c>
      <c r="E512">
        <v>9</v>
      </c>
      <c r="F512">
        <v>1</v>
      </c>
      <c r="G512">
        <v>68</v>
      </c>
      <c r="H512">
        <v>7</v>
      </c>
      <c r="I512">
        <v>9</v>
      </c>
      <c r="J512">
        <v>84</v>
      </c>
      <c r="K512" s="1" t="s">
        <v>384</v>
      </c>
    </row>
    <row r="513" spans="1:11" x14ac:dyDescent="0.25">
      <c r="A513">
        <v>512</v>
      </c>
      <c r="B513" s="1" t="s">
        <v>426</v>
      </c>
      <c r="C513">
        <v>68</v>
      </c>
      <c r="D513">
        <v>7</v>
      </c>
      <c r="E513">
        <v>9</v>
      </c>
      <c r="F513">
        <v>1</v>
      </c>
      <c r="G513">
        <v>68</v>
      </c>
      <c r="H513">
        <v>7</v>
      </c>
      <c r="I513">
        <v>9</v>
      </c>
      <c r="J513">
        <v>84</v>
      </c>
      <c r="K513" s="1" t="s">
        <v>384</v>
      </c>
    </row>
    <row r="514" spans="1:11" x14ac:dyDescent="0.25">
      <c r="A514">
        <v>513</v>
      </c>
      <c r="B514" s="1" t="s">
        <v>1277</v>
      </c>
      <c r="C514">
        <v>68</v>
      </c>
      <c r="D514">
        <v>7</v>
      </c>
      <c r="E514">
        <v>9</v>
      </c>
      <c r="F514">
        <v>1</v>
      </c>
      <c r="G514">
        <v>68</v>
      </c>
      <c r="H514">
        <v>7</v>
      </c>
      <c r="I514">
        <v>9</v>
      </c>
      <c r="J514">
        <v>84</v>
      </c>
      <c r="K514" s="1" t="s">
        <v>384</v>
      </c>
    </row>
    <row r="515" spans="1:11" x14ac:dyDescent="0.25">
      <c r="A515">
        <v>514</v>
      </c>
      <c r="B515" s="1" t="s">
        <v>49</v>
      </c>
      <c r="C515">
        <v>1326</v>
      </c>
      <c r="D515">
        <v>278</v>
      </c>
      <c r="E515">
        <v>363</v>
      </c>
      <c r="F515">
        <v>47</v>
      </c>
      <c r="G515">
        <v>28</v>
      </c>
      <c r="H515">
        <v>6</v>
      </c>
      <c r="I515">
        <v>8</v>
      </c>
      <c r="J515">
        <v>42</v>
      </c>
      <c r="K515" s="1" t="s">
        <v>384</v>
      </c>
    </row>
    <row r="516" spans="1:11" x14ac:dyDescent="0.25">
      <c r="A516">
        <v>515</v>
      </c>
      <c r="B516" s="1" t="s">
        <v>20</v>
      </c>
      <c r="C516">
        <v>811</v>
      </c>
      <c r="D516">
        <v>128</v>
      </c>
      <c r="E516">
        <v>252</v>
      </c>
      <c r="F516">
        <v>13</v>
      </c>
      <c r="G516">
        <v>62</v>
      </c>
      <c r="H516">
        <v>10</v>
      </c>
      <c r="I516">
        <v>19</v>
      </c>
      <c r="J516">
        <v>92</v>
      </c>
      <c r="K516" s="1" t="s">
        <v>384</v>
      </c>
    </row>
    <row r="517" spans="1:11" x14ac:dyDescent="0.25">
      <c r="A517">
        <v>516</v>
      </c>
      <c r="B517" s="1" t="s">
        <v>1290</v>
      </c>
      <c r="C517">
        <v>50</v>
      </c>
      <c r="D517">
        <v>2</v>
      </c>
      <c r="E517">
        <v>11</v>
      </c>
      <c r="F517">
        <v>1</v>
      </c>
      <c r="G517">
        <v>50</v>
      </c>
      <c r="H517">
        <v>2</v>
      </c>
      <c r="I517">
        <v>11</v>
      </c>
      <c r="J517">
        <v>63</v>
      </c>
      <c r="K517" s="1" t="s">
        <v>384</v>
      </c>
    </row>
    <row r="518" spans="1:11" x14ac:dyDescent="0.25">
      <c r="A518">
        <v>517</v>
      </c>
      <c r="B518" s="1" t="s">
        <v>1291</v>
      </c>
      <c r="C518">
        <v>108</v>
      </c>
      <c r="D518">
        <v>4</v>
      </c>
      <c r="E518">
        <v>15</v>
      </c>
      <c r="F518">
        <v>2</v>
      </c>
      <c r="G518">
        <v>54</v>
      </c>
      <c r="H518">
        <v>2</v>
      </c>
      <c r="I518">
        <v>8</v>
      </c>
      <c r="J518">
        <v>64</v>
      </c>
      <c r="K518" s="1" t="s">
        <v>384</v>
      </c>
    </row>
    <row r="519" spans="1:11" x14ac:dyDescent="0.25">
      <c r="A519">
        <v>518</v>
      </c>
      <c r="B519" s="1" t="s">
        <v>1294</v>
      </c>
      <c r="C519">
        <v>10</v>
      </c>
      <c r="D519">
        <v>2</v>
      </c>
      <c r="E519">
        <v>1</v>
      </c>
      <c r="F519">
        <v>1</v>
      </c>
      <c r="G519">
        <v>10</v>
      </c>
      <c r="H519">
        <v>2</v>
      </c>
      <c r="I519">
        <v>1</v>
      </c>
      <c r="J519">
        <v>13</v>
      </c>
      <c r="K519" s="1" t="s">
        <v>384</v>
      </c>
    </row>
    <row r="520" spans="1:11" x14ac:dyDescent="0.25">
      <c r="A520">
        <v>519</v>
      </c>
      <c r="B520" s="1" t="s">
        <v>17617</v>
      </c>
      <c r="C520">
        <v>731</v>
      </c>
      <c r="D520">
        <v>140</v>
      </c>
      <c r="E520">
        <v>289</v>
      </c>
      <c r="F520">
        <v>13</v>
      </c>
      <c r="G520">
        <v>56</v>
      </c>
      <c r="H520">
        <v>11</v>
      </c>
      <c r="I520">
        <v>22</v>
      </c>
      <c r="J520">
        <v>89</v>
      </c>
      <c r="K520" s="1" t="s">
        <v>384</v>
      </c>
    </row>
    <row r="521" spans="1:11" x14ac:dyDescent="0.25">
      <c r="A521">
        <v>520</v>
      </c>
      <c r="B521" s="1" t="s">
        <v>1297</v>
      </c>
      <c r="C521">
        <v>250</v>
      </c>
      <c r="D521">
        <v>28</v>
      </c>
      <c r="E521">
        <v>86</v>
      </c>
      <c r="F521">
        <v>2</v>
      </c>
      <c r="G521">
        <v>125</v>
      </c>
      <c r="H521">
        <v>14</v>
      </c>
      <c r="I521">
        <v>43</v>
      </c>
      <c r="J521">
        <v>182</v>
      </c>
      <c r="K521" s="1" t="s">
        <v>384</v>
      </c>
    </row>
    <row r="522" spans="1:11" x14ac:dyDescent="0.25">
      <c r="A522">
        <v>521</v>
      </c>
      <c r="B522" s="1" t="s">
        <v>1298</v>
      </c>
      <c r="C522">
        <v>125</v>
      </c>
      <c r="D522">
        <v>14</v>
      </c>
      <c r="E522">
        <v>43</v>
      </c>
      <c r="F522">
        <v>1</v>
      </c>
      <c r="G522">
        <v>125</v>
      </c>
      <c r="H522">
        <v>14</v>
      </c>
      <c r="I522">
        <v>43</v>
      </c>
      <c r="J522">
        <v>182</v>
      </c>
      <c r="K522" s="1" t="s">
        <v>384</v>
      </c>
    </row>
    <row r="523" spans="1:11" x14ac:dyDescent="0.25">
      <c r="A523">
        <v>522</v>
      </c>
      <c r="B523" s="1" t="s">
        <v>1299</v>
      </c>
      <c r="C523">
        <v>125</v>
      </c>
      <c r="D523">
        <v>14</v>
      </c>
      <c r="E523">
        <v>43</v>
      </c>
      <c r="F523">
        <v>1</v>
      </c>
      <c r="G523">
        <v>125</v>
      </c>
      <c r="H523">
        <v>14</v>
      </c>
      <c r="I523">
        <v>43</v>
      </c>
      <c r="J523">
        <v>182</v>
      </c>
      <c r="K523" s="1" t="s">
        <v>384</v>
      </c>
    </row>
    <row r="524" spans="1:11" x14ac:dyDescent="0.25">
      <c r="A524">
        <v>523</v>
      </c>
      <c r="B524" s="1" t="s">
        <v>1300</v>
      </c>
      <c r="C524">
        <v>125</v>
      </c>
      <c r="D524">
        <v>14</v>
      </c>
      <c r="E524">
        <v>43</v>
      </c>
      <c r="F524">
        <v>1</v>
      </c>
      <c r="G524">
        <v>125</v>
      </c>
      <c r="H524">
        <v>14</v>
      </c>
      <c r="I524">
        <v>43</v>
      </c>
      <c r="J524">
        <v>182</v>
      </c>
      <c r="K524" s="1" t="s">
        <v>384</v>
      </c>
    </row>
    <row r="525" spans="1:11" x14ac:dyDescent="0.25">
      <c r="A525">
        <v>524</v>
      </c>
      <c r="B525" s="1" t="s">
        <v>1301</v>
      </c>
      <c r="C525">
        <v>125</v>
      </c>
      <c r="D525">
        <v>14</v>
      </c>
      <c r="E525">
        <v>43</v>
      </c>
      <c r="F525">
        <v>1</v>
      </c>
      <c r="G525">
        <v>125</v>
      </c>
      <c r="H525">
        <v>14</v>
      </c>
      <c r="I525">
        <v>43</v>
      </c>
      <c r="J525">
        <v>182</v>
      </c>
      <c r="K525" s="1" t="s">
        <v>384</v>
      </c>
    </row>
    <row r="526" spans="1:11" x14ac:dyDescent="0.25">
      <c r="A526">
        <v>525</v>
      </c>
      <c r="B526" s="1" t="s">
        <v>1312</v>
      </c>
      <c r="C526">
        <v>79</v>
      </c>
      <c r="D526">
        <v>7</v>
      </c>
      <c r="E526">
        <v>14</v>
      </c>
      <c r="F526">
        <v>1</v>
      </c>
      <c r="G526">
        <v>79</v>
      </c>
      <c r="H526">
        <v>7</v>
      </c>
      <c r="I526">
        <v>14</v>
      </c>
      <c r="J526">
        <v>100</v>
      </c>
      <c r="K526" s="1" t="s">
        <v>384</v>
      </c>
    </row>
    <row r="527" spans="1:11" x14ac:dyDescent="0.25">
      <c r="A527">
        <v>526</v>
      </c>
      <c r="B527" s="1" t="s">
        <v>1313</v>
      </c>
      <c r="C527">
        <v>79</v>
      </c>
      <c r="D527">
        <v>7</v>
      </c>
      <c r="E527">
        <v>14</v>
      </c>
      <c r="F527">
        <v>1</v>
      </c>
      <c r="G527">
        <v>79</v>
      </c>
      <c r="H527">
        <v>7</v>
      </c>
      <c r="I527">
        <v>14</v>
      </c>
      <c r="J527">
        <v>100</v>
      </c>
      <c r="K527" s="1" t="s">
        <v>384</v>
      </c>
    </row>
    <row r="528" spans="1:11" x14ac:dyDescent="0.25">
      <c r="A528">
        <v>527</v>
      </c>
      <c r="B528" s="1" t="s">
        <v>16400</v>
      </c>
      <c r="C528">
        <v>1340</v>
      </c>
      <c r="D528">
        <v>102</v>
      </c>
      <c r="E528">
        <v>158</v>
      </c>
      <c r="F528">
        <v>13</v>
      </c>
      <c r="G528">
        <v>103</v>
      </c>
      <c r="H528">
        <v>8</v>
      </c>
      <c r="I528">
        <v>12</v>
      </c>
      <c r="J528">
        <v>123</v>
      </c>
      <c r="K528" s="1" t="s">
        <v>384</v>
      </c>
    </row>
    <row r="529" spans="1:11" x14ac:dyDescent="0.25">
      <c r="A529">
        <v>528</v>
      </c>
      <c r="B529" s="1" t="s">
        <v>1440</v>
      </c>
      <c r="C529">
        <v>527</v>
      </c>
      <c r="D529">
        <v>29</v>
      </c>
      <c r="E529">
        <v>64</v>
      </c>
      <c r="F529">
        <v>2</v>
      </c>
      <c r="G529">
        <v>264</v>
      </c>
      <c r="H529">
        <v>14</v>
      </c>
      <c r="I529">
        <v>32</v>
      </c>
      <c r="J529">
        <v>310</v>
      </c>
      <c r="K529" s="1" t="s">
        <v>384</v>
      </c>
    </row>
    <row r="530" spans="1:11" x14ac:dyDescent="0.25">
      <c r="A530">
        <v>529</v>
      </c>
      <c r="B530" s="1" t="s">
        <v>336</v>
      </c>
      <c r="C530">
        <v>330</v>
      </c>
      <c r="D530">
        <v>40</v>
      </c>
      <c r="E530">
        <v>124</v>
      </c>
      <c r="F530">
        <v>6</v>
      </c>
      <c r="G530">
        <v>55</v>
      </c>
      <c r="H530">
        <v>7</v>
      </c>
      <c r="I530">
        <v>21</v>
      </c>
      <c r="J530">
        <v>82</v>
      </c>
      <c r="K530" s="1" t="s">
        <v>384</v>
      </c>
    </row>
    <row r="531" spans="1:11" x14ac:dyDescent="0.25">
      <c r="A531">
        <v>530</v>
      </c>
      <c r="B531" s="1" t="s">
        <v>705</v>
      </c>
      <c r="C531">
        <v>105</v>
      </c>
      <c r="D531">
        <v>17</v>
      </c>
      <c r="E531">
        <v>5</v>
      </c>
      <c r="F531">
        <v>3</v>
      </c>
      <c r="G531">
        <v>35</v>
      </c>
      <c r="H531">
        <v>6</v>
      </c>
      <c r="I531">
        <v>2</v>
      </c>
      <c r="J531">
        <v>42</v>
      </c>
      <c r="K531" s="1" t="s">
        <v>384</v>
      </c>
    </row>
    <row r="532" spans="1:11" x14ac:dyDescent="0.25">
      <c r="A532">
        <v>531</v>
      </c>
      <c r="B532" s="1" t="s">
        <v>706</v>
      </c>
      <c r="C532">
        <v>29</v>
      </c>
      <c r="D532">
        <v>7</v>
      </c>
      <c r="E532">
        <v>1</v>
      </c>
      <c r="F532">
        <v>1</v>
      </c>
      <c r="G532">
        <v>29</v>
      </c>
      <c r="H532">
        <v>7</v>
      </c>
      <c r="I532">
        <v>1</v>
      </c>
      <c r="J532">
        <v>37</v>
      </c>
      <c r="K532" s="1" t="s">
        <v>384</v>
      </c>
    </row>
    <row r="533" spans="1:11" x14ac:dyDescent="0.25">
      <c r="A533">
        <v>532</v>
      </c>
      <c r="B533" s="1" t="s">
        <v>1333</v>
      </c>
      <c r="C533">
        <v>52</v>
      </c>
      <c r="D533">
        <v>4</v>
      </c>
      <c r="E533">
        <v>7</v>
      </c>
      <c r="F533">
        <v>1</v>
      </c>
      <c r="G533">
        <v>52</v>
      </c>
      <c r="H533">
        <v>4</v>
      </c>
      <c r="I533">
        <v>7</v>
      </c>
      <c r="J533">
        <v>63</v>
      </c>
      <c r="K533" s="1" t="s">
        <v>384</v>
      </c>
    </row>
    <row r="534" spans="1:11" x14ac:dyDescent="0.25">
      <c r="A534">
        <v>533</v>
      </c>
      <c r="B534" s="1" t="s">
        <v>1334</v>
      </c>
      <c r="C534">
        <v>124</v>
      </c>
      <c r="D534">
        <v>17</v>
      </c>
      <c r="E534">
        <v>21</v>
      </c>
      <c r="F534">
        <v>2</v>
      </c>
      <c r="G534">
        <v>62</v>
      </c>
      <c r="H534">
        <v>8</v>
      </c>
      <c r="I534">
        <v>10</v>
      </c>
      <c r="J534">
        <v>81</v>
      </c>
      <c r="K534" s="1" t="s">
        <v>384</v>
      </c>
    </row>
    <row r="535" spans="1:11" x14ac:dyDescent="0.25">
      <c r="A535">
        <v>534</v>
      </c>
      <c r="B535" s="1" t="s">
        <v>523</v>
      </c>
      <c r="C535">
        <v>2297</v>
      </c>
      <c r="D535">
        <v>207</v>
      </c>
      <c r="E535">
        <v>330</v>
      </c>
      <c r="F535">
        <v>22</v>
      </c>
      <c r="G535">
        <v>104</v>
      </c>
      <c r="H535">
        <v>9</v>
      </c>
      <c r="I535">
        <v>15</v>
      </c>
      <c r="J535">
        <v>129</v>
      </c>
      <c r="K535" s="1" t="s">
        <v>384</v>
      </c>
    </row>
    <row r="536" spans="1:11" x14ac:dyDescent="0.25">
      <c r="A536">
        <v>535</v>
      </c>
      <c r="B536" s="1" t="s">
        <v>17618</v>
      </c>
      <c r="C536">
        <v>74</v>
      </c>
      <c r="D536">
        <v>6</v>
      </c>
      <c r="E536">
        <v>20</v>
      </c>
      <c r="F536">
        <v>1</v>
      </c>
      <c r="G536">
        <v>74</v>
      </c>
      <c r="H536">
        <v>6</v>
      </c>
      <c r="I536">
        <v>20</v>
      </c>
      <c r="J536">
        <v>100</v>
      </c>
      <c r="K536" s="1" t="s">
        <v>384</v>
      </c>
    </row>
    <row r="537" spans="1:11" x14ac:dyDescent="0.25">
      <c r="A537">
        <v>536</v>
      </c>
      <c r="B537" s="1" t="s">
        <v>1335</v>
      </c>
      <c r="C537">
        <v>74</v>
      </c>
      <c r="D537">
        <v>6</v>
      </c>
      <c r="E537">
        <v>20</v>
      </c>
      <c r="F537">
        <v>1</v>
      </c>
      <c r="G537">
        <v>74</v>
      </c>
      <c r="H537">
        <v>6</v>
      </c>
      <c r="I537">
        <v>20</v>
      </c>
      <c r="J537">
        <v>100</v>
      </c>
      <c r="K537" s="1" t="s">
        <v>384</v>
      </c>
    </row>
    <row r="538" spans="1:11" x14ac:dyDescent="0.25">
      <c r="A538">
        <v>537</v>
      </c>
      <c r="B538" s="1" t="s">
        <v>1336</v>
      </c>
      <c r="C538">
        <v>74</v>
      </c>
      <c r="D538">
        <v>6</v>
      </c>
      <c r="E538">
        <v>20</v>
      </c>
      <c r="F538">
        <v>1</v>
      </c>
      <c r="G538">
        <v>74</v>
      </c>
      <c r="H538">
        <v>6</v>
      </c>
      <c r="I538">
        <v>20</v>
      </c>
      <c r="J538">
        <v>100</v>
      </c>
      <c r="K538" s="1" t="s">
        <v>384</v>
      </c>
    </row>
    <row r="539" spans="1:11" x14ac:dyDescent="0.25">
      <c r="A539">
        <v>538</v>
      </c>
      <c r="B539" s="1" t="s">
        <v>1337</v>
      </c>
      <c r="C539">
        <v>264</v>
      </c>
      <c r="D539">
        <v>26</v>
      </c>
      <c r="E539">
        <v>63</v>
      </c>
      <c r="F539">
        <v>6</v>
      </c>
      <c r="G539">
        <v>44</v>
      </c>
      <c r="H539">
        <v>4</v>
      </c>
      <c r="I539">
        <v>10</v>
      </c>
      <c r="J539">
        <v>59</v>
      </c>
      <c r="K539" s="1" t="s">
        <v>384</v>
      </c>
    </row>
    <row r="540" spans="1:11" x14ac:dyDescent="0.25">
      <c r="A540">
        <v>539</v>
      </c>
      <c r="B540" s="1" t="s">
        <v>1338</v>
      </c>
      <c r="C540">
        <v>74</v>
      </c>
      <c r="D540">
        <v>6</v>
      </c>
      <c r="E540">
        <v>20</v>
      </c>
      <c r="F540">
        <v>1</v>
      </c>
      <c r="G540">
        <v>74</v>
      </c>
      <c r="H540">
        <v>6</v>
      </c>
      <c r="I540">
        <v>20</v>
      </c>
      <c r="J540">
        <v>100</v>
      </c>
      <c r="K540" s="1" t="s">
        <v>384</v>
      </c>
    </row>
    <row r="541" spans="1:11" x14ac:dyDescent="0.25">
      <c r="A541">
        <v>540</v>
      </c>
      <c r="B541" s="1" t="s">
        <v>1339</v>
      </c>
      <c r="C541">
        <v>114</v>
      </c>
      <c r="D541">
        <v>8</v>
      </c>
      <c r="E541">
        <v>34</v>
      </c>
      <c r="F541">
        <v>2</v>
      </c>
      <c r="G541">
        <v>57</v>
      </c>
      <c r="H541">
        <v>4</v>
      </c>
      <c r="I541">
        <v>17</v>
      </c>
      <c r="J541">
        <v>78</v>
      </c>
      <c r="K541" s="1" t="s">
        <v>384</v>
      </c>
    </row>
    <row r="542" spans="1:11" x14ac:dyDescent="0.25">
      <c r="A542">
        <v>541</v>
      </c>
      <c r="B542" s="1" t="s">
        <v>1340</v>
      </c>
      <c r="C542">
        <v>74</v>
      </c>
      <c r="D542">
        <v>6</v>
      </c>
      <c r="E542">
        <v>20</v>
      </c>
      <c r="F542">
        <v>1</v>
      </c>
      <c r="G542">
        <v>74</v>
      </c>
      <c r="H542">
        <v>6</v>
      </c>
      <c r="I542">
        <v>20</v>
      </c>
      <c r="J542">
        <v>100</v>
      </c>
      <c r="K542" s="1" t="s">
        <v>384</v>
      </c>
    </row>
    <row r="543" spans="1:11" x14ac:dyDescent="0.25">
      <c r="A543">
        <v>542</v>
      </c>
      <c r="B543" s="1" t="s">
        <v>17619</v>
      </c>
      <c r="C543">
        <v>38</v>
      </c>
      <c r="D543">
        <v>8</v>
      </c>
      <c r="E543">
        <v>3</v>
      </c>
      <c r="F543">
        <v>1</v>
      </c>
      <c r="G543">
        <v>38</v>
      </c>
      <c r="H543">
        <v>8</v>
      </c>
      <c r="I543">
        <v>3</v>
      </c>
      <c r="J543">
        <v>49</v>
      </c>
      <c r="K543" s="1" t="s">
        <v>384</v>
      </c>
    </row>
    <row r="544" spans="1:11" x14ac:dyDescent="0.25">
      <c r="A544">
        <v>543</v>
      </c>
      <c r="B544" s="1" t="s">
        <v>919</v>
      </c>
      <c r="C544">
        <v>818</v>
      </c>
      <c r="D544">
        <v>137</v>
      </c>
      <c r="E544">
        <v>149</v>
      </c>
      <c r="F544">
        <v>22</v>
      </c>
      <c r="G544">
        <v>37</v>
      </c>
      <c r="H544">
        <v>6</v>
      </c>
      <c r="I544">
        <v>7</v>
      </c>
      <c r="J544">
        <v>50</v>
      </c>
      <c r="K544" s="1" t="s">
        <v>384</v>
      </c>
    </row>
    <row r="545" spans="1:11" x14ac:dyDescent="0.25">
      <c r="A545">
        <v>544</v>
      </c>
      <c r="B545" s="1" t="s">
        <v>1365</v>
      </c>
      <c r="C545">
        <v>38</v>
      </c>
      <c r="D545">
        <v>8</v>
      </c>
      <c r="E545">
        <v>3</v>
      </c>
      <c r="F545">
        <v>1</v>
      </c>
      <c r="G545">
        <v>38</v>
      </c>
      <c r="H545">
        <v>8</v>
      </c>
      <c r="I545">
        <v>3</v>
      </c>
      <c r="J545">
        <v>49</v>
      </c>
      <c r="K545" s="1" t="s">
        <v>384</v>
      </c>
    </row>
    <row r="546" spans="1:11" x14ac:dyDescent="0.25">
      <c r="A546">
        <v>545</v>
      </c>
      <c r="B546" s="1" t="s">
        <v>1366</v>
      </c>
      <c r="C546">
        <v>38</v>
      </c>
      <c r="D546">
        <v>8</v>
      </c>
      <c r="E546">
        <v>3</v>
      </c>
      <c r="F546">
        <v>1</v>
      </c>
      <c r="G546">
        <v>38</v>
      </c>
      <c r="H546">
        <v>8</v>
      </c>
      <c r="I546">
        <v>3</v>
      </c>
      <c r="J546">
        <v>49</v>
      </c>
      <c r="K546" s="1" t="s">
        <v>384</v>
      </c>
    </row>
    <row r="547" spans="1:11" x14ac:dyDescent="0.25">
      <c r="A547">
        <v>546</v>
      </c>
      <c r="B547" s="1" t="s">
        <v>17620</v>
      </c>
      <c r="C547">
        <v>38</v>
      </c>
      <c r="D547">
        <v>8</v>
      </c>
      <c r="E547">
        <v>3</v>
      </c>
      <c r="F547">
        <v>1</v>
      </c>
      <c r="G547">
        <v>38</v>
      </c>
      <c r="H547">
        <v>8</v>
      </c>
      <c r="I547">
        <v>3</v>
      </c>
      <c r="J547">
        <v>49</v>
      </c>
      <c r="K547" s="1" t="s">
        <v>384</v>
      </c>
    </row>
    <row r="548" spans="1:11" x14ac:dyDescent="0.25">
      <c r="A548">
        <v>547</v>
      </c>
      <c r="B548" s="1" t="s">
        <v>1367</v>
      </c>
      <c r="C548">
        <v>38</v>
      </c>
      <c r="D548">
        <v>8</v>
      </c>
      <c r="E548">
        <v>3</v>
      </c>
      <c r="F548">
        <v>1</v>
      </c>
      <c r="G548">
        <v>38</v>
      </c>
      <c r="H548">
        <v>8</v>
      </c>
      <c r="I548">
        <v>3</v>
      </c>
      <c r="J548">
        <v>49</v>
      </c>
      <c r="K548" s="1" t="s">
        <v>384</v>
      </c>
    </row>
    <row r="549" spans="1:11" x14ac:dyDescent="0.25">
      <c r="A549">
        <v>548</v>
      </c>
      <c r="B549" s="1" t="s">
        <v>1368</v>
      </c>
      <c r="C549">
        <v>38</v>
      </c>
      <c r="D549">
        <v>8</v>
      </c>
      <c r="E549">
        <v>3</v>
      </c>
      <c r="F549">
        <v>1</v>
      </c>
      <c r="G549">
        <v>38</v>
      </c>
      <c r="H549">
        <v>8</v>
      </c>
      <c r="I549">
        <v>3</v>
      </c>
      <c r="J549">
        <v>49</v>
      </c>
      <c r="K549" s="1" t="s">
        <v>384</v>
      </c>
    </row>
    <row r="550" spans="1:11" x14ac:dyDescent="0.25">
      <c r="A550">
        <v>549</v>
      </c>
      <c r="B550" s="1" t="s">
        <v>1506</v>
      </c>
      <c r="C550">
        <v>71</v>
      </c>
      <c r="D550">
        <v>11</v>
      </c>
      <c r="E550">
        <v>5</v>
      </c>
      <c r="F550">
        <v>2</v>
      </c>
      <c r="G550">
        <v>36</v>
      </c>
      <c r="H550">
        <v>6</v>
      </c>
      <c r="I550">
        <v>2</v>
      </c>
      <c r="J550">
        <v>44</v>
      </c>
      <c r="K550" s="1" t="s">
        <v>384</v>
      </c>
    </row>
    <row r="551" spans="1:11" x14ac:dyDescent="0.25">
      <c r="A551">
        <v>550</v>
      </c>
      <c r="B551" s="1" t="s">
        <v>1050</v>
      </c>
      <c r="C551">
        <v>322</v>
      </c>
      <c r="D551">
        <v>53</v>
      </c>
      <c r="E551">
        <v>38</v>
      </c>
      <c r="F551">
        <v>6</v>
      </c>
      <c r="G551">
        <v>54</v>
      </c>
      <c r="H551">
        <v>9</v>
      </c>
      <c r="I551">
        <v>6</v>
      </c>
      <c r="J551">
        <v>69</v>
      </c>
      <c r="K551" s="1" t="s">
        <v>384</v>
      </c>
    </row>
    <row r="552" spans="1:11" x14ac:dyDescent="0.25">
      <c r="A552">
        <v>551</v>
      </c>
      <c r="B552" s="1" t="s">
        <v>1374</v>
      </c>
      <c r="C552">
        <v>25</v>
      </c>
      <c r="D552">
        <v>3</v>
      </c>
      <c r="E552">
        <v>3</v>
      </c>
      <c r="F552">
        <v>1</v>
      </c>
      <c r="G552">
        <v>25</v>
      </c>
      <c r="H552">
        <v>3</v>
      </c>
      <c r="I552">
        <v>3</v>
      </c>
      <c r="J552">
        <v>31</v>
      </c>
      <c r="K552" s="1" t="s">
        <v>384</v>
      </c>
    </row>
    <row r="553" spans="1:11" x14ac:dyDescent="0.25">
      <c r="A553">
        <v>552</v>
      </c>
      <c r="B553" s="1" t="s">
        <v>1380</v>
      </c>
      <c r="C553">
        <v>56</v>
      </c>
      <c r="D553">
        <v>8</v>
      </c>
      <c r="E553">
        <v>4</v>
      </c>
      <c r="F553">
        <v>1</v>
      </c>
      <c r="G553">
        <v>56</v>
      </c>
      <c r="H553">
        <v>8</v>
      </c>
      <c r="I553">
        <v>4</v>
      </c>
      <c r="J553">
        <v>68</v>
      </c>
      <c r="K553" s="1" t="s">
        <v>384</v>
      </c>
    </row>
    <row r="554" spans="1:11" x14ac:dyDescent="0.25">
      <c r="A554">
        <v>553</v>
      </c>
      <c r="B554" s="1" t="s">
        <v>1381</v>
      </c>
      <c r="C554">
        <v>213</v>
      </c>
      <c r="D554">
        <v>24</v>
      </c>
      <c r="E554">
        <v>20</v>
      </c>
      <c r="F554">
        <v>4</v>
      </c>
      <c r="G554">
        <v>53</v>
      </c>
      <c r="H554">
        <v>6</v>
      </c>
      <c r="I554">
        <v>5</v>
      </c>
      <c r="J554">
        <v>64</v>
      </c>
      <c r="K554" s="1" t="s">
        <v>384</v>
      </c>
    </row>
    <row r="555" spans="1:11" x14ac:dyDescent="0.25">
      <c r="A555">
        <v>554</v>
      </c>
      <c r="B555" s="1" t="s">
        <v>84</v>
      </c>
      <c r="C555">
        <v>270</v>
      </c>
      <c r="D555">
        <v>63</v>
      </c>
      <c r="E555">
        <v>115</v>
      </c>
      <c r="F555">
        <v>8</v>
      </c>
      <c r="G555">
        <v>34</v>
      </c>
      <c r="H555">
        <v>8</v>
      </c>
      <c r="I555">
        <v>14</v>
      </c>
      <c r="J555">
        <v>56</v>
      </c>
      <c r="K555" s="1" t="s">
        <v>384</v>
      </c>
    </row>
    <row r="556" spans="1:11" x14ac:dyDescent="0.25">
      <c r="A556">
        <v>555</v>
      </c>
      <c r="B556" s="1" t="s">
        <v>16197</v>
      </c>
      <c r="C556">
        <v>72</v>
      </c>
      <c r="D556">
        <v>1</v>
      </c>
      <c r="E556">
        <v>6</v>
      </c>
      <c r="F556">
        <v>1</v>
      </c>
      <c r="G556">
        <v>72</v>
      </c>
      <c r="H556">
        <v>1</v>
      </c>
      <c r="I556">
        <v>6</v>
      </c>
      <c r="J556">
        <v>79</v>
      </c>
      <c r="K556" s="1" t="s">
        <v>384</v>
      </c>
    </row>
    <row r="557" spans="1:11" x14ac:dyDescent="0.25">
      <c r="A557">
        <v>556</v>
      </c>
      <c r="B557" s="1" t="s">
        <v>17621</v>
      </c>
      <c r="C557">
        <v>72</v>
      </c>
      <c r="D557">
        <v>1</v>
      </c>
      <c r="E557">
        <v>6</v>
      </c>
      <c r="F557">
        <v>1</v>
      </c>
      <c r="G557">
        <v>72</v>
      </c>
      <c r="H557">
        <v>1</v>
      </c>
      <c r="I557">
        <v>6</v>
      </c>
      <c r="J557">
        <v>79</v>
      </c>
      <c r="K557" s="1" t="s">
        <v>384</v>
      </c>
    </row>
    <row r="558" spans="1:11" x14ac:dyDescent="0.25">
      <c r="A558">
        <v>557</v>
      </c>
      <c r="B558" s="1" t="s">
        <v>652</v>
      </c>
      <c r="C558">
        <v>286</v>
      </c>
      <c r="D558">
        <v>19</v>
      </c>
      <c r="E558">
        <v>49</v>
      </c>
      <c r="F558">
        <v>3</v>
      </c>
      <c r="G558">
        <v>95</v>
      </c>
      <c r="H558">
        <v>6</v>
      </c>
      <c r="I558">
        <v>16</v>
      </c>
      <c r="J558">
        <v>118</v>
      </c>
      <c r="K558" s="1" t="s">
        <v>384</v>
      </c>
    </row>
    <row r="559" spans="1:11" x14ac:dyDescent="0.25">
      <c r="A559">
        <v>558</v>
      </c>
      <c r="B559" s="1" t="s">
        <v>1382</v>
      </c>
      <c r="C559">
        <v>72</v>
      </c>
      <c r="D559">
        <v>1</v>
      </c>
      <c r="E559">
        <v>6</v>
      </c>
      <c r="F559">
        <v>1</v>
      </c>
      <c r="G559">
        <v>72</v>
      </c>
      <c r="H559">
        <v>1</v>
      </c>
      <c r="I559">
        <v>6</v>
      </c>
      <c r="J559">
        <v>79</v>
      </c>
      <c r="K559" s="1" t="s">
        <v>384</v>
      </c>
    </row>
    <row r="560" spans="1:11" x14ac:dyDescent="0.25">
      <c r="A560">
        <v>559</v>
      </c>
      <c r="B560" s="1" t="s">
        <v>1383</v>
      </c>
      <c r="C560">
        <v>139</v>
      </c>
      <c r="D560">
        <v>13</v>
      </c>
      <c r="E560">
        <v>13</v>
      </c>
      <c r="F560">
        <v>4</v>
      </c>
      <c r="G560">
        <v>35</v>
      </c>
      <c r="H560">
        <v>3</v>
      </c>
      <c r="I560">
        <v>3</v>
      </c>
      <c r="J560">
        <v>41</v>
      </c>
      <c r="K560" s="1" t="s">
        <v>384</v>
      </c>
    </row>
    <row r="561" spans="1:11" x14ac:dyDescent="0.25">
      <c r="A561">
        <v>560</v>
      </c>
      <c r="B561" s="1" t="s">
        <v>466</v>
      </c>
      <c r="C561">
        <v>505</v>
      </c>
      <c r="D561">
        <v>41</v>
      </c>
      <c r="E561">
        <v>69</v>
      </c>
      <c r="F561">
        <v>5</v>
      </c>
      <c r="G561">
        <v>101</v>
      </c>
      <c r="H561">
        <v>8</v>
      </c>
      <c r="I561">
        <v>14</v>
      </c>
      <c r="J561">
        <v>123</v>
      </c>
      <c r="K561" s="1" t="s">
        <v>384</v>
      </c>
    </row>
    <row r="562" spans="1:11" x14ac:dyDescent="0.25">
      <c r="A562">
        <v>561</v>
      </c>
      <c r="B562" s="1" t="s">
        <v>1385</v>
      </c>
      <c r="C562">
        <v>49</v>
      </c>
      <c r="D562">
        <v>3</v>
      </c>
      <c r="E562">
        <v>3</v>
      </c>
      <c r="F562">
        <v>1</v>
      </c>
      <c r="G562">
        <v>49</v>
      </c>
      <c r="H562">
        <v>3</v>
      </c>
      <c r="I562">
        <v>3</v>
      </c>
      <c r="J562">
        <v>55</v>
      </c>
      <c r="K562" s="1" t="s">
        <v>384</v>
      </c>
    </row>
    <row r="563" spans="1:11" x14ac:dyDescent="0.25">
      <c r="A563">
        <v>562</v>
      </c>
      <c r="B563" s="1" t="s">
        <v>15680</v>
      </c>
      <c r="C563">
        <v>127</v>
      </c>
      <c r="D563">
        <v>10</v>
      </c>
      <c r="E563">
        <v>16</v>
      </c>
      <c r="F563">
        <v>2</v>
      </c>
      <c r="G563">
        <v>64</v>
      </c>
      <c r="H563">
        <v>5</v>
      </c>
      <c r="I563">
        <v>8</v>
      </c>
      <c r="J563">
        <v>76</v>
      </c>
      <c r="K563" s="1" t="s">
        <v>384</v>
      </c>
    </row>
    <row r="564" spans="1:11" x14ac:dyDescent="0.25">
      <c r="A564">
        <v>563</v>
      </c>
      <c r="B564" s="1" t="s">
        <v>1102</v>
      </c>
      <c r="C564">
        <v>356</v>
      </c>
      <c r="D564">
        <v>50</v>
      </c>
      <c r="E564">
        <v>46</v>
      </c>
      <c r="F564">
        <v>9</v>
      </c>
      <c r="G564">
        <v>40</v>
      </c>
      <c r="H564">
        <v>6</v>
      </c>
      <c r="I564">
        <v>5</v>
      </c>
      <c r="J564">
        <v>50</v>
      </c>
      <c r="K564" s="1" t="s">
        <v>384</v>
      </c>
    </row>
    <row r="565" spans="1:11" x14ac:dyDescent="0.25">
      <c r="A565">
        <v>564</v>
      </c>
      <c r="B565" s="1" t="s">
        <v>280</v>
      </c>
      <c r="C565">
        <v>185</v>
      </c>
      <c r="D565">
        <v>23</v>
      </c>
      <c r="E565">
        <v>13</v>
      </c>
      <c r="F565">
        <v>5</v>
      </c>
      <c r="G565">
        <v>37</v>
      </c>
      <c r="H565">
        <v>5</v>
      </c>
      <c r="I565">
        <v>3</v>
      </c>
      <c r="J565">
        <v>44</v>
      </c>
      <c r="K565" s="1" t="s">
        <v>384</v>
      </c>
    </row>
    <row r="566" spans="1:11" x14ac:dyDescent="0.25">
      <c r="A566">
        <v>565</v>
      </c>
      <c r="B566" s="1" t="s">
        <v>1242</v>
      </c>
      <c r="C566">
        <v>1104</v>
      </c>
      <c r="D566">
        <v>98</v>
      </c>
      <c r="E566">
        <v>133</v>
      </c>
      <c r="F566">
        <v>14</v>
      </c>
      <c r="G566">
        <v>79</v>
      </c>
      <c r="H566">
        <v>7</v>
      </c>
      <c r="I566">
        <v>10</v>
      </c>
      <c r="J566">
        <v>95</v>
      </c>
      <c r="K566" s="1" t="s">
        <v>384</v>
      </c>
    </row>
    <row r="567" spans="1:11" x14ac:dyDescent="0.25">
      <c r="A567">
        <v>566</v>
      </c>
      <c r="B567" s="1" t="s">
        <v>513</v>
      </c>
      <c r="C567">
        <v>1853</v>
      </c>
      <c r="D567">
        <v>319</v>
      </c>
      <c r="E567">
        <v>471</v>
      </c>
      <c r="F567">
        <v>44</v>
      </c>
      <c r="G567">
        <v>42</v>
      </c>
      <c r="H567">
        <v>7</v>
      </c>
      <c r="I567">
        <v>11</v>
      </c>
      <c r="J567">
        <v>60</v>
      </c>
      <c r="K567" s="1" t="s">
        <v>384</v>
      </c>
    </row>
    <row r="568" spans="1:11" x14ac:dyDescent="0.25">
      <c r="A568">
        <v>567</v>
      </c>
      <c r="B568" s="1" t="s">
        <v>1392</v>
      </c>
      <c r="C568">
        <v>244</v>
      </c>
      <c r="D568">
        <v>31</v>
      </c>
      <c r="E568">
        <v>22</v>
      </c>
      <c r="F568">
        <v>6</v>
      </c>
      <c r="G568">
        <v>41</v>
      </c>
      <c r="H568">
        <v>5</v>
      </c>
      <c r="I568">
        <v>4</v>
      </c>
      <c r="J568">
        <v>49</v>
      </c>
      <c r="K568" s="1" t="s">
        <v>384</v>
      </c>
    </row>
    <row r="569" spans="1:11" x14ac:dyDescent="0.25">
      <c r="A569">
        <v>568</v>
      </c>
      <c r="B569" s="1" t="s">
        <v>1393</v>
      </c>
      <c r="C569">
        <v>25</v>
      </c>
      <c r="D569">
        <v>3</v>
      </c>
      <c r="E569">
        <v>1</v>
      </c>
      <c r="F569">
        <v>1</v>
      </c>
      <c r="G569">
        <v>25</v>
      </c>
      <c r="H569">
        <v>3</v>
      </c>
      <c r="I569">
        <v>1</v>
      </c>
      <c r="J569">
        <v>29</v>
      </c>
      <c r="K569" s="1" t="s">
        <v>384</v>
      </c>
    </row>
    <row r="570" spans="1:11" x14ac:dyDescent="0.25">
      <c r="A570">
        <v>569</v>
      </c>
      <c r="B570" s="1" t="s">
        <v>1407</v>
      </c>
      <c r="C570">
        <v>79</v>
      </c>
      <c r="D570">
        <v>5</v>
      </c>
      <c r="E570">
        <v>1</v>
      </c>
      <c r="F570">
        <v>1</v>
      </c>
      <c r="G570">
        <v>79</v>
      </c>
      <c r="H570">
        <v>5</v>
      </c>
      <c r="I570">
        <v>1</v>
      </c>
      <c r="J570">
        <v>85</v>
      </c>
      <c r="K570" s="1" t="s">
        <v>384</v>
      </c>
    </row>
    <row r="571" spans="1:11" x14ac:dyDescent="0.25">
      <c r="A571">
        <v>570</v>
      </c>
      <c r="B571" s="1" t="s">
        <v>1223</v>
      </c>
      <c r="C571">
        <v>168</v>
      </c>
      <c r="D571">
        <v>17</v>
      </c>
      <c r="E571">
        <v>14</v>
      </c>
      <c r="F571">
        <v>3</v>
      </c>
      <c r="G571">
        <v>56</v>
      </c>
      <c r="H571">
        <v>6</v>
      </c>
      <c r="I571">
        <v>5</v>
      </c>
      <c r="J571">
        <v>66</v>
      </c>
      <c r="K571" s="1" t="s">
        <v>384</v>
      </c>
    </row>
    <row r="572" spans="1:11" x14ac:dyDescent="0.25">
      <c r="A572">
        <v>571</v>
      </c>
      <c r="B572" s="1" t="s">
        <v>1411</v>
      </c>
      <c r="C572">
        <v>63</v>
      </c>
      <c r="D572">
        <v>4</v>
      </c>
      <c r="E572">
        <v>8</v>
      </c>
      <c r="F572">
        <v>1</v>
      </c>
      <c r="G572">
        <v>63</v>
      </c>
      <c r="H572">
        <v>4</v>
      </c>
      <c r="I572">
        <v>8</v>
      </c>
      <c r="J572">
        <v>75</v>
      </c>
      <c r="K572" s="1" t="s">
        <v>384</v>
      </c>
    </row>
    <row r="573" spans="1:11" x14ac:dyDescent="0.25">
      <c r="A573">
        <v>572</v>
      </c>
      <c r="B573" s="1" t="s">
        <v>17622</v>
      </c>
      <c r="C573">
        <v>402</v>
      </c>
      <c r="D573">
        <v>29</v>
      </c>
      <c r="E573">
        <v>57</v>
      </c>
      <c r="F573">
        <v>4</v>
      </c>
      <c r="G573">
        <v>100</v>
      </c>
      <c r="H573">
        <v>7</v>
      </c>
      <c r="I573">
        <v>14</v>
      </c>
      <c r="J573">
        <v>122</v>
      </c>
      <c r="K573" s="1" t="s">
        <v>384</v>
      </c>
    </row>
    <row r="574" spans="1:11" x14ac:dyDescent="0.25">
      <c r="A574">
        <v>573</v>
      </c>
      <c r="B574" s="1" t="s">
        <v>1412</v>
      </c>
      <c r="C574">
        <v>63</v>
      </c>
      <c r="D574">
        <v>4</v>
      </c>
      <c r="E574">
        <v>8</v>
      </c>
      <c r="F574">
        <v>1</v>
      </c>
      <c r="G574">
        <v>63</v>
      </c>
      <c r="H574">
        <v>4</v>
      </c>
      <c r="I574">
        <v>8</v>
      </c>
      <c r="J574">
        <v>75</v>
      </c>
      <c r="K574" s="1" t="s">
        <v>384</v>
      </c>
    </row>
    <row r="575" spans="1:11" x14ac:dyDescent="0.25">
      <c r="A575">
        <v>574</v>
      </c>
      <c r="B575" s="1" t="s">
        <v>17623</v>
      </c>
      <c r="C575">
        <v>63</v>
      </c>
      <c r="D575">
        <v>4</v>
      </c>
      <c r="E575">
        <v>8</v>
      </c>
      <c r="F575">
        <v>1</v>
      </c>
      <c r="G575">
        <v>63</v>
      </c>
      <c r="H575">
        <v>4</v>
      </c>
      <c r="I575">
        <v>8</v>
      </c>
      <c r="J575">
        <v>75</v>
      </c>
      <c r="K575" s="1" t="s">
        <v>384</v>
      </c>
    </row>
    <row r="576" spans="1:11" x14ac:dyDescent="0.25">
      <c r="A576">
        <v>575</v>
      </c>
      <c r="B576" s="1" t="s">
        <v>772</v>
      </c>
      <c r="C576">
        <v>601</v>
      </c>
      <c r="D576">
        <v>60</v>
      </c>
      <c r="E576">
        <v>117</v>
      </c>
      <c r="F576">
        <v>8</v>
      </c>
      <c r="G576">
        <v>75</v>
      </c>
      <c r="H576">
        <v>8</v>
      </c>
      <c r="I576">
        <v>15</v>
      </c>
      <c r="J576">
        <v>97</v>
      </c>
      <c r="K576" s="1" t="s">
        <v>384</v>
      </c>
    </row>
    <row r="577" spans="1:11" x14ac:dyDescent="0.25">
      <c r="A577">
        <v>576</v>
      </c>
      <c r="B577" s="1" t="s">
        <v>17624</v>
      </c>
      <c r="C577">
        <v>448</v>
      </c>
      <c r="D577">
        <v>22</v>
      </c>
      <c r="E577">
        <v>50</v>
      </c>
      <c r="F577">
        <v>1</v>
      </c>
      <c r="G577">
        <v>448</v>
      </c>
      <c r="H577">
        <v>22</v>
      </c>
      <c r="I577">
        <v>50</v>
      </c>
      <c r="J577">
        <v>520</v>
      </c>
      <c r="K577" s="1" t="s">
        <v>384</v>
      </c>
    </row>
    <row r="578" spans="1:11" x14ac:dyDescent="0.25">
      <c r="A578">
        <v>577</v>
      </c>
      <c r="B578" s="1" t="s">
        <v>1439</v>
      </c>
      <c r="C578">
        <v>506</v>
      </c>
      <c r="D578">
        <v>24</v>
      </c>
      <c r="E578">
        <v>59</v>
      </c>
      <c r="F578">
        <v>2</v>
      </c>
      <c r="G578">
        <v>253</v>
      </c>
      <c r="H578">
        <v>12</v>
      </c>
      <c r="I578">
        <v>30</v>
      </c>
      <c r="J578">
        <v>294</v>
      </c>
      <c r="K578" s="1" t="s">
        <v>384</v>
      </c>
    </row>
    <row r="579" spans="1:11" x14ac:dyDescent="0.25">
      <c r="A579">
        <v>578</v>
      </c>
      <c r="B579" s="1" t="s">
        <v>1708</v>
      </c>
      <c r="C579">
        <v>1052</v>
      </c>
      <c r="D579">
        <v>58</v>
      </c>
      <c r="E579">
        <v>113</v>
      </c>
      <c r="F579">
        <v>4</v>
      </c>
      <c r="G579">
        <v>263</v>
      </c>
      <c r="H579">
        <v>14</v>
      </c>
      <c r="I579">
        <v>28</v>
      </c>
      <c r="J579">
        <v>306</v>
      </c>
      <c r="K579" s="1" t="s">
        <v>384</v>
      </c>
    </row>
    <row r="580" spans="1:11" x14ac:dyDescent="0.25">
      <c r="A580">
        <v>579</v>
      </c>
      <c r="B580" s="1" t="s">
        <v>1370</v>
      </c>
      <c r="C580">
        <v>448</v>
      </c>
      <c r="D580">
        <v>22</v>
      </c>
      <c r="E580">
        <v>50</v>
      </c>
      <c r="F580">
        <v>1</v>
      </c>
      <c r="G580">
        <v>448</v>
      </c>
      <c r="H580">
        <v>22</v>
      </c>
      <c r="I580">
        <v>50</v>
      </c>
      <c r="J580">
        <v>520</v>
      </c>
      <c r="K580" s="1" t="s">
        <v>384</v>
      </c>
    </row>
    <row r="581" spans="1:11" x14ac:dyDescent="0.25">
      <c r="A581">
        <v>580</v>
      </c>
      <c r="B581" s="1" t="s">
        <v>16549</v>
      </c>
      <c r="C581">
        <v>448</v>
      </c>
      <c r="D581">
        <v>22</v>
      </c>
      <c r="E581">
        <v>50</v>
      </c>
      <c r="F581">
        <v>1</v>
      </c>
      <c r="G581">
        <v>448</v>
      </c>
      <c r="H581">
        <v>22</v>
      </c>
      <c r="I581">
        <v>50</v>
      </c>
      <c r="J581">
        <v>520</v>
      </c>
      <c r="K581" s="1" t="s">
        <v>384</v>
      </c>
    </row>
    <row r="582" spans="1:11" x14ac:dyDescent="0.25">
      <c r="A582">
        <v>581</v>
      </c>
      <c r="B582" s="1" t="s">
        <v>1148</v>
      </c>
      <c r="C582">
        <v>324</v>
      </c>
      <c r="D582">
        <v>35</v>
      </c>
      <c r="E582">
        <v>48</v>
      </c>
      <c r="F582">
        <v>3</v>
      </c>
      <c r="G582">
        <v>108</v>
      </c>
      <c r="H582">
        <v>12</v>
      </c>
      <c r="I582">
        <v>16</v>
      </c>
      <c r="J582">
        <v>136</v>
      </c>
      <c r="K582" s="1" t="s">
        <v>384</v>
      </c>
    </row>
    <row r="583" spans="1:11" x14ac:dyDescent="0.25">
      <c r="A583">
        <v>582</v>
      </c>
      <c r="B583" s="1" t="s">
        <v>695</v>
      </c>
      <c r="C583">
        <v>483</v>
      </c>
      <c r="D583">
        <v>84</v>
      </c>
      <c r="E583">
        <v>89</v>
      </c>
      <c r="F583">
        <v>10</v>
      </c>
      <c r="G583">
        <v>48</v>
      </c>
      <c r="H583">
        <v>8</v>
      </c>
      <c r="I583">
        <v>9</v>
      </c>
      <c r="J583">
        <v>66</v>
      </c>
      <c r="K583" s="1" t="s">
        <v>384</v>
      </c>
    </row>
    <row r="584" spans="1:11" x14ac:dyDescent="0.25">
      <c r="A584">
        <v>583</v>
      </c>
      <c r="B584" s="1" t="s">
        <v>657</v>
      </c>
      <c r="C584">
        <v>65</v>
      </c>
      <c r="D584">
        <v>4</v>
      </c>
      <c r="E584">
        <v>5</v>
      </c>
      <c r="F584">
        <v>1</v>
      </c>
      <c r="G584">
        <v>65</v>
      </c>
      <c r="H584">
        <v>4</v>
      </c>
      <c r="I584">
        <v>5</v>
      </c>
      <c r="J584">
        <v>74</v>
      </c>
      <c r="K584" s="1" t="s">
        <v>384</v>
      </c>
    </row>
    <row r="585" spans="1:11" x14ac:dyDescent="0.25">
      <c r="A585">
        <v>584</v>
      </c>
      <c r="B585" s="1" t="s">
        <v>1458</v>
      </c>
      <c r="C585">
        <v>65</v>
      </c>
      <c r="D585">
        <v>4</v>
      </c>
      <c r="E585">
        <v>5</v>
      </c>
      <c r="F585">
        <v>1</v>
      </c>
      <c r="G585">
        <v>65</v>
      </c>
      <c r="H585">
        <v>4</v>
      </c>
      <c r="I585">
        <v>5</v>
      </c>
      <c r="J585">
        <v>74</v>
      </c>
      <c r="K585" s="1" t="s">
        <v>384</v>
      </c>
    </row>
    <row r="586" spans="1:11" x14ac:dyDescent="0.25">
      <c r="A586">
        <v>585</v>
      </c>
      <c r="B586" s="1" t="s">
        <v>521</v>
      </c>
      <c r="C586">
        <v>115</v>
      </c>
      <c r="D586">
        <v>7</v>
      </c>
      <c r="E586">
        <v>12</v>
      </c>
      <c r="F586">
        <v>2</v>
      </c>
      <c r="G586">
        <v>58</v>
      </c>
      <c r="H586">
        <v>4</v>
      </c>
      <c r="I586">
        <v>6</v>
      </c>
      <c r="J586">
        <v>67</v>
      </c>
      <c r="K586" s="1" t="s">
        <v>384</v>
      </c>
    </row>
    <row r="587" spans="1:11" x14ac:dyDescent="0.25">
      <c r="A587">
        <v>586</v>
      </c>
      <c r="B587" s="1" t="s">
        <v>1459</v>
      </c>
      <c r="C587">
        <v>65</v>
      </c>
      <c r="D587">
        <v>4</v>
      </c>
      <c r="E587">
        <v>5</v>
      </c>
      <c r="F587">
        <v>1</v>
      </c>
      <c r="G587">
        <v>65</v>
      </c>
      <c r="H587">
        <v>4</v>
      </c>
      <c r="I587">
        <v>5</v>
      </c>
      <c r="J587">
        <v>74</v>
      </c>
      <c r="K587" s="1" t="s">
        <v>384</v>
      </c>
    </row>
    <row r="588" spans="1:11" x14ac:dyDescent="0.25">
      <c r="A588">
        <v>587</v>
      </c>
      <c r="B588" s="1" t="s">
        <v>1460</v>
      </c>
      <c r="C588">
        <v>65</v>
      </c>
      <c r="D588">
        <v>4</v>
      </c>
      <c r="E588">
        <v>5</v>
      </c>
      <c r="F588">
        <v>1</v>
      </c>
      <c r="G588">
        <v>65</v>
      </c>
      <c r="H588">
        <v>4</v>
      </c>
      <c r="I588">
        <v>5</v>
      </c>
      <c r="J588">
        <v>74</v>
      </c>
      <c r="K588" s="1" t="s">
        <v>384</v>
      </c>
    </row>
    <row r="589" spans="1:11" x14ac:dyDescent="0.25">
      <c r="A589">
        <v>588</v>
      </c>
      <c r="B589" s="1" t="s">
        <v>1443</v>
      </c>
      <c r="C589">
        <v>109</v>
      </c>
      <c r="D589">
        <v>18</v>
      </c>
      <c r="E589">
        <v>17</v>
      </c>
      <c r="F589">
        <v>2</v>
      </c>
      <c r="G589">
        <v>54</v>
      </c>
      <c r="H589">
        <v>9</v>
      </c>
      <c r="I589">
        <v>8</v>
      </c>
      <c r="J589">
        <v>72</v>
      </c>
      <c r="K589" s="1" t="s">
        <v>384</v>
      </c>
    </row>
    <row r="590" spans="1:11" x14ac:dyDescent="0.25">
      <c r="A590">
        <v>589</v>
      </c>
      <c r="B590" s="1" t="s">
        <v>1431</v>
      </c>
      <c r="C590">
        <v>54</v>
      </c>
      <c r="D590">
        <v>11</v>
      </c>
      <c r="E590">
        <v>4</v>
      </c>
      <c r="F590">
        <v>1</v>
      </c>
      <c r="G590">
        <v>54</v>
      </c>
      <c r="H590">
        <v>11</v>
      </c>
      <c r="I590">
        <v>4</v>
      </c>
      <c r="J590">
        <v>69</v>
      </c>
      <c r="K590" s="1" t="s">
        <v>384</v>
      </c>
    </row>
    <row r="591" spans="1:11" x14ac:dyDescent="0.25">
      <c r="A591">
        <v>590</v>
      </c>
      <c r="B591" s="1" t="s">
        <v>140</v>
      </c>
      <c r="C591">
        <v>54</v>
      </c>
      <c r="D591">
        <v>11</v>
      </c>
      <c r="E591">
        <v>4</v>
      </c>
      <c r="F591">
        <v>1</v>
      </c>
      <c r="G591">
        <v>54</v>
      </c>
      <c r="H591">
        <v>11</v>
      </c>
      <c r="I591">
        <v>4</v>
      </c>
      <c r="J591">
        <v>69</v>
      </c>
      <c r="K591" s="1" t="s">
        <v>384</v>
      </c>
    </row>
    <row r="592" spans="1:11" x14ac:dyDescent="0.25">
      <c r="A592">
        <v>591</v>
      </c>
      <c r="B592" s="1" t="s">
        <v>1465</v>
      </c>
      <c r="C592">
        <v>116</v>
      </c>
      <c r="D592">
        <v>18</v>
      </c>
      <c r="E592">
        <v>13</v>
      </c>
      <c r="F592">
        <v>2</v>
      </c>
      <c r="G592">
        <v>58</v>
      </c>
      <c r="H592">
        <v>9</v>
      </c>
      <c r="I592">
        <v>6</v>
      </c>
      <c r="J592">
        <v>74</v>
      </c>
      <c r="K592" s="1" t="s">
        <v>384</v>
      </c>
    </row>
    <row r="593" spans="1:11" x14ac:dyDescent="0.25">
      <c r="A593">
        <v>592</v>
      </c>
      <c r="B593" s="1" t="s">
        <v>15677</v>
      </c>
      <c r="C593">
        <v>122</v>
      </c>
      <c r="D593">
        <v>10</v>
      </c>
      <c r="E593">
        <v>14</v>
      </c>
      <c r="F593">
        <v>1</v>
      </c>
      <c r="G593">
        <v>122</v>
      </c>
      <c r="H593">
        <v>10</v>
      </c>
      <c r="I593">
        <v>14</v>
      </c>
      <c r="J593">
        <v>146</v>
      </c>
      <c r="K593" s="1" t="s">
        <v>384</v>
      </c>
    </row>
    <row r="594" spans="1:11" x14ac:dyDescent="0.25">
      <c r="A594">
        <v>593</v>
      </c>
      <c r="B594" s="1" t="s">
        <v>17625</v>
      </c>
      <c r="C594">
        <v>122</v>
      </c>
      <c r="D594">
        <v>10</v>
      </c>
      <c r="E594">
        <v>14</v>
      </c>
      <c r="F594">
        <v>1</v>
      </c>
      <c r="G594">
        <v>122</v>
      </c>
      <c r="H594">
        <v>10</v>
      </c>
      <c r="I594">
        <v>14</v>
      </c>
      <c r="J594">
        <v>146</v>
      </c>
      <c r="K594" s="1" t="s">
        <v>384</v>
      </c>
    </row>
    <row r="595" spans="1:11" x14ac:dyDescent="0.25">
      <c r="A595">
        <v>594</v>
      </c>
      <c r="B595" s="1" t="s">
        <v>1466</v>
      </c>
      <c r="C595">
        <v>761</v>
      </c>
      <c r="D595">
        <v>75</v>
      </c>
      <c r="E595">
        <v>70</v>
      </c>
      <c r="F595">
        <v>12</v>
      </c>
      <c r="G595">
        <v>63</v>
      </c>
      <c r="H595">
        <v>6</v>
      </c>
      <c r="I595">
        <v>6</v>
      </c>
      <c r="J595">
        <v>75</v>
      </c>
      <c r="K595" s="1" t="s">
        <v>384</v>
      </c>
    </row>
    <row r="596" spans="1:11" x14ac:dyDescent="0.25">
      <c r="A596">
        <v>595</v>
      </c>
      <c r="B596" s="1" t="s">
        <v>1467</v>
      </c>
      <c r="C596">
        <v>122</v>
      </c>
      <c r="D596">
        <v>10</v>
      </c>
      <c r="E596">
        <v>14</v>
      </c>
      <c r="F596">
        <v>1</v>
      </c>
      <c r="G596">
        <v>122</v>
      </c>
      <c r="H596">
        <v>10</v>
      </c>
      <c r="I596">
        <v>14</v>
      </c>
      <c r="J596">
        <v>146</v>
      </c>
      <c r="K596" s="1" t="s">
        <v>384</v>
      </c>
    </row>
    <row r="597" spans="1:11" x14ac:dyDescent="0.25">
      <c r="A597">
        <v>596</v>
      </c>
      <c r="B597" s="1" t="s">
        <v>1468</v>
      </c>
      <c r="C597">
        <v>122</v>
      </c>
      <c r="D597">
        <v>10</v>
      </c>
      <c r="E597">
        <v>14</v>
      </c>
      <c r="F597">
        <v>1</v>
      </c>
      <c r="G597">
        <v>122</v>
      </c>
      <c r="H597">
        <v>10</v>
      </c>
      <c r="I597">
        <v>14</v>
      </c>
      <c r="J597">
        <v>146</v>
      </c>
      <c r="K597" s="1" t="s">
        <v>384</v>
      </c>
    </row>
    <row r="598" spans="1:11" x14ac:dyDescent="0.25">
      <c r="A598">
        <v>597</v>
      </c>
      <c r="B598" s="1" t="s">
        <v>1469</v>
      </c>
      <c r="C598">
        <v>254</v>
      </c>
      <c r="D598">
        <v>35</v>
      </c>
      <c r="E598">
        <v>58</v>
      </c>
      <c r="F598">
        <v>4</v>
      </c>
      <c r="G598">
        <v>64</v>
      </c>
      <c r="H598">
        <v>9</v>
      </c>
      <c r="I598">
        <v>14</v>
      </c>
      <c r="J598">
        <v>87</v>
      </c>
      <c r="K598" s="1" t="s">
        <v>384</v>
      </c>
    </row>
    <row r="599" spans="1:11" x14ac:dyDescent="0.25">
      <c r="A599">
        <v>598</v>
      </c>
      <c r="B599" s="1" t="s">
        <v>16186</v>
      </c>
      <c r="C599">
        <v>251</v>
      </c>
      <c r="D599">
        <v>32</v>
      </c>
      <c r="E599">
        <v>40</v>
      </c>
      <c r="F599">
        <v>4</v>
      </c>
      <c r="G599">
        <v>63</v>
      </c>
      <c r="H599">
        <v>8</v>
      </c>
      <c r="I599">
        <v>10</v>
      </c>
      <c r="J599">
        <v>81</v>
      </c>
      <c r="K599" s="1" t="s">
        <v>384</v>
      </c>
    </row>
    <row r="600" spans="1:11" x14ac:dyDescent="0.25">
      <c r="A600">
        <v>599</v>
      </c>
      <c r="B600" s="1" t="s">
        <v>1480</v>
      </c>
      <c r="C600">
        <v>31</v>
      </c>
      <c r="D600">
        <v>6</v>
      </c>
      <c r="E600">
        <v>13</v>
      </c>
      <c r="F600">
        <v>1</v>
      </c>
      <c r="G600">
        <v>31</v>
      </c>
      <c r="H600">
        <v>6</v>
      </c>
      <c r="I600">
        <v>13</v>
      </c>
      <c r="J600">
        <v>50</v>
      </c>
      <c r="K600" s="1" t="s">
        <v>384</v>
      </c>
    </row>
    <row r="601" spans="1:11" x14ac:dyDescent="0.25">
      <c r="A601">
        <v>600</v>
      </c>
      <c r="B601" s="1" t="s">
        <v>17626</v>
      </c>
      <c r="C601">
        <v>138</v>
      </c>
      <c r="D601">
        <v>14</v>
      </c>
      <c r="E601">
        <v>23</v>
      </c>
      <c r="F601">
        <v>3</v>
      </c>
      <c r="G601">
        <v>46</v>
      </c>
      <c r="H601">
        <v>5</v>
      </c>
      <c r="I601">
        <v>8</v>
      </c>
      <c r="J601">
        <v>58</v>
      </c>
      <c r="K601" s="1" t="s">
        <v>384</v>
      </c>
    </row>
    <row r="602" spans="1:11" x14ac:dyDescent="0.25">
      <c r="A602">
        <v>601</v>
      </c>
      <c r="B602" s="1" t="s">
        <v>1481</v>
      </c>
      <c r="C602">
        <v>81</v>
      </c>
      <c r="D602">
        <v>15</v>
      </c>
      <c r="E602">
        <v>27</v>
      </c>
      <c r="F602">
        <v>3</v>
      </c>
      <c r="G602">
        <v>27</v>
      </c>
      <c r="H602">
        <v>5</v>
      </c>
      <c r="I602">
        <v>9</v>
      </c>
      <c r="J602">
        <v>41</v>
      </c>
      <c r="K602" s="1" t="s">
        <v>384</v>
      </c>
    </row>
    <row r="603" spans="1:11" x14ac:dyDescent="0.25">
      <c r="A603">
        <v>602</v>
      </c>
      <c r="B603" s="1" t="s">
        <v>1482</v>
      </c>
      <c r="C603">
        <v>75</v>
      </c>
      <c r="D603">
        <v>16</v>
      </c>
      <c r="E603">
        <v>18</v>
      </c>
      <c r="F603">
        <v>3</v>
      </c>
      <c r="G603">
        <v>25</v>
      </c>
      <c r="H603">
        <v>5</v>
      </c>
      <c r="I603">
        <v>6</v>
      </c>
      <c r="J603">
        <v>36</v>
      </c>
      <c r="K603" s="1" t="s">
        <v>384</v>
      </c>
    </row>
    <row r="604" spans="1:11" x14ac:dyDescent="0.25">
      <c r="A604">
        <v>603</v>
      </c>
      <c r="B604" s="1" t="s">
        <v>1483</v>
      </c>
      <c r="C604">
        <v>46</v>
      </c>
      <c r="D604">
        <v>10</v>
      </c>
      <c r="E604">
        <v>14</v>
      </c>
      <c r="F604">
        <v>2</v>
      </c>
      <c r="G604">
        <v>23</v>
      </c>
      <c r="H604">
        <v>5</v>
      </c>
      <c r="I604">
        <v>7</v>
      </c>
      <c r="J604">
        <v>35</v>
      </c>
      <c r="K604" s="1" t="s">
        <v>384</v>
      </c>
    </row>
    <row r="605" spans="1:11" x14ac:dyDescent="0.25">
      <c r="A605">
        <v>604</v>
      </c>
      <c r="B605" s="1" t="s">
        <v>918</v>
      </c>
      <c r="C605">
        <v>216</v>
      </c>
      <c r="D605">
        <v>41</v>
      </c>
      <c r="E605">
        <v>57</v>
      </c>
      <c r="F605">
        <v>6</v>
      </c>
      <c r="G605">
        <v>36</v>
      </c>
      <c r="H605">
        <v>7</v>
      </c>
      <c r="I605">
        <v>10</v>
      </c>
      <c r="J605">
        <v>52</v>
      </c>
      <c r="K605" s="1" t="s">
        <v>384</v>
      </c>
    </row>
    <row r="606" spans="1:11" x14ac:dyDescent="0.25">
      <c r="A606">
        <v>605</v>
      </c>
      <c r="B606" s="1" t="s">
        <v>1484</v>
      </c>
      <c r="C606">
        <v>31</v>
      </c>
      <c r="D606">
        <v>6</v>
      </c>
      <c r="E606">
        <v>13</v>
      </c>
      <c r="F606">
        <v>1</v>
      </c>
      <c r="G606">
        <v>31</v>
      </c>
      <c r="H606">
        <v>6</v>
      </c>
      <c r="I606">
        <v>13</v>
      </c>
      <c r="J606">
        <v>50</v>
      </c>
      <c r="K606" s="1" t="s">
        <v>384</v>
      </c>
    </row>
    <row r="607" spans="1:11" x14ac:dyDescent="0.25">
      <c r="A607">
        <v>606</v>
      </c>
      <c r="B607" s="1" t="s">
        <v>1485</v>
      </c>
      <c r="C607">
        <v>47</v>
      </c>
      <c r="D607">
        <v>9</v>
      </c>
      <c r="E607">
        <v>13</v>
      </c>
      <c r="F607">
        <v>2</v>
      </c>
      <c r="G607">
        <v>24</v>
      </c>
      <c r="H607">
        <v>4</v>
      </c>
      <c r="I607">
        <v>6</v>
      </c>
      <c r="J607">
        <v>34</v>
      </c>
      <c r="K607" s="1" t="s">
        <v>384</v>
      </c>
    </row>
    <row r="608" spans="1:11" x14ac:dyDescent="0.25">
      <c r="A608">
        <v>607</v>
      </c>
      <c r="B608" s="1" t="s">
        <v>966</v>
      </c>
      <c r="C608">
        <v>33</v>
      </c>
      <c r="D608">
        <v>3</v>
      </c>
      <c r="E608">
        <v>2</v>
      </c>
      <c r="F608">
        <v>1</v>
      </c>
      <c r="G608">
        <v>33</v>
      </c>
      <c r="H608">
        <v>3</v>
      </c>
      <c r="I608">
        <v>2</v>
      </c>
      <c r="J608">
        <v>38</v>
      </c>
      <c r="K608" s="1" t="s">
        <v>384</v>
      </c>
    </row>
    <row r="609" spans="1:11" x14ac:dyDescent="0.25">
      <c r="A609">
        <v>608</v>
      </c>
      <c r="B609" s="1" t="s">
        <v>522</v>
      </c>
      <c r="C609">
        <v>150</v>
      </c>
      <c r="D609">
        <v>11</v>
      </c>
      <c r="E609">
        <v>13</v>
      </c>
      <c r="F609">
        <v>2</v>
      </c>
      <c r="G609">
        <v>75</v>
      </c>
      <c r="H609">
        <v>6</v>
      </c>
      <c r="I609">
        <v>6</v>
      </c>
      <c r="J609">
        <v>87</v>
      </c>
      <c r="K609" s="1" t="s">
        <v>384</v>
      </c>
    </row>
    <row r="610" spans="1:11" x14ac:dyDescent="0.25">
      <c r="A610">
        <v>609</v>
      </c>
      <c r="B610" s="1" t="s">
        <v>905</v>
      </c>
      <c r="C610">
        <v>581</v>
      </c>
      <c r="D610">
        <v>96</v>
      </c>
      <c r="E610">
        <v>152</v>
      </c>
      <c r="F610">
        <v>11</v>
      </c>
      <c r="G610">
        <v>53</v>
      </c>
      <c r="H610">
        <v>9</v>
      </c>
      <c r="I610">
        <v>14</v>
      </c>
      <c r="J610">
        <v>75</v>
      </c>
      <c r="K610" s="1" t="s">
        <v>384</v>
      </c>
    </row>
    <row r="611" spans="1:11" x14ac:dyDescent="0.25">
      <c r="A611">
        <v>610</v>
      </c>
      <c r="B611" s="1" t="s">
        <v>771</v>
      </c>
      <c r="C611">
        <v>19</v>
      </c>
      <c r="D611">
        <v>5</v>
      </c>
      <c r="E611">
        <v>1</v>
      </c>
      <c r="F611">
        <v>1</v>
      </c>
      <c r="G611">
        <v>19</v>
      </c>
      <c r="H611">
        <v>5</v>
      </c>
      <c r="I611">
        <v>1</v>
      </c>
      <c r="J611">
        <v>25</v>
      </c>
      <c r="K611" s="1" t="s">
        <v>384</v>
      </c>
    </row>
    <row r="612" spans="1:11" x14ac:dyDescent="0.25">
      <c r="A612">
        <v>611</v>
      </c>
      <c r="B612" s="1" t="s">
        <v>1513</v>
      </c>
      <c r="C612">
        <v>319</v>
      </c>
      <c r="D612">
        <v>23</v>
      </c>
      <c r="E612">
        <v>43</v>
      </c>
      <c r="F612">
        <v>2</v>
      </c>
      <c r="G612">
        <v>160</v>
      </c>
      <c r="H612">
        <v>12</v>
      </c>
      <c r="I612">
        <v>22</v>
      </c>
      <c r="J612">
        <v>192</v>
      </c>
      <c r="K612" s="1" t="s">
        <v>384</v>
      </c>
    </row>
    <row r="613" spans="1:11" x14ac:dyDescent="0.25">
      <c r="A613">
        <v>612</v>
      </c>
      <c r="B613" s="1" t="s">
        <v>355</v>
      </c>
      <c r="C613">
        <v>1567</v>
      </c>
      <c r="D613">
        <v>122</v>
      </c>
      <c r="E613">
        <v>240</v>
      </c>
      <c r="F613">
        <v>12</v>
      </c>
      <c r="G613">
        <v>131</v>
      </c>
      <c r="H613">
        <v>10</v>
      </c>
      <c r="I613">
        <v>20</v>
      </c>
      <c r="J613">
        <v>161</v>
      </c>
      <c r="K613" s="1" t="s">
        <v>384</v>
      </c>
    </row>
    <row r="614" spans="1:11" x14ac:dyDescent="0.25">
      <c r="A614">
        <v>613</v>
      </c>
      <c r="B614" s="1" t="s">
        <v>1517</v>
      </c>
      <c r="C614">
        <v>368</v>
      </c>
      <c r="D614">
        <v>28</v>
      </c>
      <c r="E614">
        <v>50</v>
      </c>
      <c r="F614">
        <v>4</v>
      </c>
      <c r="G614">
        <v>92</v>
      </c>
      <c r="H614">
        <v>7</v>
      </c>
      <c r="I614">
        <v>12</v>
      </c>
      <c r="J614">
        <v>112</v>
      </c>
      <c r="K614" s="1" t="s">
        <v>384</v>
      </c>
    </row>
    <row r="615" spans="1:11" x14ac:dyDescent="0.25">
      <c r="A615">
        <v>614</v>
      </c>
      <c r="B615" s="1" t="s">
        <v>1518</v>
      </c>
      <c r="C615">
        <v>106</v>
      </c>
      <c r="D615">
        <v>15</v>
      </c>
      <c r="E615">
        <v>7</v>
      </c>
      <c r="F615">
        <v>1</v>
      </c>
      <c r="G615">
        <v>106</v>
      </c>
      <c r="H615">
        <v>15</v>
      </c>
      <c r="I615">
        <v>7</v>
      </c>
      <c r="J615">
        <v>128</v>
      </c>
      <c r="K615" s="1" t="s">
        <v>384</v>
      </c>
    </row>
    <row r="616" spans="1:11" x14ac:dyDescent="0.25">
      <c r="A616">
        <v>615</v>
      </c>
      <c r="B616" s="1" t="s">
        <v>16370</v>
      </c>
      <c r="C616">
        <v>106</v>
      </c>
      <c r="D616">
        <v>15</v>
      </c>
      <c r="E616">
        <v>7</v>
      </c>
      <c r="F616">
        <v>1</v>
      </c>
      <c r="G616">
        <v>106</v>
      </c>
      <c r="H616">
        <v>15</v>
      </c>
      <c r="I616">
        <v>7</v>
      </c>
      <c r="J616">
        <v>128</v>
      </c>
      <c r="K616" s="1" t="s">
        <v>384</v>
      </c>
    </row>
    <row r="617" spans="1:11" x14ac:dyDescent="0.25">
      <c r="A617">
        <v>616</v>
      </c>
      <c r="B617" s="1" t="s">
        <v>359</v>
      </c>
      <c r="C617">
        <v>382</v>
      </c>
      <c r="D617">
        <v>49</v>
      </c>
      <c r="E617">
        <v>39</v>
      </c>
      <c r="F617">
        <v>5</v>
      </c>
      <c r="G617">
        <v>76</v>
      </c>
      <c r="H617">
        <v>10</v>
      </c>
      <c r="I617">
        <v>8</v>
      </c>
      <c r="J617">
        <v>94</v>
      </c>
      <c r="K617" s="1" t="s">
        <v>384</v>
      </c>
    </row>
    <row r="618" spans="1:11" x14ac:dyDescent="0.25">
      <c r="A618">
        <v>617</v>
      </c>
      <c r="B618" s="1" t="s">
        <v>1527</v>
      </c>
      <c r="C618">
        <v>484</v>
      </c>
      <c r="D618">
        <v>44</v>
      </c>
      <c r="E618">
        <v>55</v>
      </c>
      <c r="F618">
        <v>2</v>
      </c>
      <c r="G618">
        <v>242</v>
      </c>
      <c r="H618">
        <v>22</v>
      </c>
      <c r="I618">
        <v>28</v>
      </c>
      <c r="J618">
        <v>292</v>
      </c>
      <c r="K618" s="1" t="s">
        <v>384</v>
      </c>
    </row>
    <row r="619" spans="1:11" x14ac:dyDescent="0.25">
      <c r="A619">
        <v>618</v>
      </c>
      <c r="B619" s="1" t="s">
        <v>1529</v>
      </c>
      <c r="C619">
        <v>48</v>
      </c>
      <c r="D619">
        <v>4</v>
      </c>
      <c r="E619">
        <v>5</v>
      </c>
      <c r="F619">
        <v>1</v>
      </c>
      <c r="G619">
        <v>48</v>
      </c>
      <c r="H619">
        <v>4</v>
      </c>
      <c r="I619">
        <v>5</v>
      </c>
      <c r="J619">
        <v>57</v>
      </c>
      <c r="K619" s="1" t="s">
        <v>384</v>
      </c>
    </row>
    <row r="620" spans="1:11" x14ac:dyDescent="0.25">
      <c r="A620">
        <v>619</v>
      </c>
      <c r="B620" s="1" t="s">
        <v>1536</v>
      </c>
      <c r="C620">
        <v>527</v>
      </c>
      <c r="D620">
        <v>50</v>
      </c>
      <c r="E620">
        <v>69</v>
      </c>
      <c r="F620">
        <v>3</v>
      </c>
      <c r="G620">
        <v>176</v>
      </c>
      <c r="H620">
        <v>17</v>
      </c>
      <c r="I620">
        <v>23</v>
      </c>
      <c r="J620">
        <v>215</v>
      </c>
      <c r="K620" s="1" t="s">
        <v>384</v>
      </c>
    </row>
    <row r="621" spans="1:11" x14ac:dyDescent="0.25">
      <c r="A621">
        <v>620</v>
      </c>
      <c r="B621" s="1" t="s">
        <v>1542</v>
      </c>
      <c r="C621">
        <v>195</v>
      </c>
      <c r="D621">
        <v>14</v>
      </c>
      <c r="E621">
        <v>11</v>
      </c>
      <c r="F621">
        <v>3</v>
      </c>
      <c r="G621">
        <v>65</v>
      </c>
      <c r="H621">
        <v>5</v>
      </c>
      <c r="I621">
        <v>4</v>
      </c>
      <c r="J621">
        <v>73</v>
      </c>
      <c r="K621" s="1" t="s">
        <v>384</v>
      </c>
    </row>
    <row r="622" spans="1:11" x14ac:dyDescent="0.25">
      <c r="A622">
        <v>621</v>
      </c>
      <c r="B622" s="1" t="s">
        <v>1496</v>
      </c>
      <c r="C622">
        <v>146</v>
      </c>
      <c r="D622">
        <v>11</v>
      </c>
      <c r="E622">
        <v>17</v>
      </c>
      <c r="F622">
        <v>2</v>
      </c>
      <c r="G622">
        <v>73</v>
      </c>
      <c r="H622">
        <v>6</v>
      </c>
      <c r="I622">
        <v>8</v>
      </c>
      <c r="J622">
        <v>87</v>
      </c>
      <c r="K622" s="1" t="s">
        <v>384</v>
      </c>
    </row>
    <row r="623" spans="1:11" x14ac:dyDescent="0.25">
      <c r="A623">
        <v>622</v>
      </c>
      <c r="B623" s="1" t="s">
        <v>1554</v>
      </c>
      <c r="C623">
        <v>58</v>
      </c>
      <c r="D623">
        <v>2</v>
      </c>
      <c r="E623">
        <v>9</v>
      </c>
      <c r="F623">
        <v>1</v>
      </c>
      <c r="G623">
        <v>58</v>
      </c>
      <c r="H623">
        <v>2</v>
      </c>
      <c r="I623">
        <v>9</v>
      </c>
      <c r="J623">
        <v>69</v>
      </c>
      <c r="K623" s="1" t="s">
        <v>384</v>
      </c>
    </row>
    <row r="624" spans="1:11" x14ac:dyDescent="0.25">
      <c r="A624">
        <v>623</v>
      </c>
      <c r="B624" s="1" t="s">
        <v>1079</v>
      </c>
      <c r="C624">
        <v>207</v>
      </c>
      <c r="D624">
        <v>25</v>
      </c>
      <c r="E624">
        <v>33</v>
      </c>
      <c r="F624">
        <v>5</v>
      </c>
      <c r="G624">
        <v>41</v>
      </c>
      <c r="H624">
        <v>5</v>
      </c>
      <c r="I624">
        <v>7</v>
      </c>
      <c r="J624">
        <v>53</v>
      </c>
      <c r="K624" s="1" t="s">
        <v>384</v>
      </c>
    </row>
    <row r="625" spans="1:11" x14ac:dyDescent="0.25">
      <c r="A625">
        <v>624</v>
      </c>
      <c r="B625" s="1" t="s">
        <v>1560</v>
      </c>
      <c r="C625">
        <v>211</v>
      </c>
      <c r="D625">
        <v>17</v>
      </c>
      <c r="E625">
        <v>25</v>
      </c>
      <c r="F625">
        <v>2</v>
      </c>
      <c r="G625">
        <v>106</v>
      </c>
      <c r="H625">
        <v>8</v>
      </c>
      <c r="I625">
        <v>12</v>
      </c>
      <c r="J625">
        <v>126</v>
      </c>
      <c r="K625" s="1" t="s">
        <v>384</v>
      </c>
    </row>
    <row r="626" spans="1:11" x14ac:dyDescent="0.25">
      <c r="A626">
        <v>625</v>
      </c>
      <c r="B626" s="1" t="s">
        <v>814</v>
      </c>
      <c r="C626">
        <v>326</v>
      </c>
      <c r="D626">
        <v>33</v>
      </c>
      <c r="E626">
        <v>36</v>
      </c>
      <c r="F626">
        <v>5</v>
      </c>
      <c r="G626">
        <v>65</v>
      </c>
      <c r="H626">
        <v>7</v>
      </c>
      <c r="I626">
        <v>7</v>
      </c>
      <c r="J626">
        <v>79</v>
      </c>
      <c r="K626" s="1" t="s">
        <v>384</v>
      </c>
    </row>
    <row r="627" spans="1:11" x14ac:dyDescent="0.25">
      <c r="A627">
        <v>626</v>
      </c>
      <c r="B627" s="1" t="s">
        <v>499</v>
      </c>
      <c r="C627">
        <v>225</v>
      </c>
      <c r="D627">
        <v>39</v>
      </c>
      <c r="E627">
        <v>34</v>
      </c>
      <c r="F627">
        <v>8</v>
      </c>
      <c r="G627">
        <v>28</v>
      </c>
      <c r="H627">
        <v>5</v>
      </c>
      <c r="I627">
        <v>4</v>
      </c>
      <c r="J627">
        <v>37</v>
      </c>
      <c r="K627" s="1" t="s">
        <v>384</v>
      </c>
    </row>
    <row r="628" spans="1:11" x14ac:dyDescent="0.25">
      <c r="A628">
        <v>627</v>
      </c>
      <c r="B628" s="1" t="s">
        <v>1571</v>
      </c>
      <c r="C628">
        <v>72</v>
      </c>
      <c r="D628">
        <v>7</v>
      </c>
      <c r="E628">
        <v>4</v>
      </c>
      <c r="F628">
        <v>1</v>
      </c>
      <c r="G628">
        <v>72</v>
      </c>
      <c r="H628">
        <v>7</v>
      </c>
      <c r="I628">
        <v>4</v>
      </c>
      <c r="J628">
        <v>83</v>
      </c>
      <c r="K628" s="1" t="s">
        <v>384</v>
      </c>
    </row>
    <row r="629" spans="1:11" x14ac:dyDescent="0.25">
      <c r="A629">
        <v>628</v>
      </c>
      <c r="B629" s="1" t="s">
        <v>1126</v>
      </c>
      <c r="C629">
        <v>423</v>
      </c>
      <c r="D629">
        <v>75</v>
      </c>
      <c r="E629">
        <v>50</v>
      </c>
      <c r="F629">
        <v>12</v>
      </c>
      <c r="G629">
        <v>35</v>
      </c>
      <c r="H629">
        <v>6</v>
      </c>
      <c r="I629">
        <v>4</v>
      </c>
      <c r="J629">
        <v>46</v>
      </c>
      <c r="K629" s="1" t="s">
        <v>384</v>
      </c>
    </row>
    <row r="630" spans="1:11" x14ac:dyDescent="0.25">
      <c r="A630">
        <v>629</v>
      </c>
      <c r="B630" s="1" t="s">
        <v>1587</v>
      </c>
      <c r="C630">
        <v>17</v>
      </c>
      <c r="D630">
        <v>4</v>
      </c>
      <c r="E630">
        <v>4</v>
      </c>
      <c r="F630">
        <v>2</v>
      </c>
      <c r="G630">
        <v>8</v>
      </c>
      <c r="H630">
        <v>2</v>
      </c>
      <c r="I630">
        <v>2</v>
      </c>
      <c r="J630">
        <v>12</v>
      </c>
      <c r="K630" s="1" t="s">
        <v>384</v>
      </c>
    </row>
    <row r="631" spans="1:11" x14ac:dyDescent="0.25">
      <c r="A631">
        <v>630</v>
      </c>
      <c r="B631" s="1" t="s">
        <v>1014</v>
      </c>
      <c r="C631">
        <v>70</v>
      </c>
      <c r="D631">
        <v>1</v>
      </c>
      <c r="E631">
        <v>4</v>
      </c>
      <c r="F631">
        <v>1</v>
      </c>
      <c r="G631">
        <v>70</v>
      </c>
      <c r="H631">
        <v>1</v>
      </c>
      <c r="I631">
        <v>4</v>
      </c>
      <c r="J631">
        <v>75</v>
      </c>
      <c r="K631" s="1" t="s">
        <v>384</v>
      </c>
    </row>
    <row r="632" spans="1:11" x14ac:dyDescent="0.25">
      <c r="A632">
        <v>631</v>
      </c>
      <c r="B632" s="1" t="s">
        <v>17627</v>
      </c>
      <c r="C632">
        <v>98</v>
      </c>
      <c r="D632">
        <v>7</v>
      </c>
      <c r="E632">
        <v>4</v>
      </c>
      <c r="F632">
        <v>1</v>
      </c>
      <c r="G632">
        <v>98</v>
      </c>
      <c r="H632">
        <v>7</v>
      </c>
      <c r="I632">
        <v>4</v>
      </c>
      <c r="J632">
        <v>109</v>
      </c>
      <c r="K632" s="1" t="s">
        <v>384</v>
      </c>
    </row>
    <row r="633" spans="1:11" x14ac:dyDescent="0.25">
      <c r="A633">
        <v>632</v>
      </c>
      <c r="B633" s="1" t="s">
        <v>1594</v>
      </c>
      <c r="C633">
        <v>98</v>
      </c>
      <c r="D633">
        <v>7</v>
      </c>
      <c r="E633">
        <v>4</v>
      </c>
      <c r="F633">
        <v>1</v>
      </c>
      <c r="G633">
        <v>98</v>
      </c>
      <c r="H633">
        <v>7</v>
      </c>
      <c r="I633">
        <v>4</v>
      </c>
      <c r="J633">
        <v>109</v>
      </c>
      <c r="K633" s="1" t="s">
        <v>384</v>
      </c>
    </row>
    <row r="634" spans="1:11" x14ac:dyDescent="0.25">
      <c r="A634">
        <v>633</v>
      </c>
      <c r="B634" s="1" t="s">
        <v>1595</v>
      </c>
      <c r="C634">
        <v>108</v>
      </c>
      <c r="D634">
        <v>10</v>
      </c>
      <c r="E634">
        <v>13</v>
      </c>
      <c r="F634">
        <v>2</v>
      </c>
      <c r="G634">
        <v>54</v>
      </c>
      <c r="H634">
        <v>5</v>
      </c>
      <c r="I634">
        <v>6</v>
      </c>
      <c r="J634">
        <v>66</v>
      </c>
      <c r="K634" s="1" t="s">
        <v>384</v>
      </c>
    </row>
    <row r="635" spans="1:11" x14ac:dyDescent="0.25">
      <c r="A635">
        <v>634</v>
      </c>
      <c r="B635" s="1" t="s">
        <v>727</v>
      </c>
      <c r="C635">
        <v>787</v>
      </c>
      <c r="D635">
        <v>64</v>
      </c>
      <c r="E635">
        <v>82</v>
      </c>
      <c r="F635">
        <v>12</v>
      </c>
      <c r="G635">
        <v>66</v>
      </c>
      <c r="H635">
        <v>5</v>
      </c>
      <c r="I635">
        <v>7</v>
      </c>
      <c r="J635">
        <v>78</v>
      </c>
      <c r="K635" s="1" t="s">
        <v>384</v>
      </c>
    </row>
    <row r="636" spans="1:11" x14ac:dyDescent="0.25">
      <c r="A636">
        <v>635</v>
      </c>
      <c r="B636" s="1" t="s">
        <v>1596</v>
      </c>
      <c r="C636">
        <v>172</v>
      </c>
      <c r="D636">
        <v>13</v>
      </c>
      <c r="E636">
        <v>26</v>
      </c>
      <c r="F636">
        <v>2</v>
      </c>
      <c r="G636">
        <v>86</v>
      </c>
      <c r="H636">
        <v>6</v>
      </c>
      <c r="I636">
        <v>13</v>
      </c>
      <c r="J636">
        <v>106</v>
      </c>
      <c r="K636" s="1" t="s">
        <v>384</v>
      </c>
    </row>
    <row r="637" spans="1:11" x14ac:dyDescent="0.25">
      <c r="A637">
        <v>636</v>
      </c>
      <c r="B637" s="1" t="s">
        <v>959</v>
      </c>
      <c r="C637">
        <v>172</v>
      </c>
      <c r="D637">
        <v>13</v>
      </c>
      <c r="E637">
        <v>26</v>
      </c>
      <c r="F637">
        <v>2</v>
      </c>
      <c r="G637">
        <v>86</v>
      </c>
      <c r="H637">
        <v>6</v>
      </c>
      <c r="I637">
        <v>13</v>
      </c>
      <c r="J637">
        <v>106</v>
      </c>
      <c r="K637" s="1" t="s">
        <v>384</v>
      </c>
    </row>
    <row r="638" spans="1:11" x14ac:dyDescent="0.25">
      <c r="A638">
        <v>637</v>
      </c>
      <c r="B638" s="1" t="s">
        <v>1597</v>
      </c>
      <c r="C638">
        <v>251</v>
      </c>
      <c r="D638">
        <v>37</v>
      </c>
      <c r="E638">
        <v>46</v>
      </c>
      <c r="F638">
        <v>5</v>
      </c>
      <c r="G638">
        <v>50</v>
      </c>
      <c r="H638">
        <v>7</v>
      </c>
      <c r="I638">
        <v>9</v>
      </c>
      <c r="J638">
        <v>67</v>
      </c>
      <c r="K638" s="1" t="s">
        <v>384</v>
      </c>
    </row>
    <row r="639" spans="1:11" x14ac:dyDescent="0.25">
      <c r="A639">
        <v>638</v>
      </c>
      <c r="B639" s="1" t="s">
        <v>16042</v>
      </c>
      <c r="C639">
        <v>379</v>
      </c>
      <c r="D639">
        <v>58</v>
      </c>
      <c r="E639">
        <v>40</v>
      </c>
      <c r="F639">
        <v>8</v>
      </c>
      <c r="G639">
        <v>47</v>
      </c>
      <c r="H639">
        <v>7</v>
      </c>
      <c r="I639">
        <v>5</v>
      </c>
      <c r="J639">
        <v>60</v>
      </c>
      <c r="K639" s="1" t="s">
        <v>384</v>
      </c>
    </row>
    <row r="640" spans="1:11" x14ac:dyDescent="0.25">
      <c r="A640">
        <v>639</v>
      </c>
      <c r="B640" s="1" t="s">
        <v>1419</v>
      </c>
      <c r="C640">
        <v>99</v>
      </c>
      <c r="D640">
        <v>6</v>
      </c>
      <c r="E640">
        <v>13</v>
      </c>
      <c r="F640">
        <v>1</v>
      </c>
      <c r="G640">
        <v>99</v>
      </c>
      <c r="H640">
        <v>6</v>
      </c>
      <c r="I640">
        <v>13</v>
      </c>
      <c r="J640">
        <v>118</v>
      </c>
      <c r="K640" s="1" t="s">
        <v>384</v>
      </c>
    </row>
    <row r="641" spans="1:11" x14ac:dyDescent="0.25">
      <c r="A641">
        <v>640</v>
      </c>
      <c r="B641" s="1" t="s">
        <v>1445</v>
      </c>
      <c r="C641">
        <v>312</v>
      </c>
      <c r="D641">
        <v>28</v>
      </c>
      <c r="E641">
        <v>36</v>
      </c>
      <c r="F641">
        <v>4</v>
      </c>
      <c r="G641">
        <v>78</v>
      </c>
      <c r="H641">
        <v>7</v>
      </c>
      <c r="I641">
        <v>9</v>
      </c>
      <c r="J641">
        <v>94</v>
      </c>
      <c r="K641" s="1" t="s">
        <v>384</v>
      </c>
    </row>
    <row r="642" spans="1:11" x14ac:dyDescent="0.25">
      <c r="A642">
        <v>641</v>
      </c>
      <c r="B642" s="1" t="s">
        <v>1410</v>
      </c>
      <c r="C642">
        <v>99</v>
      </c>
      <c r="D642">
        <v>6</v>
      </c>
      <c r="E642">
        <v>13</v>
      </c>
      <c r="F642">
        <v>1</v>
      </c>
      <c r="G642">
        <v>99</v>
      </c>
      <c r="H642">
        <v>6</v>
      </c>
      <c r="I642">
        <v>13</v>
      </c>
      <c r="J642">
        <v>118</v>
      </c>
      <c r="K642" s="1" t="s">
        <v>384</v>
      </c>
    </row>
    <row r="643" spans="1:11" x14ac:dyDescent="0.25">
      <c r="A643">
        <v>642</v>
      </c>
      <c r="B643" s="1" t="s">
        <v>737</v>
      </c>
      <c r="C643">
        <v>170</v>
      </c>
      <c r="D643">
        <v>20</v>
      </c>
      <c r="E643">
        <v>26</v>
      </c>
      <c r="F643">
        <v>3</v>
      </c>
      <c r="G643">
        <v>57</v>
      </c>
      <c r="H643">
        <v>7</v>
      </c>
      <c r="I643">
        <v>9</v>
      </c>
      <c r="J643">
        <v>72</v>
      </c>
      <c r="K643" s="1" t="s">
        <v>384</v>
      </c>
    </row>
    <row r="644" spans="1:11" x14ac:dyDescent="0.25">
      <c r="A644">
        <v>643</v>
      </c>
      <c r="B644" s="1" t="s">
        <v>1031</v>
      </c>
      <c r="C644">
        <v>389</v>
      </c>
      <c r="D644">
        <v>56</v>
      </c>
      <c r="E644">
        <v>26</v>
      </c>
      <c r="F644">
        <v>15</v>
      </c>
      <c r="G644">
        <v>26</v>
      </c>
      <c r="H644">
        <v>4</v>
      </c>
      <c r="I644">
        <v>2</v>
      </c>
      <c r="J644">
        <v>31</v>
      </c>
      <c r="K644" s="1" t="s">
        <v>384</v>
      </c>
    </row>
    <row r="645" spans="1:11" x14ac:dyDescent="0.25">
      <c r="A645">
        <v>644</v>
      </c>
      <c r="B645" s="1" t="s">
        <v>1619</v>
      </c>
      <c r="C645">
        <v>45</v>
      </c>
      <c r="D645">
        <v>3</v>
      </c>
      <c r="E645">
        <v>2</v>
      </c>
      <c r="F645">
        <v>1</v>
      </c>
      <c r="G645">
        <v>45</v>
      </c>
      <c r="H645">
        <v>3</v>
      </c>
      <c r="I645">
        <v>2</v>
      </c>
      <c r="J645">
        <v>50</v>
      </c>
      <c r="K645" s="1" t="s">
        <v>384</v>
      </c>
    </row>
    <row r="646" spans="1:11" x14ac:dyDescent="0.25">
      <c r="A646">
        <v>645</v>
      </c>
      <c r="B646" s="1" t="s">
        <v>1621</v>
      </c>
      <c r="C646">
        <v>574</v>
      </c>
      <c r="D646">
        <v>39</v>
      </c>
      <c r="E646">
        <v>58</v>
      </c>
      <c r="F646">
        <v>8</v>
      </c>
      <c r="G646">
        <v>72</v>
      </c>
      <c r="H646">
        <v>5</v>
      </c>
      <c r="I646">
        <v>7</v>
      </c>
      <c r="J646">
        <v>84</v>
      </c>
      <c r="K646" s="1" t="s">
        <v>384</v>
      </c>
    </row>
    <row r="647" spans="1:11" x14ac:dyDescent="0.25">
      <c r="A647">
        <v>646</v>
      </c>
      <c r="B647" s="1" t="s">
        <v>1622</v>
      </c>
      <c r="C647">
        <v>122</v>
      </c>
      <c r="D647">
        <v>11</v>
      </c>
      <c r="E647">
        <v>17</v>
      </c>
      <c r="F647">
        <v>2</v>
      </c>
      <c r="G647">
        <v>61</v>
      </c>
      <c r="H647">
        <v>6</v>
      </c>
      <c r="I647">
        <v>8</v>
      </c>
      <c r="J647">
        <v>75</v>
      </c>
      <c r="K647" s="1" t="s">
        <v>384</v>
      </c>
    </row>
    <row r="648" spans="1:11" x14ac:dyDescent="0.25">
      <c r="A648">
        <v>647</v>
      </c>
      <c r="B648" s="1" t="s">
        <v>1623</v>
      </c>
      <c r="C648">
        <v>206</v>
      </c>
      <c r="D648">
        <v>18</v>
      </c>
      <c r="E648">
        <v>23</v>
      </c>
      <c r="F648">
        <v>3</v>
      </c>
      <c r="G648">
        <v>69</v>
      </c>
      <c r="H648">
        <v>6</v>
      </c>
      <c r="I648">
        <v>8</v>
      </c>
      <c r="J648">
        <v>82</v>
      </c>
      <c r="K648" s="1" t="s">
        <v>384</v>
      </c>
    </row>
    <row r="649" spans="1:11" x14ac:dyDescent="0.25">
      <c r="A649">
        <v>648</v>
      </c>
      <c r="B649" s="1" t="s">
        <v>1624</v>
      </c>
      <c r="C649">
        <v>132</v>
      </c>
      <c r="D649">
        <v>8</v>
      </c>
      <c r="E649">
        <v>11</v>
      </c>
      <c r="F649">
        <v>2</v>
      </c>
      <c r="G649">
        <v>66</v>
      </c>
      <c r="H649">
        <v>4</v>
      </c>
      <c r="I649">
        <v>6</v>
      </c>
      <c r="J649">
        <v>76</v>
      </c>
      <c r="K649" s="1" t="s">
        <v>384</v>
      </c>
    </row>
    <row r="650" spans="1:11" x14ac:dyDescent="0.25">
      <c r="A650">
        <v>649</v>
      </c>
      <c r="B650" s="1" t="s">
        <v>1625</v>
      </c>
      <c r="C650">
        <v>218</v>
      </c>
      <c r="D650">
        <v>17</v>
      </c>
      <c r="E650">
        <v>17</v>
      </c>
      <c r="F650">
        <v>4</v>
      </c>
      <c r="G650">
        <v>54</v>
      </c>
      <c r="H650">
        <v>4</v>
      </c>
      <c r="I650">
        <v>4</v>
      </c>
      <c r="J650">
        <v>63</v>
      </c>
      <c r="K650" s="1" t="s">
        <v>384</v>
      </c>
    </row>
    <row r="651" spans="1:11" x14ac:dyDescent="0.25">
      <c r="A651">
        <v>650</v>
      </c>
      <c r="B651" s="1" t="s">
        <v>1626</v>
      </c>
      <c r="C651">
        <v>193</v>
      </c>
      <c r="D651">
        <v>15</v>
      </c>
      <c r="E651">
        <v>15</v>
      </c>
      <c r="F651">
        <v>3</v>
      </c>
      <c r="G651">
        <v>64</v>
      </c>
      <c r="H651">
        <v>5</v>
      </c>
      <c r="I651">
        <v>5</v>
      </c>
      <c r="J651">
        <v>74</v>
      </c>
      <c r="K651" s="1" t="s">
        <v>384</v>
      </c>
    </row>
    <row r="652" spans="1:11" x14ac:dyDescent="0.25">
      <c r="A652">
        <v>651</v>
      </c>
      <c r="B652" s="1" t="s">
        <v>315</v>
      </c>
      <c r="C652">
        <v>273</v>
      </c>
      <c r="D652">
        <v>43</v>
      </c>
      <c r="E652">
        <v>39</v>
      </c>
      <c r="F652">
        <v>7</v>
      </c>
      <c r="G652">
        <v>39</v>
      </c>
      <c r="H652">
        <v>6</v>
      </c>
      <c r="I652">
        <v>6</v>
      </c>
      <c r="J652">
        <v>51</v>
      </c>
      <c r="K652" s="1" t="s">
        <v>384</v>
      </c>
    </row>
    <row r="653" spans="1:11" x14ac:dyDescent="0.25">
      <c r="A653">
        <v>652</v>
      </c>
      <c r="B653" s="1" t="s">
        <v>1635</v>
      </c>
      <c r="C653">
        <v>124</v>
      </c>
      <c r="D653">
        <v>10</v>
      </c>
      <c r="E653">
        <v>23</v>
      </c>
      <c r="F653">
        <v>2</v>
      </c>
      <c r="G653">
        <v>62</v>
      </c>
      <c r="H653">
        <v>5</v>
      </c>
      <c r="I653">
        <v>12</v>
      </c>
      <c r="J653">
        <v>78</v>
      </c>
      <c r="K653" s="1" t="s">
        <v>384</v>
      </c>
    </row>
    <row r="654" spans="1:11" x14ac:dyDescent="0.25">
      <c r="A654">
        <v>653</v>
      </c>
      <c r="B654" s="1" t="s">
        <v>1648</v>
      </c>
      <c r="C654">
        <v>85</v>
      </c>
      <c r="D654">
        <v>19</v>
      </c>
      <c r="E654">
        <v>14</v>
      </c>
      <c r="F654">
        <v>2</v>
      </c>
      <c r="G654">
        <v>42</v>
      </c>
      <c r="H654">
        <v>10</v>
      </c>
      <c r="I654">
        <v>7</v>
      </c>
      <c r="J654">
        <v>59</v>
      </c>
      <c r="K654" s="1" t="s">
        <v>384</v>
      </c>
    </row>
    <row r="655" spans="1:11" x14ac:dyDescent="0.25">
      <c r="A655">
        <v>654</v>
      </c>
      <c r="B655" s="1" t="s">
        <v>1649</v>
      </c>
      <c r="C655">
        <v>55</v>
      </c>
      <c r="D655">
        <v>6</v>
      </c>
      <c r="E655">
        <v>6</v>
      </c>
      <c r="F655">
        <v>1</v>
      </c>
      <c r="G655">
        <v>55</v>
      </c>
      <c r="H655">
        <v>6</v>
      </c>
      <c r="I655">
        <v>6</v>
      </c>
      <c r="J655">
        <v>67</v>
      </c>
      <c r="K655" s="1" t="s">
        <v>384</v>
      </c>
    </row>
    <row r="656" spans="1:11" x14ac:dyDescent="0.25">
      <c r="A656">
        <v>655</v>
      </c>
      <c r="B656" s="1" t="s">
        <v>1069</v>
      </c>
      <c r="C656">
        <v>738</v>
      </c>
      <c r="D656">
        <v>73</v>
      </c>
      <c r="E656">
        <v>118</v>
      </c>
      <c r="F656">
        <v>9</v>
      </c>
      <c r="G656">
        <v>82</v>
      </c>
      <c r="H656">
        <v>8</v>
      </c>
      <c r="I656">
        <v>13</v>
      </c>
      <c r="J656">
        <v>103</v>
      </c>
      <c r="K656" s="1" t="s">
        <v>384</v>
      </c>
    </row>
    <row r="657" spans="1:11" x14ac:dyDescent="0.25">
      <c r="A657">
        <v>656</v>
      </c>
      <c r="B657" s="1" t="s">
        <v>1653</v>
      </c>
      <c r="C657">
        <v>190</v>
      </c>
      <c r="D657">
        <v>16</v>
      </c>
      <c r="E657">
        <v>19</v>
      </c>
      <c r="F657">
        <v>3</v>
      </c>
      <c r="G657">
        <v>63</v>
      </c>
      <c r="H657">
        <v>5</v>
      </c>
      <c r="I657">
        <v>6</v>
      </c>
      <c r="J657">
        <v>75</v>
      </c>
      <c r="K657" s="1" t="s">
        <v>384</v>
      </c>
    </row>
    <row r="658" spans="1:11" x14ac:dyDescent="0.25">
      <c r="A658">
        <v>657</v>
      </c>
      <c r="B658" s="1" t="s">
        <v>1654</v>
      </c>
      <c r="C658">
        <v>134</v>
      </c>
      <c r="D658">
        <v>12</v>
      </c>
      <c r="E658">
        <v>13</v>
      </c>
      <c r="F658">
        <v>2</v>
      </c>
      <c r="G658">
        <v>67</v>
      </c>
      <c r="H658">
        <v>6</v>
      </c>
      <c r="I658">
        <v>6</v>
      </c>
      <c r="J658">
        <v>80</v>
      </c>
      <c r="K658" s="1" t="s">
        <v>384</v>
      </c>
    </row>
    <row r="659" spans="1:11" x14ac:dyDescent="0.25">
      <c r="A659">
        <v>658</v>
      </c>
      <c r="B659" s="1" t="s">
        <v>17628</v>
      </c>
      <c r="C659">
        <v>79</v>
      </c>
      <c r="D659">
        <v>1</v>
      </c>
      <c r="E659">
        <v>3</v>
      </c>
      <c r="F659">
        <v>1</v>
      </c>
      <c r="G659">
        <v>79</v>
      </c>
      <c r="H659">
        <v>1</v>
      </c>
      <c r="I659">
        <v>3</v>
      </c>
      <c r="J659">
        <v>83</v>
      </c>
      <c r="K659" s="1" t="s">
        <v>384</v>
      </c>
    </row>
    <row r="660" spans="1:11" x14ac:dyDescent="0.25">
      <c r="A660">
        <v>659</v>
      </c>
      <c r="B660" s="1" t="s">
        <v>1688</v>
      </c>
      <c r="C660">
        <v>41</v>
      </c>
      <c r="D660">
        <v>2</v>
      </c>
      <c r="E660">
        <v>3</v>
      </c>
      <c r="F660">
        <v>1</v>
      </c>
      <c r="G660">
        <v>41</v>
      </c>
      <c r="H660">
        <v>2</v>
      </c>
      <c r="I660">
        <v>3</v>
      </c>
      <c r="J660">
        <v>46</v>
      </c>
      <c r="K660" s="1" t="s">
        <v>384</v>
      </c>
    </row>
    <row r="661" spans="1:11" x14ac:dyDescent="0.25">
      <c r="A661">
        <v>660</v>
      </c>
      <c r="B661" s="1" t="s">
        <v>1689</v>
      </c>
      <c r="C661">
        <v>160</v>
      </c>
      <c r="D661">
        <v>26</v>
      </c>
      <c r="E661">
        <v>25</v>
      </c>
      <c r="F661">
        <v>3</v>
      </c>
      <c r="G661">
        <v>53</v>
      </c>
      <c r="H661">
        <v>9</v>
      </c>
      <c r="I661">
        <v>8</v>
      </c>
      <c r="J661">
        <v>70</v>
      </c>
      <c r="K661" s="1" t="s">
        <v>384</v>
      </c>
    </row>
    <row r="662" spans="1:11" x14ac:dyDescent="0.25">
      <c r="A662">
        <v>661</v>
      </c>
      <c r="B662" s="1" t="s">
        <v>1690</v>
      </c>
      <c r="C662">
        <v>59</v>
      </c>
      <c r="D662">
        <v>6</v>
      </c>
      <c r="E662">
        <v>12</v>
      </c>
      <c r="F662">
        <v>2</v>
      </c>
      <c r="G662">
        <v>30</v>
      </c>
      <c r="H662">
        <v>3</v>
      </c>
      <c r="I662">
        <v>6</v>
      </c>
      <c r="J662">
        <v>38</v>
      </c>
      <c r="K662" s="1" t="s">
        <v>384</v>
      </c>
    </row>
    <row r="663" spans="1:11" x14ac:dyDescent="0.25">
      <c r="A663">
        <v>662</v>
      </c>
      <c r="B663" s="1" t="s">
        <v>764</v>
      </c>
      <c r="C663">
        <v>94</v>
      </c>
      <c r="D663">
        <v>11</v>
      </c>
      <c r="E663">
        <v>10</v>
      </c>
      <c r="F663">
        <v>3</v>
      </c>
      <c r="G663">
        <v>31</v>
      </c>
      <c r="H663">
        <v>4</v>
      </c>
      <c r="I663">
        <v>3</v>
      </c>
      <c r="J663">
        <v>38</v>
      </c>
      <c r="K663" s="1" t="s">
        <v>384</v>
      </c>
    </row>
    <row r="664" spans="1:11" x14ac:dyDescent="0.25">
      <c r="A664">
        <v>663</v>
      </c>
      <c r="B664" s="1" t="s">
        <v>1691</v>
      </c>
      <c r="C664">
        <v>934</v>
      </c>
      <c r="D664">
        <v>154</v>
      </c>
      <c r="E664">
        <v>312</v>
      </c>
      <c r="F664">
        <v>18</v>
      </c>
      <c r="G664">
        <v>52</v>
      </c>
      <c r="H664">
        <v>9</v>
      </c>
      <c r="I664">
        <v>17</v>
      </c>
      <c r="J664">
        <v>78</v>
      </c>
      <c r="K664" s="1" t="s">
        <v>384</v>
      </c>
    </row>
    <row r="665" spans="1:11" x14ac:dyDescent="0.25">
      <c r="A665">
        <v>664</v>
      </c>
      <c r="B665" s="1" t="s">
        <v>1695</v>
      </c>
      <c r="C665">
        <v>110</v>
      </c>
      <c r="D665">
        <v>8</v>
      </c>
      <c r="E665">
        <v>19</v>
      </c>
      <c r="F665">
        <v>1</v>
      </c>
      <c r="G665">
        <v>110</v>
      </c>
      <c r="H665">
        <v>8</v>
      </c>
      <c r="I665">
        <v>19</v>
      </c>
      <c r="J665">
        <v>137</v>
      </c>
      <c r="K665" s="1" t="s">
        <v>384</v>
      </c>
    </row>
    <row r="666" spans="1:11" x14ac:dyDescent="0.25">
      <c r="A666">
        <v>665</v>
      </c>
      <c r="B666" s="1" t="s">
        <v>1696</v>
      </c>
      <c r="C666">
        <v>583</v>
      </c>
      <c r="D666">
        <v>74</v>
      </c>
      <c r="E666">
        <v>58</v>
      </c>
      <c r="F666">
        <v>10</v>
      </c>
      <c r="G666">
        <v>58</v>
      </c>
      <c r="H666">
        <v>7</v>
      </c>
      <c r="I666">
        <v>6</v>
      </c>
      <c r="J666">
        <v>72</v>
      </c>
      <c r="K666" s="1" t="s">
        <v>384</v>
      </c>
    </row>
    <row r="667" spans="1:11" x14ac:dyDescent="0.25">
      <c r="A667">
        <v>666</v>
      </c>
      <c r="B667" s="1" t="s">
        <v>1430</v>
      </c>
      <c r="C667">
        <v>50</v>
      </c>
      <c r="D667">
        <v>3</v>
      </c>
      <c r="E667">
        <v>2</v>
      </c>
      <c r="F667">
        <v>1</v>
      </c>
      <c r="G667">
        <v>50</v>
      </c>
      <c r="H667">
        <v>3</v>
      </c>
      <c r="I667">
        <v>2</v>
      </c>
      <c r="J667">
        <v>55</v>
      </c>
      <c r="K667" s="1" t="s">
        <v>384</v>
      </c>
    </row>
    <row r="668" spans="1:11" x14ac:dyDescent="0.25">
      <c r="A668">
        <v>667</v>
      </c>
      <c r="B668" s="1" t="s">
        <v>725</v>
      </c>
      <c r="C668">
        <v>79</v>
      </c>
      <c r="D668">
        <v>4</v>
      </c>
      <c r="E668">
        <v>6</v>
      </c>
      <c r="F668">
        <v>1</v>
      </c>
      <c r="G668">
        <v>79</v>
      </c>
      <c r="H668">
        <v>4</v>
      </c>
      <c r="I668">
        <v>6</v>
      </c>
      <c r="J668">
        <v>89</v>
      </c>
      <c r="K668" s="1" t="s">
        <v>384</v>
      </c>
    </row>
    <row r="669" spans="1:11" x14ac:dyDescent="0.25">
      <c r="A669">
        <v>668</v>
      </c>
      <c r="B669" s="1" t="s">
        <v>15835</v>
      </c>
      <c r="C669">
        <v>84</v>
      </c>
      <c r="D669">
        <v>10</v>
      </c>
      <c r="E669">
        <v>10</v>
      </c>
      <c r="F669">
        <v>1</v>
      </c>
      <c r="G669">
        <v>84</v>
      </c>
      <c r="H669">
        <v>10</v>
      </c>
      <c r="I669">
        <v>10</v>
      </c>
      <c r="J669">
        <v>104</v>
      </c>
      <c r="K669" s="1" t="s">
        <v>384</v>
      </c>
    </row>
    <row r="670" spans="1:11" x14ac:dyDescent="0.25">
      <c r="A670">
        <v>669</v>
      </c>
      <c r="B670" s="1" t="s">
        <v>1238</v>
      </c>
      <c r="C670">
        <v>238</v>
      </c>
      <c r="D670">
        <v>22</v>
      </c>
      <c r="E670">
        <v>33</v>
      </c>
      <c r="F670">
        <v>2</v>
      </c>
      <c r="G670">
        <v>119</v>
      </c>
      <c r="H670">
        <v>11</v>
      </c>
      <c r="I670">
        <v>16</v>
      </c>
      <c r="J670">
        <v>146</v>
      </c>
      <c r="K670" s="1" t="s">
        <v>384</v>
      </c>
    </row>
    <row r="671" spans="1:11" x14ac:dyDescent="0.25">
      <c r="A671">
        <v>670</v>
      </c>
      <c r="B671" s="1" t="s">
        <v>524</v>
      </c>
      <c r="C671">
        <v>754</v>
      </c>
      <c r="D671">
        <v>89</v>
      </c>
      <c r="E671">
        <v>221</v>
      </c>
      <c r="F671">
        <v>10</v>
      </c>
      <c r="G671">
        <v>75</v>
      </c>
      <c r="H671">
        <v>9</v>
      </c>
      <c r="I671">
        <v>22</v>
      </c>
      <c r="J671">
        <v>106</v>
      </c>
      <c r="K671" s="1" t="s">
        <v>384</v>
      </c>
    </row>
    <row r="672" spans="1:11" x14ac:dyDescent="0.25">
      <c r="A672">
        <v>671</v>
      </c>
      <c r="B672" s="1" t="s">
        <v>1709</v>
      </c>
      <c r="C672">
        <v>84</v>
      </c>
      <c r="D672">
        <v>10</v>
      </c>
      <c r="E672">
        <v>10</v>
      </c>
      <c r="F672">
        <v>1</v>
      </c>
      <c r="G672">
        <v>84</v>
      </c>
      <c r="H672">
        <v>10</v>
      </c>
      <c r="I672">
        <v>10</v>
      </c>
      <c r="J672">
        <v>104</v>
      </c>
      <c r="K672" s="1" t="s">
        <v>384</v>
      </c>
    </row>
    <row r="673" spans="1:11" x14ac:dyDescent="0.25">
      <c r="A673">
        <v>672</v>
      </c>
      <c r="B673" s="1" t="s">
        <v>1721</v>
      </c>
      <c r="C673">
        <v>128</v>
      </c>
      <c r="D673">
        <v>20</v>
      </c>
      <c r="E673">
        <v>19</v>
      </c>
      <c r="F673">
        <v>2</v>
      </c>
      <c r="G673">
        <v>64</v>
      </c>
      <c r="H673">
        <v>10</v>
      </c>
      <c r="I673">
        <v>10</v>
      </c>
      <c r="J673">
        <v>84</v>
      </c>
      <c r="K673" s="1" t="s">
        <v>384</v>
      </c>
    </row>
    <row r="674" spans="1:11" x14ac:dyDescent="0.25">
      <c r="A674">
        <v>673</v>
      </c>
      <c r="B674" s="1" t="s">
        <v>1722</v>
      </c>
      <c r="C674">
        <v>62</v>
      </c>
      <c r="D674">
        <v>4</v>
      </c>
      <c r="E674">
        <v>7</v>
      </c>
      <c r="F674">
        <v>1</v>
      </c>
      <c r="G674">
        <v>62</v>
      </c>
      <c r="H674">
        <v>4</v>
      </c>
      <c r="I674">
        <v>7</v>
      </c>
      <c r="J674">
        <v>73</v>
      </c>
      <c r="K674" s="1" t="s">
        <v>384</v>
      </c>
    </row>
    <row r="675" spans="1:11" x14ac:dyDescent="0.25">
      <c r="A675">
        <v>674</v>
      </c>
      <c r="B675" s="1" t="s">
        <v>1723</v>
      </c>
      <c r="C675">
        <v>62</v>
      </c>
      <c r="D675">
        <v>4</v>
      </c>
      <c r="E675">
        <v>7</v>
      </c>
      <c r="F675">
        <v>1</v>
      </c>
      <c r="G675">
        <v>62</v>
      </c>
      <c r="H675">
        <v>4</v>
      </c>
      <c r="I675">
        <v>7</v>
      </c>
      <c r="J675">
        <v>73</v>
      </c>
      <c r="K675" s="1" t="s">
        <v>384</v>
      </c>
    </row>
    <row r="676" spans="1:11" x14ac:dyDescent="0.25">
      <c r="A676">
        <v>675</v>
      </c>
      <c r="B676" s="1" t="s">
        <v>4701</v>
      </c>
      <c r="C676">
        <v>104</v>
      </c>
      <c r="D676">
        <v>13</v>
      </c>
      <c r="E676">
        <v>11</v>
      </c>
      <c r="F676">
        <v>3</v>
      </c>
      <c r="G676">
        <v>35</v>
      </c>
      <c r="H676">
        <v>4</v>
      </c>
      <c r="I676">
        <v>4</v>
      </c>
      <c r="J676">
        <v>43</v>
      </c>
      <c r="K676" s="1" t="s">
        <v>384</v>
      </c>
    </row>
    <row r="677" spans="1:11" x14ac:dyDescent="0.25">
      <c r="A677">
        <v>676</v>
      </c>
      <c r="B677" s="1" t="s">
        <v>118</v>
      </c>
      <c r="C677">
        <v>1162</v>
      </c>
      <c r="D677">
        <v>252</v>
      </c>
      <c r="E677">
        <v>601</v>
      </c>
      <c r="F677">
        <v>25</v>
      </c>
      <c r="G677">
        <v>46</v>
      </c>
      <c r="H677">
        <v>10</v>
      </c>
      <c r="I677">
        <v>24</v>
      </c>
      <c r="J677">
        <v>81</v>
      </c>
      <c r="K677" s="1" t="s">
        <v>384</v>
      </c>
    </row>
    <row r="678" spans="1:11" x14ac:dyDescent="0.25">
      <c r="A678">
        <v>677</v>
      </c>
      <c r="B678" s="1" t="s">
        <v>1008</v>
      </c>
      <c r="C678">
        <v>68</v>
      </c>
      <c r="D678">
        <v>12</v>
      </c>
      <c r="E678">
        <v>38</v>
      </c>
      <c r="F678">
        <v>3</v>
      </c>
      <c r="G678">
        <v>23</v>
      </c>
      <c r="H678">
        <v>4</v>
      </c>
      <c r="I678">
        <v>13</v>
      </c>
      <c r="J678">
        <v>39</v>
      </c>
      <c r="K678" s="1" t="s">
        <v>384</v>
      </c>
    </row>
    <row r="679" spans="1:11" x14ac:dyDescent="0.25">
      <c r="A679">
        <v>678</v>
      </c>
      <c r="B679" s="1" t="s">
        <v>1741</v>
      </c>
      <c r="C679">
        <v>164</v>
      </c>
      <c r="D679">
        <v>19</v>
      </c>
      <c r="E679">
        <v>40</v>
      </c>
      <c r="F679">
        <v>1</v>
      </c>
      <c r="G679">
        <v>164</v>
      </c>
      <c r="H679">
        <v>19</v>
      </c>
      <c r="I679">
        <v>40</v>
      </c>
      <c r="J679">
        <v>223</v>
      </c>
      <c r="K679" s="1" t="s">
        <v>384</v>
      </c>
    </row>
    <row r="680" spans="1:11" x14ac:dyDescent="0.25">
      <c r="A680">
        <v>679</v>
      </c>
      <c r="B680" s="1" t="s">
        <v>2265</v>
      </c>
      <c r="C680">
        <v>286</v>
      </c>
      <c r="D680">
        <v>76</v>
      </c>
      <c r="E680">
        <v>78</v>
      </c>
      <c r="F680">
        <v>7</v>
      </c>
      <c r="G680">
        <v>41</v>
      </c>
      <c r="H680">
        <v>11</v>
      </c>
      <c r="I680">
        <v>11</v>
      </c>
      <c r="J680">
        <v>63</v>
      </c>
      <c r="K680" s="1" t="s">
        <v>384</v>
      </c>
    </row>
    <row r="681" spans="1:11" x14ac:dyDescent="0.25">
      <c r="A681">
        <v>680</v>
      </c>
      <c r="B681" s="1" t="s">
        <v>1742</v>
      </c>
      <c r="C681">
        <v>41</v>
      </c>
      <c r="D681">
        <v>5</v>
      </c>
      <c r="E681">
        <v>6</v>
      </c>
      <c r="F681">
        <v>1</v>
      </c>
      <c r="G681">
        <v>41</v>
      </c>
      <c r="H681">
        <v>5</v>
      </c>
      <c r="I681">
        <v>6</v>
      </c>
      <c r="J681">
        <v>52</v>
      </c>
      <c r="K681" s="1" t="s">
        <v>384</v>
      </c>
    </row>
    <row r="682" spans="1:11" x14ac:dyDescent="0.25">
      <c r="A682">
        <v>681</v>
      </c>
      <c r="B682" s="1" t="s">
        <v>1743</v>
      </c>
      <c r="C682">
        <v>41</v>
      </c>
      <c r="D682">
        <v>5</v>
      </c>
      <c r="E682">
        <v>6</v>
      </c>
      <c r="F682">
        <v>1</v>
      </c>
      <c r="G682">
        <v>41</v>
      </c>
      <c r="H682">
        <v>5</v>
      </c>
      <c r="I682">
        <v>6</v>
      </c>
      <c r="J682">
        <v>52</v>
      </c>
      <c r="K682" s="1" t="s">
        <v>384</v>
      </c>
    </row>
    <row r="683" spans="1:11" x14ac:dyDescent="0.25">
      <c r="A683">
        <v>682</v>
      </c>
      <c r="B683" s="1" t="s">
        <v>930</v>
      </c>
      <c r="C683">
        <v>62</v>
      </c>
      <c r="D683">
        <v>12</v>
      </c>
      <c r="E683">
        <v>18</v>
      </c>
      <c r="F683">
        <v>2</v>
      </c>
      <c r="G683">
        <v>31</v>
      </c>
      <c r="H683">
        <v>6</v>
      </c>
      <c r="I683">
        <v>9</v>
      </c>
      <c r="J683">
        <v>46</v>
      </c>
      <c r="K683" s="1" t="s">
        <v>384</v>
      </c>
    </row>
    <row r="684" spans="1:11" x14ac:dyDescent="0.25">
      <c r="A684">
        <v>683</v>
      </c>
      <c r="B684" s="1" t="s">
        <v>1744</v>
      </c>
      <c r="C684">
        <v>41</v>
      </c>
      <c r="D684">
        <v>5</v>
      </c>
      <c r="E684">
        <v>6</v>
      </c>
      <c r="F684">
        <v>1</v>
      </c>
      <c r="G684">
        <v>41</v>
      </c>
      <c r="H684">
        <v>5</v>
      </c>
      <c r="I684">
        <v>6</v>
      </c>
      <c r="J684">
        <v>52</v>
      </c>
      <c r="K684" s="1" t="s">
        <v>384</v>
      </c>
    </row>
    <row r="685" spans="1:11" x14ac:dyDescent="0.25">
      <c r="A685">
        <v>684</v>
      </c>
      <c r="B685" s="1" t="s">
        <v>205</v>
      </c>
      <c r="C685">
        <v>900</v>
      </c>
      <c r="D685">
        <v>124</v>
      </c>
      <c r="E685">
        <v>160</v>
      </c>
      <c r="F685">
        <v>18</v>
      </c>
      <c r="G685">
        <v>50</v>
      </c>
      <c r="H685">
        <v>7</v>
      </c>
      <c r="I685">
        <v>9</v>
      </c>
      <c r="J685">
        <v>66</v>
      </c>
      <c r="K685" s="1" t="s">
        <v>384</v>
      </c>
    </row>
    <row r="686" spans="1:11" x14ac:dyDescent="0.25">
      <c r="A686">
        <v>685</v>
      </c>
      <c r="B686" s="1" t="s">
        <v>1747</v>
      </c>
      <c r="C686">
        <v>172</v>
      </c>
      <c r="D686">
        <v>10</v>
      </c>
      <c r="E686">
        <v>26</v>
      </c>
      <c r="F686">
        <v>3</v>
      </c>
      <c r="G686">
        <v>57</v>
      </c>
      <c r="H686">
        <v>3</v>
      </c>
      <c r="I686">
        <v>9</v>
      </c>
      <c r="J686">
        <v>69</v>
      </c>
      <c r="K686" s="1" t="s">
        <v>384</v>
      </c>
    </row>
    <row r="687" spans="1:11" x14ac:dyDescent="0.25">
      <c r="A687">
        <v>686</v>
      </c>
      <c r="B687" s="1" t="s">
        <v>1156</v>
      </c>
      <c r="C687">
        <v>151</v>
      </c>
      <c r="D687">
        <v>5</v>
      </c>
      <c r="E687">
        <v>24</v>
      </c>
      <c r="F687">
        <v>2</v>
      </c>
      <c r="G687">
        <v>76</v>
      </c>
      <c r="H687">
        <v>2</v>
      </c>
      <c r="I687">
        <v>12</v>
      </c>
      <c r="J687">
        <v>90</v>
      </c>
      <c r="K687" s="1" t="s">
        <v>384</v>
      </c>
    </row>
    <row r="688" spans="1:11" x14ac:dyDescent="0.25">
      <c r="A688">
        <v>687</v>
      </c>
      <c r="B688" s="1" t="s">
        <v>1615</v>
      </c>
      <c r="C688">
        <v>132</v>
      </c>
      <c r="D688">
        <v>2</v>
      </c>
      <c r="E688">
        <v>15</v>
      </c>
      <c r="F688">
        <v>1</v>
      </c>
      <c r="G688">
        <v>132</v>
      </c>
      <c r="H688">
        <v>2</v>
      </c>
      <c r="I688">
        <v>15</v>
      </c>
      <c r="J688">
        <v>149</v>
      </c>
      <c r="K688" s="1" t="s">
        <v>384</v>
      </c>
    </row>
    <row r="689" spans="1:11" x14ac:dyDescent="0.25">
      <c r="A689">
        <v>688</v>
      </c>
      <c r="B689" s="1" t="s">
        <v>17629</v>
      </c>
      <c r="C689">
        <v>132</v>
      </c>
      <c r="D689">
        <v>2</v>
      </c>
      <c r="E689">
        <v>15</v>
      </c>
      <c r="F689">
        <v>1</v>
      </c>
      <c r="G689">
        <v>132</v>
      </c>
      <c r="H689">
        <v>2</v>
      </c>
      <c r="I689">
        <v>15</v>
      </c>
      <c r="J689">
        <v>149</v>
      </c>
      <c r="K689" s="1" t="s">
        <v>384</v>
      </c>
    </row>
    <row r="690" spans="1:11" x14ac:dyDescent="0.25">
      <c r="A690">
        <v>689</v>
      </c>
      <c r="B690" s="1" t="s">
        <v>15616</v>
      </c>
      <c r="C690">
        <v>132</v>
      </c>
      <c r="D690">
        <v>2</v>
      </c>
      <c r="E690">
        <v>15</v>
      </c>
      <c r="F690">
        <v>1</v>
      </c>
      <c r="G690">
        <v>132</v>
      </c>
      <c r="H690">
        <v>2</v>
      </c>
      <c r="I690">
        <v>15</v>
      </c>
      <c r="J690">
        <v>149</v>
      </c>
      <c r="K690" s="1" t="s">
        <v>384</v>
      </c>
    </row>
    <row r="691" spans="1:11" x14ac:dyDescent="0.25">
      <c r="A691">
        <v>690</v>
      </c>
      <c r="B691" s="1" t="s">
        <v>1726</v>
      </c>
      <c r="C691">
        <v>220</v>
      </c>
      <c r="D691">
        <v>24</v>
      </c>
      <c r="E691">
        <v>19</v>
      </c>
      <c r="F691">
        <v>4</v>
      </c>
      <c r="G691">
        <v>55</v>
      </c>
      <c r="H691">
        <v>6</v>
      </c>
      <c r="I691">
        <v>5</v>
      </c>
      <c r="J691">
        <v>66</v>
      </c>
      <c r="K691" s="1" t="s">
        <v>384</v>
      </c>
    </row>
    <row r="692" spans="1:11" x14ac:dyDescent="0.25">
      <c r="A692">
        <v>691</v>
      </c>
      <c r="B692" s="1" t="s">
        <v>1748</v>
      </c>
      <c r="C692">
        <v>122</v>
      </c>
      <c r="D692">
        <v>6</v>
      </c>
      <c r="E692">
        <v>8</v>
      </c>
      <c r="F692">
        <v>2</v>
      </c>
      <c r="G692">
        <v>61</v>
      </c>
      <c r="H692">
        <v>3</v>
      </c>
      <c r="I692">
        <v>4</v>
      </c>
      <c r="J692">
        <v>68</v>
      </c>
      <c r="K692" s="1" t="s">
        <v>384</v>
      </c>
    </row>
    <row r="693" spans="1:11" x14ac:dyDescent="0.25">
      <c r="A693">
        <v>692</v>
      </c>
      <c r="B693" s="1" t="s">
        <v>1749</v>
      </c>
      <c r="C693">
        <v>122</v>
      </c>
      <c r="D693">
        <v>6</v>
      </c>
      <c r="E693">
        <v>8</v>
      </c>
      <c r="F693">
        <v>2</v>
      </c>
      <c r="G693">
        <v>61</v>
      </c>
      <c r="H693">
        <v>3</v>
      </c>
      <c r="I693">
        <v>4</v>
      </c>
      <c r="J693">
        <v>68</v>
      </c>
      <c r="K693" s="1" t="s">
        <v>384</v>
      </c>
    </row>
    <row r="694" spans="1:11" x14ac:dyDescent="0.25">
      <c r="A694">
        <v>693</v>
      </c>
      <c r="B694" s="1" t="s">
        <v>333</v>
      </c>
      <c r="C694">
        <v>1481</v>
      </c>
      <c r="D694">
        <v>143</v>
      </c>
      <c r="E694">
        <v>331</v>
      </c>
      <c r="F694">
        <v>13</v>
      </c>
      <c r="G694">
        <v>114</v>
      </c>
      <c r="H694">
        <v>11</v>
      </c>
      <c r="I694">
        <v>25</v>
      </c>
      <c r="J694">
        <v>150</v>
      </c>
      <c r="K694" s="1" t="s">
        <v>384</v>
      </c>
    </row>
    <row r="695" spans="1:11" x14ac:dyDescent="0.25">
      <c r="A695">
        <v>694</v>
      </c>
      <c r="B695" s="1" t="s">
        <v>15799</v>
      </c>
      <c r="C695">
        <v>1047</v>
      </c>
      <c r="D695">
        <v>140</v>
      </c>
      <c r="E695">
        <v>176</v>
      </c>
      <c r="F695">
        <v>14</v>
      </c>
      <c r="G695">
        <v>75</v>
      </c>
      <c r="H695">
        <v>10</v>
      </c>
      <c r="I695">
        <v>13</v>
      </c>
      <c r="J695">
        <v>97</v>
      </c>
      <c r="K695" s="1" t="s">
        <v>384</v>
      </c>
    </row>
    <row r="696" spans="1:11" x14ac:dyDescent="0.25">
      <c r="A696">
        <v>695</v>
      </c>
      <c r="B696" s="1" t="s">
        <v>1764</v>
      </c>
      <c r="C696">
        <v>62</v>
      </c>
      <c r="D696">
        <v>7</v>
      </c>
      <c r="E696">
        <v>9</v>
      </c>
      <c r="F696">
        <v>1</v>
      </c>
      <c r="G696">
        <v>62</v>
      </c>
      <c r="H696">
        <v>7</v>
      </c>
      <c r="I696">
        <v>9</v>
      </c>
      <c r="J696">
        <v>78</v>
      </c>
      <c r="K696" s="1" t="s">
        <v>384</v>
      </c>
    </row>
    <row r="697" spans="1:11" x14ac:dyDescent="0.25">
      <c r="A697">
        <v>696</v>
      </c>
      <c r="B697" s="1" t="s">
        <v>1765</v>
      </c>
      <c r="C697">
        <v>146</v>
      </c>
      <c r="D697">
        <v>14</v>
      </c>
      <c r="E697">
        <v>15</v>
      </c>
      <c r="F697">
        <v>2</v>
      </c>
      <c r="G697">
        <v>73</v>
      </c>
      <c r="H697">
        <v>7</v>
      </c>
      <c r="I697">
        <v>8</v>
      </c>
      <c r="J697">
        <v>88</v>
      </c>
      <c r="K697" s="1" t="s">
        <v>384</v>
      </c>
    </row>
    <row r="698" spans="1:11" x14ac:dyDescent="0.25">
      <c r="A698">
        <v>697</v>
      </c>
      <c r="B698" s="1" t="s">
        <v>811</v>
      </c>
      <c r="C698">
        <v>188</v>
      </c>
      <c r="D698">
        <v>33</v>
      </c>
      <c r="E698">
        <v>26</v>
      </c>
      <c r="F698">
        <v>4</v>
      </c>
      <c r="G698">
        <v>47</v>
      </c>
      <c r="H698">
        <v>8</v>
      </c>
      <c r="I698">
        <v>6</v>
      </c>
      <c r="J698">
        <v>62</v>
      </c>
      <c r="K698" s="1" t="s">
        <v>384</v>
      </c>
    </row>
    <row r="699" spans="1:11" x14ac:dyDescent="0.25">
      <c r="A699">
        <v>698</v>
      </c>
      <c r="B699" s="1" t="s">
        <v>1774</v>
      </c>
      <c r="C699">
        <v>135</v>
      </c>
      <c r="D699">
        <v>15</v>
      </c>
      <c r="E699">
        <v>11</v>
      </c>
      <c r="F699">
        <v>2</v>
      </c>
      <c r="G699">
        <v>68</v>
      </c>
      <c r="H699">
        <v>8</v>
      </c>
      <c r="I699">
        <v>6</v>
      </c>
      <c r="J699">
        <v>80</v>
      </c>
      <c r="K699" s="1" t="s">
        <v>384</v>
      </c>
    </row>
    <row r="700" spans="1:11" x14ac:dyDescent="0.25">
      <c r="A700">
        <v>699</v>
      </c>
      <c r="B700" s="1" t="s">
        <v>1775</v>
      </c>
      <c r="C700">
        <v>245</v>
      </c>
      <c r="D700">
        <v>17</v>
      </c>
      <c r="E700">
        <v>48</v>
      </c>
      <c r="F700">
        <v>2</v>
      </c>
      <c r="G700">
        <v>122</v>
      </c>
      <c r="H700">
        <v>8</v>
      </c>
      <c r="I700">
        <v>24</v>
      </c>
      <c r="J700">
        <v>155</v>
      </c>
      <c r="K700" s="1" t="s">
        <v>384</v>
      </c>
    </row>
    <row r="701" spans="1:11" x14ac:dyDescent="0.25">
      <c r="A701">
        <v>700</v>
      </c>
      <c r="B701" s="1" t="s">
        <v>1776</v>
      </c>
      <c r="C701">
        <v>61</v>
      </c>
      <c r="D701">
        <v>3</v>
      </c>
      <c r="E701">
        <v>4</v>
      </c>
      <c r="F701">
        <v>1</v>
      </c>
      <c r="G701">
        <v>61</v>
      </c>
      <c r="H701">
        <v>3</v>
      </c>
      <c r="I701">
        <v>4</v>
      </c>
      <c r="J701">
        <v>68</v>
      </c>
      <c r="K701" s="1" t="s">
        <v>384</v>
      </c>
    </row>
    <row r="702" spans="1:11" x14ac:dyDescent="0.25">
      <c r="A702">
        <v>701</v>
      </c>
      <c r="B702" s="1" t="s">
        <v>1777</v>
      </c>
      <c r="C702">
        <v>61</v>
      </c>
      <c r="D702">
        <v>3</v>
      </c>
      <c r="E702">
        <v>4</v>
      </c>
      <c r="F702">
        <v>1</v>
      </c>
      <c r="G702">
        <v>61</v>
      </c>
      <c r="H702">
        <v>3</v>
      </c>
      <c r="I702">
        <v>4</v>
      </c>
      <c r="J702">
        <v>68</v>
      </c>
      <c r="K702" s="1" t="s">
        <v>384</v>
      </c>
    </row>
    <row r="703" spans="1:11" x14ac:dyDescent="0.25">
      <c r="A703">
        <v>702</v>
      </c>
      <c r="B703" s="1" t="s">
        <v>1778</v>
      </c>
      <c r="C703">
        <v>80</v>
      </c>
      <c r="D703">
        <v>5</v>
      </c>
      <c r="E703">
        <v>6</v>
      </c>
      <c r="F703">
        <v>2</v>
      </c>
      <c r="G703">
        <v>40</v>
      </c>
      <c r="H703">
        <v>2</v>
      </c>
      <c r="I703">
        <v>3</v>
      </c>
      <c r="J703">
        <v>46</v>
      </c>
      <c r="K703" s="1" t="s">
        <v>384</v>
      </c>
    </row>
    <row r="704" spans="1:11" x14ac:dyDescent="0.25">
      <c r="A704">
        <v>703</v>
      </c>
      <c r="B704" s="1" t="s">
        <v>1779</v>
      </c>
      <c r="C704">
        <v>61</v>
      </c>
      <c r="D704">
        <v>3</v>
      </c>
      <c r="E704">
        <v>4</v>
      </c>
      <c r="F704">
        <v>1</v>
      </c>
      <c r="G704">
        <v>61</v>
      </c>
      <c r="H704">
        <v>3</v>
      </c>
      <c r="I704">
        <v>4</v>
      </c>
      <c r="J704">
        <v>68</v>
      </c>
      <c r="K704" s="1" t="s">
        <v>384</v>
      </c>
    </row>
    <row r="705" spans="1:11" x14ac:dyDescent="0.25">
      <c r="A705">
        <v>704</v>
      </c>
      <c r="B705" s="1" t="s">
        <v>1802</v>
      </c>
      <c r="C705">
        <v>166</v>
      </c>
      <c r="D705">
        <v>19</v>
      </c>
      <c r="E705">
        <v>58</v>
      </c>
      <c r="F705">
        <v>2</v>
      </c>
      <c r="G705">
        <v>83</v>
      </c>
      <c r="H705">
        <v>10</v>
      </c>
      <c r="I705">
        <v>29</v>
      </c>
      <c r="J705">
        <v>122</v>
      </c>
      <c r="K705" s="1" t="s">
        <v>384</v>
      </c>
    </row>
    <row r="706" spans="1:11" x14ac:dyDescent="0.25">
      <c r="A706">
        <v>705</v>
      </c>
      <c r="B706" s="1" t="s">
        <v>660</v>
      </c>
      <c r="C706">
        <v>246</v>
      </c>
      <c r="D706">
        <v>44</v>
      </c>
      <c r="E706">
        <v>31</v>
      </c>
      <c r="F706">
        <v>6</v>
      </c>
      <c r="G706">
        <v>41</v>
      </c>
      <c r="H706">
        <v>7</v>
      </c>
      <c r="I706">
        <v>5</v>
      </c>
      <c r="J706">
        <v>54</v>
      </c>
      <c r="K706" s="1" t="s">
        <v>384</v>
      </c>
    </row>
    <row r="707" spans="1:11" x14ac:dyDescent="0.25">
      <c r="A707">
        <v>706</v>
      </c>
      <c r="B707" s="1" t="s">
        <v>16428</v>
      </c>
      <c r="C707">
        <v>421</v>
      </c>
      <c r="D707">
        <v>53</v>
      </c>
      <c r="E707">
        <v>71</v>
      </c>
      <c r="F707">
        <v>4</v>
      </c>
      <c r="G707">
        <v>105</v>
      </c>
      <c r="H707">
        <v>13</v>
      </c>
      <c r="I707">
        <v>18</v>
      </c>
      <c r="J707">
        <v>136</v>
      </c>
      <c r="K707" s="1" t="s">
        <v>384</v>
      </c>
    </row>
    <row r="708" spans="1:11" x14ac:dyDescent="0.25">
      <c r="A708">
        <v>707</v>
      </c>
      <c r="B708" s="1" t="s">
        <v>1803</v>
      </c>
      <c r="C708">
        <v>76</v>
      </c>
      <c r="D708">
        <v>7</v>
      </c>
      <c r="E708">
        <v>11</v>
      </c>
      <c r="F708">
        <v>1</v>
      </c>
      <c r="G708">
        <v>76</v>
      </c>
      <c r="H708">
        <v>7</v>
      </c>
      <c r="I708">
        <v>11</v>
      </c>
      <c r="J708">
        <v>94</v>
      </c>
      <c r="K708" s="1" t="s">
        <v>384</v>
      </c>
    </row>
    <row r="709" spans="1:11" x14ac:dyDescent="0.25">
      <c r="A709">
        <v>708</v>
      </c>
      <c r="B709" s="1" t="s">
        <v>977</v>
      </c>
      <c r="C709">
        <v>319</v>
      </c>
      <c r="D709">
        <v>32</v>
      </c>
      <c r="E709">
        <v>55</v>
      </c>
      <c r="F709">
        <v>4</v>
      </c>
      <c r="G709">
        <v>80</v>
      </c>
      <c r="H709">
        <v>8</v>
      </c>
      <c r="I709">
        <v>14</v>
      </c>
      <c r="J709">
        <v>102</v>
      </c>
      <c r="K709" s="1" t="s">
        <v>384</v>
      </c>
    </row>
    <row r="710" spans="1:11" x14ac:dyDescent="0.25">
      <c r="A710">
        <v>709</v>
      </c>
      <c r="B710" s="1" t="s">
        <v>170</v>
      </c>
      <c r="C710">
        <v>237</v>
      </c>
      <c r="D710">
        <v>23</v>
      </c>
      <c r="E710">
        <v>26</v>
      </c>
      <c r="F710">
        <v>3</v>
      </c>
      <c r="G710">
        <v>79</v>
      </c>
      <c r="H710">
        <v>8</v>
      </c>
      <c r="I710">
        <v>9</v>
      </c>
      <c r="J710">
        <v>95</v>
      </c>
      <c r="K710" s="1" t="s">
        <v>384</v>
      </c>
    </row>
    <row r="711" spans="1:11" x14ac:dyDescent="0.25">
      <c r="A711">
        <v>710</v>
      </c>
      <c r="B711" s="1" t="s">
        <v>1804</v>
      </c>
      <c r="C711">
        <v>76</v>
      </c>
      <c r="D711">
        <v>7</v>
      </c>
      <c r="E711">
        <v>11</v>
      </c>
      <c r="F711">
        <v>1</v>
      </c>
      <c r="G711">
        <v>76</v>
      </c>
      <c r="H711">
        <v>7</v>
      </c>
      <c r="I711">
        <v>11</v>
      </c>
      <c r="J711">
        <v>94</v>
      </c>
      <c r="K711" s="1" t="s">
        <v>384</v>
      </c>
    </row>
    <row r="712" spans="1:11" x14ac:dyDescent="0.25">
      <c r="A712">
        <v>711</v>
      </c>
      <c r="B712" s="1" t="s">
        <v>16956</v>
      </c>
      <c r="C712">
        <v>80</v>
      </c>
      <c r="D712">
        <v>13</v>
      </c>
      <c r="E712">
        <v>31</v>
      </c>
      <c r="F712">
        <v>2</v>
      </c>
      <c r="G712">
        <v>40</v>
      </c>
      <c r="H712">
        <v>6</v>
      </c>
      <c r="I712">
        <v>16</v>
      </c>
      <c r="J712">
        <v>62</v>
      </c>
      <c r="K712" s="1" t="s">
        <v>384</v>
      </c>
    </row>
    <row r="713" spans="1:11" x14ac:dyDescent="0.25">
      <c r="A713">
        <v>712</v>
      </c>
      <c r="B713" s="1" t="s">
        <v>447</v>
      </c>
      <c r="C713">
        <v>152</v>
      </c>
      <c r="D713">
        <v>35</v>
      </c>
      <c r="E713">
        <v>181</v>
      </c>
      <c r="F713">
        <v>5</v>
      </c>
      <c r="G713">
        <v>30</v>
      </c>
      <c r="H713">
        <v>7</v>
      </c>
      <c r="I713">
        <v>36</v>
      </c>
      <c r="J713">
        <v>74</v>
      </c>
      <c r="K713" s="1" t="s">
        <v>384</v>
      </c>
    </row>
    <row r="714" spans="1:11" x14ac:dyDescent="0.25">
      <c r="A714">
        <v>713</v>
      </c>
      <c r="B714" s="1" t="s">
        <v>1807</v>
      </c>
      <c r="C714">
        <v>37</v>
      </c>
      <c r="D714">
        <v>4</v>
      </c>
      <c r="E714">
        <v>26</v>
      </c>
      <c r="F714">
        <v>1</v>
      </c>
      <c r="G714">
        <v>37</v>
      </c>
      <c r="H714">
        <v>4</v>
      </c>
      <c r="I714">
        <v>26</v>
      </c>
      <c r="J714">
        <v>67</v>
      </c>
      <c r="K714" s="1" t="s">
        <v>384</v>
      </c>
    </row>
    <row r="715" spans="1:11" x14ac:dyDescent="0.25">
      <c r="A715">
        <v>714</v>
      </c>
      <c r="B715" s="1" t="s">
        <v>1808</v>
      </c>
      <c r="C715">
        <v>37</v>
      </c>
      <c r="D715">
        <v>4</v>
      </c>
      <c r="E715">
        <v>26</v>
      </c>
      <c r="F715">
        <v>1</v>
      </c>
      <c r="G715">
        <v>37</v>
      </c>
      <c r="H715">
        <v>4</v>
      </c>
      <c r="I715">
        <v>26</v>
      </c>
      <c r="J715">
        <v>67</v>
      </c>
      <c r="K715" s="1" t="s">
        <v>384</v>
      </c>
    </row>
    <row r="716" spans="1:11" x14ac:dyDescent="0.25">
      <c r="A716">
        <v>715</v>
      </c>
      <c r="B716" s="1" t="s">
        <v>483</v>
      </c>
      <c r="C716">
        <v>136</v>
      </c>
      <c r="D716">
        <v>19</v>
      </c>
      <c r="E716">
        <v>22</v>
      </c>
      <c r="F716">
        <v>3</v>
      </c>
      <c r="G716">
        <v>45</v>
      </c>
      <c r="H716">
        <v>6</v>
      </c>
      <c r="I716">
        <v>7</v>
      </c>
      <c r="J716">
        <v>59</v>
      </c>
      <c r="K716" s="1" t="s">
        <v>384</v>
      </c>
    </row>
    <row r="717" spans="1:11" x14ac:dyDescent="0.25">
      <c r="A717">
        <v>716</v>
      </c>
      <c r="B717" s="1" t="s">
        <v>1809</v>
      </c>
      <c r="C717">
        <v>28</v>
      </c>
      <c r="D717">
        <v>2</v>
      </c>
      <c r="E717">
        <v>0</v>
      </c>
      <c r="F717">
        <v>1</v>
      </c>
      <c r="G717">
        <v>28</v>
      </c>
      <c r="H717">
        <v>2</v>
      </c>
      <c r="I717">
        <v>0</v>
      </c>
      <c r="J717">
        <v>30</v>
      </c>
      <c r="K717" s="1" t="s">
        <v>384</v>
      </c>
    </row>
    <row r="718" spans="1:11" x14ac:dyDescent="0.25">
      <c r="A718">
        <v>717</v>
      </c>
      <c r="B718" s="1" t="s">
        <v>1810</v>
      </c>
      <c r="C718">
        <v>28</v>
      </c>
      <c r="D718">
        <v>2</v>
      </c>
      <c r="E718">
        <v>0</v>
      </c>
      <c r="F718">
        <v>1</v>
      </c>
      <c r="G718">
        <v>28</v>
      </c>
      <c r="H718">
        <v>2</v>
      </c>
      <c r="I718">
        <v>0</v>
      </c>
      <c r="J718">
        <v>30</v>
      </c>
      <c r="K718" s="1" t="s">
        <v>384</v>
      </c>
    </row>
    <row r="719" spans="1:11" x14ac:dyDescent="0.25">
      <c r="A719">
        <v>718</v>
      </c>
      <c r="B719" s="1" t="s">
        <v>15601</v>
      </c>
      <c r="C719">
        <v>182</v>
      </c>
      <c r="D719">
        <v>24</v>
      </c>
      <c r="E719">
        <v>54</v>
      </c>
      <c r="F719">
        <v>4</v>
      </c>
      <c r="G719">
        <v>46</v>
      </c>
      <c r="H719">
        <v>6</v>
      </c>
      <c r="I719">
        <v>14</v>
      </c>
      <c r="J719">
        <v>65</v>
      </c>
      <c r="K719" s="1" t="s">
        <v>384</v>
      </c>
    </row>
    <row r="720" spans="1:11" x14ac:dyDescent="0.25">
      <c r="A720">
        <v>719</v>
      </c>
      <c r="B720" s="1" t="s">
        <v>16362</v>
      </c>
      <c r="C720">
        <v>89</v>
      </c>
      <c r="D720">
        <v>10</v>
      </c>
      <c r="E720">
        <v>46</v>
      </c>
      <c r="F720">
        <v>2</v>
      </c>
      <c r="G720">
        <v>44</v>
      </c>
      <c r="H720">
        <v>5</v>
      </c>
      <c r="I720">
        <v>23</v>
      </c>
      <c r="J720">
        <v>72</v>
      </c>
      <c r="K720" s="1" t="s">
        <v>384</v>
      </c>
    </row>
    <row r="721" spans="1:11" x14ac:dyDescent="0.25">
      <c r="A721">
        <v>720</v>
      </c>
      <c r="B721" s="1" t="s">
        <v>16731</v>
      </c>
      <c r="C721">
        <v>28</v>
      </c>
      <c r="D721">
        <v>2</v>
      </c>
      <c r="E721">
        <v>0</v>
      </c>
      <c r="F721">
        <v>1</v>
      </c>
      <c r="G721">
        <v>28</v>
      </c>
      <c r="H721">
        <v>2</v>
      </c>
      <c r="I721">
        <v>0</v>
      </c>
      <c r="J721">
        <v>30</v>
      </c>
      <c r="K721" s="1" t="s">
        <v>384</v>
      </c>
    </row>
    <row r="722" spans="1:11" x14ac:dyDescent="0.25">
      <c r="A722">
        <v>721</v>
      </c>
      <c r="B722" s="1" t="s">
        <v>16732</v>
      </c>
      <c r="C722">
        <v>28</v>
      </c>
      <c r="D722">
        <v>2</v>
      </c>
      <c r="E722">
        <v>0</v>
      </c>
      <c r="F722">
        <v>1</v>
      </c>
      <c r="G722">
        <v>28</v>
      </c>
      <c r="H722">
        <v>2</v>
      </c>
      <c r="I722">
        <v>0</v>
      </c>
      <c r="J722">
        <v>30</v>
      </c>
      <c r="K722" s="1" t="s">
        <v>384</v>
      </c>
    </row>
    <row r="723" spans="1:11" x14ac:dyDescent="0.25">
      <c r="A723">
        <v>722</v>
      </c>
      <c r="B723" s="1" t="s">
        <v>1474</v>
      </c>
      <c r="C723">
        <v>173</v>
      </c>
      <c r="D723">
        <v>38</v>
      </c>
      <c r="E723">
        <v>44</v>
      </c>
      <c r="F723">
        <v>8</v>
      </c>
      <c r="G723">
        <v>22</v>
      </c>
      <c r="H723">
        <v>5</v>
      </c>
      <c r="I723">
        <v>6</v>
      </c>
      <c r="J723">
        <v>32</v>
      </c>
      <c r="K723" s="1" t="s">
        <v>384</v>
      </c>
    </row>
    <row r="724" spans="1:11" x14ac:dyDescent="0.25">
      <c r="A724">
        <v>723</v>
      </c>
      <c r="B724" s="1" t="s">
        <v>1475</v>
      </c>
      <c r="C724">
        <v>233</v>
      </c>
      <c r="D724">
        <v>48</v>
      </c>
      <c r="E724">
        <v>24</v>
      </c>
      <c r="F724">
        <v>9</v>
      </c>
      <c r="G724">
        <v>26</v>
      </c>
      <c r="H724">
        <v>5</v>
      </c>
      <c r="I724">
        <v>3</v>
      </c>
      <c r="J724">
        <v>34</v>
      </c>
      <c r="K724" s="1" t="s">
        <v>384</v>
      </c>
    </row>
    <row r="725" spans="1:11" x14ac:dyDescent="0.25">
      <c r="A725">
        <v>724</v>
      </c>
      <c r="B725" s="1" t="s">
        <v>1026</v>
      </c>
      <c r="C725">
        <v>44</v>
      </c>
      <c r="D725">
        <v>3</v>
      </c>
      <c r="E725">
        <v>8</v>
      </c>
      <c r="F725">
        <v>1</v>
      </c>
      <c r="G725">
        <v>44</v>
      </c>
      <c r="H725">
        <v>3</v>
      </c>
      <c r="I725">
        <v>8</v>
      </c>
      <c r="J725">
        <v>55</v>
      </c>
      <c r="K725" s="1" t="s">
        <v>384</v>
      </c>
    </row>
    <row r="726" spans="1:11" x14ac:dyDescent="0.25">
      <c r="A726">
        <v>725</v>
      </c>
      <c r="B726" s="1" t="s">
        <v>477</v>
      </c>
      <c r="C726">
        <v>242</v>
      </c>
      <c r="D726">
        <v>26</v>
      </c>
      <c r="E726">
        <v>83</v>
      </c>
      <c r="F726">
        <v>6</v>
      </c>
      <c r="G726">
        <v>40</v>
      </c>
      <c r="H726">
        <v>4</v>
      </c>
      <c r="I726">
        <v>14</v>
      </c>
      <c r="J726">
        <v>59</v>
      </c>
      <c r="K726" s="1" t="s">
        <v>384</v>
      </c>
    </row>
    <row r="727" spans="1:11" x14ac:dyDescent="0.25">
      <c r="A727">
        <v>726</v>
      </c>
      <c r="B727" s="1" t="s">
        <v>1817</v>
      </c>
      <c r="C727">
        <v>86</v>
      </c>
      <c r="D727">
        <v>7</v>
      </c>
      <c r="E727">
        <v>11</v>
      </c>
      <c r="F727">
        <v>1</v>
      </c>
      <c r="G727">
        <v>86</v>
      </c>
      <c r="H727">
        <v>7</v>
      </c>
      <c r="I727">
        <v>11</v>
      </c>
      <c r="J727">
        <v>104</v>
      </c>
      <c r="K727" s="1" t="s">
        <v>384</v>
      </c>
    </row>
    <row r="728" spans="1:11" x14ac:dyDescent="0.25">
      <c r="A728">
        <v>727</v>
      </c>
      <c r="B728" s="1" t="s">
        <v>1818</v>
      </c>
      <c r="C728">
        <v>162</v>
      </c>
      <c r="D728">
        <v>13</v>
      </c>
      <c r="E728">
        <v>21</v>
      </c>
      <c r="F728">
        <v>2</v>
      </c>
      <c r="G728">
        <v>81</v>
      </c>
      <c r="H728">
        <v>6</v>
      </c>
      <c r="I728">
        <v>10</v>
      </c>
      <c r="J728">
        <v>98</v>
      </c>
      <c r="K728" s="1" t="s">
        <v>384</v>
      </c>
    </row>
    <row r="729" spans="1:11" x14ac:dyDescent="0.25">
      <c r="A729">
        <v>728</v>
      </c>
      <c r="B729" s="1" t="s">
        <v>131</v>
      </c>
      <c r="C729">
        <v>50</v>
      </c>
      <c r="D729">
        <v>0</v>
      </c>
      <c r="E729">
        <v>2</v>
      </c>
      <c r="F729">
        <v>2</v>
      </c>
      <c r="G729">
        <v>25</v>
      </c>
      <c r="H729">
        <v>0</v>
      </c>
      <c r="I729">
        <v>1</v>
      </c>
      <c r="J729">
        <v>26</v>
      </c>
      <c r="K729" s="1" t="s">
        <v>384</v>
      </c>
    </row>
    <row r="730" spans="1:11" x14ac:dyDescent="0.25">
      <c r="A730">
        <v>729</v>
      </c>
      <c r="B730" s="1" t="s">
        <v>1036</v>
      </c>
      <c r="C730">
        <v>68</v>
      </c>
      <c r="D730">
        <v>4</v>
      </c>
      <c r="E730">
        <v>13</v>
      </c>
      <c r="F730">
        <v>3</v>
      </c>
      <c r="G730">
        <v>23</v>
      </c>
      <c r="H730">
        <v>1</v>
      </c>
      <c r="I730">
        <v>4</v>
      </c>
      <c r="J730">
        <v>28</v>
      </c>
      <c r="K730" s="1" t="s">
        <v>384</v>
      </c>
    </row>
    <row r="731" spans="1:11" x14ac:dyDescent="0.25">
      <c r="A731">
        <v>730</v>
      </c>
      <c r="B731" s="1" t="s">
        <v>1819</v>
      </c>
      <c r="C731">
        <v>270</v>
      </c>
      <c r="D731">
        <v>42</v>
      </c>
      <c r="E731">
        <v>44</v>
      </c>
      <c r="F731">
        <v>6</v>
      </c>
      <c r="G731">
        <v>45</v>
      </c>
      <c r="H731">
        <v>7</v>
      </c>
      <c r="I731">
        <v>7</v>
      </c>
      <c r="J731">
        <v>59</v>
      </c>
      <c r="K731" s="1" t="s">
        <v>384</v>
      </c>
    </row>
    <row r="732" spans="1:11" x14ac:dyDescent="0.25">
      <c r="A732">
        <v>731</v>
      </c>
      <c r="B732" s="1" t="s">
        <v>1704</v>
      </c>
      <c r="C732">
        <v>272</v>
      </c>
      <c r="D732">
        <v>35</v>
      </c>
      <c r="E732">
        <v>21</v>
      </c>
      <c r="F732">
        <v>4</v>
      </c>
      <c r="G732">
        <v>68</v>
      </c>
      <c r="H732">
        <v>9</v>
      </c>
      <c r="I732">
        <v>5</v>
      </c>
      <c r="J732">
        <v>82</v>
      </c>
      <c r="K732" s="1" t="s">
        <v>384</v>
      </c>
    </row>
    <row r="733" spans="1:11" x14ac:dyDescent="0.25">
      <c r="A733">
        <v>732</v>
      </c>
      <c r="B733" s="1" t="s">
        <v>1823</v>
      </c>
      <c r="C733">
        <v>491</v>
      </c>
      <c r="D733">
        <v>102</v>
      </c>
      <c r="E733">
        <v>293</v>
      </c>
      <c r="F733">
        <v>10</v>
      </c>
      <c r="G733">
        <v>49</v>
      </c>
      <c r="H733">
        <v>10</v>
      </c>
      <c r="I733">
        <v>29</v>
      </c>
      <c r="J733">
        <v>89</v>
      </c>
      <c r="K733" s="1" t="s">
        <v>384</v>
      </c>
    </row>
    <row r="734" spans="1:11" x14ac:dyDescent="0.25">
      <c r="A734">
        <v>733</v>
      </c>
      <c r="B734" s="1" t="s">
        <v>17630</v>
      </c>
      <c r="C734">
        <v>37</v>
      </c>
      <c r="D734">
        <v>5</v>
      </c>
      <c r="E734">
        <v>15</v>
      </c>
      <c r="F734">
        <v>1</v>
      </c>
      <c r="G734">
        <v>37</v>
      </c>
      <c r="H734">
        <v>5</v>
      </c>
      <c r="I734">
        <v>15</v>
      </c>
      <c r="J734">
        <v>57</v>
      </c>
      <c r="K734" s="1" t="s">
        <v>384</v>
      </c>
    </row>
    <row r="735" spans="1:11" x14ac:dyDescent="0.25">
      <c r="A735">
        <v>734</v>
      </c>
      <c r="B735" s="1" t="s">
        <v>1824</v>
      </c>
      <c r="C735">
        <v>37</v>
      </c>
      <c r="D735">
        <v>5</v>
      </c>
      <c r="E735">
        <v>15</v>
      </c>
      <c r="F735">
        <v>1</v>
      </c>
      <c r="G735">
        <v>37</v>
      </c>
      <c r="H735">
        <v>5</v>
      </c>
      <c r="I735">
        <v>15</v>
      </c>
      <c r="J735">
        <v>57</v>
      </c>
      <c r="K735" s="1" t="s">
        <v>384</v>
      </c>
    </row>
    <row r="736" spans="1:11" x14ac:dyDescent="0.25">
      <c r="A736">
        <v>735</v>
      </c>
      <c r="B736" s="1" t="s">
        <v>1825</v>
      </c>
      <c r="C736">
        <v>419</v>
      </c>
      <c r="D736">
        <v>76</v>
      </c>
      <c r="E736">
        <v>261</v>
      </c>
      <c r="F736">
        <v>7</v>
      </c>
      <c r="G736">
        <v>60</v>
      </c>
      <c r="H736">
        <v>11</v>
      </c>
      <c r="I736">
        <v>37</v>
      </c>
      <c r="J736">
        <v>108</v>
      </c>
      <c r="K736" s="1" t="s">
        <v>384</v>
      </c>
    </row>
    <row r="737" spans="1:11" x14ac:dyDescent="0.25">
      <c r="A737">
        <v>736</v>
      </c>
      <c r="B737" s="1" t="s">
        <v>454</v>
      </c>
      <c r="C737">
        <v>84</v>
      </c>
      <c r="D737">
        <v>19</v>
      </c>
      <c r="E737">
        <v>67</v>
      </c>
      <c r="F737">
        <v>3</v>
      </c>
      <c r="G737">
        <v>28</v>
      </c>
      <c r="H737">
        <v>6</v>
      </c>
      <c r="I737">
        <v>22</v>
      </c>
      <c r="J737">
        <v>57</v>
      </c>
      <c r="K737" s="1" t="s">
        <v>384</v>
      </c>
    </row>
    <row r="738" spans="1:11" x14ac:dyDescent="0.25">
      <c r="A738">
        <v>737</v>
      </c>
      <c r="B738" s="1" t="s">
        <v>1826</v>
      </c>
      <c r="C738">
        <v>37</v>
      </c>
      <c r="D738">
        <v>5</v>
      </c>
      <c r="E738">
        <v>15</v>
      </c>
      <c r="F738">
        <v>1</v>
      </c>
      <c r="G738">
        <v>37</v>
      </c>
      <c r="H738">
        <v>5</v>
      </c>
      <c r="I738">
        <v>15</v>
      </c>
      <c r="J738">
        <v>57</v>
      </c>
      <c r="K738" s="1" t="s">
        <v>384</v>
      </c>
    </row>
    <row r="739" spans="1:11" x14ac:dyDescent="0.25">
      <c r="A739">
        <v>738</v>
      </c>
      <c r="B739" s="1" t="s">
        <v>17631</v>
      </c>
      <c r="C739">
        <v>17</v>
      </c>
      <c r="D739">
        <v>0</v>
      </c>
      <c r="E739">
        <v>1</v>
      </c>
      <c r="F739">
        <v>1</v>
      </c>
      <c r="G739">
        <v>17</v>
      </c>
      <c r="H739">
        <v>0</v>
      </c>
      <c r="I739">
        <v>1</v>
      </c>
      <c r="J739">
        <v>18</v>
      </c>
      <c r="K739" s="1" t="s">
        <v>384</v>
      </c>
    </row>
    <row r="740" spans="1:11" x14ac:dyDescent="0.25">
      <c r="A740">
        <v>739</v>
      </c>
      <c r="B740" s="1" t="s">
        <v>1830</v>
      </c>
      <c r="C740">
        <v>96</v>
      </c>
      <c r="D740">
        <v>13</v>
      </c>
      <c r="E740">
        <v>16</v>
      </c>
      <c r="F740">
        <v>2</v>
      </c>
      <c r="G740">
        <v>48</v>
      </c>
      <c r="H740">
        <v>6</v>
      </c>
      <c r="I740">
        <v>8</v>
      </c>
      <c r="J740">
        <v>62</v>
      </c>
      <c r="K740" s="1" t="s">
        <v>384</v>
      </c>
    </row>
    <row r="741" spans="1:11" x14ac:dyDescent="0.25">
      <c r="A741">
        <v>740</v>
      </c>
      <c r="B741" s="1" t="s">
        <v>1831</v>
      </c>
      <c r="C741">
        <v>17</v>
      </c>
      <c r="D741">
        <v>0</v>
      </c>
      <c r="E741">
        <v>1</v>
      </c>
      <c r="F741">
        <v>1</v>
      </c>
      <c r="G741">
        <v>17</v>
      </c>
      <c r="H741">
        <v>0</v>
      </c>
      <c r="I741">
        <v>1</v>
      </c>
      <c r="J741">
        <v>18</v>
      </c>
      <c r="K741" s="1" t="s">
        <v>384</v>
      </c>
    </row>
    <row r="742" spans="1:11" x14ac:dyDescent="0.25">
      <c r="A742">
        <v>741</v>
      </c>
      <c r="B742" s="1" t="s">
        <v>1846</v>
      </c>
      <c r="C742">
        <v>79</v>
      </c>
      <c r="D742">
        <v>13</v>
      </c>
      <c r="E742">
        <v>15</v>
      </c>
      <c r="F742">
        <v>1</v>
      </c>
      <c r="G742">
        <v>79</v>
      </c>
      <c r="H742">
        <v>13</v>
      </c>
      <c r="I742">
        <v>15</v>
      </c>
      <c r="J742">
        <v>107</v>
      </c>
      <c r="K742" s="1" t="s">
        <v>384</v>
      </c>
    </row>
    <row r="743" spans="1:11" x14ac:dyDescent="0.25">
      <c r="A743">
        <v>742</v>
      </c>
      <c r="B743" s="1" t="s">
        <v>1847</v>
      </c>
      <c r="C743">
        <v>79</v>
      </c>
      <c r="D743">
        <v>13</v>
      </c>
      <c r="E743">
        <v>15</v>
      </c>
      <c r="F743">
        <v>1</v>
      </c>
      <c r="G743">
        <v>79</v>
      </c>
      <c r="H743">
        <v>13</v>
      </c>
      <c r="I743">
        <v>15</v>
      </c>
      <c r="J743">
        <v>107</v>
      </c>
      <c r="K743" s="1" t="s">
        <v>384</v>
      </c>
    </row>
    <row r="744" spans="1:11" x14ac:dyDescent="0.25">
      <c r="A744">
        <v>743</v>
      </c>
      <c r="B744" s="1" t="s">
        <v>1848</v>
      </c>
      <c r="C744">
        <v>79</v>
      </c>
      <c r="D744">
        <v>13</v>
      </c>
      <c r="E744">
        <v>15</v>
      </c>
      <c r="F744">
        <v>1</v>
      </c>
      <c r="G744">
        <v>79</v>
      </c>
      <c r="H744">
        <v>13</v>
      </c>
      <c r="I744">
        <v>15</v>
      </c>
      <c r="J744">
        <v>107</v>
      </c>
      <c r="K744" s="1" t="s">
        <v>384</v>
      </c>
    </row>
    <row r="745" spans="1:11" x14ac:dyDescent="0.25">
      <c r="A745">
        <v>744</v>
      </c>
      <c r="B745" s="1" t="s">
        <v>1849</v>
      </c>
      <c r="C745">
        <v>79</v>
      </c>
      <c r="D745">
        <v>13</v>
      </c>
      <c r="E745">
        <v>15</v>
      </c>
      <c r="F745">
        <v>1</v>
      </c>
      <c r="G745">
        <v>79</v>
      </c>
      <c r="H745">
        <v>13</v>
      </c>
      <c r="I745">
        <v>15</v>
      </c>
      <c r="J745">
        <v>107</v>
      </c>
      <c r="K745" s="1" t="s">
        <v>384</v>
      </c>
    </row>
    <row r="746" spans="1:11" x14ac:dyDescent="0.25">
      <c r="A746">
        <v>745</v>
      </c>
      <c r="B746" s="1" t="s">
        <v>1850</v>
      </c>
      <c r="C746">
        <v>105</v>
      </c>
      <c r="D746">
        <v>11</v>
      </c>
      <c r="E746">
        <v>6</v>
      </c>
      <c r="F746">
        <v>3</v>
      </c>
      <c r="G746">
        <v>35</v>
      </c>
      <c r="H746">
        <v>4</v>
      </c>
      <c r="I746">
        <v>2</v>
      </c>
      <c r="J746">
        <v>41</v>
      </c>
      <c r="K746" s="1" t="s">
        <v>384</v>
      </c>
    </row>
    <row r="747" spans="1:11" x14ac:dyDescent="0.25">
      <c r="A747">
        <v>746</v>
      </c>
      <c r="B747" s="1" t="s">
        <v>458</v>
      </c>
      <c r="C747">
        <v>324</v>
      </c>
      <c r="D747">
        <v>43</v>
      </c>
      <c r="E747">
        <v>23</v>
      </c>
      <c r="F747">
        <v>8</v>
      </c>
      <c r="G747">
        <v>40</v>
      </c>
      <c r="H747">
        <v>5</v>
      </c>
      <c r="I747">
        <v>3</v>
      </c>
      <c r="J747">
        <v>49</v>
      </c>
      <c r="K747" s="1" t="s">
        <v>384</v>
      </c>
    </row>
    <row r="748" spans="1:11" x14ac:dyDescent="0.25">
      <c r="A748">
        <v>747</v>
      </c>
      <c r="B748" s="1" t="s">
        <v>15856</v>
      </c>
      <c r="C748">
        <v>50</v>
      </c>
      <c r="D748">
        <v>4</v>
      </c>
      <c r="E748">
        <v>21</v>
      </c>
      <c r="F748">
        <v>1</v>
      </c>
      <c r="G748">
        <v>50</v>
      </c>
      <c r="H748">
        <v>4</v>
      </c>
      <c r="I748">
        <v>21</v>
      </c>
      <c r="J748">
        <v>75</v>
      </c>
      <c r="K748" s="1" t="s">
        <v>384</v>
      </c>
    </row>
    <row r="749" spans="1:11" x14ac:dyDescent="0.25">
      <c r="A749">
        <v>748</v>
      </c>
      <c r="B749" s="1" t="s">
        <v>376</v>
      </c>
      <c r="C749">
        <v>1638</v>
      </c>
      <c r="D749">
        <v>314</v>
      </c>
      <c r="E749">
        <v>500</v>
      </c>
      <c r="F749">
        <v>39</v>
      </c>
      <c r="G749">
        <v>42</v>
      </c>
      <c r="H749">
        <v>8</v>
      </c>
      <c r="I749">
        <v>13</v>
      </c>
      <c r="J749">
        <v>63</v>
      </c>
      <c r="K749" s="1" t="s">
        <v>384</v>
      </c>
    </row>
    <row r="750" spans="1:11" x14ac:dyDescent="0.25">
      <c r="A750">
        <v>749</v>
      </c>
      <c r="B750" s="1" t="s">
        <v>885</v>
      </c>
      <c r="C750">
        <v>213</v>
      </c>
      <c r="D750">
        <v>39</v>
      </c>
      <c r="E750">
        <v>62</v>
      </c>
      <c r="F750">
        <v>6</v>
      </c>
      <c r="G750">
        <v>36</v>
      </c>
      <c r="H750">
        <v>6</v>
      </c>
      <c r="I750">
        <v>10</v>
      </c>
      <c r="J750">
        <v>52</v>
      </c>
      <c r="K750" s="1" t="s">
        <v>384</v>
      </c>
    </row>
    <row r="751" spans="1:11" x14ac:dyDescent="0.25">
      <c r="A751">
        <v>750</v>
      </c>
      <c r="B751" s="1" t="s">
        <v>17028</v>
      </c>
      <c r="C751">
        <v>261</v>
      </c>
      <c r="D751">
        <v>45</v>
      </c>
      <c r="E751">
        <v>188</v>
      </c>
      <c r="F751">
        <v>2</v>
      </c>
      <c r="G751">
        <v>130</v>
      </c>
      <c r="H751">
        <v>22</v>
      </c>
      <c r="I751">
        <v>94</v>
      </c>
      <c r="J751">
        <v>247</v>
      </c>
      <c r="K751" s="1" t="s">
        <v>384</v>
      </c>
    </row>
    <row r="752" spans="1:11" x14ac:dyDescent="0.25">
      <c r="A752">
        <v>751</v>
      </c>
      <c r="B752" s="1" t="s">
        <v>1861</v>
      </c>
      <c r="C752">
        <v>168</v>
      </c>
      <c r="D752">
        <v>20</v>
      </c>
      <c r="E752">
        <v>33</v>
      </c>
      <c r="F752">
        <v>2</v>
      </c>
      <c r="G752">
        <v>84</v>
      </c>
      <c r="H752">
        <v>10</v>
      </c>
      <c r="I752">
        <v>16</v>
      </c>
      <c r="J752">
        <v>110</v>
      </c>
      <c r="K752" s="1" t="s">
        <v>384</v>
      </c>
    </row>
    <row r="753" spans="1:11" x14ac:dyDescent="0.25">
      <c r="A753">
        <v>752</v>
      </c>
      <c r="B753" s="1" t="s">
        <v>48</v>
      </c>
      <c r="C753">
        <v>720</v>
      </c>
      <c r="D753">
        <v>150</v>
      </c>
      <c r="E753">
        <v>203</v>
      </c>
      <c r="F753">
        <v>20</v>
      </c>
      <c r="G753">
        <v>36</v>
      </c>
      <c r="H753">
        <v>8</v>
      </c>
      <c r="I753">
        <v>10</v>
      </c>
      <c r="J753">
        <v>54</v>
      </c>
      <c r="K753" s="1" t="s">
        <v>384</v>
      </c>
    </row>
    <row r="754" spans="1:11" x14ac:dyDescent="0.25">
      <c r="A754">
        <v>753</v>
      </c>
      <c r="B754" s="1" t="s">
        <v>54</v>
      </c>
      <c r="C754">
        <v>596</v>
      </c>
      <c r="D754">
        <v>94</v>
      </c>
      <c r="E754">
        <v>284</v>
      </c>
      <c r="F754">
        <v>10</v>
      </c>
      <c r="G754">
        <v>60</v>
      </c>
      <c r="H754">
        <v>9</v>
      </c>
      <c r="I754">
        <v>28</v>
      </c>
      <c r="J754">
        <v>97</v>
      </c>
      <c r="K754" s="1" t="s">
        <v>384</v>
      </c>
    </row>
    <row r="755" spans="1:11" x14ac:dyDescent="0.25">
      <c r="A755">
        <v>754</v>
      </c>
      <c r="B755" s="1" t="s">
        <v>1862</v>
      </c>
      <c r="C755">
        <v>203</v>
      </c>
      <c r="D755">
        <v>30</v>
      </c>
      <c r="E755">
        <v>66</v>
      </c>
      <c r="F755">
        <v>4</v>
      </c>
      <c r="G755">
        <v>51</v>
      </c>
      <c r="H755">
        <v>8</v>
      </c>
      <c r="I755">
        <v>16</v>
      </c>
      <c r="J755">
        <v>75</v>
      </c>
      <c r="K755" s="1" t="s">
        <v>384</v>
      </c>
    </row>
    <row r="756" spans="1:11" x14ac:dyDescent="0.25">
      <c r="A756">
        <v>755</v>
      </c>
      <c r="B756" s="1" t="s">
        <v>1070</v>
      </c>
      <c r="C756">
        <v>590</v>
      </c>
      <c r="D756">
        <v>130</v>
      </c>
      <c r="E756">
        <v>324</v>
      </c>
      <c r="F756">
        <v>16</v>
      </c>
      <c r="G756">
        <v>37</v>
      </c>
      <c r="H756">
        <v>8</v>
      </c>
      <c r="I756">
        <v>20</v>
      </c>
      <c r="J756">
        <v>65</v>
      </c>
      <c r="K756" s="1" t="s">
        <v>384</v>
      </c>
    </row>
    <row r="757" spans="1:11" x14ac:dyDescent="0.25">
      <c r="A757">
        <v>756</v>
      </c>
      <c r="B757" s="1" t="s">
        <v>17632</v>
      </c>
      <c r="C757">
        <v>39</v>
      </c>
      <c r="D757">
        <v>4</v>
      </c>
      <c r="E757">
        <v>2</v>
      </c>
      <c r="F757">
        <v>1</v>
      </c>
      <c r="G757">
        <v>39</v>
      </c>
      <c r="H757">
        <v>4</v>
      </c>
      <c r="I757">
        <v>2</v>
      </c>
      <c r="J757">
        <v>45</v>
      </c>
      <c r="K757" s="1" t="s">
        <v>384</v>
      </c>
    </row>
    <row r="758" spans="1:11" x14ac:dyDescent="0.25">
      <c r="A758">
        <v>757</v>
      </c>
      <c r="B758" s="1" t="s">
        <v>468</v>
      </c>
      <c r="C758">
        <v>243</v>
      </c>
      <c r="D758">
        <v>39</v>
      </c>
      <c r="E758">
        <v>73</v>
      </c>
      <c r="F758">
        <v>4</v>
      </c>
      <c r="G758">
        <v>61</v>
      </c>
      <c r="H758">
        <v>10</v>
      </c>
      <c r="I758">
        <v>18</v>
      </c>
      <c r="J758">
        <v>89</v>
      </c>
      <c r="K758" s="1" t="s">
        <v>384</v>
      </c>
    </row>
    <row r="759" spans="1:11" x14ac:dyDescent="0.25">
      <c r="A759">
        <v>758</v>
      </c>
      <c r="B759" s="1" t="s">
        <v>1863</v>
      </c>
      <c r="C759">
        <v>55</v>
      </c>
      <c r="D759">
        <v>5</v>
      </c>
      <c r="E759">
        <v>12</v>
      </c>
      <c r="F759">
        <v>1</v>
      </c>
      <c r="G759">
        <v>55</v>
      </c>
      <c r="H759">
        <v>5</v>
      </c>
      <c r="I759">
        <v>12</v>
      </c>
      <c r="J759">
        <v>72</v>
      </c>
      <c r="K759" s="1" t="s">
        <v>384</v>
      </c>
    </row>
    <row r="760" spans="1:11" x14ac:dyDescent="0.25">
      <c r="A760">
        <v>759</v>
      </c>
      <c r="B760" s="1" t="s">
        <v>1864</v>
      </c>
      <c r="C760">
        <v>95</v>
      </c>
      <c r="D760">
        <v>13</v>
      </c>
      <c r="E760">
        <v>22</v>
      </c>
      <c r="F760">
        <v>3</v>
      </c>
      <c r="G760">
        <v>32</v>
      </c>
      <c r="H760">
        <v>4</v>
      </c>
      <c r="I760">
        <v>7</v>
      </c>
      <c r="J760">
        <v>43</v>
      </c>
      <c r="K760" s="1" t="s">
        <v>384</v>
      </c>
    </row>
    <row r="761" spans="1:11" x14ac:dyDescent="0.25">
      <c r="A761">
        <v>760</v>
      </c>
      <c r="B761" s="1" t="s">
        <v>1487</v>
      </c>
      <c r="C761">
        <v>31</v>
      </c>
      <c r="D761">
        <v>5</v>
      </c>
      <c r="E761">
        <v>2</v>
      </c>
      <c r="F761">
        <v>1</v>
      </c>
      <c r="G761">
        <v>31</v>
      </c>
      <c r="H761">
        <v>5</v>
      </c>
      <c r="I761">
        <v>2</v>
      </c>
      <c r="J761">
        <v>38</v>
      </c>
      <c r="K761" s="1" t="s">
        <v>384</v>
      </c>
    </row>
    <row r="762" spans="1:11" x14ac:dyDescent="0.25">
      <c r="A762">
        <v>761</v>
      </c>
      <c r="B762" s="1" t="s">
        <v>17633</v>
      </c>
      <c r="C762">
        <v>33</v>
      </c>
      <c r="D762">
        <v>6</v>
      </c>
      <c r="E762">
        <v>3</v>
      </c>
      <c r="F762">
        <v>1</v>
      </c>
      <c r="G762">
        <v>33</v>
      </c>
      <c r="H762">
        <v>6</v>
      </c>
      <c r="I762">
        <v>3</v>
      </c>
      <c r="J762">
        <v>42</v>
      </c>
      <c r="K762" s="1" t="s">
        <v>384</v>
      </c>
    </row>
    <row r="763" spans="1:11" x14ac:dyDescent="0.25">
      <c r="A763">
        <v>762</v>
      </c>
      <c r="B763" s="1" t="s">
        <v>15727</v>
      </c>
      <c r="C763">
        <v>340</v>
      </c>
      <c r="D763">
        <v>68</v>
      </c>
      <c r="E763">
        <v>57</v>
      </c>
      <c r="F763">
        <v>9</v>
      </c>
      <c r="G763">
        <v>38</v>
      </c>
      <c r="H763">
        <v>8</v>
      </c>
      <c r="I763">
        <v>6</v>
      </c>
      <c r="J763">
        <v>52</v>
      </c>
      <c r="K763" s="1" t="s">
        <v>384</v>
      </c>
    </row>
    <row r="764" spans="1:11" x14ac:dyDescent="0.25">
      <c r="A764">
        <v>763</v>
      </c>
      <c r="B764" s="1" t="s">
        <v>1882</v>
      </c>
      <c r="C764">
        <v>269</v>
      </c>
      <c r="D764">
        <v>48</v>
      </c>
      <c r="E764">
        <v>28</v>
      </c>
      <c r="F764">
        <v>6</v>
      </c>
      <c r="G764">
        <v>45</v>
      </c>
      <c r="H764">
        <v>8</v>
      </c>
      <c r="I764">
        <v>5</v>
      </c>
      <c r="J764">
        <v>58</v>
      </c>
      <c r="K764" s="1" t="s">
        <v>384</v>
      </c>
    </row>
    <row r="765" spans="1:11" x14ac:dyDescent="0.25">
      <c r="A765">
        <v>764</v>
      </c>
      <c r="B765" s="1" t="s">
        <v>1129</v>
      </c>
      <c r="C765">
        <v>62</v>
      </c>
      <c r="D765">
        <v>8</v>
      </c>
      <c r="E765">
        <v>6</v>
      </c>
      <c r="F765">
        <v>2</v>
      </c>
      <c r="G765">
        <v>31</v>
      </c>
      <c r="H765">
        <v>4</v>
      </c>
      <c r="I765">
        <v>3</v>
      </c>
      <c r="J765">
        <v>38</v>
      </c>
      <c r="K765" s="1" t="s">
        <v>384</v>
      </c>
    </row>
    <row r="766" spans="1:11" x14ac:dyDescent="0.25">
      <c r="A766">
        <v>765</v>
      </c>
      <c r="B766" s="1" t="s">
        <v>1888</v>
      </c>
      <c r="C766">
        <v>102</v>
      </c>
      <c r="D766">
        <v>9</v>
      </c>
      <c r="E766">
        <v>14</v>
      </c>
      <c r="F766">
        <v>3</v>
      </c>
      <c r="G766">
        <v>34</v>
      </c>
      <c r="H766">
        <v>3</v>
      </c>
      <c r="I766">
        <v>5</v>
      </c>
      <c r="J766">
        <v>42</v>
      </c>
      <c r="K766" s="1" t="s">
        <v>384</v>
      </c>
    </row>
    <row r="767" spans="1:11" x14ac:dyDescent="0.25">
      <c r="A767">
        <v>766</v>
      </c>
      <c r="B767" s="1" t="s">
        <v>1128</v>
      </c>
      <c r="C767">
        <v>1200</v>
      </c>
      <c r="D767">
        <v>134</v>
      </c>
      <c r="E767">
        <v>146</v>
      </c>
      <c r="F767">
        <v>20</v>
      </c>
      <c r="G767">
        <v>60</v>
      </c>
      <c r="H767">
        <v>7</v>
      </c>
      <c r="I767">
        <v>7</v>
      </c>
      <c r="J767">
        <v>74</v>
      </c>
      <c r="K767" s="1" t="s">
        <v>384</v>
      </c>
    </row>
    <row r="768" spans="1:11" x14ac:dyDescent="0.25">
      <c r="A768">
        <v>767</v>
      </c>
      <c r="B768" s="1" t="s">
        <v>86</v>
      </c>
      <c r="C768">
        <v>472</v>
      </c>
      <c r="D768">
        <v>42</v>
      </c>
      <c r="E768">
        <v>70</v>
      </c>
      <c r="F768">
        <v>3</v>
      </c>
      <c r="G768">
        <v>157</v>
      </c>
      <c r="H768">
        <v>14</v>
      </c>
      <c r="I768">
        <v>23</v>
      </c>
      <c r="J768">
        <v>195</v>
      </c>
      <c r="K768" s="1" t="s">
        <v>384</v>
      </c>
    </row>
    <row r="769" spans="1:11" x14ac:dyDescent="0.25">
      <c r="A769">
        <v>768</v>
      </c>
      <c r="B769" s="1" t="s">
        <v>453</v>
      </c>
      <c r="C769">
        <v>235</v>
      </c>
      <c r="D769">
        <v>21</v>
      </c>
      <c r="E769">
        <v>42</v>
      </c>
      <c r="F769">
        <v>1</v>
      </c>
      <c r="G769">
        <v>235</v>
      </c>
      <c r="H769">
        <v>21</v>
      </c>
      <c r="I769">
        <v>42</v>
      </c>
      <c r="J769">
        <v>298</v>
      </c>
      <c r="K769" s="1" t="s">
        <v>384</v>
      </c>
    </row>
    <row r="770" spans="1:11" x14ac:dyDescent="0.25">
      <c r="A770">
        <v>769</v>
      </c>
      <c r="B770" s="1" t="s">
        <v>1526</v>
      </c>
      <c r="C770">
        <v>46</v>
      </c>
      <c r="D770">
        <v>1</v>
      </c>
      <c r="E770">
        <v>10</v>
      </c>
      <c r="F770">
        <v>1</v>
      </c>
      <c r="G770">
        <v>46</v>
      </c>
      <c r="H770">
        <v>1</v>
      </c>
      <c r="I770">
        <v>10</v>
      </c>
      <c r="J770">
        <v>57</v>
      </c>
      <c r="K770" s="1" t="s">
        <v>384</v>
      </c>
    </row>
    <row r="771" spans="1:11" x14ac:dyDescent="0.25">
      <c r="A771">
        <v>770</v>
      </c>
      <c r="B771" s="1" t="s">
        <v>1038</v>
      </c>
      <c r="C771">
        <v>69</v>
      </c>
      <c r="D771">
        <v>3</v>
      </c>
      <c r="E771">
        <v>10</v>
      </c>
      <c r="F771">
        <v>2</v>
      </c>
      <c r="G771">
        <v>34</v>
      </c>
      <c r="H771">
        <v>2</v>
      </c>
      <c r="I771">
        <v>5</v>
      </c>
      <c r="J771">
        <v>41</v>
      </c>
      <c r="K771" s="1" t="s">
        <v>384</v>
      </c>
    </row>
    <row r="772" spans="1:11" x14ac:dyDescent="0.25">
      <c r="A772">
        <v>771</v>
      </c>
      <c r="B772" s="1" t="s">
        <v>476</v>
      </c>
      <c r="C772">
        <v>128</v>
      </c>
      <c r="D772">
        <v>12</v>
      </c>
      <c r="E772">
        <v>11</v>
      </c>
      <c r="F772">
        <v>1</v>
      </c>
      <c r="G772">
        <v>128</v>
      </c>
      <c r="H772">
        <v>12</v>
      </c>
      <c r="I772">
        <v>11</v>
      </c>
      <c r="J772">
        <v>151</v>
      </c>
      <c r="K772" s="1" t="s">
        <v>384</v>
      </c>
    </row>
    <row r="773" spans="1:11" x14ac:dyDescent="0.25">
      <c r="A773">
        <v>772</v>
      </c>
      <c r="B773" s="1" t="s">
        <v>17634</v>
      </c>
      <c r="C773">
        <v>128</v>
      </c>
      <c r="D773">
        <v>12</v>
      </c>
      <c r="E773">
        <v>11</v>
      </c>
      <c r="F773">
        <v>1</v>
      </c>
      <c r="G773">
        <v>128</v>
      </c>
      <c r="H773">
        <v>12</v>
      </c>
      <c r="I773">
        <v>11</v>
      </c>
      <c r="J773">
        <v>151</v>
      </c>
      <c r="K773" s="1" t="s">
        <v>384</v>
      </c>
    </row>
    <row r="774" spans="1:11" x14ac:dyDescent="0.25">
      <c r="A774">
        <v>773</v>
      </c>
      <c r="B774" s="1" t="s">
        <v>1869</v>
      </c>
      <c r="C774">
        <v>128</v>
      </c>
      <c r="D774">
        <v>12</v>
      </c>
      <c r="E774">
        <v>11</v>
      </c>
      <c r="F774">
        <v>1</v>
      </c>
      <c r="G774">
        <v>128</v>
      </c>
      <c r="H774">
        <v>12</v>
      </c>
      <c r="I774">
        <v>11</v>
      </c>
      <c r="J774">
        <v>151</v>
      </c>
      <c r="K774" s="1" t="s">
        <v>384</v>
      </c>
    </row>
    <row r="775" spans="1:11" x14ac:dyDescent="0.25">
      <c r="A775">
        <v>774</v>
      </c>
      <c r="B775" s="1" t="s">
        <v>798</v>
      </c>
      <c r="C775">
        <v>128</v>
      </c>
      <c r="D775">
        <v>12</v>
      </c>
      <c r="E775">
        <v>11</v>
      </c>
      <c r="F775">
        <v>1</v>
      </c>
      <c r="G775">
        <v>128</v>
      </c>
      <c r="H775">
        <v>12</v>
      </c>
      <c r="I775">
        <v>11</v>
      </c>
      <c r="J775">
        <v>151</v>
      </c>
      <c r="K775" s="1" t="s">
        <v>384</v>
      </c>
    </row>
    <row r="776" spans="1:11" x14ac:dyDescent="0.25">
      <c r="A776">
        <v>775</v>
      </c>
      <c r="B776" s="1" t="s">
        <v>17635</v>
      </c>
      <c r="C776">
        <v>43</v>
      </c>
      <c r="D776">
        <v>6</v>
      </c>
      <c r="E776">
        <v>5</v>
      </c>
      <c r="F776">
        <v>1</v>
      </c>
      <c r="G776">
        <v>43</v>
      </c>
      <c r="H776">
        <v>6</v>
      </c>
      <c r="I776">
        <v>5</v>
      </c>
      <c r="J776">
        <v>54</v>
      </c>
      <c r="K776" s="1" t="s">
        <v>384</v>
      </c>
    </row>
    <row r="777" spans="1:11" x14ac:dyDescent="0.25">
      <c r="A777">
        <v>776</v>
      </c>
      <c r="B777" s="1" t="s">
        <v>4878</v>
      </c>
      <c r="C777">
        <v>43</v>
      </c>
      <c r="D777">
        <v>6</v>
      </c>
      <c r="E777">
        <v>5</v>
      </c>
      <c r="F777">
        <v>1</v>
      </c>
      <c r="G777">
        <v>43</v>
      </c>
      <c r="H777">
        <v>6</v>
      </c>
      <c r="I777">
        <v>5</v>
      </c>
      <c r="J777">
        <v>54</v>
      </c>
      <c r="K777" s="1" t="s">
        <v>384</v>
      </c>
    </row>
    <row r="778" spans="1:11" x14ac:dyDescent="0.25">
      <c r="A778">
        <v>777</v>
      </c>
      <c r="B778" s="1" t="s">
        <v>16444</v>
      </c>
      <c r="C778">
        <v>43</v>
      </c>
      <c r="D778">
        <v>6</v>
      </c>
      <c r="E778">
        <v>5</v>
      </c>
      <c r="F778">
        <v>1</v>
      </c>
      <c r="G778">
        <v>43</v>
      </c>
      <c r="H778">
        <v>6</v>
      </c>
      <c r="I778">
        <v>5</v>
      </c>
      <c r="J778">
        <v>54</v>
      </c>
      <c r="K778" s="1" t="s">
        <v>384</v>
      </c>
    </row>
    <row r="779" spans="1:11" x14ac:dyDescent="0.25">
      <c r="A779">
        <v>778</v>
      </c>
      <c r="B779" s="1" t="s">
        <v>17636</v>
      </c>
      <c r="C779">
        <v>43</v>
      </c>
      <c r="D779">
        <v>6</v>
      </c>
      <c r="E779">
        <v>5</v>
      </c>
      <c r="F779">
        <v>1</v>
      </c>
      <c r="G779">
        <v>43</v>
      </c>
      <c r="H779">
        <v>6</v>
      </c>
      <c r="I779">
        <v>5</v>
      </c>
      <c r="J779">
        <v>54</v>
      </c>
      <c r="K779" s="1" t="s">
        <v>384</v>
      </c>
    </row>
    <row r="780" spans="1:11" x14ac:dyDescent="0.25">
      <c r="A780">
        <v>779</v>
      </c>
      <c r="B780" s="1" t="s">
        <v>1925</v>
      </c>
      <c r="C780">
        <v>79</v>
      </c>
      <c r="D780">
        <v>12</v>
      </c>
      <c r="E780">
        <v>8</v>
      </c>
      <c r="F780">
        <v>2</v>
      </c>
      <c r="G780">
        <v>40</v>
      </c>
      <c r="H780">
        <v>6</v>
      </c>
      <c r="I780">
        <v>4</v>
      </c>
      <c r="J780">
        <v>50</v>
      </c>
      <c r="K780" s="1" t="s">
        <v>384</v>
      </c>
    </row>
    <row r="781" spans="1:11" x14ac:dyDescent="0.25">
      <c r="A781">
        <v>780</v>
      </c>
      <c r="B781" s="1" t="s">
        <v>1322</v>
      </c>
      <c r="C781">
        <v>89</v>
      </c>
      <c r="D781">
        <v>21</v>
      </c>
      <c r="E781">
        <v>34</v>
      </c>
      <c r="F781">
        <v>3</v>
      </c>
      <c r="G781">
        <v>30</v>
      </c>
      <c r="H781">
        <v>7</v>
      </c>
      <c r="I781">
        <v>11</v>
      </c>
      <c r="J781">
        <v>48</v>
      </c>
      <c r="K781" s="1" t="s">
        <v>384</v>
      </c>
    </row>
    <row r="782" spans="1:11" x14ac:dyDescent="0.25">
      <c r="A782">
        <v>781</v>
      </c>
      <c r="B782" s="1" t="s">
        <v>1926</v>
      </c>
      <c r="C782">
        <v>418</v>
      </c>
      <c r="D782">
        <v>43</v>
      </c>
      <c r="E782">
        <v>80</v>
      </c>
      <c r="F782">
        <v>5</v>
      </c>
      <c r="G782">
        <v>84</v>
      </c>
      <c r="H782">
        <v>9</v>
      </c>
      <c r="I782">
        <v>16</v>
      </c>
      <c r="J782">
        <v>108</v>
      </c>
      <c r="K782" s="1" t="s">
        <v>384</v>
      </c>
    </row>
    <row r="783" spans="1:11" x14ac:dyDescent="0.25">
      <c r="A783">
        <v>782</v>
      </c>
      <c r="B783" s="1" t="s">
        <v>1927</v>
      </c>
      <c r="C783">
        <v>43</v>
      </c>
      <c r="D783">
        <v>6</v>
      </c>
      <c r="E783">
        <v>5</v>
      </c>
      <c r="F783">
        <v>1</v>
      </c>
      <c r="G783">
        <v>43</v>
      </c>
      <c r="H783">
        <v>6</v>
      </c>
      <c r="I783">
        <v>5</v>
      </c>
      <c r="J783">
        <v>54</v>
      </c>
      <c r="K783" s="1" t="s">
        <v>384</v>
      </c>
    </row>
    <row r="784" spans="1:11" x14ac:dyDescent="0.25">
      <c r="A784">
        <v>783</v>
      </c>
      <c r="B784" s="1" t="s">
        <v>139</v>
      </c>
      <c r="C784">
        <v>267</v>
      </c>
      <c r="D784">
        <v>46</v>
      </c>
      <c r="E784">
        <v>59</v>
      </c>
      <c r="F784">
        <v>6</v>
      </c>
      <c r="G784">
        <v>44</v>
      </c>
      <c r="H784">
        <v>8</v>
      </c>
      <c r="I784">
        <v>10</v>
      </c>
      <c r="J784">
        <v>62</v>
      </c>
      <c r="K784" s="1" t="s">
        <v>384</v>
      </c>
    </row>
    <row r="785" spans="1:11" x14ac:dyDescent="0.25">
      <c r="A785">
        <v>784</v>
      </c>
      <c r="B785" s="1" t="s">
        <v>1928</v>
      </c>
      <c r="C785">
        <v>43</v>
      </c>
      <c r="D785">
        <v>6</v>
      </c>
      <c r="E785">
        <v>5</v>
      </c>
      <c r="F785">
        <v>1</v>
      </c>
      <c r="G785">
        <v>43</v>
      </c>
      <c r="H785">
        <v>6</v>
      </c>
      <c r="I785">
        <v>5</v>
      </c>
      <c r="J785">
        <v>54</v>
      </c>
      <c r="K785" s="1" t="s">
        <v>384</v>
      </c>
    </row>
    <row r="786" spans="1:11" x14ac:dyDescent="0.25">
      <c r="A786">
        <v>785</v>
      </c>
      <c r="B786" s="1" t="s">
        <v>1929</v>
      </c>
      <c r="C786">
        <v>427</v>
      </c>
      <c r="D786">
        <v>36</v>
      </c>
      <c r="E786">
        <v>75</v>
      </c>
      <c r="F786">
        <v>4</v>
      </c>
      <c r="G786">
        <v>107</v>
      </c>
      <c r="H786">
        <v>9</v>
      </c>
      <c r="I786">
        <v>19</v>
      </c>
      <c r="J786">
        <v>134</v>
      </c>
      <c r="K786" s="1" t="s">
        <v>384</v>
      </c>
    </row>
    <row r="787" spans="1:11" x14ac:dyDescent="0.25">
      <c r="A787">
        <v>786</v>
      </c>
      <c r="B787" s="1" t="s">
        <v>402</v>
      </c>
      <c r="C787">
        <v>631</v>
      </c>
      <c r="D787">
        <v>147</v>
      </c>
      <c r="E787">
        <v>305</v>
      </c>
      <c r="F787">
        <v>15</v>
      </c>
      <c r="G787">
        <v>42</v>
      </c>
      <c r="H787">
        <v>10</v>
      </c>
      <c r="I787">
        <v>20</v>
      </c>
      <c r="J787">
        <v>72</v>
      </c>
      <c r="K787" s="1" t="s">
        <v>384</v>
      </c>
    </row>
    <row r="788" spans="1:11" x14ac:dyDescent="0.25">
      <c r="A788">
        <v>787</v>
      </c>
      <c r="B788" s="1" t="s">
        <v>1937</v>
      </c>
      <c r="C788">
        <v>121</v>
      </c>
      <c r="D788">
        <v>13</v>
      </c>
      <c r="E788">
        <v>44</v>
      </c>
      <c r="F788">
        <v>1</v>
      </c>
      <c r="G788">
        <v>121</v>
      </c>
      <c r="H788">
        <v>13</v>
      </c>
      <c r="I788">
        <v>44</v>
      </c>
      <c r="J788">
        <v>178</v>
      </c>
      <c r="K788" s="1" t="s">
        <v>384</v>
      </c>
    </row>
    <row r="789" spans="1:11" x14ac:dyDescent="0.25">
      <c r="A789">
        <v>788</v>
      </c>
      <c r="B789" s="1" t="s">
        <v>1938</v>
      </c>
      <c r="C789">
        <v>121</v>
      </c>
      <c r="D789">
        <v>13</v>
      </c>
      <c r="E789">
        <v>44</v>
      </c>
      <c r="F789">
        <v>1</v>
      </c>
      <c r="G789">
        <v>121</v>
      </c>
      <c r="H789">
        <v>13</v>
      </c>
      <c r="I789">
        <v>44</v>
      </c>
      <c r="J789">
        <v>178</v>
      </c>
      <c r="K789" s="1" t="s">
        <v>384</v>
      </c>
    </row>
    <row r="790" spans="1:11" x14ac:dyDescent="0.25">
      <c r="A790">
        <v>789</v>
      </c>
      <c r="B790" s="1" t="s">
        <v>429</v>
      </c>
      <c r="C790">
        <v>1025</v>
      </c>
      <c r="D790">
        <v>204</v>
      </c>
      <c r="E790">
        <v>714</v>
      </c>
      <c r="F790">
        <v>16</v>
      </c>
      <c r="G790">
        <v>64</v>
      </c>
      <c r="H790">
        <v>13</v>
      </c>
      <c r="I790">
        <v>45</v>
      </c>
      <c r="J790">
        <v>121</v>
      </c>
      <c r="K790" s="1" t="s">
        <v>384</v>
      </c>
    </row>
    <row r="791" spans="1:11" x14ac:dyDescent="0.25">
      <c r="A791">
        <v>790</v>
      </c>
      <c r="B791" s="1" t="s">
        <v>1939</v>
      </c>
      <c r="C791">
        <v>36</v>
      </c>
      <c r="D791">
        <v>3</v>
      </c>
      <c r="E791">
        <v>6</v>
      </c>
      <c r="F791">
        <v>1</v>
      </c>
      <c r="G791">
        <v>36</v>
      </c>
      <c r="H791">
        <v>3</v>
      </c>
      <c r="I791">
        <v>6</v>
      </c>
      <c r="J791">
        <v>45</v>
      </c>
      <c r="K791" s="1" t="s">
        <v>384</v>
      </c>
    </row>
    <row r="792" spans="1:11" x14ac:dyDescent="0.25">
      <c r="A792">
        <v>791</v>
      </c>
      <c r="B792" s="1" t="s">
        <v>1940</v>
      </c>
      <c r="C792">
        <v>36</v>
      </c>
      <c r="D792">
        <v>3</v>
      </c>
      <c r="E792">
        <v>6</v>
      </c>
      <c r="F792">
        <v>1</v>
      </c>
      <c r="G792">
        <v>36</v>
      </c>
      <c r="H792">
        <v>3</v>
      </c>
      <c r="I792">
        <v>6</v>
      </c>
      <c r="J792">
        <v>45</v>
      </c>
      <c r="K792" s="1" t="s">
        <v>384</v>
      </c>
    </row>
    <row r="793" spans="1:11" x14ac:dyDescent="0.25">
      <c r="A793">
        <v>792</v>
      </c>
      <c r="B793" s="1" t="s">
        <v>1941</v>
      </c>
      <c r="C793">
        <v>36</v>
      </c>
      <c r="D793">
        <v>3</v>
      </c>
      <c r="E793">
        <v>6</v>
      </c>
      <c r="F793">
        <v>1</v>
      </c>
      <c r="G793">
        <v>36</v>
      </c>
      <c r="H793">
        <v>3</v>
      </c>
      <c r="I793">
        <v>6</v>
      </c>
      <c r="J793">
        <v>45</v>
      </c>
      <c r="K793" s="1" t="s">
        <v>384</v>
      </c>
    </row>
    <row r="794" spans="1:11" x14ac:dyDescent="0.25">
      <c r="A794">
        <v>793</v>
      </c>
      <c r="B794" s="1" t="s">
        <v>900</v>
      </c>
      <c r="C794">
        <v>306</v>
      </c>
      <c r="D794">
        <v>35</v>
      </c>
      <c r="E794">
        <v>50</v>
      </c>
      <c r="F794">
        <v>6</v>
      </c>
      <c r="G794">
        <v>51</v>
      </c>
      <c r="H794">
        <v>6</v>
      </c>
      <c r="I794">
        <v>8</v>
      </c>
      <c r="J794">
        <v>65</v>
      </c>
      <c r="K794" s="1" t="s">
        <v>384</v>
      </c>
    </row>
    <row r="795" spans="1:11" x14ac:dyDescent="0.25">
      <c r="A795">
        <v>794</v>
      </c>
      <c r="B795" s="1" t="s">
        <v>1942</v>
      </c>
      <c r="C795">
        <v>49</v>
      </c>
      <c r="D795">
        <v>6</v>
      </c>
      <c r="E795">
        <v>0</v>
      </c>
      <c r="F795">
        <v>1</v>
      </c>
      <c r="G795">
        <v>49</v>
      </c>
      <c r="H795">
        <v>6</v>
      </c>
      <c r="I795">
        <v>0</v>
      </c>
      <c r="J795">
        <v>55</v>
      </c>
      <c r="K795" s="1" t="s">
        <v>384</v>
      </c>
    </row>
    <row r="796" spans="1:11" x14ac:dyDescent="0.25">
      <c r="A796">
        <v>795</v>
      </c>
      <c r="B796" s="1" t="s">
        <v>1943</v>
      </c>
      <c r="C796">
        <v>49</v>
      </c>
      <c r="D796">
        <v>6</v>
      </c>
      <c r="E796">
        <v>0</v>
      </c>
      <c r="F796">
        <v>1</v>
      </c>
      <c r="G796">
        <v>49</v>
      </c>
      <c r="H796">
        <v>6</v>
      </c>
      <c r="I796">
        <v>0</v>
      </c>
      <c r="J796">
        <v>55</v>
      </c>
      <c r="K796" s="1" t="s">
        <v>384</v>
      </c>
    </row>
    <row r="797" spans="1:11" x14ac:dyDescent="0.25">
      <c r="A797">
        <v>796</v>
      </c>
      <c r="B797" s="1" t="s">
        <v>1944</v>
      </c>
      <c r="C797">
        <v>126</v>
      </c>
      <c r="D797">
        <v>17</v>
      </c>
      <c r="E797">
        <v>4</v>
      </c>
      <c r="F797">
        <v>3</v>
      </c>
      <c r="G797">
        <v>42</v>
      </c>
      <c r="H797">
        <v>6</v>
      </c>
      <c r="I797">
        <v>1</v>
      </c>
      <c r="J797">
        <v>49</v>
      </c>
      <c r="K797" s="1" t="s">
        <v>384</v>
      </c>
    </row>
    <row r="798" spans="1:11" x14ac:dyDescent="0.25">
      <c r="A798">
        <v>797</v>
      </c>
      <c r="B798" s="1" t="s">
        <v>16776</v>
      </c>
      <c r="C798">
        <v>87</v>
      </c>
      <c r="D798">
        <v>11</v>
      </c>
      <c r="E798">
        <v>10</v>
      </c>
      <c r="F798">
        <v>1</v>
      </c>
      <c r="G798">
        <v>87</v>
      </c>
      <c r="H798">
        <v>11</v>
      </c>
      <c r="I798">
        <v>10</v>
      </c>
      <c r="J798">
        <v>108</v>
      </c>
      <c r="K798" s="1" t="s">
        <v>384</v>
      </c>
    </row>
    <row r="799" spans="1:11" x14ac:dyDescent="0.25">
      <c r="A799">
        <v>798</v>
      </c>
      <c r="B799" s="1" t="s">
        <v>1508</v>
      </c>
      <c r="C799">
        <v>189</v>
      </c>
      <c r="D799">
        <v>25</v>
      </c>
      <c r="E799">
        <v>30</v>
      </c>
      <c r="F799">
        <v>3</v>
      </c>
      <c r="G799">
        <v>63</v>
      </c>
      <c r="H799">
        <v>8</v>
      </c>
      <c r="I799">
        <v>10</v>
      </c>
      <c r="J799">
        <v>81</v>
      </c>
      <c r="K799" s="1" t="s">
        <v>384</v>
      </c>
    </row>
    <row r="800" spans="1:11" x14ac:dyDescent="0.25">
      <c r="A800">
        <v>799</v>
      </c>
      <c r="B800" s="1" t="s">
        <v>1768</v>
      </c>
      <c r="C800">
        <v>164</v>
      </c>
      <c r="D800">
        <v>27</v>
      </c>
      <c r="E800">
        <v>93</v>
      </c>
      <c r="F800">
        <v>4</v>
      </c>
      <c r="G800">
        <v>41</v>
      </c>
      <c r="H800">
        <v>7</v>
      </c>
      <c r="I800">
        <v>23</v>
      </c>
      <c r="J800">
        <v>71</v>
      </c>
      <c r="K800" s="1" t="s">
        <v>384</v>
      </c>
    </row>
    <row r="801" spans="1:11" x14ac:dyDescent="0.25">
      <c r="A801">
        <v>800</v>
      </c>
      <c r="B801" s="1" t="s">
        <v>1945</v>
      </c>
      <c r="C801">
        <v>125</v>
      </c>
      <c r="D801">
        <v>6</v>
      </c>
      <c r="E801">
        <v>5</v>
      </c>
      <c r="F801">
        <v>1</v>
      </c>
      <c r="G801">
        <v>125</v>
      </c>
      <c r="H801">
        <v>6</v>
      </c>
      <c r="I801">
        <v>5</v>
      </c>
      <c r="J801">
        <v>136</v>
      </c>
      <c r="K801" s="1" t="s">
        <v>384</v>
      </c>
    </row>
    <row r="802" spans="1:11" x14ac:dyDescent="0.25">
      <c r="A802">
        <v>801</v>
      </c>
      <c r="B802" s="1" t="s">
        <v>1973</v>
      </c>
      <c r="C802">
        <v>70</v>
      </c>
      <c r="D802">
        <v>1</v>
      </c>
      <c r="E802">
        <v>5</v>
      </c>
      <c r="F802">
        <v>1</v>
      </c>
      <c r="G802">
        <v>70</v>
      </c>
      <c r="H802">
        <v>1</v>
      </c>
      <c r="I802">
        <v>5</v>
      </c>
      <c r="J802">
        <v>76</v>
      </c>
      <c r="K802" s="1" t="s">
        <v>384</v>
      </c>
    </row>
    <row r="803" spans="1:11" x14ac:dyDescent="0.25">
      <c r="A803">
        <v>802</v>
      </c>
      <c r="B803" s="1" t="s">
        <v>624</v>
      </c>
      <c r="C803">
        <v>515</v>
      </c>
      <c r="D803">
        <v>112</v>
      </c>
      <c r="E803">
        <v>146</v>
      </c>
      <c r="F803">
        <v>13</v>
      </c>
      <c r="G803">
        <v>40</v>
      </c>
      <c r="H803">
        <v>9</v>
      </c>
      <c r="I803">
        <v>11</v>
      </c>
      <c r="J803">
        <v>59</v>
      </c>
      <c r="K803" s="1" t="s">
        <v>384</v>
      </c>
    </row>
    <row r="804" spans="1:11" x14ac:dyDescent="0.25">
      <c r="A804">
        <v>803</v>
      </c>
      <c r="B804" s="1" t="s">
        <v>1974</v>
      </c>
      <c r="C804">
        <v>50</v>
      </c>
      <c r="D804">
        <v>3</v>
      </c>
      <c r="E804">
        <v>7</v>
      </c>
      <c r="F804">
        <v>1</v>
      </c>
      <c r="G804">
        <v>50</v>
      </c>
      <c r="H804">
        <v>3</v>
      </c>
      <c r="I804">
        <v>7</v>
      </c>
      <c r="J804">
        <v>60</v>
      </c>
      <c r="K804" s="1" t="s">
        <v>384</v>
      </c>
    </row>
    <row r="805" spans="1:11" x14ac:dyDescent="0.25">
      <c r="A805">
        <v>804</v>
      </c>
      <c r="B805" s="1" t="s">
        <v>1975</v>
      </c>
      <c r="C805">
        <v>50</v>
      </c>
      <c r="D805">
        <v>3</v>
      </c>
      <c r="E805">
        <v>7</v>
      </c>
      <c r="F805">
        <v>1</v>
      </c>
      <c r="G805">
        <v>50</v>
      </c>
      <c r="H805">
        <v>3</v>
      </c>
      <c r="I805">
        <v>7</v>
      </c>
      <c r="J805">
        <v>60</v>
      </c>
      <c r="K805" s="1" t="s">
        <v>384</v>
      </c>
    </row>
    <row r="806" spans="1:11" x14ac:dyDescent="0.25">
      <c r="A806">
        <v>805</v>
      </c>
      <c r="B806" s="1" t="s">
        <v>91</v>
      </c>
      <c r="C806">
        <v>50</v>
      </c>
      <c r="D806">
        <v>3</v>
      </c>
      <c r="E806">
        <v>7</v>
      </c>
      <c r="F806">
        <v>1</v>
      </c>
      <c r="G806">
        <v>50</v>
      </c>
      <c r="H806">
        <v>3</v>
      </c>
      <c r="I806">
        <v>7</v>
      </c>
      <c r="J806">
        <v>60</v>
      </c>
      <c r="K806" s="1" t="s">
        <v>384</v>
      </c>
    </row>
    <row r="807" spans="1:11" x14ac:dyDescent="0.25">
      <c r="A807">
        <v>806</v>
      </c>
      <c r="B807" s="1" t="s">
        <v>783</v>
      </c>
      <c r="C807">
        <v>84</v>
      </c>
      <c r="D807">
        <v>4</v>
      </c>
      <c r="E807">
        <v>2</v>
      </c>
      <c r="F807">
        <v>2</v>
      </c>
      <c r="G807">
        <v>42</v>
      </c>
      <c r="H807">
        <v>2</v>
      </c>
      <c r="I807">
        <v>1</v>
      </c>
      <c r="J807">
        <v>45</v>
      </c>
      <c r="K807" s="1" t="s">
        <v>384</v>
      </c>
    </row>
    <row r="808" spans="1:11" x14ac:dyDescent="0.25">
      <c r="A808">
        <v>807</v>
      </c>
      <c r="B808" s="1" t="s">
        <v>1099</v>
      </c>
      <c r="C808">
        <v>409</v>
      </c>
      <c r="D808">
        <v>60</v>
      </c>
      <c r="E808">
        <v>92</v>
      </c>
      <c r="F808">
        <v>10</v>
      </c>
      <c r="G808">
        <v>41</v>
      </c>
      <c r="H808">
        <v>6</v>
      </c>
      <c r="I808">
        <v>9</v>
      </c>
      <c r="J808">
        <v>56</v>
      </c>
      <c r="K808" s="1" t="s">
        <v>384</v>
      </c>
    </row>
    <row r="809" spans="1:11" x14ac:dyDescent="0.25">
      <c r="A809">
        <v>808</v>
      </c>
      <c r="B809" s="1" t="s">
        <v>1976</v>
      </c>
      <c r="C809">
        <v>281</v>
      </c>
      <c r="D809">
        <v>34</v>
      </c>
      <c r="E809">
        <v>28</v>
      </c>
      <c r="F809">
        <v>3</v>
      </c>
      <c r="G809">
        <v>94</v>
      </c>
      <c r="H809">
        <v>11</v>
      </c>
      <c r="I809">
        <v>9</v>
      </c>
      <c r="J809">
        <v>114</v>
      </c>
      <c r="K809" s="1" t="s">
        <v>384</v>
      </c>
    </row>
    <row r="810" spans="1:11" x14ac:dyDescent="0.25">
      <c r="A810">
        <v>809</v>
      </c>
      <c r="B810" s="1" t="s">
        <v>613</v>
      </c>
      <c r="C810">
        <v>410</v>
      </c>
      <c r="D810">
        <v>58</v>
      </c>
      <c r="E810">
        <v>70</v>
      </c>
      <c r="F810">
        <v>9</v>
      </c>
      <c r="G810">
        <v>46</v>
      </c>
      <c r="H810">
        <v>6</v>
      </c>
      <c r="I810">
        <v>8</v>
      </c>
      <c r="J810">
        <v>60</v>
      </c>
      <c r="K810" s="1" t="s">
        <v>384</v>
      </c>
    </row>
    <row r="811" spans="1:11" x14ac:dyDescent="0.25">
      <c r="A811">
        <v>810</v>
      </c>
      <c r="B811" s="1" t="s">
        <v>831</v>
      </c>
      <c r="C811">
        <v>185</v>
      </c>
      <c r="D811">
        <v>24</v>
      </c>
      <c r="E811">
        <v>29</v>
      </c>
      <c r="F811">
        <v>4</v>
      </c>
      <c r="G811">
        <v>46</v>
      </c>
      <c r="H811">
        <v>6</v>
      </c>
      <c r="I811">
        <v>7</v>
      </c>
      <c r="J811">
        <v>60</v>
      </c>
      <c r="K811" s="1" t="s">
        <v>384</v>
      </c>
    </row>
    <row r="812" spans="1:11" x14ac:dyDescent="0.25">
      <c r="A812">
        <v>811</v>
      </c>
      <c r="B812" s="1" t="s">
        <v>1977</v>
      </c>
      <c r="C812">
        <v>125</v>
      </c>
      <c r="D812">
        <v>8</v>
      </c>
      <c r="E812">
        <v>12</v>
      </c>
      <c r="F812">
        <v>1</v>
      </c>
      <c r="G812">
        <v>125</v>
      </c>
      <c r="H812">
        <v>8</v>
      </c>
      <c r="I812">
        <v>12</v>
      </c>
      <c r="J812">
        <v>145</v>
      </c>
      <c r="K812" s="1" t="s">
        <v>384</v>
      </c>
    </row>
    <row r="813" spans="1:11" x14ac:dyDescent="0.25">
      <c r="A813">
        <v>812</v>
      </c>
      <c r="B813" s="1" t="s">
        <v>2014</v>
      </c>
      <c r="C813">
        <v>427</v>
      </c>
      <c r="D813">
        <v>47</v>
      </c>
      <c r="E813">
        <v>92</v>
      </c>
      <c r="F813">
        <v>4</v>
      </c>
      <c r="G813">
        <v>107</v>
      </c>
      <c r="H813">
        <v>12</v>
      </c>
      <c r="I813">
        <v>23</v>
      </c>
      <c r="J813">
        <v>142</v>
      </c>
      <c r="K813" s="1" t="s">
        <v>384</v>
      </c>
    </row>
    <row r="814" spans="1:11" x14ac:dyDescent="0.25">
      <c r="A814">
        <v>813</v>
      </c>
      <c r="B814" s="1" t="s">
        <v>2051</v>
      </c>
      <c r="C814">
        <v>79</v>
      </c>
      <c r="D814">
        <v>8</v>
      </c>
      <c r="E814">
        <v>5</v>
      </c>
      <c r="F814">
        <v>2</v>
      </c>
      <c r="G814">
        <v>40</v>
      </c>
      <c r="H814">
        <v>4</v>
      </c>
      <c r="I814">
        <v>2</v>
      </c>
      <c r="J814">
        <v>46</v>
      </c>
      <c r="K814" s="1" t="s">
        <v>384</v>
      </c>
    </row>
    <row r="815" spans="1:11" x14ac:dyDescent="0.25">
      <c r="A815">
        <v>814</v>
      </c>
      <c r="B815" s="1" t="s">
        <v>1125</v>
      </c>
      <c r="C815">
        <v>88</v>
      </c>
      <c r="D815">
        <v>11</v>
      </c>
      <c r="E815">
        <v>102</v>
      </c>
      <c r="F815">
        <v>2</v>
      </c>
      <c r="G815">
        <v>44</v>
      </c>
      <c r="H815">
        <v>6</v>
      </c>
      <c r="I815">
        <v>51</v>
      </c>
      <c r="J815">
        <v>100</v>
      </c>
      <c r="K815" s="1" t="s">
        <v>384</v>
      </c>
    </row>
    <row r="816" spans="1:11" x14ac:dyDescent="0.25">
      <c r="A816">
        <v>815</v>
      </c>
      <c r="B816" s="1" t="s">
        <v>17637</v>
      </c>
      <c r="C816">
        <v>47</v>
      </c>
      <c r="D816">
        <v>2</v>
      </c>
      <c r="E816">
        <v>3</v>
      </c>
      <c r="F816">
        <v>1</v>
      </c>
      <c r="G816">
        <v>47</v>
      </c>
      <c r="H816">
        <v>2</v>
      </c>
      <c r="I816">
        <v>3</v>
      </c>
      <c r="J816">
        <v>52</v>
      </c>
      <c r="K816" s="1" t="s">
        <v>384</v>
      </c>
    </row>
    <row r="817" spans="1:11" x14ac:dyDescent="0.25">
      <c r="A817">
        <v>816</v>
      </c>
      <c r="B817" s="1" t="s">
        <v>17638</v>
      </c>
      <c r="C817">
        <v>65</v>
      </c>
      <c r="D817">
        <v>14</v>
      </c>
      <c r="E817">
        <v>22</v>
      </c>
      <c r="F817">
        <v>1</v>
      </c>
      <c r="G817">
        <v>65</v>
      </c>
      <c r="H817">
        <v>14</v>
      </c>
      <c r="I817">
        <v>22</v>
      </c>
      <c r="J817">
        <v>101</v>
      </c>
      <c r="K817" s="1" t="s">
        <v>384</v>
      </c>
    </row>
    <row r="818" spans="1:11" x14ac:dyDescent="0.25">
      <c r="A818">
        <v>817</v>
      </c>
      <c r="B818" s="1" t="s">
        <v>1260</v>
      </c>
      <c r="C818">
        <v>307</v>
      </c>
      <c r="D818">
        <v>57</v>
      </c>
      <c r="E818">
        <v>105</v>
      </c>
      <c r="F818">
        <v>8</v>
      </c>
      <c r="G818">
        <v>38</v>
      </c>
      <c r="H818">
        <v>7</v>
      </c>
      <c r="I818">
        <v>13</v>
      </c>
      <c r="J818">
        <v>59</v>
      </c>
      <c r="K818" s="1" t="s">
        <v>384</v>
      </c>
    </row>
    <row r="819" spans="1:11" x14ac:dyDescent="0.25">
      <c r="A819">
        <v>818</v>
      </c>
      <c r="B819" s="1" t="s">
        <v>2080</v>
      </c>
      <c r="C819">
        <v>65</v>
      </c>
      <c r="D819">
        <v>14</v>
      </c>
      <c r="E819">
        <v>22</v>
      </c>
      <c r="F819">
        <v>1</v>
      </c>
      <c r="G819">
        <v>65</v>
      </c>
      <c r="H819">
        <v>14</v>
      </c>
      <c r="I819">
        <v>22</v>
      </c>
      <c r="J819">
        <v>101</v>
      </c>
      <c r="K819" s="1" t="s">
        <v>384</v>
      </c>
    </row>
    <row r="820" spans="1:11" x14ac:dyDescent="0.25">
      <c r="A820">
        <v>819</v>
      </c>
      <c r="B820" s="1" t="s">
        <v>1662</v>
      </c>
      <c r="C820">
        <v>243</v>
      </c>
      <c r="D820">
        <v>41</v>
      </c>
      <c r="E820">
        <v>229</v>
      </c>
      <c r="F820">
        <v>8</v>
      </c>
      <c r="G820">
        <v>30</v>
      </c>
      <c r="H820">
        <v>5</v>
      </c>
      <c r="I820">
        <v>29</v>
      </c>
      <c r="J820">
        <v>64</v>
      </c>
      <c r="K820" s="1" t="s">
        <v>384</v>
      </c>
    </row>
    <row r="821" spans="1:11" x14ac:dyDescent="0.25">
      <c r="A821">
        <v>820</v>
      </c>
      <c r="B821" s="1" t="s">
        <v>2102</v>
      </c>
      <c r="C821">
        <v>32</v>
      </c>
      <c r="D821">
        <v>7</v>
      </c>
      <c r="E821">
        <v>11</v>
      </c>
      <c r="F821">
        <v>1</v>
      </c>
      <c r="G821">
        <v>32</v>
      </c>
      <c r="H821">
        <v>7</v>
      </c>
      <c r="I821">
        <v>11</v>
      </c>
      <c r="J821">
        <v>50</v>
      </c>
      <c r="K821" s="1" t="s">
        <v>384</v>
      </c>
    </row>
    <row r="822" spans="1:11" x14ac:dyDescent="0.25">
      <c r="A822">
        <v>821</v>
      </c>
      <c r="B822" s="1" t="s">
        <v>17639</v>
      </c>
      <c r="C822">
        <v>58</v>
      </c>
      <c r="D822">
        <v>5</v>
      </c>
      <c r="E822">
        <v>3</v>
      </c>
      <c r="F822">
        <v>1</v>
      </c>
      <c r="G822">
        <v>58</v>
      </c>
      <c r="H822">
        <v>5</v>
      </c>
      <c r="I822">
        <v>3</v>
      </c>
      <c r="J822">
        <v>66</v>
      </c>
      <c r="K822" s="1" t="s">
        <v>384</v>
      </c>
    </row>
    <row r="823" spans="1:11" x14ac:dyDescent="0.25">
      <c r="A823">
        <v>822</v>
      </c>
      <c r="B823" s="1" t="s">
        <v>17640</v>
      </c>
      <c r="C823">
        <v>58</v>
      </c>
      <c r="D823">
        <v>5</v>
      </c>
      <c r="E823">
        <v>3</v>
      </c>
      <c r="F823">
        <v>1</v>
      </c>
      <c r="G823">
        <v>58</v>
      </c>
      <c r="H823">
        <v>5</v>
      </c>
      <c r="I823">
        <v>3</v>
      </c>
      <c r="J823">
        <v>66</v>
      </c>
      <c r="K823" s="1" t="s">
        <v>384</v>
      </c>
    </row>
    <row r="824" spans="1:11" x14ac:dyDescent="0.25">
      <c r="A824">
        <v>823</v>
      </c>
      <c r="B824" s="1" t="s">
        <v>844</v>
      </c>
      <c r="C824">
        <v>58</v>
      </c>
      <c r="D824">
        <v>5</v>
      </c>
      <c r="E824">
        <v>3</v>
      </c>
      <c r="F824">
        <v>1</v>
      </c>
      <c r="G824">
        <v>58</v>
      </c>
      <c r="H824">
        <v>5</v>
      </c>
      <c r="I824">
        <v>3</v>
      </c>
      <c r="J824">
        <v>66</v>
      </c>
      <c r="K824" s="1" t="s">
        <v>384</v>
      </c>
    </row>
    <row r="825" spans="1:11" x14ac:dyDescent="0.25">
      <c r="A825">
        <v>824</v>
      </c>
      <c r="B825" s="1" t="s">
        <v>2107</v>
      </c>
      <c r="C825">
        <v>58</v>
      </c>
      <c r="D825">
        <v>5</v>
      </c>
      <c r="E825">
        <v>3</v>
      </c>
      <c r="F825">
        <v>1</v>
      </c>
      <c r="G825">
        <v>58</v>
      </c>
      <c r="H825">
        <v>5</v>
      </c>
      <c r="I825">
        <v>3</v>
      </c>
      <c r="J825">
        <v>66</v>
      </c>
      <c r="K825" s="1" t="s">
        <v>384</v>
      </c>
    </row>
    <row r="826" spans="1:11" x14ac:dyDescent="0.25">
      <c r="A826">
        <v>825</v>
      </c>
      <c r="B826" s="1" t="s">
        <v>2108</v>
      </c>
      <c r="C826">
        <v>58</v>
      </c>
      <c r="D826">
        <v>5</v>
      </c>
      <c r="E826">
        <v>3</v>
      </c>
      <c r="F826">
        <v>1</v>
      </c>
      <c r="G826">
        <v>58</v>
      </c>
      <c r="H826">
        <v>5</v>
      </c>
      <c r="I826">
        <v>3</v>
      </c>
      <c r="J826">
        <v>66</v>
      </c>
      <c r="K826" s="1" t="s">
        <v>384</v>
      </c>
    </row>
    <row r="827" spans="1:11" x14ac:dyDescent="0.25">
      <c r="A827">
        <v>826</v>
      </c>
      <c r="B827" s="1" t="s">
        <v>2134</v>
      </c>
      <c r="C827">
        <v>173</v>
      </c>
      <c r="D827">
        <v>16</v>
      </c>
      <c r="E827">
        <v>47</v>
      </c>
      <c r="F827">
        <v>2</v>
      </c>
      <c r="G827">
        <v>86</v>
      </c>
      <c r="H827">
        <v>8</v>
      </c>
      <c r="I827">
        <v>24</v>
      </c>
      <c r="J827">
        <v>118</v>
      </c>
      <c r="K827" s="1" t="s">
        <v>384</v>
      </c>
    </row>
    <row r="828" spans="1:11" x14ac:dyDescent="0.25">
      <c r="A828">
        <v>827</v>
      </c>
      <c r="B828" s="1" t="s">
        <v>16932</v>
      </c>
      <c r="C828">
        <v>194</v>
      </c>
      <c r="D828">
        <v>25</v>
      </c>
      <c r="E828">
        <v>52</v>
      </c>
      <c r="F828">
        <v>2</v>
      </c>
      <c r="G828">
        <v>97</v>
      </c>
      <c r="H828">
        <v>12</v>
      </c>
      <c r="I828">
        <v>26</v>
      </c>
      <c r="J828">
        <v>136</v>
      </c>
      <c r="K828" s="1" t="s">
        <v>384</v>
      </c>
    </row>
    <row r="829" spans="1:11" x14ac:dyDescent="0.25">
      <c r="A829">
        <v>828</v>
      </c>
      <c r="B829" s="1" t="s">
        <v>15652</v>
      </c>
      <c r="C829">
        <v>224</v>
      </c>
      <c r="D829">
        <v>50</v>
      </c>
      <c r="E829">
        <v>68</v>
      </c>
      <c r="F829">
        <v>4</v>
      </c>
      <c r="G829">
        <v>56</v>
      </c>
      <c r="H829">
        <v>12</v>
      </c>
      <c r="I829">
        <v>17</v>
      </c>
      <c r="J829">
        <v>86</v>
      </c>
      <c r="K829" s="1" t="s">
        <v>384</v>
      </c>
    </row>
    <row r="830" spans="1:11" x14ac:dyDescent="0.25">
      <c r="A830">
        <v>829</v>
      </c>
      <c r="B830" s="1" t="s">
        <v>1524</v>
      </c>
      <c r="C830">
        <v>361</v>
      </c>
      <c r="D830">
        <v>48</v>
      </c>
      <c r="E830">
        <v>63</v>
      </c>
      <c r="F830">
        <v>7</v>
      </c>
      <c r="G830">
        <v>52</v>
      </c>
      <c r="H830">
        <v>7</v>
      </c>
      <c r="I830">
        <v>9</v>
      </c>
      <c r="J830">
        <v>67</v>
      </c>
      <c r="K830" s="1" t="s">
        <v>384</v>
      </c>
    </row>
    <row r="831" spans="1:11" x14ac:dyDescent="0.25">
      <c r="A831">
        <v>830</v>
      </c>
      <c r="B831" s="1" t="s">
        <v>2157</v>
      </c>
      <c r="C831">
        <v>85</v>
      </c>
      <c r="D831">
        <v>5</v>
      </c>
      <c r="E831">
        <v>13</v>
      </c>
      <c r="F831">
        <v>1</v>
      </c>
      <c r="G831">
        <v>85</v>
      </c>
      <c r="H831">
        <v>5</v>
      </c>
      <c r="I831">
        <v>13</v>
      </c>
      <c r="J831">
        <v>103</v>
      </c>
      <c r="K831" s="1" t="s">
        <v>384</v>
      </c>
    </row>
    <row r="832" spans="1:11" x14ac:dyDescent="0.25">
      <c r="A832">
        <v>831</v>
      </c>
      <c r="B832" s="1" t="s">
        <v>301</v>
      </c>
      <c r="C832">
        <v>133</v>
      </c>
      <c r="D832">
        <v>23</v>
      </c>
      <c r="E832">
        <v>19</v>
      </c>
      <c r="F832">
        <v>2</v>
      </c>
      <c r="G832">
        <v>66</v>
      </c>
      <c r="H832">
        <v>12</v>
      </c>
      <c r="I832">
        <v>10</v>
      </c>
      <c r="J832">
        <v>88</v>
      </c>
      <c r="K832" s="1" t="s">
        <v>384</v>
      </c>
    </row>
    <row r="833" spans="1:11" x14ac:dyDescent="0.25">
      <c r="A833">
        <v>832</v>
      </c>
      <c r="B833" s="1" t="s">
        <v>2158</v>
      </c>
      <c r="C833">
        <v>373</v>
      </c>
      <c r="D833">
        <v>26</v>
      </c>
      <c r="E833">
        <v>73</v>
      </c>
      <c r="F833">
        <v>2</v>
      </c>
      <c r="G833">
        <v>186</v>
      </c>
      <c r="H833">
        <v>13</v>
      </c>
      <c r="I833">
        <v>36</v>
      </c>
      <c r="J833">
        <v>236</v>
      </c>
      <c r="K833" s="1" t="s">
        <v>384</v>
      </c>
    </row>
    <row r="834" spans="1:11" x14ac:dyDescent="0.25">
      <c r="A834">
        <v>833</v>
      </c>
      <c r="B834" s="1" t="s">
        <v>2165</v>
      </c>
      <c r="C834">
        <v>502</v>
      </c>
      <c r="D834">
        <v>28</v>
      </c>
      <c r="E834">
        <v>54</v>
      </c>
      <c r="F834">
        <v>4</v>
      </c>
      <c r="G834">
        <v>126</v>
      </c>
      <c r="H834">
        <v>7</v>
      </c>
      <c r="I834">
        <v>14</v>
      </c>
      <c r="J834">
        <v>146</v>
      </c>
      <c r="K834" s="1" t="s">
        <v>384</v>
      </c>
    </row>
    <row r="835" spans="1:11" x14ac:dyDescent="0.25">
      <c r="A835">
        <v>834</v>
      </c>
      <c r="B835" s="1" t="s">
        <v>2005</v>
      </c>
      <c r="C835">
        <v>112</v>
      </c>
      <c r="D835">
        <v>4</v>
      </c>
      <c r="E835">
        <v>3</v>
      </c>
      <c r="F835">
        <v>1</v>
      </c>
      <c r="G835">
        <v>112</v>
      </c>
      <c r="H835">
        <v>4</v>
      </c>
      <c r="I835">
        <v>3</v>
      </c>
      <c r="J835">
        <v>119</v>
      </c>
      <c r="K835" s="1" t="s">
        <v>384</v>
      </c>
    </row>
    <row r="836" spans="1:11" x14ac:dyDescent="0.25">
      <c r="A836">
        <v>835</v>
      </c>
      <c r="B836" s="1" t="s">
        <v>2168</v>
      </c>
      <c r="C836">
        <v>112</v>
      </c>
      <c r="D836">
        <v>4</v>
      </c>
      <c r="E836">
        <v>3</v>
      </c>
      <c r="F836">
        <v>1</v>
      </c>
      <c r="G836">
        <v>112</v>
      </c>
      <c r="H836">
        <v>4</v>
      </c>
      <c r="I836">
        <v>3</v>
      </c>
      <c r="J836">
        <v>119</v>
      </c>
      <c r="K836" s="1" t="s">
        <v>384</v>
      </c>
    </row>
    <row r="837" spans="1:11" x14ac:dyDescent="0.25">
      <c r="A837">
        <v>836</v>
      </c>
      <c r="B837" s="1" t="s">
        <v>708</v>
      </c>
      <c r="C837">
        <v>112</v>
      </c>
      <c r="D837">
        <v>4</v>
      </c>
      <c r="E837">
        <v>3</v>
      </c>
      <c r="F837">
        <v>1</v>
      </c>
      <c r="G837">
        <v>112</v>
      </c>
      <c r="H837">
        <v>4</v>
      </c>
      <c r="I837">
        <v>3</v>
      </c>
      <c r="J837">
        <v>119</v>
      </c>
      <c r="K837" s="1" t="s">
        <v>384</v>
      </c>
    </row>
    <row r="838" spans="1:11" x14ac:dyDescent="0.25">
      <c r="A838">
        <v>837</v>
      </c>
      <c r="B838" s="1" t="s">
        <v>2169</v>
      </c>
      <c r="C838">
        <v>112</v>
      </c>
      <c r="D838">
        <v>4</v>
      </c>
      <c r="E838">
        <v>3</v>
      </c>
      <c r="F838">
        <v>1</v>
      </c>
      <c r="G838">
        <v>112</v>
      </c>
      <c r="H838">
        <v>4</v>
      </c>
      <c r="I838">
        <v>3</v>
      </c>
      <c r="J838">
        <v>119</v>
      </c>
      <c r="K838" s="1" t="s">
        <v>384</v>
      </c>
    </row>
    <row r="839" spans="1:11" x14ac:dyDescent="0.25">
      <c r="A839">
        <v>838</v>
      </c>
      <c r="B839" s="1" t="s">
        <v>2170</v>
      </c>
      <c r="C839">
        <v>112</v>
      </c>
      <c r="D839">
        <v>4</v>
      </c>
      <c r="E839">
        <v>3</v>
      </c>
      <c r="F839">
        <v>1</v>
      </c>
      <c r="G839">
        <v>112</v>
      </c>
      <c r="H839">
        <v>4</v>
      </c>
      <c r="I839">
        <v>3</v>
      </c>
      <c r="J839">
        <v>119</v>
      </c>
      <c r="K839" s="1" t="s">
        <v>384</v>
      </c>
    </row>
    <row r="840" spans="1:11" x14ac:dyDescent="0.25">
      <c r="A840">
        <v>839</v>
      </c>
      <c r="B840" s="1" t="s">
        <v>2177</v>
      </c>
      <c r="C840">
        <v>56</v>
      </c>
      <c r="D840">
        <v>8</v>
      </c>
      <c r="E840">
        <v>5</v>
      </c>
      <c r="F840">
        <v>1</v>
      </c>
      <c r="G840">
        <v>56</v>
      </c>
      <c r="H840">
        <v>8</v>
      </c>
      <c r="I840">
        <v>5</v>
      </c>
      <c r="J840">
        <v>69</v>
      </c>
      <c r="K840" s="1" t="s">
        <v>384</v>
      </c>
    </row>
    <row r="841" spans="1:11" x14ac:dyDescent="0.25">
      <c r="A841">
        <v>840</v>
      </c>
      <c r="B841" s="1" t="s">
        <v>2178</v>
      </c>
      <c r="C841">
        <v>126</v>
      </c>
      <c r="D841">
        <v>18</v>
      </c>
      <c r="E841">
        <v>13</v>
      </c>
      <c r="F841">
        <v>2</v>
      </c>
      <c r="G841">
        <v>63</v>
      </c>
      <c r="H841">
        <v>9</v>
      </c>
      <c r="I841">
        <v>6</v>
      </c>
      <c r="J841">
        <v>78</v>
      </c>
      <c r="K841" s="1" t="s">
        <v>384</v>
      </c>
    </row>
    <row r="842" spans="1:11" x14ac:dyDescent="0.25">
      <c r="A842">
        <v>841</v>
      </c>
      <c r="B842" s="1" t="s">
        <v>232</v>
      </c>
      <c r="C842">
        <v>1187</v>
      </c>
      <c r="D842">
        <v>283</v>
      </c>
      <c r="E842">
        <v>583</v>
      </c>
      <c r="F842">
        <v>27</v>
      </c>
      <c r="G842">
        <v>44</v>
      </c>
      <c r="H842">
        <v>10</v>
      </c>
      <c r="I842">
        <v>22</v>
      </c>
      <c r="J842">
        <v>76</v>
      </c>
      <c r="K842" s="1" t="s">
        <v>384</v>
      </c>
    </row>
    <row r="843" spans="1:11" x14ac:dyDescent="0.25">
      <c r="A843">
        <v>842</v>
      </c>
      <c r="B843" s="1" t="s">
        <v>2179</v>
      </c>
      <c r="C843">
        <v>271</v>
      </c>
      <c r="D843">
        <v>59</v>
      </c>
      <c r="E843">
        <v>42</v>
      </c>
      <c r="F843">
        <v>6</v>
      </c>
      <c r="G843">
        <v>45</v>
      </c>
      <c r="H843">
        <v>10</v>
      </c>
      <c r="I843">
        <v>7</v>
      </c>
      <c r="J843">
        <v>62</v>
      </c>
      <c r="K843" s="1" t="s">
        <v>384</v>
      </c>
    </row>
    <row r="844" spans="1:11" x14ac:dyDescent="0.25">
      <c r="A844">
        <v>843</v>
      </c>
      <c r="B844" s="1" t="s">
        <v>2180</v>
      </c>
      <c r="C844">
        <v>56</v>
      </c>
      <c r="D844">
        <v>8</v>
      </c>
      <c r="E844">
        <v>5</v>
      </c>
      <c r="F844">
        <v>1</v>
      </c>
      <c r="G844">
        <v>56</v>
      </c>
      <c r="H844">
        <v>8</v>
      </c>
      <c r="I844">
        <v>5</v>
      </c>
      <c r="J844">
        <v>69</v>
      </c>
      <c r="K844" s="1" t="s">
        <v>384</v>
      </c>
    </row>
    <row r="845" spans="1:11" x14ac:dyDescent="0.25">
      <c r="A845">
        <v>844</v>
      </c>
      <c r="B845" s="1" t="s">
        <v>2181</v>
      </c>
      <c r="C845">
        <v>110</v>
      </c>
      <c r="D845">
        <v>9</v>
      </c>
      <c r="E845">
        <v>10</v>
      </c>
      <c r="F845">
        <v>1</v>
      </c>
      <c r="G845">
        <v>110</v>
      </c>
      <c r="H845">
        <v>9</v>
      </c>
      <c r="I845">
        <v>10</v>
      </c>
      <c r="J845">
        <v>129</v>
      </c>
      <c r="K845" s="1" t="s">
        <v>384</v>
      </c>
    </row>
    <row r="846" spans="1:11" x14ac:dyDescent="0.25">
      <c r="A846">
        <v>845</v>
      </c>
      <c r="B846" s="1" t="s">
        <v>2182</v>
      </c>
      <c r="C846">
        <v>110</v>
      </c>
      <c r="D846">
        <v>9</v>
      </c>
      <c r="E846">
        <v>10</v>
      </c>
      <c r="F846">
        <v>1</v>
      </c>
      <c r="G846">
        <v>110</v>
      </c>
      <c r="H846">
        <v>9</v>
      </c>
      <c r="I846">
        <v>10</v>
      </c>
      <c r="J846">
        <v>129</v>
      </c>
      <c r="K846" s="1" t="s">
        <v>384</v>
      </c>
    </row>
    <row r="847" spans="1:11" x14ac:dyDescent="0.25">
      <c r="A847">
        <v>846</v>
      </c>
      <c r="B847" s="1" t="s">
        <v>2183</v>
      </c>
      <c r="C847">
        <v>843</v>
      </c>
      <c r="D847">
        <v>79</v>
      </c>
      <c r="E847">
        <v>140</v>
      </c>
      <c r="F847">
        <v>7</v>
      </c>
      <c r="G847">
        <v>120</v>
      </c>
      <c r="H847">
        <v>11</v>
      </c>
      <c r="I847">
        <v>20</v>
      </c>
      <c r="J847">
        <v>152</v>
      </c>
      <c r="K847" s="1" t="s">
        <v>384</v>
      </c>
    </row>
    <row r="848" spans="1:11" x14ac:dyDescent="0.25">
      <c r="A848">
        <v>847</v>
      </c>
      <c r="B848" s="1" t="s">
        <v>1068</v>
      </c>
      <c r="C848">
        <v>26</v>
      </c>
      <c r="D848">
        <v>2</v>
      </c>
      <c r="E848">
        <v>1</v>
      </c>
      <c r="F848">
        <v>1</v>
      </c>
      <c r="G848">
        <v>26</v>
      </c>
      <c r="H848">
        <v>2</v>
      </c>
      <c r="I848">
        <v>1</v>
      </c>
      <c r="J848">
        <v>29</v>
      </c>
      <c r="K848" s="1" t="s">
        <v>384</v>
      </c>
    </row>
    <row r="849" spans="1:11" x14ac:dyDescent="0.25">
      <c r="A849">
        <v>848</v>
      </c>
      <c r="B849" s="1" t="s">
        <v>1168</v>
      </c>
      <c r="C849">
        <v>160</v>
      </c>
      <c r="D849">
        <v>28</v>
      </c>
      <c r="E849">
        <v>13</v>
      </c>
      <c r="F849">
        <v>3</v>
      </c>
      <c r="G849">
        <v>53</v>
      </c>
      <c r="H849">
        <v>9</v>
      </c>
      <c r="I849">
        <v>4</v>
      </c>
      <c r="J849">
        <v>67</v>
      </c>
      <c r="K849" s="1" t="s">
        <v>384</v>
      </c>
    </row>
    <row r="850" spans="1:11" x14ac:dyDescent="0.25">
      <c r="A850">
        <v>849</v>
      </c>
      <c r="B850" s="1" t="s">
        <v>16266</v>
      </c>
      <c r="C850">
        <v>26</v>
      </c>
      <c r="D850">
        <v>2</v>
      </c>
      <c r="E850">
        <v>1</v>
      </c>
      <c r="F850">
        <v>1</v>
      </c>
      <c r="G850">
        <v>26</v>
      </c>
      <c r="H850">
        <v>2</v>
      </c>
      <c r="I850">
        <v>1</v>
      </c>
      <c r="J850">
        <v>29</v>
      </c>
      <c r="K850" s="1" t="s">
        <v>384</v>
      </c>
    </row>
    <row r="851" spans="1:11" x14ac:dyDescent="0.25">
      <c r="A851">
        <v>850</v>
      </c>
      <c r="B851" s="1" t="s">
        <v>433</v>
      </c>
      <c r="C851">
        <v>202</v>
      </c>
      <c r="D851">
        <v>17</v>
      </c>
      <c r="E851">
        <v>36</v>
      </c>
      <c r="F851">
        <v>2</v>
      </c>
      <c r="G851">
        <v>101</v>
      </c>
      <c r="H851">
        <v>8</v>
      </c>
      <c r="I851">
        <v>18</v>
      </c>
      <c r="J851">
        <v>128</v>
      </c>
      <c r="K851" s="1" t="s">
        <v>384</v>
      </c>
    </row>
    <row r="852" spans="1:11" x14ac:dyDescent="0.25">
      <c r="A852">
        <v>851</v>
      </c>
      <c r="B852" s="1" t="s">
        <v>498</v>
      </c>
      <c r="C852">
        <v>63</v>
      </c>
      <c r="D852">
        <v>8</v>
      </c>
      <c r="E852">
        <v>10</v>
      </c>
      <c r="F852">
        <v>1</v>
      </c>
      <c r="G852">
        <v>63</v>
      </c>
      <c r="H852">
        <v>8</v>
      </c>
      <c r="I852">
        <v>10</v>
      </c>
      <c r="J852">
        <v>81</v>
      </c>
      <c r="K852" s="1" t="s">
        <v>384</v>
      </c>
    </row>
    <row r="853" spans="1:11" x14ac:dyDescent="0.25">
      <c r="A853">
        <v>852</v>
      </c>
      <c r="B853" s="1" t="s">
        <v>2199</v>
      </c>
      <c r="C853">
        <v>246</v>
      </c>
      <c r="D853">
        <v>41</v>
      </c>
      <c r="E853">
        <v>26</v>
      </c>
      <c r="F853">
        <v>4</v>
      </c>
      <c r="G853">
        <v>62</v>
      </c>
      <c r="H853">
        <v>10</v>
      </c>
      <c r="I853">
        <v>6</v>
      </c>
      <c r="J853">
        <v>78</v>
      </c>
      <c r="K853" s="1" t="s">
        <v>384</v>
      </c>
    </row>
    <row r="854" spans="1:11" x14ac:dyDescent="0.25">
      <c r="A854">
        <v>853</v>
      </c>
      <c r="B854" s="1" t="s">
        <v>2200</v>
      </c>
      <c r="C854">
        <v>298</v>
      </c>
      <c r="D854">
        <v>30</v>
      </c>
      <c r="E854">
        <v>28</v>
      </c>
      <c r="F854">
        <v>3</v>
      </c>
      <c r="G854">
        <v>99</v>
      </c>
      <c r="H854">
        <v>10</v>
      </c>
      <c r="I854">
        <v>9</v>
      </c>
      <c r="J854">
        <v>119</v>
      </c>
      <c r="K854" s="1" t="s">
        <v>384</v>
      </c>
    </row>
    <row r="855" spans="1:11" x14ac:dyDescent="0.25">
      <c r="A855">
        <v>854</v>
      </c>
      <c r="B855" s="1" t="s">
        <v>2201</v>
      </c>
      <c r="C855">
        <v>63</v>
      </c>
      <c r="D855">
        <v>8</v>
      </c>
      <c r="E855">
        <v>10</v>
      </c>
      <c r="F855">
        <v>1</v>
      </c>
      <c r="G855">
        <v>63</v>
      </c>
      <c r="H855">
        <v>8</v>
      </c>
      <c r="I855">
        <v>10</v>
      </c>
      <c r="J855">
        <v>81</v>
      </c>
      <c r="K855" s="1" t="s">
        <v>384</v>
      </c>
    </row>
    <row r="856" spans="1:11" x14ac:dyDescent="0.25">
      <c r="A856">
        <v>855</v>
      </c>
      <c r="B856" s="1" t="s">
        <v>2202</v>
      </c>
      <c r="C856">
        <v>70</v>
      </c>
      <c r="D856">
        <v>10</v>
      </c>
      <c r="E856">
        <v>8</v>
      </c>
      <c r="F856">
        <v>1</v>
      </c>
      <c r="G856">
        <v>70</v>
      </c>
      <c r="H856">
        <v>10</v>
      </c>
      <c r="I856">
        <v>8</v>
      </c>
      <c r="J856">
        <v>88</v>
      </c>
      <c r="K856" s="1" t="s">
        <v>384</v>
      </c>
    </row>
    <row r="857" spans="1:11" x14ac:dyDescent="0.25">
      <c r="A857">
        <v>856</v>
      </c>
      <c r="B857" s="1" t="s">
        <v>17641</v>
      </c>
      <c r="C857">
        <v>112</v>
      </c>
      <c r="D857">
        <v>9</v>
      </c>
      <c r="E857">
        <v>5</v>
      </c>
      <c r="F857">
        <v>1</v>
      </c>
      <c r="G857">
        <v>112</v>
      </c>
      <c r="H857">
        <v>9</v>
      </c>
      <c r="I857">
        <v>5</v>
      </c>
      <c r="J857">
        <v>126</v>
      </c>
      <c r="K857" s="1" t="s">
        <v>384</v>
      </c>
    </row>
    <row r="858" spans="1:11" x14ac:dyDescent="0.25">
      <c r="A858">
        <v>857</v>
      </c>
      <c r="B858" s="1" t="s">
        <v>2212</v>
      </c>
      <c r="C858">
        <v>203</v>
      </c>
      <c r="D858">
        <v>16</v>
      </c>
      <c r="E858">
        <v>16</v>
      </c>
      <c r="F858">
        <v>1</v>
      </c>
      <c r="G858">
        <v>203</v>
      </c>
      <c r="H858">
        <v>16</v>
      </c>
      <c r="I858">
        <v>16</v>
      </c>
      <c r="J858">
        <v>235</v>
      </c>
      <c r="K858" s="1" t="s">
        <v>384</v>
      </c>
    </row>
    <row r="859" spans="1:11" x14ac:dyDescent="0.25">
      <c r="A859">
        <v>858</v>
      </c>
      <c r="B859" s="1" t="s">
        <v>15766</v>
      </c>
      <c r="C859">
        <v>280</v>
      </c>
      <c r="D859">
        <v>32</v>
      </c>
      <c r="E859">
        <v>25</v>
      </c>
      <c r="F859">
        <v>2</v>
      </c>
      <c r="G859">
        <v>140</v>
      </c>
      <c r="H859">
        <v>16</v>
      </c>
      <c r="I859">
        <v>12</v>
      </c>
      <c r="J859">
        <v>168</v>
      </c>
      <c r="K859" s="1" t="s">
        <v>384</v>
      </c>
    </row>
    <row r="860" spans="1:11" x14ac:dyDescent="0.25">
      <c r="A860">
        <v>859</v>
      </c>
      <c r="B860" s="1" t="s">
        <v>17642</v>
      </c>
      <c r="C860">
        <v>117</v>
      </c>
      <c r="D860">
        <v>8</v>
      </c>
      <c r="E860">
        <v>11</v>
      </c>
      <c r="F860">
        <v>1</v>
      </c>
      <c r="G860">
        <v>117</v>
      </c>
      <c r="H860">
        <v>8</v>
      </c>
      <c r="I860">
        <v>11</v>
      </c>
      <c r="J860">
        <v>136</v>
      </c>
      <c r="K860" s="1" t="s">
        <v>384</v>
      </c>
    </row>
    <row r="861" spans="1:11" x14ac:dyDescent="0.25">
      <c r="A861">
        <v>860</v>
      </c>
      <c r="B861" s="1" t="s">
        <v>2266</v>
      </c>
      <c r="C861">
        <v>117</v>
      </c>
      <c r="D861">
        <v>8</v>
      </c>
      <c r="E861">
        <v>11</v>
      </c>
      <c r="F861">
        <v>1</v>
      </c>
      <c r="G861">
        <v>117</v>
      </c>
      <c r="H861">
        <v>8</v>
      </c>
      <c r="I861">
        <v>11</v>
      </c>
      <c r="J861">
        <v>136</v>
      </c>
      <c r="K861" s="1" t="s">
        <v>384</v>
      </c>
    </row>
    <row r="862" spans="1:11" x14ac:dyDescent="0.25">
      <c r="A862">
        <v>861</v>
      </c>
      <c r="B862" s="1" t="s">
        <v>15641</v>
      </c>
      <c r="C862">
        <v>93</v>
      </c>
      <c r="D862">
        <v>10</v>
      </c>
      <c r="E862">
        <v>8</v>
      </c>
      <c r="F862">
        <v>1</v>
      </c>
      <c r="G862">
        <v>93</v>
      </c>
      <c r="H862">
        <v>10</v>
      </c>
      <c r="I862">
        <v>8</v>
      </c>
      <c r="J862">
        <v>111</v>
      </c>
      <c r="K862" s="1" t="s">
        <v>384</v>
      </c>
    </row>
    <row r="863" spans="1:11" x14ac:dyDescent="0.25">
      <c r="A863">
        <v>862</v>
      </c>
      <c r="B863" s="1" t="s">
        <v>1740</v>
      </c>
      <c r="C863">
        <v>93</v>
      </c>
      <c r="D863">
        <v>10</v>
      </c>
      <c r="E863">
        <v>8</v>
      </c>
      <c r="F863">
        <v>1</v>
      </c>
      <c r="G863">
        <v>93</v>
      </c>
      <c r="H863">
        <v>10</v>
      </c>
      <c r="I863">
        <v>8</v>
      </c>
      <c r="J863">
        <v>111</v>
      </c>
      <c r="K863" s="1" t="s">
        <v>384</v>
      </c>
    </row>
    <row r="864" spans="1:11" x14ac:dyDescent="0.25">
      <c r="A864">
        <v>863</v>
      </c>
      <c r="B864" s="1" t="s">
        <v>2267</v>
      </c>
      <c r="C864">
        <v>93</v>
      </c>
      <c r="D864">
        <v>10</v>
      </c>
      <c r="E864">
        <v>8</v>
      </c>
      <c r="F864">
        <v>1</v>
      </c>
      <c r="G864">
        <v>93</v>
      </c>
      <c r="H864">
        <v>10</v>
      </c>
      <c r="I864">
        <v>8</v>
      </c>
      <c r="J864">
        <v>111</v>
      </c>
      <c r="K864" s="1" t="s">
        <v>384</v>
      </c>
    </row>
    <row r="865" spans="1:11" x14ac:dyDescent="0.25">
      <c r="A865">
        <v>864</v>
      </c>
      <c r="B865" s="1" t="s">
        <v>494</v>
      </c>
      <c r="C865">
        <v>31</v>
      </c>
      <c r="D865">
        <v>4</v>
      </c>
      <c r="E865">
        <v>2</v>
      </c>
      <c r="F865">
        <v>1</v>
      </c>
      <c r="G865">
        <v>31</v>
      </c>
      <c r="H865">
        <v>4</v>
      </c>
      <c r="I865">
        <v>2</v>
      </c>
      <c r="J865">
        <v>37</v>
      </c>
      <c r="K865" s="1" t="s">
        <v>384</v>
      </c>
    </row>
    <row r="866" spans="1:11" x14ac:dyDescent="0.25">
      <c r="A866">
        <v>865</v>
      </c>
      <c r="B866" s="1" t="s">
        <v>2286</v>
      </c>
      <c r="C866">
        <v>31</v>
      </c>
      <c r="D866">
        <v>4</v>
      </c>
      <c r="E866">
        <v>2</v>
      </c>
      <c r="F866">
        <v>1</v>
      </c>
      <c r="G866">
        <v>31</v>
      </c>
      <c r="H866">
        <v>4</v>
      </c>
      <c r="I866">
        <v>2</v>
      </c>
      <c r="J866">
        <v>37</v>
      </c>
      <c r="K866" s="1" t="s">
        <v>384</v>
      </c>
    </row>
    <row r="867" spans="1:11" x14ac:dyDescent="0.25">
      <c r="A867">
        <v>866</v>
      </c>
      <c r="B867" s="1" t="s">
        <v>2339</v>
      </c>
      <c r="C867">
        <v>60</v>
      </c>
      <c r="D867">
        <v>3</v>
      </c>
      <c r="E867">
        <v>7</v>
      </c>
      <c r="F867">
        <v>1</v>
      </c>
      <c r="G867">
        <v>60</v>
      </c>
      <c r="H867">
        <v>3</v>
      </c>
      <c r="I867">
        <v>7</v>
      </c>
      <c r="J867">
        <v>70</v>
      </c>
      <c r="K867" s="1" t="s">
        <v>384</v>
      </c>
    </row>
    <row r="868" spans="1:11" x14ac:dyDescent="0.25">
      <c r="A868">
        <v>867</v>
      </c>
      <c r="B868" s="1" t="s">
        <v>17643</v>
      </c>
      <c r="C868">
        <v>60</v>
      </c>
      <c r="D868">
        <v>3</v>
      </c>
      <c r="E868">
        <v>7</v>
      </c>
      <c r="F868">
        <v>1</v>
      </c>
      <c r="G868">
        <v>60</v>
      </c>
      <c r="H868">
        <v>3</v>
      </c>
      <c r="I868">
        <v>7</v>
      </c>
      <c r="J868">
        <v>70</v>
      </c>
      <c r="K868" s="1" t="s">
        <v>384</v>
      </c>
    </row>
    <row r="869" spans="1:11" x14ac:dyDescent="0.25">
      <c r="A869">
        <v>868</v>
      </c>
      <c r="B869" s="1" t="s">
        <v>2340</v>
      </c>
      <c r="C869">
        <v>696</v>
      </c>
      <c r="D869">
        <v>40</v>
      </c>
      <c r="E869">
        <v>102</v>
      </c>
      <c r="F869">
        <v>2</v>
      </c>
      <c r="G869">
        <v>348</v>
      </c>
      <c r="H869">
        <v>20</v>
      </c>
      <c r="I869">
        <v>51</v>
      </c>
      <c r="J869">
        <v>419</v>
      </c>
      <c r="K869" s="1" t="s">
        <v>384</v>
      </c>
    </row>
    <row r="870" spans="1:11" x14ac:dyDescent="0.25">
      <c r="A870">
        <v>869</v>
      </c>
      <c r="B870" s="1" t="s">
        <v>2341</v>
      </c>
      <c r="C870">
        <v>348</v>
      </c>
      <c r="D870">
        <v>20</v>
      </c>
      <c r="E870">
        <v>51</v>
      </c>
      <c r="F870">
        <v>1</v>
      </c>
      <c r="G870">
        <v>348</v>
      </c>
      <c r="H870">
        <v>20</v>
      </c>
      <c r="I870">
        <v>51</v>
      </c>
      <c r="J870">
        <v>419</v>
      </c>
      <c r="K870" s="1" t="s">
        <v>384</v>
      </c>
    </row>
    <row r="871" spans="1:11" x14ac:dyDescent="0.25">
      <c r="A871">
        <v>870</v>
      </c>
      <c r="B871" s="1" t="s">
        <v>2342</v>
      </c>
      <c r="C871">
        <v>348</v>
      </c>
      <c r="D871">
        <v>20</v>
      </c>
      <c r="E871">
        <v>51</v>
      </c>
      <c r="F871">
        <v>1</v>
      </c>
      <c r="G871">
        <v>348</v>
      </c>
      <c r="H871">
        <v>20</v>
      </c>
      <c r="I871">
        <v>51</v>
      </c>
      <c r="J871">
        <v>419</v>
      </c>
      <c r="K871" s="1" t="s">
        <v>384</v>
      </c>
    </row>
    <row r="872" spans="1:11" x14ac:dyDescent="0.25">
      <c r="A872">
        <v>871</v>
      </c>
      <c r="B872" s="1" t="s">
        <v>2343</v>
      </c>
      <c r="C872">
        <v>549</v>
      </c>
      <c r="D872">
        <v>56</v>
      </c>
      <c r="E872">
        <v>86</v>
      </c>
      <c r="F872">
        <v>7</v>
      </c>
      <c r="G872">
        <v>78</v>
      </c>
      <c r="H872">
        <v>8</v>
      </c>
      <c r="I872">
        <v>12</v>
      </c>
      <c r="J872">
        <v>99</v>
      </c>
      <c r="K872" s="1" t="s">
        <v>384</v>
      </c>
    </row>
    <row r="873" spans="1:11" x14ac:dyDescent="0.25">
      <c r="A873">
        <v>872</v>
      </c>
      <c r="B873" s="1" t="s">
        <v>17644</v>
      </c>
      <c r="C873">
        <v>264</v>
      </c>
      <c r="D873">
        <v>18</v>
      </c>
      <c r="E873">
        <v>55</v>
      </c>
      <c r="F873">
        <v>2</v>
      </c>
      <c r="G873">
        <v>132</v>
      </c>
      <c r="H873">
        <v>9</v>
      </c>
      <c r="I873">
        <v>28</v>
      </c>
      <c r="J873">
        <v>168</v>
      </c>
      <c r="K873" s="1" t="s">
        <v>384</v>
      </c>
    </row>
    <row r="874" spans="1:11" x14ac:dyDescent="0.25">
      <c r="A874">
        <v>873</v>
      </c>
      <c r="B874" s="1" t="s">
        <v>707</v>
      </c>
      <c r="C874">
        <v>352</v>
      </c>
      <c r="D874">
        <v>64</v>
      </c>
      <c r="E874">
        <v>152</v>
      </c>
      <c r="F874">
        <v>10</v>
      </c>
      <c r="G874">
        <v>35</v>
      </c>
      <c r="H874">
        <v>6</v>
      </c>
      <c r="I874">
        <v>15</v>
      </c>
      <c r="J874">
        <v>57</v>
      </c>
      <c r="K874" s="1" t="s">
        <v>384</v>
      </c>
    </row>
    <row r="875" spans="1:11" x14ac:dyDescent="0.25">
      <c r="A875">
        <v>874</v>
      </c>
      <c r="B875" s="1" t="s">
        <v>640</v>
      </c>
      <c r="C875">
        <v>697</v>
      </c>
      <c r="D875">
        <v>118</v>
      </c>
      <c r="E875">
        <v>135</v>
      </c>
      <c r="F875">
        <v>17</v>
      </c>
      <c r="G875">
        <v>41</v>
      </c>
      <c r="H875">
        <v>7</v>
      </c>
      <c r="I875">
        <v>8</v>
      </c>
      <c r="J875">
        <v>56</v>
      </c>
      <c r="K875" s="1" t="s">
        <v>384</v>
      </c>
    </row>
    <row r="876" spans="1:11" x14ac:dyDescent="0.25">
      <c r="A876">
        <v>875</v>
      </c>
      <c r="B876" s="1" t="s">
        <v>2357</v>
      </c>
      <c r="C876">
        <v>39</v>
      </c>
      <c r="D876">
        <v>5</v>
      </c>
      <c r="E876">
        <v>16</v>
      </c>
      <c r="F876">
        <v>1</v>
      </c>
      <c r="G876">
        <v>39</v>
      </c>
      <c r="H876">
        <v>5</v>
      </c>
      <c r="I876">
        <v>16</v>
      </c>
      <c r="J876">
        <v>60</v>
      </c>
      <c r="K876" s="1" t="s">
        <v>384</v>
      </c>
    </row>
    <row r="877" spans="1:11" x14ac:dyDescent="0.25">
      <c r="A877">
        <v>876</v>
      </c>
      <c r="B877" s="1" t="s">
        <v>2359</v>
      </c>
      <c r="C877">
        <v>251</v>
      </c>
      <c r="D877">
        <v>35</v>
      </c>
      <c r="E877">
        <v>111</v>
      </c>
      <c r="F877">
        <v>3</v>
      </c>
      <c r="G877">
        <v>84</v>
      </c>
      <c r="H877">
        <v>12</v>
      </c>
      <c r="I877">
        <v>37</v>
      </c>
      <c r="J877">
        <v>132</v>
      </c>
      <c r="K877" s="1" t="s">
        <v>384</v>
      </c>
    </row>
    <row r="878" spans="1:11" x14ac:dyDescent="0.25">
      <c r="A878">
        <v>877</v>
      </c>
      <c r="B878" s="1" t="s">
        <v>1490</v>
      </c>
      <c r="C878">
        <v>148</v>
      </c>
      <c r="D878">
        <v>12</v>
      </c>
      <c r="E878">
        <v>24</v>
      </c>
      <c r="F878">
        <v>1</v>
      </c>
      <c r="G878">
        <v>148</v>
      </c>
      <c r="H878">
        <v>12</v>
      </c>
      <c r="I878">
        <v>24</v>
      </c>
      <c r="J878">
        <v>184</v>
      </c>
      <c r="K878" s="1" t="s">
        <v>384</v>
      </c>
    </row>
    <row r="879" spans="1:11" x14ac:dyDescent="0.25">
      <c r="A879">
        <v>878</v>
      </c>
      <c r="B879" s="1" t="s">
        <v>1718</v>
      </c>
      <c r="C879">
        <v>116</v>
      </c>
      <c r="D879">
        <v>12</v>
      </c>
      <c r="E879">
        <v>19</v>
      </c>
      <c r="F879">
        <v>2</v>
      </c>
      <c r="G879">
        <v>58</v>
      </c>
      <c r="H879">
        <v>6</v>
      </c>
      <c r="I879">
        <v>10</v>
      </c>
      <c r="J879">
        <v>74</v>
      </c>
      <c r="K879" s="1" t="s">
        <v>384</v>
      </c>
    </row>
    <row r="880" spans="1:11" x14ac:dyDescent="0.25">
      <c r="A880">
        <v>879</v>
      </c>
      <c r="B880" s="1" t="s">
        <v>16535</v>
      </c>
      <c r="C880">
        <v>137</v>
      </c>
      <c r="D880">
        <v>7</v>
      </c>
      <c r="E880">
        <v>19</v>
      </c>
      <c r="F880">
        <v>1</v>
      </c>
      <c r="G880">
        <v>137</v>
      </c>
      <c r="H880">
        <v>7</v>
      </c>
      <c r="I880">
        <v>19</v>
      </c>
      <c r="J880">
        <v>163</v>
      </c>
      <c r="K880" s="1" t="s">
        <v>384</v>
      </c>
    </row>
    <row r="881" spans="1:11" x14ac:dyDescent="0.25">
      <c r="A881">
        <v>880</v>
      </c>
      <c r="B881" s="1" t="s">
        <v>983</v>
      </c>
      <c r="C881">
        <v>377</v>
      </c>
      <c r="D881">
        <v>42</v>
      </c>
      <c r="E881">
        <v>70</v>
      </c>
      <c r="F881">
        <v>5</v>
      </c>
      <c r="G881">
        <v>75</v>
      </c>
      <c r="H881">
        <v>8</v>
      </c>
      <c r="I881">
        <v>14</v>
      </c>
      <c r="J881">
        <v>98</v>
      </c>
      <c r="K881" s="1" t="s">
        <v>384</v>
      </c>
    </row>
    <row r="882" spans="1:11" x14ac:dyDescent="0.25">
      <c r="A882">
        <v>881</v>
      </c>
      <c r="B882" s="1" t="s">
        <v>2361</v>
      </c>
      <c r="C882">
        <v>288</v>
      </c>
      <c r="D882">
        <v>21</v>
      </c>
      <c r="E882">
        <v>60</v>
      </c>
      <c r="F882">
        <v>1</v>
      </c>
      <c r="G882">
        <v>288</v>
      </c>
      <c r="H882">
        <v>21</v>
      </c>
      <c r="I882">
        <v>60</v>
      </c>
      <c r="J882">
        <v>369</v>
      </c>
      <c r="K882" s="1" t="s">
        <v>384</v>
      </c>
    </row>
    <row r="883" spans="1:11" x14ac:dyDescent="0.25">
      <c r="A883">
        <v>882</v>
      </c>
      <c r="B883" s="1" t="s">
        <v>1325</v>
      </c>
      <c r="C883">
        <v>159</v>
      </c>
      <c r="D883">
        <v>26</v>
      </c>
      <c r="E883">
        <v>27</v>
      </c>
      <c r="F883">
        <v>3</v>
      </c>
      <c r="G883">
        <v>53</v>
      </c>
      <c r="H883">
        <v>9</v>
      </c>
      <c r="I883">
        <v>9</v>
      </c>
      <c r="J883">
        <v>71</v>
      </c>
      <c r="K883" s="1" t="s">
        <v>384</v>
      </c>
    </row>
    <row r="884" spans="1:11" x14ac:dyDescent="0.25">
      <c r="A884">
        <v>883</v>
      </c>
      <c r="B884" s="1" t="s">
        <v>936</v>
      </c>
      <c r="C884">
        <v>62</v>
      </c>
      <c r="D884">
        <v>7</v>
      </c>
      <c r="E884">
        <v>10</v>
      </c>
      <c r="F884">
        <v>1</v>
      </c>
      <c r="G884">
        <v>62</v>
      </c>
      <c r="H884">
        <v>7</v>
      </c>
      <c r="I884">
        <v>10</v>
      </c>
      <c r="J884">
        <v>79</v>
      </c>
      <c r="K884" s="1" t="s">
        <v>384</v>
      </c>
    </row>
    <row r="885" spans="1:11" x14ac:dyDescent="0.25">
      <c r="A885">
        <v>884</v>
      </c>
      <c r="B885" s="1" t="s">
        <v>2363</v>
      </c>
      <c r="C885">
        <v>62</v>
      </c>
      <c r="D885">
        <v>7</v>
      </c>
      <c r="E885">
        <v>10</v>
      </c>
      <c r="F885">
        <v>1</v>
      </c>
      <c r="G885">
        <v>62</v>
      </c>
      <c r="H885">
        <v>7</v>
      </c>
      <c r="I885">
        <v>10</v>
      </c>
      <c r="J885">
        <v>79</v>
      </c>
      <c r="K885" s="1" t="s">
        <v>384</v>
      </c>
    </row>
    <row r="886" spans="1:11" x14ac:dyDescent="0.25">
      <c r="A886">
        <v>885</v>
      </c>
      <c r="B886" s="1" t="s">
        <v>1094</v>
      </c>
      <c r="C886">
        <v>62</v>
      </c>
      <c r="D886">
        <v>7</v>
      </c>
      <c r="E886">
        <v>10</v>
      </c>
      <c r="F886">
        <v>1</v>
      </c>
      <c r="G886">
        <v>62</v>
      </c>
      <c r="H886">
        <v>7</v>
      </c>
      <c r="I886">
        <v>10</v>
      </c>
      <c r="J886">
        <v>79</v>
      </c>
      <c r="K886" s="1" t="s">
        <v>384</v>
      </c>
    </row>
    <row r="887" spans="1:11" x14ac:dyDescent="0.25">
      <c r="A887">
        <v>886</v>
      </c>
      <c r="B887" s="1" t="s">
        <v>2364</v>
      </c>
      <c r="C887">
        <v>62</v>
      </c>
      <c r="D887">
        <v>7</v>
      </c>
      <c r="E887">
        <v>10</v>
      </c>
      <c r="F887">
        <v>1</v>
      </c>
      <c r="G887">
        <v>62</v>
      </c>
      <c r="H887">
        <v>7</v>
      </c>
      <c r="I887">
        <v>10</v>
      </c>
      <c r="J887">
        <v>79</v>
      </c>
      <c r="K887" s="1" t="s">
        <v>384</v>
      </c>
    </row>
    <row r="888" spans="1:11" x14ac:dyDescent="0.25">
      <c r="A888">
        <v>887</v>
      </c>
      <c r="B888" s="1" t="s">
        <v>16454</v>
      </c>
      <c r="C888">
        <v>429</v>
      </c>
      <c r="D888">
        <v>24</v>
      </c>
      <c r="E888">
        <v>41</v>
      </c>
      <c r="F888">
        <v>3</v>
      </c>
      <c r="G888">
        <v>143</v>
      </c>
      <c r="H888">
        <v>8</v>
      </c>
      <c r="I888">
        <v>14</v>
      </c>
      <c r="J888">
        <v>165</v>
      </c>
      <c r="K888" s="1" t="s">
        <v>384</v>
      </c>
    </row>
    <row r="889" spans="1:11" x14ac:dyDescent="0.25">
      <c r="A889">
        <v>888</v>
      </c>
      <c r="B889" s="1" t="s">
        <v>15867</v>
      </c>
      <c r="C889">
        <v>429</v>
      </c>
      <c r="D889">
        <v>24</v>
      </c>
      <c r="E889">
        <v>41</v>
      </c>
      <c r="F889">
        <v>3</v>
      </c>
      <c r="G889">
        <v>143</v>
      </c>
      <c r="H889">
        <v>8</v>
      </c>
      <c r="I889">
        <v>14</v>
      </c>
      <c r="J889">
        <v>165</v>
      </c>
      <c r="K889" s="1" t="s">
        <v>384</v>
      </c>
    </row>
    <row r="890" spans="1:11" x14ac:dyDescent="0.25">
      <c r="A890">
        <v>889</v>
      </c>
      <c r="B890" s="1" t="s">
        <v>2368</v>
      </c>
      <c r="C890">
        <v>213</v>
      </c>
      <c r="D890">
        <v>21</v>
      </c>
      <c r="E890">
        <v>38</v>
      </c>
      <c r="F890">
        <v>2</v>
      </c>
      <c r="G890">
        <v>106</v>
      </c>
      <c r="H890">
        <v>10</v>
      </c>
      <c r="I890">
        <v>19</v>
      </c>
      <c r="J890">
        <v>136</v>
      </c>
      <c r="K890" s="1" t="s">
        <v>384</v>
      </c>
    </row>
    <row r="891" spans="1:11" x14ac:dyDescent="0.25">
      <c r="A891">
        <v>890</v>
      </c>
      <c r="B891" s="1" t="s">
        <v>15889</v>
      </c>
      <c r="C891">
        <v>139</v>
      </c>
      <c r="D891">
        <v>9</v>
      </c>
      <c r="E891">
        <v>26</v>
      </c>
      <c r="F891">
        <v>1</v>
      </c>
      <c r="G891">
        <v>139</v>
      </c>
      <c r="H891">
        <v>9</v>
      </c>
      <c r="I891">
        <v>26</v>
      </c>
      <c r="J891">
        <v>174</v>
      </c>
      <c r="K891" s="1" t="s">
        <v>384</v>
      </c>
    </row>
    <row r="892" spans="1:11" x14ac:dyDescent="0.25">
      <c r="A892">
        <v>891</v>
      </c>
      <c r="B892" s="1" t="s">
        <v>2374</v>
      </c>
      <c r="C892">
        <v>124</v>
      </c>
      <c r="D892">
        <v>11</v>
      </c>
      <c r="E892">
        <v>18</v>
      </c>
      <c r="F892">
        <v>1</v>
      </c>
      <c r="G892">
        <v>124</v>
      </c>
      <c r="H892">
        <v>11</v>
      </c>
      <c r="I892">
        <v>18</v>
      </c>
      <c r="J892">
        <v>153</v>
      </c>
      <c r="K892" s="1" t="s">
        <v>384</v>
      </c>
    </row>
    <row r="893" spans="1:11" x14ac:dyDescent="0.25">
      <c r="A893">
        <v>892</v>
      </c>
      <c r="B893" s="1" t="s">
        <v>1628</v>
      </c>
      <c r="C893">
        <v>100</v>
      </c>
      <c r="D893">
        <v>7</v>
      </c>
      <c r="E893">
        <v>13</v>
      </c>
      <c r="F893">
        <v>1</v>
      </c>
      <c r="G893">
        <v>100</v>
      </c>
      <c r="H893">
        <v>7</v>
      </c>
      <c r="I893">
        <v>13</v>
      </c>
      <c r="J893">
        <v>120</v>
      </c>
      <c r="K893" s="1" t="s">
        <v>384</v>
      </c>
    </row>
    <row r="894" spans="1:11" x14ac:dyDescent="0.25">
      <c r="A894">
        <v>893</v>
      </c>
      <c r="B894" s="1" t="s">
        <v>2326</v>
      </c>
      <c r="C894">
        <v>164</v>
      </c>
      <c r="D894">
        <v>19</v>
      </c>
      <c r="E894">
        <v>18</v>
      </c>
      <c r="F894">
        <v>2</v>
      </c>
      <c r="G894">
        <v>82</v>
      </c>
      <c r="H894">
        <v>10</v>
      </c>
      <c r="I894">
        <v>9</v>
      </c>
      <c r="J894">
        <v>100</v>
      </c>
      <c r="K894" s="1" t="s">
        <v>384</v>
      </c>
    </row>
    <row r="895" spans="1:11" x14ac:dyDescent="0.25">
      <c r="A895">
        <v>894</v>
      </c>
      <c r="B895" s="1" t="s">
        <v>16174</v>
      </c>
      <c r="C895">
        <v>123</v>
      </c>
      <c r="D895">
        <v>10</v>
      </c>
      <c r="E895">
        <v>17</v>
      </c>
      <c r="F895">
        <v>1</v>
      </c>
      <c r="G895">
        <v>123</v>
      </c>
      <c r="H895">
        <v>10</v>
      </c>
      <c r="I895">
        <v>17</v>
      </c>
      <c r="J895">
        <v>150</v>
      </c>
      <c r="K895" s="1" t="s">
        <v>384</v>
      </c>
    </row>
    <row r="896" spans="1:11" x14ac:dyDescent="0.25">
      <c r="A896">
        <v>895</v>
      </c>
      <c r="B896" s="1" t="s">
        <v>1766</v>
      </c>
      <c r="C896">
        <v>123</v>
      </c>
      <c r="D896">
        <v>10</v>
      </c>
      <c r="E896">
        <v>17</v>
      </c>
      <c r="F896">
        <v>1</v>
      </c>
      <c r="G896">
        <v>123</v>
      </c>
      <c r="H896">
        <v>10</v>
      </c>
      <c r="I896">
        <v>17</v>
      </c>
      <c r="J896">
        <v>150</v>
      </c>
      <c r="K896" s="1" t="s">
        <v>384</v>
      </c>
    </row>
    <row r="897" spans="1:11" x14ac:dyDescent="0.25">
      <c r="A897">
        <v>896</v>
      </c>
      <c r="B897" s="1" t="s">
        <v>2387</v>
      </c>
      <c r="C897">
        <v>39</v>
      </c>
      <c r="D897">
        <v>1</v>
      </c>
      <c r="E897">
        <v>13</v>
      </c>
      <c r="F897">
        <v>1</v>
      </c>
      <c r="G897">
        <v>39</v>
      </c>
      <c r="H897">
        <v>1</v>
      </c>
      <c r="I897">
        <v>13</v>
      </c>
      <c r="J897">
        <v>53</v>
      </c>
      <c r="K897" s="1" t="s">
        <v>384</v>
      </c>
    </row>
    <row r="898" spans="1:11" x14ac:dyDescent="0.25">
      <c r="A898">
        <v>897</v>
      </c>
      <c r="B898" s="1" t="s">
        <v>2388</v>
      </c>
      <c r="C898">
        <v>39</v>
      </c>
      <c r="D898">
        <v>1</v>
      </c>
      <c r="E898">
        <v>13</v>
      </c>
      <c r="F898">
        <v>1</v>
      </c>
      <c r="G898">
        <v>39</v>
      </c>
      <c r="H898">
        <v>1</v>
      </c>
      <c r="I898">
        <v>13</v>
      </c>
      <c r="J898">
        <v>53</v>
      </c>
      <c r="K898" s="1" t="s">
        <v>384</v>
      </c>
    </row>
    <row r="899" spans="1:11" x14ac:dyDescent="0.25">
      <c r="A899">
        <v>898</v>
      </c>
      <c r="B899" s="1" t="s">
        <v>2389</v>
      </c>
      <c r="C899">
        <v>72</v>
      </c>
      <c r="D899">
        <v>5</v>
      </c>
      <c r="E899">
        <v>7</v>
      </c>
      <c r="F899">
        <v>1</v>
      </c>
      <c r="G899">
        <v>72</v>
      </c>
      <c r="H899">
        <v>5</v>
      </c>
      <c r="I899">
        <v>7</v>
      </c>
      <c r="J899">
        <v>84</v>
      </c>
      <c r="K899" s="1" t="s">
        <v>384</v>
      </c>
    </row>
    <row r="900" spans="1:11" x14ac:dyDescent="0.25">
      <c r="A900">
        <v>899</v>
      </c>
      <c r="B900" s="1" t="s">
        <v>319</v>
      </c>
      <c r="C900">
        <v>231</v>
      </c>
      <c r="D900">
        <v>45</v>
      </c>
      <c r="E900">
        <v>54</v>
      </c>
      <c r="F900">
        <v>5</v>
      </c>
      <c r="G900">
        <v>46</v>
      </c>
      <c r="H900">
        <v>9</v>
      </c>
      <c r="I900">
        <v>11</v>
      </c>
      <c r="J900">
        <v>66</v>
      </c>
      <c r="K900" s="1" t="s">
        <v>384</v>
      </c>
    </row>
    <row r="901" spans="1:11" x14ac:dyDescent="0.25">
      <c r="A901">
        <v>900</v>
      </c>
      <c r="B901" s="1" t="s">
        <v>2127</v>
      </c>
      <c r="C901">
        <v>74</v>
      </c>
      <c r="D901">
        <v>2</v>
      </c>
      <c r="E901">
        <v>16</v>
      </c>
      <c r="F901">
        <v>1</v>
      </c>
      <c r="G901">
        <v>74</v>
      </c>
      <c r="H901">
        <v>2</v>
      </c>
      <c r="I901">
        <v>16</v>
      </c>
      <c r="J901">
        <v>92</v>
      </c>
      <c r="K901" s="1" t="s">
        <v>384</v>
      </c>
    </row>
    <row r="902" spans="1:11" x14ac:dyDescent="0.25">
      <c r="A902">
        <v>901</v>
      </c>
      <c r="B902" s="1" t="s">
        <v>2390</v>
      </c>
      <c r="C902">
        <v>57</v>
      </c>
      <c r="D902">
        <v>5</v>
      </c>
      <c r="E902">
        <v>7</v>
      </c>
      <c r="F902">
        <v>1</v>
      </c>
      <c r="G902">
        <v>57</v>
      </c>
      <c r="H902">
        <v>5</v>
      </c>
      <c r="I902">
        <v>7</v>
      </c>
      <c r="J902">
        <v>69</v>
      </c>
      <c r="K902" s="1" t="s">
        <v>384</v>
      </c>
    </row>
    <row r="903" spans="1:11" x14ac:dyDescent="0.25">
      <c r="A903">
        <v>902</v>
      </c>
      <c r="B903" s="1" t="s">
        <v>15963</v>
      </c>
      <c r="C903">
        <v>117</v>
      </c>
      <c r="D903">
        <v>11</v>
      </c>
      <c r="E903">
        <v>18</v>
      </c>
      <c r="F903">
        <v>2</v>
      </c>
      <c r="G903">
        <v>58</v>
      </c>
      <c r="H903">
        <v>6</v>
      </c>
      <c r="I903">
        <v>9</v>
      </c>
      <c r="J903">
        <v>73</v>
      </c>
      <c r="K903" s="1" t="s">
        <v>384</v>
      </c>
    </row>
    <row r="904" spans="1:11" x14ac:dyDescent="0.25">
      <c r="A904">
        <v>903</v>
      </c>
      <c r="B904" s="1" t="s">
        <v>17476</v>
      </c>
      <c r="C904">
        <v>56</v>
      </c>
      <c r="D904">
        <v>4</v>
      </c>
      <c r="E904">
        <v>6</v>
      </c>
      <c r="F904">
        <v>1</v>
      </c>
      <c r="G904">
        <v>56</v>
      </c>
      <c r="H904">
        <v>4</v>
      </c>
      <c r="I904">
        <v>6</v>
      </c>
      <c r="J904">
        <v>66</v>
      </c>
      <c r="K904" s="1" t="s">
        <v>384</v>
      </c>
    </row>
    <row r="905" spans="1:11" x14ac:dyDescent="0.25">
      <c r="A905">
        <v>904</v>
      </c>
      <c r="B905" s="1" t="s">
        <v>15805</v>
      </c>
      <c r="C905">
        <v>559</v>
      </c>
      <c r="D905">
        <v>72</v>
      </c>
      <c r="E905">
        <v>100</v>
      </c>
      <c r="F905">
        <v>10</v>
      </c>
      <c r="G905">
        <v>56</v>
      </c>
      <c r="H905">
        <v>7</v>
      </c>
      <c r="I905">
        <v>10</v>
      </c>
      <c r="J905">
        <v>73</v>
      </c>
      <c r="K905" s="1" t="s">
        <v>384</v>
      </c>
    </row>
    <row r="906" spans="1:11" x14ac:dyDescent="0.25">
      <c r="A906">
        <v>905</v>
      </c>
      <c r="B906" s="1" t="s">
        <v>2397</v>
      </c>
      <c r="C906">
        <v>160</v>
      </c>
      <c r="D906">
        <v>19</v>
      </c>
      <c r="E906">
        <v>31</v>
      </c>
      <c r="F906">
        <v>2</v>
      </c>
      <c r="G906">
        <v>80</v>
      </c>
      <c r="H906">
        <v>10</v>
      </c>
      <c r="I906">
        <v>16</v>
      </c>
      <c r="J906">
        <v>105</v>
      </c>
      <c r="K906" s="1" t="s">
        <v>384</v>
      </c>
    </row>
    <row r="907" spans="1:11" x14ac:dyDescent="0.25">
      <c r="A907">
        <v>906</v>
      </c>
      <c r="B907" s="1" t="s">
        <v>2402</v>
      </c>
      <c r="C907">
        <v>448</v>
      </c>
      <c r="D907">
        <v>38</v>
      </c>
      <c r="E907">
        <v>57</v>
      </c>
      <c r="F907">
        <v>2</v>
      </c>
      <c r="G907">
        <v>224</v>
      </c>
      <c r="H907">
        <v>19</v>
      </c>
      <c r="I907">
        <v>28</v>
      </c>
      <c r="J907">
        <v>272</v>
      </c>
      <c r="K907" s="1" t="s">
        <v>384</v>
      </c>
    </row>
    <row r="908" spans="1:11" x14ac:dyDescent="0.25">
      <c r="A908">
        <v>907</v>
      </c>
      <c r="B908" s="1" t="s">
        <v>15964</v>
      </c>
      <c r="C908">
        <v>184</v>
      </c>
      <c r="D908">
        <v>13</v>
      </c>
      <c r="E908">
        <v>34</v>
      </c>
      <c r="F908">
        <v>1</v>
      </c>
      <c r="G908">
        <v>184</v>
      </c>
      <c r="H908">
        <v>13</v>
      </c>
      <c r="I908">
        <v>34</v>
      </c>
      <c r="J908">
        <v>231</v>
      </c>
      <c r="K908" s="1" t="s">
        <v>384</v>
      </c>
    </row>
    <row r="909" spans="1:11" x14ac:dyDescent="0.25">
      <c r="A909">
        <v>908</v>
      </c>
      <c r="B909" s="1" t="s">
        <v>2424</v>
      </c>
      <c r="C909">
        <v>167</v>
      </c>
      <c r="D909">
        <v>14</v>
      </c>
      <c r="E909">
        <v>15</v>
      </c>
      <c r="F909">
        <v>1</v>
      </c>
      <c r="G909">
        <v>167</v>
      </c>
      <c r="H909">
        <v>14</v>
      </c>
      <c r="I909">
        <v>15</v>
      </c>
      <c r="J909">
        <v>196</v>
      </c>
      <c r="K909" s="1" t="s">
        <v>384</v>
      </c>
    </row>
    <row r="910" spans="1:11" x14ac:dyDescent="0.25">
      <c r="A910">
        <v>909</v>
      </c>
      <c r="B910" s="1" t="s">
        <v>2425</v>
      </c>
      <c r="C910">
        <v>816</v>
      </c>
      <c r="D910">
        <v>117</v>
      </c>
      <c r="E910">
        <v>138</v>
      </c>
      <c r="F910">
        <v>12</v>
      </c>
      <c r="G910">
        <v>68</v>
      </c>
      <c r="H910">
        <v>10</v>
      </c>
      <c r="I910">
        <v>12</v>
      </c>
      <c r="J910">
        <v>89</v>
      </c>
      <c r="K910" s="1" t="s">
        <v>384</v>
      </c>
    </row>
    <row r="911" spans="1:11" x14ac:dyDescent="0.25">
      <c r="A911">
        <v>910</v>
      </c>
      <c r="B911" s="1" t="s">
        <v>1446</v>
      </c>
      <c r="C911">
        <v>132</v>
      </c>
      <c r="D911">
        <v>12</v>
      </c>
      <c r="E911">
        <v>31</v>
      </c>
      <c r="F911">
        <v>1</v>
      </c>
      <c r="G911">
        <v>132</v>
      </c>
      <c r="H911">
        <v>12</v>
      </c>
      <c r="I911">
        <v>31</v>
      </c>
      <c r="J911">
        <v>175</v>
      </c>
      <c r="K911" s="1" t="s">
        <v>384</v>
      </c>
    </row>
    <row r="912" spans="1:11" x14ac:dyDescent="0.25">
      <c r="A912">
        <v>911</v>
      </c>
      <c r="B912" s="1" t="s">
        <v>2436</v>
      </c>
      <c r="C912">
        <v>132</v>
      </c>
      <c r="D912">
        <v>12</v>
      </c>
      <c r="E912">
        <v>31</v>
      </c>
      <c r="F912">
        <v>1</v>
      </c>
      <c r="G912">
        <v>132</v>
      </c>
      <c r="H912">
        <v>12</v>
      </c>
      <c r="I912">
        <v>31</v>
      </c>
      <c r="J912">
        <v>175</v>
      </c>
      <c r="K912" s="1" t="s">
        <v>384</v>
      </c>
    </row>
    <row r="913" spans="1:11" x14ac:dyDescent="0.25">
      <c r="A913">
        <v>912</v>
      </c>
      <c r="B913" s="1" t="s">
        <v>2437</v>
      </c>
      <c r="C913">
        <v>132</v>
      </c>
      <c r="D913">
        <v>12</v>
      </c>
      <c r="E913">
        <v>31</v>
      </c>
      <c r="F913">
        <v>1</v>
      </c>
      <c r="G913">
        <v>132</v>
      </c>
      <c r="H913">
        <v>12</v>
      </c>
      <c r="I913">
        <v>31</v>
      </c>
      <c r="J913">
        <v>175</v>
      </c>
      <c r="K913" s="1" t="s">
        <v>384</v>
      </c>
    </row>
    <row r="914" spans="1:11" x14ac:dyDescent="0.25">
      <c r="A914">
        <v>913</v>
      </c>
      <c r="B914" s="1" t="s">
        <v>2112</v>
      </c>
      <c r="C914">
        <v>83</v>
      </c>
      <c r="D914">
        <v>9</v>
      </c>
      <c r="E914">
        <v>10</v>
      </c>
      <c r="F914">
        <v>1</v>
      </c>
      <c r="G914">
        <v>83</v>
      </c>
      <c r="H914">
        <v>9</v>
      </c>
      <c r="I914">
        <v>10</v>
      </c>
      <c r="J914">
        <v>102</v>
      </c>
      <c r="K914" s="1" t="s">
        <v>384</v>
      </c>
    </row>
    <row r="915" spans="1:11" x14ac:dyDescent="0.25">
      <c r="A915">
        <v>914</v>
      </c>
      <c r="B915" s="1" t="s">
        <v>2439</v>
      </c>
      <c r="C915">
        <v>83</v>
      </c>
      <c r="D915">
        <v>9</v>
      </c>
      <c r="E915">
        <v>10</v>
      </c>
      <c r="F915">
        <v>1</v>
      </c>
      <c r="G915">
        <v>83</v>
      </c>
      <c r="H915">
        <v>9</v>
      </c>
      <c r="I915">
        <v>10</v>
      </c>
      <c r="J915">
        <v>102</v>
      </c>
      <c r="K915" s="1" t="s">
        <v>384</v>
      </c>
    </row>
    <row r="916" spans="1:11" x14ac:dyDescent="0.25">
      <c r="A916">
        <v>915</v>
      </c>
      <c r="B916" s="1" t="s">
        <v>1408</v>
      </c>
      <c r="C916">
        <v>136</v>
      </c>
      <c r="D916">
        <v>14</v>
      </c>
      <c r="E916">
        <v>6</v>
      </c>
      <c r="F916">
        <v>3</v>
      </c>
      <c r="G916">
        <v>45</v>
      </c>
      <c r="H916">
        <v>5</v>
      </c>
      <c r="I916">
        <v>2</v>
      </c>
      <c r="J916">
        <v>52</v>
      </c>
      <c r="K916" s="1" t="s">
        <v>384</v>
      </c>
    </row>
    <row r="917" spans="1:11" x14ac:dyDescent="0.25">
      <c r="A917">
        <v>916</v>
      </c>
      <c r="B917" s="1" t="s">
        <v>17645</v>
      </c>
      <c r="C917">
        <v>46</v>
      </c>
      <c r="D917">
        <v>3</v>
      </c>
      <c r="E917">
        <v>2</v>
      </c>
      <c r="F917">
        <v>1</v>
      </c>
      <c r="G917">
        <v>46</v>
      </c>
      <c r="H917">
        <v>3</v>
      </c>
      <c r="I917">
        <v>2</v>
      </c>
      <c r="J917">
        <v>51</v>
      </c>
      <c r="K917" s="1" t="s">
        <v>384</v>
      </c>
    </row>
    <row r="918" spans="1:11" x14ac:dyDescent="0.25">
      <c r="A918">
        <v>917</v>
      </c>
      <c r="B918" s="1" t="s">
        <v>2481</v>
      </c>
      <c r="C918">
        <v>60</v>
      </c>
      <c r="D918">
        <v>6</v>
      </c>
      <c r="E918">
        <v>2</v>
      </c>
      <c r="F918">
        <v>2</v>
      </c>
      <c r="G918">
        <v>30</v>
      </c>
      <c r="H918">
        <v>3</v>
      </c>
      <c r="I918">
        <v>1</v>
      </c>
      <c r="J918">
        <v>34</v>
      </c>
      <c r="K918" s="1" t="s">
        <v>384</v>
      </c>
    </row>
    <row r="919" spans="1:11" x14ac:dyDescent="0.25">
      <c r="A919">
        <v>918</v>
      </c>
      <c r="B919" s="1" t="s">
        <v>1572</v>
      </c>
      <c r="C919">
        <v>81</v>
      </c>
      <c r="D919">
        <v>10</v>
      </c>
      <c r="E919">
        <v>5</v>
      </c>
      <c r="F919">
        <v>1</v>
      </c>
      <c r="G919">
        <v>81</v>
      </c>
      <c r="H919">
        <v>10</v>
      </c>
      <c r="I919">
        <v>5</v>
      </c>
      <c r="J919">
        <v>96</v>
      </c>
      <c r="K919" s="1" t="s">
        <v>384</v>
      </c>
    </row>
    <row r="920" spans="1:11" x14ac:dyDescent="0.25">
      <c r="A920">
        <v>919</v>
      </c>
      <c r="B920" s="1" t="s">
        <v>16717</v>
      </c>
      <c r="C920">
        <v>52</v>
      </c>
      <c r="D920">
        <v>10</v>
      </c>
      <c r="E920">
        <v>10</v>
      </c>
      <c r="F920">
        <v>1</v>
      </c>
      <c r="G920">
        <v>52</v>
      </c>
      <c r="H920">
        <v>10</v>
      </c>
      <c r="I920">
        <v>10</v>
      </c>
      <c r="J920">
        <v>72</v>
      </c>
      <c r="K920" s="1" t="s">
        <v>384</v>
      </c>
    </row>
    <row r="921" spans="1:11" x14ac:dyDescent="0.25">
      <c r="A921">
        <v>920</v>
      </c>
      <c r="B921" s="1" t="s">
        <v>17646</v>
      </c>
      <c r="C921">
        <v>52</v>
      </c>
      <c r="D921">
        <v>10</v>
      </c>
      <c r="E921">
        <v>10</v>
      </c>
      <c r="F921">
        <v>1</v>
      </c>
      <c r="G921">
        <v>52</v>
      </c>
      <c r="H921">
        <v>10</v>
      </c>
      <c r="I921">
        <v>10</v>
      </c>
      <c r="J921">
        <v>72</v>
      </c>
      <c r="K921" s="1" t="s">
        <v>384</v>
      </c>
    </row>
    <row r="922" spans="1:11" x14ac:dyDescent="0.25">
      <c r="A922">
        <v>921</v>
      </c>
      <c r="B922" s="1" t="s">
        <v>2488</v>
      </c>
      <c r="C922">
        <v>82</v>
      </c>
      <c r="D922">
        <v>14</v>
      </c>
      <c r="E922">
        <v>12</v>
      </c>
      <c r="F922">
        <v>2</v>
      </c>
      <c r="G922">
        <v>41</v>
      </c>
      <c r="H922">
        <v>7</v>
      </c>
      <c r="I922">
        <v>6</v>
      </c>
      <c r="J922">
        <v>54</v>
      </c>
      <c r="K922" s="1" t="s">
        <v>384</v>
      </c>
    </row>
    <row r="923" spans="1:11" x14ac:dyDescent="0.25">
      <c r="A923">
        <v>922</v>
      </c>
      <c r="B923" s="1" t="s">
        <v>1118</v>
      </c>
      <c r="C923">
        <v>90</v>
      </c>
      <c r="D923">
        <v>16</v>
      </c>
      <c r="E923">
        <v>22</v>
      </c>
      <c r="F923">
        <v>3</v>
      </c>
      <c r="G923">
        <v>30</v>
      </c>
      <c r="H923">
        <v>5</v>
      </c>
      <c r="I923">
        <v>7</v>
      </c>
      <c r="J923">
        <v>43</v>
      </c>
      <c r="K923" s="1" t="s">
        <v>384</v>
      </c>
    </row>
    <row r="924" spans="1:11" x14ac:dyDescent="0.25">
      <c r="A924">
        <v>923</v>
      </c>
      <c r="B924" s="1" t="s">
        <v>2489</v>
      </c>
      <c r="C924">
        <v>30</v>
      </c>
      <c r="D924">
        <v>4</v>
      </c>
      <c r="E924">
        <v>2</v>
      </c>
      <c r="F924">
        <v>1</v>
      </c>
      <c r="G924">
        <v>30</v>
      </c>
      <c r="H924">
        <v>4</v>
      </c>
      <c r="I924">
        <v>2</v>
      </c>
      <c r="J924">
        <v>36</v>
      </c>
      <c r="K924" s="1" t="s">
        <v>384</v>
      </c>
    </row>
    <row r="925" spans="1:11" x14ac:dyDescent="0.25">
      <c r="A925">
        <v>924</v>
      </c>
      <c r="B925" s="1" t="s">
        <v>838</v>
      </c>
      <c r="C925">
        <v>248</v>
      </c>
      <c r="D925">
        <v>27</v>
      </c>
      <c r="E925">
        <v>31</v>
      </c>
      <c r="F925">
        <v>3</v>
      </c>
      <c r="G925">
        <v>83</v>
      </c>
      <c r="H925">
        <v>9</v>
      </c>
      <c r="I925">
        <v>10</v>
      </c>
      <c r="J925">
        <v>102</v>
      </c>
      <c r="K925" s="1" t="s">
        <v>384</v>
      </c>
    </row>
    <row r="926" spans="1:11" x14ac:dyDescent="0.25">
      <c r="A926">
        <v>925</v>
      </c>
      <c r="B926" s="1" t="s">
        <v>1886</v>
      </c>
      <c r="C926">
        <v>353</v>
      </c>
      <c r="D926">
        <v>44</v>
      </c>
      <c r="E926">
        <v>43</v>
      </c>
      <c r="F926">
        <v>6</v>
      </c>
      <c r="G926">
        <v>59</v>
      </c>
      <c r="H926">
        <v>7</v>
      </c>
      <c r="I926">
        <v>7</v>
      </c>
      <c r="J926">
        <v>73</v>
      </c>
      <c r="K926" s="1" t="s">
        <v>384</v>
      </c>
    </row>
    <row r="927" spans="1:11" x14ac:dyDescent="0.25">
      <c r="A927">
        <v>926</v>
      </c>
      <c r="B927" s="1" t="s">
        <v>2495</v>
      </c>
      <c r="C927">
        <v>58</v>
      </c>
      <c r="D927">
        <v>3</v>
      </c>
      <c r="E927">
        <v>4</v>
      </c>
      <c r="F927">
        <v>1</v>
      </c>
      <c r="G927">
        <v>58</v>
      </c>
      <c r="H927">
        <v>3</v>
      </c>
      <c r="I927">
        <v>4</v>
      </c>
      <c r="J927">
        <v>65</v>
      </c>
      <c r="K927" s="1" t="s">
        <v>384</v>
      </c>
    </row>
    <row r="928" spans="1:11" x14ac:dyDescent="0.25">
      <c r="A928">
        <v>927</v>
      </c>
      <c r="B928" s="1" t="s">
        <v>2496</v>
      </c>
      <c r="C928">
        <v>165</v>
      </c>
      <c r="D928">
        <v>18</v>
      </c>
      <c r="E928">
        <v>26</v>
      </c>
      <c r="F928">
        <v>2</v>
      </c>
      <c r="G928">
        <v>82</v>
      </c>
      <c r="H928">
        <v>9</v>
      </c>
      <c r="I928">
        <v>13</v>
      </c>
      <c r="J928">
        <v>104</v>
      </c>
      <c r="K928" s="1" t="s">
        <v>384</v>
      </c>
    </row>
    <row r="929" spans="1:11" x14ac:dyDescent="0.25">
      <c r="A929">
        <v>928</v>
      </c>
      <c r="B929" s="1" t="s">
        <v>2497</v>
      </c>
      <c r="C929">
        <v>165</v>
      </c>
      <c r="D929">
        <v>18</v>
      </c>
      <c r="E929">
        <v>26</v>
      </c>
      <c r="F929">
        <v>2</v>
      </c>
      <c r="G929">
        <v>82</v>
      </c>
      <c r="H929">
        <v>9</v>
      </c>
      <c r="I929">
        <v>13</v>
      </c>
      <c r="J929">
        <v>104</v>
      </c>
      <c r="K929" s="1" t="s">
        <v>384</v>
      </c>
    </row>
    <row r="930" spans="1:11" x14ac:dyDescent="0.25">
      <c r="A930">
        <v>929</v>
      </c>
      <c r="B930" s="1" t="s">
        <v>2471</v>
      </c>
      <c r="C930">
        <v>58</v>
      </c>
      <c r="D930">
        <v>3</v>
      </c>
      <c r="E930">
        <v>4</v>
      </c>
      <c r="F930">
        <v>1</v>
      </c>
      <c r="G930">
        <v>58</v>
      </c>
      <c r="H930">
        <v>3</v>
      </c>
      <c r="I930">
        <v>4</v>
      </c>
      <c r="J930">
        <v>65</v>
      </c>
      <c r="K930" s="1" t="s">
        <v>384</v>
      </c>
    </row>
    <row r="931" spans="1:11" x14ac:dyDescent="0.25">
      <c r="A931">
        <v>930</v>
      </c>
      <c r="B931" s="1" t="s">
        <v>2498</v>
      </c>
      <c r="C931">
        <v>337</v>
      </c>
      <c r="D931">
        <v>30</v>
      </c>
      <c r="E931">
        <v>74</v>
      </c>
      <c r="F931">
        <v>3</v>
      </c>
      <c r="G931">
        <v>112</v>
      </c>
      <c r="H931">
        <v>10</v>
      </c>
      <c r="I931">
        <v>25</v>
      </c>
      <c r="J931">
        <v>147</v>
      </c>
      <c r="K931" s="1" t="s">
        <v>384</v>
      </c>
    </row>
    <row r="932" spans="1:11" x14ac:dyDescent="0.25">
      <c r="A932">
        <v>931</v>
      </c>
      <c r="B932" s="1" t="s">
        <v>2501</v>
      </c>
      <c r="C932">
        <v>75</v>
      </c>
      <c r="D932">
        <v>5</v>
      </c>
      <c r="E932">
        <v>20</v>
      </c>
      <c r="F932">
        <v>1</v>
      </c>
      <c r="G932">
        <v>75</v>
      </c>
      <c r="H932">
        <v>5</v>
      </c>
      <c r="I932">
        <v>20</v>
      </c>
      <c r="J932">
        <v>100</v>
      </c>
      <c r="K932" s="1" t="s">
        <v>384</v>
      </c>
    </row>
    <row r="933" spans="1:11" x14ac:dyDescent="0.25">
      <c r="A933">
        <v>932</v>
      </c>
      <c r="B933" s="1" t="s">
        <v>2502</v>
      </c>
      <c r="C933">
        <v>75</v>
      </c>
      <c r="D933">
        <v>5</v>
      </c>
      <c r="E933">
        <v>20</v>
      </c>
      <c r="F933">
        <v>1</v>
      </c>
      <c r="G933">
        <v>75</v>
      </c>
      <c r="H933">
        <v>5</v>
      </c>
      <c r="I933">
        <v>20</v>
      </c>
      <c r="J933">
        <v>100</v>
      </c>
      <c r="K933" s="1" t="s">
        <v>384</v>
      </c>
    </row>
    <row r="934" spans="1:11" x14ac:dyDescent="0.25">
      <c r="A934">
        <v>933</v>
      </c>
      <c r="B934" s="1" t="s">
        <v>1364</v>
      </c>
      <c r="C934">
        <v>439</v>
      </c>
      <c r="D934">
        <v>57</v>
      </c>
      <c r="E934">
        <v>56</v>
      </c>
      <c r="F934">
        <v>8</v>
      </c>
      <c r="G934">
        <v>55</v>
      </c>
      <c r="H934">
        <v>7</v>
      </c>
      <c r="I934">
        <v>7</v>
      </c>
      <c r="J934">
        <v>69</v>
      </c>
      <c r="K934" s="1" t="s">
        <v>384</v>
      </c>
    </row>
    <row r="935" spans="1:11" x14ac:dyDescent="0.25">
      <c r="A935">
        <v>934</v>
      </c>
      <c r="B935" s="1" t="s">
        <v>16476</v>
      </c>
      <c r="C935">
        <v>31</v>
      </c>
      <c r="D935">
        <v>4</v>
      </c>
      <c r="E935">
        <v>1</v>
      </c>
      <c r="F935">
        <v>1</v>
      </c>
      <c r="G935">
        <v>31</v>
      </c>
      <c r="H935">
        <v>4</v>
      </c>
      <c r="I935">
        <v>1</v>
      </c>
      <c r="J935">
        <v>36</v>
      </c>
      <c r="K935" s="1" t="s">
        <v>384</v>
      </c>
    </row>
    <row r="936" spans="1:11" x14ac:dyDescent="0.25">
      <c r="A936">
        <v>935</v>
      </c>
      <c r="B936" s="1" t="s">
        <v>2506</v>
      </c>
      <c r="C936">
        <v>31</v>
      </c>
      <c r="D936">
        <v>4</v>
      </c>
      <c r="E936">
        <v>1</v>
      </c>
      <c r="F936">
        <v>1</v>
      </c>
      <c r="G936">
        <v>31</v>
      </c>
      <c r="H936">
        <v>4</v>
      </c>
      <c r="I936">
        <v>1</v>
      </c>
      <c r="J936">
        <v>36</v>
      </c>
      <c r="K936" s="1" t="s">
        <v>384</v>
      </c>
    </row>
    <row r="937" spans="1:11" x14ac:dyDescent="0.25">
      <c r="A937">
        <v>936</v>
      </c>
      <c r="B937" s="1" t="s">
        <v>2507</v>
      </c>
      <c r="C937">
        <v>31</v>
      </c>
      <c r="D937">
        <v>4</v>
      </c>
      <c r="E937">
        <v>1</v>
      </c>
      <c r="F937">
        <v>1</v>
      </c>
      <c r="G937">
        <v>31</v>
      </c>
      <c r="H937">
        <v>4</v>
      </c>
      <c r="I937">
        <v>1</v>
      </c>
      <c r="J937">
        <v>36</v>
      </c>
      <c r="K937" s="1" t="s">
        <v>384</v>
      </c>
    </row>
    <row r="938" spans="1:11" x14ac:dyDescent="0.25">
      <c r="A938">
        <v>937</v>
      </c>
      <c r="B938" s="1" t="s">
        <v>188</v>
      </c>
      <c r="C938">
        <v>468</v>
      </c>
      <c r="D938">
        <v>104</v>
      </c>
      <c r="E938">
        <v>117</v>
      </c>
      <c r="F938">
        <v>12</v>
      </c>
      <c r="G938">
        <v>39</v>
      </c>
      <c r="H938">
        <v>9</v>
      </c>
      <c r="I938">
        <v>10</v>
      </c>
      <c r="J938">
        <v>57</v>
      </c>
      <c r="K938" s="1" t="s">
        <v>384</v>
      </c>
    </row>
    <row r="939" spans="1:11" x14ac:dyDescent="0.25">
      <c r="A939">
        <v>938</v>
      </c>
      <c r="B939" s="1" t="s">
        <v>777</v>
      </c>
      <c r="C939">
        <v>193</v>
      </c>
      <c r="D939">
        <v>16</v>
      </c>
      <c r="E939">
        <v>19</v>
      </c>
      <c r="F939">
        <v>2</v>
      </c>
      <c r="G939">
        <v>96</v>
      </c>
      <c r="H939">
        <v>8</v>
      </c>
      <c r="I939">
        <v>10</v>
      </c>
      <c r="J939">
        <v>114</v>
      </c>
      <c r="K939" s="1" t="s">
        <v>384</v>
      </c>
    </row>
    <row r="940" spans="1:11" x14ac:dyDescent="0.25">
      <c r="A940">
        <v>939</v>
      </c>
      <c r="B940" s="1" t="s">
        <v>2508</v>
      </c>
      <c r="C940">
        <v>148</v>
      </c>
      <c r="D940">
        <v>12</v>
      </c>
      <c r="E940">
        <v>10</v>
      </c>
      <c r="F940">
        <v>2</v>
      </c>
      <c r="G940">
        <v>74</v>
      </c>
      <c r="H940">
        <v>6</v>
      </c>
      <c r="I940">
        <v>5</v>
      </c>
      <c r="J940">
        <v>85</v>
      </c>
      <c r="K940" s="1" t="s">
        <v>384</v>
      </c>
    </row>
    <row r="941" spans="1:11" x14ac:dyDescent="0.25">
      <c r="A941">
        <v>940</v>
      </c>
      <c r="B941" s="1" t="s">
        <v>1717</v>
      </c>
      <c r="C941">
        <v>205</v>
      </c>
      <c r="D941">
        <v>16</v>
      </c>
      <c r="E941">
        <v>27</v>
      </c>
      <c r="F941">
        <v>2</v>
      </c>
      <c r="G941">
        <v>102</v>
      </c>
      <c r="H941">
        <v>8</v>
      </c>
      <c r="I941">
        <v>14</v>
      </c>
      <c r="J941">
        <v>124</v>
      </c>
      <c r="K941" s="1" t="s">
        <v>384</v>
      </c>
    </row>
    <row r="942" spans="1:11" x14ac:dyDescent="0.25">
      <c r="A942">
        <v>941</v>
      </c>
      <c r="B942" s="1" t="s">
        <v>17647</v>
      </c>
      <c r="C942">
        <v>83</v>
      </c>
      <c r="D942">
        <v>9</v>
      </c>
      <c r="E942">
        <v>5</v>
      </c>
      <c r="F942">
        <v>1</v>
      </c>
      <c r="G942">
        <v>83</v>
      </c>
      <c r="H942">
        <v>9</v>
      </c>
      <c r="I942">
        <v>5</v>
      </c>
      <c r="J942">
        <v>97</v>
      </c>
      <c r="K942" s="1" t="s">
        <v>384</v>
      </c>
    </row>
    <row r="943" spans="1:11" x14ac:dyDescent="0.25">
      <c r="A943">
        <v>942</v>
      </c>
      <c r="B943" s="1" t="s">
        <v>16304</v>
      </c>
      <c r="C943">
        <v>83</v>
      </c>
      <c r="D943">
        <v>9</v>
      </c>
      <c r="E943">
        <v>5</v>
      </c>
      <c r="F943">
        <v>1</v>
      </c>
      <c r="G943">
        <v>83</v>
      </c>
      <c r="H943">
        <v>9</v>
      </c>
      <c r="I943">
        <v>5</v>
      </c>
      <c r="J943">
        <v>97</v>
      </c>
      <c r="K943" s="1" t="s">
        <v>384</v>
      </c>
    </row>
    <row r="944" spans="1:11" x14ac:dyDescent="0.25">
      <c r="A944">
        <v>943</v>
      </c>
      <c r="B944" s="1" t="s">
        <v>2509</v>
      </c>
      <c r="C944">
        <v>107</v>
      </c>
      <c r="D944">
        <v>15</v>
      </c>
      <c r="E944">
        <v>22</v>
      </c>
      <c r="F944">
        <v>1</v>
      </c>
      <c r="G944">
        <v>107</v>
      </c>
      <c r="H944">
        <v>15</v>
      </c>
      <c r="I944">
        <v>22</v>
      </c>
      <c r="J944">
        <v>144</v>
      </c>
      <c r="K944" s="1" t="s">
        <v>384</v>
      </c>
    </row>
    <row r="945" spans="1:11" x14ac:dyDescent="0.25">
      <c r="A945">
        <v>944</v>
      </c>
      <c r="B945" s="1" t="s">
        <v>2522</v>
      </c>
      <c r="C945">
        <v>107</v>
      </c>
      <c r="D945">
        <v>15</v>
      </c>
      <c r="E945">
        <v>22</v>
      </c>
      <c r="F945">
        <v>1</v>
      </c>
      <c r="G945">
        <v>107</v>
      </c>
      <c r="H945">
        <v>15</v>
      </c>
      <c r="I945">
        <v>22</v>
      </c>
      <c r="J945">
        <v>144</v>
      </c>
      <c r="K945" s="1" t="s">
        <v>384</v>
      </c>
    </row>
    <row r="946" spans="1:11" x14ac:dyDescent="0.25">
      <c r="A946">
        <v>945</v>
      </c>
      <c r="B946" s="1" t="s">
        <v>2532</v>
      </c>
      <c r="C946">
        <v>61</v>
      </c>
      <c r="D946">
        <v>7</v>
      </c>
      <c r="E946">
        <v>12</v>
      </c>
      <c r="F946">
        <v>1</v>
      </c>
      <c r="G946">
        <v>61</v>
      </c>
      <c r="H946">
        <v>7</v>
      </c>
      <c r="I946">
        <v>12</v>
      </c>
      <c r="J946">
        <v>80</v>
      </c>
      <c r="K946" s="1" t="s">
        <v>384</v>
      </c>
    </row>
    <row r="947" spans="1:11" x14ac:dyDescent="0.25">
      <c r="A947">
        <v>946</v>
      </c>
      <c r="B947" s="1" t="s">
        <v>17648</v>
      </c>
      <c r="C947">
        <v>25</v>
      </c>
      <c r="D947">
        <v>1</v>
      </c>
      <c r="E947">
        <v>3</v>
      </c>
      <c r="F947">
        <v>1</v>
      </c>
      <c r="G947">
        <v>25</v>
      </c>
      <c r="H947">
        <v>1</v>
      </c>
      <c r="I947">
        <v>3</v>
      </c>
      <c r="J947">
        <v>29</v>
      </c>
      <c r="K947" s="1" t="s">
        <v>384</v>
      </c>
    </row>
    <row r="948" spans="1:11" x14ac:dyDescent="0.25">
      <c r="A948">
        <v>947</v>
      </c>
      <c r="B948" s="1" t="s">
        <v>2536</v>
      </c>
      <c r="C948">
        <v>25</v>
      </c>
      <c r="D948">
        <v>1</v>
      </c>
      <c r="E948">
        <v>3</v>
      </c>
      <c r="F948">
        <v>1</v>
      </c>
      <c r="G948">
        <v>25</v>
      </c>
      <c r="H948">
        <v>1</v>
      </c>
      <c r="I948">
        <v>3</v>
      </c>
      <c r="J948">
        <v>29</v>
      </c>
      <c r="K948" s="1" t="s">
        <v>384</v>
      </c>
    </row>
    <row r="949" spans="1:11" x14ac:dyDescent="0.25">
      <c r="A949">
        <v>948</v>
      </c>
      <c r="B949" s="1" t="s">
        <v>17649</v>
      </c>
      <c r="C949">
        <v>25</v>
      </c>
      <c r="D949">
        <v>1</v>
      </c>
      <c r="E949">
        <v>3</v>
      </c>
      <c r="F949">
        <v>1</v>
      </c>
      <c r="G949">
        <v>25</v>
      </c>
      <c r="H949">
        <v>1</v>
      </c>
      <c r="I949">
        <v>3</v>
      </c>
      <c r="J949">
        <v>29</v>
      </c>
      <c r="K949" s="1" t="s">
        <v>384</v>
      </c>
    </row>
    <row r="950" spans="1:11" x14ac:dyDescent="0.25">
      <c r="A950">
        <v>949</v>
      </c>
      <c r="B950" s="1" t="s">
        <v>739</v>
      </c>
      <c r="C950">
        <v>84</v>
      </c>
      <c r="D950">
        <v>14</v>
      </c>
      <c r="E950">
        <v>10</v>
      </c>
      <c r="F950">
        <v>3</v>
      </c>
      <c r="G950">
        <v>28</v>
      </c>
      <c r="H950">
        <v>5</v>
      </c>
      <c r="I950">
        <v>3</v>
      </c>
      <c r="J950">
        <v>36</v>
      </c>
      <c r="K950" s="1" t="s">
        <v>384</v>
      </c>
    </row>
    <row r="951" spans="1:11" x14ac:dyDescent="0.25">
      <c r="A951">
        <v>950</v>
      </c>
      <c r="B951" s="1" t="s">
        <v>1706</v>
      </c>
      <c r="C951">
        <v>116</v>
      </c>
      <c r="D951">
        <v>20</v>
      </c>
      <c r="E951">
        <v>12</v>
      </c>
      <c r="F951">
        <v>2</v>
      </c>
      <c r="G951">
        <v>58</v>
      </c>
      <c r="H951">
        <v>10</v>
      </c>
      <c r="I951">
        <v>6</v>
      </c>
      <c r="J951">
        <v>74</v>
      </c>
      <c r="K951" s="1" t="s">
        <v>384</v>
      </c>
    </row>
    <row r="952" spans="1:11" x14ac:dyDescent="0.25">
      <c r="A952">
        <v>951</v>
      </c>
      <c r="B952" s="1" t="s">
        <v>2553</v>
      </c>
      <c r="C952">
        <v>673</v>
      </c>
      <c r="D952">
        <v>96</v>
      </c>
      <c r="E952">
        <v>189</v>
      </c>
      <c r="F952">
        <v>6</v>
      </c>
      <c r="G952">
        <v>112</v>
      </c>
      <c r="H952">
        <v>16</v>
      </c>
      <c r="I952">
        <v>32</v>
      </c>
      <c r="J952">
        <v>160</v>
      </c>
      <c r="K952" s="1" t="s">
        <v>384</v>
      </c>
    </row>
    <row r="953" spans="1:11" x14ac:dyDescent="0.25">
      <c r="A953">
        <v>952</v>
      </c>
      <c r="B953" s="1" t="s">
        <v>801</v>
      </c>
      <c r="C953">
        <v>301</v>
      </c>
      <c r="D953">
        <v>42</v>
      </c>
      <c r="E953">
        <v>21</v>
      </c>
      <c r="F953">
        <v>6</v>
      </c>
      <c r="G953">
        <v>50</v>
      </c>
      <c r="H953">
        <v>7</v>
      </c>
      <c r="I953">
        <v>4</v>
      </c>
      <c r="J953">
        <v>61</v>
      </c>
      <c r="K953" s="1" t="s">
        <v>384</v>
      </c>
    </row>
    <row r="954" spans="1:11" x14ac:dyDescent="0.25">
      <c r="A954">
        <v>953</v>
      </c>
      <c r="B954" s="1" t="s">
        <v>2565</v>
      </c>
      <c r="C954">
        <v>63</v>
      </c>
      <c r="D954">
        <v>11</v>
      </c>
      <c r="E954">
        <v>7</v>
      </c>
      <c r="F954">
        <v>1</v>
      </c>
      <c r="G954">
        <v>63</v>
      </c>
      <c r="H954">
        <v>11</v>
      </c>
      <c r="I954">
        <v>7</v>
      </c>
      <c r="J954">
        <v>81</v>
      </c>
      <c r="K954" s="1" t="s">
        <v>384</v>
      </c>
    </row>
    <row r="955" spans="1:11" x14ac:dyDescent="0.25">
      <c r="A955">
        <v>954</v>
      </c>
      <c r="B955" s="1" t="s">
        <v>2566</v>
      </c>
      <c r="C955">
        <v>113</v>
      </c>
      <c r="D955">
        <v>17</v>
      </c>
      <c r="E955">
        <v>6</v>
      </c>
      <c r="F955">
        <v>3</v>
      </c>
      <c r="G955">
        <v>38</v>
      </c>
      <c r="H955">
        <v>6</v>
      </c>
      <c r="I955">
        <v>2</v>
      </c>
      <c r="J955">
        <v>45</v>
      </c>
      <c r="K955" s="1" t="s">
        <v>384</v>
      </c>
    </row>
    <row r="956" spans="1:11" x14ac:dyDescent="0.25">
      <c r="A956">
        <v>955</v>
      </c>
      <c r="B956" s="1" t="s">
        <v>2567</v>
      </c>
      <c r="C956">
        <v>41</v>
      </c>
      <c r="D956">
        <v>4</v>
      </c>
      <c r="E956">
        <v>4</v>
      </c>
      <c r="F956">
        <v>1</v>
      </c>
      <c r="G956">
        <v>41</v>
      </c>
      <c r="H956">
        <v>4</v>
      </c>
      <c r="I956">
        <v>4</v>
      </c>
      <c r="J956">
        <v>49</v>
      </c>
      <c r="K956" s="1" t="s">
        <v>384</v>
      </c>
    </row>
    <row r="957" spans="1:11" x14ac:dyDescent="0.25">
      <c r="A957">
        <v>956</v>
      </c>
      <c r="B957" s="1" t="s">
        <v>2568</v>
      </c>
      <c r="C957">
        <v>41</v>
      </c>
      <c r="D957">
        <v>4</v>
      </c>
      <c r="E957">
        <v>4</v>
      </c>
      <c r="F957">
        <v>1</v>
      </c>
      <c r="G957">
        <v>41</v>
      </c>
      <c r="H957">
        <v>4</v>
      </c>
      <c r="I957">
        <v>4</v>
      </c>
      <c r="J957">
        <v>49</v>
      </c>
      <c r="K957" s="1" t="s">
        <v>384</v>
      </c>
    </row>
    <row r="958" spans="1:11" x14ac:dyDescent="0.25">
      <c r="A958">
        <v>957</v>
      </c>
      <c r="B958" s="1" t="s">
        <v>15608</v>
      </c>
      <c r="C958">
        <v>462</v>
      </c>
      <c r="D958">
        <v>46</v>
      </c>
      <c r="E958">
        <v>105</v>
      </c>
      <c r="F958">
        <v>7</v>
      </c>
      <c r="G958">
        <v>66</v>
      </c>
      <c r="H958">
        <v>7</v>
      </c>
      <c r="I958">
        <v>15</v>
      </c>
      <c r="J958">
        <v>88</v>
      </c>
      <c r="K958" s="1" t="s">
        <v>384</v>
      </c>
    </row>
    <row r="959" spans="1:11" x14ac:dyDescent="0.25">
      <c r="A959">
        <v>958</v>
      </c>
      <c r="B959" s="1" t="s">
        <v>15609</v>
      </c>
      <c r="C959">
        <v>462</v>
      </c>
      <c r="D959">
        <v>46</v>
      </c>
      <c r="E959">
        <v>105</v>
      </c>
      <c r="F959">
        <v>7</v>
      </c>
      <c r="G959">
        <v>66</v>
      </c>
      <c r="H959">
        <v>7</v>
      </c>
      <c r="I959">
        <v>15</v>
      </c>
      <c r="J959">
        <v>88</v>
      </c>
      <c r="K959" s="1" t="s">
        <v>384</v>
      </c>
    </row>
    <row r="960" spans="1:11" x14ac:dyDescent="0.25">
      <c r="A960">
        <v>959</v>
      </c>
      <c r="B960" s="1" t="s">
        <v>2581</v>
      </c>
      <c r="C960">
        <v>53</v>
      </c>
      <c r="D960">
        <v>8</v>
      </c>
      <c r="E960">
        <v>2</v>
      </c>
      <c r="F960">
        <v>1</v>
      </c>
      <c r="G960">
        <v>53</v>
      </c>
      <c r="H960">
        <v>8</v>
      </c>
      <c r="I960">
        <v>2</v>
      </c>
      <c r="J960">
        <v>63</v>
      </c>
      <c r="K960" s="1" t="s">
        <v>384</v>
      </c>
    </row>
    <row r="961" spans="1:11" x14ac:dyDescent="0.25">
      <c r="A961">
        <v>960</v>
      </c>
      <c r="B961" s="1" t="s">
        <v>1046</v>
      </c>
      <c r="C961">
        <v>240</v>
      </c>
      <c r="D961">
        <v>44</v>
      </c>
      <c r="E961">
        <v>38</v>
      </c>
      <c r="F961">
        <v>7</v>
      </c>
      <c r="G961">
        <v>34</v>
      </c>
      <c r="H961">
        <v>6</v>
      </c>
      <c r="I961">
        <v>5</v>
      </c>
      <c r="J961">
        <v>46</v>
      </c>
      <c r="K961" s="1" t="s">
        <v>384</v>
      </c>
    </row>
    <row r="962" spans="1:11" x14ac:dyDescent="0.25">
      <c r="A962">
        <v>961</v>
      </c>
      <c r="B962" s="1" t="s">
        <v>2606</v>
      </c>
      <c r="C962">
        <v>112</v>
      </c>
      <c r="D962">
        <v>22</v>
      </c>
      <c r="E962">
        <v>29</v>
      </c>
      <c r="F962">
        <v>2</v>
      </c>
      <c r="G962">
        <v>56</v>
      </c>
      <c r="H962">
        <v>11</v>
      </c>
      <c r="I962">
        <v>14</v>
      </c>
      <c r="J962">
        <v>82</v>
      </c>
      <c r="K962" s="1" t="s">
        <v>384</v>
      </c>
    </row>
    <row r="963" spans="1:11" x14ac:dyDescent="0.25">
      <c r="A963">
        <v>962</v>
      </c>
      <c r="B963" s="1" t="s">
        <v>759</v>
      </c>
      <c r="C963">
        <v>81</v>
      </c>
      <c r="D963">
        <v>25</v>
      </c>
      <c r="E963">
        <v>19</v>
      </c>
      <c r="F963">
        <v>2</v>
      </c>
      <c r="G963">
        <v>40</v>
      </c>
      <c r="H963">
        <v>12</v>
      </c>
      <c r="I963">
        <v>10</v>
      </c>
      <c r="J963">
        <v>62</v>
      </c>
      <c r="K963" s="1" t="s">
        <v>384</v>
      </c>
    </row>
    <row r="964" spans="1:11" x14ac:dyDescent="0.25">
      <c r="A964">
        <v>963</v>
      </c>
      <c r="B964" s="1" t="s">
        <v>2607</v>
      </c>
      <c r="C964">
        <v>160</v>
      </c>
      <c r="D964">
        <v>20</v>
      </c>
      <c r="E964">
        <v>9</v>
      </c>
      <c r="F964">
        <v>2</v>
      </c>
      <c r="G964">
        <v>80</v>
      </c>
      <c r="H964">
        <v>10</v>
      </c>
      <c r="I964">
        <v>4</v>
      </c>
      <c r="J964">
        <v>94</v>
      </c>
      <c r="K964" s="1" t="s">
        <v>384</v>
      </c>
    </row>
    <row r="965" spans="1:11" x14ac:dyDescent="0.25">
      <c r="A965">
        <v>964</v>
      </c>
      <c r="B965" s="1" t="s">
        <v>2608</v>
      </c>
      <c r="C965">
        <v>45</v>
      </c>
      <c r="D965">
        <v>11</v>
      </c>
      <c r="E965">
        <v>4</v>
      </c>
      <c r="F965">
        <v>1</v>
      </c>
      <c r="G965">
        <v>45</v>
      </c>
      <c r="H965">
        <v>11</v>
      </c>
      <c r="I965">
        <v>4</v>
      </c>
      <c r="J965">
        <v>60</v>
      </c>
      <c r="K965" s="1" t="s">
        <v>384</v>
      </c>
    </row>
    <row r="966" spans="1:11" x14ac:dyDescent="0.25">
      <c r="A966">
        <v>965</v>
      </c>
      <c r="B966" s="1" t="s">
        <v>551</v>
      </c>
      <c r="C966">
        <v>406</v>
      </c>
      <c r="D966">
        <v>96</v>
      </c>
      <c r="E966">
        <v>98</v>
      </c>
      <c r="F966">
        <v>8</v>
      </c>
      <c r="G966">
        <v>51</v>
      </c>
      <c r="H966">
        <v>12</v>
      </c>
      <c r="I966">
        <v>12</v>
      </c>
      <c r="J966">
        <v>75</v>
      </c>
      <c r="K966" s="1" t="s">
        <v>384</v>
      </c>
    </row>
    <row r="967" spans="1:11" x14ac:dyDescent="0.25">
      <c r="A967">
        <v>966</v>
      </c>
      <c r="B967" s="1" t="s">
        <v>1281</v>
      </c>
      <c r="C967">
        <v>160</v>
      </c>
      <c r="D967">
        <v>39</v>
      </c>
      <c r="E967">
        <v>52</v>
      </c>
      <c r="F967">
        <v>4</v>
      </c>
      <c r="G967">
        <v>40</v>
      </c>
      <c r="H967">
        <v>10</v>
      </c>
      <c r="I967">
        <v>13</v>
      </c>
      <c r="J967">
        <v>63</v>
      </c>
      <c r="K967" s="1" t="s">
        <v>384</v>
      </c>
    </row>
    <row r="968" spans="1:11" x14ac:dyDescent="0.25">
      <c r="A968">
        <v>967</v>
      </c>
      <c r="B968" s="1" t="s">
        <v>988</v>
      </c>
      <c r="C968">
        <v>165</v>
      </c>
      <c r="D968">
        <v>33</v>
      </c>
      <c r="E968">
        <v>48</v>
      </c>
      <c r="F968">
        <v>3</v>
      </c>
      <c r="G968">
        <v>55</v>
      </c>
      <c r="H968">
        <v>11</v>
      </c>
      <c r="I968">
        <v>16</v>
      </c>
      <c r="J968">
        <v>82</v>
      </c>
      <c r="K968" s="1" t="s">
        <v>384</v>
      </c>
    </row>
    <row r="969" spans="1:11" x14ac:dyDescent="0.25">
      <c r="A969">
        <v>968</v>
      </c>
      <c r="B969" s="1" t="s">
        <v>2609</v>
      </c>
      <c r="C969">
        <v>183</v>
      </c>
      <c r="D969">
        <v>44</v>
      </c>
      <c r="E969">
        <v>26</v>
      </c>
      <c r="F969">
        <v>5</v>
      </c>
      <c r="G969">
        <v>37</v>
      </c>
      <c r="H969">
        <v>9</v>
      </c>
      <c r="I969">
        <v>5</v>
      </c>
      <c r="J969">
        <v>51</v>
      </c>
      <c r="K969" s="1" t="s">
        <v>384</v>
      </c>
    </row>
    <row r="970" spans="1:11" x14ac:dyDescent="0.25">
      <c r="A970">
        <v>969</v>
      </c>
      <c r="B970" s="1" t="s">
        <v>2173</v>
      </c>
      <c r="C970">
        <v>889</v>
      </c>
      <c r="D970">
        <v>184</v>
      </c>
      <c r="E970">
        <v>450</v>
      </c>
      <c r="F970">
        <v>18</v>
      </c>
      <c r="G970">
        <v>49</v>
      </c>
      <c r="H970">
        <v>10</v>
      </c>
      <c r="I970">
        <v>25</v>
      </c>
      <c r="J970">
        <v>85</v>
      </c>
      <c r="K970" s="1" t="s">
        <v>384</v>
      </c>
    </row>
    <row r="971" spans="1:11" x14ac:dyDescent="0.25">
      <c r="A971">
        <v>970</v>
      </c>
      <c r="B971" s="1" t="s">
        <v>372</v>
      </c>
      <c r="C971">
        <v>242</v>
      </c>
      <c r="D971">
        <v>53</v>
      </c>
      <c r="E971">
        <v>85</v>
      </c>
      <c r="F971">
        <v>6</v>
      </c>
      <c r="G971">
        <v>40</v>
      </c>
      <c r="H971">
        <v>9</v>
      </c>
      <c r="I971">
        <v>14</v>
      </c>
      <c r="J971">
        <v>63</v>
      </c>
      <c r="K971" s="1" t="s">
        <v>384</v>
      </c>
    </row>
    <row r="972" spans="1:11" x14ac:dyDescent="0.25">
      <c r="A972">
        <v>971</v>
      </c>
      <c r="B972" s="1" t="s">
        <v>15595</v>
      </c>
      <c r="C972">
        <v>18</v>
      </c>
      <c r="D972">
        <v>5</v>
      </c>
      <c r="E972">
        <v>0</v>
      </c>
      <c r="F972">
        <v>1</v>
      </c>
      <c r="G972">
        <v>18</v>
      </c>
      <c r="H972">
        <v>5</v>
      </c>
      <c r="I972">
        <v>0</v>
      </c>
      <c r="J972">
        <v>23</v>
      </c>
      <c r="K972" s="1" t="s">
        <v>384</v>
      </c>
    </row>
    <row r="973" spans="1:11" x14ac:dyDescent="0.25">
      <c r="A973">
        <v>972</v>
      </c>
      <c r="B973" s="1" t="s">
        <v>2610</v>
      </c>
      <c r="C973">
        <v>18</v>
      </c>
      <c r="D973">
        <v>5</v>
      </c>
      <c r="E973">
        <v>0</v>
      </c>
      <c r="F973">
        <v>1</v>
      </c>
      <c r="G973">
        <v>18</v>
      </c>
      <c r="H973">
        <v>5</v>
      </c>
      <c r="I973">
        <v>0</v>
      </c>
      <c r="J973">
        <v>23</v>
      </c>
      <c r="K973" s="1" t="s">
        <v>384</v>
      </c>
    </row>
    <row r="974" spans="1:11" x14ac:dyDescent="0.25">
      <c r="A974">
        <v>973</v>
      </c>
      <c r="B974" s="1" t="s">
        <v>1479</v>
      </c>
      <c r="C974">
        <v>79</v>
      </c>
      <c r="D974">
        <v>12</v>
      </c>
      <c r="E974">
        <v>4</v>
      </c>
      <c r="F974">
        <v>2</v>
      </c>
      <c r="G974">
        <v>40</v>
      </c>
      <c r="H974">
        <v>6</v>
      </c>
      <c r="I974">
        <v>2</v>
      </c>
      <c r="J974">
        <v>48</v>
      </c>
      <c r="K974" s="1" t="s">
        <v>384</v>
      </c>
    </row>
    <row r="975" spans="1:11" x14ac:dyDescent="0.25">
      <c r="A975">
        <v>974</v>
      </c>
      <c r="B975" s="1" t="s">
        <v>17650</v>
      </c>
      <c r="C975">
        <v>26</v>
      </c>
      <c r="D975">
        <v>6</v>
      </c>
      <c r="E975">
        <v>1</v>
      </c>
      <c r="F975">
        <v>1</v>
      </c>
      <c r="G975">
        <v>26</v>
      </c>
      <c r="H975">
        <v>6</v>
      </c>
      <c r="I975">
        <v>1</v>
      </c>
      <c r="J975">
        <v>33</v>
      </c>
      <c r="K975" s="1" t="s">
        <v>384</v>
      </c>
    </row>
    <row r="976" spans="1:11" x14ac:dyDescent="0.25">
      <c r="A976">
        <v>975</v>
      </c>
      <c r="B976" s="1" t="s">
        <v>2611</v>
      </c>
      <c r="C976">
        <v>26</v>
      </c>
      <c r="D976">
        <v>6</v>
      </c>
      <c r="E976">
        <v>1</v>
      </c>
      <c r="F976">
        <v>1</v>
      </c>
      <c r="G976">
        <v>26</v>
      </c>
      <c r="H976">
        <v>6</v>
      </c>
      <c r="I976">
        <v>1</v>
      </c>
      <c r="J976">
        <v>33</v>
      </c>
      <c r="K976" s="1" t="s">
        <v>384</v>
      </c>
    </row>
    <row r="977" spans="1:11" x14ac:dyDescent="0.25">
      <c r="A977">
        <v>976</v>
      </c>
      <c r="B977" s="1" t="s">
        <v>2612</v>
      </c>
      <c r="C977">
        <v>26</v>
      </c>
      <c r="D977">
        <v>6</v>
      </c>
      <c r="E977">
        <v>1</v>
      </c>
      <c r="F977">
        <v>1</v>
      </c>
      <c r="G977">
        <v>26</v>
      </c>
      <c r="H977">
        <v>6</v>
      </c>
      <c r="I977">
        <v>1</v>
      </c>
      <c r="J977">
        <v>33</v>
      </c>
      <c r="K977" s="1" t="s">
        <v>384</v>
      </c>
    </row>
    <row r="978" spans="1:11" x14ac:dyDescent="0.25">
      <c r="A978">
        <v>977</v>
      </c>
      <c r="B978" s="1" t="s">
        <v>2613</v>
      </c>
      <c r="C978">
        <v>20</v>
      </c>
      <c r="D978">
        <v>7</v>
      </c>
      <c r="E978">
        <v>2</v>
      </c>
      <c r="F978">
        <v>1</v>
      </c>
      <c r="G978">
        <v>20</v>
      </c>
      <c r="H978">
        <v>7</v>
      </c>
      <c r="I978">
        <v>2</v>
      </c>
      <c r="J978">
        <v>29</v>
      </c>
      <c r="K978" s="1" t="s">
        <v>384</v>
      </c>
    </row>
    <row r="979" spans="1:11" x14ac:dyDescent="0.25">
      <c r="A979">
        <v>978</v>
      </c>
      <c r="B979" s="1" t="s">
        <v>248</v>
      </c>
      <c r="C979">
        <v>66</v>
      </c>
      <c r="D979">
        <v>16</v>
      </c>
      <c r="E979">
        <v>43</v>
      </c>
      <c r="F979">
        <v>2</v>
      </c>
      <c r="G979">
        <v>33</v>
      </c>
      <c r="H979">
        <v>8</v>
      </c>
      <c r="I979">
        <v>22</v>
      </c>
      <c r="J979">
        <v>62</v>
      </c>
      <c r="K979" s="1" t="s">
        <v>384</v>
      </c>
    </row>
    <row r="980" spans="1:11" x14ac:dyDescent="0.25">
      <c r="A980">
        <v>979</v>
      </c>
      <c r="B980" s="1" t="s">
        <v>16963</v>
      </c>
      <c r="C980">
        <v>37</v>
      </c>
      <c r="D980">
        <v>7</v>
      </c>
      <c r="E980">
        <v>6</v>
      </c>
      <c r="F980">
        <v>2</v>
      </c>
      <c r="G980">
        <v>18</v>
      </c>
      <c r="H980">
        <v>4</v>
      </c>
      <c r="I980">
        <v>3</v>
      </c>
      <c r="J980">
        <v>25</v>
      </c>
      <c r="K980" s="1" t="s">
        <v>384</v>
      </c>
    </row>
    <row r="981" spans="1:11" x14ac:dyDescent="0.25">
      <c r="A981">
        <v>980</v>
      </c>
      <c r="B981" s="1" t="s">
        <v>1701</v>
      </c>
      <c r="C981">
        <v>57</v>
      </c>
      <c r="D981">
        <v>14</v>
      </c>
      <c r="E981">
        <v>19</v>
      </c>
      <c r="F981">
        <v>2</v>
      </c>
      <c r="G981">
        <v>28</v>
      </c>
      <c r="H981">
        <v>7</v>
      </c>
      <c r="I981">
        <v>10</v>
      </c>
      <c r="J981">
        <v>45</v>
      </c>
      <c r="K981" s="1" t="s">
        <v>384</v>
      </c>
    </row>
    <row r="982" spans="1:11" x14ac:dyDescent="0.25">
      <c r="A982">
        <v>981</v>
      </c>
      <c r="B982" s="1" t="s">
        <v>348</v>
      </c>
      <c r="C982">
        <v>30</v>
      </c>
      <c r="D982">
        <v>9</v>
      </c>
      <c r="E982">
        <v>2</v>
      </c>
      <c r="F982">
        <v>2</v>
      </c>
      <c r="G982">
        <v>15</v>
      </c>
      <c r="H982">
        <v>4</v>
      </c>
      <c r="I982">
        <v>1</v>
      </c>
      <c r="J982">
        <v>20</v>
      </c>
      <c r="K982" s="1" t="s">
        <v>384</v>
      </c>
    </row>
    <row r="983" spans="1:11" x14ac:dyDescent="0.25">
      <c r="A983">
        <v>982</v>
      </c>
      <c r="B983" s="1" t="s">
        <v>2614</v>
      </c>
      <c r="C983">
        <v>25</v>
      </c>
      <c r="D983">
        <v>6</v>
      </c>
      <c r="E983">
        <v>1</v>
      </c>
      <c r="F983">
        <v>1</v>
      </c>
      <c r="G983">
        <v>25</v>
      </c>
      <c r="H983">
        <v>6</v>
      </c>
      <c r="I983">
        <v>1</v>
      </c>
      <c r="J983">
        <v>32</v>
      </c>
      <c r="K983" s="1" t="s">
        <v>384</v>
      </c>
    </row>
    <row r="984" spans="1:11" x14ac:dyDescent="0.25">
      <c r="A984">
        <v>983</v>
      </c>
      <c r="B984" s="1" t="s">
        <v>2615</v>
      </c>
      <c r="C984">
        <v>23</v>
      </c>
      <c r="D984">
        <v>5</v>
      </c>
      <c r="E984">
        <v>2</v>
      </c>
      <c r="F984">
        <v>1</v>
      </c>
      <c r="G984">
        <v>23</v>
      </c>
      <c r="H984">
        <v>5</v>
      </c>
      <c r="I984">
        <v>2</v>
      </c>
      <c r="J984">
        <v>30</v>
      </c>
      <c r="K984" s="1" t="s">
        <v>384</v>
      </c>
    </row>
    <row r="985" spans="1:11" x14ac:dyDescent="0.25">
      <c r="A985">
        <v>984</v>
      </c>
      <c r="B985" s="1" t="s">
        <v>70</v>
      </c>
      <c r="C985">
        <v>105</v>
      </c>
      <c r="D985">
        <v>25</v>
      </c>
      <c r="E985">
        <v>53</v>
      </c>
      <c r="F985">
        <v>4</v>
      </c>
      <c r="G985">
        <v>26</v>
      </c>
      <c r="H985">
        <v>6</v>
      </c>
      <c r="I985">
        <v>13</v>
      </c>
      <c r="J985">
        <v>46</v>
      </c>
      <c r="K985" s="1" t="s">
        <v>384</v>
      </c>
    </row>
    <row r="986" spans="1:11" x14ac:dyDescent="0.25">
      <c r="A986">
        <v>985</v>
      </c>
      <c r="B986" s="1" t="s">
        <v>743</v>
      </c>
      <c r="C986">
        <v>23</v>
      </c>
      <c r="D986">
        <v>5</v>
      </c>
      <c r="E986">
        <v>2</v>
      </c>
      <c r="F986">
        <v>1</v>
      </c>
      <c r="G986">
        <v>23</v>
      </c>
      <c r="H986">
        <v>5</v>
      </c>
      <c r="I986">
        <v>2</v>
      </c>
      <c r="J986">
        <v>30</v>
      </c>
      <c r="K986" s="1" t="s">
        <v>384</v>
      </c>
    </row>
    <row r="987" spans="1:11" x14ac:dyDescent="0.25">
      <c r="A987">
        <v>986</v>
      </c>
      <c r="B987" s="1" t="s">
        <v>2616</v>
      </c>
      <c r="C987">
        <v>23</v>
      </c>
      <c r="D987">
        <v>5</v>
      </c>
      <c r="E987">
        <v>2</v>
      </c>
      <c r="F987">
        <v>1</v>
      </c>
      <c r="G987">
        <v>23</v>
      </c>
      <c r="H987">
        <v>5</v>
      </c>
      <c r="I987">
        <v>2</v>
      </c>
      <c r="J987">
        <v>30</v>
      </c>
      <c r="K987" s="1" t="s">
        <v>384</v>
      </c>
    </row>
    <row r="988" spans="1:11" x14ac:dyDescent="0.25">
      <c r="A988">
        <v>987</v>
      </c>
      <c r="B988" s="1" t="s">
        <v>1876</v>
      </c>
      <c r="C988">
        <v>89</v>
      </c>
      <c r="D988">
        <v>29</v>
      </c>
      <c r="E988">
        <v>31</v>
      </c>
      <c r="F988">
        <v>3</v>
      </c>
      <c r="G988">
        <v>30</v>
      </c>
      <c r="H988">
        <v>10</v>
      </c>
      <c r="I988">
        <v>10</v>
      </c>
      <c r="J988">
        <v>50</v>
      </c>
      <c r="K988" s="1" t="s">
        <v>384</v>
      </c>
    </row>
    <row r="989" spans="1:11" x14ac:dyDescent="0.25">
      <c r="A989">
        <v>988</v>
      </c>
      <c r="B989" s="1" t="s">
        <v>2617</v>
      </c>
      <c r="C989">
        <v>23</v>
      </c>
      <c r="D989">
        <v>5</v>
      </c>
      <c r="E989">
        <v>2</v>
      </c>
      <c r="F989">
        <v>1</v>
      </c>
      <c r="G989">
        <v>23</v>
      </c>
      <c r="H989">
        <v>5</v>
      </c>
      <c r="I989">
        <v>2</v>
      </c>
      <c r="J989">
        <v>30</v>
      </c>
      <c r="K989" s="1" t="s">
        <v>384</v>
      </c>
    </row>
    <row r="990" spans="1:11" x14ac:dyDescent="0.25">
      <c r="A990">
        <v>989</v>
      </c>
      <c r="B990" s="1" t="s">
        <v>73</v>
      </c>
      <c r="C990">
        <v>80</v>
      </c>
      <c r="D990">
        <v>15</v>
      </c>
      <c r="E990">
        <v>6</v>
      </c>
      <c r="F990">
        <v>2</v>
      </c>
      <c r="G990">
        <v>40</v>
      </c>
      <c r="H990">
        <v>8</v>
      </c>
      <c r="I990">
        <v>3</v>
      </c>
      <c r="J990">
        <v>50</v>
      </c>
      <c r="K990" s="1" t="s">
        <v>384</v>
      </c>
    </row>
    <row r="991" spans="1:11" x14ac:dyDescent="0.25">
      <c r="A991">
        <v>990</v>
      </c>
      <c r="B991" s="1" t="s">
        <v>2206</v>
      </c>
      <c r="C991">
        <v>23</v>
      </c>
      <c r="D991">
        <v>5</v>
      </c>
      <c r="E991">
        <v>2</v>
      </c>
      <c r="F991">
        <v>1</v>
      </c>
      <c r="G991">
        <v>23</v>
      </c>
      <c r="H991">
        <v>5</v>
      </c>
      <c r="I991">
        <v>2</v>
      </c>
      <c r="J991">
        <v>30</v>
      </c>
      <c r="K991" s="1" t="s">
        <v>384</v>
      </c>
    </row>
    <row r="992" spans="1:11" x14ac:dyDescent="0.25">
      <c r="A992">
        <v>991</v>
      </c>
      <c r="B992" s="1" t="s">
        <v>2625</v>
      </c>
      <c r="C992">
        <v>27</v>
      </c>
      <c r="D992">
        <v>7</v>
      </c>
      <c r="E992">
        <v>0</v>
      </c>
      <c r="F992">
        <v>1</v>
      </c>
      <c r="G992">
        <v>27</v>
      </c>
      <c r="H992">
        <v>7</v>
      </c>
      <c r="I992">
        <v>0</v>
      </c>
      <c r="J992">
        <v>34</v>
      </c>
      <c r="K992" s="1" t="s">
        <v>384</v>
      </c>
    </row>
    <row r="993" spans="1:11" x14ac:dyDescent="0.25">
      <c r="A993">
        <v>992</v>
      </c>
      <c r="B993" s="1" t="s">
        <v>1828</v>
      </c>
      <c r="C993">
        <v>67</v>
      </c>
      <c r="D993">
        <v>17</v>
      </c>
      <c r="E993">
        <v>7</v>
      </c>
      <c r="F993">
        <v>2</v>
      </c>
      <c r="G993">
        <v>34</v>
      </c>
      <c r="H993">
        <v>8</v>
      </c>
      <c r="I993">
        <v>4</v>
      </c>
      <c r="J993">
        <v>46</v>
      </c>
      <c r="K993" s="1" t="s">
        <v>384</v>
      </c>
    </row>
    <row r="994" spans="1:11" x14ac:dyDescent="0.25">
      <c r="A994">
        <v>993</v>
      </c>
      <c r="B994" s="1" t="s">
        <v>2646</v>
      </c>
      <c r="C994">
        <v>56</v>
      </c>
      <c r="D994">
        <v>8</v>
      </c>
      <c r="E994">
        <v>4</v>
      </c>
      <c r="F994">
        <v>1</v>
      </c>
      <c r="G994">
        <v>56</v>
      </c>
      <c r="H994">
        <v>8</v>
      </c>
      <c r="I994">
        <v>4</v>
      </c>
      <c r="J994">
        <v>68</v>
      </c>
      <c r="K994" s="1" t="s">
        <v>384</v>
      </c>
    </row>
    <row r="995" spans="1:11" x14ac:dyDescent="0.25">
      <c r="A995">
        <v>994</v>
      </c>
      <c r="B995" s="1" t="s">
        <v>2657</v>
      </c>
      <c r="C995">
        <v>19</v>
      </c>
      <c r="D995">
        <v>5</v>
      </c>
      <c r="E995">
        <v>1</v>
      </c>
      <c r="F995">
        <v>1</v>
      </c>
      <c r="G995">
        <v>19</v>
      </c>
      <c r="H995">
        <v>5</v>
      </c>
      <c r="I995">
        <v>1</v>
      </c>
      <c r="J995">
        <v>25</v>
      </c>
      <c r="K995" s="1" t="s">
        <v>384</v>
      </c>
    </row>
    <row r="996" spans="1:11" x14ac:dyDescent="0.25">
      <c r="A996">
        <v>995</v>
      </c>
      <c r="B996" s="1" t="s">
        <v>15705</v>
      </c>
      <c r="C996">
        <v>19</v>
      </c>
      <c r="D996">
        <v>5</v>
      </c>
      <c r="E996">
        <v>1</v>
      </c>
      <c r="F996">
        <v>1</v>
      </c>
      <c r="G996">
        <v>19</v>
      </c>
      <c r="H996">
        <v>5</v>
      </c>
      <c r="I996">
        <v>1</v>
      </c>
      <c r="J996">
        <v>25</v>
      </c>
      <c r="K996" s="1" t="s">
        <v>384</v>
      </c>
    </row>
    <row r="997" spans="1:11" x14ac:dyDescent="0.25">
      <c r="A997">
        <v>996</v>
      </c>
      <c r="B997" s="1" t="s">
        <v>1348</v>
      </c>
      <c r="C997">
        <v>92</v>
      </c>
      <c r="D997">
        <v>21</v>
      </c>
      <c r="E997">
        <v>11</v>
      </c>
      <c r="F997">
        <v>4</v>
      </c>
      <c r="G997">
        <v>23</v>
      </c>
      <c r="H997">
        <v>5</v>
      </c>
      <c r="I997">
        <v>3</v>
      </c>
      <c r="J997">
        <v>31</v>
      </c>
      <c r="K997" s="1" t="s">
        <v>384</v>
      </c>
    </row>
    <row r="998" spans="1:11" x14ac:dyDescent="0.25">
      <c r="A998">
        <v>997</v>
      </c>
      <c r="B998" s="1" t="s">
        <v>2658</v>
      </c>
      <c r="C998">
        <v>79</v>
      </c>
      <c r="D998">
        <v>15</v>
      </c>
      <c r="E998">
        <v>11</v>
      </c>
      <c r="F998">
        <v>2</v>
      </c>
      <c r="G998">
        <v>40</v>
      </c>
      <c r="H998">
        <v>8</v>
      </c>
      <c r="I998">
        <v>6</v>
      </c>
      <c r="J998">
        <v>52</v>
      </c>
      <c r="K998" s="1" t="s">
        <v>384</v>
      </c>
    </row>
    <row r="999" spans="1:11" x14ac:dyDescent="0.25">
      <c r="A999">
        <v>998</v>
      </c>
      <c r="B999" s="1" t="s">
        <v>2686</v>
      </c>
      <c r="C999">
        <v>58</v>
      </c>
      <c r="D999">
        <v>9</v>
      </c>
      <c r="E999">
        <v>0</v>
      </c>
      <c r="F999">
        <v>1</v>
      </c>
      <c r="G999">
        <v>58</v>
      </c>
      <c r="H999">
        <v>9</v>
      </c>
      <c r="I999">
        <v>0</v>
      </c>
      <c r="J999">
        <v>67</v>
      </c>
      <c r="K999" s="1" t="s">
        <v>384</v>
      </c>
    </row>
    <row r="1000" spans="1:11" x14ac:dyDescent="0.25">
      <c r="A1000">
        <v>999</v>
      </c>
      <c r="B1000" s="1" t="s">
        <v>263</v>
      </c>
      <c r="C1000">
        <v>157</v>
      </c>
      <c r="D1000">
        <v>41</v>
      </c>
      <c r="E1000">
        <v>64</v>
      </c>
      <c r="F1000">
        <v>4</v>
      </c>
      <c r="G1000">
        <v>39</v>
      </c>
      <c r="H1000">
        <v>10</v>
      </c>
      <c r="I1000">
        <v>16</v>
      </c>
      <c r="J1000">
        <v>66</v>
      </c>
      <c r="K1000" s="1" t="s">
        <v>384</v>
      </c>
    </row>
    <row r="1001" spans="1:11" x14ac:dyDescent="0.25">
      <c r="A1001">
        <v>1000</v>
      </c>
      <c r="B1001" s="1" t="s">
        <v>2691</v>
      </c>
      <c r="C1001">
        <v>184</v>
      </c>
      <c r="D1001">
        <v>36</v>
      </c>
      <c r="E1001">
        <v>20</v>
      </c>
      <c r="F1001">
        <v>5</v>
      </c>
      <c r="G1001">
        <v>37</v>
      </c>
      <c r="H1001">
        <v>7</v>
      </c>
      <c r="I1001">
        <v>4</v>
      </c>
      <c r="J1001">
        <v>48</v>
      </c>
      <c r="K1001" s="1" t="s">
        <v>384</v>
      </c>
    </row>
    <row r="1002" spans="1:11" x14ac:dyDescent="0.25">
      <c r="A1002">
        <v>1001</v>
      </c>
      <c r="B1002" s="1" t="s">
        <v>277</v>
      </c>
      <c r="C1002">
        <v>506</v>
      </c>
      <c r="D1002">
        <v>116</v>
      </c>
      <c r="E1002">
        <v>118</v>
      </c>
      <c r="F1002">
        <v>17</v>
      </c>
      <c r="G1002">
        <v>30</v>
      </c>
      <c r="H1002">
        <v>7</v>
      </c>
      <c r="I1002">
        <v>7</v>
      </c>
      <c r="J1002">
        <v>44</v>
      </c>
      <c r="K1002" s="1" t="s">
        <v>384</v>
      </c>
    </row>
    <row r="1003" spans="1:11" x14ac:dyDescent="0.25">
      <c r="A1003">
        <v>1002</v>
      </c>
      <c r="B1003" s="1" t="s">
        <v>1089</v>
      </c>
      <c r="C1003">
        <v>261</v>
      </c>
      <c r="D1003">
        <v>36</v>
      </c>
      <c r="E1003">
        <v>63</v>
      </c>
      <c r="F1003">
        <v>5</v>
      </c>
      <c r="G1003">
        <v>52</v>
      </c>
      <c r="H1003">
        <v>7</v>
      </c>
      <c r="I1003">
        <v>13</v>
      </c>
      <c r="J1003">
        <v>72</v>
      </c>
      <c r="K1003" s="1" t="s">
        <v>384</v>
      </c>
    </row>
    <row r="1004" spans="1:11" x14ac:dyDescent="0.25">
      <c r="A1004">
        <v>1003</v>
      </c>
      <c r="B1004" s="1" t="s">
        <v>198</v>
      </c>
      <c r="C1004">
        <v>133</v>
      </c>
      <c r="D1004">
        <v>25</v>
      </c>
      <c r="E1004">
        <v>16</v>
      </c>
      <c r="F1004">
        <v>4</v>
      </c>
      <c r="G1004">
        <v>33</v>
      </c>
      <c r="H1004">
        <v>6</v>
      </c>
      <c r="I1004">
        <v>4</v>
      </c>
      <c r="J1004">
        <v>44</v>
      </c>
      <c r="K1004" s="1" t="s">
        <v>384</v>
      </c>
    </row>
    <row r="1005" spans="1:11" x14ac:dyDescent="0.25">
      <c r="A1005">
        <v>1004</v>
      </c>
      <c r="B1005" s="1" t="s">
        <v>2204</v>
      </c>
      <c r="C1005">
        <v>218</v>
      </c>
      <c r="D1005">
        <v>37</v>
      </c>
      <c r="E1005">
        <v>33</v>
      </c>
      <c r="F1005">
        <v>8</v>
      </c>
      <c r="G1005">
        <v>27</v>
      </c>
      <c r="H1005">
        <v>5</v>
      </c>
      <c r="I1005">
        <v>4</v>
      </c>
      <c r="J1005">
        <v>36</v>
      </c>
      <c r="K1005" s="1" t="s">
        <v>384</v>
      </c>
    </row>
    <row r="1006" spans="1:11" x14ac:dyDescent="0.25">
      <c r="A1006">
        <v>1005</v>
      </c>
      <c r="B1006" s="1" t="s">
        <v>2580</v>
      </c>
      <c r="C1006">
        <v>105</v>
      </c>
      <c r="D1006">
        <v>22</v>
      </c>
      <c r="E1006">
        <v>6</v>
      </c>
      <c r="F1006">
        <v>3</v>
      </c>
      <c r="G1006">
        <v>35</v>
      </c>
      <c r="H1006">
        <v>7</v>
      </c>
      <c r="I1006">
        <v>2</v>
      </c>
      <c r="J1006">
        <v>44</v>
      </c>
      <c r="K1006" s="1" t="s">
        <v>384</v>
      </c>
    </row>
    <row r="1007" spans="1:11" x14ac:dyDescent="0.25">
      <c r="A1007">
        <v>1006</v>
      </c>
      <c r="B1007" s="1" t="s">
        <v>1318</v>
      </c>
      <c r="C1007">
        <v>105</v>
      </c>
      <c r="D1007">
        <v>22</v>
      </c>
      <c r="E1007">
        <v>6</v>
      </c>
      <c r="F1007">
        <v>3</v>
      </c>
      <c r="G1007">
        <v>35</v>
      </c>
      <c r="H1007">
        <v>7</v>
      </c>
      <c r="I1007">
        <v>2</v>
      </c>
      <c r="J1007">
        <v>44</v>
      </c>
      <c r="K1007" s="1" t="s">
        <v>384</v>
      </c>
    </row>
    <row r="1008" spans="1:11" x14ac:dyDescent="0.25">
      <c r="A1008">
        <v>1007</v>
      </c>
      <c r="B1008" s="1" t="s">
        <v>2693</v>
      </c>
      <c r="C1008">
        <v>53</v>
      </c>
      <c r="D1008">
        <v>6</v>
      </c>
      <c r="E1008">
        <v>2</v>
      </c>
      <c r="F1008">
        <v>1</v>
      </c>
      <c r="G1008">
        <v>53</v>
      </c>
      <c r="H1008">
        <v>6</v>
      </c>
      <c r="I1008">
        <v>2</v>
      </c>
      <c r="J1008">
        <v>61</v>
      </c>
      <c r="K1008" s="1" t="s">
        <v>384</v>
      </c>
    </row>
    <row r="1009" spans="1:11" x14ac:dyDescent="0.25">
      <c r="A1009">
        <v>1008</v>
      </c>
      <c r="B1009" s="1" t="s">
        <v>2694</v>
      </c>
      <c r="C1009">
        <v>76</v>
      </c>
      <c r="D1009">
        <v>16</v>
      </c>
      <c r="E1009">
        <v>2</v>
      </c>
      <c r="F1009">
        <v>2</v>
      </c>
      <c r="G1009">
        <v>38</v>
      </c>
      <c r="H1009">
        <v>8</v>
      </c>
      <c r="I1009">
        <v>1</v>
      </c>
      <c r="J1009">
        <v>47</v>
      </c>
      <c r="K1009" s="1" t="s">
        <v>384</v>
      </c>
    </row>
    <row r="1010" spans="1:11" x14ac:dyDescent="0.25">
      <c r="A1010">
        <v>1009</v>
      </c>
      <c r="B1010" s="1" t="s">
        <v>328</v>
      </c>
      <c r="C1010">
        <v>76</v>
      </c>
      <c r="D1010">
        <v>16</v>
      </c>
      <c r="E1010">
        <v>2</v>
      </c>
      <c r="F1010">
        <v>2</v>
      </c>
      <c r="G1010">
        <v>38</v>
      </c>
      <c r="H1010">
        <v>8</v>
      </c>
      <c r="I1010">
        <v>1</v>
      </c>
      <c r="J1010">
        <v>47</v>
      </c>
      <c r="K1010" s="1" t="s">
        <v>384</v>
      </c>
    </row>
    <row r="1011" spans="1:11" x14ac:dyDescent="0.25">
      <c r="A1011">
        <v>1010</v>
      </c>
      <c r="B1011" s="1" t="s">
        <v>489</v>
      </c>
      <c r="C1011">
        <v>42</v>
      </c>
      <c r="D1011">
        <v>2</v>
      </c>
      <c r="E1011">
        <v>2</v>
      </c>
      <c r="F1011">
        <v>1</v>
      </c>
      <c r="G1011">
        <v>42</v>
      </c>
      <c r="H1011">
        <v>2</v>
      </c>
      <c r="I1011">
        <v>2</v>
      </c>
      <c r="J1011">
        <v>46</v>
      </c>
      <c r="K1011" s="1" t="s">
        <v>384</v>
      </c>
    </row>
    <row r="1012" spans="1:11" x14ac:dyDescent="0.25">
      <c r="A1012">
        <v>1011</v>
      </c>
      <c r="B1012" s="1" t="s">
        <v>2696</v>
      </c>
      <c r="C1012">
        <v>42</v>
      </c>
      <c r="D1012">
        <v>2</v>
      </c>
      <c r="E1012">
        <v>2</v>
      </c>
      <c r="F1012">
        <v>1</v>
      </c>
      <c r="G1012">
        <v>42</v>
      </c>
      <c r="H1012">
        <v>2</v>
      </c>
      <c r="I1012">
        <v>2</v>
      </c>
      <c r="J1012">
        <v>46</v>
      </c>
      <c r="K1012" s="1" t="s">
        <v>384</v>
      </c>
    </row>
    <row r="1013" spans="1:11" x14ac:dyDescent="0.25">
      <c r="A1013">
        <v>1012</v>
      </c>
      <c r="B1013" s="1" t="s">
        <v>17516</v>
      </c>
      <c r="C1013">
        <v>153</v>
      </c>
      <c r="D1013">
        <v>32</v>
      </c>
      <c r="E1013">
        <v>32</v>
      </c>
      <c r="F1013">
        <v>4</v>
      </c>
      <c r="G1013">
        <v>38</v>
      </c>
      <c r="H1013">
        <v>8</v>
      </c>
      <c r="I1013">
        <v>8</v>
      </c>
      <c r="J1013">
        <v>54</v>
      </c>
      <c r="K1013" s="1" t="s">
        <v>384</v>
      </c>
    </row>
    <row r="1014" spans="1:11" x14ac:dyDescent="0.25">
      <c r="A1014">
        <v>1013</v>
      </c>
      <c r="B1014" s="1" t="s">
        <v>2707</v>
      </c>
      <c r="C1014">
        <v>35</v>
      </c>
      <c r="D1014">
        <v>7</v>
      </c>
      <c r="E1014">
        <v>10</v>
      </c>
      <c r="F1014">
        <v>2</v>
      </c>
      <c r="G1014">
        <v>18</v>
      </c>
      <c r="H1014">
        <v>4</v>
      </c>
      <c r="I1014">
        <v>5</v>
      </c>
      <c r="J1014">
        <v>26</v>
      </c>
      <c r="K1014" s="1" t="s">
        <v>384</v>
      </c>
    </row>
    <row r="1015" spans="1:11" x14ac:dyDescent="0.25">
      <c r="A1015">
        <v>1014</v>
      </c>
      <c r="B1015" s="1" t="s">
        <v>2708</v>
      </c>
      <c r="C1015">
        <v>309</v>
      </c>
      <c r="D1015">
        <v>68</v>
      </c>
      <c r="E1015">
        <v>98</v>
      </c>
      <c r="F1015">
        <v>9</v>
      </c>
      <c r="G1015">
        <v>34</v>
      </c>
      <c r="H1015">
        <v>8</v>
      </c>
      <c r="I1015">
        <v>11</v>
      </c>
      <c r="J1015">
        <v>53</v>
      </c>
      <c r="K1015" s="1" t="s">
        <v>384</v>
      </c>
    </row>
    <row r="1016" spans="1:11" x14ac:dyDescent="0.25">
      <c r="A1016">
        <v>1015</v>
      </c>
      <c r="B1016" s="1" t="s">
        <v>2709</v>
      </c>
      <c r="C1016">
        <v>99</v>
      </c>
      <c r="D1016">
        <v>15</v>
      </c>
      <c r="E1016">
        <v>23</v>
      </c>
      <c r="F1016">
        <v>2</v>
      </c>
      <c r="G1016">
        <v>50</v>
      </c>
      <c r="H1016">
        <v>8</v>
      </c>
      <c r="I1016">
        <v>12</v>
      </c>
      <c r="J1016">
        <v>68</v>
      </c>
      <c r="K1016" s="1" t="s">
        <v>384</v>
      </c>
    </row>
    <row r="1017" spans="1:11" x14ac:dyDescent="0.25">
      <c r="A1017">
        <v>1016</v>
      </c>
      <c r="B1017" s="1" t="s">
        <v>916</v>
      </c>
      <c r="C1017">
        <v>17</v>
      </c>
      <c r="D1017">
        <v>3</v>
      </c>
      <c r="E1017">
        <v>7</v>
      </c>
      <c r="F1017">
        <v>2</v>
      </c>
      <c r="G1017">
        <v>8</v>
      </c>
      <c r="H1017">
        <v>2</v>
      </c>
      <c r="I1017">
        <v>4</v>
      </c>
      <c r="J1017">
        <v>14</v>
      </c>
      <c r="K1017" s="1" t="s">
        <v>384</v>
      </c>
    </row>
    <row r="1018" spans="1:11" x14ac:dyDescent="0.25">
      <c r="A1018">
        <v>1017</v>
      </c>
      <c r="B1018" s="1" t="s">
        <v>17651</v>
      </c>
      <c r="C1018">
        <v>1</v>
      </c>
      <c r="D1018">
        <v>0</v>
      </c>
      <c r="E1018">
        <v>1</v>
      </c>
      <c r="F1018">
        <v>1</v>
      </c>
      <c r="G1018">
        <v>1</v>
      </c>
      <c r="H1018">
        <v>0</v>
      </c>
      <c r="I1018">
        <v>1</v>
      </c>
      <c r="J1018">
        <v>2</v>
      </c>
      <c r="K1018" s="1" t="s">
        <v>384</v>
      </c>
    </row>
    <row r="1019" spans="1:11" x14ac:dyDescent="0.25">
      <c r="A1019">
        <v>1018</v>
      </c>
      <c r="B1019" s="1" t="s">
        <v>2710</v>
      </c>
      <c r="C1019">
        <v>1</v>
      </c>
      <c r="D1019">
        <v>0</v>
      </c>
      <c r="E1019">
        <v>1</v>
      </c>
      <c r="F1019">
        <v>1</v>
      </c>
      <c r="G1019">
        <v>1</v>
      </c>
      <c r="H1019">
        <v>0</v>
      </c>
      <c r="I1019">
        <v>1</v>
      </c>
      <c r="J1019">
        <v>2</v>
      </c>
      <c r="K1019" s="1" t="s">
        <v>384</v>
      </c>
    </row>
    <row r="1020" spans="1:11" x14ac:dyDescent="0.25">
      <c r="A1020">
        <v>1019</v>
      </c>
      <c r="B1020" s="1" t="s">
        <v>2564</v>
      </c>
      <c r="C1020">
        <v>232</v>
      </c>
      <c r="D1020">
        <v>42</v>
      </c>
      <c r="E1020">
        <v>45</v>
      </c>
      <c r="F1020">
        <v>7</v>
      </c>
      <c r="G1020">
        <v>33</v>
      </c>
      <c r="H1020">
        <v>6</v>
      </c>
      <c r="I1020">
        <v>6</v>
      </c>
      <c r="J1020">
        <v>46</v>
      </c>
      <c r="K1020" s="1" t="s">
        <v>384</v>
      </c>
    </row>
    <row r="1021" spans="1:11" x14ac:dyDescent="0.25">
      <c r="A1021">
        <v>1020</v>
      </c>
      <c r="B1021" s="1" t="s">
        <v>2669</v>
      </c>
      <c r="C1021">
        <v>242</v>
      </c>
      <c r="D1021">
        <v>55</v>
      </c>
      <c r="E1021">
        <v>49</v>
      </c>
      <c r="F1021">
        <v>7</v>
      </c>
      <c r="G1021">
        <v>35</v>
      </c>
      <c r="H1021">
        <v>8</v>
      </c>
      <c r="I1021">
        <v>7</v>
      </c>
      <c r="J1021">
        <v>49</v>
      </c>
      <c r="K1021" s="1" t="s">
        <v>384</v>
      </c>
    </row>
    <row r="1022" spans="1:11" x14ac:dyDescent="0.25">
      <c r="A1022">
        <v>1021</v>
      </c>
      <c r="B1022" s="1" t="s">
        <v>2711</v>
      </c>
      <c r="C1022">
        <v>1</v>
      </c>
      <c r="D1022">
        <v>0</v>
      </c>
      <c r="E1022">
        <v>1</v>
      </c>
      <c r="F1022">
        <v>1</v>
      </c>
      <c r="G1022">
        <v>1</v>
      </c>
      <c r="H1022">
        <v>0</v>
      </c>
      <c r="I1022">
        <v>1</v>
      </c>
      <c r="J1022">
        <v>2</v>
      </c>
      <c r="K1022" s="1" t="s">
        <v>384</v>
      </c>
    </row>
    <row r="1023" spans="1:11" x14ac:dyDescent="0.25">
      <c r="A1023">
        <v>1022</v>
      </c>
      <c r="B1023" s="1" t="s">
        <v>908</v>
      </c>
      <c r="C1023">
        <v>71</v>
      </c>
      <c r="D1023">
        <v>20</v>
      </c>
      <c r="E1023">
        <v>26</v>
      </c>
      <c r="F1023">
        <v>3</v>
      </c>
      <c r="G1023">
        <v>24</v>
      </c>
      <c r="H1023">
        <v>7</v>
      </c>
      <c r="I1023">
        <v>9</v>
      </c>
      <c r="J1023">
        <v>39</v>
      </c>
      <c r="K1023" s="1" t="s">
        <v>384</v>
      </c>
    </row>
    <row r="1024" spans="1:11" x14ac:dyDescent="0.25">
      <c r="A1024">
        <v>1023</v>
      </c>
      <c r="B1024" s="1" t="s">
        <v>2542</v>
      </c>
      <c r="C1024">
        <v>1463</v>
      </c>
      <c r="D1024">
        <v>331</v>
      </c>
      <c r="E1024">
        <v>443</v>
      </c>
      <c r="F1024">
        <v>23</v>
      </c>
      <c r="G1024">
        <v>64</v>
      </c>
      <c r="H1024">
        <v>14</v>
      </c>
      <c r="I1024">
        <v>19</v>
      </c>
      <c r="J1024">
        <v>97</v>
      </c>
      <c r="K1024" s="1" t="s">
        <v>384</v>
      </c>
    </row>
    <row r="1025" spans="1:11" x14ac:dyDescent="0.25">
      <c r="A1025">
        <v>1024</v>
      </c>
      <c r="B1025" s="1" t="s">
        <v>1409</v>
      </c>
      <c r="C1025">
        <v>498</v>
      </c>
      <c r="D1025">
        <v>144</v>
      </c>
      <c r="E1025">
        <v>177</v>
      </c>
      <c r="F1025">
        <v>12</v>
      </c>
      <c r="G1025">
        <v>42</v>
      </c>
      <c r="H1025">
        <v>12</v>
      </c>
      <c r="I1025">
        <v>15</v>
      </c>
      <c r="J1025">
        <v>68</v>
      </c>
      <c r="K1025" s="1" t="s">
        <v>384</v>
      </c>
    </row>
    <row r="1026" spans="1:11" x14ac:dyDescent="0.25">
      <c r="A1026">
        <v>1025</v>
      </c>
      <c r="B1026" s="1" t="s">
        <v>342</v>
      </c>
      <c r="C1026">
        <v>810</v>
      </c>
      <c r="D1026">
        <v>171</v>
      </c>
      <c r="E1026">
        <v>184</v>
      </c>
      <c r="F1026">
        <v>14</v>
      </c>
      <c r="G1026">
        <v>58</v>
      </c>
      <c r="H1026">
        <v>12</v>
      </c>
      <c r="I1026">
        <v>13</v>
      </c>
      <c r="J1026">
        <v>83</v>
      </c>
      <c r="K1026" s="1" t="s">
        <v>384</v>
      </c>
    </row>
    <row r="1027" spans="1:11" x14ac:dyDescent="0.25">
      <c r="A1027">
        <v>1026</v>
      </c>
      <c r="B1027" s="1" t="s">
        <v>2722</v>
      </c>
      <c r="C1027">
        <v>24</v>
      </c>
      <c r="D1027">
        <v>5</v>
      </c>
      <c r="E1027">
        <v>4</v>
      </c>
      <c r="F1027">
        <v>1</v>
      </c>
      <c r="G1027">
        <v>24</v>
      </c>
      <c r="H1027">
        <v>5</v>
      </c>
      <c r="I1027">
        <v>4</v>
      </c>
      <c r="J1027">
        <v>33</v>
      </c>
      <c r="K1027" s="1" t="s">
        <v>384</v>
      </c>
    </row>
    <row r="1028" spans="1:11" x14ac:dyDescent="0.25">
      <c r="A1028">
        <v>1027</v>
      </c>
      <c r="B1028" s="1" t="s">
        <v>1870</v>
      </c>
      <c r="C1028">
        <v>99</v>
      </c>
      <c r="D1028">
        <v>13</v>
      </c>
      <c r="E1028">
        <v>11</v>
      </c>
      <c r="F1028">
        <v>2</v>
      </c>
      <c r="G1028">
        <v>50</v>
      </c>
      <c r="H1028">
        <v>6</v>
      </c>
      <c r="I1028">
        <v>6</v>
      </c>
      <c r="J1028">
        <v>62</v>
      </c>
      <c r="K1028" s="1" t="s">
        <v>384</v>
      </c>
    </row>
    <row r="1029" spans="1:11" x14ac:dyDescent="0.25">
      <c r="A1029">
        <v>1028</v>
      </c>
      <c r="B1029" s="1" t="s">
        <v>548</v>
      </c>
      <c r="C1029">
        <v>160</v>
      </c>
      <c r="D1029">
        <v>17</v>
      </c>
      <c r="E1029">
        <v>11</v>
      </c>
      <c r="F1029">
        <v>4</v>
      </c>
      <c r="G1029">
        <v>40</v>
      </c>
      <c r="H1029">
        <v>4</v>
      </c>
      <c r="I1029">
        <v>3</v>
      </c>
      <c r="J1029">
        <v>47</v>
      </c>
      <c r="K1029" s="1" t="s">
        <v>384</v>
      </c>
    </row>
    <row r="1030" spans="1:11" x14ac:dyDescent="0.25">
      <c r="A1030">
        <v>1029</v>
      </c>
      <c r="B1030" s="1" t="s">
        <v>15662</v>
      </c>
      <c r="C1030">
        <v>69</v>
      </c>
      <c r="D1030">
        <v>6</v>
      </c>
      <c r="E1030">
        <v>5</v>
      </c>
      <c r="F1030">
        <v>1</v>
      </c>
      <c r="G1030">
        <v>69</v>
      </c>
      <c r="H1030">
        <v>6</v>
      </c>
      <c r="I1030">
        <v>5</v>
      </c>
      <c r="J1030">
        <v>80</v>
      </c>
      <c r="K1030" s="1" t="s">
        <v>384</v>
      </c>
    </row>
    <row r="1031" spans="1:11" x14ac:dyDescent="0.25">
      <c r="A1031">
        <v>1030</v>
      </c>
      <c r="B1031" s="1" t="s">
        <v>15663</v>
      </c>
      <c r="C1031">
        <v>69</v>
      </c>
      <c r="D1031">
        <v>6</v>
      </c>
      <c r="E1031">
        <v>5</v>
      </c>
      <c r="F1031">
        <v>1</v>
      </c>
      <c r="G1031">
        <v>69</v>
      </c>
      <c r="H1031">
        <v>6</v>
      </c>
      <c r="I1031">
        <v>5</v>
      </c>
      <c r="J1031">
        <v>80</v>
      </c>
      <c r="K1031" s="1" t="s">
        <v>384</v>
      </c>
    </row>
    <row r="1032" spans="1:11" x14ac:dyDescent="0.25">
      <c r="A1032">
        <v>1031</v>
      </c>
      <c r="B1032" s="1" t="s">
        <v>2480</v>
      </c>
      <c r="C1032">
        <v>85</v>
      </c>
      <c r="D1032">
        <v>19</v>
      </c>
      <c r="E1032">
        <v>15</v>
      </c>
      <c r="F1032">
        <v>3</v>
      </c>
      <c r="G1032">
        <v>28</v>
      </c>
      <c r="H1032">
        <v>6</v>
      </c>
      <c r="I1032">
        <v>5</v>
      </c>
      <c r="J1032">
        <v>40</v>
      </c>
      <c r="K1032" s="1" t="s">
        <v>384</v>
      </c>
    </row>
    <row r="1033" spans="1:11" x14ac:dyDescent="0.25">
      <c r="A1033">
        <v>1032</v>
      </c>
      <c r="B1033" s="1" t="s">
        <v>2815</v>
      </c>
      <c r="C1033">
        <v>29</v>
      </c>
      <c r="D1033">
        <v>6</v>
      </c>
      <c r="E1033">
        <v>4</v>
      </c>
      <c r="F1033">
        <v>1</v>
      </c>
      <c r="G1033">
        <v>29</v>
      </c>
      <c r="H1033">
        <v>6</v>
      </c>
      <c r="I1033">
        <v>4</v>
      </c>
      <c r="J1033">
        <v>39</v>
      </c>
      <c r="K1033" s="1" t="s">
        <v>384</v>
      </c>
    </row>
    <row r="1034" spans="1:11" x14ac:dyDescent="0.25">
      <c r="A1034">
        <v>1033</v>
      </c>
      <c r="B1034" s="1" t="s">
        <v>2816</v>
      </c>
      <c r="C1034">
        <v>43</v>
      </c>
      <c r="D1034">
        <v>5</v>
      </c>
      <c r="E1034">
        <v>1</v>
      </c>
      <c r="F1034">
        <v>1</v>
      </c>
      <c r="G1034">
        <v>43</v>
      </c>
      <c r="H1034">
        <v>5</v>
      </c>
      <c r="I1034">
        <v>1</v>
      </c>
      <c r="J1034">
        <v>49</v>
      </c>
      <c r="K1034" s="1" t="s">
        <v>384</v>
      </c>
    </row>
    <row r="1035" spans="1:11" x14ac:dyDescent="0.25">
      <c r="A1035">
        <v>1034</v>
      </c>
      <c r="B1035" s="1" t="s">
        <v>15618</v>
      </c>
      <c r="C1035">
        <v>43</v>
      </c>
      <c r="D1035">
        <v>5</v>
      </c>
      <c r="E1035">
        <v>1</v>
      </c>
      <c r="F1035">
        <v>1</v>
      </c>
      <c r="G1035">
        <v>43</v>
      </c>
      <c r="H1035">
        <v>5</v>
      </c>
      <c r="I1035">
        <v>1</v>
      </c>
      <c r="J1035">
        <v>49</v>
      </c>
      <c r="K1035" s="1" t="s">
        <v>384</v>
      </c>
    </row>
    <row r="1036" spans="1:11" x14ac:dyDescent="0.25">
      <c r="A1036">
        <v>1035</v>
      </c>
      <c r="B1036" s="1" t="s">
        <v>17652</v>
      </c>
      <c r="C1036">
        <v>43</v>
      </c>
      <c r="D1036">
        <v>5</v>
      </c>
      <c r="E1036">
        <v>1</v>
      </c>
      <c r="F1036">
        <v>1</v>
      </c>
      <c r="G1036">
        <v>43</v>
      </c>
      <c r="H1036">
        <v>5</v>
      </c>
      <c r="I1036">
        <v>1</v>
      </c>
      <c r="J1036">
        <v>49</v>
      </c>
      <c r="K1036" s="1" t="s">
        <v>384</v>
      </c>
    </row>
    <row r="1037" spans="1:11" x14ac:dyDescent="0.25">
      <c r="A1037">
        <v>1036</v>
      </c>
      <c r="B1037" s="1" t="s">
        <v>16664</v>
      </c>
      <c r="C1037">
        <v>43</v>
      </c>
      <c r="D1037">
        <v>5</v>
      </c>
      <c r="E1037">
        <v>1</v>
      </c>
      <c r="F1037">
        <v>1</v>
      </c>
      <c r="G1037">
        <v>43</v>
      </c>
      <c r="H1037">
        <v>5</v>
      </c>
      <c r="I1037">
        <v>1</v>
      </c>
      <c r="J1037">
        <v>49</v>
      </c>
      <c r="K1037" s="1" t="s">
        <v>384</v>
      </c>
    </row>
    <row r="1038" spans="1:11" x14ac:dyDescent="0.25">
      <c r="A1038">
        <v>1037</v>
      </c>
      <c r="B1038" s="1" t="s">
        <v>2817</v>
      </c>
      <c r="C1038">
        <v>38</v>
      </c>
      <c r="D1038">
        <v>9</v>
      </c>
      <c r="E1038">
        <v>3</v>
      </c>
      <c r="F1038">
        <v>1</v>
      </c>
      <c r="G1038">
        <v>38</v>
      </c>
      <c r="H1038">
        <v>9</v>
      </c>
      <c r="I1038">
        <v>3</v>
      </c>
      <c r="J1038">
        <v>50</v>
      </c>
      <c r="K1038" s="1" t="s">
        <v>384</v>
      </c>
    </row>
    <row r="1039" spans="1:11" x14ac:dyDescent="0.25">
      <c r="A1039">
        <v>1038</v>
      </c>
      <c r="B1039" s="1" t="s">
        <v>2819</v>
      </c>
      <c r="C1039">
        <v>23</v>
      </c>
      <c r="D1039">
        <v>5</v>
      </c>
      <c r="E1039">
        <v>1</v>
      </c>
      <c r="F1039">
        <v>1</v>
      </c>
      <c r="G1039">
        <v>23</v>
      </c>
      <c r="H1039">
        <v>5</v>
      </c>
      <c r="I1039">
        <v>1</v>
      </c>
      <c r="J1039">
        <v>29</v>
      </c>
      <c r="K1039" s="1" t="s">
        <v>384</v>
      </c>
    </row>
    <row r="1040" spans="1:11" x14ac:dyDescent="0.25">
      <c r="A1040">
        <v>1039</v>
      </c>
      <c r="B1040" s="1" t="s">
        <v>2820</v>
      </c>
      <c r="C1040">
        <v>23</v>
      </c>
      <c r="D1040">
        <v>5</v>
      </c>
      <c r="E1040">
        <v>1</v>
      </c>
      <c r="F1040">
        <v>1</v>
      </c>
      <c r="G1040">
        <v>23</v>
      </c>
      <c r="H1040">
        <v>5</v>
      </c>
      <c r="I1040">
        <v>1</v>
      </c>
      <c r="J1040">
        <v>29</v>
      </c>
      <c r="K1040" s="1" t="s">
        <v>384</v>
      </c>
    </row>
    <row r="1041" spans="1:11" x14ac:dyDescent="0.25">
      <c r="A1041">
        <v>1040</v>
      </c>
      <c r="B1041" s="1" t="s">
        <v>17653</v>
      </c>
      <c r="C1041">
        <v>79</v>
      </c>
      <c r="D1041">
        <v>16</v>
      </c>
      <c r="E1041">
        <v>5</v>
      </c>
      <c r="F1041">
        <v>2</v>
      </c>
      <c r="G1041">
        <v>40</v>
      </c>
      <c r="H1041">
        <v>8</v>
      </c>
      <c r="I1041">
        <v>2</v>
      </c>
      <c r="J1041">
        <v>50</v>
      </c>
      <c r="K1041" s="1" t="s">
        <v>384</v>
      </c>
    </row>
    <row r="1042" spans="1:11" x14ac:dyDescent="0.25">
      <c r="A1042">
        <v>1041</v>
      </c>
      <c r="B1042" s="1" t="s">
        <v>2821</v>
      </c>
      <c r="C1042">
        <v>32</v>
      </c>
      <c r="D1042">
        <v>3</v>
      </c>
      <c r="E1042">
        <v>1</v>
      </c>
      <c r="F1042">
        <v>1</v>
      </c>
      <c r="G1042">
        <v>32</v>
      </c>
      <c r="H1042">
        <v>3</v>
      </c>
      <c r="I1042">
        <v>1</v>
      </c>
      <c r="J1042">
        <v>36</v>
      </c>
      <c r="K1042" s="1" t="s">
        <v>384</v>
      </c>
    </row>
    <row r="1043" spans="1:11" x14ac:dyDescent="0.25">
      <c r="A1043">
        <v>1042</v>
      </c>
      <c r="B1043" s="1" t="s">
        <v>16936</v>
      </c>
      <c r="C1043">
        <v>56</v>
      </c>
      <c r="D1043">
        <v>11</v>
      </c>
      <c r="E1043">
        <v>4</v>
      </c>
      <c r="F1043">
        <v>1</v>
      </c>
      <c r="G1043">
        <v>56</v>
      </c>
      <c r="H1043">
        <v>11</v>
      </c>
      <c r="I1043">
        <v>4</v>
      </c>
      <c r="J1043">
        <v>71</v>
      </c>
      <c r="K1043" s="1" t="s">
        <v>384</v>
      </c>
    </row>
    <row r="1044" spans="1:11" x14ac:dyDescent="0.25">
      <c r="A1044">
        <v>1043</v>
      </c>
      <c r="B1044" s="1" t="s">
        <v>2822</v>
      </c>
      <c r="C1044">
        <v>88</v>
      </c>
      <c r="D1044">
        <v>33</v>
      </c>
      <c r="E1044">
        <v>24</v>
      </c>
      <c r="F1044">
        <v>2</v>
      </c>
      <c r="G1044">
        <v>44</v>
      </c>
      <c r="H1044">
        <v>16</v>
      </c>
      <c r="I1044">
        <v>12</v>
      </c>
      <c r="J1044">
        <v>72</v>
      </c>
      <c r="K1044" s="1" t="s">
        <v>384</v>
      </c>
    </row>
    <row r="1045" spans="1:11" x14ac:dyDescent="0.25">
      <c r="A1045">
        <v>1044</v>
      </c>
      <c r="B1045" s="1" t="s">
        <v>2823</v>
      </c>
      <c r="C1045">
        <v>56</v>
      </c>
      <c r="D1045">
        <v>11</v>
      </c>
      <c r="E1045">
        <v>4</v>
      </c>
      <c r="F1045">
        <v>1</v>
      </c>
      <c r="G1045">
        <v>56</v>
      </c>
      <c r="H1045">
        <v>11</v>
      </c>
      <c r="I1045">
        <v>4</v>
      </c>
      <c r="J1045">
        <v>71</v>
      </c>
      <c r="K1045" s="1" t="s">
        <v>384</v>
      </c>
    </row>
    <row r="1046" spans="1:11" x14ac:dyDescent="0.25">
      <c r="A1046">
        <v>1045</v>
      </c>
      <c r="B1046" s="1" t="s">
        <v>2824</v>
      </c>
      <c r="C1046">
        <v>115</v>
      </c>
      <c r="D1046">
        <v>28</v>
      </c>
      <c r="E1046">
        <v>15</v>
      </c>
      <c r="F1046">
        <v>4</v>
      </c>
      <c r="G1046">
        <v>29</v>
      </c>
      <c r="H1046">
        <v>7</v>
      </c>
      <c r="I1046">
        <v>4</v>
      </c>
      <c r="J1046">
        <v>40</v>
      </c>
      <c r="K1046" s="1" t="s">
        <v>384</v>
      </c>
    </row>
    <row r="1047" spans="1:11" x14ac:dyDescent="0.25">
      <c r="A1047">
        <v>1046</v>
      </c>
      <c r="B1047" s="1" t="s">
        <v>2832</v>
      </c>
      <c r="C1047">
        <v>60</v>
      </c>
      <c r="D1047">
        <v>10</v>
      </c>
      <c r="E1047">
        <v>10</v>
      </c>
      <c r="F1047">
        <v>1</v>
      </c>
      <c r="G1047">
        <v>60</v>
      </c>
      <c r="H1047">
        <v>10</v>
      </c>
      <c r="I1047">
        <v>10</v>
      </c>
      <c r="J1047">
        <v>80</v>
      </c>
      <c r="K1047" s="1" t="s">
        <v>384</v>
      </c>
    </row>
    <row r="1048" spans="1:11" x14ac:dyDescent="0.25">
      <c r="A1048">
        <v>1047</v>
      </c>
      <c r="B1048" s="1" t="s">
        <v>2833</v>
      </c>
      <c r="C1048">
        <v>52</v>
      </c>
      <c r="D1048">
        <v>14</v>
      </c>
      <c r="E1048">
        <v>10</v>
      </c>
      <c r="F1048">
        <v>1</v>
      </c>
      <c r="G1048">
        <v>52</v>
      </c>
      <c r="H1048">
        <v>14</v>
      </c>
      <c r="I1048">
        <v>10</v>
      </c>
      <c r="J1048">
        <v>76</v>
      </c>
      <c r="K1048" s="1" t="s">
        <v>384</v>
      </c>
    </row>
    <row r="1049" spans="1:11" x14ac:dyDescent="0.25">
      <c r="A1049">
        <v>1048</v>
      </c>
      <c r="B1049" s="1" t="s">
        <v>2834</v>
      </c>
      <c r="C1049">
        <v>52</v>
      </c>
      <c r="D1049">
        <v>14</v>
      </c>
      <c r="E1049">
        <v>10</v>
      </c>
      <c r="F1049">
        <v>1</v>
      </c>
      <c r="G1049">
        <v>52</v>
      </c>
      <c r="H1049">
        <v>14</v>
      </c>
      <c r="I1049">
        <v>10</v>
      </c>
      <c r="J1049">
        <v>76</v>
      </c>
      <c r="K1049" s="1" t="s">
        <v>384</v>
      </c>
    </row>
    <row r="1050" spans="1:11" x14ac:dyDescent="0.25">
      <c r="A1050">
        <v>1049</v>
      </c>
      <c r="B1050" s="1" t="s">
        <v>1373</v>
      </c>
      <c r="C1050">
        <v>52</v>
      </c>
      <c r="D1050">
        <v>14</v>
      </c>
      <c r="E1050">
        <v>10</v>
      </c>
      <c r="F1050">
        <v>1</v>
      </c>
      <c r="G1050">
        <v>52</v>
      </c>
      <c r="H1050">
        <v>14</v>
      </c>
      <c r="I1050">
        <v>10</v>
      </c>
      <c r="J1050">
        <v>76</v>
      </c>
      <c r="K1050" s="1" t="s">
        <v>384</v>
      </c>
    </row>
    <row r="1051" spans="1:11" x14ac:dyDescent="0.25">
      <c r="A1051">
        <v>1050</v>
      </c>
      <c r="B1051" s="1" t="s">
        <v>2835</v>
      </c>
      <c r="C1051">
        <v>52</v>
      </c>
      <c r="D1051">
        <v>14</v>
      </c>
      <c r="E1051">
        <v>10</v>
      </c>
      <c r="F1051">
        <v>1</v>
      </c>
      <c r="G1051">
        <v>52</v>
      </c>
      <c r="H1051">
        <v>14</v>
      </c>
      <c r="I1051">
        <v>10</v>
      </c>
      <c r="J1051">
        <v>76</v>
      </c>
      <c r="K1051" s="1" t="s">
        <v>384</v>
      </c>
    </row>
    <row r="1052" spans="1:11" x14ac:dyDescent="0.25">
      <c r="A1052">
        <v>1051</v>
      </c>
      <c r="B1052" s="1" t="s">
        <v>2352</v>
      </c>
      <c r="C1052">
        <v>40</v>
      </c>
      <c r="D1052">
        <v>6</v>
      </c>
      <c r="E1052">
        <v>6</v>
      </c>
      <c r="F1052">
        <v>1</v>
      </c>
      <c r="G1052">
        <v>40</v>
      </c>
      <c r="H1052">
        <v>6</v>
      </c>
      <c r="I1052">
        <v>6</v>
      </c>
      <c r="J1052">
        <v>52</v>
      </c>
      <c r="K1052" s="1" t="s">
        <v>384</v>
      </c>
    </row>
    <row r="1053" spans="1:11" x14ac:dyDescent="0.25">
      <c r="A1053">
        <v>1052</v>
      </c>
      <c r="B1053" s="1" t="s">
        <v>2836</v>
      </c>
      <c r="C1053">
        <v>80</v>
      </c>
      <c r="D1053">
        <v>12</v>
      </c>
      <c r="E1053">
        <v>12</v>
      </c>
      <c r="F1053">
        <v>2</v>
      </c>
      <c r="G1053">
        <v>40</v>
      </c>
      <c r="H1053">
        <v>6</v>
      </c>
      <c r="I1053">
        <v>6</v>
      </c>
      <c r="J1053">
        <v>52</v>
      </c>
      <c r="K1053" s="1" t="s">
        <v>384</v>
      </c>
    </row>
    <row r="1054" spans="1:11" x14ac:dyDescent="0.25">
      <c r="A1054">
        <v>1053</v>
      </c>
      <c r="B1054" s="1" t="s">
        <v>634</v>
      </c>
      <c r="C1054">
        <v>40</v>
      </c>
      <c r="D1054">
        <v>6</v>
      </c>
      <c r="E1054">
        <v>6</v>
      </c>
      <c r="F1054">
        <v>1</v>
      </c>
      <c r="G1054">
        <v>40</v>
      </c>
      <c r="H1054">
        <v>6</v>
      </c>
      <c r="I1054">
        <v>6</v>
      </c>
      <c r="J1054">
        <v>52</v>
      </c>
      <c r="K1054" s="1" t="s">
        <v>384</v>
      </c>
    </row>
    <row r="1055" spans="1:11" x14ac:dyDescent="0.25">
      <c r="A1055">
        <v>1054</v>
      </c>
      <c r="B1055" s="1" t="s">
        <v>2841</v>
      </c>
      <c r="C1055">
        <v>41</v>
      </c>
      <c r="D1055">
        <v>9</v>
      </c>
      <c r="E1055">
        <v>7</v>
      </c>
      <c r="F1055">
        <v>1</v>
      </c>
      <c r="G1055">
        <v>41</v>
      </c>
      <c r="H1055">
        <v>9</v>
      </c>
      <c r="I1055">
        <v>7</v>
      </c>
      <c r="J1055">
        <v>57</v>
      </c>
      <c r="K1055" s="1" t="s">
        <v>384</v>
      </c>
    </row>
    <row r="1056" spans="1:11" x14ac:dyDescent="0.25">
      <c r="A1056">
        <v>1055</v>
      </c>
      <c r="B1056" s="1" t="s">
        <v>2842</v>
      </c>
      <c r="C1056">
        <v>41</v>
      </c>
      <c r="D1056">
        <v>9</v>
      </c>
      <c r="E1056">
        <v>7</v>
      </c>
      <c r="F1056">
        <v>1</v>
      </c>
      <c r="G1056">
        <v>41</v>
      </c>
      <c r="H1056">
        <v>9</v>
      </c>
      <c r="I1056">
        <v>7</v>
      </c>
      <c r="J1056">
        <v>57</v>
      </c>
      <c r="K1056" s="1" t="s">
        <v>384</v>
      </c>
    </row>
    <row r="1057" spans="1:11" x14ac:dyDescent="0.25">
      <c r="A1057">
        <v>1056</v>
      </c>
      <c r="B1057" s="1" t="s">
        <v>2042</v>
      </c>
      <c r="C1057">
        <v>41</v>
      </c>
      <c r="D1057">
        <v>9</v>
      </c>
      <c r="E1057">
        <v>7</v>
      </c>
      <c r="F1057">
        <v>1</v>
      </c>
      <c r="G1057">
        <v>41</v>
      </c>
      <c r="H1057">
        <v>9</v>
      </c>
      <c r="I1057">
        <v>7</v>
      </c>
      <c r="J1057">
        <v>57</v>
      </c>
      <c r="K1057" s="1" t="s">
        <v>384</v>
      </c>
    </row>
    <row r="1058" spans="1:11" x14ac:dyDescent="0.25">
      <c r="A1058">
        <v>1057</v>
      </c>
      <c r="B1058" s="1" t="s">
        <v>2140</v>
      </c>
      <c r="C1058">
        <v>95</v>
      </c>
      <c r="D1058">
        <v>22</v>
      </c>
      <c r="E1058">
        <v>10</v>
      </c>
      <c r="F1058">
        <v>3</v>
      </c>
      <c r="G1058">
        <v>32</v>
      </c>
      <c r="H1058">
        <v>7</v>
      </c>
      <c r="I1058">
        <v>3</v>
      </c>
      <c r="J1058">
        <v>42</v>
      </c>
      <c r="K1058" s="1" t="s">
        <v>384</v>
      </c>
    </row>
    <row r="1059" spans="1:11" x14ac:dyDescent="0.25">
      <c r="A1059">
        <v>1058</v>
      </c>
      <c r="B1059" s="1" t="s">
        <v>1021</v>
      </c>
      <c r="C1059">
        <v>510</v>
      </c>
      <c r="D1059">
        <v>108</v>
      </c>
      <c r="E1059">
        <v>305</v>
      </c>
      <c r="F1059">
        <v>13</v>
      </c>
      <c r="G1059">
        <v>39</v>
      </c>
      <c r="H1059">
        <v>8</v>
      </c>
      <c r="I1059">
        <v>23</v>
      </c>
      <c r="J1059">
        <v>71</v>
      </c>
      <c r="K1059" s="1" t="s">
        <v>384</v>
      </c>
    </row>
    <row r="1060" spans="1:11" x14ac:dyDescent="0.25">
      <c r="A1060">
        <v>1059</v>
      </c>
      <c r="B1060" s="1" t="s">
        <v>2351</v>
      </c>
      <c r="C1060">
        <v>380</v>
      </c>
      <c r="D1060">
        <v>65</v>
      </c>
      <c r="E1060">
        <v>57</v>
      </c>
      <c r="F1060">
        <v>7</v>
      </c>
      <c r="G1060">
        <v>54</v>
      </c>
      <c r="H1060">
        <v>9</v>
      </c>
      <c r="I1060">
        <v>8</v>
      </c>
      <c r="J1060">
        <v>72</v>
      </c>
      <c r="K1060" s="1" t="s">
        <v>384</v>
      </c>
    </row>
    <row r="1061" spans="1:11" x14ac:dyDescent="0.25">
      <c r="A1061">
        <v>1060</v>
      </c>
      <c r="B1061" s="1" t="s">
        <v>15594</v>
      </c>
      <c r="C1061">
        <v>350</v>
      </c>
      <c r="D1061">
        <v>70</v>
      </c>
      <c r="E1061">
        <v>203</v>
      </c>
      <c r="F1061">
        <v>6</v>
      </c>
      <c r="G1061">
        <v>58</v>
      </c>
      <c r="H1061">
        <v>12</v>
      </c>
      <c r="I1061">
        <v>34</v>
      </c>
      <c r="J1061">
        <v>104</v>
      </c>
      <c r="K1061" s="1" t="s">
        <v>384</v>
      </c>
    </row>
    <row r="1062" spans="1:11" x14ac:dyDescent="0.25">
      <c r="A1062">
        <v>1061</v>
      </c>
      <c r="B1062" s="1" t="s">
        <v>17345</v>
      </c>
      <c r="C1062">
        <v>63</v>
      </c>
      <c r="D1062">
        <v>15</v>
      </c>
      <c r="E1062">
        <v>11</v>
      </c>
      <c r="F1062">
        <v>1</v>
      </c>
      <c r="G1062">
        <v>63</v>
      </c>
      <c r="H1062">
        <v>15</v>
      </c>
      <c r="I1062">
        <v>11</v>
      </c>
      <c r="J1062">
        <v>89</v>
      </c>
      <c r="K1062" s="1" t="s">
        <v>384</v>
      </c>
    </row>
    <row r="1063" spans="1:11" x14ac:dyDescent="0.25">
      <c r="A1063">
        <v>1062</v>
      </c>
      <c r="B1063" s="1" t="s">
        <v>15729</v>
      </c>
      <c r="C1063">
        <v>63</v>
      </c>
      <c r="D1063">
        <v>15</v>
      </c>
      <c r="E1063">
        <v>11</v>
      </c>
      <c r="F1063">
        <v>1</v>
      </c>
      <c r="G1063">
        <v>63</v>
      </c>
      <c r="H1063">
        <v>15</v>
      </c>
      <c r="I1063">
        <v>11</v>
      </c>
      <c r="J1063">
        <v>89</v>
      </c>
      <c r="K1063" s="1" t="s">
        <v>384</v>
      </c>
    </row>
    <row r="1064" spans="1:11" x14ac:dyDescent="0.25">
      <c r="A1064">
        <v>1063</v>
      </c>
      <c r="B1064" s="1" t="s">
        <v>17654</v>
      </c>
      <c r="C1064">
        <v>67</v>
      </c>
      <c r="D1064">
        <v>10</v>
      </c>
      <c r="E1064">
        <v>31</v>
      </c>
      <c r="F1064">
        <v>1</v>
      </c>
      <c r="G1064">
        <v>67</v>
      </c>
      <c r="H1064">
        <v>10</v>
      </c>
      <c r="I1064">
        <v>31</v>
      </c>
      <c r="J1064">
        <v>108</v>
      </c>
      <c r="K1064" s="1" t="s">
        <v>384</v>
      </c>
    </row>
    <row r="1065" spans="1:11" x14ac:dyDescent="0.25">
      <c r="A1065">
        <v>1064</v>
      </c>
      <c r="B1065" s="1" t="s">
        <v>2873</v>
      </c>
      <c r="C1065">
        <v>67</v>
      </c>
      <c r="D1065">
        <v>10</v>
      </c>
      <c r="E1065">
        <v>31</v>
      </c>
      <c r="F1065">
        <v>1</v>
      </c>
      <c r="G1065">
        <v>67</v>
      </c>
      <c r="H1065">
        <v>10</v>
      </c>
      <c r="I1065">
        <v>31</v>
      </c>
      <c r="J1065">
        <v>108</v>
      </c>
      <c r="K1065" s="1" t="s">
        <v>384</v>
      </c>
    </row>
    <row r="1066" spans="1:11" x14ac:dyDescent="0.25">
      <c r="A1066">
        <v>1065</v>
      </c>
      <c r="B1066" s="1" t="s">
        <v>2874</v>
      </c>
      <c r="C1066">
        <v>67</v>
      </c>
      <c r="D1066">
        <v>10</v>
      </c>
      <c r="E1066">
        <v>31</v>
      </c>
      <c r="F1066">
        <v>1</v>
      </c>
      <c r="G1066">
        <v>67</v>
      </c>
      <c r="H1066">
        <v>10</v>
      </c>
      <c r="I1066">
        <v>31</v>
      </c>
      <c r="J1066">
        <v>108</v>
      </c>
      <c r="K1066" s="1" t="s">
        <v>384</v>
      </c>
    </row>
    <row r="1067" spans="1:11" x14ac:dyDescent="0.25">
      <c r="A1067">
        <v>1066</v>
      </c>
      <c r="B1067" s="1" t="s">
        <v>2044</v>
      </c>
      <c r="C1067">
        <v>212</v>
      </c>
      <c r="D1067">
        <v>51</v>
      </c>
      <c r="E1067">
        <v>109</v>
      </c>
      <c r="F1067">
        <v>4</v>
      </c>
      <c r="G1067">
        <v>53</v>
      </c>
      <c r="H1067">
        <v>13</v>
      </c>
      <c r="I1067">
        <v>27</v>
      </c>
      <c r="J1067">
        <v>93</v>
      </c>
      <c r="K1067" s="1" t="s">
        <v>384</v>
      </c>
    </row>
    <row r="1068" spans="1:11" x14ac:dyDescent="0.25">
      <c r="A1068">
        <v>1067</v>
      </c>
      <c r="B1068" s="1" t="s">
        <v>17655</v>
      </c>
      <c r="C1068">
        <v>27</v>
      </c>
      <c r="D1068">
        <v>6</v>
      </c>
      <c r="E1068">
        <v>14</v>
      </c>
      <c r="F1068">
        <v>1</v>
      </c>
      <c r="G1068">
        <v>27</v>
      </c>
      <c r="H1068">
        <v>6</v>
      </c>
      <c r="I1068">
        <v>14</v>
      </c>
      <c r="J1068">
        <v>47</v>
      </c>
      <c r="K1068" s="1" t="s">
        <v>384</v>
      </c>
    </row>
    <row r="1069" spans="1:11" x14ac:dyDescent="0.25">
      <c r="A1069">
        <v>1068</v>
      </c>
      <c r="B1069" s="1" t="s">
        <v>2885</v>
      </c>
      <c r="C1069">
        <v>27</v>
      </c>
      <c r="D1069">
        <v>6</v>
      </c>
      <c r="E1069">
        <v>14</v>
      </c>
      <c r="F1069">
        <v>1</v>
      </c>
      <c r="G1069">
        <v>27</v>
      </c>
      <c r="H1069">
        <v>6</v>
      </c>
      <c r="I1069">
        <v>14</v>
      </c>
      <c r="J1069">
        <v>47</v>
      </c>
      <c r="K1069" s="1" t="s">
        <v>384</v>
      </c>
    </row>
    <row r="1070" spans="1:11" x14ac:dyDescent="0.25">
      <c r="A1070">
        <v>1069</v>
      </c>
      <c r="B1070" s="1" t="s">
        <v>2886</v>
      </c>
      <c r="C1070">
        <v>27</v>
      </c>
      <c r="D1070">
        <v>6</v>
      </c>
      <c r="E1070">
        <v>14</v>
      </c>
      <c r="F1070">
        <v>1</v>
      </c>
      <c r="G1070">
        <v>27</v>
      </c>
      <c r="H1070">
        <v>6</v>
      </c>
      <c r="I1070">
        <v>14</v>
      </c>
      <c r="J1070">
        <v>47</v>
      </c>
      <c r="K1070" s="1" t="s">
        <v>384</v>
      </c>
    </row>
    <row r="1071" spans="1:11" x14ac:dyDescent="0.25">
      <c r="A1071">
        <v>1070</v>
      </c>
      <c r="B1071" s="1" t="s">
        <v>2887</v>
      </c>
      <c r="C1071">
        <v>27</v>
      </c>
      <c r="D1071">
        <v>6</v>
      </c>
      <c r="E1071">
        <v>14</v>
      </c>
      <c r="F1071">
        <v>1</v>
      </c>
      <c r="G1071">
        <v>27</v>
      </c>
      <c r="H1071">
        <v>6</v>
      </c>
      <c r="I1071">
        <v>14</v>
      </c>
      <c r="J1071">
        <v>47</v>
      </c>
      <c r="K1071" s="1" t="s">
        <v>384</v>
      </c>
    </row>
    <row r="1072" spans="1:11" x14ac:dyDescent="0.25">
      <c r="A1072">
        <v>1071</v>
      </c>
      <c r="B1072" s="1" t="s">
        <v>1434</v>
      </c>
      <c r="C1072">
        <v>91</v>
      </c>
      <c r="D1072">
        <v>19</v>
      </c>
      <c r="E1072">
        <v>25</v>
      </c>
      <c r="F1072">
        <v>3</v>
      </c>
      <c r="G1072">
        <v>30</v>
      </c>
      <c r="H1072">
        <v>6</v>
      </c>
      <c r="I1072">
        <v>8</v>
      </c>
      <c r="J1072">
        <v>45</v>
      </c>
      <c r="K1072" s="1" t="s">
        <v>384</v>
      </c>
    </row>
    <row r="1073" spans="1:11" x14ac:dyDescent="0.25">
      <c r="A1073">
        <v>1072</v>
      </c>
      <c r="B1073" s="1" t="s">
        <v>628</v>
      </c>
      <c r="C1073">
        <v>61</v>
      </c>
      <c r="D1073">
        <v>9</v>
      </c>
      <c r="E1073">
        <v>16</v>
      </c>
      <c r="F1073">
        <v>2</v>
      </c>
      <c r="G1073">
        <v>30</v>
      </c>
      <c r="H1073">
        <v>4</v>
      </c>
      <c r="I1073">
        <v>8</v>
      </c>
      <c r="J1073">
        <v>43</v>
      </c>
      <c r="K1073" s="1" t="s">
        <v>384</v>
      </c>
    </row>
    <row r="1074" spans="1:11" x14ac:dyDescent="0.25">
      <c r="A1074">
        <v>1073</v>
      </c>
      <c r="B1074" s="1" t="s">
        <v>744</v>
      </c>
      <c r="C1074">
        <v>48</v>
      </c>
      <c r="D1074">
        <v>9</v>
      </c>
      <c r="E1074">
        <v>9</v>
      </c>
      <c r="F1074">
        <v>1</v>
      </c>
      <c r="G1074">
        <v>48</v>
      </c>
      <c r="H1074">
        <v>9</v>
      </c>
      <c r="I1074">
        <v>9</v>
      </c>
      <c r="J1074">
        <v>66</v>
      </c>
      <c r="K1074" s="1" t="s">
        <v>384</v>
      </c>
    </row>
    <row r="1075" spans="1:11" x14ac:dyDescent="0.25">
      <c r="A1075">
        <v>1074</v>
      </c>
      <c r="B1075" s="1" t="s">
        <v>2918</v>
      </c>
      <c r="C1075">
        <v>93</v>
      </c>
      <c r="D1075">
        <v>15</v>
      </c>
      <c r="E1075">
        <v>31</v>
      </c>
      <c r="F1075">
        <v>1</v>
      </c>
      <c r="G1075">
        <v>93</v>
      </c>
      <c r="H1075">
        <v>15</v>
      </c>
      <c r="I1075">
        <v>31</v>
      </c>
      <c r="J1075">
        <v>139</v>
      </c>
      <c r="K1075" s="1" t="s">
        <v>384</v>
      </c>
    </row>
    <row r="1076" spans="1:11" x14ac:dyDescent="0.25">
      <c r="A1076">
        <v>1075</v>
      </c>
      <c r="B1076" s="1" t="s">
        <v>2919</v>
      </c>
      <c r="C1076">
        <v>114</v>
      </c>
      <c r="D1076">
        <v>20</v>
      </c>
      <c r="E1076">
        <v>33</v>
      </c>
      <c r="F1076">
        <v>2</v>
      </c>
      <c r="G1076">
        <v>57</v>
      </c>
      <c r="H1076">
        <v>10</v>
      </c>
      <c r="I1076">
        <v>16</v>
      </c>
      <c r="J1076">
        <v>84</v>
      </c>
      <c r="K1076" s="1" t="s">
        <v>384</v>
      </c>
    </row>
    <row r="1077" spans="1:11" x14ac:dyDescent="0.25">
      <c r="A1077">
        <v>1076</v>
      </c>
      <c r="B1077" s="1" t="s">
        <v>16091</v>
      </c>
      <c r="C1077">
        <v>260</v>
      </c>
      <c r="D1077">
        <v>59</v>
      </c>
      <c r="E1077">
        <v>39</v>
      </c>
      <c r="F1077">
        <v>5</v>
      </c>
      <c r="G1077">
        <v>52</v>
      </c>
      <c r="H1077">
        <v>12</v>
      </c>
      <c r="I1077">
        <v>8</v>
      </c>
      <c r="J1077">
        <v>72</v>
      </c>
      <c r="K1077" s="1" t="s">
        <v>384</v>
      </c>
    </row>
    <row r="1078" spans="1:11" x14ac:dyDescent="0.25">
      <c r="A1078">
        <v>1077</v>
      </c>
      <c r="B1078" s="1" t="s">
        <v>2926</v>
      </c>
      <c r="C1078">
        <v>192</v>
      </c>
      <c r="D1078">
        <v>37</v>
      </c>
      <c r="E1078">
        <v>37</v>
      </c>
      <c r="F1078">
        <v>3</v>
      </c>
      <c r="G1078">
        <v>64</v>
      </c>
      <c r="H1078">
        <v>12</v>
      </c>
      <c r="I1078">
        <v>12</v>
      </c>
      <c r="J1078">
        <v>89</v>
      </c>
      <c r="K1078" s="1" t="s">
        <v>384</v>
      </c>
    </row>
    <row r="1079" spans="1:11" x14ac:dyDescent="0.25">
      <c r="A1079">
        <v>1078</v>
      </c>
      <c r="B1079" s="1" t="s">
        <v>2927</v>
      </c>
      <c r="C1079">
        <v>156</v>
      </c>
      <c r="D1079">
        <v>26</v>
      </c>
      <c r="E1079">
        <v>16</v>
      </c>
      <c r="F1079">
        <v>2</v>
      </c>
      <c r="G1079">
        <v>78</v>
      </c>
      <c r="H1079">
        <v>13</v>
      </c>
      <c r="I1079">
        <v>8</v>
      </c>
      <c r="J1079">
        <v>99</v>
      </c>
      <c r="K1079" s="1" t="s">
        <v>384</v>
      </c>
    </row>
    <row r="1080" spans="1:11" x14ac:dyDescent="0.25">
      <c r="A1080">
        <v>1079</v>
      </c>
      <c r="B1080" s="1" t="s">
        <v>414</v>
      </c>
      <c r="C1080">
        <v>203</v>
      </c>
      <c r="D1080">
        <v>44</v>
      </c>
      <c r="E1080">
        <v>30</v>
      </c>
      <c r="F1080">
        <v>5</v>
      </c>
      <c r="G1080">
        <v>41</v>
      </c>
      <c r="H1080">
        <v>9</v>
      </c>
      <c r="I1080">
        <v>6</v>
      </c>
      <c r="J1080">
        <v>55</v>
      </c>
      <c r="K1080" s="1" t="s">
        <v>384</v>
      </c>
    </row>
    <row r="1081" spans="1:11" x14ac:dyDescent="0.25">
      <c r="A1081">
        <v>1080</v>
      </c>
      <c r="B1081" s="1" t="s">
        <v>2909</v>
      </c>
      <c r="C1081">
        <v>186</v>
      </c>
      <c r="D1081">
        <v>39</v>
      </c>
      <c r="E1081">
        <v>21</v>
      </c>
      <c r="F1081">
        <v>4</v>
      </c>
      <c r="G1081">
        <v>46</v>
      </c>
      <c r="H1081">
        <v>10</v>
      </c>
      <c r="I1081">
        <v>5</v>
      </c>
      <c r="J1081">
        <v>62</v>
      </c>
      <c r="K1081" s="1" t="s">
        <v>384</v>
      </c>
    </row>
    <row r="1082" spans="1:11" x14ac:dyDescent="0.25">
      <c r="A1082">
        <v>1081</v>
      </c>
      <c r="B1082" s="1" t="s">
        <v>1317</v>
      </c>
      <c r="C1082">
        <v>164</v>
      </c>
      <c r="D1082">
        <v>24</v>
      </c>
      <c r="E1082">
        <v>91</v>
      </c>
      <c r="F1082">
        <v>3</v>
      </c>
      <c r="G1082">
        <v>55</v>
      </c>
      <c r="H1082">
        <v>8</v>
      </c>
      <c r="I1082">
        <v>30</v>
      </c>
      <c r="J1082">
        <v>93</v>
      </c>
      <c r="K1082" s="1" t="s">
        <v>384</v>
      </c>
    </row>
    <row r="1083" spans="1:11" x14ac:dyDescent="0.25">
      <c r="A1083">
        <v>1082</v>
      </c>
      <c r="B1083" s="1" t="s">
        <v>2944</v>
      </c>
      <c r="C1083">
        <v>74</v>
      </c>
      <c r="D1083">
        <v>12</v>
      </c>
      <c r="E1083">
        <v>7</v>
      </c>
      <c r="F1083">
        <v>1</v>
      </c>
      <c r="G1083">
        <v>74</v>
      </c>
      <c r="H1083">
        <v>12</v>
      </c>
      <c r="I1083">
        <v>7</v>
      </c>
      <c r="J1083">
        <v>93</v>
      </c>
      <c r="K1083" s="1" t="s">
        <v>384</v>
      </c>
    </row>
    <row r="1084" spans="1:11" x14ac:dyDescent="0.25">
      <c r="A1084">
        <v>1083</v>
      </c>
      <c r="B1084" s="1" t="s">
        <v>43</v>
      </c>
      <c r="C1084">
        <v>168</v>
      </c>
      <c r="D1084">
        <v>41</v>
      </c>
      <c r="E1084">
        <v>36</v>
      </c>
      <c r="F1084">
        <v>4</v>
      </c>
      <c r="G1084">
        <v>42</v>
      </c>
      <c r="H1084">
        <v>10</v>
      </c>
      <c r="I1084">
        <v>9</v>
      </c>
      <c r="J1084">
        <v>61</v>
      </c>
      <c r="K1084" s="1" t="s">
        <v>384</v>
      </c>
    </row>
    <row r="1085" spans="1:11" x14ac:dyDescent="0.25">
      <c r="A1085">
        <v>1084</v>
      </c>
      <c r="B1085" s="1" t="s">
        <v>2945</v>
      </c>
      <c r="C1085">
        <v>74</v>
      </c>
      <c r="D1085">
        <v>12</v>
      </c>
      <c r="E1085">
        <v>7</v>
      </c>
      <c r="F1085">
        <v>1</v>
      </c>
      <c r="G1085">
        <v>74</v>
      </c>
      <c r="H1085">
        <v>12</v>
      </c>
      <c r="I1085">
        <v>7</v>
      </c>
      <c r="J1085">
        <v>93</v>
      </c>
      <c r="K1085" s="1" t="s">
        <v>384</v>
      </c>
    </row>
    <row r="1086" spans="1:11" x14ac:dyDescent="0.25">
      <c r="A1086">
        <v>1085</v>
      </c>
      <c r="B1086" s="1" t="s">
        <v>279</v>
      </c>
      <c r="C1086">
        <v>92</v>
      </c>
      <c r="D1086">
        <v>16</v>
      </c>
      <c r="E1086">
        <v>10</v>
      </c>
      <c r="F1086">
        <v>2</v>
      </c>
      <c r="G1086">
        <v>46</v>
      </c>
      <c r="H1086">
        <v>8</v>
      </c>
      <c r="I1086">
        <v>5</v>
      </c>
      <c r="J1086">
        <v>59</v>
      </c>
      <c r="K1086" s="1" t="s">
        <v>384</v>
      </c>
    </row>
    <row r="1087" spans="1:11" x14ac:dyDescent="0.25">
      <c r="A1087">
        <v>1086</v>
      </c>
      <c r="B1087" s="1" t="s">
        <v>2015</v>
      </c>
      <c r="C1087">
        <v>263</v>
      </c>
      <c r="D1087">
        <v>71</v>
      </c>
      <c r="E1087">
        <v>242</v>
      </c>
      <c r="F1087">
        <v>5</v>
      </c>
      <c r="G1087">
        <v>53</v>
      </c>
      <c r="H1087">
        <v>14</v>
      </c>
      <c r="I1087">
        <v>48</v>
      </c>
      <c r="J1087">
        <v>115</v>
      </c>
      <c r="K1087" s="1" t="s">
        <v>384</v>
      </c>
    </row>
    <row r="1088" spans="1:11" x14ac:dyDescent="0.25">
      <c r="A1088">
        <v>1087</v>
      </c>
      <c r="B1088" s="1" t="s">
        <v>2429</v>
      </c>
      <c r="C1088">
        <v>306</v>
      </c>
      <c r="D1088">
        <v>63</v>
      </c>
      <c r="E1088">
        <v>47</v>
      </c>
      <c r="F1088">
        <v>7</v>
      </c>
      <c r="G1088">
        <v>44</v>
      </c>
      <c r="H1088">
        <v>9</v>
      </c>
      <c r="I1088">
        <v>7</v>
      </c>
      <c r="J1088">
        <v>59</v>
      </c>
      <c r="K1088" s="1" t="s">
        <v>384</v>
      </c>
    </row>
    <row r="1089" spans="1:11" x14ac:dyDescent="0.25">
      <c r="A1089">
        <v>1088</v>
      </c>
      <c r="B1089" s="1" t="s">
        <v>2954</v>
      </c>
      <c r="C1089">
        <v>108</v>
      </c>
      <c r="D1089">
        <v>23</v>
      </c>
      <c r="E1089">
        <v>12</v>
      </c>
      <c r="F1089">
        <v>1</v>
      </c>
      <c r="G1089">
        <v>108</v>
      </c>
      <c r="H1089">
        <v>23</v>
      </c>
      <c r="I1089">
        <v>12</v>
      </c>
      <c r="J1089">
        <v>143</v>
      </c>
      <c r="K1089" s="1" t="s">
        <v>384</v>
      </c>
    </row>
    <row r="1090" spans="1:11" x14ac:dyDescent="0.25">
      <c r="A1090">
        <v>1089</v>
      </c>
      <c r="B1090" s="1" t="s">
        <v>16048</v>
      </c>
      <c r="C1090">
        <v>6</v>
      </c>
      <c r="D1090">
        <v>1</v>
      </c>
      <c r="E1090">
        <v>2</v>
      </c>
      <c r="F1090">
        <v>1</v>
      </c>
      <c r="G1090">
        <v>6</v>
      </c>
      <c r="H1090">
        <v>1</v>
      </c>
      <c r="I1090">
        <v>2</v>
      </c>
      <c r="J1090">
        <v>9</v>
      </c>
      <c r="K1090" s="1" t="s">
        <v>384</v>
      </c>
    </row>
    <row r="1091" spans="1:11" x14ac:dyDescent="0.25">
      <c r="A1091">
        <v>1090</v>
      </c>
      <c r="B1091" s="1" t="s">
        <v>408</v>
      </c>
      <c r="C1091">
        <v>58</v>
      </c>
      <c r="D1091">
        <v>13</v>
      </c>
      <c r="E1091">
        <v>23</v>
      </c>
      <c r="F1091">
        <v>3</v>
      </c>
      <c r="G1091">
        <v>19</v>
      </c>
      <c r="H1091">
        <v>4</v>
      </c>
      <c r="I1091">
        <v>8</v>
      </c>
      <c r="J1091">
        <v>31</v>
      </c>
      <c r="K1091" s="1" t="s">
        <v>384</v>
      </c>
    </row>
    <row r="1092" spans="1:11" x14ac:dyDescent="0.25">
      <c r="A1092">
        <v>1091</v>
      </c>
      <c r="B1092" s="1" t="s">
        <v>673</v>
      </c>
      <c r="C1092">
        <v>67</v>
      </c>
      <c r="D1092">
        <v>13</v>
      </c>
      <c r="E1092">
        <v>7</v>
      </c>
      <c r="F1092">
        <v>2</v>
      </c>
      <c r="G1092">
        <v>34</v>
      </c>
      <c r="H1092">
        <v>6</v>
      </c>
      <c r="I1092">
        <v>4</v>
      </c>
      <c r="J1092">
        <v>44</v>
      </c>
      <c r="K1092" s="1" t="s">
        <v>384</v>
      </c>
    </row>
    <row r="1093" spans="1:11" x14ac:dyDescent="0.25">
      <c r="A1093">
        <v>1092</v>
      </c>
      <c r="B1093" s="1" t="s">
        <v>17656</v>
      </c>
      <c r="C1093">
        <v>15</v>
      </c>
      <c r="D1093">
        <v>4</v>
      </c>
      <c r="E1093">
        <v>4</v>
      </c>
      <c r="F1093">
        <v>1</v>
      </c>
      <c r="G1093">
        <v>15</v>
      </c>
      <c r="H1093">
        <v>4</v>
      </c>
      <c r="I1093">
        <v>4</v>
      </c>
      <c r="J1093">
        <v>23</v>
      </c>
      <c r="K1093" s="1" t="s">
        <v>384</v>
      </c>
    </row>
    <row r="1094" spans="1:11" x14ac:dyDescent="0.25">
      <c r="A1094">
        <v>1093</v>
      </c>
      <c r="B1094" s="1" t="s">
        <v>15989</v>
      </c>
      <c r="C1094">
        <v>118</v>
      </c>
      <c r="D1094">
        <v>21</v>
      </c>
      <c r="E1094">
        <v>34</v>
      </c>
      <c r="F1094">
        <v>2</v>
      </c>
      <c r="G1094">
        <v>59</v>
      </c>
      <c r="H1094">
        <v>10</v>
      </c>
      <c r="I1094">
        <v>17</v>
      </c>
      <c r="J1094">
        <v>86</v>
      </c>
      <c r="K1094" s="1" t="s">
        <v>384</v>
      </c>
    </row>
    <row r="1095" spans="1:11" x14ac:dyDescent="0.25">
      <c r="A1095">
        <v>1094</v>
      </c>
      <c r="B1095" s="1" t="s">
        <v>17657</v>
      </c>
      <c r="C1095">
        <v>66</v>
      </c>
      <c r="D1095">
        <v>11</v>
      </c>
      <c r="E1095">
        <v>31</v>
      </c>
      <c r="F1095">
        <v>1</v>
      </c>
      <c r="G1095">
        <v>66</v>
      </c>
      <c r="H1095">
        <v>11</v>
      </c>
      <c r="I1095">
        <v>31</v>
      </c>
      <c r="J1095">
        <v>108</v>
      </c>
      <c r="K1095" s="1" t="s">
        <v>384</v>
      </c>
    </row>
    <row r="1096" spans="1:11" x14ac:dyDescent="0.25">
      <c r="A1096">
        <v>1095</v>
      </c>
      <c r="B1096" s="1" t="s">
        <v>17215</v>
      </c>
      <c r="C1096">
        <v>16</v>
      </c>
      <c r="D1096">
        <v>4</v>
      </c>
      <c r="E1096">
        <v>3</v>
      </c>
      <c r="F1096">
        <v>1</v>
      </c>
      <c r="G1096">
        <v>16</v>
      </c>
      <c r="H1096">
        <v>4</v>
      </c>
      <c r="I1096">
        <v>3</v>
      </c>
      <c r="J1096">
        <v>23</v>
      </c>
      <c r="K1096" s="1" t="s">
        <v>384</v>
      </c>
    </row>
    <row r="1097" spans="1:11" x14ac:dyDescent="0.25">
      <c r="A1097">
        <v>1096</v>
      </c>
      <c r="B1097" s="1" t="s">
        <v>2986</v>
      </c>
      <c r="C1097">
        <v>16</v>
      </c>
      <c r="D1097">
        <v>4</v>
      </c>
      <c r="E1097">
        <v>3</v>
      </c>
      <c r="F1097">
        <v>1</v>
      </c>
      <c r="G1097">
        <v>16</v>
      </c>
      <c r="H1097">
        <v>4</v>
      </c>
      <c r="I1097">
        <v>3</v>
      </c>
      <c r="J1097">
        <v>23</v>
      </c>
      <c r="K1097" s="1" t="s">
        <v>384</v>
      </c>
    </row>
    <row r="1098" spans="1:11" x14ac:dyDescent="0.25">
      <c r="A1098">
        <v>1097</v>
      </c>
      <c r="B1098" s="1" t="s">
        <v>2987</v>
      </c>
      <c r="C1098">
        <v>385</v>
      </c>
      <c r="D1098">
        <v>64</v>
      </c>
      <c r="E1098">
        <v>23</v>
      </c>
      <c r="F1098">
        <v>6</v>
      </c>
      <c r="G1098">
        <v>64</v>
      </c>
      <c r="H1098">
        <v>11</v>
      </c>
      <c r="I1098">
        <v>4</v>
      </c>
      <c r="J1098">
        <v>79</v>
      </c>
      <c r="K1098" s="1" t="s">
        <v>384</v>
      </c>
    </row>
    <row r="1099" spans="1:11" x14ac:dyDescent="0.25">
      <c r="A1099">
        <v>1098</v>
      </c>
      <c r="B1099" s="1" t="s">
        <v>17658</v>
      </c>
      <c r="C1099">
        <v>35</v>
      </c>
      <c r="D1099">
        <v>12</v>
      </c>
      <c r="E1099">
        <v>7</v>
      </c>
      <c r="F1099">
        <v>1</v>
      </c>
      <c r="G1099">
        <v>35</v>
      </c>
      <c r="H1099">
        <v>12</v>
      </c>
      <c r="I1099">
        <v>7</v>
      </c>
      <c r="J1099">
        <v>54</v>
      </c>
      <c r="K1099" s="1" t="s">
        <v>384</v>
      </c>
    </row>
    <row r="1100" spans="1:11" x14ac:dyDescent="0.25">
      <c r="A1100">
        <v>1099</v>
      </c>
      <c r="B1100" s="1" t="s">
        <v>797</v>
      </c>
      <c r="C1100">
        <v>107</v>
      </c>
      <c r="D1100">
        <v>31</v>
      </c>
      <c r="E1100">
        <v>22</v>
      </c>
      <c r="F1100">
        <v>10</v>
      </c>
      <c r="G1100">
        <v>11</v>
      </c>
      <c r="H1100">
        <v>3</v>
      </c>
      <c r="I1100">
        <v>2</v>
      </c>
      <c r="J1100">
        <v>16</v>
      </c>
      <c r="K1100" s="1" t="s">
        <v>384</v>
      </c>
    </row>
    <row r="1101" spans="1:11" x14ac:dyDescent="0.25">
      <c r="A1101">
        <v>1100</v>
      </c>
      <c r="B1101" s="1" t="s">
        <v>1493</v>
      </c>
      <c r="C1101">
        <v>107</v>
      </c>
      <c r="D1101">
        <v>21</v>
      </c>
      <c r="E1101">
        <v>27</v>
      </c>
      <c r="F1101">
        <v>3</v>
      </c>
      <c r="G1101">
        <v>36</v>
      </c>
      <c r="H1101">
        <v>7</v>
      </c>
      <c r="I1101">
        <v>9</v>
      </c>
      <c r="J1101">
        <v>52</v>
      </c>
      <c r="K1101" s="1" t="s">
        <v>384</v>
      </c>
    </row>
    <row r="1102" spans="1:11" x14ac:dyDescent="0.25">
      <c r="A1102">
        <v>1101</v>
      </c>
      <c r="B1102" s="1" t="s">
        <v>2605</v>
      </c>
      <c r="C1102">
        <v>59</v>
      </c>
      <c r="D1102">
        <v>10</v>
      </c>
      <c r="E1102">
        <v>11</v>
      </c>
      <c r="F1102">
        <v>2</v>
      </c>
      <c r="G1102">
        <v>30</v>
      </c>
      <c r="H1102">
        <v>5</v>
      </c>
      <c r="I1102">
        <v>6</v>
      </c>
      <c r="J1102">
        <v>40</v>
      </c>
      <c r="K1102" s="1" t="s">
        <v>384</v>
      </c>
    </row>
    <row r="1103" spans="1:11" x14ac:dyDescent="0.25">
      <c r="A1103">
        <v>1102</v>
      </c>
      <c r="B1103" s="1" t="s">
        <v>15858</v>
      </c>
      <c r="C1103">
        <v>48</v>
      </c>
      <c r="D1103">
        <v>12</v>
      </c>
      <c r="E1103">
        <v>12</v>
      </c>
      <c r="F1103">
        <v>2</v>
      </c>
      <c r="G1103">
        <v>24</v>
      </c>
      <c r="H1103">
        <v>6</v>
      </c>
      <c r="I1103">
        <v>6</v>
      </c>
      <c r="J1103">
        <v>36</v>
      </c>
      <c r="K1103" s="1" t="s">
        <v>384</v>
      </c>
    </row>
    <row r="1104" spans="1:11" x14ac:dyDescent="0.25">
      <c r="A1104">
        <v>1103</v>
      </c>
      <c r="B1104" s="1" t="s">
        <v>17659</v>
      </c>
      <c r="C1104">
        <v>76</v>
      </c>
      <c r="D1104">
        <v>8</v>
      </c>
      <c r="E1104">
        <v>23</v>
      </c>
      <c r="F1104">
        <v>1</v>
      </c>
      <c r="G1104">
        <v>76</v>
      </c>
      <c r="H1104">
        <v>8</v>
      </c>
      <c r="I1104">
        <v>23</v>
      </c>
      <c r="J1104">
        <v>107</v>
      </c>
      <c r="K1104" s="1" t="s">
        <v>384</v>
      </c>
    </row>
    <row r="1105" spans="1:11" x14ac:dyDescent="0.25">
      <c r="A1105">
        <v>1104</v>
      </c>
      <c r="B1105" s="1" t="s">
        <v>2993</v>
      </c>
      <c r="C1105">
        <v>76</v>
      </c>
      <c r="D1105">
        <v>8</v>
      </c>
      <c r="E1105">
        <v>23</v>
      </c>
      <c r="F1105">
        <v>1</v>
      </c>
      <c r="G1105">
        <v>76</v>
      </c>
      <c r="H1105">
        <v>8</v>
      </c>
      <c r="I1105">
        <v>23</v>
      </c>
      <c r="J1105">
        <v>107</v>
      </c>
      <c r="K1105" s="1" t="s">
        <v>384</v>
      </c>
    </row>
    <row r="1106" spans="1:11" x14ac:dyDescent="0.25">
      <c r="A1106">
        <v>1105</v>
      </c>
      <c r="B1106" s="1" t="s">
        <v>2994</v>
      </c>
      <c r="C1106">
        <v>76</v>
      </c>
      <c r="D1106">
        <v>8</v>
      </c>
      <c r="E1106">
        <v>23</v>
      </c>
      <c r="F1106">
        <v>1</v>
      </c>
      <c r="G1106">
        <v>76</v>
      </c>
      <c r="H1106">
        <v>8</v>
      </c>
      <c r="I1106">
        <v>23</v>
      </c>
      <c r="J1106">
        <v>107</v>
      </c>
      <c r="K1106" s="1" t="s">
        <v>384</v>
      </c>
    </row>
    <row r="1107" spans="1:11" x14ac:dyDescent="0.25">
      <c r="A1107">
        <v>1106</v>
      </c>
      <c r="B1107" s="1" t="s">
        <v>134</v>
      </c>
      <c r="C1107">
        <v>80</v>
      </c>
      <c r="D1107">
        <v>10</v>
      </c>
      <c r="E1107">
        <v>2</v>
      </c>
      <c r="F1107">
        <v>2</v>
      </c>
      <c r="G1107">
        <v>40</v>
      </c>
      <c r="H1107">
        <v>5</v>
      </c>
      <c r="I1107">
        <v>1</v>
      </c>
      <c r="J1107">
        <v>46</v>
      </c>
      <c r="K1107" s="1" t="s">
        <v>384</v>
      </c>
    </row>
    <row r="1108" spans="1:11" x14ac:dyDescent="0.25">
      <c r="A1108">
        <v>1107</v>
      </c>
      <c r="B1108" s="1" t="s">
        <v>2639</v>
      </c>
      <c r="C1108">
        <v>26</v>
      </c>
      <c r="D1108">
        <v>5</v>
      </c>
      <c r="E1108">
        <v>1</v>
      </c>
      <c r="F1108">
        <v>1</v>
      </c>
      <c r="G1108">
        <v>26</v>
      </c>
      <c r="H1108">
        <v>5</v>
      </c>
      <c r="I1108">
        <v>1</v>
      </c>
      <c r="J1108">
        <v>32</v>
      </c>
      <c r="K1108" s="1" t="s">
        <v>384</v>
      </c>
    </row>
    <row r="1109" spans="1:11" x14ac:dyDescent="0.25">
      <c r="A1109">
        <v>1108</v>
      </c>
      <c r="B1109" s="1" t="s">
        <v>17660</v>
      </c>
      <c r="C1109">
        <v>26</v>
      </c>
      <c r="D1109">
        <v>5</v>
      </c>
      <c r="E1109">
        <v>1</v>
      </c>
      <c r="F1109">
        <v>1</v>
      </c>
      <c r="G1109">
        <v>26</v>
      </c>
      <c r="H1109">
        <v>5</v>
      </c>
      <c r="I1109">
        <v>1</v>
      </c>
      <c r="J1109">
        <v>32</v>
      </c>
      <c r="K1109" s="1" t="s">
        <v>384</v>
      </c>
    </row>
    <row r="1110" spans="1:11" x14ac:dyDescent="0.25">
      <c r="A1110">
        <v>1109</v>
      </c>
      <c r="B1110" s="1" t="s">
        <v>493</v>
      </c>
      <c r="C1110">
        <v>26</v>
      </c>
      <c r="D1110">
        <v>5</v>
      </c>
      <c r="E1110">
        <v>1</v>
      </c>
      <c r="F1110">
        <v>1</v>
      </c>
      <c r="G1110">
        <v>26</v>
      </c>
      <c r="H1110">
        <v>5</v>
      </c>
      <c r="I1110">
        <v>1</v>
      </c>
      <c r="J1110">
        <v>32</v>
      </c>
      <c r="K1110" s="1" t="s">
        <v>384</v>
      </c>
    </row>
    <row r="1111" spans="1:11" x14ac:dyDescent="0.25">
      <c r="A1111">
        <v>1110</v>
      </c>
      <c r="B1111" s="1" t="s">
        <v>2999</v>
      </c>
      <c r="C1111">
        <v>70</v>
      </c>
      <c r="D1111">
        <v>15</v>
      </c>
      <c r="E1111">
        <v>1</v>
      </c>
      <c r="F1111">
        <v>2</v>
      </c>
      <c r="G1111">
        <v>35</v>
      </c>
      <c r="H1111">
        <v>8</v>
      </c>
      <c r="I1111">
        <v>0</v>
      </c>
      <c r="J1111">
        <v>43</v>
      </c>
      <c r="K1111" s="1" t="s">
        <v>384</v>
      </c>
    </row>
    <row r="1112" spans="1:11" x14ac:dyDescent="0.25">
      <c r="A1112">
        <v>1111</v>
      </c>
      <c r="B1112" s="1" t="s">
        <v>1511</v>
      </c>
      <c r="C1112">
        <v>26</v>
      </c>
      <c r="D1112">
        <v>5</v>
      </c>
      <c r="E1112">
        <v>1</v>
      </c>
      <c r="F1112">
        <v>1</v>
      </c>
      <c r="G1112">
        <v>26</v>
      </c>
      <c r="H1112">
        <v>5</v>
      </c>
      <c r="I1112">
        <v>1</v>
      </c>
      <c r="J1112">
        <v>32</v>
      </c>
      <c r="K1112" s="1" t="s">
        <v>384</v>
      </c>
    </row>
    <row r="1113" spans="1:11" x14ac:dyDescent="0.25">
      <c r="A1113">
        <v>1112</v>
      </c>
      <c r="B1113" s="1" t="s">
        <v>3000</v>
      </c>
      <c r="C1113">
        <v>26</v>
      </c>
      <c r="D1113">
        <v>5</v>
      </c>
      <c r="E1113">
        <v>1</v>
      </c>
      <c r="F1113">
        <v>1</v>
      </c>
      <c r="G1113">
        <v>26</v>
      </c>
      <c r="H1113">
        <v>5</v>
      </c>
      <c r="I1113">
        <v>1</v>
      </c>
      <c r="J1113">
        <v>32</v>
      </c>
      <c r="K1113" s="1" t="s">
        <v>384</v>
      </c>
    </row>
    <row r="1114" spans="1:11" x14ac:dyDescent="0.25">
      <c r="A1114">
        <v>1113</v>
      </c>
      <c r="B1114" s="1" t="s">
        <v>3006</v>
      </c>
      <c r="C1114">
        <v>24</v>
      </c>
      <c r="D1114">
        <v>3</v>
      </c>
      <c r="E1114">
        <v>1</v>
      </c>
      <c r="F1114">
        <v>1</v>
      </c>
      <c r="G1114">
        <v>24</v>
      </c>
      <c r="H1114">
        <v>3</v>
      </c>
      <c r="I1114">
        <v>1</v>
      </c>
      <c r="J1114">
        <v>28</v>
      </c>
      <c r="K1114" s="1" t="s">
        <v>384</v>
      </c>
    </row>
    <row r="1115" spans="1:11" x14ac:dyDescent="0.25">
      <c r="A1115">
        <v>1114</v>
      </c>
      <c r="B1115" s="1" t="s">
        <v>1422</v>
      </c>
      <c r="C1115">
        <v>48</v>
      </c>
      <c r="D1115">
        <v>7</v>
      </c>
      <c r="E1115">
        <v>18</v>
      </c>
      <c r="F1115">
        <v>1</v>
      </c>
      <c r="G1115">
        <v>48</v>
      </c>
      <c r="H1115">
        <v>7</v>
      </c>
      <c r="I1115">
        <v>18</v>
      </c>
      <c r="J1115">
        <v>73</v>
      </c>
      <c r="K1115" s="1" t="s">
        <v>384</v>
      </c>
    </row>
    <row r="1116" spans="1:11" x14ac:dyDescent="0.25">
      <c r="A1116">
        <v>1115</v>
      </c>
      <c r="B1116" s="1" t="s">
        <v>16604</v>
      </c>
      <c r="C1116">
        <v>63</v>
      </c>
      <c r="D1116">
        <v>8</v>
      </c>
      <c r="E1116">
        <v>11</v>
      </c>
      <c r="F1116">
        <v>1</v>
      </c>
      <c r="G1116">
        <v>63</v>
      </c>
      <c r="H1116">
        <v>8</v>
      </c>
      <c r="I1116">
        <v>11</v>
      </c>
      <c r="J1116">
        <v>82</v>
      </c>
      <c r="K1116" s="1" t="s">
        <v>384</v>
      </c>
    </row>
    <row r="1117" spans="1:11" x14ac:dyDescent="0.25">
      <c r="A1117">
        <v>1116</v>
      </c>
      <c r="B1117" s="1" t="s">
        <v>3015</v>
      </c>
      <c r="C1117">
        <v>63</v>
      </c>
      <c r="D1117">
        <v>8</v>
      </c>
      <c r="E1117">
        <v>11</v>
      </c>
      <c r="F1117">
        <v>1</v>
      </c>
      <c r="G1117">
        <v>63</v>
      </c>
      <c r="H1117">
        <v>8</v>
      </c>
      <c r="I1117">
        <v>11</v>
      </c>
      <c r="J1117">
        <v>82</v>
      </c>
      <c r="K1117" s="1" t="s">
        <v>384</v>
      </c>
    </row>
    <row r="1118" spans="1:11" x14ac:dyDescent="0.25">
      <c r="A1118">
        <v>1117</v>
      </c>
      <c r="B1118" s="1" t="s">
        <v>2908</v>
      </c>
      <c r="C1118">
        <v>63</v>
      </c>
      <c r="D1118">
        <v>8</v>
      </c>
      <c r="E1118">
        <v>11</v>
      </c>
      <c r="F1118">
        <v>1</v>
      </c>
      <c r="G1118">
        <v>63</v>
      </c>
      <c r="H1118">
        <v>8</v>
      </c>
      <c r="I1118">
        <v>11</v>
      </c>
      <c r="J1118">
        <v>82</v>
      </c>
      <c r="K1118" s="1" t="s">
        <v>384</v>
      </c>
    </row>
    <row r="1119" spans="1:11" x14ac:dyDescent="0.25">
      <c r="A1119">
        <v>1118</v>
      </c>
      <c r="B1119" s="1" t="s">
        <v>17661</v>
      </c>
      <c r="C1119">
        <v>63</v>
      </c>
      <c r="D1119">
        <v>8</v>
      </c>
      <c r="E1119">
        <v>11</v>
      </c>
      <c r="F1119">
        <v>1</v>
      </c>
      <c r="G1119">
        <v>63</v>
      </c>
      <c r="H1119">
        <v>8</v>
      </c>
      <c r="I1119">
        <v>11</v>
      </c>
      <c r="J1119">
        <v>82</v>
      </c>
      <c r="K1119" s="1" t="s">
        <v>384</v>
      </c>
    </row>
    <row r="1120" spans="1:11" x14ac:dyDescent="0.25">
      <c r="A1120">
        <v>1119</v>
      </c>
      <c r="B1120" s="1" t="s">
        <v>2907</v>
      </c>
      <c r="C1120">
        <v>63</v>
      </c>
      <c r="D1120">
        <v>8</v>
      </c>
      <c r="E1120">
        <v>11</v>
      </c>
      <c r="F1120">
        <v>1</v>
      </c>
      <c r="G1120">
        <v>63</v>
      </c>
      <c r="H1120">
        <v>8</v>
      </c>
      <c r="I1120">
        <v>11</v>
      </c>
      <c r="J1120">
        <v>82</v>
      </c>
      <c r="K1120" s="1" t="s">
        <v>384</v>
      </c>
    </row>
    <row r="1121" spans="1:11" x14ac:dyDescent="0.25">
      <c r="A1121">
        <v>1120</v>
      </c>
      <c r="B1121" s="1" t="s">
        <v>221</v>
      </c>
      <c r="C1121">
        <v>291</v>
      </c>
      <c r="D1121">
        <v>30</v>
      </c>
      <c r="E1121">
        <v>54</v>
      </c>
      <c r="F1121">
        <v>3</v>
      </c>
      <c r="G1121">
        <v>97</v>
      </c>
      <c r="H1121">
        <v>10</v>
      </c>
      <c r="I1121">
        <v>18</v>
      </c>
      <c r="J1121">
        <v>125</v>
      </c>
      <c r="K1121" s="1" t="s">
        <v>384</v>
      </c>
    </row>
    <row r="1122" spans="1:11" x14ac:dyDescent="0.25">
      <c r="A1122">
        <v>1121</v>
      </c>
      <c r="B1122" s="1" t="s">
        <v>3024</v>
      </c>
      <c r="C1122">
        <v>40</v>
      </c>
      <c r="D1122">
        <v>2</v>
      </c>
      <c r="E1122">
        <v>14</v>
      </c>
      <c r="F1122">
        <v>1</v>
      </c>
      <c r="G1122">
        <v>40</v>
      </c>
      <c r="H1122">
        <v>2</v>
      </c>
      <c r="I1122">
        <v>14</v>
      </c>
      <c r="J1122">
        <v>56</v>
      </c>
      <c r="K1122" s="1" t="s">
        <v>384</v>
      </c>
    </row>
    <row r="1123" spans="1:11" x14ac:dyDescent="0.25">
      <c r="A1123">
        <v>1122</v>
      </c>
      <c r="B1123" s="1" t="s">
        <v>641</v>
      </c>
      <c r="C1123">
        <v>194</v>
      </c>
      <c r="D1123">
        <v>14</v>
      </c>
      <c r="E1123">
        <v>37</v>
      </c>
      <c r="F1123">
        <v>2</v>
      </c>
      <c r="G1123">
        <v>97</v>
      </c>
      <c r="H1123">
        <v>7</v>
      </c>
      <c r="I1123">
        <v>18</v>
      </c>
      <c r="J1123">
        <v>122</v>
      </c>
      <c r="K1123" s="1" t="s">
        <v>384</v>
      </c>
    </row>
    <row r="1124" spans="1:11" x14ac:dyDescent="0.25">
      <c r="A1124">
        <v>1123</v>
      </c>
      <c r="B1124" s="1" t="s">
        <v>2036</v>
      </c>
      <c r="C1124">
        <v>40</v>
      </c>
      <c r="D1124">
        <v>2</v>
      </c>
      <c r="E1124">
        <v>14</v>
      </c>
      <c r="F1124">
        <v>1</v>
      </c>
      <c r="G1124">
        <v>40</v>
      </c>
      <c r="H1124">
        <v>2</v>
      </c>
      <c r="I1124">
        <v>14</v>
      </c>
      <c r="J1124">
        <v>56</v>
      </c>
      <c r="K1124" s="1" t="s">
        <v>384</v>
      </c>
    </row>
    <row r="1125" spans="1:11" x14ac:dyDescent="0.25">
      <c r="A1125">
        <v>1124</v>
      </c>
      <c r="B1125" s="1" t="s">
        <v>3025</v>
      </c>
      <c r="C1125">
        <v>40</v>
      </c>
      <c r="D1125">
        <v>2</v>
      </c>
      <c r="E1125">
        <v>14</v>
      </c>
      <c r="F1125">
        <v>1</v>
      </c>
      <c r="G1125">
        <v>40</v>
      </c>
      <c r="H1125">
        <v>2</v>
      </c>
      <c r="I1125">
        <v>14</v>
      </c>
      <c r="J1125">
        <v>56</v>
      </c>
      <c r="K1125" s="1" t="s">
        <v>384</v>
      </c>
    </row>
    <row r="1126" spans="1:11" x14ac:dyDescent="0.25">
      <c r="A1126">
        <v>1125</v>
      </c>
      <c r="B1126" s="1" t="s">
        <v>1016</v>
      </c>
      <c r="C1126">
        <v>104</v>
      </c>
      <c r="D1126">
        <v>16</v>
      </c>
      <c r="E1126">
        <v>25</v>
      </c>
      <c r="F1126">
        <v>2</v>
      </c>
      <c r="G1126">
        <v>52</v>
      </c>
      <c r="H1126">
        <v>8</v>
      </c>
      <c r="I1126">
        <v>12</v>
      </c>
      <c r="J1126">
        <v>72</v>
      </c>
      <c r="K1126" s="1" t="s">
        <v>384</v>
      </c>
    </row>
    <row r="1127" spans="1:11" x14ac:dyDescent="0.25">
      <c r="A1127">
        <v>1126</v>
      </c>
      <c r="B1127" s="1" t="s">
        <v>1579</v>
      </c>
      <c r="C1127">
        <v>154</v>
      </c>
      <c r="D1127">
        <v>12</v>
      </c>
      <c r="E1127">
        <v>23</v>
      </c>
      <c r="F1127">
        <v>1</v>
      </c>
      <c r="G1127">
        <v>154</v>
      </c>
      <c r="H1127">
        <v>12</v>
      </c>
      <c r="I1127">
        <v>23</v>
      </c>
      <c r="J1127">
        <v>189</v>
      </c>
      <c r="K1127" s="1" t="s">
        <v>384</v>
      </c>
    </row>
    <row r="1128" spans="1:11" x14ac:dyDescent="0.25">
      <c r="A1128">
        <v>1127</v>
      </c>
      <c r="B1128" s="1" t="s">
        <v>3036</v>
      </c>
      <c r="C1128">
        <v>154</v>
      </c>
      <c r="D1128">
        <v>12</v>
      </c>
      <c r="E1128">
        <v>23</v>
      </c>
      <c r="F1128">
        <v>1</v>
      </c>
      <c r="G1128">
        <v>154</v>
      </c>
      <c r="H1128">
        <v>12</v>
      </c>
      <c r="I1128">
        <v>23</v>
      </c>
      <c r="J1128">
        <v>189</v>
      </c>
      <c r="K1128" s="1" t="s">
        <v>384</v>
      </c>
    </row>
    <row r="1129" spans="1:11" x14ac:dyDescent="0.25">
      <c r="A1129">
        <v>1128</v>
      </c>
      <c r="B1129" s="1" t="s">
        <v>2239</v>
      </c>
      <c r="C1129">
        <v>154</v>
      </c>
      <c r="D1129">
        <v>12</v>
      </c>
      <c r="E1129">
        <v>23</v>
      </c>
      <c r="F1129">
        <v>1</v>
      </c>
      <c r="G1129">
        <v>154</v>
      </c>
      <c r="H1129">
        <v>12</v>
      </c>
      <c r="I1129">
        <v>23</v>
      </c>
      <c r="J1129">
        <v>189</v>
      </c>
      <c r="K1129" s="1" t="s">
        <v>384</v>
      </c>
    </row>
    <row r="1130" spans="1:11" x14ac:dyDescent="0.25">
      <c r="A1130">
        <v>1129</v>
      </c>
      <c r="B1130" s="1" t="s">
        <v>3040</v>
      </c>
      <c r="C1130">
        <v>53</v>
      </c>
      <c r="D1130">
        <v>6</v>
      </c>
      <c r="E1130">
        <v>2</v>
      </c>
      <c r="F1130">
        <v>1</v>
      </c>
      <c r="G1130">
        <v>53</v>
      </c>
      <c r="H1130">
        <v>6</v>
      </c>
      <c r="I1130">
        <v>2</v>
      </c>
      <c r="J1130">
        <v>61</v>
      </c>
      <c r="K1130" s="1" t="s">
        <v>384</v>
      </c>
    </row>
    <row r="1131" spans="1:11" x14ac:dyDescent="0.25">
      <c r="A1131">
        <v>1130</v>
      </c>
      <c r="B1131" s="1" t="s">
        <v>2537</v>
      </c>
      <c r="C1131">
        <v>53</v>
      </c>
      <c r="D1131">
        <v>6</v>
      </c>
      <c r="E1131">
        <v>2</v>
      </c>
      <c r="F1131">
        <v>1</v>
      </c>
      <c r="G1131">
        <v>53</v>
      </c>
      <c r="H1131">
        <v>6</v>
      </c>
      <c r="I1131">
        <v>2</v>
      </c>
      <c r="J1131">
        <v>61</v>
      </c>
      <c r="K1131" s="1" t="s">
        <v>384</v>
      </c>
    </row>
    <row r="1132" spans="1:11" x14ac:dyDescent="0.25">
      <c r="A1132">
        <v>1131</v>
      </c>
      <c r="B1132" s="1" t="s">
        <v>3041</v>
      </c>
      <c r="C1132">
        <v>53</v>
      </c>
      <c r="D1132">
        <v>6</v>
      </c>
      <c r="E1132">
        <v>2</v>
      </c>
      <c r="F1132">
        <v>1</v>
      </c>
      <c r="G1132">
        <v>53</v>
      </c>
      <c r="H1132">
        <v>6</v>
      </c>
      <c r="I1132">
        <v>2</v>
      </c>
      <c r="J1132">
        <v>61</v>
      </c>
      <c r="K1132" s="1" t="s">
        <v>384</v>
      </c>
    </row>
    <row r="1133" spans="1:11" x14ac:dyDescent="0.25">
      <c r="A1133">
        <v>1132</v>
      </c>
      <c r="B1133" s="1" t="s">
        <v>3042</v>
      </c>
      <c r="C1133">
        <v>244</v>
      </c>
      <c r="D1133">
        <v>60</v>
      </c>
      <c r="E1133">
        <v>25</v>
      </c>
      <c r="F1133">
        <v>9</v>
      </c>
      <c r="G1133">
        <v>27</v>
      </c>
      <c r="H1133">
        <v>7</v>
      </c>
      <c r="I1133">
        <v>3</v>
      </c>
      <c r="J1133">
        <v>37</v>
      </c>
      <c r="K1133" s="1" t="s">
        <v>384</v>
      </c>
    </row>
    <row r="1134" spans="1:11" x14ac:dyDescent="0.25">
      <c r="A1134">
        <v>1133</v>
      </c>
      <c r="B1134" s="1" t="s">
        <v>2026</v>
      </c>
      <c r="C1134">
        <v>53</v>
      </c>
      <c r="D1134">
        <v>6</v>
      </c>
      <c r="E1134">
        <v>2</v>
      </c>
      <c r="F1134">
        <v>1</v>
      </c>
      <c r="G1134">
        <v>53</v>
      </c>
      <c r="H1134">
        <v>6</v>
      </c>
      <c r="I1134">
        <v>2</v>
      </c>
      <c r="J1134">
        <v>61</v>
      </c>
      <c r="K1134" s="1" t="s">
        <v>384</v>
      </c>
    </row>
    <row r="1135" spans="1:11" x14ac:dyDescent="0.25">
      <c r="A1135">
        <v>1134</v>
      </c>
      <c r="B1135" s="1" t="s">
        <v>17662</v>
      </c>
      <c r="C1135">
        <v>25</v>
      </c>
      <c r="D1135">
        <v>0</v>
      </c>
      <c r="E1135">
        <v>3</v>
      </c>
      <c r="F1135">
        <v>1</v>
      </c>
      <c r="G1135">
        <v>25</v>
      </c>
      <c r="H1135">
        <v>0</v>
      </c>
      <c r="I1135">
        <v>3</v>
      </c>
      <c r="J1135">
        <v>28</v>
      </c>
      <c r="K1135" s="1" t="s">
        <v>384</v>
      </c>
    </row>
    <row r="1136" spans="1:11" x14ac:dyDescent="0.25">
      <c r="A1136">
        <v>1135</v>
      </c>
      <c r="B1136" s="1" t="s">
        <v>3047</v>
      </c>
      <c r="C1136">
        <v>25</v>
      </c>
      <c r="D1136">
        <v>0</v>
      </c>
      <c r="E1136">
        <v>3</v>
      </c>
      <c r="F1136">
        <v>1</v>
      </c>
      <c r="G1136">
        <v>25</v>
      </c>
      <c r="H1136">
        <v>0</v>
      </c>
      <c r="I1136">
        <v>3</v>
      </c>
      <c r="J1136">
        <v>28</v>
      </c>
      <c r="K1136" s="1" t="s">
        <v>384</v>
      </c>
    </row>
    <row r="1137" spans="1:11" x14ac:dyDescent="0.25">
      <c r="A1137">
        <v>1136</v>
      </c>
      <c r="B1137" s="1" t="s">
        <v>83</v>
      </c>
      <c r="C1137">
        <v>203</v>
      </c>
      <c r="D1137">
        <v>45</v>
      </c>
      <c r="E1137">
        <v>55</v>
      </c>
      <c r="F1137">
        <v>10</v>
      </c>
      <c r="G1137">
        <v>20</v>
      </c>
      <c r="H1137">
        <v>4</v>
      </c>
      <c r="I1137">
        <v>6</v>
      </c>
      <c r="J1137">
        <v>30</v>
      </c>
      <c r="K1137" s="1" t="s">
        <v>384</v>
      </c>
    </row>
    <row r="1138" spans="1:11" x14ac:dyDescent="0.25">
      <c r="A1138">
        <v>1137</v>
      </c>
      <c r="B1138" s="1" t="s">
        <v>16811</v>
      </c>
      <c r="C1138">
        <v>44</v>
      </c>
      <c r="D1138">
        <v>3</v>
      </c>
      <c r="E1138">
        <v>13</v>
      </c>
      <c r="F1138">
        <v>1</v>
      </c>
      <c r="G1138">
        <v>44</v>
      </c>
      <c r="H1138">
        <v>3</v>
      </c>
      <c r="I1138">
        <v>13</v>
      </c>
      <c r="J1138">
        <v>60</v>
      </c>
      <c r="K1138" s="1" t="s">
        <v>384</v>
      </c>
    </row>
    <row r="1139" spans="1:11" x14ac:dyDescent="0.25">
      <c r="A1139">
        <v>1138</v>
      </c>
      <c r="B1139" s="1" t="s">
        <v>17663</v>
      </c>
      <c r="C1139">
        <v>24</v>
      </c>
      <c r="D1139">
        <v>2</v>
      </c>
      <c r="E1139">
        <v>2</v>
      </c>
      <c r="F1139">
        <v>1</v>
      </c>
      <c r="G1139">
        <v>24</v>
      </c>
      <c r="H1139">
        <v>2</v>
      </c>
      <c r="I1139">
        <v>2</v>
      </c>
      <c r="J1139">
        <v>28</v>
      </c>
      <c r="K1139" s="1" t="s">
        <v>384</v>
      </c>
    </row>
    <row r="1140" spans="1:11" x14ac:dyDescent="0.25">
      <c r="A1140">
        <v>1139</v>
      </c>
      <c r="B1140" s="1" t="s">
        <v>3048</v>
      </c>
      <c r="C1140">
        <v>24</v>
      </c>
      <c r="D1140">
        <v>2</v>
      </c>
      <c r="E1140">
        <v>2</v>
      </c>
      <c r="F1140">
        <v>1</v>
      </c>
      <c r="G1140">
        <v>24</v>
      </c>
      <c r="H1140">
        <v>2</v>
      </c>
      <c r="I1140">
        <v>2</v>
      </c>
      <c r="J1140">
        <v>28</v>
      </c>
      <c r="K1140" s="1" t="s">
        <v>384</v>
      </c>
    </row>
    <row r="1141" spans="1:11" x14ac:dyDescent="0.25">
      <c r="A1141">
        <v>1140</v>
      </c>
      <c r="B1141" s="1" t="s">
        <v>1042</v>
      </c>
      <c r="C1141">
        <v>29</v>
      </c>
      <c r="D1141">
        <v>15</v>
      </c>
      <c r="E1141">
        <v>8</v>
      </c>
      <c r="F1141">
        <v>2</v>
      </c>
      <c r="G1141">
        <v>14</v>
      </c>
      <c r="H1141">
        <v>8</v>
      </c>
      <c r="I1141">
        <v>4</v>
      </c>
      <c r="J1141">
        <v>26</v>
      </c>
      <c r="K1141" s="1" t="s">
        <v>384</v>
      </c>
    </row>
    <row r="1142" spans="1:11" x14ac:dyDescent="0.25">
      <c r="A1142">
        <v>1141</v>
      </c>
      <c r="B1142" s="1" t="s">
        <v>3928</v>
      </c>
      <c r="C1142">
        <v>204</v>
      </c>
      <c r="D1142">
        <v>37</v>
      </c>
      <c r="E1142">
        <v>63</v>
      </c>
      <c r="F1142">
        <v>4</v>
      </c>
      <c r="G1142">
        <v>51</v>
      </c>
      <c r="H1142">
        <v>9</v>
      </c>
      <c r="I1142">
        <v>16</v>
      </c>
      <c r="J1142">
        <v>76</v>
      </c>
      <c r="K1142" s="1" t="s">
        <v>384</v>
      </c>
    </row>
    <row r="1143" spans="1:11" x14ac:dyDescent="0.25">
      <c r="A1143">
        <v>1142</v>
      </c>
      <c r="B1143" s="1" t="s">
        <v>17664</v>
      </c>
      <c r="C1143">
        <v>140</v>
      </c>
      <c r="D1143">
        <v>13</v>
      </c>
      <c r="E1143">
        <v>20</v>
      </c>
      <c r="F1143">
        <v>1</v>
      </c>
      <c r="G1143">
        <v>140</v>
      </c>
      <c r="H1143">
        <v>13</v>
      </c>
      <c r="I1143">
        <v>20</v>
      </c>
      <c r="J1143">
        <v>173</v>
      </c>
      <c r="K1143" s="1" t="s">
        <v>384</v>
      </c>
    </row>
    <row r="1144" spans="1:11" x14ac:dyDescent="0.25">
      <c r="A1144">
        <v>1143</v>
      </c>
      <c r="B1144" s="1" t="s">
        <v>452</v>
      </c>
      <c r="C1144">
        <v>166</v>
      </c>
      <c r="D1144">
        <v>18</v>
      </c>
      <c r="E1144">
        <v>22</v>
      </c>
      <c r="F1144">
        <v>2</v>
      </c>
      <c r="G1144">
        <v>83</v>
      </c>
      <c r="H1144">
        <v>9</v>
      </c>
      <c r="I1144">
        <v>11</v>
      </c>
      <c r="J1144">
        <v>103</v>
      </c>
      <c r="K1144" s="1" t="s">
        <v>384</v>
      </c>
    </row>
    <row r="1145" spans="1:11" x14ac:dyDescent="0.25">
      <c r="A1145">
        <v>1144</v>
      </c>
      <c r="B1145" s="1" t="s">
        <v>3095</v>
      </c>
      <c r="C1145">
        <v>140</v>
      </c>
      <c r="D1145">
        <v>13</v>
      </c>
      <c r="E1145">
        <v>20</v>
      </c>
      <c r="F1145">
        <v>1</v>
      </c>
      <c r="G1145">
        <v>140</v>
      </c>
      <c r="H1145">
        <v>13</v>
      </c>
      <c r="I1145">
        <v>20</v>
      </c>
      <c r="J1145">
        <v>173</v>
      </c>
      <c r="K1145" s="1" t="s">
        <v>384</v>
      </c>
    </row>
    <row r="1146" spans="1:11" x14ac:dyDescent="0.25">
      <c r="A1146">
        <v>1145</v>
      </c>
      <c r="B1146" s="1" t="s">
        <v>1362</v>
      </c>
      <c r="C1146">
        <v>140</v>
      </c>
      <c r="D1146">
        <v>13</v>
      </c>
      <c r="E1146">
        <v>20</v>
      </c>
      <c r="F1146">
        <v>1</v>
      </c>
      <c r="G1146">
        <v>140</v>
      </c>
      <c r="H1146">
        <v>13</v>
      </c>
      <c r="I1146">
        <v>20</v>
      </c>
      <c r="J1146">
        <v>173</v>
      </c>
      <c r="K1146" s="1" t="s">
        <v>384</v>
      </c>
    </row>
    <row r="1147" spans="1:11" x14ac:dyDescent="0.25">
      <c r="A1147">
        <v>1146</v>
      </c>
      <c r="B1147" s="1" t="s">
        <v>3122</v>
      </c>
      <c r="C1147">
        <v>83</v>
      </c>
      <c r="D1147">
        <v>14</v>
      </c>
      <c r="E1147">
        <v>7</v>
      </c>
      <c r="F1147">
        <v>2</v>
      </c>
      <c r="G1147">
        <v>42</v>
      </c>
      <c r="H1147">
        <v>7</v>
      </c>
      <c r="I1147">
        <v>4</v>
      </c>
      <c r="J1147">
        <v>52</v>
      </c>
      <c r="K1147" s="1" t="s">
        <v>384</v>
      </c>
    </row>
    <row r="1148" spans="1:11" x14ac:dyDescent="0.25">
      <c r="A1148">
        <v>1147</v>
      </c>
      <c r="B1148" s="1" t="s">
        <v>3123</v>
      </c>
      <c r="C1148">
        <v>113</v>
      </c>
      <c r="D1148">
        <v>24</v>
      </c>
      <c r="E1148">
        <v>16</v>
      </c>
      <c r="F1148">
        <v>3</v>
      </c>
      <c r="G1148">
        <v>38</v>
      </c>
      <c r="H1148">
        <v>8</v>
      </c>
      <c r="I1148">
        <v>5</v>
      </c>
      <c r="J1148">
        <v>51</v>
      </c>
      <c r="K1148" s="1" t="s">
        <v>384</v>
      </c>
    </row>
    <row r="1149" spans="1:11" x14ac:dyDescent="0.25">
      <c r="A1149">
        <v>1148</v>
      </c>
      <c r="B1149" s="1" t="s">
        <v>3124</v>
      </c>
      <c r="C1149">
        <v>61</v>
      </c>
      <c r="D1149">
        <v>12</v>
      </c>
      <c r="E1149">
        <v>6</v>
      </c>
      <c r="F1149">
        <v>1</v>
      </c>
      <c r="G1149">
        <v>61</v>
      </c>
      <c r="H1149">
        <v>12</v>
      </c>
      <c r="I1149">
        <v>6</v>
      </c>
      <c r="J1149">
        <v>79</v>
      </c>
      <c r="K1149" s="1" t="s">
        <v>384</v>
      </c>
    </row>
    <row r="1150" spans="1:11" x14ac:dyDescent="0.25">
      <c r="A1150">
        <v>1149</v>
      </c>
      <c r="B1150" s="1" t="s">
        <v>3125</v>
      </c>
      <c r="C1150">
        <v>61</v>
      </c>
      <c r="D1150">
        <v>12</v>
      </c>
      <c r="E1150">
        <v>6</v>
      </c>
      <c r="F1150">
        <v>1</v>
      </c>
      <c r="G1150">
        <v>61</v>
      </c>
      <c r="H1150">
        <v>12</v>
      </c>
      <c r="I1150">
        <v>6</v>
      </c>
      <c r="J1150">
        <v>79</v>
      </c>
      <c r="K1150" s="1" t="s">
        <v>384</v>
      </c>
    </row>
    <row r="1151" spans="1:11" x14ac:dyDescent="0.25">
      <c r="A1151">
        <v>1150</v>
      </c>
      <c r="B1151" s="1" t="s">
        <v>3172</v>
      </c>
      <c r="C1151">
        <v>167</v>
      </c>
      <c r="D1151">
        <v>19</v>
      </c>
      <c r="E1151">
        <v>59</v>
      </c>
      <c r="F1151">
        <v>1</v>
      </c>
      <c r="G1151">
        <v>167</v>
      </c>
      <c r="H1151">
        <v>19</v>
      </c>
      <c r="I1151">
        <v>59</v>
      </c>
      <c r="J1151">
        <v>245</v>
      </c>
      <c r="K1151" s="1" t="s">
        <v>384</v>
      </c>
    </row>
    <row r="1152" spans="1:11" x14ac:dyDescent="0.25">
      <c r="A1152">
        <v>1151</v>
      </c>
      <c r="B1152" s="1" t="s">
        <v>3174</v>
      </c>
      <c r="C1152">
        <v>107</v>
      </c>
      <c r="D1152">
        <v>22</v>
      </c>
      <c r="E1152">
        <v>11</v>
      </c>
      <c r="F1152">
        <v>2</v>
      </c>
      <c r="G1152">
        <v>54</v>
      </c>
      <c r="H1152">
        <v>11</v>
      </c>
      <c r="I1152">
        <v>6</v>
      </c>
      <c r="J1152">
        <v>70</v>
      </c>
      <c r="K1152" s="1" t="s">
        <v>384</v>
      </c>
    </row>
    <row r="1153" spans="1:11" x14ac:dyDescent="0.25">
      <c r="A1153">
        <v>1152</v>
      </c>
      <c r="B1153" s="1" t="s">
        <v>1859</v>
      </c>
      <c r="C1153">
        <v>285</v>
      </c>
      <c r="D1153">
        <v>63</v>
      </c>
      <c r="E1153">
        <v>28</v>
      </c>
      <c r="F1153">
        <v>7</v>
      </c>
      <c r="G1153">
        <v>41</v>
      </c>
      <c r="H1153">
        <v>9</v>
      </c>
      <c r="I1153">
        <v>4</v>
      </c>
      <c r="J1153">
        <v>54</v>
      </c>
      <c r="K1153" s="1" t="s">
        <v>384</v>
      </c>
    </row>
    <row r="1154" spans="1:11" x14ac:dyDescent="0.25">
      <c r="A1154">
        <v>1153</v>
      </c>
      <c r="B1154" s="1" t="s">
        <v>1139</v>
      </c>
      <c r="C1154">
        <v>130</v>
      </c>
      <c r="D1154">
        <v>25</v>
      </c>
      <c r="E1154">
        <v>32</v>
      </c>
      <c r="F1154">
        <v>4</v>
      </c>
      <c r="G1154">
        <v>32</v>
      </c>
      <c r="H1154">
        <v>6</v>
      </c>
      <c r="I1154">
        <v>8</v>
      </c>
      <c r="J1154">
        <v>47</v>
      </c>
      <c r="K1154" s="1" t="s">
        <v>384</v>
      </c>
    </row>
    <row r="1155" spans="1:11" x14ac:dyDescent="0.25">
      <c r="A1155">
        <v>1154</v>
      </c>
      <c r="B1155" s="1" t="s">
        <v>3175</v>
      </c>
      <c r="C1155">
        <v>55</v>
      </c>
      <c r="D1155">
        <v>10</v>
      </c>
      <c r="E1155">
        <v>8</v>
      </c>
      <c r="F1155">
        <v>1</v>
      </c>
      <c r="G1155">
        <v>55</v>
      </c>
      <c r="H1155">
        <v>10</v>
      </c>
      <c r="I1155">
        <v>8</v>
      </c>
      <c r="J1155">
        <v>73</v>
      </c>
      <c r="K1155" s="1" t="s">
        <v>384</v>
      </c>
    </row>
    <row r="1156" spans="1:11" x14ac:dyDescent="0.25">
      <c r="A1156">
        <v>1155</v>
      </c>
      <c r="B1156" s="1" t="s">
        <v>3157</v>
      </c>
      <c r="C1156">
        <v>55</v>
      </c>
      <c r="D1156">
        <v>10</v>
      </c>
      <c r="E1156">
        <v>8</v>
      </c>
      <c r="F1156">
        <v>1</v>
      </c>
      <c r="G1156">
        <v>55</v>
      </c>
      <c r="H1156">
        <v>10</v>
      </c>
      <c r="I1156">
        <v>8</v>
      </c>
      <c r="J1156">
        <v>73</v>
      </c>
      <c r="K1156" s="1" t="s">
        <v>384</v>
      </c>
    </row>
    <row r="1157" spans="1:11" x14ac:dyDescent="0.25">
      <c r="A1157">
        <v>1156</v>
      </c>
      <c r="B1157" s="1" t="s">
        <v>1616</v>
      </c>
      <c r="C1157">
        <v>66</v>
      </c>
      <c r="D1157">
        <v>16</v>
      </c>
      <c r="E1157">
        <v>12</v>
      </c>
      <c r="F1157">
        <v>1</v>
      </c>
      <c r="G1157">
        <v>66</v>
      </c>
      <c r="H1157">
        <v>16</v>
      </c>
      <c r="I1157">
        <v>12</v>
      </c>
      <c r="J1157">
        <v>94</v>
      </c>
      <c r="K1157" s="1" t="s">
        <v>384</v>
      </c>
    </row>
    <row r="1158" spans="1:11" x14ac:dyDescent="0.25">
      <c r="A1158">
        <v>1157</v>
      </c>
      <c r="B1158" s="1" t="s">
        <v>3179</v>
      </c>
      <c r="C1158">
        <v>66</v>
      </c>
      <c r="D1158">
        <v>16</v>
      </c>
      <c r="E1158">
        <v>12</v>
      </c>
      <c r="F1158">
        <v>1</v>
      </c>
      <c r="G1158">
        <v>66</v>
      </c>
      <c r="H1158">
        <v>16</v>
      </c>
      <c r="I1158">
        <v>12</v>
      </c>
      <c r="J1158">
        <v>94</v>
      </c>
      <c r="K1158" s="1" t="s">
        <v>384</v>
      </c>
    </row>
    <row r="1159" spans="1:11" x14ac:dyDescent="0.25">
      <c r="A1159">
        <v>1158</v>
      </c>
      <c r="B1159" s="1" t="s">
        <v>1346</v>
      </c>
      <c r="C1159">
        <v>66</v>
      </c>
      <c r="D1159">
        <v>16</v>
      </c>
      <c r="E1159">
        <v>12</v>
      </c>
      <c r="F1159">
        <v>1</v>
      </c>
      <c r="G1159">
        <v>66</v>
      </c>
      <c r="H1159">
        <v>16</v>
      </c>
      <c r="I1159">
        <v>12</v>
      </c>
      <c r="J1159">
        <v>94</v>
      </c>
      <c r="K1159" s="1" t="s">
        <v>384</v>
      </c>
    </row>
    <row r="1160" spans="1:11" x14ac:dyDescent="0.25">
      <c r="A1160">
        <v>1159</v>
      </c>
      <c r="B1160" s="1" t="s">
        <v>3184</v>
      </c>
      <c r="C1160">
        <v>226</v>
      </c>
      <c r="D1160">
        <v>26</v>
      </c>
      <c r="E1160">
        <v>83</v>
      </c>
      <c r="F1160">
        <v>2</v>
      </c>
      <c r="G1160">
        <v>113</v>
      </c>
      <c r="H1160">
        <v>13</v>
      </c>
      <c r="I1160">
        <v>42</v>
      </c>
      <c r="J1160">
        <v>168</v>
      </c>
      <c r="K1160" s="1" t="s">
        <v>384</v>
      </c>
    </row>
    <row r="1161" spans="1:11" x14ac:dyDescent="0.25">
      <c r="A1161">
        <v>1160</v>
      </c>
      <c r="B1161" s="1" t="s">
        <v>1402</v>
      </c>
      <c r="C1161">
        <v>64</v>
      </c>
      <c r="D1161">
        <v>12</v>
      </c>
      <c r="E1161">
        <v>14</v>
      </c>
      <c r="F1161">
        <v>2</v>
      </c>
      <c r="G1161">
        <v>32</v>
      </c>
      <c r="H1161">
        <v>6</v>
      </c>
      <c r="I1161">
        <v>7</v>
      </c>
      <c r="J1161">
        <v>45</v>
      </c>
      <c r="K1161" s="1" t="s">
        <v>384</v>
      </c>
    </row>
    <row r="1162" spans="1:11" x14ac:dyDescent="0.25">
      <c r="A1162">
        <v>1161</v>
      </c>
      <c r="B1162" s="1" t="s">
        <v>17665</v>
      </c>
      <c r="C1162">
        <v>26</v>
      </c>
      <c r="D1162">
        <v>3</v>
      </c>
      <c r="E1162">
        <v>7</v>
      </c>
      <c r="F1162">
        <v>1</v>
      </c>
      <c r="G1162">
        <v>26</v>
      </c>
      <c r="H1162">
        <v>3</v>
      </c>
      <c r="I1162">
        <v>7</v>
      </c>
      <c r="J1162">
        <v>36</v>
      </c>
      <c r="K1162" s="1" t="s">
        <v>384</v>
      </c>
    </row>
    <row r="1163" spans="1:11" x14ac:dyDescent="0.25">
      <c r="A1163">
        <v>1162</v>
      </c>
      <c r="B1163" s="1" t="s">
        <v>1000</v>
      </c>
      <c r="C1163">
        <v>217</v>
      </c>
      <c r="D1163">
        <v>38</v>
      </c>
      <c r="E1163">
        <v>217</v>
      </c>
      <c r="F1163">
        <v>6</v>
      </c>
      <c r="G1163">
        <v>36</v>
      </c>
      <c r="H1163">
        <v>6</v>
      </c>
      <c r="I1163">
        <v>36</v>
      </c>
      <c r="J1163">
        <v>79</v>
      </c>
      <c r="K1163" s="1" t="s">
        <v>384</v>
      </c>
    </row>
    <row r="1164" spans="1:11" x14ac:dyDescent="0.25">
      <c r="A1164">
        <v>1163</v>
      </c>
      <c r="B1164" s="1" t="s">
        <v>162</v>
      </c>
      <c r="C1164">
        <v>114</v>
      </c>
      <c r="D1164">
        <v>18</v>
      </c>
      <c r="E1164">
        <v>15</v>
      </c>
      <c r="F1164">
        <v>2</v>
      </c>
      <c r="G1164">
        <v>57</v>
      </c>
      <c r="H1164">
        <v>9</v>
      </c>
      <c r="I1164">
        <v>8</v>
      </c>
      <c r="J1164">
        <v>74</v>
      </c>
      <c r="K1164" s="1" t="s">
        <v>384</v>
      </c>
    </row>
    <row r="1165" spans="1:11" x14ac:dyDescent="0.25">
      <c r="A1165">
        <v>1164</v>
      </c>
      <c r="B1165" s="1" t="s">
        <v>17666</v>
      </c>
      <c r="C1165">
        <v>92</v>
      </c>
      <c r="D1165">
        <v>21</v>
      </c>
      <c r="E1165">
        <v>19</v>
      </c>
      <c r="F1165">
        <v>2</v>
      </c>
      <c r="G1165">
        <v>46</v>
      </c>
      <c r="H1165">
        <v>10</v>
      </c>
      <c r="I1165">
        <v>10</v>
      </c>
      <c r="J1165">
        <v>66</v>
      </c>
      <c r="K1165" s="1" t="s">
        <v>384</v>
      </c>
    </row>
    <row r="1166" spans="1:11" x14ac:dyDescent="0.25">
      <c r="A1166">
        <v>1165</v>
      </c>
      <c r="B1166" s="1" t="s">
        <v>67</v>
      </c>
      <c r="C1166">
        <v>770</v>
      </c>
      <c r="D1166">
        <v>201</v>
      </c>
      <c r="E1166">
        <v>245</v>
      </c>
      <c r="F1166">
        <v>22</v>
      </c>
      <c r="G1166">
        <v>35</v>
      </c>
      <c r="H1166">
        <v>9</v>
      </c>
      <c r="I1166">
        <v>11</v>
      </c>
      <c r="J1166">
        <v>55</v>
      </c>
      <c r="K1166" s="1" t="s">
        <v>384</v>
      </c>
    </row>
    <row r="1167" spans="1:11" x14ac:dyDescent="0.25">
      <c r="A1167">
        <v>1166</v>
      </c>
      <c r="B1167" s="1" t="s">
        <v>1908</v>
      </c>
      <c r="C1167">
        <v>359</v>
      </c>
      <c r="D1167">
        <v>101</v>
      </c>
      <c r="E1167">
        <v>89</v>
      </c>
      <c r="F1167">
        <v>11</v>
      </c>
      <c r="G1167">
        <v>33</v>
      </c>
      <c r="H1167">
        <v>9</v>
      </c>
      <c r="I1167">
        <v>8</v>
      </c>
      <c r="J1167">
        <v>50</v>
      </c>
      <c r="K1167" s="1" t="s">
        <v>384</v>
      </c>
    </row>
    <row r="1168" spans="1:11" x14ac:dyDescent="0.25">
      <c r="A1168">
        <v>1167</v>
      </c>
      <c r="B1168" s="1" t="s">
        <v>770</v>
      </c>
      <c r="C1168">
        <v>72</v>
      </c>
      <c r="D1168">
        <v>13</v>
      </c>
      <c r="E1168">
        <v>14</v>
      </c>
      <c r="F1168">
        <v>1</v>
      </c>
      <c r="G1168">
        <v>72</v>
      </c>
      <c r="H1168">
        <v>13</v>
      </c>
      <c r="I1168">
        <v>14</v>
      </c>
      <c r="J1168">
        <v>99</v>
      </c>
      <c r="K1168" s="1" t="s">
        <v>384</v>
      </c>
    </row>
    <row r="1169" spans="1:11" x14ac:dyDescent="0.25">
      <c r="A1169">
        <v>1168</v>
      </c>
      <c r="B1169" s="1" t="s">
        <v>17667</v>
      </c>
      <c r="C1169">
        <v>17</v>
      </c>
      <c r="D1169">
        <v>1</v>
      </c>
      <c r="E1169">
        <v>1</v>
      </c>
      <c r="F1169">
        <v>1</v>
      </c>
      <c r="G1169">
        <v>17</v>
      </c>
      <c r="H1169">
        <v>1</v>
      </c>
      <c r="I1169">
        <v>1</v>
      </c>
      <c r="J1169">
        <v>19</v>
      </c>
      <c r="K1169" s="1" t="s">
        <v>384</v>
      </c>
    </row>
    <row r="1170" spans="1:11" x14ac:dyDescent="0.25">
      <c r="A1170">
        <v>1169</v>
      </c>
      <c r="B1170" s="1" t="s">
        <v>2654</v>
      </c>
      <c r="C1170">
        <v>175</v>
      </c>
      <c r="D1170">
        <v>30</v>
      </c>
      <c r="E1170">
        <v>25</v>
      </c>
      <c r="F1170">
        <v>5</v>
      </c>
      <c r="G1170">
        <v>35</v>
      </c>
      <c r="H1170">
        <v>6</v>
      </c>
      <c r="I1170">
        <v>5</v>
      </c>
      <c r="J1170">
        <v>46</v>
      </c>
      <c r="K1170" s="1" t="s">
        <v>384</v>
      </c>
    </row>
    <row r="1171" spans="1:11" x14ac:dyDescent="0.25">
      <c r="A1171">
        <v>1170</v>
      </c>
      <c r="B1171" s="1" t="s">
        <v>17668</v>
      </c>
      <c r="C1171">
        <v>17</v>
      </c>
      <c r="D1171">
        <v>1</v>
      </c>
      <c r="E1171">
        <v>1</v>
      </c>
      <c r="F1171">
        <v>1</v>
      </c>
      <c r="G1171">
        <v>17</v>
      </c>
      <c r="H1171">
        <v>1</v>
      </c>
      <c r="I1171">
        <v>1</v>
      </c>
      <c r="J1171">
        <v>19</v>
      </c>
      <c r="K1171" s="1" t="s">
        <v>384</v>
      </c>
    </row>
    <row r="1172" spans="1:11" x14ac:dyDescent="0.25">
      <c r="A1172">
        <v>1171</v>
      </c>
      <c r="B1172" s="1" t="s">
        <v>3252</v>
      </c>
      <c r="C1172">
        <v>17</v>
      </c>
      <c r="D1172">
        <v>1</v>
      </c>
      <c r="E1172">
        <v>1</v>
      </c>
      <c r="F1172">
        <v>1</v>
      </c>
      <c r="G1172">
        <v>17</v>
      </c>
      <c r="H1172">
        <v>1</v>
      </c>
      <c r="I1172">
        <v>1</v>
      </c>
      <c r="J1172">
        <v>19</v>
      </c>
      <c r="K1172" s="1" t="s">
        <v>384</v>
      </c>
    </row>
    <row r="1173" spans="1:11" x14ac:dyDescent="0.25">
      <c r="A1173">
        <v>1172</v>
      </c>
      <c r="B1173" s="1" t="s">
        <v>16374</v>
      </c>
      <c r="C1173">
        <v>17</v>
      </c>
      <c r="D1173">
        <v>1</v>
      </c>
      <c r="E1173">
        <v>1</v>
      </c>
      <c r="F1173">
        <v>1</v>
      </c>
      <c r="G1173">
        <v>17</v>
      </c>
      <c r="H1173">
        <v>1</v>
      </c>
      <c r="I1173">
        <v>1</v>
      </c>
      <c r="J1173">
        <v>19</v>
      </c>
      <c r="K1173" s="1" t="s">
        <v>384</v>
      </c>
    </row>
    <row r="1174" spans="1:11" x14ac:dyDescent="0.25">
      <c r="A1174">
        <v>1173</v>
      </c>
      <c r="B1174" s="1" t="s">
        <v>2778</v>
      </c>
      <c r="C1174">
        <v>25</v>
      </c>
      <c r="D1174">
        <v>2</v>
      </c>
      <c r="E1174">
        <v>2</v>
      </c>
      <c r="F1174">
        <v>1</v>
      </c>
      <c r="G1174">
        <v>25</v>
      </c>
      <c r="H1174">
        <v>2</v>
      </c>
      <c r="I1174">
        <v>2</v>
      </c>
      <c r="J1174">
        <v>29</v>
      </c>
      <c r="K1174" s="1" t="s">
        <v>384</v>
      </c>
    </row>
    <row r="1175" spans="1:11" x14ac:dyDescent="0.25">
      <c r="A1175">
        <v>1174</v>
      </c>
      <c r="B1175" s="1" t="s">
        <v>3263</v>
      </c>
      <c r="C1175">
        <v>25</v>
      </c>
      <c r="D1175">
        <v>2</v>
      </c>
      <c r="E1175">
        <v>2</v>
      </c>
      <c r="F1175">
        <v>1</v>
      </c>
      <c r="G1175">
        <v>25</v>
      </c>
      <c r="H1175">
        <v>2</v>
      </c>
      <c r="I1175">
        <v>2</v>
      </c>
      <c r="J1175">
        <v>29</v>
      </c>
      <c r="K1175" s="1" t="s">
        <v>384</v>
      </c>
    </row>
    <row r="1176" spans="1:11" x14ac:dyDescent="0.25">
      <c r="A1176">
        <v>1175</v>
      </c>
      <c r="B1176" s="1" t="s">
        <v>1444</v>
      </c>
      <c r="C1176">
        <v>31</v>
      </c>
      <c r="D1176">
        <v>3</v>
      </c>
      <c r="E1176">
        <v>2</v>
      </c>
      <c r="F1176">
        <v>2</v>
      </c>
      <c r="G1176">
        <v>16</v>
      </c>
      <c r="H1176">
        <v>2</v>
      </c>
      <c r="I1176">
        <v>1</v>
      </c>
      <c r="J1176">
        <v>18</v>
      </c>
      <c r="K1176" s="1" t="s">
        <v>384</v>
      </c>
    </row>
    <row r="1177" spans="1:11" x14ac:dyDescent="0.25">
      <c r="A1177">
        <v>1176</v>
      </c>
      <c r="B1177" s="1" t="s">
        <v>3264</v>
      </c>
      <c r="C1177">
        <v>25</v>
      </c>
      <c r="D1177">
        <v>2</v>
      </c>
      <c r="E1177">
        <v>2</v>
      </c>
      <c r="F1177">
        <v>1</v>
      </c>
      <c r="G1177">
        <v>25</v>
      </c>
      <c r="H1177">
        <v>2</v>
      </c>
      <c r="I1177">
        <v>2</v>
      </c>
      <c r="J1177">
        <v>29</v>
      </c>
      <c r="K1177" s="1" t="s">
        <v>384</v>
      </c>
    </row>
    <row r="1178" spans="1:11" x14ac:dyDescent="0.25">
      <c r="A1178">
        <v>1177</v>
      </c>
      <c r="B1178" s="1" t="s">
        <v>3226</v>
      </c>
      <c r="C1178">
        <v>25</v>
      </c>
      <c r="D1178">
        <v>2</v>
      </c>
      <c r="E1178">
        <v>2</v>
      </c>
      <c r="F1178">
        <v>1</v>
      </c>
      <c r="G1178">
        <v>25</v>
      </c>
      <c r="H1178">
        <v>2</v>
      </c>
      <c r="I1178">
        <v>2</v>
      </c>
      <c r="J1178">
        <v>29</v>
      </c>
      <c r="K1178" s="1" t="s">
        <v>384</v>
      </c>
    </row>
    <row r="1179" spans="1:11" x14ac:dyDescent="0.25">
      <c r="A1179">
        <v>1178</v>
      </c>
      <c r="B1179" s="1" t="s">
        <v>3225</v>
      </c>
      <c r="C1179">
        <v>25</v>
      </c>
      <c r="D1179">
        <v>2</v>
      </c>
      <c r="E1179">
        <v>2</v>
      </c>
      <c r="F1179">
        <v>1</v>
      </c>
      <c r="G1179">
        <v>25</v>
      </c>
      <c r="H1179">
        <v>2</v>
      </c>
      <c r="I1179">
        <v>2</v>
      </c>
      <c r="J1179">
        <v>29</v>
      </c>
      <c r="K1179" s="1" t="s">
        <v>384</v>
      </c>
    </row>
    <row r="1180" spans="1:11" x14ac:dyDescent="0.25">
      <c r="A1180">
        <v>1179</v>
      </c>
      <c r="B1180" s="1" t="s">
        <v>1916</v>
      </c>
      <c r="C1180">
        <v>26</v>
      </c>
      <c r="D1180">
        <v>4</v>
      </c>
      <c r="E1180">
        <v>2</v>
      </c>
      <c r="F1180">
        <v>1</v>
      </c>
      <c r="G1180">
        <v>26</v>
      </c>
      <c r="H1180">
        <v>4</v>
      </c>
      <c r="I1180">
        <v>2</v>
      </c>
      <c r="J1180">
        <v>32</v>
      </c>
      <c r="K1180" s="1" t="s">
        <v>384</v>
      </c>
    </row>
    <row r="1181" spans="1:11" x14ac:dyDescent="0.25">
      <c r="A1181">
        <v>1180</v>
      </c>
      <c r="B1181" s="1" t="s">
        <v>1589</v>
      </c>
      <c r="C1181">
        <v>109</v>
      </c>
      <c r="D1181">
        <v>30</v>
      </c>
      <c r="E1181">
        <v>23</v>
      </c>
      <c r="F1181">
        <v>5</v>
      </c>
      <c r="G1181">
        <v>22</v>
      </c>
      <c r="H1181">
        <v>6</v>
      </c>
      <c r="I1181">
        <v>5</v>
      </c>
      <c r="J1181">
        <v>32</v>
      </c>
      <c r="K1181" s="1" t="s">
        <v>384</v>
      </c>
    </row>
    <row r="1182" spans="1:11" x14ac:dyDescent="0.25">
      <c r="A1182">
        <v>1181</v>
      </c>
      <c r="B1182" s="1" t="s">
        <v>3272</v>
      </c>
      <c r="C1182">
        <v>26</v>
      </c>
      <c r="D1182">
        <v>4</v>
      </c>
      <c r="E1182">
        <v>2</v>
      </c>
      <c r="F1182">
        <v>1</v>
      </c>
      <c r="G1182">
        <v>26</v>
      </c>
      <c r="H1182">
        <v>4</v>
      </c>
      <c r="I1182">
        <v>2</v>
      </c>
      <c r="J1182">
        <v>32</v>
      </c>
      <c r="K1182" s="1" t="s">
        <v>384</v>
      </c>
    </row>
    <row r="1183" spans="1:11" x14ac:dyDescent="0.25">
      <c r="A1183">
        <v>1182</v>
      </c>
      <c r="B1183" s="1" t="s">
        <v>932</v>
      </c>
      <c r="C1183">
        <v>256</v>
      </c>
      <c r="D1183">
        <v>65</v>
      </c>
      <c r="E1183">
        <v>40</v>
      </c>
      <c r="F1183">
        <v>8</v>
      </c>
      <c r="G1183">
        <v>32</v>
      </c>
      <c r="H1183">
        <v>8</v>
      </c>
      <c r="I1183">
        <v>5</v>
      </c>
      <c r="J1183">
        <v>45</v>
      </c>
      <c r="K1183" s="1" t="s">
        <v>384</v>
      </c>
    </row>
    <row r="1184" spans="1:11" x14ac:dyDescent="0.25">
      <c r="A1184">
        <v>1183</v>
      </c>
      <c r="B1184" s="1" t="s">
        <v>1180</v>
      </c>
      <c r="C1184">
        <v>195</v>
      </c>
      <c r="D1184">
        <v>52</v>
      </c>
      <c r="E1184">
        <v>24</v>
      </c>
      <c r="F1184">
        <v>5</v>
      </c>
      <c r="G1184">
        <v>39</v>
      </c>
      <c r="H1184">
        <v>10</v>
      </c>
      <c r="I1184">
        <v>5</v>
      </c>
      <c r="J1184">
        <v>54</v>
      </c>
      <c r="K1184" s="1" t="s">
        <v>384</v>
      </c>
    </row>
    <row r="1185" spans="1:11" x14ac:dyDescent="0.25">
      <c r="A1185">
        <v>1184</v>
      </c>
      <c r="B1185" s="1" t="s">
        <v>3273</v>
      </c>
      <c r="C1185">
        <v>26</v>
      </c>
      <c r="D1185">
        <v>4</v>
      </c>
      <c r="E1185">
        <v>2</v>
      </c>
      <c r="F1185">
        <v>1</v>
      </c>
      <c r="G1185">
        <v>26</v>
      </c>
      <c r="H1185">
        <v>4</v>
      </c>
      <c r="I1185">
        <v>2</v>
      </c>
      <c r="J1185">
        <v>32</v>
      </c>
      <c r="K1185" s="1" t="s">
        <v>384</v>
      </c>
    </row>
    <row r="1186" spans="1:11" x14ac:dyDescent="0.25">
      <c r="A1186">
        <v>1185</v>
      </c>
      <c r="B1186" s="1" t="s">
        <v>1703</v>
      </c>
      <c r="C1186">
        <v>248</v>
      </c>
      <c r="D1186">
        <v>42</v>
      </c>
      <c r="E1186">
        <v>19</v>
      </c>
      <c r="F1186">
        <v>4</v>
      </c>
      <c r="G1186">
        <v>62</v>
      </c>
      <c r="H1186">
        <v>10</v>
      </c>
      <c r="I1186">
        <v>5</v>
      </c>
      <c r="J1186">
        <v>77</v>
      </c>
      <c r="K1186" s="1" t="s">
        <v>384</v>
      </c>
    </row>
    <row r="1187" spans="1:11" x14ac:dyDescent="0.25">
      <c r="A1187">
        <v>1186</v>
      </c>
      <c r="B1187" s="1" t="s">
        <v>3168</v>
      </c>
      <c r="C1187">
        <v>48</v>
      </c>
      <c r="D1187">
        <v>15</v>
      </c>
      <c r="E1187">
        <v>6</v>
      </c>
      <c r="F1187">
        <v>2</v>
      </c>
      <c r="G1187">
        <v>24</v>
      </c>
      <c r="H1187">
        <v>8</v>
      </c>
      <c r="I1187">
        <v>3</v>
      </c>
      <c r="J1187">
        <v>34</v>
      </c>
      <c r="K1187" s="1" t="s">
        <v>384</v>
      </c>
    </row>
    <row r="1188" spans="1:11" x14ac:dyDescent="0.25">
      <c r="A1188">
        <v>1187</v>
      </c>
      <c r="B1188" s="1" t="s">
        <v>791</v>
      </c>
      <c r="C1188">
        <v>149</v>
      </c>
      <c r="D1188">
        <v>36</v>
      </c>
      <c r="E1188">
        <v>22</v>
      </c>
      <c r="F1188">
        <v>4</v>
      </c>
      <c r="G1188">
        <v>37</v>
      </c>
      <c r="H1188">
        <v>9</v>
      </c>
      <c r="I1188">
        <v>6</v>
      </c>
      <c r="J1188">
        <v>52</v>
      </c>
      <c r="K1188" s="1" t="s">
        <v>384</v>
      </c>
    </row>
    <row r="1189" spans="1:11" x14ac:dyDescent="0.25">
      <c r="A1189">
        <v>1188</v>
      </c>
      <c r="B1189" s="1" t="s">
        <v>3288</v>
      </c>
      <c r="C1189">
        <v>53</v>
      </c>
      <c r="D1189">
        <v>13</v>
      </c>
      <c r="E1189">
        <v>9</v>
      </c>
      <c r="F1189">
        <v>2</v>
      </c>
      <c r="G1189">
        <v>26</v>
      </c>
      <c r="H1189">
        <v>6</v>
      </c>
      <c r="I1189">
        <v>4</v>
      </c>
      <c r="J1189">
        <v>38</v>
      </c>
      <c r="K1189" s="1" t="s">
        <v>384</v>
      </c>
    </row>
    <row r="1190" spans="1:11" x14ac:dyDescent="0.25">
      <c r="A1190">
        <v>1189</v>
      </c>
      <c r="B1190" s="1" t="s">
        <v>2723</v>
      </c>
      <c r="C1190">
        <v>40</v>
      </c>
      <c r="D1190">
        <v>9</v>
      </c>
      <c r="E1190">
        <v>8</v>
      </c>
      <c r="F1190">
        <v>1</v>
      </c>
      <c r="G1190">
        <v>40</v>
      </c>
      <c r="H1190">
        <v>9</v>
      </c>
      <c r="I1190">
        <v>8</v>
      </c>
      <c r="J1190">
        <v>57</v>
      </c>
      <c r="K1190" s="1" t="s">
        <v>384</v>
      </c>
    </row>
    <row r="1191" spans="1:11" x14ac:dyDescent="0.25">
      <c r="A1191">
        <v>1190</v>
      </c>
      <c r="B1191" s="1" t="s">
        <v>1521</v>
      </c>
      <c r="C1191">
        <v>57</v>
      </c>
      <c r="D1191">
        <v>7</v>
      </c>
      <c r="E1191">
        <v>2</v>
      </c>
      <c r="F1191">
        <v>2</v>
      </c>
      <c r="G1191">
        <v>28</v>
      </c>
      <c r="H1191">
        <v>4</v>
      </c>
      <c r="I1191">
        <v>1</v>
      </c>
      <c r="J1191">
        <v>33</v>
      </c>
      <c r="K1191" s="1" t="s">
        <v>384</v>
      </c>
    </row>
    <row r="1192" spans="1:11" x14ac:dyDescent="0.25">
      <c r="A1192">
        <v>1191</v>
      </c>
      <c r="B1192" s="1" t="s">
        <v>3289</v>
      </c>
      <c r="C1192">
        <v>30</v>
      </c>
      <c r="D1192">
        <v>3</v>
      </c>
      <c r="E1192">
        <v>2</v>
      </c>
      <c r="F1192">
        <v>1</v>
      </c>
      <c r="G1192">
        <v>30</v>
      </c>
      <c r="H1192">
        <v>3</v>
      </c>
      <c r="I1192">
        <v>2</v>
      </c>
      <c r="J1192">
        <v>35</v>
      </c>
      <c r="K1192" s="1" t="s">
        <v>384</v>
      </c>
    </row>
    <row r="1193" spans="1:11" x14ac:dyDescent="0.25">
      <c r="A1193">
        <v>1192</v>
      </c>
      <c r="B1193" s="1" t="s">
        <v>16027</v>
      </c>
      <c r="C1193">
        <v>355</v>
      </c>
      <c r="D1193">
        <v>103</v>
      </c>
      <c r="E1193">
        <v>62</v>
      </c>
      <c r="F1193">
        <v>15</v>
      </c>
      <c r="G1193">
        <v>24</v>
      </c>
      <c r="H1193">
        <v>7</v>
      </c>
      <c r="I1193">
        <v>4</v>
      </c>
      <c r="J1193">
        <v>35</v>
      </c>
      <c r="K1193" s="1" t="s">
        <v>384</v>
      </c>
    </row>
    <row r="1194" spans="1:11" x14ac:dyDescent="0.25">
      <c r="A1194">
        <v>1193</v>
      </c>
      <c r="B1194" s="1" t="s">
        <v>172</v>
      </c>
      <c r="C1194">
        <v>112</v>
      </c>
      <c r="D1194">
        <v>28</v>
      </c>
      <c r="E1194">
        <v>17</v>
      </c>
      <c r="F1194">
        <v>5</v>
      </c>
      <c r="G1194">
        <v>22</v>
      </c>
      <c r="H1194">
        <v>6</v>
      </c>
      <c r="I1194">
        <v>3</v>
      </c>
      <c r="J1194">
        <v>31</v>
      </c>
      <c r="K1194" s="1" t="s">
        <v>384</v>
      </c>
    </row>
    <row r="1195" spans="1:11" x14ac:dyDescent="0.25">
      <c r="A1195">
        <v>1194</v>
      </c>
      <c r="B1195" s="1" t="s">
        <v>3294</v>
      </c>
      <c r="C1195">
        <v>23</v>
      </c>
      <c r="D1195">
        <v>4</v>
      </c>
      <c r="E1195">
        <v>3</v>
      </c>
      <c r="F1195">
        <v>1</v>
      </c>
      <c r="G1195">
        <v>23</v>
      </c>
      <c r="H1195">
        <v>4</v>
      </c>
      <c r="I1195">
        <v>3</v>
      </c>
      <c r="J1195">
        <v>30</v>
      </c>
      <c r="K1195" s="1" t="s">
        <v>384</v>
      </c>
    </row>
    <row r="1196" spans="1:11" x14ac:dyDescent="0.25">
      <c r="A1196">
        <v>1195</v>
      </c>
      <c r="B1196" s="1" t="s">
        <v>3296</v>
      </c>
      <c r="C1196">
        <v>61</v>
      </c>
      <c r="D1196">
        <v>12</v>
      </c>
      <c r="E1196">
        <v>6</v>
      </c>
      <c r="F1196">
        <v>1</v>
      </c>
      <c r="G1196">
        <v>61</v>
      </c>
      <c r="H1196">
        <v>12</v>
      </c>
      <c r="I1196">
        <v>6</v>
      </c>
      <c r="J1196">
        <v>79</v>
      </c>
      <c r="K1196" s="1" t="s">
        <v>384</v>
      </c>
    </row>
    <row r="1197" spans="1:11" x14ac:dyDescent="0.25">
      <c r="A1197">
        <v>1196</v>
      </c>
      <c r="B1197" s="1" t="s">
        <v>15845</v>
      </c>
      <c r="C1197">
        <v>53</v>
      </c>
      <c r="D1197">
        <v>9</v>
      </c>
      <c r="E1197">
        <v>3</v>
      </c>
      <c r="F1197">
        <v>1</v>
      </c>
      <c r="G1197">
        <v>53</v>
      </c>
      <c r="H1197">
        <v>9</v>
      </c>
      <c r="I1197">
        <v>3</v>
      </c>
      <c r="J1197">
        <v>65</v>
      </c>
      <c r="K1197" s="1" t="s">
        <v>384</v>
      </c>
    </row>
    <row r="1198" spans="1:11" x14ac:dyDescent="0.25">
      <c r="A1198">
        <v>1197</v>
      </c>
      <c r="B1198" s="1" t="s">
        <v>3308</v>
      </c>
      <c r="C1198">
        <v>116</v>
      </c>
      <c r="D1198">
        <v>19</v>
      </c>
      <c r="E1198">
        <v>6</v>
      </c>
      <c r="F1198">
        <v>2</v>
      </c>
      <c r="G1198">
        <v>58</v>
      </c>
      <c r="H1198">
        <v>10</v>
      </c>
      <c r="I1198">
        <v>3</v>
      </c>
      <c r="J1198">
        <v>70</v>
      </c>
      <c r="K1198" s="1" t="s">
        <v>384</v>
      </c>
    </row>
    <row r="1199" spans="1:11" x14ac:dyDescent="0.25">
      <c r="A1199">
        <v>1198</v>
      </c>
      <c r="B1199" s="1" t="s">
        <v>630</v>
      </c>
      <c r="C1199">
        <v>53</v>
      </c>
      <c r="D1199">
        <v>9</v>
      </c>
      <c r="E1199">
        <v>3</v>
      </c>
      <c r="F1199">
        <v>1</v>
      </c>
      <c r="G1199">
        <v>53</v>
      </c>
      <c r="H1199">
        <v>9</v>
      </c>
      <c r="I1199">
        <v>3</v>
      </c>
      <c r="J1199">
        <v>65</v>
      </c>
      <c r="K1199" s="1" t="s">
        <v>384</v>
      </c>
    </row>
    <row r="1200" spans="1:11" x14ac:dyDescent="0.25">
      <c r="A1200">
        <v>1199</v>
      </c>
      <c r="B1200" s="1" t="s">
        <v>3119</v>
      </c>
      <c r="C1200">
        <v>135</v>
      </c>
      <c r="D1200">
        <v>28</v>
      </c>
      <c r="E1200">
        <v>33</v>
      </c>
      <c r="F1200">
        <v>3</v>
      </c>
      <c r="G1200">
        <v>45</v>
      </c>
      <c r="H1200">
        <v>9</v>
      </c>
      <c r="I1200">
        <v>11</v>
      </c>
      <c r="J1200">
        <v>65</v>
      </c>
      <c r="K1200" s="1" t="s">
        <v>384</v>
      </c>
    </row>
    <row r="1201" spans="1:11" x14ac:dyDescent="0.25">
      <c r="A1201">
        <v>1200</v>
      </c>
      <c r="B1201" s="1" t="s">
        <v>3309</v>
      </c>
      <c r="C1201">
        <v>67</v>
      </c>
      <c r="D1201">
        <v>12</v>
      </c>
      <c r="E1201">
        <v>4</v>
      </c>
      <c r="F1201">
        <v>1</v>
      </c>
      <c r="G1201">
        <v>67</v>
      </c>
      <c r="H1201">
        <v>12</v>
      </c>
      <c r="I1201">
        <v>4</v>
      </c>
      <c r="J1201">
        <v>83</v>
      </c>
      <c r="K1201" s="1" t="s">
        <v>384</v>
      </c>
    </row>
    <row r="1202" spans="1:11" x14ac:dyDescent="0.25">
      <c r="A1202">
        <v>1201</v>
      </c>
      <c r="B1202" s="1" t="s">
        <v>2220</v>
      </c>
      <c r="C1202">
        <v>252</v>
      </c>
      <c r="D1202">
        <v>52</v>
      </c>
      <c r="E1202">
        <v>89</v>
      </c>
      <c r="F1202">
        <v>5</v>
      </c>
      <c r="G1202">
        <v>50</v>
      </c>
      <c r="H1202">
        <v>10</v>
      </c>
      <c r="I1202">
        <v>18</v>
      </c>
      <c r="J1202">
        <v>79</v>
      </c>
      <c r="K1202" s="1" t="s">
        <v>384</v>
      </c>
    </row>
    <row r="1203" spans="1:11" x14ac:dyDescent="0.25">
      <c r="A1203">
        <v>1202</v>
      </c>
      <c r="B1203" s="1" t="s">
        <v>3310</v>
      </c>
      <c r="C1203">
        <v>27</v>
      </c>
      <c r="D1203">
        <v>4</v>
      </c>
      <c r="E1203">
        <v>0</v>
      </c>
      <c r="F1203">
        <v>1</v>
      </c>
      <c r="G1203">
        <v>27</v>
      </c>
      <c r="H1203">
        <v>4</v>
      </c>
      <c r="I1203">
        <v>0</v>
      </c>
      <c r="J1203">
        <v>31</v>
      </c>
      <c r="K1203" s="1" t="s">
        <v>384</v>
      </c>
    </row>
    <row r="1204" spans="1:11" x14ac:dyDescent="0.25">
      <c r="A1204">
        <v>1203</v>
      </c>
      <c r="B1204" s="1" t="s">
        <v>3311</v>
      </c>
      <c r="C1204">
        <v>156</v>
      </c>
      <c r="D1204">
        <v>45</v>
      </c>
      <c r="E1204">
        <v>43</v>
      </c>
      <c r="F1204">
        <v>3</v>
      </c>
      <c r="G1204">
        <v>52</v>
      </c>
      <c r="H1204">
        <v>15</v>
      </c>
      <c r="I1204">
        <v>14</v>
      </c>
      <c r="J1204">
        <v>81</v>
      </c>
      <c r="K1204" s="1" t="s">
        <v>384</v>
      </c>
    </row>
    <row r="1205" spans="1:11" x14ac:dyDescent="0.25">
      <c r="A1205">
        <v>1204</v>
      </c>
      <c r="B1205" s="1" t="s">
        <v>3312</v>
      </c>
      <c r="C1205">
        <v>45</v>
      </c>
      <c r="D1205">
        <v>7</v>
      </c>
      <c r="E1205">
        <v>5</v>
      </c>
      <c r="F1205">
        <v>1</v>
      </c>
      <c r="G1205">
        <v>45</v>
      </c>
      <c r="H1205">
        <v>7</v>
      </c>
      <c r="I1205">
        <v>5</v>
      </c>
      <c r="J1205">
        <v>57</v>
      </c>
      <c r="K1205" s="1" t="s">
        <v>384</v>
      </c>
    </row>
    <row r="1206" spans="1:11" x14ac:dyDescent="0.25">
      <c r="A1206">
        <v>1205</v>
      </c>
      <c r="B1206" s="1" t="s">
        <v>2759</v>
      </c>
      <c r="C1206">
        <v>177</v>
      </c>
      <c r="D1206">
        <v>15</v>
      </c>
      <c r="E1206">
        <v>42</v>
      </c>
      <c r="F1206">
        <v>1</v>
      </c>
      <c r="G1206">
        <v>177</v>
      </c>
      <c r="H1206">
        <v>15</v>
      </c>
      <c r="I1206">
        <v>42</v>
      </c>
      <c r="J1206">
        <v>234</v>
      </c>
      <c r="K1206" s="1" t="s">
        <v>384</v>
      </c>
    </row>
    <row r="1207" spans="1:11" x14ac:dyDescent="0.25">
      <c r="A1207">
        <v>1206</v>
      </c>
      <c r="B1207" s="1" t="s">
        <v>1453</v>
      </c>
      <c r="C1207">
        <v>177</v>
      </c>
      <c r="D1207">
        <v>15</v>
      </c>
      <c r="E1207">
        <v>42</v>
      </c>
      <c r="F1207">
        <v>1</v>
      </c>
      <c r="G1207">
        <v>177</v>
      </c>
      <c r="H1207">
        <v>15</v>
      </c>
      <c r="I1207">
        <v>42</v>
      </c>
      <c r="J1207">
        <v>234</v>
      </c>
      <c r="K1207" s="1" t="s">
        <v>384</v>
      </c>
    </row>
    <row r="1208" spans="1:11" x14ac:dyDescent="0.25">
      <c r="A1208">
        <v>1207</v>
      </c>
      <c r="B1208" s="1" t="s">
        <v>3256</v>
      </c>
      <c r="C1208">
        <v>125</v>
      </c>
      <c r="D1208">
        <v>9</v>
      </c>
      <c r="E1208">
        <v>52</v>
      </c>
      <c r="F1208">
        <v>1</v>
      </c>
      <c r="G1208">
        <v>125</v>
      </c>
      <c r="H1208">
        <v>9</v>
      </c>
      <c r="I1208">
        <v>52</v>
      </c>
      <c r="J1208">
        <v>186</v>
      </c>
      <c r="K1208" s="1" t="s">
        <v>384</v>
      </c>
    </row>
    <row r="1209" spans="1:11" x14ac:dyDescent="0.25">
      <c r="A1209">
        <v>1208</v>
      </c>
      <c r="B1209" s="1" t="s">
        <v>3315</v>
      </c>
      <c r="C1209">
        <v>347</v>
      </c>
      <c r="D1209">
        <v>63</v>
      </c>
      <c r="E1209">
        <v>102</v>
      </c>
      <c r="F1209">
        <v>6</v>
      </c>
      <c r="G1209">
        <v>58</v>
      </c>
      <c r="H1209">
        <v>10</v>
      </c>
      <c r="I1209">
        <v>17</v>
      </c>
      <c r="J1209">
        <v>85</v>
      </c>
      <c r="K1209" s="1" t="s">
        <v>384</v>
      </c>
    </row>
    <row r="1210" spans="1:11" x14ac:dyDescent="0.25">
      <c r="A1210">
        <v>1209</v>
      </c>
      <c r="B1210" s="1" t="s">
        <v>3316</v>
      </c>
      <c r="C1210">
        <v>125</v>
      </c>
      <c r="D1210">
        <v>9</v>
      </c>
      <c r="E1210">
        <v>52</v>
      </c>
      <c r="F1210">
        <v>1</v>
      </c>
      <c r="G1210">
        <v>125</v>
      </c>
      <c r="H1210">
        <v>9</v>
      </c>
      <c r="I1210">
        <v>52</v>
      </c>
      <c r="J1210">
        <v>186</v>
      </c>
      <c r="K1210" s="1" t="s">
        <v>384</v>
      </c>
    </row>
    <row r="1211" spans="1:11" x14ac:dyDescent="0.25">
      <c r="A1211">
        <v>1210</v>
      </c>
      <c r="B1211" s="1" t="s">
        <v>1327</v>
      </c>
      <c r="C1211">
        <v>64</v>
      </c>
      <c r="D1211">
        <v>13</v>
      </c>
      <c r="E1211">
        <v>10</v>
      </c>
      <c r="F1211">
        <v>2</v>
      </c>
      <c r="G1211">
        <v>32</v>
      </c>
      <c r="H1211">
        <v>6</v>
      </c>
      <c r="I1211">
        <v>5</v>
      </c>
      <c r="J1211">
        <v>44</v>
      </c>
      <c r="K1211" s="1" t="s">
        <v>384</v>
      </c>
    </row>
    <row r="1212" spans="1:11" x14ac:dyDescent="0.25">
      <c r="A1212">
        <v>1211</v>
      </c>
      <c r="B1212" s="1" t="s">
        <v>1328</v>
      </c>
      <c r="C1212">
        <v>243</v>
      </c>
      <c r="D1212">
        <v>60</v>
      </c>
      <c r="E1212">
        <v>58</v>
      </c>
      <c r="F1212">
        <v>9</v>
      </c>
      <c r="G1212">
        <v>27</v>
      </c>
      <c r="H1212">
        <v>7</v>
      </c>
      <c r="I1212">
        <v>6</v>
      </c>
      <c r="J1212">
        <v>40</v>
      </c>
      <c r="K1212" s="1" t="s">
        <v>384</v>
      </c>
    </row>
    <row r="1213" spans="1:11" x14ac:dyDescent="0.25">
      <c r="A1213">
        <v>1212</v>
      </c>
      <c r="B1213" s="1" t="s">
        <v>3323</v>
      </c>
      <c r="C1213">
        <v>179</v>
      </c>
      <c r="D1213">
        <v>49</v>
      </c>
      <c r="E1213">
        <v>32</v>
      </c>
      <c r="F1213">
        <v>4</v>
      </c>
      <c r="G1213">
        <v>45</v>
      </c>
      <c r="H1213">
        <v>12</v>
      </c>
      <c r="I1213">
        <v>8</v>
      </c>
      <c r="J1213">
        <v>65</v>
      </c>
      <c r="K1213" s="1" t="s">
        <v>384</v>
      </c>
    </row>
    <row r="1214" spans="1:11" x14ac:dyDescent="0.25">
      <c r="A1214">
        <v>1213</v>
      </c>
      <c r="B1214" s="1" t="s">
        <v>3319</v>
      </c>
      <c r="C1214">
        <v>103</v>
      </c>
      <c r="D1214">
        <v>23</v>
      </c>
      <c r="E1214">
        <v>12</v>
      </c>
      <c r="F1214">
        <v>2</v>
      </c>
      <c r="G1214">
        <v>52</v>
      </c>
      <c r="H1214">
        <v>12</v>
      </c>
      <c r="I1214">
        <v>6</v>
      </c>
      <c r="J1214">
        <v>69</v>
      </c>
      <c r="K1214" s="1" t="s">
        <v>384</v>
      </c>
    </row>
    <row r="1215" spans="1:11" x14ac:dyDescent="0.25">
      <c r="A1215">
        <v>1214</v>
      </c>
      <c r="B1215" s="1" t="s">
        <v>3320</v>
      </c>
      <c r="C1215">
        <v>103</v>
      </c>
      <c r="D1215">
        <v>23</v>
      </c>
      <c r="E1215">
        <v>12</v>
      </c>
      <c r="F1215">
        <v>2</v>
      </c>
      <c r="G1215">
        <v>52</v>
      </c>
      <c r="H1215">
        <v>12</v>
      </c>
      <c r="I1215">
        <v>6</v>
      </c>
      <c r="J1215">
        <v>69</v>
      </c>
      <c r="K1215" s="1" t="s">
        <v>384</v>
      </c>
    </row>
    <row r="1216" spans="1:11" x14ac:dyDescent="0.25">
      <c r="A1216">
        <v>1215</v>
      </c>
      <c r="B1216" s="1" t="s">
        <v>2221</v>
      </c>
      <c r="C1216">
        <v>211</v>
      </c>
      <c r="D1216">
        <v>54</v>
      </c>
      <c r="E1216">
        <v>39</v>
      </c>
      <c r="F1216">
        <v>5</v>
      </c>
      <c r="G1216">
        <v>42</v>
      </c>
      <c r="H1216">
        <v>11</v>
      </c>
      <c r="I1216">
        <v>8</v>
      </c>
      <c r="J1216">
        <v>61</v>
      </c>
      <c r="K1216" s="1" t="s">
        <v>384</v>
      </c>
    </row>
    <row r="1217" spans="1:11" x14ac:dyDescent="0.25">
      <c r="A1217">
        <v>1216</v>
      </c>
      <c r="B1217" s="1" t="s">
        <v>377</v>
      </c>
      <c r="C1217">
        <v>389</v>
      </c>
      <c r="D1217">
        <v>91</v>
      </c>
      <c r="E1217">
        <v>261</v>
      </c>
      <c r="F1217">
        <v>9</v>
      </c>
      <c r="G1217">
        <v>43</v>
      </c>
      <c r="H1217">
        <v>10</v>
      </c>
      <c r="I1217">
        <v>29</v>
      </c>
      <c r="J1217">
        <v>82</v>
      </c>
      <c r="K1217" s="1" t="s">
        <v>384</v>
      </c>
    </row>
    <row r="1218" spans="1:11" x14ac:dyDescent="0.25">
      <c r="A1218">
        <v>1217</v>
      </c>
      <c r="B1218" s="1" t="s">
        <v>3324</v>
      </c>
      <c r="C1218">
        <v>63</v>
      </c>
      <c r="D1218">
        <v>10</v>
      </c>
      <c r="E1218">
        <v>3</v>
      </c>
      <c r="F1218">
        <v>1</v>
      </c>
      <c r="G1218">
        <v>63</v>
      </c>
      <c r="H1218">
        <v>10</v>
      </c>
      <c r="I1218">
        <v>3</v>
      </c>
      <c r="J1218">
        <v>76</v>
      </c>
      <c r="K1218" s="1" t="s">
        <v>384</v>
      </c>
    </row>
    <row r="1219" spans="1:11" x14ac:dyDescent="0.25">
      <c r="A1219">
        <v>1218</v>
      </c>
      <c r="B1219" s="1" t="s">
        <v>1887</v>
      </c>
      <c r="C1219">
        <v>21</v>
      </c>
      <c r="D1219">
        <v>5</v>
      </c>
      <c r="E1219">
        <v>2</v>
      </c>
      <c r="F1219">
        <v>1</v>
      </c>
      <c r="G1219">
        <v>21</v>
      </c>
      <c r="H1219">
        <v>5</v>
      </c>
      <c r="I1219">
        <v>2</v>
      </c>
      <c r="J1219">
        <v>28</v>
      </c>
      <c r="K1219" s="1" t="s">
        <v>384</v>
      </c>
    </row>
    <row r="1220" spans="1:11" x14ac:dyDescent="0.25">
      <c r="A1220">
        <v>1219</v>
      </c>
      <c r="B1220" s="1" t="s">
        <v>3329</v>
      </c>
      <c r="C1220">
        <v>21</v>
      </c>
      <c r="D1220">
        <v>5</v>
      </c>
      <c r="E1220">
        <v>2</v>
      </c>
      <c r="F1220">
        <v>1</v>
      </c>
      <c r="G1220">
        <v>21</v>
      </c>
      <c r="H1220">
        <v>5</v>
      </c>
      <c r="I1220">
        <v>2</v>
      </c>
      <c r="J1220">
        <v>28</v>
      </c>
      <c r="K1220" s="1" t="s">
        <v>384</v>
      </c>
    </row>
    <row r="1221" spans="1:11" x14ac:dyDescent="0.25">
      <c r="A1221">
        <v>1220</v>
      </c>
      <c r="B1221" s="1" t="s">
        <v>1813</v>
      </c>
      <c r="C1221">
        <v>21</v>
      </c>
      <c r="D1221">
        <v>5</v>
      </c>
      <c r="E1221">
        <v>2</v>
      </c>
      <c r="F1221">
        <v>1</v>
      </c>
      <c r="G1221">
        <v>21</v>
      </c>
      <c r="H1221">
        <v>5</v>
      </c>
      <c r="I1221">
        <v>2</v>
      </c>
      <c r="J1221">
        <v>28</v>
      </c>
      <c r="K1221" s="1" t="s">
        <v>384</v>
      </c>
    </row>
    <row r="1222" spans="1:11" x14ac:dyDescent="0.25">
      <c r="A1222">
        <v>1221</v>
      </c>
      <c r="B1222" s="1" t="s">
        <v>3330</v>
      </c>
      <c r="C1222">
        <v>21</v>
      </c>
      <c r="D1222">
        <v>5</v>
      </c>
      <c r="E1222">
        <v>2</v>
      </c>
      <c r="F1222">
        <v>1</v>
      </c>
      <c r="G1222">
        <v>21</v>
      </c>
      <c r="H1222">
        <v>5</v>
      </c>
      <c r="I1222">
        <v>2</v>
      </c>
      <c r="J1222">
        <v>28</v>
      </c>
      <c r="K1222" s="1" t="s">
        <v>384</v>
      </c>
    </row>
    <row r="1223" spans="1:11" x14ac:dyDescent="0.25">
      <c r="A1223">
        <v>1222</v>
      </c>
      <c r="B1223" s="1" t="s">
        <v>3331</v>
      </c>
      <c r="C1223">
        <v>21</v>
      </c>
      <c r="D1223">
        <v>5</v>
      </c>
      <c r="E1223">
        <v>2</v>
      </c>
      <c r="F1223">
        <v>1</v>
      </c>
      <c r="G1223">
        <v>21</v>
      </c>
      <c r="H1223">
        <v>5</v>
      </c>
      <c r="I1223">
        <v>2</v>
      </c>
      <c r="J1223">
        <v>28</v>
      </c>
      <c r="K1223" s="1" t="s">
        <v>384</v>
      </c>
    </row>
    <row r="1224" spans="1:11" x14ac:dyDescent="0.25">
      <c r="A1224">
        <v>1223</v>
      </c>
      <c r="B1224" s="1" t="s">
        <v>2791</v>
      </c>
      <c r="C1224">
        <v>81</v>
      </c>
      <c r="D1224">
        <v>13</v>
      </c>
      <c r="E1224">
        <v>5</v>
      </c>
      <c r="F1224">
        <v>1</v>
      </c>
      <c r="G1224">
        <v>81</v>
      </c>
      <c r="H1224">
        <v>13</v>
      </c>
      <c r="I1224">
        <v>5</v>
      </c>
      <c r="J1224">
        <v>99</v>
      </c>
      <c r="K1224" s="1" t="s">
        <v>384</v>
      </c>
    </row>
    <row r="1225" spans="1:11" x14ac:dyDescent="0.25">
      <c r="A1225">
        <v>1224</v>
      </c>
      <c r="B1225" s="1" t="s">
        <v>1612</v>
      </c>
      <c r="C1225">
        <v>81</v>
      </c>
      <c r="D1225">
        <v>13</v>
      </c>
      <c r="E1225">
        <v>5</v>
      </c>
      <c r="F1225">
        <v>1</v>
      </c>
      <c r="G1225">
        <v>81</v>
      </c>
      <c r="H1225">
        <v>13</v>
      </c>
      <c r="I1225">
        <v>5</v>
      </c>
      <c r="J1225">
        <v>99</v>
      </c>
      <c r="K1225" s="1" t="s">
        <v>384</v>
      </c>
    </row>
    <row r="1226" spans="1:11" x14ac:dyDescent="0.25">
      <c r="A1226">
        <v>1225</v>
      </c>
      <c r="B1226" s="1" t="s">
        <v>3346</v>
      </c>
      <c r="C1226">
        <v>104</v>
      </c>
      <c r="D1226">
        <v>22</v>
      </c>
      <c r="E1226">
        <v>9</v>
      </c>
      <c r="F1226">
        <v>2</v>
      </c>
      <c r="G1226">
        <v>52</v>
      </c>
      <c r="H1226">
        <v>11</v>
      </c>
      <c r="I1226">
        <v>4</v>
      </c>
      <c r="J1226">
        <v>68</v>
      </c>
      <c r="K1226" s="1" t="s">
        <v>384</v>
      </c>
    </row>
    <row r="1227" spans="1:11" x14ac:dyDescent="0.25">
      <c r="A1227">
        <v>1226</v>
      </c>
      <c r="B1227" s="1" t="s">
        <v>3352</v>
      </c>
      <c r="C1227">
        <v>84</v>
      </c>
      <c r="D1227">
        <v>16</v>
      </c>
      <c r="E1227">
        <v>5</v>
      </c>
      <c r="F1227">
        <v>1</v>
      </c>
      <c r="G1227">
        <v>84</v>
      </c>
      <c r="H1227">
        <v>16</v>
      </c>
      <c r="I1227">
        <v>5</v>
      </c>
      <c r="J1227">
        <v>105</v>
      </c>
      <c r="K1227" s="1" t="s">
        <v>384</v>
      </c>
    </row>
    <row r="1228" spans="1:11" x14ac:dyDescent="0.25">
      <c r="A1228">
        <v>1227</v>
      </c>
      <c r="B1228" s="1" t="s">
        <v>1702</v>
      </c>
      <c r="C1228">
        <v>84</v>
      </c>
      <c r="D1228">
        <v>16</v>
      </c>
      <c r="E1228">
        <v>5</v>
      </c>
      <c r="F1228">
        <v>1</v>
      </c>
      <c r="G1228">
        <v>84</v>
      </c>
      <c r="H1228">
        <v>16</v>
      </c>
      <c r="I1228">
        <v>5</v>
      </c>
      <c r="J1228">
        <v>105</v>
      </c>
      <c r="K1228" s="1" t="s">
        <v>384</v>
      </c>
    </row>
    <row r="1229" spans="1:11" x14ac:dyDescent="0.25">
      <c r="A1229">
        <v>1228</v>
      </c>
      <c r="B1229" s="1" t="s">
        <v>1246</v>
      </c>
      <c r="C1229">
        <v>193</v>
      </c>
      <c r="D1229">
        <v>30</v>
      </c>
      <c r="E1229">
        <v>15</v>
      </c>
      <c r="F1229">
        <v>3</v>
      </c>
      <c r="G1229">
        <v>64</v>
      </c>
      <c r="H1229">
        <v>10</v>
      </c>
      <c r="I1229">
        <v>5</v>
      </c>
      <c r="J1229">
        <v>79</v>
      </c>
      <c r="K1229" s="1" t="s">
        <v>384</v>
      </c>
    </row>
    <row r="1230" spans="1:11" x14ac:dyDescent="0.25">
      <c r="A1230">
        <v>1229</v>
      </c>
      <c r="B1230" s="1" t="s">
        <v>3360</v>
      </c>
      <c r="C1230">
        <v>96</v>
      </c>
      <c r="D1230">
        <v>8</v>
      </c>
      <c r="E1230">
        <v>13</v>
      </c>
      <c r="F1230">
        <v>1</v>
      </c>
      <c r="G1230">
        <v>96</v>
      </c>
      <c r="H1230">
        <v>8</v>
      </c>
      <c r="I1230">
        <v>13</v>
      </c>
      <c r="J1230">
        <v>117</v>
      </c>
      <c r="K1230" s="1" t="s">
        <v>384</v>
      </c>
    </row>
    <row r="1231" spans="1:11" x14ac:dyDescent="0.25">
      <c r="A1231">
        <v>1230</v>
      </c>
      <c r="B1231" s="1" t="s">
        <v>950</v>
      </c>
      <c r="C1231">
        <v>210</v>
      </c>
      <c r="D1231">
        <v>24</v>
      </c>
      <c r="E1231">
        <v>84</v>
      </c>
      <c r="F1231">
        <v>2</v>
      </c>
      <c r="G1231">
        <v>105</v>
      </c>
      <c r="H1231">
        <v>12</v>
      </c>
      <c r="I1231">
        <v>42</v>
      </c>
      <c r="J1231">
        <v>159</v>
      </c>
      <c r="K1231" s="1" t="s">
        <v>384</v>
      </c>
    </row>
    <row r="1232" spans="1:11" x14ac:dyDescent="0.25">
      <c r="A1232">
        <v>1231</v>
      </c>
      <c r="B1232" s="1" t="s">
        <v>884</v>
      </c>
      <c r="C1232">
        <v>188</v>
      </c>
      <c r="D1232">
        <v>19</v>
      </c>
      <c r="E1232">
        <v>77</v>
      </c>
      <c r="F1232">
        <v>1</v>
      </c>
      <c r="G1232">
        <v>188</v>
      </c>
      <c r="H1232">
        <v>19</v>
      </c>
      <c r="I1232">
        <v>77</v>
      </c>
      <c r="J1232">
        <v>284</v>
      </c>
      <c r="K1232" s="1" t="s">
        <v>384</v>
      </c>
    </row>
    <row r="1233" spans="1:11" x14ac:dyDescent="0.25">
      <c r="A1233">
        <v>1232</v>
      </c>
      <c r="B1233" s="1" t="s">
        <v>3362</v>
      </c>
      <c r="C1233">
        <v>188</v>
      </c>
      <c r="D1233">
        <v>19</v>
      </c>
      <c r="E1233">
        <v>77</v>
      </c>
      <c r="F1233">
        <v>1</v>
      </c>
      <c r="G1233">
        <v>188</v>
      </c>
      <c r="H1233">
        <v>19</v>
      </c>
      <c r="I1233">
        <v>77</v>
      </c>
      <c r="J1233">
        <v>284</v>
      </c>
      <c r="K1233" s="1" t="s">
        <v>384</v>
      </c>
    </row>
    <row r="1234" spans="1:11" x14ac:dyDescent="0.25">
      <c r="A1234">
        <v>1233</v>
      </c>
      <c r="B1234" s="1" t="s">
        <v>2838</v>
      </c>
      <c r="C1234">
        <v>100</v>
      </c>
      <c r="D1234">
        <v>13</v>
      </c>
      <c r="E1234">
        <v>13</v>
      </c>
      <c r="F1234">
        <v>1</v>
      </c>
      <c r="G1234">
        <v>100</v>
      </c>
      <c r="H1234">
        <v>13</v>
      </c>
      <c r="I1234">
        <v>13</v>
      </c>
      <c r="J1234">
        <v>126</v>
      </c>
      <c r="K1234" s="1" t="s">
        <v>384</v>
      </c>
    </row>
    <row r="1235" spans="1:11" x14ac:dyDescent="0.25">
      <c r="A1235">
        <v>1234</v>
      </c>
      <c r="B1235" s="1" t="s">
        <v>17013</v>
      </c>
      <c r="C1235">
        <v>175</v>
      </c>
      <c r="D1235">
        <v>54</v>
      </c>
      <c r="E1235">
        <v>33</v>
      </c>
      <c r="F1235">
        <v>5</v>
      </c>
      <c r="G1235">
        <v>35</v>
      </c>
      <c r="H1235">
        <v>11</v>
      </c>
      <c r="I1235">
        <v>7</v>
      </c>
      <c r="J1235">
        <v>52</v>
      </c>
      <c r="K1235" s="1" t="s">
        <v>384</v>
      </c>
    </row>
    <row r="1236" spans="1:11" x14ac:dyDescent="0.25">
      <c r="A1236">
        <v>1235</v>
      </c>
      <c r="B1236" s="1" t="s">
        <v>820</v>
      </c>
      <c r="C1236">
        <v>190</v>
      </c>
      <c r="D1236">
        <v>61</v>
      </c>
      <c r="E1236">
        <v>35</v>
      </c>
      <c r="F1236">
        <v>6</v>
      </c>
      <c r="G1236">
        <v>32</v>
      </c>
      <c r="H1236">
        <v>10</v>
      </c>
      <c r="I1236">
        <v>6</v>
      </c>
      <c r="J1236">
        <v>48</v>
      </c>
      <c r="K1236" s="1" t="s">
        <v>384</v>
      </c>
    </row>
    <row r="1237" spans="1:11" x14ac:dyDescent="0.25">
      <c r="A1237">
        <v>1236</v>
      </c>
      <c r="B1237" s="1" t="s">
        <v>1720</v>
      </c>
      <c r="C1237">
        <v>305</v>
      </c>
      <c r="D1237">
        <v>57</v>
      </c>
      <c r="E1237">
        <v>115</v>
      </c>
      <c r="F1237">
        <v>8</v>
      </c>
      <c r="G1237">
        <v>38</v>
      </c>
      <c r="H1237">
        <v>7</v>
      </c>
      <c r="I1237">
        <v>14</v>
      </c>
      <c r="J1237">
        <v>60</v>
      </c>
      <c r="K1237" s="1" t="s">
        <v>384</v>
      </c>
    </row>
    <row r="1238" spans="1:11" x14ac:dyDescent="0.25">
      <c r="A1238">
        <v>1237</v>
      </c>
      <c r="B1238" s="1" t="s">
        <v>276</v>
      </c>
      <c r="C1238">
        <v>42</v>
      </c>
      <c r="D1238">
        <v>11</v>
      </c>
      <c r="E1238">
        <v>2</v>
      </c>
      <c r="F1238">
        <v>1</v>
      </c>
      <c r="G1238">
        <v>42</v>
      </c>
      <c r="H1238">
        <v>11</v>
      </c>
      <c r="I1238">
        <v>2</v>
      </c>
      <c r="J1238">
        <v>55</v>
      </c>
      <c r="K1238" s="1" t="s">
        <v>384</v>
      </c>
    </row>
    <row r="1239" spans="1:11" x14ac:dyDescent="0.25">
      <c r="A1239">
        <v>1238</v>
      </c>
      <c r="B1239" s="1" t="s">
        <v>3408</v>
      </c>
      <c r="C1239">
        <v>77</v>
      </c>
      <c r="D1239">
        <v>7</v>
      </c>
      <c r="E1239">
        <v>13</v>
      </c>
      <c r="F1239">
        <v>1</v>
      </c>
      <c r="G1239">
        <v>77</v>
      </c>
      <c r="H1239">
        <v>7</v>
      </c>
      <c r="I1239">
        <v>13</v>
      </c>
      <c r="J1239">
        <v>97</v>
      </c>
      <c r="K1239" s="1" t="s">
        <v>384</v>
      </c>
    </row>
    <row r="1240" spans="1:11" x14ac:dyDescent="0.25">
      <c r="A1240">
        <v>1239</v>
      </c>
      <c r="B1240" s="1" t="s">
        <v>2787</v>
      </c>
      <c r="C1240">
        <v>77</v>
      </c>
      <c r="D1240">
        <v>7</v>
      </c>
      <c r="E1240">
        <v>13</v>
      </c>
      <c r="F1240">
        <v>1</v>
      </c>
      <c r="G1240">
        <v>77</v>
      </c>
      <c r="H1240">
        <v>7</v>
      </c>
      <c r="I1240">
        <v>13</v>
      </c>
      <c r="J1240">
        <v>97</v>
      </c>
      <c r="K1240" s="1" t="s">
        <v>384</v>
      </c>
    </row>
    <row r="1241" spans="1:11" x14ac:dyDescent="0.25">
      <c r="A1241">
        <v>1240</v>
      </c>
      <c r="B1241" s="1" t="s">
        <v>17669</v>
      </c>
      <c r="C1241">
        <v>52</v>
      </c>
      <c r="D1241">
        <v>12</v>
      </c>
      <c r="E1241">
        <v>3</v>
      </c>
      <c r="F1241">
        <v>1</v>
      </c>
      <c r="G1241">
        <v>52</v>
      </c>
      <c r="H1241">
        <v>12</v>
      </c>
      <c r="I1241">
        <v>3</v>
      </c>
      <c r="J1241">
        <v>67</v>
      </c>
      <c r="K1241" s="1" t="s">
        <v>384</v>
      </c>
    </row>
    <row r="1242" spans="1:11" x14ac:dyDescent="0.25">
      <c r="A1242">
        <v>1241</v>
      </c>
      <c r="B1242" s="1" t="s">
        <v>3412</v>
      </c>
      <c r="C1242">
        <v>52</v>
      </c>
      <c r="D1242">
        <v>12</v>
      </c>
      <c r="E1242">
        <v>3</v>
      </c>
      <c r="F1242">
        <v>1</v>
      </c>
      <c r="G1242">
        <v>52</v>
      </c>
      <c r="H1242">
        <v>12</v>
      </c>
      <c r="I1242">
        <v>3</v>
      </c>
      <c r="J1242">
        <v>67</v>
      </c>
      <c r="K1242" s="1" t="s">
        <v>384</v>
      </c>
    </row>
    <row r="1243" spans="1:11" x14ac:dyDescent="0.25">
      <c r="A1243">
        <v>1242</v>
      </c>
      <c r="B1243" s="1" t="s">
        <v>3424</v>
      </c>
      <c r="C1243">
        <v>14</v>
      </c>
      <c r="D1243">
        <v>2</v>
      </c>
      <c r="E1243">
        <v>2</v>
      </c>
      <c r="F1243">
        <v>1</v>
      </c>
      <c r="G1243">
        <v>14</v>
      </c>
      <c r="H1243">
        <v>2</v>
      </c>
      <c r="I1243">
        <v>2</v>
      </c>
      <c r="J1243">
        <v>18</v>
      </c>
      <c r="K1243" s="1" t="s">
        <v>384</v>
      </c>
    </row>
    <row r="1244" spans="1:11" x14ac:dyDescent="0.25">
      <c r="A1244">
        <v>1243</v>
      </c>
      <c r="B1244" s="1" t="s">
        <v>16557</v>
      </c>
      <c r="C1244">
        <v>119</v>
      </c>
      <c r="D1244">
        <v>24</v>
      </c>
      <c r="E1244">
        <v>22</v>
      </c>
      <c r="F1244">
        <v>2</v>
      </c>
      <c r="G1244">
        <v>60</v>
      </c>
      <c r="H1244">
        <v>12</v>
      </c>
      <c r="I1244">
        <v>11</v>
      </c>
      <c r="J1244">
        <v>82</v>
      </c>
      <c r="K1244" s="1" t="s">
        <v>384</v>
      </c>
    </row>
    <row r="1245" spans="1:11" x14ac:dyDescent="0.25">
      <c r="A1245">
        <v>1244</v>
      </c>
      <c r="B1245" s="1" t="s">
        <v>3472</v>
      </c>
      <c r="C1245">
        <v>245</v>
      </c>
      <c r="D1245">
        <v>60</v>
      </c>
      <c r="E1245">
        <v>64</v>
      </c>
      <c r="F1245">
        <v>4</v>
      </c>
      <c r="G1245">
        <v>61</v>
      </c>
      <c r="H1245">
        <v>15</v>
      </c>
      <c r="I1245">
        <v>16</v>
      </c>
      <c r="J1245">
        <v>92</v>
      </c>
      <c r="K1245" s="1" t="s">
        <v>384</v>
      </c>
    </row>
    <row r="1246" spans="1:11" x14ac:dyDescent="0.25">
      <c r="A1246">
        <v>1245</v>
      </c>
      <c r="B1246" s="1" t="s">
        <v>2207</v>
      </c>
      <c r="C1246">
        <v>247</v>
      </c>
      <c r="D1246">
        <v>49</v>
      </c>
      <c r="E1246">
        <v>95</v>
      </c>
      <c r="F1246">
        <v>5</v>
      </c>
      <c r="G1246">
        <v>49</v>
      </c>
      <c r="H1246">
        <v>10</v>
      </c>
      <c r="I1246">
        <v>19</v>
      </c>
      <c r="J1246">
        <v>78</v>
      </c>
      <c r="K1246" s="1" t="s">
        <v>384</v>
      </c>
    </row>
    <row r="1247" spans="1:11" x14ac:dyDescent="0.25">
      <c r="A1247">
        <v>1246</v>
      </c>
      <c r="B1247" s="1" t="s">
        <v>3481</v>
      </c>
      <c r="C1247">
        <v>297</v>
      </c>
      <c r="D1247">
        <v>67</v>
      </c>
      <c r="E1247">
        <v>28</v>
      </c>
      <c r="F1247">
        <v>7</v>
      </c>
      <c r="G1247">
        <v>42</v>
      </c>
      <c r="H1247">
        <v>10</v>
      </c>
      <c r="I1247">
        <v>4</v>
      </c>
      <c r="J1247">
        <v>56</v>
      </c>
      <c r="K1247" s="1" t="s">
        <v>384</v>
      </c>
    </row>
    <row r="1248" spans="1:11" x14ac:dyDescent="0.25">
      <c r="A1248">
        <v>1247</v>
      </c>
      <c r="B1248" s="1" t="s">
        <v>3482</v>
      </c>
      <c r="C1248">
        <v>49</v>
      </c>
      <c r="D1248">
        <v>7</v>
      </c>
      <c r="E1248">
        <v>1</v>
      </c>
      <c r="F1248">
        <v>1</v>
      </c>
      <c r="G1248">
        <v>49</v>
      </c>
      <c r="H1248">
        <v>7</v>
      </c>
      <c r="I1248">
        <v>1</v>
      </c>
      <c r="J1248">
        <v>57</v>
      </c>
      <c r="K1248" s="1" t="s">
        <v>384</v>
      </c>
    </row>
    <row r="1249" spans="1:11" x14ac:dyDescent="0.25">
      <c r="A1249">
        <v>1248</v>
      </c>
      <c r="B1249" s="1" t="s">
        <v>2790</v>
      </c>
      <c r="C1249">
        <v>88</v>
      </c>
      <c r="D1249">
        <v>13</v>
      </c>
      <c r="E1249">
        <v>7</v>
      </c>
      <c r="F1249">
        <v>3</v>
      </c>
      <c r="G1249">
        <v>29</v>
      </c>
      <c r="H1249">
        <v>4</v>
      </c>
      <c r="I1249">
        <v>2</v>
      </c>
      <c r="J1249">
        <v>36</v>
      </c>
      <c r="K1249" s="1" t="s">
        <v>384</v>
      </c>
    </row>
    <row r="1250" spans="1:11" x14ac:dyDescent="0.25">
      <c r="A1250">
        <v>1249</v>
      </c>
      <c r="B1250" s="1" t="s">
        <v>17670</v>
      </c>
      <c r="C1250">
        <v>49</v>
      </c>
      <c r="D1250">
        <v>7</v>
      </c>
      <c r="E1250">
        <v>1</v>
      </c>
      <c r="F1250">
        <v>1</v>
      </c>
      <c r="G1250">
        <v>49</v>
      </c>
      <c r="H1250">
        <v>7</v>
      </c>
      <c r="I1250">
        <v>1</v>
      </c>
      <c r="J1250">
        <v>57</v>
      </c>
      <c r="K1250" s="1" t="s">
        <v>384</v>
      </c>
    </row>
    <row r="1251" spans="1:11" x14ac:dyDescent="0.25">
      <c r="A1251">
        <v>1250</v>
      </c>
      <c r="B1251" s="1" t="s">
        <v>302</v>
      </c>
      <c r="C1251">
        <v>62</v>
      </c>
      <c r="D1251">
        <v>14</v>
      </c>
      <c r="E1251">
        <v>5</v>
      </c>
      <c r="F1251">
        <v>2</v>
      </c>
      <c r="G1251">
        <v>31</v>
      </c>
      <c r="H1251">
        <v>7</v>
      </c>
      <c r="I1251">
        <v>2</v>
      </c>
      <c r="J1251">
        <v>40</v>
      </c>
      <c r="K1251" s="1" t="s">
        <v>384</v>
      </c>
    </row>
    <row r="1252" spans="1:11" x14ac:dyDescent="0.25">
      <c r="A1252">
        <v>1251</v>
      </c>
      <c r="B1252" s="1" t="s">
        <v>303</v>
      </c>
      <c r="C1252">
        <v>226</v>
      </c>
      <c r="D1252">
        <v>44</v>
      </c>
      <c r="E1252">
        <v>11</v>
      </c>
      <c r="F1252">
        <v>7</v>
      </c>
      <c r="G1252">
        <v>32</v>
      </c>
      <c r="H1252">
        <v>6</v>
      </c>
      <c r="I1252">
        <v>2</v>
      </c>
      <c r="J1252">
        <v>40</v>
      </c>
      <c r="K1252" s="1" t="s">
        <v>384</v>
      </c>
    </row>
    <row r="1253" spans="1:11" x14ac:dyDescent="0.25">
      <c r="A1253">
        <v>1252</v>
      </c>
      <c r="B1253" s="1" t="s">
        <v>3489</v>
      </c>
      <c r="C1253">
        <v>61</v>
      </c>
      <c r="D1253">
        <v>8</v>
      </c>
      <c r="E1253">
        <v>46</v>
      </c>
      <c r="F1253">
        <v>1</v>
      </c>
      <c r="G1253">
        <v>61</v>
      </c>
      <c r="H1253">
        <v>8</v>
      </c>
      <c r="I1253">
        <v>46</v>
      </c>
      <c r="J1253">
        <v>115</v>
      </c>
      <c r="K1253" s="1" t="s">
        <v>384</v>
      </c>
    </row>
    <row r="1254" spans="1:11" x14ac:dyDescent="0.25">
      <c r="A1254">
        <v>1253</v>
      </c>
      <c r="B1254" s="1" t="s">
        <v>1442</v>
      </c>
      <c r="C1254">
        <v>44</v>
      </c>
      <c r="D1254">
        <v>3</v>
      </c>
      <c r="E1254">
        <v>3</v>
      </c>
      <c r="F1254">
        <v>1</v>
      </c>
      <c r="G1254">
        <v>44</v>
      </c>
      <c r="H1254">
        <v>3</v>
      </c>
      <c r="I1254">
        <v>3</v>
      </c>
      <c r="J1254">
        <v>50</v>
      </c>
      <c r="K1254" s="1" t="s">
        <v>384</v>
      </c>
    </row>
    <row r="1255" spans="1:11" x14ac:dyDescent="0.25">
      <c r="A1255">
        <v>1254</v>
      </c>
      <c r="B1255" s="1" t="s">
        <v>17671</v>
      </c>
      <c r="C1255">
        <v>44</v>
      </c>
      <c r="D1255">
        <v>3</v>
      </c>
      <c r="E1255">
        <v>3</v>
      </c>
      <c r="F1255">
        <v>1</v>
      </c>
      <c r="G1255">
        <v>44</v>
      </c>
      <c r="H1255">
        <v>3</v>
      </c>
      <c r="I1255">
        <v>3</v>
      </c>
      <c r="J1255">
        <v>50</v>
      </c>
      <c r="K1255" s="1" t="s">
        <v>384</v>
      </c>
    </row>
    <row r="1256" spans="1:11" x14ac:dyDescent="0.25">
      <c r="A1256">
        <v>1255</v>
      </c>
      <c r="B1256" s="1" t="s">
        <v>3494</v>
      </c>
      <c r="C1256">
        <v>44</v>
      </c>
      <c r="D1256">
        <v>3</v>
      </c>
      <c r="E1256">
        <v>3</v>
      </c>
      <c r="F1256">
        <v>1</v>
      </c>
      <c r="G1256">
        <v>44</v>
      </c>
      <c r="H1256">
        <v>3</v>
      </c>
      <c r="I1256">
        <v>3</v>
      </c>
      <c r="J1256">
        <v>50</v>
      </c>
      <c r="K1256" s="1" t="s">
        <v>384</v>
      </c>
    </row>
    <row r="1257" spans="1:11" x14ac:dyDescent="0.25">
      <c r="A1257">
        <v>1256</v>
      </c>
      <c r="B1257" s="1" t="s">
        <v>16248</v>
      </c>
      <c r="C1257">
        <v>44</v>
      </c>
      <c r="D1257">
        <v>3</v>
      </c>
      <c r="E1257">
        <v>3</v>
      </c>
      <c r="F1257">
        <v>1</v>
      </c>
      <c r="G1257">
        <v>44</v>
      </c>
      <c r="H1257">
        <v>3</v>
      </c>
      <c r="I1257">
        <v>3</v>
      </c>
      <c r="J1257">
        <v>50</v>
      </c>
      <c r="K1257" s="1" t="s">
        <v>384</v>
      </c>
    </row>
    <row r="1258" spans="1:11" x14ac:dyDescent="0.25">
      <c r="A1258">
        <v>1257</v>
      </c>
      <c r="B1258" s="1" t="s">
        <v>16249</v>
      </c>
      <c r="C1258">
        <v>44</v>
      </c>
      <c r="D1258">
        <v>3</v>
      </c>
      <c r="E1258">
        <v>3</v>
      </c>
      <c r="F1258">
        <v>1</v>
      </c>
      <c r="G1258">
        <v>44</v>
      </c>
      <c r="H1258">
        <v>3</v>
      </c>
      <c r="I1258">
        <v>3</v>
      </c>
      <c r="J1258">
        <v>50</v>
      </c>
      <c r="K1258" s="1" t="s">
        <v>384</v>
      </c>
    </row>
    <row r="1259" spans="1:11" x14ac:dyDescent="0.25">
      <c r="A1259">
        <v>1258</v>
      </c>
      <c r="B1259" s="1" t="s">
        <v>3496</v>
      </c>
      <c r="C1259">
        <v>86</v>
      </c>
      <c r="D1259">
        <v>9</v>
      </c>
      <c r="E1259">
        <v>3</v>
      </c>
      <c r="F1259">
        <v>1</v>
      </c>
      <c r="G1259">
        <v>86</v>
      </c>
      <c r="H1259">
        <v>9</v>
      </c>
      <c r="I1259">
        <v>3</v>
      </c>
      <c r="J1259">
        <v>98</v>
      </c>
      <c r="K1259" s="1" t="s">
        <v>384</v>
      </c>
    </row>
    <row r="1260" spans="1:11" x14ac:dyDescent="0.25">
      <c r="A1260">
        <v>1259</v>
      </c>
      <c r="B1260" s="1" t="s">
        <v>3522</v>
      </c>
      <c r="C1260">
        <v>91</v>
      </c>
      <c r="D1260">
        <v>10</v>
      </c>
      <c r="E1260">
        <v>22</v>
      </c>
      <c r="F1260">
        <v>1</v>
      </c>
      <c r="G1260">
        <v>91</v>
      </c>
      <c r="H1260">
        <v>10</v>
      </c>
      <c r="I1260">
        <v>22</v>
      </c>
      <c r="J1260">
        <v>123</v>
      </c>
      <c r="K1260" s="1" t="s">
        <v>384</v>
      </c>
    </row>
    <row r="1261" spans="1:11" x14ac:dyDescent="0.25">
      <c r="A1261">
        <v>1260</v>
      </c>
      <c r="B1261" s="1" t="s">
        <v>16039</v>
      </c>
      <c r="C1261">
        <v>272</v>
      </c>
      <c r="D1261">
        <v>24</v>
      </c>
      <c r="E1261">
        <v>20</v>
      </c>
      <c r="F1261">
        <v>4</v>
      </c>
      <c r="G1261">
        <v>68</v>
      </c>
      <c r="H1261">
        <v>6</v>
      </c>
      <c r="I1261">
        <v>5</v>
      </c>
      <c r="J1261">
        <v>79</v>
      </c>
      <c r="K1261" s="1" t="s">
        <v>384</v>
      </c>
    </row>
    <row r="1262" spans="1:11" x14ac:dyDescent="0.25">
      <c r="A1262">
        <v>1261</v>
      </c>
      <c r="B1262" s="1" t="s">
        <v>380</v>
      </c>
      <c r="C1262">
        <v>170</v>
      </c>
      <c r="D1262">
        <v>34</v>
      </c>
      <c r="E1262">
        <v>29</v>
      </c>
      <c r="F1262">
        <v>4</v>
      </c>
      <c r="G1262">
        <v>42</v>
      </c>
      <c r="H1262">
        <v>8</v>
      </c>
      <c r="I1262">
        <v>7</v>
      </c>
      <c r="J1262">
        <v>58</v>
      </c>
      <c r="K1262" s="1" t="s">
        <v>384</v>
      </c>
    </row>
    <row r="1263" spans="1:11" x14ac:dyDescent="0.25">
      <c r="A1263">
        <v>1262</v>
      </c>
      <c r="B1263" s="1" t="s">
        <v>2079</v>
      </c>
      <c r="C1263">
        <v>59</v>
      </c>
      <c r="D1263">
        <v>10</v>
      </c>
      <c r="E1263">
        <v>9</v>
      </c>
      <c r="F1263">
        <v>1</v>
      </c>
      <c r="G1263">
        <v>59</v>
      </c>
      <c r="H1263">
        <v>10</v>
      </c>
      <c r="I1263">
        <v>9</v>
      </c>
      <c r="J1263">
        <v>78</v>
      </c>
      <c r="K1263" s="1" t="s">
        <v>384</v>
      </c>
    </row>
    <row r="1264" spans="1:11" x14ac:dyDescent="0.25">
      <c r="A1264">
        <v>1263</v>
      </c>
      <c r="B1264" s="1" t="s">
        <v>3541</v>
      </c>
      <c r="C1264">
        <v>59</v>
      </c>
      <c r="D1264">
        <v>10</v>
      </c>
      <c r="E1264">
        <v>9</v>
      </c>
      <c r="F1264">
        <v>1</v>
      </c>
      <c r="G1264">
        <v>59</v>
      </c>
      <c r="H1264">
        <v>10</v>
      </c>
      <c r="I1264">
        <v>9</v>
      </c>
      <c r="J1264">
        <v>78</v>
      </c>
      <c r="K1264" s="1" t="s">
        <v>384</v>
      </c>
    </row>
    <row r="1265" spans="1:11" x14ac:dyDescent="0.25">
      <c r="A1265">
        <v>1264</v>
      </c>
      <c r="B1265" s="1" t="s">
        <v>3546</v>
      </c>
      <c r="C1265">
        <v>172</v>
      </c>
      <c r="D1265">
        <v>18</v>
      </c>
      <c r="E1265">
        <v>47</v>
      </c>
      <c r="F1265">
        <v>1</v>
      </c>
      <c r="G1265">
        <v>172</v>
      </c>
      <c r="H1265">
        <v>18</v>
      </c>
      <c r="I1265">
        <v>47</v>
      </c>
      <c r="J1265">
        <v>237</v>
      </c>
      <c r="K1265" s="1" t="s">
        <v>384</v>
      </c>
    </row>
    <row r="1266" spans="1:11" x14ac:dyDescent="0.25">
      <c r="A1266">
        <v>1265</v>
      </c>
      <c r="B1266" s="1" t="s">
        <v>3579</v>
      </c>
      <c r="C1266">
        <v>77</v>
      </c>
      <c r="D1266">
        <v>16</v>
      </c>
      <c r="E1266">
        <v>9</v>
      </c>
      <c r="F1266">
        <v>1</v>
      </c>
      <c r="G1266">
        <v>77</v>
      </c>
      <c r="H1266">
        <v>16</v>
      </c>
      <c r="I1266">
        <v>9</v>
      </c>
      <c r="J1266">
        <v>102</v>
      </c>
      <c r="K1266" s="1" t="s">
        <v>384</v>
      </c>
    </row>
    <row r="1267" spans="1:11" x14ac:dyDescent="0.25">
      <c r="A1267">
        <v>1266</v>
      </c>
      <c r="B1267" s="1" t="s">
        <v>2839</v>
      </c>
      <c r="C1267">
        <v>77</v>
      </c>
      <c r="D1267">
        <v>16</v>
      </c>
      <c r="E1267">
        <v>9</v>
      </c>
      <c r="F1267">
        <v>1</v>
      </c>
      <c r="G1267">
        <v>77</v>
      </c>
      <c r="H1267">
        <v>16</v>
      </c>
      <c r="I1267">
        <v>9</v>
      </c>
      <c r="J1267">
        <v>102</v>
      </c>
      <c r="K1267" s="1" t="s">
        <v>384</v>
      </c>
    </row>
    <row r="1268" spans="1:11" x14ac:dyDescent="0.25">
      <c r="A1268">
        <v>1267</v>
      </c>
      <c r="B1268" s="1" t="s">
        <v>2128</v>
      </c>
      <c r="C1268">
        <v>138</v>
      </c>
      <c r="D1268">
        <v>28</v>
      </c>
      <c r="E1268">
        <v>14</v>
      </c>
      <c r="F1268">
        <v>2</v>
      </c>
      <c r="G1268">
        <v>69</v>
      </c>
      <c r="H1268">
        <v>14</v>
      </c>
      <c r="I1268">
        <v>7</v>
      </c>
      <c r="J1268">
        <v>90</v>
      </c>
      <c r="K1268" s="1" t="s">
        <v>384</v>
      </c>
    </row>
    <row r="1269" spans="1:11" x14ac:dyDescent="0.25">
      <c r="A1269">
        <v>1268</v>
      </c>
      <c r="B1269" s="1" t="s">
        <v>2133</v>
      </c>
      <c r="C1269">
        <v>77</v>
      </c>
      <c r="D1269">
        <v>16</v>
      </c>
      <c r="E1269">
        <v>9</v>
      </c>
      <c r="F1269">
        <v>1</v>
      </c>
      <c r="G1269">
        <v>77</v>
      </c>
      <c r="H1269">
        <v>16</v>
      </c>
      <c r="I1269">
        <v>9</v>
      </c>
      <c r="J1269">
        <v>102</v>
      </c>
      <c r="K1269" s="1" t="s">
        <v>384</v>
      </c>
    </row>
    <row r="1270" spans="1:11" x14ac:dyDescent="0.25">
      <c r="A1270">
        <v>1269</v>
      </c>
      <c r="B1270" s="1" t="s">
        <v>2681</v>
      </c>
      <c r="C1270">
        <v>929</v>
      </c>
      <c r="D1270">
        <v>180</v>
      </c>
      <c r="E1270">
        <v>93</v>
      </c>
      <c r="F1270">
        <v>16</v>
      </c>
      <c r="G1270">
        <v>58</v>
      </c>
      <c r="H1270">
        <v>11</v>
      </c>
      <c r="I1270">
        <v>6</v>
      </c>
      <c r="J1270">
        <v>75</v>
      </c>
      <c r="K1270" s="1" t="s">
        <v>384</v>
      </c>
    </row>
    <row r="1271" spans="1:11" x14ac:dyDescent="0.25">
      <c r="A1271">
        <v>1270</v>
      </c>
      <c r="B1271" s="1" t="s">
        <v>3620</v>
      </c>
      <c r="C1271">
        <v>99</v>
      </c>
      <c r="D1271">
        <v>8</v>
      </c>
      <c r="E1271">
        <v>3</v>
      </c>
      <c r="F1271">
        <v>2</v>
      </c>
      <c r="G1271">
        <v>50</v>
      </c>
      <c r="H1271">
        <v>4</v>
      </c>
      <c r="I1271">
        <v>2</v>
      </c>
      <c r="J1271">
        <v>55</v>
      </c>
      <c r="K1271" s="1" t="s">
        <v>384</v>
      </c>
    </row>
    <row r="1272" spans="1:11" x14ac:dyDescent="0.25">
      <c r="A1272">
        <v>1271</v>
      </c>
      <c r="B1272" s="1" t="s">
        <v>403</v>
      </c>
      <c r="C1272">
        <v>74</v>
      </c>
      <c r="D1272">
        <v>4</v>
      </c>
      <c r="E1272">
        <v>2</v>
      </c>
      <c r="F1272">
        <v>1</v>
      </c>
      <c r="G1272">
        <v>74</v>
      </c>
      <c r="H1272">
        <v>4</v>
      </c>
      <c r="I1272">
        <v>2</v>
      </c>
      <c r="J1272">
        <v>80</v>
      </c>
      <c r="K1272" s="1" t="s">
        <v>384</v>
      </c>
    </row>
    <row r="1273" spans="1:11" x14ac:dyDescent="0.25">
      <c r="A1273">
        <v>1272</v>
      </c>
      <c r="B1273" s="1" t="s">
        <v>1462</v>
      </c>
      <c r="C1273">
        <v>107</v>
      </c>
      <c r="D1273">
        <v>11</v>
      </c>
      <c r="E1273">
        <v>5</v>
      </c>
      <c r="F1273">
        <v>2</v>
      </c>
      <c r="G1273">
        <v>54</v>
      </c>
      <c r="H1273">
        <v>6</v>
      </c>
      <c r="I1273">
        <v>2</v>
      </c>
      <c r="J1273">
        <v>62</v>
      </c>
      <c r="K1273" s="1" t="s">
        <v>384</v>
      </c>
    </row>
    <row r="1274" spans="1:11" x14ac:dyDescent="0.25">
      <c r="A1274">
        <v>1273</v>
      </c>
      <c r="B1274" s="1" t="s">
        <v>3621</v>
      </c>
      <c r="C1274">
        <v>39</v>
      </c>
      <c r="D1274">
        <v>2</v>
      </c>
      <c r="E1274">
        <v>1</v>
      </c>
      <c r="F1274">
        <v>1</v>
      </c>
      <c r="G1274">
        <v>39</v>
      </c>
      <c r="H1274">
        <v>2</v>
      </c>
      <c r="I1274">
        <v>1</v>
      </c>
      <c r="J1274">
        <v>42</v>
      </c>
      <c r="K1274" s="1" t="s">
        <v>384</v>
      </c>
    </row>
    <row r="1275" spans="1:11" x14ac:dyDescent="0.25">
      <c r="A1275">
        <v>1274</v>
      </c>
      <c r="B1275" s="1" t="s">
        <v>1798</v>
      </c>
      <c r="C1275">
        <v>299</v>
      </c>
      <c r="D1275">
        <v>27</v>
      </c>
      <c r="E1275">
        <v>37</v>
      </c>
      <c r="F1275">
        <v>5</v>
      </c>
      <c r="G1275">
        <v>60</v>
      </c>
      <c r="H1275">
        <v>5</v>
      </c>
      <c r="I1275">
        <v>7</v>
      </c>
      <c r="J1275">
        <v>73</v>
      </c>
      <c r="K1275" s="1" t="s">
        <v>384</v>
      </c>
    </row>
    <row r="1276" spans="1:11" x14ac:dyDescent="0.25">
      <c r="A1276">
        <v>1275</v>
      </c>
      <c r="B1276" s="1" t="s">
        <v>17672</v>
      </c>
      <c r="C1276">
        <v>30</v>
      </c>
      <c r="D1276">
        <v>4</v>
      </c>
      <c r="E1276">
        <v>2</v>
      </c>
      <c r="F1276">
        <v>1</v>
      </c>
      <c r="G1276">
        <v>30</v>
      </c>
      <c r="H1276">
        <v>4</v>
      </c>
      <c r="I1276">
        <v>2</v>
      </c>
      <c r="J1276">
        <v>36</v>
      </c>
      <c r="K1276" s="1" t="s">
        <v>384</v>
      </c>
    </row>
    <row r="1277" spans="1:11" x14ac:dyDescent="0.25">
      <c r="A1277">
        <v>1276</v>
      </c>
      <c r="B1277" s="1" t="s">
        <v>389</v>
      </c>
      <c r="C1277">
        <v>139</v>
      </c>
      <c r="D1277">
        <v>16</v>
      </c>
      <c r="E1277">
        <v>14</v>
      </c>
      <c r="F1277">
        <v>2</v>
      </c>
      <c r="G1277">
        <v>70</v>
      </c>
      <c r="H1277">
        <v>8</v>
      </c>
      <c r="I1277">
        <v>7</v>
      </c>
      <c r="J1277">
        <v>84</v>
      </c>
      <c r="K1277" s="1" t="s">
        <v>384</v>
      </c>
    </row>
    <row r="1278" spans="1:11" x14ac:dyDescent="0.25">
      <c r="A1278">
        <v>1277</v>
      </c>
      <c r="B1278" s="1" t="s">
        <v>794</v>
      </c>
      <c r="C1278">
        <v>140</v>
      </c>
      <c r="D1278">
        <v>28</v>
      </c>
      <c r="E1278">
        <v>16</v>
      </c>
      <c r="F1278">
        <v>4</v>
      </c>
      <c r="G1278">
        <v>35</v>
      </c>
      <c r="H1278">
        <v>7</v>
      </c>
      <c r="I1278">
        <v>4</v>
      </c>
      <c r="J1278">
        <v>46</v>
      </c>
      <c r="K1278" s="1" t="s">
        <v>384</v>
      </c>
    </row>
    <row r="1279" spans="1:11" x14ac:dyDescent="0.25">
      <c r="A1279">
        <v>1278</v>
      </c>
      <c r="B1279" s="1" t="s">
        <v>2745</v>
      </c>
      <c r="C1279">
        <v>32</v>
      </c>
      <c r="D1279">
        <v>3</v>
      </c>
      <c r="E1279">
        <v>2</v>
      </c>
      <c r="F1279">
        <v>1</v>
      </c>
      <c r="G1279">
        <v>32</v>
      </c>
      <c r="H1279">
        <v>3</v>
      </c>
      <c r="I1279">
        <v>2</v>
      </c>
      <c r="J1279">
        <v>37</v>
      </c>
      <c r="K1279" s="1" t="s">
        <v>384</v>
      </c>
    </row>
    <row r="1280" spans="1:11" x14ac:dyDescent="0.25">
      <c r="A1280">
        <v>1279</v>
      </c>
      <c r="B1280" s="1" t="s">
        <v>323</v>
      </c>
      <c r="C1280">
        <v>84</v>
      </c>
      <c r="D1280">
        <v>10</v>
      </c>
      <c r="E1280">
        <v>7</v>
      </c>
      <c r="F1280">
        <v>3</v>
      </c>
      <c r="G1280">
        <v>28</v>
      </c>
      <c r="H1280">
        <v>3</v>
      </c>
      <c r="I1280">
        <v>2</v>
      </c>
      <c r="J1280">
        <v>34</v>
      </c>
      <c r="K1280" s="1" t="s">
        <v>384</v>
      </c>
    </row>
    <row r="1281" spans="1:11" x14ac:dyDescent="0.25">
      <c r="A1281">
        <v>1280</v>
      </c>
      <c r="B1281" s="1" t="s">
        <v>3550</v>
      </c>
      <c r="C1281">
        <v>78</v>
      </c>
      <c r="D1281">
        <v>12</v>
      </c>
      <c r="E1281">
        <v>43</v>
      </c>
      <c r="F1281">
        <v>2</v>
      </c>
      <c r="G1281">
        <v>39</v>
      </c>
      <c r="H1281">
        <v>6</v>
      </c>
      <c r="I1281">
        <v>22</v>
      </c>
      <c r="J1281">
        <v>66</v>
      </c>
      <c r="K1281" s="1" t="s">
        <v>384</v>
      </c>
    </row>
    <row r="1282" spans="1:11" x14ac:dyDescent="0.25">
      <c r="A1282">
        <v>1281</v>
      </c>
      <c r="B1282" s="1" t="s">
        <v>3625</v>
      </c>
      <c r="C1282">
        <v>58</v>
      </c>
      <c r="D1282">
        <v>9</v>
      </c>
      <c r="E1282">
        <v>19</v>
      </c>
      <c r="F1282">
        <v>2</v>
      </c>
      <c r="G1282">
        <v>29</v>
      </c>
      <c r="H1282">
        <v>4</v>
      </c>
      <c r="I1282">
        <v>10</v>
      </c>
      <c r="J1282">
        <v>43</v>
      </c>
      <c r="K1282" s="1" t="s">
        <v>384</v>
      </c>
    </row>
    <row r="1283" spans="1:11" x14ac:dyDescent="0.25">
      <c r="A1283">
        <v>1282</v>
      </c>
      <c r="B1283" s="1" t="s">
        <v>482</v>
      </c>
      <c r="C1283">
        <v>110</v>
      </c>
      <c r="D1283">
        <v>13</v>
      </c>
      <c r="E1283">
        <v>23</v>
      </c>
      <c r="F1283">
        <v>1</v>
      </c>
      <c r="G1283">
        <v>110</v>
      </c>
      <c r="H1283">
        <v>13</v>
      </c>
      <c r="I1283">
        <v>23</v>
      </c>
      <c r="J1283">
        <v>146</v>
      </c>
      <c r="K1283" s="1" t="s">
        <v>384</v>
      </c>
    </row>
    <row r="1284" spans="1:11" x14ac:dyDescent="0.25">
      <c r="A1284">
        <v>1283</v>
      </c>
      <c r="B1284" s="1" t="s">
        <v>3653</v>
      </c>
      <c r="C1284">
        <v>104</v>
      </c>
      <c r="D1284">
        <v>26</v>
      </c>
      <c r="E1284">
        <v>19</v>
      </c>
      <c r="F1284">
        <v>4</v>
      </c>
      <c r="G1284">
        <v>26</v>
      </c>
      <c r="H1284">
        <v>6</v>
      </c>
      <c r="I1284">
        <v>5</v>
      </c>
      <c r="J1284">
        <v>37</v>
      </c>
      <c r="K1284" s="1" t="s">
        <v>384</v>
      </c>
    </row>
    <row r="1285" spans="1:11" x14ac:dyDescent="0.25">
      <c r="A1285">
        <v>1284</v>
      </c>
      <c r="B1285" s="1" t="s">
        <v>3657</v>
      </c>
      <c r="C1285">
        <v>61</v>
      </c>
      <c r="D1285">
        <v>12</v>
      </c>
      <c r="E1285">
        <v>5</v>
      </c>
      <c r="F1285">
        <v>1</v>
      </c>
      <c r="G1285">
        <v>61</v>
      </c>
      <c r="H1285">
        <v>12</v>
      </c>
      <c r="I1285">
        <v>5</v>
      </c>
      <c r="J1285">
        <v>78</v>
      </c>
      <c r="K1285" s="1" t="s">
        <v>384</v>
      </c>
    </row>
    <row r="1286" spans="1:11" x14ac:dyDescent="0.25">
      <c r="A1286">
        <v>1285</v>
      </c>
      <c r="B1286" s="1" t="s">
        <v>3658</v>
      </c>
      <c r="C1286">
        <v>61</v>
      </c>
      <c r="D1286">
        <v>12</v>
      </c>
      <c r="E1286">
        <v>5</v>
      </c>
      <c r="F1286">
        <v>1</v>
      </c>
      <c r="G1286">
        <v>61</v>
      </c>
      <c r="H1286">
        <v>12</v>
      </c>
      <c r="I1286">
        <v>5</v>
      </c>
      <c r="J1286">
        <v>78</v>
      </c>
      <c r="K1286" s="1" t="s">
        <v>384</v>
      </c>
    </row>
    <row r="1287" spans="1:11" x14ac:dyDescent="0.25">
      <c r="A1287">
        <v>1286</v>
      </c>
      <c r="B1287" s="1" t="s">
        <v>3659</v>
      </c>
      <c r="C1287">
        <v>61</v>
      </c>
      <c r="D1287">
        <v>12</v>
      </c>
      <c r="E1287">
        <v>5</v>
      </c>
      <c r="F1287">
        <v>1</v>
      </c>
      <c r="G1287">
        <v>61</v>
      </c>
      <c r="H1287">
        <v>12</v>
      </c>
      <c r="I1287">
        <v>5</v>
      </c>
      <c r="J1287">
        <v>78</v>
      </c>
      <c r="K1287" s="1" t="s">
        <v>384</v>
      </c>
    </row>
    <row r="1288" spans="1:11" x14ac:dyDescent="0.25">
      <c r="A1288">
        <v>1287</v>
      </c>
      <c r="B1288" s="1" t="s">
        <v>3664</v>
      </c>
      <c r="C1288">
        <v>191</v>
      </c>
      <c r="D1288">
        <v>32</v>
      </c>
      <c r="E1288">
        <v>18</v>
      </c>
      <c r="F1288">
        <v>2</v>
      </c>
      <c r="G1288">
        <v>96</v>
      </c>
      <c r="H1288">
        <v>16</v>
      </c>
      <c r="I1288">
        <v>9</v>
      </c>
      <c r="J1288">
        <v>120</v>
      </c>
      <c r="K1288" s="1" t="s">
        <v>384</v>
      </c>
    </row>
    <row r="1289" spans="1:11" x14ac:dyDescent="0.25">
      <c r="A1289">
        <v>1288</v>
      </c>
      <c r="B1289" s="1" t="s">
        <v>3665</v>
      </c>
      <c r="C1289">
        <v>77</v>
      </c>
      <c r="D1289">
        <v>16</v>
      </c>
      <c r="E1289">
        <v>9</v>
      </c>
      <c r="F1289">
        <v>1</v>
      </c>
      <c r="G1289">
        <v>77</v>
      </c>
      <c r="H1289">
        <v>16</v>
      </c>
      <c r="I1289">
        <v>9</v>
      </c>
      <c r="J1289">
        <v>102</v>
      </c>
      <c r="K1289" s="1" t="s">
        <v>384</v>
      </c>
    </row>
    <row r="1290" spans="1:11" x14ac:dyDescent="0.25">
      <c r="A1290">
        <v>1289</v>
      </c>
      <c r="B1290" s="1" t="s">
        <v>1559</v>
      </c>
      <c r="C1290">
        <v>104</v>
      </c>
      <c r="D1290">
        <v>18</v>
      </c>
      <c r="E1290">
        <v>8</v>
      </c>
      <c r="F1290">
        <v>2</v>
      </c>
      <c r="G1290">
        <v>52</v>
      </c>
      <c r="H1290">
        <v>9</v>
      </c>
      <c r="I1290">
        <v>4</v>
      </c>
      <c r="J1290">
        <v>65</v>
      </c>
      <c r="K1290" s="1" t="s">
        <v>384</v>
      </c>
    </row>
    <row r="1291" spans="1:11" x14ac:dyDescent="0.25">
      <c r="A1291">
        <v>1290</v>
      </c>
      <c r="B1291" s="1" t="s">
        <v>2028</v>
      </c>
      <c r="C1291">
        <v>147</v>
      </c>
      <c r="D1291">
        <v>29</v>
      </c>
      <c r="E1291">
        <v>69</v>
      </c>
      <c r="F1291">
        <v>2</v>
      </c>
      <c r="G1291">
        <v>74</v>
      </c>
      <c r="H1291">
        <v>14</v>
      </c>
      <c r="I1291">
        <v>34</v>
      </c>
      <c r="J1291">
        <v>122</v>
      </c>
      <c r="K1291" s="1" t="s">
        <v>384</v>
      </c>
    </row>
    <row r="1292" spans="1:11" x14ac:dyDescent="0.25">
      <c r="A1292">
        <v>1291</v>
      </c>
      <c r="B1292" s="1" t="s">
        <v>1177</v>
      </c>
      <c r="C1292">
        <v>77</v>
      </c>
      <c r="D1292">
        <v>11</v>
      </c>
      <c r="E1292">
        <v>5</v>
      </c>
      <c r="F1292">
        <v>1</v>
      </c>
      <c r="G1292">
        <v>77</v>
      </c>
      <c r="H1292">
        <v>11</v>
      </c>
      <c r="I1292">
        <v>5</v>
      </c>
      <c r="J1292">
        <v>93</v>
      </c>
      <c r="K1292" s="1" t="s">
        <v>384</v>
      </c>
    </row>
    <row r="1293" spans="1:11" x14ac:dyDescent="0.25">
      <c r="A1293">
        <v>1292</v>
      </c>
      <c r="B1293" s="1" t="s">
        <v>17673</v>
      </c>
      <c r="C1293">
        <v>87</v>
      </c>
      <c r="D1293">
        <v>10</v>
      </c>
      <c r="E1293">
        <v>8</v>
      </c>
      <c r="F1293">
        <v>1</v>
      </c>
      <c r="G1293">
        <v>87</v>
      </c>
      <c r="H1293">
        <v>10</v>
      </c>
      <c r="I1293">
        <v>8</v>
      </c>
      <c r="J1293">
        <v>105</v>
      </c>
      <c r="K1293" s="1" t="s">
        <v>384</v>
      </c>
    </row>
    <row r="1294" spans="1:11" x14ac:dyDescent="0.25">
      <c r="A1294">
        <v>1293</v>
      </c>
      <c r="B1294" s="1" t="s">
        <v>761</v>
      </c>
      <c r="C1294">
        <v>138</v>
      </c>
      <c r="D1294">
        <v>28</v>
      </c>
      <c r="E1294">
        <v>43</v>
      </c>
      <c r="F1294">
        <v>2</v>
      </c>
      <c r="G1294">
        <v>69</v>
      </c>
      <c r="H1294">
        <v>14</v>
      </c>
      <c r="I1294">
        <v>22</v>
      </c>
      <c r="J1294">
        <v>104</v>
      </c>
      <c r="K1294" s="1" t="s">
        <v>384</v>
      </c>
    </row>
    <row r="1295" spans="1:11" x14ac:dyDescent="0.25">
      <c r="A1295">
        <v>1294</v>
      </c>
      <c r="B1295" s="1" t="s">
        <v>16192</v>
      </c>
      <c r="C1295">
        <v>57</v>
      </c>
      <c r="D1295">
        <v>10</v>
      </c>
      <c r="E1295">
        <v>4</v>
      </c>
      <c r="F1295">
        <v>1</v>
      </c>
      <c r="G1295">
        <v>57</v>
      </c>
      <c r="H1295">
        <v>10</v>
      </c>
      <c r="I1295">
        <v>4</v>
      </c>
      <c r="J1295">
        <v>71</v>
      </c>
      <c r="K1295" s="1" t="s">
        <v>384</v>
      </c>
    </row>
    <row r="1296" spans="1:11" x14ac:dyDescent="0.25">
      <c r="A1296">
        <v>1295</v>
      </c>
      <c r="B1296" s="1" t="s">
        <v>3682</v>
      </c>
      <c r="C1296">
        <v>84</v>
      </c>
      <c r="D1296">
        <v>17</v>
      </c>
      <c r="E1296">
        <v>8</v>
      </c>
      <c r="F1296">
        <v>2</v>
      </c>
      <c r="G1296">
        <v>42</v>
      </c>
      <c r="H1296">
        <v>8</v>
      </c>
      <c r="I1296">
        <v>4</v>
      </c>
      <c r="J1296">
        <v>54</v>
      </c>
      <c r="K1296" s="1" t="s">
        <v>384</v>
      </c>
    </row>
    <row r="1297" spans="1:11" x14ac:dyDescent="0.25">
      <c r="A1297">
        <v>1296</v>
      </c>
      <c r="B1297" s="1" t="s">
        <v>3436</v>
      </c>
      <c r="C1297">
        <v>57</v>
      </c>
      <c r="D1297">
        <v>10</v>
      </c>
      <c r="E1297">
        <v>4</v>
      </c>
      <c r="F1297">
        <v>1</v>
      </c>
      <c r="G1297">
        <v>57</v>
      </c>
      <c r="H1297">
        <v>10</v>
      </c>
      <c r="I1297">
        <v>4</v>
      </c>
      <c r="J1297">
        <v>71</v>
      </c>
      <c r="K1297" s="1" t="s">
        <v>384</v>
      </c>
    </row>
    <row r="1298" spans="1:11" x14ac:dyDescent="0.25">
      <c r="A1298">
        <v>1297</v>
      </c>
      <c r="B1298" s="1" t="s">
        <v>3556</v>
      </c>
      <c r="C1298">
        <v>57</v>
      </c>
      <c r="D1298">
        <v>10</v>
      </c>
      <c r="E1298">
        <v>4</v>
      </c>
      <c r="F1298">
        <v>1</v>
      </c>
      <c r="G1298">
        <v>57</v>
      </c>
      <c r="H1298">
        <v>10</v>
      </c>
      <c r="I1298">
        <v>4</v>
      </c>
      <c r="J1298">
        <v>71</v>
      </c>
      <c r="K1298" s="1" t="s">
        <v>384</v>
      </c>
    </row>
    <row r="1299" spans="1:11" x14ac:dyDescent="0.25">
      <c r="A1299">
        <v>1298</v>
      </c>
      <c r="B1299" s="1" t="s">
        <v>2970</v>
      </c>
      <c r="C1299">
        <v>57</v>
      </c>
      <c r="D1299">
        <v>10</v>
      </c>
      <c r="E1299">
        <v>4</v>
      </c>
      <c r="F1299">
        <v>1</v>
      </c>
      <c r="G1299">
        <v>57</v>
      </c>
      <c r="H1299">
        <v>10</v>
      </c>
      <c r="I1299">
        <v>4</v>
      </c>
      <c r="J1299">
        <v>71</v>
      </c>
      <c r="K1299" s="1" t="s">
        <v>384</v>
      </c>
    </row>
    <row r="1300" spans="1:11" x14ac:dyDescent="0.25">
      <c r="A1300">
        <v>1299</v>
      </c>
      <c r="B1300" s="1" t="s">
        <v>3683</v>
      </c>
      <c r="C1300">
        <v>57</v>
      </c>
      <c r="D1300">
        <v>10</v>
      </c>
      <c r="E1300">
        <v>4</v>
      </c>
      <c r="F1300">
        <v>1</v>
      </c>
      <c r="G1300">
        <v>57</v>
      </c>
      <c r="H1300">
        <v>10</v>
      </c>
      <c r="I1300">
        <v>4</v>
      </c>
      <c r="J1300">
        <v>71</v>
      </c>
      <c r="K1300" s="1" t="s">
        <v>384</v>
      </c>
    </row>
    <row r="1301" spans="1:11" x14ac:dyDescent="0.25">
      <c r="A1301">
        <v>1300</v>
      </c>
      <c r="B1301" s="1" t="s">
        <v>3485</v>
      </c>
      <c r="C1301">
        <v>44</v>
      </c>
      <c r="D1301">
        <v>7</v>
      </c>
      <c r="E1301">
        <v>1</v>
      </c>
      <c r="F1301">
        <v>1</v>
      </c>
      <c r="G1301">
        <v>44</v>
      </c>
      <c r="H1301">
        <v>7</v>
      </c>
      <c r="I1301">
        <v>1</v>
      </c>
      <c r="J1301">
        <v>52</v>
      </c>
      <c r="K1301" s="1" t="s">
        <v>384</v>
      </c>
    </row>
    <row r="1302" spans="1:11" x14ac:dyDescent="0.25">
      <c r="A1302">
        <v>1301</v>
      </c>
      <c r="B1302" s="1" t="s">
        <v>2382</v>
      </c>
      <c r="C1302">
        <v>140</v>
      </c>
      <c r="D1302">
        <v>34</v>
      </c>
      <c r="E1302">
        <v>22</v>
      </c>
      <c r="F1302">
        <v>4</v>
      </c>
      <c r="G1302">
        <v>35</v>
      </c>
      <c r="H1302">
        <v>8</v>
      </c>
      <c r="I1302">
        <v>6</v>
      </c>
      <c r="J1302">
        <v>49</v>
      </c>
      <c r="K1302" s="1" t="s">
        <v>384</v>
      </c>
    </row>
    <row r="1303" spans="1:11" x14ac:dyDescent="0.25">
      <c r="A1303">
        <v>1302</v>
      </c>
      <c r="B1303" s="1" t="s">
        <v>15842</v>
      </c>
      <c r="C1303">
        <v>96</v>
      </c>
      <c r="D1303">
        <v>7</v>
      </c>
      <c r="E1303">
        <v>5</v>
      </c>
      <c r="F1303">
        <v>1</v>
      </c>
      <c r="G1303">
        <v>96</v>
      </c>
      <c r="H1303">
        <v>7</v>
      </c>
      <c r="I1303">
        <v>5</v>
      </c>
      <c r="J1303">
        <v>108</v>
      </c>
      <c r="K1303" s="1" t="s">
        <v>384</v>
      </c>
    </row>
    <row r="1304" spans="1:11" x14ac:dyDescent="0.25">
      <c r="A1304">
        <v>1303</v>
      </c>
      <c r="B1304" s="1" t="s">
        <v>3510</v>
      </c>
      <c r="C1304">
        <v>349</v>
      </c>
      <c r="D1304">
        <v>55</v>
      </c>
      <c r="E1304">
        <v>27</v>
      </c>
      <c r="F1304">
        <v>6</v>
      </c>
      <c r="G1304">
        <v>58</v>
      </c>
      <c r="H1304">
        <v>9</v>
      </c>
      <c r="I1304">
        <v>4</v>
      </c>
      <c r="J1304">
        <v>72</v>
      </c>
      <c r="K1304" s="1" t="s">
        <v>384</v>
      </c>
    </row>
    <row r="1305" spans="1:11" x14ac:dyDescent="0.25">
      <c r="A1305">
        <v>1304</v>
      </c>
      <c r="B1305" s="1" t="s">
        <v>3685</v>
      </c>
      <c r="C1305">
        <v>96</v>
      </c>
      <c r="D1305">
        <v>7</v>
      </c>
      <c r="E1305">
        <v>5</v>
      </c>
      <c r="F1305">
        <v>1</v>
      </c>
      <c r="G1305">
        <v>96</v>
      </c>
      <c r="H1305">
        <v>7</v>
      </c>
      <c r="I1305">
        <v>5</v>
      </c>
      <c r="J1305">
        <v>108</v>
      </c>
      <c r="K1305" s="1" t="s">
        <v>384</v>
      </c>
    </row>
    <row r="1306" spans="1:11" x14ac:dyDescent="0.25">
      <c r="A1306">
        <v>1305</v>
      </c>
      <c r="B1306" s="1" t="s">
        <v>3686</v>
      </c>
      <c r="C1306">
        <v>96</v>
      </c>
      <c r="D1306">
        <v>7</v>
      </c>
      <c r="E1306">
        <v>5</v>
      </c>
      <c r="F1306">
        <v>1</v>
      </c>
      <c r="G1306">
        <v>96</v>
      </c>
      <c r="H1306">
        <v>7</v>
      </c>
      <c r="I1306">
        <v>5</v>
      </c>
      <c r="J1306">
        <v>108</v>
      </c>
      <c r="K1306" s="1" t="s">
        <v>384</v>
      </c>
    </row>
    <row r="1307" spans="1:11" x14ac:dyDescent="0.25">
      <c r="A1307">
        <v>1306</v>
      </c>
      <c r="B1307" s="1" t="s">
        <v>3687</v>
      </c>
      <c r="C1307">
        <v>96</v>
      </c>
      <c r="D1307">
        <v>7</v>
      </c>
      <c r="E1307">
        <v>5</v>
      </c>
      <c r="F1307">
        <v>1</v>
      </c>
      <c r="G1307">
        <v>96</v>
      </c>
      <c r="H1307">
        <v>7</v>
      </c>
      <c r="I1307">
        <v>5</v>
      </c>
      <c r="J1307">
        <v>108</v>
      </c>
      <c r="K1307" s="1" t="s">
        <v>384</v>
      </c>
    </row>
    <row r="1308" spans="1:11" x14ac:dyDescent="0.25">
      <c r="A1308">
        <v>1307</v>
      </c>
      <c r="B1308" s="1" t="s">
        <v>3691</v>
      </c>
      <c r="C1308">
        <v>30</v>
      </c>
      <c r="D1308">
        <v>7</v>
      </c>
      <c r="E1308">
        <v>2</v>
      </c>
      <c r="F1308">
        <v>1</v>
      </c>
      <c r="G1308">
        <v>30</v>
      </c>
      <c r="H1308">
        <v>7</v>
      </c>
      <c r="I1308">
        <v>2</v>
      </c>
      <c r="J1308">
        <v>39</v>
      </c>
      <c r="K1308" s="1" t="s">
        <v>384</v>
      </c>
    </row>
    <row r="1309" spans="1:11" x14ac:dyDescent="0.25">
      <c r="A1309">
        <v>1308</v>
      </c>
      <c r="B1309" s="1" t="s">
        <v>3692</v>
      </c>
      <c r="C1309">
        <v>30</v>
      </c>
      <c r="D1309">
        <v>7</v>
      </c>
      <c r="E1309">
        <v>2</v>
      </c>
      <c r="F1309">
        <v>1</v>
      </c>
      <c r="G1309">
        <v>30</v>
      </c>
      <c r="H1309">
        <v>7</v>
      </c>
      <c r="I1309">
        <v>2</v>
      </c>
      <c r="J1309">
        <v>39</v>
      </c>
      <c r="K1309" s="1" t="s">
        <v>384</v>
      </c>
    </row>
    <row r="1310" spans="1:11" x14ac:dyDescent="0.25">
      <c r="A1310">
        <v>1309</v>
      </c>
      <c r="B1310" s="1" t="s">
        <v>1264</v>
      </c>
      <c r="C1310">
        <v>377</v>
      </c>
      <c r="D1310">
        <v>96</v>
      </c>
      <c r="E1310">
        <v>65</v>
      </c>
      <c r="F1310">
        <v>11</v>
      </c>
      <c r="G1310">
        <v>34</v>
      </c>
      <c r="H1310">
        <v>9</v>
      </c>
      <c r="I1310">
        <v>6</v>
      </c>
      <c r="J1310">
        <v>49</v>
      </c>
      <c r="K1310" s="1" t="s">
        <v>384</v>
      </c>
    </row>
    <row r="1311" spans="1:11" x14ac:dyDescent="0.25">
      <c r="A1311">
        <v>1310</v>
      </c>
      <c r="B1311" s="1" t="s">
        <v>3700</v>
      </c>
      <c r="C1311">
        <v>34</v>
      </c>
      <c r="D1311">
        <v>5</v>
      </c>
      <c r="E1311">
        <v>6</v>
      </c>
      <c r="F1311">
        <v>1</v>
      </c>
      <c r="G1311">
        <v>34</v>
      </c>
      <c r="H1311">
        <v>5</v>
      </c>
      <c r="I1311">
        <v>6</v>
      </c>
      <c r="J1311">
        <v>45</v>
      </c>
      <c r="K1311" s="1" t="s">
        <v>384</v>
      </c>
    </row>
    <row r="1312" spans="1:11" x14ac:dyDescent="0.25">
      <c r="A1312">
        <v>1311</v>
      </c>
      <c r="B1312" s="1" t="s">
        <v>3701</v>
      </c>
      <c r="C1312">
        <v>372</v>
      </c>
      <c r="D1312">
        <v>101</v>
      </c>
      <c r="E1312">
        <v>166</v>
      </c>
      <c r="F1312">
        <v>9</v>
      </c>
      <c r="G1312">
        <v>41</v>
      </c>
      <c r="H1312">
        <v>11</v>
      </c>
      <c r="I1312">
        <v>18</v>
      </c>
      <c r="J1312">
        <v>71</v>
      </c>
      <c r="K1312" s="1" t="s">
        <v>384</v>
      </c>
    </row>
    <row r="1313" spans="1:11" x14ac:dyDescent="0.25">
      <c r="A1313">
        <v>1312</v>
      </c>
      <c r="B1313" s="1" t="s">
        <v>3702</v>
      </c>
      <c r="C1313">
        <v>75</v>
      </c>
      <c r="D1313">
        <v>10</v>
      </c>
      <c r="E1313">
        <v>12</v>
      </c>
      <c r="F1313">
        <v>2</v>
      </c>
      <c r="G1313">
        <v>38</v>
      </c>
      <c r="H1313">
        <v>5</v>
      </c>
      <c r="I1313">
        <v>6</v>
      </c>
      <c r="J1313">
        <v>48</v>
      </c>
      <c r="K1313" s="1" t="s">
        <v>384</v>
      </c>
    </row>
    <row r="1314" spans="1:11" x14ac:dyDescent="0.25">
      <c r="A1314">
        <v>1313</v>
      </c>
      <c r="B1314" s="1" t="s">
        <v>934</v>
      </c>
      <c r="C1314">
        <v>153</v>
      </c>
      <c r="D1314">
        <v>45</v>
      </c>
      <c r="E1314">
        <v>49</v>
      </c>
      <c r="F1314">
        <v>3</v>
      </c>
      <c r="G1314">
        <v>51</v>
      </c>
      <c r="H1314">
        <v>15</v>
      </c>
      <c r="I1314">
        <v>16</v>
      </c>
      <c r="J1314">
        <v>82</v>
      </c>
      <c r="K1314" s="1" t="s">
        <v>384</v>
      </c>
    </row>
    <row r="1315" spans="1:11" x14ac:dyDescent="0.25">
      <c r="A1315">
        <v>1314</v>
      </c>
      <c r="B1315" s="1" t="s">
        <v>1489</v>
      </c>
      <c r="C1315">
        <v>67</v>
      </c>
      <c r="D1315">
        <v>13</v>
      </c>
      <c r="E1315">
        <v>6</v>
      </c>
      <c r="F1315">
        <v>3</v>
      </c>
      <c r="G1315">
        <v>22</v>
      </c>
      <c r="H1315">
        <v>4</v>
      </c>
      <c r="I1315">
        <v>2</v>
      </c>
      <c r="J1315">
        <v>29</v>
      </c>
      <c r="K1315" s="1" t="s">
        <v>384</v>
      </c>
    </row>
    <row r="1316" spans="1:11" x14ac:dyDescent="0.25">
      <c r="A1316">
        <v>1315</v>
      </c>
      <c r="B1316" s="1" t="s">
        <v>17674</v>
      </c>
      <c r="C1316">
        <v>38</v>
      </c>
      <c r="D1316">
        <v>4</v>
      </c>
      <c r="E1316">
        <v>2</v>
      </c>
      <c r="F1316">
        <v>1</v>
      </c>
      <c r="G1316">
        <v>38</v>
      </c>
      <c r="H1316">
        <v>4</v>
      </c>
      <c r="I1316">
        <v>2</v>
      </c>
      <c r="J1316">
        <v>44</v>
      </c>
      <c r="K1316" s="1" t="s">
        <v>384</v>
      </c>
    </row>
    <row r="1317" spans="1:11" x14ac:dyDescent="0.25">
      <c r="A1317">
        <v>1316</v>
      </c>
      <c r="B1317" s="1" t="s">
        <v>3706</v>
      </c>
      <c r="C1317">
        <v>35</v>
      </c>
      <c r="D1317">
        <v>1</v>
      </c>
      <c r="E1317">
        <v>2</v>
      </c>
      <c r="F1317">
        <v>1</v>
      </c>
      <c r="G1317">
        <v>35</v>
      </c>
      <c r="H1317">
        <v>1</v>
      </c>
      <c r="I1317">
        <v>2</v>
      </c>
      <c r="J1317">
        <v>38</v>
      </c>
      <c r="K1317" s="1" t="s">
        <v>384</v>
      </c>
    </row>
    <row r="1318" spans="1:11" x14ac:dyDescent="0.25">
      <c r="A1318">
        <v>1317</v>
      </c>
      <c r="B1318" s="1" t="s">
        <v>3707</v>
      </c>
      <c r="C1318">
        <v>35</v>
      </c>
      <c r="D1318">
        <v>1</v>
      </c>
      <c r="E1318">
        <v>2</v>
      </c>
      <c r="F1318">
        <v>1</v>
      </c>
      <c r="G1318">
        <v>35</v>
      </c>
      <c r="H1318">
        <v>1</v>
      </c>
      <c r="I1318">
        <v>2</v>
      </c>
      <c r="J1318">
        <v>38</v>
      </c>
      <c r="K1318" s="1" t="s">
        <v>384</v>
      </c>
    </row>
    <row r="1319" spans="1:11" x14ac:dyDescent="0.25">
      <c r="A1319">
        <v>1318</v>
      </c>
      <c r="B1319" s="1" t="s">
        <v>3708</v>
      </c>
      <c r="C1319">
        <v>35</v>
      </c>
      <c r="D1319">
        <v>1</v>
      </c>
      <c r="E1319">
        <v>2</v>
      </c>
      <c r="F1319">
        <v>1</v>
      </c>
      <c r="G1319">
        <v>35</v>
      </c>
      <c r="H1319">
        <v>1</v>
      </c>
      <c r="I1319">
        <v>2</v>
      </c>
      <c r="J1319">
        <v>38</v>
      </c>
      <c r="K1319" s="1" t="s">
        <v>384</v>
      </c>
    </row>
    <row r="1320" spans="1:11" x14ac:dyDescent="0.25">
      <c r="A1320">
        <v>1319</v>
      </c>
      <c r="B1320" s="1" t="s">
        <v>3709</v>
      </c>
      <c r="C1320">
        <v>35</v>
      </c>
      <c r="D1320">
        <v>1</v>
      </c>
      <c r="E1320">
        <v>2</v>
      </c>
      <c r="F1320">
        <v>1</v>
      </c>
      <c r="G1320">
        <v>35</v>
      </c>
      <c r="H1320">
        <v>1</v>
      </c>
      <c r="I1320">
        <v>2</v>
      </c>
      <c r="J1320">
        <v>38</v>
      </c>
      <c r="K1320" s="1" t="s">
        <v>384</v>
      </c>
    </row>
    <row r="1321" spans="1:11" x14ac:dyDescent="0.25">
      <c r="A1321">
        <v>1320</v>
      </c>
      <c r="B1321" s="1" t="s">
        <v>17675</v>
      </c>
      <c r="C1321">
        <v>35</v>
      </c>
      <c r="D1321">
        <v>1</v>
      </c>
      <c r="E1321">
        <v>2</v>
      </c>
      <c r="F1321">
        <v>1</v>
      </c>
      <c r="G1321">
        <v>35</v>
      </c>
      <c r="H1321">
        <v>1</v>
      </c>
      <c r="I1321">
        <v>2</v>
      </c>
      <c r="J1321">
        <v>38</v>
      </c>
      <c r="K1321" s="1" t="s">
        <v>384</v>
      </c>
    </row>
    <row r="1322" spans="1:11" x14ac:dyDescent="0.25">
      <c r="A1322">
        <v>1321</v>
      </c>
      <c r="B1322" s="1" t="s">
        <v>3715</v>
      </c>
      <c r="C1322">
        <v>353</v>
      </c>
      <c r="D1322">
        <v>65</v>
      </c>
      <c r="E1322">
        <v>51</v>
      </c>
      <c r="F1322">
        <v>5</v>
      </c>
      <c r="G1322">
        <v>71</v>
      </c>
      <c r="H1322">
        <v>13</v>
      </c>
      <c r="I1322">
        <v>10</v>
      </c>
      <c r="J1322">
        <v>94</v>
      </c>
      <c r="K1322" s="1" t="s">
        <v>384</v>
      </c>
    </row>
    <row r="1323" spans="1:11" x14ac:dyDescent="0.25">
      <c r="A1323">
        <v>1322</v>
      </c>
      <c r="B1323" s="1" t="s">
        <v>40</v>
      </c>
      <c r="C1323">
        <v>197</v>
      </c>
      <c r="D1323">
        <v>19</v>
      </c>
      <c r="E1323">
        <v>14</v>
      </c>
      <c r="F1323">
        <v>2</v>
      </c>
      <c r="G1323">
        <v>98</v>
      </c>
      <c r="H1323">
        <v>10</v>
      </c>
      <c r="I1323">
        <v>7</v>
      </c>
      <c r="J1323">
        <v>115</v>
      </c>
      <c r="K1323" s="1" t="s">
        <v>384</v>
      </c>
    </row>
    <row r="1324" spans="1:11" x14ac:dyDescent="0.25">
      <c r="A1324">
        <v>1323</v>
      </c>
      <c r="B1324" s="1" t="s">
        <v>1533</v>
      </c>
      <c r="C1324">
        <v>247</v>
      </c>
      <c r="D1324">
        <v>32</v>
      </c>
      <c r="E1324">
        <v>22</v>
      </c>
      <c r="F1324">
        <v>4</v>
      </c>
      <c r="G1324">
        <v>62</v>
      </c>
      <c r="H1324">
        <v>8</v>
      </c>
      <c r="I1324">
        <v>6</v>
      </c>
      <c r="J1324">
        <v>75</v>
      </c>
      <c r="K1324" s="1" t="s">
        <v>384</v>
      </c>
    </row>
    <row r="1325" spans="1:11" x14ac:dyDescent="0.25">
      <c r="A1325">
        <v>1324</v>
      </c>
      <c r="B1325" s="1" t="s">
        <v>3738</v>
      </c>
      <c r="C1325">
        <v>236</v>
      </c>
      <c r="D1325">
        <v>31</v>
      </c>
      <c r="E1325">
        <v>28</v>
      </c>
      <c r="F1325">
        <v>3</v>
      </c>
      <c r="G1325">
        <v>79</v>
      </c>
      <c r="H1325">
        <v>10</v>
      </c>
      <c r="I1325">
        <v>9</v>
      </c>
      <c r="J1325">
        <v>98</v>
      </c>
      <c r="K1325" s="1" t="s">
        <v>384</v>
      </c>
    </row>
    <row r="1326" spans="1:11" x14ac:dyDescent="0.25">
      <c r="A1326">
        <v>1325</v>
      </c>
      <c r="B1326" s="1" t="s">
        <v>1471</v>
      </c>
      <c r="C1326">
        <v>59</v>
      </c>
      <c r="D1326">
        <v>9</v>
      </c>
      <c r="E1326">
        <v>5</v>
      </c>
      <c r="F1326">
        <v>1</v>
      </c>
      <c r="G1326">
        <v>59</v>
      </c>
      <c r="H1326">
        <v>9</v>
      </c>
      <c r="I1326">
        <v>5</v>
      </c>
      <c r="J1326">
        <v>73</v>
      </c>
      <c r="K1326" s="1" t="s">
        <v>384</v>
      </c>
    </row>
    <row r="1327" spans="1:11" x14ac:dyDescent="0.25">
      <c r="A1327">
        <v>1326</v>
      </c>
      <c r="B1327" s="1" t="s">
        <v>15808</v>
      </c>
      <c r="C1327">
        <v>260</v>
      </c>
      <c r="D1327">
        <v>61</v>
      </c>
      <c r="E1327">
        <v>25</v>
      </c>
      <c r="F1327">
        <v>9</v>
      </c>
      <c r="G1327">
        <v>29</v>
      </c>
      <c r="H1327">
        <v>7</v>
      </c>
      <c r="I1327">
        <v>3</v>
      </c>
      <c r="J1327">
        <v>38</v>
      </c>
      <c r="K1327" s="1" t="s">
        <v>384</v>
      </c>
    </row>
    <row r="1328" spans="1:11" x14ac:dyDescent="0.25">
      <c r="A1328">
        <v>1327</v>
      </c>
      <c r="B1328" s="1" t="s">
        <v>17481</v>
      </c>
      <c r="C1328">
        <v>72</v>
      </c>
      <c r="D1328">
        <v>7</v>
      </c>
      <c r="E1328">
        <v>3</v>
      </c>
      <c r="F1328">
        <v>1</v>
      </c>
      <c r="G1328">
        <v>72</v>
      </c>
      <c r="H1328">
        <v>7</v>
      </c>
      <c r="I1328">
        <v>3</v>
      </c>
      <c r="J1328">
        <v>82</v>
      </c>
      <c r="K1328" s="1" t="s">
        <v>384</v>
      </c>
    </row>
    <row r="1329" spans="1:11" x14ac:dyDescent="0.25">
      <c r="A1329">
        <v>1328</v>
      </c>
      <c r="B1329" s="1" t="s">
        <v>17676</v>
      </c>
      <c r="C1329">
        <v>72</v>
      </c>
      <c r="D1329">
        <v>7</v>
      </c>
      <c r="E1329">
        <v>3</v>
      </c>
      <c r="F1329">
        <v>1</v>
      </c>
      <c r="G1329">
        <v>72</v>
      </c>
      <c r="H1329">
        <v>7</v>
      </c>
      <c r="I1329">
        <v>3</v>
      </c>
      <c r="J1329">
        <v>82</v>
      </c>
      <c r="K1329" s="1" t="s">
        <v>384</v>
      </c>
    </row>
    <row r="1330" spans="1:11" x14ac:dyDescent="0.25">
      <c r="A1330">
        <v>1329</v>
      </c>
      <c r="B1330" s="1" t="s">
        <v>127</v>
      </c>
      <c r="C1330">
        <v>204</v>
      </c>
      <c r="D1330">
        <v>34</v>
      </c>
      <c r="E1330">
        <v>18</v>
      </c>
      <c r="F1330">
        <v>4</v>
      </c>
      <c r="G1330">
        <v>51</v>
      </c>
      <c r="H1330">
        <v>8</v>
      </c>
      <c r="I1330">
        <v>4</v>
      </c>
      <c r="J1330">
        <v>64</v>
      </c>
      <c r="K1330" s="1" t="s">
        <v>384</v>
      </c>
    </row>
    <row r="1331" spans="1:11" x14ac:dyDescent="0.25">
      <c r="A1331">
        <v>1330</v>
      </c>
      <c r="B1331" s="1" t="s">
        <v>15756</v>
      </c>
      <c r="C1331">
        <v>310</v>
      </c>
      <c r="D1331">
        <v>70</v>
      </c>
      <c r="E1331">
        <v>69</v>
      </c>
      <c r="F1331">
        <v>6</v>
      </c>
      <c r="G1331">
        <v>52</v>
      </c>
      <c r="H1331">
        <v>12</v>
      </c>
      <c r="I1331">
        <v>12</v>
      </c>
      <c r="J1331">
        <v>75</v>
      </c>
      <c r="K1331" s="1" t="s">
        <v>384</v>
      </c>
    </row>
    <row r="1332" spans="1:11" x14ac:dyDescent="0.25">
      <c r="A1332">
        <v>1331</v>
      </c>
      <c r="B1332" s="1" t="s">
        <v>914</v>
      </c>
      <c r="C1332">
        <v>239</v>
      </c>
      <c r="D1332">
        <v>55</v>
      </c>
      <c r="E1332">
        <v>68</v>
      </c>
      <c r="F1332">
        <v>5</v>
      </c>
      <c r="G1332">
        <v>48</v>
      </c>
      <c r="H1332">
        <v>11</v>
      </c>
      <c r="I1332">
        <v>14</v>
      </c>
      <c r="J1332">
        <v>72</v>
      </c>
      <c r="K1332" s="1" t="s">
        <v>384</v>
      </c>
    </row>
    <row r="1333" spans="1:11" x14ac:dyDescent="0.25">
      <c r="A1333">
        <v>1332</v>
      </c>
      <c r="B1333" s="1" t="s">
        <v>16325</v>
      </c>
      <c r="C1333">
        <v>138</v>
      </c>
      <c r="D1333">
        <v>16</v>
      </c>
      <c r="E1333">
        <v>55</v>
      </c>
      <c r="F1333">
        <v>1</v>
      </c>
      <c r="G1333">
        <v>138</v>
      </c>
      <c r="H1333">
        <v>16</v>
      </c>
      <c r="I1333">
        <v>55</v>
      </c>
      <c r="J1333">
        <v>209</v>
      </c>
      <c r="K1333" s="1" t="s">
        <v>384</v>
      </c>
    </row>
    <row r="1334" spans="1:11" x14ac:dyDescent="0.25">
      <c r="A1334">
        <v>1333</v>
      </c>
      <c r="B1334" s="1" t="s">
        <v>3745</v>
      </c>
      <c r="C1334">
        <v>138</v>
      </c>
      <c r="D1334">
        <v>16</v>
      </c>
      <c r="E1334">
        <v>55</v>
      </c>
      <c r="F1334">
        <v>1</v>
      </c>
      <c r="G1334">
        <v>138</v>
      </c>
      <c r="H1334">
        <v>16</v>
      </c>
      <c r="I1334">
        <v>55</v>
      </c>
      <c r="J1334">
        <v>209</v>
      </c>
      <c r="K1334" s="1" t="s">
        <v>384</v>
      </c>
    </row>
    <row r="1335" spans="1:11" x14ac:dyDescent="0.25">
      <c r="A1335">
        <v>1334</v>
      </c>
      <c r="B1335" s="1" t="s">
        <v>3746</v>
      </c>
      <c r="C1335">
        <v>138</v>
      </c>
      <c r="D1335">
        <v>16</v>
      </c>
      <c r="E1335">
        <v>55</v>
      </c>
      <c r="F1335">
        <v>1</v>
      </c>
      <c r="G1335">
        <v>138</v>
      </c>
      <c r="H1335">
        <v>16</v>
      </c>
      <c r="I1335">
        <v>55</v>
      </c>
      <c r="J1335">
        <v>209</v>
      </c>
      <c r="K1335" s="1" t="s">
        <v>384</v>
      </c>
    </row>
    <row r="1336" spans="1:11" x14ac:dyDescent="0.25">
      <c r="A1336">
        <v>1335</v>
      </c>
      <c r="B1336" s="1" t="s">
        <v>3758</v>
      </c>
      <c r="C1336">
        <v>187</v>
      </c>
      <c r="D1336">
        <v>10</v>
      </c>
      <c r="E1336">
        <v>23</v>
      </c>
      <c r="F1336">
        <v>1</v>
      </c>
      <c r="G1336">
        <v>187</v>
      </c>
      <c r="H1336">
        <v>10</v>
      </c>
      <c r="I1336">
        <v>23</v>
      </c>
      <c r="J1336">
        <v>220</v>
      </c>
      <c r="K1336" s="1" t="s">
        <v>384</v>
      </c>
    </row>
    <row r="1337" spans="1:11" x14ac:dyDescent="0.25">
      <c r="A1337">
        <v>1336</v>
      </c>
      <c r="B1337" s="1" t="s">
        <v>1687</v>
      </c>
      <c r="C1337">
        <v>245</v>
      </c>
      <c r="D1337">
        <v>21</v>
      </c>
      <c r="E1337">
        <v>25</v>
      </c>
      <c r="F1337">
        <v>3</v>
      </c>
      <c r="G1337">
        <v>82</v>
      </c>
      <c r="H1337">
        <v>7</v>
      </c>
      <c r="I1337">
        <v>8</v>
      </c>
      <c r="J1337">
        <v>97</v>
      </c>
      <c r="K1337" s="1" t="s">
        <v>384</v>
      </c>
    </row>
    <row r="1338" spans="1:11" x14ac:dyDescent="0.25">
      <c r="A1338">
        <v>1337</v>
      </c>
      <c r="B1338" s="1" t="s">
        <v>16317</v>
      </c>
      <c r="C1338">
        <v>187</v>
      </c>
      <c r="D1338">
        <v>10</v>
      </c>
      <c r="E1338">
        <v>23</v>
      </c>
      <c r="F1338">
        <v>1</v>
      </c>
      <c r="G1338">
        <v>187</v>
      </c>
      <c r="H1338">
        <v>10</v>
      </c>
      <c r="I1338">
        <v>23</v>
      </c>
      <c r="J1338">
        <v>220</v>
      </c>
      <c r="K1338" s="1" t="s">
        <v>384</v>
      </c>
    </row>
    <row r="1339" spans="1:11" x14ac:dyDescent="0.25">
      <c r="A1339">
        <v>1338</v>
      </c>
      <c r="B1339" s="1" t="s">
        <v>16318</v>
      </c>
      <c r="C1339">
        <v>187</v>
      </c>
      <c r="D1339">
        <v>10</v>
      </c>
      <c r="E1339">
        <v>23</v>
      </c>
      <c r="F1339">
        <v>1</v>
      </c>
      <c r="G1339">
        <v>187</v>
      </c>
      <c r="H1339">
        <v>10</v>
      </c>
      <c r="I1339">
        <v>23</v>
      </c>
      <c r="J1339">
        <v>220</v>
      </c>
      <c r="K1339" s="1" t="s">
        <v>384</v>
      </c>
    </row>
    <row r="1340" spans="1:11" x14ac:dyDescent="0.25">
      <c r="A1340">
        <v>1339</v>
      </c>
      <c r="B1340" s="1" t="s">
        <v>3759</v>
      </c>
      <c r="C1340">
        <v>187</v>
      </c>
      <c r="D1340">
        <v>10</v>
      </c>
      <c r="E1340">
        <v>23</v>
      </c>
      <c r="F1340">
        <v>1</v>
      </c>
      <c r="G1340">
        <v>187</v>
      </c>
      <c r="H1340">
        <v>10</v>
      </c>
      <c r="I1340">
        <v>23</v>
      </c>
      <c r="J1340">
        <v>220</v>
      </c>
      <c r="K1340" s="1" t="s">
        <v>384</v>
      </c>
    </row>
    <row r="1341" spans="1:11" x14ac:dyDescent="0.25">
      <c r="A1341">
        <v>1340</v>
      </c>
      <c r="B1341" s="1" t="s">
        <v>17677</v>
      </c>
      <c r="C1341">
        <v>187</v>
      </c>
      <c r="D1341">
        <v>10</v>
      </c>
      <c r="E1341">
        <v>23</v>
      </c>
      <c r="F1341">
        <v>1</v>
      </c>
      <c r="G1341">
        <v>187</v>
      </c>
      <c r="H1341">
        <v>10</v>
      </c>
      <c r="I1341">
        <v>23</v>
      </c>
      <c r="J1341">
        <v>220</v>
      </c>
      <c r="K1341" s="1" t="s">
        <v>384</v>
      </c>
    </row>
    <row r="1342" spans="1:11" x14ac:dyDescent="0.25">
      <c r="A1342">
        <v>1341</v>
      </c>
      <c r="B1342" s="1" t="s">
        <v>16426</v>
      </c>
      <c r="C1342">
        <v>187</v>
      </c>
      <c r="D1342">
        <v>10</v>
      </c>
      <c r="E1342">
        <v>23</v>
      </c>
      <c r="F1342">
        <v>1</v>
      </c>
      <c r="G1342">
        <v>187</v>
      </c>
      <c r="H1342">
        <v>10</v>
      </c>
      <c r="I1342">
        <v>23</v>
      </c>
      <c r="J1342">
        <v>220</v>
      </c>
      <c r="K1342" s="1" t="s">
        <v>384</v>
      </c>
    </row>
    <row r="1343" spans="1:11" x14ac:dyDescent="0.25">
      <c r="A1343">
        <v>1342</v>
      </c>
      <c r="B1343" s="1" t="s">
        <v>2073</v>
      </c>
      <c r="C1343">
        <v>1661</v>
      </c>
      <c r="D1343">
        <v>79</v>
      </c>
      <c r="E1343">
        <v>129</v>
      </c>
      <c r="F1343">
        <v>10</v>
      </c>
      <c r="G1343">
        <v>166</v>
      </c>
      <c r="H1343">
        <v>8</v>
      </c>
      <c r="I1343">
        <v>13</v>
      </c>
      <c r="J1343">
        <v>187</v>
      </c>
      <c r="K1343" s="1" t="s">
        <v>384</v>
      </c>
    </row>
    <row r="1344" spans="1:11" x14ac:dyDescent="0.25">
      <c r="A1344">
        <v>1343</v>
      </c>
      <c r="B1344" s="1" t="s">
        <v>3760</v>
      </c>
      <c r="C1344">
        <v>293</v>
      </c>
      <c r="D1344">
        <v>6</v>
      </c>
      <c r="E1344">
        <v>11</v>
      </c>
      <c r="F1344">
        <v>1</v>
      </c>
      <c r="G1344">
        <v>293</v>
      </c>
      <c r="H1344">
        <v>6</v>
      </c>
      <c r="I1344">
        <v>11</v>
      </c>
      <c r="J1344">
        <v>310</v>
      </c>
      <c r="K1344" s="1" t="s">
        <v>384</v>
      </c>
    </row>
    <row r="1345" spans="1:11" x14ac:dyDescent="0.25">
      <c r="A1345">
        <v>1344</v>
      </c>
      <c r="B1345" s="1" t="s">
        <v>2195</v>
      </c>
      <c r="C1345">
        <v>106</v>
      </c>
      <c r="D1345">
        <v>24</v>
      </c>
      <c r="E1345">
        <v>47</v>
      </c>
      <c r="F1345">
        <v>3</v>
      </c>
      <c r="G1345">
        <v>35</v>
      </c>
      <c r="H1345">
        <v>8</v>
      </c>
      <c r="I1345">
        <v>16</v>
      </c>
      <c r="J1345">
        <v>59</v>
      </c>
      <c r="K1345" s="1" t="s">
        <v>384</v>
      </c>
    </row>
    <row r="1346" spans="1:11" x14ac:dyDescent="0.25">
      <c r="A1346">
        <v>1345</v>
      </c>
      <c r="B1346" s="1" t="s">
        <v>3765</v>
      </c>
      <c r="C1346">
        <v>8</v>
      </c>
      <c r="D1346">
        <v>1</v>
      </c>
      <c r="E1346">
        <v>1</v>
      </c>
      <c r="F1346">
        <v>1</v>
      </c>
      <c r="G1346">
        <v>8</v>
      </c>
      <c r="H1346">
        <v>1</v>
      </c>
      <c r="I1346">
        <v>1</v>
      </c>
      <c r="J1346">
        <v>10</v>
      </c>
      <c r="K1346" s="1" t="s">
        <v>384</v>
      </c>
    </row>
    <row r="1347" spans="1:11" x14ac:dyDescent="0.25">
      <c r="A1347">
        <v>1346</v>
      </c>
      <c r="B1347" s="1" t="s">
        <v>3766</v>
      </c>
      <c r="C1347">
        <v>8</v>
      </c>
      <c r="D1347">
        <v>1</v>
      </c>
      <c r="E1347">
        <v>1</v>
      </c>
      <c r="F1347">
        <v>1</v>
      </c>
      <c r="G1347">
        <v>8</v>
      </c>
      <c r="H1347">
        <v>1</v>
      </c>
      <c r="I1347">
        <v>1</v>
      </c>
      <c r="J1347">
        <v>10</v>
      </c>
      <c r="K1347" s="1" t="s">
        <v>384</v>
      </c>
    </row>
    <row r="1348" spans="1:11" x14ac:dyDescent="0.25">
      <c r="A1348">
        <v>1347</v>
      </c>
      <c r="B1348" s="1" t="s">
        <v>17678</v>
      </c>
      <c r="C1348">
        <v>24</v>
      </c>
      <c r="D1348">
        <v>5</v>
      </c>
      <c r="E1348">
        <v>2</v>
      </c>
      <c r="F1348">
        <v>2</v>
      </c>
      <c r="G1348">
        <v>12</v>
      </c>
      <c r="H1348">
        <v>2</v>
      </c>
      <c r="I1348">
        <v>1</v>
      </c>
      <c r="J1348">
        <v>16</v>
      </c>
      <c r="K1348" s="1" t="s">
        <v>384</v>
      </c>
    </row>
    <row r="1349" spans="1:11" x14ac:dyDescent="0.25">
      <c r="A1349">
        <v>1348</v>
      </c>
      <c r="B1349" s="1" t="s">
        <v>1650</v>
      </c>
      <c r="C1349">
        <v>24</v>
      </c>
      <c r="D1349">
        <v>5</v>
      </c>
      <c r="E1349">
        <v>2</v>
      </c>
      <c r="F1349">
        <v>2</v>
      </c>
      <c r="G1349">
        <v>12</v>
      </c>
      <c r="H1349">
        <v>2</v>
      </c>
      <c r="I1349">
        <v>1</v>
      </c>
      <c r="J1349">
        <v>16</v>
      </c>
      <c r="K1349" s="1" t="s">
        <v>384</v>
      </c>
    </row>
    <row r="1350" spans="1:11" x14ac:dyDescent="0.25">
      <c r="A1350">
        <v>1349</v>
      </c>
      <c r="B1350" s="1" t="s">
        <v>5159</v>
      </c>
      <c r="C1350">
        <v>16</v>
      </c>
      <c r="D1350">
        <v>4</v>
      </c>
      <c r="E1350">
        <v>1</v>
      </c>
      <c r="F1350">
        <v>1</v>
      </c>
      <c r="G1350">
        <v>16</v>
      </c>
      <c r="H1350">
        <v>4</v>
      </c>
      <c r="I1350">
        <v>1</v>
      </c>
      <c r="J1350">
        <v>21</v>
      </c>
      <c r="K1350" s="1" t="s">
        <v>384</v>
      </c>
    </row>
    <row r="1351" spans="1:11" x14ac:dyDescent="0.25">
      <c r="A1351">
        <v>1350</v>
      </c>
      <c r="B1351" s="1" t="s">
        <v>3767</v>
      </c>
      <c r="C1351">
        <v>16</v>
      </c>
      <c r="D1351">
        <v>4</v>
      </c>
      <c r="E1351">
        <v>1</v>
      </c>
      <c r="F1351">
        <v>1</v>
      </c>
      <c r="G1351">
        <v>16</v>
      </c>
      <c r="H1351">
        <v>4</v>
      </c>
      <c r="I1351">
        <v>1</v>
      </c>
      <c r="J1351">
        <v>21</v>
      </c>
      <c r="K1351" s="1" t="s">
        <v>384</v>
      </c>
    </row>
    <row r="1352" spans="1:11" x14ac:dyDescent="0.25">
      <c r="A1352">
        <v>1351</v>
      </c>
      <c r="B1352" s="1" t="s">
        <v>3768</v>
      </c>
      <c r="C1352">
        <v>16</v>
      </c>
      <c r="D1352">
        <v>4</v>
      </c>
      <c r="E1352">
        <v>1</v>
      </c>
      <c r="F1352">
        <v>1</v>
      </c>
      <c r="G1352">
        <v>16</v>
      </c>
      <c r="H1352">
        <v>4</v>
      </c>
      <c r="I1352">
        <v>1</v>
      </c>
      <c r="J1352">
        <v>21</v>
      </c>
      <c r="K1352" s="1" t="s">
        <v>384</v>
      </c>
    </row>
    <row r="1353" spans="1:11" x14ac:dyDescent="0.25">
      <c r="A1353">
        <v>1352</v>
      </c>
      <c r="B1353" s="1" t="s">
        <v>3769</v>
      </c>
      <c r="C1353">
        <v>16</v>
      </c>
      <c r="D1353">
        <v>4</v>
      </c>
      <c r="E1353">
        <v>1</v>
      </c>
      <c r="F1353">
        <v>1</v>
      </c>
      <c r="G1353">
        <v>16</v>
      </c>
      <c r="H1353">
        <v>4</v>
      </c>
      <c r="I1353">
        <v>1</v>
      </c>
      <c r="J1353">
        <v>21</v>
      </c>
      <c r="K1353" s="1" t="s">
        <v>384</v>
      </c>
    </row>
    <row r="1354" spans="1:11" x14ac:dyDescent="0.25">
      <c r="A1354">
        <v>1353</v>
      </c>
      <c r="B1354" s="1" t="s">
        <v>1531</v>
      </c>
      <c r="C1354">
        <v>102</v>
      </c>
      <c r="D1354">
        <v>15</v>
      </c>
      <c r="E1354">
        <v>11</v>
      </c>
      <c r="F1354">
        <v>3</v>
      </c>
      <c r="G1354">
        <v>34</v>
      </c>
      <c r="H1354">
        <v>5</v>
      </c>
      <c r="I1354">
        <v>4</v>
      </c>
      <c r="J1354">
        <v>43</v>
      </c>
      <c r="K1354" s="1" t="s">
        <v>384</v>
      </c>
    </row>
    <row r="1355" spans="1:11" x14ac:dyDescent="0.25">
      <c r="A1355">
        <v>1354</v>
      </c>
      <c r="B1355" s="1" t="s">
        <v>3770</v>
      </c>
      <c r="C1355">
        <v>16</v>
      </c>
      <c r="D1355">
        <v>4</v>
      </c>
      <c r="E1355">
        <v>1</v>
      </c>
      <c r="F1355">
        <v>1</v>
      </c>
      <c r="G1355">
        <v>16</v>
      </c>
      <c r="H1355">
        <v>4</v>
      </c>
      <c r="I1355">
        <v>1</v>
      </c>
      <c r="J1355">
        <v>21</v>
      </c>
      <c r="K1355" s="1" t="s">
        <v>384</v>
      </c>
    </row>
    <row r="1356" spans="1:11" x14ac:dyDescent="0.25">
      <c r="A1356">
        <v>1355</v>
      </c>
      <c r="B1356" s="1" t="s">
        <v>3531</v>
      </c>
      <c r="C1356">
        <v>16</v>
      </c>
      <c r="D1356">
        <v>4</v>
      </c>
      <c r="E1356">
        <v>1</v>
      </c>
      <c r="F1356">
        <v>1</v>
      </c>
      <c r="G1356">
        <v>16</v>
      </c>
      <c r="H1356">
        <v>4</v>
      </c>
      <c r="I1356">
        <v>1</v>
      </c>
      <c r="J1356">
        <v>21</v>
      </c>
      <c r="K1356" s="1" t="s">
        <v>384</v>
      </c>
    </row>
    <row r="1357" spans="1:11" x14ac:dyDescent="0.25">
      <c r="A1357">
        <v>1356</v>
      </c>
      <c r="B1357" s="1" t="s">
        <v>17679</v>
      </c>
      <c r="C1357">
        <v>23</v>
      </c>
      <c r="D1357">
        <v>2</v>
      </c>
      <c r="E1357">
        <v>0</v>
      </c>
      <c r="F1357">
        <v>1</v>
      </c>
      <c r="G1357">
        <v>23</v>
      </c>
      <c r="H1357">
        <v>2</v>
      </c>
      <c r="I1357">
        <v>0</v>
      </c>
      <c r="J1357">
        <v>25</v>
      </c>
      <c r="K1357" s="1" t="s">
        <v>384</v>
      </c>
    </row>
    <row r="1358" spans="1:11" x14ac:dyDescent="0.25">
      <c r="A1358">
        <v>1357</v>
      </c>
      <c r="B1358" s="1" t="s">
        <v>17680</v>
      </c>
      <c r="C1358">
        <v>23</v>
      </c>
      <c r="D1358">
        <v>2</v>
      </c>
      <c r="E1358">
        <v>0</v>
      </c>
      <c r="F1358">
        <v>1</v>
      </c>
      <c r="G1358">
        <v>23</v>
      </c>
      <c r="H1358">
        <v>2</v>
      </c>
      <c r="I1358">
        <v>0</v>
      </c>
      <c r="J1358">
        <v>25</v>
      </c>
      <c r="K1358" s="1" t="s">
        <v>384</v>
      </c>
    </row>
    <row r="1359" spans="1:11" x14ac:dyDescent="0.25">
      <c r="A1359">
        <v>1358</v>
      </c>
      <c r="B1359" s="1" t="s">
        <v>16930</v>
      </c>
      <c r="C1359">
        <v>23</v>
      </c>
      <c r="D1359">
        <v>2</v>
      </c>
      <c r="E1359">
        <v>0</v>
      </c>
      <c r="F1359">
        <v>1</v>
      </c>
      <c r="G1359">
        <v>23</v>
      </c>
      <c r="H1359">
        <v>2</v>
      </c>
      <c r="I1359">
        <v>0</v>
      </c>
      <c r="J1359">
        <v>25</v>
      </c>
      <c r="K1359" s="1" t="s">
        <v>384</v>
      </c>
    </row>
    <row r="1360" spans="1:11" x14ac:dyDescent="0.25">
      <c r="A1360">
        <v>1359</v>
      </c>
      <c r="B1360" s="1" t="s">
        <v>3788</v>
      </c>
      <c r="C1360">
        <v>23</v>
      </c>
      <c r="D1360">
        <v>2</v>
      </c>
      <c r="E1360">
        <v>0</v>
      </c>
      <c r="F1360">
        <v>1</v>
      </c>
      <c r="G1360">
        <v>23</v>
      </c>
      <c r="H1360">
        <v>2</v>
      </c>
      <c r="I1360">
        <v>0</v>
      </c>
      <c r="J1360">
        <v>25</v>
      </c>
      <c r="K1360" s="1" t="s">
        <v>384</v>
      </c>
    </row>
    <row r="1361" spans="1:11" x14ac:dyDescent="0.25">
      <c r="A1361">
        <v>1360</v>
      </c>
      <c r="B1361" s="1" t="s">
        <v>17681</v>
      </c>
      <c r="C1361">
        <v>23</v>
      </c>
      <c r="D1361">
        <v>2</v>
      </c>
      <c r="E1361">
        <v>0</v>
      </c>
      <c r="F1361">
        <v>1</v>
      </c>
      <c r="G1361">
        <v>23</v>
      </c>
      <c r="H1361">
        <v>2</v>
      </c>
      <c r="I1361">
        <v>0</v>
      </c>
      <c r="J1361">
        <v>25</v>
      </c>
      <c r="K1361" s="1" t="s">
        <v>384</v>
      </c>
    </row>
    <row r="1362" spans="1:11" x14ac:dyDescent="0.25">
      <c r="A1362">
        <v>1361</v>
      </c>
      <c r="B1362" s="1" t="s">
        <v>3789</v>
      </c>
      <c r="C1362">
        <v>23</v>
      </c>
      <c r="D1362">
        <v>2</v>
      </c>
      <c r="E1362">
        <v>0</v>
      </c>
      <c r="F1362">
        <v>1</v>
      </c>
      <c r="G1362">
        <v>23</v>
      </c>
      <c r="H1362">
        <v>2</v>
      </c>
      <c r="I1362">
        <v>0</v>
      </c>
      <c r="J1362">
        <v>25</v>
      </c>
      <c r="K1362" s="1" t="s">
        <v>384</v>
      </c>
    </row>
    <row r="1363" spans="1:11" x14ac:dyDescent="0.25">
      <c r="A1363">
        <v>1362</v>
      </c>
      <c r="B1363" s="1" t="s">
        <v>1067</v>
      </c>
      <c r="C1363">
        <v>169</v>
      </c>
      <c r="D1363">
        <v>23</v>
      </c>
      <c r="E1363">
        <v>46</v>
      </c>
      <c r="F1363">
        <v>3</v>
      </c>
      <c r="G1363">
        <v>56</v>
      </c>
      <c r="H1363">
        <v>8</v>
      </c>
      <c r="I1363">
        <v>15</v>
      </c>
      <c r="J1363">
        <v>79</v>
      </c>
      <c r="K1363" s="1" t="s">
        <v>384</v>
      </c>
    </row>
    <row r="1364" spans="1:11" x14ac:dyDescent="0.25">
      <c r="A1364">
        <v>1363</v>
      </c>
      <c r="B1364" s="1" t="s">
        <v>3803</v>
      </c>
      <c r="C1364">
        <v>61</v>
      </c>
      <c r="D1364">
        <v>2</v>
      </c>
      <c r="E1364">
        <v>1</v>
      </c>
      <c r="F1364">
        <v>1</v>
      </c>
      <c r="G1364">
        <v>61</v>
      </c>
      <c r="H1364">
        <v>2</v>
      </c>
      <c r="I1364">
        <v>1</v>
      </c>
      <c r="J1364">
        <v>64</v>
      </c>
      <c r="K1364" s="1" t="s">
        <v>384</v>
      </c>
    </row>
    <row r="1365" spans="1:11" x14ac:dyDescent="0.25">
      <c r="A1365">
        <v>1364</v>
      </c>
      <c r="B1365" s="1" t="s">
        <v>2186</v>
      </c>
      <c r="C1365">
        <v>61</v>
      </c>
      <c r="D1365">
        <v>2</v>
      </c>
      <c r="E1365">
        <v>1</v>
      </c>
      <c r="F1365">
        <v>1</v>
      </c>
      <c r="G1365">
        <v>61</v>
      </c>
      <c r="H1365">
        <v>2</v>
      </c>
      <c r="I1365">
        <v>1</v>
      </c>
      <c r="J1365">
        <v>64</v>
      </c>
      <c r="K1365" s="1" t="s">
        <v>384</v>
      </c>
    </row>
    <row r="1366" spans="1:11" x14ac:dyDescent="0.25">
      <c r="A1366">
        <v>1365</v>
      </c>
      <c r="B1366" s="1" t="s">
        <v>3780</v>
      </c>
      <c r="C1366">
        <v>61</v>
      </c>
      <c r="D1366">
        <v>2</v>
      </c>
      <c r="E1366">
        <v>1</v>
      </c>
      <c r="F1366">
        <v>1</v>
      </c>
      <c r="G1366">
        <v>61</v>
      </c>
      <c r="H1366">
        <v>2</v>
      </c>
      <c r="I1366">
        <v>1</v>
      </c>
      <c r="J1366">
        <v>64</v>
      </c>
      <c r="K1366" s="1" t="s">
        <v>384</v>
      </c>
    </row>
    <row r="1367" spans="1:11" x14ac:dyDescent="0.25">
      <c r="A1367">
        <v>1366</v>
      </c>
      <c r="B1367" s="1" t="s">
        <v>3831</v>
      </c>
      <c r="C1367">
        <v>73</v>
      </c>
      <c r="D1367">
        <v>9</v>
      </c>
      <c r="E1367">
        <v>0</v>
      </c>
      <c r="F1367">
        <v>1</v>
      </c>
      <c r="G1367">
        <v>73</v>
      </c>
      <c r="H1367">
        <v>9</v>
      </c>
      <c r="I1367">
        <v>0</v>
      </c>
      <c r="J1367">
        <v>82</v>
      </c>
      <c r="K1367" s="1" t="s">
        <v>384</v>
      </c>
    </row>
    <row r="1368" spans="1:11" x14ac:dyDescent="0.25">
      <c r="A1368">
        <v>1367</v>
      </c>
      <c r="B1368" s="1" t="s">
        <v>3832</v>
      </c>
      <c r="C1368">
        <v>134</v>
      </c>
      <c r="D1368">
        <v>24</v>
      </c>
      <c r="E1368">
        <v>1</v>
      </c>
      <c r="F1368">
        <v>2</v>
      </c>
      <c r="G1368">
        <v>67</v>
      </c>
      <c r="H1368">
        <v>12</v>
      </c>
      <c r="I1368">
        <v>0</v>
      </c>
      <c r="J1368">
        <v>80</v>
      </c>
      <c r="K1368" s="1" t="s">
        <v>384</v>
      </c>
    </row>
    <row r="1369" spans="1:11" x14ac:dyDescent="0.25">
      <c r="A1369">
        <v>1368</v>
      </c>
      <c r="B1369" s="1" t="s">
        <v>3833</v>
      </c>
      <c r="C1369">
        <v>73</v>
      </c>
      <c r="D1369">
        <v>9</v>
      </c>
      <c r="E1369">
        <v>0</v>
      </c>
      <c r="F1369">
        <v>1</v>
      </c>
      <c r="G1369">
        <v>73</v>
      </c>
      <c r="H1369">
        <v>9</v>
      </c>
      <c r="I1369">
        <v>0</v>
      </c>
      <c r="J1369">
        <v>82</v>
      </c>
      <c r="K1369" s="1" t="s">
        <v>384</v>
      </c>
    </row>
    <row r="1370" spans="1:11" x14ac:dyDescent="0.25">
      <c r="A1370">
        <v>1369</v>
      </c>
      <c r="B1370" s="1" t="s">
        <v>3735</v>
      </c>
      <c r="C1370">
        <v>133</v>
      </c>
      <c r="D1370">
        <v>40</v>
      </c>
      <c r="E1370">
        <v>51</v>
      </c>
      <c r="F1370">
        <v>2</v>
      </c>
      <c r="G1370">
        <v>66</v>
      </c>
      <c r="H1370">
        <v>20</v>
      </c>
      <c r="I1370">
        <v>26</v>
      </c>
      <c r="J1370">
        <v>112</v>
      </c>
      <c r="K1370" s="1" t="s">
        <v>384</v>
      </c>
    </row>
    <row r="1371" spans="1:11" x14ac:dyDescent="0.25">
      <c r="A1371">
        <v>1370</v>
      </c>
      <c r="B1371" s="1" t="s">
        <v>3834</v>
      </c>
      <c r="C1371">
        <v>273</v>
      </c>
      <c r="D1371">
        <v>69</v>
      </c>
      <c r="E1371">
        <v>144</v>
      </c>
      <c r="F1371">
        <v>7</v>
      </c>
      <c r="G1371">
        <v>39</v>
      </c>
      <c r="H1371">
        <v>10</v>
      </c>
      <c r="I1371">
        <v>21</v>
      </c>
      <c r="J1371">
        <v>69</v>
      </c>
      <c r="K1371" s="1" t="s">
        <v>384</v>
      </c>
    </row>
    <row r="1372" spans="1:11" x14ac:dyDescent="0.25">
      <c r="A1372">
        <v>1371</v>
      </c>
      <c r="B1372" s="1" t="s">
        <v>17682</v>
      </c>
      <c r="C1372">
        <v>488</v>
      </c>
      <c r="D1372">
        <v>57</v>
      </c>
      <c r="E1372">
        <v>142</v>
      </c>
      <c r="F1372">
        <v>2</v>
      </c>
      <c r="G1372">
        <v>244</v>
      </c>
      <c r="H1372">
        <v>28</v>
      </c>
      <c r="I1372">
        <v>71</v>
      </c>
      <c r="J1372">
        <v>344</v>
      </c>
      <c r="K1372" s="1" t="s">
        <v>384</v>
      </c>
    </row>
    <row r="1373" spans="1:11" x14ac:dyDescent="0.25">
      <c r="A1373">
        <v>1372</v>
      </c>
      <c r="B1373" s="1" t="s">
        <v>3835</v>
      </c>
      <c r="C1373">
        <v>506</v>
      </c>
      <c r="D1373">
        <v>61</v>
      </c>
      <c r="E1373">
        <v>151</v>
      </c>
      <c r="F1373">
        <v>3</v>
      </c>
      <c r="G1373">
        <v>169</v>
      </c>
      <c r="H1373">
        <v>20</v>
      </c>
      <c r="I1373">
        <v>50</v>
      </c>
      <c r="J1373">
        <v>239</v>
      </c>
      <c r="K1373" s="1" t="s">
        <v>384</v>
      </c>
    </row>
    <row r="1374" spans="1:11" x14ac:dyDescent="0.25">
      <c r="A1374">
        <v>1373</v>
      </c>
      <c r="B1374" s="1" t="s">
        <v>147</v>
      </c>
      <c r="C1374">
        <v>940</v>
      </c>
      <c r="D1374">
        <v>189</v>
      </c>
      <c r="E1374">
        <v>394</v>
      </c>
      <c r="F1374">
        <v>24</v>
      </c>
      <c r="G1374">
        <v>39</v>
      </c>
      <c r="H1374">
        <v>8</v>
      </c>
      <c r="I1374">
        <v>16</v>
      </c>
      <c r="J1374">
        <v>63</v>
      </c>
      <c r="K1374" s="1" t="s">
        <v>384</v>
      </c>
    </row>
    <row r="1375" spans="1:11" x14ac:dyDescent="0.25">
      <c r="A1375">
        <v>1374</v>
      </c>
      <c r="B1375" s="1" t="s">
        <v>3842</v>
      </c>
      <c r="C1375">
        <v>188</v>
      </c>
      <c r="D1375">
        <v>19</v>
      </c>
      <c r="E1375">
        <v>34</v>
      </c>
      <c r="F1375">
        <v>1</v>
      </c>
      <c r="G1375">
        <v>188</v>
      </c>
      <c r="H1375">
        <v>19</v>
      </c>
      <c r="I1375">
        <v>34</v>
      </c>
      <c r="J1375">
        <v>241</v>
      </c>
      <c r="K1375" s="1" t="s">
        <v>384</v>
      </c>
    </row>
    <row r="1376" spans="1:11" x14ac:dyDescent="0.25">
      <c r="A1376">
        <v>1375</v>
      </c>
      <c r="B1376" s="1" t="s">
        <v>16247</v>
      </c>
      <c r="C1376">
        <v>188</v>
      </c>
      <c r="D1376">
        <v>19</v>
      </c>
      <c r="E1376">
        <v>34</v>
      </c>
      <c r="F1376">
        <v>1</v>
      </c>
      <c r="G1376">
        <v>188</v>
      </c>
      <c r="H1376">
        <v>19</v>
      </c>
      <c r="I1376">
        <v>34</v>
      </c>
      <c r="J1376">
        <v>241</v>
      </c>
      <c r="K1376" s="1" t="s">
        <v>384</v>
      </c>
    </row>
    <row r="1377" spans="1:11" x14ac:dyDescent="0.25">
      <c r="A1377">
        <v>1376</v>
      </c>
      <c r="B1377" s="1" t="s">
        <v>3516</v>
      </c>
      <c r="C1377">
        <v>335</v>
      </c>
      <c r="D1377">
        <v>40</v>
      </c>
      <c r="E1377">
        <v>61</v>
      </c>
      <c r="F1377">
        <v>4</v>
      </c>
      <c r="G1377">
        <v>84</v>
      </c>
      <c r="H1377">
        <v>10</v>
      </c>
      <c r="I1377">
        <v>15</v>
      </c>
      <c r="J1377">
        <v>109</v>
      </c>
      <c r="K1377" s="1" t="s">
        <v>384</v>
      </c>
    </row>
    <row r="1378" spans="1:11" x14ac:dyDescent="0.25">
      <c r="A1378">
        <v>1377</v>
      </c>
      <c r="B1378" s="1" t="s">
        <v>961</v>
      </c>
      <c r="C1378">
        <v>386</v>
      </c>
      <c r="D1378">
        <v>103</v>
      </c>
      <c r="E1378">
        <v>201</v>
      </c>
      <c r="F1378">
        <v>7</v>
      </c>
      <c r="G1378">
        <v>55</v>
      </c>
      <c r="H1378">
        <v>15</v>
      </c>
      <c r="I1378">
        <v>29</v>
      </c>
      <c r="J1378">
        <v>99</v>
      </c>
      <c r="K1378" s="1" t="s">
        <v>384</v>
      </c>
    </row>
    <row r="1379" spans="1:11" x14ac:dyDescent="0.25">
      <c r="A1379">
        <v>1378</v>
      </c>
      <c r="B1379" s="1" t="s">
        <v>3843</v>
      </c>
      <c r="C1379">
        <v>188</v>
      </c>
      <c r="D1379">
        <v>19</v>
      </c>
      <c r="E1379">
        <v>34</v>
      </c>
      <c r="F1379">
        <v>1</v>
      </c>
      <c r="G1379">
        <v>188</v>
      </c>
      <c r="H1379">
        <v>19</v>
      </c>
      <c r="I1379">
        <v>34</v>
      </c>
      <c r="J1379">
        <v>241</v>
      </c>
      <c r="K1379" s="1" t="s">
        <v>384</v>
      </c>
    </row>
    <row r="1380" spans="1:11" x14ac:dyDescent="0.25">
      <c r="A1380">
        <v>1379</v>
      </c>
      <c r="B1380" s="1" t="s">
        <v>16276</v>
      </c>
      <c r="C1380">
        <v>83</v>
      </c>
      <c r="D1380">
        <v>9</v>
      </c>
      <c r="E1380">
        <v>11</v>
      </c>
      <c r="F1380">
        <v>1</v>
      </c>
      <c r="G1380">
        <v>83</v>
      </c>
      <c r="H1380">
        <v>9</v>
      </c>
      <c r="I1380">
        <v>11</v>
      </c>
      <c r="J1380">
        <v>103</v>
      </c>
      <c r="K1380" s="1" t="s">
        <v>384</v>
      </c>
    </row>
    <row r="1381" spans="1:11" x14ac:dyDescent="0.25">
      <c r="A1381">
        <v>1380</v>
      </c>
      <c r="B1381" s="1" t="s">
        <v>1858</v>
      </c>
      <c r="C1381">
        <v>147</v>
      </c>
      <c r="D1381">
        <v>21</v>
      </c>
      <c r="E1381">
        <v>27</v>
      </c>
      <c r="F1381">
        <v>3</v>
      </c>
      <c r="G1381">
        <v>49</v>
      </c>
      <c r="H1381">
        <v>7</v>
      </c>
      <c r="I1381">
        <v>9</v>
      </c>
      <c r="J1381">
        <v>65</v>
      </c>
      <c r="K1381" s="1" t="s">
        <v>384</v>
      </c>
    </row>
    <row r="1382" spans="1:11" x14ac:dyDescent="0.25">
      <c r="A1382">
        <v>1381</v>
      </c>
      <c r="B1382" s="1" t="s">
        <v>3847</v>
      </c>
      <c r="C1382">
        <v>115</v>
      </c>
      <c r="D1382">
        <v>15</v>
      </c>
      <c r="E1382">
        <v>19</v>
      </c>
      <c r="F1382">
        <v>2</v>
      </c>
      <c r="G1382">
        <v>58</v>
      </c>
      <c r="H1382">
        <v>8</v>
      </c>
      <c r="I1382">
        <v>10</v>
      </c>
      <c r="J1382">
        <v>74</v>
      </c>
      <c r="K1382" s="1" t="s">
        <v>384</v>
      </c>
    </row>
    <row r="1383" spans="1:11" x14ac:dyDescent="0.25">
      <c r="A1383">
        <v>1382</v>
      </c>
      <c r="B1383" s="1" t="s">
        <v>922</v>
      </c>
      <c r="C1383">
        <v>157</v>
      </c>
      <c r="D1383">
        <v>25</v>
      </c>
      <c r="E1383">
        <v>100</v>
      </c>
      <c r="F1383">
        <v>3</v>
      </c>
      <c r="G1383">
        <v>52</v>
      </c>
      <c r="H1383">
        <v>8</v>
      </c>
      <c r="I1383">
        <v>33</v>
      </c>
      <c r="J1383">
        <v>94</v>
      </c>
      <c r="K1383" s="1" t="s">
        <v>384</v>
      </c>
    </row>
    <row r="1384" spans="1:11" x14ac:dyDescent="0.25">
      <c r="A1384">
        <v>1383</v>
      </c>
      <c r="B1384" s="1" t="s">
        <v>3850</v>
      </c>
      <c r="C1384">
        <v>83</v>
      </c>
      <c r="D1384">
        <v>17</v>
      </c>
      <c r="E1384">
        <v>29</v>
      </c>
      <c r="F1384">
        <v>1</v>
      </c>
      <c r="G1384">
        <v>83</v>
      </c>
      <c r="H1384">
        <v>17</v>
      </c>
      <c r="I1384">
        <v>29</v>
      </c>
      <c r="J1384">
        <v>129</v>
      </c>
      <c r="K1384" s="1" t="s">
        <v>384</v>
      </c>
    </row>
    <row r="1385" spans="1:11" x14ac:dyDescent="0.25">
      <c r="A1385">
        <v>1384</v>
      </c>
      <c r="B1385" s="1" t="s">
        <v>3851</v>
      </c>
      <c r="C1385">
        <v>83</v>
      </c>
      <c r="D1385">
        <v>17</v>
      </c>
      <c r="E1385">
        <v>29</v>
      </c>
      <c r="F1385">
        <v>1</v>
      </c>
      <c r="G1385">
        <v>83</v>
      </c>
      <c r="H1385">
        <v>17</v>
      </c>
      <c r="I1385">
        <v>29</v>
      </c>
      <c r="J1385">
        <v>129</v>
      </c>
      <c r="K1385" s="1" t="s">
        <v>384</v>
      </c>
    </row>
    <row r="1386" spans="1:11" x14ac:dyDescent="0.25">
      <c r="A1386">
        <v>1385</v>
      </c>
      <c r="B1386" s="1" t="s">
        <v>17683</v>
      </c>
      <c r="C1386">
        <v>93</v>
      </c>
      <c r="D1386">
        <v>18</v>
      </c>
      <c r="E1386">
        <v>32</v>
      </c>
      <c r="F1386">
        <v>2</v>
      </c>
      <c r="G1386">
        <v>46</v>
      </c>
      <c r="H1386">
        <v>9</v>
      </c>
      <c r="I1386">
        <v>16</v>
      </c>
      <c r="J1386">
        <v>72</v>
      </c>
      <c r="K1386" s="1" t="s">
        <v>384</v>
      </c>
    </row>
    <row r="1387" spans="1:11" x14ac:dyDescent="0.25">
      <c r="A1387">
        <v>1386</v>
      </c>
      <c r="B1387" s="1" t="s">
        <v>2583</v>
      </c>
      <c r="C1387">
        <v>182</v>
      </c>
      <c r="D1387">
        <v>22</v>
      </c>
      <c r="E1387">
        <v>15</v>
      </c>
      <c r="F1387">
        <v>3</v>
      </c>
      <c r="G1387">
        <v>61</v>
      </c>
      <c r="H1387">
        <v>7</v>
      </c>
      <c r="I1387">
        <v>5</v>
      </c>
      <c r="J1387">
        <v>73</v>
      </c>
      <c r="K1387" s="1" t="s">
        <v>384</v>
      </c>
    </row>
    <row r="1388" spans="1:11" x14ac:dyDescent="0.25">
      <c r="A1388">
        <v>1387</v>
      </c>
      <c r="B1388" s="1" t="s">
        <v>963</v>
      </c>
      <c r="C1388">
        <v>976</v>
      </c>
      <c r="D1388">
        <v>286</v>
      </c>
      <c r="E1388">
        <v>328</v>
      </c>
      <c r="F1388">
        <v>21</v>
      </c>
      <c r="G1388">
        <v>46</v>
      </c>
      <c r="H1388">
        <v>14</v>
      </c>
      <c r="I1388">
        <v>16</v>
      </c>
      <c r="J1388">
        <v>76</v>
      </c>
      <c r="K1388" s="1" t="s">
        <v>384</v>
      </c>
    </row>
    <row r="1389" spans="1:11" x14ac:dyDescent="0.25">
      <c r="A1389">
        <v>1388</v>
      </c>
      <c r="B1389" s="1" t="s">
        <v>3859</v>
      </c>
      <c r="C1389">
        <v>208</v>
      </c>
      <c r="D1389">
        <v>57</v>
      </c>
      <c r="E1389">
        <v>82</v>
      </c>
      <c r="F1389">
        <v>3</v>
      </c>
      <c r="G1389">
        <v>69</v>
      </c>
      <c r="H1389">
        <v>19</v>
      </c>
      <c r="I1389">
        <v>27</v>
      </c>
      <c r="J1389">
        <v>116</v>
      </c>
      <c r="K1389" s="1" t="s">
        <v>384</v>
      </c>
    </row>
    <row r="1390" spans="1:11" x14ac:dyDescent="0.25">
      <c r="A1390">
        <v>1389</v>
      </c>
      <c r="B1390" s="1" t="s">
        <v>17684</v>
      </c>
      <c r="C1390">
        <v>75</v>
      </c>
      <c r="D1390">
        <v>14</v>
      </c>
      <c r="E1390">
        <v>30</v>
      </c>
      <c r="F1390">
        <v>1</v>
      </c>
      <c r="G1390">
        <v>75</v>
      </c>
      <c r="H1390">
        <v>14</v>
      </c>
      <c r="I1390">
        <v>30</v>
      </c>
      <c r="J1390">
        <v>119</v>
      </c>
      <c r="K1390" s="1" t="s">
        <v>384</v>
      </c>
    </row>
    <row r="1391" spans="1:11" x14ac:dyDescent="0.25">
      <c r="A1391">
        <v>1390</v>
      </c>
      <c r="B1391" s="1" t="s">
        <v>3863</v>
      </c>
      <c r="C1391">
        <v>237</v>
      </c>
      <c r="D1391">
        <v>49</v>
      </c>
      <c r="E1391">
        <v>56</v>
      </c>
      <c r="F1391">
        <v>3</v>
      </c>
      <c r="G1391">
        <v>79</v>
      </c>
      <c r="H1391">
        <v>16</v>
      </c>
      <c r="I1391">
        <v>19</v>
      </c>
      <c r="J1391">
        <v>114</v>
      </c>
      <c r="K1391" s="1" t="s">
        <v>384</v>
      </c>
    </row>
    <row r="1392" spans="1:11" x14ac:dyDescent="0.25">
      <c r="A1392">
        <v>1391</v>
      </c>
      <c r="B1392" s="1" t="s">
        <v>3864</v>
      </c>
      <c r="C1392">
        <v>133</v>
      </c>
      <c r="D1392">
        <v>20</v>
      </c>
      <c r="E1392">
        <v>10</v>
      </c>
      <c r="F1392">
        <v>1</v>
      </c>
      <c r="G1392">
        <v>133</v>
      </c>
      <c r="H1392">
        <v>20</v>
      </c>
      <c r="I1392">
        <v>10</v>
      </c>
      <c r="J1392">
        <v>163</v>
      </c>
      <c r="K1392" s="1" t="s">
        <v>384</v>
      </c>
    </row>
    <row r="1393" spans="1:11" x14ac:dyDescent="0.25">
      <c r="A1393">
        <v>1392</v>
      </c>
      <c r="B1393" s="1" t="s">
        <v>3536</v>
      </c>
      <c r="C1393">
        <v>414</v>
      </c>
      <c r="D1393">
        <v>79</v>
      </c>
      <c r="E1393">
        <v>46</v>
      </c>
      <c r="F1393">
        <v>26</v>
      </c>
      <c r="G1393">
        <v>16</v>
      </c>
      <c r="H1393">
        <v>3</v>
      </c>
      <c r="I1393">
        <v>2</v>
      </c>
      <c r="J1393">
        <v>21</v>
      </c>
      <c r="K1393" s="1" t="s">
        <v>384</v>
      </c>
    </row>
    <row r="1394" spans="1:11" x14ac:dyDescent="0.25">
      <c r="A1394">
        <v>1393</v>
      </c>
      <c r="B1394" s="1" t="s">
        <v>3873</v>
      </c>
      <c r="C1394">
        <v>60</v>
      </c>
      <c r="D1394">
        <v>3</v>
      </c>
      <c r="E1394">
        <v>3</v>
      </c>
      <c r="F1394">
        <v>1</v>
      </c>
      <c r="G1394">
        <v>60</v>
      </c>
      <c r="H1394">
        <v>3</v>
      </c>
      <c r="I1394">
        <v>3</v>
      </c>
      <c r="J1394">
        <v>66</v>
      </c>
      <c r="K1394" s="1" t="s">
        <v>384</v>
      </c>
    </row>
    <row r="1395" spans="1:11" x14ac:dyDescent="0.25">
      <c r="A1395">
        <v>1394</v>
      </c>
      <c r="B1395" s="1" t="s">
        <v>17685</v>
      </c>
      <c r="C1395">
        <v>9</v>
      </c>
      <c r="D1395">
        <v>2</v>
      </c>
      <c r="E1395">
        <v>2</v>
      </c>
      <c r="F1395">
        <v>1</v>
      </c>
      <c r="G1395">
        <v>9</v>
      </c>
      <c r="H1395">
        <v>2</v>
      </c>
      <c r="I1395">
        <v>2</v>
      </c>
      <c r="J1395">
        <v>13</v>
      </c>
      <c r="K1395" s="1" t="s">
        <v>384</v>
      </c>
    </row>
    <row r="1396" spans="1:11" x14ac:dyDescent="0.25">
      <c r="A1396">
        <v>1395</v>
      </c>
      <c r="B1396" s="1" t="s">
        <v>16111</v>
      </c>
      <c r="C1396">
        <v>41</v>
      </c>
      <c r="D1396">
        <v>11</v>
      </c>
      <c r="E1396">
        <v>6</v>
      </c>
      <c r="F1396">
        <v>1</v>
      </c>
      <c r="G1396">
        <v>41</v>
      </c>
      <c r="H1396">
        <v>11</v>
      </c>
      <c r="I1396">
        <v>6</v>
      </c>
      <c r="J1396">
        <v>58</v>
      </c>
      <c r="K1396" s="1" t="s">
        <v>384</v>
      </c>
    </row>
    <row r="1397" spans="1:11" x14ac:dyDescent="0.25">
      <c r="A1397">
        <v>1396</v>
      </c>
      <c r="B1397" s="1" t="s">
        <v>3898</v>
      </c>
      <c r="C1397">
        <v>41</v>
      </c>
      <c r="D1397">
        <v>11</v>
      </c>
      <c r="E1397">
        <v>6</v>
      </c>
      <c r="F1397">
        <v>1</v>
      </c>
      <c r="G1397">
        <v>41</v>
      </c>
      <c r="H1397">
        <v>11</v>
      </c>
      <c r="I1397">
        <v>6</v>
      </c>
      <c r="J1397">
        <v>58</v>
      </c>
      <c r="K1397" s="1" t="s">
        <v>384</v>
      </c>
    </row>
    <row r="1398" spans="1:11" x14ac:dyDescent="0.25">
      <c r="A1398">
        <v>1397</v>
      </c>
      <c r="B1398" s="1" t="s">
        <v>593</v>
      </c>
      <c r="C1398">
        <v>115</v>
      </c>
      <c r="D1398">
        <v>9</v>
      </c>
      <c r="E1398">
        <v>5</v>
      </c>
      <c r="F1398">
        <v>1</v>
      </c>
      <c r="G1398">
        <v>115</v>
      </c>
      <c r="H1398">
        <v>9</v>
      </c>
      <c r="I1398">
        <v>5</v>
      </c>
      <c r="J1398">
        <v>129</v>
      </c>
      <c r="K1398" s="1" t="s">
        <v>384</v>
      </c>
    </row>
    <row r="1399" spans="1:11" x14ac:dyDescent="0.25">
      <c r="A1399">
        <v>1398</v>
      </c>
      <c r="B1399" s="1" t="s">
        <v>2983</v>
      </c>
      <c r="C1399">
        <v>128</v>
      </c>
      <c r="D1399">
        <v>13</v>
      </c>
      <c r="E1399">
        <v>8</v>
      </c>
      <c r="F1399">
        <v>2</v>
      </c>
      <c r="G1399">
        <v>64</v>
      </c>
      <c r="H1399">
        <v>6</v>
      </c>
      <c r="I1399">
        <v>4</v>
      </c>
      <c r="J1399">
        <v>74</v>
      </c>
      <c r="K1399" s="1" t="s">
        <v>384</v>
      </c>
    </row>
    <row r="1400" spans="1:11" x14ac:dyDescent="0.25">
      <c r="A1400">
        <v>1399</v>
      </c>
      <c r="B1400" s="1" t="s">
        <v>3929</v>
      </c>
      <c r="C1400">
        <v>139</v>
      </c>
      <c r="D1400">
        <v>18</v>
      </c>
      <c r="E1400">
        <v>20</v>
      </c>
      <c r="F1400">
        <v>2</v>
      </c>
      <c r="G1400">
        <v>70</v>
      </c>
      <c r="H1400">
        <v>9</v>
      </c>
      <c r="I1400">
        <v>10</v>
      </c>
      <c r="J1400">
        <v>88</v>
      </c>
      <c r="K1400" s="1" t="s">
        <v>384</v>
      </c>
    </row>
    <row r="1401" spans="1:11" x14ac:dyDescent="0.25">
      <c r="A1401">
        <v>1400</v>
      </c>
      <c r="B1401" s="1" t="s">
        <v>3930</v>
      </c>
      <c r="C1401">
        <v>167</v>
      </c>
      <c r="D1401">
        <v>25</v>
      </c>
      <c r="E1401">
        <v>21</v>
      </c>
      <c r="F1401">
        <v>3</v>
      </c>
      <c r="G1401">
        <v>56</v>
      </c>
      <c r="H1401">
        <v>8</v>
      </c>
      <c r="I1401">
        <v>7</v>
      </c>
      <c r="J1401">
        <v>71</v>
      </c>
      <c r="K1401" s="1" t="s">
        <v>384</v>
      </c>
    </row>
    <row r="1402" spans="1:11" x14ac:dyDescent="0.25">
      <c r="A1402">
        <v>1401</v>
      </c>
      <c r="B1402" s="1" t="s">
        <v>2915</v>
      </c>
      <c r="C1402">
        <v>48</v>
      </c>
      <c r="D1402">
        <v>8</v>
      </c>
      <c r="E1402">
        <v>4</v>
      </c>
      <c r="F1402">
        <v>1</v>
      </c>
      <c r="G1402">
        <v>48</v>
      </c>
      <c r="H1402">
        <v>8</v>
      </c>
      <c r="I1402">
        <v>4</v>
      </c>
      <c r="J1402">
        <v>60</v>
      </c>
      <c r="K1402" s="1" t="s">
        <v>384</v>
      </c>
    </row>
    <row r="1403" spans="1:11" x14ac:dyDescent="0.25">
      <c r="A1403">
        <v>1402</v>
      </c>
      <c r="B1403" s="1" t="s">
        <v>203</v>
      </c>
      <c r="C1403">
        <v>76</v>
      </c>
      <c r="D1403">
        <v>12</v>
      </c>
      <c r="E1403">
        <v>10</v>
      </c>
      <c r="F1403">
        <v>2</v>
      </c>
      <c r="G1403">
        <v>38</v>
      </c>
      <c r="H1403">
        <v>6</v>
      </c>
      <c r="I1403">
        <v>5</v>
      </c>
      <c r="J1403">
        <v>49</v>
      </c>
      <c r="K1403" s="1" t="s">
        <v>384</v>
      </c>
    </row>
    <row r="1404" spans="1:11" x14ac:dyDescent="0.25">
      <c r="A1404">
        <v>1403</v>
      </c>
      <c r="B1404" s="1" t="s">
        <v>16898</v>
      </c>
      <c r="C1404">
        <v>48</v>
      </c>
      <c r="D1404">
        <v>8</v>
      </c>
      <c r="E1404">
        <v>4</v>
      </c>
      <c r="F1404">
        <v>1</v>
      </c>
      <c r="G1404">
        <v>48</v>
      </c>
      <c r="H1404">
        <v>8</v>
      </c>
      <c r="I1404">
        <v>4</v>
      </c>
      <c r="J1404">
        <v>60</v>
      </c>
      <c r="K1404" s="1" t="s">
        <v>384</v>
      </c>
    </row>
    <row r="1405" spans="1:11" x14ac:dyDescent="0.25">
      <c r="A1405">
        <v>1404</v>
      </c>
      <c r="B1405" s="1" t="s">
        <v>16357</v>
      </c>
      <c r="C1405">
        <v>107</v>
      </c>
      <c r="D1405">
        <v>14</v>
      </c>
      <c r="E1405">
        <v>20</v>
      </c>
      <c r="F1405">
        <v>2</v>
      </c>
      <c r="G1405">
        <v>54</v>
      </c>
      <c r="H1405">
        <v>7</v>
      </c>
      <c r="I1405">
        <v>10</v>
      </c>
      <c r="J1405">
        <v>70</v>
      </c>
      <c r="K1405" s="1" t="s">
        <v>384</v>
      </c>
    </row>
    <row r="1406" spans="1:11" x14ac:dyDescent="0.25">
      <c r="A1406">
        <v>1405</v>
      </c>
      <c r="B1406" s="1" t="s">
        <v>970</v>
      </c>
      <c r="C1406">
        <v>109</v>
      </c>
      <c r="D1406">
        <v>11</v>
      </c>
      <c r="E1406">
        <v>4</v>
      </c>
      <c r="F1406">
        <v>4</v>
      </c>
      <c r="G1406">
        <v>27</v>
      </c>
      <c r="H1406">
        <v>3</v>
      </c>
      <c r="I1406">
        <v>1</v>
      </c>
      <c r="J1406">
        <v>31</v>
      </c>
      <c r="K1406" s="1" t="s">
        <v>384</v>
      </c>
    </row>
    <row r="1407" spans="1:11" x14ac:dyDescent="0.25">
      <c r="A1407">
        <v>1406</v>
      </c>
      <c r="B1407" s="1" t="s">
        <v>15891</v>
      </c>
      <c r="C1407">
        <v>109</v>
      </c>
      <c r="D1407">
        <v>12</v>
      </c>
      <c r="E1407">
        <v>14</v>
      </c>
      <c r="F1407">
        <v>1</v>
      </c>
      <c r="G1407">
        <v>109</v>
      </c>
      <c r="H1407">
        <v>12</v>
      </c>
      <c r="I1407">
        <v>14</v>
      </c>
      <c r="J1407">
        <v>135</v>
      </c>
      <c r="K1407" s="1" t="s">
        <v>384</v>
      </c>
    </row>
    <row r="1408" spans="1:11" x14ac:dyDescent="0.25">
      <c r="A1408">
        <v>1407</v>
      </c>
      <c r="B1408" s="1" t="s">
        <v>3976</v>
      </c>
      <c r="C1408">
        <v>139</v>
      </c>
      <c r="D1408">
        <v>21</v>
      </c>
      <c r="E1408">
        <v>34</v>
      </c>
      <c r="F1408">
        <v>2</v>
      </c>
      <c r="G1408">
        <v>70</v>
      </c>
      <c r="H1408">
        <v>10</v>
      </c>
      <c r="I1408">
        <v>17</v>
      </c>
      <c r="J1408">
        <v>97</v>
      </c>
      <c r="K1408" s="1" t="s">
        <v>384</v>
      </c>
    </row>
    <row r="1409" spans="1:11" x14ac:dyDescent="0.25">
      <c r="A1409">
        <v>1408</v>
      </c>
      <c r="B1409" s="1" t="s">
        <v>423</v>
      </c>
      <c r="C1409">
        <v>328</v>
      </c>
      <c r="D1409">
        <v>56</v>
      </c>
      <c r="E1409">
        <v>105</v>
      </c>
      <c r="F1409">
        <v>10</v>
      </c>
      <c r="G1409">
        <v>33</v>
      </c>
      <c r="H1409">
        <v>6</v>
      </c>
      <c r="I1409">
        <v>10</v>
      </c>
      <c r="J1409">
        <v>49</v>
      </c>
      <c r="K1409" s="1" t="s">
        <v>384</v>
      </c>
    </row>
    <row r="1410" spans="1:11" x14ac:dyDescent="0.25">
      <c r="A1410">
        <v>1409</v>
      </c>
      <c r="B1410" s="1" t="s">
        <v>1047</v>
      </c>
      <c r="C1410">
        <v>201</v>
      </c>
      <c r="D1410">
        <v>25</v>
      </c>
      <c r="E1410">
        <v>18</v>
      </c>
      <c r="F1410">
        <v>2</v>
      </c>
      <c r="G1410">
        <v>100</v>
      </c>
      <c r="H1410">
        <v>12</v>
      </c>
      <c r="I1410">
        <v>9</v>
      </c>
      <c r="J1410">
        <v>122</v>
      </c>
      <c r="K1410" s="1" t="s">
        <v>384</v>
      </c>
    </row>
    <row r="1411" spans="1:11" x14ac:dyDescent="0.25">
      <c r="A1411">
        <v>1410</v>
      </c>
      <c r="B1411" s="1" t="s">
        <v>562</v>
      </c>
      <c r="C1411">
        <v>170</v>
      </c>
      <c r="D1411">
        <v>18</v>
      </c>
      <c r="E1411">
        <v>11</v>
      </c>
      <c r="F1411">
        <v>1</v>
      </c>
      <c r="G1411">
        <v>170</v>
      </c>
      <c r="H1411">
        <v>18</v>
      </c>
      <c r="I1411">
        <v>11</v>
      </c>
      <c r="J1411">
        <v>199</v>
      </c>
      <c r="K1411" s="1" t="s">
        <v>384</v>
      </c>
    </row>
    <row r="1412" spans="1:11" x14ac:dyDescent="0.25">
      <c r="A1412">
        <v>1411</v>
      </c>
      <c r="B1412" s="1" t="s">
        <v>3977</v>
      </c>
      <c r="C1412">
        <v>3933</v>
      </c>
      <c r="D1412">
        <v>902</v>
      </c>
      <c r="E1412">
        <v>1356</v>
      </c>
      <c r="F1412">
        <v>95</v>
      </c>
      <c r="G1412">
        <v>41</v>
      </c>
      <c r="H1412">
        <v>9</v>
      </c>
      <c r="I1412">
        <v>14</v>
      </c>
      <c r="J1412">
        <v>65</v>
      </c>
      <c r="K1412" s="1" t="s">
        <v>384</v>
      </c>
    </row>
    <row r="1413" spans="1:11" x14ac:dyDescent="0.25">
      <c r="A1413">
        <v>1412</v>
      </c>
      <c r="B1413" s="1" t="s">
        <v>16926</v>
      </c>
      <c r="C1413">
        <v>173</v>
      </c>
      <c r="D1413">
        <v>38</v>
      </c>
      <c r="E1413">
        <v>31</v>
      </c>
      <c r="F1413">
        <v>3</v>
      </c>
      <c r="G1413">
        <v>58</v>
      </c>
      <c r="H1413">
        <v>13</v>
      </c>
      <c r="I1413">
        <v>10</v>
      </c>
      <c r="J1413">
        <v>81</v>
      </c>
      <c r="K1413" s="1" t="s">
        <v>384</v>
      </c>
    </row>
    <row r="1414" spans="1:11" x14ac:dyDescent="0.25">
      <c r="A1414">
        <v>1413</v>
      </c>
      <c r="B1414" s="1" t="s">
        <v>16299</v>
      </c>
      <c r="C1414">
        <v>89</v>
      </c>
      <c r="D1414">
        <v>19</v>
      </c>
      <c r="E1414">
        <v>9</v>
      </c>
      <c r="F1414">
        <v>2</v>
      </c>
      <c r="G1414">
        <v>44</v>
      </c>
      <c r="H1414">
        <v>10</v>
      </c>
      <c r="I1414">
        <v>4</v>
      </c>
      <c r="J1414">
        <v>58</v>
      </c>
      <c r="K1414" s="1" t="s">
        <v>384</v>
      </c>
    </row>
    <row r="1415" spans="1:11" x14ac:dyDescent="0.25">
      <c r="A1415">
        <v>1414</v>
      </c>
      <c r="B1415" s="1" t="s">
        <v>4008</v>
      </c>
      <c r="C1415">
        <v>229</v>
      </c>
      <c r="D1415">
        <v>65</v>
      </c>
      <c r="E1415">
        <v>132</v>
      </c>
      <c r="F1415">
        <v>6</v>
      </c>
      <c r="G1415">
        <v>38</v>
      </c>
      <c r="H1415">
        <v>11</v>
      </c>
      <c r="I1415">
        <v>22</v>
      </c>
      <c r="J1415">
        <v>71</v>
      </c>
      <c r="K1415" s="1" t="s">
        <v>384</v>
      </c>
    </row>
    <row r="1416" spans="1:11" x14ac:dyDescent="0.25">
      <c r="A1416">
        <v>1415</v>
      </c>
      <c r="B1416" s="1" t="s">
        <v>15830</v>
      </c>
      <c r="C1416">
        <v>386</v>
      </c>
      <c r="D1416">
        <v>98</v>
      </c>
      <c r="E1416">
        <v>105</v>
      </c>
      <c r="F1416">
        <v>13</v>
      </c>
      <c r="G1416">
        <v>30</v>
      </c>
      <c r="H1416">
        <v>8</v>
      </c>
      <c r="I1416">
        <v>8</v>
      </c>
      <c r="J1416">
        <v>45</v>
      </c>
      <c r="K1416" s="1" t="s">
        <v>384</v>
      </c>
    </row>
    <row r="1417" spans="1:11" x14ac:dyDescent="0.25">
      <c r="A1417">
        <v>1416</v>
      </c>
      <c r="B1417" s="1" t="s">
        <v>1839</v>
      </c>
      <c r="C1417">
        <v>142</v>
      </c>
      <c r="D1417">
        <v>26</v>
      </c>
      <c r="E1417">
        <v>37</v>
      </c>
      <c r="F1417">
        <v>6</v>
      </c>
      <c r="G1417">
        <v>24</v>
      </c>
      <c r="H1417">
        <v>4</v>
      </c>
      <c r="I1417">
        <v>6</v>
      </c>
      <c r="J1417">
        <v>34</v>
      </c>
      <c r="K1417" s="1" t="s">
        <v>384</v>
      </c>
    </row>
    <row r="1418" spans="1:11" x14ac:dyDescent="0.25">
      <c r="A1418">
        <v>1417</v>
      </c>
      <c r="B1418" s="1" t="s">
        <v>16631</v>
      </c>
      <c r="C1418">
        <v>100</v>
      </c>
      <c r="D1418">
        <v>26</v>
      </c>
      <c r="E1418">
        <v>27</v>
      </c>
      <c r="F1418">
        <v>2</v>
      </c>
      <c r="G1418">
        <v>50</v>
      </c>
      <c r="H1418">
        <v>13</v>
      </c>
      <c r="I1418">
        <v>14</v>
      </c>
      <c r="J1418">
        <v>76</v>
      </c>
      <c r="K1418" s="1" t="s">
        <v>384</v>
      </c>
    </row>
    <row r="1419" spans="1:11" x14ac:dyDescent="0.25">
      <c r="A1419">
        <v>1418</v>
      </c>
      <c r="B1419" s="1" t="s">
        <v>4010</v>
      </c>
      <c r="C1419">
        <v>237</v>
      </c>
      <c r="D1419">
        <v>47</v>
      </c>
      <c r="E1419">
        <v>48</v>
      </c>
      <c r="F1419">
        <v>9</v>
      </c>
      <c r="G1419">
        <v>26</v>
      </c>
      <c r="H1419">
        <v>5</v>
      </c>
      <c r="I1419">
        <v>5</v>
      </c>
      <c r="J1419">
        <v>37</v>
      </c>
      <c r="K1419" s="1" t="s">
        <v>384</v>
      </c>
    </row>
    <row r="1420" spans="1:11" x14ac:dyDescent="0.25">
      <c r="A1420">
        <v>1419</v>
      </c>
      <c r="B1420" s="1" t="s">
        <v>15825</v>
      </c>
      <c r="C1420">
        <v>45</v>
      </c>
      <c r="D1420">
        <v>9</v>
      </c>
      <c r="E1420">
        <v>16</v>
      </c>
      <c r="F1420">
        <v>2</v>
      </c>
      <c r="G1420">
        <v>22</v>
      </c>
      <c r="H1420">
        <v>4</v>
      </c>
      <c r="I1420">
        <v>8</v>
      </c>
      <c r="J1420">
        <v>35</v>
      </c>
      <c r="K1420" s="1" t="s">
        <v>384</v>
      </c>
    </row>
    <row r="1421" spans="1:11" x14ac:dyDescent="0.25">
      <c r="A1421">
        <v>1420</v>
      </c>
      <c r="B1421" s="1" t="s">
        <v>4011</v>
      </c>
      <c r="C1421">
        <v>29</v>
      </c>
      <c r="D1421">
        <v>6</v>
      </c>
      <c r="E1421">
        <v>6</v>
      </c>
      <c r="F1421">
        <v>2</v>
      </c>
      <c r="G1421">
        <v>14</v>
      </c>
      <c r="H1421">
        <v>3</v>
      </c>
      <c r="I1421">
        <v>3</v>
      </c>
      <c r="J1421">
        <v>20</v>
      </c>
      <c r="K1421" s="1" t="s">
        <v>384</v>
      </c>
    </row>
    <row r="1422" spans="1:11" x14ac:dyDescent="0.25">
      <c r="A1422">
        <v>1421</v>
      </c>
      <c r="B1422" s="1" t="s">
        <v>4016</v>
      </c>
      <c r="C1422">
        <v>33</v>
      </c>
      <c r="D1422">
        <v>5</v>
      </c>
      <c r="E1422">
        <v>5</v>
      </c>
      <c r="F1422">
        <v>1</v>
      </c>
      <c r="G1422">
        <v>33</v>
      </c>
      <c r="H1422">
        <v>5</v>
      </c>
      <c r="I1422">
        <v>5</v>
      </c>
      <c r="J1422">
        <v>43</v>
      </c>
      <c r="K1422" s="1" t="s">
        <v>384</v>
      </c>
    </row>
    <row r="1423" spans="1:11" x14ac:dyDescent="0.25">
      <c r="A1423">
        <v>1422</v>
      </c>
      <c r="B1423" s="1" t="s">
        <v>4017</v>
      </c>
      <c r="C1423">
        <v>147</v>
      </c>
      <c r="D1423">
        <v>35</v>
      </c>
      <c r="E1423">
        <v>56</v>
      </c>
      <c r="F1423">
        <v>5</v>
      </c>
      <c r="G1423">
        <v>29</v>
      </c>
      <c r="H1423">
        <v>7</v>
      </c>
      <c r="I1423">
        <v>11</v>
      </c>
      <c r="J1423">
        <v>48</v>
      </c>
      <c r="K1423" s="1" t="s">
        <v>384</v>
      </c>
    </row>
    <row r="1424" spans="1:11" x14ac:dyDescent="0.25">
      <c r="A1424">
        <v>1423</v>
      </c>
      <c r="B1424" s="1" t="s">
        <v>911</v>
      </c>
      <c r="C1424">
        <v>33</v>
      </c>
      <c r="D1424">
        <v>5</v>
      </c>
      <c r="E1424">
        <v>5</v>
      </c>
      <c r="F1424">
        <v>1</v>
      </c>
      <c r="G1424">
        <v>33</v>
      </c>
      <c r="H1424">
        <v>5</v>
      </c>
      <c r="I1424">
        <v>5</v>
      </c>
      <c r="J1424">
        <v>43</v>
      </c>
      <c r="K1424" s="1" t="s">
        <v>384</v>
      </c>
    </row>
    <row r="1425" spans="1:11" x14ac:dyDescent="0.25">
      <c r="A1425">
        <v>1424</v>
      </c>
      <c r="B1425" s="1" t="s">
        <v>1792</v>
      </c>
      <c r="C1425">
        <v>68</v>
      </c>
      <c r="D1425">
        <v>13</v>
      </c>
      <c r="E1425">
        <v>22</v>
      </c>
      <c r="F1425">
        <v>2</v>
      </c>
      <c r="G1425">
        <v>34</v>
      </c>
      <c r="H1425">
        <v>6</v>
      </c>
      <c r="I1425">
        <v>11</v>
      </c>
      <c r="J1425">
        <v>52</v>
      </c>
      <c r="K1425" s="1" t="s">
        <v>384</v>
      </c>
    </row>
    <row r="1426" spans="1:11" x14ac:dyDescent="0.25">
      <c r="A1426">
        <v>1425</v>
      </c>
      <c r="B1426" s="1" t="s">
        <v>515</v>
      </c>
      <c r="C1426">
        <v>68</v>
      </c>
      <c r="D1426">
        <v>13</v>
      </c>
      <c r="E1426">
        <v>22</v>
      </c>
      <c r="F1426">
        <v>2</v>
      </c>
      <c r="G1426">
        <v>34</v>
      </c>
      <c r="H1426">
        <v>6</v>
      </c>
      <c r="I1426">
        <v>11</v>
      </c>
      <c r="J1426">
        <v>52</v>
      </c>
      <c r="K1426" s="1" t="s">
        <v>384</v>
      </c>
    </row>
    <row r="1427" spans="1:11" x14ac:dyDescent="0.25">
      <c r="A1427">
        <v>1426</v>
      </c>
      <c r="B1427" s="1" t="s">
        <v>3131</v>
      </c>
      <c r="C1427">
        <v>40</v>
      </c>
      <c r="D1427">
        <v>9</v>
      </c>
      <c r="E1427">
        <v>20</v>
      </c>
      <c r="F1427">
        <v>1</v>
      </c>
      <c r="G1427">
        <v>40</v>
      </c>
      <c r="H1427">
        <v>9</v>
      </c>
      <c r="I1427">
        <v>20</v>
      </c>
      <c r="J1427">
        <v>69</v>
      </c>
      <c r="K1427" s="1" t="s">
        <v>384</v>
      </c>
    </row>
    <row r="1428" spans="1:11" x14ac:dyDescent="0.25">
      <c r="A1428">
        <v>1427</v>
      </c>
      <c r="B1428" s="1" t="s">
        <v>16843</v>
      </c>
      <c r="C1428">
        <v>40</v>
      </c>
      <c r="D1428">
        <v>9</v>
      </c>
      <c r="E1428">
        <v>20</v>
      </c>
      <c r="F1428">
        <v>1</v>
      </c>
      <c r="G1428">
        <v>40</v>
      </c>
      <c r="H1428">
        <v>9</v>
      </c>
      <c r="I1428">
        <v>20</v>
      </c>
      <c r="J1428">
        <v>69</v>
      </c>
      <c r="K1428" s="1" t="s">
        <v>384</v>
      </c>
    </row>
    <row r="1429" spans="1:11" x14ac:dyDescent="0.25">
      <c r="A1429">
        <v>1428</v>
      </c>
      <c r="B1429" s="1" t="s">
        <v>1083</v>
      </c>
      <c r="C1429">
        <v>69</v>
      </c>
      <c r="D1429">
        <v>19</v>
      </c>
      <c r="E1429">
        <v>16</v>
      </c>
      <c r="F1429">
        <v>3</v>
      </c>
      <c r="G1429">
        <v>23</v>
      </c>
      <c r="H1429">
        <v>6</v>
      </c>
      <c r="I1429">
        <v>5</v>
      </c>
      <c r="J1429">
        <v>35</v>
      </c>
      <c r="K1429" s="1" t="s">
        <v>384</v>
      </c>
    </row>
    <row r="1430" spans="1:11" x14ac:dyDescent="0.25">
      <c r="A1430">
        <v>1429</v>
      </c>
      <c r="B1430" s="1" t="s">
        <v>2193</v>
      </c>
      <c r="C1430">
        <v>567</v>
      </c>
      <c r="D1430">
        <v>161</v>
      </c>
      <c r="E1430">
        <v>175</v>
      </c>
      <c r="F1430">
        <v>10</v>
      </c>
      <c r="G1430">
        <v>57</v>
      </c>
      <c r="H1430">
        <v>16</v>
      </c>
      <c r="I1430">
        <v>18</v>
      </c>
      <c r="J1430">
        <v>90</v>
      </c>
      <c r="K1430" s="1" t="s">
        <v>384</v>
      </c>
    </row>
    <row r="1431" spans="1:11" x14ac:dyDescent="0.25">
      <c r="A1431">
        <v>1430</v>
      </c>
      <c r="B1431" s="1" t="s">
        <v>5478</v>
      </c>
      <c r="C1431">
        <v>38</v>
      </c>
      <c r="D1431">
        <v>5</v>
      </c>
      <c r="E1431">
        <v>5</v>
      </c>
      <c r="F1431">
        <v>1</v>
      </c>
      <c r="G1431">
        <v>38</v>
      </c>
      <c r="H1431">
        <v>5</v>
      </c>
      <c r="I1431">
        <v>5</v>
      </c>
      <c r="J1431">
        <v>48</v>
      </c>
      <c r="K1431" s="1" t="s">
        <v>384</v>
      </c>
    </row>
    <row r="1432" spans="1:11" x14ac:dyDescent="0.25">
      <c r="A1432">
        <v>1431</v>
      </c>
      <c r="B1432" s="1" t="s">
        <v>320</v>
      </c>
      <c r="C1432">
        <v>665</v>
      </c>
      <c r="D1432">
        <v>153</v>
      </c>
      <c r="E1432">
        <v>285</v>
      </c>
      <c r="F1432">
        <v>16</v>
      </c>
      <c r="G1432">
        <v>42</v>
      </c>
      <c r="H1432">
        <v>10</v>
      </c>
      <c r="I1432">
        <v>18</v>
      </c>
      <c r="J1432">
        <v>69</v>
      </c>
      <c r="K1432" s="1" t="s">
        <v>384</v>
      </c>
    </row>
    <row r="1433" spans="1:11" x14ac:dyDescent="0.25">
      <c r="A1433">
        <v>1432</v>
      </c>
      <c r="B1433" s="1" t="s">
        <v>4020</v>
      </c>
      <c r="C1433">
        <v>31</v>
      </c>
      <c r="D1433">
        <v>6</v>
      </c>
      <c r="E1433">
        <v>11</v>
      </c>
      <c r="F1433">
        <v>1</v>
      </c>
      <c r="G1433">
        <v>31</v>
      </c>
      <c r="H1433">
        <v>6</v>
      </c>
      <c r="I1433">
        <v>11</v>
      </c>
      <c r="J1433">
        <v>48</v>
      </c>
      <c r="K1433" s="1" t="s">
        <v>384</v>
      </c>
    </row>
    <row r="1434" spans="1:11" x14ac:dyDescent="0.25">
      <c r="A1434">
        <v>1433</v>
      </c>
      <c r="B1434" s="1" t="s">
        <v>1359</v>
      </c>
      <c r="C1434">
        <v>31</v>
      </c>
      <c r="D1434">
        <v>6</v>
      </c>
      <c r="E1434">
        <v>11</v>
      </c>
      <c r="F1434">
        <v>1</v>
      </c>
      <c r="G1434">
        <v>31</v>
      </c>
      <c r="H1434">
        <v>6</v>
      </c>
      <c r="I1434">
        <v>11</v>
      </c>
      <c r="J1434">
        <v>48</v>
      </c>
      <c r="K1434" s="1" t="s">
        <v>384</v>
      </c>
    </row>
    <row r="1435" spans="1:11" x14ac:dyDescent="0.25">
      <c r="A1435">
        <v>1434</v>
      </c>
      <c r="B1435" s="1" t="s">
        <v>17686</v>
      </c>
      <c r="C1435">
        <v>25</v>
      </c>
      <c r="D1435">
        <v>7</v>
      </c>
      <c r="E1435">
        <v>1</v>
      </c>
      <c r="F1435">
        <v>1</v>
      </c>
      <c r="G1435">
        <v>25</v>
      </c>
      <c r="H1435">
        <v>7</v>
      </c>
      <c r="I1435">
        <v>1</v>
      </c>
      <c r="J1435">
        <v>33</v>
      </c>
      <c r="K1435" s="1" t="s">
        <v>384</v>
      </c>
    </row>
    <row r="1436" spans="1:11" x14ac:dyDescent="0.25">
      <c r="A1436">
        <v>1435</v>
      </c>
      <c r="B1436" s="1" t="s">
        <v>4023</v>
      </c>
      <c r="C1436">
        <v>164</v>
      </c>
      <c r="D1436">
        <v>40</v>
      </c>
      <c r="E1436">
        <v>81</v>
      </c>
      <c r="F1436">
        <v>4</v>
      </c>
      <c r="G1436">
        <v>41</v>
      </c>
      <c r="H1436">
        <v>10</v>
      </c>
      <c r="I1436">
        <v>20</v>
      </c>
      <c r="J1436">
        <v>71</v>
      </c>
      <c r="K1436" s="1" t="s">
        <v>384</v>
      </c>
    </row>
    <row r="1437" spans="1:11" x14ac:dyDescent="0.25">
      <c r="A1437">
        <v>1436</v>
      </c>
      <c r="B1437" s="1" t="s">
        <v>4024</v>
      </c>
      <c r="C1437">
        <v>164</v>
      </c>
      <c r="D1437">
        <v>40</v>
      </c>
      <c r="E1437">
        <v>81</v>
      </c>
      <c r="F1437">
        <v>4</v>
      </c>
      <c r="G1437">
        <v>41</v>
      </c>
      <c r="H1437">
        <v>10</v>
      </c>
      <c r="I1437">
        <v>20</v>
      </c>
      <c r="J1437">
        <v>71</v>
      </c>
      <c r="K1437" s="1" t="s">
        <v>384</v>
      </c>
    </row>
    <row r="1438" spans="1:11" x14ac:dyDescent="0.25">
      <c r="A1438">
        <v>1437</v>
      </c>
      <c r="B1438" s="1" t="s">
        <v>4025</v>
      </c>
      <c r="C1438">
        <v>26</v>
      </c>
      <c r="D1438">
        <v>6</v>
      </c>
      <c r="E1438">
        <v>6</v>
      </c>
      <c r="F1438">
        <v>1</v>
      </c>
      <c r="G1438">
        <v>26</v>
      </c>
      <c r="H1438">
        <v>6</v>
      </c>
      <c r="I1438">
        <v>6</v>
      </c>
      <c r="J1438">
        <v>38</v>
      </c>
      <c r="K1438" s="1" t="s">
        <v>384</v>
      </c>
    </row>
    <row r="1439" spans="1:11" x14ac:dyDescent="0.25">
      <c r="A1439">
        <v>1438</v>
      </c>
      <c r="B1439" s="1" t="s">
        <v>4026</v>
      </c>
      <c r="C1439">
        <v>26</v>
      </c>
      <c r="D1439">
        <v>6</v>
      </c>
      <c r="E1439">
        <v>6</v>
      </c>
      <c r="F1439">
        <v>1</v>
      </c>
      <c r="G1439">
        <v>26</v>
      </c>
      <c r="H1439">
        <v>6</v>
      </c>
      <c r="I1439">
        <v>6</v>
      </c>
      <c r="J1439">
        <v>38</v>
      </c>
      <c r="K1439" s="1" t="s">
        <v>384</v>
      </c>
    </row>
    <row r="1440" spans="1:11" x14ac:dyDescent="0.25">
      <c r="A1440">
        <v>1439</v>
      </c>
      <c r="B1440" s="1" t="s">
        <v>1854</v>
      </c>
      <c r="C1440">
        <v>69</v>
      </c>
      <c r="D1440">
        <v>16</v>
      </c>
      <c r="E1440">
        <v>24</v>
      </c>
      <c r="F1440">
        <v>4</v>
      </c>
      <c r="G1440">
        <v>17</v>
      </c>
      <c r="H1440">
        <v>4</v>
      </c>
      <c r="I1440">
        <v>6</v>
      </c>
      <c r="J1440">
        <v>27</v>
      </c>
      <c r="K1440" s="1" t="s">
        <v>384</v>
      </c>
    </row>
    <row r="1441" spans="1:11" x14ac:dyDescent="0.25">
      <c r="A1441">
        <v>1440</v>
      </c>
      <c r="B1441" s="1" t="s">
        <v>4018</v>
      </c>
      <c r="C1441">
        <v>503</v>
      </c>
      <c r="D1441">
        <v>155</v>
      </c>
      <c r="E1441">
        <v>163</v>
      </c>
      <c r="F1441">
        <v>15</v>
      </c>
      <c r="G1441">
        <v>34</v>
      </c>
      <c r="H1441">
        <v>10</v>
      </c>
      <c r="I1441">
        <v>11</v>
      </c>
      <c r="J1441">
        <v>55</v>
      </c>
      <c r="K1441" s="1" t="s">
        <v>384</v>
      </c>
    </row>
    <row r="1442" spans="1:11" x14ac:dyDescent="0.25">
      <c r="A1442">
        <v>1441</v>
      </c>
      <c r="B1442" s="1" t="s">
        <v>1602</v>
      </c>
      <c r="C1442">
        <v>30</v>
      </c>
      <c r="D1442">
        <v>7</v>
      </c>
      <c r="E1442">
        <v>7</v>
      </c>
      <c r="F1442">
        <v>2</v>
      </c>
      <c r="G1442">
        <v>15</v>
      </c>
      <c r="H1442">
        <v>4</v>
      </c>
      <c r="I1442">
        <v>4</v>
      </c>
      <c r="J1442">
        <v>22</v>
      </c>
      <c r="K1442" s="1" t="s">
        <v>384</v>
      </c>
    </row>
    <row r="1443" spans="1:11" x14ac:dyDescent="0.25">
      <c r="A1443">
        <v>1442</v>
      </c>
      <c r="B1443" s="1" t="s">
        <v>240</v>
      </c>
      <c r="C1443">
        <v>80</v>
      </c>
      <c r="D1443">
        <v>27</v>
      </c>
      <c r="E1443">
        <v>17</v>
      </c>
      <c r="F1443">
        <v>5</v>
      </c>
      <c r="G1443">
        <v>16</v>
      </c>
      <c r="H1443">
        <v>5</v>
      </c>
      <c r="I1443">
        <v>3</v>
      </c>
      <c r="J1443">
        <v>25</v>
      </c>
      <c r="K1443" s="1" t="s">
        <v>384</v>
      </c>
    </row>
    <row r="1444" spans="1:11" x14ac:dyDescent="0.25">
      <c r="A1444">
        <v>1443</v>
      </c>
      <c r="B1444" s="1" t="s">
        <v>2050</v>
      </c>
      <c r="C1444">
        <v>56</v>
      </c>
      <c r="D1444">
        <v>10</v>
      </c>
      <c r="E1444">
        <v>15</v>
      </c>
      <c r="F1444">
        <v>4</v>
      </c>
      <c r="G1444">
        <v>14</v>
      </c>
      <c r="H1444">
        <v>2</v>
      </c>
      <c r="I1444">
        <v>4</v>
      </c>
      <c r="J1444">
        <v>20</v>
      </c>
      <c r="K1444" s="1" t="s">
        <v>384</v>
      </c>
    </row>
    <row r="1445" spans="1:11" x14ac:dyDescent="0.25">
      <c r="A1445">
        <v>1444</v>
      </c>
      <c r="B1445" s="1" t="s">
        <v>16315</v>
      </c>
      <c r="C1445">
        <v>24</v>
      </c>
      <c r="D1445">
        <v>3</v>
      </c>
      <c r="E1445">
        <v>8</v>
      </c>
      <c r="F1445">
        <v>1</v>
      </c>
      <c r="G1445">
        <v>24</v>
      </c>
      <c r="H1445">
        <v>3</v>
      </c>
      <c r="I1445">
        <v>8</v>
      </c>
      <c r="J1445">
        <v>35</v>
      </c>
      <c r="K1445" s="1" t="s">
        <v>384</v>
      </c>
    </row>
    <row r="1446" spans="1:11" x14ac:dyDescent="0.25">
      <c r="A1446">
        <v>1445</v>
      </c>
      <c r="B1446" s="1" t="s">
        <v>16316</v>
      </c>
      <c r="C1446">
        <v>24</v>
      </c>
      <c r="D1446">
        <v>3</v>
      </c>
      <c r="E1446">
        <v>8</v>
      </c>
      <c r="F1446">
        <v>1</v>
      </c>
      <c r="G1446">
        <v>24</v>
      </c>
      <c r="H1446">
        <v>3</v>
      </c>
      <c r="I1446">
        <v>8</v>
      </c>
      <c r="J1446">
        <v>35</v>
      </c>
      <c r="K1446" s="1" t="s">
        <v>384</v>
      </c>
    </row>
    <row r="1447" spans="1:11" x14ac:dyDescent="0.25">
      <c r="A1447">
        <v>1446</v>
      </c>
      <c r="B1447" s="1" t="s">
        <v>17687</v>
      </c>
      <c r="C1447">
        <v>30</v>
      </c>
      <c r="D1447">
        <v>9</v>
      </c>
      <c r="E1447">
        <v>20</v>
      </c>
      <c r="F1447">
        <v>1</v>
      </c>
      <c r="G1447">
        <v>30</v>
      </c>
      <c r="H1447">
        <v>9</v>
      </c>
      <c r="I1447">
        <v>20</v>
      </c>
      <c r="J1447">
        <v>59</v>
      </c>
      <c r="K1447" s="1" t="s">
        <v>384</v>
      </c>
    </row>
    <row r="1448" spans="1:11" x14ac:dyDescent="0.25">
      <c r="A1448">
        <v>1447</v>
      </c>
      <c r="B1448" s="1" t="s">
        <v>2027</v>
      </c>
      <c r="C1448">
        <v>42</v>
      </c>
      <c r="D1448">
        <v>9</v>
      </c>
      <c r="E1448">
        <v>25</v>
      </c>
      <c r="F1448">
        <v>2</v>
      </c>
      <c r="G1448">
        <v>21</v>
      </c>
      <c r="H1448">
        <v>4</v>
      </c>
      <c r="I1448">
        <v>12</v>
      </c>
      <c r="J1448">
        <v>38</v>
      </c>
      <c r="K1448" s="1" t="s">
        <v>384</v>
      </c>
    </row>
    <row r="1449" spans="1:11" x14ac:dyDescent="0.25">
      <c r="A1449">
        <v>1448</v>
      </c>
      <c r="B1449" s="1" t="s">
        <v>1427</v>
      </c>
      <c r="C1449">
        <v>30</v>
      </c>
      <c r="D1449">
        <v>9</v>
      </c>
      <c r="E1449">
        <v>20</v>
      </c>
      <c r="F1449">
        <v>1</v>
      </c>
      <c r="G1449">
        <v>30</v>
      </c>
      <c r="H1449">
        <v>9</v>
      </c>
      <c r="I1449">
        <v>20</v>
      </c>
      <c r="J1449">
        <v>59</v>
      </c>
      <c r="K1449" s="1" t="s">
        <v>384</v>
      </c>
    </row>
    <row r="1450" spans="1:11" x14ac:dyDescent="0.25">
      <c r="A1450">
        <v>1449</v>
      </c>
      <c r="B1450" s="1" t="s">
        <v>1428</v>
      </c>
      <c r="C1450">
        <v>30</v>
      </c>
      <c r="D1450">
        <v>9</v>
      </c>
      <c r="E1450">
        <v>20</v>
      </c>
      <c r="F1450">
        <v>1</v>
      </c>
      <c r="G1450">
        <v>30</v>
      </c>
      <c r="H1450">
        <v>9</v>
      </c>
      <c r="I1450">
        <v>20</v>
      </c>
      <c r="J1450">
        <v>59</v>
      </c>
      <c r="K1450" s="1" t="s">
        <v>384</v>
      </c>
    </row>
    <row r="1451" spans="1:11" x14ac:dyDescent="0.25">
      <c r="A1451">
        <v>1450</v>
      </c>
      <c r="B1451" s="1" t="s">
        <v>4040</v>
      </c>
      <c r="C1451">
        <v>50</v>
      </c>
      <c r="D1451">
        <v>13</v>
      </c>
      <c r="E1451">
        <v>21</v>
      </c>
      <c r="F1451">
        <v>2</v>
      </c>
      <c r="G1451">
        <v>25</v>
      </c>
      <c r="H1451">
        <v>6</v>
      </c>
      <c r="I1451">
        <v>10</v>
      </c>
      <c r="J1451">
        <v>42</v>
      </c>
      <c r="K1451" s="1" t="s">
        <v>384</v>
      </c>
    </row>
    <row r="1452" spans="1:11" x14ac:dyDescent="0.25">
      <c r="A1452">
        <v>1451</v>
      </c>
      <c r="B1452" s="1" t="s">
        <v>1426</v>
      </c>
      <c r="C1452">
        <v>30</v>
      </c>
      <c r="D1452">
        <v>9</v>
      </c>
      <c r="E1452">
        <v>20</v>
      </c>
      <c r="F1452">
        <v>1</v>
      </c>
      <c r="G1452">
        <v>30</v>
      </c>
      <c r="H1452">
        <v>9</v>
      </c>
      <c r="I1452">
        <v>20</v>
      </c>
      <c r="J1452">
        <v>59</v>
      </c>
      <c r="K1452" s="1" t="s">
        <v>384</v>
      </c>
    </row>
    <row r="1453" spans="1:11" x14ac:dyDescent="0.25">
      <c r="A1453">
        <v>1452</v>
      </c>
      <c r="B1453" s="1" t="s">
        <v>17688</v>
      </c>
      <c r="C1453">
        <v>30</v>
      </c>
      <c r="D1453">
        <v>9</v>
      </c>
      <c r="E1453">
        <v>20</v>
      </c>
      <c r="F1453">
        <v>1</v>
      </c>
      <c r="G1453">
        <v>30</v>
      </c>
      <c r="H1453">
        <v>9</v>
      </c>
      <c r="I1453">
        <v>20</v>
      </c>
      <c r="J1453">
        <v>59</v>
      </c>
      <c r="K1453" s="1" t="s">
        <v>384</v>
      </c>
    </row>
    <row r="1454" spans="1:11" x14ac:dyDescent="0.25">
      <c r="A1454">
        <v>1453</v>
      </c>
      <c r="B1454" s="1" t="s">
        <v>16212</v>
      </c>
      <c r="C1454">
        <v>73</v>
      </c>
      <c r="D1454">
        <v>13</v>
      </c>
      <c r="E1454">
        <v>30</v>
      </c>
      <c r="F1454">
        <v>1</v>
      </c>
      <c r="G1454">
        <v>73</v>
      </c>
      <c r="H1454">
        <v>13</v>
      </c>
      <c r="I1454">
        <v>30</v>
      </c>
      <c r="J1454">
        <v>116</v>
      </c>
      <c r="K1454" s="1" t="s">
        <v>384</v>
      </c>
    </row>
    <row r="1455" spans="1:11" x14ac:dyDescent="0.25">
      <c r="A1455">
        <v>1454</v>
      </c>
      <c r="B1455" s="1" t="s">
        <v>4044</v>
      </c>
      <c r="C1455">
        <v>108</v>
      </c>
      <c r="D1455">
        <v>29</v>
      </c>
      <c r="E1455">
        <v>49</v>
      </c>
      <c r="F1455">
        <v>3</v>
      </c>
      <c r="G1455">
        <v>36</v>
      </c>
      <c r="H1455">
        <v>10</v>
      </c>
      <c r="I1455">
        <v>16</v>
      </c>
      <c r="J1455">
        <v>62</v>
      </c>
      <c r="K1455" s="1" t="s">
        <v>384</v>
      </c>
    </row>
    <row r="1456" spans="1:11" x14ac:dyDescent="0.25">
      <c r="A1456">
        <v>1455</v>
      </c>
      <c r="B1456" s="1" t="s">
        <v>4045</v>
      </c>
      <c r="C1456">
        <v>40</v>
      </c>
      <c r="D1456">
        <v>9</v>
      </c>
      <c r="E1456">
        <v>9</v>
      </c>
      <c r="F1456">
        <v>1</v>
      </c>
      <c r="G1456">
        <v>40</v>
      </c>
      <c r="H1456">
        <v>9</v>
      </c>
      <c r="I1456">
        <v>9</v>
      </c>
      <c r="J1456">
        <v>58</v>
      </c>
      <c r="K1456" s="1" t="s">
        <v>384</v>
      </c>
    </row>
    <row r="1457" spans="1:11" x14ac:dyDescent="0.25">
      <c r="A1457">
        <v>1456</v>
      </c>
      <c r="B1457" s="1" t="s">
        <v>3998</v>
      </c>
      <c r="C1457">
        <v>309</v>
      </c>
      <c r="D1457">
        <v>86</v>
      </c>
      <c r="E1457">
        <v>274</v>
      </c>
      <c r="F1457">
        <v>8</v>
      </c>
      <c r="G1457">
        <v>39</v>
      </c>
      <c r="H1457">
        <v>11</v>
      </c>
      <c r="I1457">
        <v>34</v>
      </c>
      <c r="J1457">
        <v>84</v>
      </c>
      <c r="K1457" s="1" t="s">
        <v>384</v>
      </c>
    </row>
    <row r="1458" spans="1:11" x14ac:dyDescent="0.25">
      <c r="A1458">
        <v>1457</v>
      </c>
      <c r="B1458" s="1" t="s">
        <v>2103</v>
      </c>
      <c r="C1458">
        <v>86</v>
      </c>
      <c r="D1458">
        <v>15</v>
      </c>
      <c r="E1458">
        <v>10</v>
      </c>
      <c r="F1458">
        <v>3</v>
      </c>
      <c r="G1458">
        <v>29</v>
      </c>
      <c r="H1458">
        <v>5</v>
      </c>
      <c r="I1458">
        <v>3</v>
      </c>
      <c r="J1458">
        <v>37</v>
      </c>
      <c r="K1458" s="1" t="s">
        <v>384</v>
      </c>
    </row>
    <row r="1459" spans="1:11" x14ac:dyDescent="0.25">
      <c r="A1459">
        <v>1458</v>
      </c>
      <c r="B1459" s="1" t="s">
        <v>4047</v>
      </c>
      <c r="C1459">
        <v>58</v>
      </c>
      <c r="D1459">
        <v>18</v>
      </c>
      <c r="E1459">
        <v>6</v>
      </c>
      <c r="F1459">
        <v>2</v>
      </c>
      <c r="G1459">
        <v>29</v>
      </c>
      <c r="H1459">
        <v>9</v>
      </c>
      <c r="I1459">
        <v>3</v>
      </c>
      <c r="J1459">
        <v>41</v>
      </c>
      <c r="K1459" s="1" t="s">
        <v>384</v>
      </c>
    </row>
    <row r="1460" spans="1:11" x14ac:dyDescent="0.25">
      <c r="A1460">
        <v>1459</v>
      </c>
      <c r="B1460" s="1" t="s">
        <v>2231</v>
      </c>
      <c r="C1460">
        <v>93</v>
      </c>
      <c r="D1460">
        <v>34</v>
      </c>
      <c r="E1460">
        <v>10</v>
      </c>
      <c r="F1460">
        <v>3</v>
      </c>
      <c r="G1460">
        <v>31</v>
      </c>
      <c r="H1460">
        <v>11</v>
      </c>
      <c r="I1460">
        <v>3</v>
      </c>
      <c r="J1460">
        <v>46</v>
      </c>
      <c r="K1460" s="1" t="s">
        <v>384</v>
      </c>
    </row>
    <row r="1461" spans="1:11" x14ac:dyDescent="0.25">
      <c r="A1461">
        <v>1460</v>
      </c>
      <c r="B1461" s="1" t="s">
        <v>3537</v>
      </c>
      <c r="C1461">
        <v>156</v>
      </c>
      <c r="D1461">
        <v>33</v>
      </c>
      <c r="E1461">
        <v>17</v>
      </c>
      <c r="F1461">
        <v>5</v>
      </c>
      <c r="G1461">
        <v>31</v>
      </c>
      <c r="H1461">
        <v>7</v>
      </c>
      <c r="I1461">
        <v>3</v>
      </c>
      <c r="J1461">
        <v>41</v>
      </c>
      <c r="K1461" s="1" t="s">
        <v>384</v>
      </c>
    </row>
    <row r="1462" spans="1:11" x14ac:dyDescent="0.25">
      <c r="A1462">
        <v>1461</v>
      </c>
      <c r="B1462" s="1" t="s">
        <v>4049</v>
      </c>
      <c r="C1462">
        <v>22</v>
      </c>
      <c r="D1462">
        <v>3</v>
      </c>
      <c r="E1462">
        <v>1</v>
      </c>
      <c r="F1462">
        <v>1</v>
      </c>
      <c r="G1462">
        <v>22</v>
      </c>
      <c r="H1462">
        <v>3</v>
      </c>
      <c r="I1462">
        <v>1</v>
      </c>
      <c r="J1462">
        <v>26</v>
      </c>
      <c r="K1462" s="1" t="s">
        <v>384</v>
      </c>
    </row>
    <row r="1463" spans="1:11" x14ac:dyDescent="0.25">
      <c r="A1463">
        <v>1462</v>
      </c>
      <c r="B1463" s="1" t="s">
        <v>16713</v>
      </c>
      <c r="C1463">
        <v>141</v>
      </c>
      <c r="D1463">
        <v>34</v>
      </c>
      <c r="E1463">
        <v>29</v>
      </c>
      <c r="F1463">
        <v>5</v>
      </c>
      <c r="G1463">
        <v>28</v>
      </c>
      <c r="H1463">
        <v>7</v>
      </c>
      <c r="I1463">
        <v>6</v>
      </c>
      <c r="J1463">
        <v>41</v>
      </c>
      <c r="K1463" s="1" t="s">
        <v>384</v>
      </c>
    </row>
    <row r="1464" spans="1:11" x14ac:dyDescent="0.25">
      <c r="A1464">
        <v>1463</v>
      </c>
      <c r="B1464" s="1" t="s">
        <v>4051</v>
      </c>
      <c r="C1464">
        <v>32</v>
      </c>
      <c r="D1464">
        <v>6</v>
      </c>
      <c r="E1464">
        <v>8</v>
      </c>
      <c r="F1464">
        <v>1</v>
      </c>
      <c r="G1464">
        <v>32</v>
      </c>
      <c r="H1464">
        <v>6</v>
      </c>
      <c r="I1464">
        <v>8</v>
      </c>
      <c r="J1464">
        <v>46</v>
      </c>
      <c r="K1464" s="1" t="s">
        <v>384</v>
      </c>
    </row>
    <row r="1465" spans="1:11" x14ac:dyDescent="0.25">
      <c r="A1465">
        <v>1464</v>
      </c>
      <c r="B1465" s="1" t="s">
        <v>16914</v>
      </c>
      <c r="C1465">
        <v>21</v>
      </c>
      <c r="D1465">
        <v>6</v>
      </c>
      <c r="E1465">
        <v>3</v>
      </c>
      <c r="F1465">
        <v>1</v>
      </c>
      <c r="G1465">
        <v>21</v>
      </c>
      <c r="H1465">
        <v>6</v>
      </c>
      <c r="I1465">
        <v>3</v>
      </c>
      <c r="J1465">
        <v>30</v>
      </c>
      <c r="K1465" s="1" t="s">
        <v>384</v>
      </c>
    </row>
    <row r="1466" spans="1:11" x14ac:dyDescent="0.25">
      <c r="A1466">
        <v>1465</v>
      </c>
      <c r="B1466" s="1" t="s">
        <v>4054</v>
      </c>
      <c r="C1466">
        <v>392</v>
      </c>
      <c r="D1466">
        <v>63</v>
      </c>
      <c r="E1466">
        <v>116</v>
      </c>
      <c r="F1466">
        <v>8</v>
      </c>
      <c r="G1466">
        <v>49</v>
      </c>
      <c r="H1466">
        <v>8</v>
      </c>
      <c r="I1466">
        <v>14</v>
      </c>
      <c r="J1466">
        <v>71</v>
      </c>
      <c r="K1466" s="1" t="s">
        <v>384</v>
      </c>
    </row>
    <row r="1467" spans="1:11" x14ac:dyDescent="0.25">
      <c r="A1467">
        <v>1466</v>
      </c>
      <c r="B1467" s="1" t="s">
        <v>2237</v>
      </c>
      <c r="C1467">
        <v>455</v>
      </c>
      <c r="D1467">
        <v>77</v>
      </c>
      <c r="E1467">
        <v>131</v>
      </c>
      <c r="F1467">
        <v>9</v>
      </c>
      <c r="G1467">
        <v>51</v>
      </c>
      <c r="H1467">
        <v>9</v>
      </c>
      <c r="I1467">
        <v>15</v>
      </c>
      <c r="J1467">
        <v>74</v>
      </c>
      <c r="K1467" s="1" t="s">
        <v>384</v>
      </c>
    </row>
    <row r="1468" spans="1:11" x14ac:dyDescent="0.25">
      <c r="A1468">
        <v>1467</v>
      </c>
      <c r="B1468" s="1" t="s">
        <v>1528</v>
      </c>
      <c r="C1468">
        <v>78</v>
      </c>
      <c r="D1468">
        <v>20</v>
      </c>
      <c r="E1468">
        <v>29</v>
      </c>
      <c r="F1468">
        <v>3</v>
      </c>
      <c r="G1468">
        <v>26</v>
      </c>
      <c r="H1468">
        <v>7</v>
      </c>
      <c r="I1468">
        <v>10</v>
      </c>
      <c r="J1468">
        <v>42</v>
      </c>
      <c r="K1468" s="1" t="s">
        <v>384</v>
      </c>
    </row>
    <row r="1469" spans="1:11" x14ac:dyDescent="0.25">
      <c r="A1469">
        <v>1468</v>
      </c>
      <c r="B1469" s="1" t="s">
        <v>1051</v>
      </c>
      <c r="C1469">
        <v>43</v>
      </c>
      <c r="D1469">
        <v>20</v>
      </c>
      <c r="E1469">
        <v>3</v>
      </c>
      <c r="F1469">
        <v>1</v>
      </c>
      <c r="G1469">
        <v>43</v>
      </c>
      <c r="H1469">
        <v>20</v>
      </c>
      <c r="I1469">
        <v>3</v>
      </c>
      <c r="J1469">
        <v>66</v>
      </c>
      <c r="K1469" s="1" t="s">
        <v>384</v>
      </c>
    </row>
    <row r="1470" spans="1:11" x14ac:dyDescent="0.25">
      <c r="A1470">
        <v>1469</v>
      </c>
      <c r="B1470" s="1" t="s">
        <v>233</v>
      </c>
      <c r="C1470">
        <v>43</v>
      </c>
      <c r="D1470">
        <v>20</v>
      </c>
      <c r="E1470">
        <v>3</v>
      </c>
      <c r="F1470">
        <v>1</v>
      </c>
      <c r="G1470">
        <v>43</v>
      </c>
      <c r="H1470">
        <v>20</v>
      </c>
      <c r="I1470">
        <v>3</v>
      </c>
      <c r="J1470">
        <v>66</v>
      </c>
      <c r="K1470" s="1" t="s">
        <v>384</v>
      </c>
    </row>
    <row r="1471" spans="1:11" x14ac:dyDescent="0.25">
      <c r="A1471">
        <v>1470</v>
      </c>
      <c r="B1471" s="1" t="s">
        <v>17689</v>
      </c>
      <c r="C1471">
        <v>43</v>
      </c>
      <c r="D1471">
        <v>20</v>
      </c>
      <c r="E1471">
        <v>3</v>
      </c>
      <c r="F1471">
        <v>1</v>
      </c>
      <c r="G1471">
        <v>43</v>
      </c>
      <c r="H1471">
        <v>20</v>
      </c>
      <c r="I1471">
        <v>3</v>
      </c>
      <c r="J1471">
        <v>66</v>
      </c>
      <c r="K1471" s="1" t="s">
        <v>384</v>
      </c>
    </row>
    <row r="1472" spans="1:11" x14ac:dyDescent="0.25">
      <c r="A1472">
        <v>1471</v>
      </c>
      <c r="B1472" s="1" t="s">
        <v>4058</v>
      </c>
      <c r="C1472">
        <v>52</v>
      </c>
      <c r="D1472">
        <v>12</v>
      </c>
      <c r="E1472">
        <v>13</v>
      </c>
      <c r="F1472">
        <v>1</v>
      </c>
      <c r="G1472">
        <v>52</v>
      </c>
      <c r="H1472">
        <v>12</v>
      </c>
      <c r="I1472">
        <v>13</v>
      </c>
      <c r="J1472">
        <v>77</v>
      </c>
      <c r="K1472" s="1" t="s">
        <v>384</v>
      </c>
    </row>
    <row r="1473" spans="1:11" x14ac:dyDescent="0.25">
      <c r="A1473">
        <v>1472</v>
      </c>
      <c r="B1473" s="1" t="s">
        <v>4059</v>
      </c>
      <c r="C1473">
        <v>58</v>
      </c>
      <c r="D1473">
        <v>19</v>
      </c>
      <c r="E1473">
        <v>17</v>
      </c>
      <c r="F1473">
        <v>2</v>
      </c>
      <c r="G1473">
        <v>29</v>
      </c>
      <c r="H1473">
        <v>10</v>
      </c>
      <c r="I1473">
        <v>8</v>
      </c>
      <c r="J1473">
        <v>47</v>
      </c>
      <c r="K1473" s="1" t="s">
        <v>384</v>
      </c>
    </row>
    <row r="1474" spans="1:11" x14ac:dyDescent="0.25">
      <c r="A1474">
        <v>1473</v>
      </c>
      <c r="B1474" s="1" t="s">
        <v>2350</v>
      </c>
      <c r="C1474">
        <v>87</v>
      </c>
      <c r="D1474">
        <v>21</v>
      </c>
      <c r="E1474">
        <v>36</v>
      </c>
      <c r="F1474">
        <v>4</v>
      </c>
      <c r="G1474">
        <v>22</v>
      </c>
      <c r="H1474">
        <v>5</v>
      </c>
      <c r="I1474">
        <v>9</v>
      </c>
      <c r="J1474">
        <v>36</v>
      </c>
      <c r="K1474" s="1" t="s">
        <v>384</v>
      </c>
    </row>
    <row r="1475" spans="1:11" x14ac:dyDescent="0.25">
      <c r="A1475">
        <v>1474</v>
      </c>
      <c r="B1475" s="1" t="s">
        <v>4060</v>
      </c>
      <c r="C1475">
        <v>63</v>
      </c>
      <c r="D1475">
        <v>23</v>
      </c>
      <c r="E1475">
        <v>7</v>
      </c>
      <c r="F1475">
        <v>2</v>
      </c>
      <c r="G1475">
        <v>32</v>
      </c>
      <c r="H1475">
        <v>12</v>
      </c>
      <c r="I1475">
        <v>4</v>
      </c>
      <c r="J1475">
        <v>46</v>
      </c>
      <c r="K1475" s="1" t="s">
        <v>384</v>
      </c>
    </row>
    <row r="1476" spans="1:11" x14ac:dyDescent="0.25">
      <c r="A1476">
        <v>1475</v>
      </c>
      <c r="B1476" s="1" t="s">
        <v>3677</v>
      </c>
      <c r="C1476">
        <v>42</v>
      </c>
      <c r="D1476">
        <v>11</v>
      </c>
      <c r="E1476">
        <v>2</v>
      </c>
      <c r="F1476">
        <v>1</v>
      </c>
      <c r="G1476">
        <v>42</v>
      </c>
      <c r="H1476">
        <v>11</v>
      </c>
      <c r="I1476">
        <v>2</v>
      </c>
      <c r="J1476">
        <v>55</v>
      </c>
      <c r="K1476" s="1" t="s">
        <v>384</v>
      </c>
    </row>
    <row r="1477" spans="1:11" x14ac:dyDescent="0.25">
      <c r="A1477">
        <v>1476</v>
      </c>
      <c r="B1477" s="1" t="s">
        <v>4061</v>
      </c>
      <c r="C1477">
        <v>46</v>
      </c>
      <c r="D1477">
        <v>14</v>
      </c>
      <c r="E1477">
        <v>2</v>
      </c>
      <c r="F1477">
        <v>2</v>
      </c>
      <c r="G1477">
        <v>23</v>
      </c>
      <c r="H1477">
        <v>7</v>
      </c>
      <c r="I1477">
        <v>1</v>
      </c>
      <c r="J1477">
        <v>31</v>
      </c>
      <c r="K1477" s="1" t="s">
        <v>384</v>
      </c>
    </row>
    <row r="1478" spans="1:11" x14ac:dyDescent="0.25">
      <c r="A1478">
        <v>1477</v>
      </c>
      <c r="B1478" s="1" t="s">
        <v>4056</v>
      </c>
      <c r="C1478">
        <v>37</v>
      </c>
      <c r="D1478">
        <v>7</v>
      </c>
      <c r="E1478">
        <v>5</v>
      </c>
      <c r="F1478">
        <v>1</v>
      </c>
      <c r="G1478">
        <v>37</v>
      </c>
      <c r="H1478">
        <v>7</v>
      </c>
      <c r="I1478">
        <v>5</v>
      </c>
      <c r="J1478">
        <v>49</v>
      </c>
      <c r="K1478" s="1" t="s">
        <v>384</v>
      </c>
    </row>
    <row r="1479" spans="1:11" x14ac:dyDescent="0.25">
      <c r="A1479">
        <v>1478</v>
      </c>
      <c r="B1479" s="1" t="s">
        <v>16533</v>
      </c>
      <c r="C1479">
        <v>48</v>
      </c>
      <c r="D1479">
        <v>7</v>
      </c>
      <c r="E1479">
        <v>8</v>
      </c>
      <c r="F1479">
        <v>1</v>
      </c>
      <c r="G1479">
        <v>48</v>
      </c>
      <c r="H1479">
        <v>7</v>
      </c>
      <c r="I1479">
        <v>8</v>
      </c>
      <c r="J1479">
        <v>63</v>
      </c>
      <c r="K1479" s="1" t="s">
        <v>384</v>
      </c>
    </row>
    <row r="1480" spans="1:11" x14ac:dyDescent="0.25">
      <c r="A1480">
        <v>1479</v>
      </c>
      <c r="B1480" s="1" t="s">
        <v>220</v>
      </c>
      <c r="C1480">
        <v>363</v>
      </c>
      <c r="D1480">
        <v>87</v>
      </c>
      <c r="E1480">
        <v>135</v>
      </c>
      <c r="F1480">
        <v>11</v>
      </c>
      <c r="G1480">
        <v>33</v>
      </c>
      <c r="H1480">
        <v>8</v>
      </c>
      <c r="I1480">
        <v>12</v>
      </c>
      <c r="J1480">
        <v>53</v>
      </c>
      <c r="K1480" s="1" t="s">
        <v>384</v>
      </c>
    </row>
    <row r="1481" spans="1:11" x14ac:dyDescent="0.25">
      <c r="A1481">
        <v>1480</v>
      </c>
      <c r="B1481" s="1" t="s">
        <v>17061</v>
      </c>
      <c r="C1481">
        <v>48</v>
      </c>
      <c r="D1481">
        <v>7</v>
      </c>
      <c r="E1481">
        <v>8</v>
      </c>
      <c r="F1481">
        <v>1</v>
      </c>
      <c r="G1481">
        <v>48</v>
      </c>
      <c r="H1481">
        <v>7</v>
      </c>
      <c r="I1481">
        <v>8</v>
      </c>
      <c r="J1481">
        <v>63</v>
      </c>
      <c r="K1481" s="1" t="s">
        <v>384</v>
      </c>
    </row>
    <row r="1482" spans="1:11" x14ac:dyDescent="0.25">
      <c r="A1482">
        <v>1481</v>
      </c>
      <c r="B1482" s="1" t="s">
        <v>17690</v>
      </c>
      <c r="C1482">
        <v>198</v>
      </c>
      <c r="D1482">
        <v>37</v>
      </c>
      <c r="E1482">
        <v>173</v>
      </c>
      <c r="F1482">
        <v>1</v>
      </c>
      <c r="G1482">
        <v>198</v>
      </c>
      <c r="H1482">
        <v>37</v>
      </c>
      <c r="I1482">
        <v>173</v>
      </c>
      <c r="J1482">
        <v>408</v>
      </c>
      <c r="K1482" s="1" t="s">
        <v>384</v>
      </c>
    </row>
    <row r="1483" spans="1:11" x14ac:dyDescent="0.25">
      <c r="A1483">
        <v>1482</v>
      </c>
      <c r="B1483" s="1" t="s">
        <v>15823</v>
      </c>
      <c r="C1483">
        <v>253</v>
      </c>
      <c r="D1483">
        <v>51</v>
      </c>
      <c r="E1483">
        <v>240</v>
      </c>
      <c r="F1483">
        <v>3</v>
      </c>
      <c r="G1483">
        <v>84</v>
      </c>
      <c r="H1483">
        <v>17</v>
      </c>
      <c r="I1483">
        <v>80</v>
      </c>
      <c r="J1483">
        <v>181</v>
      </c>
      <c r="K1483" s="1" t="s">
        <v>384</v>
      </c>
    </row>
    <row r="1484" spans="1:11" x14ac:dyDescent="0.25">
      <c r="A1484">
        <v>1483</v>
      </c>
      <c r="B1484" s="1" t="s">
        <v>15654</v>
      </c>
      <c r="C1484">
        <v>226</v>
      </c>
      <c r="D1484">
        <v>44</v>
      </c>
      <c r="E1484">
        <v>202</v>
      </c>
      <c r="F1484">
        <v>2</v>
      </c>
      <c r="G1484">
        <v>113</v>
      </c>
      <c r="H1484">
        <v>22</v>
      </c>
      <c r="I1484">
        <v>101</v>
      </c>
      <c r="J1484">
        <v>236</v>
      </c>
      <c r="K1484" s="1" t="s">
        <v>384</v>
      </c>
    </row>
    <row r="1485" spans="1:11" x14ac:dyDescent="0.25">
      <c r="A1485">
        <v>1484</v>
      </c>
      <c r="B1485" s="1" t="s">
        <v>16167</v>
      </c>
      <c r="C1485">
        <v>198</v>
      </c>
      <c r="D1485">
        <v>37</v>
      </c>
      <c r="E1485">
        <v>173</v>
      </c>
      <c r="F1485">
        <v>1</v>
      </c>
      <c r="G1485">
        <v>198</v>
      </c>
      <c r="H1485">
        <v>37</v>
      </c>
      <c r="I1485">
        <v>173</v>
      </c>
      <c r="J1485">
        <v>408</v>
      </c>
      <c r="K1485" s="1" t="s">
        <v>384</v>
      </c>
    </row>
    <row r="1486" spans="1:11" x14ac:dyDescent="0.25">
      <c r="A1486">
        <v>1485</v>
      </c>
      <c r="B1486" s="1" t="s">
        <v>4085</v>
      </c>
      <c r="C1486">
        <v>399</v>
      </c>
      <c r="D1486">
        <v>104</v>
      </c>
      <c r="E1486">
        <v>259</v>
      </c>
      <c r="F1486">
        <v>7</v>
      </c>
      <c r="G1486">
        <v>57</v>
      </c>
      <c r="H1486">
        <v>15</v>
      </c>
      <c r="I1486">
        <v>37</v>
      </c>
      <c r="J1486">
        <v>109</v>
      </c>
      <c r="K1486" s="1" t="s">
        <v>384</v>
      </c>
    </row>
    <row r="1487" spans="1:11" x14ac:dyDescent="0.25">
      <c r="A1487">
        <v>1486</v>
      </c>
      <c r="B1487" s="1" t="s">
        <v>2667</v>
      </c>
      <c r="C1487">
        <v>95</v>
      </c>
      <c r="D1487">
        <v>27</v>
      </c>
      <c r="E1487">
        <v>17</v>
      </c>
      <c r="F1487">
        <v>2</v>
      </c>
      <c r="G1487">
        <v>48</v>
      </c>
      <c r="H1487">
        <v>14</v>
      </c>
      <c r="I1487">
        <v>8</v>
      </c>
      <c r="J1487">
        <v>70</v>
      </c>
      <c r="K1487" s="1" t="s">
        <v>384</v>
      </c>
    </row>
    <row r="1488" spans="1:11" x14ac:dyDescent="0.25">
      <c r="A1488">
        <v>1487</v>
      </c>
      <c r="B1488" s="1" t="s">
        <v>1417</v>
      </c>
      <c r="C1488">
        <v>130</v>
      </c>
      <c r="D1488">
        <v>21</v>
      </c>
      <c r="E1488">
        <v>34</v>
      </c>
      <c r="F1488">
        <v>3</v>
      </c>
      <c r="G1488">
        <v>43</v>
      </c>
      <c r="H1488">
        <v>7</v>
      </c>
      <c r="I1488">
        <v>11</v>
      </c>
      <c r="J1488">
        <v>62</v>
      </c>
      <c r="K1488" s="1" t="s">
        <v>384</v>
      </c>
    </row>
    <row r="1489" spans="1:11" x14ac:dyDescent="0.25">
      <c r="A1489">
        <v>1488</v>
      </c>
      <c r="B1489" s="1" t="s">
        <v>4094</v>
      </c>
      <c r="C1489">
        <v>94</v>
      </c>
      <c r="D1489">
        <v>20</v>
      </c>
      <c r="E1489">
        <v>13</v>
      </c>
      <c r="F1489">
        <v>2</v>
      </c>
      <c r="G1489">
        <v>47</v>
      </c>
      <c r="H1489">
        <v>10</v>
      </c>
      <c r="I1489">
        <v>6</v>
      </c>
      <c r="J1489">
        <v>64</v>
      </c>
      <c r="K1489" s="1" t="s">
        <v>384</v>
      </c>
    </row>
    <row r="1490" spans="1:11" x14ac:dyDescent="0.25">
      <c r="A1490">
        <v>1489</v>
      </c>
      <c r="B1490" s="1" t="s">
        <v>2559</v>
      </c>
      <c r="C1490">
        <v>40</v>
      </c>
      <c r="D1490">
        <v>11</v>
      </c>
      <c r="E1490">
        <v>9</v>
      </c>
      <c r="F1490">
        <v>1</v>
      </c>
      <c r="G1490">
        <v>40</v>
      </c>
      <c r="H1490">
        <v>11</v>
      </c>
      <c r="I1490">
        <v>9</v>
      </c>
      <c r="J1490">
        <v>60</v>
      </c>
      <c r="K1490" s="1" t="s">
        <v>384</v>
      </c>
    </row>
    <row r="1491" spans="1:11" x14ac:dyDescent="0.25">
      <c r="A1491">
        <v>1490</v>
      </c>
      <c r="B1491" s="1" t="s">
        <v>4095</v>
      </c>
      <c r="C1491">
        <v>40</v>
      </c>
      <c r="D1491">
        <v>11</v>
      </c>
      <c r="E1491">
        <v>9</v>
      </c>
      <c r="F1491">
        <v>1</v>
      </c>
      <c r="G1491">
        <v>40</v>
      </c>
      <c r="H1491">
        <v>11</v>
      </c>
      <c r="I1491">
        <v>9</v>
      </c>
      <c r="J1491">
        <v>60</v>
      </c>
      <c r="K1491" s="1" t="s">
        <v>384</v>
      </c>
    </row>
    <row r="1492" spans="1:11" x14ac:dyDescent="0.25">
      <c r="A1492">
        <v>1491</v>
      </c>
      <c r="B1492" s="1" t="s">
        <v>4096</v>
      </c>
      <c r="C1492">
        <v>40</v>
      </c>
      <c r="D1492">
        <v>11</v>
      </c>
      <c r="E1492">
        <v>9</v>
      </c>
      <c r="F1492">
        <v>1</v>
      </c>
      <c r="G1492">
        <v>40</v>
      </c>
      <c r="H1492">
        <v>11</v>
      </c>
      <c r="I1492">
        <v>9</v>
      </c>
      <c r="J1492">
        <v>60</v>
      </c>
      <c r="K1492" s="1" t="s">
        <v>384</v>
      </c>
    </row>
    <row r="1493" spans="1:11" x14ac:dyDescent="0.25">
      <c r="A1493">
        <v>1492</v>
      </c>
      <c r="B1493" s="1" t="s">
        <v>456</v>
      </c>
      <c r="C1493">
        <v>200</v>
      </c>
      <c r="D1493">
        <v>44</v>
      </c>
      <c r="E1493">
        <v>72</v>
      </c>
      <c r="F1493">
        <v>5</v>
      </c>
      <c r="G1493">
        <v>40</v>
      </c>
      <c r="H1493">
        <v>9</v>
      </c>
      <c r="I1493">
        <v>14</v>
      </c>
      <c r="J1493">
        <v>63</v>
      </c>
      <c r="K1493" s="1" t="s">
        <v>384</v>
      </c>
    </row>
    <row r="1494" spans="1:11" x14ac:dyDescent="0.25">
      <c r="A1494">
        <v>1493</v>
      </c>
      <c r="B1494" s="1" t="s">
        <v>2187</v>
      </c>
      <c r="C1494">
        <v>46</v>
      </c>
      <c r="D1494">
        <v>10</v>
      </c>
      <c r="E1494">
        <v>8</v>
      </c>
      <c r="F1494">
        <v>1</v>
      </c>
      <c r="G1494">
        <v>46</v>
      </c>
      <c r="H1494">
        <v>10</v>
      </c>
      <c r="I1494">
        <v>8</v>
      </c>
      <c r="J1494">
        <v>64</v>
      </c>
      <c r="K1494" s="1" t="s">
        <v>384</v>
      </c>
    </row>
    <row r="1495" spans="1:11" x14ac:dyDescent="0.25">
      <c r="A1495">
        <v>1494</v>
      </c>
      <c r="B1495" s="1" t="s">
        <v>952</v>
      </c>
      <c r="C1495">
        <v>202</v>
      </c>
      <c r="D1495">
        <v>32</v>
      </c>
      <c r="E1495">
        <v>104</v>
      </c>
      <c r="F1495">
        <v>1</v>
      </c>
      <c r="G1495">
        <v>202</v>
      </c>
      <c r="H1495">
        <v>32</v>
      </c>
      <c r="I1495">
        <v>104</v>
      </c>
      <c r="J1495">
        <v>338</v>
      </c>
      <c r="K1495" s="1" t="s">
        <v>384</v>
      </c>
    </row>
    <row r="1496" spans="1:11" x14ac:dyDescent="0.25">
      <c r="A1496">
        <v>1495</v>
      </c>
      <c r="B1496" s="1" t="s">
        <v>2487</v>
      </c>
      <c r="C1496">
        <v>118</v>
      </c>
      <c r="D1496">
        <v>34</v>
      </c>
      <c r="E1496">
        <v>156</v>
      </c>
      <c r="F1496">
        <v>2</v>
      </c>
      <c r="G1496">
        <v>59</v>
      </c>
      <c r="H1496">
        <v>17</v>
      </c>
      <c r="I1496">
        <v>78</v>
      </c>
      <c r="J1496">
        <v>154</v>
      </c>
      <c r="K1496" s="1" t="s">
        <v>384</v>
      </c>
    </row>
    <row r="1497" spans="1:11" x14ac:dyDescent="0.25">
      <c r="A1497">
        <v>1496</v>
      </c>
      <c r="B1497" s="1" t="s">
        <v>16946</v>
      </c>
      <c r="C1497">
        <v>120</v>
      </c>
      <c r="D1497">
        <v>14</v>
      </c>
      <c r="E1497">
        <v>15</v>
      </c>
      <c r="F1497">
        <v>2</v>
      </c>
      <c r="G1497">
        <v>60</v>
      </c>
      <c r="H1497">
        <v>7</v>
      </c>
      <c r="I1497">
        <v>8</v>
      </c>
      <c r="J1497">
        <v>74</v>
      </c>
      <c r="K1497" s="1" t="s">
        <v>384</v>
      </c>
    </row>
    <row r="1498" spans="1:11" x14ac:dyDescent="0.25">
      <c r="A1498">
        <v>1497</v>
      </c>
      <c r="B1498" s="1" t="s">
        <v>4118</v>
      </c>
      <c r="C1498">
        <v>90</v>
      </c>
      <c r="D1498">
        <v>11</v>
      </c>
      <c r="E1498">
        <v>8</v>
      </c>
      <c r="F1498">
        <v>1</v>
      </c>
      <c r="G1498">
        <v>90</v>
      </c>
      <c r="H1498">
        <v>11</v>
      </c>
      <c r="I1498">
        <v>8</v>
      </c>
      <c r="J1498">
        <v>109</v>
      </c>
      <c r="K1498" s="1" t="s">
        <v>384</v>
      </c>
    </row>
    <row r="1499" spans="1:11" x14ac:dyDescent="0.25">
      <c r="A1499">
        <v>1498</v>
      </c>
      <c r="B1499" s="1" t="s">
        <v>2937</v>
      </c>
      <c r="C1499">
        <v>95</v>
      </c>
      <c r="D1499">
        <v>13</v>
      </c>
      <c r="E1499">
        <v>5</v>
      </c>
      <c r="F1499">
        <v>2</v>
      </c>
      <c r="G1499">
        <v>48</v>
      </c>
      <c r="H1499">
        <v>6</v>
      </c>
      <c r="I1499">
        <v>2</v>
      </c>
      <c r="J1499">
        <v>56</v>
      </c>
      <c r="K1499" s="1" t="s">
        <v>384</v>
      </c>
    </row>
    <row r="1500" spans="1:11" x14ac:dyDescent="0.25">
      <c r="A1500">
        <v>1499</v>
      </c>
      <c r="B1500" s="1" t="s">
        <v>16925</v>
      </c>
      <c r="C1500">
        <v>202</v>
      </c>
      <c r="D1500">
        <v>31</v>
      </c>
      <c r="E1500">
        <v>19</v>
      </c>
      <c r="F1500">
        <v>5</v>
      </c>
      <c r="G1500">
        <v>40</v>
      </c>
      <c r="H1500">
        <v>6</v>
      </c>
      <c r="I1500">
        <v>4</v>
      </c>
      <c r="J1500">
        <v>50</v>
      </c>
      <c r="K1500" s="1" t="s">
        <v>384</v>
      </c>
    </row>
    <row r="1501" spans="1:11" x14ac:dyDescent="0.25">
      <c r="A1501">
        <v>1500</v>
      </c>
      <c r="B1501" s="1" t="s">
        <v>3733</v>
      </c>
      <c r="C1501">
        <v>478</v>
      </c>
      <c r="D1501">
        <v>108</v>
      </c>
      <c r="E1501">
        <v>90</v>
      </c>
      <c r="F1501">
        <v>11</v>
      </c>
      <c r="G1501">
        <v>43</v>
      </c>
      <c r="H1501">
        <v>10</v>
      </c>
      <c r="I1501">
        <v>8</v>
      </c>
      <c r="J1501">
        <v>61</v>
      </c>
      <c r="K1501" s="1" t="s">
        <v>384</v>
      </c>
    </row>
    <row r="1502" spans="1:11" x14ac:dyDescent="0.25">
      <c r="A1502">
        <v>1501</v>
      </c>
      <c r="B1502" s="1" t="s">
        <v>4119</v>
      </c>
      <c r="C1502">
        <v>51</v>
      </c>
      <c r="D1502">
        <v>3</v>
      </c>
      <c r="E1502">
        <v>5</v>
      </c>
      <c r="F1502">
        <v>1</v>
      </c>
      <c r="G1502">
        <v>51</v>
      </c>
      <c r="H1502">
        <v>3</v>
      </c>
      <c r="I1502">
        <v>5</v>
      </c>
      <c r="J1502">
        <v>59</v>
      </c>
      <c r="K1502" s="1" t="s">
        <v>384</v>
      </c>
    </row>
    <row r="1503" spans="1:11" x14ac:dyDescent="0.25">
      <c r="A1503">
        <v>1502</v>
      </c>
      <c r="B1503" s="1" t="s">
        <v>4120</v>
      </c>
      <c r="C1503">
        <v>77</v>
      </c>
      <c r="D1503">
        <v>13</v>
      </c>
      <c r="E1503">
        <v>1</v>
      </c>
      <c r="F1503">
        <v>1</v>
      </c>
      <c r="G1503">
        <v>77</v>
      </c>
      <c r="H1503">
        <v>13</v>
      </c>
      <c r="I1503">
        <v>1</v>
      </c>
      <c r="J1503">
        <v>91</v>
      </c>
      <c r="K1503" s="1" t="s">
        <v>384</v>
      </c>
    </row>
    <row r="1504" spans="1:11" x14ac:dyDescent="0.25">
      <c r="A1504">
        <v>1503</v>
      </c>
      <c r="B1504" s="1" t="s">
        <v>16475</v>
      </c>
      <c r="C1504">
        <v>77</v>
      </c>
      <c r="D1504">
        <v>13</v>
      </c>
      <c r="E1504">
        <v>1</v>
      </c>
      <c r="F1504">
        <v>1</v>
      </c>
      <c r="G1504">
        <v>77</v>
      </c>
      <c r="H1504">
        <v>13</v>
      </c>
      <c r="I1504">
        <v>1</v>
      </c>
      <c r="J1504">
        <v>91</v>
      </c>
      <c r="K1504" s="1" t="s">
        <v>384</v>
      </c>
    </row>
    <row r="1505" spans="1:11" x14ac:dyDescent="0.25">
      <c r="A1505">
        <v>1504</v>
      </c>
      <c r="B1505" s="1" t="s">
        <v>17335</v>
      </c>
      <c r="C1505">
        <v>77</v>
      </c>
      <c r="D1505">
        <v>13</v>
      </c>
      <c r="E1505">
        <v>1</v>
      </c>
      <c r="F1505">
        <v>1</v>
      </c>
      <c r="G1505">
        <v>77</v>
      </c>
      <c r="H1505">
        <v>13</v>
      </c>
      <c r="I1505">
        <v>1</v>
      </c>
      <c r="J1505">
        <v>91</v>
      </c>
      <c r="K1505" s="1" t="s">
        <v>384</v>
      </c>
    </row>
    <row r="1506" spans="1:11" x14ac:dyDescent="0.25">
      <c r="A1506">
        <v>1505</v>
      </c>
      <c r="B1506" s="1" t="s">
        <v>16256</v>
      </c>
      <c r="C1506">
        <v>30</v>
      </c>
      <c r="D1506">
        <v>3</v>
      </c>
      <c r="E1506">
        <v>7</v>
      </c>
      <c r="F1506">
        <v>1</v>
      </c>
      <c r="G1506">
        <v>30</v>
      </c>
      <c r="H1506">
        <v>3</v>
      </c>
      <c r="I1506">
        <v>7</v>
      </c>
      <c r="J1506">
        <v>40</v>
      </c>
      <c r="K1506" s="1" t="s">
        <v>384</v>
      </c>
    </row>
    <row r="1507" spans="1:11" x14ac:dyDescent="0.25">
      <c r="A1507">
        <v>1506</v>
      </c>
      <c r="B1507" s="1" t="s">
        <v>16298</v>
      </c>
      <c r="C1507">
        <v>30</v>
      </c>
      <c r="D1507">
        <v>3</v>
      </c>
      <c r="E1507">
        <v>7</v>
      </c>
      <c r="F1507">
        <v>1</v>
      </c>
      <c r="G1507">
        <v>30</v>
      </c>
      <c r="H1507">
        <v>3</v>
      </c>
      <c r="I1507">
        <v>7</v>
      </c>
      <c r="J1507">
        <v>40</v>
      </c>
      <c r="K1507" s="1" t="s">
        <v>384</v>
      </c>
    </row>
    <row r="1508" spans="1:11" x14ac:dyDescent="0.25">
      <c r="A1508">
        <v>1507</v>
      </c>
      <c r="B1508" s="1" t="s">
        <v>4128</v>
      </c>
      <c r="C1508">
        <v>30</v>
      </c>
      <c r="D1508">
        <v>3</v>
      </c>
      <c r="E1508">
        <v>7</v>
      </c>
      <c r="F1508">
        <v>1</v>
      </c>
      <c r="G1508">
        <v>30</v>
      </c>
      <c r="H1508">
        <v>3</v>
      </c>
      <c r="I1508">
        <v>7</v>
      </c>
      <c r="J1508">
        <v>40</v>
      </c>
      <c r="K1508" s="1" t="s">
        <v>384</v>
      </c>
    </row>
    <row r="1509" spans="1:11" x14ac:dyDescent="0.25">
      <c r="A1509">
        <v>1508</v>
      </c>
      <c r="B1509" s="1" t="s">
        <v>4129</v>
      </c>
      <c r="C1509">
        <v>13</v>
      </c>
      <c r="D1509">
        <v>3</v>
      </c>
      <c r="E1509">
        <v>1</v>
      </c>
      <c r="F1509">
        <v>1</v>
      </c>
      <c r="G1509">
        <v>13</v>
      </c>
      <c r="H1509">
        <v>3</v>
      </c>
      <c r="I1509">
        <v>1</v>
      </c>
      <c r="J1509">
        <v>17</v>
      </c>
      <c r="K1509" s="1" t="s">
        <v>384</v>
      </c>
    </row>
    <row r="1510" spans="1:11" x14ac:dyDescent="0.25">
      <c r="A1510">
        <v>1509</v>
      </c>
      <c r="B1510" s="1" t="s">
        <v>4130</v>
      </c>
      <c r="C1510">
        <v>13</v>
      </c>
      <c r="D1510">
        <v>3</v>
      </c>
      <c r="E1510">
        <v>1</v>
      </c>
      <c r="F1510">
        <v>1</v>
      </c>
      <c r="G1510">
        <v>13</v>
      </c>
      <c r="H1510">
        <v>3</v>
      </c>
      <c r="I1510">
        <v>1</v>
      </c>
      <c r="J1510">
        <v>17</v>
      </c>
      <c r="K1510" s="1" t="s">
        <v>384</v>
      </c>
    </row>
    <row r="1511" spans="1:11" x14ac:dyDescent="0.25">
      <c r="A1511">
        <v>1510</v>
      </c>
      <c r="B1511" s="1" t="s">
        <v>4131</v>
      </c>
      <c r="C1511">
        <v>63</v>
      </c>
      <c r="D1511">
        <v>15</v>
      </c>
      <c r="E1511">
        <v>20</v>
      </c>
      <c r="F1511">
        <v>1</v>
      </c>
      <c r="G1511">
        <v>63</v>
      </c>
      <c r="H1511">
        <v>15</v>
      </c>
      <c r="I1511">
        <v>20</v>
      </c>
      <c r="J1511">
        <v>98</v>
      </c>
      <c r="K1511" s="1" t="s">
        <v>384</v>
      </c>
    </row>
    <row r="1512" spans="1:11" x14ac:dyDescent="0.25">
      <c r="A1512">
        <v>1511</v>
      </c>
      <c r="B1512" s="1" t="s">
        <v>3513</v>
      </c>
      <c r="C1512">
        <v>111</v>
      </c>
      <c r="D1512">
        <v>29</v>
      </c>
      <c r="E1512">
        <v>24</v>
      </c>
      <c r="F1512">
        <v>3</v>
      </c>
      <c r="G1512">
        <v>37</v>
      </c>
      <c r="H1512">
        <v>10</v>
      </c>
      <c r="I1512">
        <v>8</v>
      </c>
      <c r="J1512">
        <v>55</v>
      </c>
      <c r="K1512" s="1" t="s">
        <v>384</v>
      </c>
    </row>
    <row r="1513" spans="1:11" x14ac:dyDescent="0.25">
      <c r="A1513">
        <v>1512</v>
      </c>
      <c r="B1513" s="1" t="s">
        <v>17691</v>
      </c>
      <c r="C1513">
        <v>63</v>
      </c>
      <c r="D1513">
        <v>15</v>
      </c>
      <c r="E1513">
        <v>20</v>
      </c>
      <c r="F1513">
        <v>1</v>
      </c>
      <c r="G1513">
        <v>63</v>
      </c>
      <c r="H1513">
        <v>15</v>
      </c>
      <c r="I1513">
        <v>20</v>
      </c>
      <c r="J1513">
        <v>98</v>
      </c>
      <c r="K1513" s="1" t="s">
        <v>384</v>
      </c>
    </row>
    <row r="1514" spans="1:11" x14ac:dyDescent="0.25">
      <c r="A1514">
        <v>1513</v>
      </c>
      <c r="B1514" s="1" t="s">
        <v>1682</v>
      </c>
      <c r="C1514">
        <v>26</v>
      </c>
      <c r="D1514">
        <v>5</v>
      </c>
      <c r="E1514">
        <v>2</v>
      </c>
      <c r="F1514">
        <v>1</v>
      </c>
      <c r="G1514">
        <v>26</v>
      </c>
      <c r="H1514">
        <v>5</v>
      </c>
      <c r="I1514">
        <v>2</v>
      </c>
      <c r="J1514">
        <v>33</v>
      </c>
      <c r="K1514" s="1" t="s">
        <v>384</v>
      </c>
    </row>
    <row r="1515" spans="1:11" x14ac:dyDescent="0.25">
      <c r="A1515">
        <v>1514</v>
      </c>
      <c r="B1515" s="1" t="s">
        <v>16694</v>
      </c>
      <c r="C1515">
        <v>27</v>
      </c>
      <c r="D1515">
        <v>5</v>
      </c>
      <c r="E1515">
        <v>7</v>
      </c>
      <c r="F1515">
        <v>2</v>
      </c>
      <c r="G1515">
        <v>14</v>
      </c>
      <c r="H1515">
        <v>2</v>
      </c>
      <c r="I1515">
        <v>4</v>
      </c>
      <c r="J1515">
        <v>20</v>
      </c>
      <c r="K1515" s="1" t="s">
        <v>384</v>
      </c>
    </row>
    <row r="1516" spans="1:11" x14ac:dyDescent="0.25">
      <c r="A1516">
        <v>1515</v>
      </c>
      <c r="B1516" s="1" t="s">
        <v>4135</v>
      </c>
      <c r="C1516">
        <v>26</v>
      </c>
      <c r="D1516">
        <v>5</v>
      </c>
      <c r="E1516">
        <v>2</v>
      </c>
      <c r="F1516">
        <v>1</v>
      </c>
      <c r="G1516">
        <v>26</v>
      </c>
      <c r="H1516">
        <v>5</v>
      </c>
      <c r="I1516">
        <v>2</v>
      </c>
      <c r="J1516">
        <v>33</v>
      </c>
      <c r="K1516" s="1" t="s">
        <v>384</v>
      </c>
    </row>
    <row r="1517" spans="1:11" x14ac:dyDescent="0.25">
      <c r="A1517">
        <v>1516</v>
      </c>
      <c r="B1517" s="1" t="s">
        <v>2435</v>
      </c>
      <c r="C1517">
        <v>53</v>
      </c>
      <c r="D1517">
        <v>7</v>
      </c>
      <c r="E1517">
        <v>9</v>
      </c>
      <c r="F1517">
        <v>2</v>
      </c>
      <c r="G1517">
        <v>26</v>
      </c>
      <c r="H1517">
        <v>4</v>
      </c>
      <c r="I1517">
        <v>4</v>
      </c>
      <c r="J1517">
        <v>34</v>
      </c>
      <c r="K1517" s="1" t="s">
        <v>384</v>
      </c>
    </row>
    <row r="1518" spans="1:11" x14ac:dyDescent="0.25">
      <c r="A1518">
        <v>1517</v>
      </c>
      <c r="B1518" s="1" t="s">
        <v>4050</v>
      </c>
      <c r="C1518">
        <v>37</v>
      </c>
      <c r="D1518">
        <v>9</v>
      </c>
      <c r="E1518">
        <v>4</v>
      </c>
      <c r="F1518">
        <v>1</v>
      </c>
      <c r="G1518">
        <v>37</v>
      </c>
      <c r="H1518">
        <v>9</v>
      </c>
      <c r="I1518">
        <v>4</v>
      </c>
      <c r="J1518">
        <v>50</v>
      </c>
      <c r="K1518" s="1" t="s">
        <v>384</v>
      </c>
    </row>
    <row r="1519" spans="1:11" x14ac:dyDescent="0.25">
      <c r="A1519">
        <v>1518</v>
      </c>
      <c r="B1519" s="1" t="s">
        <v>3538</v>
      </c>
      <c r="C1519">
        <v>67</v>
      </c>
      <c r="D1519">
        <v>15</v>
      </c>
      <c r="E1519">
        <v>8</v>
      </c>
      <c r="F1519">
        <v>2</v>
      </c>
      <c r="G1519">
        <v>34</v>
      </c>
      <c r="H1519">
        <v>8</v>
      </c>
      <c r="I1519">
        <v>4</v>
      </c>
      <c r="J1519">
        <v>45</v>
      </c>
      <c r="K1519" s="1" t="s">
        <v>384</v>
      </c>
    </row>
    <row r="1520" spans="1:11" x14ac:dyDescent="0.25">
      <c r="A1520">
        <v>1519</v>
      </c>
      <c r="B1520" s="1" t="s">
        <v>17692</v>
      </c>
      <c r="C1520">
        <v>67</v>
      </c>
      <c r="D1520">
        <v>15</v>
      </c>
      <c r="E1520">
        <v>8</v>
      </c>
      <c r="F1520">
        <v>2</v>
      </c>
      <c r="G1520">
        <v>34</v>
      </c>
      <c r="H1520">
        <v>8</v>
      </c>
      <c r="I1520">
        <v>4</v>
      </c>
      <c r="J1520">
        <v>45</v>
      </c>
      <c r="K1520" s="1" t="s">
        <v>384</v>
      </c>
    </row>
    <row r="1521" spans="1:11" x14ac:dyDescent="0.25">
      <c r="A1521">
        <v>1520</v>
      </c>
      <c r="B1521" s="1" t="s">
        <v>4136</v>
      </c>
      <c r="C1521">
        <v>67</v>
      </c>
      <c r="D1521">
        <v>15</v>
      </c>
      <c r="E1521">
        <v>8</v>
      </c>
      <c r="F1521">
        <v>2</v>
      </c>
      <c r="G1521">
        <v>34</v>
      </c>
      <c r="H1521">
        <v>8</v>
      </c>
      <c r="I1521">
        <v>4</v>
      </c>
      <c r="J1521">
        <v>45</v>
      </c>
      <c r="K1521" s="1" t="s">
        <v>384</v>
      </c>
    </row>
    <row r="1522" spans="1:11" x14ac:dyDescent="0.25">
      <c r="A1522">
        <v>1521</v>
      </c>
      <c r="B1522" s="1" t="s">
        <v>4137</v>
      </c>
      <c r="C1522">
        <v>67</v>
      </c>
      <c r="D1522">
        <v>15</v>
      </c>
      <c r="E1522">
        <v>8</v>
      </c>
      <c r="F1522">
        <v>2</v>
      </c>
      <c r="G1522">
        <v>34</v>
      </c>
      <c r="H1522">
        <v>8</v>
      </c>
      <c r="I1522">
        <v>4</v>
      </c>
      <c r="J1522">
        <v>45</v>
      </c>
      <c r="K1522" s="1" t="s">
        <v>384</v>
      </c>
    </row>
    <row r="1523" spans="1:11" x14ac:dyDescent="0.25">
      <c r="A1523">
        <v>1522</v>
      </c>
      <c r="B1523" s="1" t="s">
        <v>2854</v>
      </c>
      <c r="C1523">
        <v>30</v>
      </c>
      <c r="D1523">
        <v>6</v>
      </c>
      <c r="E1523">
        <v>4</v>
      </c>
      <c r="F1523">
        <v>1</v>
      </c>
      <c r="G1523">
        <v>30</v>
      </c>
      <c r="H1523">
        <v>6</v>
      </c>
      <c r="I1523">
        <v>4</v>
      </c>
      <c r="J1523">
        <v>40</v>
      </c>
      <c r="K1523" s="1" t="s">
        <v>384</v>
      </c>
    </row>
    <row r="1524" spans="1:11" x14ac:dyDescent="0.25">
      <c r="A1524">
        <v>1523</v>
      </c>
      <c r="B1524" s="1" t="s">
        <v>17693</v>
      </c>
      <c r="C1524">
        <v>30</v>
      </c>
      <c r="D1524">
        <v>6</v>
      </c>
      <c r="E1524">
        <v>4</v>
      </c>
      <c r="F1524">
        <v>1</v>
      </c>
      <c r="G1524">
        <v>30</v>
      </c>
      <c r="H1524">
        <v>6</v>
      </c>
      <c r="I1524">
        <v>4</v>
      </c>
      <c r="J1524">
        <v>40</v>
      </c>
      <c r="K1524" s="1" t="s">
        <v>384</v>
      </c>
    </row>
    <row r="1525" spans="1:11" x14ac:dyDescent="0.25">
      <c r="A1525">
        <v>1524</v>
      </c>
      <c r="B1525" s="1" t="s">
        <v>17694</v>
      </c>
      <c r="C1525">
        <v>30</v>
      </c>
      <c r="D1525">
        <v>6</v>
      </c>
      <c r="E1525">
        <v>4</v>
      </c>
      <c r="F1525">
        <v>1</v>
      </c>
      <c r="G1525">
        <v>30</v>
      </c>
      <c r="H1525">
        <v>6</v>
      </c>
      <c r="I1525">
        <v>4</v>
      </c>
      <c r="J1525">
        <v>40</v>
      </c>
      <c r="K1525" s="1" t="s">
        <v>384</v>
      </c>
    </row>
    <row r="1526" spans="1:11" x14ac:dyDescent="0.25">
      <c r="A1526">
        <v>1525</v>
      </c>
      <c r="B1526" s="1" t="s">
        <v>17695</v>
      </c>
      <c r="C1526">
        <v>19</v>
      </c>
      <c r="D1526">
        <v>4</v>
      </c>
      <c r="E1526">
        <v>4</v>
      </c>
      <c r="F1526">
        <v>1</v>
      </c>
      <c r="G1526">
        <v>19</v>
      </c>
      <c r="H1526">
        <v>4</v>
      </c>
      <c r="I1526">
        <v>4</v>
      </c>
      <c r="J1526">
        <v>27</v>
      </c>
      <c r="K1526" s="1" t="s">
        <v>384</v>
      </c>
    </row>
    <row r="1527" spans="1:11" x14ac:dyDescent="0.25">
      <c r="A1527">
        <v>1526</v>
      </c>
      <c r="B1527" s="1" t="s">
        <v>1968</v>
      </c>
      <c r="C1527">
        <v>19</v>
      </c>
      <c r="D1527">
        <v>4</v>
      </c>
      <c r="E1527">
        <v>4</v>
      </c>
      <c r="F1527">
        <v>1</v>
      </c>
      <c r="G1527">
        <v>19</v>
      </c>
      <c r="H1527">
        <v>4</v>
      </c>
      <c r="I1527">
        <v>4</v>
      </c>
      <c r="J1527">
        <v>27</v>
      </c>
      <c r="K1527" s="1" t="s">
        <v>384</v>
      </c>
    </row>
    <row r="1528" spans="1:11" x14ac:dyDescent="0.25">
      <c r="A1528">
        <v>1527</v>
      </c>
      <c r="B1528" s="1" t="s">
        <v>4139</v>
      </c>
      <c r="C1528">
        <v>129</v>
      </c>
      <c r="D1528">
        <v>28</v>
      </c>
      <c r="E1528">
        <v>28</v>
      </c>
      <c r="F1528">
        <v>3</v>
      </c>
      <c r="G1528">
        <v>43</v>
      </c>
      <c r="H1528">
        <v>9</v>
      </c>
      <c r="I1528">
        <v>9</v>
      </c>
      <c r="J1528">
        <v>62</v>
      </c>
      <c r="K1528" s="1" t="s">
        <v>384</v>
      </c>
    </row>
    <row r="1529" spans="1:11" x14ac:dyDescent="0.25">
      <c r="A1529">
        <v>1528</v>
      </c>
      <c r="B1529" s="1" t="s">
        <v>117</v>
      </c>
      <c r="C1529">
        <v>247</v>
      </c>
      <c r="D1529">
        <v>48</v>
      </c>
      <c r="E1529">
        <v>72</v>
      </c>
      <c r="F1529">
        <v>6</v>
      </c>
      <c r="G1529">
        <v>41</v>
      </c>
      <c r="H1529">
        <v>8</v>
      </c>
      <c r="I1529">
        <v>12</v>
      </c>
      <c r="J1529">
        <v>61</v>
      </c>
      <c r="K1529" s="1" t="s">
        <v>384</v>
      </c>
    </row>
    <row r="1530" spans="1:11" x14ac:dyDescent="0.25">
      <c r="A1530">
        <v>1529</v>
      </c>
      <c r="B1530" s="1" t="s">
        <v>4140</v>
      </c>
      <c r="C1530">
        <v>140</v>
      </c>
      <c r="D1530">
        <v>30</v>
      </c>
      <c r="E1530">
        <v>30</v>
      </c>
      <c r="F1530">
        <v>4</v>
      </c>
      <c r="G1530">
        <v>35</v>
      </c>
      <c r="H1530">
        <v>8</v>
      </c>
      <c r="I1530">
        <v>8</v>
      </c>
      <c r="J1530">
        <v>50</v>
      </c>
      <c r="K1530" s="1" t="s">
        <v>384</v>
      </c>
    </row>
    <row r="1531" spans="1:11" x14ac:dyDescent="0.25">
      <c r="A1531">
        <v>1530</v>
      </c>
      <c r="B1531" s="1" t="s">
        <v>4142</v>
      </c>
      <c r="C1531">
        <v>32</v>
      </c>
      <c r="D1531">
        <v>22</v>
      </c>
      <c r="E1531">
        <v>20</v>
      </c>
      <c r="F1531">
        <v>1</v>
      </c>
      <c r="G1531">
        <v>32</v>
      </c>
      <c r="H1531">
        <v>22</v>
      </c>
      <c r="I1531">
        <v>20</v>
      </c>
      <c r="J1531">
        <v>74</v>
      </c>
      <c r="K1531" s="1" t="s">
        <v>384</v>
      </c>
    </row>
    <row r="1532" spans="1:11" x14ac:dyDescent="0.25">
      <c r="A1532">
        <v>1531</v>
      </c>
      <c r="B1532" s="1" t="s">
        <v>980</v>
      </c>
      <c r="C1532">
        <v>161</v>
      </c>
      <c r="D1532">
        <v>61</v>
      </c>
      <c r="E1532">
        <v>87</v>
      </c>
      <c r="F1532">
        <v>4</v>
      </c>
      <c r="G1532">
        <v>40</v>
      </c>
      <c r="H1532">
        <v>15</v>
      </c>
      <c r="I1532">
        <v>22</v>
      </c>
      <c r="J1532">
        <v>77</v>
      </c>
      <c r="K1532" s="1" t="s">
        <v>384</v>
      </c>
    </row>
    <row r="1533" spans="1:11" x14ac:dyDescent="0.25">
      <c r="A1533">
        <v>1532</v>
      </c>
      <c r="B1533" s="1" t="s">
        <v>4143</v>
      </c>
      <c r="C1533">
        <v>235</v>
      </c>
      <c r="D1533">
        <v>67</v>
      </c>
      <c r="E1533">
        <v>44</v>
      </c>
      <c r="F1533">
        <v>6</v>
      </c>
      <c r="G1533">
        <v>39</v>
      </c>
      <c r="H1533">
        <v>11</v>
      </c>
      <c r="I1533">
        <v>7</v>
      </c>
      <c r="J1533">
        <v>58</v>
      </c>
      <c r="K1533" s="1" t="s">
        <v>384</v>
      </c>
    </row>
    <row r="1534" spans="1:11" x14ac:dyDescent="0.25">
      <c r="A1534">
        <v>1533</v>
      </c>
      <c r="B1534" s="1" t="s">
        <v>2283</v>
      </c>
      <c r="C1534">
        <v>202</v>
      </c>
      <c r="D1534">
        <v>56</v>
      </c>
      <c r="E1534">
        <v>34</v>
      </c>
      <c r="F1534">
        <v>6</v>
      </c>
      <c r="G1534">
        <v>34</v>
      </c>
      <c r="H1534">
        <v>9</v>
      </c>
      <c r="I1534">
        <v>6</v>
      </c>
      <c r="J1534">
        <v>49</v>
      </c>
      <c r="K1534" s="1" t="s">
        <v>384</v>
      </c>
    </row>
    <row r="1535" spans="1:11" x14ac:dyDescent="0.25">
      <c r="A1535">
        <v>1534</v>
      </c>
      <c r="B1535" s="1" t="s">
        <v>4149</v>
      </c>
      <c r="C1535">
        <v>79</v>
      </c>
      <c r="D1535">
        <v>19</v>
      </c>
      <c r="E1535">
        <v>50</v>
      </c>
      <c r="F1535">
        <v>1</v>
      </c>
      <c r="G1535">
        <v>79</v>
      </c>
      <c r="H1535">
        <v>19</v>
      </c>
      <c r="I1535">
        <v>50</v>
      </c>
      <c r="J1535">
        <v>148</v>
      </c>
      <c r="K1535" s="1" t="s">
        <v>384</v>
      </c>
    </row>
    <row r="1536" spans="1:11" x14ac:dyDescent="0.25">
      <c r="A1536">
        <v>1535</v>
      </c>
      <c r="B1536" s="1" t="s">
        <v>16550</v>
      </c>
      <c r="C1536">
        <v>63</v>
      </c>
      <c r="D1536">
        <v>20</v>
      </c>
      <c r="E1536">
        <v>32</v>
      </c>
      <c r="F1536">
        <v>1</v>
      </c>
      <c r="G1536">
        <v>63</v>
      </c>
      <c r="H1536">
        <v>20</v>
      </c>
      <c r="I1536">
        <v>32</v>
      </c>
      <c r="J1536">
        <v>115</v>
      </c>
      <c r="K1536" s="1" t="s">
        <v>384</v>
      </c>
    </row>
    <row r="1537" spans="1:11" x14ac:dyDescent="0.25">
      <c r="A1537">
        <v>1536</v>
      </c>
      <c r="B1537" s="1" t="s">
        <v>17696</v>
      </c>
      <c r="C1537">
        <v>17</v>
      </c>
      <c r="D1537">
        <v>3</v>
      </c>
      <c r="E1537">
        <v>3</v>
      </c>
      <c r="F1537">
        <v>1</v>
      </c>
      <c r="G1537">
        <v>17</v>
      </c>
      <c r="H1537">
        <v>3</v>
      </c>
      <c r="I1537">
        <v>3</v>
      </c>
      <c r="J1537">
        <v>23</v>
      </c>
      <c r="K1537" s="1" t="s">
        <v>384</v>
      </c>
    </row>
    <row r="1538" spans="1:11" x14ac:dyDescent="0.25">
      <c r="A1538">
        <v>1537</v>
      </c>
      <c r="B1538" s="1" t="s">
        <v>992</v>
      </c>
      <c r="C1538">
        <v>17</v>
      </c>
      <c r="D1538">
        <v>3</v>
      </c>
      <c r="E1538">
        <v>3</v>
      </c>
      <c r="F1538">
        <v>1</v>
      </c>
      <c r="G1538">
        <v>17</v>
      </c>
      <c r="H1538">
        <v>3</v>
      </c>
      <c r="I1538">
        <v>3</v>
      </c>
      <c r="J1538">
        <v>23</v>
      </c>
      <c r="K1538" s="1" t="s">
        <v>384</v>
      </c>
    </row>
    <row r="1539" spans="1:11" x14ac:dyDescent="0.25">
      <c r="A1539">
        <v>1538</v>
      </c>
      <c r="B1539" s="1" t="s">
        <v>985</v>
      </c>
      <c r="C1539">
        <v>105</v>
      </c>
      <c r="D1539">
        <v>20</v>
      </c>
      <c r="E1539">
        <v>31</v>
      </c>
      <c r="F1539">
        <v>4</v>
      </c>
      <c r="G1539">
        <v>26</v>
      </c>
      <c r="H1539">
        <v>5</v>
      </c>
      <c r="I1539">
        <v>8</v>
      </c>
      <c r="J1539">
        <v>39</v>
      </c>
      <c r="K1539" s="1" t="s">
        <v>384</v>
      </c>
    </row>
    <row r="1540" spans="1:11" x14ac:dyDescent="0.25">
      <c r="A1540">
        <v>1539</v>
      </c>
      <c r="B1540" s="1" t="s">
        <v>655</v>
      </c>
      <c r="C1540">
        <v>190</v>
      </c>
      <c r="D1540">
        <v>38</v>
      </c>
      <c r="E1540">
        <v>22</v>
      </c>
      <c r="F1540">
        <v>7</v>
      </c>
      <c r="G1540">
        <v>27</v>
      </c>
      <c r="H1540">
        <v>5</v>
      </c>
      <c r="I1540">
        <v>3</v>
      </c>
      <c r="J1540">
        <v>36</v>
      </c>
      <c r="K1540" s="1" t="s">
        <v>384</v>
      </c>
    </row>
    <row r="1541" spans="1:11" x14ac:dyDescent="0.25">
      <c r="A1541">
        <v>1540</v>
      </c>
      <c r="B1541" s="1" t="s">
        <v>4164</v>
      </c>
      <c r="C1541">
        <v>28</v>
      </c>
      <c r="D1541">
        <v>5</v>
      </c>
      <c r="E1541">
        <v>5</v>
      </c>
      <c r="F1541">
        <v>1</v>
      </c>
      <c r="G1541">
        <v>28</v>
      </c>
      <c r="H1541">
        <v>5</v>
      </c>
      <c r="I1541">
        <v>5</v>
      </c>
      <c r="J1541">
        <v>38</v>
      </c>
      <c r="K1541" s="1" t="s">
        <v>384</v>
      </c>
    </row>
    <row r="1542" spans="1:11" x14ac:dyDescent="0.25">
      <c r="A1542">
        <v>1541</v>
      </c>
      <c r="B1542" s="1" t="s">
        <v>4165</v>
      </c>
      <c r="C1542">
        <v>28</v>
      </c>
      <c r="D1542">
        <v>5</v>
      </c>
      <c r="E1542">
        <v>5</v>
      </c>
      <c r="F1542">
        <v>1</v>
      </c>
      <c r="G1542">
        <v>28</v>
      </c>
      <c r="H1542">
        <v>5</v>
      </c>
      <c r="I1542">
        <v>5</v>
      </c>
      <c r="J1542">
        <v>38</v>
      </c>
      <c r="K1542" s="1" t="s">
        <v>384</v>
      </c>
    </row>
    <row r="1543" spans="1:11" x14ac:dyDescent="0.25">
      <c r="A1543">
        <v>1542</v>
      </c>
      <c r="B1543" s="1" t="s">
        <v>1538</v>
      </c>
      <c r="C1543">
        <v>28</v>
      </c>
      <c r="D1543">
        <v>5</v>
      </c>
      <c r="E1543">
        <v>5</v>
      </c>
      <c r="F1543">
        <v>1</v>
      </c>
      <c r="G1543">
        <v>28</v>
      </c>
      <c r="H1543">
        <v>5</v>
      </c>
      <c r="I1543">
        <v>5</v>
      </c>
      <c r="J1543">
        <v>38</v>
      </c>
      <c r="K1543" s="1" t="s">
        <v>384</v>
      </c>
    </row>
    <row r="1544" spans="1:11" x14ac:dyDescent="0.25">
      <c r="A1544">
        <v>1543</v>
      </c>
      <c r="B1544" s="1" t="s">
        <v>1995</v>
      </c>
      <c r="C1544">
        <v>28</v>
      </c>
      <c r="D1544">
        <v>5</v>
      </c>
      <c r="E1544">
        <v>5</v>
      </c>
      <c r="F1544">
        <v>1</v>
      </c>
      <c r="G1544">
        <v>28</v>
      </c>
      <c r="H1544">
        <v>5</v>
      </c>
      <c r="I1544">
        <v>5</v>
      </c>
      <c r="J1544">
        <v>38</v>
      </c>
      <c r="K1544" s="1" t="s">
        <v>384</v>
      </c>
    </row>
    <row r="1545" spans="1:11" x14ac:dyDescent="0.25">
      <c r="A1545">
        <v>1544</v>
      </c>
      <c r="B1545" s="1" t="s">
        <v>406</v>
      </c>
      <c r="C1545">
        <v>102</v>
      </c>
      <c r="D1545">
        <v>32</v>
      </c>
      <c r="E1545">
        <v>91</v>
      </c>
      <c r="F1545">
        <v>4</v>
      </c>
      <c r="G1545">
        <v>26</v>
      </c>
      <c r="H1545">
        <v>8</v>
      </c>
      <c r="I1545">
        <v>23</v>
      </c>
      <c r="J1545">
        <v>56</v>
      </c>
      <c r="K1545" s="1" t="s">
        <v>384</v>
      </c>
    </row>
    <row r="1546" spans="1:11" x14ac:dyDescent="0.25">
      <c r="A1546">
        <v>1545</v>
      </c>
      <c r="B1546" s="1" t="s">
        <v>4166</v>
      </c>
      <c r="C1546">
        <v>14</v>
      </c>
      <c r="D1546">
        <v>3</v>
      </c>
      <c r="E1546">
        <v>2</v>
      </c>
      <c r="F1546">
        <v>1</v>
      </c>
      <c r="G1546">
        <v>14</v>
      </c>
      <c r="H1546">
        <v>3</v>
      </c>
      <c r="I1546">
        <v>2</v>
      </c>
      <c r="J1546">
        <v>19</v>
      </c>
      <c r="K1546" s="1" t="s">
        <v>384</v>
      </c>
    </row>
    <row r="1547" spans="1:11" x14ac:dyDescent="0.25">
      <c r="A1547">
        <v>1546</v>
      </c>
      <c r="B1547" s="1" t="s">
        <v>4168</v>
      </c>
      <c r="C1547">
        <v>57</v>
      </c>
      <c r="D1547">
        <v>13</v>
      </c>
      <c r="E1547">
        <v>15</v>
      </c>
      <c r="F1547">
        <v>3</v>
      </c>
      <c r="G1547">
        <v>19</v>
      </c>
      <c r="H1547">
        <v>4</v>
      </c>
      <c r="I1547">
        <v>5</v>
      </c>
      <c r="J1547">
        <v>28</v>
      </c>
      <c r="K1547" s="1" t="s">
        <v>384</v>
      </c>
    </row>
    <row r="1548" spans="1:11" x14ac:dyDescent="0.25">
      <c r="A1548">
        <v>1547</v>
      </c>
      <c r="B1548" s="1" t="s">
        <v>17697</v>
      </c>
      <c r="C1548">
        <v>15</v>
      </c>
      <c r="D1548">
        <v>5</v>
      </c>
      <c r="E1548">
        <v>0</v>
      </c>
      <c r="F1548">
        <v>1</v>
      </c>
      <c r="G1548">
        <v>15</v>
      </c>
      <c r="H1548">
        <v>5</v>
      </c>
      <c r="I1548">
        <v>0</v>
      </c>
      <c r="J1548">
        <v>20</v>
      </c>
      <c r="K1548" s="1" t="s">
        <v>384</v>
      </c>
    </row>
    <row r="1549" spans="1:11" x14ac:dyDescent="0.25">
      <c r="A1549">
        <v>1548</v>
      </c>
      <c r="B1549" s="1" t="s">
        <v>4170</v>
      </c>
      <c r="C1549">
        <v>22</v>
      </c>
      <c r="D1549">
        <v>11</v>
      </c>
      <c r="E1549">
        <v>4</v>
      </c>
      <c r="F1549">
        <v>1</v>
      </c>
      <c r="G1549">
        <v>22</v>
      </c>
      <c r="H1549">
        <v>11</v>
      </c>
      <c r="I1549">
        <v>4</v>
      </c>
      <c r="J1549">
        <v>37</v>
      </c>
      <c r="K1549" s="1" t="s">
        <v>384</v>
      </c>
    </row>
    <row r="1550" spans="1:11" x14ac:dyDescent="0.25">
      <c r="A1550">
        <v>1549</v>
      </c>
      <c r="B1550" s="1" t="s">
        <v>382</v>
      </c>
      <c r="C1550">
        <v>141</v>
      </c>
      <c r="D1550">
        <v>39</v>
      </c>
      <c r="E1550">
        <v>72</v>
      </c>
      <c r="F1550">
        <v>5</v>
      </c>
      <c r="G1550">
        <v>28</v>
      </c>
      <c r="H1550">
        <v>8</v>
      </c>
      <c r="I1550">
        <v>14</v>
      </c>
      <c r="J1550">
        <v>50</v>
      </c>
      <c r="K1550" s="1" t="s">
        <v>384</v>
      </c>
    </row>
    <row r="1551" spans="1:11" x14ac:dyDescent="0.25">
      <c r="A1551">
        <v>1550</v>
      </c>
      <c r="B1551" s="1" t="s">
        <v>17698</v>
      </c>
      <c r="C1551">
        <v>35</v>
      </c>
      <c r="D1551">
        <v>11</v>
      </c>
      <c r="E1551">
        <v>22</v>
      </c>
      <c r="F1551">
        <v>1</v>
      </c>
      <c r="G1551">
        <v>35</v>
      </c>
      <c r="H1551">
        <v>11</v>
      </c>
      <c r="I1551">
        <v>22</v>
      </c>
      <c r="J1551">
        <v>68</v>
      </c>
      <c r="K1551" s="1" t="s">
        <v>384</v>
      </c>
    </row>
    <row r="1552" spans="1:11" x14ac:dyDescent="0.25">
      <c r="A1552">
        <v>1551</v>
      </c>
      <c r="B1552" s="1" t="s">
        <v>17699</v>
      </c>
      <c r="C1552">
        <v>35</v>
      </c>
      <c r="D1552">
        <v>11</v>
      </c>
      <c r="E1552">
        <v>22</v>
      </c>
      <c r="F1552">
        <v>1</v>
      </c>
      <c r="G1552">
        <v>35</v>
      </c>
      <c r="H1552">
        <v>11</v>
      </c>
      <c r="I1552">
        <v>22</v>
      </c>
      <c r="J1552">
        <v>68</v>
      </c>
      <c r="K1552" s="1" t="s">
        <v>384</v>
      </c>
    </row>
    <row r="1553" spans="1:11" x14ac:dyDescent="0.25">
      <c r="A1553">
        <v>1552</v>
      </c>
      <c r="B1553" s="1" t="s">
        <v>17700</v>
      </c>
      <c r="C1553">
        <v>35</v>
      </c>
      <c r="D1553">
        <v>11</v>
      </c>
      <c r="E1553">
        <v>22</v>
      </c>
      <c r="F1553">
        <v>1</v>
      </c>
      <c r="G1553">
        <v>35</v>
      </c>
      <c r="H1553">
        <v>11</v>
      </c>
      <c r="I1553">
        <v>22</v>
      </c>
      <c r="J1553">
        <v>68</v>
      </c>
      <c r="K1553" s="1" t="s">
        <v>384</v>
      </c>
    </row>
    <row r="1554" spans="1:11" x14ac:dyDescent="0.25">
      <c r="A1554">
        <v>1553</v>
      </c>
      <c r="B1554" s="1" t="s">
        <v>4181</v>
      </c>
      <c r="C1554">
        <v>35</v>
      </c>
      <c r="D1554">
        <v>11</v>
      </c>
      <c r="E1554">
        <v>22</v>
      </c>
      <c r="F1554">
        <v>1</v>
      </c>
      <c r="G1554">
        <v>35</v>
      </c>
      <c r="H1554">
        <v>11</v>
      </c>
      <c r="I1554">
        <v>22</v>
      </c>
      <c r="J1554">
        <v>68</v>
      </c>
      <c r="K1554" s="1" t="s">
        <v>384</v>
      </c>
    </row>
    <row r="1555" spans="1:11" x14ac:dyDescent="0.25">
      <c r="A1555">
        <v>1554</v>
      </c>
      <c r="B1555" s="1" t="s">
        <v>17701</v>
      </c>
      <c r="C1555">
        <v>35</v>
      </c>
      <c r="D1555">
        <v>11</v>
      </c>
      <c r="E1555">
        <v>22</v>
      </c>
      <c r="F1555">
        <v>1</v>
      </c>
      <c r="G1555">
        <v>35</v>
      </c>
      <c r="H1555">
        <v>11</v>
      </c>
      <c r="I1555">
        <v>22</v>
      </c>
      <c r="J1555">
        <v>68</v>
      </c>
      <c r="K1555" s="1" t="s">
        <v>384</v>
      </c>
    </row>
    <row r="1556" spans="1:11" x14ac:dyDescent="0.25">
      <c r="A1556">
        <v>1555</v>
      </c>
      <c r="B1556" s="1" t="s">
        <v>4182</v>
      </c>
      <c r="C1556">
        <v>35</v>
      </c>
      <c r="D1556">
        <v>11</v>
      </c>
      <c r="E1556">
        <v>22</v>
      </c>
      <c r="F1556">
        <v>1</v>
      </c>
      <c r="G1556">
        <v>35</v>
      </c>
      <c r="H1556">
        <v>11</v>
      </c>
      <c r="I1556">
        <v>22</v>
      </c>
      <c r="J1556">
        <v>68</v>
      </c>
      <c r="K1556" s="1" t="s">
        <v>384</v>
      </c>
    </row>
    <row r="1557" spans="1:11" x14ac:dyDescent="0.25">
      <c r="A1557">
        <v>1556</v>
      </c>
      <c r="B1557" s="1" t="s">
        <v>16047</v>
      </c>
      <c r="C1557">
        <v>177</v>
      </c>
      <c r="D1557">
        <v>35</v>
      </c>
      <c r="E1557">
        <v>57</v>
      </c>
      <c r="F1557">
        <v>7</v>
      </c>
      <c r="G1557">
        <v>25</v>
      </c>
      <c r="H1557">
        <v>5</v>
      </c>
      <c r="I1557">
        <v>8</v>
      </c>
      <c r="J1557">
        <v>38</v>
      </c>
      <c r="K1557" s="1" t="s">
        <v>384</v>
      </c>
    </row>
    <row r="1558" spans="1:11" x14ac:dyDescent="0.25">
      <c r="A1558">
        <v>1557</v>
      </c>
      <c r="B1558" s="1" t="s">
        <v>16206</v>
      </c>
      <c r="C1558">
        <v>149</v>
      </c>
      <c r="D1558">
        <v>31</v>
      </c>
      <c r="E1558">
        <v>51</v>
      </c>
      <c r="F1558">
        <v>6</v>
      </c>
      <c r="G1558">
        <v>25</v>
      </c>
      <c r="H1558">
        <v>5</v>
      </c>
      <c r="I1558">
        <v>8</v>
      </c>
      <c r="J1558">
        <v>38</v>
      </c>
      <c r="K1558" s="1" t="s">
        <v>384</v>
      </c>
    </row>
    <row r="1559" spans="1:11" x14ac:dyDescent="0.25">
      <c r="A1559">
        <v>1558</v>
      </c>
      <c r="B1559" s="1" t="s">
        <v>17702</v>
      </c>
      <c r="C1559">
        <v>22</v>
      </c>
      <c r="D1559">
        <v>4</v>
      </c>
      <c r="E1559">
        <v>5</v>
      </c>
      <c r="F1559">
        <v>1</v>
      </c>
      <c r="G1559">
        <v>22</v>
      </c>
      <c r="H1559">
        <v>4</v>
      </c>
      <c r="I1559">
        <v>5</v>
      </c>
      <c r="J1559">
        <v>31</v>
      </c>
      <c r="K1559" s="1" t="s">
        <v>384</v>
      </c>
    </row>
    <row r="1560" spans="1:11" x14ac:dyDescent="0.25">
      <c r="A1560">
        <v>1559</v>
      </c>
      <c r="B1560" s="1" t="s">
        <v>17703</v>
      </c>
      <c r="C1560">
        <v>36</v>
      </c>
      <c r="D1560">
        <v>12</v>
      </c>
      <c r="E1560">
        <v>3</v>
      </c>
      <c r="F1560">
        <v>1</v>
      </c>
      <c r="G1560">
        <v>36</v>
      </c>
      <c r="H1560">
        <v>12</v>
      </c>
      <c r="I1560">
        <v>3</v>
      </c>
      <c r="J1560">
        <v>51</v>
      </c>
      <c r="K1560" s="1" t="s">
        <v>384</v>
      </c>
    </row>
    <row r="1561" spans="1:11" x14ac:dyDescent="0.25">
      <c r="A1561">
        <v>1560</v>
      </c>
      <c r="B1561" s="1" t="s">
        <v>17512</v>
      </c>
      <c r="C1561">
        <v>72</v>
      </c>
      <c r="D1561">
        <v>24</v>
      </c>
      <c r="E1561">
        <v>8</v>
      </c>
      <c r="F1561">
        <v>2</v>
      </c>
      <c r="G1561">
        <v>36</v>
      </c>
      <c r="H1561">
        <v>12</v>
      </c>
      <c r="I1561">
        <v>4</v>
      </c>
      <c r="J1561">
        <v>52</v>
      </c>
      <c r="K1561" s="1" t="s">
        <v>384</v>
      </c>
    </row>
    <row r="1562" spans="1:11" x14ac:dyDescent="0.25">
      <c r="A1562">
        <v>1561</v>
      </c>
      <c r="B1562" s="1" t="s">
        <v>4184</v>
      </c>
      <c r="C1562">
        <v>36</v>
      </c>
      <c r="D1562">
        <v>12</v>
      </c>
      <c r="E1562">
        <v>4</v>
      </c>
      <c r="F1562">
        <v>1</v>
      </c>
      <c r="G1562">
        <v>36</v>
      </c>
      <c r="H1562">
        <v>12</v>
      </c>
      <c r="I1562">
        <v>4</v>
      </c>
      <c r="J1562">
        <v>52</v>
      </c>
      <c r="K1562" s="1" t="s">
        <v>384</v>
      </c>
    </row>
    <row r="1563" spans="1:11" x14ac:dyDescent="0.25">
      <c r="A1563">
        <v>1562</v>
      </c>
      <c r="B1563" s="1" t="s">
        <v>1302</v>
      </c>
      <c r="C1563">
        <v>164</v>
      </c>
      <c r="D1563">
        <v>52</v>
      </c>
      <c r="E1563">
        <v>24</v>
      </c>
      <c r="F1563">
        <v>4</v>
      </c>
      <c r="G1563">
        <v>41</v>
      </c>
      <c r="H1563">
        <v>13</v>
      </c>
      <c r="I1563">
        <v>6</v>
      </c>
      <c r="J1563">
        <v>60</v>
      </c>
      <c r="K1563" s="1" t="s">
        <v>384</v>
      </c>
    </row>
    <row r="1564" spans="1:11" x14ac:dyDescent="0.25">
      <c r="A1564">
        <v>1563</v>
      </c>
      <c r="B1564" s="1" t="s">
        <v>17704</v>
      </c>
      <c r="C1564">
        <v>48</v>
      </c>
      <c r="D1564">
        <v>18</v>
      </c>
      <c r="E1564">
        <v>6</v>
      </c>
      <c r="F1564">
        <v>1</v>
      </c>
      <c r="G1564">
        <v>48</v>
      </c>
      <c r="H1564">
        <v>18</v>
      </c>
      <c r="I1564">
        <v>6</v>
      </c>
      <c r="J1564">
        <v>72</v>
      </c>
      <c r="K1564" s="1" t="s">
        <v>384</v>
      </c>
    </row>
    <row r="1565" spans="1:11" x14ac:dyDescent="0.25">
      <c r="A1565">
        <v>1564</v>
      </c>
      <c r="B1565" s="1" t="s">
        <v>4185</v>
      </c>
      <c r="C1565">
        <v>48</v>
      </c>
      <c r="D1565">
        <v>18</v>
      </c>
      <c r="E1565">
        <v>6</v>
      </c>
      <c r="F1565">
        <v>1</v>
      </c>
      <c r="G1565">
        <v>48</v>
      </c>
      <c r="H1565">
        <v>18</v>
      </c>
      <c r="I1565">
        <v>6</v>
      </c>
      <c r="J1565">
        <v>72</v>
      </c>
      <c r="K1565" s="1" t="s">
        <v>384</v>
      </c>
    </row>
    <row r="1566" spans="1:11" x14ac:dyDescent="0.25">
      <c r="A1566">
        <v>1565</v>
      </c>
      <c r="B1566" s="1" t="s">
        <v>4186</v>
      </c>
      <c r="C1566">
        <v>31</v>
      </c>
      <c r="D1566">
        <v>11</v>
      </c>
      <c r="E1566">
        <v>11</v>
      </c>
      <c r="F1566">
        <v>1</v>
      </c>
      <c r="G1566">
        <v>31</v>
      </c>
      <c r="H1566">
        <v>11</v>
      </c>
      <c r="I1566">
        <v>11</v>
      </c>
      <c r="J1566">
        <v>53</v>
      </c>
      <c r="K1566" s="1" t="s">
        <v>384</v>
      </c>
    </row>
    <row r="1567" spans="1:11" x14ac:dyDescent="0.25">
      <c r="A1567">
        <v>1566</v>
      </c>
      <c r="B1567" s="1" t="s">
        <v>4187</v>
      </c>
      <c r="C1567">
        <v>82</v>
      </c>
      <c r="D1567">
        <v>35</v>
      </c>
      <c r="E1567">
        <v>27</v>
      </c>
      <c r="F1567">
        <v>3</v>
      </c>
      <c r="G1567">
        <v>27</v>
      </c>
      <c r="H1567">
        <v>12</v>
      </c>
      <c r="I1567">
        <v>9</v>
      </c>
      <c r="J1567">
        <v>48</v>
      </c>
      <c r="K1567" s="1" t="s">
        <v>384</v>
      </c>
    </row>
    <row r="1568" spans="1:11" x14ac:dyDescent="0.25">
      <c r="A1568">
        <v>1567</v>
      </c>
      <c r="B1568" s="1" t="s">
        <v>16759</v>
      </c>
      <c r="C1568">
        <v>32</v>
      </c>
      <c r="D1568">
        <v>14</v>
      </c>
      <c r="E1568">
        <v>14</v>
      </c>
      <c r="F1568">
        <v>1</v>
      </c>
      <c r="G1568">
        <v>32</v>
      </c>
      <c r="H1568">
        <v>14</v>
      </c>
      <c r="I1568">
        <v>14</v>
      </c>
      <c r="J1568">
        <v>60</v>
      </c>
      <c r="K1568" s="1" t="s">
        <v>384</v>
      </c>
    </row>
    <row r="1569" spans="1:11" x14ac:dyDescent="0.25">
      <c r="A1569">
        <v>1568</v>
      </c>
      <c r="B1569" s="1" t="s">
        <v>4188</v>
      </c>
      <c r="C1569">
        <v>35</v>
      </c>
      <c r="D1569">
        <v>11</v>
      </c>
      <c r="E1569">
        <v>1</v>
      </c>
      <c r="F1569">
        <v>1</v>
      </c>
      <c r="G1569">
        <v>35</v>
      </c>
      <c r="H1569">
        <v>11</v>
      </c>
      <c r="I1569">
        <v>1</v>
      </c>
      <c r="J1569">
        <v>47</v>
      </c>
      <c r="K1569" s="1" t="s">
        <v>384</v>
      </c>
    </row>
    <row r="1570" spans="1:11" x14ac:dyDescent="0.25">
      <c r="A1570">
        <v>1569</v>
      </c>
      <c r="B1570" s="1" t="s">
        <v>17705</v>
      </c>
      <c r="C1570">
        <v>44</v>
      </c>
      <c r="D1570">
        <v>9</v>
      </c>
      <c r="E1570">
        <v>4</v>
      </c>
      <c r="F1570">
        <v>1</v>
      </c>
      <c r="G1570">
        <v>44</v>
      </c>
      <c r="H1570">
        <v>9</v>
      </c>
      <c r="I1570">
        <v>4</v>
      </c>
      <c r="J1570">
        <v>57</v>
      </c>
      <c r="K1570" s="1" t="s">
        <v>384</v>
      </c>
    </row>
    <row r="1571" spans="1:11" x14ac:dyDescent="0.25">
      <c r="A1571">
        <v>1570</v>
      </c>
      <c r="B1571" s="1" t="s">
        <v>17706</v>
      </c>
      <c r="C1571">
        <v>100</v>
      </c>
      <c r="D1571">
        <v>16</v>
      </c>
      <c r="E1571">
        <v>6</v>
      </c>
      <c r="F1571">
        <v>2</v>
      </c>
      <c r="G1571">
        <v>50</v>
      </c>
      <c r="H1571">
        <v>8</v>
      </c>
      <c r="I1571">
        <v>3</v>
      </c>
      <c r="J1571">
        <v>61</v>
      </c>
      <c r="K1571" s="1" t="s">
        <v>384</v>
      </c>
    </row>
    <row r="1572" spans="1:11" x14ac:dyDescent="0.25">
      <c r="A1572">
        <v>1571</v>
      </c>
      <c r="B1572" s="1" t="s">
        <v>16116</v>
      </c>
      <c r="C1572">
        <v>71</v>
      </c>
      <c r="D1572">
        <v>18</v>
      </c>
      <c r="E1572">
        <v>42</v>
      </c>
      <c r="F1572">
        <v>2</v>
      </c>
      <c r="G1572">
        <v>36</v>
      </c>
      <c r="H1572">
        <v>9</v>
      </c>
      <c r="I1572">
        <v>21</v>
      </c>
      <c r="J1572">
        <v>66</v>
      </c>
      <c r="K1572" s="1" t="s">
        <v>384</v>
      </c>
    </row>
    <row r="1573" spans="1:11" x14ac:dyDescent="0.25">
      <c r="A1573">
        <v>1572</v>
      </c>
      <c r="B1573" s="1" t="s">
        <v>1237</v>
      </c>
      <c r="C1573">
        <v>44</v>
      </c>
      <c r="D1573">
        <v>9</v>
      </c>
      <c r="E1573">
        <v>4</v>
      </c>
      <c r="F1573">
        <v>1</v>
      </c>
      <c r="G1573">
        <v>44</v>
      </c>
      <c r="H1573">
        <v>9</v>
      </c>
      <c r="I1573">
        <v>4</v>
      </c>
      <c r="J1573">
        <v>57</v>
      </c>
      <c r="K1573" s="1" t="s">
        <v>384</v>
      </c>
    </row>
    <row r="1574" spans="1:11" x14ac:dyDescent="0.25">
      <c r="A1574">
        <v>1573</v>
      </c>
      <c r="B1574" s="1" t="s">
        <v>4189</v>
      </c>
      <c r="C1574">
        <v>20</v>
      </c>
      <c r="D1574">
        <v>9</v>
      </c>
      <c r="E1574">
        <v>1</v>
      </c>
      <c r="F1574">
        <v>1</v>
      </c>
      <c r="G1574">
        <v>20</v>
      </c>
      <c r="H1574">
        <v>9</v>
      </c>
      <c r="I1574">
        <v>1</v>
      </c>
      <c r="J1574">
        <v>30</v>
      </c>
      <c r="K1574" s="1" t="s">
        <v>384</v>
      </c>
    </row>
    <row r="1575" spans="1:11" x14ac:dyDescent="0.25">
      <c r="A1575">
        <v>1574</v>
      </c>
      <c r="B1575" s="1" t="s">
        <v>4190</v>
      </c>
      <c r="C1575">
        <v>20</v>
      </c>
      <c r="D1575">
        <v>9</v>
      </c>
      <c r="E1575">
        <v>1</v>
      </c>
      <c r="F1575">
        <v>1</v>
      </c>
      <c r="G1575">
        <v>20</v>
      </c>
      <c r="H1575">
        <v>9</v>
      </c>
      <c r="I1575">
        <v>1</v>
      </c>
      <c r="J1575">
        <v>30</v>
      </c>
      <c r="K1575" s="1" t="s">
        <v>384</v>
      </c>
    </row>
    <row r="1576" spans="1:11" x14ac:dyDescent="0.25">
      <c r="A1576">
        <v>1575</v>
      </c>
      <c r="B1576" s="1" t="s">
        <v>15965</v>
      </c>
      <c r="C1576">
        <v>20</v>
      </c>
      <c r="D1576">
        <v>9</v>
      </c>
      <c r="E1576">
        <v>1</v>
      </c>
      <c r="F1576">
        <v>1</v>
      </c>
      <c r="G1576">
        <v>20</v>
      </c>
      <c r="H1576">
        <v>9</v>
      </c>
      <c r="I1576">
        <v>1</v>
      </c>
      <c r="J1576">
        <v>30</v>
      </c>
      <c r="K1576" s="1" t="s">
        <v>384</v>
      </c>
    </row>
    <row r="1577" spans="1:11" x14ac:dyDescent="0.25">
      <c r="A1577">
        <v>1576</v>
      </c>
      <c r="B1577" s="1" t="s">
        <v>4191</v>
      </c>
      <c r="C1577">
        <v>20</v>
      </c>
      <c r="D1577">
        <v>9</v>
      </c>
      <c r="E1577">
        <v>1</v>
      </c>
      <c r="F1577">
        <v>1</v>
      </c>
      <c r="G1577">
        <v>20</v>
      </c>
      <c r="H1577">
        <v>9</v>
      </c>
      <c r="I1577">
        <v>1</v>
      </c>
      <c r="J1577">
        <v>30</v>
      </c>
      <c r="K1577" s="1" t="s">
        <v>384</v>
      </c>
    </row>
    <row r="1578" spans="1:11" x14ac:dyDescent="0.25">
      <c r="A1578">
        <v>1577</v>
      </c>
      <c r="B1578" s="1" t="s">
        <v>16259</v>
      </c>
      <c r="C1578">
        <v>17</v>
      </c>
      <c r="D1578">
        <v>2</v>
      </c>
      <c r="E1578">
        <v>5</v>
      </c>
      <c r="F1578">
        <v>1</v>
      </c>
      <c r="G1578">
        <v>17</v>
      </c>
      <c r="H1578">
        <v>2</v>
      </c>
      <c r="I1578">
        <v>5</v>
      </c>
      <c r="J1578">
        <v>24</v>
      </c>
      <c r="K1578" s="1" t="s">
        <v>384</v>
      </c>
    </row>
    <row r="1579" spans="1:11" x14ac:dyDescent="0.25">
      <c r="A1579">
        <v>1578</v>
      </c>
      <c r="B1579" s="1" t="s">
        <v>4062</v>
      </c>
      <c r="C1579">
        <v>17</v>
      </c>
      <c r="D1579">
        <v>2</v>
      </c>
      <c r="E1579">
        <v>5</v>
      </c>
      <c r="F1579">
        <v>1</v>
      </c>
      <c r="G1579">
        <v>17</v>
      </c>
      <c r="H1579">
        <v>2</v>
      </c>
      <c r="I1579">
        <v>5</v>
      </c>
      <c r="J1579">
        <v>24</v>
      </c>
      <c r="K1579" s="1" t="s">
        <v>384</v>
      </c>
    </row>
    <row r="1580" spans="1:11" x14ac:dyDescent="0.25">
      <c r="A1580">
        <v>1579</v>
      </c>
      <c r="B1580" s="1" t="s">
        <v>15700</v>
      </c>
      <c r="C1580">
        <v>19</v>
      </c>
      <c r="D1580">
        <v>2</v>
      </c>
      <c r="E1580">
        <v>6</v>
      </c>
      <c r="F1580">
        <v>1</v>
      </c>
      <c r="G1580">
        <v>19</v>
      </c>
      <c r="H1580">
        <v>2</v>
      </c>
      <c r="I1580">
        <v>6</v>
      </c>
      <c r="J1580">
        <v>27</v>
      </c>
      <c r="K1580" s="1" t="s">
        <v>384</v>
      </c>
    </row>
    <row r="1581" spans="1:11" x14ac:dyDescent="0.25">
      <c r="A1581">
        <v>1580</v>
      </c>
      <c r="B1581" s="1" t="s">
        <v>4210</v>
      </c>
      <c r="C1581">
        <v>22</v>
      </c>
      <c r="D1581">
        <v>7</v>
      </c>
      <c r="E1581">
        <v>13</v>
      </c>
      <c r="F1581">
        <v>2</v>
      </c>
      <c r="G1581">
        <v>11</v>
      </c>
      <c r="H1581">
        <v>4</v>
      </c>
      <c r="I1581">
        <v>6</v>
      </c>
      <c r="J1581">
        <v>21</v>
      </c>
      <c r="K1581" s="1" t="s">
        <v>384</v>
      </c>
    </row>
    <row r="1582" spans="1:11" x14ac:dyDescent="0.25">
      <c r="A1582">
        <v>1581</v>
      </c>
      <c r="B1582" s="1" t="s">
        <v>1713</v>
      </c>
      <c r="C1582">
        <v>11</v>
      </c>
      <c r="D1582">
        <v>3</v>
      </c>
      <c r="E1582">
        <v>12</v>
      </c>
      <c r="F1582">
        <v>1</v>
      </c>
      <c r="G1582">
        <v>11</v>
      </c>
      <c r="H1582">
        <v>3</v>
      </c>
      <c r="I1582">
        <v>12</v>
      </c>
      <c r="J1582">
        <v>26</v>
      </c>
      <c r="K1582" s="1" t="s">
        <v>384</v>
      </c>
    </row>
    <row r="1583" spans="1:11" x14ac:dyDescent="0.25">
      <c r="A1583">
        <v>1582</v>
      </c>
      <c r="B1583" s="1" t="s">
        <v>4211</v>
      </c>
      <c r="C1583">
        <v>11</v>
      </c>
      <c r="D1583">
        <v>3</v>
      </c>
      <c r="E1583">
        <v>12</v>
      </c>
      <c r="F1583">
        <v>1</v>
      </c>
      <c r="G1583">
        <v>11</v>
      </c>
      <c r="H1583">
        <v>3</v>
      </c>
      <c r="I1583">
        <v>12</v>
      </c>
      <c r="J1583">
        <v>26</v>
      </c>
      <c r="K1583" s="1" t="s">
        <v>384</v>
      </c>
    </row>
    <row r="1584" spans="1:11" x14ac:dyDescent="0.25">
      <c r="A1584">
        <v>1583</v>
      </c>
      <c r="B1584" s="1" t="s">
        <v>17707</v>
      </c>
      <c r="C1584">
        <v>205</v>
      </c>
      <c r="D1584">
        <v>49</v>
      </c>
      <c r="E1584">
        <v>48</v>
      </c>
      <c r="F1584">
        <v>1</v>
      </c>
      <c r="G1584">
        <v>205</v>
      </c>
      <c r="H1584">
        <v>49</v>
      </c>
      <c r="I1584">
        <v>48</v>
      </c>
      <c r="J1584">
        <v>302</v>
      </c>
      <c r="K1584" s="1" t="s">
        <v>384</v>
      </c>
    </row>
    <row r="1585" spans="1:11" x14ac:dyDescent="0.25">
      <c r="A1585">
        <v>1584</v>
      </c>
      <c r="B1585" s="1" t="s">
        <v>16404</v>
      </c>
      <c r="C1585">
        <v>174</v>
      </c>
      <c r="D1585">
        <v>49</v>
      </c>
      <c r="E1585">
        <v>66</v>
      </c>
      <c r="F1585">
        <v>4</v>
      </c>
      <c r="G1585">
        <v>44</v>
      </c>
      <c r="H1585">
        <v>12</v>
      </c>
      <c r="I1585">
        <v>16</v>
      </c>
      <c r="J1585">
        <v>72</v>
      </c>
      <c r="K1585" s="1" t="s">
        <v>384</v>
      </c>
    </row>
    <row r="1586" spans="1:11" x14ac:dyDescent="0.25">
      <c r="A1586">
        <v>1585</v>
      </c>
      <c r="B1586" s="1" t="s">
        <v>4251</v>
      </c>
      <c r="C1586">
        <v>269</v>
      </c>
      <c r="D1586">
        <v>53</v>
      </c>
      <c r="E1586">
        <v>110</v>
      </c>
      <c r="F1586">
        <v>5</v>
      </c>
      <c r="G1586">
        <v>54</v>
      </c>
      <c r="H1586">
        <v>11</v>
      </c>
      <c r="I1586">
        <v>22</v>
      </c>
      <c r="J1586">
        <v>86</v>
      </c>
      <c r="K1586" s="1" t="s">
        <v>384</v>
      </c>
    </row>
    <row r="1587" spans="1:11" x14ac:dyDescent="0.25">
      <c r="A1587">
        <v>1586</v>
      </c>
      <c r="B1587" s="1" t="s">
        <v>4252</v>
      </c>
      <c r="C1587">
        <v>140</v>
      </c>
      <c r="D1587">
        <v>16</v>
      </c>
      <c r="E1587">
        <v>84</v>
      </c>
      <c r="F1587">
        <v>1</v>
      </c>
      <c r="G1587">
        <v>140</v>
      </c>
      <c r="H1587">
        <v>16</v>
      </c>
      <c r="I1587">
        <v>84</v>
      </c>
      <c r="J1587">
        <v>240</v>
      </c>
      <c r="K1587" s="1" t="s">
        <v>384</v>
      </c>
    </row>
    <row r="1588" spans="1:11" x14ac:dyDescent="0.25">
      <c r="A1588">
        <v>1587</v>
      </c>
      <c r="B1588" s="1" t="s">
        <v>17708</v>
      </c>
      <c r="C1588">
        <v>30</v>
      </c>
      <c r="D1588">
        <v>5</v>
      </c>
      <c r="E1588">
        <v>7</v>
      </c>
      <c r="F1588">
        <v>1</v>
      </c>
      <c r="G1588">
        <v>30</v>
      </c>
      <c r="H1588">
        <v>5</v>
      </c>
      <c r="I1588">
        <v>7</v>
      </c>
      <c r="J1588">
        <v>42</v>
      </c>
      <c r="K1588" s="1" t="s">
        <v>384</v>
      </c>
    </row>
    <row r="1589" spans="1:11" x14ac:dyDescent="0.25">
      <c r="A1589">
        <v>1588</v>
      </c>
      <c r="B1589" s="1" t="s">
        <v>4253</v>
      </c>
      <c r="C1589">
        <v>30</v>
      </c>
      <c r="D1589">
        <v>5</v>
      </c>
      <c r="E1589">
        <v>7</v>
      </c>
      <c r="F1589">
        <v>1</v>
      </c>
      <c r="G1589">
        <v>30</v>
      </c>
      <c r="H1589">
        <v>5</v>
      </c>
      <c r="I1589">
        <v>7</v>
      </c>
      <c r="J1589">
        <v>42</v>
      </c>
      <c r="K1589" s="1" t="s">
        <v>384</v>
      </c>
    </row>
    <row r="1590" spans="1:11" x14ac:dyDescent="0.25">
      <c r="A1590">
        <v>1589</v>
      </c>
      <c r="B1590" s="1" t="s">
        <v>4257</v>
      </c>
      <c r="C1590">
        <v>94</v>
      </c>
      <c r="D1590">
        <v>29</v>
      </c>
      <c r="E1590">
        <v>51</v>
      </c>
      <c r="F1590">
        <v>2</v>
      </c>
      <c r="G1590">
        <v>47</v>
      </c>
      <c r="H1590">
        <v>14</v>
      </c>
      <c r="I1590">
        <v>26</v>
      </c>
      <c r="J1590">
        <v>87</v>
      </c>
      <c r="K1590" s="1" t="s">
        <v>384</v>
      </c>
    </row>
    <row r="1591" spans="1:11" x14ac:dyDescent="0.25">
      <c r="A1591">
        <v>1590</v>
      </c>
      <c r="B1591" s="1" t="s">
        <v>4065</v>
      </c>
      <c r="C1591">
        <v>59</v>
      </c>
      <c r="D1591">
        <v>6</v>
      </c>
      <c r="E1591">
        <v>16</v>
      </c>
      <c r="F1591">
        <v>1</v>
      </c>
      <c r="G1591">
        <v>59</v>
      </c>
      <c r="H1591">
        <v>6</v>
      </c>
      <c r="I1591">
        <v>16</v>
      </c>
      <c r="J1591">
        <v>81</v>
      </c>
      <c r="K1591" s="1" t="s">
        <v>384</v>
      </c>
    </row>
    <row r="1592" spans="1:11" x14ac:dyDescent="0.25">
      <c r="A1592">
        <v>1591</v>
      </c>
      <c r="B1592" s="1" t="s">
        <v>981</v>
      </c>
      <c r="C1592">
        <v>92</v>
      </c>
      <c r="D1592">
        <v>12</v>
      </c>
      <c r="E1592">
        <v>41</v>
      </c>
      <c r="F1592">
        <v>3</v>
      </c>
      <c r="G1592">
        <v>31</v>
      </c>
      <c r="H1592">
        <v>4</v>
      </c>
      <c r="I1592">
        <v>14</v>
      </c>
      <c r="J1592">
        <v>48</v>
      </c>
      <c r="K1592" s="1" t="s">
        <v>384</v>
      </c>
    </row>
    <row r="1593" spans="1:11" x14ac:dyDescent="0.25">
      <c r="A1593">
        <v>1592</v>
      </c>
      <c r="B1593" s="1" t="s">
        <v>4263</v>
      </c>
      <c r="C1593">
        <v>59</v>
      </c>
      <c r="D1593">
        <v>6</v>
      </c>
      <c r="E1593">
        <v>16</v>
      </c>
      <c r="F1593">
        <v>1</v>
      </c>
      <c r="G1593">
        <v>59</v>
      </c>
      <c r="H1593">
        <v>6</v>
      </c>
      <c r="I1593">
        <v>16</v>
      </c>
      <c r="J1593">
        <v>81</v>
      </c>
      <c r="K1593" s="1" t="s">
        <v>384</v>
      </c>
    </row>
    <row r="1594" spans="1:11" x14ac:dyDescent="0.25">
      <c r="A1594">
        <v>1593</v>
      </c>
      <c r="B1594" s="1" t="s">
        <v>4272</v>
      </c>
      <c r="C1594">
        <v>18</v>
      </c>
      <c r="D1594">
        <v>9</v>
      </c>
      <c r="E1594">
        <v>8</v>
      </c>
      <c r="F1594">
        <v>1</v>
      </c>
      <c r="G1594">
        <v>18</v>
      </c>
      <c r="H1594">
        <v>9</v>
      </c>
      <c r="I1594">
        <v>8</v>
      </c>
      <c r="J1594">
        <v>35</v>
      </c>
      <c r="K1594" s="1" t="s">
        <v>384</v>
      </c>
    </row>
    <row r="1595" spans="1:11" x14ac:dyDescent="0.25">
      <c r="A1595">
        <v>1594</v>
      </c>
      <c r="B1595" s="1" t="s">
        <v>4280</v>
      </c>
      <c r="C1595">
        <v>50</v>
      </c>
      <c r="D1595">
        <v>15</v>
      </c>
      <c r="E1595">
        <v>11</v>
      </c>
      <c r="F1595">
        <v>2</v>
      </c>
      <c r="G1595">
        <v>25</v>
      </c>
      <c r="H1595">
        <v>8</v>
      </c>
      <c r="I1595">
        <v>6</v>
      </c>
      <c r="J1595">
        <v>38</v>
      </c>
      <c r="K1595" s="1" t="s">
        <v>384</v>
      </c>
    </row>
    <row r="1596" spans="1:11" x14ac:dyDescent="0.25">
      <c r="A1596">
        <v>1595</v>
      </c>
      <c r="B1596" s="1" t="s">
        <v>228</v>
      </c>
      <c r="C1596">
        <v>101</v>
      </c>
      <c r="D1596">
        <v>21</v>
      </c>
      <c r="E1596">
        <v>74</v>
      </c>
      <c r="F1596">
        <v>3</v>
      </c>
      <c r="G1596">
        <v>34</v>
      </c>
      <c r="H1596">
        <v>7</v>
      </c>
      <c r="I1596">
        <v>25</v>
      </c>
      <c r="J1596">
        <v>65</v>
      </c>
      <c r="K1596" s="1" t="s">
        <v>384</v>
      </c>
    </row>
    <row r="1597" spans="1:11" x14ac:dyDescent="0.25">
      <c r="A1597">
        <v>1596</v>
      </c>
      <c r="B1597" s="1" t="s">
        <v>3109</v>
      </c>
      <c r="C1597">
        <v>83</v>
      </c>
      <c r="D1597">
        <v>20</v>
      </c>
      <c r="E1597">
        <v>73</v>
      </c>
      <c r="F1597">
        <v>2</v>
      </c>
      <c r="G1597">
        <v>42</v>
      </c>
      <c r="H1597">
        <v>10</v>
      </c>
      <c r="I1597">
        <v>36</v>
      </c>
      <c r="J1597">
        <v>88</v>
      </c>
      <c r="K1597" s="1" t="s">
        <v>384</v>
      </c>
    </row>
    <row r="1598" spans="1:11" x14ac:dyDescent="0.25">
      <c r="A1598">
        <v>1597</v>
      </c>
      <c r="B1598" s="1" t="s">
        <v>751</v>
      </c>
      <c r="C1598">
        <v>24</v>
      </c>
      <c r="D1598">
        <v>7</v>
      </c>
      <c r="E1598">
        <v>1</v>
      </c>
      <c r="F1598">
        <v>1</v>
      </c>
      <c r="G1598">
        <v>24</v>
      </c>
      <c r="H1598">
        <v>7</v>
      </c>
      <c r="I1598">
        <v>1</v>
      </c>
      <c r="J1598">
        <v>32</v>
      </c>
      <c r="K1598" s="1" t="s">
        <v>384</v>
      </c>
    </row>
    <row r="1599" spans="1:11" x14ac:dyDescent="0.25">
      <c r="A1599">
        <v>1598</v>
      </c>
      <c r="B1599" s="1" t="s">
        <v>17709</v>
      </c>
      <c r="C1599">
        <v>24</v>
      </c>
      <c r="D1599">
        <v>7</v>
      </c>
      <c r="E1599">
        <v>1</v>
      </c>
      <c r="F1599">
        <v>1</v>
      </c>
      <c r="G1599">
        <v>24</v>
      </c>
      <c r="H1599">
        <v>7</v>
      </c>
      <c r="I1599">
        <v>1</v>
      </c>
      <c r="J1599">
        <v>32</v>
      </c>
      <c r="K1599" s="1" t="s">
        <v>384</v>
      </c>
    </row>
    <row r="1600" spans="1:11" x14ac:dyDescent="0.25">
      <c r="A1600">
        <v>1599</v>
      </c>
      <c r="B1600" s="1" t="s">
        <v>4281</v>
      </c>
      <c r="C1600">
        <v>65</v>
      </c>
      <c r="D1600">
        <v>21</v>
      </c>
      <c r="E1600">
        <v>28</v>
      </c>
      <c r="F1600">
        <v>2</v>
      </c>
      <c r="G1600">
        <v>32</v>
      </c>
      <c r="H1600">
        <v>10</v>
      </c>
      <c r="I1600">
        <v>14</v>
      </c>
      <c r="J1600">
        <v>57</v>
      </c>
      <c r="K1600" s="1" t="s">
        <v>384</v>
      </c>
    </row>
    <row r="1601" spans="1:11" x14ac:dyDescent="0.25">
      <c r="A1601">
        <v>1600</v>
      </c>
      <c r="B1601" s="1" t="s">
        <v>4285</v>
      </c>
      <c r="C1601">
        <v>28</v>
      </c>
      <c r="D1601">
        <v>4</v>
      </c>
      <c r="E1601">
        <v>6</v>
      </c>
      <c r="F1601">
        <v>1</v>
      </c>
      <c r="G1601">
        <v>28</v>
      </c>
      <c r="H1601">
        <v>4</v>
      </c>
      <c r="I1601">
        <v>6</v>
      </c>
      <c r="J1601">
        <v>38</v>
      </c>
      <c r="K1601" s="1" t="s">
        <v>384</v>
      </c>
    </row>
    <row r="1602" spans="1:11" x14ac:dyDescent="0.25">
      <c r="A1602">
        <v>1601</v>
      </c>
      <c r="B1602" s="1" t="s">
        <v>3161</v>
      </c>
      <c r="C1602">
        <v>28</v>
      </c>
      <c r="D1602">
        <v>4</v>
      </c>
      <c r="E1602">
        <v>6</v>
      </c>
      <c r="F1602">
        <v>1</v>
      </c>
      <c r="G1602">
        <v>28</v>
      </c>
      <c r="H1602">
        <v>4</v>
      </c>
      <c r="I1602">
        <v>6</v>
      </c>
      <c r="J1602">
        <v>38</v>
      </c>
      <c r="K1602" s="1" t="s">
        <v>384</v>
      </c>
    </row>
    <row r="1603" spans="1:11" x14ac:dyDescent="0.25">
      <c r="A1603">
        <v>1602</v>
      </c>
      <c r="B1603" s="1" t="s">
        <v>4286</v>
      </c>
      <c r="C1603">
        <v>28</v>
      </c>
      <c r="D1603">
        <v>4</v>
      </c>
      <c r="E1603">
        <v>6</v>
      </c>
      <c r="F1603">
        <v>1</v>
      </c>
      <c r="G1603">
        <v>28</v>
      </c>
      <c r="H1603">
        <v>4</v>
      </c>
      <c r="I1603">
        <v>6</v>
      </c>
      <c r="J1603">
        <v>38</v>
      </c>
      <c r="K1603" s="1" t="s">
        <v>384</v>
      </c>
    </row>
    <row r="1604" spans="1:11" x14ac:dyDescent="0.25">
      <c r="A1604">
        <v>1603</v>
      </c>
      <c r="B1604" s="1" t="s">
        <v>16690</v>
      </c>
      <c r="C1604">
        <v>28</v>
      </c>
      <c r="D1604">
        <v>4</v>
      </c>
      <c r="E1604">
        <v>6</v>
      </c>
      <c r="F1604">
        <v>1</v>
      </c>
      <c r="G1604">
        <v>28</v>
      </c>
      <c r="H1604">
        <v>4</v>
      </c>
      <c r="I1604">
        <v>6</v>
      </c>
      <c r="J1604">
        <v>38</v>
      </c>
      <c r="K1604" s="1" t="s">
        <v>384</v>
      </c>
    </row>
    <row r="1605" spans="1:11" x14ac:dyDescent="0.25">
      <c r="A1605">
        <v>1604</v>
      </c>
      <c r="B1605" s="1" t="s">
        <v>16471</v>
      </c>
      <c r="C1605">
        <v>28</v>
      </c>
      <c r="D1605">
        <v>4</v>
      </c>
      <c r="E1605">
        <v>6</v>
      </c>
      <c r="F1605">
        <v>1</v>
      </c>
      <c r="G1605">
        <v>28</v>
      </c>
      <c r="H1605">
        <v>4</v>
      </c>
      <c r="I1605">
        <v>6</v>
      </c>
      <c r="J1605">
        <v>38</v>
      </c>
      <c r="K1605" s="1" t="s">
        <v>384</v>
      </c>
    </row>
    <row r="1606" spans="1:11" x14ac:dyDescent="0.25">
      <c r="A1606">
        <v>1605</v>
      </c>
      <c r="B1606" s="1" t="s">
        <v>16164</v>
      </c>
      <c r="C1606">
        <v>28</v>
      </c>
      <c r="D1606">
        <v>4</v>
      </c>
      <c r="E1606">
        <v>6</v>
      </c>
      <c r="F1606">
        <v>1</v>
      </c>
      <c r="G1606">
        <v>28</v>
      </c>
      <c r="H1606">
        <v>4</v>
      </c>
      <c r="I1606">
        <v>6</v>
      </c>
      <c r="J1606">
        <v>38</v>
      </c>
      <c r="K1606" s="1" t="s">
        <v>384</v>
      </c>
    </row>
    <row r="1607" spans="1:11" x14ac:dyDescent="0.25">
      <c r="A1607">
        <v>1606</v>
      </c>
      <c r="B1607" s="1" t="s">
        <v>16440</v>
      </c>
      <c r="C1607">
        <v>28</v>
      </c>
      <c r="D1607">
        <v>4</v>
      </c>
      <c r="E1607">
        <v>6</v>
      </c>
      <c r="F1607">
        <v>1</v>
      </c>
      <c r="G1607">
        <v>28</v>
      </c>
      <c r="H1607">
        <v>4</v>
      </c>
      <c r="I1607">
        <v>6</v>
      </c>
      <c r="J1607">
        <v>38</v>
      </c>
      <c r="K1607" s="1" t="s">
        <v>384</v>
      </c>
    </row>
    <row r="1608" spans="1:11" x14ac:dyDescent="0.25">
      <c r="A1608">
        <v>1607</v>
      </c>
      <c r="B1608" s="1" t="s">
        <v>2055</v>
      </c>
      <c r="C1608">
        <v>28</v>
      </c>
      <c r="D1608">
        <v>4</v>
      </c>
      <c r="E1608">
        <v>6</v>
      </c>
      <c r="F1608">
        <v>1</v>
      </c>
      <c r="G1608">
        <v>28</v>
      </c>
      <c r="H1608">
        <v>4</v>
      </c>
      <c r="I1608">
        <v>6</v>
      </c>
      <c r="J1608">
        <v>38</v>
      </c>
      <c r="K1608" s="1" t="s">
        <v>384</v>
      </c>
    </row>
    <row r="1609" spans="1:11" x14ac:dyDescent="0.25">
      <c r="A1609">
        <v>1608</v>
      </c>
      <c r="B1609" s="1" t="s">
        <v>17710</v>
      </c>
      <c r="C1609">
        <v>28</v>
      </c>
      <c r="D1609">
        <v>4</v>
      </c>
      <c r="E1609">
        <v>6</v>
      </c>
      <c r="F1609">
        <v>1</v>
      </c>
      <c r="G1609">
        <v>28</v>
      </c>
      <c r="H1609">
        <v>4</v>
      </c>
      <c r="I1609">
        <v>6</v>
      </c>
      <c r="J1609">
        <v>38</v>
      </c>
      <c r="K1609" s="1" t="s">
        <v>384</v>
      </c>
    </row>
    <row r="1610" spans="1:11" x14ac:dyDescent="0.25">
      <c r="A1610">
        <v>1609</v>
      </c>
      <c r="B1610" s="1" t="s">
        <v>552</v>
      </c>
      <c r="C1610">
        <v>70</v>
      </c>
      <c r="D1610">
        <v>13</v>
      </c>
      <c r="E1610">
        <v>42</v>
      </c>
      <c r="F1610">
        <v>3</v>
      </c>
      <c r="G1610">
        <v>23</v>
      </c>
      <c r="H1610">
        <v>4</v>
      </c>
      <c r="I1610">
        <v>14</v>
      </c>
      <c r="J1610">
        <v>42</v>
      </c>
      <c r="K1610" s="1" t="s">
        <v>384</v>
      </c>
    </row>
    <row r="1611" spans="1:11" x14ac:dyDescent="0.25">
      <c r="A1611">
        <v>1610</v>
      </c>
      <c r="B1611" s="1" t="s">
        <v>16203</v>
      </c>
      <c r="C1611">
        <v>26</v>
      </c>
      <c r="D1611">
        <v>8</v>
      </c>
      <c r="E1611">
        <v>5</v>
      </c>
      <c r="F1611">
        <v>1</v>
      </c>
      <c r="G1611">
        <v>26</v>
      </c>
      <c r="H1611">
        <v>8</v>
      </c>
      <c r="I1611">
        <v>5</v>
      </c>
      <c r="J1611">
        <v>39</v>
      </c>
      <c r="K1611" s="1" t="s">
        <v>384</v>
      </c>
    </row>
    <row r="1612" spans="1:11" x14ac:dyDescent="0.25">
      <c r="A1612">
        <v>1611</v>
      </c>
      <c r="B1612" s="1" t="s">
        <v>17711</v>
      </c>
      <c r="C1612">
        <v>26</v>
      </c>
      <c r="D1612">
        <v>8</v>
      </c>
      <c r="E1612">
        <v>5</v>
      </c>
      <c r="F1612">
        <v>1</v>
      </c>
      <c r="G1612">
        <v>26</v>
      </c>
      <c r="H1612">
        <v>8</v>
      </c>
      <c r="I1612">
        <v>5</v>
      </c>
      <c r="J1612">
        <v>39</v>
      </c>
      <c r="K1612" s="1" t="s">
        <v>384</v>
      </c>
    </row>
    <row r="1613" spans="1:11" x14ac:dyDescent="0.25">
      <c r="A1613">
        <v>1612</v>
      </c>
      <c r="B1613" s="1" t="s">
        <v>3564</v>
      </c>
      <c r="C1613">
        <v>78</v>
      </c>
      <c r="D1613">
        <v>18</v>
      </c>
      <c r="E1613">
        <v>25</v>
      </c>
      <c r="F1613">
        <v>2</v>
      </c>
      <c r="G1613">
        <v>39</v>
      </c>
      <c r="H1613">
        <v>9</v>
      </c>
      <c r="I1613">
        <v>12</v>
      </c>
      <c r="J1613">
        <v>60</v>
      </c>
      <c r="K1613" s="1" t="s">
        <v>384</v>
      </c>
    </row>
    <row r="1614" spans="1:11" x14ac:dyDescent="0.25">
      <c r="A1614">
        <v>1613</v>
      </c>
      <c r="B1614" s="1" t="s">
        <v>4292</v>
      </c>
      <c r="C1614">
        <v>38</v>
      </c>
      <c r="D1614">
        <v>8</v>
      </c>
      <c r="E1614">
        <v>8</v>
      </c>
      <c r="F1614">
        <v>1</v>
      </c>
      <c r="G1614">
        <v>38</v>
      </c>
      <c r="H1614">
        <v>8</v>
      </c>
      <c r="I1614">
        <v>8</v>
      </c>
      <c r="J1614">
        <v>54</v>
      </c>
      <c r="K1614" s="1" t="s">
        <v>384</v>
      </c>
    </row>
    <row r="1615" spans="1:11" x14ac:dyDescent="0.25">
      <c r="A1615">
        <v>1614</v>
      </c>
      <c r="B1615" s="1" t="s">
        <v>4293</v>
      </c>
      <c r="C1615">
        <v>38</v>
      </c>
      <c r="D1615">
        <v>8</v>
      </c>
      <c r="E1615">
        <v>8</v>
      </c>
      <c r="F1615">
        <v>1</v>
      </c>
      <c r="G1615">
        <v>38</v>
      </c>
      <c r="H1615">
        <v>8</v>
      </c>
      <c r="I1615">
        <v>8</v>
      </c>
      <c r="J1615">
        <v>54</v>
      </c>
      <c r="K1615" s="1" t="s">
        <v>384</v>
      </c>
    </row>
    <row r="1616" spans="1:11" x14ac:dyDescent="0.25">
      <c r="A1616">
        <v>1615</v>
      </c>
      <c r="B1616" s="1" t="s">
        <v>189</v>
      </c>
      <c r="C1616">
        <v>375</v>
      </c>
      <c r="D1616">
        <v>74</v>
      </c>
      <c r="E1616">
        <v>166</v>
      </c>
      <c r="F1616">
        <v>11</v>
      </c>
      <c r="G1616">
        <v>34</v>
      </c>
      <c r="H1616">
        <v>7</v>
      </c>
      <c r="I1616">
        <v>15</v>
      </c>
      <c r="J1616">
        <v>56</v>
      </c>
      <c r="K1616" s="1" t="s">
        <v>384</v>
      </c>
    </row>
    <row r="1617" spans="1:11" x14ac:dyDescent="0.25">
      <c r="A1617">
        <v>1616</v>
      </c>
      <c r="B1617" s="1" t="s">
        <v>15841</v>
      </c>
      <c r="C1617">
        <v>164</v>
      </c>
      <c r="D1617">
        <v>33</v>
      </c>
      <c r="E1617">
        <v>46</v>
      </c>
      <c r="F1617">
        <v>3</v>
      </c>
      <c r="G1617">
        <v>55</v>
      </c>
      <c r="H1617">
        <v>11</v>
      </c>
      <c r="I1617">
        <v>15</v>
      </c>
      <c r="J1617">
        <v>81</v>
      </c>
      <c r="K1617" s="1" t="s">
        <v>384</v>
      </c>
    </row>
    <row r="1618" spans="1:11" x14ac:dyDescent="0.25">
      <c r="A1618">
        <v>1617</v>
      </c>
      <c r="B1618" s="1" t="s">
        <v>1350</v>
      </c>
      <c r="C1618">
        <v>70</v>
      </c>
      <c r="D1618">
        <v>12</v>
      </c>
      <c r="E1618">
        <v>22</v>
      </c>
      <c r="F1618">
        <v>2</v>
      </c>
      <c r="G1618">
        <v>35</v>
      </c>
      <c r="H1618">
        <v>6</v>
      </c>
      <c r="I1618">
        <v>11</v>
      </c>
      <c r="J1618">
        <v>52</v>
      </c>
      <c r="K1618" s="1" t="s">
        <v>384</v>
      </c>
    </row>
    <row r="1619" spans="1:11" x14ac:dyDescent="0.25">
      <c r="A1619">
        <v>1618</v>
      </c>
      <c r="B1619" s="1" t="s">
        <v>4297</v>
      </c>
      <c r="C1619">
        <v>164</v>
      </c>
      <c r="D1619">
        <v>33</v>
      </c>
      <c r="E1619">
        <v>46</v>
      </c>
      <c r="F1619">
        <v>3</v>
      </c>
      <c r="G1619">
        <v>55</v>
      </c>
      <c r="H1619">
        <v>11</v>
      </c>
      <c r="I1619">
        <v>15</v>
      </c>
      <c r="J1619">
        <v>81</v>
      </c>
      <c r="K1619" s="1" t="s">
        <v>384</v>
      </c>
    </row>
    <row r="1620" spans="1:11" x14ac:dyDescent="0.25">
      <c r="A1620">
        <v>1619</v>
      </c>
      <c r="B1620" s="1" t="s">
        <v>4288</v>
      </c>
      <c r="C1620">
        <v>66</v>
      </c>
      <c r="D1620">
        <v>13</v>
      </c>
      <c r="E1620">
        <v>23</v>
      </c>
      <c r="F1620">
        <v>2</v>
      </c>
      <c r="G1620">
        <v>33</v>
      </c>
      <c r="H1620">
        <v>6</v>
      </c>
      <c r="I1620">
        <v>12</v>
      </c>
      <c r="J1620">
        <v>51</v>
      </c>
      <c r="K1620" s="1" t="s">
        <v>384</v>
      </c>
    </row>
    <row r="1621" spans="1:11" x14ac:dyDescent="0.25">
      <c r="A1621">
        <v>1620</v>
      </c>
      <c r="B1621" s="1" t="s">
        <v>2074</v>
      </c>
      <c r="C1621">
        <v>209</v>
      </c>
      <c r="D1621">
        <v>58</v>
      </c>
      <c r="E1621">
        <v>82</v>
      </c>
      <c r="F1621">
        <v>5</v>
      </c>
      <c r="G1621">
        <v>42</v>
      </c>
      <c r="H1621">
        <v>12</v>
      </c>
      <c r="I1621">
        <v>16</v>
      </c>
      <c r="J1621">
        <v>70</v>
      </c>
      <c r="K1621" s="1" t="s">
        <v>384</v>
      </c>
    </row>
    <row r="1622" spans="1:11" x14ac:dyDescent="0.25">
      <c r="A1622">
        <v>1621</v>
      </c>
      <c r="B1622" s="1" t="s">
        <v>457</v>
      </c>
      <c r="C1622">
        <v>54</v>
      </c>
      <c r="D1622">
        <v>9</v>
      </c>
      <c r="E1622">
        <v>22</v>
      </c>
      <c r="F1622">
        <v>1</v>
      </c>
      <c r="G1622">
        <v>54</v>
      </c>
      <c r="H1622">
        <v>9</v>
      </c>
      <c r="I1622">
        <v>22</v>
      </c>
      <c r="J1622">
        <v>85</v>
      </c>
      <c r="K1622" s="1" t="s">
        <v>384</v>
      </c>
    </row>
    <row r="1623" spans="1:11" x14ac:dyDescent="0.25">
      <c r="A1623">
        <v>1622</v>
      </c>
      <c r="B1623" s="1" t="s">
        <v>1867</v>
      </c>
      <c r="C1623">
        <v>108</v>
      </c>
      <c r="D1623">
        <v>13</v>
      </c>
      <c r="E1623">
        <v>36</v>
      </c>
      <c r="F1623">
        <v>3</v>
      </c>
      <c r="G1623">
        <v>36</v>
      </c>
      <c r="H1623">
        <v>4</v>
      </c>
      <c r="I1623">
        <v>12</v>
      </c>
      <c r="J1623">
        <v>52</v>
      </c>
      <c r="K1623" s="1" t="s">
        <v>384</v>
      </c>
    </row>
    <row r="1624" spans="1:11" x14ac:dyDescent="0.25">
      <c r="A1624">
        <v>1623</v>
      </c>
      <c r="B1624" s="1" t="s">
        <v>2091</v>
      </c>
      <c r="C1624">
        <v>54</v>
      </c>
      <c r="D1624">
        <v>9</v>
      </c>
      <c r="E1624">
        <v>22</v>
      </c>
      <c r="F1624">
        <v>1</v>
      </c>
      <c r="G1624">
        <v>54</v>
      </c>
      <c r="H1624">
        <v>9</v>
      </c>
      <c r="I1624">
        <v>22</v>
      </c>
      <c r="J1624">
        <v>85</v>
      </c>
      <c r="K1624" s="1" t="s">
        <v>384</v>
      </c>
    </row>
    <row r="1625" spans="1:11" x14ac:dyDescent="0.25">
      <c r="A1625">
        <v>1624</v>
      </c>
      <c r="B1625" s="1" t="s">
        <v>4304</v>
      </c>
      <c r="C1625">
        <v>58</v>
      </c>
      <c r="D1625">
        <v>17</v>
      </c>
      <c r="E1625">
        <v>13</v>
      </c>
      <c r="F1625">
        <v>2</v>
      </c>
      <c r="G1625">
        <v>29</v>
      </c>
      <c r="H1625">
        <v>8</v>
      </c>
      <c r="I1625">
        <v>6</v>
      </c>
      <c r="J1625">
        <v>44</v>
      </c>
      <c r="K1625" s="1" t="s">
        <v>384</v>
      </c>
    </row>
    <row r="1626" spans="1:11" x14ac:dyDescent="0.25">
      <c r="A1626">
        <v>1625</v>
      </c>
      <c r="B1626" s="1" t="s">
        <v>3056</v>
      </c>
      <c r="C1626">
        <v>37</v>
      </c>
      <c r="D1626">
        <v>7</v>
      </c>
      <c r="E1626">
        <v>6</v>
      </c>
      <c r="F1626">
        <v>1</v>
      </c>
      <c r="G1626">
        <v>37</v>
      </c>
      <c r="H1626">
        <v>7</v>
      </c>
      <c r="I1626">
        <v>6</v>
      </c>
      <c r="J1626">
        <v>50</v>
      </c>
      <c r="K1626" s="1" t="s">
        <v>384</v>
      </c>
    </row>
    <row r="1627" spans="1:11" x14ac:dyDescent="0.25">
      <c r="A1627">
        <v>1626</v>
      </c>
      <c r="B1627" s="1" t="s">
        <v>4305</v>
      </c>
      <c r="C1627">
        <v>162</v>
      </c>
      <c r="D1627">
        <v>24</v>
      </c>
      <c r="E1627">
        <v>16</v>
      </c>
      <c r="F1627">
        <v>4</v>
      </c>
      <c r="G1627">
        <v>40</v>
      </c>
      <c r="H1627">
        <v>6</v>
      </c>
      <c r="I1627">
        <v>4</v>
      </c>
      <c r="J1627">
        <v>50</v>
      </c>
      <c r="K1627" s="1" t="s">
        <v>384</v>
      </c>
    </row>
    <row r="1628" spans="1:11" x14ac:dyDescent="0.25">
      <c r="A1628">
        <v>1627</v>
      </c>
      <c r="B1628" s="1" t="s">
        <v>4306</v>
      </c>
      <c r="C1628">
        <v>81</v>
      </c>
      <c r="D1628">
        <v>12</v>
      </c>
      <c r="E1628">
        <v>8</v>
      </c>
      <c r="F1628">
        <v>2</v>
      </c>
      <c r="G1628">
        <v>40</v>
      </c>
      <c r="H1628">
        <v>6</v>
      </c>
      <c r="I1628">
        <v>4</v>
      </c>
      <c r="J1628">
        <v>50</v>
      </c>
      <c r="K1628" s="1" t="s">
        <v>384</v>
      </c>
    </row>
    <row r="1629" spans="1:11" x14ac:dyDescent="0.25">
      <c r="A1629">
        <v>1628</v>
      </c>
      <c r="B1629" s="1" t="s">
        <v>4313</v>
      </c>
      <c r="C1629">
        <v>41</v>
      </c>
      <c r="D1629">
        <v>16</v>
      </c>
      <c r="E1629">
        <v>23</v>
      </c>
      <c r="F1629">
        <v>1</v>
      </c>
      <c r="G1629">
        <v>41</v>
      </c>
      <c r="H1629">
        <v>16</v>
      </c>
      <c r="I1629">
        <v>23</v>
      </c>
      <c r="J1629">
        <v>80</v>
      </c>
      <c r="K1629" s="1" t="s">
        <v>384</v>
      </c>
    </row>
    <row r="1630" spans="1:11" x14ac:dyDescent="0.25">
      <c r="A1630">
        <v>1629</v>
      </c>
      <c r="B1630" s="1" t="s">
        <v>697</v>
      </c>
      <c r="C1630">
        <v>41</v>
      </c>
      <c r="D1630">
        <v>16</v>
      </c>
      <c r="E1630">
        <v>23</v>
      </c>
      <c r="F1630">
        <v>1</v>
      </c>
      <c r="G1630">
        <v>41</v>
      </c>
      <c r="H1630">
        <v>16</v>
      </c>
      <c r="I1630">
        <v>23</v>
      </c>
      <c r="J1630">
        <v>80</v>
      </c>
      <c r="K1630" s="1" t="s">
        <v>384</v>
      </c>
    </row>
    <row r="1631" spans="1:11" x14ac:dyDescent="0.25">
      <c r="A1631">
        <v>1630</v>
      </c>
      <c r="B1631" s="1" t="s">
        <v>913</v>
      </c>
      <c r="C1631">
        <v>32</v>
      </c>
      <c r="D1631">
        <v>16</v>
      </c>
      <c r="E1631">
        <v>6</v>
      </c>
      <c r="F1631">
        <v>3</v>
      </c>
      <c r="G1631">
        <v>11</v>
      </c>
      <c r="H1631">
        <v>5</v>
      </c>
      <c r="I1631">
        <v>2</v>
      </c>
      <c r="J1631">
        <v>18</v>
      </c>
      <c r="K1631" s="1" t="s">
        <v>384</v>
      </c>
    </row>
    <row r="1632" spans="1:11" x14ac:dyDescent="0.25">
      <c r="A1632">
        <v>1631</v>
      </c>
      <c r="B1632" s="1" t="s">
        <v>1578</v>
      </c>
      <c r="C1632">
        <v>44</v>
      </c>
      <c r="D1632">
        <v>5</v>
      </c>
      <c r="E1632">
        <v>2</v>
      </c>
      <c r="F1632">
        <v>1</v>
      </c>
      <c r="G1632">
        <v>44</v>
      </c>
      <c r="H1632">
        <v>5</v>
      </c>
      <c r="I1632">
        <v>2</v>
      </c>
      <c r="J1632">
        <v>51</v>
      </c>
      <c r="K1632" s="1" t="s">
        <v>384</v>
      </c>
    </row>
    <row r="1633" spans="1:11" x14ac:dyDescent="0.25">
      <c r="A1633">
        <v>1632</v>
      </c>
      <c r="B1633" s="1" t="s">
        <v>4034</v>
      </c>
      <c r="C1633">
        <v>25</v>
      </c>
      <c r="D1633">
        <v>5</v>
      </c>
      <c r="E1633">
        <v>8</v>
      </c>
      <c r="F1633">
        <v>1</v>
      </c>
      <c r="G1633">
        <v>25</v>
      </c>
      <c r="H1633">
        <v>5</v>
      </c>
      <c r="I1633">
        <v>8</v>
      </c>
      <c r="J1633">
        <v>38</v>
      </c>
      <c r="K1633" s="1" t="s">
        <v>384</v>
      </c>
    </row>
    <row r="1634" spans="1:11" x14ac:dyDescent="0.25">
      <c r="A1634">
        <v>1633</v>
      </c>
      <c r="B1634" s="1" t="s">
        <v>3250</v>
      </c>
      <c r="C1634">
        <v>25</v>
      </c>
      <c r="D1634">
        <v>5</v>
      </c>
      <c r="E1634">
        <v>8</v>
      </c>
      <c r="F1634">
        <v>1</v>
      </c>
      <c r="G1634">
        <v>25</v>
      </c>
      <c r="H1634">
        <v>5</v>
      </c>
      <c r="I1634">
        <v>8</v>
      </c>
      <c r="J1634">
        <v>38</v>
      </c>
      <c r="K1634" s="1" t="s">
        <v>384</v>
      </c>
    </row>
    <row r="1635" spans="1:11" x14ac:dyDescent="0.25">
      <c r="A1635">
        <v>1634</v>
      </c>
      <c r="B1635" s="1" t="s">
        <v>17712</v>
      </c>
      <c r="C1635">
        <v>25</v>
      </c>
      <c r="D1635">
        <v>5</v>
      </c>
      <c r="E1635">
        <v>8</v>
      </c>
      <c r="F1635">
        <v>1</v>
      </c>
      <c r="G1635">
        <v>25</v>
      </c>
      <c r="H1635">
        <v>5</v>
      </c>
      <c r="I1635">
        <v>8</v>
      </c>
      <c r="J1635">
        <v>38</v>
      </c>
      <c r="K1635" s="1" t="s">
        <v>384</v>
      </c>
    </row>
    <row r="1636" spans="1:11" x14ac:dyDescent="0.25">
      <c r="A1636">
        <v>1635</v>
      </c>
      <c r="B1636" s="1" t="s">
        <v>17713</v>
      </c>
      <c r="C1636">
        <v>25</v>
      </c>
      <c r="D1636">
        <v>5</v>
      </c>
      <c r="E1636">
        <v>8</v>
      </c>
      <c r="F1636">
        <v>1</v>
      </c>
      <c r="G1636">
        <v>25</v>
      </c>
      <c r="H1636">
        <v>5</v>
      </c>
      <c r="I1636">
        <v>8</v>
      </c>
      <c r="J1636">
        <v>38</v>
      </c>
      <c r="K1636" s="1" t="s">
        <v>384</v>
      </c>
    </row>
    <row r="1637" spans="1:11" x14ac:dyDescent="0.25">
      <c r="A1637">
        <v>1636</v>
      </c>
      <c r="B1637" s="1" t="s">
        <v>17714</v>
      </c>
      <c r="C1637">
        <v>25</v>
      </c>
      <c r="D1637">
        <v>5</v>
      </c>
      <c r="E1637">
        <v>8</v>
      </c>
      <c r="F1637">
        <v>1</v>
      </c>
      <c r="G1637">
        <v>25</v>
      </c>
      <c r="H1637">
        <v>5</v>
      </c>
      <c r="I1637">
        <v>8</v>
      </c>
      <c r="J1637">
        <v>38</v>
      </c>
      <c r="K1637" s="1" t="s">
        <v>384</v>
      </c>
    </row>
    <row r="1638" spans="1:11" x14ac:dyDescent="0.25">
      <c r="A1638">
        <v>1637</v>
      </c>
      <c r="B1638" s="1" t="s">
        <v>3193</v>
      </c>
      <c r="C1638">
        <v>25</v>
      </c>
      <c r="D1638">
        <v>5</v>
      </c>
      <c r="E1638">
        <v>8</v>
      </c>
      <c r="F1638">
        <v>1</v>
      </c>
      <c r="G1638">
        <v>25</v>
      </c>
      <c r="H1638">
        <v>5</v>
      </c>
      <c r="I1638">
        <v>8</v>
      </c>
      <c r="J1638">
        <v>38</v>
      </c>
      <c r="K1638" s="1" t="s">
        <v>384</v>
      </c>
    </row>
    <row r="1639" spans="1:11" x14ac:dyDescent="0.25">
      <c r="A1639">
        <v>1638</v>
      </c>
      <c r="B1639" s="1" t="s">
        <v>17715</v>
      </c>
      <c r="C1639">
        <v>50</v>
      </c>
      <c r="D1639">
        <v>21</v>
      </c>
      <c r="E1639">
        <v>13</v>
      </c>
      <c r="F1639">
        <v>2</v>
      </c>
      <c r="G1639">
        <v>25</v>
      </c>
      <c r="H1639">
        <v>10</v>
      </c>
      <c r="I1639">
        <v>6</v>
      </c>
      <c r="J1639">
        <v>42</v>
      </c>
      <c r="K1639" s="1" t="s">
        <v>384</v>
      </c>
    </row>
    <row r="1640" spans="1:11" x14ac:dyDescent="0.25">
      <c r="A1640">
        <v>1639</v>
      </c>
      <c r="B1640" s="1" t="s">
        <v>4321</v>
      </c>
      <c r="C1640">
        <v>29</v>
      </c>
      <c r="D1640">
        <v>11</v>
      </c>
      <c r="E1640">
        <v>6</v>
      </c>
      <c r="F1640">
        <v>1</v>
      </c>
      <c r="G1640">
        <v>29</v>
      </c>
      <c r="H1640">
        <v>11</v>
      </c>
      <c r="I1640">
        <v>6</v>
      </c>
      <c r="J1640">
        <v>46</v>
      </c>
      <c r="K1640" s="1" t="s">
        <v>384</v>
      </c>
    </row>
    <row r="1641" spans="1:11" x14ac:dyDescent="0.25">
      <c r="A1641">
        <v>1640</v>
      </c>
      <c r="B1641" s="1" t="s">
        <v>4323</v>
      </c>
      <c r="C1641">
        <v>28</v>
      </c>
      <c r="D1641">
        <v>12</v>
      </c>
      <c r="E1641">
        <v>20</v>
      </c>
      <c r="F1641">
        <v>1</v>
      </c>
      <c r="G1641">
        <v>28</v>
      </c>
      <c r="H1641">
        <v>12</v>
      </c>
      <c r="I1641">
        <v>20</v>
      </c>
      <c r="J1641">
        <v>60</v>
      </c>
      <c r="K1641" s="1" t="s">
        <v>384</v>
      </c>
    </row>
    <row r="1642" spans="1:11" x14ac:dyDescent="0.25">
      <c r="A1642">
        <v>1641</v>
      </c>
      <c r="B1642" s="1" t="s">
        <v>4324</v>
      </c>
      <c r="C1642">
        <v>28</v>
      </c>
      <c r="D1642">
        <v>12</v>
      </c>
      <c r="E1642">
        <v>20</v>
      </c>
      <c r="F1642">
        <v>1</v>
      </c>
      <c r="G1642">
        <v>28</v>
      </c>
      <c r="H1642">
        <v>12</v>
      </c>
      <c r="I1642">
        <v>20</v>
      </c>
      <c r="J1642">
        <v>60</v>
      </c>
      <c r="K1642" s="1" t="s">
        <v>384</v>
      </c>
    </row>
    <row r="1643" spans="1:11" x14ac:dyDescent="0.25">
      <c r="A1643">
        <v>1642</v>
      </c>
      <c r="B1643" s="1" t="s">
        <v>974</v>
      </c>
      <c r="C1643">
        <v>28</v>
      </c>
      <c r="D1643">
        <v>12</v>
      </c>
      <c r="E1643">
        <v>20</v>
      </c>
      <c r="F1643">
        <v>1</v>
      </c>
      <c r="G1643">
        <v>28</v>
      </c>
      <c r="H1643">
        <v>12</v>
      </c>
      <c r="I1643">
        <v>20</v>
      </c>
      <c r="J1643">
        <v>60</v>
      </c>
      <c r="K1643" s="1" t="s">
        <v>384</v>
      </c>
    </row>
    <row r="1644" spans="1:11" x14ac:dyDescent="0.25">
      <c r="A1644">
        <v>1643</v>
      </c>
      <c r="B1644" s="1" t="s">
        <v>4325</v>
      </c>
      <c r="C1644">
        <v>65</v>
      </c>
      <c r="D1644">
        <v>18</v>
      </c>
      <c r="E1644">
        <v>22</v>
      </c>
      <c r="F1644">
        <v>2</v>
      </c>
      <c r="G1644">
        <v>32</v>
      </c>
      <c r="H1644">
        <v>9</v>
      </c>
      <c r="I1644">
        <v>11</v>
      </c>
      <c r="J1644">
        <v>52</v>
      </c>
      <c r="K1644" s="1" t="s">
        <v>384</v>
      </c>
    </row>
    <row r="1645" spans="1:11" x14ac:dyDescent="0.25">
      <c r="A1645">
        <v>1644</v>
      </c>
      <c r="B1645" s="1" t="s">
        <v>4330</v>
      </c>
      <c r="C1645">
        <v>18</v>
      </c>
      <c r="D1645">
        <v>4</v>
      </c>
      <c r="E1645">
        <v>3</v>
      </c>
      <c r="F1645">
        <v>1</v>
      </c>
      <c r="G1645">
        <v>18</v>
      </c>
      <c r="H1645">
        <v>4</v>
      </c>
      <c r="I1645">
        <v>3</v>
      </c>
      <c r="J1645">
        <v>25</v>
      </c>
      <c r="K1645" s="1" t="s">
        <v>384</v>
      </c>
    </row>
    <row r="1646" spans="1:11" x14ac:dyDescent="0.25">
      <c r="A1646">
        <v>1645</v>
      </c>
      <c r="B1646" s="1" t="s">
        <v>3844</v>
      </c>
      <c r="C1646">
        <v>35</v>
      </c>
      <c r="D1646">
        <v>12</v>
      </c>
      <c r="E1646">
        <v>10</v>
      </c>
      <c r="F1646">
        <v>2</v>
      </c>
      <c r="G1646">
        <v>18</v>
      </c>
      <c r="H1646">
        <v>6</v>
      </c>
      <c r="I1646">
        <v>5</v>
      </c>
      <c r="J1646">
        <v>28</v>
      </c>
      <c r="K1646" s="1" t="s">
        <v>384</v>
      </c>
    </row>
    <row r="1647" spans="1:11" x14ac:dyDescent="0.25">
      <c r="A1647">
        <v>1646</v>
      </c>
      <c r="B1647" s="1" t="s">
        <v>17716</v>
      </c>
      <c r="C1647">
        <v>10</v>
      </c>
      <c r="D1647">
        <v>5</v>
      </c>
      <c r="E1647">
        <v>1</v>
      </c>
      <c r="F1647">
        <v>1</v>
      </c>
      <c r="G1647">
        <v>10</v>
      </c>
      <c r="H1647">
        <v>5</v>
      </c>
      <c r="I1647">
        <v>1</v>
      </c>
      <c r="J1647">
        <v>16</v>
      </c>
      <c r="K1647" s="1" t="s">
        <v>384</v>
      </c>
    </row>
    <row r="1648" spans="1:11" x14ac:dyDescent="0.25">
      <c r="A1648">
        <v>1647</v>
      </c>
      <c r="B1648" s="1" t="s">
        <v>4331</v>
      </c>
      <c r="C1648">
        <v>10</v>
      </c>
      <c r="D1648">
        <v>5</v>
      </c>
      <c r="E1648">
        <v>1</v>
      </c>
      <c r="F1648">
        <v>1</v>
      </c>
      <c r="G1648">
        <v>10</v>
      </c>
      <c r="H1648">
        <v>5</v>
      </c>
      <c r="I1648">
        <v>1</v>
      </c>
      <c r="J1648">
        <v>16</v>
      </c>
      <c r="K1648" s="1" t="s">
        <v>384</v>
      </c>
    </row>
    <row r="1649" spans="1:11" x14ac:dyDescent="0.25">
      <c r="A1649">
        <v>1648</v>
      </c>
      <c r="B1649" s="1" t="s">
        <v>4332</v>
      </c>
      <c r="C1649">
        <v>52</v>
      </c>
      <c r="D1649">
        <v>8</v>
      </c>
      <c r="E1649">
        <v>12</v>
      </c>
      <c r="F1649">
        <v>3</v>
      </c>
      <c r="G1649">
        <v>17</v>
      </c>
      <c r="H1649">
        <v>3</v>
      </c>
      <c r="I1649">
        <v>4</v>
      </c>
      <c r="J1649">
        <v>24</v>
      </c>
      <c r="K1649" s="1" t="s">
        <v>384</v>
      </c>
    </row>
    <row r="1650" spans="1:11" x14ac:dyDescent="0.25">
      <c r="A1650">
        <v>1649</v>
      </c>
      <c r="B1650" s="1" t="s">
        <v>2961</v>
      </c>
      <c r="C1650">
        <v>390</v>
      </c>
      <c r="D1650">
        <v>65</v>
      </c>
      <c r="E1650">
        <v>114</v>
      </c>
      <c r="F1650">
        <v>12</v>
      </c>
      <c r="G1650">
        <v>32</v>
      </c>
      <c r="H1650">
        <v>5</v>
      </c>
      <c r="I1650">
        <v>10</v>
      </c>
      <c r="J1650">
        <v>47</v>
      </c>
      <c r="K1650" s="1" t="s">
        <v>384</v>
      </c>
    </row>
    <row r="1651" spans="1:11" x14ac:dyDescent="0.25">
      <c r="A1651">
        <v>1650</v>
      </c>
      <c r="B1651" s="1" t="s">
        <v>17717</v>
      </c>
      <c r="C1651">
        <v>29</v>
      </c>
      <c r="D1651">
        <v>4</v>
      </c>
      <c r="E1651">
        <v>3</v>
      </c>
      <c r="F1651">
        <v>1</v>
      </c>
      <c r="G1651">
        <v>29</v>
      </c>
      <c r="H1651">
        <v>4</v>
      </c>
      <c r="I1651">
        <v>3</v>
      </c>
      <c r="J1651">
        <v>36</v>
      </c>
      <c r="K1651" s="1" t="s">
        <v>384</v>
      </c>
    </row>
    <row r="1652" spans="1:11" x14ac:dyDescent="0.25">
      <c r="A1652">
        <v>1651</v>
      </c>
      <c r="B1652" s="1" t="s">
        <v>209</v>
      </c>
      <c r="C1652">
        <v>139</v>
      </c>
      <c r="D1652">
        <v>35</v>
      </c>
      <c r="E1652">
        <v>21</v>
      </c>
      <c r="F1652">
        <v>4</v>
      </c>
      <c r="G1652">
        <v>35</v>
      </c>
      <c r="H1652">
        <v>9</v>
      </c>
      <c r="I1652">
        <v>5</v>
      </c>
      <c r="J1652">
        <v>49</v>
      </c>
      <c r="K1652" s="1" t="s">
        <v>384</v>
      </c>
    </row>
    <row r="1653" spans="1:11" x14ac:dyDescent="0.25">
      <c r="A1653">
        <v>1652</v>
      </c>
      <c r="B1653" s="1" t="s">
        <v>4347</v>
      </c>
      <c r="C1653">
        <v>110</v>
      </c>
      <c r="D1653">
        <v>24</v>
      </c>
      <c r="E1653">
        <v>24</v>
      </c>
      <c r="F1653">
        <v>2</v>
      </c>
      <c r="G1653">
        <v>55</v>
      </c>
      <c r="H1653">
        <v>12</v>
      </c>
      <c r="I1653">
        <v>12</v>
      </c>
      <c r="J1653">
        <v>79</v>
      </c>
      <c r="K1653" s="1" t="s">
        <v>384</v>
      </c>
    </row>
    <row r="1654" spans="1:11" x14ac:dyDescent="0.25">
      <c r="A1654">
        <v>1653</v>
      </c>
      <c r="B1654" s="1" t="s">
        <v>16948</v>
      </c>
      <c r="C1654">
        <v>133</v>
      </c>
      <c r="D1654">
        <v>31</v>
      </c>
      <c r="E1654">
        <v>35</v>
      </c>
      <c r="F1654">
        <v>3</v>
      </c>
      <c r="G1654">
        <v>44</v>
      </c>
      <c r="H1654">
        <v>10</v>
      </c>
      <c r="I1654">
        <v>12</v>
      </c>
      <c r="J1654">
        <v>66</v>
      </c>
      <c r="K1654" s="1" t="s">
        <v>384</v>
      </c>
    </row>
    <row r="1655" spans="1:11" x14ac:dyDescent="0.25">
      <c r="A1655">
        <v>1654</v>
      </c>
      <c r="B1655" s="1" t="s">
        <v>4350</v>
      </c>
      <c r="C1655">
        <v>42</v>
      </c>
      <c r="D1655">
        <v>13</v>
      </c>
      <c r="E1655">
        <v>17</v>
      </c>
      <c r="F1655">
        <v>1</v>
      </c>
      <c r="G1655">
        <v>42</v>
      </c>
      <c r="H1655">
        <v>13</v>
      </c>
      <c r="I1655">
        <v>17</v>
      </c>
      <c r="J1655">
        <v>72</v>
      </c>
      <c r="K1655" s="1" t="s">
        <v>384</v>
      </c>
    </row>
    <row r="1656" spans="1:11" x14ac:dyDescent="0.25">
      <c r="A1656">
        <v>1655</v>
      </c>
      <c r="B1656" s="1" t="s">
        <v>3092</v>
      </c>
      <c r="C1656">
        <v>80</v>
      </c>
      <c r="D1656">
        <v>17</v>
      </c>
      <c r="E1656">
        <v>25</v>
      </c>
      <c r="F1656">
        <v>2</v>
      </c>
      <c r="G1656">
        <v>40</v>
      </c>
      <c r="H1656">
        <v>8</v>
      </c>
      <c r="I1656">
        <v>12</v>
      </c>
      <c r="J1656">
        <v>61</v>
      </c>
      <c r="K1656" s="1" t="s">
        <v>384</v>
      </c>
    </row>
    <row r="1657" spans="1:11" x14ac:dyDescent="0.25">
      <c r="A1657">
        <v>1656</v>
      </c>
      <c r="B1657" s="1" t="s">
        <v>95</v>
      </c>
      <c r="C1657">
        <v>165</v>
      </c>
      <c r="D1657">
        <v>37</v>
      </c>
      <c r="E1657">
        <v>198</v>
      </c>
      <c r="F1657">
        <v>3</v>
      </c>
      <c r="G1657">
        <v>55</v>
      </c>
      <c r="H1657">
        <v>12</v>
      </c>
      <c r="I1657">
        <v>66</v>
      </c>
      <c r="J1657">
        <v>133</v>
      </c>
      <c r="K1657" s="1" t="s">
        <v>384</v>
      </c>
    </row>
    <row r="1658" spans="1:11" x14ac:dyDescent="0.25">
      <c r="A1658">
        <v>1657</v>
      </c>
      <c r="B1658" s="1" t="s">
        <v>2442</v>
      </c>
      <c r="C1658">
        <v>59</v>
      </c>
      <c r="D1658">
        <v>11</v>
      </c>
      <c r="E1658">
        <v>70</v>
      </c>
      <c r="F1658">
        <v>1</v>
      </c>
      <c r="G1658">
        <v>59</v>
      </c>
      <c r="H1658">
        <v>11</v>
      </c>
      <c r="I1658">
        <v>70</v>
      </c>
      <c r="J1658">
        <v>140</v>
      </c>
      <c r="K1658" s="1" t="s">
        <v>384</v>
      </c>
    </row>
    <row r="1659" spans="1:11" x14ac:dyDescent="0.25">
      <c r="A1659">
        <v>1658</v>
      </c>
      <c r="B1659" s="1" t="s">
        <v>17718</v>
      </c>
      <c r="C1659">
        <v>59</v>
      </c>
      <c r="D1659">
        <v>11</v>
      </c>
      <c r="E1659">
        <v>70</v>
      </c>
      <c r="F1659">
        <v>1</v>
      </c>
      <c r="G1659">
        <v>59</v>
      </c>
      <c r="H1659">
        <v>11</v>
      </c>
      <c r="I1659">
        <v>70</v>
      </c>
      <c r="J1659">
        <v>140</v>
      </c>
      <c r="K1659" s="1" t="s">
        <v>384</v>
      </c>
    </row>
    <row r="1660" spans="1:11" x14ac:dyDescent="0.25">
      <c r="A1660">
        <v>1659</v>
      </c>
      <c r="B1660" s="1" t="s">
        <v>15908</v>
      </c>
      <c r="C1660">
        <v>51</v>
      </c>
      <c r="D1660">
        <v>7</v>
      </c>
      <c r="E1660">
        <v>13</v>
      </c>
      <c r="F1660">
        <v>1</v>
      </c>
      <c r="G1660">
        <v>51</v>
      </c>
      <c r="H1660">
        <v>7</v>
      </c>
      <c r="I1660">
        <v>13</v>
      </c>
      <c r="J1660">
        <v>71</v>
      </c>
      <c r="K1660" s="1" t="s">
        <v>384</v>
      </c>
    </row>
    <row r="1661" spans="1:11" x14ac:dyDescent="0.25">
      <c r="A1661">
        <v>1660</v>
      </c>
      <c r="B1661" s="1" t="s">
        <v>4354</v>
      </c>
      <c r="C1661">
        <v>47</v>
      </c>
      <c r="D1661">
        <v>15</v>
      </c>
      <c r="E1661">
        <v>58</v>
      </c>
      <c r="F1661">
        <v>1</v>
      </c>
      <c r="G1661">
        <v>47</v>
      </c>
      <c r="H1661">
        <v>15</v>
      </c>
      <c r="I1661">
        <v>58</v>
      </c>
      <c r="J1661">
        <v>120</v>
      </c>
      <c r="K1661" s="1" t="s">
        <v>384</v>
      </c>
    </row>
    <row r="1662" spans="1:11" x14ac:dyDescent="0.25">
      <c r="A1662">
        <v>1661</v>
      </c>
      <c r="B1662" s="1" t="s">
        <v>2949</v>
      </c>
      <c r="C1662">
        <v>47</v>
      </c>
      <c r="D1662">
        <v>15</v>
      </c>
      <c r="E1662">
        <v>58</v>
      </c>
      <c r="F1662">
        <v>1</v>
      </c>
      <c r="G1662">
        <v>47</v>
      </c>
      <c r="H1662">
        <v>15</v>
      </c>
      <c r="I1662">
        <v>58</v>
      </c>
      <c r="J1662">
        <v>120</v>
      </c>
      <c r="K1662" s="1" t="s">
        <v>384</v>
      </c>
    </row>
    <row r="1663" spans="1:11" x14ac:dyDescent="0.25">
      <c r="A1663">
        <v>1662</v>
      </c>
      <c r="B1663" s="1" t="s">
        <v>3500</v>
      </c>
      <c r="C1663">
        <v>44</v>
      </c>
      <c r="D1663">
        <v>4</v>
      </c>
      <c r="E1663">
        <v>5</v>
      </c>
      <c r="F1663">
        <v>1</v>
      </c>
      <c r="G1663">
        <v>44</v>
      </c>
      <c r="H1663">
        <v>4</v>
      </c>
      <c r="I1663">
        <v>5</v>
      </c>
      <c r="J1663">
        <v>53</v>
      </c>
      <c r="K1663" s="1" t="s">
        <v>384</v>
      </c>
    </row>
    <row r="1664" spans="1:11" x14ac:dyDescent="0.25">
      <c r="A1664">
        <v>1663</v>
      </c>
      <c r="B1664" s="1" t="s">
        <v>500</v>
      </c>
      <c r="C1664">
        <v>144</v>
      </c>
      <c r="D1664">
        <v>30</v>
      </c>
      <c r="E1664">
        <v>25</v>
      </c>
      <c r="F1664">
        <v>4</v>
      </c>
      <c r="G1664">
        <v>36</v>
      </c>
      <c r="H1664">
        <v>8</v>
      </c>
      <c r="I1664">
        <v>6</v>
      </c>
      <c r="J1664">
        <v>50</v>
      </c>
      <c r="K1664" s="1" t="s">
        <v>384</v>
      </c>
    </row>
    <row r="1665" spans="1:11" x14ac:dyDescent="0.25">
      <c r="A1665">
        <v>1664</v>
      </c>
      <c r="B1665" s="1" t="s">
        <v>17719</v>
      </c>
      <c r="C1665">
        <v>44</v>
      </c>
      <c r="D1665">
        <v>4</v>
      </c>
      <c r="E1665">
        <v>5</v>
      </c>
      <c r="F1665">
        <v>1</v>
      </c>
      <c r="G1665">
        <v>44</v>
      </c>
      <c r="H1665">
        <v>4</v>
      </c>
      <c r="I1665">
        <v>5</v>
      </c>
      <c r="J1665">
        <v>53</v>
      </c>
      <c r="K1665" s="1" t="s">
        <v>384</v>
      </c>
    </row>
    <row r="1666" spans="1:11" x14ac:dyDescent="0.25">
      <c r="A1666">
        <v>1665</v>
      </c>
      <c r="B1666" s="1" t="s">
        <v>4358</v>
      </c>
      <c r="C1666">
        <v>44</v>
      </c>
      <c r="D1666">
        <v>4</v>
      </c>
      <c r="E1666">
        <v>5</v>
      </c>
      <c r="F1666">
        <v>1</v>
      </c>
      <c r="G1666">
        <v>44</v>
      </c>
      <c r="H1666">
        <v>4</v>
      </c>
      <c r="I1666">
        <v>5</v>
      </c>
      <c r="J1666">
        <v>53</v>
      </c>
      <c r="K1666" s="1" t="s">
        <v>384</v>
      </c>
    </row>
    <row r="1667" spans="1:11" x14ac:dyDescent="0.25">
      <c r="A1667">
        <v>1666</v>
      </c>
      <c r="B1667" s="1" t="s">
        <v>4365</v>
      </c>
      <c r="C1667">
        <v>38</v>
      </c>
      <c r="D1667">
        <v>8</v>
      </c>
      <c r="E1667">
        <v>13</v>
      </c>
      <c r="F1667">
        <v>2</v>
      </c>
      <c r="G1667">
        <v>19</v>
      </c>
      <c r="H1667">
        <v>4</v>
      </c>
      <c r="I1667">
        <v>6</v>
      </c>
      <c r="J1667">
        <v>30</v>
      </c>
      <c r="K1667" s="1" t="s">
        <v>384</v>
      </c>
    </row>
    <row r="1668" spans="1:11" x14ac:dyDescent="0.25">
      <c r="A1668">
        <v>1667</v>
      </c>
      <c r="B1668" s="1" t="s">
        <v>4367</v>
      </c>
      <c r="C1668">
        <v>89</v>
      </c>
      <c r="D1668">
        <v>32</v>
      </c>
      <c r="E1668">
        <v>24</v>
      </c>
      <c r="F1668">
        <v>1</v>
      </c>
      <c r="G1668">
        <v>89</v>
      </c>
      <c r="H1668">
        <v>32</v>
      </c>
      <c r="I1668">
        <v>24</v>
      </c>
      <c r="J1668">
        <v>145</v>
      </c>
      <c r="K1668" s="1" t="s">
        <v>384</v>
      </c>
    </row>
    <row r="1669" spans="1:11" x14ac:dyDescent="0.25">
      <c r="A1669">
        <v>1668</v>
      </c>
      <c r="B1669" s="1" t="s">
        <v>909</v>
      </c>
      <c r="C1669">
        <v>150</v>
      </c>
      <c r="D1669">
        <v>52</v>
      </c>
      <c r="E1669">
        <v>53</v>
      </c>
      <c r="F1669">
        <v>4</v>
      </c>
      <c r="G1669">
        <v>38</v>
      </c>
      <c r="H1669">
        <v>13</v>
      </c>
      <c r="I1669">
        <v>13</v>
      </c>
      <c r="J1669">
        <v>64</v>
      </c>
      <c r="K1669" s="1" t="s">
        <v>384</v>
      </c>
    </row>
    <row r="1670" spans="1:11" x14ac:dyDescent="0.25">
      <c r="A1670">
        <v>1669</v>
      </c>
      <c r="B1670" s="1" t="s">
        <v>2512</v>
      </c>
      <c r="C1670">
        <v>65</v>
      </c>
      <c r="D1670">
        <v>15</v>
      </c>
      <c r="E1670">
        <v>20</v>
      </c>
      <c r="F1670">
        <v>2</v>
      </c>
      <c r="G1670">
        <v>32</v>
      </c>
      <c r="H1670">
        <v>8</v>
      </c>
      <c r="I1670">
        <v>10</v>
      </c>
      <c r="J1670">
        <v>50</v>
      </c>
      <c r="K1670" s="1" t="s">
        <v>384</v>
      </c>
    </row>
    <row r="1671" spans="1:11" x14ac:dyDescent="0.25">
      <c r="A1671">
        <v>1670</v>
      </c>
      <c r="B1671" s="1" t="s">
        <v>3350</v>
      </c>
      <c r="C1671">
        <v>46</v>
      </c>
      <c r="D1671">
        <v>12</v>
      </c>
      <c r="E1671">
        <v>11</v>
      </c>
      <c r="F1671">
        <v>1</v>
      </c>
      <c r="G1671">
        <v>46</v>
      </c>
      <c r="H1671">
        <v>12</v>
      </c>
      <c r="I1671">
        <v>11</v>
      </c>
      <c r="J1671">
        <v>69</v>
      </c>
      <c r="K1671" s="1" t="s">
        <v>384</v>
      </c>
    </row>
    <row r="1672" spans="1:11" x14ac:dyDescent="0.25">
      <c r="A1672">
        <v>1671</v>
      </c>
      <c r="B1672" s="1" t="s">
        <v>4371</v>
      </c>
      <c r="C1672">
        <v>36</v>
      </c>
      <c r="D1672">
        <v>13</v>
      </c>
      <c r="E1672">
        <v>10</v>
      </c>
      <c r="F1672">
        <v>1</v>
      </c>
      <c r="G1672">
        <v>36</v>
      </c>
      <c r="H1672">
        <v>13</v>
      </c>
      <c r="I1672">
        <v>10</v>
      </c>
      <c r="J1672">
        <v>59</v>
      </c>
      <c r="K1672" s="1" t="s">
        <v>384</v>
      </c>
    </row>
    <row r="1673" spans="1:11" x14ac:dyDescent="0.25">
      <c r="A1673">
        <v>1672</v>
      </c>
      <c r="B1673" s="1" t="s">
        <v>16233</v>
      </c>
      <c r="C1673">
        <v>94</v>
      </c>
      <c r="D1673">
        <v>27</v>
      </c>
      <c r="E1673">
        <v>22</v>
      </c>
      <c r="F1673">
        <v>2</v>
      </c>
      <c r="G1673">
        <v>47</v>
      </c>
      <c r="H1673">
        <v>14</v>
      </c>
      <c r="I1673">
        <v>11</v>
      </c>
      <c r="J1673">
        <v>72</v>
      </c>
      <c r="K1673" s="1" t="s">
        <v>384</v>
      </c>
    </row>
    <row r="1674" spans="1:11" x14ac:dyDescent="0.25">
      <c r="A1674">
        <v>1673</v>
      </c>
      <c r="B1674" s="1" t="s">
        <v>1229</v>
      </c>
      <c r="C1674">
        <v>60</v>
      </c>
      <c r="D1674">
        <v>23</v>
      </c>
      <c r="E1674">
        <v>11</v>
      </c>
      <c r="F1674">
        <v>2</v>
      </c>
      <c r="G1674">
        <v>30</v>
      </c>
      <c r="H1674">
        <v>12</v>
      </c>
      <c r="I1674">
        <v>6</v>
      </c>
      <c r="J1674">
        <v>47</v>
      </c>
      <c r="K1674" s="1" t="s">
        <v>384</v>
      </c>
    </row>
    <row r="1675" spans="1:11" x14ac:dyDescent="0.25">
      <c r="A1675">
        <v>1674</v>
      </c>
      <c r="B1675" s="1" t="s">
        <v>4373</v>
      </c>
      <c r="C1675">
        <v>129</v>
      </c>
      <c r="D1675">
        <v>47</v>
      </c>
      <c r="E1675">
        <v>36</v>
      </c>
      <c r="F1675">
        <v>3</v>
      </c>
      <c r="G1675">
        <v>43</v>
      </c>
      <c r="H1675">
        <v>16</v>
      </c>
      <c r="I1675">
        <v>12</v>
      </c>
      <c r="J1675">
        <v>71</v>
      </c>
      <c r="K1675" s="1" t="s">
        <v>384</v>
      </c>
    </row>
    <row r="1676" spans="1:11" x14ac:dyDescent="0.25">
      <c r="A1676">
        <v>1675</v>
      </c>
      <c r="B1676" s="1" t="s">
        <v>4374</v>
      </c>
      <c r="C1676">
        <v>319</v>
      </c>
      <c r="D1676">
        <v>97</v>
      </c>
      <c r="E1676">
        <v>163</v>
      </c>
      <c r="F1676">
        <v>8</v>
      </c>
      <c r="G1676">
        <v>40</v>
      </c>
      <c r="H1676">
        <v>12</v>
      </c>
      <c r="I1676">
        <v>20</v>
      </c>
      <c r="J1676">
        <v>72</v>
      </c>
      <c r="K1676" s="1" t="s">
        <v>384</v>
      </c>
    </row>
    <row r="1677" spans="1:11" x14ac:dyDescent="0.25">
      <c r="A1677">
        <v>1676</v>
      </c>
      <c r="B1677" s="1" t="s">
        <v>4375</v>
      </c>
      <c r="C1677">
        <v>169</v>
      </c>
      <c r="D1677">
        <v>55</v>
      </c>
      <c r="E1677">
        <v>53</v>
      </c>
      <c r="F1677">
        <v>6</v>
      </c>
      <c r="G1677">
        <v>28</v>
      </c>
      <c r="H1677">
        <v>9</v>
      </c>
      <c r="I1677">
        <v>9</v>
      </c>
      <c r="J1677">
        <v>46</v>
      </c>
      <c r="K1677" s="1" t="s">
        <v>384</v>
      </c>
    </row>
    <row r="1678" spans="1:11" x14ac:dyDescent="0.25">
      <c r="A1678">
        <v>1677</v>
      </c>
      <c r="B1678" s="1" t="s">
        <v>2381</v>
      </c>
      <c r="C1678">
        <v>58</v>
      </c>
      <c r="D1678">
        <v>14</v>
      </c>
      <c r="E1678">
        <v>12</v>
      </c>
      <c r="F1678">
        <v>1</v>
      </c>
      <c r="G1678">
        <v>58</v>
      </c>
      <c r="H1678">
        <v>14</v>
      </c>
      <c r="I1678">
        <v>12</v>
      </c>
      <c r="J1678">
        <v>84</v>
      </c>
      <c r="K1678" s="1" t="s">
        <v>384</v>
      </c>
    </row>
    <row r="1679" spans="1:11" x14ac:dyDescent="0.25">
      <c r="A1679">
        <v>1678</v>
      </c>
      <c r="B1679" s="1" t="s">
        <v>1120</v>
      </c>
      <c r="C1679">
        <v>179</v>
      </c>
      <c r="D1679">
        <v>45</v>
      </c>
      <c r="E1679">
        <v>33</v>
      </c>
      <c r="F1679">
        <v>3</v>
      </c>
      <c r="G1679">
        <v>60</v>
      </c>
      <c r="H1679">
        <v>15</v>
      </c>
      <c r="I1679">
        <v>11</v>
      </c>
      <c r="J1679">
        <v>86</v>
      </c>
      <c r="K1679" s="1" t="s">
        <v>384</v>
      </c>
    </row>
    <row r="1680" spans="1:11" x14ac:dyDescent="0.25">
      <c r="A1680">
        <v>1679</v>
      </c>
      <c r="B1680" s="1" t="s">
        <v>4381</v>
      </c>
      <c r="C1680">
        <v>58</v>
      </c>
      <c r="D1680">
        <v>14</v>
      </c>
      <c r="E1680">
        <v>12</v>
      </c>
      <c r="F1680">
        <v>1</v>
      </c>
      <c r="G1680">
        <v>58</v>
      </c>
      <c r="H1680">
        <v>14</v>
      </c>
      <c r="I1680">
        <v>12</v>
      </c>
      <c r="J1680">
        <v>84</v>
      </c>
      <c r="K1680" s="1" t="s">
        <v>384</v>
      </c>
    </row>
    <row r="1681" spans="1:11" x14ac:dyDescent="0.25">
      <c r="A1681">
        <v>1680</v>
      </c>
      <c r="B1681" s="1" t="s">
        <v>4382</v>
      </c>
      <c r="C1681">
        <v>120</v>
      </c>
      <c r="D1681">
        <v>38</v>
      </c>
      <c r="E1681">
        <v>63</v>
      </c>
      <c r="F1681">
        <v>3</v>
      </c>
      <c r="G1681">
        <v>40</v>
      </c>
      <c r="H1681">
        <v>13</v>
      </c>
      <c r="I1681">
        <v>21</v>
      </c>
      <c r="J1681">
        <v>74</v>
      </c>
      <c r="K1681" s="1" t="s">
        <v>384</v>
      </c>
    </row>
    <row r="1682" spans="1:11" x14ac:dyDescent="0.25">
      <c r="A1682">
        <v>1681</v>
      </c>
      <c r="B1682" s="1" t="s">
        <v>2716</v>
      </c>
      <c r="C1682">
        <v>27</v>
      </c>
      <c r="D1682">
        <v>10</v>
      </c>
      <c r="E1682">
        <v>8</v>
      </c>
      <c r="F1682">
        <v>1</v>
      </c>
      <c r="G1682">
        <v>27</v>
      </c>
      <c r="H1682">
        <v>10</v>
      </c>
      <c r="I1682">
        <v>8</v>
      </c>
      <c r="J1682">
        <v>45</v>
      </c>
      <c r="K1682" s="1" t="s">
        <v>384</v>
      </c>
    </row>
    <row r="1683" spans="1:11" x14ac:dyDescent="0.25">
      <c r="A1683">
        <v>1682</v>
      </c>
      <c r="B1683" s="1" t="s">
        <v>1781</v>
      </c>
      <c r="C1683">
        <v>105</v>
      </c>
      <c r="D1683">
        <v>34</v>
      </c>
      <c r="E1683">
        <v>37</v>
      </c>
      <c r="F1683">
        <v>3</v>
      </c>
      <c r="G1683">
        <v>35</v>
      </c>
      <c r="H1683">
        <v>11</v>
      </c>
      <c r="I1683">
        <v>12</v>
      </c>
      <c r="J1683">
        <v>59</v>
      </c>
      <c r="K1683" s="1" t="s">
        <v>384</v>
      </c>
    </row>
    <row r="1684" spans="1:11" x14ac:dyDescent="0.25">
      <c r="A1684">
        <v>1683</v>
      </c>
      <c r="B1684" s="1" t="s">
        <v>17720</v>
      </c>
      <c r="C1684">
        <v>76</v>
      </c>
      <c r="D1684">
        <v>23</v>
      </c>
      <c r="E1684">
        <v>10</v>
      </c>
      <c r="F1684">
        <v>2</v>
      </c>
      <c r="G1684">
        <v>38</v>
      </c>
      <c r="H1684">
        <v>12</v>
      </c>
      <c r="I1684">
        <v>5</v>
      </c>
      <c r="J1684">
        <v>54</v>
      </c>
      <c r="K1684" s="1" t="s">
        <v>384</v>
      </c>
    </row>
    <row r="1685" spans="1:11" x14ac:dyDescent="0.25">
      <c r="A1685">
        <v>1684</v>
      </c>
      <c r="B1685" s="1" t="s">
        <v>4388</v>
      </c>
      <c r="C1685">
        <v>70</v>
      </c>
      <c r="D1685">
        <v>22</v>
      </c>
      <c r="E1685">
        <v>16</v>
      </c>
      <c r="F1685">
        <v>2</v>
      </c>
      <c r="G1685">
        <v>35</v>
      </c>
      <c r="H1685">
        <v>11</v>
      </c>
      <c r="I1685">
        <v>8</v>
      </c>
      <c r="J1685">
        <v>54</v>
      </c>
      <c r="K1685" s="1" t="s">
        <v>384</v>
      </c>
    </row>
    <row r="1686" spans="1:11" x14ac:dyDescent="0.25">
      <c r="A1686">
        <v>1685</v>
      </c>
      <c r="B1686" s="1" t="s">
        <v>2704</v>
      </c>
      <c r="C1686">
        <v>63</v>
      </c>
      <c r="D1686">
        <v>16</v>
      </c>
      <c r="E1686">
        <v>11</v>
      </c>
      <c r="F1686">
        <v>3</v>
      </c>
      <c r="G1686">
        <v>21</v>
      </c>
      <c r="H1686">
        <v>5</v>
      </c>
      <c r="I1686">
        <v>4</v>
      </c>
      <c r="J1686">
        <v>30</v>
      </c>
      <c r="K1686" s="1" t="s">
        <v>384</v>
      </c>
    </row>
    <row r="1687" spans="1:11" x14ac:dyDescent="0.25">
      <c r="A1687">
        <v>1686</v>
      </c>
      <c r="B1687" s="1" t="s">
        <v>16322</v>
      </c>
      <c r="C1687">
        <v>65</v>
      </c>
      <c r="D1687">
        <v>19</v>
      </c>
      <c r="E1687">
        <v>15</v>
      </c>
      <c r="F1687">
        <v>2</v>
      </c>
      <c r="G1687">
        <v>32</v>
      </c>
      <c r="H1687">
        <v>10</v>
      </c>
      <c r="I1687">
        <v>8</v>
      </c>
      <c r="J1687">
        <v>50</v>
      </c>
      <c r="K1687" s="1" t="s">
        <v>384</v>
      </c>
    </row>
    <row r="1688" spans="1:11" x14ac:dyDescent="0.25">
      <c r="A1688">
        <v>1687</v>
      </c>
      <c r="B1688" s="1" t="s">
        <v>1257</v>
      </c>
      <c r="C1688">
        <v>95</v>
      </c>
      <c r="D1688">
        <v>27</v>
      </c>
      <c r="E1688">
        <v>23</v>
      </c>
      <c r="F1688">
        <v>4</v>
      </c>
      <c r="G1688">
        <v>24</v>
      </c>
      <c r="H1688">
        <v>7</v>
      </c>
      <c r="I1688">
        <v>6</v>
      </c>
      <c r="J1688">
        <v>36</v>
      </c>
      <c r="K1688" s="1" t="s">
        <v>384</v>
      </c>
    </row>
    <row r="1689" spans="1:11" x14ac:dyDescent="0.25">
      <c r="A1689">
        <v>1688</v>
      </c>
      <c r="B1689" s="1" t="s">
        <v>595</v>
      </c>
      <c r="C1689">
        <v>42</v>
      </c>
      <c r="D1689">
        <v>16</v>
      </c>
      <c r="E1689">
        <v>9</v>
      </c>
      <c r="F1689">
        <v>2</v>
      </c>
      <c r="G1689">
        <v>21</v>
      </c>
      <c r="H1689">
        <v>8</v>
      </c>
      <c r="I1689">
        <v>4</v>
      </c>
      <c r="J1689">
        <v>34</v>
      </c>
      <c r="K1689" s="1" t="s">
        <v>384</v>
      </c>
    </row>
    <row r="1690" spans="1:11" x14ac:dyDescent="0.25">
      <c r="A1690">
        <v>1689</v>
      </c>
      <c r="B1690" s="1" t="s">
        <v>2933</v>
      </c>
      <c r="C1690">
        <v>35</v>
      </c>
      <c r="D1690">
        <v>11</v>
      </c>
      <c r="E1690">
        <v>8</v>
      </c>
      <c r="F1690">
        <v>1</v>
      </c>
      <c r="G1690">
        <v>35</v>
      </c>
      <c r="H1690">
        <v>11</v>
      </c>
      <c r="I1690">
        <v>8</v>
      </c>
      <c r="J1690">
        <v>54</v>
      </c>
      <c r="K1690" s="1" t="s">
        <v>384</v>
      </c>
    </row>
    <row r="1691" spans="1:11" x14ac:dyDescent="0.25">
      <c r="A1691">
        <v>1690</v>
      </c>
      <c r="B1691" s="1" t="s">
        <v>4389</v>
      </c>
      <c r="C1691">
        <v>35</v>
      </c>
      <c r="D1691">
        <v>11</v>
      </c>
      <c r="E1691">
        <v>8</v>
      </c>
      <c r="F1691">
        <v>1</v>
      </c>
      <c r="G1691">
        <v>35</v>
      </c>
      <c r="H1691">
        <v>11</v>
      </c>
      <c r="I1691">
        <v>8</v>
      </c>
      <c r="J1691">
        <v>54</v>
      </c>
      <c r="K1691" s="1" t="s">
        <v>384</v>
      </c>
    </row>
    <row r="1692" spans="1:11" x14ac:dyDescent="0.25">
      <c r="A1692">
        <v>1691</v>
      </c>
      <c r="B1692" s="1" t="s">
        <v>16242</v>
      </c>
      <c r="C1692">
        <v>36</v>
      </c>
      <c r="D1692">
        <v>13</v>
      </c>
      <c r="E1692">
        <v>18</v>
      </c>
      <c r="F1692">
        <v>2</v>
      </c>
      <c r="G1692">
        <v>18</v>
      </c>
      <c r="H1692">
        <v>6</v>
      </c>
      <c r="I1692">
        <v>9</v>
      </c>
      <c r="J1692">
        <v>34</v>
      </c>
      <c r="K1692" s="1" t="s">
        <v>384</v>
      </c>
    </row>
    <row r="1693" spans="1:11" x14ac:dyDescent="0.25">
      <c r="A1693">
        <v>1692</v>
      </c>
      <c r="B1693" s="1" t="s">
        <v>4553</v>
      </c>
      <c r="C1693">
        <v>48</v>
      </c>
      <c r="D1693">
        <v>15</v>
      </c>
      <c r="E1693">
        <v>18</v>
      </c>
      <c r="F1693">
        <v>2</v>
      </c>
      <c r="G1693">
        <v>24</v>
      </c>
      <c r="H1693">
        <v>8</v>
      </c>
      <c r="I1693">
        <v>9</v>
      </c>
      <c r="J1693">
        <v>40</v>
      </c>
      <c r="K1693" s="1" t="s">
        <v>384</v>
      </c>
    </row>
    <row r="1694" spans="1:11" x14ac:dyDescent="0.25">
      <c r="A1694">
        <v>1693</v>
      </c>
      <c r="B1694" s="1" t="s">
        <v>1783</v>
      </c>
      <c r="C1694">
        <v>72</v>
      </c>
      <c r="D1694">
        <v>26</v>
      </c>
      <c r="E1694">
        <v>36</v>
      </c>
      <c r="F1694">
        <v>4</v>
      </c>
      <c r="G1694">
        <v>18</v>
      </c>
      <c r="H1694">
        <v>6</v>
      </c>
      <c r="I1694">
        <v>9</v>
      </c>
      <c r="J1694">
        <v>34</v>
      </c>
      <c r="K1694" s="1" t="s">
        <v>384</v>
      </c>
    </row>
    <row r="1695" spans="1:11" x14ac:dyDescent="0.25">
      <c r="A1695">
        <v>1694</v>
      </c>
      <c r="B1695" s="1" t="s">
        <v>2726</v>
      </c>
      <c r="C1695">
        <v>23</v>
      </c>
      <c r="D1695">
        <v>6</v>
      </c>
      <c r="E1695">
        <v>14</v>
      </c>
      <c r="F1695">
        <v>1</v>
      </c>
      <c r="G1695">
        <v>23</v>
      </c>
      <c r="H1695">
        <v>6</v>
      </c>
      <c r="I1695">
        <v>14</v>
      </c>
      <c r="J1695">
        <v>43</v>
      </c>
      <c r="K1695" s="1" t="s">
        <v>384</v>
      </c>
    </row>
    <row r="1696" spans="1:11" x14ac:dyDescent="0.25">
      <c r="A1696">
        <v>1695</v>
      </c>
      <c r="B1696" s="1" t="s">
        <v>1697</v>
      </c>
      <c r="C1696">
        <v>36</v>
      </c>
      <c r="D1696">
        <v>6</v>
      </c>
      <c r="E1696">
        <v>3</v>
      </c>
      <c r="F1696">
        <v>1</v>
      </c>
      <c r="G1696">
        <v>36</v>
      </c>
      <c r="H1696">
        <v>6</v>
      </c>
      <c r="I1696">
        <v>3</v>
      </c>
      <c r="J1696">
        <v>45</v>
      </c>
      <c r="K1696" s="1" t="s">
        <v>384</v>
      </c>
    </row>
    <row r="1697" spans="1:11" x14ac:dyDescent="0.25">
      <c r="A1697">
        <v>1696</v>
      </c>
      <c r="B1697" s="1" t="s">
        <v>4398</v>
      </c>
      <c r="C1697">
        <v>36</v>
      </c>
      <c r="D1697">
        <v>6</v>
      </c>
      <c r="E1697">
        <v>3</v>
      </c>
      <c r="F1697">
        <v>1</v>
      </c>
      <c r="G1697">
        <v>36</v>
      </c>
      <c r="H1697">
        <v>6</v>
      </c>
      <c r="I1697">
        <v>3</v>
      </c>
      <c r="J1697">
        <v>45</v>
      </c>
      <c r="K1697" s="1" t="s">
        <v>384</v>
      </c>
    </row>
    <row r="1698" spans="1:11" x14ac:dyDescent="0.25">
      <c r="A1698">
        <v>1697</v>
      </c>
      <c r="B1698" s="1" t="s">
        <v>4399</v>
      </c>
      <c r="C1698">
        <v>36</v>
      </c>
      <c r="D1698">
        <v>6</v>
      </c>
      <c r="E1698">
        <v>3</v>
      </c>
      <c r="F1698">
        <v>1</v>
      </c>
      <c r="G1698">
        <v>36</v>
      </c>
      <c r="H1698">
        <v>6</v>
      </c>
      <c r="I1698">
        <v>3</v>
      </c>
      <c r="J1698">
        <v>45</v>
      </c>
      <c r="K1698" s="1" t="s">
        <v>384</v>
      </c>
    </row>
    <row r="1699" spans="1:11" x14ac:dyDescent="0.25">
      <c r="A1699">
        <v>1698</v>
      </c>
      <c r="B1699" s="1" t="s">
        <v>828</v>
      </c>
      <c r="C1699">
        <v>78</v>
      </c>
      <c r="D1699">
        <v>13</v>
      </c>
      <c r="E1699">
        <v>4</v>
      </c>
      <c r="F1699">
        <v>3</v>
      </c>
      <c r="G1699">
        <v>26</v>
      </c>
      <c r="H1699">
        <v>4</v>
      </c>
      <c r="I1699">
        <v>1</v>
      </c>
      <c r="J1699">
        <v>32</v>
      </c>
      <c r="K1699" s="1" t="s">
        <v>384</v>
      </c>
    </row>
    <row r="1700" spans="1:11" x14ac:dyDescent="0.25">
      <c r="A1700">
        <v>1699</v>
      </c>
      <c r="B1700" s="1" t="s">
        <v>833</v>
      </c>
      <c r="C1700">
        <v>113</v>
      </c>
      <c r="D1700">
        <v>17</v>
      </c>
      <c r="E1700">
        <v>9</v>
      </c>
      <c r="F1700">
        <v>3</v>
      </c>
      <c r="G1700">
        <v>38</v>
      </c>
      <c r="H1700">
        <v>6</v>
      </c>
      <c r="I1700">
        <v>3</v>
      </c>
      <c r="J1700">
        <v>46</v>
      </c>
      <c r="K1700" s="1" t="s">
        <v>384</v>
      </c>
    </row>
    <row r="1701" spans="1:11" x14ac:dyDescent="0.25">
      <c r="A1701">
        <v>1700</v>
      </c>
      <c r="B1701" s="1" t="s">
        <v>17721</v>
      </c>
      <c r="C1701">
        <v>142</v>
      </c>
      <c r="D1701">
        <v>21</v>
      </c>
      <c r="E1701">
        <v>9</v>
      </c>
      <c r="F1701">
        <v>4</v>
      </c>
      <c r="G1701">
        <v>36</v>
      </c>
      <c r="H1701">
        <v>5</v>
      </c>
      <c r="I1701">
        <v>2</v>
      </c>
      <c r="J1701">
        <v>43</v>
      </c>
      <c r="K1701" s="1" t="s">
        <v>384</v>
      </c>
    </row>
    <row r="1702" spans="1:11" x14ac:dyDescent="0.25">
      <c r="A1702">
        <v>1701</v>
      </c>
      <c r="B1702" s="1" t="s">
        <v>17722</v>
      </c>
      <c r="C1702">
        <v>142</v>
      </c>
      <c r="D1702">
        <v>21</v>
      </c>
      <c r="E1702">
        <v>9</v>
      </c>
      <c r="F1702">
        <v>4</v>
      </c>
      <c r="G1702">
        <v>36</v>
      </c>
      <c r="H1702">
        <v>5</v>
      </c>
      <c r="I1702">
        <v>2</v>
      </c>
      <c r="J1702">
        <v>43</v>
      </c>
      <c r="K1702" s="1" t="s">
        <v>384</v>
      </c>
    </row>
    <row r="1703" spans="1:11" x14ac:dyDescent="0.25">
      <c r="A1703">
        <v>1702</v>
      </c>
      <c r="B1703" s="1" t="s">
        <v>17723</v>
      </c>
      <c r="C1703">
        <v>13</v>
      </c>
      <c r="D1703">
        <v>7</v>
      </c>
      <c r="E1703">
        <v>4</v>
      </c>
      <c r="F1703">
        <v>1</v>
      </c>
      <c r="G1703">
        <v>13</v>
      </c>
      <c r="H1703">
        <v>7</v>
      </c>
      <c r="I1703">
        <v>4</v>
      </c>
      <c r="J1703">
        <v>24</v>
      </c>
      <c r="K1703" s="1" t="s">
        <v>384</v>
      </c>
    </row>
    <row r="1704" spans="1:11" x14ac:dyDescent="0.25">
      <c r="A1704">
        <v>1703</v>
      </c>
      <c r="B1704" s="1" t="s">
        <v>332</v>
      </c>
      <c r="C1704">
        <v>40</v>
      </c>
      <c r="D1704">
        <v>18</v>
      </c>
      <c r="E1704">
        <v>14</v>
      </c>
      <c r="F1704">
        <v>2</v>
      </c>
      <c r="G1704">
        <v>20</v>
      </c>
      <c r="H1704">
        <v>9</v>
      </c>
      <c r="I1704">
        <v>7</v>
      </c>
      <c r="J1704">
        <v>36</v>
      </c>
      <c r="K1704" s="1" t="s">
        <v>384</v>
      </c>
    </row>
    <row r="1705" spans="1:11" x14ac:dyDescent="0.25">
      <c r="A1705">
        <v>1704</v>
      </c>
      <c r="B1705" s="1" t="s">
        <v>4401</v>
      </c>
      <c r="C1705">
        <v>13</v>
      </c>
      <c r="D1705">
        <v>7</v>
      </c>
      <c r="E1705">
        <v>4</v>
      </c>
      <c r="F1705">
        <v>1</v>
      </c>
      <c r="G1705">
        <v>13</v>
      </c>
      <c r="H1705">
        <v>7</v>
      </c>
      <c r="I1705">
        <v>4</v>
      </c>
      <c r="J1705">
        <v>24</v>
      </c>
      <c r="K1705" s="1" t="s">
        <v>384</v>
      </c>
    </row>
    <row r="1706" spans="1:11" x14ac:dyDescent="0.25">
      <c r="A1706">
        <v>1705</v>
      </c>
      <c r="B1706" s="1" t="s">
        <v>4402</v>
      </c>
      <c r="C1706">
        <v>13</v>
      </c>
      <c r="D1706">
        <v>7</v>
      </c>
      <c r="E1706">
        <v>4</v>
      </c>
      <c r="F1706">
        <v>1</v>
      </c>
      <c r="G1706">
        <v>13</v>
      </c>
      <c r="H1706">
        <v>7</v>
      </c>
      <c r="I1706">
        <v>4</v>
      </c>
      <c r="J1706">
        <v>24</v>
      </c>
      <c r="K1706" s="1" t="s">
        <v>384</v>
      </c>
    </row>
    <row r="1707" spans="1:11" x14ac:dyDescent="0.25">
      <c r="A1707">
        <v>1706</v>
      </c>
      <c r="B1707" s="1" t="s">
        <v>4404</v>
      </c>
      <c r="C1707">
        <v>48</v>
      </c>
      <c r="D1707">
        <v>7</v>
      </c>
      <c r="E1707">
        <v>6</v>
      </c>
      <c r="F1707">
        <v>1</v>
      </c>
      <c r="G1707">
        <v>48</v>
      </c>
      <c r="H1707">
        <v>7</v>
      </c>
      <c r="I1707">
        <v>6</v>
      </c>
      <c r="J1707">
        <v>61</v>
      </c>
      <c r="K1707" s="1" t="s">
        <v>384</v>
      </c>
    </row>
    <row r="1708" spans="1:11" x14ac:dyDescent="0.25">
      <c r="A1708">
        <v>1707</v>
      </c>
      <c r="B1708" s="1" t="s">
        <v>4405</v>
      </c>
      <c r="C1708">
        <v>48</v>
      </c>
      <c r="D1708">
        <v>7</v>
      </c>
      <c r="E1708">
        <v>6</v>
      </c>
      <c r="F1708">
        <v>1</v>
      </c>
      <c r="G1708">
        <v>48</v>
      </c>
      <c r="H1708">
        <v>7</v>
      </c>
      <c r="I1708">
        <v>6</v>
      </c>
      <c r="J1708">
        <v>61</v>
      </c>
      <c r="K1708" s="1" t="s">
        <v>384</v>
      </c>
    </row>
    <row r="1709" spans="1:11" x14ac:dyDescent="0.25">
      <c r="A1709">
        <v>1708</v>
      </c>
      <c r="B1709" s="1" t="s">
        <v>4406</v>
      </c>
      <c r="C1709">
        <v>48</v>
      </c>
      <c r="D1709">
        <v>7</v>
      </c>
      <c r="E1709">
        <v>6</v>
      </c>
      <c r="F1709">
        <v>1</v>
      </c>
      <c r="G1709">
        <v>48</v>
      </c>
      <c r="H1709">
        <v>7</v>
      </c>
      <c r="I1709">
        <v>6</v>
      </c>
      <c r="J1709">
        <v>61</v>
      </c>
      <c r="K1709" s="1" t="s">
        <v>384</v>
      </c>
    </row>
    <row r="1710" spans="1:11" x14ac:dyDescent="0.25">
      <c r="A1710">
        <v>1709</v>
      </c>
      <c r="B1710" s="1" t="s">
        <v>3202</v>
      </c>
      <c r="C1710">
        <v>48</v>
      </c>
      <c r="D1710">
        <v>7</v>
      </c>
      <c r="E1710">
        <v>6</v>
      </c>
      <c r="F1710">
        <v>1</v>
      </c>
      <c r="G1710">
        <v>48</v>
      </c>
      <c r="H1710">
        <v>7</v>
      </c>
      <c r="I1710">
        <v>6</v>
      </c>
      <c r="J1710">
        <v>61</v>
      </c>
      <c r="K1710" s="1" t="s">
        <v>384</v>
      </c>
    </row>
    <row r="1711" spans="1:11" x14ac:dyDescent="0.25">
      <c r="A1711">
        <v>1710</v>
      </c>
      <c r="B1711" s="1" t="s">
        <v>4407</v>
      </c>
      <c r="C1711">
        <v>48</v>
      </c>
      <c r="D1711">
        <v>7</v>
      </c>
      <c r="E1711">
        <v>6</v>
      </c>
      <c r="F1711">
        <v>1</v>
      </c>
      <c r="G1711">
        <v>48</v>
      </c>
      <c r="H1711">
        <v>7</v>
      </c>
      <c r="I1711">
        <v>6</v>
      </c>
      <c r="J1711">
        <v>61</v>
      </c>
      <c r="K1711" s="1" t="s">
        <v>384</v>
      </c>
    </row>
    <row r="1712" spans="1:11" x14ac:dyDescent="0.25">
      <c r="A1712">
        <v>1711</v>
      </c>
      <c r="B1712" s="1" t="s">
        <v>304</v>
      </c>
      <c r="C1712">
        <v>142</v>
      </c>
      <c r="D1712">
        <v>24</v>
      </c>
      <c r="E1712">
        <v>22</v>
      </c>
      <c r="F1712">
        <v>4</v>
      </c>
      <c r="G1712">
        <v>36</v>
      </c>
      <c r="H1712">
        <v>6</v>
      </c>
      <c r="I1712">
        <v>6</v>
      </c>
      <c r="J1712">
        <v>47</v>
      </c>
      <c r="K1712" s="1" t="s">
        <v>384</v>
      </c>
    </row>
    <row r="1713" spans="1:11" x14ac:dyDescent="0.25">
      <c r="A1713">
        <v>1712</v>
      </c>
      <c r="B1713" s="1" t="s">
        <v>4408</v>
      </c>
      <c r="C1713">
        <v>29</v>
      </c>
      <c r="D1713">
        <v>4</v>
      </c>
      <c r="E1713">
        <v>0</v>
      </c>
      <c r="F1713">
        <v>1</v>
      </c>
      <c r="G1713">
        <v>29</v>
      </c>
      <c r="H1713">
        <v>4</v>
      </c>
      <c r="I1713">
        <v>0</v>
      </c>
      <c r="J1713">
        <v>33</v>
      </c>
      <c r="K1713" s="1" t="s">
        <v>384</v>
      </c>
    </row>
    <row r="1714" spans="1:11" x14ac:dyDescent="0.25">
      <c r="A1714">
        <v>1713</v>
      </c>
      <c r="B1714" s="1" t="s">
        <v>1834</v>
      </c>
      <c r="C1714">
        <v>131</v>
      </c>
      <c r="D1714">
        <v>41</v>
      </c>
      <c r="E1714">
        <v>33</v>
      </c>
      <c r="F1714">
        <v>7</v>
      </c>
      <c r="G1714">
        <v>19</v>
      </c>
      <c r="H1714">
        <v>6</v>
      </c>
      <c r="I1714">
        <v>5</v>
      </c>
      <c r="J1714">
        <v>29</v>
      </c>
      <c r="K1714" s="1" t="s">
        <v>384</v>
      </c>
    </row>
    <row r="1715" spans="1:11" x14ac:dyDescent="0.25">
      <c r="A1715">
        <v>1714</v>
      </c>
      <c r="B1715" s="1" t="s">
        <v>15754</v>
      </c>
      <c r="C1715">
        <v>25</v>
      </c>
      <c r="D1715">
        <v>6</v>
      </c>
      <c r="E1715">
        <v>5</v>
      </c>
      <c r="F1715">
        <v>1</v>
      </c>
      <c r="G1715">
        <v>25</v>
      </c>
      <c r="H1715">
        <v>6</v>
      </c>
      <c r="I1715">
        <v>5</v>
      </c>
      <c r="J1715">
        <v>36</v>
      </c>
      <c r="K1715" s="1" t="s">
        <v>384</v>
      </c>
    </row>
    <row r="1716" spans="1:11" x14ac:dyDescent="0.25">
      <c r="A1716">
        <v>1715</v>
      </c>
      <c r="B1716" s="1" t="s">
        <v>325</v>
      </c>
      <c r="C1716">
        <v>51</v>
      </c>
      <c r="D1716">
        <v>14</v>
      </c>
      <c r="E1716">
        <v>16</v>
      </c>
      <c r="F1716">
        <v>2</v>
      </c>
      <c r="G1716">
        <v>26</v>
      </c>
      <c r="H1716">
        <v>7</v>
      </c>
      <c r="I1716">
        <v>8</v>
      </c>
      <c r="J1716">
        <v>40</v>
      </c>
      <c r="K1716" s="1" t="s">
        <v>384</v>
      </c>
    </row>
    <row r="1717" spans="1:11" x14ac:dyDescent="0.25">
      <c r="A1717">
        <v>1716</v>
      </c>
      <c r="B1717" s="1" t="s">
        <v>4409</v>
      </c>
      <c r="C1717">
        <v>114</v>
      </c>
      <c r="D1717">
        <v>29</v>
      </c>
      <c r="E1717">
        <v>9</v>
      </c>
      <c r="F1717">
        <v>4</v>
      </c>
      <c r="G1717">
        <v>28</v>
      </c>
      <c r="H1717">
        <v>7</v>
      </c>
      <c r="I1717">
        <v>2</v>
      </c>
      <c r="J1717">
        <v>38</v>
      </c>
      <c r="K1717" s="1" t="s">
        <v>384</v>
      </c>
    </row>
    <row r="1718" spans="1:11" x14ac:dyDescent="0.25">
      <c r="A1718">
        <v>1717</v>
      </c>
      <c r="B1718" s="1" t="s">
        <v>17724</v>
      </c>
      <c r="C1718">
        <v>114</v>
      </c>
      <c r="D1718">
        <v>29</v>
      </c>
      <c r="E1718">
        <v>9</v>
      </c>
      <c r="F1718">
        <v>4</v>
      </c>
      <c r="G1718">
        <v>28</v>
      </c>
      <c r="H1718">
        <v>7</v>
      </c>
      <c r="I1718">
        <v>2</v>
      </c>
      <c r="J1718">
        <v>38</v>
      </c>
      <c r="K1718" s="1" t="s">
        <v>384</v>
      </c>
    </row>
    <row r="1719" spans="1:11" x14ac:dyDescent="0.25">
      <c r="A1719">
        <v>1718</v>
      </c>
      <c r="B1719" s="1" t="s">
        <v>4410</v>
      </c>
      <c r="C1719">
        <v>25</v>
      </c>
      <c r="D1719">
        <v>6</v>
      </c>
      <c r="E1719">
        <v>5</v>
      </c>
      <c r="F1719">
        <v>1</v>
      </c>
      <c r="G1719">
        <v>25</v>
      </c>
      <c r="H1719">
        <v>6</v>
      </c>
      <c r="I1719">
        <v>5</v>
      </c>
      <c r="J1719">
        <v>36</v>
      </c>
      <c r="K1719" s="1" t="s">
        <v>384</v>
      </c>
    </row>
    <row r="1720" spans="1:11" x14ac:dyDescent="0.25">
      <c r="A1720">
        <v>1719</v>
      </c>
      <c r="B1720" s="1" t="s">
        <v>3959</v>
      </c>
      <c r="C1720">
        <v>25</v>
      </c>
      <c r="D1720">
        <v>6</v>
      </c>
      <c r="E1720">
        <v>5</v>
      </c>
      <c r="F1720">
        <v>1</v>
      </c>
      <c r="G1720">
        <v>25</v>
      </c>
      <c r="H1720">
        <v>6</v>
      </c>
      <c r="I1720">
        <v>5</v>
      </c>
      <c r="J1720">
        <v>36</v>
      </c>
      <c r="K1720" s="1" t="s">
        <v>384</v>
      </c>
    </row>
    <row r="1721" spans="1:11" x14ac:dyDescent="0.25">
      <c r="A1721">
        <v>1720</v>
      </c>
      <c r="B1721" s="1" t="s">
        <v>4411</v>
      </c>
      <c r="C1721">
        <v>25</v>
      </c>
      <c r="D1721">
        <v>6</v>
      </c>
      <c r="E1721">
        <v>5</v>
      </c>
      <c r="F1721">
        <v>1</v>
      </c>
      <c r="G1721">
        <v>25</v>
      </c>
      <c r="H1721">
        <v>6</v>
      </c>
      <c r="I1721">
        <v>5</v>
      </c>
      <c r="J1721">
        <v>36</v>
      </c>
      <c r="K1721" s="1" t="s">
        <v>384</v>
      </c>
    </row>
    <row r="1722" spans="1:11" x14ac:dyDescent="0.25">
      <c r="A1722">
        <v>1721</v>
      </c>
      <c r="B1722" s="1" t="s">
        <v>17725</v>
      </c>
      <c r="C1722">
        <v>46</v>
      </c>
      <c r="D1722">
        <v>9</v>
      </c>
      <c r="E1722">
        <v>41</v>
      </c>
      <c r="F1722">
        <v>1</v>
      </c>
      <c r="G1722">
        <v>46</v>
      </c>
      <c r="H1722">
        <v>9</v>
      </c>
      <c r="I1722">
        <v>41</v>
      </c>
      <c r="J1722">
        <v>96</v>
      </c>
      <c r="K1722" s="1" t="s">
        <v>384</v>
      </c>
    </row>
    <row r="1723" spans="1:11" x14ac:dyDescent="0.25">
      <c r="A1723">
        <v>1722</v>
      </c>
      <c r="B1723" s="1" t="s">
        <v>17726</v>
      </c>
      <c r="C1723">
        <v>46</v>
      </c>
      <c r="D1723">
        <v>9</v>
      </c>
      <c r="E1723">
        <v>41</v>
      </c>
      <c r="F1723">
        <v>1</v>
      </c>
      <c r="G1723">
        <v>46</v>
      </c>
      <c r="H1723">
        <v>9</v>
      </c>
      <c r="I1723">
        <v>41</v>
      </c>
      <c r="J1723">
        <v>96</v>
      </c>
      <c r="K1723" s="1" t="s">
        <v>384</v>
      </c>
    </row>
    <row r="1724" spans="1:11" x14ac:dyDescent="0.25">
      <c r="A1724">
        <v>1723</v>
      </c>
      <c r="B1724" s="1" t="s">
        <v>17727</v>
      </c>
      <c r="C1724">
        <v>46</v>
      </c>
      <c r="D1724">
        <v>9</v>
      </c>
      <c r="E1724">
        <v>41</v>
      </c>
      <c r="F1724">
        <v>1</v>
      </c>
      <c r="G1724">
        <v>46</v>
      </c>
      <c r="H1724">
        <v>9</v>
      </c>
      <c r="I1724">
        <v>41</v>
      </c>
      <c r="J1724">
        <v>96</v>
      </c>
      <c r="K1724" s="1" t="s">
        <v>384</v>
      </c>
    </row>
    <row r="1725" spans="1:11" x14ac:dyDescent="0.25">
      <c r="A1725">
        <v>1724</v>
      </c>
      <c r="B1725" s="1" t="s">
        <v>16805</v>
      </c>
      <c r="C1725">
        <v>46</v>
      </c>
      <c r="D1725">
        <v>9</v>
      </c>
      <c r="E1725">
        <v>41</v>
      </c>
      <c r="F1725">
        <v>1</v>
      </c>
      <c r="G1725">
        <v>46</v>
      </c>
      <c r="H1725">
        <v>9</v>
      </c>
      <c r="I1725">
        <v>41</v>
      </c>
      <c r="J1725">
        <v>96</v>
      </c>
      <c r="K1725" s="1" t="s">
        <v>384</v>
      </c>
    </row>
    <row r="1726" spans="1:11" x14ac:dyDescent="0.25">
      <c r="A1726">
        <v>1725</v>
      </c>
      <c r="B1726" s="1" t="s">
        <v>17728</v>
      </c>
      <c r="C1726">
        <v>19</v>
      </c>
      <c r="D1726">
        <v>9</v>
      </c>
      <c r="E1726">
        <v>2</v>
      </c>
      <c r="F1726">
        <v>1</v>
      </c>
      <c r="G1726">
        <v>19</v>
      </c>
      <c r="H1726">
        <v>9</v>
      </c>
      <c r="I1726">
        <v>2</v>
      </c>
      <c r="J1726">
        <v>30</v>
      </c>
      <c r="K1726" s="1" t="s">
        <v>384</v>
      </c>
    </row>
    <row r="1727" spans="1:11" x14ac:dyDescent="0.25">
      <c r="A1727">
        <v>1726</v>
      </c>
      <c r="B1727" s="1" t="s">
        <v>4417</v>
      </c>
      <c r="C1727">
        <v>19</v>
      </c>
      <c r="D1727">
        <v>9</v>
      </c>
      <c r="E1727">
        <v>2</v>
      </c>
      <c r="F1727">
        <v>1</v>
      </c>
      <c r="G1727">
        <v>19</v>
      </c>
      <c r="H1727">
        <v>9</v>
      </c>
      <c r="I1727">
        <v>2</v>
      </c>
      <c r="J1727">
        <v>30</v>
      </c>
      <c r="K1727" s="1" t="s">
        <v>384</v>
      </c>
    </row>
    <row r="1728" spans="1:11" x14ac:dyDescent="0.25">
      <c r="A1728">
        <v>1727</v>
      </c>
      <c r="B1728" s="1" t="s">
        <v>16149</v>
      </c>
      <c r="C1728">
        <v>30</v>
      </c>
      <c r="D1728">
        <v>9</v>
      </c>
      <c r="E1728">
        <v>2</v>
      </c>
      <c r="F1728">
        <v>2</v>
      </c>
      <c r="G1728">
        <v>15</v>
      </c>
      <c r="H1728">
        <v>4</v>
      </c>
      <c r="I1728">
        <v>1</v>
      </c>
      <c r="J1728">
        <v>20</v>
      </c>
      <c r="K1728" s="1" t="s">
        <v>384</v>
      </c>
    </row>
    <row r="1729" spans="1:11" x14ac:dyDescent="0.25">
      <c r="A1729">
        <v>1728</v>
      </c>
      <c r="B1729" s="1" t="s">
        <v>17729</v>
      </c>
      <c r="C1729">
        <v>19</v>
      </c>
      <c r="D1729">
        <v>9</v>
      </c>
      <c r="E1729">
        <v>2</v>
      </c>
      <c r="F1729">
        <v>1</v>
      </c>
      <c r="G1729">
        <v>19</v>
      </c>
      <c r="H1729">
        <v>9</v>
      </c>
      <c r="I1729">
        <v>2</v>
      </c>
      <c r="J1729">
        <v>30</v>
      </c>
      <c r="K1729" s="1" t="s">
        <v>384</v>
      </c>
    </row>
    <row r="1730" spans="1:11" x14ac:dyDescent="0.25">
      <c r="A1730">
        <v>1729</v>
      </c>
      <c r="B1730" s="1" t="s">
        <v>4418</v>
      </c>
      <c r="C1730">
        <v>19</v>
      </c>
      <c r="D1730">
        <v>9</v>
      </c>
      <c r="E1730">
        <v>2</v>
      </c>
      <c r="F1730">
        <v>1</v>
      </c>
      <c r="G1730">
        <v>19</v>
      </c>
      <c r="H1730">
        <v>9</v>
      </c>
      <c r="I1730">
        <v>2</v>
      </c>
      <c r="J1730">
        <v>30</v>
      </c>
      <c r="K1730" s="1" t="s">
        <v>384</v>
      </c>
    </row>
    <row r="1731" spans="1:11" x14ac:dyDescent="0.25">
      <c r="A1731">
        <v>1730</v>
      </c>
      <c r="B1731" s="1" t="s">
        <v>3426</v>
      </c>
      <c r="C1731">
        <v>19</v>
      </c>
      <c r="D1731">
        <v>9</v>
      </c>
      <c r="E1731">
        <v>2</v>
      </c>
      <c r="F1731">
        <v>1</v>
      </c>
      <c r="G1731">
        <v>19</v>
      </c>
      <c r="H1731">
        <v>9</v>
      </c>
      <c r="I1731">
        <v>2</v>
      </c>
      <c r="J1731">
        <v>30</v>
      </c>
      <c r="K1731" s="1" t="s">
        <v>384</v>
      </c>
    </row>
    <row r="1732" spans="1:11" x14ac:dyDescent="0.25">
      <c r="A1732">
        <v>1731</v>
      </c>
      <c r="B1732" s="1" t="s">
        <v>202</v>
      </c>
      <c r="C1732">
        <v>38</v>
      </c>
      <c r="D1732">
        <v>10</v>
      </c>
      <c r="E1732">
        <v>1</v>
      </c>
      <c r="F1732">
        <v>1</v>
      </c>
      <c r="G1732">
        <v>38</v>
      </c>
      <c r="H1732">
        <v>10</v>
      </c>
      <c r="I1732">
        <v>1</v>
      </c>
      <c r="J1732">
        <v>49</v>
      </c>
      <c r="K1732" s="1" t="s">
        <v>384</v>
      </c>
    </row>
    <row r="1733" spans="1:11" x14ac:dyDescent="0.25">
      <c r="A1733">
        <v>1732</v>
      </c>
      <c r="B1733" s="1" t="s">
        <v>4419</v>
      </c>
      <c r="C1733">
        <v>38</v>
      </c>
      <c r="D1733">
        <v>10</v>
      </c>
      <c r="E1733">
        <v>1</v>
      </c>
      <c r="F1733">
        <v>1</v>
      </c>
      <c r="G1733">
        <v>38</v>
      </c>
      <c r="H1733">
        <v>10</v>
      </c>
      <c r="I1733">
        <v>1</v>
      </c>
      <c r="J1733">
        <v>49</v>
      </c>
      <c r="K1733" s="1" t="s">
        <v>384</v>
      </c>
    </row>
    <row r="1734" spans="1:11" x14ac:dyDescent="0.25">
      <c r="A1734">
        <v>1733</v>
      </c>
      <c r="B1734" s="1" t="s">
        <v>4420</v>
      </c>
      <c r="C1734">
        <v>38</v>
      </c>
      <c r="D1734">
        <v>10</v>
      </c>
      <c r="E1734">
        <v>1</v>
      </c>
      <c r="F1734">
        <v>1</v>
      </c>
      <c r="G1734">
        <v>38</v>
      </c>
      <c r="H1734">
        <v>10</v>
      </c>
      <c r="I1734">
        <v>1</v>
      </c>
      <c r="J1734">
        <v>49</v>
      </c>
      <c r="K1734" s="1" t="s">
        <v>384</v>
      </c>
    </row>
    <row r="1735" spans="1:11" x14ac:dyDescent="0.25">
      <c r="A1735">
        <v>1734</v>
      </c>
      <c r="B1735" s="1" t="s">
        <v>4421</v>
      </c>
      <c r="C1735">
        <v>47</v>
      </c>
      <c r="D1735">
        <v>11</v>
      </c>
      <c r="E1735">
        <v>3</v>
      </c>
      <c r="F1735">
        <v>1</v>
      </c>
      <c r="G1735">
        <v>47</v>
      </c>
      <c r="H1735">
        <v>11</v>
      </c>
      <c r="I1735">
        <v>3</v>
      </c>
      <c r="J1735">
        <v>61</v>
      </c>
      <c r="K1735" s="1" t="s">
        <v>384</v>
      </c>
    </row>
    <row r="1736" spans="1:11" x14ac:dyDescent="0.25">
      <c r="A1736">
        <v>1735</v>
      </c>
      <c r="B1736" s="1" t="s">
        <v>4422</v>
      </c>
      <c r="C1736">
        <v>250</v>
      </c>
      <c r="D1736">
        <v>67</v>
      </c>
      <c r="E1736">
        <v>202</v>
      </c>
      <c r="F1736">
        <v>7</v>
      </c>
      <c r="G1736">
        <v>36</v>
      </c>
      <c r="H1736">
        <v>10</v>
      </c>
      <c r="I1736">
        <v>29</v>
      </c>
      <c r="J1736">
        <v>74</v>
      </c>
      <c r="K1736" s="1" t="s">
        <v>384</v>
      </c>
    </row>
    <row r="1737" spans="1:11" x14ac:dyDescent="0.25">
      <c r="A1737">
        <v>1736</v>
      </c>
      <c r="B1737" s="1" t="s">
        <v>4423</v>
      </c>
      <c r="C1737">
        <v>71</v>
      </c>
      <c r="D1737">
        <v>22</v>
      </c>
      <c r="E1737">
        <v>44</v>
      </c>
      <c r="F1737">
        <v>1</v>
      </c>
      <c r="G1737">
        <v>71</v>
      </c>
      <c r="H1737">
        <v>22</v>
      </c>
      <c r="I1737">
        <v>44</v>
      </c>
      <c r="J1737">
        <v>137</v>
      </c>
      <c r="K1737" s="1" t="s">
        <v>384</v>
      </c>
    </row>
    <row r="1738" spans="1:11" x14ac:dyDescent="0.25">
      <c r="A1738">
        <v>1737</v>
      </c>
      <c r="B1738" s="1" t="s">
        <v>4424</v>
      </c>
      <c r="C1738">
        <v>71</v>
      </c>
      <c r="D1738">
        <v>22</v>
      </c>
      <c r="E1738">
        <v>44</v>
      </c>
      <c r="F1738">
        <v>1</v>
      </c>
      <c r="G1738">
        <v>71</v>
      </c>
      <c r="H1738">
        <v>22</v>
      </c>
      <c r="I1738">
        <v>44</v>
      </c>
      <c r="J1738">
        <v>137</v>
      </c>
      <c r="K1738" s="1" t="s">
        <v>384</v>
      </c>
    </row>
    <row r="1739" spans="1:11" x14ac:dyDescent="0.25">
      <c r="A1739">
        <v>1738</v>
      </c>
      <c r="B1739" s="1" t="s">
        <v>4425</v>
      </c>
      <c r="C1739">
        <v>71</v>
      </c>
      <c r="D1739">
        <v>22</v>
      </c>
      <c r="E1739">
        <v>44</v>
      </c>
      <c r="F1739">
        <v>1</v>
      </c>
      <c r="G1739">
        <v>71</v>
      </c>
      <c r="H1739">
        <v>22</v>
      </c>
      <c r="I1739">
        <v>44</v>
      </c>
      <c r="J1739">
        <v>137</v>
      </c>
      <c r="K1739" s="1" t="s">
        <v>384</v>
      </c>
    </row>
    <row r="1740" spans="1:11" x14ac:dyDescent="0.25">
      <c r="A1740">
        <v>1739</v>
      </c>
      <c r="B1740" s="1" t="s">
        <v>4433</v>
      </c>
      <c r="C1740">
        <v>25</v>
      </c>
      <c r="D1740">
        <v>12</v>
      </c>
      <c r="E1740">
        <v>4</v>
      </c>
      <c r="F1740">
        <v>2</v>
      </c>
      <c r="G1740">
        <v>12</v>
      </c>
      <c r="H1740">
        <v>6</v>
      </c>
      <c r="I1740">
        <v>2</v>
      </c>
      <c r="J1740">
        <v>20</v>
      </c>
      <c r="K1740" s="1" t="s">
        <v>384</v>
      </c>
    </row>
    <row r="1741" spans="1:11" x14ac:dyDescent="0.25">
      <c r="A1741">
        <v>1740</v>
      </c>
      <c r="B1741" s="1" t="s">
        <v>4434</v>
      </c>
      <c r="C1741">
        <v>12</v>
      </c>
      <c r="D1741">
        <v>6</v>
      </c>
      <c r="E1741">
        <v>2</v>
      </c>
      <c r="F1741">
        <v>1</v>
      </c>
      <c r="G1741">
        <v>12</v>
      </c>
      <c r="H1741">
        <v>6</v>
      </c>
      <c r="I1741">
        <v>2</v>
      </c>
      <c r="J1741">
        <v>20</v>
      </c>
      <c r="K1741" s="1" t="s">
        <v>384</v>
      </c>
    </row>
    <row r="1742" spans="1:11" x14ac:dyDescent="0.25">
      <c r="A1742">
        <v>1741</v>
      </c>
      <c r="B1742" s="1" t="s">
        <v>4435</v>
      </c>
      <c r="C1742">
        <v>13</v>
      </c>
      <c r="D1742">
        <v>6</v>
      </c>
      <c r="E1742">
        <v>2</v>
      </c>
      <c r="F1742">
        <v>1</v>
      </c>
      <c r="G1742">
        <v>13</v>
      </c>
      <c r="H1742">
        <v>6</v>
      </c>
      <c r="I1742">
        <v>2</v>
      </c>
      <c r="J1742">
        <v>21</v>
      </c>
      <c r="K1742" s="1" t="s">
        <v>384</v>
      </c>
    </row>
    <row r="1743" spans="1:11" x14ac:dyDescent="0.25">
      <c r="A1743">
        <v>1742</v>
      </c>
      <c r="B1743" s="1" t="s">
        <v>6069</v>
      </c>
      <c r="C1743">
        <v>13</v>
      </c>
      <c r="D1743">
        <v>4</v>
      </c>
      <c r="E1743">
        <v>3</v>
      </c>
      <c r="F1743">
        <v>1</v>
      </c>
      <c r="G1743">
        <v>13</v>
      </c>
      <c r="H1743">
        <v>4</v>
      </c>
      <c r="I1743">
        <v>3</v>
      </c>
      <c r="J1743">
        <v>20</v>
      </c>
      <c r="K1743" s="1" t="s">
        <v>384</v>
      </c>
    </row>
    <row r="1744" spans="1:11" x14ac:dyDescent="0.25">
      <c r="A1744">
        <v>1743</v>
      </c>
      <c r="B1744" s="1" t="s">
        <v>4436</v>
      </c>
      <c r="C1744">
        <v>13</v>
      </c>
      <c r="D1744">
        <v>4</v>
      </c>
      <c r="E1744">
        <v>3</v>
      </c>
      <c r="F1744">
        <v>1</v>
      </c>
      <c r="G1744">
        <v>13</v>
      </c>
      <c r="H1744">
        <v>4</v>
      </c>
      <c r="I1744">
        <v>3</v>
      </c>
      <c r="J1744">
        <v>20</v>
      </c>
      <c r="K1744" s="1" t="s">
        <v>384</v>
      </c>
    </row>
    <row r="1745" spans="1:11" x14ac:dyDescent="0.25">
      <c r="A1745">
        <v>1744</v>
      </c>
      <c r="B1745" s="1" t="s">
        <v>4437</v>
      </c>
      <c r="C1745">
        <v>30</v>
      </c>
      <c r="D1745">
        <v>8</v>
      </c>
      <c r="E1745">
        <v>74</v>
      </c>
      <c r="F1745">
        <v>1</v>
      </c>
      <c r="G1745">
        <v>30</v>
      </c>
      <c r="H1745">
        <v>8</v>
      </c>
      <c r="I1745">
        <v>74</v>
      </c>
      <c r="J1745">
        <v>112</v>
      </c>
      <c r="K1745" s="1" t="s">
        <v>384</v>
      </c>
    </row>
    <row r="1746" spans="1:11" x14ac:dyDescent="0.25">
      <c r="A1746">
        <v>1745</v>
      </c>
      <c r="B1746" s="1" t="s">
        <v>177</v>
      </c>
      <c r="C1746">
        <v>213</v>
      </c>
      <c r="D1746">
        <v>56</v>
      </c>
      <c r="E1746">
        <v>184</v>
      </c>
      <c r="F1746">
        <v>5</v>
      </c>
      <c r="G1746">
        <v>43</v>
      </c>
      <c r="H1746">
        <v>11</v>
      </c>
      <c r="I1746">
        <v>37</v>
      </c>
      <c r="J1746">
        <v>91</v>
      </c>
      <c r="K1746" s="1" t="s">
        <v>384</v>
      </c>
    </row>
    <row r="1747" spans="1:11" x14ac:dyDescent="0.25">
      <c r="A1747">
        <v>1746</v>
      </c>
      <c r="B1747" s="1" t="s">
        <v>15874</v>
      </c>
      <c r="C1747">
        <v>224</v>
      </c>
      <c r="D1747">
        <v>72</v>
      </c>
      <c r="E1747">
        <v>86</v>
      </c>
      <c r="F1747">
        <v>6</v>
      </c>
      <c r="G1747">
        <v>37</v>
      </c>
      <c r="H1747">
        <v>12</v>
      </c>
      <c r="I1747">
        <v>14</v>
      </c>
      <c r="J1747">
        <v>64</v>
      </c>
      <c r="K1747" s="1" t="s">
        <v>384</v>
      </c>
    </row>
    <row r="1748" spans="1:11" x14ac:dyDescent="0.25">
      <c r="A1748">
        <v>1747</v>
      </c>
      <c r="B1748" s="1" t="s">
        <v>4438</v>
      </c>
      <c r="C1748">
        <v>42</v>
      </c>
      <c r="D1748">
        <v>18</v>
      </c>
      <c r="E1748">
        <v>12</v>
      </c>
      <c r="F1748">
        <v>1</v>
      </c>
      <c r="G1748">
        <v>42</v>
      </c>
      <c r="H1748">
        <v>18</v>
      </c>
      <c r="I1748">
        <v>12</v>
      </c>
      <c r="J1748">
        <v>72</v>
      </c>
      <c r="K1748" s="1" t="s">
        <v>384</v>
      </c>
    </row>
    <row r="1749" spans="1:11" x14ac:dyDescent="0.25">
      <c r="A1749">
        <v>1748</v>
      </c>
      <c r="B1749" s="1" t="s">
        <v>3705</v>
      </c>
      <c r="C1749">
        <v>32</v>
      </c>
      <c r="D1749">
        <v>8</v>
      </c>
      <c r="E1749">
        <v>18</v>
      </c>
      <c r="F1749">
        <v>1</v>
      </c>
      <c r="G1749">
        <v>32</v>
      </c>
      <c r="H1749">
        <v>8</v>
      </c>
      <c r="I1749">
        <v>18</v>
      </c>
      <c r="J1749">
        <v>58</v>
      </c>
      <c r="K1749" s="1" t="s">
        <v>384</v>
      </c>
    </row>
    <row r="1750" spans="1:11" x14ac:dyDescent="0.25">
      <c r="A1750">
        <v>1749</v>
      </c>
      <c r="B1750" s="1" t="s">
        <v>4441</v>
      </c>
      <c r="C1750">
        <v>36</v>
      </c>
      <c r="D1750">
        <v>11</v>
      </c>
      <c r="E1750">
        <v>21</v>
      </c>
      <c r="F1750">
        <v>1</v>
      </c>
      <c r="G1750">
        <v>36</v>
      </c>
      <c r="H1750">
        <v>11</v>
      </c>
      <c r="I1750">
        <v>21</v>
      </c>
      <c r="J1750">
        <v>68</v>
      </c>
      <c r="K1750" s="1" t="s">
        <v>384</v>
      </c>
    </row>
    <row r="1751" spans="1:11" x14ac:dyDescent="0.25">
      <c r="A1751">
        <v>1750</v>
      </c>
      <c r="B1751" s="1" t="s">
        <v>16151</v>
      </c>
      <c r="C1751">
        <v>40</v>
      </c>
      <c r="D1751">
        <v>13</v>
      </c>
      <c r="E1751">
        <v>37</v>
      </c>
      <c r="F1751">
        <v>1</v>
      </c>
      <c r="G1751">
        <v>40</v>
      </c>
      <c r="H1751">
        <v>13</v>
      </c>
      <c r="I1751">
        <v>37</v>
      </c>
      <c r="J1751">
        <v>90</v>
      </c>
      <c r="K1751" s="1" t="s">
        <v>384</v>
      </c>
    </row>
    <row r="1752" spans="1:11" x14ac:dyDescent="0.25">
      <c r="A1752">
        <v>1751</v>
      </c>
      <c r="B1752" s="1" t="s">
        <v>698</v>
      </c>
      <c r="C1752">
        <v>40</v>
      </c>
      <c r="D1752">
        <v>13</v>
      </c>
      <c r="E1752">
        <v>37</v>
      </c>
      <c r="F1752">
        <v>1</v>
      </c>
      <c r="G1752">
        <v>40</v>
      </c>
      <c r="H1752">
        <v>13</v>
      </c>
      <c r="I1752">
        <v>37</v>
      </c>
      <c r="J1752">
        <v>90</v>
      </c>
      <c r="K1752" s="1" t="s">
        <v>384</v>
      </c>
    </row>
    <row r="1753" spans="1:11" x14ac:dyDescent="0.25">
      <c r="A1753">
        <v>1752</v>
      </c>
      <c r="B1753" s="1" t="s">
        <v>4445</v>
      </c>
      <c r="C1753">
        <v>143</v>
      </c>
      <c r="D1753">
        <v>37</v>
      </c>
      <c r="E1753">
        <v>71</v>
      </c>
      <c r="F1753">
        <v>3</v>
      </c>
      <c r="G1753">
        <v>48</v>
      </c>
      <c r="H1753">
        <v>12</v>
      </c>
      <c r="I1753">
        <v>24</v>
      </c>
      <c r="J1753">
        <v>84</v>
      </c>
      <c r="K1753" s="1" t="s">
        <v>384</v>
      </c>
    </row>
    <row r="1754" spans="1:11" x14ac:dyDescent="0.25">
      <c r="A1754">
        <v>1753</v>
      </c>
      <c r="B1754" s="1" t="s">
        <v>4092</v>
      </c>
      <c r="C1754">
        <v>112</v>
      </c>
      <c r="D1754">
        <v>26</v>
      </c>
      <c r="E1754">
        <v>66</v>
      </c>
      <c r="F1754">
        <v>2</v>
      </c>
      <c r="G1754">
        <v>56</v>
      </c>
      <c r="H1754">
        <v>13</v>
      </c>
      <c r="I1754">
        <v>33</v>
      </c>
      <c r="J1754">
        <v>102</v>
      </c>
      <c r="K1754" s="1" t="s">
        <v>384</v>
      </c>
    </row>
    <row r="1755" spans="1:11" x14ac:dyDescent="0.25">
      <c r="A1755">
        <v>1754</v>
      </c>
      <c r="B1755" s="1" t="s">
        <v>17355</v>
      </c>
      <c r="C1755">
        <v>37</v>
      </c>
      <c r="D1755">
        <v>7</v>
      </c>
      <c r="E1755">
        <v>6</v>
      </c>
      <c r="F1755">
        <v>1</v>
      </c>
      <c r="G1755">
        <v>37</v>
      </c>
      <c r="H1755">
        <v>7</v>
      </c>
      <c r="I1755">
        <v>6</v>
      </c>
      <c r="J1755">
        <v>50</v>
      </c>
      <c r="K1755" s="1" t="s">
        <v>384</v>
      </c>
    </row>
    <row r="1756" spans="1:11" x14ac:dyDescent="0.25">
      <c r="A1756">
        <v>1755</v>
      </c>
      <c r="B1756" s="1" t="s">
        <v>3812</v>
      </c>
      <c r="C1756">
        <v>60</v>
      </c>
      <c r="D1756">
        <v>14</v>
      </c>
      <c r="E1756">
        <v>17</v>
      </c>
      <c r="F1756">
        <v>2</v>
      </c>
      <c r="G1756">
        <v>30</v>
      </c>
      <c r="H1756">
        <v>7</v>
      </c>
      <c r="I1756">
        <v>8</v>
      </c>
      <c r="J1756">
        <v>46</v>
      </c>
      <c r="K1756" s="1" t="s">
        <v>384</v>
      </c>
    </row>
    <row r="1757" spans="1:11" x14ac:dyDescent="0.25">
      <c r="A1757">
        <v>1756</v>
      </c>
      <c r="B1757" s="1" t="s">
        <v>17730</v>
      </c>
      <c r="C1757">
        <v>37</v>
      </c>
      <c r="D1757">
        <v>7</v>
      </c>
      <c r="E1757">
        <v>6</v>
      </c>
      <c r="F1757">
        <v>1</v>
      </c>
      <c r="G1757">
        <v>37</v>
      </c>
      <c r="H1757">
        <v>7</v>
      </c>
      <c r="I1757">
        <v>6</v>
      </c>
      <c r="J1757">
        <v>50</v>
      </c>
      <c r="K1757" s="1" t="s">
        <v>384</v>
      </c>
    </row>
    <row r="1758" spans="1:11" x14ac:dyDescent="0.25">
      <c r="A1758">
        <v>1757</v>
      </c>
      <c r="B1758" s="1" t="s">
        <v>16944</v>
      </c>
      <c r="C1758">
        <v>37</v>
      </c>
      <c r="D1758">
        <v>7</v>
      </c>
      <c r="E1758">
        <v>6</v>
      </c>
      <c r="F1758">
        <v>1</v>
      </c>
      <c r="G1758">
        <v>37</v>
      </c>
      <c r="H1758">
        <v>7</v>
      </c>
      <c r="I1758">
        <v>6</v>
      </c>
      <c r="J1758">
        <v>50</v>
      </c>
      <c r="K1758" s="1" t="s">
        <v>384</v>
      </c>
    </row>
    <row r="1759" spans="1:11" x14ac:dyDescent="0.25">
      <c r="A1759">
        <v>1758</v>
      </c>
      <c r="B1759" s="1" t="s">
        <v>17731</v>
      </c>
      <c r="C1759">
        <v>37</v>
      </c>
      <c r="D1759">
        <v>7</v>
      </c>
      <c r="E1759">
        <v>6</v>
      </c>
      <c r="F1759">
        <v>1</v>
      </c>
      <c r="G1759">
        <v>37</v>
      </c>
      <c r="H1759">
        <v>7</v>
      </c>
      <c r="I1759">
        <v>6</v>
      </c>
      <c r="J1759">
        <v>50</v>
      </c>
      <c r="K1759" s="1" t="s">
        <v>384</v>
      </c>
    </row>
    <row r="1760" spans="1:11" x14ac:dyDescent="0.25">
      <c r="A1760">
        <v>1759</v>
      </c>
      <c r="B1760" s="1" t="s">
        <v>17732</v>
      </c>
      <c r="C1760">
        <v>37</v>
      </c>
      <c r="D1760">
        <v>7</v>
      </c>
      <c r="E1760">
        <v>6</v>
      </c>
      <c r="F1760">
        <v>1</v>
      </c>
      <c r="G1760">
        <v>37</v>
      </c>
      <c r="H1760">
        <v>7</v>
      </c>
      <c r="I1760">
        <v>6</v>
      </c>
      <c r="J1760">
        <v>50</v>
      </c>
      <c r="K1760" s="1" t="s">
        <v>384</v>
      </c>
    </row>
    <row r="1761" spans="1:11" x14ac:dyDescent="0.25">
      <c r="A1761">
        <v>1760</v>
      </c>
      <c r="B1761" s="1" t="s">
        <v>17733</v>
      </c>
      <c r="C1761">
        <v>37</v>
      </c>
      <c r="D1761">
        <v>7</v>
      </c>
      <c r="E1761">
        <v>6</v>
      </c>
      <c r="F1761">
        <v>1</v>
      </c>
      <c r="G1761">
        <v>37</v>
      </c>
      <c r="H1761">
        <v>7</v>
      </c>
      <c r="I1761">
        <v>6</v>
      </c>
      <c r="J1761">
        <v>50</v>
      </c>
      <c r="K1761" s="1" t="s">
        <v>384</v>
      </c>
    </row>
    <row r="1762" spans="1:11" x14ac:dyDescent="0.25">
      <c r="A1762">
        <v>1761</v>
      </c>
      <c r="B1762" s="1" t="s">
        <v>75</v>
      </c>
      <c r="C1762">
        <v>605</v>
      </c>
      <c r="D1762">
        <v>167</v>
      </c>
      <c r="E1762">
        <v>196</v>
      </c>
      <c r="F1762">
        <v>17</v>
      </c>
      <c r="G1762">
        <v>36</v>
      </c>
      <c r="H1762">
        <v>10</v>
      </c>
      <c r="I1762">
        <v>12</v>
      </c>
      <c r="J1762">
        <v>57</v>
      </c>
      <c r="K1762" s="1" t="s">
        <v>384</v>
      </c>
    </row>
    <row r="1763" spans="1:11" x14ac:dyDescent="0.25">
      <c r="A1763">
        <v>1762</v>
      </c>
      <c r="B1763" s="1" t="s">
        <v>1361</v>
      </c>
      <c r="C1763">
        <v>31</v>
      </c>
      <c r="D1763">
        <v>11</v>
      </c>
      <c r="E1763">
        <v>5</v>
      </c>
      <c r="F1763">
        <v>1</v>
      </c>
      <c r="G1763">
        <v>31</v>
      </c>
      <c r="H1763">
        <v>11</v>
      </c>
      <c r="I1763">
        <v>5</v>
      </c>
      <c r="J1763">
        <v>47</v>
      </c>
      <c r="K1763" s="1" t="s">
        <v>384</v>
      </c>
    </row>
    <row r="1764" spans="1:11" x14ac:dyDescent="0.25">
      <c r="A1764">
        <v>1763</v>
      </c>
      <c r="B1764" s="1" t="s">
        <v>4446</v>
      </c>
      <c r="C1764">
        <v>31</v>
      </c>
      <c r="D1764">
        <v>11</v>
      </c>
      <c r="E1764">
        <v>5</v>
      </c>
      <c r="F1764">
        <v>1</v>
      </c>
      <c r="G1764">
        <v>31</v>
      </c>
      <c r="H1764">
        <v>11</v>
      </c>
      <c r="I1764">
        <v>5</v>
      </c>
      <c r="J1764">
        <v>47</v>
      </c>
      <c r="K1764" s="1" t="s">
        <v>384</v>
      </c>
    </row>
    <row r="1765" spans="1:11" x14ac:dyDescent="0.25">
      <c r="A1765">
        <v>1764</v>
      </c>
      <c r="B1765" s="1" t="s">
        <v>910</v>
      </c>
      <c r="C1765">
        <v>40</v>
      </c>
      <c r="D1765">
        <v>11</v>
      </c>
      <c r="E1765">
        <v>9</v>
      </c>
      <c r="F1765">
        <v>2</v>
      </c>
      <c r="G1765">
        <v>20</v>
      </c>
      <c r="H1765">
        <v>6</v>
      </c>
      <c r="I1765">
        <v>4</v>
      </c>
      <c r="J1765">
        <v>30</v>
      </c>
      <c r="K1765" s="1" t="s">
        <v>384</v>
      </c>
    </row>
    <row r="1766" spans="1:11" x14ac:dyDescent="0.25">
      <c r="A1766">
        <v>1765</v>
      </c>
      <c r="B1766" s="1" t="s">
        <v>3106</v>
      </c>
      <c r="C1766">
        <v>82</v>
      </c>
      <c r="D1766">
        <v>19</v>
      </c>
      <c r="E1766">
        <v>45</v>
      </c>
      <c r="F1766">
        <v>1</v>
      </c>
      <c r="G1766">
        <v>82</v>
      </c>
      <c r="H1766">
        <v>19</v>
      </c>
      <c r="I1766">
        <v>45</v>
      </c>
      <c r="J1766">
        <v>146</v>
      </c>
      <c r="K1766" s="1" t="s">
        <v>384</v>
      </c>
    </row>
    <row r="1767" spans="1:11" x14ac:dyDescent="0.25">
      <c r="A1767">
        <v>1766</v>
      </c>
      <c r="B1767" s="1" t="s">
        <v>4447</v>
      </c>
      <c r="C1767">
        <v>43</v>
      </c>
      <c r="D1767">
        <v>18</v>
      </c>
      <c r="E1767">
        <v>33</v>
      </c>
      <c r="F1767">
        <v>2</v>
      </c>
      <c r="G1767">
        <v>22</v>
      </c>
      <c r="H1767">
        <v>9</v>
      </c>
      <c r="I1767">
        <v>16</v>
      </c>
      <c r="J1767">
        <v>47</v>
      </c>
      <c r="K1767" s="1" t="s">
        <v>384</v>
      </c>
    </row>
    <row r="1768" spans="1:11" x14ac:dyDescent="0.25">
      <c r="A1768">
        <v>1767</v>
      </c>
      <c r="B1768" s="1" t="s">
        <v>2174</v>
      </c>
      <c r="C1768">
        <v>32</v>
      </c>
      <c r="D1768">
        <v>16</v>
      </c>
      <c r="E1768">
        <v>30</v>
      </c>
      <c r="F1768">
        <v>1</v>
      </c>
      <c r="G1768">
        <v>32</v>
      </c>
      <c r="H1768">
        <v>16</v>
      </c>
      <c r="I1768">
        <v>30</v>
      </c>
      <c r="J1768">
        <v>78</v>
      </c>
      <c r="K1768" s="1" t="s">
        <v>384</v>
      </c>
    </row>
    <row r="1769" spans="1:11" x14ac:dyDescent="0.25">
      <c r="A1769">
        <v>1768</v>
      </c>
      <c r="B1769" s="1" t="s">
        <v>4472</v>
      </c>
      <c r="C1769">
        <v>198</v>
      </c>
      <c r="D1769">
        <v>60</v>
      </c>
      <c r="E1769">
        <v>168</v>
      </c>
      <c r="F1769">
        <v>3</v>
      </c>
      <c r="G1769">
        <v>66</v>
      </c>
      <c r="H1769">
        <v>20</v>
      </c>
      <c r="I1769">
        <v>56</v>
      </c>
      <c r="J1769">
        <v>142</v>
      </c>
      <c r="K1769" s="1" t="s">
        <v>384</v>
      </c>
    </row>
    <row r="1770" spans="1:11" x14ac:dyDescent="0.25">
      <c r="A1770">
        <v>1769</v>
      </c>
      <c r="B1770" s="1" t="s">
        <v>4476</v>
      </c>
      <c r="C1770">
        <v>27</v>
      </c>
      <c r="D1770">
        <v>11</v>
      </c>
      <c r="E1770">
        <v>10</v>
      </c>
      <c r="F1770">
        <v>1</v>
      </c>
      <c r="G1770">
        <v>27</v>
      </c>
      <c r="H1770">
        <v>11</v>
      </c>
      <c r="I1770">
        <v>10</v>
      </c>
      <c r="J1770">
        <v>48</v>
      </c>
      <c r="K1770" s="1" t="s">
        <v>384</v>
      </c>
    </row>
    <row r="1771" spans="1:11" x14ac:dyDescent="0.25">
      <c r="A1771">
        <v>1770</v>
      </c>
      <c r="B1771" s="1" t="s">
        <v>3393</v>
      </c>
      <c r="C1771">
        <v>27</v>
      </c>
      <c r="D1771">
        <v>11</v>
      </c>
      <c r="E1771">
        <v>10</v>
      </c>
      <c r="F1771">
        <v>1</v>
      </c>
      <c r="G1771">
        <v>27</v>
      </c>
      <c r="H1771">
        <v>11</v>
      </c>
      <c r="I1771">
        <v>10</v>
      </c>
      <c r="J1771">
        <v>48</v>
      </c>
      <c r="K1771" s="1" t="s">
        <v>384</v>
      </c>
    </row>
    <row r="1772" spans="1:11" x14ac:dyDescent="0.25">
      <c r="A1772">
        <v>1771</v>
      </c>
      <c r="B1772" s="1" t="s">
        <v>17549</v>
      </c>
      <c r="C1772">
        <v>54</v>
      </c>
      <c r="D1772">
        <v>22</v>
      </c>
      <c r="E1772">
        <v>20</v>
      </c>
      <c r="F1772">
        <v>2</v>
      </c>
      <c r="G1772">
        <v>27</v>
      </c>
      <c r="H1772">
        <v>11</v>
      </c>
      <c r="I1772">
        <v>10</v>
      </c>
      <c r="J1772">
        <v>48</v>
      </c>
      <c r="K1772" s="1" t="s">
        <v>384</v>
      </c>
    </row>
    <row r="1773" spans="1:11" x14ac:dyDescent="0.25">
      <c r="A1773">
        <v>1772</v>
      </c>
      <c r="B1773" s="1" t="s">
        <v>4284</v>
      </c>
      <c r="C1773">
        <v>69</v>
      </c>
      <c r="D1773">
        <v>23</v>
      </c>
      <c r="E1773">
        <v>22</v>
      </c>
      <c r="F1773">
        <v>3</v>
      </c>
      <c r="G1773">
        <v>23</v>
      </c>
      <c r="H1773">
        <v>8</v>
      </c>
      <c r="I1773">
        <v>7</v>
      </c>
      <c r="J1773">
        <v>38</v>
      </c>
      <c r="K1773" s="1" t="s">
        <v>384</v>
      </c>
    </row>
    <row r="1774" spans="1:11" x14ac:dyDescent="0.25">
      <c r="A1774">
        <v>1773</v>
      </c>
      <c r="B1774" s="1" t="s">
        <v>326</v>
      </c>
      <c r="C1774">
        <v>27</v>
      </c>
      <c r="D1774">
        <v>11</v>
      </c>
      <c r="E1774">
        <v>10</v>
      </c>
      <c r="F1774">
        <v>1</v>
      </c>
      <c r="G1774">
        <v>27</v>
      </c>
      <c r="H1774">
        <v>11</v>
      </c>
      <c r="I1774">
        <v>10</v>
      </c>
      <c r="J1774">
        <v>48</v>
      </c>
      <c r="K1774" s="1" t="s">
        <v>384</v>
      </c>
    </row>
    <row r="1775" spans="1:11" x14ac:dyDescent="0.25">
      <c r="A1775">
        <v>1774</v>
      </c>
      <c r="B1775" s="1" t="s">
        <v>4477</v>
      </c>
      <c r="C1775">
        <v>27</v>
      </c>
      <c r="D1775">
        <v>11</v>
      </c>
      <c r="E1775">
        <v>10</v>
      </c>
      <c r="F1775">
        <v>1</v>
      </c>
      <c r="G1775">
        <v>27</v>
      </c>
      <c r="H1775">
        <v>11</v>
      </c>
      <c r="I1775">
        <v>10</v>
      </c>
      <c r="J1775">
        <v>48</v>
      </c>
      <c r="K1775" s="1" t="s">
        <v>384</v>
      </c>
    </row>
    <row r="1776" spans="1:11" x14ac:dyDescent="0.25">
      <c r="A1776">
        <v>1775</v>
      </c>
      <c r="B1776" s="1" t="s">
        <v>17734</v>
      </c>
      <c r="C1776">
        <v>27</v>
      </c>
      <c r="D1776">
        <v>11</v>
      </c>
      <c r="E1776">
        <v>10</v>
      </c>
      <c r="F1776">
        <v>1</v>
      </c>
      <c r="G1776">
        <v>27</v>
      </c>
      <c r="H1776">
        <v>11</v>
      </c>
      <c r="I1776">
        <v>10</v>
      </c>
      <c r="J1776">
        <v>48</v>
      </c>
      <c r="K1776" s="1" t="s">
        <v>384</v>
      </c>
    </row>
    <row r="1777" spans="1:11" x14ac:dyDescent="0.25">
      <c r="A1777">
        <v>1776</v>
      </c>
      <c r="B1777" s="1" t="s">
        <v>1921</v>
      </c>
      <c r="C1777">
        <v>70</v>
      </c>
      <c r="D1777">
        <v>20</v>
      </c>
      <c r="E1777">
        <v>15</v>
      </c>
      <c r="F1777">
        <v>2</v>
      </c>
      <c r="G1777">
        <v>35</v>
      </c>
      <c r="H1777">
        <v>10</v>
      </c>
      <c r="I1777">
        <v>8</v>
      </c>
      <c r="J1777">
        <v>52</v>
      </c>
      <c r="K1777" s="1" t="s">
        <v>384</v>
      </c>
    </row>
    <row r="1778" spans="1:11" x14ac:dyDescent="0.25">
      <c r="A1778">
        <v>1777</v>
      </c>
      <c r="B1778" s="1" t="s">
        <v>4486</v>
      </c>
      <c r="C1778">
        <v>33</v>
      </c>
      <c r="D1778">
        <v>8</v>
      </c>
      <c r="E1778">
        <v>4</v>
      </c>
      <c r="F1778">
        <v>1</v>
      </c>
      <c r="G1778">
        <v>33</v>
      </c>
      <c r="H1778">
        <v>8</v>
      </c>
      <c r="I1778">
        <v>4</v>
      </c>
      <c r="J1778">
        <v>45</v>
      </c>
      <c r="K1778" s="1" t="s">
        <v>384</v>
      </c>
    </row>
    <row r="1779" spans="1:11" x14ac:dyDescent="0.25">
      <c r="A1779">
        <v>1778</v>
      </c>
      <c r="B1779" s="1" t="s">
        <v>4487</v>
      </c>
      <c r="C1779">
        <v>207</v>
      </c>
      <c r="D1779">
        <v>68</v>
      </c>
      <c r="E1779">
        <v>60</v>
      </c>
      <c r="F1779">
        <v>6</v>
      </c>
      <c r="G1779">
        <v>34</v>
      </c>
      <c r="H1779">
        <v>11</v>
      </c>
      <c r="I1779">
        <v>10</v>
      </c>
      <c r="J1779">
        <v>56</v>
      </c>
      <c r="K1779" s="1" t="s">
        <v>384</v>
      </c>
    </row>
    <row r="1780" spans="1:11" x14ac:dyDescent="0.25">
      <c r="A1780">
        <v>1779</v>
      </c>
      <c r="B1780" s="1" t="s">
        <v>4488</v>
      </c>
      <c r="C1780">
        <v>162</v>
      </c>
      <c r="D1780">
        <v>34</v>
      </c>
      <c r="E1780">
        <v>16</v>
      </c>
      <c r="F1780">
        <v>3</v>
      </c>
      <c r="G1780">
        <v>54</v>
      </c>
      <c r="H1780">
        <v>11</v>
      </c>
      <c r="I1780">
        <v>5</v>
      </c>
      <c r="J1780">
        <v>71</v>
      </c>
      <c r="K1780" s="1" t="s">
        <v>384</v>
      </c>
    </row>
    <row r="1781" spans="1:11" x14ac:dyDescent="0.25">
      <c r="A1781">
        <v>1780</v>
      </c>
      <c r="B1781" s="1" t="s">
        <v>4489</v>
      </c>
      <c r="C1781">
        <v>57</v>
      </c>
      <c r="D1781">
        <v>18</v>
      </c>
      <c r="E1781">
        <v>5</v>
      </c>
      <c r="F1781">
        <v>2</v>
      </c>
      <c r="G1781">
        <v>28</v>
      </c>
      <c r="H1781">
        <v>9</v>
      </c>
      <c r="I1781">
        <v>2</v>
      </c>
      <c r="J1781">
        <v>40</v>
      </c>
      <c r="K1781" s="1" t="s">
        <v>384</v>
      </c>
    </row>
    <row r="1782" spans="1:11" x14ac:dyDescent="0.25">
      <c r="A1782">
        <v>1781</v>
      </c>
      <c r="B1782" s="1" t="s">
        <v>130</v>
      </c>
      <c r="C1782">
        <v>119</v>
      </c>
      <c r="D1782">
        <v>38</v>
      </c>
      <c r="E1782">
        <v>14</v>
      </c>
      <c r="F1782">
        <v>3</v>
      </c>
      <c r="G1782">
        <v>40</v>
      </c>
      <c r="H1782">
        <v>13</v>
      </c>
      <c r="I1782">
        <v>5</v>
      </c>
      <c r="J1782">
        <v>57</v>
      </c>
      <c r="K1782" s="1" t="s">
        <v>384</v>
      </c>
    </row>
    <row r="1783" spans="1:11" x14ac:dyDescent="0.25">
      <c r="A1783">
        <v>1782</v>
      </c>
      <c r="B1783" s="1" t="s">
        <v>2016</v>
      </c>
      <c r="C1783">
        <v>119</v>
      </c>
      <c r="D1783">
        <v>38</v>
      </c>
      <c r="E1783">
        <v>14</v>
      </c>
      <c r="F1783">
        <v>3</v>
      </c>
      <c r="G1783">
        <v>40</v>
      </c>
      <c r="H1783">
        <v>13</v>
      </c>
      <c r="I1783">
        <v>5</v>
      </c>
      <c r="J1783">
        <v>57</v>
      </c>
      <c r="K1783" s="1" t="s">
        <v>384</v>
      </c>
    </row>
    <row r="1784" spans="1:11" x14ac:dyDescent="0.25">
      <c r="A1784">
        <v>1783</v>
      </c>
      <c r="B1784" s="1" t="s">
        <v>3142</v>
      </c>
      <c r="C1784">
        <v>201</v>
      </c>
      <c r="D1784">
        <v>65</v>
      </c>
      <c r="E1784">
        <v>43</v>
      </c>
      <c r="F1784">
        <v>8</v>
      </c>
      <c r="G1784">
        <v>25</v>
      </c>
      <c r="H1784">
        <v>8</v>
      </c>
      <c r="I1784">
        <v>5</v>
      </c>
      <c r="J1784">
        <v>39</v>
      </c>
      <c r="K1784" s="1" t="s">
        <v>384</v>
      </c>
    </row>
    <row r="1785" spans="1:11" x14ac:dyDescent="0.25">
      <c r="A1785">
        <v>1784</v>
      </c>
      <c r="B1785" s="1" t="s">
        <v>4490</v>
      </c>
      <c r="C1785">
        <v>341</v>
      </c>
      <c r="D1785">
        <v>97</v>
      </c>
      <c r="E1785">
        <v>146</v>
      </c>
      <c r="F1785">
        <v>10</v>
      </c>
      <c r="G1785">
        <v>34</v>
      </c>
      <c r="H1785">
        <v>10</v>
      </c>
      <c r="I1785">
        <v>15</v>
      </c>
      <c r="J1785">
        <v>58</v>
      </c>
      <c r="K1785" s="1" t="s">
        <v>384</v>
      </c>
    </row>
    <row r="1786" spans="1:11" x14ac:dyDescent="0.25">
      <c r="A1786">
        <v>1785</v>
      </c>
      <c r="B1786" s="1" t="s">
        <v>4491</v>
      </c>
      <c r="C1786">
        <v>164</v>
      </c>
      <c r="D1786">
        <v>49</v>
      </c>
      <c r="E1786">
        <v>22</v>
      </c>
      <c r="F1786">
        <v>4</v>
      </c>
      <c r="G1786">
        <v>41</v>
      </c>
      <c r="H1786">
        <v>12</v>
      </c>
      <c r="I1786">
        <v>6</v>
      </c>
      <c r="J1786">
        <v>59</v>
      </c>
      <c r="K1786" s="1" t="s">
        <v>384</v>
      </c>
    </row>
    <row r="1787" spans="1:11" x14ac:dyDescent="0.25">
      <c r="A1787">
        <v>1786</v>
      </c>
      <c r="B1787" s="1" t="s">
        <v>15673</v>
      </c>
      <c r="C1787">
        <v>267</v>
      </c>
      <c r="D1787">
        <v>59</v>
      </c>
      <c r="E1787">
        <v>19</v>
      </c>
      <c r="F1787">
        <v>6</v>
      </c>
      <c r="G1787">
        <v>44</v>
      </c>
      <c r="H1787">
        <v>10</v>
      </c>
      <c r="I1787">
        <v>3</v>
      </c>
      <c r="J1787">
        <v>58</v>
      </c>
      <c r="K1787" s="1" t="s">
        <v>384</v>
      </c>
    </row>
    <row r="1788" spans="1:11" x14ac:dyDescent="0.25">
      <c r="A1788">
        <v>1787</v>
      </c>
      <c r="B1788" s="1" t="s">
        <v>17735</v>
      </c>
      <c r="C1788">
        <v>14</v>
      </c>
      <c r="D1788">
        <v>6</v>
      </c>
      <c r="E1788">
        <v>1</v>
      </c>
      <c r="F1788">
        <v>1</v>
      </c>
      <c r="G1788">
        <v>14</v>
      </c>
      <c r="H1788">
        <v>6</v>
      </c>
      <c r="I1788">
        <v>1</v>
      </c>
      <c r="J1788">
        <v>21</v>
      </c>
      <c r="K1788" s="1" t="s">
        <v>384</v>
      </c>
    </row>
    <row r="1789" spans="1:11" x14ac:dyDescent="0.25">
      <c r="A1789">
        <v>1788</v>
      </c>
      <c r="B1789" s="1" t="s">
        <v>940</v>
      </c>
      <c r="C1789">
        <v>14</v>
      </c>
      <c r="D1789">
        <v>6</v>
      </c>
      <c r="E1789">
        <v>1</v>
      </c>
      <c r="F1789">
        <v>1</v>
      </c>
      <c r="G1789">
        <v>14</v>
      </c>
      <c r="H1789">
        <v>6</v>
      </c>
      <c r="I1789">
        <v>1</v>
      </c>
      <c r="J1789">
        <v>21</v>
      </c>
      <c r="K1789" s="1" t="s">
        <v>384</v>
      </c>
    </row>
    <row r="1790" spans="1:11" x14ac:dyDescent="0.25">
      <c r="A1790">
        <v>1789</v>
      </c>
      <c r="B1790" s="1" t="s">
        <v>4497</v>
      </c>
      <c r="C1790">
        <v>14</v>
      </c>
      <c r="D1790">
        <v>6</v>
      </c>
      <c r="E1790">
        <v>1</v>
      </c>
      <c r="F1790">
        <v>1</v>
      </c>
      <c r="G1790">
        <v>14</v>
      </c>
      <c r="H1790">
        <v>6</v>
      </c>
      <c r="I1790">
        <v>1</v>
      </c>
      <c r="J1790">
        <v>21</v>
      </c>
      <c r="K1790" s="1" t="s">
        <v>384</v>
      </c>
    </row>
    <row r="1791" spans="1:11" x14ac:dyDescent="0.25">
      <c r="A1791">
        <v>1790</v>
      </c>
      <c r="B1791" s="1" t="s">
        <v>1195</v>
      </c>
      <c r="C1791">
        <v>90</v>
      </c>
      <c r="D1791">
        <v>26</v>
      </c>
      <c r="E1791">
        <v>36</v>
      </c>
      <c r="F1791">
        <v>3</v>
      </c>
      <c r="G1791">
        <v>30</v>
      </c>
      <c r="H1791">
        <v>9</v>
      </c>
      <c r="I1791">
        <v>12</v>
      </c>
      <c r="J1791">
        <v>51</v>
      </c>
      <c r="K1791" s="1" t="s">
        <v>384</v>
      </c>
    </row>
    <row r="1792" spans="1:11" x14ac:dyDescent="0.25">
      <c r="A1792">
        <v>1791</v>
      </c>
      <c r="B1792" s="1" t="s">
        <v>4507</v>
      </c>
      <c r="C1792">
        <v>126</v>
      </c>
      <c r="D1792">
        <v>34</v>
      </c>
      <c r="E1792">
        <v>99</v>
      </c>
      <c r="F1792">
        <v>2</v>
      </c>
      <c r="G1792">
        <v>63</v>
      </c>
      <c r="H1792">
        <v>17</v>
      </c>
      <c r="I1792">
        <v>50</v>
      </c>
      <c r="J1792">
        <v>130</v>
      </c>
      <c r="K1792" s="1" t="s">
        <v>384</v>
      </c>
    </row>
    <row r="1793" spans="1:11" x14ac:dyDescent="0.25">
      <c r="A1793">
        <v>1792</v>
      </c>
      <c r="B1793" s="1" t="s">
        <v>4506</v>
      </c>
      <c r="C1793">
        <v>47</v>
      </c>
      <c r="D1793">
        <v>17</v>
      </c>
      <c r="E1793">
        <v>26</v>
      </c>
      <c r="F1793">
        <v>1</v>
      </c>
      <c r="G1793">
        <v>47</v>
      </c>
      <c r="H1793">
        <v>17</v>
      </c>
      <c r="I1793">
        <v>26</v>
      </c>
      <c r="J1793">
        <v>90</v>
      </c>
      <c r="K1793" s="1" t="s">
        <v>384</v>
      </c>
    </row>
    <row r="1794" spans="1:11" x14ac:dyDescent="0.25">
      <c r="A1794">
        <v>1793</v>
      </c>
      <c r="B1794" s="1" t="s">
        <v>4508</v>
      </c>
      <c r="C1794">
        <v>23</v>
      </c>
      <c r="D1794">
        <v>9</v>
      </c>
      <c r="E1794">
        <v>4</v>
      </c>
      <c r="F1794">
        <v>1</v>
      </c>
      <c r="G1794">
        <v>23</v>
      </c>
      <c r="H1794">
        <v>9</v>
      </c>
      <c r="I1794">
        <v>4</v>
      </c>
      <c r="J1794">
        <v>36</v>
      </c>
      <c r="K1794" s="1" t="s">
        <v>384</v>
      </c>
    </row>
    <row r="1795" spans="1:11" x14ac:dyDescent="0.25">
      <c r="A1795">
        <v>1794</v>
      </c>
      <c r="B1795" s="1" t="s">
        <v>17500</v>
      </c>
      <c r="C1795">
        <v>23</v>
      </c>
      <c r="D1795">
        <v>9</v>
      </c>
      <c r="E1795">
        <v>4</v>
      </c>
      <c r="F1795">
        <v>1</v>
      </c>
      <c r="G1795">
        <v>23</v>
      </c>
      <c r="H1795">
        <v>9</v>
      </c>
      <c r="I1795">
        <v>4</v>
      </c>
      <c r="J1795">
        <v>36</v>
      </c>
      <c r="K1795" s="1" t="s">
        <v>384</v>
      </c>
    </row>
    <row r="1796" spans="1:11" x14ac:dyDescent="0.25">
      <c r="A1796">
        <v>1795</v>
      </c>
      <c r="B1796" s="1" t="s">
        <v>827</v>
      </c>
      <c r="C1796">
        <v>23</v>
      </c>
      <c r="D1796">
        <v>9</v>
      </c>
      <c r="E1796">
        <v>4</v>
      </c>
      <c r="F1796">
        <v>1</v>
      </c>
      <c r="G1796">
        <v>23</v>
      </c>
      <c r="H1796">
        <v>9</v>
      </c>
      <c r="I1796">
        <v>4</v>
      </c>
      <c r="J1796">
        <v>36</v>
      </c>
      <c r="K1796" s="1" t="s">
        <v>384</v>
      </c>
    </row>
    <row r="1797" spans="1:11" x14ac:dyDescent="0.25">
      <c r="A1797">
        <v>1796</v>
      </c>
      <c r="B1797" s="1" t="s">
        <v>4509</v>
      </c>
      <c r="C1797">
        <v>23</v>
      </c>
      <c r="D1797">
        <v>9</v>
      </c>
      <c r="E1797">
        <v>4</v>
      </c>
      <c r="F1797">
        <v>1</v>
      </c>
      <c r="G1797">
        <v>23</v>
      </c>
      <c r="H1797">
        <v>9</v>
      </c>
      <c r="I1797">
        <v>4</v>
      </c>
      <c r="J1797">
        <v>36</v>
      </c>
      <c r="K1797" s="1" t="s">
        <v>384</v>
      </c>
    </row>
    <row r="1798" spans="1:11" x14ac:dyDescent="0.25">
      <c r="A1798">
        <v>1797</v>
      </c>
      <c r="B1798" s="1" t="s">
        <v>17736</v>
      </c>
      <c r="C1798">
        <v>23</v>
      </c>
      <c r="D1798">
        <v>9</v>
      </c>
      <c r="E1798">
        <v>4</v>
      </c>
      <c r="F1798">
        <v>1</v>
      </c>
      <c r="G1798">
        <v>23</v>
      </c>
      <c r="H1798">
        <v>9</v>
      </c>
      <c r="I1798">
        <v>4</v>
      </c>
      <c r="J1798">
        <v>36</v>
      </c>
      <c r="K1798" s="1" t="s">
        <v>384</v>
      </c>
    </row>
    <row r="1799" spans="1:11" x14ac:dyDescent="0.25">
      <c r="A1799">
        <v>1798</v>
      </c>
      <c r="B1799" s="1" t="s">
        <v>2561</v>
      </c>
      <c r="C1799">
        <v>28</v>
      </c>
      <c r="D1799">
        <v>5</v>
      </c>
      <c r="E1799">
        <v>4</v>
      </c>
      <c r="F1799">
        <v>1</v>
      </c>
      <c r="G1799">
        <v>28</v>
      </c>
      <c r="H1799">
        <v>5</v>
      </c>
      <c r="I1799">
        <v>4</v>
      </c>
      <c r="J1799">
        <v>37</v>
      </c>
      <c r="K1799" s="1" t="s">
        <v>384</v>
      </c>
    </row>
    <row r="1800" spans="1:11" x14ac:dyDescent="0.25">
      <c r="A1800">
        <v>1799</v>
      </c>
      <c r="B1800" s="1" t="s">
        <v>16645</v>
      </c>
      <c r="C1800">
        <v>28</v>
      </c>
      <c r="D1800">
        <v>5</v>
      </c>
      <c r="E1800">
        <v>4</v>
      </c>
      <c r="F1800">
        <v>1</v>
      </c>
      <c r="G1800">
        <v>28</v>
      </c>
      <c r="H1800">
        <v>5</v>
      </c>
      <c r="I1800">
        <v>4</v>
      </c>
      <c r="J1800">
        <v>37</v>
      </c>
      <c r="K1800" s="1" t="s">
        <v>384</v>
      </c>
    </row>
    <row r="1801" spans="1:11" x14ac:dyDescent="0.25">
      <c r="A1801">
        <v>1800</v>
      </c>
      <c r="B1801" s="1" t="s">
        <v>17737</v>
      </c>
      <c r="C1801">
        <v>28</v>
      </c>
      <c r="D1801">
        <v>5</v>
      </c>
      <c r="E1801">
        <v>4</v>
      </c>
      <c r="F1801">
        <v>1</v>
      </c>
      <c r="G1801">
        <v>28</v>
      </c>
      <c r="H1801">
        <v>5</v>
      </c>
      <c r="I1801">
        <v>4</v>
      </c>
      <c r="J1801">
        <v>37</v>
      </c>
      <c r="K1801" s="1" t="s">
        <v>384</v>
      </c>
    </row>
    <row r="1802" spans="1:11" x14ac:dyDescent="0.25">
      <c r="A1802">
        <v>1801</v>
      </c>
      <c r="B1802" s="1" t="s">
        <v>4510</v>
      </c>
      <c r="C1802">
        <v>50</v>
      </c>
      <c r="D1802">
        <v>13</v>
      </c>
      <c r="E1802">
        <v>36</v>
      </c>
      <c r="F1802">
        <v>1</v>
      </c>
      <c r="G1802">
        <v>50</v>
      </c>
      <c r="H1802">
        <v>13</v>
      </c>
      <c r="I1802">
        <v>36</v>
      </c>
      <c r="J1802">
        <v>99</v>
      </c>
      <c r="K1802" s="1" t="s">
        <v>384</v>
      </c>
    </row>
    <row r="1803" spans="1:11" x14ac:dyDescent="0.25">
      <c r="A1803">
        <v>1802</v>
      </c>
      <c r="B1803" s="1" t="s">
        <v>4511</v>
      </c>
      <c r="C1803">
        <v>30</v>
      </c>
      <c r="D1803">
        <v>8</v>
      </c>
      <c r="E1803">
        <v>7</v>
      </c>
      <c r="F1803">
        <v>1</v>
      </c>
      <c r="G1803">
        <v>30</v>
      </c>
      <c r="H1803">
        <v>8</v>
      </c>
      <c r="I1803">
        <v>7</v>
      </c>
      <c r="J1803">
        <v>45</v>
      </c>
      <c r="K1803" s="1" t="s">
        <v>384</v>
      </c>
    </row>
    <row r="1804" spans="1:11" x14ac:dyDescent="0.25">
      <c r="A1804">
        <v>1803</v>
      </c>
      <c r="B1804" s="1" t="s">
        <v>17738</v>
      </c>
      <c r="C1804">
        <v>30</v>
      </c>
      <c r="D1804">
        <v>8</v>
      </c>
      <c r="E1804">
        <v>7</v>
      </c>
      <c r="F1804">
        <v>1</v>
      </c>
      <c r="G1804">
        <v>30</v>
      </c>
      <c r="H1804">
        <v>8</v>
      </c>
      <c r="I1804">
        <v>7</v>
      </c>
      <c r="J1804">
        <v>45</v>
      </c>
      <c r="K1804" s="1" t="s">
        <v>384</v>
      </c>
    </row>
    <row r="1805" spans="1:11" x14ac:dyDescent="0.25">
      <c r="A1805">
        <v>1804</v>
      </c>
      <c r="B1805" s="1" t="s">
        <v>17739</v>
      </c>
      <c r="C1805">
        <v>30</v>
      </c>
      <c r="D1805">
        <v>8</v>
      </c>
      <c r="E1805">
        <v>7</v>
      </c>
      <c r="F1805">
        <v>1</v>
      </c>
      <c r="G1805">
        <v>30</v>
      </c>
      <c r="H1805">
        <v>8</v>
      </c>
      <c r="I1805">
        <v>7</v>
      </c>
      <c r="J1805">
        <v>45</v>
      </c>
      <c r="K1805" s="1" t="s">
        <v>384</v>
      </c>
    </row>
    <row r="1806" spans="1:11" x14ac:dyDescent="0.25">
      <c r="A1806">
        <v>1805</v>
      </c>
      <c r="B1806" s="1" t="s">
        <v>4242</v>
      </c>
      <c r="C1806">
        <v>30</v>
      </c>
      <c r="D1806">
        <v>8</v>
      </c>
      <c r="E1806">
        <v>7</v>
      </c>
      <c r="F1806">
        <v>1</v>
      </c>
      <c r="G1806">
        <v>30</v>
      </c>
      <c r="H1806">
        <v>8</v>
      </c>
      <c r="I1806">
        <v>7</v>
      </c>
      <c r="J1806">
        <v>45</v>
      </c>
      <c r="K1806" s="1" t="s">
        <v>384</v>
      </c>
    </row>
    <row r="1807" spans="1:11" x14ac:dyDescent="0.25">
      <c r="A1807">
        <v>1806</v>
      </c>
      <c r="B1807" s="1" t="s">
        <v>15738</v>
      </c>
      <c r="C1807">
        <v>30</v>
      </c>
      <c r="D1807">
        <v>8</v>
      </c>
      <c r="E1807">
        <v>7</v>
      </c>
      <c r="F1807">
        <v>1</v>
      </c>
      <c r="G1807">
        <v>30</v>
      </c>
      <c r="H1807">
        <v>8</v>
      </c>
      <c r="I1807">
        <v>7</v>
      </c>
      <c r="J1807">
        <v>45</v>
      </c>
      <c r="K1807" s="1" t="s">
        <v>384</v>
      </c>
    </row>
    <row r="1808" spans="1:11" x14ac:dyDescent="0.25">
      <c r="A1808">
        <v>1807</v>
      </c>
      <c r="B1808" s="1" t="s">
        <v>4512</v>
      </c>
      <c r="C1808">
        <v>30</v>
      </c>
      <c r="D1808">
        <v>8</v>
      </c>
      <c r="E1808">
        <v>7</v>
      </c>
      <c r="F1808">
        <v>1</v>
      </c>
      <c r="G1808">
        <v>30</v>
      </c>
      <c r="H1808">
        <v>8</v>
      </c>
      <c r="I1808">
        <v>7</v>
      </c>
      <c r="J1808">
        <v>45</v>
      </c>
      <c r="K1808" s="1" t="s">
        <v>384</v>
      </c>
    </row>
    <row r="1809" spans="1:11" x14ac:dyDescent="0.25">
      <c r="A1809">
        <v>1808</v>
      </c>
      <c r="B1809" s="1" t="s">
        <v>4516</v>
      </c>
      <c r="C1809">
        <v>74</v>
      </c>
      <c r="D1809">
        <v>18</v>
      </c>
      <c r="E1809">
        <v>33</v>
      </c>
      <c r="F1809">
        <v>1</v>
      </c>
      <c r="G1809">
        <v>74</v>
      </c>
      <c r="H1809">
        <v>18</v>
      </c>
      <c r="I1809">
        <v>33</v>
      </c>
      <c r="J1809">
        <v>125</v>
      </c>
      <c r="K1809" s="1" t="s">
        <v>384</v>
      </c>
    </row>
    <row r="1810" spans="1:11" x14ac:dyDescent="0.25">
      <c r="A1810">
        <v>1809</v>
      </c>
      <c r="B1810" s="1" t="s">
        <v>4517</v>
      </c>
      <c r="C1810">
        <v>74</v>
      </c>
      <c r="D1810">
        <v>18</v>
      </c>
      <c r="E1810">
        <v>33</v>
      </c>
      <c r="F1810">
        <v>1</v>
      </c>
      <c r="G1810">
        <v>74</v>
      </c>
      <c r="H1810">
        <v>18</v>
      </c>
      <c r="I1810">
        <v>33</v>
      </c>
      <c r="J1810">
        <v>125</v>
      </c>
      <c r="K1810" s="1" t="s">
        <v>384</v>
      </c>
    </row>
    <row r="1811" spans="1:11" x14ac:dyDescent="0.25">
      <c r="A1811">
        <v>1810</v>
      </c>
      <c r="B1811" s="1" t="s">
        <v>1856</v>
      </c>
      <c r="C1811">
        <v>111</v>
      </c>
      <c r="D1811">
        <v>36</v>
      </c>
      <c r="E1811">
        <v>207</v>
      </c>
      <c r="F1811">
        <v>3</v>
      </c>
      <c r="G1811">
        <v>37</v>
      </c>
      <c r="H1811">
        <v>12</v>
      </c>
      <c r="I1811">
        <v>69</v>
      </c>
      <c r="J1811">
        <v>118</v>
      </c>
      <c r="K1811" s="1" t="s">
        <v>384</v>
      </c>
    </row>
    <row r="1812" spans="1:11" x14ac:dyDescent="0.25">
      <c r="A1812">
        <v>1811</v>
      </c>
      <c r="B1812" s="1" t="s">
        <v>4518</v>
      </c>
      <c r="C1812">
        <v>37</v>
      </c>
      <c r="D1812">
        <v>12</v>
      </c>
      <c r="E1812">
        <v>69</v>
      </c>
      <c r="F1812">
        <v>1</v>
      </c>
      <c r="G1812">
        <v>37</v>
      </c>
      <c r="H1812">
        <v>12</v>
      </c>
      <c r="I1812">
        <v>69</v>
      </c>
      <c r="J1812">
        <v>118</v>
      </c>
      <c r="K1812" s="1" t="s">
        <v>384</v>
      </c>
    </row>
    <row r="1813" spans="1:11" x14ac:dyDescent="0.25">
      <c r="A1813">
        <v>1812</v>
      </c>
      <c r="B1813" s="1" t="s">
        <v>2985</v>
      </c>
      <c r="C1813">
        <v>37</v>
      </c>
      <c r="D1813">
        <v>12</v>
      </c>
      <c r="E1813">
        <v>69</v>
      </c>
      <c r="F1813">
        <v>1</v>
      </c>
      <c r="G1813">
        <v>37</v>
      </c>
      <c r="H1813">
        <v>12</v>
      </c>
      <c r="I1813">
        <v>69</v>
      </c>
      <c r="J1813">
        <v>118</v>
      </c>
      <c r="K1813" s="1" t="s">
        <v>384</v>
      </c>
    </row>
    <row r="1814" spans="1:11" x14ac:dyDescent="0.25">
      <c r="A1814">
        <v>1813</v>
      </c>
      <c r="B1814" s="1" t="s">
        <v>17504</v>
      </c>
      <c r="C1814">
        <v>37</v>
      </c>
      <c r="D1814">
        <v>12</v>
      </c>
      <c r="E1814">
        <v>69</v>
      </c>
      <c r="F1814">
        <v>1</v>
      </c>
      <c r="G1814">
        <v>37</v>
      </c>
      <c r="H1814">
        <v>12</v>
      </c>
      <c r="I1814">
        <v>69</v>
      </c>
      <c r="J1814">
        <v>118</v>
      </c>
      <c r="K1814" s="1" t="s">
        <v>384</v>
      </c>
    </row>
    <row r="1815" spans="1:11" x14ac:dyDescent="0.25">
      <c r="A1815">
        <v>1814</v>
      </c>
      <c r="B1815" s="1" t="s">
        <v>4521</v>
      </c>
      <c r="C1815">
        <v>139</v>
      </c>
      <c r="D1815">
        <v>45</v>
      </c>
      <c r="E1815">
        <v>55</v>
      </c>
      <c r="F1815">
        <v>3</v>
      </c>
      <c r="G1815">
        <v>46</v>
      </c>
      <c r="H1815">
        <v>15</v>
      </c>
      <c r="I1815">
        <v>18</v>
      </c>
      <c r="J1815">
        <v>80</v>
      </c>
      <c r="K1815" s="1" t="s">
        <v>384</v>
      </c>
    </row>
    <row r="1816" spans="1:11" x14ac:dyDescent="0.25">
      <c r="A1816">
        <v>1815</v>
      </c>
      <c r="B1816" s="1" t="s">
        <v>168</v>
      </c>
      <c r="C1816">
        <v>139</v>
      </c>
      <c r="D1816">
        <v>45</v>
      </c>
      <c r="E1816">
        <v>55</v>
      </c>
      <c r="F1816">
        <v>3</v>
      </c>
      <c r="G1816">
        <v>46</v>
      </c>
      <c r="H1816">
        <v>15</v>
      </c>
      <c r="I1816">
        <v>18</v>
      </c>
      <c r="J1816">
        <v>80</v>
      </c>
      <c r="K1816" s="1" t="s">
        <v>384</v>
      </c>
    </row>
    <row r="1817" spans="1:11" x14ac:dyDescent="0.25">
      <c r="A1817">
        <v>1816</v>
      </c>
      <c r="B1817" s="1" t="s">
        <v>15607</v>
      </c>
      <c r="C1817">
        <v>59</v>
      </c>
      <c r="D1817">
        <v>18</v>
      </c>
      <c r="E1817">
        <v>17</v>
      </c>
      <c r="F1817">
        <v>2</v>
      </c>
      <c r="G1817">
        <v>30</v>
      </c>
      <c r="H1817">
        <v>9</v>
      </c>
      <c r="I1817">
        <v>8</v>
      </c>
      <c r="J1817">
        <v>47</v>
      </c>
      <c r="K1817" s="1" t="s">
        <v>384</v>
      </c>
    </row>
    <row r="1818" spans="1:11" x14ac:dyDescent="0.25">
      <c r="A1818">
        <v>1817</v>
      </c>
      <c r="B1818" s="1" t="s">
        <v>395</v>
      </c>
      <c r="C1818">
        <v>216</v>
      </c>
      <c r="D1818">
        <v>71</v>
      </c>
      <c r="E1818">
        <v>78</v>
      </c>
      <c r="F1818">
        <v>7</v>
      </c>
      <c r="G1818">
        <v>31</v>
      </c>
      <c r="H1818">
        <v>10</v>
      </c>
      <c r="I1818">
        <v>11</v>
      </c>
      <c r="J1818">
        <v>52</v>
      </c>
      <c r="K1818" s="1" t="s">
        <v>384</v>
      </c>
    </row>
    <row r="1819" spans="1:11" x14ac:dyDescent="0.25">
      <c r="A1819">
        <v>1818</v>
      </c>
      <c r="B1819" s="1" t="s">
        <v>17740</v>
      </c>
      <c r="C1819">
        <v>45</v>
      </c>
      <c r="D1819">
        <v>7</v>
      </c>
      <c r="E1819">
        <v>28</v>
      </c>
      <c r="F1819">
        <v>1</v>
      </c>
      <c r="G1819">
        <v>45</v>
      </c>
      <c r="H1819">
        <v>7</v>
      </c>
      <c r="I1819">
        <v>28</v>
      </c>
      <c r="J1819">
        <v>80</v>
      </c>
      <c r="K1819" s="1" t="s">
        <v>384</v>
      </c>
    </row>
    <row r="1820" spans="1:11" x14ac:dyDescent="0.25">
      <c r="A1820">
        <v>1819</v>
      </c>
      <c r="B1820" s="1" t="s">
        <v>2782</v>
      </c>
      <c r="C1820">
        <v>35</v>
      </c>
      <c r="D1820">
        <v>10</v>
      </c>
      <c r="E1820">
        <v>16</v>
      </c>
      <c r="F1820">
        <v>1</v>
      </c>
      <c r="G1820">
        <v>35</v>
      </c>
      <c r="H1820">
        <v>10</v>
      </c>
      <c r="I1820">
        <v>16</v>
      </c>
      <c r="J1820">
        <v>61</v>
      </c>
      <c r="K1820" s="1" t="s">
        <v>384</v>
      </c>
    </row>
    <row r="1821" spans="1:11" x14ac:dyDescent="0.25">
      <c r="A1821">
        <v>1820</v>
      </c>
      <c r="B1821" s="1" t="s">
        <v>4532</v>
      </c>
      <c r="C1821">
        <v>35</v>
      </c>
      <c r="D1821">
        <v>10</v>
      </c>
      <c r="E1821">
        <v>16</v>
      </c>
      <c r="F1821">
        <v>1</v>
      </c>
      <c r="G1821">
        <v>35</v>
      </c>
      <c r="H1821">
        <v>10</v>
      </c>
      <c r="I1821">
        <v>16</v>
      </c>
      <c r="J1821">
        <v>61</v>
      </c>
      <c r="K1821" s="1" t="s">
        <v>384</v>
      </c>
    </row>
    <row r="1822" spans="1:11" x14ac:dyDescent="0.25">
      <c r="A1822">
        <v>1821</v>
      </c>
      <c r="B1822" s="1" t="s">
        <v>2470</v>
      </c>
      <c r="C1822">
        <v>35</v>
      </c>
      <c r="D1822">
        <v>10</v>
      </c>
      <c r="E1822">
        <v>16</v>
      </c>
      <c r="F1822">
        <v>1</v>
      </c>
      <c r="G1822">
        <v>35</v>
      </c>
      <c r="H1822">
        <v>10</v>
      </c>
      <c r="I1822">
        <v>16</v>
      </c>
      <c r="J1822">
        <v>61</v>
      </c>
      <c r="K1822" s="1" t="s">
        <v>384</v>
      </c>
    </row>
    <row r="1823" spans="1:11" x14ac:dyDescent="0.25">
      <c r="A1823">
        <v>1822</v>
      </c>
      <c r="B1823" s="1" t="s">
        <v>4481</v>
      </c>
      <c r="C1823">
        <v>1196</v>
      </c>
      <c r="D1823">
        <v>343</v>
      </c>
      <c r="E1823">
        <v>325</v>
      </c>
      <c r="F1823">
        <v>36</v>
      </c>
      <c r="G1823">
        <v>33</v>
      </c>
      <c r="H1823">
        <v>10</v>
      </c>
      <c r="I1823">
        <v>9</v>
      </c>
      <c r="J1823">
        <v>52</v>
      </c>
      <c r="K1823" s="1" t="s">
        <v>384</v>
      </c>
    </row>
    <row r="1824" spans="1:11" x14ac:dyDescent="0.25">
      <c r="A1824">
        <v>1823</v>
      </c>
      <c r="B1824" s="1" t="s">
        <v>2163</v>
      </c>
      <c r="C1824">
        <v>44</v>
      </c>
      <c r="D1824">
        <v>12</v>
      </c>
      <c r="E1824">
        <v>72</v>
      </c>
      <c r="F1824">
        <v>1</v>
      </c>
      <c r="G1824">
        <v>44</v>
      </c>
      <c r="H1824">
        <v>12</v>
      </c>
      <c r="I1824">
        <v>72</v>
      </c>
      <c r="J1824">
        <v>128</v>
      </c>
      <c r="K1824" s="1" t="s">
        <v>384</v>
      </c>
    </row>
    <row r="1825" spans="1:11" x14ac:dyDescent="0.25">
      <c r="A1825">
        <v>1824</v>
      </c>
      <c r="B1825" s="1" t="s">
        <v>4535</v>
      </c>
      <c r="C1825">
        <v>44</v>
      </c>
      <c r="D1825">
        <v>12</v>
      </c>
      <c r="E1825">
        <v>72</v>
      </c>
      <c r="F1825">
        <v>1</v>
      </c>
      <c r="G1825">
        <v>44</v>
      </c>
      <c r="H1825">
        <v>12</v>
      </c>
      <c r="I1825">
        <v>72</v>
      </c>
      <c r="J1825">
        <v>128</v>
      </c>
      <c r="K1825" s="1" t="s">
        <v>384</v>
      </c>
    </row>
    <row r="1826" spans="1:11" x14ac:dyDescent="0.25">
      <c r="A1826">
        <v>1825</v>
      </c>
      <c r="B1826" s="1" t="s">
        <v>1646</v>
      </c>
      <c r="C1826">
        <v>15</v>
      </c>
      <c r="D1826">
        <v>7</v>
      </c>
      <c r="E1826">
        <v>2</v>
      </c>
      <c r="F1826">
        <v>1</v>
      </c>
      <c r="G1826">
        <v>15</v>
      </c>
      <c r="H1826">
        <v>7</v>
      </c>
      <c r="I1826">
        <v>2</v>
      </c>
      <c r="J1826">
        <v>24</v>
      </c>
      <c r="K1826" s="1" t="s">
        <v>384</v>
      </c>
    </row>
    <row r="1827" spans="1:11" x14ac:dyDescent="0.25">
      <c r="A1827">
        <v>1826</v>
      </c>
      <c r="B1827" s="1" t="s">
        <v>4536</v>
      </c>
      <c r="C1827">
        <v>15</v>
      </c>
      <c r="D1827">
        <v>7</v>
      </c>
      <c r="E1827">
        <v>2</v>
      </c>
      <c r="F1827">
        <v>1</v>
      </c>
      <c r="G1827">
        <v>15</v>
      </c>
      <c r="H1827">
        <v>7</v>
      </c>
      <c r="I1827">
        <v>2</v>
      </c>
      <c r="J1827">
        <v>24</v>
      </c>
      <c r="K1827" s="1" t="s">
        <v>384</v>
      </c>
    </row>
    <row r="1828" spans="1:11" x14ac:dyDescent="0.25">
      <c r="A1828">
        <v>1827</v>
      </c>
      <c r="B1828" s="1" t="s">
        <v>1539</v>
      </c>
      <c r="C1828">
        <v>15</v>
      </c>
      <c r="D1828">
        <v>7</v>
      </c>
      <c r="E1828">
        <v>2</v>
      </c>
      <c r="F1828">
        <v>1</v>
      </c>
      <c r="G1828">
        <v>15</v>
      </c>
      <c r="H1828">
        <v>7</v>
      </c>
      <c r="I1828">
        <v>2</v>
      </c>
      <c r="J1828">
        <v>24</v>
      </c>
      <c r="K1828" s="1" t="s">
        <v>384</v>
      </c>
    </row>
    <row r="1829" spans="1:11" x14ac:dyDescent="0.25">
      <c r="A1829">
        <v>1828</v>
      </c>
      <c r="B1829" s="1" t="s">
        <v>4537</v>
      </c>
      <c r="C1829">
        <v>15</v>
      </c>
      <c r="D1829">
        <v>7</v>
      </c>
      <c r="E1829">
        <v>2</v>
      </c>
      <c r="F1829">
        <v>1</v>
      </c>
      <c r="G1829">
        <v>15</v>
      </c>
      <c r="H1829">
        <v>7</v>
      </c>
      <c r="I1829">
        <v>2</v>
      </c>
      <c r="J1829">
        <v>24</v>
      </c>
      <c r="K1829" s="1" t="s">
        <v>384</v>
      </c>
    </row>
    <row r="1830" spans="1:11" x14ac:dyDescent="0.25">
      <c r="A1830">
        <v>1829</v>
      </c>
      <c r="B1830" s="1" t="s">
        <v>17154</v>
      </c>
      <c r="C1830">
        <v>25</v>
      </c>
      <c r="D1830">
        <v>5</v>
      </c>
      <c r="E1830">
        <v>26</v>
      </c>
      <c r="F1830">
        <v>1</v>
      </c>
      <c r="G1830">
        <v>25</v>
      </c>
      <c r="H1830">
        <v>5</v>
      </c>
      <c r="I1830">
        <v>26</v>
      </c>
      <c r="J1830">
        <v>56</v>
      </c>
      <c r="K1830" s="1" t="s">
        <v>384</v>
      </c>
    </row>
    <row r="1831" spans="1:11" x14ac:dyDescent="0.25">
      <c r="A1831">
        <v>1830</v>
      </c>
      <c r="B1831" s="1" t="s">
        <v>4289</v>
      </c>
      <c r="C1831">
        <v>45</v>
      </c>
      <c r="D1831">
        <v>9</v>
      </c>
      <c r="E1831">
        <v>29</v>
      </c>
      <c r="F1831">
        <v>2</v>
      </c>
      <c r="G1831">
        <v>22</v>
      </c>
      <c r="H1831">
        <v>4</v>
      </c>
      <c r="I1831">
        <v>14</v>
      </c>
      <c r="J1831">
        <v>42</v>
      </c>
      <c r="K1831" s="1" t="s">
        <v>384</v>
      </c>
    </row>
    <row r="1832" spans="1:11" x14ac:dyDescent="0.25">
      <c r="A1832">
        <v>1831</v>
      </c>
      <c r="B1832" s="1" t="s">
        <v>1630</v>
      </c>
      <c r="C1832">
        <v>34</v>
      </c>
      <c r="D1832">
        <v>6</v>
      </c>
      <c r="E1832">
        <v>26</v>
      </c>
      <c r="F1832">
        <v>2</v>
      </c>
      <c r="G1832">
        <v>17</v>
      </c>
      <c r="H1832">
        <v>3</v>
      </c>
      <c r="I1832">
        <v>13</v>
      </c>
      <c r="J1832">
        <v>33</v>
      </c>
      <c r="K1832" s="1" t="s">
        <v>384</v>
      </c>
    </row>
    <row r="1833" spans="1:11" x14ac:dyDescent="0.25">
      <c r="A1833">
        <v>1832</v>
      </c>
      <c r="B1833" s="1" t="s">
        <v>17741</v>
      </c>
      <c r="C1833">
        <v>25</v>
      </c>
      <c r="D1833">
        <v>5</v>
      </c>
      <c r="E1833">
        <v>26</v>
      </c>
      <c r="F1833">
        <v>1</v>
      </c>
      <c r="G1833">
        <v>25</v>
      </c>
      <c r="H1833">
        <v>5</v>
      </c>
      <c r="I1833">
        <v>26</v>
      </c>
      <c r="J1833">
        <v>56</v>
      </c>
      <c r="K1833" s="1" t="s">
        <v>384</v>
      </c>
    </row>
    <row r="1834" spans="1:11" x14ac:dyDescent="0.25">
      <c r="A1834">
        <v>1833</v>
      </c>
      <c r="B1834" s="1" t="s">
        <v>3139</v>
      </c>
      <c r="C1834">
        <v>37</v>
      </c>
      <c r="D1834">
        <v>6</v>
      </c>
      <c r="E1834">
        <v>27</v>
      </c>
      <c r="F1834">
        <v>2</v>
      </c>
      <c r="G1834">
        <v>18</v>
      </c>
      <c r="H1834">
        <v>3</v>
      </c>
      <c r="I1834">
        <v>14</v>
      </c>
      <c r="J1834">
        <v>35</v>
      </c>
      <c r="K1834" s="1" t="s">
        <v>384</v>
      </c>
    </row>
    <row r="1835" spans="1:11" x14ac:dyDescent="0.25">
      <c r="A1835">
        <v>1834</v>
      </c>
      <c r="B1835" s="1" t="s">
        <v>700</v>
      </c>
      <c r="C1835">
        <v>25</v>
      </c>
      <c r="D1835">
        <v>5</v>
      </c>
      <c r="E1835">
        <v>26</v>
      </c>
      <c r="F1835">
        <v>1</v>
      </c>
      <c r="G1835">
        <v>25</v>
      </c>
      <c r="H1835">
        <v>5</v>
      </c>
      <c r="I1835">
        <v>26</v>
      </c>
      <c r="J1835">
        <v>56</v>
      </c>
      <c r="K1835" s="1" t="s">
        <v>384</v>
      </c>
    </row>
    <row r="1836" spans="1:11" x14ac:dyDescent="0.25">
      <c r="A1836">
        <v>1835</v>
      </c>
      <c r="B1836" s="1" t="s">
        <v>4547</v>
      </c>
      <c r="C1836">
        <v>25</v>
      </c>
      <c r="D1836">
        <v>5</v>
      </c>
      <c r="E1836">
        <v>26</v>
      </c>
      <c r="F1836">
        <v>1</v>
      </c>
      <c r="G1836">
        <v>25</v>
      </c>
      <c r="H1836">
        <v>5</v>
      </c>
      <c r="I1836">
        <v>26</v>
      </c>
      <c r="J1836">
        <v>56</v>
      </c>
      <c r="K1836" s="1" t="s">
        <v>384</v>
      </c>
    </row>
    <row r="1837" spans="1:11" x14ac:dyDescent="0.25">
      <c r="A1837">
        <v>1836</v>
      </c>
      <c r="B1837" s="1" t="s">
        <v>4548</v>
      </c>
      <c r="C1837">
        <v>73</v>
      </c>
      <c r="D1837">
        <v>15</v>
      </c>
      <c r="E1837">
        <v>18</v>
      </c>
      <c r="F1837">
        <v>4</v>
      </c>
      <c r="G1837">
        <v>18</v>
      </c>
      <c r="H1837">
        <v>4</v>
      </c>
      <c r="I1837">
        <v>4</v>
      </c>
      <c r="J1837">
        <v>26</v>
      </c>
      <c r="K1837" s="1" t="s">
        <v>384</v>
      </c>
    </row>
    <row r="1838" spans="1:11" x14ac:dyDescent="0.25">
      <c r="A1838">
        <v>1837</v>
      </c>
      <c r="B1838" s="1" t="s">
        <v>4549</v>
      </c>
      <c r="C1838">
        <v>28</v>
      </c>
      <c r="D1838">
        <v>7</v>
      </c>
      <c r="E1838">
        <v>10</v>
      </c>
      <c r="F1838">
        <v>1</v>
      </c>
      <c r="G1838">
        <v>28</v>
      </c>
      <c r="H1838">
        <v>7</v>
      </c>
      <c r="I1838">
        <v>10</v>
      </c>
      <c r="J1838">
        <v>45</v>
      </c>
      <c r="K1838" s="1" t="s">
        <v>384</v>
      </c>
    </row>
    <row r="1839" spans="1:11" x14ac:dyDescent="0.25">
      <c r="A1839">
        <v>1838</v>
      </c>
      <c r="B1839" s="1" t="s">
        <v>17566</v>
      </c>
      <c r="C1839">
        <v>28</v>
      </c>
      <c r="D1839">
        <v>7</v>
      </c>
      <c r="E1839">
        <v>10</v>
      </c>
      <c r="F1839">
        <v>1</v>
      </c>
      <c r="G1839">
        <v>28</v>
      </c>
      <c r="H1839">
        <v>7</v>
      </c>
      <c r="I1839">
        <v>10</v>
      </c>
      <c r="J1839">
        <v>45</v>
      </c>
      <c r="K1839" s="1" t="s">
        <v>384</v>
      </c>
    </row>
    <row r="1840" spans="1:11" x14ac:dyDescent="0.25">
      <c r="A1840">
        <v>1839</v>
      </c>
      <c r="B1840" s="1" t="s">
        <v>4550</v>
      </c>
      <c r="C1840">
        <v>124</v>
      </c>
      <c r="D1840">
        <v>38</v>
      </c>
      <c r="E1840">
        <v>35</v>
      </c>
      <c r="F1840">
        <v>2</v>
      </c>
      <c r="G1840">
        <v>62</v>
      </c>
      <c r="H1840">
        <v>19</v>
      </c>
      <c r="I1840">
        <v>18</v>
      </c>
      <c r="J1840">
        <v>98</v>
      </c>
      <c r="K1840" s="1" t="s">
        <v>384</v>
      </c>
    </row>
    <row r="1841" spans="1:11" x14ac:dyDescent="0.25">
      <c r="A1841">
        <v>1840</v>
      </c>
      <c r="B1841" s="1" t="s">
        <v>1679</v>
      </c>
      <c r="C1841">
        <v>41</v>
      </c>
      <c r="D1841">
        <v>10</v>
      </c>
      <c r="E1841">
        <v>17</v>
      </c>
      <c r="F1841">
        <v>2</v>
      </c>
      <c r="G1841">
        <v>20</v>
      </c>
      <c r="H1841">
        <v>5</v>
      </c>
      <c r="I1841">
        <v>8</v>
      </c>
      <c r="J1841">
        <v>34</v>
      </c>
      <c r="K1841" s="1" t="s">
        <v>384</v>
      </c>
    </row>
    <row r="1842" spans="1:11" x14ac:dyDescent="0.25">
      <c r="A1842">
        <v>1841</v>
      </c>
      <c r="B1842" s="1" t="s">
        <v>17742</v>
      </c>
      <c r="C1842">
        <v>132</v>
      </c>
      <c r="D1842">
        <v>50</v>
      </c>
      <c r="E1842">
        <v>35</v>
      </c>
      <c r="F1842">
        <v>4</v>
      </c>
      <c r="G1842">
        <v>33</v>
      </c>
      <c r="H1842">
        <v>12</v>
      </c>
      <c r="I1842">
        <v>9</v>
      </c>
      <c r="J1842">
        <v>54</v>
      </c>
      <c r="K1842" s="1" t="s">
        <v>384</v>
      </c>
    </row>
    <row r="1843" spans="1:11" x14ac:dyDescent="0.25">
      <c r="A1843">
        <v>1842</v>
      </c>
      <c r="B1843" s="1" t="s">
        <v>4551</v>
      </c>
      <c r="C1843">
        <v>61</v>
      </c>
      <c r="D1843">
        <v>27</v>
      </c>
      <c r="E1843">
        <v>22</v>
      </c>
      <c r="F1843">
        <v>2</v>
      </c>
      <c r="G1843">
        <v>30</v>
      </c>
      <c r="H1843">
        <v>14</v>
      </c>
      <c r="I1843">
        <v>11</v>
      </c>
      <c r="J1843">
        <v>55</v>
      </c>
      <c r="K1843" s="1" t="s">
        <v>384</v>
      </c>
    </row>
    <row r="1844" spans="1:11" x14ac:dyDescent="0.25">
      <c r="A1844">
        <v>1843</v>
      </c>
      <c r="B1844" s="1" t="s">
        <v>3660</v>
      </c>
      <c r="C1844">
        <v>70</v>
      </c>
      <c r="D1844">
        <v>18</v>
      </c>
      <c r="E1844">
        <v>64</v>
      </c>
      <c r="F1844">
        <v>1</v>
      </c>
      <c r="G1844">
        <v>70</v>
      </c>
      <c r="H1844">
        <v>18</v>
      </c>
      <c r="I1844">
        <v>64</v>
      </c>
      <c r="J1844">
        <v>152</v>
      </c>
      <c r="K1844" s="1" t="s">
        <v>384</v>
      </c>
    </row>
    <row r="1845" spans="1:11" x14ac:dyDescent="0.25">
      <c r="A1845">
        <v>1844</v>
      </c>
      <c r="B1845" s="1" t="s">
        <v>3182</v>
      </c>
      <c r="C1845">
        <v>269</v>
      </c>
      <c r="D1845">
        <v>55</v>
      </c>
      <c r="E1845">
        <v>201</v>
      </c>
      <c r="F1845">
        <v>6</v>
      </c>
      <c r="G1845">
        <v>45</v>
      </c>
      <c r="H1845">
        <v>9</v>
      </c>
      <c r="I1845">
        <v>34</v>
      </c>
      <c r="J1845">
        <v>88</v>
      </c>
      <c r="K1845" s="1" t="s">
        <v>384</v>
      </c>
    </row>
    <row r="1846" spans="1:11" x14ac:dyDescent="0.25">
      <c r="A1846">
        <v>1845</v>
      </c>
      <c r="B1846" s="1" t="s">
        <v>3083</v>
      </c>
      <c r="C1846">
        <v>115</v>
      </c>
      <c r="D1846">
        <v>29</v>
      </c>
      <c r="E1846">
        <v>36</v>
      </c>
      <c r="F1846">
        <v>4</v>
      </c>
      <c r="G1846">
        <v>29</v>
      </c>
      <c r="H1846">
        <v>7</v>
      </c>
      <c r="I1846">
        <v>9</v>
      </c>
      <c r="J1846">
        <v>45</v>
      </c>
      <c r="K1846" s="1" t="s">
        <v>384</v>
      </c>
    </row>
    <row r="1847" spans="1:11" x14ac:dyDescent="0.25">
      <c r="A1847">
        <v>1846</v>
      </c>
      <c r="B1847" s="1" t="s">
        <v>4824</v>
      </c>
      <c r="C1847">
        <v>84</v>
      </c>
      <c r="D1847">
        <v>18</v>
      </c>
      <c r="E1847">
        <v>31</v>
      </c>
      <c r="F1847">
        <v>3</v>
      </c>
      <c r="G1847">
        <v>28</v>
      </c>
      <c r="H1847">
        <v>6</v>
      </c>
      <c r="I1847">
        <v>10</v>
      </c>
      <c r="J1847">
        <v>44</v>
      </c>
      <c r="K1847" s="1" t="s">
        <v>384</v>
      </c>
    </row>
    <row r="1848" spans="1:11" x14ac:dyDescent="0.25">
      <c r="A1848">
        <v>1847</v>
      </c>
      <c r="B1848" s="1" t="s">
        <v>4823</v>
      </c>
      <c r="C1848">
        <v>68</v>
      </c>
      <c r="D1848">
        <v>16</v>
      </c>
      <c r="E1848">
        <v>29</v>
      </c>
      <c r="F1848">
        <v>2</v>
      </c>
      <c r="G1848">
        <v>34</v>
      </c>
      <c r="H1848">
        <v>8</v>
      </c>
      <c r="I1848">
        <v>14</v>
      </c>
      <c r="J1848">
        <v>56</v>
      </c>
      <c r="K1848" s="1" t="s">
        <v>384</v>
      </c>
    </row>
    <row r="1849" spans="1:11" x14ac:dyDescent="0.25">
      <c r="A1849">
        <v>1848</v>
      </c>
      <c r="B1849" s="1" t="s">
        <v>5672</v>
      </c>
      <c r="C1849">
        <v>25</v>
      </c>
      <c r="D1849">
        <v>9</v>
      </c>
      <c r="E1849">
        <v>4</v>
      </c>
      <c r="F1849">
        <v>1</v>
      </c>
      <c r="G1849">
        <v>25</v>
      </c>
      <c r="H1849">
        <v>9</v>
      </c>
      <c r="I1849">
        <v>4</v>
      </c>
      <c r="J1849">
        <v>38</v>
      </c>
      <c r="K1849" s="1" t="s">
        <v>384</v>
      </c>
    </row>
    <row r="1850" spans="1:11" x14ac:dyDescent="0.25">
      <c r="A1850">
        <v>1849</v>
      </c>
      <c r="B1850" s="1" t="s">
        <v>17743</v>
      </c>
      <c r="C1850">
        <v>25</v>
      </c>
      <c r="D1850">
        <v>9</v>
      </c>
      <c r="E1850">
        <v>4</v>
      </c>
      <c r="F1850">
        <v>1</v>
      </c>
      <c r="G1850">
        <v>25</v>
      </c>
      <c r="H1850">
        <v>9</v>
      </c>
      <c r="I1850">
        <v>4</v>
      </c>
      <c r="J1850">
        <v>38</v>
      </c>
      <c r="K1850" s="1" t="s">
        <v>384</v>
      </c>
    </row>
    <row r="1851" spans="1:11" x14ac:dyDescent="0.25">
      <c r="A1851">
        <v>1850</v>
      </c>
      <c r="B1851" s="1" t="s">
        <v>17744</v>
      </c>
      <c r="C1851">
        <v>68</v>
      </c>
      <c r="D1851">
        <v>16</v>
      </c>
      <c r="E1851">
        <v>29</v>
      </c>
      <c r="F1851">
        <v>2</v>
      </c>
      <c r="G1851">
        <v>34</v>
      </c>
      <c r="H1851">
        <v>8</v>
      </c>
      <c r="I1851">
        <v>14</v>
      </c>
      <c r="J1851">
        <v>56</v>
      </c>
      <c r="K1851" s="1" t="s">
        <v>384</v>
      </c>
    </row>
    <row r="1852" spans="1:11" x14ac:dyDescent="0.25">
      <c r="A1852">
        <v>1851</v>
      </c>
      <c r="B1852" s="1" t="s">
        <v>230</v>
      </c>
      <c r="C1852">
        <v>25</v>
      </c>
      <c r="D1852">
        <v>9</v>
      </c>
      <c r="E1852">
        <v>4</v>
      </c>
      <c r="F1852">
        <v>1</v>
      </c>
      <c r="G1852">
        <v>25</v>
      </c>
      <c r="H1852">
        <v>9</v>
      </c>
      <c r="I1852">
        <v>4</v>
      </c>
      <c r="J1852">
        <v>38</v>
      </c>
      <c r="K1852" s="1" t="s">
        <v>384</v>
      </c>
    </row>
    <row r="1853" spans="1:11" x14ac:dyDescent="0.25">
      <c r="A1853">
        <v>1852</v>
      </c>
      <c r="B1853" s="1" t="s">
        <v>17745</v>
      </c>
      <c r="C1853">
        <v>63</v>
      </c>
      <c r="D1853">
        <v>12</v>
      </c>
      <c r="E1853">
        <v>5</v>
      </c>
      <c r="F1853">
        <v>1</v>
      </c>
      <c r="G1853">
        <v>63</v>
      </c>
      <c r="H1853">
        <v>12</v>
      </c>
      <c r="I1853">
        <v>5</v>
      </c>
      <c r="J1853">
        <v>80</v>
      </c>
      <c r="K1853" s="1" t="s">
        <v>384</v>
      </c>
    </row>
    <row r="1854" spans="1:11" x14ac:dyDescent="0.25">
      <c r="A1854">
        <v>1853</v>
      </c>
      <c r="B1854" s="1" t="s">
        <v>686</v>
      </c>
      <c r="C1854">
        <v>63</v>
      </c>
      <c r="D1854">
        <v>12</v>
      </c>
      <c r="E1854">
        <v>5</v>
      </c>
      <c r="F1854">
        <v>1</v>
      </c>
      <c r="G1854">
        <v>63</v>
      </c>
      <c r="H1854">
        <v>12</v>
      </c>
      <c r="I1854">
        <v>5</v>
      </c>
      <c r="J1854">
        <v>80</v>
      </c>
      <c r="K1854" s="1" t="s">
        <v>384</v>
      </c>
    </row>
    <row r="1855" spans="1:11" x14ac:dyDescent="0.25">
      <c r="A1855">
        <v>1854</v>
      </c>
      <c r="B1855" s="1" t="s">
        <v>17746</v>
      </c>
      <c r="C1855">
        <v>63</v>
      </c>
      <c r="D1855">
        <v>12</v>
      </c>
      <c r="E1855">
        <v>5</v>
      </c>
      <c r="F1855">
        <v>1</v>
      </c>
      <c r="G1855">
        <v>63</v>
      </c>
      <c r="H1855">
        <v>12</v>
      </c>
      <c r="I1855">
        <v>5</v>
      </c>
      <c r="J1855">
        <v>80</v>
      </c>
      <c r="K1855" s="1" t="s">
        <v>384</v>
      </c>
    </row>
    <row r="1856" spans="1:11" x14ac:dyDescent="0.25">
      <c r="A1856">
        <v>1855</v>
      </c>
      <c r="B1856" s="1" t="s">
        <v>17747</v>
      </c>
      <c r="C1856">
        <v>11</v>
      </c>
      <c r="D1856">
        <v>2</v>
      </c>
      <c r="E1856">
        <v>2</v>
      </c>
      <c r="F1856">
        <v>1</v>
      </c>
      <c r="G1856">
        <v>11</v>
      </c>
      <c r="H1856">
        <v>2</v>
      </c>
      <c r="I1856">
        <v>2</v>
      </c>
      <c r="J1856">
        <v>15</v>
      </c>
      <c r="K1856" s="1" t="s">
        <v>384</v>
      </c>
    </row>
    <row r="1857" spans="1:11" x14ac:dyDescent="0.25">
      <c r="A1857">
        <v>1856</v>
      </c>
      <c r="B1857" s="1" t="s">
        <v>4564</v>
      </c>
      <c r="C1857">
        <v>11</v>
      </c>
      <c r="D1857">
        <v>2</v>
      </c>
      <c r="E1857">
        <v>2</v>
      </c>
      <c r="F1857">
        <v>1</v>
      </c>
      <c r="G1857">
        <v>11</v>
      </c>
      <c r="H1857">
        <v>2</v>
      </c>
      <c r="I1857">
        <v>2</v>
      </c>
      <c r="J1857">
        <v>15</v>
      </c>
      <c r="K1857" s="1" t="s">
        <v>384</v>
      </c>
    </row>
    <row r="1858" spans="1:11" x14ac:dyDescent="0.25">
      <c r="A1858">
        <v>1857</v>
      </c>
      <c r="B1858" s="1" t="s">
        <v>4565</v>
      </c>
      <c r="C1858">
        <v>41</v>
      </c>
      <c r="D1858">
        <v>5</v>
      </c>
      <c r="E1858">
        <v>4</v>
      </c>
      <c r="F1858">
        <v>3</v>
      </c>
      <c r="G1858">
        <v>14</v>
      </c>
      <c r="H1858">
        <v>2</v>
      </c>
      <c r="I1858">
        <v>1</v>
      </c>
      <c r="J1858">
        <v>17</v>
      </c>
      <c r="K1858" s="1" t="s">
        <v>384</v>
      </c>
    </row>
    <row r="1859" spans="1:11" x14ac:dyDescent="0.25">
      <c r="A1859">
        <v>1858</v>
      </c>
      <c r="B1859" s="1" t="s">
        <v>1593</v>
      </c>
      <c r="C1859">
        <v>37</v>
      </c>
      <c r="D1859">
        <v>4</v>
      </c>
      <c r="E1859">
        <v>4</v>
      </c>
      <c r="F1859">
        <v>2</v>
      </c>
      <c r="G1859">
        <v>18</v>
      </c>
      <c r="H1859">
        <v>2</v>
      </c>
      <c r="I1859">
        <v>2</v>
      </c>
      <c r="J1859">
        <v>22</v>
      </c>
      <c r="K1859" s="1" t="s">
        <v>384</v>
      </c>
    </row>
    <row r="1860" spans="1:11" x14ac:dyDescent="0.25">
      <c r="A1860">
        <v>1859</v>
      </c>
      <c r="B1860" s="1" t="s">
        <v>1227</v>
      </c>
      <c r="C1860">
        <v>12</v>
      </c>
      <c r="D1860">
        <v>4</v>
      </c>
      <c r="E1860">
        <v>1</v>
      </c>
      <c r="F1860">
        <v>1</v>
      </c>
      <c r="G1860">
        <v>12</v>
      </c>
      <c r="H1860">
        <v>4</v>
      </c>
      <c r="I1860">
        <v>1</v>
      </c>
      <c r="J1860">
        <v>17</v>
      </c>
      <c r="K1860" s="1" t="s">
        <v>384</v>
      </c>
    </row>
    <row r="1861" spans="1:11" x14ac:dyDescent="0.25">
      <c r="A1861">
        <v>1860</v>
      </c>
      <c r="B1861" s="1" t="s">
        <v>17748</v>
      </c>
      <c r="C1861">
        <v>12</v>
      </c>
      <c r="D1861">
        <v>4</v>
      </c>
      <c r="E1861">
        <v>1</v>
      </c>
      <c r="F1861">
        <v>1</v>
      </c>
      <c r="G1861">
        <v>12</v>
      </c>
      <c r="H1861">
        <v>4</v>
      </c>
      <c r="I1861">
        <v>1</v>
      </c>
      <c r="J1861">
        <v>17</v>
      </c>
      <c r="K1861" s="1" t="s">
        <v>384</v>
      </c>
    </row>
    <row r="1862" spans="1:11" x14ac:dyDescent="0.25">
      <c r="A1862">
        <v>1861</v>
      </c>
      <c r="B1862" s="1" t="s">
        <v>4566</v>
      </c>
      <c r="C1862">
        <v>12</v>
      </c>
      <c r="D1862">
        <v>4</v>
      </c>
      <c r="E1862">
        <v>1</v>
      </c>
      <c r="F1862">
        <v>1</v>
      </c>
      <c r="G1862">
        <v>12</v>
      </c>
      <c r="H1862">
        <v>4</v>
      </c>
      <c r="I1862">
        <v>1</v>
      </c>
      <c r="J1862">
        <v>17</v>
      </c>
      <c r="K1862" s="1" t="s">
        <v>384</v>
      </c>
    </row>
    <row r="1863" spans="1:11" x14ac:dyDescent="0.25">
      <c r="A1863">
        <v>1862</v>
      </c>
      <c r="B1863" s="1" t="s">
        <v>4567</v>
      </c>
      <c r="C1863">
        <v>12</v>
      </c>
      <c r="D1863">
        <v>4</v>
      </c>
      <c r="E1863">
        <v>1</v>
      </c>
      <c r="F1863">
        <v>1</v>
      </c>
      <c r="G1863">
        <v>12</v>
      </c>
      <c r="H1863">
        <v>4</v>
      </c>
      <c r="I1863">
        <v>1</v>
      </c>
      <c r="J1863">
        <v>17</v>
      </c>
      <c r="K1863" s="1" t="s">
        <v>384</v>
      </c>
    </row>
    <row r="1864" spans="1:11" x14ac:dyDescent="0.25">
      <c r="A1864">
        <v>1863</v>
      </c>
      <c r="B1864" s="1" t="s">
        <v>4568</v>
      </c>
      <c r="C1864">
        <v>16</v>
      </c>
      <c r="D1864">
        <v>4</v>
      </c>
      <c r="E1864">
        <v>5</v>
      </c>
      <c r="F1864">
        <v>1</v>
      </c>
      <c r="G1864">
        <v>16</v>
      </c>
      <c r="H1864">
        <v>4</v>
      </c>
      <c r="I1864">
        <v>5</v>
      </c>
      <c r="J1864">
        <v>25</v>
      </c>
      <c r="K1864" s="1" t="s">
        <v>384</v>
      </c>
    </row>
    <row r="1865" spans="1:11" x14ac:dyDescent="0.25">
      <c r="A1865">
        <v>1864</v>
      </c>
      <c r="B1865" s="1" t="s">
        <v>4569</v>
      </c>
      <c r="C1865">
        <v>16</v>
      </c>
      <c r="D1865">
        <v>4</v>
      </c>
      <c r="E1865">
        <v>5</v>
      </c>
      <c r="F1865">
        <v>1</v>
      </c>
      <c r="G1865">
        <v>16</v>
      </c>
      <c r="H1865">
        <v>4</v>
      </c>
      <c r="I1865">
        <v>5</v>
      </c>
      <c r="J1865">
        <v>25</v>
      </c>
      <c r="K1865" s="1" t="s">
        <v>384</v>
      </c>
    </row>
    <row r="1866" spans="1:11" x14ac:dyDescent="0.25">
      <c r="A1866">
        <v>1865</v>
      </c>
      <c r="B1866" s="1" t="s">
        <v>4570</v>
      </c>
      <c r="C1866">
        <v>16</v>
      </c>
      <c r="D1866">
        <v>4</v>
      </c>
      <c r="E1866">
        <v>5</v>
      </c>
      <c r="F1866">
        <v>1</v>
      </c>
      <c r="G1866">
        <v>16</v>
      </c>
      <c r="H1866">
        <v>4</v>
      </c>
      <c r="I1866">
        <v>5</v>
      </c>
      <c r="J1866">
        <v>25</v>
      </c>
      <c r="K1866" s="1" t="s">
        <v>384</v>
      </c>
    </row>
    <row r="1867" spans="1:11" x14ac:dyDescent="0.25">
      <c r="A1867">
        <v>1866</v>
      </c>
      <c r="B1867" s="1" t="s">
        <v>15687</v>
      </c>
      <c r="C1867">
        <v>108</v>
      </c>
      <c r="D1867">
        <v>16</v>
      </c>
      <c r="E1867">
        <v>60</v>
      </c>
      <c r="F1867">
        <v>4</v>
      </c>
      <c r="G1867">
        <v>27</v>
      </c>
      <c r="H1867">
        <v>4</v>
      </c>
      <c r="I1867">
        <v>15</v>
      </c>
      <c r="J1867">
        <v>46</v>
      </c>
      <c r="K1867" s="1" t="s">
        <v>384</v>
      </c>
    </row>
    <row r="1868" spans="1:11" x14ac:dyDescent="0.25">
      <c r="A1868">
        <v>1867</v>
      </c>
      <c r="B1868" s="1" t="s">
        <v>569</v>
      </c>
      <c r="C1868">
        <v>17</v>
      </c>
      <c r="D1868">
        <v>2</v>
      </c>
      <c r="E1868">
        <v>8</v>
      </c>
      <c r="F1868">
        <v>1</v>
      </c>
      <c r="G1868">
        <v>17</v>
      </c>
      <c r="H1868">
        <v>2</v>
      </c>
      <c r="I1868">
        <v>8</v>
      </c>
      <c r="J1868">
        <v>27</v>
      </c>
      <c r="K1868" s="1" t="s">
        <v>384</v>
      </c>
    </row>
    <row r="1869" spans="1:11" x14ac:dyDescent="0.25">
      <c r="A1869">
        <v>1868</v>
      </c>
      <c r="B1869" s="1" t="s">
        <v>1420</v>
      </c>
      <c r="C1869">
        <v>17</v>
      </c>
      <c r="D1869">
        <v>2</v>
      </c>
      <c r="E1869">
        <v>8</v>
      </c>
      <c r="F1869">
        <v>1</v>
      </c>
      <c r="G1869">
        <v>17</v>
      </c>
      <c r="H1869">
        <v>2</v>
      </c>
      <c r="I1869">
        <v>8</v>
      </c>
      <c r="J1869">
        <v>27</v>
      </c>
      <c r="K1869" s="1" t="s">
        <v>384</v>
      </c>
    </row>
    <row r="1870" spans="1:11" x14ac:dyDescent="0.25">
      <c r="A1870">
        <v>1869</v>
      </c>
      <c r="B1870" s="1" t="s">
        <v>17749</v>
      </c>
      <c r="C1870">
        <v>17</v>
      </c>
      <c r="D1870">
        <v>2</v>
      </c>
      <c r="E1870">
        <v>8</v>
      </c>
      <c r="F1870">
        <v>1</v>
      </c>
      <c r="G1870">
        <v>17</v>
      </c>
      <c r="H1870">
        <v>2</v>
      </c>
      <c r="I1870">
        <v>8</v>
      </c>
      <c r="J1870">
        <v>27</v>
      </c>
      <c r="K1870" s="1" t="s">
        <v>384</v>
      </c>
    </row>
    <row r="1871" spans="1:11" x14ac:dyDescent="0.25">
      <c r="A1871">
        <v>1870</v>
      </c>
      <c r="B1871" s="1" t="s">
        <v>2347</v>
      </c>
      <c r="C1871">
        <v>44</v>
      </c>
      <c r="D1871">
        <v>12</v>
      </c>
      <c r="E1871">
        <v>3</v>
      </c>
      <c r="F1871">
        <v>3</v>
      </c>
      <c r="G1871">
        <v>15</v>
      </c>
      <c r="H1871">
        <v>4</v>
      </c>
      <c r="I1871">
        <v>1</v>
      </c>
      <c r="J1871">
        <v>20</v>
      </c>
      <c r="K1871" s="1" t="s">
        <v>384</v>
      </c>
    </row>
    <row r="1872" spans="1:11" x14ac:dyDescent="0.25">
      <c r="A1872">
        <v>1871</v>
      </c>
      <c r="B1872" s="1" t="s">
        <v>520</v>
      </c>
      <c r="C1872">
        <v>10</v>
      </c>
      <c r="D1872">
        <v>2</v>
      </c>
      <c r="E1872">
        <v>0</v>
      </c>
      <c r="F1872">
        <v>1</v>
      </c>
      <c r="G1872">
        <v>10</v>
      </c>
      <c r="H1872">
        <v>2</v>
      </c>
      <c r="I1872">
        <v>0</v>
      </c>
      <c r="J1872">
        <v>12</v>
      </c>
      <c r="K1872" s="1" t="s">
        <v>384</v>
      </c>
    </row>
    <row r="1873" spans="1:11" x14ac:dyDescent="0.25">
      <c r="A1873">
        <v>1872</v>
      </c>
      <c r="B1873" s="1" t="s">
        <v>4571</v>
      </c>
      <c r="C1873">
        <v>6</v>
      </c>
      <c r="D1873">
        <v>0</v>
      </c>
      <c r="E1873">
        <v>0</v>
      </c>
      <c r="F1873">
        <v>1</v>
      </c>
      <c r="G1873">
        <v>6</v>
      </c>
      <c r="H1873">
        <v>0</v>
      </c>
      <c r="I1873">
        <v>0</v>
      </c>
      <c r="J1873">
        <v>6</v>
      </c>
      <c r="K1873" s="1" t="s">
        <v>384</v>
      </c>
    </row>
    <row r="1874" spans="1:11" x14ac:dyDescent="0.25">
      <c r="A1874">
        <v>1873</v>
      </c>
      <c r="B1874" s="1" t="s">
        <v>4572</v>
      </c>
      <c r="C1874">
        <v>18</v>
      </c>
      <c r="D1874">
        <v>5</v>
      </c>
      <c r="E1874">
        <v>2</v>
      </c>
      <c r="F1874">
        <v>1</v>
      </c>
      <c r="G1874">
        <v>18</v>
      </c>
      <c r="H1874">
        <v>5</v>
      </c>
      <c r="I1874">
        <v>2</v>
      </c>
      <c r="J1874">
        <v>25</v>
      </c>
      <c r="K1874" s="1" t="s">
        <v>384</v>
      </c>
    </row>
    <row r="1875" spans="1:11" x14ac:dyDescent="0.25">
      <c r="A1875">
        <v>1874</v>
      </c>
      <c r="B1875" s="1" t="s">
        <v>472</v>
      </c>
      <c r="C1875">
        <v>32</v>
      </c>
      <c r="D1875">
        <v>6</v>
      </c>
      <c r="E1875">
        <v>5</v>
      </c>
      <c r="F1875">
        <v>2</v>
      </c>
      <c r="G1875">
        <v>16</v>
      </c>
      <c r="H1875">
        <v>3</v>
      </c>
      <c r="I1875">
        <v>2</v>
      </c>
      <c r="J1875">
        <v>22</v>
      </c>
      <c r="K1875" s="1" t="s">
        <v>384</v>
      </c>
    </row>
    <row r="1876" spans="1:11" x14ac:dyDescent="0.25">
      <c r="A1876">
        <v>1875</v>
      </c>
      <c r="B1876" s="1" t="s">
        <v>4573</v>
      </c>
      <c r="C1876">
        <v>18</v>
      </c>
      <c r="D1876">
        <v>5</v>
      </c>
      <c r="E1876">
        <v>2</v>
      </c>
      <c r="F1876">
        <v>1</v>
      </c>
      <c r="G1876">
        <v>18</v>
      </c>
      <c r="H1876">
        <v>5</v>
      </c>
      <c r="I1876">
        <v>2</v>
      </c>
      <c r="J1876">
        <v>25</v>
      </c>
      <c r="K1876" s="1" t="s">
        <v>384</v>
      </c>
    </row>
    <row r="1877" spans="1:11" x14ac:dyDescent="0.25">
      <c r="A1877">
        <v>1876</v>
      </c>
      <c r="B1877" s="1" t="s">
        <v>17750</v>
      </c>
      <c r="C1877">
        <v>14</v>
      </c>
      <c r="D1877">
        <v>6</v>
      </c>
      <c r="E1877">
        <v>2</v>
      </c>
      <c r="F1877">
        <v>1</v>
      </c>
      <c r="G1877">
        <v>14</v>
      </c>
      <c r="H1877">
        <v>6</v>
      </c>
      <c r="I1877">
        <v>2</v>
      </c>
      <c r="J1877">
        <v>22</v>
      </c>
      <c r="K1877" s="1" t="s">
        <v>384</v>
      </c>
    </row>
    <row r="1878" spans="1:11" x14ac:dyDescent="0.25">
      <c r="A1878">
        <v>1877</v>
      </c>
      <c r="B1878" s="1" t="s">
        <v>486</v>
      </c>
      <c r="C1878">
        <v>29</v>
      </c>
      <c r="D1878">
        <v>7</v>
      </c>
      <c r="E1878">
        <v>8</v>
      </c>
      <c r="F1878">
        <v>2</v>
      </c>
      <c r="G1878">
        <v>14</v>
      </c>
      <c r="H1878">
        <v>4</v>
      </c>
      <c r="I1878">
        <v>4</v>
      </c>
      <c r="J1878">
        <v>22</v>
      </c>
      <c r="K1878" s="1" t="s">
        <v>384</v>
      </c>
    </row>
    <row r="1879" spans="1:11" x14ac:dyDescent="0.25">
      <c r="A1879">
        <v>1878</v>
      </c>
      <c r="B1879" s="1" t="s">
        <v>345</v>
      </c>
      <c r="C1879">
        <v>63</v>
      </c>
      <c r="D1879">
        <v>16</v>
      </c>
      <c r="E1879">
        <v>9</v>
      </c>
      <c r="F1879">
        <v>1</v>
      </c>
      <c r="G1879">
        <v>63</v>
      </c>
      <c r="H1879">
        <v>16</v>
      </c>
      <c r="I1879">
        <v>9</v>
      </c>
      <c r="J1879">
        <v>88</v>
      </c>
      <c r="K1879" s="1" t="s">
        <v>384</v>
      </c>
    </row>
    <row r="1880" spans="1:11" x14ac:dyDescent="0.25">
      <c r="A1880">
        <v>1879</v>
      </c>
      <c r="B1880" s="1" t="s">
        <v>1845</v>
      </c>
      <c r="C1880">
        <v>115</v>
      </c>
      <c r="D1880">
        <v>24</v>
      </c>
      <c r="E1880">
        <v>52</v>
      </c>
      <c r="F1880">
        <v>3</v>
      </c>
      <c r="G1880">
        <v>38</v>
      </c>
      <c r="H1880">
        <v>8</v>
      </c>
      <c r="I1880">
        <v>17</v>
      </c>
      <c r="J1880">
        <v>64</v>
      </c>
      <c r="K1880" s="1" t="s">
        <v>384</v>
      </c>
    </row>
    <row r="1881" spans="1:11" x14ac:dyDescent="0.25">
      <c r="A1881">
        <v>1880</v>
      </c>
      <c r="B1881" s="1" t="s">
        <v>15688</v>
      </c>
      <c r="C1881">
        <v>38</v>
      </c>
      <c r="D1881">
        <v>8</v>
      </c>
      <c r="E1881">
        <v>41</v>
      </c>
      <c r="F1881">
        <v>1</v>
      </c>
      <c r="G1881">
        <v>38</v>
      </c>
      <c r="H1881">
        <v>8</v>
      </c>
      <c r="I1881">
        <v>41</v>
      </c>
      <c r="J1881">
        <v>87</v>
      </c>
      <c r="K1881" s="1" t="s">
        <v>384</v>
      </c>
    </row>
    <row r="1882" spans="1:11" x14ac:dyDescent="0.25">
      <c r="A1882">
        <v>1881</v>
      </c>
      <c r="B1882" s="1" t="s">
        <v>4574</v>
      </c>
      <c r="C1882">
        <v>55</v>
      </c>
      <c r="D1882">
        <v>14</v>
      </c>
      <c r="E1882">
        <v>9</v>
      </c>
      <c r="F1882">
        <v>1</v>
      </c>
      <c r="G1882">
        <v>55</v>
      </c>
      <c r="H1882">
        <v>14</v>
      </c>
      <c r="I1882">
        <v>9</v>
      </c>
      <c r="J1882">
        <v>78</v>
      </c>
      <c r="K1882" s="1" t="s">
        <v>384</v>
      </c>
    </row>
    <row r="1883" spans="1:11" x14ac:dyDescent="0.25">
      <c r="A1883">
        <v>1882</v>
      </c>
      <c r="B1883" s="1" t="s">
        <v>3375</v>
      </c>
      <c r="C1883">
        <v>55</v>
      </c>
      <c r="D1883">
        <v>14</v>
      </c>
      <c r="E1883">
        <v>9</v>
      </c>
      <c r="F1883">
        <v>1</v>
      </c>
      <c r="G1883">
        <v>55</v>
      </c>
      <c r="H1883">
        <v>14</v>
      </c>
      <c r="I1883">
        <v>9</v>
      </c>
      <c r="J1883">
        <v>78</v>
      </c>
      <c r="K1883" s="1" t="s">
        <v>384</v>
      </c>
    </row>
    <row r="1884" spans="1:11" x14ac:dyDescent="0.25">
      <c r="A1884">
        <v>1883</v>
      </c>
      <c r="B1884" s="1" t="s">
        <v>47</v>
      </c>
      <c r="C1884">
        <v>55</v>
      </c>
      <c r="D1884">
        <v>14</v>
      </c>
      <c r="E1884">
        <v>9</v>
      </c>
      <c r="F1884">
        <v>1</v>
      </c>
      <c r="G1884">
        <v>55</v>
      </c>
      <c r="H1884">
        <v>14</v>
      </c>
      <c r="I1884">
        <v>9</v>
      </c>
      <c r="J1884">
        <v>78</v>
      </c>
      <c r="K1884" s="1" t="s">
        <v>384</v>
      </c>
    </row>
    <row r="1885" spans="1:11" x14ac:dyDescent="0.25">
      <c r="A1885">
        <v>1884</v>
      </c>
      <c r="B1885" s="1" t="s">
        <v>781</v>
      </c>
      <c r="C1885">
        <v>55</v>
      </c>
      <c r="D1885">
        <v>14</v>
      </c>
      <c r="E1885">
        <v>9</v>
      </c>
      <c r="F1885">
        <v>1</v>
      </c>
      <c r="G1885">
        <v>55</v>
      </c>
      <c r="H1885">
        <v>14</v>
      </c>
      <c r="I1885">
        <v>9</v>
      </c>
      <c r="J1885">
        <v>78</v>
      </c>
      <c r="K1885" s="1" t="s">
        <v>384</v>
      </c>
    </row>
    <row r="1886" spans="1:11" x14ac:dyDescent="0.25">
      <c r="A1886">
        <v>1885</v>
      </c>
      <c r="B1886" s="1" t="s">
        <v>4575</v>
      </c>
      <c r="C1886">
        <v>55</v>
      </c>
      <c r="D1886">
        <v>14</v>
      </c>
      <c r="E1886">
        <v>9</v>
      </c>
      <c r="F1886">
        <v>1</v>
      </c>
      <c r="G1886">
        <v>55</v>
      </c>
      <c r="H1886">
        <v>14</v>
      </c>
      <c r="I1886">
        <v>9</v>
      </c>
      <c r="J1886">
        <v>78</v>
      </c>
      <c r="K1886" s="1" t="s">
        <v>384</v>
      </c>
    </row>
    <row r="1887" spans="1:11" x14ac:dyDescent="0.25">
      <c r="A1887">
        <v>1886</v>
      </c>
      <c r="B1887" s="1" t="s">
        <v>4576</v>
      </c>
      <c r="C1887">
        <v>34</v>
      </c>
      <c r="D1887">
        <v>11</v>
      </c>
      <c r="E1887">
        <v>7</v>
      </c>
      <c r="F1887">
        <v>1</v>
      </c>
      <c r="G1887">
        <v>34</v>
      </c>
      <c r="H1887">
        <v>11</v>
      </c>
      <c r="I1887">
        <v>7</v>
      </c>
      <c r="J1887">
        <v>52</v>
      </c>
      <c r="K1887" s="1" t="s">
        <v>384</v>
      </c>
    </row>
    <row r="1888" spans="1:11" x14ac:dyDescent="0.25">
      <c r="A1888">
        <v>1887</v>
      </c>
      <c r="B1888" s="1" t="s">
        <v>17751</v>
      </c>
      <c r="C1888">
        <v>34</v>
      </c>
      <c r="D1888">
        <v>11</v>
      </c>
      <c r="E1888">
        <v>7</v>
      </c>
      <c r="F1888">
        <v>1</v>
      </c>
      <c r="G1888">
        <v>34</v>
      </c>
      <c r="H1888">
        <v>11</v>
      </c>
      <c r="I1888">
        <v>7</v>
      </c>
      <c r="J1888">
        <v>52</v>
      </c>
      <c r="K1888" s="1" t="s">
        <v>384</v>
      </c>
    </row>
    <row r="1889" spans="1:11" x14ac:dyDescent="0.25">
      <c r="A1889">
        <v>1888</v>
      </c>
      <c r="B1889" s="1" t="s">
        <v>2738</v>
      </c>
      <c r="C1889">
        <v>34</v>
      </c>
      <c r="D1889">
        <v>11</v>
      </c>
      <c r="E1889">
        <v>7</v>
      </c>
      <c r="F1889">
        <v>1</v>
      </c>
      <c r="G1889">
        <v>34</v>
      </c>
      <c r="H1889">
        <v>11</v>
      </c>
      <c r="I1889">
        <v>7</v>
      </c>
      <c r="J1889">
        <v>52</v>
      </c>
      <c r="K1889" s="1" t="s">
        <v>384</v>
      </c>
    </row>
    <row r="1890" spans="1:11" x14ac:dyDescent="0.25">
      <c r="A1890">
        <v>1889</v>
      </c>
      <c r="B1890" s="1" t="s">
        <v>17752</v>
      </c>
      <c r="C1890">
        <v>34</v>
      </c>
      <c r="D1890">
        <v>11</v>
      </c>
      <c r="E1890">
        <v>7</v>
      </c>
      <c r="F1890">
        <v>1</v>
      </c>
      <c r="G1890">
        <v>34</v>
      </c>
      <c r="H1890">
        <v>11</v>
      </c>
      <c r="I1890">
        <v>7</v>
      </c>
      <c r="J1890">
        <v>52</v>
      </c>
      <c r="K1890" s="1" t="s">
        <v>384</v>
      </c>
    </row>
    <row r="1891" spans="1:11" x14ac:dyDescent="0.25">
      <c r="A1891">
        <v>1890</v>
      </c>
      <c r="B1891" s="1" t="s">
        <v>4577</v>
      </c>
      <c r="C1891">
        <v>181</v>
      </c>
      <c r="D1891">
        <v>58</v>
      </c>
      <c r="E1891">
        <v>38</v>
      </c>
      <c r="F1891">
        <v>3</v>
      </c>
      <c r="G1891">
        <v>60</v>
      </c>
      <c r="H1891">
        <v>19</v>
      </c>
      <c r="I1891">
        <v>13</v>
      </c>
      <c r="J1891">
        <v>92</v>
      </c>
      <c r="K1891" s="1" t="s">
        <v>384</v>
      </c>
    </row>
    <row r="1892" spans="1:11" x14ac:dyDescent="0.25">
      <c r="A1892">
        <v>1891</v>
      </c>
      <c r="B1892" s="1" t="s">
        <v>4578</v>
      </c>
      <c r="C1892">
        <v>34</v>
      </c>
      <c r="D1892">
        <v>12</v>
      </c>
      <c r="E1892">
        <v>5</v>
      </c>
      <c r="F1892">
        <v>1</v>
      </c>
      <c r="G1892">
        <v>34</v>
      </c>
      <c r="H1892">
        <v>12</v>
      </c>
      <c r="I1892">
        <v>5</v>
      </c>
      <c r="J1892">
        <v>51</v>
      </c>
      <c r="K1892" s="1" t="s">
        <v>384</v>
      </c>
    </row>
    <row r="1893" spans="1:11" x14ac:dyDescent="0.25">
      <c r="A1893">
        <v>1892</v>
      </c>
      <c r="B1893" s="1" t="s">
        <v>4702</v>
      </c>
      <c r="C1893">
        <v>90</v>
      </c>
      <c r="D1893">
        <v>26</v>
      </c>
      <c r="E1893">
        <v>21</v>
      </c>
      <c r="F1893">
        <v>3</v>
      </c>
      <c r="G1893">
        <v>30</v>
      </c>
      <c r="H1893">
        <v>9</v>
      </c>
      <c r="I1893">
        <v>7</v>
      </c>
      <c r="J1893">
        <v>46</v>
      </c>
      <c r="K1893" s="1" t="s">
        <v>384</v>
      </c>
    </row>
    <row r="1894" spans="1:11" x14ac:dyDescent="0.25">
      <c r="A1894">
        <v>1893</v>
      </c>
      <c r="B1894" s="1" t="s">
        <v>3133</v>
      </c>
      <c r="C1894">
        <v>83</v>
      </c>
      <c r="D1894">
        <v>23</v>
      </c>
      <c r="E1894">
        <v>16</v>
      </c>
      <c r="F1894">
        <v>2</v>
      </c>
      <c r="G1894">
        <v>42</v>
      </c>
      <c r="H1894">
        <v>12</v>
      </c>
      <c r="I1894">
        <v>8</v>
      </c>
      <c r="J1894">
        <v>61</v>
      </c>
      <c r="K1894" s="1" t="s">
        <v>384</v>
      </c>
    </row>
    <row r="1895" spans="1:11" x14ac:dyDescent="0.25">
      <c r="A1895">
        <v>1894</v>
      </c>
      <c r="B1895" s="1" t="s">
        <v>15919</v>
      </c>
      <c r="C1895">
        <v>62</v>
      </c>
      <c r="D1895">
        <v>15</v>
      </c>
      <c r="E1895">
        <v>8</v>
      </c>
      <c r="F1895">
        <v>1</v>
      </c>
      <c r="G1895">
        <v>62</v>
      </c>
      <c r="H1895">
        <v>15</v>
      </c>
      <c r="I1895">
        <v>8</v>
      </c>
      <c r="J1895">
        <v>85</v>
      </c>
      <c r="K1895" s="1" t="s">
        <v>384</v>
      </c>
    </row>
    <row r="1896" spans="1:11" x14ac:dyDescent="0.25">
      <c r="A1896">
        <v>1895</v>
      </c>
      <c r="B1896" s="1" t="s">
        <v>2514</v>
      </c>
      <c r="C1896">
        <v>62</v>
      </c>
      <c r="D1896">
        <v>15</v>
      </c>
      <c r="E1896">
        <v>8</v>
      </c>
      <c r="F1896">
        <v>1</v>
      </c>
      <c r="G1896">
        <v>62</v>
      </c>
      <c r="H1896">
        <v>15</v>
      </c>
      <c r="I1896">
        <v>8</v>
      </c>
      <c r="J1896">
        <v>85</v>
      </c>
      <c r="K1896" s="1" t="s">
        <v>384</v>
      </c>
    </row>
    <row r="1897" spans="1:11" x14ac:dyDescent="0.25">
      <c r="A1897">
        <v>1896</v>
      </c>
      <c r="B1897" s="1" t="s">
        <v>17753</v>
      </c>
      <c r="C1897">
        <v>62</v>
      </c>
      <c r="D1897">
        <v>15</v>
      </c>
      <c r="E1897">
        <v>8</v>
      </c>
      <c r="F1897">
        <v>1</v>
      </c>
      <c r="G1897">
        <v>62</v>
      </c>
      <c r="H1897">
        <v>15</v>
      </c>
      <c r="I1897">
        <v>8</v>
      </c>
      <c r="J1897">
        <v>85</v>
      </c>
      <c r="K1897" s="1" t="s">
        <v>384</v>
      </c>
    </row>
    <row r="1898" spans="1:11" x14ac:dyDescent="0.25">
      <c r="A1898">
        <v>1897</v>
      </c>
      <c r="B1898" s="1" t="s">
        <v>17754</v>
      </c>
      <c r="C1898">
        <v>51</v>
      </c>
      <c r="D1898">
        <v>18</v>
      </c>
      <c r="E1898">
        <v>35</v>
      </c>
      <c r="F1898">
        <v>1</v>
      </c>
      <c r="G1898">
        <v>51</v>
      </c>
      <c r="H1898">
        <v>18</v>
      </c>
      <c r="I1898">
        <v>35</v>
      </c>
      <c r="J1898">
        <v>104</v>
      </c>
      <c r="K1898" s="1" t="s">
        <v>384</v>
      </c>
    </row>
    <row r="1899" spans="1:11" x14ac:dyDescent="0.25">
      <c r="A1899">
        <v>1898</v>
      </c>
      <c r="B1899" s="1" t="s">
        <v>17755</v>
      </c>
      <c r="C1899">
        <v>51</v>
      </c>
      <c r="D1899">
        <v>18</v>
      </c>
      <c r="E1899">
        <v>35</v>
      </c>
      <c r="F1899">
        <v>1</v>
      </c>
      <c r="G1899">
        <v>51</v>
      </c>
      <c r="H1899">
        <v>18</v>
      </c>
      <c r="I1899">
        <v>35</v>
      </c>
      <c r="J1899">
        <v>104</v>
      </c>
      <c r="K1899" s="1" t="s">
        <v>384</v>
      </c>
    </row>
    <row r="1900" spans="1:11" x14ac:dyDescent="0.25">
      <c r="A1900">
        <v>1899</v>
      </c>
      <c r="B1900" s="1" t="s">
        <v>4585</v>
      </c>
      <c r="C1900">
        <v>119</v>
      </c>
      <c r="D1900">
        <v>32</v>
      </c>
      <c r="E1900">
        <v>90</v>
      </c>
      <c r="F1900">
        <v>2</v>
      </c>
      <c r="G1900">
        <v>60</v>
      </c>
      <c r="H1900">
        <v>16</v>
      </c>
      <c r="I1900">
        <v>45</v>
      </c>
      <c r="J1900">
        <v>120</v>
      </c>
      <c r="K1900" s="1" t="s">
        <v>384</v>
      </c>
    </row>
    <row r="1901" spans="1:11" x14ac:dyDescent="0.25">
      <c r="A1901">
        <v>1900</v>
      </c>
      <c r="B1901" s="1" t="s">
        <v>4588</v>
      </c>
      <c r="C1901">
        <v>60</v>
      </c>
      <c r="D1901">
        <v>7</v>
      </c>
      <c r="E1901">
        <v>19</v>
      </c>
      <c r="F1901">
        <v>1</v>
      </c>
      <c r="G1901">
        <v>60</v>
      </c>
      <c r="H1901">
        <v>7</v>
      </c>
      <c r="I1901">
        <v>19</v>
      </c>
      <c r="J1901">
        <v>86</v>
      </c>
      <c r="K1901" s="1" t="s">
        <v>384</v>
      </c>
    </row>
    <row r="1902" spans="1:11" x14ac:dyDescent="0.25">
      <c r="A1902">
        <v>1901</v>
      </c>
      <c r="B1902" s="1" t="s">
        <v>3781</v>
      </c>
      <c r="C1902">
        <v>60</v>
      </c>
      <c r="D1902">
        <v>7</v>
      </c>
      <c r="E1902">
        <v>19</v>
      </c>
      <c r="F1902">
        <v>1</v>
      </c>
      <c r="G1902">
        <v>60</v>
      </c>
      <c r="H1902">
        <v>7</v>
      </c>
      <c r="I1902">
        <v>19</v>
      </c>
      <c r="J1902">
        <v>86</v>
      </c>
      <c r="K1902" s="1" t="s">
        <v>384</v>
      </c>
    </row>
    <row r="1903" spans="1:11" x14ac:dyDescent="0.25">
      <c r="A1903">
        <v>1902</v>
      </c>
      <c r="B1903" s="1" t="s">
        <v>4589</v>
      </c>
      <c r="C1903">
        <v>60</v>
      </c>
      <c r="D1903">
        <v>7</v>
      </c>
      <c r="E1903">
        <v>19</v>
      </c>
      <c r="F1903">
        <v>1</v>
      </c>
      <c r="G1903">
        <v>60</v>
      </c>
      <c r="H1903">
        <v>7</v>
      </c>
      <c r="I1903">
        <v>19</v>
      </c>
      <c r="J1903">
        <v>86</v>
      </c>
      <c r="K1903" s="1" t="s">
        <v>384</v>
      </c>
    </row>
    <row r="1904" spans="1:11" x14ac:dyDescent="0.25">
      <c r="A1904">
        <v>1903</v>
      </c>
      <c r="B1904" s="1" t="s">
        <v>1098</v>
      </c>
      <c r="C1904">
        <v>60</v>
      </c>
      <c r="D1904">
        <v>7</v>
      </c>
      <c r="E1904">
        <v>19</v>
      </c>
      <c r="F1904">
        <v>1</v>
      </c>
      <c r="G1904">
        <v>60</v>
      </c>
      <c r="H1904">
        <v>7</v>
      </c>
      <c r="I1904">
        <v>19</v>
      </c>
      <c r="J1904">
        <v>86</v>
      </c>
      <c r="K1904" s="1" t="s">
        <v>384</v>
      </c>
    </row>
    <row r="1905" spans="1:11" x14ac:dyDescent="0.25">
      <c r="A1905">
        <v>1904</v>
      </c>
      <c r="B1905" s="1" t="s">
        <v>3645</v>
      </c>
      <c r="C1905">
        <v>98</v>
      </c>
      <c r="D1905">
        <v>17</v>
      </c>
      <c r="E1905">
        <v>23</v>
      </c>
      <c r="F1905">
        <v>1</v>
      </c>
      <c r="G1905">
        <v>98</v>
      </c>
      <c r="H1905">
        <v>17</v>
      </c>
      <c r="I1905">
        <v>23</v>
      </c>
      <c r="J1905">
        <v>138</v>
      </c>
      <c r="K1905" s="1" t="s">
        <v>384</v>
      </c>
    </row>
    <row r="1906" spans="1:11" x14ac:dyDescent="0.25">
      <c r="A1906">
        <v>1905</v>
      </c>
      <c r="B1906" s="1" t="s">
        <v>4595</v>
      </c>
      <c r="C1906">
        <v>98</v>
      </c>
      <c r="D1906">
        <v>17</v>
      </c>
      <c r="E1906">
        <v>23</v>
      </c>
      <c r="F1906">
        <v>1</v>
      </c>
      <c r="G1906">
        <v>98</v>
      </c>
      <c r="H1906">
        <v>17</v>
      </c>
      <c r="I1906">
        <v>23</v>
      </c>
      <c r="J1906">
        <v>138</v>
      </c>
      <c r="K1906" s="1" t="s">
        <v>384</v>
      </c>
    </row>
    <row r="1907" spans="1:11" x14ac:dyDescent="0.25">
      <c r="A1907">
        <v>1906</v>
      </c>
      <c r="B1907" s="1" t="s">
        <v>4596</v>
      </c>
      <c r="C1907">
        <v>98</v>
      </c>
      <c r="D1907">
        <v>17</v>
      </c>
      <c r="E1907">
        <v>23</v>
      </c>
      <c r="F1907">
        <v>1</v>
      </c>
      <c r="G1907">
        <v>98</v>
      </c>
      <c r="H1907">
        <v>17</v>
      </c>
      <c r="I1907">
        <v>23</v>
      </c>
      <c r="J1907">
        <v>138</v>
      </c>
      <c r="K1907" s="1" t="s">
        <v>384</v>
      </c>
    </row>
    <row r="1908" spans="1:11" x14ac:dyDescent="0.25">
      <c r="A1908">
        <v>1907</v>
      </c>
      <c r="B1908" s="1" t="s">
        <v>1285</v>
      </c>
      <c r="C1908">
        <v>1</v>
      </c>
      <c r="D1908">
        <v>0</v>
      </c>
      <c r="E1908">
        <v>5</v>
      </c>
      <c r="F1908">
        <v>1</v>
      </c>
      <c r="G1908">
        <v>1</v>
      </c>
      <c r="H1908">
        <v>0</v>
      </c>
      <c r="I1908">
        <v>5</v>
      </c>
      <c r="J1908">
        <v>6</v>
      </c>
      <c r="K1908" s="1" t="s">
        <v>384</v>
      </c>
    </row>
    <row r="1909" spans="1:11" x14ac:dyDescent="0.25">
      <c r="A1909">
        <v>1908</v>
      </c>
      <c r="B1909" s="1" t="s">
        <v>4066</v>
      </c>
      <c r="C1909">
        <v>24</v>
      </c>
      <c r="D1909">
        <v>4</v>
      </c>
      <c r="E1909">
        <v>11</v>
      </c>
      <c r="F1909">
        <v>2</v>
      </c>
      <c r="G1909">
        <v>12</v>
      </c>
      <c r="H1909">
        <v>2</v>
      </c>
      <c r="I1909">
        <v>6</v>
      </c>
      <c r="J1909">
        <v>20</v>
      </c>
      <c r="K1909" s="1" t="s">
        <v>384</v>
      </c>
    </row>
    <row r="1910" spans="1:11" x14ac:dyDescent="0.25">
      <c r="A1910">
        <v>1909</v>
      </c>
      <c r="B1910" s="1" t="s">
        <v>612</v>
      </c>
      <c r="C1910">
        <v>1</v>
      </c>
      <c r="D1910">
        <v>0</v>
      </c>
      <c r="E1910">
        <v>5</v>
      </c>
      <c r="F1910">
        <v>1</v>
      </c>
      <c r="G1910">
        <v>1</v>
      </c>
      <c r="H1910">
        <v>0</v>
      </c>
      <c r="I1910">
        <v>5</v>
      </c>
      <c r="J1910">
        <v>6</v>
      </c>
      <c r="K1910" s="1" t="s">
        <v>384</v>
      </c>
    </row>
    <row r="1911" spans="1:11" x14ac:dyDescent="0.25">
      <c r="A1911">
        <v>1910</v>
      </c>
      <c r="B1911" s="1" t="s">
        <v>4600</v>
      </c>
      <c r="C1911">
        <v>1</v>
      </c>
      <c r="D1911">
        <v>0</v>
      </c>
      <c r="E1911">
        <v>5</v>
      </c>
      <c r="F1911">
        <v>1</v>
      </c>
      <c r="G1911">
        <v>1</v>
      </c>
      <c r="H1911">
        <v>0</v>
      </c>
      <c r="I1911">
        <v>5</v>
      </c>
      <c r="J1911">
        <v>6</v>
      </c>
      <c r="K1911" s="1" t="s">
        <v>384</v>
      </c>
    </row>
    <row r="1912" spans="1:11" x14ac:dyDescent="0.25">
      <c r="A1912">
        <v>1911</v>
      </c>
      <c r="B1912" s="1" t="s">
        <v>17311</v>
      </c>
      <c r="C1912">
        <v>1</v>
      </c>
      <c r="D1912">
        <v>0</v>
      </c>
      <c r="E1912">
        <v>5</v>
      </c>
      <c r="F1912">
        <v>1</v>
      </c>
      <c r="G1912">
        <v>1</v>
      </c>
      <c r="H1912">
        <v>0</v>
      </c>
      <c r="I1912">
        <v>5</v>
      </c>
      <c r="J1912">
        <v>6</v>
      </c>
      <c r="K1912" s="1" t="s">
        <v>384</v>
      </c>
    </row>
    <row r="1913" spans="1:11" x14ac:dyDescent="0.25">
      <c r="A1913">
        <v>1912</v>
      </c>
      <c r="B1913" s="1" t="s">
        <v>17756</v>
      </c>
      <c r="C1913">
        <v>1</v>
      </c>
      <c r="D1913">
        <v>0</v>
      </c>
      <c r="E1913">
        <v>5</v>
      </c>
      <c r="F1913">
        <v>1</v>
      </c>
      <c r="G1913">
        <v>1</v>
      </c>
      <c r="H1913">
        <v>0</v>
      </c>
      <c r="I1913">
        <v>5</v>
      </c>
      <c r="J1913">
        <v>6</v>
      </c>
      <c r="K1913" s="1" t="s">
        <v>384</v>
      </c>
    </row>
    <row r="1914" spans="1:11" x14ac:dyDescent="0.25">
      <c r="A1914">
        <v>1913</v>
      </c>
      <c r="B1914" s="1" t="s">
        <v>4601</v>
      </c>
      <c r="C1914">
        <v>1</v>
      </c>
      <c r="D1914">
        <v>0</v>
      </c>
      <c r="E1914">
        <v>5</v>
      </c>
      <c r="F1914">
        <v>1</v>
      </c>
      <c r="G1914">
        <v>1</v>
      </c>
      <c r="H1914">
        <v>0</v>
      </c>
      <c r="I1914">
        <v>5</v>
      </c>
      <c r="J1914">
        <v>6</v>
      </c>
      <c r="K1914" s="1" t="s">
        <v>384</v>
      </c>
    </row>
    <row r="1915" spans="1:11" x14ac:dyDescent="0.25">
      <c r="A1915">
        <v>1914</v>
      </c>
      <c r="B1915" s="1" t="s">
        <v>17757</v>
      </c>
      <c r="C1915">
        <v>1</v>
      </c>
      <c r="D1915">
        <v>0</v>
      </c>
      <c r="E1915">
        <v>5</v>
      </c>
      <c r="F1915">
        <v>1</v>
      </c>
      <c r="G1915">
        <v>1</v>
      </c>
      <c r="H1915">
        <v>0</v>
      </c>
      <c r="I1915">
        <v>5</v>
      </c>
      <c r="J1915">
        <v>6</v>
      </c>
      <c r="K1915" s="1" t="s">
        <v>384</v>
      </c>
    </row>
    <row r="1916" spans="1:11" x14ac:dyDescent="0.25">
      <c r="A1916">
        <v>1915</v>
      </c>
      <c r="B1916" s="1" t="s">
        <v>17758</v>
      </c>
      <c r="C1916">
        <v>8</v>
      </c>
      <c r="D1916">
        <v>0</v>
      </c>
      <c r="E1916">
        <v>20</v>
      </c>
      <c r="F1916">
        <v>1</v>
      </c>
      <c r="G1916">
        <v>8</v>
      </c>
      <c r="H1916">
        <v>0</v>
      </c>
      <c r="I1916">
        <v>20</v>
      </c>
      <c r="J1916">
        <v>28</v>
      </c>
      <c r="K1916" s="1" t="s">
        <v>384</v>
      </c>
    </row>
    <row r="1917" spans="1:11" x14ac:dyDescent="0.25">
      <c r="A1917">
        <v>1916</v>
      </c>
      <c r="B1917" s="1" t="s">
        <v>4602</v>
      </c>
      <c r="C1917">
        <v>8</v>
      </c>
      <c r="D1917">
        <v>0</v>
      </c>
      <c r="E1917">
        <v>20</v>
      </c>
      <c r="F1917">
        <v>1</v>
      </c>
      <c r="G1917">
        <v>8</v>
      </c>
      <c r="H1917">
        <v>0</v>
      </c>
      <c r="I1917">
        <v>20</v>
      </c>
      <c r="J1917">
        <v>28</v>
      </c>
      <c r="K1917" s="1" t="s">
        <v>384</v>
      </c>
    </row>
    <row r="1918" spans="1:11" x14ac:dyDescent="0.25">
      <c r="A1918">
        <v>1917</v>
      </c>
      <c r="B1918" s="1" t="s">
        <v>17759</v>
      </c>
      <c r="C1918">
        <v>8</v>
      </c>
      <c r="D1918">
        <v>0</v>
      </c>
      <c r="E1918">
        <v>20</v>
      </c>
      <c r="F1918">
        <v>1</v>
      </c>
      <c r="G1918">
        <v>8</v>
      </c>
      <c r="H1918">
        <v>0</v>
      </c>
      <c r="I1918">
        <v>20</v>
      </c>
      <c r="J1918">
        <v>28</v>
      </c>
      <c r="K1918" s="1" t="s">
        <v>384</v>
      </c>
    </row>
    <row r="1919" spans="1:11" x14ac:dyDescent="0.25">
      <c r="A1919">
        <v>1918</v>
      </c>
      <c r="B1919" s="1" t="s">
        <v>4603</v>
      </c>
      <c r="C1919">
        <v>8</v>
      </c>
      <c r="D1919">
        <v>0</v>
      </c>
      <c r="E1919">
        <v>20</v>
      </c>
      <c r="F1919">
        <v>1</v>
      </c>
      <c r="G1919">
        <v>8</v>
      </c>
      <c r="H1919">
        <v>0</v>
      </c>
      <c r="I1919">
        <v>20</v>
      </c>
      <c r="J1919">
        <v>28</v>
      </c>
      <c r="K1919" s="1" t="s">
        <v>384</v>
      </c>
    </row>
    <row r="1920" spans="1:11" x14ac:dyDescent="0.25">
      <c r="A1920">
        <v>1919</v>
      </c>
      <c r="B1920" s="1" t="s">
        <v>17760</v>
      </c>
      <c r="C1920">
        <v>84</v>
      </c>
      <c r="D1920">
        <v>25</v>
      </c>
      <c r="E1920">
        <v>149</v>
      </c>
      <c r="F1920">
        <v>1</v>
      </c>
      <c r="G1920">
        <v>84</v>
      </c>
      <c r="H1920">
        <v>25</v>
      </c>
      <c r="I1920">
        <v>149</v>
      </c>
      <c r="J1920">
        <v>258</v>
      </c>
      <c r="K1920" s="1" t="s">
        <v>384</v>
      </c>
    </row>
    <row r="1921" spans="1:11" x14ac:dyDescent="0.25">
      <c r="A1921">
        <v>1920</v>
      </c>
      <c r="B1921" s="1" t="s">
        <v>4619</v>
      </c>
      <c r="C1921">
        <v>23</v>
      </c>
      <c r="D1921">
        <v>7</v>
      </c>
      <c r="E1921">
        <v>11</v>
      </c>
      <c r="F1921">
        <v>1</v>
      </c>
      <c r="G1921">
        <v>23</v>
      </c>
      <c r="H1921">
        <v>7</v>
      </c>
      <c r="I1921">
        <v>11</v>
      </c>
      <c r="J1921">
        <v>41</v>
      </c>
      <c r="K1921" s="1" t="s">
        <v>384</v>
      </c>
    </row>
    <row r="1922" spans="1:11" x14ac:dyDescent="0.25">
      <c r="A1922">
        <v>1921</v>
      </c>
      <c r="B1922" s="1" t="s">
        <v>17761</v>
      </c>
      <c r="C1922">
        <v>23</v>
      </c>
      <c r="D1922">
        <v>7</v>
      </c>
      <c r="E1922">
        <v>11</v>
      </c>
      <c r="F1922">
        <v>1</v>
      </c>
      <c r="G1922">
        <v>23</v>
      </c>
      <c r="H1922">
        <v>7</v>
      </c>
      <c r="I1922">
        <v>11</v>
      </c>
      <c r="J1922">
        <v>41</v>
      </c>
      <c r="K1922" s="1" t="s">
        <v>384</v>
      </c>
    </row>
    <row r="1923" spans="1:11" x14ac:dyDescent="0.25">
      <c r="A1923">
        <v>1922</v>
      </c>
      <c r="B1923" s="1" t="s">
        <v>17762</v>
      </c>
      <c r="C1923">
        <v>23</v>
      </c>
      <c r="D1923">
        <v>7</v>
      </c>
      <c r="E1923">
        <v>11</v>
      </c>
      <c r="F1923">
        <v>1</v>
      </c>
      <c r="G1923">
        <v>23</v>
      </c>
      <c r="H1923">
        <v>7</v>
      </c>
      <c r="I1923">
        <v>11</v>
      </c>
      <c r="J1923">
        <v>41</v>
      </c>
      <c r="K1923" s="1" t="s">
        <v>384</v>
      </c>
    </row>
    <row r="1924" spans="1:11" x14ac:dyDescent="0.25">
      <c r="A1924">
        <v>1923</v>
      </c>
      <c r="B1924" s="1" t="s">
        <v>776</v>
      </c>
      <c r="C1924">
        <v>68</v>
      </c>
      <c r="D1924">
        <v>21</v>
      </c>
      <c r="E1924">
        <v>16</v>
      </c>
      <c r="F1924">
        <v>3</v>
      </c>
      <c r="G1924">
        <v>23</v>
      </c>
      <c r="H1924">
        <v>7</v>
      </c>
      <c r="I1924">
        <v>5</v>
      </c>
      <c r="J1924">
        <v>35</v>
      </c>
      <c r="K1924" s="1" t="s">
        <v>384</v>
      </c>
    </row>
    <row r="1925" spans="1:11" x14ac:dyDescent="0.25">
      <c r="A1925">
        <v>1924</v>
      </c>
      <c r="B1925" s="1" t="s">
        <v>16210</v>
      </c>
      <c r="C1925">
        <v>24</v>
      </c>
      <c r="D1925">
        <v>5</v>
      </c>
      <c r="E1925">
        <v>8</v>
      </c>
      <c r="F1925">
        <v>1</v>
      </c>
      <c r="G1925">
        <v>24</v>
      </c>
      <c r="H1925">
        <v>5</v>
      </c>
      <c r="I1925">
        <v>8</v>
      </c>
      <c r="J1925">
        <v>37</v>
      </c>
      <c r="K1925" s="1" t="s">
        <v>384</v>
      </c>
    </row>
    <row r="1926" spans="1:11" x14ac:dyDescent="0.25">
      <c r="A1926">
        <v>1925</v>
      </c>
      <c r="B1926" s="1" t="s">
        <v>517</v>
      </c>
      <c r="C1926">
        <v>54</v>
      </c>
      <c r="D1926">
        <v>16</v>
      </c>
      <c r="E1926">
        <v>16</v>
      </c>
      <c r="F1926">
        <v>4</v>
      </c>
      <c r="G1926">
        <v>14</v>
      </c>
      <c r="H1926">
        <v>4</v>
      </c>
      <c r="I1926">
        <v>4</v>
      </c>
      <c r="J1926">
        <v>22</v>
      </c>
      <c r="K1926" s="1" t="s">
        <v>384</v>
      </c>
    </row>
    <row r="1927" spans="1:11" x14ac:dyDescent="0.25">
      <c r="A1927">
        <v>1926</v>
      </c>
      <c r="B1927" s="1" t="s">
        <v>4624</v>
      </c>
      <c r="C1927">
        <v>24</v>
      </c>
      <c r="D1927">
        <v>5</v>
      </c>
      <c r="E1927">
        <v>8</v>
      </c>
      <c r="F1927">
        <v>1</v>
      </c>
      <c r="G1927">
        <v>24</v>
      </c>
      <c r="H1927">
        <v>5</v>
      </c>
      <c r="I1927">
        <v>8</v>
      </c>
      <c r="J1927">
        <v>37</v>
      </c>
      <c r="K1927" s="1" t="s">
        <v>384</v>
      </c>
    </row>
    <row r="1928" spans="1:11" x14ac:dyDescent="0.25">
      <c r="A1928">
        <v>1927</v>
      </c>
      <c r="B1928" s="1" t="s">
        <v>3599</v>
      </c>
      <c r="C1928">
        <v>71</v>
      </c>
      <c r="D1928">
        <v>11</v>
      </c>
      <c r="E1928">
        <v>1</v>
      </c>
      <c r="F1928">
        <v>1</v>
      </c>
      <c r="G1928">
        <v>71</v>
      </c>
      <c r="H1928">
        <v>11</v>
      </c>
      <c r="I1928">
        <v>1</v>
      </c>
      <c r="J1928">
        <v>83</v>
      </c>
      <c r="K1928" s="1" t="s">
        <v>384</v>
      </c>
    </row>
    <row r="1929" spans="1:11" x14ac:dyDescent="0.25">
      <c r="A1929">
        <v>1928</v>
      </c>
      <c r="B1929" s="1" t="s">
        <v>4647</v>
      </c>
      <c r="C1929">
        <v>71</v>
      </c>
      <c r="D1929">
        <v>11</v>
      </c>
      <c r="E1929">
        <v>1</v>
      </c>
      <c r="F1929">
        <v>1</v>
      </c>
      <c r="G1929">
        <v>71</v>
      </c>
      <c r="H1929">
        <v>11</v>
      </c>
      <c r="I1929">
        <v>1</v>
      </c>
      <c r="J1929">
        <v>83</v>
      </c>
      <c r="K1929" s="1" t="s">
        <v>384</v>
      </c>
    </row>
    <row r="1930" spans="1:11" x14ac:dyDescent="0.25">
      <c r="A1930">
        <v>1929</v>
      </c>
      <c r="B1930" s="1" t="s">
        <v>4648</v>
      </c>
      <c r="C1930">
        <v>157</v>
      </c>
      <c r="D1930">
        <v>41</v>
      </c>
      <c r="E1930">
        <v>19</v>
      </c>
      <c r="F1930">
        <v>5</v>
      </c>
      <c r="G1930">
        <v>31</v>
      </c>
      <c r="H1930">
        <v>8</v>
      </c>
      <c r="I1930">
        <v>4</v>
      </c>
      <c r="J1930">
        <v>43</v>
      </c>
      <c r="K1930" s="1" t="s">
        <v>384</v>
      </c>
    </row>
    <row r="1931" spans="1:11" x14ac:dyDescent="0.25">
      <c r="A1931">
        <v>1930</v>
      </c>
      <c r="B1931" s="1" t="s">
        <v>1353</v>
      </c>
      <c r="C1931">
        <v>202</v>
      </c>
      <c r="D1931">
        <v>44</v>
      </c>
      <c r="E1931">
        <v>39</v>
      </c>
      <c r="F1931">
        <v>8</v>
      </c>
      <c r="G1931">
        <v>25</v>
      </c>
      <c r="H1931">
        <v>6</v>
      </c>
      <c r="I1931">
        <v>5</v>
      </c>
      <c r="J1931">
        <v>36</v>
      </c>
      <c r="K1931" s="1" t="s">
        <v>384</v>
      </c>
    </row>
    <row r="1932" spans="1:11" x14ac:dyDescent="0.25">
      <c r="A1932">
        <v>1931</v>
      </c>
      <c r="B1932" s="1" t="s">
        <v>4649</v>
      </c>
      <c r="C1932">
        <v>71</v>
      </c>
      <c r="D1932">
        <v>11</v>
      </c>
      <c r="E1932">
        <v>1</v>
      </c>
      <c r="F1932">
        <v>1</v>
      </c>
      <c r="G1932">
        <v>71</v>
      </c>
      <c r="H1932">
        <v>11</v>
      </c>
      <c r="I1932">
        <v>1</v>
      </c>
      <c r="J1932">
        <v>83</v>
      </c>
      <c r="K1932" s="1" t="s">
        <v>384</v>
      </c>
    </row>
    <row r="1933" spans="1:11" x14ac:dyDescent="0.25">
      <c r="A1933">
        <v>1932</v>
      </c>
      <c r="B1933" s="1" t="s">
        <v>550</v>
      </c>
      <c r="C1933">
        <v>68</v>
      </c>
      <c r="D1933">
        <v>13</v>
      </c>
      <c r="E1933">
        <v>10</v>
      </c>
      <c r="F1933">
        <v>3</v>
      </c>
      <c r="G1933">
        <v>23</v>
      </c>
      <c r="H1933">
        <v>4</v>
      </c>
      <c r="I1933">
        <v>3</v>
      </c>
      <c r="J1933">
        <v>30</v>
      </c>
      <c r="K1933" s="1" t="s">
        <v>384</v>
      </c>
    </row>
    <row r="1934" spans="1:11" x14ac:dyDescent="0.25">
      <c r="A1934">
        <v>1933</v>
      </c>
      <c r="B1934" s="1" t="s">
        <v>1190</v>
      </c>
      <c r="C1934">
        <v>108</v>
      </c>
      <c r="D1934">
        <v>27</v>
      </c>
      <c r="E1934">
        <v>23</v>
      </c>
      <c r="F1934">
        <v>3</v>
      </c>
      <c r="G1934">
        <v>36</v>
      </c>
      <c r="H1934">
        <v>9</v>
      </c>
      <c r="I1934">
        <v>8</v>
      </c>
      <c r="J1934">
        <v>53</v>
      </c>
      <c r="K1934" s="1" t="s">
        <v>384</v>
      </c>
    </row>
    <row r="1935" spans="1:11" x14ac:dyDescent="0.25">
      <c r="A1935">
        <v>1934</v>
      </c>
      <c r="B1935" s="1" t="s">
        <v>757</v>
      </c>
      <c r="C1935">
        <v>56</v>
      </c>
      <c r="D1935">
        <v>13</v>
      </c>
      <c r="E1935">
        <v>14</v>
      </c>
      <c r="F1935">
        <v>3</v>
      </c>
      <c r="G1935">
        <v>19</v>
      </c>
      <c r="H1935">
        <v>4</v>
      </c>
      <c r="I1935">
        <v>5</v>
      </c>
      <c r="J1935">
        <v>28</v>
      </c>
      <c r="K1935" s="1" t="s">
        <v>384</v>
      </c>
    </row>
    <row r="1936" spans="1:11" x14ac:dyDescent="0.25">
      <c r="A1936">
        <v>1935</v>
      </c>
      <c r="B1936" s="1" t="s">
        <v>4662</v>
      </c>
      <c r="C1936">
        <v>20</v>
      </c>
      <c r="D1936">
        <v>7</v>
      </c>
      <c r="E1936">
        <v>6</v>
      </c>
      <c r="F1936">
        <v>1</v>
      </c>
      <c r="G1936">
        <v>20</v>
      </c>
      <c r="H1936">
        <v>7</v>
      </c>
      <c r="I1936">
        <v>6</v>
      </c>
      <c r="J1936">
        <v>33</v>
      </c>
      <c r="K1936" s="1" t="s">
        <v>384</v>
      </c>
    </row>
    <row r="1937" spans="1:11" x14ac:dyDescent="0.25">
      <c r="A1937">
        <v>1936</v>
      </c>
      <c r="B1937" s="1" t="s">
        <v>3855</v>
      </c>
      <c r="C1937">
        <v>44</v>
      </c>
      <c r="D1937">
        <v>10</v>
      </c>
      <c r="E1937">
        <v>8</v>
      </c>
      <c r="F1937">
        <v>2</v>
      </c>
      <c r="G1937">
        <v>22</v>
      </c>
      <c r="H1937">
        <v>5</v>
      </c>
      <c r="I1937">
        <v>4</v>
      </c>
      <c r="J1937">
        <v>31</v>
      </c>
      <c r="K1937" s="1" t="s">
        <v>384</v>
      </c>
    </row>
    <row r="1938" spans="1:11" x14ac:dyDescent="0.25">
      <c r="A1938">
        <v>1937</v>
      </c>
      <c r="B1938" s="1" t="s">
        <v>4663</v>
      </c>
      <c r="C1938">
        <v>20</v>
      </c>
      <c r="D1938">
        <v>7</v>
      </c>
      <c r="E1938">
        <v>6</v>
      </c>
      <c r="F1938">
        <v>1</v>
      </c>
      <c r="G1938">
        <v>20</v>
      </c>
      <c r="H1938">
        <v>7</v>
      </c>
      <c r="I1938">
        <v>6</v>
      </c>
      <c r="J1938">
        <v>33</v>
      </c>
      <c r="K1938" s="1" t="s">
        <v>384</v>
      </c>
    </row>
    <row r="1939" spans="1:11" x14ac:dyDescent="0.25">
      <c r="A1939">
        <v>1938</v>
      </c>
      <c r="B1939" s="1" t="s">
        <v>17364</v>
      </c>
      <c r="C1939">
        <v>24</v>
      </c>
      <c r="D1939">
        <v>3</v>
      </c>
      <c r="E1939">
        <v>2</v>
      </c>
      <c r="F1939">
        <v>1</v>
      </c>
      <c r="G1939">
        <v>24</v>
      </c>
      <c r="H1939">
        <v>3</v>
      </c>
      <c r="I1939">
        <v>2</v>
      </c>
      <c r="J1939">
        <v>29</v>
      </c>
      <c r="K1939" s="1" t="s">
        <v>384</v>
      </c>
    </row>
    <row r="1940" spans="1:11" x14ac:dyDescent="0.25">
      <c r="A1940">
        <v>1939</v>
      </c>
      <c r="B1940" s="1" t="s">
        <v>4664</v>
      </c>
      <c r="C1940">
        <v>44</v>
      </c>
      <c r="D1940">
        <v>4</v>
      </c>
      <c r="E1940">
        <v>9</v>
      </c>
      <c r="F1940">
        <v>2</v>
      </c>
      <c r="G1940">
        <v>22</v>
      </c>
      <c r="H1940">
        <v>2</v>
      </c>
      <c r="I1940">
        <v>4</v>
      </c>
      <c r="J1940">
        <v>28</v>
      </c>
      <c r="K1940" s="1" t="s">
        <v>384</v>
      </c>
    </row>
    <row r="1941" spans="1:11" x14ac:dyDescent="0.25">
      <c r="A1941">
        <v>1940</v>
      </c>
      <c r="B1941" s="1" t="s">
        <v>4665</v>
      </c>
      <c r="C1941">
        <v>24</v>
      </c>
      <c r="D1941">
        <v>3</v>
      </c>
      <c r="E1941">
        <v>2</v>
      </c>
      <c r="F1941">
        <v>1</v>
      </c>
      <c r="G1941">
        <v>24</v>
      </c>
      <c r="H1941">
        <v>3</v>
      </c>
      <c r="I1941">
        <v>2</v>
      </c>
      <c r="J1941">
        <v>29</v>
      </c>
      <c r="K1941" s="1" t="s">
        <v>384</v>
      </c>
    </row>
    <row r="1942" spans="1:11" x14ac:dyDescent="0.25">
      <c r="A1942">
        <v>1941</v>
      </c>
      <c r="B1942" s="1" t="s">
        <v>392</v>
      </c>
      <c r="C1942">
        <v>47</v>
      </c>
      <c r="D1942">
        <v>11</v>
      </c>
      <c r="E1942">
        <v>21</v>
      </c>
      <c r="F1942">
        <v>2</v>
      </c>
      <c r="G1942">
        <v>24</v>
      </c>
      <c r="H1942">
        <v>6</v>
      </c>
      <c r="I1942">
        <v>10</v>
      </c>
      <c r="J1942">
        <v>40</v>
      </c>
      <c r="K1942" s="1" t="s">
        <v>384</v>
      </c>
    </row>
    <row r="1943" spans="1:11" x14ac:dyDescent="0.25">
      <c r="A1943">
        <v>1942</v>
      </c>
      <c r="B1943" s="1" t="s">
        <v>1790</v>
      </c>
      <c r="C1943">
        <v>24</v>
      </c>
      <c r="D1943">
        <v>3</v>
      </c>
      <c r="E1943">
        <v>2</v>
      </c>
      <c r="F1943">
        <v>1</v>
      </c>
      <c r="G1943">
        <v>24</v>
      </c>
      <c r="H1943">
        <v>3</v>
      </c>
      <c r="I1943">
        <v>2</v>
      </c>
      <c r="J1943">
        <v>29</v>
      </c>
      <c r="K1943" s="1" t="s">
        <v>384</v>
      </c>
    </row>
    <row r="1944" spans="1:11" x14ac:dyDescent="0.25">
      <c r="A1944">
        <v>1943</v>
      </c>
      <c r="B1944" s="1" t="s">
        <v>1166</v>
      </c>
      <c r="C1944">
        <v>78</v>
      </c>
      <c r="D1944">
        <v>19</v>
      </c>
      <c r="E1944">
        <v>29</v>
      </c>
      <c r="F1944">
        <v>2</v>
      </c>
      <c r="G1944">
        <v>39</v>
      </c>
      <c r="H1944">
        <v>10</v>
      </c>
      <c r="I1944">
        <v>14</v>
      </c>
      <c r="J1944">
        <v>63</v>
      </c>
      <c r="K1944" s="1" t="s">
        <v>384</v>
      </c>
    </row>
    <row r="1945" spans="1:11" x14ac:dyDescent="0.25">
      <c r="A1945">
        <v>1944</v>
      </c>
      <c r="B1945" s="1" t="s">
        <v>2866</v>
      </c>
      <c r="C1945">
        <v>133</v>
      </c>
      <c r="D1945">
        <v>35</v>
      </c>
      <c r="E1945">
        <v>26</v>
      </c>
      <c r="F1945">
        <v>3</v>
      </c>
      <c r="G1945">
        <v>44</v>
      </c>
      <c r="H1945">
        <v>12</v>
      </c>
      <c r="I1945">
        <v>9</v>
      </c>
      <c r="J1945">
        <v>65</v>
      </c>
      <c r="K1945" s="1" t="s">
        <v>384</v>
      </c>
    </row>
    <row r="1946" spans="1:11" x14ac:dyDescent="0.25">
      <c r="A1946">
        <v>1945</v>
      </c>
      <c r="B1946" s="1" t="s">
        <v>4676</v>
      </c>
      <c r="C1946">
        <v>41</v>
      </c>
      <c r="D1946">
        <v>9</v>
      </c>
      <c r="E1946">
        <v>14</v>
      </c>
      <c r="F1946">
        <v>1</v>
      </c>
      <c r="G1946">
        <v>41</v>
      </c>
      <c r="H1946">
        <v>9</v>
      </c>
      <c r="I1946">
        <v>14</v>
      </c>
      <c r="J1946">
        <v>64</v>
      </c>
      <c r="K1946" s="1" t="s">
        <v>384</v>
      </c>
    </row>
    <row r="1947" spans="1:11" x14ac:dyDescent="0.25">
      <c r="A1947">
        <v>1946</v>
      </c>
      <c r="B1947" s="1" t="s">
        <v>3067</v>
      </c>
      <c r="C1947">
        <v>41</v>
      </c>
      <c r="D1947">
        <v>9</v>
      </c>
      <c r="E1947">
        <v>14</v>
      </c>
      <c r="F1947">
        <v>1</v>
      </c>
      <c r="G1947">
        <v>41</v>
      </c>
      <c r="H1947">
        <v>9</v>
      </c>
      <c r="I1947">
        <v>14</v>
      </c>
      <c r="J1947">
        <v>64</v>
      </c>
      <c r="K1947" s="1" t="s">
        <v>384</v>
      </c>
    </row>
    <row r="1948" spans="1:11" x14ac:dyDescent="0.25">
      <c r="A1948">
        <v>1947</v>
      </c>
      <c r="B1948" s="1" t="s">
        <v>4677</v>
      </c>
      <c r="C1948">
        <v>41</v>
      </c>
      <c r="D1948">
        <v>9</v>
      </c>
      <c r="E1948">
        <v>14</v>
      </c>
      <c r="F1948">
        <v>1</v>
      </c>
      <c r="G1948">
        <v>41</v>
      </c>
      <c r="H1948">
        <v>9</v>
      </c>
      <c r="I1948">
        <v>14</v>
      </c>
      <c r="J1948">
        <v>64</v>
      </c>
      <c r="K1948" s="1" t="s">
        <v>384</v>
      </c>
    </row>
    <row r="1949" spans="1:11" x14ac:dyDescent="0.25">
      <c r="A1949">
        <v>1948</v>
      </c>
      <c r="B1949" s="1" t="s">
        <v>4219</v>
      </c>
      <c r="C1949">
        <v>41</v>
      </c>
      <c r="D1949">
        <v>9</v>
      </c>
      <c r="E1949">
        <v>14</v>
      </c>
      <c r="F1949">
        <v>1</v>
      </c>
      <c r="G1949">
        <v>41</v>
      </c>
      <c r="H1949">
        <v>9</v>
      </c>
      <c r="I1949">
        <v>14</v>
      </c>
      <c r="J1949">
        <v>64</v>
      </c>
      <c r="K1949" s="1" t="s">
        <v>384</v>
      </c>
    </row>
    <row r="1950" spans="1:11" x14ac:dyDescent="0.25">
      <c r="A1950">
        <v>1949</v>
      </c>
      <c r="B1950" s="1" t="s">
        <v>4679</v>
      </c>
      <c r="C1950">
        <v>30</v>
      </c>
      <c r="D1950">
        <v>10</v>
      </c>
      <c r="E1950">
        <v>6</v>
      </c>
      <c r="F1950">
        <v>1</v>
      </c>
      <c r="G1950">
        <v>30</v>
      </c>
      <c r="H1950">
        <v>10</v>
      </c>
      <c r="I1950">
        <v>6</v>
      </c>
      <c r="J1950">
        <v>46</v>
      </c>
      <c r="K1950" s="1" t="s">
        <v>384</v>
      </c>
    </row>
    <row r="1951" spans="1:11" x14ac:dyDescent="0.25">
      <c r="A1951">
        <v>1950</v>
      </c>
      <c r="B1951" s="1" t="s">
        <v>692</v>
      </c>
      <c r="C1951">
        <v>30</v>
      </c>
      <c r="D1951">
        <v>10</v>
      </c>
      <c r="E1951">
        <v>6</v>
      </c>
      <c r="F1951">
        <v>1</v>
      </c>
      <c r="G1951">
        <v>30</v>
      </c>
      <c r="H1951">
        <v>10</v>
      </c>
      <c r="I1951">
        <v>6</v>
      </c>
      <c r="J1951">
        <v>46</v>
      </c>
      <c r="K1951" s="1" t="s">
        <v>384</v>
      </c>
    </row>
    <row r="1952" spans="1:11" x14ac:dyDescent="0.25">
      <c r="A1952">
        <v>1951</v>
      </c>
      <c r="B1952" s="1" t="s">
        <v>4690</v>
      </c>
      <c r="C1952">
        <v>51</v>
      </c>
      <c r="D1952">
        <v>15</v>
      </c>
      <c r="E1952">
        <v>8</v>
      </c>
      <c r="F1952">
        <v>1</v>
      </c>
      <c r="G1952">
        <v>51</v>
      </c>
      <c r="H1952">
        <v>15</v>
      </c>
      <c r="I1952">
        <v>8</v>
      </c>
      <c r="J1952">
        <v>74</v>
      </c>
      <c r="K1952" s="1" t="s">
        <v>384</v>
      </c>
    </row>
    <row r="1953" spans="1:11" x14ac:dyDescent="0.25">
      <c r="A1953">
        <v>1952</v>
      </c>
      <c r="B1953" s="1" t="s">
        <v>4692</v>
      </c>
      <c r="C1953">
        <v>22</v>
      </c>
      <c r="D1953">
        <v>5</v>
      </c>
      <c r="E1953">
        <v>7</v>
      </c>
      <c r="F1953">
        <v>1</v>
      </c>
      <c r="G1953">
        <v>22</v>
      </c>
      <c r="H1953">
        <v>5</v>
      </c>
      <c r="I1953">
        <v>7</v>
      </c>
      <c r="J1953">
        <v>34</v>
      </c>
      <c r="K1953" s="1" t="s">
        <v>384</v>
      </c>
    </row>
    <row r="1954" spans="1:11" x14ac:dyDescent="0.25">
      <c r="A1954">
        <v>1953</v>
      </c>
      <c r="B1954" s="1" t="s">
        <v>4493</v>
      </c>
      <c r="C1954">
        <v>118</v>
      </c>
      <c r="D1954">
        <v>36</v>
      </c>
      <c r="E1954">
        <v>32</v>
      </c>
      <c r="F1954">
        <v>2</v>
      </c>
      <c r="G1954">
        <v>59</v>
      </c>
      <c r="H1954">
        <v>18</v>
      </c>
      <c r="I1954">
        <v>16</v>
      </c>
      <c r="J1954">
        <v>93</v>
      </c>
      <c r="K1954" s="1" t="s">
        <v>384</v>
      </c>
    </row>
    <row r="1955" spans="1:11" x14ac:dyDescent="0.25">
      <c r="A1955">
        <v>1954</v>
      </c>
      <c r="B1955" s="1" t="s">
        <v>4694</v>
      </c>
      <c r="C1955">
        <v>69</v>
      </c>
      <c r="D1955">
        <v>17</v>
      </c>
      <c r="E1955">
        <v>9</v>
      </c>
      <c r="F1955">
        <v>2</v>
      </c>
      <c r="G1955">
        <v>34</v>
      </c>
      <c r="H1955">
        <v>8</v>
      </c>
      <c r="I1955">
        <v>4</v>
      </c>
      <c r="J1955">
        <v>48</v>
      </c>
      <c r="K1955" s="1" t="s">
        <v>384</v>
      </c>
    </row>
    <row r="1956" spans="1:11" x14ac:dyDescent="0.25">
      <c r="A1956">
        <v>1955</v>
      </c>
      <c r="B1956" s="1" t="s">
        <v>4695</v>
      </c>
      <c r="C1956">
        <v>69</v>
      </c>
      <c r="D1956">
        <v>17</v>
      </c>
      <c r="E1956">
        <v>9</v>
      </c>
      <c r="F1956">
        <v>2</v>
      </c>
      <c r="G1956">
        <v>34</v>
      </c>
      <c r="H1956">
        <v>8</v>
      </c>
      <c r="I1956">
        <v>4</v>
      </c>
      <c r="J1956">
        <v>48</v>
      </c>
      <c r="K1956" s="1" t="s">
        <v>384</v>
      </c>
    </row>
    <row r="1957" spans="1:11" x14ac:dyDescent="0.25">
      <c r="A1957">
        <v>1956</v>
      </c>
      <c r="B1957" s="1" t="s">
        <v>1678</v>
      </c>
      <c r="C1957">
        <v>163</v>
      </c>
      <c r="D1957">
        <v>49</v>
      </c>
      <c r="E1957">
        <v>29</v>
      </c>
      <c r="F1957">
        <v>6</v>
      </c>
      <c r="G1957">
        <v>27</v>
      </c>
      <c r="H1957">
        <v>8</v>
      </c>
      <c r="I1957">
        <v>5</v>
      </c>
      <c r="J1957">
        <v>40</v>
      </c>
      <c r="K1957" s="1" t="s">
        <v>384</v>
      </c>
    </row>
    <row r="1958" spans="1:11" x14ac:dyDescent="0.25">
      <c r="A1958">
        <v>1957</v>
      </c>
      <c r="B1958" s="1" t="s">
        <v>4696</v>
      </c>
      <c r="C1958">
        <v>49</v>
      </c>
      <c r="D1958">
        <v>4</v>
      </c>
      <c r="E1958">
        <v>4</v>
      </c>
      <c r="F1958">
        <v>1</v>
      </c>
      <c r="G1958">
        <v>49</v>
      </c>
      <c r="H1958">
        <v>4</v>
      </c>
      <c r="I1958">
        <v>4</v>
      </c>
      <c r="J1958">
        <v>57</v>
      </c>
      <c r="K1958" s="1" t="s">
        <v>384</v>
      </c>
    </row>
    <row r="1959" spans="1:11" x14ac:dyDescent="0.25">
      <c r="A1959">
        <v>1958</v>
      </c>
      <c r="B1959" s="1" t="s">
        <v>2997</v>
      </c>
      <c r="C1959">
        <v>49</v>
      </c>
      <c r="D1959">
        <v>4</v>
      </c>
      <c r="E1959">
        <v>4</v>
      </c>
      <c r="F1959">
        <v>1</v>
      </c>
      <c r="G1959">
        <v>49</v>
      </c>
      <c r="H1959">
        <v>4</v>
      </c>
      <c r="I1959">
        <v>4</v>
      </c>
      <c r="J1959">
        <v>57</v>
      </c>
      <c r="K1959" s="1" t="s">
        <v>384</v>
      </c>
    </row>
    <row r="1960" spans="1:11" x14ac:dyDescent="0.25">
      <c r="A1960">
        <v>1959</v>
      </c>
      <c r="B1960" s="1" t="s">
        <v>1674</v>
      </c>
      <c r="C1960">
        <v>49</v>
      </c>
      <c r="D1960">
        <v>4</v>
      </c>
      <c r="E1960">
        <v>4</v>
      </c>
      <c r="F1960">
        <v>1</v>
      </c>
      <c r="G1960">
        <v>49</v>
      </c>
      <c r="H1960">
        <v>4</v>
      </c>
      <c r="I1960">
        <v>4</v>
      </c>
      <c r="J1960">
        <v>57</v>
      </c>
      <c r="K1960" s="1" t="s">
        <v>384</v>
      </c>
    </row>
    <row r="1961" spans="1:11" x14ac:dyDescent="0.25">
      <c r="A1961">
        <v>1960</v>
      </c>
      <c r="B1961" s="1" t="s">
        <v>3051</v>
      </c>
      <c r="C1961">
        <v>49</v>
      </c>
      <c r="D1961">
        <v>4</v>
      </c>
      <c r="E1961">
        <v>4</v>
      </c>
      <c r="F1961">
        <v>1</v>
      </c>
      <c r="G1961">
        <v>49</v>
      </c>
      <c r="H1961">
        <v>4</v>
      </c>
      <c r="I1961">
        <v>4</v>
      </c>
      <c r="J1961">
        <v>57</v>
      </c>
      <c r="K1961" s="1" t="s">
        <v>384</v>
      </c>
    </row>
    <row r="1962" spans="1:11" x14ac:dyDescent="0.25">
      <c r="A1962">
        <v>1961</v>
      </c>
      <c r="B1962" s="1" t="s">
        <v>4697</v>
      </c>
      <c r="C1962">
        <v>49</v>
      </c>
      <c r="D1962">
        <v>4</v>
      </c>
      <c r="E1962">
        <v>4</v>
      </c>
      <c r="F1962">
        <v>1</v>
      </c>
      <c r="G1962">
        <v>49</v>
      </c>
      <c r="H1962">
        <v>4</v>
      </c>
      <c r="I1962">
        <v>4</v>
      </c>
      <c r="J1962">
        <v>57</v>
      </c>
      <c r="K1962" s="1" t="s">
        <v>384</v>
      </c>
    </row>
    <row r="1963" spans="1:11" x14ac:dyDescent="0.25">
      <c r="A1963">
        <v>1962</v>
      </c>
      <c r="B1963" s="1" t="s">
        <v>4699</v>
      </c>
      <c r="C1963">
        <v>41</v>
      </c>
      <c r="D1963">
        <v>11</v>
      </c>
      <c r="E1963">
        <v>4</v>
      </c>
      <c r="F1963">
        <v>1</v>
      </c>
      <c r="G1963">
        <v>41</v>
      </c>
      <c r="H1963">
        <v>11</v>
      </c>
      <c r="I1963">
        <v>4</v>
      </c>
      <c r="J1963">
        <v>56</v>
      </c>
      <c r="K1963" s="1" t="s">
        <v>384</v>
      </c>
    </row>
    <row r="1964" spans="1:11" x14ac:dyDescent="0.25">
      <c r="A1964">
        <v>1963</v>
      </c>
      <c r="B1964" s="1" t="s">
        <v>15893</v>
      </c>
      <c r="C1964">
        <v>41</v>
      </c>
      <c r="D1964">
        <v>11</v>
      </c>
      <c r="E1964">
        <v>4</v>
      </c>
      <c r="F1964">
        <v>1</v>
      </c>
      <c r="G1964">
        <v>41</v>
      </c>
      <c r="H1964">
        <v>11</v>
      </c>
      <c r="I1964">
        <v>4</v>
      </c>
      <c r="J1964">
        <v>56</v>
      </c>
      <c r="K1964" s="1" t="s">
        <v>384</v>
      </c>
    </row>
    <row r="1965" spans="1:11" x14ac:dyDescent="0.25">
      <c r="A1965">
        <v>1964</v>
      </c>
      <c r="B1965" s="1" t="s">
        <v>4700</v>
      </c>
      <c r="C1965">
        <v>70</v>
      </c>
      <c r="D1965">
        <v>21</v>
      </c>
      <c r="E1965">
        <v>14</v>
      </c>
      <c r="F1965">
        <v>2</v>
      </c>
      <c r="G1965">
        <v>35</v>
      </c>
      <c r="H1965">
        <v>10</v>
      </c>
      <c r="I1965">
        <v>7</v>
      </c>
      <c r="J1965">
        <v>52</v>
      </c>
      <c r="K1965" s="1" t="s">
        <v>384</v>
      </c>
    </row>
    <row r="1966" spans="1:11" x14ac:dyDescent="0.25">
      <c r="A1966">
        <v>1965</v>
      </c>
      <c r="B1966" s="1" t="s">
        <v>4298</v>
      </c>
      <c r="C1966">
        <v>56</v>
      </c>
      <c r="D1966">
        <v>14</v>
      </c>
      <c r="E1966">
        <v>16</v>
      </c>
      <c r="F1966">
        <v>2</v>
      </c>
      <c r="G1966">
        <v>28</v>
      </c>
      <c r="H1966">
        <v>7</v>
      </c>
      <c r="I1966">
        <v>8</v>
      </c>
      <c r="J1966">
        <v>43</v>
      </c>
      <c r="K1966" s="1" t="s">
        <v>384</v>
      </c>
    </row>
    <row r="1967" spans="1:11" x14ac:dyDescent="0.25">
      <c r="A1967">
        <v>1966</v>
      </c>
      <c r="B1967" s="1" t="s">
        <v>3194</v>
      </c>
      <c r="C1967">
        <v>46</v>
      </c>
      <c r="D1967">
        <v>14</v>
      </c>
      <c r="E1967">
        <v>9</v>
      </c>
      <c r="F1967">
        <v>2</v>
      </c>
      <c r="G1967">
        <v>23</v>
      </c>
      <c r="H1967">
        <v>7</v>
      </c>
      <c r="I1967">
        <v>4</v>
      </c>
      <c r="J1967">
        <v>34</v>
      </c>
      <c r="K1967" s="1" t="s">
        <v>384</v>
      </c>
    </row>
    <row r="1968" spans="1:11" x14ac:dyDescent="0.25">
      <c r="A1968">
        <v>1967</v>
      </c>
      <c r="B1968" s="1" t="s">
        <v>2631</v>
      </c>
      <c r="C1968">
        <v>47</v>
      </c>
      <c r="D1968">
        <v>15</v>
      </c>
      <c r="E1968">
        <v>6</v>
      </c>
      <c r="F1968">
        <v>2</v>
      </c>
      <c r="G1968">
        <v>24</v>
      </c>
      <c r="H1968">
        <v>8</v>
      </c>
      <c r="I1968">
        <v>3</v>
      </c>
      <c r="J1968">
        <v>34</v>
      </c>
      <c r="K1968" s="1" t="s">
        <v>384</v>
      </c>
    </row>
    <row r="1969" spans="1:11" x14ac:dyDescent="0.25">
      <c r="A1969">
        <v>1968</v>
      </c>
      <c r="B1969" s="1" t="s">
        <v>4312</v>
      </c>
      <c r="C1969">
        <v>27</v>
      </c>
      <c r="D1969">
        <v>7</v>
      </c>
      <c r="E1969">
        <v>3</v>
      </c>
      <c r="F1969">
        <v>1</v>
      </c>
      <c r="G1969">
        <v>27</v>
      </c>
      <c r="H1969">
        <v>7</v>
      </c>
      <c r="I1969">
        <v>3</v>
      </c>
      <c r="J1969">
        <v>37</v>
      </c>
      <c r="K1969" s="1" t="s">
        <v>384</v>
      </c>
    </row>
    <row r="1970" spans="1:11" x14ac:dyDescent="0.25">
      <c r="A1970">
        <v>1969</v>
      </c>
      <c r="B1970" s="1" t="s">
        <v>17763</v>
      </c>
      <c r="C1970">
        <v>16</v>
      </c>
      <c r="D1970">
        <v>3</v>
      </c>
      <c r="E1970">
        <v>0</v>
      </c>
      <c r="F1970">
        <v>1</v>
      </c>
      <c r="G1970">
        <v>16</v>
      </c>
      <c r="H1970">
        <v>3</v>
      </c>
      <c r="I1970">
        <v>0</v>
      </c>
      <c r="J1970">
        <v>19</v>
      </c>
      <c r="K1970" s="1" t="s">
        <v>384</v>
      </c>
    </row>
    <row r="1971" spans="1:11" x14ac:dyDescent="0.25">
      <c r="A1971">
        <v>1970</v>
      </c>
      <c r="B1971" s="1" t="s">
        <v>197</v>
      </c>
      <c r="C1971">
        <v>44</v>
      </c>
      <c r="D1971">
        <v>8</v>
      </c>
      <c r="E1971">
        <v>5</v>
      </c>
      <c r="F1971">
        <v>2</v>
      </c>
      <c r="G1971">
        <v>22</v>
      </c>
      <c r="H1971">
        <v>4</v>
      </c>
      <c r="I1971">
        <v>2</v>
      </c>
      <c r="J1971">
        <v>28</v>
      </c>
      <c r="K1971" s="1" t="s">
        <v>384</v>
      </c>
    </row>
    <row r="1972" spans="1:11" x14ac:dyDescent="0.25">
      <c r="A1972">
        <v>1971</v>
      </c>
      <c r="B1972" s="1" t="s">
        <v>17764</v>
      </c>
      <c r="C1972">
        <v>18</v>
      </c>
      <c r="D1972">
        <v>5</v>
      </c>
      <c r="E1972">
        <v>3</v>
      </c>
      <c r="F1972">
        <v>1</v>
      </c>
      <c r="G1972">
        <v>18</v>
      </c>
      <c r="H1972">
        <v>5</v>
      </c>
      <c r="I1972">
        <v>3</v>
      </c>
      <c r="J1972">
        <v>26</v>
      </c>
      <c r="K1972" s="1" t="s">
        <v>384</v>
      </c>
    </row>
    <row r="1973" spans="1:11" x14ac:dyDescent="0.25">
      <c r="A1973">
        <v>1972</v>
      </c>
      <c r="B1973" s="1" t="s">
        <v>2219</v>
      </c>
      <c r="C1973">
        <v>91</v>
      </c>
      <c r="D1973">
        <v>14</v>
      </c>
      <c r="E1973">
        <v>24</v>
      </c>
      <c r="F1973">
        <v>3</v>
      </c>
      <c r="G1973">
        <v>30</v>
      </c>
      <c r="H1973">
        <v>5</v>
      </c>
      <c r="I1973">
        <v>8</v>
      </c>
      <c r="J1973">
        <v>43</v>
      </c>
      <c r="K1973" s="1" t="s">
        <v>384</v>
      </c>
    </row>
    <row r="1974" spans="1:11" x14ac:dyDescent="0.25">
      <c r="A1974">
        <v>1973</v>
      </c>
      <c r="B1974" s="1" t="s">
        <v>4708</v>
      </c>
      <c r="C1974">
        <v>25</v>
      </c>
      <c r="D1974">
        <v>10</v>
      </c>
      <c r="E1974">
        <v>2</v>
      </c>
      <c r="F1974">
        <v>1</v>
      </c>
      <c r="G1974">
        <v>25</v>
      </c>
      <c r="H1974">
        <v>10</v>
      </c>
      <c r="I1974">
        <v>2</v>
      </c>
      <c r="J1974">
        <v>37</v>
      </c>
      <c r="K1974" s="1" t="s">
        <v>384</v>
      </c>
    </row>
    <row r="1975" spans="1:11" x14ac:dyDescent="0.25">
      <c r="A1975">
        <v>1974</v>
      </c>
      <c r="B1975" s="1" t="s">
        <v>17765</v>
      </c>
      <c r="C1975">
        <v>134</v>
      </c>
      <c r="D1975">
        <v>19</v>
      </c>
      <c r="E1975">
        <v>9</v>
      </c>
      <c r="F1975">
        <v>3</v>
      </c>
      <c r="G1975">
        <v>45</v>
      </c>
      <c r="H1975">
        <v>6</v>
      </c>
      <c r="I1975">
        <v>3</v>
      </c>
      <c r="J1975">
        <v>54</v>
      </c>
      <c r="K1975" s="1" t="s">
        <v>384</v>
      </c>
    </row>
    <row r="1976" spans="1:11" x14ac:dyDescent="0.25">
      <c r="A1976">
        <v>1975</v>
      </c>
      <c r="B1976" s="1" t="s">
        <v>17766</v>
      </c>
      <c r="C1976">
        <v>56</v>
      </c>
      <c r="D1976">
        <v>16</v>
      </c>
      <c r="E1976">
        <v>8</v>
      </c>
      <c r="F1976">
        <v>1</v>
      </c>
      <c r="G1976">
        <v>56</v>
      </c>
      <c r="H1976">
        <v>16</v>
      </c>
      <c r="I1976">
        <v>8</v>
      </c>
      <c r="J1976">
        <v>80</v>
      </c>
      <c r="K1976" s="1" t="s">
        <v>384</v>
      </c>
    </row>
    <row r="1977" spans="1:11" x14ac:dyDescent="0.25">
      <c r="A1977">
        <v>1976</v>
      </c>
      <c r="B1977" s="1" t="s">
        <v>4719</v>
      </c>
      <c r="C1977">
        <v>56</v>
      </c>
      <c r="D1977">
        <v>16</v>
      </c>
      <c r="E1977">
        <v>8</v>
      </c>
      <c r="F1977">
        <v>1</v>
      </c>
      <c r="G1977">
        <v>56</v>
      </c>
      <c r="H1977">
        <v>16</v>
      </c>
      <c r="I1977">
        <v>8</v>
      </c>
      <c r="J1977">
        <v>80</v>
      </c>
      <c r="K1977" s="1" t="s">
        <v>384</v>
      </c>
    </row>
    <row r="1978" spans="1:11" x14ac:dyDescent="0.25">
      <c r="A1978">
        <v>1977</v>
      </c>
      <c r="B1978" s="1" t="s">
        <v>4499</v>
      </c>
      <c r="C1978">
        <v>205</v>
      </c>
      <c r="D1978">
        <v>55</v>
      </c>
      <c r="E1978">
        <v>26</v>
      </c>
      <c r="F1978">
        <v>4</v>
      </c>
      <c r="G1978">
        <v>51</v>
      </c>
      <c r="H1978">
        <v>14</v>
      </c>
      <c r="I1978">
        <v>6</v>
      </c>
      <c r="J1978">
        <v>72</v>
      </c>
      <c r="K1978" s="1" t="s">
        <v>384</v>
      </c>
    </row>
    <row r="1979" spans="1:11" x14ac:dyDescent="0.25">
      <c r="A1979">
        <v>1978</v>
      </c>
      <c r="B1979" s="1" t="s">
        <v>4727</v>
      </c>
      <c r="C1979">
        <v>96</v>
      </c>
      <c r="D1979">
        <v>31</v>
      </c>
      <c r="E1979">
        <v>25</v>
      </c>
      <c r="F1979">
        <v>1</v>
      </c>
      <c r="G1979">
        <v>96</v>
      </c>
      <c r="H1979">
        <v>31</v>
      </c>
      <c r="I1979">
        <v>25</v>
      </c>
      <c r="J1979">
        <v>152</v>
      </c>
      <c r="K1979" s="1" t="s">
        <v>384</v>
      </c>
    </row>
    <row r="1980" spans="1:11" x14ac:dyDescent="0.25">
      <c r="A1980">
        <v>1979</v>
      </c>
      <c r="B1980" s="1" t="s">
        <v>3673</v>
      </c>
      <c r="C1980">
        <v>96</v>
      </c>
      <c r="D1980">
        <v>31</v>
      </c>
      <c r="E1980">
        <v>25</v>
      </c>
      <c r="F1980">
        <v>1</v>
      </c>
      <c r="G1980">
        <v>96</v>
      </c>
      <c r="H1980">
        <v>31</v>
      </c>
      <c r="I1980">
        <v>25</v>
      </c>
      <c r="J1980">
        <v>152</v>
      </c>
      <c r="K1980" s="1" t="s">
        <v>384</v>
      </c>
    </row>
    <row r="1981" spans="1:11" x14ac:dyDescent="0.25">
      <c r="A1981">
        <v>1980</v>
      </c>
      <c r="B1981" s="1" t="s">
        <v>4731</v>
      </c>
      <c r="C1981">
        <v>41</v>
      </c>
      <c r="D1981">
        <v>10</v>
      </c>
      <c r="E1981">
        <v>5</v>
      </c>
      <c r="F1981">
        <v>1</v>
      </c>
      <c r="G1981">
        <v>41</v>
      </c>
      <c r="H1981">
        <v>10</v>
      </c>
      <c r="I1981">
        <v>5</v>
      </c>
      <c r="J1981">
        <v>56</v>
      </c>
      <c r="K1981" s="1" t="s">
        <v>384</v>
      </c>
    </row>
    <row r="1982" spans="1:11" x14ac:dyDescent="0.25">
      <c r="A1982">
        <v>1981</v>
      </c>
      <c r="B1982" s="1" t="s">
        <v>191</v>
      </c>
      <c r="C1982">
        <v>60</v>
      </c>
      <c r="D1982">
        <v>15</v>
      </c>
      <c r="E1982">
        <v>7</v>
      </c>
      <c r="F1982">
        <v>2</v>
      </c>
      <c r="G1982">
        <v>30</v>
      </c>
      <c r="H1982">
        <v>8</v>
      </c>
      <c r="I1982">
        <v>4</v>
      </c>
      <c r="J1982">
        <v>41</v>
      </c>
      <c r="K1982" s="1" t="s">
        <v>384</v>
      </c>
    </row>
    <row r="1983" spans="1:11" x14ac:dyDescent="0.25">
      <c r="A1983">
        <v>1982</v>
      </c>
      <c r="B1983" s="1" t="s">
        <v>1507</v>
      </c>
      <c r="C1983">
        <v>82</v>
      </c>
      <c r="D1983">
        <v>20</v>
      </c>
      <c r="E1983">
        <v>10</v>
      </c>
      <c r="F1983">
        <v>2</v>
      </c>
      <c r="G1983">
        <v>41</v>
      </c>
      <c r="H1983">
        <v>10</v>
      </c>
      <c r="I1983">
        <v>5</v>
      </c>
      <c r="J1983">
        <v>56</v>
      </c>
      <c r="K1983" s="1" t="s">
        <v>384</v>
      </c>
    </row>
    <row r="1984" spans="1:11" x14ac:dyDescent="0.25">
      <c r="A1984">
        <v>1983</v>
      </c>
      <c r="B1984" s="1" t="s">
        <v>738</v>
      </c>
      <c r="C1984">
        <v>70</v>
      </c>
      <c r="D1984">
        <v>15</v>
      </c>
      <c r="E1984">
        <v>20</v>
      </c>
      <c r="F1984">
        <v>3</v>
      </c>
      <c r="G1984">
        <v>23</v>
      </c>
      <c r="H1984">
        <v>5</v>
      </c>
      <c r="I1984">
        <v>7</v>
      </c>
      <c r="J1984">
        <v>35</v>
      </c>
      <c r="K1984" s="1" t="s">
        <v>384</v>
      </c>
    </row>
    <row r="1985" spans="1:11" x14ac:dyDescent="0.25">
      <c r="A1985">
        <v>1984</v>
      </c>
      <c r="B1985" s="1" t="s">
        <v>1755</v>
      </c>
      <c r="C1985">
        <v>41</v>
      </c>
      <c r="D1985">
        <v>10</v>
      </c>
      <c r="E1985">
        <v>5</v>
      </c>
      <c r="F1985">
        <v>1</v>
      </c>
      <c r="G1985">
        <v>41</v>
      </c>
      <c r="H1985">
        <v>10</v>
      </c>
      <c r="I1985">
        <v>5</v>
      </c>
      <c r="J1985">
        <v>56</v>
      </c>
      <c r="K1985" s="1" t="s">
        <v>384</v>
      </c>
    </row>
    <row r="1986" spans="1:11" x14ac:dyDescent="0.25">
      <c r="A1986">
        <v>1985</v>
      </c>
      <c r="B1986" s="1" t="s">
        <v>4736</v>
      </c>
      <c r="C1986">
        <v>37</v>
      </c>
      <c r="D1986">
        <v>9</v>
      </c>
      <c r="E1986">
        <v>7</v>
      </c>
      <c r="F1986">
        <v>1</v>
      </c>
      <c r="G1986">
        <v>37</v>
      </c>
      <c r="H1986">
        <v>9</v>
      </c>
      <c r="I1986">
        <v>7</v>
      </c>
      <c r="J1986">
        <v>53</v>
      </c>
      <c r="K1986" s="1" t="s">
        <v>384</v>
      </c>
    </row>
    <row r="1987" spans="1:11" x14ac:dyDescent="0.25">
      <c r="A1987">
        <v>1986</v>
      </c>
      <c r="B1987" s="1" t="s">
        <v>15865</v>
      </c>
      <c r="C1987">
        <v>37</v>
      </c>
      <c r="D1987">
        <v>3</v>
      </c>
      <c r="E1987">
        <v>1</v>
      </c>
      <c r="F1987">
        <v>1</v>
      </c>
      <c r="G1987">
        <v>37</v>
      </c>
      <c r="H1987">
        <v>3</v>
      </c>
      <c r="I1987">
        <v>1</v>
      </c>
      <c r="J1987">
        <v>41</v>
      </c>
      <c r="K1987" s="1" t="s">
        <v>384</v>
      </c>
    </row>
    <row r="1988" spans="1:11" x14ac:dyDescent="0.25">
      <c r="A1988">
        <v>1987</v>
      </c>
      <c r="B1988" s="1" t="s">
        <v>4659</v>
      </c>
      <c r="C1988">
        <v>37</v>
      </c>
      <c r="D1988">
        <v>3</v>
      </c>
      <c r="E1988">
        <v>1</v>
      </c>
      <c r="F1988">
        <v>1</v>
      </c>
      <c r="G1988">
        <v>37</v>
      </c>
      <c r="H1988">
        <v>3</v>
      </c>
      <c r="I1988">
        <v>1</v>
      </c>
      <c r="J1988">
        <v>41</v>
      </c>
      <c r="K1988" s="1" t="s">
        <v>384</v>
      </c>
    </row>
    <row r="1989" spans="1:11" x14ac:dyDescent="0.25">
      <c r="A1989">
        <v>1988</v>
      </c>
      <c r="B1989" s="1" t="s">
        <v>701</v>
      </c>
      <c r="C1989">
        <v>130</v>
      </c>
      <c r="D1989">
        <v>20</v>
      </c>
      <c r="E1989">
        <v>30</v>
      </c>
      <c r="F1989">
        <v>4</v>
      </c>
      <c r="G1989">
        <v>32</v>
      </c>
      <c r="H1989">
        <v>5</v>
      </c>
      <c r="I1989">
        <v>8</v>
      </c>
      <c r="J1989">
        <v>45</v>
      </c>
      <c r="K1989" s="1" t="s">
        <v>384</v>
      </c>
    </row>
    <row r="1990" spans="1:11" x14ac:dyDescent="0.25">
      <c r="A1990">
        <v>1989</v>
      </c>
      <c r="B1990" s="1" t="s">
        <v>4748</v>
      </c>
      <c r="C1990">
        <v>123</v>
      </c>
      <c r="D1990">
        <v>17</v>
      </c>
      <c r="E1990">
        <v>35</v>
      </c>
      <c r="F1990">
        <v>2</v>
      </c>
      <c r="G1990">
        <v>62</v>
      </c>
      <c r="H1990">
        <v>8</v>
      </c>
      <c r="I1990">
        <v>18</v>
      </c>
      <c r="J1990">
        <v>88</v>
      </c>
      <c r="K1990" s="1" t="s">
        <v>384</v>
      </c>
    </row>
    <row r="1991" spans="1:11" x14ac:dyDescent="0.25">
      <c r="A1991">
        <v>1990</v>
      </c>
      <c r="B1991" s="1" t="s">
        <v>4397</v>
      </c>
      <c r="C1991">
        <v>69</v>
      </c>
      <c r="D1991">
        <v>8</v>
      </c>
      <c r="E1991">
        <v>12</v>
      </c>
      <c r="F1991">
        <v>1</v>
      </c>
      <c r="G1991">
        <v>69</v>
      </c>
      <c r="H1991">
        <v>8</v>
      </c>
      <c r="I1991">
        <v>12</v>
      </c>
      <c r="J1991">
        <v>89</v>
      </c>
      <c r="K1991" s="1" t="s">
        <v>384</v>
      </c>
    </row>
    <row r="1992" spans="1:11" x14ac:dyDescent="0.25">
      <c r="A1992">
        <v>1991</v>
      </c>
      <c r="B1992" s="1" t="s">
        <v>3589</v>
      </c>
      <c r="C1992">
        <v>177</v>
      </c>
      <c r="D1992">
        <v>26</v>
      </c>
      <c r="E1992">
        <v>58</v>
      </c>
      <c r="F1992">
        <v>3</v>
      </c>
      <c r="G1992">
        <v>59</v>
      </c>
      <c r="H1992">
        <v>9</v>
      </c>
      <c r="I1992">
        <v>19</v>
      </c>
      <c r="J1992">
        <v>87</v>
      </c>
      <c r="K1992" s="1" t="s">
        <v>384</v>
      </c>
    </row>
    <row r="1993" spans="1:11" x14ac:dyDescent="0.25">
      <c r="A1993">
        <v>1992</v>
      </c>
      <c r="B1993" s="1" t="s">
        <v>4764</v>
      </c>
      <c r="C1993">
        <v>49</v>
      </c>
      <c r="D1993">
        <v>19</v>
      </c>
      <c r="E1993">
        <v>18</v>
      </c>
      <c r="F1993">
        <v>1</v>
      </c>
      <c r="G1993">
        <v>49</v>
      </c>
      <c r="H1993">
        <v>19</v>
      </c>
      <c r="I1993">
        <v>18</v>
      </c>
      <c r="J1993">
        <v>86</v>
      </c>
      <c r="K1993" s="1" t="s">
        <v>384</v>
      </c>
    </row>
    <row r="1994" spans="1:11" x14ac:dyDescent="0.25">
      <c r="A1994">
        <v>1993</v>
      </c>
      <c r="B1994" s="1" t="s">
        <v>4765</v>
      </c>
      <c r="C1994">
        <v>49</v>
      </c>
      <c r="D1994">
        <v>19</v>
      </c>
      <c r="E1994">
        <v>18</v>
      </c>
      <c r="F1994">
        <v>1</v>
      </c>
      <c r="G1994">
        <v>49</v>
      </c>
      <c r="H1994">
        <v>19</v>
      </c>
      <c r="I1994">
        <v>18</v>
      </c>
      <c r="J1994">
        <v>86</v>
      </c>
      <c r="K1994" s="1" t="s">
        <v>384</v>
      </c>
    </row>
    <row r="1995" spans="1:11" x14ac:dyDescent="0.25">
      <c r="A1995">
        <v>1994</v>
      </c>
      <c r="B1995" s="1" t="s">
        <v>4771</v>
      </c>
      <c r="C1995">
        <v>40</v>
      </c>
      <c r="D1995">
        <v>9</v>
      </c>
      <c r="E1995">
        <v>9</v>
      </c>
      <c r="F1995">
        <v>2</v>
      </c>
      <c r="G1995">
        <v>20</v>
      </c>
      <c r="H1995">
        <v>4</v>
      </c>
      <c r="I1995">
        <v>4</v>
      </c>
      <c r="J1995">
        <v>29</v>
      </c>
      <c r="K1995" s="1" t="s">
        <v>384</v>
      </c>
    </row>
    <row r="1996" spans="1:11" x14ac:dyDescent="0.25">
      <c r="A1996">
        <v>1995</v>
      </c>
      <c r="B1996" s="1" t="s">
        <v>4772</v>
      </c>
      <c r="C1996">
        <v>20</v>
      </c>
      <c r="D1996">
        <v>5</v>
      </c>
      <c r="E1996">
        <v>6</v>
      </c>
      <c r="F1996">
        <v>1</v>
      </c>
      <c r="G1996">
        <v>20</v>
      </c>
      <c r="H1996">
        <v>5</v>
      </c>
      <c r="I1996">
        <v>6</v>
      </c>
      <c r="J1996">
        <v>31</v>
      </c>
      <c r="K1996" s="1" t="s">
        <v>384</v>
      </c>
    </row>
    <row r="1997" spans="1:11" x14ac:dyDescent="0.25">
      <c r="A1997">
        <v>1996</v>
      </c>
      <c r="B1997" s="1" t="s">
        <v>17767</v>
      </c>
      <c r="C1997">
        <v>20</v>
      </c>
      <c r="D1997">
        <v>5</v>
      </c>
      <c r="E1997">
        <v>6</v>
      </c>
      <c r="F1997">
        <v>1</v>
      </c>
      <c r="G1997">
        <v>20</v>
      </c>
      <c r="H1997">
        <v>5</v>
      </c>
      <c r="I1997">
        <v>6</v>
      </c>
      <c r="J1997">
        <v>31</v>
      </c>
      <c r="K1997" s="1" t="s">
        <v>384</v>
      </c>
    </row>
    <row r="1998" spans="1:11" x14ac:dyDescent="0.25">
      <c r="A1998">
        <v>1997</v>
      </c>
      <c r="B1998" s="1" t="s">
        <v>16388</v>
      </c>
      <c r="C1998">
        <v>20</v>
      </c>
      <c r="D1998">
        <v>5</v>
      </c>
      <c r="E1998">
        <v>6</v>
      </c>
      <c r="F1998">
        <v>1</v>
      </c>
      <c r="G1998">
        <v>20</v>
      </c>
      <c r="H1998">
        <v>5</v>
      </c>
      <c r="I1998">
        <v>6</v>
      </c>
      <c r="J1998">
        <v>31</v>
      </c>
      <c r="K1998" s="1" t="s">
        <v>384</v>
      </c>
    </row>
    <row r="1999" spans="1:11" x14ac:dyDescent="0.25">
      <c r="A1999">
        <v>1998</v>
      </c>
      <c r="B1999" s="1" t="s">
        <v>16979</v>
      </c>
      <c r="C1999">
        <v>20</v>
      </c>
      <c r="D1999">
        <v>5</v>
      </c>
      <c r="E1999">
        <v>6</v>
      </c>
      <c r="F1999">
        <v>1</v>
      </c>
      <c r="G1999">
        <v>20</v>
      </c>
      <c r="H1999">
        <v>5</v>
      </c>
      <c r="I1999">
        <v>6</v>
      </c>
      <c r="J1999">
        <v>31</v>
      </c>
      <c r="K1999" s="1" t="s">
        <v>384</v>
      </c>
    </row>
    <row r="2000" spans="1:11" x14ac:dyDescent="0.25">
      <c r="A2000">
        <v>1999</v>
      </c>
      <c r="B2000" s="1" t="s">
        <v>1081</v>
      </c>
      <c r="C2000">
        <v>20</v>
      </c>
      <c r="D2000">
        <v>5</v>
      </c>
      <c r="E2000">
        <v>6</v>
      </c>
      <c r="F2000">
        <v>1</v>
      </c>
      <c r="G2000">
        <v>20</v>
      </c>
      <c r="H2000">
        <v>5</v>
      </c>
      <c r="I2000">
        <v>6</v>
      </c>
      <c r="J2000">
        <v>31</v>
      </c>
      <c r="K2000" s="1" t="s">
        <v>384</v>
      </c>
    </row>
    <row r="2001" spans="1:11" x14ac:dyDescent="0.25">
      <c r="A2001">
        <v>2000</v>
      </c>
      <c r="B2001" s="1" t="s">
        <v>4039</v>
      </c>
      <c r="C2001">
        <v>138</v>
      </c>
      <c r="D2001">
        <v>15</v>
      </c>
      <c r="E2001">
        <v>15</v>
      </c>
      <c r="F2001">
        <v>5</v>
      </c>
      <c r="G2001">
        <v>28</v>
      </c>
      <c r="H2001">
        <v>3</v>
      </c>
      <c r="I2001">
        <v>3</v>
      </c>
      <c r="J2001">
        <v>34</v>
      </c>
      <c r="K2001" s="1" t="s">
        <v>384</v>
      </c>
    </row>
    <row r="2002" spans="1:11" x14ac:dyDescent="0.25">
      <c r="A2002">
        <v>2001</v>
      </c>
      <c r="B2002" s="1" t="s">
        <v>3508</v>
      </c>
      <c r="C2002">
        <v>164</v>
      </c>
      <c r="D2002">
        <v>16</v>
      </c>
      <c r="E2002">
        <v>16</v>
      </c>
      <c r="F2002">
        <v>6</v>
      </c>
      <c r="G2002">
        <v>27</v>
      </c>
      <c r="H2002">
        <v>3</v>
      </c>
      <c r="I2002">
        <v>3</v>
      </c>
      <c r="J2002">
        <v>33</v>
      </c>
      <c r="K2002" s="1" t="s">
        <v>384</v>
      </c>
    </row>
    <row r="2003" spans="1:11" x14ac:dyDescent="0.25">
      <c r="A2003">
        <v>2002</v>
      </c>
      <c r="B2003" s="1" t="s">
        <v>4813</v>
      </c>
      <c r="C2003">
        <v>43</v>
      </c>
      <c r="D2003">
        <v>4</v>
      </c>
      <c r="E2003">
        <v>4</v>
      </c>
      <c r="F2003">
        <v>1</v>
      </c>
      <c r="G2003">
        <v>43</v>
      </c>
      <c r="H2003">
        <v>4</v>
      </c>
      <c r="I2003">
        <v>4</v>
      </c>
      <c r="J2003">
        <v>51</v>
      </c>
      <c r="K2003" s="1" t="s">
        <v>384</v>
      </c>
    </row>
    <row r="2004" spans="1:11" x14ac:dyDescent="0.25">
      <c r="A2004">
        <v>2003</v>
      </c>
      <c r="B2004" s="1" t="s">
        <v>4820</v>
      </c>
      <c r="C2004">
        <v>21</v>
      </c>
      <c r="D2004">
        <v>2</v>
      </c>
      <c r="E2004">
        <v>8</v>
      </c>
      <c r="F2004">
        <v>1</v>
      </c>
      <c r="G2004">
        <v>21</v>
      </c>
      <c r="H2004">
        <v>2</v>
      </c>
      <c r="I2004">
        <v>8</v>
      </c>
      <c r="J2004">
        <v>31</v>
      </c>
      <c r="K2004" s="1" t="s">
        <v>384</v>
      </c>
    </row>
    <row r="2005" spans="1:11" x14ac:dyDescent="0.25">
      <c r="A2005">
        <v>2004</v>
      </c>
      <c r="B2005" s="1" t="s">
        <v>2167</v>
      </c>
      <c r="C2005">
        <v>320</v>
      </c>
      <c r="D2005">
        <v>71</v>
      </c>
      <c r="E2005">
        <v>42</v>
      </c>
      <c r="F2005">
        <v>22</v>
      </c>
      <c r="G2005">
        <v>15</v>
      </c>
      <c r="H2005">
        <v>3</v>
      </c>
      <c r="I2005">
        <v>2</v>
      </c>
      <c r="J2005">
        <v>20</v>
      </c>
      <c r="K2005" s="1" t="s">
        <v>384</v>
      </c>
    </row>
    <row r="2006" spans="1:11" x14ac:dyDescent="0.25">
      <c r="A2006">
        <v>2005</v>
      </c>
      <c r="B2006" s="1" t="s">
        <v>4821</v>
      </c>
      <c r="C2006">
        <v>333</v>
      </c>
      <c r="D2006">
        <v>73</v>
      </c>
      <c r="E2006">
        <v>39</v>
      </c>
      <c r="F2006">
        <v>24</v>
      </c>
      <c r="G2006">
        <v>14</v>
      </c>
      <c r="H2006">
        <v>3</v>
      </c>
      <c r="I2006">
        <v>2</v>
      </c>
      <c r="J2006">
        <v>19</v>
      </c>
      <c r="K2006" s="1" t="s">
        <v>384</v>
      </c>
    </row>
    <row r="2007" spans="1:11" x14ac:dyDescent="0.25">
      <c r="A2007">
        <v>2006</v>
      </c>
      <c r="B2007" s="1" t="s">
        <v>4822</v>
      </c>
      <c r="C2007">
        <v>32</v>
      </c>
      <c r="D2007">
        <v>6</v>
      </c>
      <c r="E2007">
        <v>2</v>
      </c>
      <c r="F2007">
        <v>1</v>
      </c>
      <c r="G2007">
        <v>32</v>
      </c>
      <c r="H2007">
        <v>6</v>
      </c>
      <c r="I2007">
        <v>2</v>
      </c>
      <c r="J2007">
        <v>40</v>
      </c>
      <c r="K2007" s="1" t="s">
        <v>384</v>
      </c>
    </row>
    <row r="2008" spans="1:11" x14ac:dyDescent="0.25">
      <c r="A2008">
        <v>2007</v>
      </c>
      <c r="B2008" s="1" t="s">
        <v>2166</v>
      </c>
      <c r="C2008">
        <v>71</v>
      </c>
      <c r="D2008">
        <v>16</v>
      </c>
      <c r="E2008">
        <v>9</v>
      </c>
      <c r="F2008">
        <v>5</v>
      </c>
      <c r="G2008">
        <v>14</v>
      </c>
      <c r="H2008">
        <v>3</v>
      </c>
      <c r="I2008">
        <v>2</v>
      </c>
      <c r="J2008">
        <v>19</v>
      </c>
      <c r="K2008" s="1" t="s">
        <v>384</v>
      </c>
    </row>
    <row r="2009" spans="1:11" x14ac:dyDescent="0.25">
      <c r="A2009">
        <v>2008</v>
      </c>
      <c r="B2009" s="1" t="s">
        <v>2189</v>
      </c>
      <c r="C2009">
        <v>43</v>
      </c>
      <c r="D2009">
        <v>7</v>
      </c>
      <c r="E2009">
        <v>25</v>
      </c>
      <c r="F2009">
        <v>1</v>
      </c>
      <c r="G2009">
        <v>43</v>
      </c>
      <c r="H2009">
        <v>7</v>
      </c>
      <c r="I2009">
        <v>25</v>
      </c>
      <c r="J2009">
        <v>75</v>
      </c>
      <c r="K2009" s="1" t="s">
        <v>384</v>
      </c>
    </row>
    <row r="2010" spans="1:11" x14ac:dyDescent="0.25">
      <c r="A2010">
        <v>2009</v>
      </c>
      <c r="B2010" s="1" t="s">
        <v>1133</v>
      </c>
      <c r="C2010">
        <v>43</v>
      </c>
      <c r="D2010">
        <v>7</v>
      </c>
      <c r="E2010">
        <v>25</v>
      </c>
      <c r="F2010">
        <v>1</v>
      </c>
      <c r="G2010">
        <v>43</v>
      </c>
      <c r="H2010">
        <v>7</v>
      </c>
      <c r="I2010">
        <v>25</v>
      </c>
      <c r="J2010">
        <v>75</v>
      </c>
      <c r="K2010" s="1" t="s">
        <v>384</v>
      </c>
    </row>
    <row r="2011" spans="1:11" x14ac:dyDescent="0.25">
      <c r="A2011">
        <v>2010</v>
      </c>
      <c r="B2011" s="1" t="s">
        <v>4825</v>
      </c>
      <c r="C2011">
        <v>11</v>
      </c>
      <c r="D2011">
        <v>3</v>
      </c>
      <c r="E2011">
        <v>1</v>
      </c>
      <c r="F2011">
        <v>1</v>
      </c>
      <c r="G2011">
        <v>11</v>
      </c>
      <c r="H2011">
        <v>3</v>
      </c>
      <c r="I2011">
        <v>1</v>
      </c>
      <c r="J2011">
        <v>15</v>
      </c>
      <c r="K2011" s="1" t="s">
        <v>384</v>
      </c>
    </row>
    <row r="2012" spans="1:11" x14ac:dyDescent="0.25">
      <c r="A2012">
        <v>2011</v>
      </c>
      <c r="B2012" s="1" t="s">
        <v>2432</v>
      </c>
      <c r="C2012">
        <v>22</v>
      </c>
      <c r="D2012">
        <v>6</v>
      </c>
      <c r="E2012">
        <v>2</v>
      </c>
      <c r="F2012">
        <v>2</v>
      </c>
      <c r="G2012">
        <v>11</v>
      </c>
      <c r="H2012">
        <v>3</v>
      </c>
      <c r="I2012">
        <v>1</v>
      </c>
      <c r="J2012">
        <v>15</v>
      </c>
      <c r="K2012" s="1" t="s">
        <v>384</v>
      </c>
    </row>
    <row r="2013" spans="1:11" x14ac:dyDescent="0.25">
      <c r="A2013">
        <v>2012</v>
      </c>
      <c r="B2013" s="1" t="s">
        <v>15990</v>
      </c>
      <c r="C2013">
        <v>11</v>
      </c>
      <c r="D2013">
        <v>3</v>
      </c>
      <c r="E2013">
        <v>1</v>
      </c>
      <c r="F2013">
        <v>1</v>
      </c>
      <c r="G2013">
        <v>11</v>
      </c>
      <c r="H2013">
        <v>3</v>
      </c>
      <c r="I2013">
        <v>1</v>
      </c>
      <c r="J2013">
        <v>15</v>
      </c>
      <c r="K2013" s="1" t="s">
        <v>384</v>
      </c>
    </row>
    <row r="2014" spans="1:11" x14ac:dyDescent="0.25">
      <c r="A2014">
        <v>2013</v>
      </c>
      <c r="B2014" s="1" t="s">
        <v>4826</v>
      </c>
      <c r="C2014">
        <v>11</v>
      </c>
      <c r="D2014">
        <v>3</v>
      </c>
      <c r="E2014">
        <v>1</v>
      </c>
      <c r="F2014">
        <v>1</v>
      </c>
      <c r="G2014">
        <v>11</v>
      </c>
      <c r="H2014">
        <v>3</v>
      </c>
      <c r="I2014">
        <v>1</v>
      </c>
      <c r="J2014">
        <v>15</v>
      </c>
      <c r="K2014" s="1" t="s">
        <v>384</v>
      </c>
    </row>
    <row r="2015" spans="1:11" x14ac:dyDescent="0.25">
      <c r="A2015">
        <v>2014</v>
      </c>
      <c r="B2015" s="1" t="s">
        <v>3171</v>
      </c>
      <c r="C2015">
        <v>13</v>
      </c>
      <c r="D2015">
        <v>4</v>
      </c>
      <c r="E2015">
        <v>3</v>
      </c>
      <c r="F2015">
        <v>1</v>
      </c>
      <c r="G2015">
        <v>13</v>
      </c>
      <c r="H2015">
        <v>4</v>
      </c>
      <c r="I2015">
        <v>3</v>
      </c>
      <c r="J2015">
        <v>20</v>
      </c>
      <c r="K2015" s="1" t="s">
        <v>384</v>
      </c>
    </row>
    <row r="2016" spans="1:11" x14ac:dyDescent="0.25">
      <c r="A2016">
        <v>2015</v>
      </c>
      <c r="B2016" s="1" t="s">
        <v>4827</v>
      </c>
      <c r="C2016">
        <v>13</v>
      </c>
      <c r="D2016">
        <v>4</v>
      </c>
      <c r="E2016">
        <v>3</v>
      </c>
      <c r="F2016">
        <v>1</v>
      </c>
      <c r="G2016">
        <v>13</v>
      </c>
      <c r="H2016">
        <v>4</v>
      </c>
      <c r="I2016">
        <v>3</v>
      </c>
      <c r="J2016">
        <v>20</v>
      </c>
      <c r="K2016" s="1" t="s">
        <v>384</v>
      </c>
    </row>
    <row r="2017" spans="1:11" x14ac:dyDescent="0.25">
      <c r="A2017">
        <v>2016</v>
      </c>
      <c r="B2017" s="1" t="s">
        <v>4828</v>
      </c>
      <c r="C2017">
        <v>13</v>
      </c>
      <c r="D2017">
        <v>4</v>
      </c>
      <c r="E2017">
        <v>3</v>
      </c>
      <c r="F2017">
        <v>1</v>
      </c>
      <c r="G2017">
        <v>13</v>
      </c>
      <c r="H2017">
        <v>4</v>
      </c>
      <c r="I2017">
        <v>3</v>
      </c>
      <c r="J2017">
        <v>20</v>
      </c>
      <c r="K2017" s="1" t="s">
        <v>384</v>
      </c>
    </row>
    <row r="2018" spans="1:11" x14ac:dyDescent="0.25">
      <c r="A2018">
        <v>2017</v>
      </c>
      <c r="B2018" s="1" t="s">
        <v>4829</v>
      </c>
      <c r="C2018">
        <v>13</v>
      </c>
      <c r="D2018">
        <v>4</v>
      </c>
      <c r="E2018">
        <v>3</v>
      </c>
      <c r="F2018">
        <v>1</v>
      </c>
      <c r="G2018">
        <v>13</v>
      </c>
      <c r="H2018">
        <v>4</v>
      </c>
      <c r="I2018">
        <v>3</v>
      </c>
      <c r="J2018">
        <v>20</v>
      </c>
      <c r="K2018" s="1" t="s">
        <v>384</v>
      </c>
    </row>
    <row r="2019" spans="1:11" x14ac:dyDescent="0.25">
      <c r="A2019">
        <v>2018</v>
      </c>
      <c r="B2019" s="1" t="s">
        <v>4830</v>
      </c>
      <c r="C2019">
        <v>13</v>
      </c>
      <c r="D2019">
        <v>4</v>
      </c>
      <c r="E2019">
        <v>3</v>
      </c>
      <c r="F2019">
        <v>1</v>
      </c>
      <c r="G2019">
        <v>13</v>
      </c>
      <c r="H2019">
        <v>4</v>
      </c>
      <c r="I2019">
        <v>3</v>
      </c>
      <c r="J2019">
        <v>20</v>
      </c>
      <c r="K2019" s="1" t="s">
        <v>384</v>
      </c>
    </row>
    <row r="2020" spans="1:11" x14ac:dyDescent="0.25">
      <c r="A2020">
        <v>2019</v>
      </c>
      <c r="B2020" s="1" t="s">
        <v>4831</v>
      </c>
      <c r="C2020">
        <v>54</v>
      </c>
      <c r="D2020">
        <v>8</v>
      </c>
      <c r="E2020">
        <v>5</v>
      </c>
      <c r="F2020">
        <v>4</v>
      </c>
      <c r="G2020">
        <v>14</v>
      </c>
      <c r="H2020">
        <v>2</v>
      </c>
      <c r="I2020">
        <v>1</v>
      </c>
      <c r="J2020">
        <v>17</v>
      </c>
      <c r="K2020" s="1" t="s">
        <v>384</v>
      </c>
    </row>
    <row r="2021" spans="1:11" x14ac:dyDescent="0.25">
      <c r="A2021">
        <v>2020</v>
      </c>
      <c r="B2021" s="1" t="s">
        <v>4832</v>
      </c>
      <c r="C2021">
        <v>21</v>
      </c>
      <c r="D2021">
        <v>3</v>
      </c>
      <c r="E2021">
        <v>4</v>
      </c>
      <c r="F2021">
        <v>1</v>
      </c>
      <c r="G2021">
        <v>21</v>
      </c>
      <c r="H2021">
        <v>3</v>
      </c>
      <c r="I2021">
        <v>4</v>
      </c>
      <c r="J2021">
        <v>28</v>
      </c>
      <c r="K2021" s="1" t="s">
        <v>384</v>
      </c>
    </row>
    <row r="2022" spans="1:11" x14ac:dyDescent="0.25">
      <c r="A2022">
        <v>2021</v>
      </c>
      <c r="B2022" s="1" t="s">
        <v>16418</v>
      </c>
      <c r="C2022">
        <v>21</v>
      </c>
      <c r="D2022">
        <v>3</v>
      </c>
      <c r="E2022">
        <v>4</v>
      </c>
      <c r="F2022">
        <v>1</v>
      </c>
      <c r="G2022">
        <v>21</v>
      </c>
      <c r="H2022">
        <v>3</v>
      </c>
      <c r="I2022">
        <v>4</v>
      </c>
      <c r="J2022">
        <v>28</v>
      </c>
      <c r="K2022" s="1" t="s">
        <v>384</v>
      </c>
    </row>
    <row r="2023" spans="1:11" x14ac:dyDescent="0.25">
      <c r="A2023">
        <v>2022</v>
      </c>
      <c r="B2023" s="1" t="s">
        <v>4177</v>
      </c>
      <c r="C2023">
        <v>53</v>
      </c>
      <c r="D2023">
        <v>10</v>
      </c>
      <c r="E2023">
        <v>6</v>
      </c>
      <c r="F2023">
        <v>2</v>
      </c>
      <c r="G2023">
        <v>26</v>
      </c>
      <c r="H2023">
        <v>5</v>
      </c>
      <c r="I2023">
        <v>3</v>
      </c>
      <c r="J2023">
        <v>34</v>
      </c>
      <c r="K2023" s="1" t="s">
        <v>384</v>
      </c>
    </row>
    <row r="2024" spans="1:11" x14ac:dyDescent="0.25">
      <c r="A2024">
        <v>2023</v>
      </c>
      <c r="B2024" s="1" t="s">
        <v>2126</v>
      </c>
      <c r="C2024">
        <v>30</v>
      </c>
      <c r="D2024">
        <v>4</v>
      </c>
      <c r="E2024">
        <v>7</v>
      </c>
      <c r="F2024">
        <v>2</v>
      </c>
      <c r="G2024">
        <v>15</v>
      </c>
      <c r="H2024">
        <v>2</v>
      </c>
      <c r="I2024">
        <v>4</v>
      </c>
      <c r="J2024">
        <v>20</v>
      </c>
      <c r="K2024" s="1" t="s">
        <v>384</v>
      </c>
    </row>
    <row r="2025" spans="1:11" x14ac:dyDescent="0.25">
      <c r="A2025">
        <v>2024</v>
      </c>
      <c r="B2025" s="1" t="s">
        <v>4833</v>
      </c>
      <c r="C2025">
        <v>11</v>
      </c>
      <c r="D2025">
        <v>4</v>
      </c>
      <c r="E2025">
        <v>3</v>
      </c>
      <c r="F2025">
        <v>1</v>
      </c>
      <c r="G2025">
        <v>11</v>
      </c>
      <c r="H2025">
        <v>4</v>
      </c>
      <c r="I2025">
        <v>3</v>
      </c>
      <c r="J2025">
        <v>18</v>
      </c>
      <c r="K2025" s="1" t="s">
        <v>384</v>
      </c>
    </row>
    <row r="2026" spans="1:11" x14ac:dyDescent="0.25">
      <c r="A2026">
        <v>2025</v>
      </c>
      <c r="B2026" s="1" t="s">
        <v>4834</v>
      </c>
      <c r="C2026">
        <v>11</v>
      </c>
      <c r="D2026">
        <v>4</v>
      </c>
      <c r="E2026">
        <v>3</v>
      </c>
      <c r="F2026">
        <v>1</v>
      </c>
      <c r="G2026">
        <v>11</v>
      </c>
      <c r="H2026">
        <v>4</v>
      </c>
      <c r="I2026">
        <v>3</v>
      </c>
      <c r="J2026">
        <v>18</v>
      </c>
      <c r="K2026" s="1" t="s">
        <v>384</v>
      </c>
    </row>
    <row r="2027" spans="1:11" x14ac:dyDescent="0.25">
      <c r="A2027">
        <v>2026</v>
      </c>
      <c r="B2027" s="1" t="s">
        <v>4836</v>
      </c>
      <c r="C2027">
        <v>21</v>
      </c>
      <c r="D2027">
        <v>9</v>
      </c>
      <c r="E2027">
        <v>3</v>
      </c>
      <c r="F2027">
        <v>1</v>
      </c>
      <c r="G2027">
        <v>21</v>
      </c>
      <c r="H2027">
        <v>9</v>
      </c>
      <c r="I2027">
        <v>3</v>
      </c>
      <c r="J2027">
        <v>33</v>
      </c>
      <c r="K2027" s="1" t="s">
        <v>384</v>
      </c>
    </row>
    <row r="2028" spans="1:11" x14ac:dyDescent="0.25">
      <c r="A2028">
        <v>2027</v>
      </c>
      <c r="B2028" s="1" t="s">
        <v>241</v>
      </c>
      <c r="C2028">
        <v>21</v>
      </c>
      <c r="D2028">
        <v>9</v>
      </c>
      <c r="E2028">
        <v>3</v>
      </c>
      <c r="F2028">
        <v>1</v>
      </c>
      <c r="G2028">
        <v>21</v>
      </c>
      <c r="H2028">
        <v>9</v>
      </c>
      <c r="I2028">
        <v>3</v>
      </c>
      <c r="J2028">
        <v>33</v>
      </c>
      <c r="K2028" s="1" t="s">
        <v>384</v>
      </c>
    </row>
    <row r="2029" spans="1:11" x14ac:dyDescent="0.25">
      <c r="A2029">
        <v>2028</v>
      </c>
      <c r="B2029" s="1" t="s">
        <v>946</v>
      </c>
      <c r="C2029">
        <v>60</v>
      </c>
      <c r="D2029">
        <v>26</v>
      </c>
      <c r="E2029">
        <v>16</v>
      </c>
      <c r="F2029">
        <v>2</v>
      </c>
      <c r="G2029">
        <v>30</v>
      </c>
      <c r="H2029">
        <v>13</v>
      </c>
      <c r="I2029">
        <v>8</v>
      </c>
      <c r="J2029">
        <v>51</v>
      </c>
      <c r="K2029" s="1" t="s">
        <v>384</v>
      </c>
    </row>
    <row r="2030" spans="1:11" x14ac:dyDescent="0.25">
      <c r="A2030">
        <v>2029</v>
      </c>
      <c r="B2030" s="1" t="s">
        <v>15995</v>
      </c>
      <c r="C2030">
        <v>30</v>
      </c>
      <c r="D2030">
        <v>13</v>
      </c>
      <c r="E2030">
        <v>8</v>
      </c>
      <c r="F2030">
        <v>1</v>
      </c>
      <c r="G2030">
        <v>30</v>
      </c>
      <c r="H2030">
        <v>13</v>
      </c>
      <c r="I2030">
        <v>8</v>
      </c>
      <c r="J2030">
        <v>51</v>
      </c>
      <c r="K2030" s="1" t="s">
        <v>384</v>
      </c>
    </row>
    <row r="2031" spans="1:11" x14ac:dyDescent="0.25">
      <c r="A2031">
        <v>2030</v>
      </c>
      <c r="B2031" s="1" t="s">
        <v>4840</v>
      </c>
      <c r="C2031">
        <v>30</v>
      </c>
      <c r="D2031">
        <v>13</v>
      </c>
      <c r="E2031">
        <v>8</v>
      </c>
      <c r="F2031">
        <v>1</v>
      </c>
      <c r="G2031">
        <v>30</v>
      </c>
      <c r="H2031">
        <v>13</v>
      </c>
      <c r="I2031">
        <v>8</v>
      </c>
      <c r="J2031">
        <v>51</v>
      </c>
      <c r="K2031" s="1" t="s">
        <v>384</v>
      </c>
    </row>
    <row r="2032" spans="1:11" x14ac:dyDescent="0.25">
      <c r="A2032">
        <v>2031</v>
      </c>
      <c r="B2032" s="1" t="s">
        <v>17021</v>
      </c>
      <c r="C2032">
        <v>23</v>
      </c>
      <c r="D2032">
        <v>8</v>
      </c>
      <c r="E2032">
        <v>7</v>
      </c>
      <c r="F2032">
        <v>1</v>
      </c>
      <c r="G2032">
        <v>23</v>
      </c>
      <c r="H2032">
        <v>8</v>
      </c>
      <c r="I2032">
        <v>7</v>
      </c>
      <c r="J2032">
        <v>38</v>
      </c>
      <c r="K2032" s="1" t="s">
        <v>384</v>
      </c>
    </row>
    <row r="2033" spans="1:11" x14ac:dyDescent="0.25">
      <c r="A2033">
        <v>2032</v>
      </c>
      <c r="B2033" s="1" t="s">
        <v>4844</v>
      </c>
      <c r="C2033">
        <v>23</v>
      </c>
      <c r="D2033">
        <v>8</v>
      </c>
      <c r="E2033">
        <v>7</v>
      </c>
      <c r="F2033">
        <v>1</v>
      </c>
      <c r="G2033">
        <v>23</v>
      </c>
      <c r="H2033">
        <v>8</v>
      </c>
      <c r="I2033">
        <v>7</v>
      </c>
      <c r="J2033">
        <v>38</v>
      </c>
      <c r="K2033" s="1" t="s">
        <v>384</v>
      </c>
    </row>
    <row r="2034" spans="1:11" x14ac:dyDescent="0.25">
      <c r="A2034">
        <v>2033</v>
      </c>
      <c r="B2034" s="1" t="s">
        <v>4853</v>
      </c>
      <c r="C2034">
        <v>10</v>
      </c>
      <c r="D2034">
        <v>4</v>
      </c>
      <c r="E2034">
        <v>2</v>
      </c>
      <c r="F2034">
        <v>2</v>
      </c>
      <c r="G2034">
        <v>5</v>
      </c>
      <c r="H2034">
        <v>2</v>
      </c>
      <c r="I2034">
        <v>1</v>
      </c>
      <c r="J2034">
        <v>8</v>
      </c>
      <c r="K2034" s="1" t="s">
        <v>384</v>
      </c>
    </row>
    <row r="2035" spans="1:11" x14ac:dyDescent="0.25">
      <c r="A2035">
        <v>2034</v>
      </c>
      <c r="B2035" s="1" t="s">
        <v>4854</v>
      </c>
      <c r="C2035">
        <v>5</v>
      </c>
      <c r="D2035">
        <v>2</v>
      </c>
      <c r="E2035">
        <v>1</v>
      </c>
      <c r="F2035">
        <v>1</v>
      </c>
      <c r="G2035">
        <v>5</v>
      </c>
      <c r="H2035">
        <v>2</v>
      </c>
      <c r="I2035">
        <v>1</v>
      </c>
      <c r="J2035">
        <v>8</v>
      </c>
      <c r="K2035" s="1" t="s">
        <v>384</v>
      </c>
    </row>
    <row r="2036" spans="1:11" x14ac:dyDescent="0.25">
      <c r="A2036">
        <v>2035</v>
      </c>
      <c r="B2036" s="1" t="s">
        <v>2801</v>
      </c>
      <c r="C2036">
        <v>29</v>
      </c>
      <c r="D2036">
        <v>10</v>
      </c>
      <c r="E2036">
        <v>4</v>
      </c>
      <c r="F2036">
        <v>2</v>
      </c>
      <c r="G2036">
        <v>14</v>
      </c>
      <c r="H2036">
        <v>5</v>
      </c>
      <c r="I2036">
        <v>2</v>
      </c>
      <c r="J2036">
        <v>22</v>
      </c>
      <c r="K2036" s="1" t="s">
        <v>384</v>
      </c>
    </row>
    <row r="2037" spans="1:11" x14ac:dyDescent="0.25">
      <c r="A2037">
        <v>2036</v>
      </c>
      <c r="B2037" s="1" t="s">
        <v>15976</v>
      </c>
      <c r="C2037">
        <v>5</v>
      </c>
      <c r="D2037">
        <v>2</v>
      </c>
      <c r="E2037">
        <v>1</v>
      </c>
      <c r="F2037">
        <v>1</v>
      </c>
      <c r="G2037">
        <v>5</v>
      </c>
      <c r="H2037">
        <v>2</v>
      </c>
      <c r="I2037">
        <v>1</v>
      </c>
      <c r="J2037">
        <v>8</v>
      </c>
      <c r="K2037" s="1" t="s">
        <v>384</v>
      </c>
    </row>
    <row r="2038" spans="1:11" x14ac:dyDescent="0.25">
      <c r="A2038">
        <v>2037</v>
      </c>
      <c r="B2038" s="1" t="s">
        <v>4713</v>
      </c>
      <c r="C2038">
        <v>65</v>
      </c>
      <c r="D2038">
        <v>23</v>
      </c>
      <c r="E2038">
        <v>30</v>
      </c>
      <c r="F2038">
        <v>2</v>
      </c>
      <c r="G2038">
        <v>32</v>
      </c>
      <c r="H2038">
        <v>12</v>
      </c>
      <c r="I2038">
        <v>15</v>
      </c>
      <c r="J2038">
        <v>59</v>
      </c>
      <c r="K2038" s="1" t="s">
        <v>384</v>
      </c>
    </row>
    <row r="2039" spans="1:11" x14ac:dyDescent="0.25">
      <c r="A2039">
        <v>2038</v>
      </c>
      <c r="B2039" s="1" t="s">
        <v>4859</v>
      </c>
      <c r="C2039">
        <v>8</v>
      </c>
      <c r="D2039">
        <v>3</v>
      </c>
      <c r="E2039">
        <v>3</v>
      </c>
      <c r="F2039">
        <v>1</v>
      </c>
      <c r="G2039">
        <v>8</v>
      </c>
      <c r="H2039">
        <v>3</v>
      </c>
      <c r="I2039">
        <v>3</v>
      </c>
      <c r="J2039">
        <v>14</v>
      </c>
      <c r="K2039" s="1" t="s">
        <v>384</v>
      </c>
    </row>
    <row r="2040" spans="1:11" x14ac:dyDescent="0.25">
      <c r="A2040">
        <v>2039</v>
      </c>
      <c r="B2040" s="1" t="s">
        <v>674</v>
      </c>
      <c r="C2040">
        <v>40</v>
      </c>
      <c r="D2040">
        <v>10</v>
      </c>
      <c r="E2040">
        <v>8</v>
      </c>
      <c r="F2040">
        <v>2</v>
      </c>
      <c r="G2040">
        <v>20</v>
      </c>
      <c r="H2040">
        <v>5</v>
      </c>
      <c r="I2040">
        <v>4</v>
      </c>
      <c r="J2040">
        <v>29</v>
      </c>
      <c r="K2040" s="1" t="s">
        <v>384</v>
      </c>
    </row>
    <row r="2041" spans="1:11" x14ac:dyDescent="0.25">
      <c r="A2041">
        <v>2040</v>
      </c>
      <c r="B2041" s="1" t="s">
        <v>4862</v>
      </c>
      <c r="C2041">
        <v>39</v>
      </c>
      <c r="D2041">
        <v>9</v>
      </c>
      <c r="E2041">
        <v>8</v>
      </c>
      <c r="F2041">
        <v>2</v>
      </c>
      <c r="G2041">
        <v>20</v>
      </c>
      <c r="H2041">
        <v>4</v>
      </c>
      <c r="I2041">
        <v>4</v>
      </c>
      <c r="J2041">
        <v>28</v>
      </c>
      <c r="K2041" s="1" t="s">
        <v>384</v>
      </c>
    </row>
    <row r="2042" spans="1:11" x14ac:dyDescent="0.25">
      <c r="A2042">
        <v>2041</v>
      </c>
      <c r="B2042" s="1" t="s">
        <v>4863</v>
      </c>
      <c r="C2042">
        <v>39</v>
      </c>
      <c r="D2042">
        <v>9</v>
      </c>
      <c r="E2042">
        <v>8</v>
      </c>
      <c r="F2042">
        <v>2</v>
      </c>
      <c r="G2042">
        <v>20</v>
      </c>
      <c r="H2042">
        <v>4</v>
      </c>
      <c r="I2042">
        <v>4</v>
      </c>
      <c r="J2042">
        <v>28</v>
      </c>
      <c r="K2042" s="1" t="s">
        <v>384</v>
      </c>
    </row>
    <row r="2043" spans="1:11" x14ac:dyDescent="0.25">
      <c r="A2043">
        <v>2042</v>
      </c>
      <c r="B2043" s="1" t="s">
        <v>17768</v>
      </c>
      <c r="C2043">
        <v>20</v>
      </c>
      <c r="D2043">
        <v>5</v>
      </c>
      <c r="E2043">
        <v>4</v>
      </c>
      <c r="F2043">
        <v>1</v>
      </c>
      <c r="G2043">
        <v>20</v>
      </c>
      <c r="H2043">
        <v>5</v>
      </c>
      <c r="I2043">
        <v>4</v>
      </c>
      <c r="J2043">
        <v>29</v>
      </c>
      <c r="K2043" s="1" t="s">
        <v>384</v>
      </c>
    </row>
    <row r="2044" spans="1:11" x14ac:dyDescent="0.25">
      <c r="A2044">
        <v>2043</v>
      </c>
      <c r="B2044" s="1" t="s">
        <v>4864</v>
      </c>
      <c r="C2044">
        <v>20</v>
      </c>
      <c r="D2044">
        <v>5</v>
      </c>
      <c r="E2044">
        <v>4</v>
      </c>
      <c r="F2044">
        <v>1</v>
      </c>
      <c r="G2044">
        <v>20</v>
      </c>
      <c r="H2044">
        <v>5</v>
      </c>
      <c r="I2044">
        <v>4</v>
      </c>
      <c r="J2044">
        <v>29</v>
      </c>
      <c r="K2044" s="1" t="s">
        <v>384</v>
      </c>
    </row>
    <row r="2045" spans="1:11" x14ac:dyDescent="0.25">
      <c r="A2045">
        <v>2044</v>
      </c>
      <c r="B2045" s="1" t="s">
        <v>4865</v>
      </c>
      <c r="C2045">
        <v>20</v>
      </c>
      <c r="D2045">
        <v>5</v>
      </c>
      <c r="E2045">
        <v>4</v>
      </c>
      <c r="F2045">
        <v>1</v>
      </c>
      <c r="G2045">
        <v>20</v>
      </c>
      <c r="H2045">
        <v>5</v>
      </c>
      <c r="I2045">
        <v>4</v>
      </c>
      <c r="J2045">
        <v>29</v>
      </c>
      <c r="K2045" s="1" t="s">
        <v>384</v>
      </c>
    </row>
    <row r="2046" spans="1:11" x14ac:dyDescent="0.25">
      <c r="A2046">
        <v>2045</v>
      </c>
      <c r="B2046" s="1" t="s">
        <v>4866</v>
      </c>
      <c r="C2046">
        <v>20</v>
      </c>
      <c r="D2046">
        <v>5</v>
      </c>
      <c r="E2046">
        <v>4</v>
      </c>
      <c r="F2046">
        <v>1</v>
      </c>
      <c r="G2046">
        <v>20</v>
      </c>
      <c r="H2046">
        <v>5</v>
      </c>
      <c r="I2046">
        <v>4</v>
      </c>
      <c r="J2046">
        <v>29</v>
      </c>
      <c r="K2046" s="1" t="s">
        <v>384</v>
      </c>
    </row>
    <row r="2047" spans="1:11" x14ac:dyDescent="0.25">
      <c r="A2047">
        <v>2046</v>
      </c>
      <c r="B2047" s="1" t="s">
        <v>1027</v>
      </c>
      <c r="C2047">
        <v>20</v>
      </c>
      <c r="D2047">
        <v>5</v>
      </c>
      <c r="E2047">
        <v>4</v>
      </c>
      <c r="F2047">
        <v>1</v>
      </c>
      <c r="G2047">
        <v>20</v>
      </c>
      <c r="H2047">
        <v>5</v>
      </c>
      <c r="I2047">
        <v>4</v>
      </c>
      <c r="J2047">
        <v>29</v>
      </c>
      <c r="K2047" s="1" t="s">
        <v>384</v>
      </c>
    </row>
    <row r="2048" spans="1:11" x14ac:dyDescent="0.25">
      <c r="A2048">
        <v>2047</v>
      </c>
      <c r="B2048" s="1" t="s">
        <v>3327</v>
      </c>
      <c r="C2048">
        <v>23</v>
      </c>
      <c r="D2048">
        <v>2</v>
      </c>
      <c r="E2048">
        <v>2</v>
      </c>
      <c r="F2048">
        <v>1</v>
      </c>
      <c r="G2048">
        <v>23</v>
      </c>
      <c r="H2048">
        <v>2</v>
      </c>
      <c r="I2048">
        <v>2</v>
      </c>
      <c r="J2048">
        <v>27</v>
      </c>
      <c r="K2048" s="1" t="s">
        <v>384</v>
      </c>
    </row>
    <row r="2049" spans="1:11" x14ac:dyDescent="0.25">
      <c r="A2049">
        <v>2048</v>
      </c>
      <c r="B2049" s="1" t="s">
        <v>4868</v>
      </c>
      <c r="C2049">
        <v>38</v>
      </c>
      <c r="D2049">
        <v>5</v>
      </c>
      <c r="E2049">
        <v>2</v>
      </c>
      <c r="F2049">
        <v>2</v>
      </c>
      <c r="G2049">
        <v>19</v>
      </c>
      <c r="H2049">
        <v>2</v>
      </c>
      <c r="I2049">
        <v>1</v>
      </c>
      <c r="J2049">
        <v>22</v>
      </c>
      <c r="K2049" s="1" t="s">
        <v>384</v>
      </c>
    </row>
    <row r="2050" spans="1:11" x14ac:dyDescent="0.25">
      <c r="A2050">
        <v>2049</v>
      </c>
      <c r="B2050" s="1" t="s">
        <v>1892</v>
      </c>
      <c r="C2050">
        <v>33</v>
      </c>
      <c r="D2050">
        <v>7</v>
      </c>
      <c r="E2050">
        <v>3</v>
      </c>
      <c r="F2050">
        <v>1</v>
      </c>
      <c r="G2050">
        <v>33</v>
      </c>
      <c r="H2050">
        <v>7</v>
      </c>
      <c r="I2050">
        <v>3</v>
      </c>
      <c r="J2050">
        <v>43</v>
      </c>
      <c r="K2050" s="1" t="s">
        <v>384</v>
      </c>
    </row>
    <row r="2051" spans="1:11" x14ac:dyDescent="0.25">
      <c r="A2051">
        <v>2050</v>
      </c>
      <c r="B2051" s="1" t="s">
        <v>17769</v>
      </c>
      <c r="C2051">
        <v>33</v>
      </c>
      <c r="D2051">
        <v>7</v>
      </c>
      <c r="E2051">
        <v>3</v>
      </c>
      <c r="F2051">
        <v>1</v>
      </c>
      <c r="G2051">
        <v>33</v>
      </c>
      <c r="H2051">
        <v>7</v>
      </c>
      <c r="I2051">
        <v>3</v>
      </c>
      <c r="J2051">
        <v>43</v>
      </c>
      <c r="K2051" s="1" t="s">
        <v>384</v>
      </c>
    </row>
    <row r="2052" spans="1:11" x14ac:dyDescent="0.25">
      <c r="A2052">
        <v>2051</v>
      </c>
      <c r="B2052" s="1" t="s">
        <v>15625</v>
      </c>
      <c r="C2052">
        <v>7</v>
      </c>
      <c r="D2052">
        <v>2</v>
      </c>
      <c r="E2052">
        <v>1</v>
      </c>
      <c r="F2052">
        <v>1</v>
      </c>
      <c r="G2052">
        <v>7</v>
      </c>
      <c r="H2052">
        <v>2</v>
      </c>
      <c r="I2052">
        <v>1</v>
      </c>
      <c r="J2052">
        <v>10</v>
      </c>
      <c r="K2052" s="1" t="s">
        <v>384</v>
      </c>
    </row>
    <row r="2053" spans="1:11" x14ac:dyDescent="0.25">
      <c r="A2053">
        <v>2052</v>
      </c>
      <c r="B2053" s="1" t="s">
        <v>4872</v>
      </c>
      <c r="C2053">
        <v>7</v>
      </c>
      <c r="D2053">
        <v>2</v>
      </c>
      <c r="E2053">
        <v>1</v>
      </c>
      <c r="F2053">
        <v>1</v>
      </c>
      <c r="G2053">
        <v>7</v>
      </c>
      <c r="H2053">
        <v>2</v>
      </c>
      <c r="I2053">
        <v>1</v>
      </c>
      <c r="J2053">
        <v>10</v>
      </c>
      <c r="K2053" s="1" t="s">
        <v>384</v>
      </c>
    </row>
    <row r="2054" spans="1:11" x14ac:dyDescent="0.25">
      <c r="A2054">
        <v>2053</v>
      </c>
      <c r="B2054" s="1" t="s">
        <v>4873</v>
      </c>
      <c r="C2054">
        <v>33</v>
      </c>
      <c r="D2054">
        <v>5</v>
      </c>
      <c r="E2054">
        <v>6</v>
      </c>
      <c r="F2054">
        <v>2</v>
      </c>
      <c r="G2054">
        <v>16</v>
      </c>
      <c r="H2054">
        <v>2</v>
      </c>
      <c r="I2054">
        <v>3</v>
      </c>
      <c r="J2054">
        <v>22</v>
      </c>
      <c r="K2054" s="1" t="s">
        <v>384</v>
      </c>
    </row>
    <row r="2055" spans="1:11" x14ac:dyDescent="0.25">
      <c r="A2055">
        <v>2054</v>
      </c>
      <c r="B2055" s="1" t="s">
        <v>4874</v>
      </c>
      <c r="C2055">
        <v>13</v>
      </c>
      <c r="D2055">
        <v>3</v>
      </c>
      <c r="E2055">
        <v>3</v>
      </c>
      <c r="F2055">
        <v>1</v>
      </c>
      <c r="G2055">
        <v>13</v>
      </c>
      <c r="H2055">
        <v>3</v>
      </c>
      <c r="I2055">
        <v>3</v>
      </c>
      <c r="J2055">
        <v>19</v>
      </c>
      <c r="K2055" s="1" t="s">
        <v>384</v>
      </c>
    </row>
    <row r="2056" spans="1:11" x14ac:dyDescent="0.25">
      <c r="A2056">
        <v>2055</v>
      </c>
      <c r="B2056" s="1" t="s">
        <v>4875</v>
      </c>
      <c r="C2056">
        <v>13</v>
      </c>
      <c r="D2056">
        <v>3</v>
      </c>
      <c r="E2056">
        <v>3</v>
      </c>
      <c r="F2056">
        <v>1</v>
      </c>
      <c r="G2056">
        <v>13</v>
      </c>
      <c r="H2056">
        <v>3</v>
      </c>
      <c r="I2056">
        <v>3</v>
      </c>
      <c r="J2056">
        <v>19</v>
      </c>
      <c r="K2056" s="1" t="s">
        <v>384</v>
      </c>
    </row>
    <row r="2057" spans="1:11" x14ac:dyDescent="0.25">
      <c r="A2057">
        <v>2056</v>
      </c>
      <c r="B2057" s="1" t="s">
        <v>4876</v>
      </c>
      <c r="C2057">
        <v>13</v>
      </c>
      <c r="D2057">
        <v>3</v>
      </c>
      <c r="E2057">
        <v>3</v>
      </c>
      <c r="F2057">
        <v>1</v>
      </c>
      <c r="G2057">
        <v>13</v>
      </c>
      <c r="H2057">
        <v>3</v>
      </c>
      <c r="I2057">
        <v>3</v>
      </c>
      <c r="J2057">
        <v>19</v>
      </c>
      <c r="K2057" s="1" t="s">
        <v>384</v>
      </c>
    </row>
    <row r="2058" spans="1:11" x14ac:dyDescent="0.25">
      <c r="A2058">
        <v>2057</v>
      </c>
      <c r="B2058" s="1" t="s">
        <v>17770</v>
      </c>
      <c r="C2058">
        <v>11</v>
      </c>
      <c r="D2058">
        <v>0</v>
      </c>
      <c r="E2058">
        <v>0</v>
      </c>
      <c r="F2058">
        <v>1</v>
      </c>
      <c r="G2058">
        <v>11</v>
      </c>
      <c r="H2058">
        <v>0</v>
      </c>
      <c r="I2058">
        <v>0</v>
      </c>
      <c r="J2058">
        <v>11</v>
      </c>
      <c r="K2058" s="1" t="s">
        <v>384</v>
      </c>
    </row>
    <row r="2059" spans="1:11" x14ac:dyDescent="0.25">
      <c r="A2059">
        <v>2058</v>
      </c>
      <c r="B2059" s="1" t="s">
        <v>4877</v>
      </c>
      <c r="C2059">
        <v>11</v>
      </c>
      <c r="D2059">
        <v>0</v>
      </c>
      <c r="E2059">
        <v>0</v>
      </c>
      <c r="F2059">
        <v>1</v>
      </c>
      <c r="G2059">
        <v>11</v>
      </c>
      <c r="H2059">
        <v>0</v>
      </c>
      <c r="I2059">
        <v>0</v>
      </c>
      <c r="J2059">
        <v>11</v>
      </c>
      <c r="K2059" s="1" t="s">
        <v>384</v>
      </c>
    </row>
    <row r="2060" spans="1:11" x14ac:dyDescent="0.25">
      <c r="A2060">
        <v>2059</v>
      </c>
      <c r="B2060" s="1" t="s">
        <v>17771</v>
      </c>
      <c r="C2060">
        <v>20</v>
      </c>
      <c r="D2060">
        <v>0</v>
      </c>
      <c r="E2060">
        <v>1</v>
      </c>
      <c r="F2060">
        <v>1</v>
      </c>
      <c r="G2060">
        <v>20</v>
      </c>
      <c r="H2060">
        <v>0</v>
      </c>
      <c r="I2060">
        <v>1</v>
      </c>
      <c r="J2060">
        <v>21</v>
      </c>
      <c r="K2060" s="1" t="s">
        <v>384</v>
      </c>
    </row>
    <row r="2061" spans="1:11" x14ac:dyDescent="0.25">
      <c r="A2061">
        <v>2060</v>
      </c>
      <c r="B2061" s="1" t="s">
        <v>4882</v>
      </c>
      <c r="C2061">
        <v>62</v>
      </c>
      <c r="D2061">
        <v>9</v>
      </c>
      <c r="E2061">
        <v>16</v>
      </c>
      <c r="F2061">
        <v>1</v>
      </c>
      <c r="G2061">
        <v>62</v>
      </c>
      <c r="H2061">
        <v>9</v>
      </c>
      <c r="I2061">
        <v>16</v>
      </c>
      <c r="J2061">
        <v>87</v>
      </c>
      <c r="K2061" s="1" t="s">
        <v>384</v>
      </c>
    </row>
    <row r="2062" spans="1:11" x14ac:dyDescent="0.25">
      <c r="A2062">
        <v>2061</v>
      </c>
      <c r="B2062" s="1" t="s">
        <v>4883</v>
      </c>
      <c r="C2062">
        <v>79</v>
      </c>
      <c r="D2062">
        <v>13</v>
      </c>
      <c r="E2062">
        <v>22</v>
      </c>
      <c r="F2062">
        <v>2</v>
      </c>
      <c r="G2062">
        <v>40</v>
      </c>
      <c r="H2062">
        <v>6</v>
      </c>
      <c r="I2062">
        <v>11</v>
      </c>
      <c r="J2062">
        <v>57</v>
      </c>
      <c r="K2062" s="1" t="s">
        <v>384</v>
      </c>
    </row>
    <row r="2063" spans="1:11" x14ac:dyDescent="0.25">
      <c r="A2063">
        <v>2062</v>
      </c>
      <c r="B2063" s="1" t="s">
        <v>424</v>
      </c>
      <c r="C2063">
        <v>62</v>
      </c>
      <c r="D2063">
        <v>9</v>
      </c>
      <c r="E2063">
        <v>16</v>
      </c>
      <c r="F2063">
        <v>1</v>
      </c>
      <c r="G2063">
        <v>62</v>
      </c>
      <c r="H2063">
        <v>9</v>
      </c>
      <c r="I2063">
        <v>16</v>
      </c>
      <c r="J2063">
        <v>87</v>
      </c>
      <c r="K2063" s="1" t="s">
        <v>384</v>
      </c>
    </row>
    <row r="2064" spans="1:11" x14ac:dyDescent="0.25">
      <c r="A2064">
        <v>2063</v>
      </c>
      <c r="B2064" s="1" t="s">
        <v>17772</v>
      </c>
      <c r="C2064">
        <v>62</v>
      </c>
      <c r="D2064">
        <v>9</v>
      </c>
      <c r="E2064">
        <v>16</v>
      </c>
      <c r="F2064">
        <v>1</v>
      </c>
      <c r="G2064">
        <v>62</v>
      </c>
      <c r="H2064">
        <v>9</v>
      </c>
      <c r="I2064">
        <v>16</v>
      </c>
      <c r="J2064">
        <v>87</v>
      </c>
      <c r="K2064" s="1" t="s">
        <v>384</v>
      </c>
    </row>
    <row r="2065" spans="1:11" x14ac:dyDescent="0.25">
      <c r="A2065">
        <v>2064</v>
      </c>
      <c r="B2065" s="1" t="s">
        <v>1729</v>
      </c>
      <c r="C2065">
        <v>71</v>
      </c>
      <c r="D2065">
        <v>13</v>
      </c>
      <c r="E2065">
        <v>18</v>
      </c>
      <c r="F2065">
        <v>2</v>
      </c>
      <c r="G2065">
        <v>36</v>
      </c>
      <c r="H2065">
        <v>6</v>
      </c>
      <c r="I2065">
        <v>9</v>
      </c>
      <c r="J2065">
        <v>51</v>
      </c>
      <c r="K2065" s="1" t="s">
        <v>384</v>
      </c>
    </row>
    <row r="2066" spans="1:11" x14ac:dyDescent="0.25">
      <c r="A2066">
        <v>2065</v>
      </c>
      <c r="B2066" s="1" t="s">
        <v>1545</v>
      </c>
      <c r="C2066">
        <v>93</v>
      </c>
      <c r="D2066">
        <v>21</v>
      </c>
      <c r="E2066">
        <v>21</v>
      </c>
      <c r="F2066">
        <v>2</v>
      </c>
      <c r="G2066">
        <v>46</v>
      </c>
      <c r="H2066">
        <v>10</v>
      </c>
      <c r="I2066">
        <v>10</v>
      </c>
      <c r="J2066">
        <v>68</v>
      </c>
      <c r="K2066" s="1" t="s">
        <v>384</v>
      </c>
    </row>
    <row r="2067" spans="1:11" x14ac:dyDescent="0.25">
      <c r="A2067">
        <v>2066</v>
      </c>
      <c r="B2067" s="1" t="s">
        <v>17773</v>
      </c>
      <c r="C2067">
        <v>62</v>
      </c>
      <c r="D2067">
        <v>9</v>
      </c>
      <c r="E2067">
        <v>16</v>
      </c>
      <c r="F2067">
        <v>1</v>
      </c>
      <c r="G2067">
        <v>62</v>
      </c>
      <c r="H2067">
        <v>9</v>
      </c>
      <c r="I2067">
        <v>16</v>
      </c>
      <c r="J2067">
        <v>87</v>
      </c>
      <c r="K2067" s="1" t="s">
        <v>384</v>
      </c>
    </row>
    <row r="2068" spans="1:11" x14ac:dyDescent="0.25">
      <c r="A2068">
        <v>2067</v>
      </c>
      <c r="B2068" s="1" t="s">
        <v>17774</v>
      </c>
      <c r="C2068">
        <v>12</v>
      </c>
      <c r="D2068">
        <v>3</v>
      </c>
      <c r="E2068">
        <v>0</v>
      </c>
      <c r="F2068">
        <v>1</v>
      </c>
      <c r="G2068">
        <v>12</v>
      </c>
      <c r="H2068">
        <v>3</v>
      </c>
      <c r="I2068">
        <v>0</v>
      </c>
      <c r="J2068">
        <v>15</v>
      </c>
      <c r="K2068" s="1" t="s">
        <v>384</v>
      </c>
    </row>
    <row r="2069" spans="1:11" x14ac:dyDescent="0.25">
      <c r="A2069">
        <v>2068</v>
      </c>
      <c r="B2069" s="1" t="s">
        <v>16312</v>
      </c>
      <c r="C2069">
        <v>12</v>
      </c>
      <c r="D2069">
        <v>3</v>
      </c>
      <c r="E2069">
        <v>0</v>
      </c>
      <c r="F2069">
        <v>1</v>
      </c>
      <c r="G2069">
        <v>12</v>
      </c>
      <c r="H2069">
        <v>3</v>
      </c>
      <c r="I2069">
        <v>0</v>
      </c>
      <c r="J2069">
        <v>15</v>
      </c>
      <c r="K2069" s="1" t="s">
        <v>384</v>
      </c>
    </row>
    <row r="2070" spans="1:11" x14ac:dyDescent="0.25">
      <c r="A2070">
        <v>2069</v>
      </c>
      <c r="B2070" s="1" t="s">
        <v>17775</v>
      </c>
      <c r="C2070">
        <v>12</v>
      </c>
      <c r="D2070">
        <v>3</v>
      </c>
      <c r="E2070">
        <v>0</v>
      </c>
      <c r="F2070">
        <v>1</v>
      </c>
      <c r="G2070">
        <v>12</v>
      </c>
      <c r="H2070">
        <v>3</v>
      </c>
      <c r="I2070">
        <v>0</v>
      </c>
      <c r="J2070">
        <v>15</v>
      </c>
      <c r="K2070" s="1" t="s">
        <v>384</v>
      </c>
    </row>
    <row r="2071" spans="1:11" x14ac:dyDescent="0.25">
      <c r="A2071">
        <v>2070</v>
      </c>
      <c r="B2071" s="1" t="s">
        <v>4884</v>
      </c>
      <c r="C2071">
        <v>12</v>
      </c>
      <c r="D2071">
        <v>3</v>
      </c>
      <c r="E2071">
        <v>0</v>
      </c>
      <c r="F2071">
        <v>1</v>
      </c>
      <c r="G2071">
        <v>12</v>
      </c>
      <c r="H2071">
        <v>3</v>
      </c>
      <c r="I2071">
        <v>0</v>
      </c>
      <c r="J2071">
        <v>15</v>
      </c>
      <c r="K2071" s="1" t="s">
        <v>384</v>
      </c>
    </row>
    <row r="2072" spans="1:11" x14ac:dyDescent="0.25">
      <c r="A2072">
        <v>2071</v>
      </c>
      <c r="B2072" s="1" t="s">
        <v>1396</v>
      </c>
      <c r="C2072">
        <v>12</v>
      </c>
      <c r="D2072">
        <v>3</v>
      </c>
      <c r="E2072">
        <v>0</v>
      </c>
      <c r="F2072">
        <v>1</v>
      </c>
      <c r="G2072">
        <v>12</v>
      </c>
      <c r="H2072">
        <v>3</v>
      </c>
      <c r="I2072">
        <v>0</v>
      </c>
      <c r="J2072">
        <v>15</v>
      </c>
      <c r="K2072" s="1" t="s">
        <v>384</v>
      </c>
    </row>
    <row r="2073" spans="1:11" x14ac:dyDescent="0.25">
      <c r="A2073">
        <v>2072</v>
      </c>
      <c r="B2073" s="1" t="s">
        <v>17776</v>
      </c>
      <c r="C2073">
        <v>12</v>
      </c>
      <c r="D2073">
        <v>3</v>
      </c>
      <c r="E2073">
        <v>0</v>
      </c>
      <c r="F2073">
        <v>1</v>
      </c>
      <c r="G2073">
        <v>12</v>
      </c>
      <c r="H2073">
        <v>3</v>
      </c>
      <c r="I2073">
        <v>0</v>
      </c>
      <c r="J2073">
        <v>15</v>
      </c>
      <c r="K2073" s="1" t="s">
        <v>384</v>
      </c>
    </row>
    <row r="2074" spans="1:11" x14ac:dyDescent="0.25">
      <c r="A2074">
        <v>2073</v>
      </c>
      <c r="B2074" s="1" t="s">
        <v>4885</v>
      </c>
      <c r="C2074">
        <v>12</v>
      </c>
      <c r="D2074">
        <v>3</v>
      </c>
      <c r="E2074">
        <v>0</v>
      </c>
      <c r="F2074">
        <v>1</v>
      </c>
      <c r="G2074">
        <v>12</v>
      </c>
      <c r="H2074">
        <v>3</v>
      </c>
      <c r="I2074">
        <v>0</v>
      </c>
      <c r="J2074">
        <v>15</v>
      </c>
      <c r="K2074" s="1" t="s">
        <v>384</v>
      </c>
    </row>
    <row r="2075" spans="1:11" x14ac:dyDescent="0.25">
      <c r="A2075">
        <v>2074</v>
      </c>
      <c r="B2075" s="1" t="s">
        <v>1668</v>
      </c>
      <c r="C2075">
        <v>18</v>
      </c>
      <c r="D2075">
        <v>5</v>
      </c>
      <c r="E2075">
        <v>2</v>
      </c>
      <c r="F2075">
        <v>1</v>
      </c>
      <c r="G2075">
        <v>18</v>
      </c>
      <c r="H2075">
        <v>5</v>
      </c>
      <c r="I2075">
        <v>2</v>
      </c>
      <c r="J2075">
        <v>25</v>
      </c>
      <c r="K2075" s="1" t="s">
        <v>384</v>
      </c>
    </row>
    <row r="2076" spans="1:11" x14ac:dyDescent="0.25">
      <c r="A2076">
        <v>2075</v>
      </c>
      <c r="B2076" s="1" t="s">
        <v>2021</v>
      </c>
      <c r="C2076">
        <v>36</v>
      </c>
      <c r="D2076">
        <v>10</v>
      </c>
      <c r="E2076">
        <v>4</v>
      </c>
      <c r="F2076">
        <v>2</v>
      </c>
      <c r="G2076">
        <v>18</v>
      </c>
      <c r="H2076">
        <v>5</v>
      </c>
      <c r="I2076">
        <v>2</v>
      </c>
      <c r="J2076">
        <v>25</v>
      </c>
      <c r="K2076" s="1" t="s">
        <v>384</v>
      </c>
    </row>
    <row r="2077" spans="1:11" x14ac:dyDescent="0.25">
      <c r="A2077">
        <v>2076</v>
      </c>
      <c r="B2077" s="1" t="s">
        <v>846</v>
      </c>
      <c r="C2077">
        <v>36</v>
      </c>
      <c r="D2077">
        <v>10</v>
      </c>
      <c r="E2077">
        <v>4</v>
      </c>
      <c r="F2077">
        <v>2</v>
      </c>
      <c r="G2077">
        <v>18</v>
      </c>
      <c r="H2077">
        <v>5</v>
      </c>
      <c r="I2077">
        <v>2</v>
      </c>
      <c r="J2077">
        <v>25</v>
      </c>
      <c r="K2077" s="1" t="s">
        <v>384</v>
      </c>
    </row>
    <row r="2078" spans="1:11" x14ac:dyDescent="0.25">
      <c r="A2078">
        <v>2077</v>
      </c>
      <c r="B2078" s="1" t="s">
        <v>4886</v>
      </c>
      <c r="C2078">
        <v>18</v>
      </c>
      <c r="D2078">
        <v>5</v>
      </c>
      <c r="E2078">
        <v>2</v>
      </c>
      <c r="F2078">
        <v>1</v>
      </c>
      <c r="G2078">
        <v>18</v>
      </c>
      <c r="H2078">
        <v>5</v>
      </c>
      <c r="I2078">
        <v>2</v>
      </c>
      <c r="J2078">
        <v>25</v>
      </c>
      <c r="K2078" s="1" t="s">
        <v>384</v>
      </c>
    </row>
    <row r="2079" spans="1:11" x14ac:dyDescent="0.25">
      <c r="A2079">
        <v>2078</v>
      </c>
      <c r="B2079" s="1" t="s">
        <v>3115</v>
      </c>
      <c r="C2079">
        <v>5</v>
      </c>
      <c r="D2079">
        <v>3</v>
      </c>
      <c r="E2079">
        <v>1</v>
      </c>
      <c r="F2079">
        <v>1</v>
      </c>
      <c r="G2079">
        <v>5</v>
      </c>
      <c r="H2079">
        <v>3</v>
      </c>
      <c r="I2079">
        <v>1</v>
      </c>
      <c r="J2079">
        <v>9</v>
      </c>
      <c r="K2079" s="1" t="s">
        <v>384</v>
      </c>
    </row>
    <row r="2080" spans="1:11" x14ac:dyDescent="0.25">
      <c r="A2080">
        <v>2079</v>
      </c>
      <c r="B2080" s="1" t="s">
        <v>2869</v>
      </c>
      <c r="C2080">
        <v>5</v>
      </c>
      <c r="D2080">
        <v>3</v>
      </c>
      <c r="E2080">
        <v>1</v>
      </c>
      <c r="F2080">
        <v>1</v>
      </c>
      <c r="G2080">
        <v>5</v>
      </c>
      <c r="H2080">
        <v>3</v>
      </c>
      <c r="I2080">
        <v>1</v>
      </c>
      <c r="J2080">
        <v>9</v>
      </c>
      <c r="K2080" s="1" t="s">
        <v>384</v>
      </c>
    </row>
    <row r="2081" spans="1:11" x14ac:dyDescent="0.25">
      <c r="A2081">
        <v>2080</v>
      </c>
      <c r="B2081" s="1" t="s">
        <v>3091</v>
      </c>
      <c r="C2081">
        <v>70</v>
      </c>
      <c r="D2081">
        <v>13</v>
      </c>
      <c r="E2081">
        <v>9</v>
      </c>
      <c r="F2081">
        <v>5</v>
      </c>
      <c r="G2081">
        <v>14</v>
      </c>
      <c r="H2081">
        <v>3</v>
      </c>
      <c r="I2081">
        <v>2</v>
      </c>
      <c r="J2081">
        <v>18</v>
      </c>
      <c r="K2081" s="1" t="s">
        <v>384</v>
      </c>
    </row>
    <row r="2082" spans="1:11" x14ac:dyDescent="0.25">
      <c r="A2082">
        <v>2081</v>
      </c>
      <c r="B2082" s="1" t="s">
        <v>16774</v>
      </c>
      <c r="C2082">
        <v>5</v>
      </c>
      <c r="D2082">
        <v>3</v>
      </c>
      <c r="E2082">
        <v>1</v>
      </c>
      <c r="F2082">
        <v>1</v>
      </c>
      <c r="G2082">
        <v>5</v>
      </c>
      <c r="H2082">
        <v>3</v>
      </c>
      <c r="I2082">
        <v>1</v>
      </c>
      <c r="J2082">
        <v>9</v>
      </c>
      <c r="K2082" s="1" t="s">
        <v>384</v>
      </c>
    </row>
    <row r="2083" spans="1:11" x14ac:dyDescent="0.25">
      <c r="A2083">
        <v>2082</v>
      </c>
      <c r="B2083" s="1" t="s">
        <v>204</v>
      </c>
      <c r="C2083">
        <v>54</v>
      </c>
      <c r="D2083">
        <v>9</v>
      </c>
      <c r="E2083">
        <v>23</v>
      </c>
      <c r="F2083">
        <v>1</v>
      </c>
      <c r="G2083">
        <v>54</v>
      </c>
      <c r="H2083">
        <v>9</v>
      </c>
      <c r="I2083">
        <v>23</v>
      </c>
      <c r="J2083">
        <v>86</v>
      </c>
      <c r="K2083" s="1" t="s">
        <v>384</v>
      </c>
    </row>
    <row r="2084" spans="1:11" x14ac:dyDescent="0.25">
      <c r="A2084">
        <v>2083</v>
      </c>
      <c r="B2084" s="1" t="s">
        <v>2527</v>
      </c>
      <c r="C2084">
        <v>54</v>
      </c>
      <c r="D2084">
        <v>9</v>
      </c>
      <c r="E2084">
        <v>23</v>
      </c>
      <c r="F2084">
        <v>1</v>
      </c>
      <c r="G2084">
        <v>54</v>
      </c>
      <c r="H2084">
        <v>9</v>
      </c>
      <c r="I2084">
        <v>23</v>
      </c>
      <c r="J2084">
        <v>86</v>
      </c>
      <c r="K2084" s="1" t="s">
        <v>384</v>
      </c>
    </row>
    <row r="2085" spans="1:11" x14ac:dyDescent="0.25">
      <c r="A2085">
        <v>2084</v>
      </c>
      <c r="B2085" s="1" t="s">
        <v>4890</v>
      </c>
      <c r="C2085">
        <v>54</v>
      </c>
      <c r="D2085">
        <v>9</v>
      </c>
      <c r="E2085">
        <v>23</v>
      </c>
      <c r="F2085">
        <v>1</v>
      </c>
      <c r="G2085">
        <v>54</v>
      </c>
      <c r="H2085">
        <v>9</v>
      </c>
      <c r="I2085">
        <v>23</v>
      </c>
      <c r="J2085">
        <v>86</v>
      </c>
      <c r="K2085" s="1" t="s">
        <v>384</v>
      </c>
    </row>
    <row r="2086" spans="1:11" x14ac:dyDescent="0.25">
      <c r="A2086">
        <v>2085</v>
      </c>
      <c r="B2086" s="1" t="s">
        <v>4891</v>
      </c>
      <c r="C2086">
        <v>54</v>
      </c>
      <c r="D2086">
        <v>9</v>
      </c>
      <c r="E2086">
        <v>23</v>
      </c>
      <c r="F2086">
        <v>1</v>
      </c>
      <c r="G2086">
        <v>54</v>
      </c>
      <c r="H2086">
        <v>9</v>
      </c>
      <c r="I2086">
        <v>23</v>
      </c>
      <c r="J2086">
        <v>86</v>
      </c>
      <c r="K2086" s="1" t="s">
        <v>384</v>
      </c>
    </row>
    <row r="2087" spans="1:11" x14ac:dyDescent="0.25">
      <c r="A2087">
        <v>2086</v>
      </c>
      <c r="B2087" s="1" t="s">
        <v>4895</v>
      </c>
      <c r="C2087">
        <v>15</v>
      </c>
      <c r="D2087">
        <v>3</v>
      </c>
      <c r="E2087">
        <v>0</v>
      </c>
      <c r="F2087">
        <v>1</v>
      </c>
      <c r="G2087">
        <v>15</v>
      </c>
      <c r="H2087">
        <v>3</v>
      </c>
      <c r="I2087">
        <v>0</v>
      </c>
      <c r="J2087">
        <v>18</v>
      </c>
      <c r="K2087" s="1" t="s">
        <v>384</v>
      </c>
    </row>
    <row r="2088" spans="1:11" x14ac:dyDescent="0.25">
      <c r="A2088">
        <v>2087</v>
      </c>
      <c r="B2088" s="1" t="s">
        <v>696</v>
      </c>
      <c r="C2088">
        <v>15</v>
      </c>
      <c r="D2088">
        <v>3</v>
      </c>
      <c r="E2088">
        <v>0</v>
      </c>
      <c r="F2088">
        <v>1</v>
      </c>
      <c r="G2088">
        <v>15</v>
      </c>
      <c r="H2088">
        <v>3</v>
      </c>
      <c r="I2088">
        <v>0</v>
      </c>
      <c r="J2088">
        <v>18</v>
      </c>
      <c r="K2088" s="1" t="s">
        <v>384</v>
      </c>
    </row>
    <row r="2089" spans="1:11" x14ac:dyDescent="0.25">
      <c r="A2089">
        <v>2088</v>
      </c>
      <c r="B2089" s="1" t="s">
        <v>17777</v>
      </c>
      <c r="C2089">
        <v>9</v>
      </c>
      <c r="D2089">
        <v>1</v>
      </c>
      <c r="E2089">
        <v>0</v>
      </c>
      <c r="F2089">
        <v>1</v>
      </c>
      <c r="G2089">
        <v>9</v>
      </c>
      <c r="H2089">
        <v>1</v>
      </c>
      <c r="I2089">
        <v>0</v>
      </c>
      <c r="J2089">
        <v>10</v>
      </c>
      <c r="K2089" s="1" t="s">
        <v>384</v>
      </c>
    </row>
    <row r="2090" spans="1:11" x14ac:dyDescent="0.25">
      <c r="A2090">
        <v>2089</v>
      </c>
      <c r="B2090" s="1" t="s">
        <v>4898</v>
      </c>
      <c r="C2090">
        <v>9</v>
      </c>
      <c r="D2090">
        <v>1</v>
      </c>
      <c r="E2090">
        <v>0</v>
      </c>
      <c r="F2090">
        <v>1</v>
      </c>
      <c r="G2090">
        <v>9</v>
      </c>
      <c r="H2090">
        <v>1</v>
      </c>
      <c r="I2090">
        <v>0</v>
      </c>
      <c r="J2090">
        <v>10</v>
      </c>
      <c r="K2090" s="1" t="s">
        <v>384</v>
      </c>
    </row>
    <row r="2091" spans="1:11" x14ac:dyDescent="0.25">
      <c r="A2091">
        <v>2090</v>
      </c>
      <c r="B2091" s="1" t="s">
        <v>4899</v>
      </c>
      <c r="C2091">
        <v>7</v>
      </c>
      <c r="D2091">
        <v>2</v>
      </c>
      <c r="E2091">
        <v>2</v>
      </c>
      <c r="F2091">
        <v>1</v>
      </c>
      <c r="G2091">
        <v>7</v>
      </c>
      <c r="H2091">
        <v>2</v>
      </c>
      <c r="I2091">
        <v>2</v>
      </c>
      <c r="J2091">
        <v>11</v>
      </c>
      <c r="K2091" s="1" t="s">
        <v>384</v>
      </c>
    </row>
    <row r="2092" spans="1:11" x14ac:dyDescent="0.25">
      <c r="A2092">
        <v>2091</v>
      </c>
      <c r="B2092" s="1" t="s">
        <v>17778</v>
      </c>
      <c r="C2092">
        <v>16</v>
      </c>
      <c r="D2092">
        <v>3</v>
      </c>
      <c r="E2092">
        <v>0</v>
      </c>
      <c r="F2092">
        <v>1</v>
      </c>
      <c r="G2092">
        <v>16</v>
      </c>
      <c r="H2092">
        <v>3</v>
      </c>
      <c r="I2092">
        <v>0</v>
      </c>
      <c r="J2092">
        <v>19</v>
      </c>
      <c r="K2092" s="1" t="s">
        <v>384</v>
      </c>
    </row>
    <row r="2093" spans="1:11" x14ac:dyDescent="0.25">
      <c r="A2093">
        <v>2092</v>
      </c>
      <c r="B2093" s="1" t="s">
        <v>4913</v>
      </c>
      <c r="C2093">
        <v>16</v>
      </c>
      <c r="D2093">
        <v>3</v>
      </c>
      <c r="E2093">
        <v>0</v>
      </c>
      <c r="F2093">
        <v>1</v>
      </c>
      <c r="G2093">
        <v>16</v>
      </c>
      <c r="H2093">
        <v>3</v>
      </c>
      <c r="I2093">
        <v>0</v>
      </c>
      <c r="J2093">
        <v>19</v>
      </c>
      <c r="K2093" s="1" t="s">
        <v>384</v>
      </c>
    </row>
    <row r="2094" spans="1:11" x14ac:dyDescent="0.25">
      <c r="A2094">
        <v>2093</v>
      </c>
      <c r="B2094" s="1" t="s">
        <v>17779</v>
      </c>
      <c r="C2094">
        <v>16</v>
      </c>
      <c r="D2094">
        <v>3</v>
      </c>
      <c r="E2094">
        <v>0</v>
      </c>
      <c r="F2094">
        <v>1</v>
      </c>
      <c r="G2094">
        <v>16</v>
      </c>
      <c r="H2094">
        <v>3</v>
      </c>
      <c r="I2094">
        <v>0</v>
      </c>
      <c r="J2094">
        <v>19</v>
      </c>
      <c r="K2094" s="1" t="s">
        <v>384</v>
      </c>
    </row>
    <row r="2095" spans="1:11" x14ac:dyDescent="0.25">
      <c r="A2095">
        <v>2094</v>
      </c>
      <c r="B2095" s="1" t="s">
        <v>2129</v>
      </c>
      <c r="C2095">
        <v>16</v>
      </c>
      <c r="D2095">
        <v>3</v>
      </c>
      <c r="E2095">
        <v>0</v>
      </c>
      <c r="F2095">
        <v>1</v>
      </c>
      <c r="G2095">
        <v>16</v>
      </c>
      <c r="H2095">
        <v>3</v>
      </c>
      <c r="I2095">
        <v>0</v>
      </c>
      <c r="J2095">
        <v>19</v>
      </c>
      <c r="K2095" s="1" t="s">
        <v>384</v>
      </c>
    </row>
    <row r="2096" spans="1:11" x14ac:dyDescent="0.25">
      <c r="A2096">
        <v>2095</v>
      </c>
      <c r="B2096" s="1" t="s">
        <v>17780</v>
      </c>
      <c r="C2096">
        <v>16</v>
      </c>
      <c r="D2096">
        <v>3</v>
      </c>
      <c r="E2096">
        <v>0</v>
      </c>
      <c r="F2096">
        <v>1</v>
      </c>
      <c r="G2096">
        <v>16</v>
      </c>
      <c r="H2096">
        <v>3</v>
      </c>
      <c r="I2096">
        <v>0</v>
      </c>
      <c r="J2096">
        <v>19</v>
      </c>
      <c r="K2096" s="1" t="s">
        <v>384</v>
      </c>
    </row>
    <row r="2097" spans="1:11" x14ac:dyDescent="0.25">
      <c r="A2097">
        <v>2096</v>
      </c>
      <c r="B2097" s="1" t="s">
        <v>4914</v>
      </c>
      <c r="C2097">
        <v>33</v>
      </c>
      <c r="D2097">
        <v>4</v>
      </c>
      <c r="E2097">
        <v>1</v>
      </c>
      <c r="F2097">
        <v>1</v>
      </c>
      <c r="G2097">
        <v>33</v>
      </c>
      <c r="H2097">
        <v>4</v>
      </c>
      <c r="I2097">
        <v>1</v>
      </c>
      <c r="J2097">
        <v>38</v>
      </c>
      <c r="K2097" s="1" t="s">
        <v>384</v>
      </c>
    </row>
    <row r="2098" spans="1:11" x14ac:dyDescent="0.25">
      <c r="A2098">
        <v>2097</v>
      </c>
      <c r="B2098" s="1" t="s">
        <v>4915</v>
      </c>
      <c r="C2098">
        <v>33</v>
      </c>
      <c r="D2098">
        <v>4</v>
      </c>
      <c r="E2098">
        <v>1</v>
      </c>
      <c r="F2098">
        <v>1</v>
      </c>
      <c r="G2098">
        <v>33</v>
      </c>
      <c r="H2098">
        <v>4</v>
      </c>
      <c r="I2098">
        <v>1</v>
      </c>
      <c r="J2098">
        <v>38</v>
      </c>
      <c r="K2098" s="1" t="s">
        <v>384</v>
      </c>
    </row>
    <row r="2099" spans="1:11" x14ac:dyDescent="0.25">
      <c r="A2099">
        <v>2098</v>
      </c>
      <c r="B2099" s="1" t="s">
        <v>17781</v>
      </c>
      <c r="C2099">
        <v>33</v>
      </c>
      <c r="D2099">
        <v>4</v>
      </c>
      <c r="E2099">
        <v>1</v>
      </c>
      <c r="F2099">
        <v>1</v>
      </c>
      <c r="G2099">
        <v>33</v>
      </c>
      <c r="H2099">
        <v>4</v>
      </c>
      <c r="I2099">
        <v>1</v>
      </c>
      <c r="J2099">
        <v>38</v>
      </c>
      <c r="K2099" s="1" t="s">
        <v>384</v>
      </c>
    </row>
    <row r="2100" spans="1:11" x14ac:dyDescent="0.25">
      <c r="A2100">
        <v>2099</v>
      </c>
      <c r="B2100" s="1" t="s">
        <v>4916</v>
      </c>
      <c r="C2100">
        <v>33</v>
      </c>
      <c r="D2100">
        <v>4</v>
      </c>
      <c r="E2100">
        <v>1</v>
      </c>
      <c r="F2100">
        <v>1</v>
      </c>
      <c r="G2100">
        <v>33</v>
      </c>
      <c r="H2100">
        <v>4</v>
      </c>
      <c r="I2100">
        <v>1</v>
      </c>
      <c r="J2100">
        <v>38</v>
      </c>
      <c r="K2100" s="1" t="s">
        <v>384</v>
      </c>
    </row>
    <row r="2101" spans="1:11" x14ac:dyDescent="0.25">
      <c r="A2101">
        <v>2100</v>
      </c>
      <c r="B2101" s="1" t="s">
        <v>17782</v>
      </c>
      <c r="C2101">
        <v>33</v>
      </c>
      <c r="D2101">
        <v>4</v>
      </c>
      <c r="E2101">
        <v>1</v>
      </c>
      <c r="F2101">
        <v>1</v>
      </c>
      <c r="G2101">
        <v>33</v>
      </c>
      <c r="H2101">
        <v>4</v>
      </c>
      <c r="I2101">
        <v>1</v>
      </c>
      <c r="J2101">
        <v>38</v>
      </c>
      <c r="K2101" s="1" t="s">
        <v>384</v>
      </c>
    </row>
    <row r="2102" spans="1:11" x14ac:dyDescent="0.25">
      <c r="A2102">
        <v>2101</v>
      </c>
      <c r="B2102" s="1" t="s">
        <v>4917</v>
      </c>
      <c r="C2102">
        <v>65</v>
      </c>
      <c r="D2102">
        <v>11</v>
      </c>
      <c r="E2102">
        <v>3</v>
      </c>
      <c r="F2102">
        <v>2</v>
      </c>
      <c r="G2102">
        <v>32</v>
      </c>
      <c r="H2102">
        <v>6</v>
      </c>
      <c r="I2102">
        <v>2</v>
      </c>
      <c r="J2102">
        <v>40</v>
      </c>
      <c r="K2102" s="1" t="s">
        <v>384</v>
      </c>
    </row>
    <row r="2103" spans="1:11" x14ac:dyDescent="0.25">
      <c r="A2103">
        <v>2102</v>
      </c>
      <c r="B2103" s="1" t="s">
        <v>17783</v>
      </c>
      <c r="C2103">
        <v>33</v>
      </c>
      <c r="D2103">
        <v>4</v>
      </c>
      <c r="E2103">
        <v>1</v>
      </c>
      <c r="F2103">
        <v>1</v>
      </c>
      <c r="G2103">
        <v>33</v>
      </c>
      <c r="H2103">
        <v>4</v>
      </c>
      <c r="I2103">
        <v>1</v>
      </c>
      <c r="J2103">
        <v>38</v>
      </c>
      <c r="K2103" s="1" t="s">
        <v>384</v>
      </c>
    </row>
    <row r="2104" spans="1:11" x14ac:dyDescent="0.25">
      <c r="A2104">
        <v>2103</v>
      </c>
      <c r="B2104" s="1" t="s">
        <v>4926</v>
      </c>
      <c r="C2104">
        <v>7</v>
      </c>
      <c r="D2104">
        <v>2</v>
      </c>
      <c r="E2104">
        <v>0</v>
      </c>
      <c r="F2104">
        <v>1</v>
      </c>
      <c r="G2104">
        <v>7</v>
      </c>
      <c r="H2104">
        <v>2</v>
      </c>
      <c r="I2104">
        <v>0</v>
      </c>
      <c r="J2104">
        <v>9</v>
      </c>
      <c r="K2104" s="1" t="s">
        <v>384</v>
      </c>
    </row>
    <row r="2105" spans="1:11" x14ac:dyDescent="0.25">
      <c r="A2105">
        <v>2104</v>
      </c>
      <c r="B2105" s="1" t="s">
        <v>2729</v>
      </c>
      <c r="C2105">
        <v>7</v>
      </c>
      <c r="D2105">
        <v>2</v>
      </c>
      <c r="E2105">
        <v>0</v>
      </c>
      <c r="F2105">
        <v>1</v>
      </c>
      <c r="G2105">
        <v>7</v>
      </c>
      <c r="H2105">
        <v>2</v>
      </c>
      <c r="I2105">
        <v>0</v>
      </c>
      <c r="J2105">
        <v>9</v>
      </c>
      <c r="K2105" s="1" t="s">
        <v>384</v>
      </c>
    </row>
    <row r="2106" spans="1:11" x14ac:dyDescent="0.25">
      <c r="A2106">
        <v>2105</v>
      </c>
      <c r="B2106" s="1" t="s">
        <v>4933</v>
      </c>
      <c r="C2106">
        <v>20</v>
      </c>
      <c r="D2106">
        <v>5</v>
      </c>
      <c r="E2106">
        <v>1</v>
      </c>
      <c r="F2106">
        <v>1</v>
      </c>
      <c r="G2106">
        <v>20</v>
      </c>
      <c r="H2106">
        <v>5</v>
      </c>
      <c r="I2106">
        <v>1</v>
      </c>
      <c r="J2106">
        <v>26</v>
      </c>
      <c r="K2106" s="1" t="s">
        <v>384</v>
      </c>
    </row>
    <row r="2107" spans="1:11" x14ac:dyDescent="0.25">
      <c r="A2107">
        <v>2106</v>
      </c>
      <c r="B2107" s="1" t="s">
        <v>3059</v>
      </c>
      <c r="C2107">
        <v>19</v>
      </c>
      <c r="D2107">
        <v>4</v>
      </c>
      <c r="E2107">
        <v>4</v>
      </c>
      <c r="F2107">
        <v>1</v>
      </c>
      <c r="G2107">
        <v>19</v>
      </c>
      <c r="H2107">
        <v>4</v>
      </c>
      <c r="I2107">
        <v>4</v>
      </c>
      <c r="J2107">
        <v>27</v>
      </c>
      <c r="K2107" s="1" t="s">
        <v>384</v>
      </c>
    </row>
    <row r="2108" spans="1:11" x14ac:dyDescent="0.25">
      <c r="A2108">
        <v>2107</v>
      </c>
      <c r="B2108" s="1" t="s">
        <v>16985</v>
      </c>
      <c r="C2108">
        <v>29</v>
      </c>
      <c r="D2108">
        <v>4</v>
      </c>
      <c r="E2108">
        <v>2</v>
      </c>
      <c r="F2108">
        <v>1</v>
      </c>
      <c r="G2108">
        <v>29</v>
      </c>
      <c r="H2108">
        <v>4</v>
      </c>
      <c r="I2108">
        <v>2</v>
      </c>
      <c r="J2108">
        <v>35</v>
      </c>
      <c r="K2108" s="1" t="s">
        <v>384</v>
      </c>
    </row>
    <row r="2109" spans="1:11" x14ac:dyDescent="0.25">
      <c r="A2109">
        <v>2108</v>
      </c>
      <c r="B2109" s="1" t="s">
        <v>2826</v>
      </c>
      <c r="C2109">
        <v>29</v>
      </c>
      <c r="D2109">
        <v>4</v>
      </c>
      <c r="E2109">
        <v>2</v>
      </c>
      <c r="F2109">
        <v>1</v>
      </c>
      <c r="G2109">
        <v>29</v>
      </c>
      <c r="H2109">
        <v>4</v>
      </c>
      <c r="I2109">
        <v>2</v>
      </c>
      <c r="J2109">
        <v>35</v>
      </c>
      <c r="K2109" s="1" t="s">
        <v>384</v>
      </c>
    </row>
    <row r="2110" spans="1:11" x14ac:dyDescent="0.25">
      <c r="A2110">
        <v>2109</v>
      </c>
      <c r="B2110" s="1" t="s">
        <v>958</v>
      </c>
      <c r="C2110">
        <v>111</v>
      </c>
      <c r="D2110">
        <v>41</v>
      </c>
      <c r="E2110">
        <v>36</v>
      </c>
      <c r="F2110">
        <v>2</v>
      </c>
      <c r="G2110">
        <v>56</v>
      </c>
      <c r="H2110">
        <v>20</v>
      </c>
      <c r="I2110">
        <v>18</v>
      </c>
      <c r="J2110">
        <v>94</v>
      </c>
      <c r="K2110" s="1" t="s">
        <v>384</v>
      </c>
    </row>
    <row r="2111" spans="1:11" x14ac:dyDescent="0.25">
      <c r="A2111">
        <v>2110</v>
      </c>
      <c r="B2111" s="1" t="s">
        <v>478</v>
      </c>
      <c r="C2111">
        <v>41</v>
      </c>
      <c r="D2111">
        <v>18</v>
      </c>
      <c r="E2111">
        <v>12</v>
      </c>
      <c r="F2111">
        <v>1</v>
      </c>
      <c r="G2111">
        <v>41</v>
      </c>
      <c r="H2111">
        <v>18</v>
      </c>
      <c r="I2111">
        <v>12</v>
      </c>
      <c r="J2111">
        <v>71</v>
      </c>
      <c r="K2111" s="1" t="s">
        <v>384</v>
      </c>
    </row>
    <row r="2112" spans="1:11" x14ac:dyDescent="0.25">
      <c r="A2112">
        <v>2111</v>
      </c>
      <c r="B2112" s="1" t="s">
        <v>4941</v>
      </c>
      <c r="C2112">
        <v>16</v>
      </c>
      <c r="D2112">
        <v>5</v>
      </c>
      <c r="E2112">
        <v>4</v>
      </c>
      <c r="F2112">
        <v>1</v>
      </c>
      <c r="G2112">
        <v>16</v>
      </c>
      <c r="H2112">
        <v>5</v>
      </c>
      <c r="I2112">
        <v>4</v>
      </c>
      <c r="J2112">
        <v>25</v>
      </c>
      <c r="K2112" s="1" t="s">
        <v>384</v>
      </c>
    </row>
    <row r="2113" spans="1:11" x14ac:dyDescent="0.25">
      <c r="A2113">
        <v>2112</v>
      </c>
      <c r="B2113" s="1" t="s">
        <v>4942</v>
      </c>
      <c r="C2113">
        <v>16</v>
      </c>
      <c r="D2113">
        <v>5</v>
      </c>
      <c r="E2113">
        <v>4</v>
      </c>
      <c r="F2113">
        <v>1</v>
      </c>
      <c r="G2113">
        <v>16</v>
      </c>
      <c r="H2113">
        <v>5</v>
      </c>
      <c r="I2113">
        <v>4</v>
      </c>
      <c r="J2113">
        <v>25</v>
      </c>
      <c r="K2113" s="1" t="s">
        <v>384</v>
      </c>
    </row>
    <row r="2114" spans="1:11" x14ac:dyDescent="0.25">
      <c r="A2114">
        <v>2113</v>
      </c>
      <c r="B2114" s="1" t="s">
        <v>17784</v>
      </c>
      <c r="C2114">
        <v>24</v>
      </c>
      <c r="D2114">
        <v>8</v>
      </c>
      <c r="E2114">
        <v>3</v>
      </c>
      <c r="F2114">
        <v>1</v>
      </c>
      <c r="G2114">
        <v>24</v>
      </c>
      <c r="H2114">
        <v>8</v>
      </c>
      <c r="I2114">
        <v>3</v>
      </c>
      <c r="J2114">
        <v>35</v>
      </c>
      <c r="K2114" s="1" t="s">
        <v>384</v>
      </c>
    </row>
    <row r="2115" spans="1:11" x14ac:dyDescent="0.25">
      <c r="A2115">
        <v>2114</v>
      </c>
      <c r="B2115" s="1" t="s">
        <v>17785</v>
      </c>
      <c r="C2115">
        <v>24</v>
      </c>
      <c r="D2115">
        <v>8</v>
      </c>
      <c r="E2115">
        <v>3</v>
      </c>
      <c r="F2115">
        <v>1</v>
      </c>
      <c r="G2115">
        <v>24</v>
      </c>
      <c r="H2115">
        <v>8</v>
      </c>
      <c r="I2115">
        <v>3</v>
      </c>
      <c r="J2115">
        <v>35</v>
      </c>
      <c r="K2115" s="1" t="s">
        <v>384</v>
      </c>
    </row>
    <row r="2116" spans="1:11" x14ac:dyDescent="0.25">
      <c r="A2116">
        <v>2115</v>
      </c>
      <c r="B2116" s="1" t="s">
        <v>2203</v>
      </c>
      <c r="C2116">
        <v>27</v>
      </c>
      <c r="D2116">
        <v>5</v>
      </c>
      <c r="E2116">
        <v>12</v>
      </c>
      <c r="F2116">
        <v>1</v>
      </c>
      <c r="G2116">
        <v>27</v>
      </c>
      <c r="H2116">
        <v>5</v>
      </c>
      <c r="I2116">
        <v>12</v>
      </c>
      <c r="J2116">
        <v>44</v>
      </c>
      <c r="K2116" s="1" t="s">
        <v>384</v>
      </c>
    </row>
    <row r="2117" spans="1:11" x14ac:dyDescent="0.25">
      <c r="A2117">
        <v>2116</v>
      </c>
      <c r="B2117" s="1" t="s">
        <v>4948</v>
      </c>
      <c r="C2117">
        <v>42</v>
      </c>
      <c r="D2117">
        <v>14</v>
      </c>
      <c r="E2117">
        <v>10</v>
      </c>
      <c r="F2117">
        <v>2</v>
      </c>
      <c r="G2117">
        <v>21</v>
      </c>
      <c r="H2117">
        <v>7</v>
      </c>
      <c r="I2117">
        <v>5</v>
      </c>
      <c r="J2117">
        <v>33</v>
      </c>
      <c r="K2117" s="1" t="s">
        <v>384</v>
      </c>
    </row>
    <row r="2118" spans="1:11" x14ac:dyDescent="0.25">
      <c r="A2118">
        <v>2117</v>
      </c>
      <c r="B2118" s="1" t="s">
        <v>2089</v>
      </c>
      <c r="C2118">
        <v>53</v>
      </c>
      <c r="D2118">
        <v>10</v>
      </c>
      <c r="E2118">
        <v>21</v>
      </c>
      <c r="F2118">
        <v>3</v>
      </c>
      <c r="G2118">
        <v>18</v>
      </c>
      <c r="H2118">
        <v>3</v>
      </c>
      <c r="I2118">
        <v>7</v>
      </c>
      <c r="J2118">
        <v>28</v>
      </c>
      <c r="K2118" s="1" t="s">
        <v>384</v>
      </c>
    </row>
    <row r="2119" spans="1:11" x14ac:dyDescent="0.25">
      <c r="A2119">
        <v>2118</v>
      </c>
      <c r="B2119" s="1" t="s">
        <v>17786</v>
      </c>
      <c r="C2119">
        <v>36</v>
      </c>
      <c r="D2119">
        <v>8</v>
      </c>
      <c r="E2119">
        <v>8</v>
      </c>
      <c r="F2119">
        <v>1</v>
      </c>
      <c r="G2119">
        <v>36</v>
      </c>
      <c r="H2119">
        <v>8</v>
      </c>
      <c r="I2119">
        <v>8</v>
      </c>
      <c r="J2119">
        <v>52</v>
      </c>
      <c r="K2119" s="1" t="s">
        <v>384</v>
      </c>
    </row>
    <row r="2120" spans="1:11" x14ac:dyDescent="0.25">
      <c r="A2120">
        <v>2119</v>
      </c>
      <c r="B2120" s="1" t="s">
        <v>2475</v>
      </c>
      <c r="C2120">
        <v>112</v>
      </c>
      <c r="D2120">
        <v>29</v>
      </c>
      <c r="E2120">
        <v>14</v>
      </c>
      <c r="F2120">
        <v>1</v>
      </c>
      <c r="G2120">
        <v>112</v>
      </c>
      <c r="H2120">
        <v>29</v>
      </c>
      <c r="I2120">
        <v>14</v>
      </c>
      <c r="J2120">
        <v>155</v>
      </c>
      <c r="K2120" s="1" t="s">
        <v>384</v>
      </c>
    </row>
    <row r="2121" spans="1:11" x14ac:dyDescent="0.25">
      <c r="A2121">
        <v>2120</v>
      </c>
      <c r="B2121" s="1" t="s">
        <v>4956</v>
      </c>
      <c r="C2121">
        <v>175</v>
      </c>
      <c r="D2121">
        <v>43</v>
      </c>
      <c r="E2121">
        <v>29</v>
      </c>
      <c r="F2121">
        <v>2</v>
      </c>
      <c r="G2121">
        <v>88</v>
      </c>
      <c r="H2121">
        <v>22</v>
      </c>
      <c r="I2121">
        <v>14</v>
      </c>
      <c r="J2121">
        <v>124</v>
      </c>
      <c r="K2121" s="1" t="s">
        <v>384</v>
      </c>
    </row>
    <row r="2122" spans="1:11" x14ac:dyDescent="0.25">
      <c r="A2122">
        <v>2121</v>
      </c>
      <c r="B2122" s="1" t="s">
        <v>2647</v>
      </c>
      <c r="C2122">
        <v>141</v>
      </c>
      <c r="D2122">
        <v>40</v>
      </c>
      <c r="E2122">
        <v>34</v>
      </c>
      <c r="F2122">
        <v>4</v>
      </c>
      <c r="G2122">
        <v>35</v>
      </c>
      <c r="H2122">
        <v>10</v>
      </c>
      <c r="I2122">
        <v>8</v>
      </c>
      <c r="J2122">
        <v>54</v>
      </c>
      <c r="K2122" s="1" t="s">
        <v>384</v>
      </c>
    </row>
    <row r="2123" spans="1:11" x14ac:dyDescent="0.25">
      <c r="A2123">
        <v>2122</v>
      </c>
      <c r="B2123" s="1" t="s">
        <v>17787</v>
      </c>
      <c r="C2123">
        <v>24</v>
      </c>
      <c r="D2123">
        <v>5</v>
      </c>
      <c r="E2123">
        <v>7</v>
      </c>
      <c r="F2123">
        <v>1</v>
      </c>
      <c r="G2123">
        <v>24</v>
      </c>
      <c r="H2123">
        <v>5</v>
      </c>
      <c r="I2123">
        <v>7</v>
      </c>
      <c r="J2123">
        <v>36</v>
      </c>
      <c r="K2123" s="1" t="s">
        <v>384</v>
      </c>
    </row>
    <row r="2124" spans="1:11" x14ac:dyDescent="0.25">
      <c r="A2124">
        <v>2123</v>
      </c>
      <c r="B2124" s="1" t="s">
        <v>17788</v>
      </c>
      <c r="C2124">
        <v>59</v>
      </c>
      <c r="D2124">
        <v>18</v>
      </c>
      <c r="E2124">
        <v>13</v>
      </c>
      <c r="F2124">
        <v>2</v>
      </c>
      <c r="G2124">
        <v>30</v>
      </c>
      <c r="H2124">
        <v>9</v>
      </c>
      <c r="I2124">
        <v>6</v>
      </c>
      <c r="J2124">
        <v>45</v>
      </c>
      <c r="K2124" s="1" t="s">
        <v>384</v>
      </c>
    </row>
    <row r="2125" spans="1:11" x14ac:dyDescent="0.25">
      <c r="A2125">
        <v>2124</v>
      </c>
      <c r="B2125" s="1" t="s">
        <v>16859</v>
      </c>
      <c r="C2125">
        <v>24</v>
      </c>
      <c r="D2125">
        <v>5</v>
      </c>
      <c r="E2125">
        <v>7</v>
      </c>
      <c r="F2125">
        <v>1</v>
      </c>
      <c r="G2125">
        <v>24</v>
      </c>
      <c r="H2125">
        <v>5</v>
      </c>
      <c r="I2125">
        <v>7</v>
      </c>
      <c r="J2125">
        <v>36</v>
      </c>
      <c r="K2125" s="1" t="s">
        <v>384</v>
      </c>
    </row>
    <row r="2126" spans="1:11" x14ac:dyDescent="0.25">
      <c r="A2126">
        <v>2125</v>
      </c>
      <c r="B2126" s="1" t="s">
        <v>17789</v>
      </c>
      <c r="C2126">
        <v>24</v>
      </c>
      <c r="D2126">
        <v>5</v>
      </c>
      <c r="E2126">
        <v>7</v>
      </c>
      <c r="F2126">
        <v>1</v>
      </c>
      <c r="G2126">
        <v>24</v>
      </c>
      <c r="H2126">
        <v>5</v>
      </c>
      <c r="I2126">
        <v>7</v>
      </c>
      <c r="J2126">
        <v>36</v>
      </c>
      <c r="K2126" s="1" t="s">
        <v>384</v>
      </c>
    </row>
    <row r="2127" spans="1:11" x14ac:dyDescent="0.25">
      <c r="A2127">
        <v>2126</v>
      </c>
      <c r="B2127" s="1" t="s">
        <v>5024</v>
      </c>
      <c r="C2127">
        <v>24</v>
      </c>
      <c r="D2127">
        <v>5</v>
      </c>
      <c r="E2127">
        <v>7</v>
      </c>
      <c r="F2127">
        <v>1</v>
      </c>
      <c r="G2127">
        <v>24</v>
      </c>
      <c r="H2127">
        <v>5</v>
      </c>
      <c r="I2127">
        <v>7</v>
      </c>
      <c r="J2127">
        <v>36</v>
      </c>
      <c r="K2127" s="1" t="s">
        <v>384</v>
      </c>
    </row>
    <row r="2128" spans="1:11" x14ac:dyDescent="0.25">
      <c r="A2128">
        <v>2127</v>
      </c>
      <c r="B2128" s="1" t="s">
        <v>5025</v>
      </c>
      <c r="C2128">
        <v>17</v>
      </c>
      <c r="D2128">
        <v>5</v>
      </c>
      <c r="E2128">
        <v>12</v>
      </c>
      <c r="F2128">
        <v>1</v>
      </c>
      <c r="G2128">
        <v>17</v>
      </c>
      <c r="H2128">
        <v>5</v>
      </c>
      <c r="I2128">
        <v>12</v>
      </c>
      <c r="J2128">
        <v>34</v>
      </c>
      <c r="K2128" s="1" t="s">
        <v>384</v>
      </c>
    </row>
    <row r="2129" spans="1:11" x14ac:dyDescent="0.25">
      <c r="A2129">
        <v>2128</v>
      </c>
      <c r="B2129" s="1" t="s">
        <v>1219</v>
      </c>
      <c r="C2129">
        <v>50</v>
      </c>
      <c r="D2129">
        <v>23</v>
      </c>
      <c r="E2129">
        <v>13</v>
      </c>
      <c r="F2129">
        <v>1</v>
      </c>
      <c r="G2129">
        <v>50</v>
      </c>
      <c r="H2129">
        <v>23</v>
      </c>
      <c r="I2129">
        <v>13</v>
      </c>
      <c r="J2129">
        <v>86</v>
      </c>
      <c r="K2129" s="1" t="s">
        <v>384</v>
      </c>
    </row>
    <row r="2130" spans="1:11" x14ac:dyDescent="0.25">
      <c r="A2130">
        <v>2129</v>
      </c>
      <c r="B2130" s="1" t="s">
        <v>16043</v>
      </c>
      <c r="C2130">
        <v>50</v>
      </c>
      <c r="D2130">
        <v>23</v>
      </c>
      <c r="E2130">
        <v>13</v>
      </c>
      <c r="F2130">
        <v>1</v>
      </c>
      <c r="G2130">
        <v>50</v>
      </c>
      <c r="H2130">
        <v>23</v>
      </c>
      <c r="I2130">
        <v>13</v>
      </c>
      <c r="J2130">
        <v>86</v>
      </c>
      <c r="K2130" s="1" t="s">
        <v>384</v>
      </c>
    </row>
    <row r="2131" spans="1:11" x14ac:dyDescent="0.25">
      <c r="A2131">
        <v>2130</v>
      </c>
      <c r="B2131" s="1" t="s">
        <v>16862</v>
      </c>
      <c r="C2131">
        <v>50</v>
      </c>
      <c r="D2131">
        <v>23</v>
      </c>
      <c r="E2131">
        <v>13</v>
      </c>
      <c r="F2131">
        <v>1</v>
      </c>
      <c r="G2131">
        <v>50</v>
      </c>
      <c r="H2131">
        <v>23</v>
      </c>
      <c r="I2131">
        <v>13</v>
      </c>
      <c r="J2131">
        <v>86</v>
      </c>
      <c r="K2131" s="1" t="s">
        <v>384</v>
      </c>
    </row>
    <row r="2132" spans="1:11" x14ac:dyDescent="0.25">
      <c r="A2132">
        <v>2131</v>
      </c>
      <c r="B2132" s="1" t="s">
        <v>1556</v>
      </c>
      <c r="C2132">
        <v>41</v>
      </c>
      <c r="D2132">
        <v>6</v>
      </c>
      <c r="E2132">
        <v>2</v>
      </c>
      <c r="F2132">
        <v>1</v>
      </c>
      <c r="G2132">
        <v>41</v>
      </c>
      <c r="H2132">
        <v>6</v>
      </c>
      <c r="I2132">
        <v>2</v>
      </c>
      <c r="J2132">
        <v>49</v>
      </c>
      <c r="K2132" s="1" t="s">
        <v>384</v>
      </c>
    </row>
    <row r="2133" spans="1:11" x14ac:dyDescent="0.25">
      <c r="A2133">
        <v>2132</v>
      </c>
      <c r="B2133" s="1" t="s">
        <v>5036</v>
      </c>
      <c r="C2133">
        <v>41</v>
      </c>
      <c r="D2133">
        <v>6</v>
      </c>
      <c r="E2133">
        <v>2</v>
      </c>
      <c r="F2133">
        <v>1</v>
      </c>
      <c r="G2133">
        <v>41</v>
      </c>
      <c r="H2133">
        <v>6</v>
      </c>
      <c r="I2133">
        <v>2</v>
      </c>
      <c r="J2133">
        <v>49</v>
      </c>
      <c r="K2133" s="1" t="s">
        <v>384</v>
      </c>
    </row>
    <row r="2134" spans="1:11" x14ac:dyDescent="0.25">
      <c r="A2134">
        <v>2133</v>
      </c>
      <c r="B2134" s="1" t="s">
        <v>17790</v>
      </c>
      <c r="C2134">
        <v>41</v>
      </c>
      <c r="D2134">
        <v>6</v>
      </c>
      <c r="E2134">
        <v>2</v>
      </c>
      <c r="F2134">
        <v>1</v>
      </c>
      <c r="G2134">
        <v>41</v>
      </c>
      <c r="H2134">
        <v>6</v>
      </c>
      <c r="I2134">
        <v>2</v>
      </c>
      <c r="J2134">
        <v>49</v>
      </c>
      <c r="K2134" s="1" t="s">
        <v>384</v>
      </c>
    </row>
    <row r="2135" spans="1:11" x14ac:dyDescent="0.25">
      <c r="A2135">
        <v>2134</v>
      </c>
      <c r="B2135" s="1" t="s">
        <v>5037</v>
      </c>
      <c r="C2135">
        <v>41</v>
      </c>
      <c r="D2135">
        <v>6</v>
      </c>
      <c r="E2135">
        <v>2</v>
      </c>
      <c r="F2135">
        <v>1</v>
      </c>
      <c r="G2135">
        <v>41</v>
      </c>
      <c r="H2135">
        <v>6</v>
      </c>
      <c r="I2135">
        <v>2</v>
      </c>
      <c r="J2135">
        <v>49</v>
      </c>
      <c r="K2135" s="1" t="s">
        <v>384</v>
      </c>
    </row>
    <row r="2136" spans="1:11" x14ac:dyDescent="0.25">
      <c r="A2136">
        <v>2135</v>
      </c>
      <c r="B2136" s="1" t="s">
        <v>2792</v>
      </c>
      <c r="C2136">
        <v>35</v>
      </c>
      <c r="D2136">
        <v>8</v>
      </c>
      <c r="E2136">
        <v>14</v>
      </c>
      <c r="F2136">
        <v>1</v>
      </c>
      <c r="G2136">
        <v>35</v>
      </c>
      <c r="H2136">
        <v>8</v>
      </c>
      <c r="I2136">
        <v>14</v>
      </c>
      <c r="J2136">
        <v>57</v>
      </c>
      <c r="K2136" s="1" t="s">
        <v>384</v>
      </c>
    </row>
    <row r="2137" spans="1:11" x14ac:dyDescent="0.25">
      <c r="A2137">
        <v>2136</v>
      </c>
      <c r="B2137" s="1" t="s">
        <v>2473</v>
      </c>
      <c r="C2137">
        <v>35</v>
      </c>
      <c r="D2137">
        <v>8</v>
      </c>
      <c r="E2137">
        <v>14</v>
      </c>
      <c r="F2137">
        <v>1</v>
      </c>
      <c r="G2137">
        <v>35</v>
      </c>
      <c r="H2137">
        <v>8</v>
      </c>
      <c r="I2137">
        <v>14</v>
      </c>
      <c r="J2137">
        <v>57</v>
      </c>
      <c r="K2137" s="1" t="s">
        <v>384</v>
      </c>
    </row>
    <row r="2138" spans="1:11" x14ac:dyDescent="0.25">
      <c r="A2138">
        <v>2137</v>
      </c>
      <c r="B2138" s="1" t="s">
        <v>5041</v>
      </c>
      <c r="C2138">
        <v>38</v>
      </c>
      <c r="D2138">
        <v>8</v>
      </c>
      <c r="E2138">
        <v>10</v>
      </c>
      <c r="F2138">
        <v>1</v>
      </c>
      <c r="G2138">
        <v>38</v>
      </c>
      <c r="H2138">
        <v>8</v>
      </c>
      <c r="I2138">
        <v>10</v>
      </c>
      <c r="J2138">
        <v>56</v>
      </c>
      <c r="K2138" s="1" t="s">
        <v>384</v>
      </c>
    </row>
    <row r="2139" spans="1:11" x14ac:dyDescent="0.25">
      <c r="A2139">
        <v>2138</v>
      </c>
      <c r="B2139" s="1" t="s">
        <v>5042</v>
      </c>
      <c r="C2139">
        <v>38</v>
      </c>
      <c r="D2139">
        <v>8</v>
      </c>
      <c r="E2139">
        <v>10</v>
      </c>
      <c r="F2139">
        <v>1</v>
      </c>
      <c r="G2139">
        <v>38</v>
      </c>
      <c r="H2139">
        <v>8</v>
      </c>
      <c r="I2139">
        <v>10</v>
      </c>
      <c r="J2139">
        <v>56</v>
      </c>
      <c r="K2139" s="1" t="s">
        <v>384</v>
      </c>
    </row>
    <row r="2140" spans="1:11" x14ac:dyDescent="0.25">
      <c r="A2140">
        <v>2139</v>
      </c>
      <c r="B2140" s="1" t="s">
        <v>17327</v>
      </c>
      <c r="C2140">
        <v>43</v>
      </c>
      <c r="D2140">
        <v>9</v>
      </c>
      <c r="E2140">
        <v>5</v>
      </c>
      <c r="F2140">
        <v>1</v>
      </c>
      <c r="G2140">
        <v>43</v>
      </c>
      <c r="H2140">
        <v>9</v>
      </c>
      <c r="I2140">
        <v>5</v>
      </c>
      <c r="J2140">
        <v>57</v>
      </c>
      <c r="K2140" s="1" t="s">
        <v>384</v>
      </c>
    </row>
    <row r="2141" spans="1:11" x14ac:dyDescent="0.25">
      <c r="A2141">
        <v>2140</v>
      </c>
      <c r="B2141" s="1" t="s">
        <v>15646</v>
      </c>
      <c r="C2141">
        <v>43</v>
      </c>
      <c r="D2141">
        <v>9</v>
      </c>
      <c r="E2141">
        <v>5</v>
      </c>
      <c r="F2141">
        <v>1</v>
      </c>
      <c r="G2141">
        <v>43</v>
      </c>
      <c r="H2141">
        <v>9</v>
      </c>
      <c r="I2141">
        <v>5</v>
      </c>
      <c r="J2141">
        <v>57</v>
      </c>
      <c r="K2141" s="1" t="s">
        <v>384</v>
      </c>
    </row>
    <row r="2142" spans="1:11" x14ac:dyDescent="0.25">
      <c r="A2142">
        <v>2141</v>
      </c>
      <c r="B2142" s="1" t="s">
        <v>17791</v>
      </c>
      <c r="C2142">
        <v>43</v>
      </c>
      <c r="D2142">
        <v>9</v>
      </c>
      <c r="E2142">
        <v>5</v>
      </c>
      <c r="F2142">
        <v>1</v>
      </c>
      <c r="G2142">
        <v>43</v>
      </c>
      <c r="H2142">
        <v>9</v>
      </c>
      <c r="I2142">
        <v>5</v>
      </c>
      <c r="J2142">
        <v>57</v>
      </c>
      <c r="K2142" s="1" t="s">
        <v>384</v>
      </c>
    </row>
    <row r="2143" spans="1:11" x14ac:dyDescent="0.25">
      <c r="A2143">
        <v>2142</v>
      </c>
      <c r="B2143" s="1" t="s">
        <v>17792</v>
      </c>
      <c r="C2143">
        <v>43</v>
      </c>
      <c r="D2143">
        <v>9</v>
      </c>
      <c r="E2143">
        <v>5</v>
      </c>
      <c r="F2143">
        <v>1</v>
      </c>
      <c r="G2143">
        <v>43</v>
      </c>
      <c r="H2143">
        <v>9</v>
      </c>
      <c r="I2143">
        <v>5</v>
      </c>
      <c r="J2143">
        <v>57</v>
      </c>
      <c r="K2143" s="1" t="s">
        <v>384</v>
      </c>
    </row>
    <row r="2144" spans="1:11" x14ac:dyDescent="0.25">
      <c r="A2144">
        <v>2143</v>
      </c>
      <c r="B2144" s="1" t="s">
        <v>17793</v>
      </c>
      <c r="C2144">
        <v>43</v>
      </c>
      <c r="D2144">
        <v>9</v>
      </c>
      <c r="E2144">
        <v>5</v>
      </c>
      <c r="F2144">
        <v>1</v>
      </c>
      <c r="G2144">
        <v>43</v>
      </c>
      <c r="H2144">
        <v>9</v>
      </c>
      <c r="I2144">
        <v>5</v>
      </c>
      <c r="J2144">
        <v>57</v>
      </c>
      <c r="K2144" s="1" t="s">
        <v>384</v>
      </c>
    </row>
    <row r="2145" spans="1:11" x14ac:dyDescent="0.25">
      <c r="A2145">
        <v>2144</v>
      </c>
      <c r="B2145" s="1" t="s">
        <v>5050</v>
      </c>
      <c r="C2145">
        <v>45</v>
      </c>
      <c r="D2145">
        <v>7</v>
      </c>
      <c r="E2145">
        <v>11</v>
      </c>
      <c r="F2145">
        <v>1</v>
      </c>
      <c r="G2145">
        <v>45</v>
      </c>
      <c r="H2145">
        <v>7</v>
      </c>
      <c r="I2145">
        <v>11</v>
      </c>
      <c r="J2145">
        <v>63</v>
      </c>
      <c r="K2145" s="1" t="s">
        <v>384</v>
      </c>
    </row>
    <row r="2146" spans="1:11" x14ac:dyDescent="0.25">
      <c r="A2146">
        <v>2145</v>
      </c>
      <c r="B2146" s="1" t="s">
        <v>4287</v>
      </c>
      <c r="C2146">
        <v>75</v>
      </c>
      <c r="D2146">
        <v>11</v>
      </c>
      <c r="E2146">
        <v>9</v>
      </c>
      <c r="F2146">
        <v>1</v>
      </c>
      <c r="G2146">
        <v>75</v>
      </c>
      <c r="H2146">
        <v>11</v>
      </c>
      <c r="I2146">
        <v>9</v>
      </c>
      <c r="J2146">
        <v>95</v>
      </c>
      <c r="K2146" s="1" t="s">
        <v>384</v>
      </c>
    </row>
    <row r="2147" spans="1:11" x14ac:dyDescent="0.25">
      <c r="A2147">
        <v>2146</v>
      </c>
      <c r="B2147" s="1" t="s">
        <v>5052</v>
      </c>
      <c r="C2147">
        <v>426</v>
      </c>
      <c r="D2147">
        <v>101</v>
      </c>
      <c r="E2147">
        <v>117</v>
      </c>
      <c r="F2147">
        <v>11</v>
      </c>
      <c r="G2147">
        <v>39</v>
      </c>
      <c r="H2147">
        <v>9</v>
      </c>
      <c r="I2147">
        <v>11</v>
      </c>
      <c r="J2147">
        <v>59</v>
      </c>
      <c r="K2147" s="1" t="s">
        <v>384</v>
      </c>
    </row>
    <row r="2148" spans="1:11" x14ac:dyDescent="0.25">
      <c r="A2148">
        <v>2147</v>
      </c>
      <c r="B2148" s="1" t="s">
        <v>4780</v>
      </c>
      <c r="C2148">
        <v>30</v>
      </c>
      <c r="D2148">
        <v>6</v>
      </c>
      <c r="E2148">
        <v>5</v>
      </c>
      <c r="F2148">
        <v>1</v>
      </c>
      <c r="G2148">
        <v>30</v>
      </c>
      <c r="H2148">
        <v>6</v>
      </c>
      <c r="I2148">
        <v>5</v>
      </c>
      <c r="J2148">
        <v>41</v>
      </c>
      <c r="K2148" s="1" t="s">
        <v>384</v>
      </c>
    </row>
    <row r="2149" spans="1:11" x14ac:dyDescent="0.25">
      <c r="A2149">
        <v>2148</v>
      </c>
      <c r="B2149" s="1" t="s">
        <v>5053</v>
      </c>
      <c r="C2149">
        <v>30</v>
      </c>
      <c r="D2149">
        <v>6</v>
      </c>
      <c r="E2149">
        <v>5</v>
      </c>
      <c r="F2149">
        <v>1</v>
      </c>
      <c r="G2149">
        <v>30</v>
      </c>
      <c r="H2149">
        <v>6</v>
      </c>
      <c r="I2149">
        <v>5</v>
      </c>
      <c r="J2149">
        <v>41</v>
      </c>
      <c r="K2149" s="1" t="s">
        <v>384</v>
      </c>
    </row>
    <row r="2150" spans="1:11" x14ac:dyDescent="0.25">
      <c r="A2150">
        <v>2149</v>
      </c>
      <c r="B2150" s="1" t="s">
        <v>17794</v>
      </c>
      <c r="C2150">
        <v>25</v>
      </c>
      <c r="D2150">
        <v>4</v>
      </c>
      <c r="E2150">
        <v>1</v>
      </c>
      <c r="F2150">
        <v>1</v>
      </c>
      <c r="G2150">
        <v>25</v>
      </c>
      <c r="H2150">
        <v>4</v>
      </c>
      <c r="I2150">
        <v>1</v>
      </c>
      <c r="J2150">
        <v>30</v>
      </c>
      <c r="K2150" s="1" t="s">
        <v>384</v>
      </c>
    </row>
    <row r="2151" spans="1:11" x14ac:dyDescent="0.25">
      <c r="A2151">
        <v>2150</v>
      </c>
      <c r="B2151" s="1" t="s">
        <v>5054</v>
      </c>
      <c r="C2151">
        <v>25</v>
      </c>
      <c r="D2151">
        <v>4</v>
      </c>
      <c r="E2151">
        <v>1</v>
      </c>
      <c r="F2151">
        <v>1</v>
      </c>
      <c r="G2151">
        <v>25</v>
      </c>
      <c r="H2151">
        <v>4</v>
      </c>
      <c r="I2151">
        <v>1</v>
      </c>
      <c r="J2151">
        <v>30</v>
      </c>
      <c r="K2151" s="1" t="s">
        <v>384</v>
      </c>
    </row>
    <row r="2152" spans="1:11" x14ac:dyDescent="0.25">
      <c r="A2152">
        <v>2151</v>
      </c>
      <c r="B2152" s="1" t="s">
        <v>1295</v>
      </c>
      <c r="C2152">
        <v>34</v>
      </c>
      <c r="D2152">
        <v>2</v>
      </c>
      <c r="E2152">
        <v>20</v>
      </c>
      <c r="F2152">
        <v>1</v>
      </c>
      <c r="G2152">
        <v>34</v>
      </c>
      <c r="H2152">
        <v>2</v>
      </c>
      <c r="I2152">
        <v>20</v>
      </c>
      <c r="J2152">
        <v>56</v>
      </c>
      <c r="K2152" s="1" t="s">
        <v>384</v>
      </c>
    </row>
    <row r="2153" spans="1:11" x14ac:dyDescent="0.25">
      <c r="A2153">
        <v>2152</v>
      </c>
      <c r="B2153" s="1" t="s">
        <v>1714</v>
      </c>
      <c r="C2153">
        <v>34</v>
      </c>
      <c r="D2153">
        <v>2</v>
      </c>
      <c r="E2153">
        <v>20</v>
      </c>
      <c r="F2153">
        <v>1</v>
      </c>
      <c r="G2153">
        <v>34</v>
      </c>
      <c r="H2153">
        <v>2</v>
      </c>
      <c r="I2153">
        <v>20</v>
      </c>
      <c r="J2153">
        <v>56</v>
      </c>
      <c r="K2153" s="1" t="s">
        <v>384</v>
      </c>
    </row>
    <row r="2154" spans="1:11" x14ac:dyDescent="0.25">
      <c r="A2154">
        <v>2153</v>
      </c>
      <c r="B2154" s="1" t="s">
        <v>5055</v>
      </c>
      <c r="C2154">
        <v>22</v>
      </c>
      <c r="D2154">
        <v>5</v>
      </c>
      <c r="E2154">
        <v>6</v>
      </c>
      <c r="F2154">
        <v>1</v>
      </c>
      <c r="G2154">
        <v>22</v>
      </c>
      <c r="H2154">
        <v>5</v>
      </c>
      <c r="I2154">
        <v>6</v>
      </c>
      <c r="J2154">
        <v>33</v>
      </c>
      <c r="K2154" s="1" t="s">
        <v>384</v>
      </c>
    </row>
    <row r="2155" spans="1:11" x14ac:dyDescent="0.25">
      <c r="A2155">
        <v>2154</v>
      </c>
      <c r="B2155" s="1" t="s">
        <v>16660</v>
      </c>
      <c r="C2155">
        <v>35</v>
      </c>
      <c r="D2155">
        <v>13</v>
      </c>
      <c r="E2155">
        <v>6</v>
      </c>
      <c r="F2155">
        <v>1</v>
      </c>
      <c r="G2155">
        <v>35</v>
      </c>
      <c r="H2155">
        <v>13</v>
      </c>
      <c r="I2155">
        <v>6</v>
      </c>
      <c r="J2155">
        <v>54</v>
      </c>
      <c r="K2155" s="1" t="s">
        <v>384</v>
      </c>
    </row>
    <row r="2156" spans="1:11" x14ac:dyDescent="0.25">
      <c r="A2156">
        <v>2155</v>
      </c>
      <c r="B2156" s="1" t="s">
        <v>16181</v>
      </c>
      <c r="C2156">
        <v>81</v>
      </c>
      <c r="D2156">
        <v>25</v>
      </c>
      <c r="E2156">
        <v>51</v>
      </c>
      <c r="F2156">
        <v>3</v>
      </c>
      <c r="G2156">
        <v>27</v>
      </c>
      <c r="H2156">
        <v>8</v>
      </c>
      <c r="I2156">
        <v>17</v>
      </c>
      <c r="J2156">
        <v>52</v>
      </c>
      <c r="K2156" s="1" t="s">
        <v>384</v>
      </c>
    </row>
    <row r="2157" spans="1:11" x14ac:dyDescent="0.25">
      <c r="A2157">
        <v>2156</v>
      </c>
      <c r="B2157" s="1" t="s">
        <v>17156</v>
      </c>
      <c r="C2157">
        <v>35</v>
      </c>
      <c r="D2157">
        <v>13</v>
      </c>
      <c r="E2157">
        <v>6</v>
      </c>
      <c r="F2157">
        <v>1</v>
      </c>
      <c r="G2157">
        <v>35</v>
      </c>
      <c r="H2157">
        <v>13</v>
      </c>
      <c r="I2157">
        <v>6</v>
      </c>
      <c r="J2157">
        <v>54</v>
      </c>
      <c r="K2157" s="1" t="s">
        <v>384</v>
      </c>
    </row>
    <row r="2158" spans="1:11" x14ac:dyDescent="0.25">
      <c r="A2158">
        <v>2157</v>
      </c>
      <c r="B2158" s="1" t="s">
        <v>15789</v>
      </c>
      <c r="C2158">
        <v>35</v>
      </c>
      <c r="D2158">
        <v>13</v>
      </c>
      <c r="E2158">
        <v>6</v>
      </c>
      <c r="F2158">
        <v>1</v>
      </c>
      <c r="G2158">
        <v>35</v>
      </c>
      <c r="H2158">
        <v>13</v>
      </c>
      <c r="I2158">
        <v>6</v>
      </c>
      <c r="J2158">
        <v>54</v>
      </c>
      <c r="K2158" s="1" t="s">
        <v>384</v>
      </c>
    </row>
    <row r="2159" spans="1:11" x14ac:dyDescent="0.25">
      <c r="A2159">
        <v>2158</v>
      </c>
      <c r="B2159" s="1" t="s">
        <v>5056</v>
      </c>
      <c r="C2159">
        <v>19</v>
      </c>
      <c r="D2159">
        <v>6</v>
      </c>
      <c r="E2159">
        <v>7</v>
      </c>
      <c r="F2159">
        <v>1</v>
      </c>
      <c r="G2159">
        <v>19</v>
      </c>
      <c r="H2159">
        <v>6</v>
      </c>
      <c r="I2159">
        <v>7</v>
      </c>
      <c r="J2159">
        <v>32</v>
      </c>
      <c r="K2159" s="1" t="s">
        <v>384</v>
      </c>
    </row>
    <row r="2160" spans="1:11" x14ac:dyDescent="0.25">
      <c r="A2160">
        <v>2159</v>
      </c>
      <c r="B2160" s="1" t="s">
        <v>5057</v>
      </c>
      <c r="C2160">
        <v>19</v>
      </c>
      <c r="D2160">
        <v>6</v>
      </c>
      <c r="E2160">
        <v>7</v>
      </c>
      <c r="F2160">
        <v>1</v>
      </c>
      <c r="G2160">
        <v>19</v>
      </c>
      <c r="H2160">
        <v>6</v>
      </c>
      <c r="I2160">
        <v>7</v>
      </c>
      <c r="J2160">
        <v>32</v>
      </c>
      <c r="K2160" s="1" t="s">
        <v>384</v>
      </c>
    </row>
    <row r="2161" spans="1:11" x14ac:dyDescent="0.25">
      <c r="A2161">
        <v>2160</v>
      </c>
      <c r="B2161" s="1" t="s">
        <v>16988</v>
      </c>
      <c r="C2161">
        <v>41</v>
      </c>
      <c r="D2161">
        <v>7</v>
      </c>
      <c r="E2161">
        <v>6</v>
      </c>
      <c r="F2161">
        <v>2</v>
      </c>
      <c r="G2161">
        <v>20</v>
      </c>
      <c r="H2161">
        <v>4</v>
      </c>
      <c r="I2161">
        <v>3</v>
      </c>
      <c r="J2161">
        <v>27</v>
      </c>
      <c r="K2161" s="1" t="s">
        <v>384</v>
      </c>
    </row>
    <row r="2162" spans="1:11" x14ac:dyDescent="0.25">
      <c r="A2162">
        <v>2161</v>
      </c>
      <c r="B2162" s="1" t="s">
        <v>2420</v>
      </c>
      <c r="C2162">
        <v>31</v>
      </c>
      <c r="D2162">
        <v>5</v>
      </c>
      <c r="E2162">
        <v>5</v>
      </c>
      <c r="F2162">
        <v>1</v>
      </c>
      <c r="G2162">
        <v>31</v>
      </c>
      <c r="H2162">
        <v>5</v>
      </c>
      <c r="I2162">
        <v>5</v>
      </c>
      <c r="J2162">
        <v>41</v>
      </c>
      <c r="K2162" s="1" t="s">
        <v>384</v>
      </c>
    </row>
    <row r="2163" spans="1:11" x14ac:dyDescent="0.25">
      <c r="A2163">
        <v>2162</v>
      </c>
      <c r="B2163" s="1" t="s">
        <v>115</v>
      </c>
      <c r="C2163">
        <v>61</v>
      </c>
      <c r="D2163">
        <v>15</v>
      </c>
      <c r="E2163">
        <v>1</v>
      </c>
      <c r="F2163">
        <v>1</v>
      </c>
      <c r="G2163">
        <v>61</v>
      </c>
      <c r="H2163">
        <v>15</v>
      </c>
      <c r="I2163">
        <v>1</v>
      </c>
      <c r="J2163">
        <v>77</v>
      </c>
      <c r="K2163" s="1" t="s">
        <v>384</v>
      </c>
    </row>
    <row r="2164" spans="1:11" x14ac:dyDescent="0.25">
      <c r="A2164">
        <v>2163</v>
      </c>
      <c r="B2164" s="1" t="s">
        <v>2271</v>
      </c>
      <c r="C2164">
        <v>61</v>
      </c>
      <c r="D2164">
        <v>15</v>
      </c>
      <c r="E2164">
        <v>1</v>
      </c>
      <c r="F2164">
        <v>1</v>
      </c>
      <c r="G2164">
        <v>61</v>
      </c>
      <c r="H2164">
        <v>15</v>
      </c>
      <c r="I2164">
        <v>1</v>
      </c>
      <c r="J2164">
        <v>77</v>
      </c>
      <c r="K2164" s="1" t="s">
        <v>384</v>
      </c>
    </row>
    <row r="2165" spans="1:11" x14ac:dyDescent="0.25">
      <c r="A2165">
        <v>2164</v>
      </c>
      <c r="B2165" s="1" t="s">
        <v>5058</v>
      </c>
      <c r="C2165">
        <v>117</v>
      </c>
      <c r="D2165">
        <v>28</v>
      </c>
      <c r="E2165">
        <v>19</v>
      </c>
      <c r="F2165">
        <v>4</v>
      </c>
      <c r="G2165">
        <v>29</v>
      </c>
      <c r="H2165">
        <v>7</v>
      </c>
      <c r="I2165">
        <v>5</v>
      </c>
      <c r="J2165">
        <v>41</v>
      </c>
      <c r="K2165" s="1" t="s">
        <v>384</v>
      </c>
    </row>
    <row r="2166" spans="1:11" x14ac:dyDescent="0.25">
      <c r="A2166">
        <v>2165</v>
      </c>
      <c r="B2166" s="1" t="s">
        <v>5059</v>
      </c>
      <c r="C2166">
        <v>13</v>
      </c>
      <c r="D2166">
        <v>3</v>
      </c>
      <c r="E2166">
        <v>7</v>
      </c>
      <c r="F2166">
        <v>1</v>
      </c>
      <c r="G2166">
        <v>13</v>
      </c>
      <c r="H2166">
        <v>3</v>
      </c>
      <c r="I2166">
        <v>7</v>
      </c>
      <c r="J2166">
        <v>23</v>
      </c>
      <c r="K2166" s="1" t="s">
        <v>384</v>
      </c>
    </row>
    <row r="2167" spans="1:11" x14ac:dyDescent="0.25">
      <c r="A2167">
        <v>2166</v>
      </c>
      <c r="B2167" s="1" t="s">
        <v>5060</v>
      </c>
      <c r="C2167">
        <v>13</v>
      </c>
      <c r="D2167">
        <v>3</v>
      </c>
      <c r="E2167">
        <v>7</v>
      </c>
      <c r="F2167">
        <v>1</v>
      </c>
      <c r="G2167">
        <v>13</v>
      </c>
      <c r="H2167">
        <v>3</v>
      </c>
      <c r="I2167">
        <v>7</v>
      </c>
      <c r="J2167">
        <v>23</v>
      </c>
      <c r="K2167" s="1" t="s">
        <v>384</v>
      </c>
    </row>
    <row r="2168" spans="1:11" x14ac:dyDescent="0.25">
      <c r="A2168">
        <v>2167</v>
      </c>
      <c r="B2168" s="1" t="s">
        <v>461</v>
      </c>
      <c r="C2168">
        <v>13</v>
      </c>
      <c r="D2168">
        <v>3</v>
      </c>
      <c r="E2168">
        <v>7</v>
      </c>
      <c r="F2168">
        <v>1</v>
      </c>
      <c r="G2168">
        <v>13</v>
      </c>
      <c r="H2168">
        <v>3</v>
      </c>
      <c r="I2168">
        <v>7</v>
      </c>
      <c r="J2168">
        <v>23</v>
      </c>
      <c r="K2168" s="1" t="s">
        <v>384</v>
      </c>
    </row>
    <row r="2169" spans="1:11" x14ac:dyDescent="0.25">
      <c r="A2169">
        <v>2168</v>
      </c>
      <c r="B2169" s="1" t="s">
        <v>5061</v>
      </c>
      <c r="C2169">
        <v>13</v>
      </c>
      <c r="D2169">
        <v>3</v>
      </c>
      <c r="E2169">
        <v>7</v>
      </c>
      <c r="F2169">
        <v>1</v>
      </c>
      <c r="G2169">
        <v>13</v>
      </c>
      <c r="H2169">
        <v>3</v>
      </c>
      <c r="I2169">
        <v>7</v>
      </c>
      <c r="J2169">
        <v>23</v>
      </c>
      <c r="K2169" s="1" t="s">
        <v>384</v>
      </c>
    </row>
    <row r="2170" spans="1:11" x14ac:dyDescent="0.25">
      <c r="A2170">
        <v>2169</v>
      </c>
      <c r="B2170" s="1" t="s">
        <v>5062</v>
      </c>
      <c r="C2170">
        <v>13</v>
      </c>
      <c r="D2170">
        <v>3</v>
      </c>
      <c r="E2170">
        <v>7</v>
      </c>
      <c r="F2170">
        <v>1</v>
      </c>
      <c r="G2170">
        <v>13</v>
      </c>
      <c r="H2170">
        <v>3</v>
      </c>
      <c r="I2170">
        <v>7</v>
      </c>
      <c r="J2170">
        <v>23</v>
      </c>
      <c r="K2170" s="1" t="s">
        <v>384</v>
      </c>
    </row>
    <row r="2171" spans="1:11" x14ac:dyDescent="0.25">
      <c r="A2171">
        <v>2170</v>
      </c>
      <c r="B2171" s="1" t="s">
        <v>5063</v>
      </c>
      <c r="C2171">
        <v>14</v>
      </c>
      <c r="D2171">
        <v>5</v>
      </c>
      <c r="E2171">
        <v>1</v>
      </c>
      <c r="F2171">
        <v>1</v>
      </c>
      <c r="G2171">
        <v>14</v>
      </c>
      <c r="H2171">
        <v>5</v>
      </c>
      <c r="I2171">
        <v>1</v>
      </c>
      <c r="J2171">
        <v>20</v>
      </c>
      <c r="K2171" s="1" t="s">
        <v>384</v>
      </c>
    </row>
    <row r="2172" spans="1:11" x14ac:dyDescent="0.25">
      <c r="A2172">
        <v>2171</v>
      </c>
      <c r="B2172" s="1" t="s">
        <v>5064</v>
      </c>
      <c r="C2172">
        <v>14</v>
      </c>
      <c r="D2172">
        <v>5</v>
      </c>
      <c r="E2172">
        <v>1</v>
      </c>
      <c r="F2172">
        <v>1</v>
      </c>
      <c r="G2172">
        <v>14</v>
      </c>
      <c r="H2172">
        <v>5</v>
      </c>
      <c r="I2172">
        <v>1</v>
      </c>
      <c r="J2172">
        <v>20</v>
      </c>
      <c r="K2172" s="1" t="s">
        <v>384</v>
      </c>
    </row>
    <row r="2173" spans="1:11" x14ac:dyDescent="0.25">
      <c r="A2173">
        <v>2172</v>
      </c>
      <c r="B2173" s="1" t="s">
        <v>2046</v>
      </c>
      <c r="C2173">
        <v>53</v>
      </c>
      <c r="D2173">
        <v>9</v>
      </c>
      <c r="E2173">
        <v>24</v>
      </c>
      <c r="F2173">
        <v>1</v>
      </c>
      <c r="G2173">
        <v>53</v>
      </c>
      <c r="H2173">
        <v>9</v>
      </c>
      <c r="I2173">
        <v>24</v>
      </c>
      <c r="J2173">
        <v>86</v>
      </c>
      <c r="K2173" s="1" t="s">
        <v>384</v>
      </c>
    </row>
    <row r="2174" spans="1:11" x14ac:dyDescent="0.25">
      <c r="A2174">
        <v>2173</v>
      </c>
      <c r="B2174" s="1" t="s">
        <v>5065</v>
      </c>
      <c r="C2174">
        <v>53</v>
      </c>
      <c r="D2174">
        <v>9</v>
      </c>
      <c r="E2174">
        <v>24</v>
      </c>
      <c r="F2174">
        <v>1</v>
      </c>
      <c r="G2174">
        <v>53</v>
      </c>
      <c r="H2174">
        <v>9</v>
      </c>
      <c r="I2174">
        <v>24</v>
      </c>
      <c r="J2174">
        <v>86</v>
      </c>
      <c r="K2174" s="1" t="s">
        <v>384</v>
      </c>
    </row>
    <row r="2175" spans="1:11" x14ac:dyDescent="0.25">
      <c r="A2175">
        <v>2174</v>
      </c>
      <c r="B2175" s="1" t="s">
        <v>5066</v>
      </c>
      <c r="C2175">
        <v>53</v>
      </c>
      <c r="D2175">
        <v>9</v>
      </c>
      <c r="E2175">
        <v>24</v>
      </c>
      <c r="F2175">
        <v>1</v>
      </c>
      <c r="G2175">
        <v>53</v>
      </c>
      <c r="H2175">
        <v>9</v>
      </c>
      <c r="I2175">
        <v>24</v>
      </c>
      <c r="J2175">
        <v>86</v>
      </c>
      <c r="K2175" s="1" t="s">
        <v>384</v>
      </c>
    </row>
    <row r="2176" spans="1:11" x14ac:dyDescent="0.25">
      <c r="A2176">
        <v>2175</v>
      </c>
      <c r="B2176" s="1" t="s">
        <v>941</v>
      </c>
      <c r="C2176">
        <v>53</v>
      </c>
      <c r="D2176">
        <v>9</v>
      </c>
      <c r="E2176">
        <v>24</v>
      </c>
      <c r="F2176">
        <v>1</v>
      </c>
      <c r="G2176">
        <v>53</v>
      </c>
      <c r="H2176">
        <v>9</v>
      </c>
      <c r="I2176">
        <v>24</v>
      </c>
      <c r="J2176">
        <v>86</v>
      </c>
      <c r="K2176" s="1" t="s">
        <v>384</v>
      </c>
    </row>
    <row r="2177" spans="1:11" x14ac:dyDescent="0.25">
      <c r="A2177">
        <v>2176</v>
      </c>
      <c r="B2177" s="1" t="s">
        <v>2301</v>
      </c>
      <c r="C2177">
        <v>21</v>
      </c>
      <c r="D2177">
        <v>7</v>
      </c>
      <c r="E2177">
        <v>11</v>
      </c>
      <c r="F2177">
        <v>1</v>
      </c>
      <c r="G2177">
        <v>21</v>
      </c>
      <c r="H2177">
        <v>7</v>
      </c>
      <c r="I2177">
        <v>11</v>
      </c>
      <c r="J2177">
        <v>39</v>
      </c>
      <c r="K2177" s="1" t="s">
        <v>384</v>
      </c>
    </row>
    <row r="2178" spans="1:11" x14ac:dyDescent="0.25">
      <c r="A2178">
        <v>2177</v>
      </c>
      <c r="B2178" s="1" t="s">
        <v>3797</v>
      </c>
      <c r="C2178">
        <v>48</v>
      </c>
      <c r="D2178">
        <v>13</v>
      </c>
      <c r="E2178">
        <v>8</v>
      </c>
      <c r="F2178">
        <v>1</v>
      </c>
      <c r="G2178">
        <v>48</v>
      </c>
      <c r="H2178">
        <v>13</v>
      </c>
      <c r="I2178">
        <v>8</v>
      </c>
      <c r="J2178">
        <v>69</v>
      </c>
      <c r="K2178" s="1" t="s">
        <v>384</v>
      </c>
    </row>
    <row r="2179" spans="1:11" x14ac:dyDescent="0.25">
      <c r="A2179">
        <v>2178</v>
      </c>
      <c r="B2179" s="1" t="s">
        <v>17795</v>
      </c>
      <c r="C2179">
        <v>48</v>
      </c>
      <c r="D2179">
        <v>13</v>
      </c>
      <c r="E2179">
        <v>8</v>
      </c>
      <c r="F2179">
        <v>1</v>
      </c>
      <c r="G2179">
        <v>48</v>
      </c>
      <c r="H2179">
        <v>13</v>
      </c>
      <c r="I2179">
        <v>8</v>
      </c>
      <c r="J2179">
        <v>69</v>
      </c>
      <c r="K2179" s="1" t="s">
        <v>384</v>
      </c>
    </row>
    <row r="2180" spans="1:11" x14ac:dyDescent="0.25">
      <c r="A2180">
        <v>2179</v>
      </c>
      <c r="B2180" s="1" t="s">
        <v>391</v>
      </c>
      <c r="C2180">
        <v>108</v>
      </c>
      <c r="D2180">
        <v>28</v>
      </c>
      <c r="E2180">
        <v>25</v>
      </c>
      <c r="F2180">
        <v>3</v>
      </c>
      <c r="G2180">
        <v>36</v>
      </c>
      <c r="H2180">
        <v>9</v>
      </c>
      <c r="I2180">
        <v>8</v>
      </c>
      <c r="J2180">
        <v>54</v>
      </c>
      <c r="K2180" s="1" t="s">
        <v>384</v>
      </c>
    </row>
    <row r="2181" spans="1:11" x14ac:dyDescent="0.25">
      <c r="A2181">
        <v>2180</v>
      </c>
      <c r="B2181" s="1" t="s">
        <v>5067</v>
      </c>
      <c r="C2181">
        <v>48</v>
      </c>
      <c r="D2181">
        <v>13</v>
      </c>
      <c r="E2181">
        <v>8</v>
      </c>
      <c r="F2181">
        <v>1</v>
      </c>
      <c r="G2181">
        <v>48</v>
      </c>
      <c r="H2181">
        <v>13</v>
      </c>
      <c r="I2181">
        <v>8</v>
      </c>
      <c r="J2181">
        <v>69</v>
      </c>
      <c r="K2181" s="1" t="s">
        <v>384</v>
      </c>
    </row>
    <row r="2182" spans="1:11" x14ac:dyDescent="0.25">
      <c r="A2182">
        <v>2181</v>
      </c>
      <c r="B2182" s="1" t="s">
        <v>17534</v>
      </c>
      <c r="C2182">
        <v>48</v>
      </c>
      <c r="D2182">
        <v>13</v>
      </c>
      <c r="E2182">
        <v>8</v>
      </c>
      <c r="F2182">
        <v>1</v>
      </c>
      <c r="G2182">
        <v>48</v>
      </c>
      <c r="H2182">
        <v>13</v>
      </c>
      <c r="I2182">
        <v>8</v>
      </c>
      <c r="J2182">
        <v>69</v>
      </c>
      <c r="K2182" s="1" t="s">
        <v>384</v>
      </c>
    </row>
    <row r="2183" spans="1:11" x14ac:dyDescent="0.25">
      <c r="A2183">
        <v>2182</v>
      </c>
      <c r="B2183" s="1" t="s">
        <v>4923</v>
      </c>
      <c r="C2183">
        <v>44</v>
      </c>
      <c r="D2183">
        <v>14</v>
      </c>
      <c r="E2183">
        <v>12</v>
      </c>
      <c r="F2183">
        <v>1</v>
      </c>
      <c r="G2183">
        <v>44</v>
      </c>
      <c r="H2183">
        <v>14</v>
      </c>
      <c r="I2183">
        <v>12</v>
      </c>
      <c r="J2183">
        <v>70</v>
      </c>
      <c r="K2183" s="1" t="s">
        <v>384</v>
      </c>
    </row>
    <row r="2184" spans="1:11" x14ac:dyDescent="0.25">
      <c r="A2184">
        <v>2183</v>
      </c>
      <c r="B2184" s="1" t="s">
        <v>526</v>
      </c>
      <c r="C2184">
        <v>49</v>
      </c>
      <c r="D2184">
        <v>7</v>
      </c>
      <c r="E2184">
        <v>16</v>
      </c>
      <c r="F2184">
        <v>2</v>
      </c>
      <c r="G2184">
        <v>24</v>
      </c>
      <c r="H2184">
        <v>4</v>
      </c>
      <c r="I2184">
        <v>8</v>
      </c>
      <c r="J2184">
        <v>36</v>
      </c>
      <c r="K2184" s="1" t="s">
        <v>384</v>
      </c>
    </row>
    <row r="2185" spans="1:11" x14ac:dyDescent="0.25">
      <c r="A2185">
        <v>2184</v>
      </c>
      <c r="B2185" s="1" t="s">
        <v>5088</v>
      </c>
      <c r="C2185">
        <v>25</v>
      </c>
      <c r="D2185">
        <v>2</v>
      </c>
      <c r="E2185">
        <v>10</v>
      </c>
      <c r="F2185">
        <v>1</v>
      </c>
      <c r="G2185">
        <v>25</v>
      </c>
      <c r="H2185">
        <v>2</v>
      </c>
      <c r="I2185">
        <v>10</v>
      </c>
      <c r="J2185">
        <v>37</v>
      </c>
      <c r="K2185" s="1" t="s">
        <v>384</v>
      </c>
    </row>
    <row r="2186" spans="1:11" x14ac:dyDescent="0.25">
      <c r="A2186">
        <v>2185</v>
      </c>
      <c r="B2186" s="1" t="s">
        <v>17796</v>
      </c>
      <c r="C2186">
        <v>25</v>
      </c>
      <c r="D2186">
        <v>2</v>
      </c>
      <c r="E2186">
        <v>10</v>
      </c>
      <c r="F2186">
        <v>1</v>
      </c>
      <c r="G2186">
        <v>25</v>
      </c>
      <c r="H2186">
        <v>2</v>
      </c>
      <c r="I2186">
        <v>10</v>
      </c>
      <c r="J2186">
        <v>37</v>
      </c>
      <c r="K2186" s="1" t="s">
        <v>384</v>
      </c>
    </row>
    <row r="2187" spans="1:11" x14ac:dyDescent="0.25">
      <c r="A2187">
        <v>2186</v>
      </c>
      <c r="B2187" s="1" t="s">
        <v>17797</v>
      </c>
      <c r="C2187">
        <v>30</v>
      </c>
      <c r="D2187">
        <v>2</v>
      </c>
      <c r="E2187">
        <v>1</v>
      </c>
      <c r="F2187">
        <v>1</v>
      </c>
      <c r="G2187">
        <v>30</v>
      </c>
      <c r="H2187">
        <v>2</v>
      </c>
      <c r="I2187">
        <v>1</v>
      </c>
      <c r="J2187">
        <v>33</v>
      </c>
      <c r="K2187" s="1" t="s">
        <v>384</v>
      </c>
    </row>
    <row r="2188" spans="1:11" x14ac:dyDescent="0.25">
      <c r="A2188">
        <v>2187</v>
      </c>
      <c r="B2188" s="1" t="s">
        <v>17798</v>
      </c>
      <c r="C2188">
        <v>35</v>
      </c>
      <c r="D2188">
        <v>13</v>
      </c>
      <c r="E2188">
        <v>7</v>
      </c>
      <c r="F2188">
        <v>1</v>
      </c>
      <c r="G2188">
        <v>35</v>
      </c>
      <c r="H2188">
        <v>13</v>
      </c>
      <c r="I2188">
        <v>7</v>
      </c>
      <c r="J2188">
        <v>55</v>
      </c>
      <c r="K2188" s="1" t="s">
        <v>384</v>
      </c>
    </row>
    <row r="2189" spans="1:11" x14ac:dyDescent="0.25">
      <c r="A2189">
        <v>2188</v>
      </c>
      <c r="B2189" s="1" t="s">
        <v>1320</v>
      </c>
      <c r="C2189">
        <v>80</v>
      </c>
      <c r="D2189">
        <v>13</v>
      </c>
      <c r="E2189">
        <v>82</v>
      </c>
      <c r="F2189">
        <v>2</v>
      </c>
      <c r="G2189">
        <v>40</v>
      </c>
      <c r="H2189">
        <v>6</v>
      </c>
      <c r="I2189">
        <v>41</v>
      </c>
      <c r="J2189">
        <v>88</v>
      </c>
      <c r="K2189" s="1" t="s">
        <v>384</v>
      </c>
    </row>
    <row r="2190" spans="1:11" x14ac:dyDescent="0.25">
      <c r="A2190">
        <v>2189</v>
      </c>
      <c r="B2190" s="1" t="s">
        <v>5103</v>
      </c>
      <c r="C2190">
        <v>26</v>
      </c>
      <c r="D2190">
        <v>6</v>
      </c>
      <c r="E2190">
        <v>2</v>
      </c>
      <c r="F2190">
        <v>2</v>
      </c>
      <c r="G2190">
        <v>13</v>
      </c>
      <c r="H2190">
        <v>3</v>
      </c>
      <c r="I2190">
        <v>1</v>
      </c>
      <c r="J2190">
        <v>17</v>
      </c>
      <c r="K2190" s="1" t="s">
        <v>384</v>
      </c>
    </row>
    <row r="2191" spans="1:11" x14ac:dyDescent="0.25">
      <c r="A2191">
        <v>2190</v>
      </c>
      <c r="B2191" s="1" t="s">
        <v>1558</v>
      </c>
      <c r="C2191">
        <v>13</v>
      </c>
      <c r="D2191">
        <v>3</v>
      </c>
      <c r="E2191">
        <v>1</v>
      </c>
      <c r="F2191">
        <v>1</v>
      </c>
      <c r="G2191">
        <v>13</v>
      </c>
      <c r="H2191">
        <v>3</v>
      </c>
      <c r="I2191">
        <v>1</v>
      </c>
      <c r="J2191">
        <v>17</v>
      </c>
      <c r="K2191" s="1" t="s">
        <v>384</v>
      </c>
    </row>
    <row r="2192" spans="1:11" x14ac:dyDescent="0.25">
      <c r="A2192">
        <v>2191</v>
      </c>
      <c r="B2192" s="1" t="s">
        <v>5104</v>
      </c>
      <c r="C2192">
        <v>14</v>
      </c>
      <c r="D2192">
        <v>3</v>
      </c>
      <c r="E2192">
        <v>0</v>
      </c>
      <c r="F2192">
        <v>1</v>
      </c>
      <c r="G2192">
        <v>14</v>
      </c>
      <c r="H2192">
        <v>3</v>
      </c>
      <c r="I2192">
        <v>0</v>
      </c>
      <c r="J2192">
        <v>17</v>
      </c>
      <c r="K2192" s="1" t="s">
        <v>384</v>
      </c>
    </row>
    <row r="2193" spans="1:11" x14ac:dyDescent="0.25">
      <c r="A2193">
        <v>2192</v>
      </c>
      <c r="B2193" s="1" t="s">
        <v>5105</v>
      </c>
      <c r="C2193">
        <v>14</v>
      </c>
      <c r="D2193">
        <v>3</v>
      </c>
      <c r="E2193">
        <v>0</v>
      </c>
      <c r="F2193">
        <v>1</v>
      </c>
      <c r="G2193">
        <v>14</v>
      </c>
      <c r="H2193">
        <v>3</v>
      </c>
      <c r="I2193">
        <v>0</v>
      </c>
      <c r="J2193">
        <v>17</v>
      </c>
      <c r="K2193" s="1" t="s">
        <v>384</v>
      </c>
    </row>
    <row r="2194" spans="1:11" x14ac:dyDescent="0.25">
      <c r="A2194">
        <v>2193</v>
      </c>
      <c r="B2194" s="1" t="s">
        <v>196</v>
      </c>
      <c r="C2194">
        <v>14</v>
      </c>
      <c r="D2194">
        <v>3</v>
      </c>
      <c r="E2194">
        <v>0</v>
      </c>
      <c r="F2194">
        <v>1</v>
      </c>
      <c r="G2194">
        <v>14</v>
      </c>
      <c r="H2194">
        <v>3</v>
      </c>
      <c r="I2194">
        <v>0</v>
      </c>
      <c r="J2194">
        <v>17</v>
      </c>
      <c r="K2194" s="1" t="s">
        <v>384</v>
      </c>
    </row>
    <row r="2195" spans="1:11" x14ac:dyDescent="0.25">
      <c r="A2195">
        <v>2194</v>
      </c>
      <c r="B2195" s="1" t="s">
        <v>5106</v>
      </c>
      <c r="C2195">
        <v>14</v>
      </c>
      <c r="D2195">
        <v>3</v>
      </c>
      <c r="E2195">
        <v>0</v>
      </c>
      <c r="F2195">
        <v>1</v>
      </c>
      <c r="G2195">
        <v>14</v>
      </c>
      <c r="H2195">
        <v>3</v>
      </c>
      <c r="I2195">
        <v>0</v>
      </c>
      <c r="J2195">
        <v>17</v>
      </c>
      <c r="K2195" s="1" t="s">
        <v>384</v>
      </c>
    </row>
    <row r="2196" spans="1:11" x14ac:dyDescent="0.25">
      <c r="A2196">
        <v>2195</v>
      </c>
      <c r="B2196" s="1" t="s">
        <v>5107</v>
      </c>
      <c r="C2196">
        <v>14</v>
      </c>
      <c r="D2196">
        <v>3</v>
      </c>
      <c r="E2196">
        <v>0</v>
      </c>
      <c r="F2196">
        <v>1</v>
      </c>
      <c r="G2196">
        <v>14</v>
      </c>
      <c r="H2196">
        <v>3</v>
      </c>
      <c r="I2196">
        <v>0</v>
      </c>
      <c r="J2196">
        <v>17</v>
      </c>
      <c r="K2196" s="1" t="s">
        <v>384</v>
      </c>
    </row>
    <row r="2197" spans="1:11" x14ac:dyDescent="0.25">
      <c r="A2197">
        <v>2196</v>
      </c>
      <c r="B2197" s="1" t="s">
        <v>3111</v>
      </c>
      <c r="C2197">
        <v>14</v>
      </c>
      <c r="D2197">
        <v>3</v>
      </c>
      <c r="E2197">
        <v>0</v>
      </c>
      <c r="F2197">
        <v>1</v>
      </c>
      <c r="G2197">
        <v>14</v>
      </c>
      <c r="H2197">
        <v>3</v>
      </c>
      <c r="I2197">
        <v>0</v>
      </c>
      <c r="J2197">
        <v>17</v>
      </c>
      <c r="K2197" s="1" t="s">
        <v>384</v>
      </c>
    </row>
    <row r="2198" spans="1:11" x14ac:dyDescent="0.25">
      <c r="A2198">
        <v>2197</v>
      </c>
      <c r="B2198" s="1" t="s">
        <v>5114</v>
      </c>
      <c r="C2198">
        <v>71</v>
      </c>
      <c r="D2198">
        <v>9</v>
      </c>
      <c r="E2198">
        <v>21</v>
      </c>
      <c r="F2198">
        <v>1</v>
      </c>
      <c r="G2198">
        <v>71</v>
      </c>
      <c r="H2198">
        <v>9</v>
      </c>
      <c r="I2198">
        <v>21</v>
      </c>
      <c r="J2198">
        <v>101</v>
      </c>
      <c r="K2198" s="1" t="s">
        <v>384</v>
      </c>
    </row>
    <row r="2199" spans="1:11" x14ac:dyDescent="0.25">
      <c r="A2199">
        <v>2198</v>
      </c>
      <c r="B2199" s="1" t="s">
        <v>17799</v>
      </c>
      <c r="C2199">
        <v>16</v>
      </c>
      <c r="D2199">
        <v>7</v>
      </c>
      <c r="E2199">
        <v>1</v>
      </c>
      <c r="F2199">
        <v>1</v>
      </c>
      <c r="G2199">
        <v>16</v>
      </c>
      <c r="H2199">
        <v>7</v>
      </c>
      <c r="I2199">
        <v>1</v>
      </c>
      <c r="J2199">
        <v>24</v>
      </c>
      <c r="K2199" s="1" t="s">
        <v>384</v>
      </c>
    </row>
    <row r="2200" spans="1:11" x14ac:dyDescent="0.25">
      <c r="A2200">
        <v>2199</v>
      </c>
      <c r="B2200" s="1" t="s">
        <v>4720</v>
      </c>
      <c r="C2200">
        <v>16</v>
      </c>
      <c r="D2200">
        <v>7</v>
      </c>
      <c r="E2200">
        <v>1</v>
      </c>
      <c r="F2200">
        <v>1</v>
      </c>
      <c r="G2200">
        <v>16</v>
      </c>
      <c r="H2200">
        <v>7</v>
      </c>
      <c r="I2200">
        <v>1</v>
      </c>
      <c r="J2200">
        <v>24</v>
      </c>
      <c r="K2200" s="1" t="s">
        <v>384</v>
      </c>
    </row>
    <row r="2201" spans="1:11" x14ac:dyDescent="0.25">
      <c r="A2201">
        <v>2200</v>
      </c>
      <c r="B2201" s="1" t="s">
        <v>5118</v>
      </c>
      <c r="C2201">
        <v>16</v>
      </c>
      <c r="D2201">
        <v>7</v>
      </c>
      <c r="E2201">
        <v>1</v>
      </c>
      <c r="F2201">
        <v>1</v>
      </c>
      <c r="G2201">
        <v>16</v>
      </c>
      <c r="H2201">
        <v>7</v>
      </c>
      <c r="I2201">
        <v>1</v>
      </c>
      <c r="J2201">
        <v>24</v>
      </c>
      <c r="K2201" s="1" t="s">
        <v>384</v>
      </c>
    </row>
    <row r="2202" spans="1:11" x14ac:dyDescent="0.25">
      <c r="A2202">
        <v>2201</v>
      </c>
      <c r="B2202" s="1" t="s">
        <v>17800</v>
      </c>
      <c r="C2202">
        <v>16</v>
      </c>
      <c r="D2202">
        <v>7</v>
      </c>
      <c r="E2202">
        <v>1</v>
      </c>
      <c r="F2202">
        <v>1</v>
      </c>
      <c r="G2202">
        <v>16</v>
      </c>
      <c r="H2202">
        <v>7</v>
      </c>
      <c r="I2202">
        <v>1</v>
      </c>
      <c r="J2202">
        <v>24</v>
      </c>
      <c r="K2202" s="1" t="s">
        <v>384</v>
      </c>
    </row>
    <row r="2203" spans="1:11" x14ac:dyDescent="0.25">
      <c r="A2203">
        <v>2202</v>
      </c>
      <c r="B2203" s="1" t="s">
        <v>17801</v>
      </c>
      <c r="C2203">
        <v>16</v>
      </c>
      <c r="D2203">
        <v>7</v>
      </c>
      <c r="E2203">
        <v>1</v>
      </c>
      <c r="F2203">
        <v>1</v>
      </c>
      <c r="G2203">
        <v>16</v>
      </c>
      <c r="H2203">
        <v>7</v>
      </c>
      <c r="I2203">
        <v>1</v>
      </c>
      <c r="J2203">
        <v>24</v>
      </c>
      <c r="K2203" s="1" t="s">
        <v>384</v>
      </c>
    </row>
    <row r="2204" spans="1:11" x14ac:dyDescent="0.25">
      <c r="A2204">
        <v>2203</v>
      </c>
      <c r="B2204" s="1" t="s">
        <v>5119</v>
      </c>
      <c r="C2204">
        <v>16</v>
      </c>
      <c r="D2204">
        <v>7</v>
      </c>
      <c r="E2204">
        <v>1</v>
      </c>
      <c r="F2204">
        <v>1</v>
      </c>
      <c r="G2204">
        <v>16</v>
      </c>
      <c r="H2204">
        <v>7</v>
      </c>
      <c r="I2204">
        <v>1</v>
      </c>
      <c r="J2204">
        <v>24</v>
      </c>
      <c r="K2204" s="1" t="s">
        <v>384</v>
      </c>
    </row>
    <row r="2205" spans="1:11" x14ac:dyDescent="0.25">
      <c r="A2205">
        <v>2204</v>
      </c>
      <c r="B2205" s="1" t="s">
        <v>5120</v>
      </c>
      <c r="C2205">
        <v>16</v>
      </c>
      <c r="D2205">
        <v>7</v>
      </c>
      <c r="E2205">
        <v>1</v>
      </c>
      <c r="F2205">
        <v>1</v>
      </c>
      <c r="G2205">
        <v>16</v>
      </c>
      <c r="H2205">
        <v>7</v>
      </c>
      <c r="I2205">
        <v>1</v>
      </c>
      <c r="J2205">
        <v>24</v>
      </c>
      <c r="K2205" s="1" t="s">
        <v>384</v>
      </c>
    </row>
    <row r="2206" spans="1:11" x14ac:dyDescent="0.25">
      <c r="A2206">
        <v>2205</v>
      </c>
      <c r="B2206" s="1" t="s">
        <v>5123</v>
      </c>
      <c r="C2206">
        <v>15</v>
      </c>
      <c r="D2206">
        <v>4</v>
      </c>
      <c r="E2206">
        <v>1</v>
      </c>
      <c r="F2206">
        <v>1</v>
      </c>
      <c r="G2206">
        <v>15</v>
      </c>
      <c r="H2206">
        <v>4</v>
      </c>
      <c r="I2206">
        <v>1</v>
      </c>
      <c r="J2206">
        <v>20</v>
      </c>
      <c r="K2206" s="1" t="s">
        <v>384</v>
      </c>
    </row>
    <row r="2207" spans="1:11" x14ac:dyDescent="0.25">
      <c r="A2207">
        <v>2206</v>
      </c>
      <c r="B2207" s="1" t="s">
        <v>17802</v>
      </c>
      <c r="C2207">
        <v>15</v>
      </c>
      <c r="D2207">
        <v>4</v>
      </c>
      <c r="E2207">
        <v>1</v>
      </c>
      <c r="F2207">
        <v>1</v>
      </c>
      <c r="G2207">
        <v>15</v>
      </c>
      <c r="H2207">
        <v>4</v>
      </c>
      <c r="I2207">
        <v>1</v>
      </c>
      <c r="J2207">
        <v>20</v>
      </c>
      <c r="K2207" s="1" t="s">
        <v>384</v>
      </c>
    </row>
    <row r="2208" spans="1:11" x14ac:dyDescent="0.25">
      <c r="A2208">
        <v>2207</v>
      </c>
      <c r="B2208" s="1" t="s">
        <v>5124</v>
      </c>
      <c r="C2208">
        <v>15</v>
      </c>
      <c r="D2208">
        <v>4</v>
      </c>
      <c r="E2208">
        <v>1</v>
      </c>
      <c r="F2208">
        <v>1</v>
      </c>
      <c r="G2208">
        <v>15</v>
      </c>
      <c r="H2208">
        <v>4</v>
      </c>
      <c r="I2208">
        <v>1</v>
      </c>
      <c r="J2208">
        <v>20</v>
      </c>
      <c r="K2208" s="1" t="s">
        <v>384</v>
      </c>
    </row>
    <row r="2209" spans="1:11" x14ac:dyDescent="0.25">
      <c r="A2209">
        <v>2208</v>
      </c>
      <c r="B2209" s="1" t="s">
        <v>5125</v>
      </c>
      <c r="C2209">
        <v>15</v>
      </c>
      <c r="D2209">
        <v>4</v>
      </c>
      <c r="E2209">
        <v>1</v>
      </c>
      <c r="F2209">
        <v>1</v>
      </c>
      <c r="G2209">
        <v>15</v>
      </c>
      <c r="H2209">
        <v>4</v>
      </c>
      <c r="I2209">
        <v>1</v>
      </c>
      <c r="J2209">
        <v>20</v>
      </c>
      <c r="K2209" s="1" t="s">
        <v>384</v>
      </c>
    </row>
    <row r="2210" spans="1:11" x14ac:dyDescent="0.25">
      <c r="A2210">
        <v>2209</v>
      </c>
      <c r="B2210" s="1" t="s">
        <v>275</v>
      </c>
      <c r="C2210">
        <v>167</v>
      </c>
      <c r="D2210">
        <v>55</v>
      </c>
      <c r="E2210">
        <v>48</v>
      </c>
      <c r="F2210">
        <v>3</v>
      </c>
      <c r="G2210">
        <v>56</v>
      </c>
      <c r="H2210">
        <v>18</v>
      </c>
      <c r="I2210">
        <v>16</v>
      </c>
      <c r="J2210">
        <v>90</v>
      </c>
      <c r="K2210" s="1" t="s">
        <v>384</v>
      </c>
    </row>
    <row r="2211" spans="1:11" x14ac:dyDescent="0.25">
      <c r="A2211">
        <v>2210</v>
      </c>
      <c r="B2211" s="1" t="s">
        <v>5134</v>
      </c>
      <c r="C2211">
        <v>24</v>
      </c>
      <c r="D2211">
        <v>3</v>
      </c>
      <c r="E2211">
        <v>16</v>
      </c>
      <c r="F2211">
        <v>1</v>
      </c>
      <c r="G2211">
        <v>24</v>
      </c>
      <c r="H2211">
        <v>3</v>
      </c>
      <c r="I2211">
        <v>16</v>
      </c>
      <c r="J2211">
        <v>43</v>
      </c>
      <c r="K2211" s="1" t="s">
        <v>384</v>
      </c>
    </row>
    <row r="2212" spans="1:11" x14ac:dyDescent="0.25">
      <c r="A2212">
        <v>2211</v>
      </c>
      <c r="B2212" s="1" t="s">
        <v>3243</v>
      </c>
      <c r="C2212">
        <v>57</v>
      </c>
      <c r="D2212">
        <v>20</v>
      </c>
      <c r="E2212">
        <v>27</v>
      </c>
      <c r="F2212">
        <v>1</v>
      </c>
      <c r="G2212">
        <v>57</v>
      </c>
      <c r="H2212">
        <v>20</v>
      </c>
      <c r="I2212">
        <v>27</v>
      </c>
      <c r="J2212">
        <v>104</v>
      </c>
      <c r="K2212" s="1" t="s">
        <v>384</v>
      </c>
    </row>
    <row r="2213" spans="1:11" x14ac:dyDescent="0.25">
      <c r="A2213">
        <v>2212</v>
      </c>
      <c r="B2213" s="1" t="s">
        <v>4714</v>
      </c>
      <c r="C2213">
        <v>57</v>
      </c>
      <c r="D2213">
        <v>20</v>
      </c>
      <c r="E2213">
        <v>27</v>
      </c>
      <c r="F2213">
        <v>1</v>
      </c>
      <c r="G2213">
        <v>57</v>
      </c>
      <c r="H2213">
        <v>20</v>
      </c>
      <c r="I2213">
        <v>27</v>
      </c>
      <c r="J2213">
        <v>104</v>
      </c>
      <c r="K2213" s="1" t="s">
        <v>384</v>
      </c>
    </row>
    <row r="2214" spans="1:11" x14ac:dyDescent="0.25">
      <c r="A2214">
        <v>2213</v>
      </c>
      <c r="B2214" s="1" t="s">
        <v>1953</v>
      </c>
      <c r="C2214">
        <v>57</v>
      </c>
      <c r="D2214">
        <v>20</v>
      </c>
      <c r="E2214">
        <v>27</v>
      </c>
      <c r="F2214">
        <v>1</v>
      </c>
      <c r="G2214">
        <v>57</v>
      </c>
      <c r="H2214">
        <v>20</v>
      </c>
      <c r="I2214">
        <v>27</v>
      </c>
      <c r="J2214">
        <v>104</v>
      </c>
      <c r="K2214" s="1" t="s">
        <v>384</v>
      </c>
    </row>
    <row r="2215" spans="1:11" x14ac:dyDescent="0.25">
      <c r="A2215">
        <v>2214</v>
      </c>
      <c r="B2215" s="1" t="s">
        <v>2500</v>
      </c>
      <c r="C2215">
        <v>189</v>
      </c>
      <c r="D2215">
        <v>28</v>
      </c>
      <c r="E2215">
        <v>5</v>
      </c>
      <c r="F2215">
        <v>6</v>
      </c>
      <c r="G2215">
        <v>32</v>
      </c>
      <c r="H2215">
        <v>5</v>
      </c>
      <c r="I2215">
        <v>1</v>
      </c>
      <c r="J2215">
        <v>37</v>
      </c>
      <c r="K2215" s="1" t="s">
        <v>384</v>
      </c>
    </row>
    <row r="2216" spans="1:11" x14ac:dyDescent="0.25">
      <c r="A2216">
        <v>2215</v>
      </c>
      <c r="B2216" s="1" t="s">
        <v>5145</v>
      </c>
      <c r="C2216">
        <v>21</v>
      </c>
      <c r="D2216">
        <v>4</v>
      </c>
      <c r="E2216">
        <v>0</v>
      </c>
      <c r="F2216">
        <v>1</v>
      </c>
      <c r="G2216">
        <v>21</v>
      </c>
      <c r="H2216">
        <v>4</v>
      </c>
      <c r="I2216">
        <v>0</v>
      </c>
      <c r="J2216">
        <v>25</v>
      </c>
      <c r="K2216" s="1" t="s">
        <v>384</v>
      </c>
    </row>
    <row r="2217" spans="1:11" x14ac:dyDescent="0.25">
      <c r="A2217">
        <v>2216</v>
      </c>
      <c r="B2217" s="1" t="s">
        <v>5147</v>
      </c>
      <c r="C2217">
        <v>109</v>
      </c>
      <c r="D2217">
        <v>29</v>
      </c>
      <c r="E2217">
        <v>10</v>
      </c>
      <c r="F2217">
        <v>4</v>
      </c>
      <c r="G2217">
        <v>27</v>
      </c>
      <c r="H2217">
        <v>7</v>
      </c>
      <c r="I2217">
        <v>2</v>
      </c>
      <c r="J2217">
        <v>37</v>
      </c>
      <c r="K2217" s="1" t="s">
        <v>384</v>
      </c>
    </row>
    <row r="2218" spans="1:11" x14ac:dyDescent="0.25">
      <c r="A2218">
        <v>2217</v>
      </c>
      <c r="B2218" s="1" t="s">
        <v>82</v>
      </c>
      <c r="C2218">
        <v>21</v>
      </c>
      <c r="D2218">
        <v>7</v>
      </c>
      <c r="E2218">
        <v>6</v>
      </c>
      <c r="F2218">
        <v>1</v>
      </c>
      <c r="G2218">
        <v>21</v>
      </c>
      <c r="H2218">
        <v>7</v>
      </c>
      <c r="I2218">
        <v>6</v>
      </c>
      <c r="J2218">
        <v>34</v>
      </c>
      <c r="K2218" s="1" t="s">
        <v>384</v>
      </c>
    </row>
    <row r="2219" spans="1:11" x14ac:dyDescent="0.25">
      <c r="A2219">
        <v>2218</v>
      </c>
      <c r="B2219" s="1" t="s">
        <v>818</v>
      </c>
      <c r="C2219">
        <v>31</v>
      </c>
      <c r="D2219">
        <v>3</v>
      </c>
      <c r="E2219">
        <v>1</v>
      </c>
      <c r="F2219">
        <v>1</v>
      </c>
      <c r="G2219">
        <v>31</v>
      </c>
      <c r="H2219">
        <v>3</v>
      </c>
      <c r="I2219">
        <v>1</v>
      </c>
      <c r="J2219">
        <v>35</v>
      </c>
      <c r="K2219" s="1" t="s">
        <v>384</v>
      </c>
    </row>
    <row r="2220" spans="1:11" x14ac:dyDescent="0.25">
      <c r="A2220">
        <v>2219</v>
      </c>
      <c r="B2220" s="1" t="s">
        <v>17803</v>
      </c>
      <c r="C2220">
        <v>10</v>
      </c>
      <c r="D2220">
        <v>4</v>
      </c>
      <c r="E2220">
        <v>7</v>
      </c>
      <c r="F2220">
        <v>1</v>
      </c>
      <c r="G2220">
        <v>10</v>
      </c>
      <c r="H2220">
        <v>4</v>
      </c>
      <c r="I2220">
        <v>7</v>
      </c>
      <c r="J2220">
        <v>21</v>
      </c>
      <c r="K2220" s="1" t="s">
        <v>384</v>
      </c>
    </row>
    <row r="2221" spans="1:11" x14ac:dyDescent="0.25">
      <c r="A2221">
        <v>2220</v>
      </c>
      <c r="B2221" s="1" t="s">
        <v>813</v>
      </c>
      <c r="C2221">
        <v>38</v>
      </c>
      <c r="D2221">
        <v>7</v>
      </c>
      <c r="E2221">
        <v>17</v>
      </c>
      <c r="F2221">
        <v>2</v>
      </c>
      <c r="G2221">
        <v>19</v>
      </c>
      <c r="H2221">
        <v>4</v>
      </c>
      <c r="I2221">
        <v>8</v>
      </c>
      <c r="J2221">
        <v>31</v>
      </c>
      <c r="K2221" s="1" t="s">
        <v>384</v>
      </c>
    </row>
    <row r="2222" spans="1:11" x14ac:dyDescent="0.25">
      <c r="A2222">
        <v>2221</v>
      </c>
      <c r="B2222" s="1" t="s">
        <v>2516</v>
      </c>
      <c r="C2222">
        <v>10</v>
      </c>
      <c r="D2222">
        <v>4</v>
      </c>
      <c r="E2222">
        <v>7</v>
      </c>
      <c r="F2222">
        <v>1</v>
      </c>
      <c r="G2222">
        <v>10</v>
      </c>
      <c r="H2222">
        <v>4</v>
      </c>
      <c r="I2222">
        <v>7</v>
      </c>
      <c r="J2222">
        <v>21</v>
      </c>
      <c r="K2222" s="1" t="s">
        <v>384</v>
      </c>
    </row>
    <row r="2223" spans="1:11" x14ac:dyDescent="0.25">
      <c r="A2223">
        <v>2222</v>
      </c>
      <c r="B2223" s="1" t="s">
        <v>17804</v>
      </c>
      <c r="C2223">
        <v>10</v>
      </c>
      <c r="D2223">
        <v>4</v>
      </c>
      <c r="E2223">
        <v>7</v>
      </c>
      <c r="F2223">
        <v>1</v>
      </c>
      <c r="G2223">
        <v>10</v>
      </c>
      <c r="H2223">
        <v>4</v>
      </c>
      <c r="I2223">
        <v>7</v>
      </c>
      <c r="J2223">
        <v>21</v>
      </c>
      <c r="K2223" s="1" t="s">
        <v>384</v>
      </c>
    </row>
    <row r="2224" spans="1:11" x14ac:dyDescent="0.25">
      <c r="A2224">
        <v>2223</v>
      </c>
      <c r="B2224" s="1" t="s">
        <v>15736</v>
      </c>
      <c r="C2224">
        <v>10</v>
      </c>
      <c r="D2224">
        <v>4</v>
      </c>
      <c r="E2224">
        <v>7</v>
      </c>
      <c r="F2224">
        <v>1</v>
      </c>
      <c r="G2224">
        <v>10</v>
      </c>
      <c r="H2224">
        <v>4</v>
      </c>
      <c r="I2224">
        <v>7</v>
      </c>
      <c r="J2224">
        <v>21</v>
      </c>
      <c r="K2224" s="1" t="s">
        <v>384</v>
      </c>
    </row>
    <row r="2225" spans="1:11" x14ac:dyDescent="0.25">
      <c r="A2225">
        <v>2224</v>
      </c>
      <c r="B2225" s="1" t="s">
        <v>17805</v>
      </c>
      <c r="C2225">
        <v>54</v>
      </c>
      <c r="D2225">
        <v>23</v>
      </c>
      <c r="E2225">
        <v>8</v>
      </c>
      <c r="F2225">
        <v>1</v>
      </c>
      <c r="G2225">
        <v>54</v>
      </c>
      <c r="H2225">
        <v>23</v>
      </c>
      <c r="I2225">
        <v>8</v>
      </c>
      <c r="J2225">
        <v>85</v>
      </c>
      <c r="K2225" s="1" t="s">
        <v>384</v>
      </c>
    </row>
    <row r="2226" spans="1:11" x14ac:dyDescent="0.25">
      <c r="A2226">
        <v>2225</v>
      </c>
      <c r="B2226" s="1" t="s">
        <v>5154</v>
      </c>
      <c r="C2226">
        <v>54</v>
      </c>
      <c r="D2226">
        <v>23</v>
      </c>
      <c r="E2226">
        <v>8</v>
      </c>
      <c r="F2226">
        <v>1</v>
      </c>
      <c r="G2226">
        <v>54</v>
      </c>
      <c r="H2226">
        <v>23</v>
      </c>
      <c r="I2226">
        <v>8</v>
      </c>
      <c r="J2226">
        <v>85</v>
      </c>
      <c r="K2226" s="1" t="s">
        <v>384</v>
      </c>
    </row>
    <row r="2227" spans="1:11" x14ac:dyDescent="0.25">
      <c r="A2227">
        <v>2226</v>
      </c>
      <c r="B2227" s="1" t="s">
        <v>1316</v>
      </c>
      <c r="C2227">
        <v>54</v>
      </c>
      <c r="D2227">
        <v>23</v>
      </c>
      <c r="E2227">
        <v>8</v>
      </c>
      <c r="F2227">
        <v>1</v>
      </c>
      <c r="G2227">
        <v>54</v>
      </c>
      <c r="H2227">
        <v>23</v>
      </c>
      <c r="I2227">
        <v>8</v>
      </c>
      <c r="J2227">
        <v>85</v>
      </c>
      <c r="K2227" s="1" t="s">
        <v>384</v>
      </c>
    </row>
    <row r="2228" spans="1:11" x14ac:dyDescent="0.25">
      <c r="A2228">
        <v>2227</v>
      </c>
      <c r="B2228" s="1" t="s">
        <v>327</v>
      </c>
      <c r="C2228">
        <v>62</v>
      </c>
      <c r="D2228">
        <v>11</v>
      </c>
      <c r="E2228">
        <v>12</v>
      </c>
      <c r="F2228">
        <v>2</v>
      </c>
      <c r="G2228">
        <v>31</v>
      </c>
      <c r="H2228">
        <v>6</v>
      </c>
      <c r="I2228">
        <v>6</v>
      </c>
      <c r="J2228">
        <v>42</v>
      </c>
      <c r="K2228" s="1" t="s">
        <v>384</v>
      </c>
    </row>
    <row r="2229" spans="1:11" x14ac:dyDescent="0.25">
      <c r="A2229">
        <v>2228</v>
      </c>
      <c r="B2229" s="1" t="s">
        <v>16987</v>
      </c>
      <c r="C2229">
        <v>46</v>
      </c>
      <c r="D2229">
        <v>12</v>
      </c>
      <c r="E2229">
        <v>10</v>
      </c>
      <c r="F2229">
        <v>1</v>
      </c>
      <c r="G2229">
        <v>46</v>
      </c>
      <c r="H2229">
        <v>12</v>
      </c>
      <c r="I2229">
        <v>10</v>
      </c>
      <c r="J2229">
        <v>68</v>
      </c>
      <c r="K2229" s="1" t="s">
        <v>384</v>
      </c>
    </row>
    <row r="2230" spans="1:11" x14ac:dyDescent="0.25">
      <c r="A2230">
        <v>2229</v>
      </c>
      <c r="B2230" s="1" t="s">
        <v>5161</v>
      </c>
      <c r="C2230">
        <v>46</v>
      </c>
      <c r="D2230">
        <v>12</v>
      </c>
      <c r="E2230">
        <v>10</v>
      </c>
      <c r="F2230">
        <v>1</v>
      </c>
      <c r="G2230">
        <v>46</v>
      </c>
      <c r="H2230">
        <v>12</v>
      </c>
      <c r="I2230">
        <v>10</v>
      </c>
      <c r="J2230">
        <v>68</v>
      </c>
      <c r="K2230" s="1" t="s">
        <v>384</v>
      </c>
    </row>
    <row r="2231" spans="1:11" x14ac:dyDescent="0.25">
      <c r="A2231">
        <v>2230</v>
      </c>
      <c r="B2231" s="1" t="s">
        <v>17806</v>
      </c>
      <c r="C2231">
        <v>46</v>
      </c>
      <c r="D2231">
        <v>12</v>
      </c>
      <c r="E2231">
        <v>10</v>
      </c>
      <c r="F2231">
        <v>1</v>
      </c>
      <c r="G2231">
        <v>46</v>
      </c>
      <c r="H2231">
        <v>12</v>
      </c>
      <c r="I2231">
        <v>10</v>
      </c>
      <c r="J2231">
        <v>68</v>
      </c>
      <c r="K2231" s="1" t="s">
        <v>384</v>
      </c>
    </row>
    <row r="2232" spans="1:11" x14ac:dyDescent="0.25">
      <c r="A2232">
        <v>2231</v>
      </c>
      <c r="B2232" s="1" t="s">
        <v>3521</v>
      </c>
      <c r="C2232">
        <v>54</v>
      </c>
      <c r="D2232">
        <v>10</v>
      </c>
      <c r="E2232">
        <v>9</v>
      </c>
      <c r="F2232">
        <v>3</v>
      </c>
      <c r="G2232">
        <v>18</v>
      </c>
      <c r="H2232">
        <v>3</v>
      </c>
      <c r="I2232">
        <v>3</v>
      </c>
      <c r="J2232">
        <v>24</v>
      </c>
      <c r="K2232" s="1" t="s">
        <v>384</v>
      </c>
    </row>
    <row r="2233" spans="1:11" x14ac:dyDescent="0.25">
      <c r="A2233">
        <v>2232</v>
      </c>
      <c r="B2233" s="1" t="s">
        <v>17339</v>
      </c>
      <c r="C2233">
        <v>15</v>
      </c>
      <c r="D2233">
        <v>4</v>
      </c>
      <c r="E2233">
        <v>3</v>
      </c>
      <c r="F2233">
        <v>1</v>
      </c>
      <c r="G2233">
        <v>15</v>
      </c>
      <c r="H2233">
        <v>4</v>
      </c>
      <c r="I2233">
        <v>3</v>
      </c>
      <c r="J2233">
        <v>22</v>
      </c>
      <c r="K2233" s="1" t="s">
        <v>384</v>
      </c>
    </row>
    <row r="2234" spans="1:11" x14ac:dyDescent="0.25">
      <c r="A2234">
        <v>2233</v>
      </c>
      <c r="B2234" s="1" t="s">
        <v>5162</v>
      </c>
      <c r="C2234">
        <v>37</v>
      </c>
      <c r="D2234">
        <v>8</v>
      </c>
      <c r="E2234">
        <v>5</v>
      </c>
      <c r="F2234">
        <v>2</v>
      </c>
      <c r="G2234">
        <v>18</v>
      </c>
      <c r="H2234">
        <v>4</v>
      </c>
      <c r="I2234">
        <v>2</v>
      </c>
      <c r="J2234">
        <v>25</v>
      </c>
      <c r="K2234" s="1" t="s">
        <v>384</v>
      </c>
    </row>
    <row r="2235" spans="1:11" x14ac:dyDescent="0.25">
      <c r="A2235">
        <v>2234</v>
      </c>
      <c r="B2235" s="1" t="s">
        <v>5164</v>
      </c>
      <c r="C2235">
        <v>24</v>
      </c>
      <c r="D2235">
        <v>6</v>
      </c>
      <c r="E2235">
        <v>4</v>
      </c>
      <c r="F2235">
        <v>2</v>
      </c>
      <c r="G2235">
        <v>12</v>
      </c>
      <c r="H2235">
        <v>3</v>
      </c>
      <c r="I2235">
        <v>2</v>
      </c>
      <c r="J2235">
        <v>17</v>
      </c>
      <c r="K2235" s="1" t="s">
        <v>384</v>
      </c>
    </row>
    <row r="2236" spans="1:11" x14ac:dyDescent="0.25">
      <c r="A2236">
        <v>2235</v>
      </c>
      <c r="B2236" s="1" t="s">
        <v>2072</v>
      </c>
      <c r="C2236">
        <v>24</v>
      </c>
      <c r="D2236">
        <v>4</v>
      </c>
      <c r="E2236">
        <v>8</v>
      </c>
      <c r="F2236">
        <v>1</v>
      </c>
      <c r="G2236">
        <v>24</v>
      </c>
      <c r="H2236">
        <v>4</v>
      </c>
      <c r="I2236">
        <v>8</v>
      </c>
      <c r="J2236">
        <v>36</v>
      </c>
      <c r="K2236" s="1" t="s">
        <v>384</v>
      </c>
    </row>
    <row r="2237" spans="1:11" x14ac:dyDescent="0.25">
      <c r="A2237">
        <v>2236</v>
      </c>
      <c r="B2237" s="1" t="s">
        <v>2392</v>
      </c>
      <c r="C2237">
        <v>129</v>
      </c>
      <c r="D2237">
        <v>33</v>
      </c>
      <c r="E2237">
        <v>44</v>
      </c>
      <c r="F2237">
        <v>5</v>
      </c>
      <c r="G2237">
        <v>26</v>
      </c>
      <c r="H2237">
        <v>7</v>
      </c>
      <c r="I2237">
        <v>9</v>
      </c>
      <c r="J2237">
        <v>41</v>
      </c>
      <c r="K2237" s="1" t="s">
        <v>384</v>
      </c>
    </row>
    <row r="2238" spans="1:11" x14ac:dyDescent="0.25">
      <c r="A2238">
        <v>2237</v>
      </c>
      <c r="B2238" s="1" t="s">
        <v>1537</v>
      </c>
      <c r="C2238">
        <v>24</v>
      </c>
      <c r="D2238">
        <v>4</v>
      </c>
      <c r="E2238">
        <v>8</v>
      </c>
      <c r="F2238">
        <v>1</v>
      </c>
      <c r="G2238">
        <v>24</v>
      </c>
      <c r="H2238">
        <v>4</v>
      </c>
      <c r="I2238">
        <v>8</v>
      </c>
      <c r="J2238">
        <v>36</v>
      </c>
      <c r="K2238" s="1" t="s">
        <v>384</v>
      </c>
    </row>
    <row r="2239" spans="1:11" x14ac:dyDescent="0.25">
      <c r="A2239">
        <v>2238</v>
      </c>
      <c r="B2239" s="1" t="s">
        <v>16653</v>
      </c>
      <c r="C2239">
        <v>18</v>
      </c>
      <c r="D2239">
        <v>9</v>
      </c>
      <c r="E2239">
        <v>0</v>
      </c>
      <c r="F2239">
        <v>2</v>
      </c>
      <c r="G2239">
        <v>9</v>
      </c>
      <c r="H2239">
        <v>4</v>
      </c>
      <c r="I2239">
        <v>0</v>
      </c>
      <c r="J2239">
        <v>14</v>
      </c>
      <c r="K2239" s="1" t="s">
        <v>384</v>
      </c>
    </row>
    <row r="2240" spans="1:11" x14ac:dyDescent="0.25">
      <c r="A2240">
        <v>2239</v>
      </c>
      <c r="B2240" s="1" t="s">
        <v>5165</v>
      </c>
      <c r="C2240">
        <v>3</v>
      </c>
      <c r="D2240">
        <v>3</v>
      </c>
      <c r="E2240">
        <v>0</v>
      </c>
      <c r="F2240">
        <v>1</v>
      </c>
      <c r="G2240">
        <v>3</v>
      </c>
      <c r="H2240">
        <v>3</v>
      </c>
      <c r="I2240">
        <v>0</v>
      </c>
      <c r="J2240">
        <v>6</v>
      </c>
      <c r="K2240" s="1" t="s">
        <v>384</v>
      </c>
    </row>
    <row r="2241" spans="1:11" x14ac:dyDescent="0.25">
      <c r="A2241">
        <v>2240</v>
      </c>
      <c r="B2241" s="1" t="s">
        <v>2336</v>
      </c>
      <c r="C2241">
        <v>3</v>
      </c>
      <c r="D2241">
        <v>3</v>
      </c>
      <c r="E2241">
        <v>0</v>
      </c>
      <c r="F2241">
        <v>1</v>
      </c>
      <c r="G2241">
        <v>3</v>
      </c>
      <c r="H2241">
        <v>3</v>
      </c>
      <c r="I2241">
        <v>0</v>
      </c>
      <c r="J2241">
        <v>6</v>
      </c>
      <c r="K2241" s="1" t="s">
        <v>384</v>
      </c>
    </row>
    <row r="2242" spans="1:11" x14ac:dyDescent="0.25">
      <c r="A2242">
        <v>2241</v>
      </c>
      <c r="B2242" s="1" t="s">
        <v>388</v>
      </c>
      <c r="C2242">
        <v>26</v>
      </c>
      <c r="D2242">
        <v>13</v>
      </c>
      <c r="E2242">
        <v>5</v>
      </c>
      <c r="F2242">
        <v>2</v>
      </c>
      <c r="G2242">
        <v>13</v>
      </c>
      <c r="H2242">
        <v>6</v>
      </c>
      <c r="I2242">
        <v>2</v>
      </c>
      <c r="J2242">
        <v>22</v>
      </c>
      <c r="K2242" s="1" t="s">
        <v>384</v>
      </c>
    </row>
    <row r="2243" spans="1:11" x14ac:dyDescent="0.25">
      <c r="A2243">
        <v>2242</v>
      </c>
      <c r="B2243" s="1" t="s">
        <v>5166</v>
      </c>
      <c r="C2243">
        <v>3</v>
      </c>
      <c r="D2243">
        <v>3</v>
      </c>
      <c r="E2243">
        <v>0</v>
      </c>
      <c r="F2243">
        <v>1</v>
      </c>
      <c r="G2243">
        <v>3</v>
      </c>
      <c r="H2243">
        <v>3</v>
      </c>
      <c r="I2243">
        <v>0</v>
      </c>
      <c r="J2243">
        <v>6</v>
      </c>
      <c r="K2243" s="1" t="s">
        <v>384</v>
      </c>
    </row>
    <row r="2244" spans="1:11" x14ac:dyDescent="0.25">
      <c r="A2244">
        <v>2243</v>
      </c>
      <c r="B2244" s="1" t="s">
        <v>554</v>
      </c>
      <c r="C2244">
        <v>35</v>
      </c>
      <c r="D2244">
        <v>8</v>
      </c>
      <c r="E2244">
        <v>17</v>
      </c>
      <c r="F2244">
        <v>1</v>
      </c>
      <c r="G2244">
        <v>35</v>
      </c>
      <c r="H2244">
        <v>8</v>
      </c>
      <c r="I2244">
        <v>17</v>
      </c>
      <c r="J2244">
        <v>60</v>
      </c>
      <c r="K2244" s="1" t="s">
        <v>384</v>
      </c>
    </row>
    <row r="2245" spans="1:11" x14ac:dyDescent="0.25">
      <c r="A2245">
        <v>2244</v>
      </c>
      <c r="B2245" s="1" t="s">
        <v>5171</v>
      </c>
      <c r="C2245">
        <v>12</v>
      </c>
      <c r="D2245">
        <v>2</v>
      </c>
      <c r="E2245">
        <v>1</v>
      </c>
      <c r="F2245">
        <v>1</v>
      </c>
      <c r="G2245">
        <v>12</v>
      </c>
      <c r="H2245">
        <v>2</v>
      </c>
      <c r="I2245">
        <v>1</v>
      </c>
      <c r="J2245">
        <v>15</v>
      </c>
      <c r="K2245" s="1" t="s">
        <v>384</v>
      </c>
    </row>
    <row r="2246" spans="1:11" x14ac:dyDescent="0.25">
      <c r="A2246">
        <v>2245</v>
      </c>
      <c r="B2246" s="1" t="s">
        <v>5172</v>
      </c>
      <c r="C2246">
        <v>12</v>
      </c>
      <c r="D2246">
        <v>2</v>
      </c>
      <c r="E2246">
        <v>1</v>
      </c>
      <c r="F2246">
        <v>1</v>
      </c>
      <c r="G2246">
        <v>12</v>
      </c>
      <c r="H2246">
        <v>2</v>
      </c>
      <c r="I2246">
        <v>1</v>
      </c>
      <c r="J2246">
        <v>15</v>
      </c>
      <c r="K2246" s="1" t="s">
        <v>384</v>
      </c>
    </row>
    <row r="2247" spans="1:11" x14ac:dyDescent="0.25">
      <c r="A2247">
        <v>2246</v>
      </c>
      <c r="B2247" s="1" t="s">
        <v>5173</v>
      </c>
      <c r="C2247">
        <v>12</v>
      </c>
      <c r="D2247">
        <v>2</v>
      </c>
      <c r="E2247">
        <v>1</v>
      </c>
      <c r="F2247">
        <v>1</v>
      </c>
      <c r="G2247">
        <v>12</v>
      </c>
      <c r="H2247">
        <v>2</v>
      </c>
      <c r="I2247">
        <v>1</v>
      </c>
      <c r="J2247">
        <v>15</v>
      </c>
      <c r="K2247" s="1" t="s">
        <v>384</v>
      </c>
    </row>
    <row r="2248" spans="1:11" x14ac:dyDescent="0.25">
      <c r="A2248">
        <v>2247</v>
      </c>
      <c r="B2248" s="1" t="s">
        <v>219</v>
      </c>
      <c r="C2248">
        <v>39</v>
      </c>
      <c r="D2248">
        <v>7</v>
      </c>
      <c r="E2248">
        <v>6</v>
      </c>
      <c r="F2248">
        <v>3</v>
      </c>
      <c r="G2248">
        <v>13</v>
      </c>
      <c r="H2248">
        <v>2</v>
      </c>
      <c r="I2248">
        <v>2</v>
      </c>
      <c r="J2248">
        <v>17</v>
      </c>
      <c r="K2248" s="1" t="s">
        <v>384</v>
      </c>
    </row>
    <row r="2249" spans="1:11" x14ac:dyDescent="0.25">
      <c r="A2249">
        <v>2248</v>
      </c>
      <c r="B2249" s="1" t="s">
        <v>5174</v>
      </c>
      <c r="C2249">
        <v>12</v>
      </c>
      <c r="D2249">
        <v>2</v>
      </c>
      <c r="E2249">
        <v>1</v>
      </c>
      <c r="F2249">
        <v>1</v>
      </c>
      <c r="G2249">
        <v>12</v>
      </c>
      <c r="H2249">
        <v>2</v>
      </c>
      <c r="I2249">
        <v>1</v>
      </c>
      <c r="J2249">
        <v>15</v>
      </c>
      <c r="K2249" s="1" t="s">
        <v>384</v>
      </c>
    </row>
    <row r="2250" spans="1:11" x14ac:dyDescent="0.25">
      <c r="A2250">
        <v>2249</v>
      </c>
      <c r="B2250" s="1" t="s">
        <v>100</v>
      </c>
      <c r="C2250">
        <v>12</v>
      </c>
      <c r="D2250">
        <v>2</v>
      </c>
      <c r="E2250">
        <v>1</v>
      </c>
      <c r="F2250">
        <v>1</v>
      </c>
      <c r="G2250">
        <v>12</v>
      </c>
      <c r="H2250">
        <v>2</v>
      </c>
      <c r="I2250">
        <v>1</v>
      </c>
      <c r="J2250">
        <v>15</v>
      </c>
      <c r="K2250" s="1" t="s">
        <v>384</v>
      </c>
    </row>
    <row r="2251" spans="1:11" x14ac:dyDescent="0.25">
      <c r="A2251">
        <v>2250</v>
      </c>
      <c r="B2251" s="1" t="s">
        <v>3034</v>
      </c>
      <c r="C2251">
        <v>36</v>
      </c>
      <c r="D2251">
        <v>8</v>
      </c>
      <c r="E2251">
        <v>6</v>
      </c>
      <c r="F2251">
        <v>2</v>
      </c>
      <c r="G2251">
        <v>18</v>
      </c>
      <c r="H2251">
        <v>4</v>
      </c>
      <c r="I2251">
        <v>3</v>
      </c>
      <c r="J2251">
        <v>25</v>
      </c>
      <c r="K2251" s="1" t="s">
        <v>384</v>
      </c>
    </row>
    <row r="2252" spans="1:11" x14ac:dyDescent="0.25">
      <c r="A2252">
        <v>2251</v>
      </c>
      <c r="B2252" s="1" t="s">
        <v>5175</v>
      </c>
      <c r="C2252">
        <v>15</v>
      </c>
      <c r="D2252">
        <v>3</v>
      </c>
      <c r="E2252">
        <v>0</v>
      </c>
      <c r="F2252">
        <v>1</v>
      </c>
      <c r="G2252">
        <v>15</v>
      </c>
      <c r="H2252">
        <v>3</v>
      </c>
      <c r="I2252">
        <v>0</v>
      </c>
      <c r="J2252">
        <v>18</v>
      </c>
      <c r="K2252" s="1" t="s">
        <v>384</v>
      </c>
    </row>
    <row r="2253" spans="1:11" x14ac:dyDescent="0.25">
      <c r="A2253">
        <v>2252</v>
      </c>
      <c r="B2253" s="1" t="s">
        <v>4283</v>
      </c>
      <c r="C2253">
        <v>50</v>
      </c>
      <c r="D2253">
        <v>14</v>
      </c>
      <c r="E2253">
        <v>6</v>
      </c>
      <c r="F2253">
        <v>2</v>
      </c>
      <c r="G2253">
        <v>25</v>
      </c>
      <c r="H2253">
        <v>7</v>
      </c>
      <c r="I2253">
        <v>3</v>
      </c>
      <c r="J2253">
        <v>35</v>
      </c>
      <c r="K2253" s="1" t="s">
        <v>384</v>
      </c>
    </row>
    <row r="2254" spans="1:11" x14ac:dyDescent="0.25">
      <c r="A2254">
        <v>2253</v>
      </c>
      <c r="B2254" s="1" t="s">
        <v>5176</v>
      </c>
      <c r="C2254">
        <v>15</v>
      </c>
      <c r="D2254">
        <v>3</v>
      </c>
      <c r="E2254">
        <v>0</v>
      </c>
      <c r="F2254">
        <v>1</v>
      </c>
      <c r="G2254">
        <v>15</v>
      </c>
      <c r="H2254">
        <v>3</v>
      </c>
      <c r="I2254">
        <v>0</v>
      </c>
      <c r="J2254">
        <v>18</v>
      </c>
      <c r="K2254" s="1" t="s">
        <v>384</v>
      </c>
    </row>
    <row r="2255" spans="1:11" x14ac:dyDescent="0.25">
      <c r="A2255">
        <v>2254</v>
      </c>
      <c r="B2255" s="1" t="s">
        <v>2818</v>
      </c>
      <c r="C2255">
        <v>13</v>
      </c>
      <c r="D2255">
        <v>7</v>
      </c>
      <c r="E2255">
        <v>3</v>
      </c>
      <c r="F2255">
        <v>1</v>
      </c>
      <c r="G2255">
        <v>13</v>
      </c>
      <c r="H2255">
        <v>7</v>
      </c>
      <c r="I2255">
        <v>3</v>
      </c>
      <c r="J2255">
        <v>23</v>
      </c>
      <c r="K2255" s="1" t="s">
        <v>384</v>
      </c>
    </row>
    <row r="2256" spans="1:11" x14ac:dyDescent="0.25">
      <c r="A2256">
        <v>2255</v>
      </c>
      <c r="B2256" s="1" t="s">
        <v>5188</v>
      </c>
      <c r="C2256">
        <v>13</v>
      </c>
      <c r="D2256">
        <v>7</v>
      </c>
      <c r="E2256">
        <v>3</v>
      </c>
      <c r="F2256">
        <v>1</v>
      </c>
      <c r="G2256">
        <v>13</v>
      </c>
      <c r="H2256">
        <v>7</v>
      </c>
      <c r="I2256">
        <v>3</v>
      </c>
      <c r="J2256">
        <v>23</v>
      </c>
      <c r="K2256" s="1" t="s">
        <v>384</v>
      </c>
    </row>
    <row r="2257" spans="1:11" x14ac:dyDescent="0.25">
      <c r="A2257">
        <v>2256</v>
      </c>
      <c r="B2257" s="1" t="s">
        <v>3130</v>
      </c>
      <c r="C2257">
        <v>26</v>
      </c>
      <c r="D2257">
        <v>8</v>
      </c>
      <c r="E2257">
        <v>11</v>
      </c>
      <c r="F2257">
        <v>1</v>
      </c>
      <c r="G2257">
        <v>26</v>
      </c>
      <c r="H2257">
        <v>8</v>
      </c>
      <c r="I2257">
        <v>11</v>
      </c>
      <c r="J2257">
        <v>45</v>
      </c>
      <c r="K2257" s="1" t="s">
        <v>384</v>
      </c>
    </row>
    <row r="2258" spans="1:11" x14ac:dyDescent="0.25">
      <c r="A2258">
        <v>2257</v>
      </c>
      <c r="B2258" s="1" t="s">
        <v>3064</v>
      </c>
      <c r="C2258">
        <v>26</v>
      </c>
      <c r="D2258">
        <v>8</v>
      </c>
      <c r="E2258">
        <v>11</v>
      </c>
      <c r="F2258">
        <v>1</v>
      </c>
      <c r="G2258">
        <v>26</v>
      </c>
      <c r="H2258">
        <v>8</v>
      </c>
      <c r="I2258">
        <v>11</v>
      </c>
      <c r="J2258">
        <v>45</v>
      </c>
      <c r="K2258" s="1" t="s">
        <v>384</v>
      </c>
    </row>
    <row r="2259" spans="1:11" x14ac:dyDescent="0.25">
      <c r="A2259">
        <v>2258</v>
      </c>
      <c r="B2259" s="1" t="s">
        <v>5198</v>
      </c>
      <c r="C2259">
        <v>35</v>
      </c>
      <c r="D2259">
        <v>11</v>
      </c>
      <c r="E2259">
        <v>6</v>
      </c>
      <c r="F2259">
        <v>1</v>
      </c>
      <c r="G2259">
        <v>35</v>
      </c>
      <c r="H2259">
        <v>11</v>
      </c>
      <c r="I2259">
        <v>6</v>
      </c>
      <c r="J2259">
        <v>52</v>
      </c>
      <c r="K2259" s="1" t="s">
        <v>384</v>
      </c>
    </row>
    <row r="2260" spans="1:11" x14ac:dyDescent="0.25">
      <c r="A2260">
        <v>2259</v>
      </c>
      <c r="B2260" s="1" t="s">
        <v>3646</v>
      </c>
      <c r="C2260">
        <v>35</v>
      </c>
      <c r="D2260">
        <v>11</v>
      </c>
      <c r="E2260">
        <v>6</v>
      </c>
      <c r="F2260">
        <v>1</v>
      </c>
      <c r="G2260">
        <v>35</v>
      </c>
      <c r="H2260">
        <v>11</v>
      </c>
      <c r="I2260">
        <v>6</v>
      </c>
      <c r="J2260">
        <v>52</v>
      </c>
      <c r="K2260" s="1" t="s">
        <v>384</v>
      </c>
    </row>
    <row r="2261" spans="1:11" x14ac:dyDescent="0.25">
      <c r="A2261">
        <v>2260</v>
      </c>
      <c r="B2261" s="1" t="s">
        <v>566</v>
      </c>
      <c r="C2261">
        <v>35</v>
      </c>
      <c r="D2261">
        <v>11</v>
      </c>
      <c r="E2261">
        <v>6</v>
      </c>
      <c r="F2261">
        <v>1</v>
      </c>
      <c r="G2261">
        <v>35</v>
      </c>
      <c r="H2261">
        <v>11</v>
      </c>
      <c r="I2261">
        <v>6</v>
      </c>
      <c r="J2261">
        <v>52</v>
      </c>
      <c r="K2261" s="1" t="s">
        <v>384</v>
      </c>
    </row>
    <row r="2262" spans="1:11" x14ac:dyDescent="0.25">
      <c r="A2262">
        <v>2261</v>
      </c>
      <c r="B2262" s="1" t="s">
        <v>808</v>
      </c>
      <c r="C2262">
        <v>17</v>
      </c>
      <c r="D2262">
        <v>4</v>
      </c>
      <c r="E2262">
        <v>6</v>
      </c>
      <c r="F2262">
        <v>1</v>
      </c>
      <c r="G2262">
        <v>17</v>
      </c>
      <c r="H2262">
        <v>4</v>
      </c>
      <c r="I2262">
        <v>6</v>
      </c>
      <c r="J2262">
        <v>27</v>
      </c>
      <c r="K2262" s="1" t="s">
        <v>384</v>
      </c>
    </row>
    <row r="2263" spans="1:11" x14ac:dyDescent="0.25">
      <c r="A2263">
        <v>2262</v>
      </c>
      <c r="B2263" s="1" t="s">
        <v>4273</v>
      </c>
      <c r="C2263">
        <v>17</v>
      </c>
      <c r="D2263">
        <v>4</v>
      </c>
      <c r="E2263">
        <v>6</v>
      </c>
      <c r="F2263">
        <v>1</v>
      </c>
      <c r="G2263">
        <v>17</v>
      </c>
      <c r="H2263">
        <v>4</v>
      </c>
      <c r="I2263">
        <v>6</v>
      </c>
      <c r="J2263">
        <v>27</v>
      </c>
      <c r="K2263" s="1" t="s">
        <v>384</v>
      </c>
    </row>
    <row r="2264" spans="1:11" x14ac:dyDescent="0.25">
      <c r="A2264">
        <v>2263</v>
      </c>
      <c r="B2264" s="1" t="s">
        <v>16998</v>
      </c>
      <c r="C2264">
        <v>40</v>
      </c>
      <c r="D2264">
        <v>12</v>
      </c>
      <c r="E2264">
        <v>7</v>
      </c>
      <c r="F2264">
        <v>2</v>
      </c>
      <c r="G2264">
        <v>20</v>
      </c>
      <c r="H2264">
        <v>6</v>
      </c>
      <c r="I2264">
        <v>4</v>
      </c>
      <c r="J2264">
        <v>30</v>
      </c>
      <c r="K2264" s="1" t="s">
        <v>384</v>
      </c>
    </row>
    <row r="2265" spans="1:11" x14ac:dyDescent="0.25">
      <c r="A2265">
        <v>2264</v>
      </c>
      <c r="B2265" s="1" t="s">
        <v>5212</v>
      </c>
      <c r="C2265">
        <v>18</v>
      </c>
      <c r="D2265">
        <v>5</v>
      </c>
      <c r="E2265">
        <v>3</v>
      </c>
      <c r="F2265">
        <v>1</v>
      </c>
      <c r="G2265">
        <v>18</v>
      </c>
      <c r="H2265">
        <v>5</v>
      </c>
      <c r="I2265">
        <v>3</v>
      </c>
      <c r="J2265">
        <v>26</v>
      </c>
      <c r="K2265" s="1" t="s">
        <v>384</v>
      </c>
    </row>
    <row r="2266" spans="1:11" x14ac:dyDescent="0.25">
      <c r="A2266">
        <v>2265</v>
      </c>
      <c r="B2266" s="1" t="s">
        <v>5213</v>
      </c>
      <c r="C2266">
        <v>18</v>
      </c>
      <c r="D2266">
        <v>5</v>
      </c>
      <c r="E2266">
        <v>3</v>
      </c>
      <c r="F2266">
        <v>1</v>
      </c>
      <c r="G2266">
        <v>18</v>
      </c>
      <c r="H2266">
        <v>5</v>
      </c>
      <c r="I2266">
        <v>3</v>
      </c>
      <c r="J2266">
        <v>26</v>
      </c>
      <c r="K2266" s="1" t="s">
        <v>384</v>
      </c>
    </row>
    <row r="2267" spans="1:11" x14ac:dyDescent="0.25">
      <c r="A2267">
        <v>2266</v>
      </c>
      <c r="B2267" s="1" t="s">
        <v>5214</v>
      </c>
      <c r="C2267">
        <v>40</v>
      </c>
      <c r="D2267">
        <v>12</v>
      </c>
      <c r="E2267">
        <v>7</v>
      </c>
      <c r="F2267">
        <v>2</v>
      </c>
      <c r="G2267">
        <v>20</v>
      </c>
      <c r="H2267">
        <v>6</v>
      </c>
      <c r="I2267">
        <v>4</v>
      </c>
      <c r="J2267">
        <v>30</v>
      </c>
      <c r="K2267" s="1" t="s">
        <v>384</v>
      </c>
    </row>
    <row r="2268" spans="1:11" x14ac:dyDescent="0.25">
      <c r="A2268">
        <v>2267</v>
      </c>
      <c r="B2268" s="1" t="s">
        <v>17807</v>
      </c>
      <c r="C2268">
        <v>22</v>
      </c>
      <c r="D2268">
        <v>7</v>
      </c>
      <c r="E2268">
        <v>4</v>
      </c>
      <c r="F2268">
        <v>1</v>
      </c>
      <c r="G2268">
        <v>22</v>
      </c>
      <c r="H2268">
        <v>7</v>
      </c>
      <c r="I2268">
        <v>4</v>
      </c>
      <c r="J2268">
        <v>33</v>
      </c>
      <c r="K2268" s="1" t="s">
        <v>384</v>
      </c>
    </row>
    <row r="2269" spans="1:11" x14ac:dyDescent="0.25">
      <c r="A2269">
        <v>2268</v>
      </c>
      <c r="B2269" s="1" t="s">
        <v>4630</v>
      </c>
      <c r="C2269">
        <v>22</v>
      </c>
      <c r="D2269">
        <v>7</v>
      </c>
      <c r="E2269">
        <v>4</v>
      </c>
      <c r="F2269">
        <v>1</v>
      </c>
      <c r="G2269">
        <v>22</v>
      </c>
      <c r="H2269">
        <v>7</v>
      </c>
      <c r="I2269">
        <v>4</v>
      </c>
      <c r="J2269">
        <v>33</v>
      </c>
      <c r="K2269" s="1" t="s">
        <v>384</v>
      </c>
    </row>
    <row r="2270" spans="1:11" x14ac:dyDescent="0.25">
      <c r="A2270">
        <v>2269</v>
      </c>
      <c r="B2270" s="1" t="s">
        <v>17808</v>
      </c>
      <c r="C2270">
        <v>4</v>
      </c>
      <c r="D2270">
        <v>1</v>
      </c>
      <c r="E2270">
        <v>0</v>
      </c>
      <c r="F2270">
        <v>1</v>
      </c>
      <c r="G2270">
        <v>4</v>
      </c>
      <c r="H2270">
        <v>1</v>
      </c>
      <c r="I2270">
        <v>0</v>
      </c>
      <c r="J2270">
        <v>5</v>
      </c>
      <c r="K2270" s="1" t="s">
        <v>384</v>
      </c>
    </row>
    <row r="2271" spans="1:11" x14ac:dyDescent="0.25">
      <c r="A2271">
        <v>2270</v>
      </c>
      <c r="B2271" s="1" t="s">
        <v>5217</v>
      </c>
      <c r="C2271">
        <v>15</v>
      </c>
      <c r="D2271">
        <v>6</v>
      </c>
      <c r="E2271">
        <v>0</v>
      </c>
      <c r="F2271">
        <v>1</v>
      </c>
      <c r="G2271">
        <v>15</v>
      </c>
      <c r="H2271">
        <v>6</v>
      </c>
      <c r="I2271">
        <v>0</v>
      </c>
      <c r="J2271">
        <v>21</v>
      </c>
      <c r="K2271" s="1" t="s">
        <v>384</v>
      </c>
    </row>
    <row r="2272" spans="1:11" x14ac:dyDescent="0.25">
      <c r="A2272">
        <v>2271</v>
      </c>
      <c r="B2272" s="1" t="s">
        <v>17809</v>
      </c>
      <c r="C2272">
        <v>19</v>
      </c>
      <c r="D2272">
        <v>7</v>
      </c>
      <c r="E2272">
        <v>0</v>
      </c>
      <c r="F2272">
        <v>1</v>
      </c>
      <c r="G2272">
        <v>19</v>
      </c>
      <c r="H2272">
        <v>7</v>
      </c>
      <c r="I2272">
        <v>0</v>
      </c>
      <c r="J2272">
        <v>26</v>
      </c>
      <c r="K2272" s="1" t="s">
        <v>384</v>
      </c>
    </row>
    <row r="2273" spans="1:11" x14ac:dyDescent="0.25">
      <c r="A2273">
        <v>2272</v>
      </c>
      <c r="B2273" s="1" t="s">
        <v>2975</v>
      </c>
      <c r="C2273">
        <v>19</v>
      </c>
      <c r="D2273">
        <v>7</v>
      </c>
      <c r="E2273">
        <v>0</v>
      </c>
      <c r="F2273">
        <v>1</v>
      </c>
      <c r="G2273">
        <v>19</v>
      </c>
      <c r="H2273">
        <v>7</v>
      </c>
      <c r="I2273">
        <v>0</v>
      </c>
      <c r="J2273">
        <v>26</v>
      </c>
      <c r="K2273" s="1" t="s">
        <v>384</v>
      </c>
    </row>
    <row r="2274" spans="1:11" x14ac:dyDescent="0.25">
      <c r="A2274">
        <v>2273</v>
      </c>
      <c r="B2274" s="1" t="s">
        <v>17810</v>
      </c>
      <c r="C2274">
        <v>19</v>
      </c>
      <c r="D2274">
        <v>7</v>
      </c>
      <c r="E2274">
        <v>0</v>
      </c>
      <c r="F2274">
        <v>1</v>
      </c>
      <c r="G2274">
        <v>19</v>
      </c>
      <c r="H2274">
        <v>7</v>
      </c>
      <c r="I2274">
        <v>0</v>
      </c>
      <c r="J2274">
        <v>26</v>
      </c>
      <c r="K2274" s="1" t="s">
        <v>384</v>
      </c>
    </row>
    <row r="2275" spans="1:11" x14ac:dyDescent="0.25">
      <c r="A2275">
        <v>2274</v>
      </c>
      <c r="B2275" s="1" t="s">
        <v>5221</v>
      </c>
      <c r="C2275">
        <v>19</v>
      </c>
      <c r="D2275">
        <v>7</v>
      </c>
      <c r="E2275">
        <v>0</v>
      </c>
      <c r="F2275">
        <v>1</v>
      </c>
      <c r="G2275">
        <v>19</v>
      </c>
      <c r="H2275">
        <v>7</v>
      </c>
      <c r="I2275">
        <v>0</v>
      </c>
      <c r="J2275">
        <v>26</v>
      </c>
      <c r="K2275" s="1" t="s">
        <v>384</v>
      </c>
    </row>
    <row r="2276" spans="1:11" x14ac:dyDescent="0.25">
      <c r="A2276">
        <v>2275</v>
      </c>
      <c r="B2276" s="1" t="s">
        <v>17811</v>
      </c>
      <c r="C2276">
        <v>9</v>
      </c>
      <c r="D2276">
        <v>4</v>
      </c>
      <c r="E2276">
        <v>0</v>
      </c>
      <c r="F2276">
        <v>1</v>
      </c>
      <c r="G2276">
        <v>9</v>
      </c>
      <c r="H2276">
        <v>4</v>
      </c>
      <c r="I2276">
        <v>0</v>
      </c>
      <c r="J2276">
        <v>13</v>
      </c>
      <c r="K2276" s="1" t="s">
        <v>384</v>
      </c>
    </row>
    <row r="2277" spans="1:11" x14ac:dyDescent="0.25">
      <c r="A2277">
        <v>2276</v>
      </c>
      <c r="B2277" s="1" t="s">
        <v>16591</v>
      </c>
      <c r="C2277">
        <v>9</v>
      </c>
      <c r="D2277">
        <v>4</v>
      </c>
      <c r="E2277">
        <v>0</v>
      </c>
      <c r="F2277">
        <v>1</v>
      </c>
      <c r="G2277">
        <v>9</v>
      </c>
      <c r="H2277">
        <v>4</v>
      </c>
      <c r="I2277">
        <v>0</v>
      </c>
      <c r="J2277">
        <v>13</v>
      </c>
      <c r="K2277" s="1" t="s">
        <v>384</v>
      </c>
    </row>
    <row r="2278" spans="1:11" x14ac:dyDescent="0.25">
      <c r="A2278">
        <v>2277</v>
      </c>
      <c r="B2278" s="1" t="s">
        <v>401</v>
      </c>
      <c r="C2278">
        <v>89</v>
      </c>
      <c r="D2278">
        <v>29</v>
      </c>
      <c r="E2278">
        <v>27</v>
      </c>
      <c r="F2278">
        <v>2</v>
      </c>
      <c r="G2278">
        <v>44</v>
      </c>
      <c r="H2278">
        <v>14</v>
      </c>
      <c r="I2278">
        <v>14</v>
      </c>
      <c r="J2278">
        <v>72</v>
      </c>
      <c r="K2278" s="1" t="s">
        <v>384</v>
      </c>
    </row>
    <row r="2279" spans="1:11" x14ac:dyDescent="0.25">
      <c r="A2279">
        <v>2278</v>
      </c>
      <c r="B2279" s="1" t="s">
        <v>4064</v>
      </c>
      <c r="C2279">
        <v>64</v>
      </c>
      <c r="D2279">
        <v>25</v>
      </c>
      <c r="E2279">
        <v>7</v>
      </c>
      <c r="F2279">
        <v>2</v>
      </c>
      <c r="G2279">
        <v>32</v>
      </c>
      <c r="H2279">
        <v>12</v>
      </c>
      <c r="I2279">
        <v>4</v>
      </c>
      <c r="J2279">
        <v>48</v>
      </c>
      <c r="K2279" s="1" t="s">
        <v>384</v>
      </c>
    </row>
    <row r="2280" spans="1:11" x14ac:dyDescent="0.25">
      <c r="A2280">
        <v>2279</v>
      </c>
      <c r="B2280" s="1" t="s">
        <v>334</v>
      </c>
      <c r="C2280">
        <v>27</v>
      </c>
      <c r="D2280">
        <v>9</v>
      </c>
      <c r="E2280">
        <v>0</v>
      </c>
      <c r="F2280">
        <v>1</v>
      </c>
      <c r="G2280">
        <v>27</v>
      </c>
      <c r="H2280">
        <v>9</v>
      </c>
      <c r="I2280">
        <v>0</v>
      </c>
      <c r="J2280">
        <v>36</v>
      </c>
      <c r="K2280" s="1" t="s">
        <v>384</v>
      </c>
    </row>
    <row r="2281" spans="1:11" x14ac:dyDescent="0.25">
      <c r="A2281">
        <v>2280</v>
      </c>
      <c r="B2281" s="1" t="s">
        <v>270</v>
      </c>
      <c r="C2281">
        <v>37</v>
      </c>
      <c r="D2281">
        <v>16</v>
      </c>
      <c r="E2281">
        <v>7</v>
      </c>
      <c r="F2281">
        <v>1</v>
      </c>
      <c r="G2281">
        <v>37</v>
      </c>
      <c r="H2281">
        <v>16</v>
      </c>
      <c r="I2281">
        <v>7</v>
      </c>
      <c r="J2281">
        <v>60</v>
      </c>
      <c r="K2281" s="1" t="s">
        <v>384</v>
      </c>
    </row>
    <row r="2282" spans="1:11" x14ac:dyDescent="0.25">
      <c r="A2282">
        <v>2281</v>
      </c>
      <c r="B2282" s="1" t="s">
        <v>432</v>
      </c>
      <c r="C2282">
        <v>70</v>
      </c>
      <c r="D2282">
        <v>26</v>
      </c>
      <c r="E2282">
        <v>24</v>
      </c>
      <c r="F2282">
        <v>1</v>
      </c>
      <c r="G2282">
        <v>70</v>
      </c>
      <c r="H2282">
        <v>26</v>
      </c>
      <c r="I2282">
        <v>24</v>
      </c>
      <c r="J2282">
        <v>120</v>
      </c>
      <c r="K2282" s="1" t="s">
        <v>384</v>
      </c>
    </row>
    <row r="2283" spans="1:11" x14ac:dyDescent="0.25">
      <c r="A2283">
        <v>2282</v>
      </c>
      <c r="B2283" s="1" t="s">
        <v>5270</v>
      </c>
      <c r="C2283">
        <v>205</v>
      </c>
      <c r="D2283">
        <v>49</v>
      </c>
      <c r="E2283">
        <v>45</v>
      </c>
      <c r="F2283">
        <v>12</v>
      </c>
      <c r="G2283">
        <v>17</v>
      </c>
      <c r="H2283">
        <v>4</v>
      </c>
      <c r="I2283">
        <v>4</v>
      </c>
      <c r="J2283">
        <v>25</v>
      </c>
      <c r="K2283" s="1" t="s">
        <v>384</v>
      </c>
    </row>
    <row r="2284" spans="1:11" x14ac:dyDescent="0.25">
      <c r="A2284">
        <v>2283</v>
      </c>
      <c r="B2284" s="1" t="s">
        <v>17812</v>
      </c>
      <c r="C2284">
        <v>85</v>
      </c>
      <c r="D2284">
        <v>16</v>
      </c>
      <c r="E2284">
        <v>28</v>
      </c>
      <c r="F2284">
        <v>1</v>
      </c>
      <c r="G2284">
        <v>85</v>
      </c>
      <c r="H2284">
        <v>16</v>
      </c>
      <c r="I2284">
        <v>28</v>
      </c>
      <c r="J2284">
        <v>129</v>
      </c>
      <c r="K2284" s="1" t="s">
        <v>384</v>
      </c>
    </row>
    <row r="2285" spans="1:11" x14ac:dyDescent="0.25">
      <c r="A2285">
        <v>2284</v>
      </c>
      <c r="B2285" s="1" t="s">
        <v>3058</v>
      </c>
      <c r="C2285">
        <v>85</v>
      </c>
      <c r="D2285">
        <v>16</v>
      </c>
      <c r="E2285">
        <v>28</v>
      </c>
      <c r="F2285">
        <v>1</v>
      </c>
      <c r="G2285">
        <v>85</v>
      </c>
      <c r="H2285">
        <v>16</v>
      </c>
      <c r="I2285">
        <v>28</v>
      </c>
      <c r="J2285">
        <v>129</v>
      </c>
      <c r="K2285" s="1" t="s">
        <v>384</v>
      </c>
    </row>
    <row r="2286" spans="1:11" x14ac:dyDescent="0.25">
      <c r="A2286">
        <v>2285</v>
      </c>
      <c r="B2286" s="1" t="s">
        <v>675</v>
      </c>
      <c r="C2286">
        <v>12</v>
      </c>
      <c r="D2286">
        <v>4</v>
      </c>
      <c r="E2286">
        <v>1</v>
      </c>
      <c r="F2286">
        <v>1</v>
      </c>
      <c r="G2286">
        <v>12</v>
      </c>
      <c r="H2286">
        <v>4</v>
      </c>
      <c r="I2286">
        <v>1</v>
      </c>
      <c r="J2286">
        <v>17</v>
      </c>
      <c r="K2286" s="1" t="s">
        <v>384</v>
      </c>
    </row>
    <row r="2287" spans="1:11" x14ac:dyDescent="0.25">
      <c r="A2287">
        <v>2286</v>
      </c>
      <c r="B2287" s="1" t="s">
        <v>1719</v>
      </c>
      <c r="C2287">
        <v>7</v>
      </c>
      <c r="D2287">
        <v>1</v>
      </c>
      <c r="E2287">
        <v>2</v>
      </c>
      <c r="F2287">
        <v>1</v>
      </c>
      <c r="G2287">
        <v>7</v>
      </c>
      <c r="H2287">
        <v>1</v>
      </c>
      <c r="I2287">
        <v>2</v>
      </c>
      <c r="J2287">
        <v>10</v>
      </c>
      <c r="K2287" s="1" t="s">
        <v>384</v>
      </c>
    </row>
    <row r="2288" spans="1:11" x14ac:dyDescent="0.25">
      <c r="A2288">
        <v>2287</v>
      </c>
      <c r="B2288" s="1" t="s">
        <v>3749</v>
      </c>
      <c r="C2288">
        <v>6</v>
      </c>
      <c r="D2288">
        <v>4</v>
      </c>
      <c r="E2288">
        <v>0</v>
      </c>
      <c r="F2288">
        <v>1</v>
      </c>
      <c r="G2288">
        <v>6</v>
      </c>
      <c r="H2288">
        <v>4</v>
      </c>
      <c r="I2288">
        <v>0</v>
      </c>
      <c r="J2288">
        <v>10</v>
      </c>
      <c r="K2288" s="1" t="s">
        <v>384</v>
      </c>
    </row>
    <row r="2289" spans="1:11" x14ac:dyDescent="0.25">
      <c r="A2289">
        <v>2288</v>
      </c>
      <c r="B2289" s="1" t="s">
        <v>331</v>
      </c>
      <c r="C2289">
        <v>19</v>
      </c>
      <c r="D2289">
        <v>9</v>
      </c>
      <c r="E2289">
        <v>3</v>
      </c>
      <c r="F2289">
        <v>1</v>
      </c>
      <c r="G2289">
        <v>19</v>
      </c>
      <c r="H2289">
        <v>9</v>
      </c>
      <c r="I2289">
        <v>3</v>
      </c>
      <c r="J2289">
        <v>31</v>
      </c>
      <c r="K2289" s="1" t="s">
        <v>384</v>
      </c>
    </row>
    <row r="2290" spans="1:11" x14ac:dyDescent="0.25">
      <c r="A2290">
        <v>2289</v>
      </c>
      <c r="B2290" s="1" t="s">
        <v>3860</v>
      </c>
      <c r="C2290">
        <v>19</v>
      </c>
      <c r="D2290">
        <v>9</v>
      </c>
      <c r="E2290">
        <v>3</v>
      </c>
      <c r="F2290">
        <v>1</v>
      </c>
      <c r="G2290">
        <v>19</v>
      </c>
      <c r="H2290">
        <v>9</v>
      </c>
      <c r="I2290">
        <v>3</v>
      </c>
      <c r="J2290">
        <v>31</v>
      </c>
      <c r="K2290" s="1" t="s">
        <v>384</v>
      </c>
    </row>
    <row r="2291" spans="1:11" x14ac:dyDescent="0.25">
      <c r="A2291">
        <v>2290</v>
      </c>
      <c r="B2291" s="1" t="s">
        <v>1851</v>
      </c>
      <c r="C2291">
        <v>10</v>
      </c>
      <c r="D2291">
        <v>1</v>
      </c>
      <c r="E2291">
        <v>3</v>
      </c>
      <c r="F2291">
        <v>1</v>
      </c>
      <c r="G2291">
        <v>10</v>
      </c>
      <c r="H2291">
        <v>1</v>
      </c>
      <c r="I2291">
        <v>3</v>
      </c>
      <c r="J2291">
        <v>14</v>
      </c>
      <c r="K2291" s="1" t="s">
        <v>384</v>
      </c>
    </row>
    <row r="2292" spans="1:11" x14ac:dyDescent="0.25">
      <c r="A2292">
        <v>2291</v>
      </c>
      <c r="B2292" s="1" t="s">
        <v>5271</v>
      </c>
      <c r="C2292">
        <v>10</v>
      </c>
      <c r="D2292">
        <v>1</v>
      </c>
      <c r="E2292">
        <v>3</v>
      </c>
      <c r="F2292">
        <v>1</v>
      </c>
      <c r="G2292">
        <v>10</v>
      </c>
      <c r="H2292">
        <v>1</v>
      </c>
      <c r="I2292">
        <v>3</v>
      </c>
      <c r="J2292">
        <v>14</v>
      </c>
      <c r="K2292" s="1" t="s">
        <v>384</v>
      </c>
    </row>
    <row r="2293" spans="1:11" x14ac:dyDescent="0.25">
      <c r="A2293">
        <v>2292</v>
      </c>
      <c r="B2293" s="1" t="s">
        <v>1450</v>
      </c>
      <c r="C2293">
        <v>50</v>
      </c>
      <c r="D2293">
        <v>6</v>
      </c>
      <c r="E2293">
        <v>15</v>
      </c>
      <c r="F2293">
        <v>2</v>
      </c>
      <c r="G2293">
        <v>25</v>
      </c>
      <c r="H2293">
        <v>3</v>
      </c>
      <c r="I2293">
        <v>8</v>
      </c>
      <c r="J2293">
        <v>36</v>
      </c>
      <c r="K2293" s="1" t="s">
        <v>384</v>
      </c>
    </row>
    <row r="2294" spans="1:11" x14ac:dyDescent="0.25">
      <c r="A2294">
        <v>2293</v>
      </c>
      <c r="B2294" s="1" t="s">
        <v>5272</v>
      </c>
      <c r="C2294">
        <v>16</v>
      </c>
      <c r="D2294">
        <v>2</v>
      </c>
      <c r="E2294">
        <v>0</v>
      </c>
      <c r="F2294">
        <v>2</v>
      </c>
      <c r="G2294">
        <v>8</v>
      </c>
      <c r="H2294">
        <v>1</v>
      </c>
      <c r="I2294">
        <v>0</v>
      </c>
      <c r="J2294">
        <v>9</v>
      </c>
      <c r="K2294" s="1" t="s">
        <v>384</v>
      </c>
    </row>
    <row r="2295" spans="1:11" x14ac:dyDescent="0.25">
      <c r="A2295">
        <v>2294</v>
      </c>
      <c r="B2295" s="1" t="s">
        <v>4918</v>
      </c>
      <c r="C2295">
        <v>46</v>
      </c>
      <c r="D2295">
        <v>11</v>
      </c>
      <c r="E2295">
        <v>2</v>
      </c>
      <c r="F2295">
        <v>2</v>
      </c>
      <c r="G2295">
        <v>23</v>
      </c>
      <c r="H2295">
        <v>6</v>
      </c>
      <c r="I2295">
        <v>1</v>
      </c>
      <c r="J2295">
        <v>30</v>
      </c>
      <c r="K2295" s="1" t="s">
        <v>384</v>
      </c>
    </row>
    <row r="2296" spans="1:11" x14ac:dyDescent="0.25">
      <c r="A2296">
        <v>2295</v>
      </c>
      <c r="B2296" s="1" t="s">
        <v>17813</v>
      </c>
      <c r="C2296">
        <v>37</v>
      </c>
      <c r="D2296">
        <v>10</v>
      </c>
      <c r="E2296">
        <v>15</v>
      </c>
      <c r="F2296">
        <v>1</v>
      </c>
      <c r="G2296">
        <v>37</v>
      </c>
      <c r="H2296">
        <v>10</v>
      </c>
      <c r="I2296">
        <v>15</v>
      </c>
      <c r="J2296">
        <v>62</v>
      </c>
      <c r="K2296" s="1" t="s">
        <v>384</v>
      </c>
    </row>
    <row r="2297" spans="1:11" x14ac:dyDescent="0.25">
      <c r="A2297">
        <v>2296</v>
      </c>
      <c r="B2297" s="1" t="s">
        <v>16456</v>
      </c>
      <c r="C2297">
        <v>37</v>
      </c>
      <c r="D2297">
        <v>10</v>
      </c>
      <c r="E2297">
        <v>15</v>
      </c>
      <c r="F2297">
        <v>1</v>
      </c>
      <c r="G2297">
        <v>37</v>
      </c>
      <c r="H2297">
        <v>10</v>
      </c>
      <c r="I2297">
        <v>15</v>
      </c>
      <c r="J2297">
        <v>62</v>
      </c>
      <c r="K2297" s="1" t="s">
        <v>384</v>
      </c>
    </row>
    <row r="2298" spans="1:11" x14ac:dyDescent="0.25">
      <c r="A2298">
        <v>2297</v>
      </c>
      <c r="B2298" s="1" t="s">
        <v>5280</v>
      </c>
      <c r="C2298">
        <v>37</v>
      </c>
      <c r="D2298">
        <v>10</v>
      </c>
      <c r="E2298">
        <v>15</v>
      </c>
      <c r="F2298">
        <v>1</v>
      </c>
      <c r="G2298">
        <v>37</v>
      </c>
      <c r="H2298">
        <v>10</v>
      </c>
      <c r="I2298">
        <v>15</v>
      </c>
      <c r="J2298">
        <v>62</v>
      </c>
      <c r="K2298" s="1" t="s">
        <v>384</v>
      </c>
    </row>
    <row r="2299" spans="1:11" x14ac:dyDescent="0.25">
      <c r="A2299">
        <v>2298</v>
      </c>
      <c r="B2299" s="1" t="s">
        <v>1665</v>
      </c>
      <c r="C2299">
        <v>37</v>
      </c>
      <c r="D2299">
        <v>10</v>
      </c>
      <c r="E2299">
        <v>15</v>
      </c>
      <c r="F2299">
        <v>1</v>
      </c>
      <c r="G2299">
        <v>37</v>
      </c>
      <c r="H2299">
        <v>10</v>
      </c>
      <c r="I2299">
        <v>15</v>
      </c>
      <c r="J2299">
        <v>62</v>
      </c>
      <c r="K2299" s="1" t="s">
        <v>384</v>
      </c>
    </row>
    <row r="2300" spans="1:11" x14ac:dyDescent="0.25">
      <c r="A2300">
        <v>2299</v>
      </c>
      <c r="B2300" s="1" t="s">
        <v>5281</v>
      </c>
      <c r="C2300">
        <v>37</v>
      </c>
      <c r="D2300">
        <v>10</v>
      </c>
      <c r="E2300">
        <v>15</v>
      </c>
      <c r="F2300">
        <v>1</v>
      </c>
      <c r="G2300">
        <v>37</v>
      </c>
      <c r="H2300">
        <v>10</v>
      </c>
      <c r="I2300">
        <v>15</v>
      </c>
      <c r="J2300">
        <v>62</v>
      </c>
      <c r="K2300" s="1" t="s">
        <v>384</v>
      </c>
    </row>
    <row r="2301" spans="1:11" x14ac:dyDescent="0.25">
      <c r="A2301">
        <v>2300</v>
      </c>
      <c r="B2301" s="1" t="s">
        <v>5282</v>
      </c>
      <c r="C2301">
        <v>37</v>
      </c>
      <c r="D2301">
        <v>10</v>
      </c>
      <c r="E2301">
        <v>15</v>
      </c>
      <c r="F2301">
        <v>1</v>
      </c>
      <c r="G2301">
        <v>37</v>
      </c>
      <c r="H2301">
        <v>10</v>
      </c>
      <c r="I2301">
        <v>15</v>
      </c>
      <c r="J2301">
        <v>62</v>
      </c>
      <c r="K2301" s="1" t="s">
        <v>384</v>
      </c>
    </row>
    <row r="2302" spans="1:11" x14ac:dyDescent="0.25">
      <c r="A2302">
        <v>2301</v>
      </c>
      <c r="B2302" s="1" t="s">
        <v>5283</v>
      </c>
      <c r="C2302">
        <v>46</v>
      </c>
      <c r="D2302">
        <v>11</v>
      </c>
      <c r="E2302">
        <v>16</v>
      </c>
      <c r="F2302">
        <v>2</v>
      </c>
      <c r="G2302">
        <v>23</v>
      </c>
      <c r="H2302">
        <v>6</v>
      </c>
      <c r="I2302">
        <v>8</v>
      </c>
      <c r="J2302">
        <v>36</v>
      </c>
      <c r="K2302" s="1" t="s">
        <v>384</v>
      </c>
    </row>
    <row r="2303" spans="1:11" x14ac:dyDescent="0.25">
      <c r="A2303">
        <v>2302</v>
      </c>
      <c r="B2303" s="1" t="s">
        <v>5295</v>
      </c>
      <c r="C2303">
        <v>31</v>
      </c>
      <c r="D2303">
        <v>12</v>
      </c>
      <c r="E2303">
        <v>5</v>
      </c>
      <c r="F2303">
        <v>1</v>
      </c>
      <c r="G2303">
        <v>31</v>
      </c>
      <c r="H2303">
        <v>12</v>
      </c>
      <c r="I2303">
        <v>5</v>
      </c>
      <c r="J2303">
        <v>48</v>
      </c>
      <c r="K2303" s="1" t="s">
        <v>384</v>
      </c>
    </row>
    <row r="2304" spans="1:11" x14ac:dyDescent="0.25">
      <c r="A2304">
        <v>2303</v>
      </c>
      <c r="B2304" s="1" t="s">
        <v>17814</v>
      </c>
      <c r="C2304">
        <v>31</v>
      </c>
      <c r="D2304">
        <v>12</v>
      </c>
      <c r="E2304">
        <v>5</v>
      </c>
      <c r="F2304">
        <v>1</v>
      </c>
      <c r="G2304">
        <v>31</v>
      </c>
      <c r="H2304">
        <v>12</v>
      </c>
      <c r="I2304">
        <v>5</v>
      </c>
      <c r="J2304">
        <v>48</v>
      </c>
      <c r="K2304" s="1" t="s">
        <v>384</v>
      </c>
    </row>
    <row r="2305" spans="1:11" x14ac:dyDescent="0.25">
      <c r="A2305">
        <v>2304</v>
      </c>
      <c r="B2305" s="1" t="s">
        <v>2560</v>
      </c>
      <c r="C2305">
        <v>21</v>
      </c>
      <c r="D2305">
        <v>5</v>
      </c>
      <c r="E2305">
        <v>2</v>
      </c>
      <c r="F2305">
        <v>2</v>
      </c>
      <c r="G2305">
        <v>10</v>
      </c>
      <c r="H2305">
        <v>2</v>
      </c>
      <c r="I2305">
        <v>1</v>
      </c>
      <c r="J2305">
        <v>14</v>
      </c>
      <c r="K2305" s="1" t="s">
        <v>384</v>
      </c>
    </row>
    <row r="2306" spans="1:11" x14ac:dyDescent="0.25">
      <c r="A2306">
        <v>2305</v>
      </c>
      <c r="B2306" s="1" t="s">
        <v>3251</v>
      </c>
      <c r="C2306">
        <v>2</v>
      </c>
      <c r="D2306">
        <v>0</v>
      </c>
      <c r="E2306">
        <v>0</v>
      </c>
      <c r="F2306">
        <v>1</v>
      </c>
      <c r="G2306">
        <v>2</v>
      </c>
      <c r="H2306">
        <v>0</v>
      </c>
      <c r="I2306">
        <v>0</v>
      </c>
      <c r="J2306">
        <v>2</v>
      </c>
      <c r="K2306" s="1" t="s">
        <v>384</v>
      </c>
    </row>
    <row r="2307" spans="1:11" x14ac:dyDescent="0.25">
      <c r="A2307">
        <v>2306</v>
      </c>
      <c r="B2307" s="1" t="s">
        <v>109</v>
      </c>
      <c r="C2307">
        <v>24</v>
      </c>
      <c r="D2307">
        <v>9</v>
      </c>
      <c r="E2307">
        <v>5</v>
      </c>
      <c r="F2307">
        <v>2</v>
      </c>
      <c r="G2307">
        <v>12</v>
      </c>
      <c r="H2307">
        <v>4</v>
      </c>
      <c r="I2307">
        <v>2</v>
      </c>
      <c r="J2307">
        <v>19</v>
      </c>
      <c r="K2307" s="1" t="s">
        <v>384</v>
      </c>
    </row>
    <row r="2308" spans="1:11" x14ac:dyDescent="0.25">
      <c r="A2308">
        <v>2307</v>
      </c>
      <c r="B2308" s="1" t="s">
        <v>17815</v>
      </c>
      <c r="C2308">
        <v>21</v>
      </c>
      <c r="D2308">
        <v>6</v>
      </c>
      <c r="E2308">
        <v>6</v>
      </c>
      <c r="F2308">
        <v>1</v>
      </c>
      <c r="G2308">
        <v>21</v>
      </c>
      <c r="H2308">
        <v>6</v>
      </c>
      <c r="I2308">
        <v>6</v>
      </c>
      <c r="J2308">
        <v>33</v>
      </c>
      <c r="K2308" s="1" t="s">
        <v>384</v>
      </c>
    </row>
    <row r="2309" spans="1:11" x14ac:dyDescent="0.25">
      <c r="A2309">
        <v>2308</v>
      </c>
      <c r="B2309" s="1" t="s">
        <v>5308</v>
      </c>
      <c r="C2309">
        <v>21</v>
      </c>
      <c r="D2309">
        <v>6</v>
      </c>
      <c r="E2309">
        <v>6</v>
      </c>
      <c r="F2309">
        <v>1</v>
      </c>
      <c r="G2309">
        <v>21</v>
      </c>
      <c r="H2309">
        <v>6</v>
      </c>
      <c r="I2309">
        <v>6</v>
      </c>
      <c r="J2309">
        <v>33</v>
      </c>
      <c r="K2309" s="1" t="s">
        <v>384</v>
      </c>
    </row>
    <row r="2310" spans="1:11" x14ac:dyDescent="0.25">
      <c r="A2310">
        <v>2309</v>
      </c>
      <c r="B2310" s="1" t="s">
        <v>2146</v>
      </c>
      <c r="C2310">
        <v>21</v>
      </c>
      <c r="D2310">
        <v>6</v>
      </c>
      <c r="E2310">
        <v>6</v>
      </c>
      <c r="F2310">
        <v>1</v>
      </c>
      <c r="G2310">
        <v>21</v>
      </c>
      <c r="H2310">
        <v>6</v>
      </c>
      <c r="I2310">
        <v>6</v>
      </c>
      <c r="J2310">
        <v>33</v>
      </c>
      <c r="K2310" s="1" t="s">
        <v>384</v>
      </c>
    </row>
    <row r="2311" spans="1:11" x14ac:dyDescent="0.25">
      <c r="A2311">
        <v>2310</v>
      </c>
      <c r="B2311" s="1" t="s">
        <v>5309</v>
      </c>
      <c r="C2311">
        <v>21</v>
      </c>
      <c r="D2311">
        <v>6</v>
      </c>
      <c r="E2311">
        <v>6</v>
      </c>
      <c r="F2311">
        <v>1</v>
      </c>
      <c r="G2311">
        <v>21</v>
      </c>
      <c r="H2311">
        <v>6</v>
      </c>
      <c r="I2311">
        <v>6</v>
      </c>
      <c r="J2311">
        <v>33</v>
      </c>
      <c r="K2311" s="1" t="s">
        <v>384</v>
      </c>
    </row>
    <row r="2312" spans="1:11" x14ac:dyDescent="0.25">
      <c r="A2312">
        <v>2311</v>
      </c>
      <c r="B2312" s="1" t="s">
        <v>3734</v>
      </c>
      <c r="C2312">
        <v>21</v>
      </c>
      <c r="D2312">
        <v>6</v>
      </c>
      <c r="E2312">
        <v>6</v>
      </c>
      <c r="F2312">
        <v>1</v>
      </c>
      <c r="G2312">
        <v>21</v>
      </c>
      <c r="H2312">
        <v>6</v>
      </c>
      <c r="I2312">
        <v>6</v>
      </c>
      <c r="J2312">
        <v>33</v>
      </c>
      <c r="K2312" s="1" t="s">
        <v>384</v>
      </c>
    </row>
    <row r="2313" spans="1:11" x14ac:dyDescent="0.25">
      <c r="A2313">
        <v>2312</v>
      </c>
      <c r="B2313" s="1" t="s">
        <v>17816</v>
      </c>
      <c r="C2313">
        <v>10</v>
      </c>
      <c r="D2313">
        <v>3</v>
      </c>
      <c r="E2313">
        <v>0</v>
      </c>
      <c r="F2313">
        <v>1</v>
      </c>
      <c r="G2313">
        <v>10</v>
      </c>
      <c r="H2313">
        <v>3</v>
      </c>
      <c r="I2313">
        <v>0</v>
      </c>
      <c r="J2313">
        <v>13</v>
      </c>
      <c r="K2313" s="1" t="s">
        <v>384</v>
      </c>
    </row>
    <row r="2314" spans="1:11" x14ac:dyDescent="0.25">
      <c r="A2314">
        <v>2313</v>
      </c>
      <c r="B2314" s="1" t="s">
        <v>17817</v>
      </c>
      <c r="C2314">
        <v>10</v>
      </c>
      <c r="D2314">
        <v>3</v>
      </c>
      <c r="E2314">
        <v>0</v>
      </c>
      <c r="F2314">
        <v>1</v>
      </c>
      <c r="G2314">
        <v>10</v>
      </c>
      <c r="H2314">
        <v>3</v>
      </c>
      <c r="I2314">
        <v>0</v>
      </c>
      <c r="J2314">
        <v>13</v>
      </c>
      <c r="K2314" s="1" t="s">
        <v>384</v>
      </c>
    </row>
    <row r="2315" spans="1:11" x14ac:dyDescent="0.25">
      <c r="A2315">
        <v>2314</v>
      </c>
      <c r="B2315" s="1" t="s">
        <v>5321</v>
      </c>
      <c r="C2315">
        <v>14</v>
      </c>
      <c r="D2315">
        <v>4</v>
      </c>
      <c r="E2315">
        <v>0</v>
      </c>
      <c r="F2315">
        <v>1</v>
      </c>
      <c r="G2315">
        <v>14</v>
      </c>
      <c r="H2315">
        <v>4</v>
      </c>
      <c r="I2315">
        <v>0</v>
      </c>
      <c r="J2315">
        <v>18</v>
      </c>
      <c r="K2315" s="1" t="s">
        <v>384</v>
      </c>
    </row>
    <row r="2316" spans="1:11" x14ac:dyDescent="0.25">
      <c r="A2316">
        <v>2315</v>
      </c>
      <c r="B2316" s="1" t="s">
        <v>5322</v>
      </c>
      <c r="C2316">
        <v>14</v>
      </c>
      <c r="D2316">
        <v>4</v>
      </c>
      <c r="E2316">
        <v>0</v>
      </c>
      <c r="F2316">
        <v>1</v>
      </c>
      <c r="G2316">
        <v>14</v>
      </c>
      <c r="H2316">
        <v>4</v>
      </c>
      <c r="I2316">
        <v>0</v>
      </c>
      <c r="J2316">
        <v>18</v>
      </c>
      <c r="K2316" s="1" t="s">
        <v>384</v>
      </c>
    </row>
    <row r="2317" spans="1:11" x14ac:dyDescent="0.25">
      <c r="A2317">
        <v>2316</v>
      </c>
      <c r="B2317" s="1" t="s">
        <v>5323</v>
      </c>
      <c r="C2317">
        <v>14</v>
      </c>
      <c r="D2317">
        <v>4</v>
      </c>
      <c r="E2317">
        <v>0</v>
      </c>
      <c r="F2317">
        <v>1</v>
      </c>
      <c r="G2317">
        <v>14</v>
      </c>
      <c r="H2317">
        <v>4</v>
      </c>
      <c r="I2317">
        <v>0</v>
      </c>
      <c r="J2317">
        <v>18</v>
      </c>
      <c r="K2317" s="1" t="s">
        <v>384</v>
      </c>
    </row>
    <row r="2318" spans="1:11" x14ac:dyDescent="0.25">
      <c r="A2318">
        <v>2317</v>
      </c>
      <c r="B2318" s="1" t="s">
        <v>5324</v>
      </c>
      <c r="C2318">
        <v>14</v>
      </c>
      <c r="D2318">
        <v>4</v>
      </c>
      <c r="E2318">
        <v>0</v>
      </c>
      <c r="F2318">
        <v>1</v>
      </c>
      <c r="G2318">
        <v>14</v>
      </c>
      <c r="H2318">
        <v>4</v>
      </c>
      <c r="I2318">
        <v>0</v>
      </c>
      <c r="J2318">
        <v>18</v>
      </c>
      <c r="K2318" s="1" t="s">
        <v>384</v>
      </c>
    </row>
    <row r="2319" spans="1:11" x14ac:dyDescent="0.25">
      <c r="A2319">
        <v>2318</v>
      </c>
      <c r="B2319" s="1" t="s">
        <v>5325</v>
      </c>
      <c r="C2319">
        <v>14</v>
      </c>
      <c r="D2319">
        <v>4</v>
      </c>
      <c r="E2319">
        <v>0</v>
      </c>
      <c r="F2319">
        <v>1</v>
      </c>
      <c r="G2319">
        <v>14</v>
      </c>
      <c r="H2319">
        <v>4</v>
      </c>
      <c r="I2319">
        <v>0</v>
      </c>
      <c r="J2319">
        <v>18</v>
      </c>
      <c r="K2319" s="1" t="s">
        <v>384</v>
      </c>
    </row>
    <row r="2320" spans="1:11" x14ac:dyDescent="0.25">
      <c r="A2320">
        <v>2319</v>
      </c>
      <c r="B2320" s="1" t="s">
        <v>17818</v>
      </c>
      <c r="C2320">
        <v>49</v>
      </c>
      <c r="D2320">
        <v>13</v>
      </c>
      <c r="E2320">
        <v>1</v>
      </c>
      <c r="F2320">
        <v>1</v>
      </c>
      <c r="G2320">
        <v>49</v>
      </c>
      <c r="H2320">
        <v>13</v>
      </c>
      <c r="I2320">
        <v>1</v>
      </c>
      <c r="J2320">
        <v>63</v>
      </c>
      <c r="K2320" s="1" t="s">
        <v>384</v>
      </c>
    </row>
    <row r="2321" spans="1:11" x14ac:dyDescent="0.25">
      <c r="A2321">
        <v>2320</v>
      </c>
      <c r="B2321" s="1" t="s">
        <v>17819</v>
      </c>
      <c r="C2321">
        <v>49</v>
      </c>
      <c r="D2321">
        <v>13</v>
      </c>
      <c r="E2321">
        <v>1</v>
      </c>
      <c r="F2321">
        <v>1</v>
      </c>
      <c r="G2321">
        <v>49</v>
      </c>
      <c r="H2321">
        <v>13</v>
      </c>
      <c r="I2321">
        <v>1</v>
      </c>
      <c r="J2321">
        <v>63</v>
      </c>
      <c r="K2321" s="1" t="s">
        <v>384</v>
      </c>
    </row>
    <row r="2322" spans="1:11" x14ac:dyDescent="0.25">
      <c r="A2322">
        <v>2321</v>
      </c>
      <c r="B2322" s="1" t="s">
        <v>17820</v>
      </c>
      <c r="C2322">
        <v>49</v>
      </c>
      <c r="D2322">
        <v>13</v>
      </c>
      <c r="E2322">
        <v>1</v>
      </c>
      <c r="F2322">
        <v>1</v>
      </c>
      <c r="G2322">
        <v>49</v>
      </c>
      <c r="H2322">
        <v>13</v>
      </c>
      <c r="I2322">
        <v>1</v>
      </c>
      <c r="J2322">
        <v>63</v>
      </c>
      <c r="K2322" s="1" t="s">
        <v>384</v>
      </c>
    </row>
    <row r="2323" spans="1:11" x14ac:dyDescent="0.25">
      <c r="A2323">
        <v>2322</v>
      </c>
      <c r="B2323" s="1" t="s">
        <v>5382</v>
      </c>
      <c r="C2323">
        <v>28</v>
      </c>
      <c r="D2323">
        <v>2</v>
      </c>
      <c r="E2323">
        <v>8</v>
      </c>
      <c r="F2323">
        <v>6</v>
      </c>
      <c r="G2323">
        <v>5</v>
      </c>
      <c r="H2323">
        <v>0</v>
      </c>
      <c r="I2323">
        <v>1</v>
      </c>
      <c r="J2323">
        <v>6</v>
      </c>
      <c r="K2323" s="1" t="s">
        <v>384</v>
      </c>
    </row>
    <row r="2324" spans="1:11" x14ac:dyDescent="0.25">
      <c r="A2324">
        <v>2323</v>
      </c>
      <c r="B2324" s="1" t="s">
        <v>17821</v>
      </c>
      <c r="C2324">
        <v>11</v>
      </c>
      <c r="D2324">
        <v>2</v>
      </c>
      <c r="E2324">
        <v>3</v>
      </c>
      <c r="F2324">
        <v>1</v>
      </c>
      <c r="G2324">
        <v>11</v>
      </c>
      <c r="H2324">
        <v>2</v>
      </c>
      <c r="I2324">
        <v>3</v>
      </c>
      <c r="J2324">
        <v>16</v>
      </c>
      <c r="K2324" s="1" t="s">
        <v>384</v>
      </c>
    </row>
    <row r="2325" spans="1:11" x14ac:dyDescent="0.25">
      <c r="A2325">
        <v>2324</v>
      </c>
      <c r="B2325" s="1" t="s">
        <v>5387</v>
      </c>
      <c r="C2325">
        <v>14</v>
      </c>
      <c r="D2325">
        <v>0</v>
      </c>
      <c r="E2325">
        <v>1</v>
      </c>
      <c r="F2325">
        <v>3</v>
      </c>
      <c r="G2325">
        <v>5</v>
      </c>
      <c r="H2325">
        <v>0</v>
      </c>
      <c r="I2325">
        <v>0</v>
      </c>
      <c r="J2325">
        <v>5</v>
      </c>
      <c r="K2325" s="1" t="s">
        <v>384</v>
      </c>
    </row>
    <row r="2326" spans="1:11" x14ac:dyDescent="0.25">
      <c r="A2326">
        <v>2325</v>
      </c>
      <c r="B2326" s="1" t="s">
        <v>4671</v>
      </c>
      <c r="C2326">
        <v>14</v>
      </c>
      <c r="D2326">
        <v>6</v>
      </c>
      <c r="E2326">
        <v>4</v>
      </c>
      <c r="F2326">
        <v>1</v>
      </c>
      <c r="G2326">
        <v>14</v>
      </c>
      <c r="H2326">
        <v>6</v>
      </c>
      <c r="I2326">
        <v>4</v>
      </c>
      <c r="J2326">
        <v>24</v>
      </c>
      <c r="K2326" s="1" t="s">
        <v>384</v>
      </c>
    </row>
    <row r="2327" spans="1:11" x14ac:dyDescent="0.25">
      <c r="A2327">
        <v>2326</v>
      </c>
      <c r="B2327" s="1" t="s">
        <v>16855</v>
      </c>
      <c r="C2327">
        <v>2</v>
      </c>
      <c r="D2327">
        <v>0</v>
      </c>
      <c r="E2327">
        <v>2</v>
      </c>
      <c r="F2327">
        <v>1</v>
      </c>
      <c r="G2327">
        <v>2</v>
      </c>
      <c r="H2327">
        <v>0</v>
      </c>
      <c r="I2327">
        <v>2</v>
      </c>
      <c r="J2327">
        <v>4</v>
      </c>
      <c r="K2327" s="1" t="s">
        <v>384</v>
      </c>
    </row>
    <row r="2328" spans="1:11" x14ac:dyDescent="0.25">
      <c r="A2328">
        <v>2327</v>
      </c>
      <c r="B2328" s="1" t="s">
        <v>3551</v>
      </c>
      <c r="C2328">
        <v>12</v>
      </c>
      <c r="D2328">
        <v>4</v>
      </c>
      <c r="E2328">
        <v>5</v>
      </c>
      <c r="F2328">
        <v>1</v>
      </c>
      <c r="G2328">
        <v>12</v>
      </c>
      <c r="H2328">
        <v>4</v>
      </c>
      <c r="I2328">
        <v>5</v>
      </c>
      <c r="J2328">
        <v>21</v>
      </c>
      <c r="K2328" s="1" t="s">
        <v>384</v>
      </c>
    </row>
    <row r="2329" spans="1:11" x14ac:dyDescent="0.25">
      <c r="A2329">
        <v>2328</v>
      </c>
      <c r="B2329" s="1" t="s">
        <v>724</v>
      </c>
      <c r="C2329">
        <v>12</v>
      </c>
      <c r="D2329">
        <v>4</v>
      </c>
      <c r="E2329">
        <v>5</v>
      </c>
      <c r="F2329">
        <v>1</v>
      </c>
      <c r="G2329">
        <v>12</v>
      </c>
      <c r="H2329">
        <v>4</v>
      </c>
      <c r="I2329">
        <v>5</v>
      </c>
      <c r="J2329">
        <v>21</v>
      </c>
      <c r="K2329" s="1" t="s">
        <v>384</v>
      </c>
    </row>
    <row r="2330" spans="1:11" x14ac:dyDescent="0.25">
      <c r="A2330">
        <v>2329</v>
      </c>
      <c r="B2330" s="1" t="s">
        <v>17822</v>
      </c>
      <c r="C2330">
        <v>1</v>
      </c>
      <c r="D2330">
        <v>0</v>
      </c>
      <c r="E2330">
        <v>2</v>
      </c>
      <c r="F2330">
        <v>1</v>
      </c>
      <c r="G2330">
        <v>1</v>
      </c>
      <c r="H2330">
        <v>0</v>
      </c>
      <c r="I2330">
        <v>2</v>
      </c>
      <c r="J2330">
        <v>3</v>
      </c>
      <c r="K2330" s="1" t="s">
        <v>384</v>
      </c>
    </row>
    <row r="2331" spans="1:11" x14ac:dyDescent="0.25">
      <c r="A2331">
        <v>2330</v>
      </c>
      <c r="B2331" s="1" t="s">
        <v>17823</v>
      </c>
      <c r="C2331">
        <v>1</v>
      </c>
      <c r="D2331">
        <v>0</v>
      </c>
      <c r="E2331">
        <v>2</v>
      </c>
      <c r="F2331">
        <v>1</v>
      </c>
      <c r="G2331">
        <v>1</v>
      </c>
      <c r="H2331">
        <v>0</v>
      </c>
      <c r="I2331">
        <v>2</v>
      </c>
      <c r="J2331">
        <v>3</v>
      </c>
      <c r="K2331" s="1" t="s">
        <v>384</v>
      </c>
    </row>
    <row r="2332" spans="1:11" x14ac:dyDescent="0.25">
      <c r="A2332">
        <v>2331</v>
      </c>
      <c r="B2332" s="1" t="s">
        <v>17824</v>
      </c>
      <c r="C2332">
        <v>6</v>
      </c>
      <c r="D2332">
        <v>0</v>
      </c>
      <c r="E2332">
        <v>1</v>
      </c>
      <c r="F2332">
        <v>1</v>
      </c>
      <c r="G2332">
        <v>6</v>
      </c>
      <c r="H2332">
        <v>0</v>
      </c>
      <c r="I2332">
        <v>1</v>
      </c>
      <c r="J2332">
        <v>7</v>
      </c>
      <c r="K2332" s="1" t="s">
        <v>384</v>
      </c>
    </row>
    <row r="2333" spans="1:11" x14ac:dyDescent="0.25">
      <c r="A2333">
        <v>2332</v>
      </c>
      <c r="B2333" s="1" t="s">
        <v>5386</v>
      </c>
      <c r="C2333">
        <v>6</v>
      </c>
      <c r="D2333">
        <v>0</v>
      </c>
      <c r="E2333">
        <v>1</v>
      </c>
      <c r="F2333">
        <v>1</v>
      </c>
      <c r="G2333">
        <v>6</v>
      </c>
      <c r="H2333">
        <v>0</v>
      </c>
      <c r="I2333">
        <v>1</v>
      </c>
      <c r="J2333">
        <v>7</v>
      </c>
      <c r="K2333" s="1" t="s">
        <v>384</v>
      </c>
    </row>
    <row r="2334" spans="1:11" x14ac:dyDescent="0.25">
      <c r="A2334">
        <v>2333</v>
      </c>
      <c r="B2334" s="1" t="s">
        <v>3955</v>
      </c>
      <c r="C2334">
        <v>6</v>
      </c>
      <c r="D2334">
        <v>0</v>
      </c>
      <c r="E2334">
        <v>1</v>
      </c>
      <c r="F2334">
        <v>1</v>
      </c>
      <c r="G2334">
        <v>6</v>
      </c>
      <c r="H2334">
        <v>0</v>
      </c>
      <c r="I2334">
        <v>1</v>
      </c>
      <c r="J2334">
        <v>7</v>
      </c>
      <c r="K2334" s="1" t="s">
        <v>384</v>
      </c>
    </row>
    <row r="2335" spans="1:11" x14ac:dyDescent="0.25">
      <c r="A2335">
        <v>2334</v>
      </c>
      <c r="B2335" s="1" t="s">
        <v>5388</v>
      </c>
      <c r="C2335">
        <v>22</v>
      </c>
      <c r="D2335">
        <v>5</v>
      </c>
      <c r="E2335">
        <v>2</v>
      </c>
      <c r="F2335">
        <v>1</v>
      </c>
      <c r="G2335">
        <v>22</v>
      </c>
      <c r="H2335">
        <v>5</v>
      </c>
      <c r="I2335">
        <v>2</v>
      </c>
      <c r="J2335">
        <v>29</v>
      </c>
      <c r="K2335" s="1" t="s">
        <v>384</v>
      </c>
    </row>
    <row r="2336" spans="1:11" x14ac:dyDescent="0.25">
      <c r="A2336">
        <v>2335</v>
      </c>
      <c r="B2336" s="1" t="s">
        <v>2282</v>
      </c>
      <c r="C2336">
        <v>22</v>
      </c>
      <c r="D2336">
        <v>5</v>
      </c>
      <c r="E2336">
        <v>2</v>
      </c>
      <c r="F2336">
        <v>1</v>
      </c>
      <c r="G2336">
        <v>22</v>
      </c>
      <c r="H2336">
        <v>5</v>
      </c>
      <c r="I2336">
        <v>2</v>
      </c>
      <c r="J2336">
        <v>29</v>
      </c>
      <c r="K2336" s="1" t="s">
        <v>384</v>
      </c>
    </row>
    <row r="2337" spans="1:11" x14ac:dyDescent="0.25">
      <c r="A2337">
        <v>2336</v>
      </c>
      <c r="B2337" s="1" t="s">
        <v>2095</v>
      </c>
      <c r="C2337">
        <v>109</v>
      </c>
      <c r="D2337">
        <v>25</v>
      </c>
      <c r="E2337">
        <v>19</v>
      </c>
      <c r="F2337">
        <v>2</v>
      </c>
      <c r="G2337">
        <v>54</v>
      </c>
      <c r="H2337">
        <v>12</v>
      </c>
      <c r="I2337">
        <v>10</v>
      </c>
      <c r="J2337">
        <v>76</v>
      </c>
      <c r="K2337" s="1" t="s">
        <v>384</v>
      </c>
    </row>
    <row r="2338" spans="1:11" x14ac:dyDescent="0.25">
      <c r="A2338">
        <v>2337</v>
      </c>
      <c r="B2338" s="1" t="s">
        <v>17825</v>
      </c>
      <c r="C2338">
        <v>6</v>
      </c>
      <c r="D2338">
        <v>0</v>
      </c>
      <c r="E2338">
        <v>0</v>
      </c>
      <c r="F2338">
        <v>1</v>
      </c>
      <c r="G2338">
        <v>6</v>
      </c>
      <c r="H2338">
        <v>0</v>
      </c>
      <c r="I2338">
        <v>0</v>
      </c>
      <c r="J2338">
        <v>6</v>
      </c>
      <c r="K2338" s="1" t="s">
        <v>384</v>
      </c>
    </row>
    <row r="2339" spans="1:11" x14ac:dyDescent="0.25">
      <c r="A2339">
        <v>2338</v>
      </c>
      <c r="B2339" s="1" t="s">
        <v>78</v>
      </c>
      <c r="C2339">
        <v>25</v>
      </c>
      <c r="D2339">
        <v>10</v>
      </c>
      <c r="E2339">
        <v>8</v>
      </c>
      <c r="F2339">
        <v>1</v>
      </c>
      <c r="G2339">
        <v>25</v>
      </c>
      <c r="H2339">
        <v>10</v>
      </c>
      <c r="I2339">
        <v>8</v>
      </c>
      <c r="J2339">
        <v>43</v>
      </c>
      <c r="K2339" s="1" t="s">
        <v>384</v>
      </c>
    </row>
    <row r="2340" spans="1:11" x14ac:dyDescent="0.25">
      <c r="A2340">
        <v>2339</v>
      </c>
      <c r="B2340" s="1" t="s">
        <v>1683</v>
      </c>
      <c r="C2340">
        <v>21</v>
      </c>
      <c r="D2340">
        <v>8</v>
      </c>
      <c r="E2340">
        <v>25</v>
      </c>
      <c r="F2340">
        <v>1</v>
      </c>
      <c r="G2340">
        <v>21</v>
      </c>
      <c r="H2340">
        <v>8</v>
      </c>
      <c r="I2340">
        <v>25</v>
      </c>
      <c r="J2340">
        <v>54</v>
      </c>
      <c r="K2340" s="1" t="s">
        <v>384</v>
      </c>
    </row>
    <row r="2341" spans="1:11" x14ac:dyDescent="0.25">
      <c r="A2341">
        <v>2340</v>
      </c>
      <c r="B2341" s="1" t="s">
        <v>3032</v>
      </c>
      <c r="C2341">
        <v>12</v>
      </c>
      <c r="D2341">
        <v>2</v>
      </c>
      <c r="E2341">
        <v>5</v>
      </c>
      <c r="F2341">
        <v>1</v>
      </c>
      <c r="G2341">
        <v>12</v>
      </c>
      <c r="H2341">
        <v>2</v>
      </c>
      <c r="I2341">
        <v>5</v>
      </c>
      <c r="J2341">
        <v>19</v>
      </c>
      <c r="K2341" s="1" t="s">
        <v>384</v>
      </c>
    </row>
    <row r="2342" spans="1:11" x14ac:dyDescent="0.25">
      <c r="A2342">
        <v>2341</v>
      </c>
      <c r="B2342" s="1" t="s">
        <v>17826</v>
      </c>
      <c r="C2342">
        <v>12</v>
      </c>
      <c r="D2342">
        <v>2</v>
      </c>
      <c r="E2342">
        <v>5</v>
      </c>
      <c r="F2342">
        <v>1</v>
      </c>
      <c r="G2342">
        <v>12</v>
      </c>
      <c r="H2342">
        <v>2</v>
      </c>
      <c r="I2342">
        <v>5</v>
      </c>
      <c r="J2342">
        <v>19</v>
      </c>
      <c r="K2342" s="1" t="s">
        <v>384</v>
      </c>
    </row>
    <row r="2343" spans="1:11" x14ac:dyDescent="0.25">
      <c r="A2343">
        <v>2342</v>
      </c>
      <c r="B2343" s="1" t="s">
        <v>3271</v>
      </c>
      <c r="C2343">
        <v>33</v>
      </c>
      <c r="D2343">
        <v>5</v>
      </c>
      <c r="E2343">
        <v>7</v>
      </c>
      <c r="F2343">
        <v>2</v>
      </c>
      <c r="G2343">
        <v>16</v>
      </c>
      <c r="H2343">
        <v>2</v>
      </c>
      <c r="I2343">
        <v>4</v>
      </c>
      <c r="J2343">
        <v>22</v>
      </c>
      <c r="K2343" s="1" t="s">
        <v>384</v>
      </c>
    </row>
    <row r="2344" spans="1:11" x14ac:dyDescent="0.25">
      <c r="A2344">
        <v>2343</v>
      </c>
      <c r="B2344" s="1" t="s">
        <v>3914</v>
      </c>
      <c r="C2344">
        <v>12</v>
      </c>
      <c r="D2344">
        <v>2</v>
      </c>
      <c r="E2344">
        <v>5</v>
      </c>
      <c r="F2344">
        <v>1</v>
      </c>
      <c r="G2344">
        <v>12</v>
      </c>
      <c r="H2344">
        <v>2</v>
      </c>
      <c r="I2344">
        <v>5</v>
      </c>
      <c r="J2344">
        <v>19</v>
      </c>
      <c r="K2344" s="1" t="s">
        <v>384</v>
      </c>
    </row>
    <row r="2345" spans="1:11" x14ac:dyDescent="0.25">
      <c r="A2345">
        <v>2344</v>
      </c>
      <c r="B2345" s="1" t="s">
        <v>17827</v>
      </c>
      <c r="C2345">
        <v>24</v>
      </c>
      <c r="D2345">
        <v>5</v>
      </c>
      <c r="E2345">
        <v>6</v>
      </c>
      <c r="F2345">
        <v>1</v>
      </c>
      <c r="G2345">
        <v>24</v>
      </c>
      <c r="H2345">
        <v>5</v>
      </c>
      <c r="I2345">
        <v>6</v>
      </c>
      <c r="J2345">
        <v>35</v>
      </c>
      <c r="K2345" s="1" t="s">
        <v>384</v>
      </c>
    </row>
    <row r="2346" spans="1:11" x14ac:dyDescent="0.25">
      <c r="A2346">
        <v>2345</v>
      </c>
      <c r="B2346" s="1" t="s">
        <v>2465</v>
      </c>
      <c r="C2346">
        <v>24</v>
      </c>
      <c r="D2346">
        <v>5</v>
      </c>
      <c r="E2346">
        <v>6</v>
      </c>
      <c r="F2346">
        <v>1</v>
      </c>
      <c r="G2346">
        <v>24</v>
      </c>
      <c r="H2346">
        <v>5</v>
      </c>
      <c r="I2346">
        <v>6</v>
      </c>
      <c r="J2346">
        <v>35</v>
      </c>
      <c r="K2346" s="1" t="s">
        <v>384</v>
      </c>
    </row>
    <row r="2347" spans="1:11" x14ac:dyDescent="0.25">
      <c r="A2347">
        <v>2346</v>
      </c>
      <c r="B2347" s="1" t="s">
        <v>5421</v>
      </c>
      <c r="C2347">
        <v>24</v>
      </c>
      <c r="D2347">
        <v>5</v>
      </c>
      <c r="E2347">
        <v>6</v>
      </c>
      <c r="F2347">
        <v>1</v>
      </c>
      <c r="G2347">
        <v>24</v>
      </c>
      <c r="H2347">
        <v>5</v>
      </c>
      <c r="I2347">
        <v>6</v>
      </c>
      <c r="J2347">
        <v>35</v>
      </c>
      <c r="K2347" s="1" t="s">
        <v>384</v>
      </c>
    </row>
    <row r="2348" spans="1:11" x14ac:dyDescent="0.25">
      <c r="A2348">
        <v>2347</v>
      </c>
      <c r="B2348" s="1" t="s">
        <v>2276</v>
      </c>
      <c r="C2348">
        <v>24</v>
      </c>
      <c r="D2348">
        <v>5</v>
      </c>
      <c r="E2348">
        <v>6</v>
      </c>
      <c r="F2348">
        <v>1</v>
      </c>
      <c r="G2348">
        <v>24</v>
      </c>
      <c r="H2348">
        <v>5</v>
      </c>
      <c r="I2348">
        <v>6</v>
      </c>
      <c r="J2348">
        <v>35</v>
      </c>
      <c r="K2348" s="1" t="s">
        <v>384</v>
      </c>
    </row>
    <row r="2349" spans="1:11" x14ac:dyDescent="0.25">
      <c r="A2349">
        <v>2348</v>
      </c>
      <c r="B2349" s="1" t="s">
        <v>1548</v>
      </c>
      <c r="C2349">
        <v>24</v>
      </c>
      <c r="D2349">
        <v>5</v>
      </c>
      <c r="E2349">
        <v>6</v>
      </c>
      <c r="F2349">
        <v>1</v>
      </c>
      <c r="G2349">
        <v>24</v>
      </c>
      <c r="H2349">
        <v>5</v>
      </c>
      <c r="I2349">
        <v>6</v>
      </c>
      <c r="J2349">
        <v>35</v>
      </c>
      <c r="K2349" s="1" t="s">
        <v>384</v>
      </c>
    </row>
    <row r="2350" spans="1:11" x14ac:dyDescent="0.25">
      <c r="A2350">
        <v>2349</v>
      </c>
      <c r="B2350" s="1" t="s">
        <v>16175</v>
      </c>
      <c r="C2350">
        <v>24</v>
      </c>
      <c r="D2350">
        <v>5</v>
      </c>
      <c r="E2350">
        <v>6</v>
      </c>
      <c r="F2350">
        <v>1</v>
      </c>
      <c r="G2350">
        <v>24</v>
      </c>
      <c r="H2350">
        <v>5</v>
      </c>
      <c r="I2350">
        <v>6</v>
      </c>
      <c r="J2350">
        <v>35</v>
      </c>
      <c r="K2350" s="1" t="s">
        <v>384</v>
      </c>
    </row>
    <row r="2351" spans="1:11" x14ac:dyDescent="0.25">
      <c r="A2351">
        <v>2350</v>
      </c>
      <c r="B2351" s="1" t="s">
        <v>5422</v>
      </c>
      <c r="C2351">
        <v>24</v>
      </c>
      <c r="D2351">
        <v>5</v>
      </c>
      <c r="E2351">
        <v>6</v>
      </c>
      <c r="F2351">
        <v>1</v>
      </c>
      <c r="G2351">
        <v>24</v>
      </c>
      <c r="H2351">
        <v>5</v>
      </c>
      <c r="I2351">
        <v>6</v>
      </c>
      <c r="J2351">
        <v>35</v>
      </c>
      <c r="K2351" s="1" t="s">
        <v>384</v>
      </c>
    </row>
    <row r="2352" spans="1:11" x14ac:dyDescent="0.25">
      <c r="A2352">
        <v>2351</v>
      </c>
      <c r="B2352" s="1" t="s">
        <v>15678</v>
      </c>
      <c r="C2352">
        <v>41</v>
      </c>
      <c r="D2352">
        <v>13</v>
      </c>
      <c r="E2352">
        <v>17</v>
      </c>
      <c r="F2352">
        <v>2</v>
      </c>
      <c r="G2352">
        <v>20</v>
      </c>
      <c r="H2352">
        <v>6</v>
      </c>
      <c r="I2352">
        <v>8</v>
      </c>
      <c r="J2352">
        <v>36</v>
      </c>
      <c r="K2352" s="1" t="s">
        <v>384</v>
      </c>
    </row>
    <row r="2353" spans="1:11" x14ac:dyDescent="0.25">
      <c r="A2353">
        <v>2352</v>
      </c>
      <c r="B2353" s="1" t="s">
        <v>5457</v>
      </c>
      <c r="C2353">
        <v>32</v>
      </c>
      <c r="D2353">
        <v>9</v>
      </c>
      <c r="E2353">
        <v>15</v>
      </c>
      <c r="F2353">
        <v>1</v>
      </c>
      <c r="G2353">
        <v>32</v>
      </c>
      <c r="H2353">
        <v>9</v>
      </c>
      <c r="I2353">
        <v>15</v>
      </c>
      <c r="J2353">
        <v>56</v>
      </c>
      <c r="K2353" s="1" t="s">
        <v>384</v>
      </c>
    </row>
    <row r="2354" spans="1:11" x14ac:dyDescent="0.25">
      <c r="A2354">
        <v>2353</v>
      </c>
      <c r="B2354" s="1" t="s">
        <v>3967</v>
      </c>
      <c r="C2354">
        <v>127</v>
      </c>
      <c r="D2354">
        <v>33</v>
      </c>
      <c r="E2354">
        <v>103</v>
      </c>
      <c r="F2354">
        <v>5</v>
      </c>
      <c r="G2354">
        <v>25</v>
      </c>
      <c r="H2354">
        <v>7</v>
      </c>
      <c r="I2354">
        <v>21</v>
      </c>
      <c r="J2354">
        <v>53</v>
      </c>
      <c r="K2354" s="1" t="s">
        <v>384</v>
      </c>
    </row>
    <row r="2355" spans="1:11" x14ac:dyDescent="0.25">
      <c r="A2355">
        <v>2354</v>
      </c>
      <c r="B2355" s="1" t="s">
        <v>5458</v>
      </c>
      <c r="C2355">
        <v>32</v>
      </c>
      <c r="D2355">
        <v>9</v>
      </c>
      <c r="E2355">
        <v>15</v>
      </c>
      <c r="F2355">
        <v>1</v>
      </c>
      <c r="G2355">
        <v>32</v>
      </c>
      <c r="H2355">
        <v>9</v>
      </c>
      <c r="I2355">
        <v>15</v>
      </c>
      <c r="J2355">
        <v>56</v>
      </c>
      <c r="K2355" s="1" t="s">
        <v>384</v>
      </c>
    </row>
    <row r="2356" spans="1:11" x14ac:dyDescent="0.25">
      <c r="A2356">
        <v>2355</v>
      </c>
      <c r="B2356" s="1" t="s">
        <v>773</v>
      </c>
      <c r="C2356">
        <v>32</v>
      </c>
      <c r="D2356">
        <v>9</v>
      </c>
      <c r="E2356">
        <v>15</v>
      </c>
      <c r="F2356">
        <v>1</v>
      </c>
      <c r="G2356">
        <v>32</v>
      </c>
      <c r="H2356">
        <v>9</v>
      </c>
      <c r="I2356">
        <v>15</v>
      </c>
      <c r="J2356">
        <v>56</v>
      </c>
      <c r="K2356" s="1" t="s">
        <v>384</v>
      </c>
    </row>
    <row r="2357" spans="1:11" x14ac:dyDescent="0.25">
      <c r="A2357">
        <v>2356</v>
      </c>
      <c r="B2357" s="1" t="s">
        <v>534</v>
      </c>
      <c r="C2357">
        <v>37</v>
      </c>
      <c r="D2357">
        <v>16</v>
      </c>
      <c r="E2357">
        <v>4</v>
      </c>
      <c r="F2357">
        <v>2</v>
      </c>
      <c r="G2357">
        <v>18</v>
      </c>
      <c r="H2357">
        <v>8</v>
      </c>
      <c r="I2357">
        <v>2</v>
      </c>
      <c r="J2357">
        <v>28</v>
      </c>
      <c r="K2357" s="1" t="s">
        <v>384</v>
      </c>
    </row>
    <row r="2358" spans="1:11" x14ac:dyDescent="0.25">
      <c r="A2358">
        <v>2357</v>
      </c>
      <c r="B2358" s="1" t="s">
        <v>16573</v>
      </c>
      <c r="C2358">
        <v>87</v>
      </c>
      <c r="D2358">
        <v>23</v>
      </c>
      <c r="E2358">
        <v>10</v>
      </c>
      <c r="F2358">
        <v>3</v>
      </c>
      <c r="G2358">
        <v>29</v>
      </c>
      <c r="H2358">
        <v>8</v>
      </c>
      <c r="I2358">
        <v>3</v>
      </c>
      <c r="J2358">
        <v>40</v>
      </c>
      <c r="K2358" s="1" t="s">
        <v>384</v>
      </c>
    </row>
    <row r="2359" spans="1:11" x14ac:dyDescent="0.25">
      <c r="A2359">
        <v>2358</v>
      </c>
      <c r="B2359" s="1" t="s">
        <v>5463</v>
      </c>
      <c r="C2359">
        <v>15</v>
      </c>
      <c r="D2359">
        <v>4</v>
      </c>
      <c r="E2359">
        <v>4</v>
      </c>
      <c r="F2359">
        <v>1</v>
      </c>
      <c r="G2359">
        <v>15</v>
      </c>
      <c r="H2359">
        <v>4</v>
      </c>
      <c r="I2359">
        <v>4</v>
      </c>
      <c r="J2359">
        <v>23</v>
      </c>
      <c r="K2359" s="1" t="s">
        <v>384</v>
      </c>
    </row>
    <row r="2360" spans="1:11" x14ac:dyDescent="0.25">
      <c r="A2360">
        <v>2359</v>
      </c>
      <c r="B2360" s="1" t="s">
        <v>4757</v>
      </c>
      <c r="C2360">
        <v>15</v>
      </c>
      <c r="D2360">
        <v>4</v>
      </c>
      <c r="E2360">
        <v>4</v>
      </c>
      <c r="F2360">
        <v>1</v>
      </c>
      <c r="G2360">
        <v>15</v>
      </c>
      <c r="H2360">
        <v>4</v>
      </c>
      <c r="I2360">
        <v>4</v>
      </c>
      <c r="J2360">
        <v>23</v>
      </c>
      <c r="K2360" s="1" t="s">
        <v>384</v>
      </c>
    </row>
    <row r="2361" spans="1:11" x14ac:dyDescent="0.25">
      <c r="A2361">
        <v>2360</v>
      </c>
      <c r="B2361" s="1" t="s">
        <v>247</v>
      </c>
      <c r="C2361">
        <v>50</v>
      </c>
      <c r="D2361">
        <v>15</v>
      </c>
      <c r="E2361">
        <v>15</v>
      </c>
      <c r="F2361">
        <v>2</v>
      </c>
      <c r="G2361">
        <v>25</v>
      </c>
      <c r="H2361">
        <v>8</v>
      </c>
      <c r="I2361">
        <v>8</v>
      </c>
      <c r="J2361">
        <v>40</v>
      </c>
      <c r="K2361" s="1" t="s">
        <v>384</v>
      </c>
    </row>
    <row r="2362" spans="1:11" x14ac:dyDescent="0.25">
      <c r="A2362">
        <v>2361</v>
      </c>
      <c r="B2362" s="1" t="s">
        <v>2699</v>
      </c>
      <c r="C2362">
        <v>114</v>
      </c>
      <c r="D2362">
        <v>20</v>
      </c>
      <c r="E2362">
        <v>18</v>
      </c>
      <c r="F2362">
        <v>2</v>
      </c>
      <c r="G2362">
        <v>57</v>
      </c>
      <c r="H2362">
        <v>10</v>
      </c>
      <c r="I2362">
        <v>9</v>
      </c>
      <c r="J2362">
        <v>76</v>
      </c>
      <c r="K2362" s="1" t="s">
        <v>384</v>
      </c>
    </row>
    <row r="2363" spans="1:11" x14ac:dyDescent="0.25">
      <c r="A2363">
        <v>2362</v>
      </c>
      <c r="B2363" s="1" t="s">
        <v>17828</v>
      </c>
      <c r="C2363">
        <v>57</v>
      </c>
      <c r="D2363">
        <v>10</v>
      </c>
      <c r="E2363">
        <v>9</v>
      </c>
      <c r="F2363">
        <v>1</v>
      </c>
      <c r="G2363">
        <v>57</v>
      </c>
      <c r="H2363">
        <v>10</v>
      </c>
      <c r="I2363">
        <v>9</v>
      </c>
      <c r="J2363">
        <v>76</v>
      </c>
      <c r="K2363" s="1" t="s">
        <v>384</v>
      </c>
    </row>
    <row r="2364" spans="1:11" x14ac:dyDescent="0.25">
      <c r="A2364">
        <v>2363</v>
      </c>
      <c r="B2364" s="1" t="s">
        <v>5469</v>
      </c>
      <c r="C2364">
        <v>57</v>
      </c>
      <c r="D2364">
        <v>10</v>
      </c>
      <c r="E2364">
        <v>9</v>
      </c>
      <c r="F2364">
        <v>1</v>
      </c>
      <c r="G2364">
        <v>57</v>
      </c>
      <c r="H2364">
        <v>10</v>
      </c>
      <c r="I2364">
        <v>9</v>
      </c>
      <c r="J2364">
        <v>76</v>
      </c>
      <c r="K2364" s="1" t="s">
        <v>384</v>
      </c>
    </row>
    <row r="2365" spans="1:11" x14ac:dyDescent="0.25">
      <c r="A2365">
        <v>2364</v>
      </c>
      <c r="B2365" s="1" t="s">
        <v>5470</v>
      </c>
      <c r="C2365">
        <v>57</v>
      </c>
      <c r="D2365">
        <v>10</v>
      </c>
      <c r="E2365">
        <v>9</v>
      </c>
      <c r="F2365">
        <v>1</v>
      </c>
      <c r="G2365">
        <v>57</v>
      </c>
      <c r="H2365">
        <v>10</v>
      </c>
      <c r="I2365">
        <v>9</v>
      </c>
      <c r="J2365">
        <v>76</v>
      </c>
      <c r="K2365" s="1" t="s">
        <v>384</v>
      </c>
    </row>
    <row r="2366" spans="1:11" x14ac:dyDescent="0.25">
      <c r="A2366">
        <v>2365</v>
      </c>
      <c r="B2366" s="1" t="s">
        <v>3906</v>
      </c>
      <c r="C2366">
        <v>57</v>
      </c>
      <c r="D2366">
        <v>10</v>
      </c>
      <c r="E2366">
        <v>9</v>
      </c>
      <c r="F2366">
        <v>1</v>
      </c>
      <c r="G2366">
        <v>57</v>
      </c>
      <c r="H2366">
        <v>10</v>
      </c>
      <c r="I2366">
        <v>9</v>
      </c>
      <c r="J2366">
        <v>76</v>
      </c>
      <c r="K2366" s="1" t="s">
        <v>384</v>
      </c>
    </row>
    <row r="2367" spans="1:11" x14ac:dyDescent="0.25">
      <c r="A2367">
        <v>2366</v>
      </c>
      <c r="B2367" s="1" t="s">
        <v>5471</v>
      </c>
      <c r="C2367">
        <v>57</v>
      </c>
      <c r="D2367">
        <v>10</v>
      </c>
      <c r="E2367">
        <v>9</v>
      </c>
      <c r="F2367">
        <v>1</v>
      </c>
      <c r="G2367">
        <v>57</v>
      </c>
      <c r="H2367">
        <v>10</v>
      </c>
      <c r="I2367">
        <v>9</v>
      </c>
      <c r="J2367">
        <v>76</v>
      </c>
      <c r="K2367" s="1" t="s">
        <v>384</v>
      </c>
    </row>
    <row r="2368" spans="1:11" x14ac:dyDescent="0.25">
      <c r="A2368">
        <v>2367</v>
      </c>
      <c r="B2368" s="1" t="s">
        <v>4159</v>
      </c>
      <c r="C2368">
        <v>190</v>
      </c>
      <c r="D2368">
        <v>47</v>
      </c>
      <c r="E2368">
        <v>129</v>
      </c>
      <c r="F2368">
        <v>6</v>
      </c>
      <c r="G2368">
        <v>32</v>
      </c>
      <c r="H2368">
        <v>8</v>
      </c>
      <c r="I2368">
        <v>22</v>
      </c>
      <c r="J2368">
        <v>61</v>
      </c>
      <c r="K2368" s="1" t="s">
        <v>384</v>
      </c>
    </row>
    <row r="2369" spans="1:11" x14ac:dyDescent="0.25">
      <c r="A2369">
        <v>2368</v>
      </c>
      <c r="B2369" s="1" t="s">
        <v>17829</v>
      </c>
      <c r="C2369">
        <v>21</v>
      </c>
      <c r="D2369">
        <v>5</v>
      </c>
      <c r="E2369">
        <v>12</v>
      </c>
      <c r="F2369">
        <v>1</v>
      </c>
      <c r="G2369">
        <v>21</v>
      </c>
      <c r="H2369">
        <v>5</v>
      </c>
      <c r="I2369">
        <v>12</v>
      </c>
      <c r="J2369">
        <v>38</v>
      </c>
      <c r="K2369" s="1" t="s">
        <v>384</v>
      </c>
    </row>
    <row r="2370" spans="1:11" x14ac:dyDescent="0.25">
      <c r="A2370">
        <v>2369</v>
      </c>
      <c r="B2370" s="1" t="s">
        <v>5476</v>
      </c>
      <c r="C2370">
        <v>9</v>
      </c>
      <c r="D2370">
        <v>4</v>
      </c>
      <c r="E2370">
        <v>2</v>
      </c>
      <c r="F2370">
        <v>1</v>
      </c>
      <c r="G2370">
        <v>9</v>
      </c>
      <c r="H2370">
        <v>4</v>
      </c>
      <c r="I2370">
        <v>2</v>
      </c>
      <c r="J2370">
        <v>15</v>
      </c>
      <c r="K2370" s="1" t="s">
        <v>384</v>
      </c>
    </row>
    <row r="2371" spans="1:11" x14ac:dyDescent="0.25">
      <c r="A2371">
        <v>2370</v>
      </c>
      <c r="B2371" s="1" t="s">
        <v>2772</v>
      </c>
      <c r="C2371">
        <v>150</v>
      </c>
      <c r="D2371">
        <v>30</v>
      </c>
      <c r="E2371">
        <v>29</v>
      </c>
      <c r="F2371">
        <v>4</v>
      </c>
      <c r="G2371">
        <v>38</v>
      </c>
      <c r="H2371">
        <v>8</v>
      </c>
      <c r="I2371">
        <v>7</v>
      </c>
      <c r="J2371">
        <v>52</v>
      </c>
      <c r="K2371" s="1" t="s">
        <v>384</v>
      </c>
    </row>
    <row r="2372" spans="1:11" x14ac:dyDescent="0.25">
      <c r="A2372">
        <v>2371</v>
      </c>
      <c r="B2372" s="1" t="s">
        <v>17830</v>
      </c>
      <c r="C2372">
        <v>9</v>
      </c>
      <c r="D2372">
        <v>4</v>
      </c>
      <c r="E2372">
        <v>2</v>
      </c>
      <c r="F2372">
        <v>1</v>
      </c>
      <c r="G2372">
        <v>9</v>
      </c>
      <c r="H2372">
        <v>4</v>
      </c>
      <c r="I2372">
        <v>2</v>
      </c>
      <c r="J2372">
        <v>15</v>
      </c>
      <c r="K2372" s="1" t="s">
        <v>384</v>
      </c>
    </row>
    <row r="2373" spans="1:11" x14ac:dyDescent="0.25">
      <c r="A2373">
        <v>2372</v>
      </c>
      <c r="B2373" s="1" t="s">
        <v>17831</v>
      </c>
      <c r="C2373">
        <v>9</v>
      </c>
      <c r="D2373">
        <v>4</v>
      </c>
      <c r="E2373">
        <v>2</v>
      </c>
      <c r="F2373">
        <v>1</v>
      </c>
      <c r="G2373">
        <v>9</v>
      </c>
      <c r="H2373">
        <v>4</v>
      </c>
      <c r="I2373">
        <v>2</v>
      </c>
      <c r="J2373">
        <v>15</v>
      </c>
      <c r="K2373" s="1" t="s">
        <v>384</v>
      </c>
    </row>
    <row r="2374" spans="1:11" x14ac:dyDescent="0.25">
      <c r="A2374">
        <v>2373</v>
      </c>
      <c r="B2374" s="1" t="s">
        <v>16623</v>
      </c>
      <c r="C2374">
        <v>9</v>
      </c>
      <c r="D2374">
        <v>4</v>
      </c>
      <c r="E2374">
        <v>2</v>
      </c>
      <c r="F2374">
        <v>1</v>
      </c>
      <c r="G2374">
        <v>9</v>
      </c>
      <c r="H2374">
        <v>4</v>
      </c>
      <c r="I2374">
        <v>2</v>
      </c>
      <c r="J2374">
        <v>15</v>
      </c>
      <c r="K2374" s="1" t="s">
        <v>384</v>
      </c>
    </row>
    <row r="2375" spans="1:11" x14ac:dyDescent="0.25">
      <c r="A2375">
        <v>2374</v>
      </c>
      <c r="B2375" s="1" t="s">
        <v>1525</v>
      </c>
      <c r="C2375">
        <v>121</v>
      </c>
      <c r="D2375">
        <v>24</v>
      </c>
      <c r="E2375">
        <v>37</v>
      </c>
      <c r="F2375">
        <v>5</v>
      </c>
      <c r="G2375">
        <v>24</v>
      </c>
      <c r="H2375">
        <v>5</v>
      </c>
      <c r="I2375">
        <v>7</v>
      </c>
      <c r="J2375">
        <v>36</v>
      </c>
      <c r="K2375" s="1" t="s">
        <v>384</v>
      </c>
    </row>
    <row r="2376" spans="1:11" x14ac:dyDescent="0.25">
      <c r="A2376">
        <v>2375</v>
      </c>
      <c r="B2376" s="1" t="s">
        <v>5496</v>
      </c>
      <c r="C2376">
        <v>31</v>
      </c>
      <c r="D2376">
        <v>17</v>
      </c>
      <c r="E2376">
        <v>14</v>
      </c>
      <c r="F2376">
        <v>1</v>
      </c>
      <c r="G2376">
        <v>31</v>
      </c>
      <c r="H2376">
        <v>17</v>
      </c>
      <c r="I2376">
        <v>14</v>
      </c>
      <c r="J2376">
        <v>62</v>
      </c>
      <c r="K2376" s="1" t="s">
        <v>384</v>
      </c>
    </row>
    <row r="2377" spans="1:11" x14ac:dyDescent="0.25">
      <c r="A2377">
        <v>2376</v>
      </c>
      <c r="B2377" s="1" t="s">
        <v>2865</v>
      </c>
      <c r="C2377">
        <v>83</v>
      </c>
      <c r="D2377">
        <v>20</v>
      </c>
      <c r="E2377">
        <v>72</v>
      </c>
      <c r="F2377">
        <v>2</v>
      </c>
      <c r="G2377">
        <v>42</v>
      </c>
      <c r="H2377">
        <v>10</v>
      </c>
      <c r="I2377">
        <v>36</v>
      </c>
      <c r="J2377">
        <v>88</v>
      </c>
      <c r="K2377" s="1" t="s">
        <v>384</v>
      </c>
    </row>
    <row r="2378" spans="1:11" x14ac:dyDescent="0.25">
      <c r="A2378">
        <v>2377</v>
      </c>
      <c r="B2378" s="1" t="s">
        <v>16172</v>
      </c>
      <c r="C2378">
        <v>46</v>
      </c>
      <c r="D2378">
        <v>12</v>
      </c>
      <c r="E2378">
        <v>45</v>
      </c>
      <c r="F2378">
        <v>2</v>
      </c>
      <c r="G2378">
        <v>23</v>
      </c>
      <c r="H2378">
        <v>6</v>
      </c>
      <c r="I2378">
        <v>22</v>
      </c>
      <c r="J2378">
        <v>52</v>
      </c>
      <c r="K2378" s="1" t="s">
        <v>384</v>
      </c>
    </row>
    <row r="2379" spans="1:11" x14ac:dyDescent="0.25">
      <c r="A2379">
        <v>2378</v>
      </c>
      <c r="B2379" s="1" t="s">
        <v>2898</v>
      </c>
      <c r="C2379">
        <v>42</v>
      </c>
      <c r="D2379">
        <v>6</v>
      </c>
      <c r="E2379">
        <v>48</v>
      </c>
      <c r="F2379">
        <v>2</v>
      </c>
      <c r="G2379">
        <v>21</v>
      </c>
      <c r="H2379">
        <v>3</v>
      </c>
      <c r="I2379">
        <v>24</v>
      </c>
      <c r="J2379">
        <v>48</v>
      </c>
      <c r="K2379" s="1" t="s">
        <v>384</v>
      </c>
    </row>
    <row r="2380" spans="1:11" x14ac:dyDescent="0.25">
      <c r="A2380">
        <v>2379</v>
      </c>
      <c r="B2380" s="1" t="s">
        <v>5506</v>
      </c>
      <c r="C2380">
        <v>24</v>
      </c>
      <c r="D2380">
        <v>9</v>
      </c>
      <c r="E2380">
        <v>55</v>
      </c>
      <c r="F2380">
        <v>1</v>
      </c>
      <c r="G2380">
        <v>24</v>
      </c>
      <c r="H2380">
        <v>9</v>
      </c>
      <c r="I2380">
        <v>55</v>
      </c>
      <c r="J2380">
        <v>88</v>
      </c>
      <c r="K2380" s="1" t="s">
        <v>384</v>
      </c>
    </row>
    <row r="2381" spans="1:11" x14ac:dyDescent="0.25">
      <c r="A2381">
        <v>2380</v>
      </c>
      <c r="B2381" s="1" t="s">
        <v>17832</v>
      </c>
      <c r="C2381">
        <v>50</v>
      </c>
      <c r="D2381">
        <v>17</v>
      </c>
      <c r="E2381">
        <v>41</v>
      </c>
      <c r="F2381">
        <v>2</v>
      </c>
      <c r="G2381">
        <v>25</v>
      </c>
      <c r="H2381">
        <v>8</v>
      </c>
      <c r="I2381">
        <v>20</v>
      </c>
      <c r="J2381">
        <v>54</v>
      </c>
      <c r="K2381" s="1" t="s">
        <v>384</v>
      </c>
    </row>
    <row r="2382" spans="1:11" x14ac:dyDescent="0.25">
      <c r="A2382">
        <v>2381</v>
      </c>
      <c r="B2382" s="1" t="s">
        <v>5507</v>
      </c>
      <c r="C2382">
        <v>25</v>
      </c>
      <c r="D2382">
        <v>8</v>
      </c>
      <c r="E2382">
        <v>20</v>
      </c>
      <c r="F2382">
        <v>1</v>
      </c>
      <c r="G2382">
        <v>25</v>
      </c>
      <c r="H2382">
        <v>8</v>
      </c>
      <c r="I2382">
        <v>20</v>
      </c>
      <c r="J2382">
        <v>53</v>
      </c>
      <c r="K2382" s="1" t="s">
        <v>384</v>
      </c>
    </row>
    <row r="2383" spans="1:11" x14ac:dyDescent="0.25">
      <c r="A2383">
        <v>2382</v>
      </c>
      <c r="B2383" s="1" t="s">
        <v>16173</v>
      </c>
      <c r="C2383">
        <v>28</v>
      </c>
      <c r="D2383">
        <v>7</v>
      </c>
      <c r="E2383">
        <v>29</v>
      </c>
      <c r="F2383">
        <v>1</v>
      </c>
      <c r="G2383">
        <v>28</v>
      </c>
      <c r="H2383">
        <v>7</v>
      </c>
      <c r="I2383">
        <v>29</v>
      </c>
      <c r="J2383">
        <v>64</v>
      </c>
      <c r="K2383" s="1" t="s">
        <v>384</v>
      </c>
    </row>
    <row r="2384" spans="1:11" x14ac:dyDescent="0.25">
      <c r="A2384">
        <v>2383</v>
      </c>
      <c r="B2384" s="1" t="s">
        <v>1441</v>
      </c>
      <c r="C2384">
        <v>51</v>
      </c>
      <c r="D2384">
        <v>13</v>
      </c>
      <c r="E2384">
        <v>46</v>
      </c>
      <c r="F2384">
        <v>2</v>
      </c>
      <c r="G2384">
        <v>26</v>
      </c>
      <c r="H2384">
        <v>6</v>
      </c>
      <c r="I2384">
        <v>23</v>
      </c>
      <c r="J2384">
        <v>55</v>
      </c>
      <c r="K2384" s="1" t="s">
        <v>384</v>
      </c>
    </row>
    <row r="2385" spans="1:11" x14ac:dyDescent="0.25">
      <c r="A2385">
        <v>2384</v>
      </c>
      <c r="B2385" s="1" t="s">
        <v>2679</v>
      </c>
      <c r="C2385">
        <v>53</v>
      </c>
      <c r="D2385">
        <v>13</v>
      </c>
      <c r="E2385">
        <v>55</v>
      </c>
      <c r="F2385">
        <v>2</v>
      </c>
      <c r="G2385">
        <v>26</v>
      </c>
      <c r="H2385">
        <v>6</v>
      </c>
      <c r="I2385">
        <v>28</v>
      </c>
      <c r="J2385">
        <v>60</v>
      </c>
      <c r="K2385" s="1" t="s">
        <v>384</v>
      </c>
    </row>
    <row r="2386" spans="1:11" x14ac:dyDescent="0.25">
      <c r="A2386">
        <v>2385</v>
      </c>
      <c r="B2386" s="1" t="s">
        <v>3126</v>
      </c>
      <c r="C2386">
        <v>17</v>
      </c>
      <c r="D2386">
        <v>6</v>
      </c>
      <c r="E2386">
        <v>34</v>
      </c>
      <c r="F2386">
        <v>1</v>
      </c>
      <c r="G2386">
        <v>17</v>
      </c>
      <c r="H2386">
        <v>6</v>
      </c>
      <c r="I2386">
        <v>34</v>
      </c>
      <c r="J2386">
        <v>57</v>
      </c>
      <c r="K2386" s="1" t="s">
        <v>384</v>
      </c>
    </row>
    <row r="2387" spans="1:11" x14ac:dyDescent="0.25">
      <c r="A2387">
        <v>2386</v>
      </c>
      <c r="B2387" s="1" t="s">
        <v>6289</v>
      </c>
      <c r="C2387">
        <v>25</v>
      </c>
      <c r="D2387">
        <v>8</v>
      </c>
      <c r="E2387">
        <v>29</v>
      </c>
      <c r="F2387">
        <v>1</v>
      </c>
      <c r="G2387">
        <v>25</v>
      </c>
      <c r="H2387">
        <v>8</v>
      </c>
      <c r="I2387">
        <v>29</v>
      </c>
      <c r="J2387">
        <v>62</v>
      </c>
      <c r="K2387" s="1" t="s">
        <v>384</v>
      </c>
    </row>
    <row r="2388" spans="1:11" x14ac:dyDescent="0.25">
      <c r="A2388">
        <v>2387</v>
      </c>
      <c r="B2388" s="1" t="s">
        <v>5515</v>
      </c>
      <c r="C2388">
        <v>50</v>
      </c>
      <c r="D2388">
        <v>17</v>
      </c>
      <c r="E2388">
        <v>57</v>
      </c>
      <c r="F2388">
        <v>2</v>
      </c>
      <c r="G2388">
        <v>25</v>
      </c>
      <c r="H2388">
        <v>8</v>
      </c>
      <c r="I2388">
        <v>28</v>
      </c>
      <c r="J2388">
        <v>62</v>
      </c>
      <c r="K2388" s="1" t="s">
        <v>384</v>
      </c>
    </row>
    <row r="2389" spans="1:11" x14ac:dyDescent="0.25">
      <c r="A2389">
        <v>2388</v>
      </c>
      <c r="B2389" s="1" t="s">
        <v>645</v>
      </c>
      <c r="C2389">
        <v>50</v>
      </c>
      <c r="D2389">
        <v>17</v>
      </c>
      <c r="E2389">
        <v>57</v>
      </c>
      <c r="F2389">
        <v>2</v>
      </c>
      <c r="G2389">
        <v>25</v>
      </c>
      <c r="H2389">
        <v>8</v>
      </c>
      <c r="I2389">
        <v>28</v>
      </c>
      <c r="J2389">
        <v>62</v>
      </c>
      <c r="K2389" s="1" t="s">
        <v>384</v>
      </c>
    </row>
    <row r="2390" spans="1:11" x14ac:dyDescent="0.25">
      <c r="A2390">
        <v>2389</v>
      </c>
      <c r="B2390" s="1" t="s">
        <v>5516</v>
      </c>
      <c r="C2390">
        <v>30</v>
      </c>
      <c r="D2390">
        <v>10</v>
      </c>
      <c r="E2390">
        <v>33</v>
      </c>
      <c r="F2390">
        <v>1</v>
      </c>
      <c r="G2390">
        <v>30</v>
      </c>
      <c r="H2390">
        <v>10</v>
      </c>
      <c r="I2390">
        <v>33</v>
      </c>
      <c r="J2390">
        <v>73</v>
      </c>
      <c r="K2390" s="1" t="s">
        <v>384</v>
      </c>
    </row>
    <row r="2391" spans="1:11" x14ac:dyDescent="0.25">
      <c r="A2391">
        <v>2390</v>
      </c>
      <c r="B2391" s="1" t="s">
        <v>5517</v>
      </c>
      <c r="C2391">
        <v>17</v>
      </c>
      <c r="D2391">
        <v>4</v>
      </c>
      <c r="E2391">
        <v>28</v>
      </c>
      <c r="F2391">
        <v>1</v>
      </c>
      <c r="G2391">
        <v>17</v>
      </c>
      <c r="H2391">
        <v>4</v>
      </c>
      <c r="I2391">
        <v>28</v>
      </c>
      <c r="J2391">
        <v>49</v>
      </c>
      <c r="K2391" s="1" t="s">
        <v>384</v>
      </c>
    </row>
    <row r="2392" spans="1:11" x14ac:dyDescent="0.25">
      <c r="A2392">
        <v>2391</v>
      </c>
      <c r="B2392" s="1" t="s">
        <v>5518</v>
      </c>
      <c r="C2392">
        <v>17</v>
      </c>
      <c r="D2392">
        <v>4</v>
      </c>
      <c r="E2392">
        <v>28</v>
      </c>
      <c r="F2392">
        <v>1</v>
      </c>
      <c r="G2392">
        <v>17</v>
      </c>
      <c r="H2392">
        <v>4</v>
      </c>
      <c r="I2392">
        <v>28</v>
      </c>
      <c r="J2392">
        <v>49</v>
      </c>
      <c r="K2392" s="1" t="s">
        <v>384</v>
      </c>
    </row>
    <row r="2393" spans="1:11" x14ac:dyDescent="0.25">
      <c r="A2393">
        <v>2392</v>
      </c>
      <c r="B2393" s="1" t="s">
        <v>1570</v>
      </c>
      <c r="C2393">
        <v>23</v>
      </c>
      <c r="D2393">
        <v>8</v>
      </c>
      <c r="E2393">
        <v>19</v>
      </c>
      <c r="F2393">
        <v>1</v>
      </c>
      <c r="G2393">
        <v>23</v>
      </c>
      <c r="H2393">
        <v>8</v>
      </c>
      <c r="I2393">
        <v>19</v>
      </c>
      <c r="J2393">
        <v>50</v>
      </c>
      <c r="K2393" s="1" t="s">
        <v>384</v>
      </c>
    </row>
    <row r="2394" spans="1:11" x14ac:dyDescent="0.25">
      <c r="A2394">
        <v>2393</v>
      </c>
      <c r="B2394" s="1" t="s">
        <v>5521</v>
      </c>
      <c r="C2394">
        <v>52</v>
      </c>
      <c r="D2394">
        <v>10</v>
      </c>
      <c r="E2394">
        <v>28</v>
      </c>
      <c r="F2394">
        <v>3</v>
      </c>
      <c r="G2394">
        <v>17</v>
      </c>
      <c r="H2394">
        <v>3</v>
      </c>
      <c r="I2394">
        <v>9</v>
      </c>
      <c r="J2394">
        <v>30</v>
      </c>
      <c r="K2394" s="1" t="s">
        <v>384</v>
      </c>
    </row>
    <row r="2395" spans="1:11" x14ac:dyDescent="0.25">
      <c r="A2395">
        <v>2394</v>
      </c>
      <c r="B2395" s="1" t="s">
        <v>16071</v>
      </c>
      <c r="C2395">
        <v>33</v>
      </c>
      <c r="D2395">
        <v>10</v>
      </c>
      <c r="E2395">
        <v>62</v>
      </c>
      <c r="F2395">
        <v>1</v>
      </c>
      <c r="G2395">
        <v>33</v>
      </c>
      <c r="H2395">
        <v>10</v>
      </c>
      <c r="I2395">
        <v>62</v>
      </c>
      <c r="J2395">
        <v>105</v>
      </c>
      <c r="K2395" s="1" t="s">
        <v>384</v>
      </c>
    </row>
    <row r="2396" spans="1:11" x14ac:dyDescent="0.25">
      <c r="A2396">
        <v>2395</v>
      </c>
      <c r="B2396" s="1" t="s">
        <v>229</v>
      </c>
      <c r="C2396">
        <v>23</v>
      </c>
      <c r="D2396">
        <v>5</v>
      </c>
      <c r="E2396">
        <v>5</v>
      </c>
      <c r="F2396">
        <v>1</v>
      </c>
      <c r="G2396">
        <v>23</v>
      </c>
      <c r="H2396">
        <v>5</v>
      </c>
      <c r="I2396">
        <v>5</v>
      </c>
      <c r="J2396">
        <v>33</v>
      </c>
      <c r="K2396" s="1" t="s">
        <v>384</v>
      </c>
    </row>
    <row r="2397" spans="1:11" x14ac:dyDescent="0.25">
      <c r="A2397">
        <v>2396</v>
      </c>
      <c r="B2397" s="1" t="s">
        <v>5522</v>
      </c>
      <c r="C2397">
        <v>23</v>
      </c>
      <c r="D2397">
        <v>5</v>
      </c>
      <c r="E2397">
        <v>5</v>
      </c>
      <c r="F2397">
        <v>1</v>
      </c>
      <c r="G2397">
        <v>23</v>
      </c>
      <c r="H2397">
        <v>5</v>
      </c>
      <c r="I2397">
        <v>5</v>
      </c>
      <c r="J2397">
        <v>33</v>
      </c>
      <c r="K2397" s="1" t="s">
        <v>384</v>
      </c>
    </row>
    <row r="2398" spans="1:11" x14ac:dyDescent="0.25">
      <c r="A2398">
        <v>2397</v>
      </c>
      <c r="B2398" s="1" t="s">
        <v>5391</v>
      </c>
      <c r="C2398">
        <v>73</v>
      </c>
      <c r="D2398">
        <v>17</v>
      </c>
      <c r="E2398">
        <v>16</v>
      </c>
      <c r="F2398">
        <v>4</v>
      </c>
      <c r="G2398">
        <v>18</v>
      </c>
      <c r="H2398">
        <v>4</v>
      </c>
      <c r="I2398">
        <v>4</v>
      </c>
      <c r="J2398">
        <v>26</v>
      </c>
      <c r="K2398" s="1" t="s">
        <v>384</v>
      </c>
    </row>
    <row r="2399" spans="1:11" x14ac:dyDescent="0.25">
      <c r="A2399">
        <v>2398</v>
      </c>
      <c r="B2399" s="1" t="s">
        <v>5523</v>
      </c>
      <c r="C2399">
        <v>23</v>
      </c>
      <c r="D2399">
        <v>5</v>
      </c>
      <c r="E2399">
        <v>5</v>
      </c>
      <c r="F2399">
        <v>1</v>
      </c>
      <c r="G2399">
        <v>23</v>
      </c>
      <c r="H2399">
        <v>5</v>
      </c>
      <c r="I2399">
        <v>5</v>
      </c>
      <c r="J2399">
        <v>33</v>
      </c>
      <c r="K2399" s="1" t="s">
        <v>384</v>
      </c>
    </row>
    <row r="2400" spans="1:11" x14ac:dyDescent="0.25">
      <c r="A2400">
        <v>2399</v>
      </c>
      <c r="B2400" s="1" t="s">
        <v>5524</v>
      </c>
      <c r="C2400">
        <v>23</v>
      </c>
      <c r="D2400">
        <v>5</v>
      </c>
      <c r="E2400">
        <v>5</v>
      </c>
      <c r="F2400">
        <v>1</v>
      </c>
      <c r="G2400">
        <v>23</v>
      </c>
      <c r="H2400">
        <v>5</v>
      </c>
      <c r="I2400">
        <v>5</v>
      </c>
      <c r="J2400">
        <v>33</v>
      </c>
      <c r="K2400" s="1" t="s">
        <v>384</v>
      </c>
    </row>
    <row r="2401" spans="1:11" x14ac:dyDescent="0.25">
      <c r="A2401">
        <v>2400</v>
      </c>
      <c r="B2401" s="1" t="s">
        <v>5525</v>
      </c>
      <c r="C2401">
        <v>44</v>
      </c>
      <c r="D2401">
        <v>12</v>
      </c>
      <c r="E2401">
        <v>11</v>
      </c>
      <c r="F2401">
        <v>2</v>
      </c>
      <c r="G2401">
        <v>22</v>
      </c>
      <c r="H2401">
        <v>6</v>
      </c>
      <c r="I2401">
        <v>6</v>
      </c>
      <c r="J2401">
        <v>34</v>
      </c>
      <c r="K2401" s="1" t="s">
        <v>384</v>
      </c>
    </row>
    <row r="2402" spans="1:11" x14ac:dyDescent="0.25">
      <c r="A2402">
        <v>2401</v>
      </c>
      <c r="B2402" s="1" t="s">
        <v>5122</v>
      </c>
      <c r="C2402">
        <v>44</v>
      </c>
      <c r="D2402">
        <v>12</v>
      </c>
      <c r="E2402">
        <v>11</v>
      </c>
      <c r="F2402">
        <v>2</v>
      </c>
      <c r="G2402">
        <v>22</v>
      </c>
      <c r="H2402">
        <v>6</v>
      </c>
      <c r="I2402">
        <v>6</v>
      </c>
      <c r="J2402">
        <v>34</v>
      </c>
      <c r="K2402" s="1" t="s">
        <v>384</v>
      </c>
    </row>
    <row r="2403" spans="1:11" x14ac:dyDescent="0.25">
      <c r="A2403">
        <v>2402</v>
      </c>
      <c r="B2403" s="1" t="s">
        <v>2423</v>
      </c>
      <c r="C2403">
        <v>38</v>
      </c>
      <c r="D2403">
        <v>5</v>
      </c>
      <c r="E2403">
        <v>5</v>
      </c>
      <c r="F2403">
        <v>2</v>
      </c>
      <c r="G2403">
        <v>19</v>
      </c>
      <c r="H2403">
        <v>2</v>
      </c>
      <c r="I2403">
        <v>2</v>
      </c>
      <c r="J2403">
        <v>24</v>
      </c>
      <c r="K2403" s="1" t="s">
        <v>384</v>
      </c>
    </row>
    <row r="2404" spans="1:11" x14ac:dyDescent="0.25">
      <c r="A2404">
        <v>2403</v>
      </c>
      <c r="B2404" s="1" t="s">
        <v>5526</v>
      </c>
      <c r="C2404">
        <v>17</v>
      </c>
      <c r="D2404">
        <v>3</v>
      </c>
      <c r="E2404">
        <v>5</v>
      </c>
      <c r="F2404">
        <v>1</v>
      </c>
      <c r="G2404">
        <v>17</v>
      </c>
      <c r="H2404">
        <v>3</v>
      </c>
      <c r="I2404">
        <v>5</v>
      </c>
      <c r="J2404">
        <v>25</v>
      </c>
      <c r="K2404" s="1" t="s">
        <v>384</v>
      </c>
    </row>
    <row r="2405" spans="1:11" x14ac:dyDescent="0.25">
      <c r="A2405">
        <v>2404</v>
      </c>
      <c r="B2405" s="1" t="s">
        <v>5527</v>
      </c>
      <c r="C2405">
        <v>17</v>
      </c>
      <c r="D2405">
        <v>3</v>
      </c>
      <c r="E2405">
        <v>5</v>
      </c>
      <c r="F2405">
        <v>1</v>
      </c>
      <c r="G2405">
        <v>17</v>
      </c>
      <c r="H2405">
        <v>3</v>
      </c>
      <c r="I2405">
        <v>5</v>
      </c>
      <c r="J2405">
        <v>25</v>
      </c>
      <c r="K2405" s="1" t="s">
        <v>384</v>
      </c>
    </row>
    <row r="2406" spans="1:11" x14ac:dyDescent="0.25">
      <c r="A2406">
        <v>2405</v>
      </c>
      <c r="B2406" s="1" t="s">
        <v>5528</v>
      </c>
      <c r="C2406">
        <v>21</v>
      </c>
      <c r="D2406">
        <v>7</v>
      </c>
      <c r="E2406">
        <v>6</v>
      </c>
      <c r="F2406">
        <v>1</v>
      </c>
      <c r="G2406">
        <v>21</v>
      </c>
      <c r="H2406">
        <v>7</v>
      </c>
      <c r="I2406">
        <v>6</v>
      </c>
      <c r="J2406">
        <v>34</v>
      </c>
      <c r="K2406" s="1" t="s">
        <v>384</v>
      </c>
    </row>
    <row r="2407" spans="1:11" x14ac:dyDescent="0.25">
      <c r="A2407">
        <v>2406</v>
      </c>
      <c r="B2407" s="1" t="s">
        <v>3061</v>
      </c>
      <c r="C2407">
        <v>21</v>
      </c>
      <c r="D2407">
        <v>7</v>
      </c>
      <c r="E2407">
        <v>6</v>
      </c>
      <c r="F2407">
        <v>1</v>
      </c>
      <c r="G2407">
        <v>21</v>
      </c>
      <c r="H2407">
        <v>7</v>
      </c>
      <c r="I2407">
        <v>6</v>
      </c>
      <c r="J2407">
        <v>34</v>
      </c>
      <c r="K2407" s="1" t="s">
        <v>384</v>
      </c>
    </row>
    <row r="2408" spans="1:11" x14ac:dyDescent="0.25">
      <c r="A2408">
        <v>2407</v>
      </c>
      <c r="B2408" s="1" t="s">
        <v>1193</v>
      </c>
      <c r="C2408">
        <v>27</v>
      </c>
      <c r="D2408">
        <v>7</v>
      </c>
      <c r="E2408">
        <v>6</v>
      </c>
      <c r="F2408">
        <v>2</v>
      </c>
      <c r="G2408">
        <v>14</v>
      </c>
      <c r="H2408">
        <v>4</v>
      </c>
      <c r="I2408">
        <v>3</v>
      </c>
      <c r="J2408">
        <v>20</v>
      </c>
      <c r="K2408" s="1" t="s">
        <v>384</v>
      </c>
    </row>
    <row r="2409" spans="1:11" x14ac:dyDescent="0.25">
      <c r="A2409">
        <v>2408</v>
      </c>
      <c r="B2409" s="1" t="s">
        <v>945</v>
      </c>
      <c r="C2409">
        <v>21</v>
      </c>
      <c r="D2409">
        <v>3</v>
      </c>
      <c r="E2409">
        <v>2</v>
      </c>
      <c r="F2409">
        <v>1</v>
      </c>
      <c r="G2409">
        <v>21</v>
      </c>
      <c r="H2409">
        <v>3</v>
      </c>
      <c r="I2409">
        <v>2</v>
      </c>
      <c r="J2409">
        <v>26</v>
      </c>
      <c r="K2409" s="1" t="s">
        <v>384</v>
      </c>
    </row>
    <row r="2410" spans="1:11" x14ac:dyDescent="0.25">
      <c r="A2410">
        <v>2409</v>
      </c>
      <c r="B2410" s="1" t="s">
        <v>5529</v>
      </c>
      <c r="C2410">
        <v>21</v>
      </c>
      <c r="D2410">
        <v>3</v>
      </c>
      <c r="E2410">
        <v>2</v>
      </c>
      <c r="F2410">
        <v>1</v>
      </c>
      <c r="G2410">
        <v>21</v>
      </c>
      <c r="H2410">
        <v>3</v>
      </c>
      <c r="I2410">
        <v>2</v>
      </c>
      <c r="J2410">
        <v>26</v>
      </c>
      <c r="K2410" s="1" t="s">
        <v>384</v>
      </c>
    </row>
    <row r="2411" spans="1:11" x14ac:dyDescent="0.25">
      <c r="A2411">
        <v>2410</v>
      </c>
      <c r="B2411" s="1" t="s">
        <v>16996</v>
      </c>
      <c r="C2411">
        <v>21</v>
      </c>
      <c r="D2411">
        <v>3</v>
      </c>
      <c r="E2411">
        <v>2</v>
      </c>
      <c r="F2411">
        <v>1</v>
      </c>
      <c r="G2411">
        <v>21</v>
      </c>
      <c r="H2411">
        <v>3</v>
      </c>
      <c r="I2411">
        <v>2</v>
      </c>
      <c r="J2411">
        <v>26</v>
      </c>
      <c r="K2411" s="1" t="s">
        <v>384</v>
      </c>
    </row>
    <row r="2412" spans="1:11" x14ac:dyDescent="0.25">
      <c r="A2412">
        <v>2411</v>
      </c>
      <c r="B2412" s="1" t="s">
        <v>5532</v>
      </c>
      <c r="C2412">
        <v>57</v>
      </c>
      <c r="D2412">
        <v>8</v>
      </c>
      <c r="E2412">
        <v>74</v>
      </c>
      <c r="F2412">
        <v>1</v>
      </c>
      <c r="G2412">
        <v>57</v>
      </c>
      <c r="H2412">
        <v>8</v>
      </c>
      <c r="I2412">
        <v>74</v>
      </c>
      <c r="J2412">
        <v>139</v>
      </c>
      <c r="K2412" s="1" t="s">
        <v>384</v>
      </c>
    </row>
    <row r="2413" spans="1:11" x14ac:dyDescent="0.25">
      <c r="A2413">
        <v>2412</v>
      </c>
      <c r="B2413" s="1" t="s">
        <v>46</v>
      </c>
      <c r="C2413">
        <v>57</v>
      </c>
      <c r="D2413">
        <v>8</v>
      </c>
      <c r="E2413">
        <v>74</v>
      </c>
      <c r="F2413">
        <v>1</v>
      </c>
      <c r="G2413">
        <v>57</v>
      </c>
      <c r="H2413">
        <v>8</v>
      </c>
      <c r="I2413">
        <v>74</v>
      </c>
      <c r="J2413">
        <v>139</v>
      </c>
      <c r="K2413" s="1" t="s">
        <v>384</v>
      </c>
    </row>
    <row r="2414" spans="1:11" x14ac:dyDescent="0.25">
      <c r="A2414">
        <v>2413</v>
      </c>
      <c r="B2414" s="1" t="s">
        <v>497</v>
      </c>
      <c r="C2414">
        <v>57</v>
      </c>
      <c r="D2414">
        <v>8</v>
      </c>
      <c r="E2414">
        <v>74</v>
      </c>
      <c r="F2414">
        <v>1</v>
      </c>
      <c r="G2414">
        <v>57</v>
      </c>
      <c r="H2414">
        <v>8</v>
      </c>
      <c r="I2414">
        <v>74</v>
      </c>
      <c r="J2414">
        <v>139</v>
      </c>
      <c r="K2414" s="1" t="s">
        <v>384</v>
      </c>
    </row>
    <row r="2415" spans="1:11" x14ac:dyDescent="0.25">
      <c r="A2415">
        <v>2414</v>
      </c>
      <c r="B2415" s="1" t="s">
        <v>5534</v>
      </c>
      <c r="C2415">
        <v>11</v>
      </c>
      <c r="D2415">
        <v>7</v>
      </c>
      <c r="E2415">
        <v>1</v>
      </c>
      <c r="F2415">
        <v>1</v>
      </c>
      <c r="G2415">
        <v>11</v>
      </c>
      <c r="H2415">
        <v>7</v>
      </c>
      <c r="I2415">
        <v>1</v>
      </c>
      <c r="J2415">
        <v>19</v>
      </c>
      <c r="K2415" s="1" t="s">
        <v>384</v>
      </c>
    </row>
    <row r="2416" spans="1:11" x14ac:dyDescent="0.25">
      <c r="A2416">
        <v>2415</v>
      </c>
      <c r="B2416" s="1" t="s">
        <v>5535</v>
      </c>
      <c r="C2416">
        <v>11</v>
      </c>
      <c r="D2416">
        <v>7</v>
      </c>
      <c r="E2416">
        <v>1</v>
      </c>
      <c r="F2416">
        <v>1</v>
      </c>
      <c r="G2416">
        <v>11</v>
      </c>
      <c r="H2416">
        <v>7</v>
      </c>
      <c r="I2416">
        <v>1</v>
      </c>
      <c r="J2416">
        <v>19</v>
      </c>
      <c r="K2416" s="1" t="s">
        <v>384</v>
      </c>
    </row>
    <row r="2417" spans="1:11" x14ac:dyDescent="0.25">
      <c r="A2417">
        <v>2416</v>
      </c>
      <c r="B2417" s="1" t="s">
        <v>5536</v>
      </c>
      <c r="C2417">
        <v>11</v>
      </c>
      <c r="D2417">
        <v>7</v>
      </c>
      <c r="E2417">
        <v>1</v>
      </c>
      <c r="F2417">
        <v>1</v>
      </c>
      <c r="G2417">
        <v>11</v>
      </c>
      <c r="H2417">
        <v>7</v>
      </c>
      <c r="I2417">
        <v>1</v>
      </c>
      <c r="J2417">
        <v>19</v>
      </c>
      <c r="K2417" s="1" t="s">
        <v>384</v>
      </c>
    </row>
    <row r="2418" spans="1:11" x14ac:dyDescent="0.25">
      <c r="A2418">
        <v>2417</v>
      </c>
      <c r="B2418" s="1" t="s">
        <v>17833</v>
      </c>
      <c r="C2418">
        <v>19</v>
      </c>
      <c r="D2418">
        <v>7</v>
      </c>
      <c r="E2418">
        <v>7</v>
      </c>
      <c r="F2418">
        <v>1</v>
      </c>
      <c r="G2418">
        <v>19</v>
      </c>
      <c r="H2418">
        <v>7</v>
      </c>
      <c r="I2418">
        <v>7</v>
      </c>
      <c r="J2418">
        <v>33</v>
      </c>
      <c r="K2418" s="1" t="s">
        <v>384</v>
      </c>
    </row>
    <row r="2419" spans="1:11" x14ac:dyDescent="0.25">
      <c r="A2419">
        <v>2418</v>
      </c>
      <c r="B2419" s="1" t="s">
        <v>1961</v>
      </c>
      <c r="C2419">
        <v>19</v>
      </c>
      <c r="D2419">
        <v>7</v>
      </c>
      <c r="E2419">
        <v>7</v>
      </c>
      <c r="F2419">
        <v>1</v>
      </c>
      <c r="G2419">
        <v>19</v>
      </c>
      <c r="H2419">
        <v>7</v>
      </c>
      <c r="I2419">
        <v>7</v>
      </c>
      <c r="J2419">
        <v>33</v>
      </c>
      <c r="K2419" s="1" t="s">
        <v>384</v>
      </c>
    </row>
    <row r="2420" spans="1:11" x14ac:dyDescent="0.25">
      <c r="A2420">
        <v>2419</v>
      </c>
      <c r="B2420" s="1" t="s">
        <v>5537</v>
      </c>
      <c r="C2420">
        <v>19</v>
      </c>
      <c r="D2420">
        <v>7</v>
      </c>
      <c r="E2420">
        <v>7</v>
      </c>
      <c r="F2420">
        <v>1</v>
      </c>
      <c r="G2420">
        <v>19</v>
      </c>
      <c r="H2420">
        <v>7</v>
      </c>
      <c r="I2420">
        <v>7</v>
      </c>
      <c r="J2420">
        <v>33</v>
      </c>
      <c r="K2420" s="1" t="s">
        <v>384</v>
      </c>
    </row>
    <row r="2421" spans="1:11" x14ac:dyDescent="0.25">
      <c r="A2421">
        <v>2420</v>
      </c>
      <c r="B2421" s="1" t="s">
        <v>5538</v>
      </c>
      <c r="C2421">
        <v>19</v>
      </c>
      <c r="D2421">
        <v>7</v>
      </c>
      <c r="E2421">
        <v>7</v>
      </c>
      <c r="F2421">
        <v>1</v>
      </c>
      <c r="G2421">
        <v>19</v>
      </c>
      <c r="H2421">
        <v>7</v>
      </c>
      <c r="I2421">
        <v>7</v>
      </c>
      <c r="J2421">
        <v>33</v>
      </c>
      <c r="K2421" s="1" t="s">
        <v>384</v>
      </c>
    </row>
    <row r="2422" spans="1:11" x14ac:dyDescent="0.25">
      <c r="A2422">
        <v>2421</v>
      </c>
      <c r="B2422" s="1" t="s">
        <v>16626</v>
      </c>
      <c r="C2422">
        <v>19</v>
      </c>
      <c r="D2422">
        <v>7</v>
      </c>
      <c r="E2422">
        <v>7</v>
      </c>
      <c r="F2422">
        <v>1</v>
      </c>
      <c r="G2422">
        <v>19</v>
      </c>
      <c r="H2422">
        <v>7</v>
      </c>
      <c r="I2422">
        <v>7</v>
      </c>
      <c r="J2422">
        <v>33</v>
      </c>
      <c r="K2422" s="1" t="s">
        <v>384</v>
      </c>
    </row>
    <row r="2423" spans="1:11" x14ac:dyDescent="0.25">
      <c r="A2423">
        <v>2422</v>
      </c>
      <c r="B2423" s="1" t="s">
        <v>17834</v>
      </c>
      <c r="C2423">
        <v>76</v>
      </c>
      <c r="D2423">
        <v>15</v>
      </c>
      <c r="E2423">
        <v>33</v>
      </c>
      <c r="F2423">
        <v>2</v>
      </c>
      <c r="G2423">
        <v>38</v>
      </c>
      <c r="H2423">
        <v>8</v>
      </c>
      <c r="I2423">
        <v>16</v>
      </c>
      <c r="J2423">
        <v>62</v>
      </c>
      <c r="K2423" s="1" t="s">
        <v>384</v>
      </c>
    </row>
    <row r="2424" spans="1:11" x14ac:dyDescent="0.25">
      <c r="A2424">
        <v>2423</v>
      </c>
      <c r="B2424" s="1" t="s">
        <v>1844</v>
      </c>
      <c r="C2424">
        <v>78</v>
      </c>
      <c r="D2424">
        <v>8</v>
      </c>
      <c r="E2424">
        <v>16</v>
      </c>
      <c r="F2424">
        <v>4</v>
      </c>
      <c r="G2424">
        <v>20</v>
      </c>
      <c r="H2424">
        <v>2</v>
      </c>
      <c r="I2424">
        <v>4</v>
      </c>
      <c r="J2424">
        <v>26</v>
      </c>
      <c r="K2424" s="1" t="s">
        <v>384</v>
      </c>
    </row>
    <row r="2425" spans="1:11" x14ac:dyDescent="0.25">
      <c r="A2425">
        <v>2424</v>
      </c>
      <c r="B2425" s="1" t="s">
        <v>4760</v>
      </c>
      <c r="C2425">
        <v>33</v>
      </c>
      <c r="D2425">
        <v>7</v>
      </c>
      <c r="E2425">
        <v>6</v>
      </c>
      <c r="F2425">
        <v>1</v>
      </c>
      <c r="G2425">
        <v>33</v>
      </c>
      <c r="H2425">
        <v>7</v>
      </c>
      <c r="I2425">
        <v>6</v>
      </c>
      <c r="J2425">
        <v>46</v>
      </c>
      <c r="K2425" s="1" t="s">
        <v>384</v>
      </c>
    </row>
    <row r="2426" spans="1:11" x14ac:dyDescent="0.25">
      <c r="A2426">
        <v>2425</v>
      </c>
      <c r="B2426" s="1" t="s">
        <v>5540</v>
      </c>
      <c r="C2426">
        <v>60</v>
      </c>
      <c r="D2426">
        <v>10</v>
      </c>
      <c r="E2426">
        <v>11</v>
      </c>
      <c r="F2426">
        <v>2</v>
      </c>
      <c r="G2426">
        <v>30</v>
      </c>
      <c r="H2426">
        <v>5</v>
      </c>
      <c r="I2426">
        <v>6</v>
      </c>
      <c r="J2426">
        <v>40</v>
      </c>
      <c r="K2426" s="1" t="s">
        <v>384</v>
      </c>
    </row>
    <row r="2427" spans="1:11" x14ac:dyDescent="0.25">
      <c r="A2427">
        <v>2426</v>
      </c>
      <c r="B2427" s="1" t="s">
        <v>1680</v>
      </c>
      <c r="C2427">
        <v>27</v>
      </c>
      <c r="D2427">
        <v>3</v>
      </c>
      <c r="E2427">
        <v>5</v>
      </c>
      <c r="F2427">
        <v>1</v>
      </c>
      <c r="G2427">
        <v>27</v>
      </c>
      <c r="H2427">
        <v>3</v>
      </c>
      <c r="I2427">
        <v>5</v>
      </c>
      <c r="J2427">
        <v>35</v>
      </c>
      <c r="K2427" s="1" t="s">
        <v>384</v>
      </c>
    </row>
    <row r="2428" spans="1:11" x14ac:dyDescent="0.25">
      <c r="A2428">
        <v>2427</v>
      </c>
      <c r="B2428" s="1" t="s">
        <v>5544</v>
      </c>
      <c r="C2428">
        <v>27</v>
      </c>
      <c r="D2428">
        <v>3</v>
      </c>
      <c r="E2428">
        <v>5</v>
      </c>
      <c r="F2428">
        <v>1</v>
      </c>
      <c r="G2428">
        <v>27</v>
      </c>
      <c r="H2428">
        <v>3</v>
      </c>
      <c r="I2428">
        <v>5</v>
      </c>
      <c r="J2428">
        <v>35</v>
      </c>
      <c r="K2428" s="1" t="s">
        <v>384</v>
      </c>
    </row>
    <row r="2429" spans="1:11" x14ac:dyDescent="0.25">
      <c r="A2429">
        <v>2428</v>
      </c>
      <c r="B2429" s="1" t="s">
        <v>990</v>
      </c>
      <c r="C2429">
        <v>19</v>
      </c>
      <c r="D2429">
        <v>4</v>
      </c>
      <c r="E2429">
        <v>6</v>
      </c>
      <c r="F2429">
        <v>1</v>
      </c>
      <c r="G2429">
        <v>19</v>
      </c>
      <c r="H2429">
        <v>4</v>
      </c>
      <c r="I2429">
        <v>6</v>
      </c>
      <c r="J2429">
        <v>29</v>
      </c>
      <c r="K2429" s="1" t="s">
        <v>384</v>
      </c>
    </row>
    <row r="2430" spans="1:11" x14ac:dyDescent="0.25">
      <c r="A2430">
        <v>2429</v>
      </c>
      <c r="B2430" s="1" t="s">
        <v>1018</v>
      </c>
      <c r="C2430">
        <v>25</v>
      </c>
      <c r="D2430">
        <v>4</v>
      </c>
      <c r="E2430">
        <v>6</v>
      </c>
      <c r="F2430">
        <v>2</v>
      </c>
      <c r="G2430">
        <v>12</v>
      </c>
      <c r="H2430">
        <v>2</v>
      </c>
      <c r="I2430">
        <v>3</v>
      </c>
      <c r="J2430">
        <v>18</v>
      </c>
      <c r="K2430" s="1" t="s">
        <v>384</v>
      </c>
    </row>
    <row r="2431" spans="1:11" x14ac:dyDescent="0.25">
      <c r="A2431">
        <v>2430</v>
      </c>
      <c r="B2431" s="1" t="s">
        <v>4869</v>
      </c>
      <c r="C2431">
        <v>19</v>
      </c>
      <c r="D2431">
        <v>4</v>
      </c>
      <c r="E2431">
        <v>6</v>
      </c>
      <c r="F2431">
        <v>1</v>
      </c>
      <c r="G2431">
        <v>19</v>
      </c>
      <c r="H2431">
        <v>4</v>
      </c>
      <c r="I2431">
        <v>6</v>
      </c>
      <c r="J2431">
        <v>29</v>
      </c>
      <c r="K2431" s="1" t="s">
        <v>384</v>
      </c>
    </row>
    <row r="2432" spans="1:11" x14ac:dyDescent="0.25">
      <c r="A2432">
        <v>2431</v>
      </c>
      <c r="B2432" s="1" t="s">
        <v>217</v>
      </c>
      <c r="C2432">
        <v>51</v>
      </c>
      <c r="D2432">
        <v>13</v>
      </c>
      <c r="E2432">
        <v>33</v>
      </c>
      <c r="F2432">
        <v>2</v>
      </c>
      <c r="G2432">
        <v>26</v>
      </c>
      <c r="H2432">
        <v>6</v>
      </c>
      <c r="I2432">
        <v>16</v>
      </c>
      <c r="J2432">
        <v>48</v>
      </c>
      <c r="K2432" s="1" t="s">
        <v>384</v>
      </c>
    </row>
    <row r="2433" spans="1:11" x14ac:dyDescent="0.25">
      <c r="A2433">
        <v>2432</v>
      </c>
      <c r="B2433" s="1" t="s">
        <v>5554</v>
      </c>
      <c r="C2433">
        <v>19</v>
      </c>
      <c r="D2433">
        <v>4</v>
      </c>
      <c r="E2433">
        <v>6</v>
      </c>
      <c r="F2433">
        <v>1</v>
      </c>
      <c r="G2433">
        <v>19</v>
      </c>
      <c r="H2433">
        <v>4</v>
      </c>
      <c r="I2433">
        <v>6</v>
      </c>
      <c r="J2433">
        <v>29</v>
      </c>
      <c r="K2433" s="1" t="s">
        <v>384</v>
      </c>
    </row>
    <row r="2434" spans="1:11" x14ac:dyDescent="0.25">
      <c r="A2434">
        <v>2433</v>
      </c>
      <c r="B2434" s="1" t="s">
        <v>5555</v>
      </c>
      <c r="C2434">
        <v>19</v>
      </c>
      <c r="D2434">
        <v>4</v>
      </c>
      <c r="E2434">
        <v>6</v>
      </c>
      <c r="F2434">
        <v>1</v>
      </c>
      <c r="G2434">
        <v>19</v>
      </c>
      <c r="H2434">
        <v>4</v>
      </c>
      <c r="I2434">
        <v>6</v>
      </c>
      <c r="J2434">
        <v>29</v>
      </c>
      <c r="K2434" s="1" t="s">
        <v>384</v>
      </c>
    </row>
    <row r="2435" spans="1:11" x14ac:dyDescent="0.25">
      <c r="A2435">
        <v>2434</v>
      </c>
      <c r="B2435" s="1" t="s">
        <v>17835</v>
      </c>
      <c r="C2435">
        <v>27</v>
      </c>
      <c r="D2435">
        <v>2</v>
      </c>
      <c r="E2435">
        <v>7</v>
      </c>
      <c r="F2435">
        <v>1</v>
      </c>
      <c r="G2435">
        <v>27</v>
      </c>
      <c r="H2435">
        <v>2</v>
      </c>
      <c r="I2435">
        <v>7</v>
      </c>
      <c r="J2435">
        <v>36</v>
      </c>
      <c r="K2435" s="1" t="s">
        <v>384</v>
      </c>
    </row>
    <row r="2436" spans="1:11" x14ac:dyDescent="0.25">
      <c r="A2436">
        <v>2435</v>
      </c>
      <c r="B2436" s="1" t="s">
        <v>4340</v>
      </c>
      <c r="C2436">
        <v>27</v>
      </c>
      <c r="D2436">
        <v>2</v>
      </c>
      <c r="E2436">
        <v>7</v>
      </c>
      <c r="F2436">
        <v>1</v>
      </c>
      <c r="G2436">
        <v>27</v>
      </c>
      <c r="H2436">
        <v>2</v>
      </c>
      <c r="I2436">
        <v>7</v>
      </c>
      <c r="J2436">
        <v>36</v>
      </c>
      <c r="K2436" s="1" t="s">
        <v>384</v>
      </c>
    </row>
    <row r="2437" spans="1:11" x14ac:dyDescent="0.25">
      <c r="A2437">
        <v>2436</v>
      </c>
      <c r="B2437" s="1" t="s">
        <v>795</v>
      </c>
      <c r="C2437">
        <v>27</v>
      </c>
      <c r="D2437">
        <v>2</v>
      </c>
      <c r="E2437">
        <v>7</v>
      </c>
      <c r="F2437">
        <v>1</v>
      </c>
      <c r="G2437">
        <v>27</v>
      </c>
      <c r="H2437">
        <v>2</v>
      </c>
      <c r="I2437">
        <v>7</v>
      </c>
      <c r="J2437">
        <v>36</v>
      </c>
      <c r="K2437" s="1" t="s">
        <v>384</v>
      </c>
    </row>
    <row r="2438" spans="1:11" x14ac:dyDescent="0.25">
      <c r="A2438">
        <v>2437</v>
      </c>
      <c r="B2438" s="1" t="s">
        <v>16332</v>
      </c>
      <c r="C2438">
        <v>3</v>
      </c>
      <c r="D2438">
        <v>1</v>
      </c>
      <c r="E2438">
        <v>8</v>
      </c>
      <c r="F2438">
        <v>2</v>
      </c>
      <c r="G2438">
        <v>2</v>
      </c>
      <c r="H2438">
        <v>0</v>
      </c>
      <c r="I2438">
        <v>4</v>
      </c>
      <c r="J2438">
        <v>6</v>
      </c>
      <c r="K2438" s="1" t="s">
        <v>384</v>
      </c>
    </row>
    <row r="2439" spans="1:11" x14ac:dyDescent="0.25">
      <c r="A2439">
        <v>2438</v>
      </c>
      <c r="B2439" s="1" t="s">
        <v>17836</v>
      </c>
      <c r="C2439">
        <v>24</v>
      </c>
      <c r="D2439">
        <v>16</v>
      </c>
      <c r="E2439">
        <v>43</v>
      </c>
      <c r="F2439">
        <v>1</v>
      </c>
      <c r="G2439">
        <v>24</v>
      </c>
      <c r="H2439">
        <v>16</v>
      </c>
      <c r="I2439">
        <v>43</v>
      </c>
      <c r="J2439">
        <v>83</v>
      </c>
      <c r="K2439" s="1" t="s">
        <v>384</v>
      </c>
    </row>
    <row r="2440" spans="1:11" x14ac:dyDescent="0.25">
      <c r="A2440">
        <v>2439</v>
      </c>
      <c r="B2440" s="1" t="s">
        <v>17837</v>
      </c>
      <c r="C2440">
        <v>1</v>
      </c>
      <c r="D2440">
        <v>0</v>
      </c>
      <c r="E2440">
        <v>1</v>
      </c>
      <c r="F2440">
        <v>1</v>
      </c>
      <c r="G2440">
        <v>1</v>
      </c>
      <c r="H2440">
        <v>0</v>
      </c>
      <c r="I2440">
        <v>1</v>
      </c>
      <c r="J2440">
        <v>2</v>
      </c>
      <c r="K2440" s="1" t="s">
        <v>384</v>
      </c>
    </row>
    <row r="2441" spans="1:11" x14ac:dyDescent="0.25">
      <c r="A2441">
        <v>2440</v>
      </c>
      <c r="B2441" s="1" t="s">
        <v>5570</v>
      </c>
      <c r="C2441">
        <v>62</v>
      </c>
      <c r="D2441">
        <v>7</v>
      </c>
      <c r="E2441">
        <v>2</v>
      </c>
      <c r="F2441">
        <v>2</v>
      </c>
      <c r="G2441">
        <v>31</v>
      </c>
      <c r="H2441">
        <v>4</v>
      </c>
      <c r="I2441">
        <v>1</v>
      </c>
      <c r="J2441">
        <v>36</v>
      </c>
      <c r="K2441" s="1" t="s">
        <v>384</v>
      </c>
    </row>
    <row r="2442" spans="1:11" x14ac:dyDescent="0.25">
      <c r="A2442">
        <v>2441</v>
      </c>
      <c r="B2442" s="1" t="s">
        <v>1898</v>
      </c>
      <c r="C2442">
        <v>30</v>
      </c>
      <c r="D2442">
        <v>9</v>
      </c>
      <c r="E2442">
        <v>20</v>
      </c>
      <c r="F2442">
        <v>2</v>
      </c>
      <c r="G2442">
        <v>15</v>
      </c>
      <c r="H2442">
        <v>4</v>
      </c>
      <c r="I2442">
        <v>10</v>
      </c>
      <c r="J2442">
        <v>30</v>
      </c>
      <c r="K2442" s="1" t="s">
        <v>384</v>
      </c>
    </row>
    <row r="2443" spans="1:11" x14ac:dyDescent="0.25">
      <c r="A2443">
        <v>2442</v>
      </c>
      <c r="B2443" s="1" t="s">
        <v>17838</v>
      </c>
      <c r="C2443">
        <v>18</v>
      </c>
      <c r="D2443">
        <v>4</v>
      </c>
      <c r="E2443">
        <v>9</v>
      </c>
      <c r="F2443">
        <v>1</v>
      </c>
      <c r="G2443">
        <v>18</v>
      </c>
      <c r="H2443">
        <v>4</v>
      </c>
      <c r="I2443">
        <v>9</v>
      </c>
      <c r="J2443">
        <v>31</v>
      </c>
      <c r="K2443" s="1" t="s">
        <v>384</v>
      </c>
    </row>
    <row r="2444" spans="1:11" x14ac:dyDescent="0.25">
      <c r="A2444">
        <v>2443</v>
      </c>
      <c r="B2444" s="1" t="s">
        <v>5573</v>
      </c>
      <c r="C2444">
        <v>18</v>
      </c>
      <c r="D2444">
        <v>4</v>
      </c>
      <c r="E2444">
        <v>9</v>
      </c>
      <c r="F2444">
        <v>1</v>
      </c>
      <c r="G2444">
        <v>18</v>
      </c>
      <c r="H2444">
        <v>4</v>
      </c>
      <c r="I2444">
        <v>9</v>
      </c>
      <c r="J2444">
        <v>31</v>
      </c>
      <c r="K2444" s="1" t="s">
        <v>384</v>
      </c>
    </row>
    <row r="2445" spans="1:11" x14ac:dyDescent="0.25">
      <c r="A2445">
        <v>2444</v>
      </c>
      <c r="B2445" s="1" t="s">
        <v>5579</v>
      </c>
      <c r="C2445">
        <v>15</v>
      </c>
      <c r="D2445">
        <v>5</v>
      </c>
      <c r="E2445">
        <v>11</v>
      </c>
      <c r="F2445">
        <v>2</v>
      </c>
      <c r="G2445">
        <v>8</v>
      </c>
      <c r="H2445">
        <v>2</v>
      </c>
      <c r="I2445">
        <v>6</v>
      </c>
      <c r="J2445">
        <v>16</v>
      </c>
      <c r="K2445" s="1" t="s">
        <v>384</v>
      </c>
    </row>
    <row r="2446" spans="1:11" x14ac:dyDescent="0.25">
      <c r="A2446">
        <v>2445</v>
      </c>
      <c r="B2446" s="1" t="s">
        <v>17839</v>
      </c>
      <c r="C2446">
        <v>12</v>
      </c>
      <c r="D2446">
        <v>5</v>
      </c>
      <c r="E2446">
        <v>11</v>
      </c>
      <c r="F2446">
        <v>1</v>
      </c>
      <c r="G2446">
        <v>12</v>
      </c>
      <c r="H2446">
        <v>5</v>
      </c>
      <c r="I2446">
        <v>11</v>
      </c>
      <c r="J2446">
        <v>28</v>
      </c>
      <c r="K2446" s="1" t="s">
        <v>384</v>
      </c>
    </row>
    <row r="2447" spans="1:11" x14ac:dyDescent="0.25">
      <c r="A2447">
        <v>2446</v>
      </c>
      <c r="B2447" s="1" t="s">
        <v>1745</v>
      </c>
      <c r="C2447">
        <v>28</v>
      </c>
      <c r="D2447">
        <v>3</v>
      </c>
      <c r="E2447">
        <v>10</v>
      </c>
      <c r="F2447">
        <v>1</v>
      </c>
      <c r="G2447">
        <v>28</v>
      </c>
      <c r="H2447">
        <v>3</v>
      </c>
      <c r="I2447">
        <v>10</v>
      </c>
      <c r="J2447">
        <v>41</v>
      </c>
      <c r="K2447" s="1" t="s">
        <v>384</v>
      </c>
    </row>
    <row r="2448" spans="1:11" x14ac:dyDescent="0.25">
      <c r="A2448">
        <v>2447</v>
      </c>
      <c r="B2448" s="1" t="s">
        <v>982</v>
      </c>
      <c r="C2448">
        <v>94</v>
      </c>
      <c r="D2448">
        <v>2</v>
      </c>
      <c r="E2448">
        <v>1</v>
      </c>
      <c r="F2448">
        <v>2</v>
      </c>
      <c r="G2448">
        <v>47</v>
      </c>
      <c r="H2448">
        <v>1</v>
      </c>
      <c r="I2448">
        <v>0</v>
      </c>
      <c r="J2448">
        <v>48</v>
      </c>
      <c r="K2448" s="1" t="s">
        <v>384</v>
      </c>
    </row>
    <row r="2449" spans="1:11" x14ac:dyDescent="0.25">
      <c r="A2449">
        <v>2448</v>
      </c>
      <c r="B2449" s="1" t="s">
        <v>5597</v>
      </c>
      <c r="C2449">
        <v>66</v>
      </c>
      <c r="D2449">
        <v>2</v>
      </c>
      <c r="E2449">
        <v>1</v>
      </c>
      <c r="F2449">
        <v>1</v>
      </c>
      <c r="G2449">
        <v>66</v>
      </c>
      <c r="H2449">
        <v>2</v>
      </c>
      <c r="I2449">
        <v>1</v>
      </c>
      <c r="J2449">
        <v>69</v>
      </c>
      <c r="K2449" s="1" t="s">
        <v>384</v>
      </c>
    </row>
    <row r="2450" spans="1:11" x14ac:dyDescent="0.25">
      <c r="A2450">
        <v>2449</v>
      </c>
      <c r="B2450" s="1" t="s">
        <v>17840</v>
      </c>
      <c r="C2450">
        <v>78</v>
      </c>
      <c r="D2450">
        <v>3</v>
      </c>
      <c r="E2450">
        <v>1</v>
      </c>
      <c r="F2450">
        <v>2</v>
      </c>
      <c r="G2450">
        <v>39</v>
      </c>
      <c r="H2450">
        <v>2</v>
      </c>
      <c r="I2450">
        <v>0</v>
      </c>
      <c r="J2450">
        <v>41</v>
      </c>
      <c r="K2450" s="1" t="s">
        <v>384</v>
      </c>
    </row>
    <row r="2451" spans="1:11" x14ac:dyDescent="0.25">
      <c r="A2451">
        <v>2450</v>
      </c>
      <c r="B2451" s="1" t="s">
        <v>3282</v>
      </c>
      <c r="C2451">
        <v>66</v>
      </c>
      <c r="D2451">
        <v>2</v>
      </c>
      <c r="E2451">
        <v>1</v>
      </c>
      <c r="F2451">
        <v>1</v>
      </c>
      <c r="G2451">
        <v>66</v>
      </c>
      <c r="H2451">
        <v>2</v>
      </c>
      <c r="I2451">
        <v>1</v>
      </c>
      <c r="J2451">
        <v>69</v>
      </c>
      <c r="K2451" s="1" t="s">
        <v>384</v>
      </c>
    </row>
    <row r="2452" spans="1:11" x14ac:dyDescent="0.25">
      <c r="A2452">
        <v>2451</v>
      </c>
      <c r="B2452" s="1" t="s">
        <v>4735</v>
      </c>
      <c r="C2452">
        <v>9</v>
      </c>
      <c r="D2452">
        <v>0</v>
      </c>
      <c r="E2452">
        <v>4</v>
      </c>
      <c r="F2452">
        <v>1</v>
      </c>
      <c r="G2452">
        <v>9</v>
      </c>
      <c r="H2452">
        <v>0</v>
      </c>
      <c r="I2452">
        <v>4</v>
      </c>
      <c r="J2452">
        <v>13</v>
      </c>
      <c r="K2452" s="1" t="s">
        <v>384</v>
      </c>
    </row>
    <row r="2453" spans="1:11" x14ac:dyDescent="0.25">
      <c r="A2453">
        <v>2452</v>
      </c>
      <c r="B2453" s="1" t="s">
        <v>3246</v>
      </c>
      <c r="C2453">
        <v>28</v>
      </c>
      <c r="D2453">
        <v>5</v>
      </c>
      <c r="E2453">
        <v>6</v>
      </c>
      <c r="F2453">
        <v>2</v>
      </c>
      <c r="G2453">
        <v>14</v>
      </c>
      <c r="H2453">
        <v>2</v>
      </c>
      <c r="I2453">
        <v>3</v>
      </c>
      <c r="J2453">
        <v>20</v>
      </c>
      <c r="K2453" s="1" t="s">
        <v>384</v>
      </c>
    </row>
    <row r="2454" spans="1:11" x14ac:dyDescent="0.25">
      <c r="A2454">
        <v>2453</v>
      </c>
      <c r="B2454" s="1" t="s">
        <v>16562</v>
      </c>
      <c r="C2454">
        <v>21</v>
      </c>
      <c r="D2454">
        <v>2</v>
      </c>
      <c r="E2454">
        <v>0</v>
      </c>
      <c r="F2454">
        <v>1</v>
      </c>
      <c r="G2454">
        <v>21</v>
      </c>
      <c r="H2454">
        <v>2</v>
      </c>
      <c r="I2454">
        <v>0</v>
      </c>
      <c r="J2454">
        <v>23</v>
      </c>
      <c r="K2454" s="1" t="s">
        <v>384</v>
      </c>
    </row>
    <row r="2455" spans="1:11" x14ac:dyDescent="0.25">
      <c r="A2455">
        <v>2454</v>
      </c>
      <c r="B2455" s="1" t="s">
        <v>2038</v>
      </c>
      <c r="C2455">
        <v>21</v>
      </c>
      <c r="D2455">
        <v>2</v>
      </c>
      <c r="E2455">
        <v>0</v>
      </c>
      <c r="F2455">
        <v>1</v>
      </c>
      <c r="G2455">
        <v>21</v>
      </c>
      <c r="H2455">
        <v>2</v>
      </c>
      <c r="I2455">
        <v>0</v>
      </c>
      <c r="J2455">
        <v>23</v>
      </c>
      <c r="K2455" s="1" t="s">
        <v>384</v>
      </c>
    </row>
    <row r="2456" spans="1:11" x14ac:dyDescent="0.25">
      <c r="A2456">
        <v>2455</v>
      </c>
      <c r="B2456" s="1" t="s">
        <v>16065</v>
      </c>
      <c r="C2456">
        <v>21</v>
      </c>
      <c r="D2456">
        <v>2</v>
      </c>
      <c r="E2456">
        <v>0</v>
      </c>
      <c r="F2456">
        <v>1</v>
      </c>
      <c r="G2456">
        <v>21</v>
      </c>
      <c r="H2456">
        <v>2</v>
      </c>
      <c r="I2456">
        <v>0</v>
      </c>
      <c r="J2456">
        <v>23</v>
      </c>
      <c r="K2456" s="1" t="s">
        <v>384</v>
      </c>
    </row>
    <row r="2457" spans="1:11" x14ac:dyDescent="0.25">
      <c r="A2457">
        <v>2456</v>
      </c>
      <c r="B2457" s="1" t="s">
        <v>111</v>
      </c>
      <c r="C2457">
        <v>12</v>
      </c>
      <c r="D2457">
        <v>1</v>
      </c>
      <c r="E2457">
        <v>0</v>
      </c>
      <c r="F2457">
        <v>1</v>
      </c>
      <c r="G2457">
        <v>12</v>
      </c>
      <c r="H2457">
        <v>1</v>
      </c>
      <c r="I2457">
        <v>0</v>
      </c>
      <c r="J2457">
        <v>13</v>
      </c>
      <c r="K2457" s="1" t="s">
        <v>384</v>
      </c>
    </row>
    <row r="2458" spans="1:11" x14ac:dyDescent="0.25">
      <c r="A2458">
        <v>2457</v>
      </c>
      <c r="B2458" s="1" t="s">
        <v>4356</v>
      </c>
      <c r="C2458">
        <v>69</v>
      </c>
      <c r="D2458">
        <v>7</v>
      </c>
      <c r="E2458">
        <v>21</v>
      </c>
      <c r="F2458">
        <v>2</v>
      </c>
      <c r="G2458">
        <v>34</v>
      </c>
      <c r="H2458">
        <v>4</v>
      </c>
      <c r="I2458">
        <v>10</v>
      </c>
      <c r="J2458">
        <v>48</v>
      </c>
      <c r="K2458" s="1" t="s">
        <v>384</v>
      </c>
    </row>
    <row r="2459" spans="1:11" x14ac:dyDescent="0.25">
      <c r="A2459">
        <v>2458</v>
      </c>
      <c r="B2459" s="1" t="s">
        <v>5682</v>
      </c>
      <c r="C2459">
        <v>51</v>
      </c>
      <c r="D2459">
        <v>3</v>
      </c>
      <c r="E2459">
        <v>10</v>
      </c>
      <c r="F2459">
        <v>1</v>
      </c>
      <c r="G2459">
        <v>51</v>
      </c>
      <c r="H2459">
        <v>3</v>
      </c>
      <c r="I2459">
        <v>10</v>
      </c>
      <c r="J2459">
        <v>64</v>
      </c>
      <c r="K2459" s="1" t="s">
        <v>384</v>
      </c>
    </row>
    <row r="2460" spans="1:11" x14ac:dyDescent="0.25">
      <c r="A2460">
        <v>2459</v>
      </c>
      <c r="B2460" s="1" t="s">
        <v>5782</v>
      </c>
      <c r="C2460">
        <v>19</v>
      </c>
      <c r="D2460">
        <v>0</v>
      </c>
      <c r="E2460">
        <v>9</v>
      </c>
      <c r="F2460">
        <v>1</v>
      </c>
      <c r="G2460">
        <v>19</v>
      </c>
      <c r="H2460">
        <v>0</v>
      </c>
      <c r="I2460">
        <v>9</v>
      </c>
      <c r="J2460">
        <v>28</v>
      </c>
      <c r="K2460" s="1" t="s">
        <v>384</v>
      </c>
    </row>
    <row r="2461" spans="1:11" x14ac:dyDescent="0.25">
      <c r="A2461">
        <v>2460</v>
      </c>
      <c r="B2461" s="1" t="s">
        <v>2416</v>
      </c>
      <c r="C2461">
        <v>13</v>
      </c>
      <c r="D2461">
        <v>1</v>
      </c>
      <c r="E2461">
        <v>3</v>
      </c>
      <c r="F2461">
        <v>1</v>
      </c>
      <c r="G2461">
        <v>13</v>
      </c>
      <c r="H2461">
        <v>1</v>
      </c>
      <c r="I2461">
        <v>3</v>
      </c>
      <c r="J2461">
        <v>17</v>
      </c>
      <c r="K2461" s="1" t="s">
        <v>384</v>
      </c>
    </row>
    <row r="2462" spans="1:11" x14ac:dyDescent="0.25">
      <c r="A2462">
        <v>2461</v>
      </c>
      <c r="B2462" s="1" t="s">
        <v>2688</v>
      </c>
      <c r="C2462">
        <v>12</v>
      </c>
      <c r="D2462">
        <v>0</v>
      </c>
      <c r="E2462">
        <v>5</v>
      </c>
      <c r="F2462">
        <v>1</v>
      </c>
      <c r="G2462">
        <v>12</v>
      </c>
      <c r="H2462">
        <v>0</v>
      </c>
      <c r="I2462">
        <v>5</v>
      </c>
      <c r="J2462">
        <v>17</v>
      </c>
      <c r="K2462" s="1" t="s">
        <v>384</v>
      </c>
    </row>
    <row r="2463" spans="1:11" x14ac:dyDescent="0.25">
      <c r="A2463">
        <v>2462</v>
      </c>
      <c r="B2463" s="1" t="s">
        <v>5784</v>
      </c>
      <c r="C2463">
        <v>6</v>
      </c>
      <c r="D2463">
        <v>0</v>
      </c>
      <c r="E2463">
        <v>2</v>
      </c>
      <c r="F2463">
        <v>1</v>
      </c>
      <c r="G2463">
        <v>6</v>
      </c>
      <c r="H2463">
        <v>0</v>
      </c>
      <c r="I2463">
        <v>2</v>
      </c>
      <c r="J2463">
        <v>8</v>
      </c>
      <c r="K2463" s="1" t="s">
        <v>384</v>
      </c>
    </row>
    <row r="2464" spans="1:11" x14ac:dyDescent="0.25">
      <c r="A2464">
        <v>2463</v>
      </c>
      <c r="B2464" s="1" t="s">
        <v>17841</v>
      </c>
      <c r="C2464">
        <v>14</v>
      </c>
      <c r="D2464">
        <v>2</v>
      </c>
      <c r="E2464">
        <v>1</v>
      </c>
      <c r="F2464">
        <v>1</v>
      </c>
      <c r="G2464">
        <v>14</v>
      </c>
      <c r="H2464">
        <v>2</v>
      </c>
      <c r="I2464">
        <v>1</v>
      </c>
      <c r="J2464">
        <v>17</v>
      </c>
      <c r="K2464" s="1" t="s">
        <v>384</v>
      </c>
    </row>
    <row r="2465" spans="1:11" x14ac:dyDescent="0.25">
      <c r="A2465">
        <v>2464</v>
      </c>
      <c r="B2465" s="1" t="s">
        <v>17842</v>
      </c>
      <c r="C2465">
        <v>22</v>
      </c>
      <c r="D2465">
        <v>2</v>
      </c>
      <c r="E2465">
        <v>4</v>
      </c>
      <c r="F2465">
        <v>1</v>
      </c>
      <c r="G2465">
        <v>22</v>
      </c>
      <c r="H2465">
        <v>2</v>
      </c>
      <c r="I2465">
        <v>4</v>
      </c>
      <c r="J2465">
        <v>28</v>
      </c>
      <c r="K2465" s="1" t="s">
        <v>384</v>
      </c>
    </row>
    <row r="2466" spans="1:11" x14ac:dyDescent="0.25">
      <c r="A2466">
        <v>2465</v>
      </c>
      <c r="B2466" s="1" t="s">
        <v>4496</v>
      </c>
      <c r="C2466">
        <v>22</v>
      </c>
      <c r="D2466">
        <v>2</v>
      </c>
      <c r="E2466">
        <v>4</v>
      </c>
      <c r="F2466">
        <v>1</v>
      </c>
      <c r="G2466">
        <v>22</v>
      </c>
      <c r="H2466">
        <v>2</v>
      </c>
      <c r="I2466">
        <v>4</v>
      </c>
      <c r="J2466">
        <v>28</v>
      </c>
      <c r="K2466" s="1" t="s">
        <v>384</v>
      </c>
    </row>
    <row r="2467" spans="1:11" x14ac:dyDescent="0.25">
      <c r="A2467">
        <v>2466</v>
      </c>
      <c r="B2467" s="1" t="s">
        <v>2261</v>
      </c>
      <c r="C2467">
        <v>32</v>
      </c>
      <c r="D2467">
        <v>4</v>
      </c>
      <c r="E2467">
        <v>4</v>
      </c>
      <c r="F2467">
        <v>2</v>
      </c>
      <c r="G2467">
        <v>16</v>
      </c>
      <c r="H2467">
        <v>2</v>
      </c>
      <c r="I2467">
        <v>2</v>
      </c>
      <c r="J2467">
        <v>20</v>
      </c>
      <c r="K2467" s="1" t="s">
        <v>384</v>
      </c>
    </row>
    <row r="2468" spans="1:11" x14ac:dyDescent="0.25">
      <c r="A2468">
        <v>2467</v>
      </c>
      <c r="B2468" s="1" t="s">
        <v>347</v>
      </c>
      <c r="C2468">
        <v>16</v>
      </c>
      <c r="D2468">
        <v>2</v>
      </c>
      <c r="E2468">
        <v>2</v>
      </c>
      <c r="F2468">
        <v>1</v>
      </c>
      <c r="G2468">
        <v>16</v>
      </c>
      <c r="H2468">
        <v>2</v>
      </c>
      <c r="I2468">
        <v>2</v>
      </c>
      <c r="J2468">
        <v>20</v>
      </c>
      <c r="K2468" s="1" t="s">
        <v>384</v>
      </c>
    </row>
    <row r="2469" spans="1:11" x14ac:dyDescent="0.25">
      <c r="A2469">
        <v>2468</v>
      </c>
      <c r="B2469" s="1" t="s">
        <v>5797</v>
      </c>
      <c r="C2469">
        <v>16</v>
      </c>
      <c r="D2469">
        <v>2</v>
      </c>
      <c r="E2469">
        <v>2</v>
      </c>
      <c r="F2469">
        <v>1</v>
      </c>
      <c r="G2469">
        <v>16</v>
      </c>
      <c r="H2469">
        <v>2</v>
      </c>
      <c r="I2469">
        <v>2</v>
      </c>
      <c r="J2469">
        <v>20</v>
      </c>
      <c r="K2469" s="1" t="s">
        <v>384</v>
      </c>
    </row>
    <row r="2470" spans="1:11" x14ac:dyDescent="0.25">
      <c r="A2470">
        <v>2469</v>
      </c>
      <c r="B2470" s="1" t="s">
        <v>2451</v>
      </c>
      <c r="C2470">
        <v>43</v>
      </c>
      <c r="D2470">
        <v>9</v>
      </c>
      <c r="E2470">
        <v>23</v>
      </c>
      <c r="F2470">
        <v>2</v>
      </c>
      <c r="G2470">
        <v>22</v>
      </c>
      <c r="H2470">
        <v>4</v>
      </c>
      <c r="I2470">
        <v>12</v>
      </c>
      <c r="J2470">
        <v>38</v>
      </c>
      <c r="K2470" s="1" t="s">
        <v>384</v>
      </c>
    </row>
    <row r="2471" spans="1:11" x14ac:dyDescent="0.25">
      <c r="A2471">
        <v>2470</v>
      </c>
      <c r="B2471" s="1" t="s">
        <v>1959</v>
      </c>
      <c r="C2471">
        <v>43</v>
      </c>
      <c r="D2471">
        <v>9</v>
      </c>
      <c r="E2471">
        <v>23</v>
      </c>
      <c r="F2471">
        <v>2</v>
      </c>
      <c r="G2471">
        <v>22</v>
      </c>
      <c r="H2471">
        <v>4</v>
      </c>
      <c r="I2471">
        <v>12</v>
      </c>
      <c r="J2471">
        <v>38</v>
      </c>
      <c r="K2471" s="1" t="s">
        <v>384</v>
      </c>
    </row>
    <row r="2472" spans="1:11" x14ac:dyDescent="0.25">
      <c r="A2472">
        <v>2471</v>
      </c>
      <c r="B2472" s="1" t="s">
        <v>5800</v>
      </c>
      <c r="C2472">
        <v>27</v>
      </c>
      <c r="D2472">
        <v>0</v>
      </c>
      <c r="E2472">
        <v>5</v>
      </c>
      <c r="F2472">
        <v>1</v>
      </c>
      <c r="G2472">
        <v>27</v>
      </c>
      <c r="H2472">
        <v>0</v>
      </c>
      <c r="I2472">
        <v>5</v>
      </c>
      <c r="J2472">
        <v>32</v>
      </c>
      <c r="K2472" s="1" t="s">
        <v>384</v>
      </c>
    </row>
    <row r="2473" spans="1:11" x14ac:dyDescent="0.25">
      <c r="A2473">
        <v>2472</v>
      </c>
      <c r="B2473" s="1" t="s">
        <v>5801</v>
      </c>
      <c r="C2473">
        <v>76</v>
      </c>
      <c r="D2473">
        <v>10</v>
      </c>
      <c r="E2473">
        <v>23</v>
      </c>
      <c r="F2473">
        <v>3</v>
      </c>
      <c r="G2473">
        <v>25</v>
      </c>
      <c r="H2473">
        <v>3</v>
      </c>
      <c r="I2473">
        <v>8</v>
      </c>
      <c r="J2473">
        <v>36</v>
      </c>
      <c r="K2473" s="1" t="s">
        <v>384</v>
      </c>
    </row>
    <row r="2474" spans="1:11" x14ac:dyDescent="0.25">
      <c r="A2474">
        <v>2473</v>
      </c>
      <c r="B2474" s="1" t="s">
        <v>17843</v>
      </c>
      <c r="C2474">
        <v>14</v>
      </c>
      <c r="D2474">
        <v>1</v>
      </c>
      <c r="E2474">
        <v>3</v>
      </c>
      <c r="F2474">
        <v>1</v>
      </c>
      <c r="G2474">
        <v>14</v>
      </c>
      <c r="H2474">
        <v>1</v>
      </c>
      <c r="I2474">
        <v>3</v>
      </c>
      <c r="J2474">
        <v>18</v>
      </c>
      <c r="K2474" s="1" t="s">
        <v>384</v>
      </c>
    </row>
    <row r="2475" spans="1:11" x14ac:dyDescent="0.25">
      <c r="A2475">
        <v>2474</v>
      </c>
      <c r="B2475" s="1" t="s">
        <v>5807</v>
      </c>
      <c r="C2475">
        <v>23</v>
      </c>
      <c r="D2475">
        <v>10</v>
      </c>
      <c r="E2475">
        <v>5</v>
      </c>
      <c r="F2475">
        <v>1</v>
      </c>
      <c r="G2475">
        <v>23</v>
      </c>
      <c r="H2475">
        <v>10</v>
      </c>
      <c r="I2475">
        <v>5</v>
      </c>
      <c r="J2475">
        <v>38</v>
      </c>
      <c r="K2475" s="1" t="s">
        <v>384</v>
      </c>
    </row>
    <row r="2476" spans="1:11" x14ac:dyDescent="0.25">
      <c r="A2476">
        <v>2475</v>
      </c>
      <c r="B2476" s="1" t="s">
        <v>3008</v>
      </c>
      <c r="C2476">
        <v>23</v>
      </c>
      <c r="D2476">
        <v>10</v>
      </c>
      <c r="E2476">
        <v>5</v>
      </c>
      <c r="F2476">
        <v>1</v>
      </c>
      <c r="G2476">
        <v>23</v>
      </c>
      <c r="H2476">
        <v>10</v>
      </c>
      <c r="I2476">
        <v>5</v>
      </c>
      <c r="J2476">
        <v>38</v>
      </c>
      <c r="K2476" s="1" t="s">
        <v>384</v>
      </c>
    </row>
    <row r="2477" spans="1:11" x14ac:dyDescent="0.25">
      <c r="A2477">
        <v>2476</v>
      </c>
      <c r="B2477" s="1" t="s">
        <v>5808</v>
      </c>
      <c r="C2477">
        <v>23</v>
      </c>
      <c r="D2477">
        <v>10</v>
      </c>
      <c r="E2477">
        <v>5</v>
      </c>
      <c r="F2477">
        <v>1</v>
      </c>
      <c r="G2477">
        <v>23</v>
      </c>
      <c r="H2477">
        <v>10</v>
      </c>
      <c r="I2477">
        <v>5</v>
      </c>
      <c r="J2477">
        <v>38</v>
      </c>
      <c r="K2477" s="1" t="s">
        <v>384</v>
      </c>
    </row>
    <row r="2478" spans="1:11" x14ac:dyDescent="0.25">
      <c r="A2478">
        <v>2477</v>
      </c>
      <c r="B2478" s="1" t="s">
        <v>2864</v>
      </c>
      <c r="C2478">
        <v>49</v>
      </c>
      <c r="D2478">
        <v>8</v>
      </c>
      <c r="E2478">
        <v>37</v>
      </c>
      <c r="F2478">
        <v>1</v>
      </c>
      <c r="G2478">
        <v>49</v>
      </c>
      <c r="H2478">
        <v>8</v>
      </c>
      <c r="I2478">
        <v>37</v>
      </c>
      <c r="J2478">
        <v>94</v>
      </c>
      <c r="K2478" s="1" t="s">
        <v>384</v>
      </c>
    </row>
    <row r="2479" spans="1:11" x14ac:dyDescent="0.25">
      <c r="A2479">
        <v>2478</v>
      </c>
      <c r="B2479" s="1" t="s">
        <v>5813</v>
      </c>
      <c r="C2479">
        <v>49</v>
      </c>
      <c r="D2479">
        <v>8</v>
      </c>
      <c r="E2479">
        <v>37</v>
      </c>
      <c r="F2479">
        <v>1</v>
      </c>
      <c r="G2479">
        <v>49</v>
      </c>
      <c r="H2479">
        <v>8</v>
      </c>
      <c r="I2479">
        <v>37</v>
      </c>
      <c r="J2479">
        <v>94</v>
      </c>
      <c r="K2479" s="1" t="s">
        <v>384</v>
      </c>
    </row>
    <row r="2480" spans="1:11" x14ac:dyDescent="0.25">
      <c r="A2480">
        <v>2479</v>
      </c>
      <c r="B2480" s="1" t="s">
        <v>501</v>
      </c>
      <c r="C2480">
        <v>20</v>
      </c>
      <c r="D2480">
        <v>6</v>
      </c>
      <c r="E2480">
        <v>5</v>
      </c>
      <c r="F2480">
        <v>1</v>
      </c>
      <c r="G2480">
        <v>20</v>
      </c>
      <c r="H2480">
        <v>6</v>
      </c>
      <c r="I2480">
        <v>5</v>
      </c>
      <c r="J2480">
        <v>31</v>
      </c>
      <c r="K2480" s="1" t="s">
        <v>384</v>
      </c>
    </row>
    <row r="2481" spans="1:11" x14ac:dyDescent="0.25">
      <c r="A2481">
        <v>2480</v>
      </c>
      <c r="B2481" s="1" t="s">
        <v>5816</v>
      </c>
      <c r="C2481">
        <v>20</v>
      </c>
      <c r="D2481">
        <v>6</v>
      </c>
      <c r="E2481">
        <v>5</v>
      </c>
      <c r="F2481">
        <v>1</v>
      </c>
      <c r="G2481">
        <v>20</v>
      </c>
      <c r="H2481">
        <v>6</v>
      </c>
      <c r="I2481">
        <v>5</v>
      </c>
      <c r="J2481">
        <v>31</v>
      </c>
      <c r="K2481" s="1" t="s">
        <v>384</v>
      </c>
    </row>
    <row r="2482" spans="1:11" x14ac:dyDescent="0.25">
      <c r="A2482">
        <v>2481</v>
      </c>
      <c r="B2482" s="1" t="s">
        <v>1660</v>
      </c>
      <c r="C2482">
        <v>20</v>
      </c>
      <c r="D2482">
        <v>6</v>
      </c>
      <c r="E2482">
        <v>5</v>
      </c>
      <c r="F2482">
        <v>1</v>
      </c>
      <c r="G2482">
        <v>20</v>
      </c>
      <c r="H2482">
        <v>6</v>
      </c>
      <c r="I2482">
        <v>5</v>
      </c>
      <c r="J2482">
        <v>31</v>
      </c>
      <c r="K2482" s="1" t="s">
        <v>384</v>
      </c>
    </row>
    <row r="2483" spans="1:11" x14ac:dyDescent="0.25">
      <c r="A2483">
        <v>2482</v>
      </c>
      <c r="B2483" s="1" t="s">
        <v>5817</v>
      </c>
      <c r="C2483">
        <v>20</v>
      </c>
      <c r="D2483">
        <v>6</v>
      </c>
      <c r="E2483">
        <v>5</v>
      </c>
      <c r="F2483">
        <v>1</v>
      </c>
      <c r="G2483">
        <v>20</v>
      </c>
      <c r="H2483">
        <v>6</v>
      </c>
      <c r="I2483">
        <v>5</v>
      </c>
      <c r="J2483">
        <v>31</v>
      </c>
      <c r="K2483" s="1" t="s">
        <v>384</v>
      </c>
    </row>
    <row r="2484" spans="1:11" x14ac:dyDescent="0.25">
      <c r="A2484">
        <v>2483</v>
      </c>
      <c r="B2484" s="1" t="s">
        <v>5823</v>
      </c>
      <c r="C2484">
        <v>115</v>
      </c>
      <c r="D2484">
        <v>33</v>
      </c>
      <c r="E2484">
        <v>38</v>
      </c>
      <c r="F2484">
        <v>2</v>
      </c>
      <c r="G2484">
        <v>58</v>
      </c>
      <c r="H2484">
        <v>16</v>
      </c>
      <c r="I2484">
        <v>19</v>
      </c>
      <c r="J2484">
        <v>93</v>
      </c>
      <c r="K2484" s="1" t="s">
        <v>384</v>
      </c>
    </row>
    <row r="2485" spans="1:11" x14ac:dyDescent="0.25">
      <c r="A2485">
        <v>2484</v>
      </c>
      <c r="B2485" s="1" t="s">
        <v>289</v>
      </c>
      <c r="C2485">
        <v>4</v>
      </c>
      <c r="D2485">
        <v>1</v>
      </c>
      <c r="E2485">
        <v>12</v>
      </c>
      <c r="F2485">
        <v>1</v>
      </c>
      <c r="G2485">
        <v>4</v>
      </c>
      <c r="H2485">
        <v>1</v>
      </c>
      <c r="I2485">
        <v>12</v>
      </c>
      <c r="J2485">
        <v>17</v>
      </c>
      <c r="K2485" s="1" t="s">
        <v>384</v>
      </c>
    </row>
    <row r="2486" spans="1:11" x14ac:dyDescent="0.25">
      <c r="A2486">
        <v>2485</v>
      </c>
      <c r="B2486" s="1" t="s">
        <v>5824</v>
      </c>
      <c r="C2486">
        <v>4</v>
      </c>
      <c r="D2486">
        <v>1</v>
      </c>
      <c r="E2486">
        <v>12</v>
      </c>
      <c r="F2486">
        <v>1</v>
      </c>
      <c r="G2486">
        <v>4</v>
      </c>
      <c r="H2486">
        <v>1</v>
      </c>
      <c r="I2486">
        <v>12</v>
      </c>
      <c r="J2486">
        <v>17</v>
      </c>
      <c r="K2486" s="1" t="s">
        <v>384</v>
      </c>
    </row>
    <row r="2487" spans="1:11" x14ac:dyDescent="0.25">
      <c r="A2487">
        <v>2486</v>
      </c>
      <c r="B2487" s="1" t="s">
        <v>17234</v>
      </c>
      <c r="C2487">
        <v>28</v>
      </c>
      <c r="D2487">
        <v>10</v>
      </c>
      <c r="E2487">
        <v>3</v>
      </c>
      <c r="F2487">
        <v>1</v>
      </c>
      <c r="G2487">
        <v>28</v>
      </c>
      <c r="H2487">
        <v>10</v>
      </c>
      <c r="I2487">
        <v>3</v>
      </c>
      <c r="J2487">
        <v>41</v>
      </c>
      <c r="K2487" s="1" t="s">
        <v>384</v>
      </c>
    </row>
    <row r="2488" spans="1:11" x14ac:dyDescent="0.25">
      <c r="A2488">
        <v>2487</v>
      </c>
      <c r="B2488" s="1" t="s">
        <v>5831</v>
      </c>
      <c r="C2488">
        <v>26</v>
      </c>
      <c r="D2488">
        <v>2</v>
      </c>
      <c r="E2488">
        <v>2</v>
      </c>
      <c r="F2488">
        <v>1</v>
      </c>
      <c r="G2488">
        <v>26</v>
      </c>
      <c r="H2488">
        <v>2</v>
      </c>
      <c r="I2488">
        <v>2</v>
      </c>
      <c r="J2488">
        <v>30</v>
      </c>
      <c r="K2488" s="1" t="s">
        <v>384</v>
      </c>
    </row>
    <row r="2489" spans="1:11" x14ac:dyDescent="0.25">
      <c r="A2489">
        <v>2488</v>
      </c>
      <c r="B2489" s="1" t="s">
        <v>5832</v>
      </c>
      <c r="C2489">
        <v>26</v>
      </c>
      <c r="D2489">
        <v>2</v>
      </c>
      <c r="E2489">
        <v>2</v>
      </c>
      <c r="F2489">
        <v>1</v>
      </c>
      <c r="G2489">
        <v>26</v>
      </c>
      <c r="H2489">
        <v>2</v>
      </c>
      <c r="I2489">
        <v>2</v>
      </c>
      <c r="J2489">
        <v>30</v>
      </c>
      <c r="K2489" s="1" t="s">
        <v>384</v>
      </c>
    </row>
    <row r="2490" spans="1:11" x14ac:dyDescent="0.25">
      <c r="A2490">
        <v>2489</v>
      </c>
      <c r="B2490" s="1" t="s">
        <v>1505</v>
      </c>
      <c r="C2490">
        <v>26</v>
      </c>
      <c r="D2490">
        <v>2</v>
      </c>
      <c r="E2490">
        <v>2</v>
      </c>
      <c r="F2490">
        <v>1</v>
      </c>
      <c r="G2490">
        <v>26</v>
      </c>
      <c r="H2490">
        <v>2</v>
      </c>
      <c r="I2490">
        <v>2</v>
      </c>
      <c r="J2490">
        <v>30</v>
      </c>
      <c r="K2490" s="1" t="s">
        <v>384</v>
      </c>
    </row>
    <row r="2491" spans="1:11" x14ac:dyDescent="0.25">
      <c r="A2491">
        <v>2490</v>
      </c>
      <c r="B2491" s="1" t="s">
        <v>5833</v>
      </c>
      <c r="C2491">
        <v>23</v>
      </c>
      <c r="D2491">
        <v>6</v>
      </c>
      <c r="E2491">
        <v>5</v>
      </c>
      <c r="F2491">
        <v>1</v>
      </c>
      <c r="G2491">
        <v>23</v>
      </c>
      <c r="H2491">
        <v>6</v>
      </c>
      <c r="I2491">
        <v>5</v>
      </c>
      <c r="J2491">
        <v>34</v>
      </c>
      <c r="K2491" s="1" t="s">
        <v>384</v>
      </c>
    </row>
    <row r="2492" spans="1:11" x14ac:dyDescent="0.25">
      <c r="A2492">
        <v>2491</v>
      </c>
      <c r="B2492" s="1" t="s">
        <v>16069</v>
      </c>
      <c r="C2492">
        <v>20</v>
      </c>
      <c r="D2492">
        <v>4</v>
      </c>
      <c r="E2492">
        <v>3</v>
      </c>
      <c r="F2492">
        <v>1</v>
      </c>
      <c r="G2492">
        <v>20</v>
      </c>
      <c r="H2492">
        <v>4</v>
      </c>
      <c r="I2492">
        <v>3</v>
      </c>
      <c r="J2492">
        <v>27</v>
      </c>
      <c r="K2492" s="1" t="s">
        <v>384</v>
      </c>
    </row>
    <row r="2493" spans="1:11" x14ac:dyDescent="0.25">
      <c r="A2493">
        <v>2492</v>
      </c>
      <c r="B2493" s="1" t="s">
        <v>17844</v>
      </c>
      <c r="C2493">
        <v>20</v>
      </c>
      <c r="D2493">
        <v>4</v>
      </c>
      <c r="E2493">
        <v>3</v>
      </c>
      <c r="F2493">
        <v>1</v>
      </c>
      <c r="G2493">
        <v>20</v>
      </c>
      <c r="H2493">
        <v>4</v>
      </c>
      <c r="I2493">
        <v>3</v>
      </c>
      <c r="J2493">
        <v>27</v>
      </c>
      <c r="K2493" s="1" t="s">
        <v>384</v>
      </c>
    </row>
    <row r="2494" spans="1:11" x14ac:dyDescent="0.25">
      <c r="A2494">
        <v>2493</v>
      </c>
      <c r="B2494" s="1" t="s">
        <v>4203</v>
      </c>
      <c r="C2494">
        <v>20</v>
      </c>
      <c r="D2494">
        <v>4</v>
      </c>
      <c r="E2494">
        <v>3</v>
      </c>
      <c r="F2494">
        <v>1</v>
      </c>
      <c r="G2494">
        <v>20</v>
      </c>
      <c r="H2494">
        <v>4</v>
      </c>
      <c r="I2494">
        <v>3</v>
      </c>
      <c r="J2494">
        <v>27</v>
      </c>
      <c r="K2494" s="1" t="s">
        <v>384</v>
      </c>
    </row>
    <row r="2495" spans="1:11" x14ac:dyDescent="0.25">
      <c r="A2495">
        <v>2494</v>
      </c>
      <c r="B2495" s="1" t="s">
        <v>1592</v>
      </c>
      <c r="C2495">
        <v>20</v>
      </c>
      <c r="D2495">
        <v>4</v>
      </c>
      <c r="E2495">
        <v>3</v>
      </c>
      <c r="F2495">
        <v>1</v>
      </c>
      <c r="G2495">
        <v>20</v>
      </c>
      <c r="H2495">
        <v>4</v>
      </c>
      <c r="I2495">
        <v>3</v>
      </c>
      <c r="J2495">
        <v>27</v>
      </c>
      <c r="K2495" s="1" t="s">
        <v>384</v>
      </c>
    </row>
    <row r="2496" spans="1:11" x14ac:dyDescent="0.25">
      <c r="A2496">
        <v>2495</v>
      </c>
      <c r="B2496" s="1" t="s">
        <v>5850</v>
      </c>
      <c r="C2496">
        <v>20</v>
      </c>
      <c r="D2496">
        <v>4</v>
      </c>
      <c r="E2496">
        <v>3</v>
      </c>
      <c r="F2496">
        <v>1</v>
      </c>
      <c r="G2496">
        <v>20</v>
      </c>
      <c r="H2496">
        <v>4</v>
      </c>
      <c r="I2496">
        <v>3</v>
      </c>
      <c r="J2496">
        <v>27</v>
      </c>
      <c r="K2496" s="1" t="s">
        <v>384</v>
      </c>
    </row>
    <row r="2497" spans="1:11" x14ac:dyDescent="0.25">
      <c r="A2497">
        <v>2496</v>
      </c>
      <c r="B2497" s="1" t="s">
        <v>5853</v>
      </c>
      <c r="C2497">
        <v>138</v>
      </c>
      <c r="D2497">
        <v>29</v>
      </c>
      <c r="E2497">
        <v>34</v>
      </c>
      <c r="F2497">
        <v>3</v>
      </c>
      <c r="G2497">
        <v>46</v>
      </c>
      <c r="H2497">
        <v>10</v>
      </c>
      <c r="I2497">
        <v>11</v>
      </c>
      <c r="J2497">
        <v>67</v>
      </c>
      <c r="K2497" s="1" t="s">
        <v>384</v>
      </c>
    </row>
    <row r="2498" spans="1:11" x14ac:dyDescent="0.25">
      <c r="A2498">
        <v>2497</v>
      </c>
      <c r="B2498" s="1" t="s">
        <v>1280</v>
      </c>
      <c r="C2498">
        <v>41</v>
      </c>
      <c r="D2498">
        <v>5</v>
      </c>
      <c r="E2498">
        <v>6</v>
      </c>
      <c r="F2498">
        <v>1</v>
      </c>
      <c r="G2498">
        <v>41</v>
      </c>
      <c r="H2498">
        <v>5</v>
      </c>
      <c r="I2498">
        <v>6</v>
      </c>
      <c r="J2498">
        <v>52</v>
      </c>
      <c r="K2498" s="1" t="s">
        <v>384</v>
      </c>
    </row>
    <row r="2499" spans="1:11" x14ac:dyDescent="0.25">
      <c r="A2499">
        <v>2498</v>
      </c>
      <c r="B2499" s="1" t="s">
        <v>5857</v>
      </c>
      <c r="C2499">
        <v>56</v>
      </c>
      <c r="D2499">
        <v>7</v>
      </c>
      <c r="E2499">
        <v>2</v>
      </c>
      <c r="F2499">
        <v>1</v>
      </c>
      <c r="G2499">
        <v>56</v>
      </c>
      <c r="H2499">
        <v>7</v>
      </c>
      <c r="I2499">
        <v>2</v>
      </c>
      <c r="J2499">
        <v>65</v>
      </c>
      <c r="K2499" s="1" t="s">
        <v>384</v>
      </c>
    </row>
    <row r="2500" spans="1:11" x14ac:dyDescent="0.25">
      <c r="A2500">
        <v>2499</v>
      </c>
      <c r="B2500" s="1" t="s">
        <v>17845</v>
      </c>
      <c r="C2500">
        <v>56</v>
      </c>
      <c r="D2500">
        <v>7</v>
      </c>
      <c r="E2500">
        <v>2</v>
      </c>
      <c r="F2500">
        <v>1</v>
      </c>
      <c r="G2500">
        <v>56</v>
      </c>
      <c r="H2500">
        <v>7</v>
      </c>
      <c r="I2500">
        <v>2</v>
      </c>
      <c r="J2500">
        <v>65</v>
      </c>
      <c r="K2500" s="1" t="s">
        <v>384</v>
      </c>
    </row>
    <row r="2501" spans="1:11" x14ac:dyDescent="0.25">
      <c r="A2501">
        <v>2500</v>
      </c>
      <c r="B2501" s="1" t="s">
        <v>17846</v>
      </c>
      <c r="C2501">
        <v>56</v>
      </c>
      <c r="D2501">
        <v>7</v>
      </c>
      <c r="E2501">
        <v>2</v>
      </c>
      <c r="F2501">
        <v>1</v>
      </c>
      <c r="G2501">
        <v>56</v>
      </c>
      <c r="H2501">
        <v>7</v>
      </c>
      <c r="I2501">
        <v>2</v>
      </c>
      <c r="J2501">
        <v>65</v>
      </c>
      <c r="K2501" s="1" t="s">
        <v>384</v>
      </c>
    </row>
    <row r="2502" spans="1:11" x14ac:dyDescent="0.25">
      <c r="A2502">
        <v>2501</v>
      </c>
      <c r="B2502" s="1" t="s">
        <v>5079</v>
      </c>
      <c r="C2502">
        <v>9</v>
      </c>
      <c r="D2502">
        <v>1</v>
      </c>
      <c r="E2502">
        <v>3</v>
      </c>
      <c r="F2502">
        <v>1</v>
      </c>
      <c r="G2502">
        <v>9</v>
      </c>
      <c r="H2502">
        <v>1</v>
      </c>
      <c r="I2502">
        <v>3</v>
      </c>
      <c r="J2502">
        <v>13</v>
      </c>
      <c r="K2502" s="1" t="s">
        <v>384</v>
      </c>
    </row>
    <row r="2503" spans="1:11" x14ac:dyDescent="0.25">
      <c r="A2503">
        <v>2502</v>
      </c>
      <c r="B2503" s="1" t="s">
        <v>16826</v>
      </c>
      <c r="C2503">
        <v>9</v>
      </c>
      <c r="D2503">
        <v>1</v>
      </c>
      <c r="E2503">
        <v>3</v>
      </c>
      <c r="F2503">
        <v>1</v>
      </c>
      <c r="G2503">
        <v>9</v>
      </c>
      <c r="H2503">
        <v>1</v>
      </c>
      <c r="I2503">
        <v>3</v>
      </c>
      <c r="J2503">
        <v>13</v>
      </c>
      <c r="K2503" s="1" t="s">
        <v>384</v>
      </c>
    </row>
    <row r="2504" spans="1:11" x14ac:dyDescent="0.25">
      <c r="A2504">
        <v>2503</v>
      </c>
      <c r="B2504" s="1" t="s">
        <v>17847</v>
      </c>
      <c r="C2504">
        <v>9</v>
      </c>
      <c r="D2504">
        <v>1</v>
      </c>
      <c r="E2504">
        <v>3</v>
      </c>
      <c r="F2504">
        <v>1</v>
      </c>
      <c r="G2504">
        <v>9</v>
      </c>
      <c r="H2504">
        <v>1</v>
      </c>
      <c r="I2504">
        <v>3</v>
      </c>
      <c r="J2504">
        <v>13</v>
      </c>
      <c r="K2504" s="1" t="s">
        <v>384</v>
      </c>
    </row>
    <row r="2505" spans="1:11" x14ac:dyDescent="0.25">
      <c r="A2505">
        <v>2504</v>
      </c>
      <c r="B2505" s="1" t="s">
        <v>17848</v>
      </c>
      <c r="C2505">
        <v>9</v>
      </c>
      <c r="D2505">
        <v>1</v>
      </c>
      <c r="E2505">
        <v>3</v>
      </c>
      <c r="F2505">
        <v>1</v>
      </c>
      <c r="G2505">
        <v>9</v>
      </c>
      <c r="H2505">
        <v>1</v>
      </c>
      <c r="I2505">
        <v>3</v>
      </c>
      <c r="J2505">
        <v>13</v>
      </c>
      <c r="K2505" s="1" t="s">
        <v>384</v>
      </c>
    </row>
    <row r="2506" spans="1:11" x14ac:dyDescent="0.25">
      <c r="A2506">
        <v>2505</v>
      </c>
      <c r="B2506" s="1" t="s">
        <v>5859</v>
      </c>
      <c r="C2506">
        <v>9</v>
      </c>
      <c r="D2506">
        <v>1</v>
      </c>
      <c r="E2506">
        <v>3</v>
      </c>
      <c r="F2506">
        <v>1</v>
      </c>
      <c r="G2506">
        <v>9</v>
      </c>
      <c r="H2506">
        <v>1</v>
      </c>
      <c r="I2506">
        <v>3</v>
      </c>
      <c r="J2506">
        <v>13</v>
      </c>
      <c r="K2506" s="1" t="s">
        <v>384</v>
      </c>
    </row>
    <row r="2507" spans="1:11" x14ac:dyDescent="0.25">
      <c r="A2507">
        <v>2506</v>
      </c>
      <c r="B2507" s="1" t="s">
        <v>5611</v>
      </c>
      <c r="C2507">
        <v>9</v>
      </c>
      <c r="D2507">
        <v>1</v>
      </c>
      <c r="E2507">
        <v>3</v>
      </c>
      <c r="F2507">
        <v>1</v>
      </c>
      <c r="G2507">
        <v>9</v>
      </c>
      <c r="H2507">
        <v>1</v>
      </c>
      <c r="I2507">
        <v>3</v>
      </c>
      <c r="J2507">
        <v>13</v>
      </c>
      <c r="K2507" s="1" t="s">
        <v>384</v>
      </c>
    </row>
    <row r="2508" spans="1:11" x14ac:dyDescent="0.25">
      <c r="A2508">
        <v>2507</v>
      </c>
      <c r="B2508" s="1" t="s">
        <v>5077</v>
      </c>
      <c r="C2508">
        <v>9</v>
      </c>
      <c r="D2508">
        <v>1</v>
      </c>
      <c r="E2508">
        <v>3</v>
      </c>
      <c r="F2508">
        <v>1</v>
      </c>
      <c r="G2508">
        <v>9</v>
      </c>
      <c r="H2508">
        <v>1</v>
      </c>
      <c r="I2508">
        <v>3</v>
      </c>
      <c r="J2508">
        <v>13</v>
      </c>
      <c r="K2508" s="1" t="s">
        <v>384</v>
      </c>
    </row>
    <row r="2509" spans="1:11" x14ac:dyDescent="0.25">
      <c r="A2509">
        <v>2508</v>
      </c>
      <c r="B2509" s="1" t="s">
        <v>370</v>
      </c>
      <c r="C2509">
        <v>9</v>
      </c>
      <c r="D2509">
        <v>1</v>
      </c>
      <c r="E2509">
        <v>3</v>
      </c>
      <c r="F2509">
        <v>1</v>
      </c>
      <c r="G2509">
        <v>9</v>
      </c>
      <c r="H2509">
        <v>1</v>
      </c>
      <c r="I2509">
        <v>3</v>
      </c>
      <c r="J2509">
        <v>13</v>
      </c>
      <c r="K2509" s="1" t="s">
        <v>384</v>
      </c>
    </row>
    <row r="2510" spans="1:11" x14ac:dyDescent="0.25">
      <c r="A2510">
        <v>2509</v>
      </c>
      <c r="B2510" s="1" t="s">
        <v>5860</v>
      </c>
      <c r="C2510">
        <v>9</v>
      </c>
      <c r="D2510">
        <v>1</v>
      </c>
      <c r="E2510">
        <v>3</v>
      </c>
      <c r="F2510">
        <v>1</v>
      </c>
      <c r="G2510">
        <v>9</v>
      </c>
      <c r="H2510">
        <v>1</v>
      </c>
      <c r="I2510">
        <v>3</v>
      </c>
      <c r="J2510">
        <v>13</v>
      </c>
      <c r="K2510" s="1" t="s">
        <v>384</v>
      </c>
    </row>
    <row r="2511" spans="1:11" x14ac:dyDescent="0.25">
      <c r="A2511">
        <v>2510</v>
      </c>
      <c r="B2511" s="1" t="s">
        <v>5870</v>
      </c>
      <c r="C2511">
        <v>57</v>
      </c>
      <c r="D2511">
        <v>15</v>
      </c>
      <c r="E2511">
        <v>3</v>
      </c>
      <c r="F2511">
        <v>1</v>
      </c>
      <c r="G2511">
        <v>57</v>
      </c>
      <c r="H2511">
        <v>15</v>
      </c>
      <c r="I2511">
        <v>3</v>
      </c>
      <c r="J2511">
        <v>75</v>
      </c>
      <c r="K2511" s="1" t="s">
        <v>384</v>
      </c>
    </row>
    <row r="2512" spans="1:11" x14ac:dyDescent="0.25">
      <c r="A2512">
        <v>2511</v>
      </c>
      <c r="B2512" s="1" t="s">
        <v>5873</v>
      </c>
      <c r="C2512">
        <v>29</v>
      </c>
      <c r="D2512">
        <v>7</v>
      </c>
      <c r="E2512">
        <v>5</v>
      </c>
      <c r="F2512">
        <v>1</v>
      </c>
      <c r="G2512">
        <v>29</v>
      </c>
      <c r="H2512">
        <v>7</v>
      </c>
      <c r="I2512">
        <v>5</v>
      </c>
      <c r="J2512">
        <v>41</v>
      </c>
      <c r="K2512" s="1" t="s">
        <v>384</v>
      </c>
    </row>
    <row r="2513" spans="1:11" x14ac:dyDescent="0.25">
      <c r="A2513">
        <v>2512</v>
      </c>
      <c r="B2513" s="1" t="s">
        <v>5874</v>
      </c>
      <c r="C2513">
        <v>29</v>
      </c>
      <c r="D2513">
        <v>7</v>
      </c>
      <c r="E2513">
        <v>5</v>
      </c>
      <c r="F2513">
        <v>1</v>
      </c>
      <c r="G2513">
        <v>29</v>
      </c>
      <c r="H2513">
        <v>7</v>
      </c>
      <c r="I2513">
        <v>5</v>
      </c>
      <c r="J2513">
        <v>41</v>
      </c>
      <c r="K2513" s="1" t="s">
        <v>384</v>
      </c>
    </row>
    <row r="2514" spans="1:11" x14ac:dyDescent="0.25">
      <c r="A2514">
        <v>2513</v>
      </c>
      <c r="B2514" s="1" t="s">
        <v>5875</v>
      </c>
      <c r="C2514">
        <v>29</v>
      </c>
      <c r="D2514">
        <v>7</v>
      </c>
      <c r="E2514">
        <v>5</v>
      </c>
      <c r="F2514">
        <v>1</v>
      </c>
      <c r="G2514">
        <v>29</v>
      </c>
      <c r="H2514">
        <v>7</v>
      </c>
      <c r="I2514">
        <v>5</v>
      </c>
      <c r="J2514">
        <v>41</v>
      </c>
      <c r="K2514" s="1" t="s">
        <v>384</v>
      </c>
    </row>
    <row r="2515" spans="1:11" x14ac:dyDescent="0.25">
      <c r="A2515">
        <v>2514</v>
      </c>
      <c r="B2515" s="1" t="s">
        <v>5876</v>
      </c>
      <c r="C2515">
        <v>29</v>
      </c>
      <c r="D2515">
        <v>7</v>
      </c>
      <c r="E2515">
        <v>5</v>
      </c>
      <c r="F2515">
        <v>1</v>
      </c>
      <c r="G2515">
        <v>29</v>
      </c>
      <c r="H2515">
        <v>7</v>
      </c>
      <c r="I2515">
        <v>5</v>
      </c>
      <c r="J2515">
        <v>41</v>
      </c>
      <c r="K2515" s="1" t="s">
        <v>384</v>
      </c>
    </row>
    <row r="2516" spans="1:11" x14ac:dyDescent="0.25">
      <c r="A2516">
        <v>2515</v>
      </c>
      <c r="B2516" s="1" t="s">
        <v>5586</v>
      </c>
      <c r="C2516">
        <v>29</v>
      </c>
      <c r="D2516">
        <v>7</v>
      </c>
      <c r="E2516">
        <v>5</v>
      </c>
      <c r="F2516">
        <v>1</v>
      </c>
      <c r="G2516">
        <v>29</v>
      </c>
      <c r="H2516">
        <v>7</v>
      </c>
      <c r="I2516">
        <v>5</v>
      </c>
      <c r="J2516">
        <v>41</v>
      </c>
      <c r="K2516" s="1" t="s">
        <v>384</v>
      </c>
    </row>
    <row r="2517" spans="1:11" x14ac:dyDescent="0.25">
      <c r="A2517">
        <v>2516</v>
      </c>
      <c r="B2517" s="1" t="s">
        <v>5722</v>
      </c>
      <c r="C2517">
        <v>21</v>
      </c>
      <c r="D2517">
        <v>8</v>
      </c>
      <c r="E2517">
        <v>8</v>
      </c>
      <c r="F2517">
        <v>1</v>
      </c>
      <c r="G2517">
        <v>21</v>
      </c>
      <c r="H2517">
        <v>8</v>
      </c>
      <c r="I2517">
        <v>8</v>
      </c>
      <c r="J2517">
        <v>37</v>
      </c>
      <c r="K2517" s="1" t="s">
        <v>384</v>
      </c>
    </row>
    <row r="2518" spans="1:11" x14ac:dyDescent="0.25">
      <c r="A2518">
        <v>2517</v>
      </c>
      <c r="B2518" s="1" t="s">
        <v>5919</v>
      </c>
      <c r="C2518">
        <v>116</v>
      </c>
      <c r="D2518">
        <v>40</v>
      </c>
      <c r="E2518">
        <v>34</v>
      </c>
      <c r="F2518">
        <v>2</v>
      </c>
      <c r="G2518">
        <v>58</v>
      </c>
      <c r="H2518">
        <v>20</v>
      </c>
      <c r="I2518">
        <v>17</v>
      </c>
      <c r="J2518">
        <v>95</v>
      </c>
      <c r="K2518" s="1" t="s">
        <v>384</v>
      </c>
    </row>
    <row r="2519" spans="1:11" x14ac:dyDescent="0.25">
      <c r="A2519">
        <v>2518</v>
      </c>
      <c r="B2519" s="1" t="s">
        <v>5472</v>
      </c>
      <c r="C2519">
        <v>56</v>
      </c>
      <c r="D2519">
        <v>19</v>
      </c>
      <c r="E2519">
        <v>22</v>
      </c>
      <c r="F2519">
        <v>1</v>
      </c>
      <c r="G2519">
        <v>56</v>
      </c>
      <c r="H2519">
        <v>19</v>
      </c>
      <c r="I2519">
        <v>22</v>
      </c>
      <c r="J2519">
        <v>97</v>
      </c>
      <c r="K2519" s="1" t="s">
        <v>384</v>
      </c>
    </row>
    <row r="2520" spans="1:11" x14ac:dyDescent="0.25">
      <c r="A2520">
        <v>2519</v>
      </c>
      <c r="B2520" s="1" t="s">
        <v>17849</v>
      </c>
      <c r="C2520">
        <v>56</v>
      </c>
      <c r="D2520">
        <v>19</v>
      </c>
      <c r="E2520">
        <v>22</v>
      </c>
      <c r="F2520">
        <v>1</v>
      </c>
      <c r="G2520">
        <v>56</v>
      </c>
      <c r="H2520">
        <v>19</v>
      </c>
      <c r="I2520">
        <v>22</v>
      </c>
      <c r="J2520">
        <v>97</v>
      </c>
      <c r="K2520" s="1" t="s">
        <v>384</v>
      </c>
    </row>
    <row r="2521" spans="1:11" x14ac:dyDescent="0.25">
      <c r="A2521">
        <v>2520</v>
      </c>
      <c r="B2521" s="1" t="s">
        <v>5796</v>
      </c>
      <c r="C2521">
        <v>56</v>
      </c>
      <c r="D2521">
        <v>19</v>
      </c>
      <c r="E2521">
        <v>22</v>
      </c>
      <c r="F2521">
        <v>1</v>
      </c>
      <c r="G2521">
        <v>56</v>
      </c>
      <c r="H2521">
        <v>19</v>
      </c>
      <c r="I2521">
        <v>22</v>
      </c>
      <c r="J2521">
        <v>97</v>
      </c>
      <c r="K2521" s="1" t="s">
        <v>384</v>
      </c>
    </row>
    <row r="2522" spans="1:11" x14ac:dyDescent="0.25">
      <c r="A2522">
        <v>2521</v>
      </c>
      <c r="B2522" s="1" t="s">
        <v>5935</v>
      </c>
      <c r="C2522">
        <v>60</v>
      </c>
      <c r="D2522">
        <v>21</v>
      </c>
      <c r="E2522">
        <v>12</v>
      </c>
      <c r="F2522">
        <v>1</v>
      </c>
      <c r="G2522">
        <v>60</v>
      </c>
      <c r="H2522">
        <v>21</v>
      </c>
      <c r="I2522">
        <v>12</v>
      </c>
      <c r="J2522">
        <v>93</v>
      </c>
      <c r="K2522" s="1" t="s">
        <v>384</v>
      </c>
    </row>
    <row r="2523" spans="1:11" x14ac:dyDescent="0.25">
      <c r="A2523">
        <v>2522</v>
      </c>
      <c r="B2523" s="1" t="s">
        <v>5936</v>
      </c>
      <c r="C2523">
        <v>60</v>
      </c>
      <c r="D2523">
        <v>21</v>
      </c>
      <c r="E2523">
        <v>12</v>
      </c>
      <c r="F2523">
        <v>1</v>
      </c>
      <c r="G2523">
        <v>60</v>
      </c>
      <c r="H2523">
        <v>21</v>
      </c>
      <c r="I2523">
        <v>12</v>
      </c>
      <c r="J2523">
        <v>93</v>
      </c>
      <c r="K2523" s="1" t="s">
        <v>384</v>
      </c>
    </row>
    <row r="2524" spans="1:11" x14ac:dyDescent="0.25">
      <c r="A2524">
        <v>2523</v>
      </c>
      <c r="B2524" s="1" t="s">
        <v>5945</v>
      </c>
      <c r="C2524">
        <v>7</v>
      </c>
      <c r="D2524">
        <v>5</v>
      </c>
      <c r="E2524">
        <v>1</v>
      </c>
      <c r="F2524">
        <v>1</v>
      </c>
      <c r="G2524">
        <v>7</v>
      </c>
      <c r="H2524">
        <v>5</v>
      </c>
      <c r="I2524">
        <v>1</v>
      </c>
      <c r="J2524">
        <v>13</v>
      </c>
      <c r="K2524" s="1" t="s">
        <v>384</v>
      </c>
    </row>
    <row r="2525" spans="1:11" x14ac:dyDescent="0.25">
      <c r="A2525">
        <v>2524</v>
      </c>
      <c r="B2525" s="1" t="s">
        <v>17850</v>
      </c>
      <c r="C2525">
        <v>19</v>
      </c>
      <c r="D2525">
        <v>5</v>
      </c>
      <c r="E2525">
        <v>2</v>
      </c>
      <c r="F2525">
        <v>1</v>
      </c>
      <c r="G2525">
        <v>19</v>
      </c>
      <c r="H2525">
        <v>5</v>
      </c>
      <c r="I2525">
        <v>2</v>
      </c>
      <c r="J2525">
        <v>26</v>
      </c>
      <c r="K2525" s="1" t="s">
        <v>384</v>
      </c>
    </row>
    <row r="2526" spans="1:11" x14ac:dyDescent="0.25">
      <c r="A2526">
        <v>2525</v>
      </c>
      <c r="B2526" s="1" t="s">
        <v>5963</v>
      </c>
      <c r="C2526">
        <v>19</v>
      </c>
      <c r="D2526">
        <v>5</v>
      </c>
      <c r="E2526">
        <v>2</v>
      </c>
      <c r="F2526">
        <v>1</v>
      </c>
      <c r="G2526">
        <v>19</v>
      </c>
      <c r="H2526">
        <v>5</v>
      </c>
      <c r="I2526">
        <v>2</v>
      </c>
      <c r="J2526">
        <v>26</v>
      </c>
      <c r="K2526" s="1" t="s">
        <v>384</v>
      </c>
    </row>
    <row r="2527" spans="1:11" x14ac:dyDescent="0.25">
      <c r="A2527">
        <v>2526</v>
      </c>
      <c r="B2527" s="1" t="s">
        <v>2152</v>
      </c>
      <c r="C2527">
        <v>19</v>
      </c>
      <c r="D2527">
        <v>5</v>
      </c>
      <c r="E2527">
        <v>2</v>
      </c>
      <c r="F2527">
        <v>1</v>
      </c>
      <c r="G2527">
        <v>19</v>
      </c>
      <c r="H2527">
        <v>5</v>
      </c>
      <c r="I2527">
        <v>2</v>
      </c>
      <c r="J2527">
        <v>26</v>
      </c>
      <c r="K2527" s="1" t="s">
        <v>384</v>
      </c>
    </row>
    <row r="2528" spans="1:11" x14ac:dyDescent="0.25">
      <c r="A2528">
        <v>2527</v>
      </c>
      <c r="B2528" s="1" t="s">
        <v>5964</v>
      </c>
      <c r="C2528">
        <v>19</v>
      </c>
      <c r="D2528">
        <v>5</v>
      </c>
      <c r="E2528">
        <v>2</v>
      </c>
      <c r="F2528">
        <v>1</v>
      </c>
      <c r="G2528">
        <v>19</v>
      </c>
      <c r="H2528">
        <v>5</v>
      </c>
      <c r="I2528">
        <v>2</v>
      </c>
      <c r="J2528">
        <v>26</v>
      </c>
      <c r="K2528" s="1" t="s">
        <v>384</v>
      </c>
    </row>
    <row r="2529" spans="1:11" x14ac:dyDescent="0.25">
      <c r="A2529">
        <v>2528</v>
      </c>
      <c r="B2529" s="1" t="s">
        <v>1095</v>
      </c>
      <c r="C2529">
        <v>19</v>
      </c>
      <c r="D2529">
        <v>3</v>
      </c>
      <c r="E2529">
        <v>9</v>
      </c>
      <c r="F2529">
        <v>1</v>
      </c>
      <c r="G2529">
        <v>19</v>
      </c>
      <c r="H2529">
        <v>3</v>
      </c>
      <c r="I2529">
        <v>9</v>
      </c>
      <c r="J2529">
        <v>31</v>
      </c>
      <c r="K2529" s="1" t="s">
        <v>384</v>
      </c>
    </row>
    <row r="2530" spans="1:11" x14ac:dyDescent="0.25">
      <c r="A2530">
        <v>2529</v>
      </c>
      <c r="B2530" s="1" t="s">
        <v>5604</v>
      </c>
      <c r="C2530">
        <v>19</v>
      </c>
      <c r="D2530">
        <v>3</v>
      </c>
      <c r="E2530">
        <v>9</v>
      </c>
      <c r="F2530">
        <v>1</v>
      </c>
      <c r="G2530">
        <v>19</v>
      </c>
      <c r="H2530">
        <v>3</v>
      </c>
      <c r="I2530">
        <v>9</v>
      </c>
      <c r="J2530">
        <v>31</v>
      </c>
      <c r="K2530" s="1" t="s">
        <v>384</v>
      </c>
    </row>
    <row r="2531" spans="1:11" x14ac:dyDescent="0.25">
      <c r="A2531">
        <v>2530</v>
      </c>
      <c r="B2531" s="1" t="s">
        <v>1252</v>
      </c>
      <c r="C2531">
        <v>19</v>
      </c>
      <c r="D2531">
        <v>3</v>
      </c>
      <c r="E2531">
        <v>9</v>
      </c>
      <c r="F2531">
        <v>1</v>
      </c>
      <c r="G2531">
        <v>19</v>
      </c>
      <c r="H2531">
        <v>3</v>
      </c>
      <c r="I2531">
        <v>9</v>
      </c>
      <c r="J2531">
        <v>31</v>
      </c>
      <c r="K2531" s="1" t="s">
        <v>384</v>
      </c>
    </row>
    <row r="2532" spans="1:11" x14ac:dyDescent="0.25">
      <c r="A2532">
        <v>2531</v>
      </c>
      <c r="B2532" s="1" t="s">
        <v>5968</v>
      </c>
      <c r="C2532">
        <v>19</v>
      </c>
      <c r="D2532">
        <v>3</v>
      </c>
      <c r="E2532">
        <v>9</v>
      </c>
      <c r="F2532">
        <v>1</v>
      </c>
      <c r="G2532">
        <v>19</v>
      </c>
      <c r="H2532">
        <v>3</v>
      </c>
      <c r="I2532">
        <v>9</v>
      </c>
      <c r="J2532">
        <v>31</v>
      </c>
      <c r="K2532" s="1" t="s">
        <v>384</v>
      </c>
    </row>
    <row r="2533" spans="1:11" x14ac:dyDescent="0.25">
      <c r="A2533">
        <v>2532</v>
      </c>
      <c r="B2533" s="1" t="s">
        <v>16897</v>
      </c>
      <c r="C2533">
        <v>44</v>
      </c>
      <c r="D2533">
        <v>2</v>
      </c>
      <c r="E2533">
        <v>3</v>
      </c>
      <c r="F2533">
        <v>1</v>
      </c>
      <c r="G2533">
        <v>44</v>
      </c>
      <c r="H2533">
        <v>2</v>
      </c>
      <c r="I2533">
        <v>3</v>
      </c>
      <c r="J2533">
        <v>49</v>
      </c>
      <c r="K2533" s="1" t="s">
        <v>384</v>
      </c>
    </row>
    <row r="2534" spans="1:11" x14ac:dyDescent="0.25">
      <c r="A2534">
        <v>2533</v>
      </c>
      <c r="B2534" s="1" t="s">
        <v>15775</v>
      </c>
      <c r="C2534">
        <v>12</v>
      </c>
      <c r="D2534">
        <v>4</v>
      </c>
      <c r="E2534">
        <v>3</v>
      </c>
      <c r="F2534">
        <v>1</v>
      </c>
      <c r="G2534">
        <v>12</v>
      </c>
      <c r="H2534">
        <v>4</v>
      </c>
      <c r="I2534">
        <v>3</v>
      </c>
      <c r="J2534">
        <v>19</v>
      </c>
      <c r="K2534" s="1" t="s">
        <v>384</v>
      </c>
    </row>
    <row r="2535" spans="1:11" x14ac:dyDescent="0.25">
      <c r="A2535">
        <v>2534</v>
      </c>
      <c r="B2535" s="1" t="s">
        <v>3771</v>
      </c>
      <c r="C2535">
        <v>12</v>
      </c>
      <c r="D2535">
        <v>4</v>
      </c>
      <c r="E2535">
        <v>3</v>
      </c>
      <c r="F2535">
        <v>1</v>
      </c>
      <c r="G2535">
        <v>12</v>
      </c>
      <c r="H2535">
        <v>4</v>
      </c>
      <c r="I2535">
        <v>3</v>
      </c>
      <c r="J2535">
        <v>19</v>
      </c>
      <c r="K2535" s="1" t="s">
        <v>384</v>
      </c>
    </row>
    <row r="2536" spans="1:11" x14ac:dyDescent="0.25">
      <c r="A2536">
        <v>2535</v>
      </c>
      <c r="B2536" s="1" t="s">
        <v>5984</v>
      </c>
      <c r="C2536">
        <v>12</v>
      </c>
      <c r="D2536">
        <v>4</v>
      </c>
      <c r="E2536">
        <v>3</v>
      </c>
      <c r="F2536">
        <v>1</v>
      </c>
      <c r="G2536">
        <v>12</v>
      </c>
      <c r="H2536">
        <v>4</v>
      </c>
      <c r="I2536">
        <v>3</v>
      </c>
      <c r="J2536">
        <v>19</v>
      </c>
      <c r="K2536" s="1" t="s">
        <v>384</v>
      </c>
    </row>
    <row r="2537" spans="1:11" x14ac:dyDescent="0.25">
      <c r="A2537">
        <v>2536</v>
      </c>
      <c r="B2537" s="1" t="s">
        <v>5582</v>
      </c>
      <c r="C2537">
        <v>12</v>
      </c>
      <c r="D2537">
        <v>4</v>
      </c>
      <c r="E2537">
        <v>3</v>
      </c>
      <c r="F2537">
        <v>1</v>
      </c>
      <c r="G2537">
        <v>12</v>
      </c>
      <c r="H2537">
        <v>4</v>
      </c>
      <c r="I2537">
        <v>3</v>
      </c>
      <c r="J2537">
        <v>19</v>
      </c>
      <c r="K2537" s="1" t="s">
        <v>384</v>
      </c>
    </row>
    <row r="2538" spans="1:11" x14ac:dyDescent="0.25">
      <c r="A2538">
        <v>2537</v>
      </c>
      <c r="B2538" s="1" t="s">
        <v>5985</v>
      </c>
      <c r="C2538">
        <v>12</v>
      </c>
      <c r="D2538">
        <v>4</v>
      </c>
      <c r="E2538">
        <v>3</v>
      </c>
      <c r="F2538">
        <v>1</v>
      </c>
      <c r="G2538">
        <v>12</v>
      </c>
      <c r="H2538">
        <v>4</v>
      </c>
      <c r="I2538">
        <v>3</v>
      </c>
      <c r="J2538">
        <v>19</v>
      </c>
      <c r="K2538" s="1" t="s">
        <v>384</v>
      </c>
    </row>
    <row r="2539" spans="1:11" x14ac:dyDescent="0.25">
      <c r="A2539">
        <v>2538</v>
      </c>
      <c r="B2539" s="1" t="s">
        <v>5991</v>
      </c>
      <c r="C2539">
        <v>1</v>
      </c>
      <c r="D2539">
        <v>0</v>
      </c>
      <c r="E2539">
        <v>0</v>
      </c>
      <c r="F2539">
        <v>1</v>
      </c>
      <c r="G2539">
        <v>1</v>
      </c>
      <c r="H2539">
        <v>0</v>
      </c>
      <c r="I2539">
        <v>0</v>
      </c>
      <c r="J2539">
        <v>1</v>
      </c>
      <c r="K2539" s="1" t="s">
        <v>384</v>
      </c>
    </row>
    <row r="2540" spans="1:11" x14ac:dyDescent="0.25">
      <c r="A2540">
        <v>2539</v>
      </c>
      <c r="B2540" s="1" t="s">
        <v>5993</v>
      </c>
      <c r="C2540">
        <v>87</v>
      </c>
      <c r="D2540">
        <v>20</v>
      </c>
      <c r="E2540">
        <v>17</v>
      </c>
      <c r="F2540">
        <v>1</v>
      </c>
      <c r="G2540">
        <v>87</v>
      </c>
      <c r="H2540">
        <v>20</v>
      </c>
      <c r="I2540">
        <v>17</v>
      </c>
      <c r="J2540">
        <v>124</v>
      </c>
      <c r="K2540" s="1" t="s">
        <v>384</v>
      </c>
    </row>
    <row r="2541" spans="1:11" x14ac:dyDescent="0.25">
      <c r="A2541">
        <v>2540</v>
      </c>
      <c r="B2541" s="1" t="s">
        <v>132</v>
      </c>
      <c r="C2541">
        <v>87</v>
      </c>
      <c r="D2541">
        <v>20</v>
      </c>
      <c r="E2541">
        <v>17</v>
      </c>
      <c r="F2541">
        <v>1</v>
      </c>
      <c r="G2541">
        <v>87</v>
      </c>
      <c r="H2541">
        <v>20</v>
      </c>
      <c r="I2541">
        <v>17</v>
      </c>
      <c r="J2541">
        <v>124</v>
      </c>
      <c r="K2541" s="1" t="s">
        <v>384</v>
      </c>
    </row>
    <row r="2542" spans="1:11" x14ac:dyDescent="0.25">
      <c r="A2542">
        <v>2541</v>
      </c>
      <c r="B2542" s="1" t="s">
        <v>6008</v>
      </c>
      <c r="C2542">
        <v>30</v>
      </c>
      <c r="D2542">
        <v>6</v>
      </c>
      <c r="E2542">
        <v>10</v>
      </c>
      <c r="F2542">
        <v>1</v>
      </c>
      <c r="G2542">
        <v>30</v>
      </c>
      <c r="H2542">
        <v>6</v>
      </c>
      <c r="I2542">
        <v>10</v>
      </c>
      <c r="J2542">
        <v>46</v>
      </c>
      <c r="K2542" s="1" t="s">
        <v>384</v>
      </c>
    </row>
    <row r="2543" spans="1:11" x14ac:dyDescent="0.25">
      <c r="A2543">
        <v>2542</v>
      </c>
      <c r="B2543" s="1" t="s">
        <v>6009</v>
      </c>
      <c r="C2543">
        <v>30</v>
      </c>
      <c r="D2543">
        <v>6</v>
      </c>
      <c r="E2543">
        <v>10</v>
      </c>
      <c r="F2543">
        <v>1</v>
      </c>
      <c r="G2543">
        <v>30</v>
      </c>
      <c r="H2543">
        <v>6</v>
      </c>
      <c r="I2543">
        <v>10</v>
      </c>
      <c r="J2543">
        <v>46</v>
      </c>
      <c r="K2543" s="1" t="s">
        <v>384</v>
      </c>
    </row>
    <row r="2544" spans="1:11" x14ac:dyDescent="0.25">
      <c r="A2544">
        <v>2543</v>
      </c>
      <c r="B2544" s="1" t="s">
        <v>16777</v>
      </c>
      <c r="C2544">
        <v>30</v>
      </c>
      <c r="D2544">
        <v>6</v>
      </c>
      <c r="E2544">
        <v>10</v>
      </c>
      <c r="F2544">
        <v>1</v>
      </c>
      <c r="G2544">
        <v>30</v>
      </c>
      <c r="H2544">
        <v>6</v>
      </c>
      <c r="I2544">
        <v>10</v>
      </c>
      <c r="J2544">
        <v>46</v>
      </c>
      <c r="K2544" s="1" t="s">
        <v>384</v>
      </c>
    </row>
    <row r="2545" spans="1:11" x14ac:dyDescent="0.25">
      <c r="A2545">
        <v>2544</v>
      </c>
      <c r="B2545" s="1" t="s">
        <v>6017</v>
      </c>
      <c r="C2545">
        <v>18</v>
      </c>
      <c r="D2545">
        <v>1</v>
      </c>
      <c r="E2545">
        <v>13</v>
      </c>
      <c r="F2545">
        <v>1</v>
      </c>
      <c r="G2545">
        <v>18</v>
      </c>
      <c r="H2545">
        <v>1</v>
      </c>
      <c r="I2545">
        <v>13</v>
      </c>
      <c r="J2545">
        <v>32</v>
      </c>
      <c r="K2545" s="1" t="s">
        <v>384</v>
      </c>
    </row>
    <row r="2546" spans="1:11" x14ac:dyDescent="0.25">
      <c r="A2546">
        <v>2545</v>
      </c>
      <c r="B2546" s="1" t="s">
        <v>15751</v>
      </c>
      <c r="C2546">
        <v>43</v>
      </c>
      <c r="D2546">
        <v>11</v>
      </c>
      <c r="E2546">
        <v>23</v>
      </c>
      <c r="F2546">
        <v>1</v>
      </c>
      <c r="G2546">
        <v>43</v>
      </c>
      <c r="H2546">
        <v>11</v>
      </c>
      <c r="I2546">
        <v>23</v>
      </c>
      <c r="J2546">
        <v>77</v>
      </c>
      <c r="K2546" s="1" t="s">
        <v>384</v>
      </c>
    </row>
    <row r="2547" spans="1:11" x14ac:dyDescent="0.25">
      <c r="A2547">
        <v>2546</v>
      </c>
      <c r="B2547" s="1" t="s">
        <v>17851</v>
      </c>
      <c r="C2547">
        <v>77</v>
      </c>
      <c r="D2547">
        <v>22</v>
      </c>
      <c r="E2547">
        <v>40</v>
      </c>
      <c r="F2547">
        <v>2</v>
      </c>
      <c r="G2547">
        <v>38</v>
      </c>
      <c r="H2547">
        <v>11</v>
      </c>
      <c r="I2547">
        <v>20</v>
      </c>
      <c r="J2547">
        <v>70</v>
      </c>
      <c r="K2547" s="1" t="s">
        <v>384</v>
      </c>
    </row>
    <row r="2548" spans="1:11" x14ac:dyDescent="0.25">
      <c r="A2548">
        <v>2547</v>
      </c>
      <c r="B2548" s="1" t="s">
        <v>2114</v>
      </c>
      <c r="C2548">
        <v>43</v>
      </c>
      <c r="D2548">
        <v>11</v>
      </c>
      <c r="E2548">
        <v>23</v>
      </c>
      <c r="F2548">
        <v>1</v>
      </c>
      <c r="G2548">
        <v>43</v>
      </c>
      <c r="H2548">
        <v>11</v>
      </c>
      <c r="I2548">
        <v>23</v>
      </c>
      <c r="J2548">
        <v>77</v>
      </c>
      <c r="K2548" s="1" t="s">
        <v>384</v>
      </c>
    </row>
    <row r="2549" spans="1:11" x14ac:dyDescent="0.25">
      <c r="A2549">
        <v>2548</v>
      </c>
      <c r="B2549" s="1" t="s">
        <v>3903</v>
      </c>
      <c r="C2549">
        <v>19</v>
      </c>
      <c r="D2549">
        <v>3</v>
      </c>
      <c r="E2549">
        <v>1</v>
      </c>
      <c r="F2549">
        <v>1</v>
      </c>
      <c r="G2549">
        <v>19</v>
      </c>
      <c r="H2549">
        <v>3</v>
      </c>
      <c r="I2549">
        <v>1</v>
      </c>
      <c r="J2549">
        <v>23</v>
      </c>
      <c r="K2549" s="1" t="s">
        <v>384</v>
      </c>
    </row>
    <row r="2550" spans="1:11" x14ac:dyDescent="0.25">
      <c r="A2550">
        <v>2549</v>
      </c>
      <c r="B2550" s="1" t="s">
        <v>5566</v>
      </c>
      <c r="C2550">
        <v>19</v>
      </c>
      <c r="D2550">
        <v>3</v>
      </c>
      <c r="E2550">
        <v>1</v>
      </c>
      <c r="F2550">
        <v>1</v>
      </c>
      <c r="G2550">
        <v>19</v>
      </c>
      <c r="H2550">
        <v>3</v>
      </c>
      <c r="I2550">
        <v>1</v>
      </c>
      <c r="J2550">
        <v>23</v>
      </c>
      <c r="K2550" s="1" t="s">
        <v>384</v>
      </c>
    </row>
    <row r="2551" spans="1:11" x14ac:dyDescent="0.25">
      <c r="A2551">
        <v>2550</v>
      </c>
      <c r="B2551" s="1" t="s">
        <v>3560</v>
      </c>
      <c r="C2551">
        <v>19</v>
      </c>
      <c r="D2551">
        <v>3</v>
      </c>
      <c r="E2551">
        <v>1</v>
      </c>
      <c r="F2551">
        <v>1</v>
      </c>
      <c r="G2551">
        <v>19</v>
      </c>
      <c r="H2551">
        <v>3</v>
      </c>
      <c r="I2551">
        <v>1</v>
      </c>
      <c r="J2551">
        <v>23</v>
      </c>
      <c r="K2551" s="1" t="s">
        <v>384</v>
      </c>
    </row>
    <row r="2552" spans="1:11" x14ac:dyDescent="0.25">
      <c r="A2552">
        <v>2551</v>
      </c>
      <c r="B2552" s="1" t="s">
        <v>6026</v>
      </c>
      <c r="C2552">
        <v>9</v>
      </c>
      <c r="D2552">
        <v>2</v>
      </c>
      <c r="E2552">
        <v>7</v>
      </c>
      <c r="F2552">
        <v>1</v>
      </c>
      <c r="G2552">
        <v>9</v>
      </c>
      <c r="H2552">
        <v>2</v>
      </c>
      <c r="I2552">
        <v>7</v>
      </c>
      <c r="J2552">
        <v>18</v>
      </c>
      <c r="K2552" s="1" t="s">
        <v>384</v>
      </c>
    </row>
    <row r="2553" spans="1:11" x14ac:dyDescent="0.25">
      <c r="A2553">
        <v>2552</v>
      </c>
      <c r="B2553" s="1" t="s">
        <v>17852</v>
      </c>
      <c r="C2553">
        <v>78</v>
      </c>
      <c r="D2553">
        <v>22</v>
      </c>
      <c r="E2553">
        <v>23</v>
      </c>
      <c r="F2553">
        <v>1</v>
      </c>
      <c r="G2553">
        <v>78</v>
      </c>
      <c r="H2553">
        <v>22</v>
      </c>
      <c r="I2553">
        <v>23</v>
      </c>
      <c r="J2553">
        <v>123</v>
      </c>
      <c r="K2553" s="1" t="s">
        <v>384</v>
      </c>
    </row>
    <row r="2554" spans="1:11" x14ac:dyDescent="0.25">
      <c r="A2554">
        <v>2553</v>
      </c>
      <c r="B2554" s="1" t="s">
        <v>6027</v>
      </c>
      <c r="C2554">
        <v>118</v>
      </c>
      <c r="D2554">
        <v>26</v>
      </c>
      <c r="E2554">
        <v>30</v>
      </c>
      <c r="F2554">
        <v>3</v>
      </c>
      <c r="G2554">
        <v>39</v>
      </c>
      <c r="H2554">
        <v>9</v>
      </c>
      <c r="I2554">
        <v>10</v>
      </c>
      <c r="J2554">
        <v>58</v>
      </c>
      <c r="K2554" s="1" t="s">
        <v>384</v>
      </c>
    </row>
    <row r="2555" spans="1:11" x14ac:dyDescent="0.25">
      <c r="A2555">
        <v>2554</v>
      </c>
      <c r="B2555" s="1" t="s">
        <v>3459</v>
      </c>
      <c r="C2555">
        <v>40</v>
      </c>
      <c r="D2555">
        <v>6</v>
      </c>
      <c r="E2555">
        <v>16</v>
      </c>
      <c r="F2555">
        <v>1</v>
      </c>
      <c r="G2555">
        <v>40</v>
      </c>
      <c r="H2555">
        <v>6</v>
      </c>
      <c r="I2555">
        <v>16</v>
      </c>
      <c r="J2555">
        <v>62</v>
      </c>
      <c r="K2555" s="1" t="s">
        <v>384</v>
      </c>
    </row>
    <row r="2556" spans="1:11" x14ac:dyDescent="0.25">
      <c r="A2556">
        <v>2555</v>
      </c>
      <c r="B2556" s="1" t="s">
        <v>5089</v>
      </c>
      <c r="C2556">
        <v>40</v>
      </c>
      <c r="D2556">
        <v>6</v>
      </c>
      <c r="E2556">
        <v>16</v>
      </c>
      <c r="F2556">
        <v>1</v>
      </c>
      <c r="G2556">
        <v>40</v>
      </c>
      <c r="H2556">
        <v>6</v>
      </c>
      <c r="I2556">
        <v>16</v>
      </c>
      <c r="J2556">
        <v>62</v>
      </c>
      <c r="K2556" s="1" t="s">
        <v>384</v>
      </c>
    </row>
    <row r="2557" spans="1:11" x14ac:dyDescent="0.25">
      <c r="A2557">
        <v>2556</v>
      </c>
      <c r="B2557" s="1" t="s">
        <v>6030</v>
      </c>
      <c r="C2557">
        <v>40</v>
      </c>
      <c r="D2557">
        <v>6</v>
      </c>
      <c r="E2557">
        <v>16</v>
      </c>
      <c r="F2557">
        <v>1</v>
      </c>
      <c r="G2557">
        <v>40</v>
      </c>
      <c r="H2557">
        <v>6</v>
      </c>
      <c r="I2557">
        <v>16</v>
      </c>
      <c r="J2557">
        <v>62</v>
      </c>
      <c r="K2557" s="1" t="s">
        <v>384</v>
      </c>
    </row>
    <row r="2558" spans="1:11" x14ac:dyDescent="0.25">
      <c r="A2558">
        <v>2557</v>
      </c>
      <c r="B2558" s="1" t="s">
        <v>17853</v>
      </c>
      <c r="C2558">
        <v>40</v>
      </c>
      <c r="D2558">
        <v>6</v>
      </c>
      <c r="E2558">
        <v>16</v>
      </c>
      <c r="F2558">
        <v>1</v>
      </c>
      <c r="G2558">
        <v>40</v>
      </c>
      <c r="H2558">
        <v>6</v>
      </c>
      <c r="I2558">
        <v>16</v>
      </c>
      <c r="J2558">
        <v>62</v>
      </c>
      <c r="K2558" s="1" t="s">
        <v>384</v>
      </c>
    </row>
    <row r="2559" spans="1:11" x14ac:dyDescent="0.25">
      <c r="A2559">
        <v>2558</v>
      </c>
      <c r="B2559" s="1" t="s">
        <v>5776</v>
      </c>
      <c r="C2559">
        <v>57</v>
      </c>
      <c r="D2559">
        <v>13</v>
      </c>
      <c r="E2559">
        <v>46</v>
      </c>
      <c r="F2559">
        <v>2</v>
      </c>
      <c r="G2559">
        <v>28</v>
      </c>
      <c r="H2559">
        <v>6</v>
      </c>
      <c r="I2559">
        <v>23</v>
      </c>
      <c r="J2559">
        <v>58</v>
      </c>
      <c r="K2559" s="1" t="s">
        <v>384</v>
      </c>
    </row>
    <row r="2560" spans="1:11" x14ac:dyDescent="0.25">
      <c r="A2560">
        <v>2559</v>
      </c>
      <c r="B2560" s="1" t="s">
        <v>6038</v>
      </c>
      <c r="C2560">
        <v>25</v>
      </c>
      <c r="D2560">
        <v>4</v>
      </c>
      <c r="E2560">
        <v>19</v>
      </c>
      <c r="F2560">
        <v>1</v>
      </c>
      <c r="G2560">
        <v>25</v>
      </c>
      <c r="H2560">
        <v>4</v>
      </c>
      <c r="I2560">
        <v>19</v>
      </c>
      <c r="J2560">
        <v>48</v>
      </c>
      <c r="K2560" s="1" t="s">
        <v>384</v>
      </c>
    </row>
    <row r="2561" spans="1:11" x14ac:dyDescent="0.25">
      <c r="A2561">
        <v>2560</v>
      </c>
      <c r="B2561" s="1" t="s">
        <v>6039</v>
      </c>
      <c r="C2561">
        <v>25</v>
      </c>
      <c r="D2561">
        <v>4</v>
      </c>
      <c r="E2561">
        <v>19</v>
      </c>
      <c r="F2561">
        <v>1</v>
      </c>
      <c r="G2561">
        <v>25</v>
      </c>
      <c r="H2561">
        <v>4</v>
      </c>
      <c r="I2561">
        <v>19</v>
      </c>
      <c r="J2561">
        <v>48</v>
      </c>
      <c r="K2561" s="1" t="s">
        <v>384</v>
      </c>
    </row>
    <row r="2562" spans="1:11" x14ac:dyDescent="0.25">
      <c r="A2562">
        <v>2561</v>
      </c>
      <c r="B2562" s="1" t="s">
        <v>17854</v>
      </c>
      <c r="C2562">
        <v>34</v>
      </c>
      <c r="D2562">
        <v>11</v>
      </c>
      <c r="E2562">
        <v>17</v>
      </c>
      <c r="F2562">
        <v>1</v>
      </c>
      <c r="G2562">
        <v>34</v>
      </c>
      <c r="H2562">
        <v>11</v>
      </c>
      <c r="I2562">
        <v>17</v>
      </c>
      <c r="J2562">
        <v>62</v>
      </c>
      <c r="K2562" s="1" t="s">
        <v>384</v>
      </c>
    </row>
    <row r="2563" spans="1:11" x14ac:dyDescent="0.25">
      <c r="A2563">
        <v>2562</v>
      </c>
      <c r="B2563" s="1" t="s">
        <v>4112</v>
      </c>
      <c r="C2563">
        <v>34</v>
      </c>
      <c r="D2563">
        <v>11</v>
      </c>
      <c r="E2563">
        <v>17</v>
      </c>
      <c r="F2563">
        <v>1</v>
      </c>
      <c r="G2563">
        <v>34</v>
      </c>
      <c r="H2563">
        <v>11</v>
      </c>
      <c r="I2563">
        <v>17</v>
      </c>
      <c r="J2563">
        <v>62</v>
      </c>
      <c r="K2563" s="1" t="s">
        <v>384</v>
      </c>
    </row>
    <row r="2564" spans="1:11" x14ac:dyDescent="0.25">
      <c r="A2564">
        <v>2563</v>
      </c>
      <c r="B2564" s="1" t="s">
        <v>4009</v>
      </c>
      <c r="C2564">
        <v>32</v>
      </c>
      <c r="D2564">
        <v>9</v>
      </c>
      <c r="E2564">
        <v>27</v>
      </c>
      <c r="F2564">
        <v>1</v>
      </c>
      <c r="G2564">
        <v>32</v>
      </c>
      <c r="H2564">
        <v>9</v>
      </c>
      <c r="I2564">
        <v>27</v>
      </c>
      <c r="J2564">
        <v>68</v>
      </c>
      <c r="K2564" s="1" t="s">
        <v>384</v>
      </c>
    </row>
    <row r="2565" spans="1:11" x14ac:dyDescent="0.25">
      <c r="A2565">
        <v>2564</v>
      </c>
      <c r="B2565" s="1" t="s">
        <v>3853</v>
      </c>
      <c r="C2565">
        <v>32</v>
      </c>
      <c r="D2565">
        <v>9</v>
      </c>
      <c r="E2565">
        <v>27</v>
      </c>
      <c r="F2565">
        <v>1</v>
      </c>
      <c r="G2565">
        <v>32</v>
      </c>
      <c r="H2565">
        <v>9</v>
      </c>
      <c r="I2565">
        <v>27</v>
      </c>
      <c r="J2565">
        <v>68</v>
      </c>
      <c r="K2565" s="1" t="s">
        <v>384</v>
      </c>
    </row>
    <row r="2566" spans="1:11" x14ac:dyDescent="0.25">
      <c r="A2566">
        <v>2565</v>
      </c>
      <c r="B2566" s="1" t="s">
        <v>2088</v>
      </c>
      <c r="C2566">
        <v>15</v>
      </c>
      <c r="D2566">
        <v>4</v>
      </c>
      <c r="E2566">
        <v>3</v>
      </c>
      <c r="F2566">
        <v>1</v>
      </c>
      <c r="G2566">
        <v>15</v>
      </c>
      <c r="H2566">
        <v>4</v>
      </c>
      <c r="I2566">
        <v>3</v>
      </c>
      <c r="J2566">
        <v>22</v>
      </c>
      <c r="K2566" s="1" t="s">
        <v>384</v>
      </c>
    </row>
    <row r="2567" spans="1:11" x14ac:dyDescent="0.25">
      <c r="A2567">
        <v>2566</v>
      </c>
      <c r="B2567" s="1" t="s">
        <v>5441</v>
      </c>
      <c r="C2567">
        <v>15</v>
      </c>
      <c r="D2567">
        <v>4</v>
      </c>
      <c r="E2567">
        <v>3</v>
      </c>
      <c r="F2567">
        <v>1</v>
      </c>
      <c r="G2567">
        <v>15</v>
      </c>
      <c r="H2567">
        <v>4</v>
      </c>
      <c r="I2567">
        <v>3</v>
      </c>
      <c r="J2567">
        <v>22</v>
      </c>
      <c r="K2567" s="1" t="s">
        <v>384</v>
      </c>
    </row>
    <row r="2568" spans="1:11" x14ac:dyDescent="0.25">
      <c r="A2568">
        <v>2567</v>
      </c>
      <c r="B2568" s="1" t="s">
        <v>5210</v>
      </c>
      <c r="C2568">
        <v>15</v>
      </c>
      <c r="D2568">
        <v>4</v>
      </c>
      <c r="E2568">
        <v>3</v>
      </c>
      <c r="F2568">
        <v>1</v>
      </c>
      <c r="G2568">
        <v>15</v>
      </c>
      <c r="H2568">
        <v>4</v>
      </c>
      <c r="I2568">
        <v>3</v>
      </c>
      <c r="J2568">
        <v>22</v>
      </c>
      <c r="K2568" s="1" t="s">
        <v>384</v>
      </c>
    </row>
    <row r="2569" spans="1:11" x14ac:dyDescent="0.25">
      <c r="A2569">
        <v>2568</v>
      </c>
      <c r="B2569" s="1" t="s">
        <v>17855</v>
      </c>
      <c r="C2569">
        <v>11</v>
      </c>
      <c r="D2569">
        <v>3</v>
      </c>
      <c r="E2569">
        <v>1</v>
      </c>
      <c r="F2569">
        <v>1</v>
      </c>
      <c r="G2569">
        <v>11</v>
      </c>
      <c r="H2569">
        <v>3</v>
      </c>
      <c r="I2569">
        <v>1</v>
      </c>
      <c r="J2569">
        <v>15</v>
      </c>
      <c r="K2569" s="1" t="s">
        <v>384</v>
      </c>
    </row>
    <row r="2570" spans="1:11" x14ac:dyDescent="0.25">
      <c r="A2570">
        <v>2569</v>
      </c>
      <c r="B2570" s="1" t="s">
        <v>6054</v>
      </c>
      <c r="C2570">
        <v>11</v>
      </c>
      <c r="D2570">
        <v>3</v>
      </c>
      <c r="E2570">
        <v>1</v>
      </c>
      <c r="F2570">
        <v>1</v>
      </c>
      <c r="G2570">
        <v>11</v>
      </c>
      <c r="H2570">
        <v>3</v>
      </c>
      <c r="I2570">
        <v>1</v>
      </c>
      <c r="J2570">
        <v>15</v>
      </c>
      <c r="K2570" s="1" t="s">
        <v>384</v>
      </c>
    </row>
    <row r="2571" spans="1:11" x14ac:dyDescent="0.25">
      <c r="A2571">
        <v>2570</v>
      </c>
      <c r="B2571" s="1" t="s">
        <v>6055</v>
      </c>
      <c r="C2571">
        <v>11</v>
      </c>
      <c r="D2571">
        <v>3</v>
      </c>
      <c r="E2571">
        <v>1</v>
      </c>
      <c r="F2571">
        <v>1</v>
      </c>
      <c r="G2571">
        <v>11</v>
      </c>
      <c r="H2571">
        <v>3</v>
      </c>
      <c r="I2571">
        <v>1</v>
      </c>
      <c r="J2571">
        <v>15</v>
      </c>
      <c r="K2571" s="1" t="s">
        <v>384</v>
      </c>
    </row>
    <row r="2572" spans="1:11" x14ac:dyDescent="0.25">
      <c r="A2572">
        <v>2571</v>
      </c>
      <c r="B2572" s="1" t="s">
        <v>3764</v>
      </c>
      <c r="C2572">
        <v>18</v>
      </c>
      <c r="D2572">
        <v>4</v>
      </c>
      <c r="E2572">
        <v>11</v>
      </c>
      <c r="F2572">
        <v>1</v>
      </c>
      <c r="G2572">
        <v>18</v>
      </c>
      <c r="H2572">
        <v>4</v>
      </c>
      <c r="I2572">
        <v>11</v>
      </c>
      <c r="J2572">
        <v>33</v>
      </c>
      <c r="K2572" s="1" t="s">
        <v>384</v>
      </c>
    </row>
    <row r="2573" spans="1:11" x14ac:dyDescent="0.25">
      <c r="A2573">
        <v>2572</v>
      </c>
      <c r="B2573" s="1" t="s">
        <v>6057</v>
      </c>
      <c r="C2573">
        <v>18</v>
      </c>
      <c r="D2573">
        <v>4</v>
      </c>
      <c r="E2573">
        <v>11</v>
      </c>
      <c r="F2573">
        <v>1</v>
      </c>
      <c r="G2573">
        <v>18</v>
      </c>
      <c r="H2573">
        <v>4</v>
      </c>
      <c r="I2573">
        <v>11</v>
      </c>
      <c r="J2573">
        <v>33</v>
      </c>
      <c r="K2573" s="1" t="s">
        <v>384</v>
      </c>
    </row>
    <row r="2574" spans="1:11" x14ac:dyDescent="0.25">
      <c r="A2574">
        <v>2573</v>
      </c>
      <c r="B2574" s="1" t="s">
        <v>6058</v>
      </c>
      <c r="C2574">
        <v>42</v>
      </c>
      <c r="D2574">
        <v>9</v>
      </c>
      <c r="E2574">
        <v>21</v>
      </c>
      <c r="F2574">
        <v>3</v>
      </c>
      <c r="G2574">
        <v>14</v>
      </c>
      <c r="H2574">
        <v>3</v>
      </c>
      <c r="I2574">
        <v>7</v>
      </c>
      <c r="J2574">
        <v>24</v>
      </c>
      <c r="K2574" s="1" t="s">
        <v>384</v>
      </c>
    </row>
    <row r="2575" spans="1:11" x14ac:dyDescent="0.25">
      <c r="A2575">
        <v>2574</v>
      </c>
      <c r="B2575" s="1" t="s">
        <v>6059</v>
      </c>
      <c r="C2575">
        <v>26</v>
      </c>
      <c r="D2575">
        <v>3</v>
      </c>
      <c r="E2575">
        <v>14</v>
      </c>
      <c r="F2575">
        <v>1</v>
      </c>
      <c r="G2575">
        <v>26</v>
      </c>
      <c r="H2575">
        <v>3</v>
      </c>
      <c r="I2575">
        <v>14</v>
      </c>
      <c r="J2575">
        <v>43</v>
      </c>
      <c r="K2575" s="1" t="s">
        <v>384</v>
      </c>
    </row>
    <row r="2576" spans="1:11" x14ac:dyDescent="0.25">
      <c r="A2576">
        <v>2575</v>
      </c>
      <c r="B2576" s="1" t="s">
        <v>16814</v>
      </c>
      <c r="C2576">
        <v>7</v>
      </c>
      <c r="D2576">
        <v>2</v>
      </c>
      <c r="E2576">
        <v>8</v>
      </c>
      <c r="F2576">
        <v>1</v>
      </c>
      <c r="G2576">
        <v>7</v>
      </c>
      <c r="H2576">
        <v>2</v>
      </c>
      <c r="I2576">
        <v>8</v>
      </c>
      <c r="J2576">
        <v>17</v>
      </c>
      <c r="K2576" s="1" t="s">
        <v>384</v>
      </c>
    </row>
    <row r="2577" spans="1:11" x14ac:dyDescent="0.25">
      <c r="A2577">
        <v>2576</v>
      </c>
      <c r="B2577" s="1" t="s">
        <v>6062</v>
      </c>
      <c r="C2577">
        <v>7</v>
      </c>
      <c r="D2577">
        <v>2</v>
      </c>
      <c r="E2577">
        <v>8</v>
      </c>
      <c r="F2577">
        <v>1</v>
      </c>
      <c r="G2577">
        <v>7</v>
      </c>
      <c r="H2577">
        <v>2</v>
      </c>
      <c r="I2577">
        <v>8</v>
      </c>
      <c r="J2577">
        <v>17</v>
      </c>
      <c r="K2577" s="1" t="s">
        <v>384</v>
      </c>
    </row>
    <row r="2578" spans="1:11" x14ac:dyDescent="0.25">
      <c r="A2578">
        <v>2577</v>
      </c>
      <c r="B2578" s="1" t="s">
        <v>6063</v>
      </c>
      <c r="C2578">
        <v>42</v>
      </c>
      <c r="D2578">
        <v>13</v>
      </c>
      <c r="E2578">
        <v>19</v>
      </c>
      <c r="F2578">
        <v>2</v>
      </c>
      <c r="G2578">
        <v>21</v>
      </c>
      <c r="H2578">
        <v>6</v>
      </c>
      <c r="I2578">
        <v>10</v>
      </c>
      <c r="J2578">
        <v>37</v>
      </c>
      <c r="K2578" s="1" t="s">
        <v>384</v>
      </c>
    </row>
    <row r="2579" spans="1:11" x14ac:dyDescent="0.25">
      <c r="A2579">
        <v>2578</v>
      </c>
      <c r="B2579" s="1" t="s">
        <v>6064</v>
      </c>
      <c r="C2579">
        <v>42</v>
      </c>
      <c r="D2579">
        <v>13</v>
      </c>
      <c r="E2579">
        <v>19</v>
      </c>
      <c r="F2579">
        <v>2</v>
      </c>
      <c r="G2579">
        <v>21</v>
      </c>
      <c r="H2579">
        <v>6</v>
      </c>
      <c r="I2579">
        <v>10</v>
      </c>
      <c r="J2579">
        <v>37</v>
      </c>
      <c r="K2579" s="1" t="s">
        <v>384</v>
      </c>
    </row>
    <row r="2580" spans="1:11" x14ac:dyDescent="0.25">
      <c r="A2580">
        <v>2579</v>
      </c>
      <c r="B2580" s="1" t="s">
        <v>6065</v>
      </c>
      <c r="C2580">
        <v>7</v>
      </c>
      <c r="D2580">
        <v>2</v>
      </c>
      <c r="E2580">
        <v>8</v>
      </c>
      <c r="F2580">
        <v>1</v>
      </c>
      <c r="G2580">
        <v>7</v>
      </c>
      <c r="H2580">
        <v>2</v>
      </c>
      <c r="I2580">
        <v>8</v>
      </c>
      <c r="J2580">
        <v>17</v>
      </c>
      <c r="K2580" s="1" t="s">
        <v>384</v>
      </c>
    </row>
    <row r="2581" spans="1:11" x14ac:dyDescent="0.25">
      <c r="A2581">
        <v>2580</v>
      </c>
      <c r="B2581" s="1" t="s">
        <v>6066</v>
      </c>
      <c r="C2581">
        <v>23</v>
      </c>
      <c r="D2581">
        <v>1</v>
      </c>
      <c r="E2581">
        <v>5</v>
      </c>
      <c r="F2581">
        <v>1</v>
      </c>
      <c r="G2581">
        <v>23</v>
      </c>
      <c r="H2581">
        <v>1</v>
      </c>
      <c r="I2581">
        <v>5</v>
      </c>
      <c r="J2581">
        <v>29</v>
      </c>
      <c r="K2581" s="1" t="s">
        <v>384</v>
      </c>
    </row>
    <row r="2582" spans="1:11" x14ac:dyDescent="0.25">
      <c r="A2582">
        <v>2581</v>
      </c>
      <c r="B2582" s="1" t="s">
        <v>6067</v>
      </c>
      <c r="C2582">
        <v>23</v>
      </c>
      <c r="D2582">
        <v>1</v>
      </c>
      <c r="E2582">
        <v>5</v>
      </c>
      <c r="F2582">
        <v>1</v>
      </c>
      <c r="G2582">
        <v>23</v>
      </c>
      <c r="H2582">
        <v>1</v>
      </c>
      <c r="I2582">
        <v>5</v>
      </c>
      <c r="J2582">
        <v>29</v>
      </c>
      <c r="K2582" s="1" t="s">
        <v>384</v>
      </c>
    </row>
    <row r="2583" spans="1:11" x14ac:dyDescent="0.25">
      <c r="A2583">
        <v>2582</v>
      </c>
      <c r="B2583" s="1" t="s">
        <v>6078</v>
      </c>
      <c r="C2583">
        <v>22</v>
      </c>
      <c r="D2583">
        <v>5</v>
      </c>
      <c r="E2583">
        <v>7</v>
      </c>
      <c r="F2583">
        <v>1</v>
      </c>
      <c r="G2583">
        <v>22</v>
      </c>
      <c r="H2583">
        <v>5</v>
      </c>
      <c r="I2583">
        <v>7</v>
      </c>
      <c r="J2583">
        <v>34</v>
      </c>
      <c r="K2583" s="1" t="s">
        <v>384</v>
      </c>
    </row>
    <row r="2584" spans="1:11" x14ac:dyDescent="0.25">
      <c r="A2584">
        <v>2583</v>
      </c>
      <c r="B2584" s="1" t="s">
        <v>6082</v>
      </c>
      <c r="C2584">
        <v>56</v>
      </c>
      <c r="D2584">
        <v>13</v>
      </c>
      <c r="E2584">
        <v>16</v>
      </c>
      <c r="F2584">
        <v>2</v>
      </c>
      <c r="G2584">
        <v>28</v>
      </c>
      <c r="H2584">
        <v>6</v>
      </c>
      <c r="I2584">
        <v>8</v>
      </c>
      <c r="J2584">
        <v>42</v>
      </c>
      <c r="K2584" s="1" t="s">
        <v>384</v>
      </c>
    </row>
    <row r="2585" spans="1:11" x14ac:dyDescent="0.25">
      <c r="A2585">
        <v>2584</v>
      </c>
      <c r="B2585" s="1" t="s">
        <v>6083</v>
      </c>
      <c r="C2585">
        <v>35</v>
      </c>
      <c r="D2585">
        <v>11</v>
      </c>
      <c r="E2585">
        <v>11</v>
      </c>
      <c r="F2585">
        <v>1</v>
      </c>
      <c r="G2585">
        <v>35</v>
      </c>
      <c r="H2585">
        <v>11</v>
      </c>
      <c r="I2585">
        <v>11</v>
      </c>
      <c r="J2585">
        <v>57</v>
      </c>
      <c r="K2585" s="1" t="s">
        <v>384</v>
      </c>
    </row>
    <row r="2586" spans="1:11" x14ac:dyDescent="0.25">
      <c r="A2586">
        <v>2585</v>
      </c>
      <c r="B2586" s="1" t="s">
        <v>3431</v>
      </c>
      <c r="C2586">
        <v>35</v>
      </c>
      <c r="D2586">
        <v>11</v>
      </c>
      <c r="E2586">
        <v>11</v>
      </c>
      <c r="F2586">
        <v>1</v>
      </c>
      <c r="G2586">
        <v>35</v>
      </c>
      <c r="H2586">
        <v>11</v>
      </c>
      <c r="I2586">
        <v>11</v>
      </c>
      <c r="J2586">
        <v>57</v>
      </c>
      <c r="K2586" s="1" t="s">
        <v>384</v>
      </c>
    </row>
    <row r="2587" spans="1:11" x14ac:dyDescent="0.25">
      <c r="A2587">
        <v>2586</v>
      </c>
      <c r="B2587" s="1" t="s">
        <v>4906</v>
      </c>
      <c r="C2587">
        <v>29</v>
      </c>
      <c r="D2587">
        <v>13</v>
      </c>
      <c r="E2587">
        <v>2</v>
      </c>
      <c r="F2587">
        <v>1</v>
      </c>
      <c r="G2587">
        <v>29</v>
      </c>
      <c r="H2587">
        <v>13</v>
      </c>
      <c r="I2587">
        <v>2</v>
      </c>
      <c r="J2587">
        <v>44</v>
      </c>
      <c r="K2587" s="1" t="s">
        <v>384</v>
      </c>
    </row>
    <row r="2588" spans="1:11" x14ac:dyDescent="0.25">
      <c r="A2588">
        <v>2587</v>
      </c>
      <c r="B2588" s="1" t="s">
        <v>6119</v>
      </c>
      <c r="C2588">
        <v>29</v>
      </c>
      <c r="D2588">
        <v>13</v>
      </c>
      <c r="E2588">
        <v>2</v>
      </c>
      <c r="F2588">
        <v>1</v>
      </c>
      <c r="G2588">
        <v>29</v>
      </c>
      <c r="H2588">
        <v>13</v>
      </c>
      <c r="I2588">
        <v>2</v>
      </c>
      <c r="J2588">
        <v>44</v>
      </c>
      <c r="K2588" s="1" t="s">
        <v>384</v>
      </c>
    </row>
    <row r="2589" spans="1:11" x14ac:dyDescent="0.25">
      <c r="A2589">
        <v>2588</v>
      </c>
      <c r="B2589" s="1" t="s">
        <v>57</v>
      </c>
      <c r="C2589">
        <v>29</v>
      </c>
      <c r="D2589">
        <v>13</v>
      </c>
      <c r="E2589">
        <v>2</v>
      </c>
      <c r="F2589">
        <v>1</v>
      </c>
      <c r="G2589">
        <v>29</v>
      </c>
      <c r="H2589">
        <v>13</v>
      </c>
      <c r="I2589">
        <v>2</v>
      </c>
      <c r="J2589">
        <v>44</v>
      </c>
      <c r="K2589" s="1" t="s">
        <v>384</v>
      </c>
    </row>
    <row r="2590" spans="1:11" x14ac:dyDescent="0.25">
      <c r="A2590">
        <v>2589</v>
      </c>
      <c r="B2590" s="1" t="s">
        <v>6120</v>
      </c>
      <c r="C2590">
        <v>80</v>
      </c>
      <c r="D2590">
        <v>17</v>
      </c>
      <c r="E2590">
        <v>25</v>
      </c>
      <c r="F2590">
        <v>1</v>
      </c>
      <c r="G2590">
        <v>80</v>
      </c>
      <c r="H2590">
        <v>17</v>
      </c>
      <c r="I2590">
        <v>25</v>
      </c>
      <c r="J2590">
        <v>122</v>
      </c>
      <c r="K2590" s="1" t="s">
        <v>384</v>
      </c>
    </row>
    <row r="2591" spans="1:11" x14ac:dyDescent="0.25">
      <c r="A2591">
        <v>2590</v>
      </c>
      <c r="B2591" s="1" t="s">
        <v>6121</v>
      </c>
      <c r="C2591">
        <v>80</v>
      </c>
      <c r="D2591">
        <v>17</v>
      </c>
      <c r="E2591">
        <v>25</v>
      </c>
      <c r="F2591">
        <v>1</v>
      </c>
      <c r="G2591">
        <v>80</v>
      </c>
      <c r="H2591">
        <v>17</v>
      </c>
      <c r="I2591">
        <v>25</v>
      </c>
      <c r="J2591">
        <v>122</v>
      </c>
      <c r="K2591" s="1" t="s">
        <v>384</v>
      </c>
    </row>
    <row r="2592" spans="1:11" x14ac:dyDescent="0.25">
      <c r="A2592">
        <v>2591</v>
      </c>
      <c r="B2592" s="1" t="s">
        <v>484</v>
      </c>
      <c r="C2592">
        <v>80</v>
      </c>
      <c r="D2592">
        <v>17</v>
      </c>
      <c r="E2592">
        <v>25</v>
      </c>
      <c r="F2592">
        <v>1</v>
      </c>
      <c r="G2592">
        <v>80</v>
      </c>
      <c r="H2592">
        <v>17</v>
      </c>
      <c r="I2592">
        <v>25</v>
      </c>
      <c r="J2592">
        <v>122</v>
      </c>
      <c r="K2592" s="1" t="s">
        <v>384</v>
      </c>
    </row>
    <row r="2593" spans="1:11" x14ac:dyDescent="0.25">
      <c r="A2593">
        <v>2592</v>
      </c>
      <c r="B2593" s="1" t="s">
        <v>3905</v>
      </c>
      <c r="C2593">
        <v>15</v>
      </c>
      <c r="D2593">
        <v>1</v>
      </c>
      <c r="E2593">
        <v>6</v>
      </c>
      <c r="F2593">
        <v>1</v>
      </c>
      <c r="G2593">
        <v>15</v>
      </c>
      <c r="H2593">
        <v>1</v>
      </c>
      <c r="I2593">
        <v>6</v>
      </c>
      <c r="J2593">
        <v>22</v>
      </c>
      <c r="K2593" s="1" t="s">
        <v>384</v>
      </c>
    </row>
    <row r="2594" spans="1:11" x14ac:dyDescent="0.25">
      <c r="A2594">
        <v>2593</v>
      </c>
      <c r="B2594" s="1" t="s">
        <v>5923</v>
      </c>
      <c r="C2594">
        <v>38</v>
      </c>
      <c r="D2594">
        <v>8</v>
      </c>
      <c r="E2594">
        <v>10</v>
      </c>
      <c r="F2594">
        <v>2</v>
      </c>
      <c r="G2594">
        <v>19</v>
      </c>
      <c r="H2594">
        <v>4</v>
      </c>
      <c r="I2594">
        <v>5</v>
      </c>
      <c r="J2594">
        <v>28</v>
      </c>
      <c r="K2594" s="1" t="s">
        <v>384</v>
      </c>
    </row>
    <row r="2595" spans="1:11" x14ac:dyDescent="0.25">
      <c r="A2595">
        <v>2594</v>
      </c>
      <c r="B2595" s="1" t="s">
        <v>1852</v>
      </c>
      <c r="C2595">
        <v>88</v>
      </c>
      <c r="D2595">
        <v>15</v>
      </c>
      <c r="E2595">
        <v>8</v>
      </c>
      <c r="F2595">
        <v>1</v>
      </c>
      <c r="G2595">
        <v>88</v>
      </c>
      <c r="H2595">
        <v>15</v>
      </c>
      <c r="I2595">
        <v>8</v>
      </c>
      <c r="J2595">
        <v>111</v>
      </c>
      <c r="K2595" s="1" t="s">
        <v>384</v>
      </c>
    </row>
    <row r="2596" spans="1:11" x14ac:dyDescent="0.25">
      <c r="A2596">
        <v>2595</v>
      </c>
      <c r="B2596" s="1" t="s">
        <v>4255</v>
      </c>
      <c r="C2596">
        <v>88</v>
      </c>
      <c r="D2596">
        <v>15</v>
      </c>
      <c r="E2596">
        <v>8</v>
      </c>
      <c r="F2596">
        <v>1</v>
      </c>
      <c r="G2596">
        <v>88</v>
      </c>
      <c r="H2596">
        <v>15</v>
      </c>
      <c r="I2596">
        <v>8</v>
      </c>
      <c r="J2596">
        <v>111</v>
      </c>
      <c r="K2596" s="1" t="s">
        <v>384</v>
      </c>
    </row>
    <row r="2597" spans="1:11" x14ac:dyDescent="0.25">
      <c r="A2597">
        <v>2596</v>
      </c>
      <c r="B2597" s="1" t="s">
        <v>6126</v>
      </c>
      <c r="C2597">
        <v>88</v>
      </c>
      <c r="D2597">
        <v>15</v>
      </c>
      <c r="E2597">
        <v>8</v>
      </c>
      <c r="F2597">
        <v>1</v>
      </c>
      <c r="G2597">
        <v>88</v>
      </c>
      <c r="H2597">
        <v>15</v>
      </c>
      <c r="I2597">
        <v>8</v>
      </c>
      <c r="J2597">
        <v>111</v>
      </c>
      <c r="K2597" s="1" t="s">
        <v>384</v>
      </c>
    </row>
    <row r="2598" spans="1:11" x14ac:dyDescent="0.25">
      <c r="A2598">
        <v>2597</v>
      </c>
      <c r="B2598" s="1" t="s">
        <v>4027</v>
      </c>
      <c r="C2598">
        <v>142</v>
      </c>
      <c r="D2598">
        <v>20</v>
      </c>
      <c r="E2598">
        <v>57</v>
      </c>
      <c r="F2598">
        <v>2</v>
      </c>
      <c r="G2598">
        <v>71</v>
      </c>
      <c r="H2598">
        <v>10</v>
      </c>
      <c r="I2598">
        <v>28</v>
      </c>
      <c r="J2598">
        <v>110</v>
      </c>
      <c r="K2598" s="1" t="s">
        <v>384</v>
      </c>
    </row>
    <row r="2599" spans="1:11" x14ac:dyDescent="0.25">
      <c r="A2599">
        <v>2598</v>
      </c>
      <c r="B2599" s="1" t="s">
        <v>3911</v>
      </c>
      <c r="C2599">
        <v>32</v>
      </c>
      <c r="D2599">
        <v>5</v>
      </c>
      <c r="E2599">
        <v>3</v>
      </c>
      <c r="F2599">
        <v>1</v>
      </c>
      <c r="G2599">
        <v>32</v>
      </c>
      <c r="H2599">
        <v>5</v>
      </c>
      <c r="I2599">
        <v>3</v>
      </c>
      <c r="J2599">
        <v>40</v>
      </c>
      <c r="K2599" s="1" t="s">
        <v>384</v>
      </c>
    </row>
    <row r="2600" spans="1:11" x14ac:dyDescent="0.25">
      <c r="A2600">
        <v>2599</v>
      </c>
      <c r="B2600" s="1" t="s">
        <v>3356</v>
      </c>
      <c r="C2600">
        <v>32</v>
      </c>
      <c r="D2600">
        <v>5</v>
      </c>
      <c r="E2600">
        <v>3</v>
      </c>
      <c r="F2600">
        <v>1</v>
      </c>
      <c r="G2600">
        <v>32</v>
      </c>
      <c r="H2600">
        <v>5</v>
      </c>
      <c r="I2600">
        <v>3</v>
      </c>
      <c r="J2600">
        <v>40</v>
      </c>
      <c r="K2600" s="1" t="s">
        <v>384</v>
      </c>
    </row>
    <row r="2601" spans="1:11" x14ac:dyDescent="0.25">
      <c r="A2601">
        <v>2600</v>
      </c>
      <c r="B2601" s="1" t="s">
        <v>2224</v>
      </c>
      <c r="C2601">
        <v>47</v>
      </c>
      <c r="D2601">
        <v>7</v>
      </c>
      <c r="E2601">
        <v>4</v>
      </c>
      <c r="F2601">
        <v>1</v>
      </c>
      <c r="G2601">
        <v>47</v>
      </c>
      <c r="H2601">
        <v>7</v>
      </c>
      <c r="I2601">
        <v>4</v>
      </c>
      <c r="J2601">
        <v>58</v>
      </c>
      <c r="K2601" s="1" t="s">
        <v>384</v>
      </c>
    </row>
    <row r="2602" spans="1:11" x14ac:dyDescent="0.25">
      <c r="A2602">
        <v>2601</v>
      </c>
      <c r="B2602" s="1" t="s">
        <v>4370</v>
      </c>
      <c r="C2602">
        <v>47</v>
      </c>
      <c r="D2602">
        <v>7</v>
      </c>
      <c r="E2602">
        <v>4</v>
      </c>
      <c r="F2602">
        <v>1</v>
      </c>
      <c r="G2602">
        <v>47</v>
      </c>
      <c r="H2602">
        <v>7</v>
      </c>
      <c r="I2602">
        <v>4</v>
      </c>
      <c r="J2602">
        <v>58</v>
      </c>
      <c r="K2602" s="1" t="s">
        <v>384</v>
      </c>
    </row>
    <row r="2603" spans="1:11" x14ac:dyDescent="0.25">
      <c r="A2603">
        <v>2602</v>
      </c>
      <c r="B2603" s="1" t="s">
        <v>6170</v>
      </c>
      <c r="C2603">
        <v>18</v>
      </c>
      <c r="D2603">
        <v>2</v>
      </c>
      <c r="E2603">
        <v>0</v>
      </c>
      <c r="F2603">
        <v>1</v>
      </c>
      <c r="G2603">
        <v>18</v>
      </c>
      <c r="H2603">
        <v>2</v>
      </c>
      <c r="I2603">
        <v>0</v>
      </c>
      <c r="J2603">
        <v>20</v>
      </c>
      <c r="K2603" s="1" t="s">
        <v>384</v>
      </c>
    </row>
    <row r="2604" spans="1:11" x14ac:dyDescent="0.25">
      <c r="A2604">
        <v>2603</v>
      </c>
      <c r="B2604" s="1" t="s">
        <v>216</v>
      </c>
      <c r="C2604">
        <v>18</v>
      </c>
      <c r="D2604">
        <v>2</v>
      </c>
      <c r="E2604">
        <v>0</v>
      </c>
      <c r="F2604">
        <v>1</v>
      </c>
      <c r="G2604">
        <v>18</v>
      </c>
      <c r="H2604">
        <v>2</v>
      </c>
      <c r="I2604">
        <v>0</v>
      </c>
      <c r="J2604">
        <v>20</v>
      </c>
      <c r="K2604" s="1" t="s">
        <v>384</v>
      </c>
    </row>
    <row r="2605" spans="1:11" x14ac:dyDescent="0.25">
      <c r="A2605">
        <v>2604</v>
      </c>
      <c r="B2605" s="1" t="s">
        <v>2974</v>
      </c>
      <c r="C2605">
        <v>30</v>
      </c>
      <c r="D2605">
        <v>9</v>
      </c>
      <c r="E2605">
        <v>7</v>
      </c>
      <c r="F2605">
        <v>1</v>
      </c>
      <c r="G2605">
        <v>30</v>
      </c>
      <c r="H2605">
        <v>9</v>
      </c>
      <c r="I2605">
        <v>7</v>
      </c>
      <c r="J2605">
        <v>46</v>
      </c>
      <c r="K2605" s="1" t="s">
        <v>384</v>
      </c>
    </row>
    <row r="2606" spans="1:11" x14ac:dyDescent="0.25">
      <c r="A2606">
        <v>2605</v>
      </c>
      <c r="B2606" s="1" t="s">
        <v>4415</v>
      </c>
      <c r="C2606">
        <v>12</v>
      </c>
      <c r="D2606">
        <v>2</v>
      </c>
      <c r="E2606">
        <v>0</v>
      </c>
      <c r="F2606">
        <v>2</v>
      </c>
      <c r="G2606">
        <v>6</v>
      </c>
      <c r="H2606">
        <v>1</v>
      </c>
      <c r="I2606">
        <v>0</v>
      </c>
      <c r="J2606">
        <v>7</v>
      </c>
      <c r="K2606" s="1" t="s">
        <v>384</v>
      </c>
    </row>
    <row r="2607" spans="1:11" x14ac:dyDescent="0.25">
      <c r="A2607">
        <v>2606</v>
      </c>
      <c r="B2607" s="1" t="s">
        <v>1369</v>
      </c>
      <c r="C2607">
        <v>6</v>
      </c>
      <c r="D2607">
        <v>1</v>
      </c>
      <c r="E2607">
        <v>0</v>
      </c>
      <c r="F2607">
        <v>1</v>
      </c>
      <c r="G2607">
        <v>6</v>
      </c>
      <c r="H2607">
        <v>1</v>
      </c>
      <c r="I2607">
        <v>0</v>
      </c>
      <c r="J2607">
        <v>7</v>
      </c>
      <c r="K2607" s="1" t="s">
        <v>384</v>
      </c>
    </row>
    <row r="2608" spans="1:11" x14ac:dyDescent="0.25">
      <c r="A2608">
        <v>2607</v>
      </c>
      <c r="B2608" s="1" t="s">
        <v>6194</v>
      </c>
      <c r="C2608">
        <v>6</v>
      </c>
      <c r="D2608">
        <v>1</v>
      </c>
      <c r="E2608">
        <v>0</v>
      </c>
      <c r="F2608">
        <v>1</v>
      </c>
      <c r="G2608">
        <v>6</v>
      </c>
      <c r="H2608">
        <v>1</v>
      </c>
      <c r="I2608">
        <v>0</v>
      </c>
      <c r="J2608">
        <v>7</v>
      </c>
      <c r="K2608" s="1" t="s">
        <v>384</v>
      </c>
    </row>
    <row r="2609" spans="1:11" x14ac:dyDescent="0.25">
      <c r="A2609">
        <v>2608</v>
      </c>
      <c r="B2609" s="1" t="s">
        <v>6197</v>
      </c>
      <c r="C2609">
        <v>20</v>
      </c>
      <c r="D2609">
        <v>3</v>
      </c>
      <c r="E2609">
        <v>10</v>
      </c>
      <c r="F2609">
        <v>1</v>
      </c>
      <c r="G2609">
        <v>20</v>
      </c>
      <c r="H2609">
        <v>3</v>
      </c>
      <c r="I2609">
        <v>10</v>
      </c>
      <c r="J2609">
        <v>33</v>
      </c>
      <c r="K2609" s="1" t="s">
        <v>384</v>
      </c>
    </row>
    <row r="2610" spans="1:11" x14ac:dyDescent="0.25">
      <c r="A2610">
        <v>2609</v>
      </c>
      <c r="B2610" s="1" t="s">
        <v>3265</v>
      </c>
      <c r="C2610">
        <v>20</v>
      </c>
      <c r="D2610">
        <v>3</v>
      </c>
      <c r="E2610">
        <v>10</v>
      </c>
      <c r="F2610">
        <v>1</v>
      </c>
      <c r="G2610">
        <v>20</v>
      </c>
      <c r="H2610">
        <v>3</v>
      </c>
      <c r="I2610">
        <v>10</v>
      </c>
      <c r="J2610">
        <v>33</v>
      </c>
      <c r="K2610" s="1" t="s">
        <v>384</v>
      </c>
    </row>
    <row r="2611" spans="1:11" x14ac:dyDescent="0.25">
      <c r="A2611">
        <v>2610</v>
      </c>
      <c r="B2611" s="1" t="s">
        <v>6198</v>
      </c>
      <c r="C2611">
        <v>20</v>
      </c>
      <c r="D2611">
        <v>3</v>
      </c>
      <c r="E2611">
        <v>10</v>
      </c>
      <c r="F2611">
        <v>1</v>
      </c>
      <c r="G2611">
        <v>20</v>
      </c>
      <c r="H2611">
        <v>3</v>
      </c>
      <c r="I2611">
        <v>10</v>
      </c>
      <c r="J2611">
        <v>33</v>
      </c>
      <c r="K2611" s="1" t="s">
        <v>384</v>
      </c>
    </row>
    <row r="2612" spans="1:11" x14ac:dyDescent="0.25">
      <c r="A2612">
        <v>2611</v>
      </c>
      <c r="B2612" s="1" t="s">
        <v>5728</v>
      </c>
      <c r="C2612">
        <v>13</v>
      </c>
      <c r="D2612">
        <v>4</v>
      </c>
      <c r="E2612">
        <v>1</v>
      </c>
      <c r="F2612">
        <v>1</v>
      </c>
      <c r="G2612">
        <v>13</v>
      </c>
      <c r="H2612">
        <v>4</v>
      </c>
      <c r="I2612">
        <v>1</v>
      </c>
      <c r="J2612">
        <v>18</v>
      </c>
      <c r="K2612" s="1" t="s">
        <v>384</v>
      </c>
    </row>
    <row r="2613" spans="1:11" x14ac:dyDescent="0.25">
      <c r="A2613">
        <v>2612</v>
      </c>
      <c r="B2613" s="1" t="s">
        <v>5545</v>
      </c>
      <c r="C2613">
        <v>13</v>
      </c>
      <c r="D2613">
        <v>4</v>
      </c>
      <c r="E2613">
        <v>1</v>
      </c>
      <c r="F2613">
        <v>1</v>
      </c>
      <c r="G2613">
        <v>13</v>
      </c>
      <c r="H2613">
        <v>4</v>
      </c>
      <c r="I2613">
        <v>1</v>
      </c>
      <c r="J2613">
        <v>18</v>
      </c>
      <c r="K2613" s="1" t="s">
        <v>384</v>
      </c>
    </row>
    <row r="2614" spans="1:11" x14ac:dyDescent="0.25">
      <c r="A2614">
        <v>2613</v>
      </c>
      <c r="B2614" s="1" t="s">
        <v>6215</v>
      </c>
      <c r="C2614">
        <v>21</v>
      </c>
      <c r="D2614">
        <v>2</v>
      </c>
      <c r="E2614">
        <v>5</v>
      </c>
      <c r="F2614">
        <v>1</v>
      </c>
      <c r="G2614">
        <v>21</v>
      </c>
      <c r="H2614">
        <v>2</v>
      </c>
      <c r="I2614">
        <v>5</v>
      </c>
      <c r="J2614">
        <v>28</v>
      </c>
      <c r="K2614" s="1" t="s">
        <v>384</v>
      </c>
    </row>
    <row r="2615" spans="1:11" x14ac:dyDescent="0.25">
      <c r="A2615">
        <v>2614</v>
      </c>
      <c r="B2615" s="1" t="s">
        <v>6216</v>
      </c>
      <c r="C2615">
        <v>39</v>
      </c>
      <c r="D2615">
        <v>6</v>
      </c>
      <c r="E2615">
        <v>6</v>
      </c>
      <c r="F2615">
        <v>2</v>
      </c>
      <c r="G2615">
        <v>20</v>
      </c>
      <c r="H2615">
        <v>3</v>
      </c>
      <c r="I2615">
        <v>3</v>
      </c>
      <c r="J2615">
        <v>26</v>
      </c>
      <c r="K2615" s="1" t="s">
        <v>384</v>
      </c>
    </row>
    <row r="2616" spans="1:11" x14ac:dyDescent="0.25">
      <c r="A2616">
        <v>2615</v>
      </c>
      <c r="B2616" s="1" t="s">
        <v>6217</v>
      </c>
      <c r="C2616">
        <v>39</v>
      </c>
      <c r="D2616">
        <v>6</v>
      </c>
      <c r="E2616">
        <v>6</v>
      </c>
      <c r="F2616">
        <v>2</v>
      </c>
      <c r="G2616">
        <v>20</v>
      </c>
      <c r="H2616">
        <v>3</v>
      </c>
      <c r="I2616">
        <v>3</v>
      </c>
      <c r="J2616">
        <v>26</v>
      </c>
      <c r="K2616" s="1" t="s">
        <v>384</v>
      </c>
    </row>
    <row r="2617" spans="1:11" x14ac:dyDescent="0.25">
      <c r="A2617">
        <v>2616</v>
      </c>
      <c r="B2617" s="1" t="s">
        <v>17856</v>
      </c>
      <c r="C2617">
        <v>17</v>
      </c>
      <c r="D2617">
        <v>1</v>
      </c>
      <c r="E2617">
        <v>0</v>
      </c>
      <c r="F2617">
        <v>1</v>
      </c>
      <c r="G2617">
        <v>17</v>
      </c>
      <c r="H2617">
        <v>1</v>
      </c>
      <c r="I2617">
        <v>0</v>
      </c>
      <c r="J2617">
        <v>18</v>
      </c>
      <c r="K2617" s="1" t="s">
        <v>384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57901-E369-4078-9F9C-091C51A706DD}">
  <dimension ref="A1:K1314"/>
  <sheetViews>
    <sheetView topLeftCell="A1183" workbookViewId="0">
      <selection activeCell="B1201" sqref="B1201"/>
    </sheetView>
  </sheetViews>
  <sheetFormatPr defaultRowHeight="15" x14ac:dyDescent="0.25"/>
  <cols>
    <col min="1" max="1" width="11.140625" bestFit="1" customWidth="1"/>
    <col min="2" max="2" width="32.570312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20.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15808</v>
      </c>
      <c r="C2">
        <v>229</v>
      </c>
      <c r="D2">
        <v>38</v>
      </c>
      <c r="E2">
        <v>52</v>
      </c>
      <c r="F2">
        <v>3</v>
      </c>
      <c r="G2">
        <v>76</v>
      </c>
      <c r="H2">
        <v>13</v>
      </c>
      <c r="I2">
        <v>17</v>
      </c>
      <c r="J2">
        <v>106</v>
      </c>
      <c r="K2" s="1" t="s">
        <v>6226</v>
      </c>
    </row>
    <row r="3" spans="1:11" x14ac:dyDescent="0.25">
      <c r="A3">
        <v>2</v>
      </c>
      <c r="B3" s="1" t="s">
        <v>126</v>
      </c>
      <c r="C3">
        <v>71</v>
      </c>
      <c r="D3">
        <v>16</v>
      </c>
      <c r="E3">
        <v>17</v>
      </c>
      <c r="F3">
        <v>2</v>
      </c>
      <c r="G3">
        <v>36</v>
      </c>
      <c r="H3">
        <v>8</v>
      </c>
      <c r="I3">
        <v>8</v>
      </c>
      <c r="J3">
        <v>52</v>
      </c>
      <c r="K3" s="1" t="s">
        <v>6226</v>
      </c>
    </row>
    <row r="4" spans="1:11" x14ac:dyDescent="0.25">
      <c r="A4">
        <v>3</v>
      </c>
      <c r="B4" s="1" t="s">
        <v>127</v>
      </c>
      <c r="C4">
        <v>108</v>
      </c>
      <c r="D4">
        <v>24</v>
      </c>
      <c r="E4">
        <v>34</v>
      </c>
      <c r="F4">
        <v>3</v>
      </c>
      <c r="G4">
        <v>36</v>
      </c>
      <c r="H4">
        <v>8</v>
      </c>
      <c r="I4">
        <v>11</v>
      </c>
      <c r="J4">
        <v>55</v>
      </c>
      <c r="K4" s="1" t="s">
        <v>6226</v>
      </c>
    </row>
    <row r="5" spans="1:11" x14ac:dyDescent="0.25">
      <c r="A5">
        <v>4</v>
      </c>
      <c r="B5" s="1" t="s">
        <v>84</v>
      </c>
      <c r="C5">
        <v>479</v>
      </c>
      <c r="D5">
        <v>106</v>
      </c>
      <c r="E5">
        <v>144</v>
      </c>
      <c r="F5">
        <v>12</v>
      </c>
      <c r="G5">
        <v>40</v>
      </c>
      <c r="H5">
        <v>9</v>
      </c>
      <c r="I5">
        <v>12</v>
      </c>
      <c r="J5">
        <v>61</v>
      </c>
      <c r="K5" s="1" t="s">
        <v>6226</v>
      </c>
    </row>
    <row r="6" spans="1:11" x14ac:dyDescent="0.25">
      <c r="A6">
        <v>5</v>
      </c>
      <c r="B6" s="1" t="s">
        <v>15686</v>
      </c>
      <c r="C6">
        <v>512</v>
      </c>
      <c r="D6">
        <v>72</v>
      </c>
      <c r="E6">
        <v>87</v>
      </c>
      <c r="F6">
        <v>5</v>
      </c>
      <c r="G6">
        <v>102</v>
      </c>
      <c r="H6">
        <v>14</v>
      </c>
      <c r="I6">
        <v>17</v>
      </c>
      <c r="J6">
        <v>134</v>
      </c>
      <c r="K6" s="1" t="s">
        <v>6226</v>
      </c>
    </row>
    <row r="7" spans="1:11" x14ac:dyDescent="0.25">
      <c r="A7">
        <v>6</v>
      </c>
      <c r="B7" s="1" t="s">
        <v>28</v>
      </c>
      <c r="C7">
        <v>57</v>
      </c>
      <c r="D7">
        <v>11</v>
      </c>
      <c r="E7">
        <v>16</v>
      </c>
      <c r="F7">
        <v>2</v>
      </c>
      <c r="G7">
        <v>28</v>
      </c>
      <c r="H7">
        <v>6</v>
      </c>
      <c r="I7">
        <v>8</v>
      </c>
      <c r="J7">
        <v>42</v>
      </c>
      <c r="K7" s="1" t="s">
        <v>6226</v>
      </c>
    </row>
    <row r="8" spans="1:11" x14ac:dyDescent="0.25">
      <c r="A8">
        <v>7</v>
      </c>
      <c r="B8" s="1" t="s">
        <v>128</v>
      </c>
      <c r="C8">
        <v>30</v>
      </c>
      <c r="D8">
        <v>6</v>
      </c>
      <c r="E8">
        <v>13</v>
      </c>
      <c r="F8">
        <v>1</v>
      </c>
      <c r="G8">
        <v>30</v>
      </c>
      <c r="H8">
        <v>6</v>
      </c>
      <c r="I8">
        <v>13</v>
      </c>
      <c r="J8">
        <v>49</v>
      </c>
      <c r="K8" s="1" t="s">
        <v>6226</v>
      </c>
    </row>
    <row r="9" spans="1:11" x14ac:dyDescent="0.25">
      <c r="A9">
        <v>8</v>
      </c>
      <c r="B9" s="1" t="s">
        <v>15</v>
      </c>
      <c r="C9">
        <v>3909</v>
      </c>
      <c r="D9">
        <v>938</v>
      </c>
      <c r="E9">
        <v>795</v>
      </c>
      <c r="F9">
        <v>62</v>
      </c>
      <c r="G9">
        <v>63</v>
      </c>
      <c r="H9">
        <v>15</v>
      </c>
      <c r="I9">
        <v>13</v>
      </c>
      <c r="J9">
        <v>91</v>
      </c>
      <c r="K9" s="1" t="s">
        <v>6226</v>
      </c>
    </row>
    <row r="10" spans="1:11" x14ac:dyDescent="0.25">
      <c r="A10">
        <v>9</v>
      </c>
      <c r="B10" s="1" t="s">
        <v>129</v>
      </c>
      <c r="C10">
        <v>260</v>
      </c>
      <c r="D10">
        <v>40</v>
      </c>
      <c r="E10">
        <v>88</v>
      </c>
      <c r="F10">
        <v>6</v>
      </c>
      <c r="G10">
        <v>43</v>
      </c>
      <c r="H10">
        <v>7</v>
      </c>
      <c r="I10">
        <v>15</v>
      </c>
      <c r="J10">
        <v>65</v>
      </c>
      <c r="K10" s="1" t="s">
        <v>6226</v>
      </c>
    </row>
    <row r="11" spans="1:11" x14ac:dyDescent="0.25">
      <c r="A11">
        <v>10</v>
      </c>
      <c r="B11" s="1" t="s">
        <v>130</v>
      </c>
      <c r="C11">
        <v>99</v>
      </c>
      <c r="D11">
        <v>19</v>
      </c>
      <c r="E11">
        <v>24</v>
      </c>
      <c r="F11">
        <v>2</v>
      </c>
      <c r="G11">
        <v>50</v>
      </c>
      <c r="H11">
        <v>10</v>
      </c>
      <c r="I11">
        <v>12</v>
      </c>
      <c r="J11">
        <v>71</v>
      </c>
      <c r="K11" s="1" t="s">
        <v>6226</v>
      </c>
    </row>
    <row r="12" spans="1:11" x14ac:dyDescent="0.25">
      <c r="A12">
        <v>11</v>
      </c>
      <c r="B12" s="1" t="s">
        <v>15634</v>
      </c>
      <c r="C12">
        <v>2184</v>
      </c>
      <c r="D12">
        <v>337</v>
      </c>
      <c r="E12">
        <v>310</v>
      </c>
      <c r="F12">
        <v>26</v>
      </c>
      <c r="G12">
        <v>84</v>
      </c>
      <c r="H12">
        <v>13</v>
      </c>
      <c r="I12">
        <v>12</v>
      </c>
      <c r="J12">
        <v>109</v>
      </c>
      <c r="K12" s="1" t="s">
        <v>6226</v>
      </c>
    </row>
    <row r="13" spans="1:11" x14ac:dyDescent="0.25">
      <c r="A13">
        <v>12</v>
      </c>
      <c r="B13" s="1" t="s">
        <v>138</v>
      </c>
      <c r="C13">
        <v>1075</v>
      </c>
      <c r="D13">
        <v>178</v>
      </c>
      <c r="E13">
        <v>260</v>
      </c>
      <c r="F13">
        <v>12</v>
      </c>
      <c r="G13">
        <v>90</v>
      </c>
      <c r="H13">
        <v>15</v>
      </c>
      <c r="I13">
        <v>22</v>
      </c>
      <c r="J13">
        <v>126</v>
      </c>
      <c r="K13" s="1" t="s">
        <v>6226</v>
      </c>
    </row>
    <row r="14" spans="1:11" x14ac:dyDescent="0.25">
      <c r="A14">
        <v>13</v>
      </c>
      <c r="B14" s="1" t="s">
        <v>139</v>
      </c>
      <c r="C14">
        <v>225</v>
      </c>
      <c r="D14">
        <v>39</v>
      </c>
      <c r="E14">
        <v>84</v>
      </c>
      <c r="F14">
        <v>4</v>
      </c>
      <c r="G14">
        <v>56</v>
      </c>
      <c r="H14">
        <v>10</v>
      </c>
      <c r="I14">
        <v>21</v>
      </c>
      <c r="J14">
        <v>87</v>
      </c>
      <c r="K14" s="1" t="s">
        <v>6226</v>
      </c>
    </row>
    <row r="15" spans="1:11" x14ac:dyDescent="0.25">
      <c r="A15">
        <v>14</v>
      </c>
      <c r="B15" s="1" t="s">
        <v>140</v>
      </c>
      <c r="C15">
        <v>19</v>
      </c>
      <c r="D15">
        <v>3</v>
      </c>
      <c r="E15">
        <v>0</v>
      </c>
      <c r="F15">
        <v>1</v>
      </c>
      <c r="G15">
        <v>19</v>
      </c>
      <c r="H15">
        <v>3</v>
      </c>
      <c r="I15">
        <v>0</v>
      </c>
      <c r="J15">
        <v>22</v>
      </c>
      <c r="K15" s="1" t="s">
        <v>6226</v>
      </c>
    </row>
    <row r="16" spans="1:11" x14ac:dyDescent="0.25">
      <c r="A16">
        <v>15</v>
      </c>
      <c r="B16" s="1" t="s">
        <v>141</v>
      </c>
      <c r="C16">
        <v>550</v>
      </c>
      <c r="D16">
        <v>116</v>
      </c>
      <c r="E16">
        <v>87</v>
      </c>
      <c r="F16">
        <v>10</v>
      </c>
      <c r="G16">
        <v>55</v>
      </c>
      <c r="H16">
        <v>12</v>
      </c>
      <c r="I16">
        <v>9</v>
      </c>
      <c r="J16">
        <v>75</v>
      </c>
      <c r="K16" s="1" t="s">
        <v>6226</v>
      </c>
    </row>
    <row r="17" spans="1:11" x14ac:dyDescent="0.25">
      <c r="A17">
        <v>16</v>
      </c>
      <c r="B17" s="1" t="s">
        <v>142</v>
      </c>
      <c r="C17">
        <v>105</v>
      </c>
      <c r="D17">
        <v>22</v>
      </c>
      <c r="E17">
        <v>18</v>
      </c>
      <c r="F17">
        <v>2</v>
      </c>
      <c r="G17">
        <v>52</v>
      </c>
      <c r="H17">
        <v>11</v>
      </c>
      <c r="I17">
        <v>9</v>
      </c>
      <c r="J17">
        <v>72</v>
      </c>
      <c r="K17" s="1" t="s">
        <v>6226</v>
      </c>
    </row>
    <row r="18" spans="1:11" x14ac:dyDescent="0.25">
      <c r="A18">
        <v>17</v>
      </c>
      <c r="B18" s="1" t="s">
        <v>143</v>
      </c>
      <c r="C18">
        <v>1291</v>
      </c>
      <c r="D18">
        <v>163</v>
      </c>
      <c r="E18">
        <v>204</v>
      </c>
      <c r="F18">
        <v>12</v>
      </c>
      <c r="G18">
        <v>108</v>
      </c>
      <c r="H18">
        <v>14</v>
      </c>
      <c r="I18">
        <v>17</v>
      </c>
      <c r="J18">
        <v>138</v>
      </c>
      <c r="K18" s="1" t="s">
        <v>6226</v>
      </c>
    </row>
    <row r="19" spans="1:11" x14ac:dyDescent="0.25">
      <c r="A19">
        <v>18</v>
      </c>
      <c r="B19" s="1" t="s">
        <v>144</v>
      </c>
      <c r="C19">
        <v>106</v>
      </c>
      <c r="D19">
        <v>21</v>
      </c>
      <c r="E19">
        <v>25</v>
      </c>
      <c r="F19">
        <v>5</v>
      </c>
      <c r="G19">
        <v>21</v>
      </c>
      <c r="H19">
        <v>4</v>
      </c>
      <c r="I19">
        <v>5</v>
      </c>
      <c r="J19">
        <v>30</v>
      </c>
      <c r="K19" s="1" t="s">
        <v>6226</v>
      </c>
    </row>
    <row r="20" spans="1:11" x14ac:dyDescent="0.25">
      <c r="A20">
        <v>19</v>
      </c>
      <c r="B20" s="1" t="s">
        <v>49</v>
      </c>
      <c r="C20">
        <v>3405</v>
      </c>
      <c r="D20">
        <v>678</v>
      </c>
      <c r="E20">
        <v>717</v>
      </c>
      <c r="F20">
        <v>64</v>
      </c>
      <c r="G20">
        <v>53</v>
      </c>
      <c r="H20">
        <v>11</v>
      </c>
      <c r="I20">
        <v>11</v>
      </c>
      <c r="J20">
        <v>75</v>
      </c>
      <c r="K20" s="1" t="s">
        <v>6226</v>
      </c>
    </row>
    <row r="21" spans="1:11" x14ac:dyDescent="0.25">
      <c r="A21">
        <v>20</v>
      </c>
      <c r="B21" s="1" t="s">
        <v>26</v>
      </c>
      <c r="C21">
        <v>2931</v>
      </c>
      <c r="D21">
        <v>590</v>
      </c>
      <c r="E21">
        <v>858</v>
      </c>
      <c r="F21">
        <v>46</v>
      </c>
      <c r="G21">
        <v>64</v>
      </c>
      <c r="H21">
        <v>13</v>
      </c>
      <c r="I21">
        <v>19</v>
      </c>
      <c r="J21">
        <v>95</v>
      </c>
      <c r="K21" s="1" t="s">
        <v>6226</v>
      </c>
    </row>
    <row r="22" spans="1:11" x14ac:dyDescent="0.25">
      <c r="A22">
        <v>21</v>
      </c>
      <c r="B22" s="1" t="s">
        <v>228</v>
      </c>
      <c r="C22">
        <v>50</v>
      </c>
      <c r="D22">
        <v>6</v>
      </c>
      <c r="E22">
        <v>24</v>
      </c>
      <c r="F22">
        <v>2</v>
      </c>
      <c r="G22">
        <v>25</v>
      </c>
      <c r="H22">
        <v>3</v>
      </c>
      <c r="I22">
        <v>12</v>
      </c>
      <c r="J22">
        <v>40</v>
      </c>
      <c r="K22" s="1" t="s">
        <v>6226</v>
      </c>
    </row>
    <row r="23" spans="1:11" x14ac:dyDescent="0.25">
      <c r="A23">
        <v>22</v>
      </c>
      <c r="B23" s="1" t="s">
        <v>38</v>
      </c>
      <c r="C23">
        <v>319</v>
      </c>
      <c r="D23">
        <v>59</v>
      </c>
      <c r="E23">
        <v>88</v>
      </c>
      <c r="F23">
        <v>6</v>
      </c>
      <c r="G23">
        <v>53</v>
      </c>
      <c r="H23">
        <v>10</v>
      </c>
      <c r="I23">
        <v>15</v>
      </c>
      <c r="J23">
        <v>78</v>
      </c>
      <c r="K23" s="1" t="s">
        <v>6226</v>
      </c>
    </row>
    <row r="24" spans="1:11" x14ac:dyDescent="0.25">
      <c r="A24">
        <v>23</v>
      </c>
      <c r="B24" s="1" t="s">
        <v>226</v>
      </c>
      <c r="C24">
        <v>427</v>
      </c>
      <c r="D24">
        <v>50</v>
      </c>
      <c r="E24">
        <v>185</v>
      </c>
      <c r="F24">
        <v>4</v>
      </c>
      <c r="G24">
        <v>107</v>
      </c>
      <c r="H24">
        <v>12</v>
      </c>
      <c r="I24">
        <v>46</v>
      </c>
      <c r="J24">
        <v>166</v>
      </c>
      <c r="K24" s="1" t="s">
        <v>6226</v>
      </c>
    </row>
    <row r="25" spans="1:11" x14ac:dyDescent="0.25">
      <c r="A25">
        <v>24</v>
      </c>
      <c r="B25" s="1" t="s">
        <v>229</v>
      </c>
      <c r="C25">
        <v>24</v>
      </c>
      <c r="D25">
        <v>3</v>
      </c>
      <c r="E25">
        <v>9</v>
      </c>
      <c r="F25">
        <v>1</v>
      </c>
      <c r="G25">
        <v>24</v>
      </c>
      <c r="H25">
        <v>3</v>
      </c>
      <c r="I25">
        <v>9</v>
      </c>
      <c r="J25">
        <v>36</v>
      </c>
      <c r="K25" s="1" t="s">
        <v>6226</v>
      </c>
    </row>
    <row r="26" spans="1:11" x14ac:dyDescent="0.25">
      <c r="A26">
        <v>25</v>
      </c>
      <c r="B26" s="1" t="s">
        <v>230</v>
      </c>
      <c r="C26">
        <v>24</v>
      </c>
      <c r="D26">
        <v>3</v>
      </c>
      <c r="E26">
        <v>9</v>
      </c>
      <c r="F26">
        <v>1</v>
      </c>
      <c r="G26">
        <v>24</v>
      </c>
      <c r="H26">
        <v>3</v>
      </c>
      <c r="I26">
        <v>9</v>
      </c>
      <c r="J26">
        <v>36</v>
      </c>
      <c r="K26" s="1" t="s">
        <v>6226</v>
      </c>
    </row>
    <row r="27" spans="1:11" x14ac:dyDescent="0.25">
      <c r="A27">
        <v>26</v>
      </c>
      <c r="B27" s="1" t="s">
        <v>231</v>
      </c>
      <c r="C27">
        <v>24</v>
      </c>
      <c r="D27">
        <v>3</v>
      </c>
      <c r="E27">
        <v>9</v>
      </c>
      <c r="F27">
        <v>1</v>
      </c>
      <c r="G27">
        <v>24</v>
      </c>
      <c r="H27">
        <v>3</v>
      </c>
      <c r="I27">
        <v>9</v>
      </c>
      <c r="J27">
        <v>36</v>
      </c>
      <c r="K27" s="1" t="s">
        <v>6226</v>
      </c>
    </row>
    <row r="28" spans="1:11" x14ac:dyDescent="0.25">
      <c r="A28">
        <v>27</v>
      </c>
      <c r="B28" s="1" t="s">
        <v>232</v>
      </c>
      <c r="C28">
        <v>144</v>
      </c>
      <c r="D28">
        <v>28</v>
      </c>
      <c r="E28">
        <v>44</v>
      </c>
      <c r="F28">
        <v>3</v>
      </c>
      <c r="G28">
        <v>48</v>
      </c>
      <c r="H28">
        <v>9</v>
      </c>
      <c r="I28">
        <v>15</v>
      </c>
      <c r="J28">
        <v>72</v>
      </c>
      <c r="K28" s="1" t="s">
        <v>6226</v>
      </c>
    </row>
    <row r="29" spans="1:11" x14ac:dyDescent="0.25">
      <c r="A29">
        <v>28</v>
      </c>
      <c r="B29" s="1" t="s">
        <v>233</v>
      </c>
      <c r="C29">
        <v>142</v>
      </c>
      <c r="D29">
        <v>16</v>
      </c>
      <c r="E29">
        <v>142</v>
      </c>
      <c r="F29">
        <v>3</v>
      </c>
      <c r="G29">
        <v>47</v>
      </c>
      <c r="H29">
        <v>5</v>
      </c>
      <c r="I29">
        <v>47</v>
      </c>
      <c r="J29">
        <v>100</v>
      </c>
      <c r="K29" s="1" t="s">
        <v>6226</v>
      </c>
    </row>
    <row r="30" spans="1:11" x14ac:dyDescent="0.25">
      <c r="A30">
        <v>29</v>
      </c>
      <c r="B30" s="1" t="s">
        <v>97</v>
      </c>
      <c r="C30">
        <v>791</v>
      </c>
      <c r="D30">
        <v>147</v>
      </c>
      <c r="E30">
        <v>168</v>
      </c>
      <c r="F30">
        <v>14</v>
      </c>
      <c r="G30">
        <v>56</v>
      </c>
      <c r="H30">
        <v>10</v>
      </c>
      <c r="I30">
        <v>12</v>
      </c>
      <c r="J30">
        <v>79</v>
      </c>
      <c r="K30" s="1" t="s">
        <v>6226</v>
      </c>
    </row>
    <row r="31" spans="1:11" x14ac:dyDescent="0.25">
      <c r="A31">
        <v>30</v>
      </c>
      <c r="B31" s="1" t="s">
        <v>242</v>
      </c>
      <c r="C31">
        <v>280</v>
      </c>
      <c r="D31">
        <v>41</v>
      </c>
      <c r="E31">
        <v>97</v>
      </c>
      <c r="F31">
        <v>4</v>
      </c>
      <c r="G31">
        <v>70</v>
      </c>
      <c r="H31">
        <v>10</v>
      </c>
      <c r="I31">
        <v>24</v>
      </c>
      <c r="J31">
        <v>104</v>
      </c>
      <c r="K31" s="1" t="s">
        <v>6226</v>
      </c>
    </row>
    <row r="32" spans="1:11" x14ac:dyDescent="0.25">
      <c r="A32">
        <v>31</v>
      </c>
      <c r="B32" s="1" t="s">
        <v>243</v>
      </c>
      <c r="C32">
        <v>4</v>
      </c>
      <c r="D32">
        <v>1</v>
      </c>
      <c r="E32">
        <v>4</v>
      </c>
      <c r="F32">
        <v>1</v>
      </c>
      <c r="G32">
        <v>4</v>
      </c>
      <c r="H32">
        <v>1</v>
      </c>
      <c r="I32">
        <v>4</v>
      </c>
      <c r="J32">
        <v>9</v>
      </c>
      <c r="K32" s="1" t="s">
        <v>6226</v>
      </c>
    </row>
    <row r="33" spans="1:11" x14ac:dyDescent="0.25">
      <c r="A33">
        <v>32</v>
      </c>
      <c r="B33" s="1" t="s">
        <v>93</v>
      </c>
      <c r="C33">
        <v>665</v>
      </c>
      <c r="D33">
        <v>130</v>
      </c>
      <c r="E33">
        <v>135</v>
      </c>
      <c r="F33">
        <v>13</v>
      </c>
      <c r="G33">
        <v>51</v>
      </c>
      <c r="H33">
        <v>10</v>
      </c>
      <c r="I33">
        <v>10</v>
      </c>
      <c r="J33">
        <v>72</v>
      </c>
      <c r="K33" s="1" t="s">
        <v>6226</v>
      </c>
    </row>
    <row r="34" spans="1:11" x14ac:dyDescent="0.25">
      <c r="A34">
        <v>33</v>
      </c>
      <c r="B34" s="1" t="s">
        <v>244</v>
      </c>
      <c r="C34">
        <v>4</v>
      </c>
      <c r="D34">
        <v>1</v>
      </c>
      <c r="E34">
        <v>4</v>
      </c>
      <c r="F34">
        <v>1</v>
      </c>
      <c r="G34">
        <v>4</v>
      </c>
      <c r="H34">
        <v>1</v>
      </c>
      <c r="I34">
        <v>4</v>
      </c>
      <c r="J34">
        <v>9</v>
      </c>
      <c r="K34" s="1" t="s">
        <v>6226</v>
      </c>
    </row>
    <row r="35" spans="1:11" x14ac:dyDescent="0.25">
      <c r="A35">
        <v>34</v>
      </c>
      <c r="B35" s="1" t="s">
        <v>17111</v>
      </c>
      <c r="C35">
        <v>4</v>
      </c>
      <c r="D35">
        <v>1</v>
      </c>
      <c r="E35">
        <v>4</v>
      </c>
      <c r="F35">
        <v>1</v>
      </c>
      <c r="G35">
        <v>4</v>
      </c>
      <c r="H35">
        <v>1</v>
      </c>
      <c r="I35">
        <v>4</v>
      </c>
      <c r="J35">
        <v>9</v>
      </c>
      <c r="K35" s="1" t="s">
        <v>6226</v>
      </c>
    </row>
    <row r="36" spans="1:11" x14ac:dyDescent="0.25">
      <c r="A36">
        <v>35</v>
      </c>
      <c r="B36" s="1" t="s">
        <v>17464</v>
      </c>
      <c r="C36">
        <v>4</v>
      </c>
      <c r="D36">
        <v>1</v>
      </c>
      <c r="E36">
        <v>4</v>
      </c>
      <c r="F36">
        <v>1</v>
      </c>
      <c r="G36">
        <v>4</v>
      </c>
      <c r="H36">
        <v>1</v>
      </c>
      <c r="I36">
        <v>4</v>
      </c>
      <c r="J36">
        <v>9</v>
      </c>
      <c r="K36" s="1" t="s">
        <v>6226</v>
      </c>
    </row>
    <row r="37" spans="1:11" x14ac:dyDescent="0.25">
      <c r="A37">
        <v>36</v>
      </c>
      <c r="B37" s="1" t="s">
        <v>245</v>
      </c>
      <c r="C37">
        <v>4</v>
      </c>
      <c r="D37">
        <v>1</v>
      </c>
      <c r="E37">
        <v>4</v>
      </c>
      <c r="F37">
        <v>1</v>
      </c>
      <c r="G37">
        <v>4</v>
      </c>
      <c r="H37">
        <v>1</v>
      </c>
      <c r="I37">
        <v>4</v>
      </c>
      <c r="J37">
        <v>9</v>
      </c>
      <c r="K37" s="1" t="s">
        <v>6226</v>
      </c>
    </row>
    <row r="38" spans="1:11" x14ac:dyDescent="0.25">
      <c r="A38">
        <v>37</v>
      </c>
      <c r="B38" s="1" t="s">
        <v>388</v>
      </c>
      <c r="C38">
        <v>149</v>
      </c>
      <c r="D38">
        <v>16</v>
      </c>
      <c r="E38">
        <v>22</v>
      </c>
      <c r="F38">
        <v>3</v>
      </c>
      <c r="G38">
        <v>50</v>
      </c>
      <c r="H38">
        <v>5</v>
      </c>
      <c r="I38">
        <v>7</v>
      </c>
      <c r="J38">
        <v>62</v>
      </c>
      <c r="K38" s="1" t="s">
        <v>6226</v>
      </c>
    </row>
    <row r="39" spans="1:11" x14ac:dyDescent="0.25">
      <c r="A39">
        <v>38</v>
      </c>
      <c r="B39" s="1" t="s">
        <v>17465</v>
      </c>
      <c r="C39">
        <v>4</v>
      </c>
      <c r="D39">
        <v>1</v>
      </c>
      <c r="E39">
        <v>4</v>
      </c>
      <c r="F39">
        <v>1</v>
      </c>
      <c r="G39">
        <v>4</v>
      </c>
      <c r="H39">
        <v>1</v>
      </c>
      <c r="I39">
        <v>4</v>
      </c>
      <c r="J39">
        <v>9</v>
      </c>
      <c r="K39" s="1" t="s">
        <v>6226</v>
      </c>
    </row>
    <row r="40" spans="1:11" x14ac:dyDescent="0.25">
      <c r="A40">
        <v>39</v>
      </c>
      <c r="B40" s="1" t="s">
        <v>246</v>
      </c>
      <c r="C40">
        <v>4</v>
      </c>
      <c r="D40">
        <v>1</v>
      </c>
      <c r="E40">
        <v>4</v>
      </c>
      <c r="F40">
        <v>1</v>
      </c>
      <c r="G40">
        <v>4</v>
      </c>
      <c r="H40">
        <v>1</v>
      </c>
      <c r="I40">
        <v>4</v>
      </c>
      <c r="J40">
        <v>9</v>
      </c>
      <c r="K40" s="1" t="s">
        <v>6226</v>
      </c>
    </row>
    <row r="41" spans="1:11" x14ac:dyDescent="0.25">
      <c r="A41">
        <v>40</v>
      </c>
      <c r="B41" s="1" t="s">
        <v>17466</v>
      </c>
      <c r="C41">
        <v>35</v>
      </c>
      <c r="D41">
        <v>7</v>
      </c>
      <c r="E41">
        <v>15</v>
      </c>
      <c r="F41">
        <v>1</v>
      </c>
      <c r="G41">
        <v>35</v>
      </c>
      <c r="H41">
        <v>7</v>
      </c>
      <c r="I41">
        <v>15</v>
      </c>
      <c r="J41">
        <v>57</v>
      </c>
      <c r="K41" s="1" t="s">
        <v>6226</v>
      </c>
    </row>
    <row r="42" spans="1:11" x14ac:dyDescent="0.25">
      <c r="A42">
        <v>41</v>
      </c>
      <c r="B42" s="1" t="s">
        <v>247</v>
      </c>
      <c r="C42">
        <v>334</v>
      </c>
      <c r="D42">
        <v>66</v>
      </c>
      <c r="E42">
        <v>90</v>
      </c>
      <c r="F42">
        <v>5</v>
      </c>
      <c r="G42">
        <v>67</v>
      </c>
      <c r="H42">
        <v>13</v>
      </c>
      <c r="I42">
        <v>18</v>
      </c>
      <c r="J42">
        <v>98</v>
      </c>
      <c r="K42" s="1" t="s">
        <v>6226</v>
      </c>
    </row>
    <row r="43" spans="1:11" x14ac:dyDescent="0.25">
      <c r="A43">
        <v>42</v>
      </c>
      <c r="B43" s="1" t="s">
        <v>248</v>
      </c>
      <c r="C43">
        <v>163</v>
      </c>
      <c r="D43">
        <v>37</v>
      </c>
      <c r="E43">
        <v>31</v>
      </c>
      <c r="F43">
        <v>3</v>
      </c>
      <c r="G43">
        <v>54</v>
      </c>
      <c r="H43">
        <v>12</v>
      </c>
      <c r="I43">
        <v>10</v>
      </c>
      <c r="J43">
        <v>77</v>
      </c>
      <c r="K43" s="1" t="s">
        <v>6226</v>
      </c>
    </row>
    <row r="44" spans="1:11" x14ac:dyDescent="0.25">
      <c r="A44">
        <v>43</v>
      </c>
      <c r="B44" s="1" t="s">
        <v>15675</v>
      </c>
      <c r="C44">
        <v>10</v>
      </c>
      <c r="D44">
        <v>1</v>
      </c>
      <c r="E44">
        <v>1</v>
      </c>
      <c r="F44">
        <v>1</v>
      </c>
      <c r="G44">
        <v>10</v>
      </c>
      <c r="H44">
        <v>1</v>
      </c>
      <c r="I44">
        <v>1</v>
      </c>
      <c r="J44">
        <v>12</v>
      </c>
      <c r="K44" s="1" t="s">
        <v>6226</v>
      </c>
    </row>
    <row r="45" spans="1:11" x14ac:dyDescent="0.25">
      <c r="A45">
        <v>44</v>
      </c>
      <c r="B45" s="1" t="s">
        <v>249</v>
      </c>
      <c r="C45">
        <v>10</v>
      </c>
      <c r="D45">
        <v>1</v>
      </c>
      <c r="E45">
        <v>1</v>
      </c>
      <c r="F45">
        <v>1</v>
      </c>
      <c r="G45">
        <v>10</v>
      </c>
      <c r="H45">
        <v>1</v>
      </c>
      <c r="I45">
        <v>1</v>
      </c>
      <c r="J45">
        <v>12</v>
      </c>
      <c r="K45" s="1" t="s">
        <v>6226</v>
      </c>
    </row>
    <row r="46" spans="1:11" x14ac:dyDescent="0.25">
      <c r="A46">
        <v>45</v>
      </c>
      <c r="B46" s="1" t="s">
        <v>250</v>
      </c>
      <c r="C46">
        <v>213</v>
      </c>
      <c r="D46">
        <v>37</v>
      </c>
      <c r="E46">
        <v>58</v>
      </c>
      <c r="F46">
        <v>4</v>
      </c>
      <c r="G46">
        <v>53</v>
      </c>
      <c r="H46">
        <v>9</v>
      </c>
      <c r="I46">
        <v>14</v>
      </c>
      <c r="J46">
        <v>77</v>
      </c>
      <c r="K46" s="1" t="s">
        <v>6226</v>
      </c>
    </row>
    <row r="47" spans="1:11" x14ac:dyDescent="0.25">
      <c r="A47">
        <v>46</v>
      </c>
      <c r="B47" s="1" t="s">
        <v>251</v>
      </c>
      <c r="C47">
        <v>381</v>
      </c>
      <c r="D47">
        <v>68</v>
      </c>
      <c r="E47">
        <v>182</v>
      </c>
      <c r="F47">
        <v>5</v>
      </c>
      <c r="G47">
        <v>76</v>
      </c>
      <c r="H47">
        <v>14</v>
      </c>
      <c r="I47">
        <v>36</v>
      </c>
      <c r="J47">
        <v>126</v>
      </c>
      <c r="K47" s="1" t="s">
        <v>6226</v>
      </c>
    </row>
    <row r="48" spans="1:11" x14ac:dyDescent="0.25">
      <c r="A48">
        <v>47</v>
      </c>
      <c r="B48" s="1" t="s">
        <v>252</v>
      </c>
      <c r="C48">
        <v>124</v>
      </c>
      <c r="D48">
        <v>23</v>
      </c>
      <c r="E48">
        <v>33</v>
      </c>
      <c r="F48">
        <v>4</v>
      </c>
      <c r="G48">
        <v>31</v>
      </c>
      <c r="H48">
        <v>6</v>
      </c>
      <c r="I48">
        <v>8</v>
      </c>
      <c r="J48">
        <v>45</v>
      </c>
      <c r="K48" s="1" t="s">
        <v>6226</v>
      </c>
    </row>
    <row r="49" spans="1:11" x14ac:dyDescent="0.25">
      <c r="A49">
        <v>48</v>
      </c>
      <c r="B49" s="1" t="s">
        <v>17467</v>
      </c>
      <c r="C49">
        <v>85</v>
      </c>
      <c r="D49">
        <v>8</v>
      </c>
      <c r="E49">
        <v>8</v>
      </c>
      <c r="F49">
        <v>1</v>
      </c>
      <c r="G49">
        <v>85</v>
      </c>
      <c r="H49">
        <v>8</v>
      </c>
      <c r="I49">
        <v>8</v>
      </c>
      <c r="J49">
        <v>101</v>
      </c>
      <c r="K49" s="1" t="s">
        <v>6226</v>
      </c>
    </row>
    <row r="50" spans="1:11" x14ac:dyDescent="0.25">
      <c r="A50">
        <v>49</v>
      </c>
      <c r="B50" s="1" t="s">
        <v>17468</v>
      </c>
      <c r="C50">
        <v>85</v>
      </c>
      <c r="D50">
        <v>8</v>
      </c>
      <c r="E50">
        <v>8</v>
      </c>
      <c r="F50">
        <v>1</v>
      </c>
      <c r="G50">
        <v>85</v>
      </c>
      <c r="H50">
        <v>8</v>
      </c>
      <c r="I50">
        <v>8</v>
      </c>
      <c r="J50">
        <v>101</v>
      </c>
      <c r="K50" s="1" t="s">
        <v>6226</v>
      </c>
    </row>
    <row r="51" spans="1:11" x14ac:dyDescent="0.25">
      <c r="A51">
        <v>50</v>
      </c>
      <c r="B51" s="1" t="s">
        <v>15850</v>
      </c>
      <c r="C51">
        <v>1116</v>
      </c>
      <c r="D51">
        <v>83</v>
      </c>
      <c r="E51">
        <v>127</v>
      </c>
      <c r="F51">
        <v>9</v>
      </c>
      <c r="G51">
        <v>124</v>
      </c>
      <c r="H51">
        <v>9</v>
      </c>
      <c r="I51">
        <v>14</v>
      </c>
      <c r="J51">
        <v>147</v>
      </c>
      <c r="K51" s="1" t="s">
        <v>6226</v>
      </c>
    </row>
    <row r="52" spans="1:11" x14ac:dyDescent="0.25">
      <c r="A52">
        <v>51</v>
      </c>
      <c r="B52" s="1" t="s">
        <v>269</v>
      </c>
      <c r="C52">
        <v>1399</v>
      </c>
      <c r="D52">
        <v>96</v>
      </c>
      <c r="E52">
        <v>153</v>
      </c>
      <c r="F52">
        <v>11</v>
      </c>
      <c r="G52">
        <v>127</v>
      </c>
      <c r="H52">
        <v>9</v>
      </c>
      <c r="I52">
        <v>14</v>
      </c>
      <c r="J52">
        <v>150</v>
      </c>
      <c r="K52" s="1" t="s">
        <v>6226</v>
      </c>
    </row>
    <row r="53" spans="1:11" x14ac:dyDescent="0.25">
      <c r="A53">
        <v>52</v>
      </c>
      <c r="B53" s="1" t="s">
        <v>270</v>
      </c>
      <c r="C53">
        <v>366</v>
      </c>
      <c r="D53">
        <v>53</v>
      </c>
      <c r="E53">
        <v>46</v>
      </c>
      <c r="F53">
        <v>4</v>
      </c>
      <c r="G53">
        <v>92</v>
      </c>
      <c r="H53">
        <v>13</v>
      </c>
      <c r="I53">
        <v>12</v>
      </c>
      <c r="J53">
        <v>116</v>
      </c>
      <c r="K53" s="1" t="s">
        <v>6226</v>
      </c>
    </row>
    <row r="54" spans="1:11" x14ac:dyDescent="0.25">
      <c r="A54">
        <v>53</v>
      </c>
      <c r="B54" s="1" t="s">
        <v>271</v>
      </c>
      <c r="C54">
        <v>1680</v>
      </c>
      <c r="D54">
        <v>330</v>
      </c>
      <c r="E54">
        <v>372</v>
      </c>
      <c r="F54">
        <v>21</v>
      </c>
      <c r="G54">
        <v>80</v>
      </c>
      <c r="H54">
        <v>16</v>
      </c>
      <c r="I54">
        <v>18</v>
      </c>
      <c r="J54">
        <v>113</v>
      </c>
      <c r="K54" s="1" t="s">
        <v>6226</v>
      </c>
    </row>
    <row r="55" spans="1:11" x14ac:dyDescent="0.25">
      <c r="A55">
        <v>54</v>
      </c>
      <c r="B55" s="1" t="s">
        <v>272</v>
      </c>
      <c r="C55">
        <v>85</v>
      </c>
      <c r="D55">
        <v>8</v>
      </c>
      <c r="E55">
        <v>8</v>
      </c>
      <c r="F55">
        <v>1</v>
      </c>
      <c r="G55">
        <v>85</v>
      </c>
      <c r="H55">
        <v>8</v>
      </c>
      <c r="I55">
        <v>8</v>
      </c>
      <c r="J55">
        <v>101</v>
      </c>
      <c r="K55" s="1" t="s">
        <v>6226</v>
      </c>
    </row>
    <row r="56" spans="1:11" x14ac:dyDescent="0.25">
      <c r="A56">
        <v>55</v>
      </c>
      <c r="B56" s="1" t="s">
        <v>273</v>
      </c>
      <c r="C56">
        <v>85</v>
      </c>
      <c r="D56">
        <v>8</v>
      </c>
      <c r="E56">
        <v>8</v>
      </c>
      <c r="F56">
        <v>1</v>
      </c>
      <c r="G56">
        <v>85</v>
      </c>
      <c r="H56">
        <v>8</v>
      </c>
      <c r="I56">
        <v>8</v>
      </c>
      <c r="J56">
        <v>101</v>
      </c>
      <c r="K56" s="1" t="s">
        <v>6226</v>
      </c>
    </row>
    <row r="57" spans="1:11" x14ac:dyDescent="0.25">
      <c r="A57">
        <v>56</v>
      </c>
      <c r="B57" s="1" t="s">
        <v>17469</v>
      </c>
      <c r="C57">
        <v>85</v>
      </c>
      <c r="D57">
        <v>8</v>
      </c>
      <c r="E57">
        <v>8</v>
      </c>
      <c r="F57">
        <v>1</v>
      </c>
      <c r="G57">
        <v>85</v>
      </c>
      <c r="H57">
        <v>8</v>
      </c>
      <c r="I57">
        <v>8</v>
      </c>
      <c r="J57">
        <v>101</v>
      </c>
      <c r="K57" s="1" t="s">
        <v>6226</v>
      </c>
    </row>
    <row r="58" spans="1:11" x14ac:dyDescent="0.25">
      <c r="A58">
        <v>57</v>
      </c>
      <c r="B58" s="1" t="s">
        <v>15730</v>
      </c>
      <c r="C58">
        <v>1318</v>
      </c>
      <c r="D58">
        <v>217</v>
      </c>
      <c r="E58">
        <v>355</v>
      </c>
      <c r="F58">
        <v>17</v>
      </c>
      <c r="G58">
        <v>78</v>
      </c>
      <c r="H58">
        <v>13</v>
      </c>
      <c r="I58">
        <v>21</v>
      </c>
      <c r="J58">
        <v>111</v>
      </c>
      <c r="K58" s="1" t="s">
        <v>6226</v>
      </c>
    </row>
    <row r="59" spans="1:11" x14ac:dyDescent="0.25">
      <c r="A59">
        <v>58</v>
      </c>
      <c r="B59" s="1" t="s">
        <v>2713</v>
      </c>
      <c r="C59">
        <v>11981</v>
      </c>
      <c r="D59">
        <v>2175</v>
      </c>
      <c r="E59">
        <v>2529</v>
      </c>
      <c r="F59">
        <v>174</v>
      </c>
      <c r="G59">
        <v>69</v>
      </c>
      <c r="H59">
        <v>12</v>
      </c>
      <c r="I59">
        <v>15</v>
      </c>
      <c r="J59">
        <v>96</v>
      </c>
      <c r="K59" s="1" t="s">
        <v>6226</v>
      </c>
    </row>
    <row r="60" spans="1:11" x14ac:dyDescent="0.25">
      <c r="A60">
        <v>59</v>
      </c>
      <c r="B60" s="1" t="s">
        <v>15694</v>
      </c>
      <c r="C60">
        <v>85</v>
      </c>
      <c r="D60">
        <v>8</v>
      </c>
      <c r="E60">
        <v>8</v>
      </c>
      <c r="F60">
        <v>1</v>
      </c>
      <c r="G60">
        <v>85</v>
      </c>
      <c r="H60">
        <v>8</v>
      </c>
      <c r="I60">
        <v>8</v>
      </c>
      <c r="J60">
        <v>101</v>
      </c>
      <c r="K60" s="1" t="s">
        <v>6226</v>
      </c>
    </row>
    <row r="61" spans="1:11" x14ac:dyDescent="0.25">
      <c r="A61">
        <v>60</v>
      </c>
      <c r="B61" s="1" t="s">
        <v>15835</v>
      </c>
      <c r="C61">
        <v>85</v>
      </c>
      <c r="D61">
        <v>8</v>
      </c>
      <c r="E61">
        <v>8</v>
      </c>
      <c r="F61">
        <v>1</v>
      </c>
      <c r="G61">
        <v>85</v>
      </c>
      <c r="H61">
        <v>8</v>
      </c>
      <c r="I61">
        <v>8</v>
      </c>
      <c r="J61">
        <v>101</v>
      </c>
      <c r="K61" s="1" t="s">
        <v>6226</v>
      </c>
    </row>
    <row r="62" spans="1:11" x14ac:dyDescent="0.25">
      <c r="A62">
        <v>61</v>
      </c>
      <c r="B62" s="1" t="s">
        <v>17470</v>
      </c>
      <c r="C62">
        <v>85</v>
      </c>
      <c r="D62">
        <v>8</v>
      </c>
      <c r="E62">
        <v>8</v>
      </c>
      <c r="F62">
        <v>1</v>
      </c>
      <c r="G62">
        <v>85</v>
      </c>
      <c r="H62">
        <v>8</v>
      </c>
      <c r="I62">
        <v>8</v>
      </c>
      <c r="J62">
        <v>101</v>
      </c>
      <c r="K62" s="1" t="s">
        <v>6226</v>
      </c>
    </row>
    <row r="63" spans="1:11" x14ac:dyDescent="0.25">
      <c r="A63">
        <v>62</v>
      </c>
      <c r="B63" s="1" t="s">
        <v>15696</v>
      </c>
      <c r="C63">
        <v>85</v>
      </c>
      <c r="D63">
        <v>8</v>
      </c>
      <c r="E63">
        <v>8</v>
      </c>
      <c r="F63">
        <v>1</v>
      </c>
      <c r="G63">
        <v>85</v>
      </c>
      <c r="H63">
        <v>8</v>
      </c>
      <c r="I63">
        <v>8</v>
      </c>
      <c r="J63">
        <v>101</v>
      </c>
      <c r="K63" s="1" t="s">
        <v>6226</v>
      </c>
    </row>
    <row r="64" spans="1:11" x14ac:dyDescent="0.25">
      <c r="A64">
        <v>63</v>
      </c>
      <c r="B64" s="1" t="s">
        <v>298</v>
      </c>
      <c r="C64">
        <v>169</v>
      </c>
      <c r="D64">
        <v>39</v>
      </c>
      <c r="E64">
        <v>40</v>
      </c>
      <c r="F64">
        <v>5</v>
      </c>
      <c r="G64">
        <v>34</v>
      </c>
      <c r="H64">
        <v>8</v>
      </c>
      <c r="I64">
        <v>8</v>
      </c>
      <c r="J64">
        <v>50</v>
      </c>
      <c r="K64" s="1" t="s">
        <v>6226</v>
      </c>
    </row>
    <row r="65" spans="1:11" x14ac:dyDescent="0.25">
      <c r="A65">
        <v>64</v>
      </c>
      <c r="B65" s="1" t="s">
        <v>299</v>
      </c>
      <c r="C65">
        <v>174</v>
      </c>
      <c r="D65">
        <v>32</v>
      </c>
      <c r="E65">
        <v>21</v>
      </c>
      <c r="F65">
        <v>3</v>
      </c>
      <c r="G65">
        <v>58</v>
      </c>
      <c r="H65">
        <v>11</v>
      </c>
      <c r="I65">
        <v>7</v>
      </c>
      <c r="J65">
        <v>76</v>
      </c>
      <c r="K65" s="1" t="s">
        <v>6226</v>
      </c>
    </row>
    <row r="66" spans="1:11" x14ac:dyDescent="0.25">
      <c r="A66">
        <v>65</v>
      </c>
      <c r="B66" s="1" t="s">
        <v>300</v>
      </c>
      <c r="C66">
        <v>1002</v>
      </c>
      <c r="D66">
        <v>188</v>
      </c>
      <c r="E66">
        <v>258</v>
      </c>
      <c r="F66">
        <v>13</v>
      </c>
      <c r="G66">
        <v>77</v>
      </c>
      <c r="H66">
        <v>14</v>
      </c>
      <c r="I66">
        <v>20</v>
      </c>
      <c r="J66">
        <v>111</v>
      </c>
      <c r="K66" s="1" t="s">
        <v>6226</v>
      </c>
    </row>
    <row r="67" spans="1:11" x14ac:dyDescent="0.25">
      <c r="A67">
        <v>66</v>
      </c>
      <c r="B67" s="1" t="s">
        <v>301</v>
      </c>
      <c r="C67">
        <v>446</v>
      </c>
      <c r="D67">
        <v>92</v>
      </c>
      <c r="E67">
        <v>117</v>
      </c>
      <c r="F67">
        <v>6</v>
      </c>
      <c r="G67">
        <v>74</v>
      </c>
      <c r="H67">
        <v>15</v>
      </c>
      <c r="I67">
        <v>20</v>
      </c>
      <c r="J67">
        <v>109</v>
      </c>
      <c r="K67" s="1" t="s">
        <v>6226</v>
      </c>
    </row>
    <row r="68" spans="1:11" x14ac:dyDescent="0.25">
      <c r="A68">
        <v>67</v>
      </c>
      <c r="B68" s="1" t="s">
        <v>302</v>
      </c>
      <c r="C68">
        <v>211</v>
      </c>
      <c r="D68">
        <v>27</v>
      </c>
      <c r="E68">
        <v>32</v>
      </c>
      <c r="F68">
        <v>2</v>
      </c>
      <c r="G68">
        <v>106</v>
      </c>
      <c r="H68">
        <v>14</v>
      </c>
      <c r="I68">
        <v>16</v>
      </c>
      <c r="J68">
        <v>135</v>
      </c>
      <c r="K68" s="1" t="s">
        <v>6226</v>
      </c>
    </row>
    <row r="69" spans="1:11" x14ac:dyDescent="0.25">
      <c r="A69">
        <v>68</v>
      </c>
      <c r="B69" s="1" t="s">
        <v>303</v>
      </c>
      <c r="C69">
        <v>16</v>
      </c>
      <c r="D69">
        <v>2</v>
      </c>
      <c r="E69">
        <v>3</v>
      </c>
      <c r="F69">
        <v>1</v>
      </c>
      <c r="G69">
        <v>16</v>
      </c>
      <c r="H69">
        <v>2</v>
      </c>
      <c r="I69">
        <v>3</v>
      </c>
      <c r="J69">
        <v>21</v>
      </c>
      <c r="K69" s="1" t="s">
        <v>6226</v>
      </c>
    </row>
    <row r="70" spans="1:11" x14ac:dyDescent="0.25">
      <c r="A70">
        <v>69</v>
      </c>
      <c r="B70" s="1" t="s">
        <v>304</v>
      </c>
      <c r="C70">
        <v>283</v>
      </c>
      <c r="D70">
        <v>43</v>
      </c>
      <c r="E70">
        <v>147</v>
      </c>
      <c r="F70">
        <v>5</v>
      </c>
      <c r="G70">
        <v>57</v>
      </c>
      <c r="H70">
        <v>9</v>
      </c>
      <c r="I70">
        <v>29</v>
      </c>
      <c r="J70">
        <v>95</v>
      </c>
      <c r="K70" s="1" t="s">
        <v>6226</v>
      </c>
    </row>
    <row r="71" spans="1:11" x14ac:dyDescent="0.25">
      <c r="A71">
        <v>70</v>
      </c>
      <c r="B71" s="1" t="s">
        <v>305</v>
      </c>
      <c r="C71">
        <v>110</v>
      </c>
      <c r="D71">
        <v>14</v>
      </c>
      <c r="E71">
        <v>54</v>
      </c>
      <c r="F71">
        <v>3</v>
      </c>
      <c r="G71">
        <v>37</v>
      </c>
      <c r="H71">
        <v>5</v>
      </c>
      <c r="I71">
        <v>18</v>
      </c>
      <c r="J71">
        <v>59</v>
      </c>
      <c r="K71" s="1" t="s">
        <v>6226</v>
      </c>
    </row>
    <row r="72" spans="1:11" x14ac:dyDescent="0.25">
      <c r="A72">
        <v>71</v>
      </c>
      <c r="B72" s="1" t="s">
        <v>306</v>
      </c>
      <c r="C72">
        <v>451</v>
      </c>
      <c r="D72">
        <v>62</v>
      </c>
      <c r="E72">
        <v>79</v>
      </c>
      <c r="F72">
        <v>5</v>
      </c>
      <c r="G72">
        <v>90</v>
      </c>
      <c r="H72">
        <v>12</v>
      </c>
      <c r="I72">
        <v>16</v>
      </c>
      <c r="J72">
        <v>118</v>
      </c>
      <c r="K72" s="1" t="s">
        <v>6226</v>
      </c>
    </row>
    <row r="73" spans="1:11" x14ac:dyDescent="0.25">
      <c r="A73">
        <v>72</v>
      </c>
      <c r="B73" s="1" t="s">
        <v>323</v>
      </c>
      <c r="C73">
        <v>84</v>
      </c>
      <c r="D73">
        <v>16</v>
      </c>
      <c r="E73">
        <v>7</v>
      </c>
      <c r="F73">
        <v>3</v>
      </c>
      <c r="G73">
        <v>28</v>
      </c>
      <c r="H73">
        <v>5</v>
      </c>
      <c r="I73">
        <v>2</v>
      </c>
      <c r="J73">
        <v>36</v>
      </c>
      <c r="K73" s="1" t="s">
        <v>6226</v>
      </c>
    </row>
    <row r="74" spans="1:11" x14ac:dyDescent="0.25">
      <c r="A74">
        <v>73</v>
      </c>
      <c r="B74" s="1" t="s">
        <v>324</v>
      </c>
      <c r="C74">
        <v>8</v>
      </c>
      <c r="D74">
        <v>2</v>
      </c>
      <c r="E74">
        <v>3</v>
      </c>
      <c r="F74">
        <v>1</v>
      </c>
      <c r="G74">
        <v>8</v>
      </c>
      <c r="H74">
        <v>2</v>
      </c>
      <c r="I74">
        <v>3</v>
      </c>
      <c r="J74">
        <v>13</v>
      </c>
      <c r="K74" s="1" t="s">
        <v>6226</v>
      </c>
    </row>
    <row r="75" spans="1:11" x14ac:dyDescent="0.25">
      <c r="A75">
        <v>74</v>
      </c>
      <c r="B75" s="1" t="s">
        <v>325</v>
      </c>
      <c r="C75">
        <v>189</v>
      </c>
      <c r="D75">
        <v>61</v>
      </c>
      <c r="E75">
        <v>61</v>
      </c>
      <c r="F75">
        <v>5</v>
      </c>
      <c r="G75">
        <v>38</v>
      </c>
      <c r="H75">
        <v>12</v>
      </c>
      <c r="I75">
        <v>12</v>
      </c>
      <c r="J75">
        <v>62</v>
      </c>
      <c r="K75" s="1" t="s">
        <v>6226</v>
      </c>
    </row>
    <row r="76" spans="1:11" x14ac:dyDescent="0.25">
      <c r="A76">
        <v>75</v>
      </c>
      <c r="B76" s="1" t="s">
        <v>30</v>
      </c>
      <c r="C76">
        <v>4225</v>
      </c>
      <c r="D76">
        <v>863</v>
      </c>
      <c r="E76">
        <v>804</v>
      </c>
      <c r="F76">
        <v>72</v>
      </c>
      <c r="G76">
        <v>59</v>
      </c>
      <c r="H76">
        <v>12</v>
      </c>
      <c r="I76">
        <v>11</v>
      </c>
      <c r="J76">
        <v>82</v>
      </c>
      <c r="K76" s="1" t="s">
        <v>6226</v>
      </c>
    </row>
    <row r="77" spans="1:11" x14ac:dyDescent="0.25">
      <c r="A77">
        <v>76</v>
      </c>
      <c r="B77" s="1" t="s">
        <v>17471</v>
      </c>
      <c r="C77">
        <v>8</v>
      </c>
      <c r="D77">
        <v>2</v>
      </c>
      <c r="E77">
        <v>3</v>
      </c>
      <c r="F77">
        <v>1</v>
      </c>
      <c r="G77">
        <v>8</v>
      </c>
      <c r="H77">
        <v>2</v>
      </c>
      <c r="I77">
        <v>3</v>
      </c>
      <c r="J77">
        <v>13</v>
      </c>
      <c r="K77" s="1" t="s">
        <v>6226</v>
      </c>
    </row>
    <row r="78" spans="1:11" x14ac:dyDescent="0.25">
      <c r="A78">
        <v>77</v>
      </c>
      <c r="B78" s="1" t="s">
        <v>326</v>
      </c>
      <c r="C78">
        <v>8</v>
      </c>
      <c r="D78">
        <v>2</v>
      </c>
      <c r="E78">
        <v>3</v>
      </c>
      <c r="F78">
        <v>1</v>
      </c>
      <c r="G78">
        <v>8</v>
      </c>
      <c r="H78">
        <v>2</v>
      </c>
      <c r="I78">
        <v>3</v>
      </c>
      <c r="J78">
        <v>13</v>
      </c>
      <c r="K78" s="1" t="s">
        <v>6226</v>
      </c>
    </row>
    <row r="79" spans="1:11" x14ac:dyDescent="0.25">
      <c r="A79">
        <v>78</v>
      </c>
      <c r="B79" s="1" t="s">
        <v>327</v>
      </c>
      <c r="C79">
        <v>155</v>
      </c>
      <c r="D79">
        <v>24</v>
      </c>
      <c r="E79">
        <v>29</v>
      </c>
      <c r="F79">
        <v>3</v>
      </c>
      <c r="G79">
        <v>52</v>
      </c>
      <c r="H79">
        <v>8</v>
      </c>
      <c r="I79">
        <v>10</v>
      </c>
      <c r="J79">
        <v>69</v>
      </c>
      <c r="K79" s="1" t="s">
        <v>6226</v>
      </c>
    </row>
    <row r="80" spans="1:11" x14ac:dyDescent="0.25">
      <c r="A80">
        <v>79</v>
      </c>
      <c r="B80" s="1" t="s">
        <v>25</v>
      </c>
      <c r="C80">
        <v>860</v>
      </c>
      <c r="D80">
        <v>146</v>
      </c>
      <c r="E80">
        <v>224</v>
      </c>
      <c r="F80">
        <v>14</v>
      </c>
      <c r="G80">
        <v>61</v>
      </c>
      <c r="H80">
        <v>10</v>
      </c>
      <c r="I80">
        <v>16</v>
      </c>
      <c r="J80">
        <v>88</v>
      </c>
      <c r="K80" s="1" t="s">
        <v>6226</v>
      </c>
    </row>
    <row r="81" spans="1:11" x14ac:dyDescent="0.25">
      <c r="A81">
        <v>80</v>
      </c>
      <c r="B81" s="1" t="s">
        <v>328</v>
      </c>
      <c r="C81">
        <v>8</v>
      </c>
      <c r="D81">
        <v>2</v>
      </c>
      <c r="E81">
        <v>3</v>
      </c>
      <c r="F81">
        <v>1</v>
      </c>
      <c r="G81">
        <v>8</v>
      </c>
      <c r="H81">
        <v>2</v>
      </c>
      <c r="I81">
        <v>3</v>
      </c>
      <c r="J81">
        <v>13</v>
      </c>
      <c r="K81" s="1" t="s">
        <v>6226</v>
      </c>
    </row>
    <row r="82" spans="1:11" x14ac:dyDescent="0.25">
      <c r="A82">
        <v>81</v>
      </c>
      <c r="B82" s="1" t="s">
        <v>329</v>
      </c>
      <c r="C82">
        <v>8</v>
      </c>
      <c r="D82">
        <v>2</v>
      </c>
      <c r="E82">
        <v>3</v>
      </c>
      <c r="F82">
        <v>1</v>
      </c>
      <c r="G82">
        <v>8</v>
      </c>
      <c r="H82">
        <v>2</v>
      </c>
      <c r="I82">
        <v>3</v>
      </c>
      <c r="J82">
        <v>13</v>
      </c>
      <c r="K82" s="1" t="s">
        <v>6226</v>
      </c>
    </row>
    <row r="83" spans="1:11" x14ac:dyDescent="0.25">
      <c r="A83">
        <v>82</v>
      </c>
      <c r="B83" s="1" t="s">
        <v>592</v>
      </c>
      <c r="C83">
        <v>99</v>
      </c>
      <c r="D83">
        <v>10</v>
      </c>
      <c r="E83">
        <v>11</v>
      </c>
      <c r="F83">
        <v>1</v>
      </c>
      <c r="G83">
        <v>99</v>
      </c>
      <c r="H83">
        <v>10</v>
      </c>
      <c r="I83">
        <v>11</v>
      </c>
      <c r="J83">
        <v>120</v>
      </c>
      <c r="K83" s="1" t="s">
        <v>6226</v>
      </c>
    </row>
    <row r="84" spans="1:11" x14ac:dyDescent="0.25">
      <c r="A84">
        <v>83</v>
      </c>
      <c r="B84" s="1" t="s">
        <v>405</v>
      </c>
      <c r="C84">
        <v>902</v>
      </c>
      <c r="D84">
        <v>129</v>
      </c>
      <c r="E84">
        <v>116</v>
      </c>
      <c r="F84">
        <v>10</v>
      </c>
      <c r="G84">
        <v>90</v>
      </c>
      <c r="H84">
        <v>13</v>
      </c>
      <c r="I84">
        <v>12</v>
      </c>
      <c r="J84">
        <v>115</v>
      </c>
      <c r="K84" s="1" t="s">
        <v>6226</v>
      </c>
    </row>
    <row r="85" spans="1:11" x14ac:dyDescent="0.25">
      <c r="A85">
        <v>84</v>
      </c>
      <c r="B85" s="1" t="s">
        <v>15592</v>
      </c>
      <c r="C85">
        <v>1377</v>
      </c>
      <c r="D85">
        <v>332</v>
      </c>
      <c r="E85">
        <v>293</v>
      </c>
      <c r="F85">
        <v>23</v>
      </c>
      <c r="G85">
        <v>60</v>
      </c>
      <c r="H85">
        <v>14</v>
      </c>
      <c r="I85">
        <v>13</v>
      </c>
      <c r="J85">
        <v>87</v>
      </c>
      <c r="K85" s="1" t="s">
        <v>6226</v>
      </c>
    </row>
    <row r="86" spans="1:11" x14ac:dyDescent="0.25">
      <c r="A86">
        <v>85</v>
      </c>
      <c r="B86" s="1" t="s">
        <v>48</v>
      </c>
      <c r="C86">
        <v>1157</v>
      </c>
      <c r="D86">
        <v>200</v>
      </c>
      <c r="E86">
        <v>241</v>
      </c>
      <c r="F86">
        <v>22</v>
      </c>
      <c r="G86">
        <v>53</v>
      </c>
      <c r="H86">
        <v>9</v>
      </c>
      <c r="I86">
        <v>11</v>
      </c>
      <c r="J86">
        <v>73</v>
      </c>
      <c r="K86" s="1" t="s">
        <v>6226</v>
      </c>
    </row>
    <row r="87" spans="1:11" x14ac:dyDescent="0.25">
      <c r="A87">
        <v>86</v>
      </c>
      <c r="B87" s="1" t="s">
        <v>145</v>
      </c>
      <c r="C87">
        <v>4037</v>
      </c>
      <c r="D87">
        <v>797</v>
      </c>
      <c r="E87">
        <v>705</v>
      </c>
      <c r="F87">
        <v>54</v>
      </c>
      <c r="G87">
        <v>75</v>
      </c>
      <c r="H87">
        <v>15</v>
      </c>
      <c r="I87">
        <v>13</v>
      </c>
      <c r="J87">
        <v>103</v>
      </c>
      <c r="K87" s="1" t="s">
        <v>6226</v>
      </c>
    </row>
    <row r="88" spans="1:11" x14ac:dyDescent="0.25">
      <c r="A88">
        <v>87</v>
      </c>
      <c r="B88" s="1" t="s">
        <v>623</v>
      </c>
      <c r="C88">
        <v>9</v>
      </c>
      <c r="D88">
        <v>3</v>
      </c>
      <c r="E88">
        <v>2</v>
      </c>
      <c r="F88">
        <v>1</v>
      </c>
      <c r="G88">
        <v>9</v>
      </c>
      <c r="H88">
        <v>3</v>
      </c>
      <c r="I88">
        <v>2</v>
      </c>
      <c r="J88">
        <v>14</v>
      </c>
      <c r="K88" s="1" t="s">
        <v>6226</v>
      </c>
    </row>
    <row r="89" spans="1:11" x14ac:dyDescent="0.25">
      <c r="A89">
        <v>88</v>
      </c>
      <c r="B89" s="1" t="s">
        <v>205</v>
      </c>
      <c r="C89">
        <v>1071</v>
      </c>
      <c r="D89">
        <v>199</v>
      </c>
      <c r="E89">
        <v>240</v>
      </c>
      <c r="F89">
        <v>14</v>
      </c>
      <c r="G89">
        <v>76</v>
      </c>
      <c r="H89">
        <v>14</v>
      </c>
      <c r="I89">
        <v>17</v>
      </c>
      <c r="J89">
        <v>108</v>
      </c>
      <c r="K89" s="1" t="s">
        <v>6226</v>
      </c>
    </row>
    <row r="90" spans="1:11" x14ac:dyDescent="0.25">
      <c r="A90">
        <v>89</v>
      </c>
      <c r="B90" s="1" t="s">
        <v>624</v>
      </c>
      <c r="C90">
        <v>685</v>
      </c>
      <c r="D90">
        <v>100</v>
      </c>
      <c r="E90">
        <v>222</v>
      </c>
      <c r="F90">
        <v>9</v>
      </c>
      <c r="G90">
        <v>76</v>
      </c>
      <c r="H90">
        <v>11</v>
      </c>
      <c r="I90">
        <v>25</v>
      </c>
      <c r="J90">
        <v>112</v>
      </c>
      <c r="K90" s="1" t="s">
        <v>6226</v>
      </c>
    </row>
    <row r="91" spans="1:11" x14ac:dyDescent="0.25">
      <c r="A91">
        <v>90</v>
      </c>
      <c r="B91" s="1" t="s">
        <v>625</v>
      </c>
      <c r="C91">
        <v>9</v>
      </c>
      <c r="D91">
        <v>3</v>
      </c>
      <c r="E91">
        <v>2</v>
      </c>
      <c r="F91">
        <v>1</v>
      </c>
      <c r="G91">
        <v>9</v>
      </c>
      <c r="H91">
        <v>3</v>
      </c>
      <c r="I91">
        <v>2</v>
      </c>
      <c r="J91">
        <v>14</v>
      </c>
      <c r="K91" s="1" t="s">
        <v>6226</v>
      </c>
    </row>
    <row r="92" spans="1:11" x14ac:dyDescent="0.25">
      <c r="A92">
        <v>91</v>
      </c>
      <c r="B92" s="1" t="s">
        <v>27</v>
      </c>
      <c r="C92">
        <v>322</v>
      </c>
      <c r="D92">
        <v>73</v>
      </c>
      <c r="E92">
        <v>159</v>
      </c>
      <c r="F92">
        <v>6</v>
      </c>
      <c r="G92">
        <v>54</v>
      </c>
      <c r="H92">
        <v>12</v>
      </c>
      <c r="I92">
        <v>26</v>
      </c>
      <c r="J92">
        <v>92</v>
      </c>
      <c r="K92" s="1" t="s">
        <v>6226</v>
      </c>
    </row>
    <row r="93" spans="1:11" x14ac:dyDescent="0.25">
      <c r="A93">
        <v>92</v>
      </c>
      <c r="B93" s="1" t="s">
        <v>630</v>
      </c>
      <c r="C93">
        <v>22</v>
      </c>
      <c r="D93">
        <v>3</v>
      </c>
      <c r="E93">
        <v>12</v>
      </c>
      <c r="F93">
        <v>1</v>
      </c>
      <c r="G93">
        <v>22</v>
      </c>
      <c r="H93">
        <v>3</v>
      </c>
      <c r="I93">
        <v>12</v>
      </c>
      <c r="J93">
        <v>37</v>
      </c>
      <c r="K93" s="1" t="s">
        <v>6226</v>
      </c>
    </row>
    <row r="94" spans="1:11" x14ac:dyDescent="0.25">
      <c r="A94">
        <v>93</v>
      </c>
      <c r="B94" s="1" t="s">
        <v>631</v>
      </c>
      <c r="C94">
        <v>324</v>
      </c>
      <c r="D94">
        <v>40</v>
      </c>
      <c r="E94">
        <v>76</v>
      </c>
      <c r="F94">
        <v>4</v>
      </c>
      <c r="G94">
        <v>81</v>
      </c>
      <c r="H94">
        <v>10</v>
      </c>
      <c r="I94">
        <v>19</v>
      </c>
      <c r="J94">
        <v>110</v>
      </c>
      <c r="K94" s="1" t="s">
        <v>6226</v>
      </c>
    </row>
    <row r="95" spans="1:11" x14ac:dyDescent="0.25">
      <c r="A95">
        <v>94</v>
      </c>
      <c r="B95" s="1" t="s">
        <v>632</v>
      </c>
      <c r="C95">
        <v>22</v>
      </c>
      <c r="D95">
        <v>3</v>
      </c>
      <c r="E95">
        <v>12</v>
      </c>
      <c r="F95">
        <v>1</v>
      </c>
      <c r="G95">
        <v>22</v>
      </c>
      <c r="H95">
        <v>3</v>
      </c>
      <c r="I95">
        <v>12</v>
      </c>
      <c r="J95">
        <v>37</v>
      </c>
      <c r="K95" s="1" t="s">
        <v>6226</v>
      </c>
    </row>
    <row r="96" spans="1:11" x14ac:dyDescent="0.25">
      <c r="A96">
        <v>95</v>
      </c>
      <c r="B96" s="1" t="s">
        <v>633</v>
      </c>
      <c r="C96">
        <v>22</v>
      </c>
      <c r="D96">
        <v>3</v>
      </c>
      <c r="E96">
        <v>12</v>
      </c>
      <c r="F96">
        <v>1</v>
      </c>
      <c r="G96">
        <v>22</v>
      </c>
      <c r="H96">
        <v>3</v>
      </c>
      <c r="I96">
        <v>12</v>
      </c>
      <c r="J96">
        <v>37</v>
      </c>
      <c r="K96" s="1" t="s">
        <v>6226</v>
      </c>
    </row>
    <row r="97" spans="1:11" x14ac:dyDescent="0.25">
      <c r="A97">
        <v>96</v>
      </c>
      <c r="B97" s="1" t="s">
        <v>634</v>
      </c>
      <c r="C97">
        <v>22</v>
      </c>
      <c r="D97">
        <v>3</v>
      </c>
      <c r="E97">
        <v>12</v>
      </c>
      <c r="F97">
        <v>1</v>
      </c>
      <c r="G97">
        <v>22</v>
      </c>
      <c r="H97">
        <v>3</v>
      </c>
      <c r="I97">
        <v>12</v>
      </c>
      <c r="J97">
        <v>37</v>
      </c>
      <c r="K97" s="1" t="s">
        <v>6226</v>
      </c>
    </row>
    <row r="98" spans="1:11" x14ac:dyDescent="0.25">
      <c r="A98">
        <v>97</v>
      </c>
      <c r="B98" s="1" t="s">
        <v>635</v>
      </c>
      <c r="C98">
        <v>100</v>
      </c>
      <c r="D98">
        <v>14</v>
      </c>
      <c r="E98">
        <v>36</v>
      </c>
      <c r="F98">
        <v>3</v>
      </c>
      <c r="G98">
        <v>33</v>
      </c>
      <c r="H98">
        <v>5</v>
      </c>
      <c r="I98">
        <v>12</v>
      </c>
      <c r="J98">
        <v>50</v>
      </c>
      <c r="K98" s="1" t="s">
        <v>6226</v>
      </c>
    </row>
    <row r="99" spans="1:11" x14ac:dyDescent="0.25">
      <c r="A99">
        <v>98</v>
      </c>
      <c r="B99" s="1" t="s">
        <v>496</v>
      </c>
      <c r="C99">
        <v>5</v>
      </c>
      <c r="D99">
        <v>2</v>
      </c>
      <c r="E99">
        <v>3</v>
      </c>
      <c r="F99">
        <v>1</v>
      </c>
      <c r="G99">
        <v>5</v>
      </c>
      <c r="H99">
        <v>2</v>
      </c>
      <c r="I99">
        <v>3</v>
      </c>
      <c r="J99">
        <v>10</v>
      </c>
      <c r="K99" s="1" t="s">
        <v>6226</v>
      </c>
    </row>
    <row r="100" spans="1:11" x14ac:dyDescent="0.25">
      <c r="A100">
        <v>99</v>
      </c>
      <c r="B100" s="1" t="s">
        <v>689</v>
      </c>
      <c r="C100">
        <v>21</v>
      </c>
      <c r="D100">
        <v>9</v>
      </c>
      <c r="E100">
        <v>14</v>
      </c>
      <c r="F100">
        <v>1</v>
      </c>
      <c r="G100">
        <v>21</v>
      </c>
      <c r="H100">
        <v>9</v>
      </c>
      <c r="I100">
        <v>14</v>
      </c>
      <c r="J100">
        <v>44</v>
      </c>
      <c r="K100" s="1" t="s">
        <v>6226</v>
      </c>
    </row>
    <row r="101" spans="1:11" x14ac:dyDescent="0.25">
      <c r="A101">
        <v>100</v>
      </c>
      <c r="B101" s="1" t="s">
        <v>690</v>
      </c>
      <c r="C101">
        <v>21</v>
      </c>
      <c r="D101">
        <v>9</v>
      </c>
      <c r="E101">
        <v>14</v>
      </c>
      <c r="F101">
        <v>1</v>
      </c>
      <c r="G101">
        <v>21</v>
      </c>
      <c r="H101">
        <v>9</v>
      </c>
      <c r="I101">
        <v>14</v>
      </c>
      <c r="J101">
        <v>44</v>
      </c>
      <c r="K101" s="1" t="s">
        <v>6226</v>
      </c>
    </row>
    <row r="102" spans="1:11" x14ac:dyDescent="0.25">
      <c r="A102">
        <v>101</v>
      </c>
      <c r="B102" s="1" t="s">
        <v>691</v>
      </c>
      <c r="C102">
        <v>21</v>
      </c>
      <c r="D102">
        <v>9</v>
      </c>
      <c r="E102">
        <v>14</v>
      </c>
      <c r="F102">
        <v>1</v>
      </c>
      <c r="G102">
        <v>21</v>
      </c>
      <c r="H102">
        <v>9</v>
      </c>
      <c r="I102">
        <v>14</v>
      </c>
      <c r="J102">
        <v>44</v>
      </c>
      <c r="K102" s="1" t="s">
        <v>6226</v>
      </c>
    </row>
    <row r="103" spans="1:11" x14ac:dyDescent="0.25">
      <c r="A103">
        <v>102</v>
      </c>
      <c r="B103" s="1" t="s">
        <v>692</v>
      </c>
      <c r="C103">
        <v>42</v>
      </c>
      <c r="D103">
        <v>18</v>
      </c>
      <c r="E103">
        <v>28</v>
      </c>
      <c r="F103">
        <v>2</v>
      </c>
      <c r="G103">
        <v>21</v>
      </c>
      <c r="H103">
        <v>9</v>
      </c>
      <c r="I103">
        <v>14</v>
      </c>
      <c r="J103">
        <v>44</v>
      </c>
      <c r="K103" s="1" t="s">
        <v>6226</v>
      </c>
    </row>
    <row r="104" spans="1:11" x14ac:dyDescent="0.25">
      <c r="A104">
        <v>103</v>
      </c>
      <c r="B104" s="1" t="s">
        <v>693</v>
      </c>
      <c r="C104">
        <v>21</v>
      </c>
      <c r="D104">
        <v>9</v>
      </c>
      <c r="E104">
        <v>14</v>
      </c>
      <c r="F104">
        <v>1</v>
      </c>
      <c r="G104">
        <v>21</v>
      </c>
      <c r="H104">
        <v>9</v>
      </c>
      <c r="I104">
        <v>14</v>
      </c>
      <c r="J104">
        <v>44</v>
      </c>
      <c r="K104" s="1" t="s">
        <v>6226</v>
      </c>
    </row>
    <row r="105" spans="1:11" x14ac:dyDescent="0.25">
      <c r="A105">
        <v>104</v>
      </c>
      <c r="B105" s="1" t="s">
        <v>694</v>
      </c>
      <c r="C105">
        <v>21</v>
      </c>
      <c r="D105">
        <v>9</v>
      </c>
      <c r="E105">
        <v>14</v>
      </c>
      <c r="F105">
        <v>1</v>
      </c>
      <c r="G105">
        <v>21</v>
      </c>
      <c r="H105">
        <v>9</v>
      </c>
      <c r="I105">
        <v>14</v>
      </c>
      <c r="J105">
        <v>44</v>
      </c>
      <c r="K105" s="1" t="s">
        <v>6226</v>
      </c>
    </row>
    <row r="106" spans="1:11" x14ac:dyDescent="0.25">
      <c r="A106">
        <v>105</v>
      </c>
      <c r="B106" s="1" t="s">
        <v>695</v>
      </c>
      <c r="C106">
        <v>233</v>
      </c>
      <c r="D106">
        <v>44</v>
      </c>
      <c r="E106">
        <v>150</v>
      </c>
      <c r="F106">
        <v>4</v>
      </c>
      <c r="G106">
        <v>58</v>
      </c>
      <c r="H106">
        <v>11</v>
      </c>
      <c r="I106">
        <v>38</v>
      </c>
      <c r="J106">
        <v>107</v>
      </c>
      <c r="K106" s="1" t="s">
        <v>6226</v>
      </c>
    </row>
    <row r="107" spans="1:11" x14ac:dyDescent="0.25">
      <c r="A107">
        <v>106</v>
      </c>
      <c r="B107" s="1" t="s">
        <v>17472</v>
      </c>
      <c r="C107">
        <v>21</v>
      </c>
      <c r="D107">
        <v>9</v>
      </c>
      <c r="E107">
        <v>14</v>
      </c>
      <c r="F107">
        <v>1</v>
      </c>
      <c r="G107">
        <v>21</v>
      </c>
      <c r="H107">
        <v>9</v>
      </c>
      <c r="I107">
        <v>14</v>
      </c>
      <c r="J107">
        <v>44</v>
      </c>
      <c r="K107" s="1" t="s">
        <v>6226</v>
      </c>
    </row>
    <row r="108" spans="1:11" x14ac:dyDescent="0.25">
      <c r="A108">
        <v>107</v>
      </c>
      <c r="B108" s="1" t="s">
        <v>696</v>
      </c>
      <c r="C108">
        <v>21</v>
      </c>
      <c r="D108">
        <v>9</v>
      </c>
      <c r="E108">
        <v>14</v>
      </c>
      <c r="F108">
        <v>1</v>
      </c>
      <c r="G108">
        <v>21</v>
      </c>
      <c r="H108">
        <v>9</v>
      </c>
      <c r="I108">
        <v>14</v>
      </c>
      <c r="J108">
        <v>44</v>
      </c>
      <c r="K108" s="1" t="s">
        <v>6226</v>
      </c>
    </row>
    <row r="109" spans="1:11" x14ac:dyDescent="0.25">
      <c r="A109">
        <v>108</v>
      </c>
      <c r="B109" s="1" t="s">
        <v>697</v>
      </c>
      <c r="C109">
        <v>21</v>
      </c>
      <c r="D109">
        <v>9</v>
      </c>
      <c r="E109">
        <v>14</v>
      </c>
      <c r="F109">
        <v>1</v>
      </c>
      <c r="G109">
        <v>21</v>
      </c>
      <c r="H109">
        <v>9</v>
      </c>
      <c r="I109">
        <v>14</v>
      </c>
      <c r="J109">
        <v>44</v>
      </c>
      <c r="K109" s="1" t="s">
        <v>6226</v>
      </c>
    </row>
    <row r="110" spans="1:11" x14ac:dyDescent="0.25">
      <c r="A110">
        <v>109</v>
      </c>
      <c r="B110" s="1" t="s">
        <v>709</v>
      </c>
      <c r="C110">
        <v>96</v>
      </c>
      <c r="D110">
        <v>5</v>
      </c>
      <c r="E110">
        <v>21</v>
      </c>
      <c r="F110">
        <v>1</v>
      </c>
      <c r="G110">
        <v>96</v>
      </c>
      <c r="H110">
        <v>5</v>
      </c>
      <c r="I110">
        <v>21</v>
      </c>
      <c r="J110">
        <v>122</v>
      </c>
      <c r="K110" s="1" t="s">
        <v>6226</v>
      </c>
    </row>
    <row r="111" spans="1:11" x14ac:dyDescent="0.25">
      <c r="A111">
        <v>110</v>
      </c>
      <c r="B111" s="1" t="s">
        <v>17473</v>
      </c>
      <c r="C111">
        <v>20</v>
      </c>
      <c r="D111">
        <v>3</v>
      </c>
      <c r="E111">
        <v>21</v>
      </c>
      <c r="F111">
        <v>1</v>
      </c>
      <c r="G111">
        <v>20</v>
      </c>
      <c r="H111">
        <v>3</v>
      </c>
      <c r="I111">
        <v>21</v>
      </c>
      <c r="J111">
        <v>44</v>
      </c>
      <c r="K111" s="1" t="s">
        <v>6226</v>
      </c>
    </row>
    <row r="112" spans="1:11" x14ac:dyDescent="0.25">
      <c r="A112">
        <v>111</v>
      </c>
      <c r="B112" s="1" t="s">
        <v>799</v>
      </c>
      <c r="C112">
        <v>20</v>
      </c>
      <c r="D112">
        <v>3</v>
      </c>
      <c r="E112">
        <v>21</v>
      </c>
      <c r="F112">
        <v>1</v>
      </c>
      <c r="G112">
        <v>20</v>
      </c>
      <c r="H112">
        <v>3</v>
      </c>
      <c r="I112">
        <v>21</v>
      </c>
      <c r="J112">
        <v>44</v>
      </c>
      <c r="K112" s="1" t="s">
        <v>6226</v>
      </c>
    </row>
    <row r="113" spans="1:11" x14ac:dyDescent="0.25">
      <c r="A113">
        <v>112</v>
      </c>
      <c r="B113" s="1" t="s">
        <v>800</v>
      </c>
      <c r="C113">
        <v>20</v>
      </c>
      <c r="D113">
        <v>3</v>
      </c>
      <c r="E113">
        <v>21</v>
      </c>
      <c r="F113">
        <v>1</v>
      </c>
      <c r="G113">
        <v>20</v>
      </c>
      <c r="H113">
        <v>3</v>
      </c>
      <c r="I113">
        <v>21</v>
      </c>
      <c r="J113">
        <v>44</v>
      </c>
      <c r="K113" s="1" t="s">
        <v>6226</v>
      </c>
    </row>
    <row r="114" spans="1:11" x14ac:dyDescent="0.25">
      <c r="A114">
        <v>113</v>
      </c>
      <c r="B114" s="1" t="s">
        <v>639</v>
      </c>
      <c r="C114">
        <v>137</v>
      </c>
      <c r="D114">
        <v>26</v>
      </c>
      <c r="E114">
        <v>52</v>
      </c>
      <c r="F114">
        <v>2</v>
      </c>
      <c r="G114">
        <v>68</v>
      </c>
      <c r="H114">
        <v>13</v>
      </c>
      <c r="I114">
        <v>26</v>
      </c>
      <c r="J114">
        <v>108</v>
      </c>
      <c r="K114" s="1" t="s">
        <v>6226</v>
      </c>
    </row>
    <row r="115" spans="1:11" x14ac:dyDescent="0.25">
      <c r="A115">
        <v>114</v>
      </c>
      <c r="B115" s="1" t="s">
        <v>589</v>
      </c>
      <c r="C115">
        <v>143</v>
      </c>
      <c r="D115">
        <v>36</v>
      </c>
      <c r="E115">
        <v>83</v>
      </c>
      <c r="F115">
        <v>4</v>
      </c>
      <c r="G115">
        <v>36</v>
      </c>
      <c r="H115">
        <v>9</v>
      </c>
      <c r="I115">
        <v>21</v>
      </c>
      <c r="J115">
        <v>66</v>
      </c>
      <c r="K115" s="1" t="s">
        <v>6226</v>
      </c>
    </row>
    <row r="116" spans="1:11" x14ac:dyDescent="0.25">
      <c r="A116">
        <v>115</v>
      </c>
      <c r="B116" s="1" t="s">
        <v>801</v>
      </c>
      <c r="C116">
        <v>184</v>
      </c>
      <c r="D116">
        <v>37</v>
      </c>
      <c r="E116">
        <v>37</v>
      </c>
      <c r="F116">
        <v>2</v>
      </c>
      <c r="G116">
        <v>92</v>
      </c>
      <c r="H116">
        <v>18</v>
      </c>
      <c r="I116">
        <v>18</v>
      </c>
      <c r="J116">
        <v>129</v>
      </c>
      <c r="K116" s="1" t="s">
        <v>6226</v>
      </c>
    </row>
    <row r="117" spans="1:11" x14ac:dyDescent="0.25">
      <c r="A117">
        <v>116</v>
      </c>
      <c r="B117" s="1" t="s">
        <v>802</v>
      </c>
      <c r="C117">
        <v>20</v>
      </c>
      <c r="D117">
        <v>3</v>
      </c>
      <c r="E117">
        <v>21</v>
      </c>
      <c r="F117">
        <v>1</v>
      </c>
      <c r="G117">
        <v>20</v>
      </c>
      <c r="H117">
        <v>3</v>
      </c>
      <c r="I117">
        <v>21</v>
      </c>
      <c r="J117">
        <v>44</v>
      </c>
      <c r="K117" s="1" t="s">
        <v>6226</v>
      </c>
    </row>
    <row r="118" spans="1:11" x14ac:dyDescent="0.25">
      <c r="A118">
        <v>117</v>
      </c>
      <c r="B118" s="1" t="s">
        <v>770</v>
      </c>
      <c r="C118">
        <v>259</v>
      </c>
      <c r="D118">
        <v>66</v>
      </c>
      <c r="E118">
        <v>106</v>
      </c>
      <c r="F118">
        <v>4</v>
      </c>
      <c r="G118">
        <v>65</v>
      </c>
      <c r="H118">
        <v>16</v>
      </c>
      <c r="I118">
        <v>26</v>
      </c>
      <c r="J118">
        <v>108</v>
      </c>
      <c r="K118" s="1" t="s">
        <v>6226</v>
      </c>
    </row>
    <row r="119" spans="1:11" x14ac:dyDescent="0.25">
      <c r="A119">
        <v>118</v>
      </c>
      <c r="B119" s="1" t="s">
        <v>547</v>
      </c>
      <c r="C119">
        <v>847</v>
      </c>
      <c r="D119">
        <v>158</v>
      </c>
      <c r="E119">
        <v>298</v>
      </c>
      <c r="F119">
        <v>15</v>
      </c>
      <c r="G119">
        <v>56</v>
      </c>
      <c r="H119">
        <v>11</v>
      </c>
      <c r="I119">
        <v>20</v>
      </c>
      <c r="J119">
        <v>87</v>
      </c>
      <c r="K119" s="1" t="s">
        <v>6226</v>
      </c>
    </row>
    <row r="120" spans="1:11" x14ac:dyDescent="0.25">
      <c r="A120">
        <v>119</v>
      </c>
      <c r="B120" s="1" t="s">
        <v>803</v>
      </c>
      <c r="C120">
        <v>20</v>
      </c>
      <c r="D120">
        <v>3</v>
      </c>
      <c r="E120">
        <v>21</v>
      </c>
      <c r="F120">
        <v>1</v>
      </c>
      <c r="G120">
        <v>20</v>
      </c>
      <c r="H120">
        <v>3</v>
      </c>
      <c r="I120">
        <v>21</v>
      </c>
      <c r="J120">
        <v>44</v>
      </c>
      <c r="K120" s="1" t="s">
        <v>6226</v>
      </c>
    </row>
    <row r="121" spans="1:11" x14ac:dyDescent="0.25">
      <c r="A121">
        <v>120</v>
      </c>
      <c r="B121" s="1" t="s">
        <v>804</v>
      </c>
      <c r="C121">
        <v>20</v>
      </c>
      <c r="D121">
        <v>3</v>
      </c>
      <c r="E121">
        <v>21</v>
      </c>
      <c r="F121">
        <v>1</v>
      </c>
      <c r="G121">
        <v>20</v>
      </c>
      <c r="H121">
        <v>3</v>
      </c>
      <c r="I121">
        <v>21</v>
      </c>
      <c r="J121">
        <v>44</v>
      </c>
      <c r="K121" s="1" t="s">
        <v>6226</v>
      </c>
    </row>
    <row r="122" spans="1:11" x14ac:dyDescent="0.25">
      <c r="A122">
        <v>121</v>
      </c>
      <c r="B122" s="1" t="s">
        <v>29</v>
      </c>
      <c r="C122">
        <v>3295</v>
      </c>
      <c r="D122">
        <v>718</v>
      </c>
      <c r="E122">
        <v>825</v>
      </c>
      <c r="F122">
        <v>53</v>
      </c>
      <c r="G122">
        <v>62</v>
      </c>
      <c r="H122">
        <v>14</v>
      </c>
      <c r="I122">
        <v>16</v>
      </c>
      <c r="J122">
        <v>91</v>
      </c>
      <c r="K122" s="1" t="s">
        <v>6226</v>
      </c>
    </row>
    <row r="123" spans="1:11" x14ac:dyDescent="0.25">
      <c r="A123">
        <v>122</v>
      </c>
      <c r="B123" s="1" t="s">
        <v>150</v>
      </c>
      <c r="C123">
        <v>200</v>
      </c>
      <c r="D123">
        <v>20</v>
      </c>
      <c r="E123">
        <v>97</v>
      </c>
      <c r="F123">
        <v>2</v>
      </c>
      <c r="G123">
        <v>100</v>
      </c>
      <c r="H123">
        <v>10</v>
      </c>
      <c r="I123">
        <v>48</v>
      </c>
      <c r="J123">
        <v>158</v>
      </c>
      <c r="K123" s="1" t="s">
        <v>6226</v>
      </c>
    </row>
    <row r="124" spans="1:11" x14ac:dyDescent="0.25">
      <c r="A124">
        <v>123</v>
      </c>
      <c r="B124" s="1" t="s">
        <v>64</v>
      </c>
      <c r="C124">
        <v>2441</v>
      </c>
      <c r="D124">
        <v>462</v>
      </c>
      <c r="E124">
        <v>875</v>
      </c>
      <c r="F124">
        <v>31</v>
      </c>
      <c r="G124">
        <v>79</v>
      </c>
      <c r="H124">
        <v>15</v>
      </c>
      <c r="I124">
        <v>28</v>
      </c>
      <c r="J124">
        <v>122</v>
      </c>
      <c r="K124" s="1" t="s">
        <v>6226</v>
      </c>
    </row>
    <row r="125" spans="1:11" x14ac:dyDescent="0.25">
      <c r="A125">
        <v>124</v>
      </c>
      <c r="B125" s="1" t="s">
        <v>194</v>
      </c>
      <c r="C125">
        <v>254</v>
      </c>
      <c r="D125">
        <v>58</v>
      </c>
      <c r="E125">
        <v>78</v>
      </c>
      <c r="F125">
        <v>6</v>
      </c>
      <c r="G125">
        <v>42</v>
      </c>
      <c r="H125">
        <v>10</v>
      </c>
      <c r="I125">
        <v>13</v>
      </c>
      <c r="J125">
        <v>65</v>
      </c>
      <c r="K125" s="1" t="s">
        <v>6226</v>
      </c>
    </row>
    <row r="126" spans="1:11" x14ac:dyDescent="0.25">
      <c r="A126">
        <v>125</v>
      </c>
      <c r="B126" s="1" t="s">
        <v>513</v>
      </c>
      <c r="C126">
        <v>1115</v>
      </c>
      <c r="D126">
        <v>195</v>
      </c>
      <c r="E126">
        <v>344</v>
      </c>
      <c r="F126">
        <v>20</v>
      </c>
      <c r="G126">
        <v>56</v>
      </c>
      <c r="H126">
        <v>10</v>
      </c>
      <c r="I126">
        <v>17</v>
      </c>
      <c r="J126">
        <v>83</v>
      </c>
      <c r="K126" s="1" t="s">
        <v>6226</v>
      </c>
    </row>
    <row r="127" spans="1:11" x14ac:dyDescent="0.25">
      <c r="A127">
        <v>126</v>
      </c>
      <c r="B127" s="1" t="s">
        <v>15860</v>
      </c>
      <c r="C127">
        <v>9</v>
      </c>
      <c r="D127">
        <v>1</v>
      </c>
      <c r="E127">
        <v>2</v>
      </c>
      <c r="F127">
        <v>1</v>
      </c>
      <c r="G127">
        <v>9</v>
      </c>
      <c r="H127">
        <v>1</v>
      </c>
      <c r="I127">
        <v>2</v>
      </c>
      <c r="J127">
        <v>12</v>
      </c>
      <c r="K127" s="1" t="s">
        <v>6226</v>
      </c>
    </row>
    <row r="128" spans="1:11" x14ac:dyDescent="0.25">
      <c r="A128">
        <v>127</v>
      </c>
      <c r="B128" s="1" t="s">
        <v>36</v>
      </c>
      <c r="C128">
        <v>554</v>
      </c>
      <c r="D128">
        <v>96</v>
      </c>
      <c r="E128">
        <v>120</v>
      </c>
      <c r="F128">
        <v>10</v>
      </c>
      <c r="G128">
        <v>55</v>
      </c>
      <c r="H128">
        <v>10</v>
      </c>
      <c r="I128">
        <v>12</v>
      </c>
      <c r="J128">
        <v>77</v>
      </c>
      <c r="K128" s="1" t="s">
        <v>6226</v>
      </c>
    </row>
    <row r="129" spans="1:11" x14ac:dyDescent="0.25">
      <c r="A129">
        <v>128</v>
      </c>
      <c r="B129" s="1" t="s">
        <v>891</v>
      </c>
      <c r="C129">
        <v>9</v>
      </c>
      <c r="D129">
        <v>1</v>
      </c>
      <c r="E129">
        <v>2</v>
      </c>
      <c r="F129">
        <v>1</v>
      </c>
      <c r="G129">
        <v>9</v>
      </c>
      <c r="H129">
        <v>1</v>
      </c>
      <c r="I129">
        <v>2</v>
      </c>
      <c r="J129">
        <v>12</v>
      </c>
      <c r="K129" s="1" t="s">
        <v>6226</v>
      </c>
    </row>
    <row r="130" spans="1:11" x14ac:dyDescent="0.25">
      <c r="A130">
        <v>129</v>
      </c>
      <c r="B130" s="1" t="s">
        <v>892</v>
      </c>
      <c r="C130">
        <v>9</v>
      </c>
      <c r="D130">
        <v>1</v>
      </c>
      <c r="E130">
        <v>2</v>
      </c>
      <c r="F130">
        <v>1</v>
      </c>
      <c r="G130">
        <v>9</v>
      </c>
      <c r="H130">
        <v>1</v>
      </c>
      <c r="I130">
        <v>2</v>
      </c>
      <c r="J130">
        <v>12</v>
      </c>
      <c r="K130" s="1" t="s">
        <v>6226</v>
      </c>
    </row>
    <row r="131" spans="1:11" x14ac:dyDescent="0.25">
      <c r="A131">
        <v>130</v>
      </c>
      <c r="B131" s="1" t="s">
        <v>893</v>
      </c>
      <c r="C131">
        <v>41</v>
      </c>
      <c r="D131">
        <v>8</v>
      </c>
      <c r="E131">
        <v>9</v>
      </c>
      <c r="F131">
        <v>2</v>
      </c>
      <c r="G131">
        <v>20</v>
      </c>
      <c r="H131">
        <v>4</v>
      </c>
      <c r="I131">
        <v>4</v>
      </c>
      <c r="J131">
        <v>29</v>
      </c>
      <c r="K131" s="1" t="s">
        <v>6226</v>
      </c>
    </row>
    <row r="132" spans="1:11" x14ac:dyDescent="0.25">
      <c r="A132">
        <v>131</v>
      </c>
      <c r="B132" s="1" t="s">
        <v>100</v>
      </c>
      <c r="C132">
        <v>9</v>
      </c>
      <c r="D132">
        <v>1</v>
      </c>
      <c r="E132">
        <v>2</v>
      </c>
      <c r="F132">
        <v>1</v>
      </c>
      <c r="G132">
        <v>9</v>
      </c>
      <c r="H132">
        <v>1</v>
      </c>
      <c r="I132">
        <v>2</v>
      </c>
      <c r="J132">
        <v>12</v>
      </c>
      <c r="K132" s="1" t="s">
        <v>6226</v>
      </c>
    </row>
    <row r="133" spans="1:11" x14ac:dyDescent="0.25">
      <c r="A133">
        <v>132</v>
      </c>
      <c r="B133" s="1" t="s">
        <v>894</v>
      </c>
      <c r="C133">
        <v>9</v>
      </c>
      <c r="D133">
        <v>1</v>
      </c>
      <c r="E133">
        <v>2</v>
      </c>
      <c r="F133">
        <v>1</v>
      </c>
      <c r="G133">
        <v>9</v>
      </c>
      <c r="H133">
        <v>1</v>
      </c>
      <c r="I133">
        <v>2</v>
      </c>
      <c r="J133">
        <v>12</v>
      </c>
      <c r="K133" s="1" t="s">
        <v>6226</v>
      </c>
    </row>
    <row r="134" spans="1:11" x14ac:dyDescent="0.25">
      <c r="A134">
        <v>133</v>
      </c>
      <c r="B134" s="1" t="s">
        <v>900</v>
      </c>
      <c r="C134">
        <v>564</v>
      </c>
      <c r="D134">
        <v>80</v>
      </c>
      <c r="E134">
        <v>138</v>
      </c>
      <c r="F134">
        <v>8</v>
      </c>
      <c r="G134">
        <v>70</v>
      </c>
      <c r="H134">
        <v>10</v>
      </c>
      <c r="I134">
        <v>17</v>
      </c>
      <c r="J134">
        <v>98</v>
      </c>
      <c r="K134" s="1" t="s">
        <v>6226</v>
      </c>
    </row>
    <row r="135" spans="1:11" x14ac:dyDescent="0.25">
      <c r="A135">
        <v>134</v>
      </c>
      <c r="B135" s="1" t="s">
        <v>901</v>
      </c>
      <c r="C135">
        <v>200</v>
      </c>
      <c r="D135">
        <v>44</v>
      </c>
      <c r="E135">
        <v>38</v>
      </c>
      <c r="F135">
        <v>5</v>
      </c>
      <c r="G135">
        <v>40</v>
      </c>
      <c r="H135">
        <v>9</v>
      </c>
      <c r="I135">
        <v>8</v>
      </c>
      <c r="J135">
        <v>56</v>
      </c>
      <c r="K135" s="1" t="s">
        <v>6226</v>
      </c>
    </row>
    <row r="136" spans="1:11" x14ac:dyDescent="0.25">
      <c r="A136">
        <v>135</v>
      </c>
      <c r="B136" s="1" t="s">
        <v>764</v>
      </c>
      <c r="C136">
        <v>493</v>
      </c>
      <c r="D136">
        <v>58</v>
      </c>
      <c r="E136">
        <v>282</v>
      </c>
      <c r="F136">
        <v>7</v>
      </c>
      <c r="G136">
        <v>70</v>
      </c>
      <c r="H136">
        <v>8</v>
      </c>
      <c r="I136">
        <v>40</v>
      </c>
      <c r="J136">
        <v>119</v>
      </c>
      <c r="K136" s="1" t="s">
        <v>6226</v>
      </c>
    </row>
    <row r="137" spans="1:11" x14ac:dyDescent="0.25">
      <c r="A137">
        <v>136</v>
      </c>
      <c r="B137" s="1" t="s">
        <v>902</v>
      </c>
      <c r="C137">
        <v>25</v>
      </c>
      <c r="D137">
        <v>5</v>
      </c>
      <c r="E137">
        <v>4</v>
      </c>
      <c r="F137">
        <v>1</v>
      </c>
      <c r="G137">
        <v>25</v>
      </c>
      <c r="H137">
        <v>5</v>
      </c>
      <c r="I137">
        <v>4</v>
      </c>
      <c r="J137">
        <v>34</v>
      </c>
      <c r="K137" s="1" t="s">
        <v>6226</v>
      </c>
    </row>
    <row r="138" spans="1:11" x14ac:dyDescent="0.25">
      <c r="A138">
        <v>137</v>
      </c>
      <c r="B138" s="1" t="s">
        <v>903</v>
      </c>
      <c r="C138">
        <v>104</v>
      </c>
      <c r="D138">
        <v>22</v>
      </c>
      <c r="E138">
        <v>21</v>
      </c>
      <c r="F138">
        <v>2</v>
      </c>
      <c r="G138">
        <v>52</v>
      </c>
      <c r="H138">
        <v>11</v>
      </c>
      <c r="I138">
        <v>10</v>
      </c>
      <c r="J138">
        <v>74</v>
      </c>
      <c r="K138" s="1" t="s">
        <v>6226</v>
      </c>
    </row>
    <row r="139" spans="1:11" x14ac:dyDescent="0.25">
      <c r="A139">
        <v>138</v>
      </c>
      <c r="B139" s="1" t="s">
        <v>186</v>
      </c>
      <c r="C139">
        <v>143</v>
      </c>
      <c r="D139">
        <v>20</v>
      </c>
      <c r="E139">
        <v>49</v>
      </c>
      <c r="F139">
        <v>4</v>
      </c>
      <c r="G139">
        <v>36</v>
      </c>
      <c r="H139">
        <v>5</v>
      </c>
      <c r="I139">
        <v>12</v>
      </c>
      <c r="J139">
        <v>53</v>
      </c>
      <c r="K139" s="1" t="s">
        <v>6226</v>
      </c>
    </row>
    <row r="140" spans="1:11" x14ac:dyDescent="0.25">
      <c r="A140">
        <v>139</v>
      </c>
      <c r="B140" s="1" t="s">
        <v>90</v>
      </c>
      <c r="C140">
        <v>738</v>
      </c>
      <c r="D140">
        <v>220</v>
      </c>
      <c r="E140">
        <v>119</v>
      </c>
      <c r="F140">
        <v>12</v>
      </c>
      <c r="G140">
        <v>62</v>
      </c>
      <c r="H140">
        <v>18</v>
      </c>
      <c r="I140">
        <v>10</v>
      </c>
      <c r="J140">
        <v>90</v>
      </c>
      <c r="K140" s="1" t="s">
        <v>6226</v>
      </c>
    </row>
    <row r="141" spans="1:11" x14ac:dyDescent="0.25">
      <c r="A141">
        <v>140</v>
      </c>
      <c r="B141" s="1" t="s">
        <v>80</v>
      </c>
      <c r="C141">
        <v>632</v>
      </c>
      <c r="D141">
        <v>177</v>
      </c>
      <c r="E141">
        <v>140</v>
      </c>
      <c r="F141">
        <v>12</v>
      </c>
      <c r="G141">
        <v>53</v>
      </c>
      <c r="H141">
        <v>15</v>
      </c>
      <c r="I141">
        <v>12</v>
      </c>
      <c r="J141">
        <v>79</v>
      </c>
      <c r="K141" s="1" t="s">
        <v>6226</v>
      </c>
    </row>
    <row r="142" spans="1:11" x14ac:dyDescent="0.25">
      <c r="A142">
        <v>141</v>
      </c>
      <c r="B142" s="1" t="s">
        <v>932</v>
      </c>
      <c r="C142">
        <v>117</v>
      </c>
      <c r="D142">
        <v>18</v>
      </c>
      <c r="E142">
        <v>30</v>
      </c>
      <c r="F142">
        <v>3</v>
      </c>
      <c r="G142">
        <v>39</v>
      </c>
      <c r="H142">
        <v>6</v>
      </c>
      <c r="I142">
        <v>10</v>
      </c>
      <c r="J142">
        <v>55</v>
      </c>
      <c r="K142" s="1" t="s">
        <v>6226</v>
      </c>
    </row>
    <row r="143" spans="1:11" x14ac:dyDescent="0.25">
      <c r="A143">
        <v>142</v>
      </c>
      <c r="B143" s="1" t="s">
        <v>933</v>
      </c>
      <c r="C143">
        <v>277</v>
      </c>
      <c r="D143">
        <v>54</v>
      </c>
      <c r="E143">
        <v>66</v>
      </c>
      <c r="F143">
        <v>5</v>
      </c>
      <c r="G143">
        <v>55</v>
      </c>
      <c r="H143">
        <v>11</v>
      </c>
      <c r="I143">
        <v>13</v>
      </c>
      <c r="J143">
        <v>79</v>
      </c>
      <c r="K143" s="1" t="s">
        <v>6226</v>
      </c>
    </row>
    <row r="144" spans="1:11" x14ac:dyDescent="0.25">
      <c r="A144">
        <v>143</v>
      </c>
      <c r="B144" s="1" t="s">
        <v>934</v>
      </c>
      <c r="C144">
        <v>47</v>
      </c>
      <c r="D144">
        <v>11</v>
      </c>
      <c r="E144">
        <v>20</v>
      </c>
      <c r="F144">
        <v>2</v>
      </c>
      <c r="G144">
        <v>24</v>
      </c>
      <c r="H144">
        <v>6</v>
      </c>
      <c r="I144">
        <v>10</v>
      </c>
      <c r="J144">
        <v>39</v>
      </c>
      <c r="K144" s="1" t="s">
        <v>6226</v>
      </c>
    </row>
    <row r="145" spans="1:11" x14ac:dyDescent="0.25">
      <c r="A145">
        <v>144</v>
      </c>
      <c r="B145" s="1" t="s">
        <v>121</v>
      </c>
      <c r="C145">
        <v>847</v>
      </c>
      <c r="D145">
        <v>163</v>
      </c>
      <c r="E145">
        <v>268</v>
      </c>
      <c r="F145">
        <v>19</v>
      </c>
      <c r="G145">
        <v>45</v>
      </c>
      <c r="H145">
        <v>9</v>
      </c>
      <c r="I145">
        <v>14</v>
      </c>
      <c r="J145">
        <v>67</v>
      </c>
      <c r="K145" s="1" t="s">
        <v>6226</v>
      </c>
    </row>
    <row r="146" spans="1:11" x14ac:dyDescent="0.25">
      <c r="A146">
        <v>145</v>
      </c>
      <c r="B146" s="1" t="s">
        <v>353</v>
      </c>
      <c r="C146">
        <v>806</v>
      </c>
      <c r="D146">
        <v>149</v>
      </c>
      <c r="E146">
        <v>132</v>
      </c>
      <c r="F146">
        <v>12</v>
      </c>
      <c r="G146">
        <v>67</v>
      </c>
      <c r="H146">
        <v>12</v>
      </c>
      <c r="I146">
        <v>11</v>
      </c>
      <c r="J146">
        <v>91</v>
      </c>
      <c r="K146" s="1" t="s">
        <v>6226</v>
      </c>
    </row>
    <row r="147" spans="1:11" x14ac:dyDescent="0.25">
      <c r="A147">
        <v>146</v>
      </c>
      <c r="B147" s="1" t="s">
        <v>948</v>
      </c>
      <c r="C147">
        <v>22</v>
      </c>
      <c r="D147">
        <v>4</v>
      </c>
      <c r="E147">
        <v>6</v>
      </c>
      <c r="F147">
        <v>1</v>
      </c>
      <c r="G147">
        <v>22</v>
      </c>
      <c r="H147">
        <v>4</v>
      </c>
      <c r="I147">
        <v>6</v>
      </c>
      <c r="J147">
        <v>32</v>
      </c>
      <c r="K147" s="1" t="s">
        <v>6226</v>
      </c>
    </row>
    <row r="148" spans="1:11" x14ac:dyDescent="0.25">
      <c r="A148">
        <v>147</v>
      </c>
      <c r="B148" s="1" t="s">
        <v>949</v>
      </c>
      <c r="C148">
        <v>22</v>
      </c>
      <c r="D148">
        <v>4</v>
      </c>
      <c r="E148">
        <v>6</v>
      </c>
      <c r="F148">
        <v>1</v>
      </c>
      <c r="G148">
        <v>22</v>
      </c>
      <c r="H148">
        <v>4</v>
      </c>
      <c r="I148">
        <v>6</v>
      </c>
      <c r="J148">
        <v>32</v>
      </c>
      <c r="K148" s="1" t="s">
        <v>6226</v>
      </c>
    </row>
    <row r="149" spans="1:11" x14ac:dyDescent="0.25">
      <c r="A149">
        <v>148</v>
      </c>
      <c r="B149" s="1" t="s">
        <v>17474</v>
      </c>
      <c r="C149">
        <v>22</v>
      </c>
      <c r="D149">
        <v>4</v>
      </c>
      <c r="E149">
        <v>6</v>
      </c>
      <c r="F149">
        <v>1</v>
      </c>
      <c r="G149">
        <v>22</v>
      </c>
      <c r="H149">
        <v>4</v>
      </c>
      <c r="I149">
        <v>6</v>
      </c>
      <c r="J149">
        <v>32</v>
      </c>
      <c r="K149" s="1" t="s">
        <v>6226</v>
      </c>
    </row>
    <row r="150" spans="1:11" x14ac:dyDescent="0.25">
      <c r="A150">
        <v>149</v>
      </c>
      <c r="B150" s="1" t="s">
        <v>950</v>
      </c>
      <c r="C150">
        <v>85</v>
      </c>
      <c r="D150">
        <v>12</v>
      </c>
      <c r="E150">
        <v>52</v>
      </c>
      <c r="F150">
        <v>2</v>
      </c>
      <c r="G150">
        <v>42</v>
      </c>
      <c r="H150">
        <v>6</v>
      </c>
      <c r="I150">
        <v>26</v>
      </c>
      <c r="J150">
        <v>74</v>
      </c>
      <c r="K150" s="1" t="s">
        <v>6226</v>
      </c>
    </row>
    <row r="151" spans="1:11" x14ac:dyDescent="0.25">
      <c r="A151">
        <v>150</v>
      </c>
      <c r="B151" s="1" t="s">
        <v>455</v>
      </c>
      <c r="C151">
        <v>87</v>
      </c>
      <c r="D151">
        <v>23</v>
      </c>
      <c r="E151">
        <v>27</v>
      </c>
      <c r="F151">
        <v>2</v>
      </c>
      <c r="G151">
        <v>44</v>
      </c>
      <c r="H151">
        <v>12</v>
      </c>
      <c r="I151">
        <v>14</v>
      </c>
      <c r="J151">
        <v>68</v>
      </c>
      <c r="K151" s="1" t="s">
        <v>6226</v>
      </c>
    </row>
    <row r="152" spans="1:11" x14ac:dyDescent="0.25">
      <c r="A152">
        <v>151</v>
      </c>
      <c r="B152" s="1" t="s">
        <v>951</v>
      </c>
      <c r="C152">
        <v>42</v>
      </c>
      <c r="D152">
        <v>6</v>
      </c>
      <c r="E152">
        <v>7</v>
      </c>
      <c r="F152">
        <v>1</v>
      </c>
      <c r="G152">
        <v>42</v>
      </c>
      <c r="H152">
        <v>6</v>
      </c>
      <c r="I152">
        <v>7</v>
      </c>
      <c r="J152">
        <v>55</v>
      </c>
      <c r="K152" s="1" t="s">
        <v>6226</v>
      </c>
    </row>
    <row r="153" spans="1:11" x14ac:dyDescent="0.25">
      <c r="A153">
        <v>152</v>
      </c>
      <c r="B153" s="1" t="s">
        <v>952</v>
      </c>
      <c r="C153">
        <v>42</v>
      </c>
      <c r="D153">
        <v>6</v>
      </c>
      <c r="E153">
        <v>7</v>
      </c>
      <c r="F153">
        <v>1</v>
      </c>
      <c r="G153">
        <v>42</v>
      </c>
      <c r="H153">
        <v>6</v>
      </c>
      <c r="I153">
        <v>7</v>
      </c>
      <c r="J153">
        <v>55</v>
      </c>
      <c r="K153" s="1" t="s">
        <v>6226</v>
      </c>
    </row>
    <row r="154" spans="1:11" x14ac:dyDescent="0.25">
      <c r="A154">
        <v>153</v>
      </c>
      <c r="B154" s="1" t="s">
        <v>17475</v>
      </c>
      <c r="C154">
        <v>42</v>
      </c>
      <c r="D154">
        <v>6</v>
      </c>
      <c r="E154">
        <v>7</v>
      </c>
      <c r="F154">
        <v>1</v>
      </c>
      <c r="G154">
        <v>42</v>
      </c>
      <c r="H154">
        <v>6</v>
      </c>
      <c r="I154">
        <v>7</v>
      </c>
      <c r="J154">
        <v>55</v>
      </c>
      <c r="K154" s="1" t="s">
        <v>6226</v>
      </c>
    </row>
    <row r="155" spans="1:11" x14ac:dyDescent="0.25">
      <c r="A155">
        <v>154</v>
      </c>
      <c r="B155" s="1" t="s">
        <v>179</v>
      </c>
      <c r="C155">
        <v>1260</v>
      </c>
      <c r="D155">
        <v>228</v>
      </c>
      <c r="E155">
        <v>338</v>
      </c>
      <c r="F155">
        <v>21</v>
      </c>
      <c r="G155">
        <v>60</v>
      </c>
      <c r="H155">
        <v>11</v>
      </c>
      <c r="I155">
        <v>16</v>
      </c>
      <c r="J155">
        <v>87</v>
      </c>
      <c r="K155" s="1" t="s">
        <v>6226</v>
      </c>
    </row>
    <row r="156" spans="1:11" x14ac:dyDescent="0.25">
      <c r="A156">
        <v>155</v>
      </c>
      <c r="B156" s="1" t="s">
        <v>17476</v>
      </c>
      <c r="C156">
        <v>70</v>
      </c>
      <c r="D156">
        <v>8</v>
      </c>
      <c r="E156">
        <v>27</v>
      </c>
      <c r="F156">
        <v>1</v>
      </c>
      <c r="G156">
        <v>70</v>
      </c>
      <c r="H156">
        <v>8</v>
      </c>
      <c r="I156">
        <v>27</v>
      </c>
      <c r="J156">
        <v>105</v>
      </c>
      <c r="K156" s="1" t="s">
        <v>6226</v>
      </c>
    </row>
    <row r="157" spans="1:11" x14ac:dyDescent="0.25">
      <c r="A157">
        <v>156</v>
      </c>
      <c r="B157" s="1" t="s">
        <v>191</v>
      </c>
      <c r="C157">
        <v>70</v>
      </c>
      <c r="D157">
        <v>8</v>
      </c>
      <c r="E157">
        <v>27</v>
      </c>
      <c r="F157">
        <v>1</v>
      </c>
      <c r="G157">
        <v>70</v>
      </c>
      <c r="H157">
        <v>8</v>
      </c>
      <c r="I157">
        <v>27</v>
      </c>
      <c r="J157">
        <v>105</v>
      </c>
      <c r="K157" s="1" t="s">
        <v>6226</v>
      </c>
    </row>
    <row r="158" spans="1:11" x14ac:dyDescent="0.25">
      <c r="A158">
        <v>157</v>
      </c>
      <c r="B158" s="1" t="s">
        <v>987</v>
      </c>
      <c r="C158">
        <v>70</v>
      </c>
      <c r="D158">
        <v>8</v>
      </c>
      <c r="E158">
        <v>27</v>
      </c>
      <c r="F158">
        <v>1</v>
      </c>
      <c r="G158">
        <v>70</v>
      </c>
      <c r="H158">
        <v>8</v>
      </c>
      <c r="I158">
        <v>27</v>
      </c>
      <c r="J158">
        <v>105</v>
      </c>
      <c r="K158" s="1" t="s">
        <v>6226</v>
      </c>
    </row>
    <row r="159" spans="1:11" x14ac:dyDescent="0.25">
      <c r="A159">
        <v>158</v>
      </c>
      <c r="B159" s="1" t="s">
        <v>988</v>
      </c>
      <c r="C159">
        <v>70</v>
      </c>
      <c r="D159">
        <v>8</v>
      </c>
      <c r="E159">
        <v>27</v>
      </c>
      <c r="F159">
        <v>1</v>
      </c>
      <c r="G159">
        <v>70</v>
      </c>
      <c r="H159">
        <v>8</v>
      </c>
      <c r="I159">
        <v>27</v>
      </c>
      <c r="J159">
        <v>105</v>
      </c>
      <c r="K159" s="1" t="s">
        <v>6226</v>
      </c>
    </row>
    <row r="160" spans="1:11" x14ac:dyDescent="0.25">
      <c r="A160">
        <v>159</v>
      </c>
      <c r="B160" s="1" t="s">
        <v>778</v>
      </c>
      <c r="C160">
        <v>70</v>
      </c>
      <c r="D160">
        <v>8</v>
      </c>
      <c r="E160">
        <v>27</v>
      </c>
      <c r="F160">
        <v>1</v>
      </c>
      <c r="G160">
        <v>70</v>
      </c>
      <c r="H160">
        <v>8</v>
      </c>
      <c r="I160">
        <v>27</v>
      </c>
      <c r="J160">
        <v>105</v>
      </c>
      <c r="K160" s="1" t="s">
        <v>6226</v>
      </c>
    </row>
    <row r="161" spans="1:11" x14ac:dyDescent="0.25">
      <c r="A161">
        <v>160</v>
      </c>
      <c r="B161" s="1" t="s">
        <v>989</v>
      </c>
      <c r="C161">
        <v>70</v>
      </c>
      <c r="D161">
        <v>8</v>
      </c>
      <c r="E161">
        <v>27</v>
      </c>
      <c r="F161">
        <v>1</v>
      </c>
      <c r="G161">
        <v>70</v>
      </c>
      <c r="H161">
        <v>8</v>
      </c>
      <c r="I161">
        <v>27</v>
      </c>
      <c r="J161">
        <v>105</v>
      </c>
      <c r="K161" s="1" t="s">
        <v>6226</v>
      </c>
    </row>
    <row r="162" spans="1:11" x14ac:dyDescent="0.25">
      <c r="A162">
        <v>161</v>
      </c>
      <c r="B162" s="1" t="s">
        <v>429</v>
      </c>
      <c r="C162">
        <v>454</v>
      </c>
      <c r="D162">
        <v>84</v>
      </c>
      <c r="E162">
        <v>181</v>
      </c>
      <c r="F162">
        <v>6</v>
      </c>
      <c r="G162">
        <v>76</v>
      </c>
      <c r="H162">
        <v>14</v>
      </c>
      <c r="I162">
        <v>30</v>
      </c>
      <c r="J162">
        <v>120</v>
      </c>
      <c r="K162" s="1" t="s">
        <v>6226</v>
      </c>
    </row>
    <row r="163" spans="1:11" x14ac:dyDescent="0.25">
      <c r="A163">
        <v>162</v>
      </c>
      <c r="B163" s="1" t="s">
        <v>580</v>
      </c>
      <c r="C163">
        <v>272</v>
      </c>
      <c r="D163">
        <v>38</v>
      </c>
      <c r="E163">
        <v>167</v>
      </c>
      <c r="F163">
        <v>3</v>
      </c>
      <c r="G163">
        <v>91</v>
      </c>
      <c r="H163">
        <v>13</v>
      </c>
      <c r="I163">
        <v>56</v>
      </c>
      <c r="J163">
        <v>159</v>
      </c>
      <c r="K163" s="1" t="s">
        <v>6226</v>
      </c>
    </row>
    <row r="164" spans="1:11" x14ac:dyDescent="0.25">
      <c r="A164">
        <v>163</v>
      </c>
      <c r="B164" s="1" t="s">
        <v>1064</v>
      </c>
      <c r="C164">
        <v>57</v>
      </c>
      <c r="D164">
        <v>7</v>
      </c>
      <c r="E164">
        <v>18</v>
      </c>
      <c r="F164">
        <v>1</v>
      </c>
      <c r="G164">
        <v>57</v>
      </c>
      <c r="H164">
        <v>7</v>
      </c>
      <c r="I164">
        <v>18</v>
      </c>
      <c r="J164">
        <v>82</v>
      </c>
      <c r="K164" s="1" t="s">
        <v>6226</v>
      </c>
    </row>
    <row r="165" spans="1:11" x14ac:dyDescent="0.25">
      <c r="A165">
        <v>164</v>
      </c>
      <c r="B165" s="1" t="s">
        <v>538</v>
      </c>
      <c r="C165">
        <v>285</v>
      </c>
      <c r="D165">
        <v>55</v>
      </c>
      <c r="E165">
        <v>69</v>
      </c>
      <c r="F165">
        <v>5</v>
      </c>
      <c r="G165">
        <v>57</v>
      </c>
      <c r="H165">
        <v>11</v>
      </c>
      <c r="I165">
        <v>14</v>
      </c>
      <c r="J165">
        <v>82</v>
      </c>
      <c r="K165" s="1" t="s">
        <v>6226</v>
      </c>
    </row>
    <row r="166" spans="1:11" x14ac:dyDescent="0.25">
      <c r="A166">
        <v>165</v>
      </c>
      <c r="B166" s="1" t="s">
        <v>1065</v>
      </c>
      <c r="C166">
        <v>57</v>
      </c>
      <c r="D166">
        <v>7</v>
      </c>
      <c r="E166">
        <v>18</v>
      </c>
      <c r="F166">
        <v>1</v>
      </c>
      <c r="G166">
        <v>57</v>
      </c>
      <c r="H166">
        <v>7</v>
      </c>
      <c r="I166">
        <v>18</v>
      </c>
      <c r="J166">
        <v>82</v>
      </c>
      <c r="K166" s="1" t="s">
        <v>6226</v>
      </c>
    </row>
    <row r="167" spans="1:11" x14ac:dyDescent="0.25">
      <c r="A167">
        <v>166</v>
      </c>
      <c r="B167" s="1" t="s">
        <v>15947</v>
      </c>
      <c r="C167">
        <v>42</v>
      </c>
      <c r="D167">
        <v>2</v>
      </c>
      <c r="E167">
        <v>25</v>
      </c>
      <c r="F167">
        <v>1</v>
      </c>
      <c r="G167">
        <v>42</v>
      </c>
      <c r="H167">
        <v>2</v>
      </c>
      <c r="I167">
        <v>25</v>
      </c>
      <c r="J167">
        <v>69</v>
      </c>
      <c r="K167" s="1" t="s">
        <v>6226</v>
      </c>
    </row>
    <row r="168" spans="1:11" x14ac:dyDescent="0.25">
      <c r="A168">
        <v>167</v>
      </c>
      <c r="B168" s="1" t="s">
        <v>1081</v>
      </c>
      <c r="C168">
        <v>147</v>
      </c>
      <c r="D168">
        <v>24</v>
      </c>
      <c r="E168">
        <v>59</v>
      </c>
      <c r="F168">
        <v>2</v>
      </c>
      <c r="G168">
        <v>74</v>
      </c>
      <c r="H168">
        <v>12</v>
      </c>
      <c r="I168">
        <v>30</v>
      </c>
      <c r="J168">
        <v>115</v>
      </c>
      <c r="K168" s="1" t="s">
        <v>6226</v>
      </c>
    </row>
    <row r="169" spans="1:11" x14ac:dyDescent="0.25">
      <c r="A169">
        <v>168</v>
      </c>
      <c r="B169" s="1" t="s">
        <v>17477</v>
      </c>
      <c r="C169">
        <v>42</v>
      </c>
      <c r="D169">
        <v>2</v>
      </c>
      <c r="E169">
        <v>25</v>
      </c>
      <c r="F169">
        <v>1</v>
      </c>
      <c r="G169">
        <v>42</v>
      </c>
      <c r="H169">
        <v>2</v>
      </c>
      <c r="I169">
        <v>25</v>
      </c>
      <c r="J169">
        <v>69</v>
      </c>
      <c r="K169" s="1" t="s">
        <v>6226</v>
      </c>
    </row>
    <row r="170" spans="1:11" x14ac:dyDescent="0.25">
      <c r="A170">
        <v>169</v>
      </c>
      <c r="B170" s="1" t="s">
        <v>1082</v>
      </c>
      <c r="C170">
        <v>42</v>
      </c>
      <c r="D170">
        <v>2</v>
      </c>
      <c r="E170">
        <v>25</v>
      </c>
      <c r="F170">
        <v>1</v>
      </c>
      <c r="G170">
        <v>42</v>
      </c>
      <c r="H170">
        <v>2</v>
      </c>
      <c r="I170">
        <v>25</v>
      </c>
      <c r="J170">
        <v>69</v>
      </c>
      <c r="K170" s="1" t="s">
        <v>6226</v>
      </c>
    </row>
    <row r="171" spans="1:11" x14ac:dyDescent="0.25">
      <c r="A171">
        <v>170</v>
      </c>
      <c r="B171" s="1" t="s">
        <v>1083</v>
      </c>
      <c r="C171">
        <v>272</v>
      </c>
      <c r="D171">
        <v>54</v>
      </c>
      <c r="E171">
        <v>86</v>
      </c>
      <c r="F171">
        <v>5</v>
      </c>
      <c r="G171">
        <v>54</v>
      </c>
      <c r="H171">
        <v>11</v>
      </c>
      <c r="I171">
        <v>17</v>
      </c>
      <c r="J171">
        <v>82</v>
      </c>
      <c r="K171" s="1" t="s">
        <v>6226</v>
      </c>
    </row>
    <row r="172" spans="1:11" x14ac:dyDescent="0.25">
      <c r="A172">
        <v>171</v>
      </c>
      <c r="B172" s="1" t="s">
        <v>791</v>
      </c>
      <c r="C172">
        <v>222</v>
      </c>
      <c r="D172">
        <v>34</v>
      </c>
      <c r="E172">
        <v>59</v>
      </c>
      <c r="F172">
        <v>3</v>
      </c>
      <c r="G172">
        <v>74</v>
      </c>
      <c r="H172">
        <v>11</v>
      </c>
      <c r="I172">
        <v>20</v>
      </c>
      <c r="J172">
        <v>105</v>
      </c>
      <c r="K172" s="1" t="s">
        <v>6226</v>
      </c>
    </row>
    <row r="173" spans="1:11" x14ac:dyDescent="0.25">
      <c r="A173">
        <v>172</v>
      </c>
      <c r="B173" s="1" t="s">
        <v>1084</v>
      </c>
      <c r="C173">
        <v>42</v>
      </c>
      <c r="D173">
        <v>2</v>
      </c>
      <c r="E173">
        <v>25</v>
      </c>
      <c r="F173">
        <v>1</v>
      </c>
      <c r="G173">
        <v>42</v>
      </c>
      <c r="H173">
        <v>2</v>
      </c>
      <c r="I173">
        <v>25</v>
      </c>
      <c r="J173">
        <v>69</v>
      </c>
      <c r="K173" s="1" t="s">
        <v>6226</v>
      </c>
    </row>
    <row r="174" spans="1:11" x14ac:dyDescent="0.25">
      <c r="A174">
        <v>173</v>
      </c>
      <c r="B174" s="1" t="s">
        <v>1085</v>
      </c>
      <c r="C174">
        <v>154</v>
      </c>
      <c r="D174">
        <v>18</v>
      </c>
      <c r="E174">
        <v>49</v>
      </c>
      <c r="F174">
        <v>3</v>
      </c>
      <c r="G174">
        <v>51</v>
      </c>
      <c r="H174">
        <v>6</v>
      </c>
      <c r="I174">
        <v>16</v>
      </c>
      <c r="J174">
        <v>74</v>
      </c>
      <c r="K174" s="1" t="s">
        <v>6226</v>
      </c>
    </row>
    <row r="175" spans="1:11" x14ac:dyDescent="0.25">
      <c r="A175">
        <v>174</v>
      </c>
      <c r="B175" s="1" t="s">
        <v>192</v>
      </c>
      <c r="C175">
        <v>621</v>
      </c>
      <c r="D175">
        <v>66</v>
      </c>
      <c r="E175">
        <v>116</v>
      </c>
      <c r="F175">
        <v>7</v>
      </c>
      <c r="G175">
        <v>89</v>
      </c>
      <c r="H175">
        <v>9</v>
      </c>
      <c r="I175">
        <v>17</v>
      </c>
      <c r="J175">
        <v>115</v>
      </c>
      <c r="K175" s="1" t="s">
        <v>6226</v>
      </c>
    </row>
    <row r="176" spans="1:11" x14ac:dyDescent="0.25">
      <c r="A176">
        <v>175</v>
      </c>
      <c r="B176" s="1" t="s">
        <v>1121</v>
      </c>
      <c r="C176">
        <v>23</v>
      </c>
      <c r="D176">
        <v>4</v>
      </c>
      <c r="E176">
        <v>16</v>
      </c>
      <c r="F176">
        <v>1</v>
      </c>
      <c r="G176">
        <v>23</v>
      </c>
      <c r="H176">
        <v>4</v>
      </c>
      <c r="I176">
        <v>16</v>
      </c>
      <c r="J176">
        <v>43</v>
      </c>
      <c r="K176" s="1" t="s">
        <v>6226</v>
      </c>
    </row>
    <row r="177" spans="1:11" x14ac:dyDescent="0.25">
      <c r="A177">
        <v>176</v>
      </c>
      <c r="B177" s="1" t="s">
        <v>1122</v>
      </c>
      <c r="C177">
        <v>23</v>
      </c>
      <c r="D177">
        <v>4</v>
      </c>
      <c r="E177">
        <v>16</v>
      </c>
      <c r="F177">
        <v>1</v>
      </c>
      <c r="G177">
        <v>23</v>
      </c>
      <c r="H177">
        <v>4</v>
      </c>
      <c r="I177">
        <v>16</v>
      </c>
      <c r="J177">
        <v>43</v>
      </c>
      <c r="K177" s="1" t="s">
        <v>6226</v>
      </c>
    </row>
    <row r="178" spans="1:11" x14ac:dyDescent="0.25">
      <c r="A178">
        <v>177</v>
      </c>
      <c r="B178" s="1" t="s">
        <v>1123</v>
      </c>
      <c r="C178">
        <v>23</v>
      </c>
      <c r="D178">
        <v>4</v>
      </c>
      <c r="E178">
        <v>16</v>
      </c>
      <c r="F178">
        <v>1</v>
      </c>
      <c r="G178">
        <v>23</v>
      </c>
      <c r="H178">
        <v>4</v>
      </c>
      <c r="I178">
        <v>16</v>
      </c>
      <c r="J178">
        <v>43</v>
      </c>
      <c r="K178" s="1" t="s">
        <v>6226</v>
      </c>
    </row>
    <row r="179" spans="1:11" x14ac:dyDescent="0.25">
      <c r="A179">
        <v>178</v>
      </c>
      <c r="B179" s="1" t="s">
        <v>809</v>
      </c>
      <c r="C179">
        <v>23</v>
      </c>
      <c r="D179">
        <v>4</v>
      </c>
      <c r="E179">
        <v>16</v>
      </c>
      <c r="F179">
        <v>1</v>
      </c>
      <c r="G179">
        <v>23</v>
      </c>
      <c r="H179">
        <v>4</v>
      </c>
      <c r="I179">
        <v>16</v>
      </c>
      <c r="J179">
        <v>43</v>
      </c>
      <c r="K179" s="1" t="s">
        <v>6226</v>
      </c>
    </row>
    <row r="180" spans="1:11" x14ac:dyDescent="0.25">
      <c r="A180">
        <v>179</v>
      </c>
      <c r="B180" s="1" t="s">
        <v>15611</v>
      </c>
      <c r="C180">
        <v>23</v>
      </c>
      <c r="D180">
        <v>4</v>
      </c>
      <c r="E180">
        <v>16</v>
      </c>
      <c r="F180">
        <v>1</v>
      </c>
      <c r="G180">
        <v>23</v>
      </c>
      <c r="H180">
        <v>4</v>
      </c>
      <c r="I180">
        <v>16</v>
      </c>
      <c r="J180">
        <v>43</v>
      </c>
      <c r="K180" s="1" t="s">
        <v>6226</v>
      </c>
    </row>
    <row r="181" spans="1:11" x14ac:dyDescent="0.25">
      <c r="A181">
        <v>180</v>
      </c>
      <c r="B181" s="1" t="s">
        <v>112</v>
      </c>
      <c r="C181">
        <v>1554</v>
      </c>
      <c r="D181">
        <v>337</v>
      </c>
      <c r="E181">
        <v>430</v>
      </c>
      <c r="F181">
        <v>20</v>
      </c>
      <c r="G181">
        <v>78</v>
      </c>
      <c r="H181">
        <v>17</v>
      </c>
      <c r="I181">
        <v>22</v>
      </c>
      <c r="J181">
        <v>116</v>
      </c>
      <c r="K181" s="1" t="s">
        <v>6226</v>
      </c>
    </row>
    <row r="182" spans="1:11" x14ac:dyDescent="0.25">
      <c r="A182">
        <v>181</v>
      </c>
      <c r="B182" s="1" t="s">
        <v>468</v>
      </c>
      <c r="C182">
        <v>127</v>
      </c>
      <c r="D182">
        <v>21</v>
      </c>
      <c r="E182">
        <v>63</v>
      </c>
      <c r="F182">
        <v>2</v>
      </c>
      <c r="G182">
        <v>64</v>
      </c>
      <c r="H182">
        <v>10</v>
      </c>
      <c r="I182">
        <v>32</v>
      </c>
      <c r="J182">
        <v>106</v>
      </c>
      <c r="K182" s="1" t="s">
        <v>6226</v>
      </c>
    </row>
    <row r="183" spans="1:11" x14ac:dyDescent="0.25">
      <c r="A183">
        <v>182</v>
      </c>
      <c r="B183" s="1" t="s">
        <v>500</v>
      </c>
      <c r="C183">
        <v>244</v>
      </c>
      <c r="D183">
        <v>56</v>
      </c>
      <c r="E183">
        <v>69</v>
      </c>
      <c r="F183">
        <v>4</v>
      </c>
      <c r="G183">
        <v>61</v>
      </c>
      <c r="H183">
        <v>14</v>
      </c>
      <c r="I183">
        <v>17</v>
      </c>
      <c r="J183">
        <v>92</v>
      </c>
      <c r="K183" s="1" t="s">
        <v>6226</v>
      </c>
    </row>
    <row r="184" spans="1:11" x14ac:dyDescent="0.25">
      <c r="A184">
        <v>183</v>
      </c>
      <c r="B184" s="1" t="s">
        <v>1095</v>
      </c>
      <c r="C184">
        <v>272</v>
      </c>
      <c r="D184">
        <v>44</v>
      </c>
      <c r="E184">
        <v>74</v>
      </c>
      <c r="F184">
        <v>3</v>
      </c>
      <c r="G184">
        <v>91</v>
      </c>
      <c r="H184">
        <v>15</v>
      </c>
      <c r="I184">
        <v>25</v>
      </c>
      <c r="J184">
        <v>130</v>
      </c>
      <c r="K184" s="1" t="s">
        <v>6226</v>
      </c>
    </row>
    <row r="185" spans="1:11" x14ac:dyDescent="0.25">
      <c r="A185">
        <v>184</v>
      </c>
      <c r="B185" s="1" t="s">
        <v>1127</v>
      </c>
      <c r="C185">
        <v>75</v>
      </c>
      <c r="D185">
        <v>13</v>
      </c>
      <c r="E185">
        <v>49</v>
      </c>
      <c r="F185">
        <v>2</v>
      </c>
      <c r="G185">
        <v>38</v>
      </c>
      <c r="H185">
        <v>6</v>
      </c>
      <c r="I185">
        <v>24</v>
      </c>
      <c r="J185">
        <v>68</v>
      </c>
      <c r="K185" s="1" t="s">
        <v>6226</v>
      </c>
    </row>
    <row r="186" spans="1:11" x14ac:dyDescent="0.25">
      <c r="A186">
        <v>185</v>
      </c>
      <c r="B186" s="1" t="s">
        <v>1128</v>
      </c>
      <c r="C186">
        <v>258</v>
      </c>
      <c r="D186">
        <v>33</v>
      </c>
      <c r="E186">
        <v>143</v>
      </c>
      <c r="F186">
        <v>5</v>
      </c>
      <c r="G186">
        <v>52</v>
      </c>
      <c r="H186">
        <v>7</v>
      </c>
      <c r="I186">
        <v>29</v>
      </c>
      <c r="J186">
        <v>87</v>
      </c>
      <c r="K186" s="1" t="s">
        <v>6226</v>
      </c>
    </row>
    <row r="187" spans="1:11" x14ac:dyDescent="0.25">
      <c r="A187">
        <v>186</v>
      </c>
      <c r="B187" s="1" t="s">
        <v>15673</v>
      </c>
      <c r="C187">
        <v>187</v>
      </c>
      <c r="D187">
        <v>34</v>
      </c>
      <c r="E187">
        <v>33</v>
      </c>
      <c r="F187">
        <v>3</v>
      </c>
      <c r="G187">
        <v>62</v>
      </c>
      <c r="H187">
        <v>11</v>
      </c>
      <c r="I187">
        <v>11</v>
      </c>
      <c r="J187">
        <v>85</v>
      </c>
      <c r="K187" s="1" t="s">
        <v>6226</v>
      </c>
    </row>
    <row r="188" spans="1:11" x14ac:dyDescent="0.25">
      <c r="A188">
        <v>187</v>
      </c>
      <c r="B188" s="1" t="s">
        <v>1170</v>
      </c>
      <c r="C188">
        <v>39</v>
      </c>
      <c r="D188">
        <v>8</v>
      </c>
      <c r="E188">
        <v>8</v>
      </c>
      <c r="F188">
        <v>1</v>
      </c>
      <c r="G188">
        <v>39</v>
      </c>
      <c r="H188">
        <v>8</v>
      </c>
      <c r="I188">
        <v>8</v>
      </c>
      <c r="J188">
        <v>55</v>
      </c>
      <c r="K188" s="1" t="s">
        <v>6226</v>
      </c>
    </row>
    <row r="189" spans="1:11" x14ac:dyDescent="0.25">
      <c r="A189">
        <v>188</v>
      </c>
      <c r="B189" s="1" t="s">
        <v>17478</v>
      </c>
      <c r="C189">
        <v>63</v>
      </c>
      <c r="D189">
        <v>11</v>
      </c>
      <c r="E189">
        <v>15</v>
      </c>
      <c r="F189">
        <v>1</v>
      </c>
      <c r="G189">
        <v>63</v>
      </c>
      <c r="H189">
        <v>11</v>
      </c>
      <c r="I189">
        <v>15</v>
      </c>
      <c r="J189">
        <v>89</v>
      </c>
      <c r="K189" s="1" t="s">
        <v>6226</v>
      </c>
    </row>
    <row r="190" spans="1:11" x14ac:dyDescent="0.25">
      <c r="A190">
        <v>189</v>
      </c>
      <c r="B190" s="1" t="s">
        <v>1178</v>
      </c>
      <c r="C190">
        <v>63</v>
      </c>
      <c r="D190">
        <v>11</v>
      </c>
      <c r="E190">
        <v>15</v>
      </c>
      <c r="F190">
        <v>1</v>
      </c>
      <c r="G190">
        <v>63</v>
      </c>
      <c r="H190">
        <v>11</v>
      </c>
      <c r="I190">
        <v>15</v>
      </c>
      <c r="J190">
        <v>89</v>
      </c>
      <c r="K190" s="1" t="s">
        <v>6226</v>
      </c>
    </row>
    <row r="191" spans="1:11" x14ac:dyDescent="0.25">
      <c r="A191">
        <v>190</v>
      </c>
      <c r="B191" s="1" t="s">
        <v>1176</v>
      </c>
      <c r="C191">
        <v>966</v>
      </c>
      <c r="D191">
        <v>241</v>
      </c>
      <c r="E191">
        <v>157</v>
      </c>
      <c r="F191">
        <v>14</v>
      </c>
      <c r="G191">
        <v>69</v>
      </c>
      <c r="H191">
        <v>17</v>
      </c>
      <c r="I191">
        <v>11</v>
      </c>
      <c r="J191">
        <v>97</v>
      </c>
      <c r="K191" s="1" t="s">
        <v>6226</v>
      </c>
    </row>
    <row r="192" spans="1:11" x14ac:dyDescent="0.25">
      <c r="A192">
        <v>191</v>
      </c>
      <c r="B192" s="1" t="s">
        <v>1179</v>
      </c>
      <c r="C192">
        <v>63</v>
      </c>
      <c r="D192">
        <v>11</v>
      </c>
      <c r="E192">
        <v>15</v>
      </c>
      <c r="F192">
        <v>1</v>
      </c>
      <c r="G192">
        <v>63</v>
      </c>
      <c r="H192">
        <v>11</v>
      </c>
      <c r="I192">
        <v>15</v>
      </c>
      <c r="J192">
        <v>89</v>
      </c>
      <c r="K192" s="1" t="s">
        <v>6226</v>
      </c>
    </row>
    <row r="193" spans="1:11" x14ac:dyDescent="0.25">
      <c r="A193">
        <v>192</v>
      </c>
      <c r="B193" s="1" t="s">
        <v>1180</v>
      </c>
      <c r="C193">
        <v>124</v>
      </c>
      <c r="D193">
        <v>21</v>
      </c>
      <c r="E193">
        <v>22</v>
      </c>
      <c r="F193">
        <v>3</v>
      </c>
      <c r="G193">
        <v>41</v>
      </c>
      <c r="H193">
        <v>7</v>
      </c>
      <c r="I193">
        <v>7</v>
      </c>
      <c r="J193">
        <v>56</v>
      </c>
      <c r="K193" s="1" t="s">
        <v>6226</v>
      </c>
    </row>
    <row r="194" spans="1:11" x14ac:dyDescent="0.25">
      <c r="A194">
        <v>193</v>
      </c>
      <c r="B194" s="1" t="s">
        <v>15737</v>
      </c>
      <c r="C194">
        <v>107</v>
      </c>
      <c r="D194">
        <v>18</v>
      </c>
      <c r="E194">
        <v>22</v>
      </c>
      <c r="F194">
        <v>2</v>
      </c>
      <c r="G194">
        <v>54</v>
      </c>
      <c r="H194">
        <v>9</v>
      </c>
      <c r="I194">
        <v>11</v>
      </c>
      <c r="J194">
        <v>74</v>
      </c>
      <c r="K194" s="1" t="s">
        <v>6226</v>
      </c>
    </row>
    <row r="195" spans="1:11" x14ac:dyDescent="0.25">
      <c r="A195">
        <v>194</v>
      </c>
      <c r="B195" s="1" t="s">
        <v>16192</v>
      </c>
      <c r="C195">
        <v>112</v>
      </c>
      <c r="D195">
        <v>22</v>
      </c>
      <c r="E195">
        <v>24</v>
      </c>
      <c r="F195">
        <v>2</v>
      </c>
      <c r="G195">
        <v>56</v>
      </c>
      <c r="H195">
        <v>11</v>
      </c>
      <c r="I195">
        <v>12</v>
      </c>
      <c r="J195">
        <v>79</v>
      </c>
      <c r="K195" s="1" t="s">
        <v>6226</v>
      </c>
    </row>
    <row r="196" spans="1:11" x14ac:dyDescent="0.25">
      <c r="A196">
        <v>195</v>
      </c>
      <c r="B196" s="1" t="s">
        <v>210</v>
      </c>
      <c r="C196">
        <v>619</v>
      </c>
      <c r="D196">
        <v>138</v>
      </c>
      <c r="E196">
        <v>95</v>
      </c>
      <c r="F196">
        <v>12</v>
      </c>
      <c r="G196">
        <v>52</v>
      </c>
      <c r="H196">
        <v>12</v>
      </c>
      <c r="I196">
        <v>8</v>
      </c>
      <c r="J196">
        <v>71</v>
      </c>
      <c r="K196" s="1" t="s">
        <v>6226</v>
      </c>
    </row>
    <row r="197" spans="1:11" x14ac:dyDescent="0.25">
      <c r="A197">
        <v>196</v>
      </c>
      <c r="B197" s="1" t="s">
        <v>147</v>
      </c>
      <c r="C197">
        <v>46</v>
      </c>
      <c r="D197">
        <v>12</v>
      </c>
      <c r="E197">
        <v>14</v>
      </c>
      <c r="F197">
        <v>1</v>
      </c>
      <c r="G197">
        <v>46</v>
      </c>
      <c r="H197">
        <v>12</v>
      </c>
      <c r="I197">
        <v>14</v>
      </c>
      <c r="J197">
        <v>72</v>
      </c>
      <c r="K197" s="1" t="s">
        <v>6226</v>
      </c>
    </row>
    <row r="198" spans="1:11" x14ac:dyDescent="0.25">
      <c r="A198">
        <v>197</v>
      </c>
      <c r="B198" s="1" t="s">
        <v>1184</v>
      </c>
      <c r="C198">
        <v>46</v>
      </c>
      <c r="D198">
        <v>12</v>
      </c>
      <c r="E198">
        <v>14</v>
      </c>
      <c r="F198">
        <v>1</v>
      </c>
      <c r="G198">
        <v>46</v>
      </c>
      <c r="H198">
        <v>12</v>
      </c>
      <c r="I198">
        <v>14</v>
      </c>
      <c r="J198">
        <v>72</v>
      </c>
      <c r="K198" s="1" t="s">
        <v>6226</v>
      </c>
    </row>
    <row r="199" spans="1:11" x14ac:dyDescent="0.25">
      <c r="A199">
        <v>198</v>
      </c>
      <c r="B199" s="1" t="s">
        <v>17479</v>
      </c>
      <c r="C199">
        <v>42</v>
      </c>
      <c r="D199">
        <v>7</v>
      </c>
      <c r="E199">
        <v>13</v>
      </c>
      <c r="F199">
        <v>1</v>
      </c>
      <c r="G199">
        <v>42</v>
      </c>
      <c r="H199">
        <v>7</v>
      </c>
      <c r="I199">
        <v>13</v>
      </c>
      <c r="J199">
        <v>62</v>
      </c>
      <c r="K199" s="1" t="s">
        <v>6226</v>
      </c>
    </row>
    <row r="200" spans="1:11" x14ac:dyDescent="0.25">
      <c r="A200">
        <v>199</v>
      </c>
      <c r="B200" s="1" t="s">
        <v>1185</v>
      </c>
      <c r="C200">
        <v>157</v>
      </c>
      <c r="D200">
        <v>32</v>
      </c>
      <c r="E200">
        <v>36</v>
      </c>
      <c r="F200">
        <v>3</v>
      </c>
      <c r="G200">
        <v>52</v>
      </c>
      <c r="H200">
        <v>11</v>
      </c>
      <c r="I200">
        <v>12</v>
      </c>
      <c r="J200">
        <v>75</v>
      </c>
      <c r="K200" s="1" t="s">
        <v>6226</v>
      </c>
    </row>
    <row r="201" spans="1:11" x14ac:dyDescent="0.25">
      <c r="A201">
        <v>200</v>
      </c>
      <c r="B201" s="1" t="s">
        <v>105</v>
      </c>
      <c r="C201">
        <v>368</v>
      </c>
      <c r="D201">
        <v>61</v>
      </c>
      <c r="E201">
        <v>62</v>
      </c>
      <c r="F201">
        <v>4</v>
      </c>
      <c r="G201">
        <v>92</v>
      </c>
      <c r="H201">
        <v>15</v>
      </c>
      <c r="I201">
        <v>16</v>
      </c>
      <c r="J201">
        <v>123</v>
      </c>
      <c r="K201" s="1" t="s">
        <v>6226</v>
      </c>
    </row>
    <row r="202" spans="1:11" x14ac:dyDescent="0.25">
      <c r="A202">
        <v>201</v>
      </c>
      <c r="B202" s="1" t="s">
        <v>17480</v>
      </c>
      <c r="C202">
        <v>42</v>
      </c>
      <c r="D202">
        <v>7</v>
      </c>
      <c r="E202">
        <v>13</v>
      </c>
      <c r="F202">
        <v>1</v>
      </c>
      <c r="G202">
        <v>42</v>
      </c>
      <c r="H202">
        <v>7</v>
      </c>
      <c r="I202">
        <v>13</v>
      </c>
      <c r="J202">
        <v>62</v>
      </c>
      <c r="K202" s="1" t="s">
        <v>6226</v>
      </c>
    </row>
    <row r="203" spans="1:11" x14ac:dyDescent="0.25">
      <c r="A203">
        <v>202</v>
      </c>
      <c r="B203" s="1" t="s">
        <v>1186</v>
      </c>
      <c r="C203">
        <v>42</v>
      </c>
      <c r="D203">
        <v>7</v>
      </c>
      <c r="E203">
        <v>13</v>
      </c>
      <c r="F203">
        <v>1</v>
      </c>
      <c r="G203">
        <v>42</v>
      </c>
      <c r="H203">
        <v>7</v>
      </c>
      <c r="I203">
        <v>13</v>
      </c>
      <c r="J203">
        <v>62</v>
      </c>
      <c r="K203" s="1" t="s">
        <v>6226</v>
      </c>
    </row>
    <row r="204" spans="1:11" x14ac:dyDescent="0.25">
      <c r="A204">
        <v>203</v>
      </c>
      <c r="B204" s="1" t="s">
        <v>1187</v>
      </c>
      <c r="C204">
        <v>42</v>
      </c>
      <c r="D204">
        <v>7</v>
      </c>
      <c r="E204">
        <v>13</v>
      </c>
      <c r="F204">
        <v>1</v>
      </c>
      <c r="G204">
        <v>42</v>
      </c>
      <c r="H204">
        <v>7</v>
      </c>
      <c r="I204">
        <v>13</v>
      </c>
      <c r="J204">
        <v>62</v>
      </c>
      <c r="K204" s="1" t="s">
        <v>6226</v>
      </c>
    </row>
    <row r="205" spans="1:11" x14ac:dyDescent="0.25">
      <c r="A205">
        <v>204</v>
      </c>
      <c r="B205" s="1" t="s">
        <v>1188</v>
      </c>
      <c r="C205">
        <v>109</v>
      </c>
      <c r="D205">
        <v>19</v>
      </c>
      <c r="E205">
        <v>21</v>
      </c>
      <c r="F205">
        <v>2</v>
      </c>
      <c r="G205">
        <v>54</v>
      </c>
      <c r="H205">
        <v>10</v>
      </c>
      <c r="I205">
        <v>10</v>
      </c>
      <c r="J205">
        <v>74</v>
      </c>
      <c r="K205" s="1" t="s">
        <v>6226</v>
      </c>
    </row>
    <row r="206" spans="1:11" x14ac:dyDescent="0.25">
      <c r="A206">
        <v>205</v>
      </c>
      <c r="B206" s="1" t="s">
        <v>1189</v>
      </c>
      <c r="C206">
        <v>42</v>
      </c>
      <c r="D206">
        <v>7</v>
      </c>
      <c r="E206">
        <v>13</v>
      </c>
      <c r="F206">
        <v>1</v>
      </c>
      <c r="G206">
        <v>42</v>
      </c>
      <c r="H206">
        <v>7</v>
      </c>
      <c r="I206">
        <v>13</v>
      </c>
      <c r="J206">
        <v>62</v>
      </c>
      <c r="K206" s="1" t="s">
        <v>6226</v>
      </c>
    </row>
    <row r="207" spans="1:11" x14ac:dyDescent="0.25">
      <c r="A207">
        <v>206</v>
      </c>
      <c r="B207" s="1" t="s">
        <v>1190</v>
      </c>
      <c r="C207">
        <v>78</v>
      </c>
      <c r="D207">
        <v>24</v>
      </c>
      <c r="E207">
        <v>24</v>
      </c>
      <c r="F207">
        <v>2</v>
      </c>
      <c r="G207">
        <v>39</v>
      </c>
      <c r="H207">
        <v>12</v>
      </c>
      <c r="I207">
        <v>12</v>
      </c>
      <c r="J207">
        <v>63</v>
      </c>
      <c r="K207" s="1" t="s">
        <v>6226</v>
      </c>
    </row>
    <row r="208" spans="1:11" x14ac:dyDescent="0.25">
      <c r="A208">
        <v>207</v>
      </c>
      <c r="B208" s="1" t="s">
        <v>1191</v>
      </c>
      <c r="C208">
        <v>42</v>
      </c>
      <c r="D208">
        <v>7</v>
      </c>
      <c r="E208">
        <v>13</v>
      </c>
      <c r="F208">
        <v>1</v>
      </c>
      <c r="G208">
        <v>42</v>
      </c>
      <c r="H208">
        <v>7</v>
      </c>
      <c r="I208">
        <v>13</v>
      </c>
      <c r="J208">
        <v>62</v>
      </c>
      <c r="K208" s="1" t="s">
        <v>6226</v>
      </c>
    </row>
    <row r="209" spans="1:11" x14ac:dyDescent="0.25">
      <c r="A209">
        <v>208</v>
      </c>
      <c r="B209" s="1" t="s">
        <v>1192</v>
      </c>
      <c r="C209">
        <v>58</v>
      </c>
      <c r="D209">
        <v>8</v>
      </c>
      <c r="E209">
        <v>13</v>
      </c>
      <c r="F209">
        <v>1</v>
      </c>
      <c r="G209">
        <v>58</v>
      </c>
      <c r="H209">
        <v>8</v>
      </c>
      <c r="I209">
        <v>13</v>
      </c>
      <c r="J209">
        <v>79</v>
      </c>
      <c r="K209" s="1" t="s">
        <v>6226</v>
      </c>
    </row>
    <row r="210" spans="1:11" x14ac:dyDescent="0.25">
      <c r="A210">
        <v>209</v>
      </c>
      <c r="B210" s="1" t="s">
        <v>1193</v>
      </c>
      <c r="C210">
        <v>58</v>
      </c>
      <c r="D210">
        <v>8</v>
      </c>
      <c r="E210">
        <v>13</v>
      </c>
      <c r="F210">
        <v>1</v>
      </c>
      <c r="G210">
        <v>58</v>
      </c>
      <c r="H210">
        <v>8</v>
      </c>
      <c r="I210">
        <v>13</v>
      </c>
      <c r="J210">
        <v>79</v>
      </c>
      <c r="K210" s="1" t="s">
        <v>6226</v>
      </c>
    </row>
    <row r="211" spans="1:11" x14ac:dyDescent="0.25">
      <c r="A211">
        <v>210</v>
      </c>
      <c r="B211" s="1" t="s">
        <v>1194</v>
      </c>
      <c r="C211">
        <v>58</v>
      </c>
      <c r="D211">
        <v>8</v>
      </c>
      <c r="E211">
        <v>13</v>
      </c>
      <c r="F211">
        <v>1</v>
      </c>
      <c r="G211">
        <v>58</v>
      </c>
      <c r="H211">
        <v>8</v>
      </c>
      <c r="I211">
        <v>13</v>
      </c>
      <c r="J211">
        <v>79</v>
      </c>
      <c r="K211" s="1" t="s">
        <v>6226</v>
      </c>
    </row>
    <row r="212" spans="1:11" x14ac:dyDescent="0.25">
      <c r="A212">
        <v>211</v>
      </c>
      <c r="B212" s="1" t="s">
        <v>17481</v>
      </c>
      <c r="C212">
        <v>58</v>
      </c>
      <c r="D212">
        <v>8</v>
      </c>
      <c r="E212">
        <v>13</v>
      </c>
      <c r="F212">
        <v>1</v>
      </c>
      <c r="G212">
        <v>58</v>
      </c>
      <c r="H212">
        <v>8</v>
      </c>
      <c r="I212">
        <v>13</v>
      </c>
      <c r="J212">
        <v>79</v>
      </c>
      <c r="K212" s="1" t="s">
        <v>6226</v>
      </c>
    </row>
    <row r="213" spans="1:11" x14ac:dyDescent="0.25">
      <c r="A213">
        <v>212</v>
      </c>
      <c r="B213" s="1" t="s">
        <v>466</v>
      </c>
      <c r="C213">
        <v>545</v>
      </c>
      <c r="D213">
        <v>76</v>
      </c>
      <c r="E213">
        <v>73</v>
      </c>
      <c r="F213">
        <v>6</v>
      </c>
      <c r="G213">
        <v>91</v>
      </c>
      <c r="H213">
        <v>13</v>
      </c>
      <c r="I213">
        <v>12</v>
      </c>
      <c r="J213">
        <v>116</v>
      </c>
      <c r="K213" s="1" t="s">
        <v>6226</v>
      </c>
    </row>
    <row r="214" spans="1:11" x14ac:dyDescent="0.25">
      <c r="A214">
        <v>213</v>
      </c>
      <c r="B214" s="1" t="s">
        <v>106</v>
      </c>
      <c r="C214">
        <v>877</v>
      </c>
      <c r="D214">
        <v>246</v>
      </c>
      <c r="E214">
        <v>235</v>
      </c>
      <c r="F214">
        <v>13</v>
      </c>
      <c r="G214">
        <v>67</v>
      </c>
      <c r="H214">
        <v>19</v>
      </c>
      <c r="I214">
        <v>18</v>
      </c>
      <c r="J214">
        <v>104</v>
      </c>
      <c r="K214" s="1" t="s">
        <v>6226</v>
      </c>
    </row>
    <row r="215" spans="1:11" x14ac:dyDescent="0.25">
      <c r="A215">
        <v>214</v>
      </c>
      <c r="B215" s="1" t="s">
        <v>1195</v>
      </c>
      <c r="C215">
        <v>58</v>
      </c>
      <c r="D215">
        <v>8</v>
      </c>
      <c r="E215">
        <v>13</v>
      </c>
      <c r="F215">
        <v>1</v>
      </c>
      <c r="G215">
        <v>58</v>
      </c>
      <c r="H215">
        <v>8</v>
      </c>
      <c r="I215">
        <v>13</v>
      </c>
      <c r="J215">
        <v>79</v>
      </c>
      <c r="K215" s="1" t="s">
        <v>6226</v>
      </c>
    </row>
    <row r="216" spans="1:11" x14ac:dyDescent="0.25">
      <c r="A216">
        <v>215</v>
      </c>
      <c r="B216" s="1" t="s">
        <v>107</v>
      </c>
      <c r="C216">
        <v>581</v>
      </c>
      <c r="D216">
        <v>110</v>
      </c>
      <c r="E216">
        <v>129</v>
      </c>
      <c r="F216">
        <v>10</v>
      </c>
      <c r="G216">
        <v>58</v>
      </c>
      <c r="H216">
        <v>11</v>
      </c>
      <c r="I216">
        <v>13</v>
      </c>
      <c r="J216">
        <v>82</v>
      </c>
      <c r="K216" s="1" t="s">
        <v>6226</v>
      </c>
    </row>
    <row r="217" spans="1:11" x14ac:dyDescent="0.25">
      <c r="A217">
        <v>216</v>
      </c>
      <c r="B217" s="1" t="s">
        <v>1196</v>
      </c>
      <c r="C217">
        <v>58</v>
      </c>
      <c r="D217">
        <v>8</v>
      </c>
      <c r="E217">
        <v>13</v>
      </c>
      <c r="F217">
        <v>1</v>
      </c>
      <c r="G217">
        <v>58</v>
      </c>
      <c r="H217">
        <v>8</v>
      </c>
      <c r="I217">
        <v>13</v>
      </c>
      <c r="J217">
        <v>79</v>
      </c>
      <c r="K217" s="1" t="s">
        <v>6226</v>
      </c>
    </row>
    <row r="218" spans="1:11" x14ac:dyDescent="0.25">
      <c r="A218">
        <v>217</v>
      </c>
      <c r="B218" s="1" t="s">
        <v>1197</v>
      </c>
      <c r="C218">
        <v>58</v>
      </c>
      <c r="D218">
        <v>8</v>
      </c>
      <c r="E218">
        <v>13</v>
      </c>
      <c r="F218">
        <v>1</v>
      </c>
      <c r="G218">
        <v>58</v>
      </c>
      <c r="H218">
        <v>8</v>
      </c>
      <c r="I218">
        <v>13</v>
      </c>
      <c r="J218">
        <v>79</v>
      </c>
      <c r="K218" s="1" t="s">
        <v>6226</v>
      </c>
    </row>
    <row r="219" spans="1:11" x14ac:dyDescent="0.25">
      <c r="A219">
        <v>218</v>
      </c>
      <c r="B219" s="1" t="s">
        <v>1200</v>
      </c>
      <c r="C219">
        <v>49</v>
      </c>
      <c r="D219">
        <v>5</v>
      </c>
      <c r="E219">
        <v>9</v>
      </c>
      <c r="F219">
        <v>1</v>
      </c>
      <c r="G219">
        <v>49</v>
      </c>
      <c r="H219">
        <v>5</v>
      </c>
      <c r="I219">
        <v>9</v>
      </c>
      <c r="J219">
        <v>63</v>
      </c>
      <c r="K219" s="1" t="s">
        <v>6226</v>
      </c>
    </row>
    <row r="220" spans="1:11" x14ac:dyDescent="0.25">
      <c r="A220">
        <v>219</v>
      </c>
      <c r="B220" s="1" t="s">
        <v>50</v>
      </c>
      <c r="C220">
        <v>285</v>
      </c>
      <c r="D220">
        <v>42</v>
      </c>
      <c r="E220">
        <v>124</v>
      </c>
      <c r="F220">
        <v>6</v>
      </c>
      <c r="G220">
        <v>48</v>
      </c>
      <c r="H220">
        <v>7</v>
      </c>
      <c r="I220">
        <v>21</v>
      </c>
      <c r="J220">
        <v>75</v>
      </c>
      <c r="K220" s="1" t="s">
        <v>6226</v>
      </c>
    </row>
    <row r="221" spans="1:11" x14ac:dyDescent="0.25">
      <c r="A221">
        <v>220</v>
      </c>
      <c r="B221" s="1" t="s">
        <v>1099</v>
      </c>
      <c r="C221">
        <v>533</v>
      </c>
      <c r="D221">
        <v>103</v>
      </c>
      <c r="E221">
        <v>167</v>
      </c>
      <c r="F221">
        <v>6</v>
      </c>
      <c r="G221">
        <v>89</v>
      </c>
      <c r="H221">
        <v>17</v>
      </c>
      <c r="I221">
        <v>28</v>
      </c>
      <c r="J221">
        <v>134</v>
      </c>
      <c r="K221" s="1" t="s">
        <v>6226</v>
      </c>
    </row>
    <row r="222" spans="1:11" x14ac:dyDescent="0.25">
      <c r="A222">
        <v>221</v>
      </c>
      <c r="B222" s="1" t="s">
        <v>977</v>
      </c>
      <c r="C222">
        <v>1629</v>
      </c>
      <c r="D222">
        <v>274</v>
      </c>
      <c r="E222">
        <v>500</v>
      </c>
      <c r="F222">
        <v>23</v>
      </c>
      <c r="G222">
        <v>71</v>
      </c>
      <c r="H222">
        <v>12</v>
      </c>
      <c r="I222">
        <v>22</v>
      </c>
      <c r="J222">
        <v>104</v>
      </c>
      <c r="K222" s="1" t="s">
        <v>6226</v>
      </c>
    </row>
    <row r="223" spans="1:11" x14ac:dyDescent="0.25">
      <c r="A223">
        <v>222</v>
      </c>
      <c r="B223" s="1" t="s">
        <v>15891</v>
      </c>
      <c r="C223">
        <v>251</v>
      </c>
      <c r="D223">
        <v>23</v>
      </c>
      <c r="E223">
        <v>67</v>
      </c>
      <c r="F223">
        <v>2</v>
      </c>
      <c r="G223">
        <v>126</v>
      </c>
      <c r="H223">
        <v>12</v>
      </c>
      <c r="I223">
        <v>34</v>
      </c>
      <c r="J223">
        <v>170</v>
      </c>
      <c r="K223" s="1" t="s">
        <v>6226</v>
      </c>
    </row>
    <row r="224" spans="1:11" x14ac:dyDescent="0.25">
      <c r="A224">
        <v>223</v>
      </c>
      <c r="B224" s="1" t="s">
        <v>1225</v>
      </c>
      <c r="C224">
        <v>55</v>
      </c>
      <c r="D224">
        <v>8</v>
      </c>
      <c r="E224">
        <v>32</v>
      </c>
      <c r="F224">
        <v>1</v>
      </c>
      <c r="G224">
        <v>55</v>
      </c>
      <c r="H224">
        <v>8</v>
      </c>
      <c r="I224">
        <v>32</v>
      </c>
      <c r="J224">
        <v>95</v>
      </c>
      <c r="K224" s="1" t="s">
        <v>6226</v>
      </c>
    </row>
    <row r="225" spans="1:11" x14ac:dyDescent="0.25">
      <c r="A225">
        <v>224</v>
      </c>
      <c r="B225" s="1" t="s">
        <v>1226</v>
      </c>
      <c r="C225">
        <v>55</v>
      </c>
      <c r="D225">
        <v>8</v>
      </c>
      <c r="E225">
        <v>32</v>
      </c>
      <c r="F225">
        <v>1</v>
      </c>
      <c r="G225">
        <v>55</v>
      </c>
      <c r="H225">
        <v>8</v>
      </c>
      <c r="I225">
        <v>32</v>
      </c>
      <c r="J225">
        <v>95</v>
      </c>
      <c r="K225" s="1" t="s">
        <v>6226</v>
      </c>
    </row>
    <row r="226" spans="1:11" x14ac:dyDescent="0.25">
      <c r="A226">
        <v>225</v>
      </c>
      <c r="B226" s="1" t="s">
        <v>1227</v>
      </c>
      <c r="C226">
        <v>55</v>
      </c>
      <c r="D226">
        <v>8</v>
      </c>
      <c r="E226">
        <v>32</v>
      </c>
      <c r="F226">
        <v>1</v>
      </c>
      <c r="G226">
        <v>55</v>
      </c>
      <c r="H226">
        <v>8</v>
      </c>
      <c r="I226">
        <v>32</v>
      </c>
      <c r="J226">
        <v>95</v>
      </c>
      <c r="K226" s="1" t="s">
        <v>6226</v>
      </c>
    </row>
    <row r="227" spans="1:11" x14ac:dyDescent="0.25">
      <c r="A227">
        <v>226</v>
      </c>
      <c r="B227" s="1" t="s">
        <v>66</v>
      </c>
      <c r="C227">
        <v>55</v>
      </c>
      <c r="D227">
        <v>8</v>
      </c>
      <c r="E227">
        <v>32</v>
      </c>
      <c r="F227">
        <v>1</v>
      </c>
      <c r="G227">
        <v>55</v>
      </c>
      <c r="H227">
        <v>8</v>
      </c>
      <c r="I227">
        <v>32</v>
      </c>
      <c r="J227">
        <v>95</v>
      </c>
      <c r="K227" s="1" t="s">
        <v>6226</v>
      </c>
    </row>
    <row r="228" spans="1:11" x14ac:dyDescent="0.25">
      <c r="A228">
        <v>227</v>
      </c>
      <c r="B228" s="1" t="s">
        <v>1000</v>
      </c>
      <c r="C228">
        <v>621</v>
      </c>
      <c r="D228">
        <v>92</v>
      </c>
      <c r="E228">
        <v>211</v>
      </c>
      <c r="F228">
        <v>7</v>
      </c>
      <c r="G228">
        <v>89</v>
      </c>
      <c r="H228">
        <v>13</v>
      </c>
      <c r="I228">
        <v>30</v>
      </c>
      <c r="J228">
        <v>132</v>
      </c>
      <c r="K228" s="1" t="s">
        <v>6226</v>
      </c>
    </row>
    <row r="229" spans="1:11" x14ac:dyDescent="0.25">
      <c r="A229">
        <v>228</v>
      </c>
      <c r="B229" s="1" t="s">
        <v>1069</v>
      </c>
      <c r="C229">
        <v>235</v>
      </c>
      <c r="D229">
        <v>51</v>
      </c>
      <c r="E229">
        <v>65</v>
      </c>
      <c r="F229">
        <v>2</v>
      </c>
      <c r="G229">
        <v>118</v>
      </c>
      <c r="H229">
        <v>26</v>
      </c>
      <c r="I229">
        <v>32</v>
      </c>
      <c r="J229">
        <v>176</v>
      </c>
      <c r="K229" s="1" t="s">
        <v>6226</v>
      </c>
    </row>
    <row r="230" spans="1:11" x14ac:dyDescent="0.25">
      <c r="A230">
        <v>229</v>
      </c>
      <c r="B230" s="1" t="s">
        <v>1278</v>
      </c>
      <c r="C230">
        <v>32</v>
      </c>
      <c r="D230">
        <v>9</v>
      </c>
      <c r="E230">
        <v>21</v>
      </c>
      <c r="F230">
        <v>1</v>
      </c>
      <c r="G230">
        <v>32</v>
      </c>
      <c r="H230">
        <v>9</v>
      </c>
      <c r="I230">
        <v>21</v>
      </c>
      <c r="J230">
        <v>62</v>
      </c>
      <c r="K230" s="1" t="s">
        <v>6226</v>
      </c>
    </row>
    <row r="231" spans="1:11" x14ac:dyDescent="0.25">
      <c r="A231">
        <v>230</v>
      </c>
      <c r="B231" s="1" t="s">
        <v>83</v>
      </c>
      <c r="C231">
        <v>361</v>
      </c>
      <c r="D231">
        <v>81</v>
      </c>
      <c r="E231">
        <v>92</v>
      </c>
      <c r="F231">
        <v>5</v>
      </c>
      <c r="G231">
        <v>72</v>
      </c>
      <c r="H231">
        <v>16</v>
      </c>
      <c r="I231">
        <v>18</v>
      </c>
      <c r="J231">
        <v>107</v>
      </c>
      <c r="K231" s="1" t="s">
        <v>6226</v>
      </c>
    </row>
    <row r="232" spans="1:11" x14ac:dyDescent="0.25">
      <c r="A232">
        <v>231</v>
      </c>
      <c r="B232" s="1" t="s">
        <v>1279</v>
      </c>
      <c r="C232">
        <v>158</v>
      </c>
      <c r="D232">
        <v>22</v>
      </c>
      <c r="E232">
        <v>43</v>
      </c>
      <c r="F232">
        <v>2</v>
      </c>
      <c r="G232">
        <v>79</v>
      </c>
      <c r="H232">
        <v>11</v>
      </c>
      <c r="I232">
        <v>22</v>
      </c>
      <c r="J232">
        <v>112</v>
      </c>
      <c r="K232" s="1" t="s">
        <v>6226</v>
      </c>
    </row>
    <row r="233" spans="1:11" x14ac:dyDescent="0.25">
      <c r="A233">
        <v>232</v>
      </c>
      <c r="B233" s="1" t="s">
        <v>17482</v>
      </c>
      <c r="C233">
        <v>32</v>
      </c>
      <c r="D233">
        <v>9</v>
      </c>
      <c r="E233">
        <v>21</v>
      </c>
      <c r="F233">
        <v>1</v>
      </c>
      <c r="G233">
        <v>32</v>
      </c>
      <c r="H233">
        <v>9</v>
      </c>
      <c r="I233">
        <v>21</v>
      </c>
      <c r="J233">
        <v>62</v>
      </c>
      <c r="K233" s="1" t="s">
        <v>6226</v>
      </c>
    </row>
    <row r="234" spans="1:11" x14ac:dyDescent="0.25">
      <c r="A234">
        <v>233</v>
      </c>
      <c r="B234" s="1" t="s">
        <v>1280</v>
      </c>
      <c r="C234">
        <v>60</v>
      </c>
      <c r="D234">
        <v>17</v>
      </c>
      <c r="E234">
        <v>25</v>
      </c>
      <c r="F234">
        <v>2</v>
      </c>
      <c r="G234">
        <v>30</v>
      </c>
      <c r="H234">
        <v>8</v>
      </c>
      <c r="I234">
        <v>12</v>
      </c>
      <c r="J234">
        <v>51</v>
      </c>
      <c r="K234" s="1" t="s">
        <v>6226</v>
      </c>
    </row>
    <row r="235" spans="1:11" x14ac:dyDescent="0.25">
      <c r="A235">
        <v>234</v>
      </c>
      <c r="B235" s="1" t="s">
        <v>1242</v>
      </c>
      <c r="C235">
        <v>30</v>
      </c>
      <c r="D235">
        <v>10</v>
      </c>
      <c r="E235">
        <v>15</v>
      </c>
      <c r="F235">
        <v>1</v>
      </c>
      <c r="G235">
        <v>30</v>
      </c>
      <c r="H235">
        <v>10</v>
      </c>
      <c r="I235">
        <v>15</v>
      </c>
      <c r="J235">
        <v>55</v>
      </c>
      <c r="K235" s="1" t="s">
        <v>6226</v>
      </c>
    </row>
    <row r="236" spans="1:11" x14ac:dyDescent="0.25">
      <c r="A236">
        <v>235</v>
      </c>
      <c r="B236" s="1" t="s">
        <v>43</v>
      </c>
      <c r="C236">
        <v>30</v>
      </c>
      <c r="D236">
        <v>10</v>
      </c>
      <c r="E236">
        <v>15</v>
      </c>
      <c r="F236">
        <v>1</v>
      </c>
      <c r="G236">
        <v>30</v>
      </c>
      <c r="H236">
        <v>10</v>
      </c>
      <c r="I236">
        <v>15</v>
      </c>
      <c r="J236">
        <v>55</v>
      </c>
      <c r="K236" s="1" t="s">
        <v>6226</v>
      </c>
    </row>
    <row r="237" spans="1:11" x14ac:dyDescent="0.25">
      <c r="A237">
        <v>236</v>
      </c>
      <c r="B237" s="1" t="s">
        <v>1281</v>
      </c>
      <c r="C237">
        <v>30</v>
      </c>
      <c r="D237">
        <v>10</v>
      </c>
      <c r="E237">
        <v>15</v>
      </c>
      <c r="F237">
        <v>1</v>
      </c>
      <c r="G237">
        <v>30</v>
      </c>
      <c r="H237">
        <v>10</v>
      </c>
      <c r="I237">
        <v>15</v>
      </c>
      <c r="J237">
        <v>55</v>
      </c>
      <c r="K237" s="1" t="s">
        <v>6226</v>
      </c>
    </row>
    <row r="238" spans="1:11" x14ac:dyDescent="0.25">
      <c r="A238">
        <v>237</v>
      </c>
      <c r="B238" s="1" t="s">
        <v>1282</v>
      </c>
      <c r="C238">
        <v>30</v>
      </c>
      <c r="D238">
        <v>10</v>
      </c>
      <c r="E238">
        <v>15</v>
      </c>
      <c r="F238">
        <v>1</v>
      </c>
      <c r="G238">
        <v>30</v>
      </c>
      <c r="H238">
        <v>10</v>
      </c>
      <c r="I238">
        <v>15</v>
      </c>
      <c r="J238">
        <v>55</v>
      </c>
      <c r="K238" s="1" t="s">
        <v>6226</v>
      </c>
    </row>
    <row r="239" spans="1:11" x14ac:dyDescent="0.25">
      <c r="A239">
        <v>238</v>
      </c>
      <c r="B239" s="1" t="s">
        <v>17483</v>
      </c>
      <c r="C239">
        <v>37</v>
      </c>
      <c r="D239">
        <v>5</v>
      </c>
      <c r="E239">
        <v>9</v>
      </c>
      <c r="F239">
        <v>1</v>
      </c>
      <c r="G239">
        <v>37</v>
      </c>
      <c r="H239">
        <v>5</v>
      </c>
      <c r="I239">
        <v>9</v>
      </c>
      <c r="J239">
        <v>51</v>
      </c>
      <c r="K239" s="1" t="s">
        <v>6226</v>
      </c>
    </row>
    <row r="240" spans="1:11" x14ac:dyDescent="0.25">
      <c r="A240">
        <v>239</v>
      </c>
      <c r="B240" s="1" t="s">
        <v>1307</v>
      </c>
      <c r="C240">
        <v>37</v>
      </c>
      <c r="D240">
        <v>5</v>
      </c>
      <c r="E240">
        <v>9</v>
      </c>
      <c r="F240">
        <v>1</v>
      </c>
      <c r="G240">
        <v>37</v>
      </c>
      <c r="H240">
        <v>5</v>
      </c>
      <c r="I240">
        <v>9</v>
      </c>
      <c r="J240">
        <v>51</v>
      </c>
      <c r="K240" s="1" t="s">
        <v>6226</v>
      </c>
    </row>
    <row r="241" spans="1:11" x14ac:dyDescent="0.25">
      <c r="A241">
        <v>240</v>
      </c>
      <c r="B241" s="1" t="s">
        <v>72</v>
      </c>
      <c r="C241">
        <v>33</v>
      </c>
      <c r="D241">
        <v>9</v>
      </c>
      <c r="E241">
        <v>14</v>
      </c>
      <c r="F241">
        <v>1</v>
      </c>
      <c r="G241">
        <v>33</v>
      </c>
      <c r="H241">
        <v>9</v>
      </c>
      <c r="I241">
        <v>14</v>
      </c>
      <c r="J241">
        <v>56</v>
      </c>
      <c r="K241" s="1" t="s">
        <v>6226</v>
      </c>
    </row>
    <row r="242" spans="1:11" x14ac:dyDescent="0.25">
      <c r="A242">
        <v>241</v>
      </c>
      <c r="B242" s="1" t="s">
        <v>1120</v>
      </c>
      <c r="C242">
        <v>51</v>
      </c>
      <c r="D242">
        <v>12</v>
      </c>
      <c r="E242">
        <v>17</v>
      </c>
      <c r="F242">
        <v>3</v>
      </c>
      <c r="G242">
        <v>17</v>
      </c>
      <c r="H242">
        <v>4</v>
      </c>
      <c r="I242">
        <v>6</v>
      </c>
      <c r="J242">
        <v>27</v>
      </c>
      <c r="K242" s="1" t="s">
        <v>6226</v>
      </c>
    </row>
    <row r="243" spans="1:11" x14ac:dyDescent="0.25">
      <c r="A243">
        <v>242</v>
      </c>
      <c r="B243" s="1" t="s">
        <v>1323</v>
      </c>
      <c r="C243">
        <v>33</v>
      </c>
      <c r="D243">
        <v>9</v>
      </c>
      <c r="E243">
        <v>14</v>
      </c>
      <c r="F243">
        <v>1</v>
      </c>
      <c r="G243">
        <v>33</v>
      </c>
      <c r="H243">
        <v>9</v>
      </c>
      <c r="I243">
        <v>14</v>
      </c>
      <c r="J243">
        <v>56</v>
      </c>
      <c r="K243" s="1" t="s">
        <v>6226</v>
      </c>
    </row>
    <row r="244" spans="1:11" x14ac:dyDescent="0.25">
      <c r="A244">
        <v>243</v>
      </c>
      <c r="B244" s="1" t="s">
        <v>159</v>
      </c>
      <c r="C244">
        <v>700</v>
      </c>
      <c r="D244">
        <v>99</v>
      </c>
      <c r="E244">
        <v>227</v>
      </c>
      <c r="F244">
        <v>11</v>
      </c>
      <c r="G244">
        <v>64</v>
      </c>
      <c r="H244">
        <v>9</v>
      </c>
      <c r="I244">
        <v>21</v>
      </c>
      <c r="J244">
        <v>93</v>
      </c>
      <c r="K244" s="1" t="s">
        <v>6226</v>
      </c>
    </row>
    <row r="245" spans="1:11" x14ac:dyDescent="0.25">
      <c r="A245">
        <v>244</v>
      </c>
      <c r="B245" s="1" t="s">
        <v>531</v>
      </c>
      <c r="C245">
        <v>33</v>
      </c>
      <c r="D245">
        <v>9</v>
      </c>
      <c r="E245">
        <v>14</v>
      </c>
      <c r="F245">
        <v>1</v>
      </c>
      <c r="G245">
        <v>33</v>
      </c>
      <c r="H245">
        <v>9</v>
      </c>
      <c r="I245">
        <v>14</v>
      </c>
      <c r="J245">
        <v>56</v>
      </c>
      <c r="K245" s="1" t="s">
        <v>6226</v>
      </c>
    </row>
    <row r="246" spans="1:11" x14ac:dyDescent="0.25">
      <c r="A246">
        <v>245</v>
      </c>
      <c r="B246" s="1" t="s">
        <v>1324</v>
      </c>
      <c r="C246">
        <v>33</v>
      </c>
      <c r="D246">
        <v>9</v>
      </c>
      <c r="E246">
        <v>14</v>
      </c>
      <c r="F246">
        <v>1</v>
      </c>
      <c r="G246">
        <v>33</v>
      </c>
      <c r="H246">
        <v>9</v>
      </c>
      <c r="I246">
        <v>14</v>
      </c>
      <c r="J246">
        <v>56</v>
      </c>
      <c r="K246" s="1" t="s">
        <v>6226</v>
      </c>
    </row>
    <row r="247" spans="1:11" x14ac:dyDescent="0.25">
      <c r="A247">
        <v>246</v>
      </c>
      <c r="B247" s="1" t="s">
        <v>148</v>
      </c>
      <c r="C247">
        <v>272</v>
      </c>
      <c r="D247">
        <v>66</v>
      </c>
      <c r="E247">
        <v>89</v>
      </c>
      <c r="F247">
        <v>5</v>
      </c>
      <c r="G247">
        <v>54</v>
      </c>
      <c r="H247">
        <v>13</v>
      </c>
      <c r="I247">
        <v>18</v>
      </c>
      <c r="J247">
        <v>85</v>
      </c>
      <c r="K247" s="1" t="s">
        <v>6226</v>
      </c>
    </row>
    <row r="248" spans="1:11" x14ac:dyDescent="0.25">
      <c r="A248">
        <v>247</v>
      </c>
      <c r="B248" s="1" t="s">
        <v>359</v>
      </c>
      <c r="C248">
        <v>131</v>
      </c>
      <c r="D248">
        <v>22</v>
      </c>
      <c r="E248">
        <v>44</v>
      </c>
      <c r="F248">
        <v>2</v>
      </c>
      <c r="G248">
        <v>66</v>
      </c>
      <c r="H248">
        <v>11</v>
      </c>
      <c r="I248">
        <v>22</v>
      </c>
      <c r="J248">
        <v>98</v>
      </c>
      <c r="K248" s="1" t="s">
        <v>6226</v>
      </c>
    </row>
    <row r="249" spans="1:11" x14ac:dyDescent="0.25">
      <c r="A249">
        <v>248</v>
      </c>
      <c r="B249" s="1" t="s">
        <v>1074</v>
      </c>
      <c r="C249">
        <v>64</v>
      </c>
      <c r="D249">
        <v>9</v>
      </c>
      <c r="E249">
        <v>28</v>
      </c>
      <c r="F249">
        <v>1</v>
      </c>
      <c r="G249">
        <v>64</v>
      </c>
      <c r="H249">
        <v>9</v>
      </c>
      <c r="I249">
        <v>28</v>
      </c>
      <c r="J249">
        <v>101</v>
      </c>
      <c r="K249" s="1" t="s">
        <v>6226</v>
      </c>
    </row>
    <row r="250" spans="1:11" x14ac:dyDescent="0.25">
      <c r="A250">
        <v>249</v>
      </c>
      <c r="B250" s="1" t="s">
        <v>1413</v>
      </c>
      <c r="C250">
        <v>64</v>
      </c>
      <c r="D250">
        <v>9</v>
      </c>
      <c r="E250">
        <v>28</v>
      </c>
      <c r="F250">
        <v>1</v>
      </c>
      <c r="G250">
        <v>64</v>
      </c>
      <c r="H250">
        <v>9</v>
      </c>
      <c r="I250">
        <v>28</v>
      </c>
      <c r="J250">
        <v>101</v>
      </c>
      <c r="K250" s="1" t="s">
        <v>6226</v>
      </c>
    </row>
    <row r="251" spans="1:11" x14ac:dyDescent="0.25">
      <c r="A251">
        <v>250</v>
      </c>
      <c r="B251" s="1" t="s">
        <v>1414</v>
      </c>
      <c r="C251">
        <v>64</v>
      </c>
      <c r="D251">
        <v>9</v>
      </c>
      <c r="E251">
        <v>28</v>
      </c>
      <c r="F251">
        <v>1</v>
      </c>
      <c r="G251">
        <v>64</v>
      </c>
      <c r="H251">
        <v>9</v>
      </c>
      <c r="I251">
        <v>28</v>
      </c>
      <c r="J251">
        <v>101</v>
      </c>
      <c r="K251" s="1" t="s">
        <v>6226</v>
      </c>
    </row>
    <row r="252" spans="1:11" x14ac:dyDescent="0.25">
      <c r="A252">
        <v>251</v>
      </c>
      <c r="B252" s="1" t="s">
        <v>1415</v>
      </c>
      <c r="C252">
        <v>64</v>
      </c>
      <c r="D252">
        <v>9</v>
      </c>
      <c r="E252">
        <v>28</v>
      </c>
      <c r="F252">
        <v>1</v>
      </c>
      <c r="G252">
        <v>64</v>
      </c>
      <c r="H252">
        <v>9</v>
      </c>
      <c r="I252">
        <v>28</v>
      </c>
      <c r="J252">
        <v>101</v>
      </c>
      <c r="K252" s="1" t="s">
        <v>6226</v>
      </c>
    </row>
    <row r="253" spans="1:11" x14ac:dyDescent="0.25">
      <c r="A253">
        <v>252</v>
      </c>
      <c r="B253" s="1" t="s">
        <v>919</v>
      </c>
      <c r="C253">
        <v>374</v>
      </c>
      <c r="D253">
        <v>65</v>
      </c>
      <c r="E253">
        <v>90</v>
      </c>
      <c r="F253">
        <v>6</v>
      </c>
      <c r="G253">
        <v>62</v>
      </c>
      <c r="H253">
        <v>11</v>
      </c>
      <c r="I253">
        <v>15</v>
      </c>
      <c r="J253">
        <v>88</v>
      </c>
      <c r="K253" s="1" t="s">
        <v>6226</v>
      </c>
    </row>
    <row r="254" spans="1:11" x14ac:dyDescent="0.25">
      <c r="A254">
        <v>253</v>
      </c>
      <c r="B254" s="1" t="s">
        <v>544</v>
      </c>
      <c r="C254">
        <v>441</v>
      </c>
      <c r="D254">
        <v>90</v>
      </c>
      <c r="E254">
        <v>96</v>
      </c>
      <c r="F254">
        <v>6</v>
      </c>
      <c r="G254">
        <v>74</v>
      </c>
      <c r="H254">
        <v>15</v>
      </c>
      <c r="I254">
        <v>16</v>
      </c>
      <c r="J254">
        <v>104</v>
      </c>
      <c r="K254" s="1" t="s">
        <v>6226</v>
      </c>
    </row>
    <row r="255" spans="1:11" x14ac:dyDescent="0.25">
      <c r="A255">
        <v>254</v>
      </c>
      <c r="B255" s="1" t="s">
        <v>42</v>
      </c>
      <c r="C255">
        <v>244</v>
      </c>
      <c r="D255">
        <v>50</v>
      </c>
      <c r="E255">
        <v>49</v>
      </c>
      <c r="F255">
        <v>7</v>
      </c>
      <c r="G255">
        <v>35</v>
      </c>
      <c r="H255">
        <v>7</v>
      </c>
      <c r="I255">
        <v>7</v>
      </c>
      <c r="J255">
        <v>49</v>
      </c>
      <c r="K255" s="1" t="s">
        <v>6226</v>
      </c>
    </row>
    <row r="256" spans="1:11" x14ac:dyDescent="0.25">
      <c r="A256">
        <v>255</v>
      </c>
      <c r="B256" s="1" t="s">
        <v>277</v>
      </c>
      <c r="C256">
        <v>208</v>
      </c>
      <c r="D256">
        <v>32</v>
      </c>
      <c r="E256">
        <v>74</v>
      </c>
      <c r="F256">
        <v>4</v>
      </c>
      <c r="G256">
        <v>52</v>
      </c>
      <c r="H256">
        <v>8</v>
      </c>
      <c r="I256">
        <v>18</v>
      </c>
      <c r="J256">
        <v>78</v>
      </c>
      <c r="K256" s="1" t="s">
        <v>6226</v>
      </c>
    </row>
    <row r="257" spans="1:11" x14ac:dyDescent="0.25">
      <c r="A257">
        <v>256</v>
      </c>
      <c r="B257" s="1" t="s">
        <v>1537</v>
      </c>
      <c r="C257">
        <v>596</v>
      </c>
      <c r="D257">
        <v>87</v>
      </c>
      <c r="E257">
        <v>130</v>
      </c>
      <c r="F257">
        <v>10</v>
      </c>
      <c r="G257">
        <v>60</v>
      </c>
      <c r="H257">
        <v>9</v>
      </c>
      <c r="I257">
        <v>13</v>
      </c>
      <c r="J257">
        <v>81</v>
      </c>
      <c r="K257" s="1" t="s">
        <v>6226</v>
      </c>
    </row>
    <row r="258" spans="1:11" x14ac:dyDescent="0.25">
      <c r="A258">
        <v>257</v>
      </c>
      <c r="B258" s="1" t="s">
        <v>1538</v>
      </c>
      <c r="C258">
        <v>55</v>
      </c>
      <c r="D258">
        <v>10</v>
      </c>
      <c r="E258">
        <v>31</v>
      </c>
      <c r="F258">
        <v>1</v>
      </c>
      <c r="G258">
        <v>55</v>
      </c>
      <c r="H258">
        <v>10</v>
      </c>
      <c r="I258">
        <v>31</v>
      </c>
      <c r="J258">
        <v>96</v>
      </c>
      <c r="K258" s="1" t="s">
        <v>6226</v>
      </c>
    </row>
    <row r="259" spans="1:11" x14ac:dyDescent="0.25">
      <c r="A259">
        <v>258</v>
      </c>
      <c r="B259" s="1" t="s">
        <v>17484</v>
      </c>
      <c r="C259">
        <v>55</v>
      </c>
      <c r="D259">
        <v>10</v>
      </c>
      <c r="E259">
        <v>31</v>
      </c>
      <c r="F259">
        <v>1</v>
      </c>
      <c r="G259">
        <v>55</v>
      </c>
      <c r="H259">
        <v>10</v>
      </c>
      <c r="I259">
        <v>31</v>
      </c>
      <c r="J259">
        <v>96</v>
      </c>
      <c r="K259" s="1" t="s">
        <v>6226</v>
      </c>
    </row>
    <row r="260" spans="1:11" x14ac:dyDescent="0.25">
      <c r="A260">
        <v>259</v>
      </c>
      <c r="B260" s="1" t="s">
        <v>1539</v>
      </c>
      <c r="C260">
        <v>55</v>
      </c>
      <c r="D260">
        <v>10</v>
      </c>
      <c r="E260">
        <v>31</v>
      </c>
      <c r="F260">
        <v>1</v>
      </c>
      <c r="G260">
        <v>55</v>
      </c>
      <c r="H260">
        <v>10</v>
      </c>
      <c r="I260">
        <v>31</v>
      </c>
      <c r="J260">
        <v>96</v>
      </c>
      <c r="K260" s="1" t="s">
        <v>6226</v>
      </c>
    </row>
    <row r="261" spans="1:11" x14ac:dyDescent="0.25">
      <c r="A261">
        <v>260</v>
      </c>
      <c r="B261" s="1" t="s">
        <v>1353</v>
      </c>
      <c r="C261">
        <v>923</v>
      </c>
      <c r="D261">
        <v>128</v>
      </c>
      <c r="E261">
        <v>151</v>
      </c>
      <c r="F261">
        <v>15</v>
      </c>
      <c r="G261">
        <v>62</v>
      </c>
      <c r="H261">
        <v>9</v>
      </c>
      <c r="I261">
        <v>10</v>
      </c>
      <c r="J261">
        <v>80</v>
      </c>
      <c r="K261" s="1" t="s">
        <v>6226</v>
      </c>
    </row>
    <row r="262" spans="1:11" x14ac:dyDescent="0.25">
      <c r="A262">
        <v>261</v>
      </c>
      <c r="B262" s="1" t="s">
        <v>1540</v>
      </c>
      <c r="C262">
        <v>55</v>
      </c>
      <c r="D262">
        <v>10</v>
      </c>
      <c r="E262">
        <v>31</v>
      </c>
      <c r="F262">
        <v>1</v>
      </c>
      <c r="G262">
        <v>55</v>
      </c>
      <c r="H262">
        <v>10</v>
      </c>
      <c r="I262">
        <v>31</v>
      </c>
      <c r="J262">
        <v>96</v>
      </c>
      <c r="K262" s="1" t="s">
        <v>6226</v>
      </c>
    </row>
    <row r="263" spans="1:11" x14ac:dyDescent="0.25">
      <c r="A263">
        <v>262</v>
      </c>
      <c r="B263" s="1" t="s">
        <v>17359</v>
      </c>
      <c r="C263">
        <v>196</v>
      </c>
      <c r="D263">
        <v>15</v>
      </c>
      <c r="E263">
        <v>35</v>
      </c>
      <c r="F263">
        <v>1</v>
      </c>
      <c r="G263">
        <v>196</v>
      </c>
      <c r="H263">
        <v>15</v>
      </c>
      <c r="I263">
        <v>35</v>
      </c>
      <c r="J263">
        <v>246</v>
      </c>
      <c r="K263" s="1" t="s">
        <v>6226</v>
      </c>
    </row>
    <row r="264" spans="1:11" x14ac:dyDescent="0.25">
      <c r="A264">
        <v>263</v>
      </c>
      <c r="B264" s="1" t="s">
        <v>17485</v>
      </c>
      <c r="C264">
        <v>196</v>
      </c>
      <c r="D264">
        <v>15</v>
      </c>
      <c r="E264">
        <v>35</v>
      </c>
      <c r="F264">
        <v>1</v>
      </c>
      <c r="G264">
        <v>196</v>
      </c>
      <c r="H264">
        <v>15</v>
      </c>
      <c r="I264">
        <v>35</v>
      </c>
      <c r="J264">
        <v>246</v>
      </c>
      <c r="K264" s="1" t="s">
        <v>6226</v>
      </c>
    </row>
    <row r="265" spans="1:11" x14ac:dyDescent="0.25">
      <c r="A265">
        <v>264</v>
      </c>
      <c r="B265" s="1" t="s">
        <v>1543</v>
      </c>
      <c r="C265">
        <v>196</v>
      </c>
      <c r="D265">
        <v>15</v>
      </c>
      <c r="E265">
        <v>35</v>
      </c>
      <c r="F265">
        <v>1</v>
      </c>
      <c r="G265">
        <v>196</v>
      </c>
      <c r="H265">
        <v>15</v>
      </c>
      <c r="I265">
        <v>35</v>
      </c>
      <c r="J265">
        <v>246</v>
      </c>
      <c r="K265" s="1" t="s">
        <v>6226</v>
      </c>
    </row>
    <row r="266" spans="1:11" x14ac:dyDescent="0.25">
      <c r="A266">
        <v>265</v>
      </c>
      <c r="B266" s="1" t="s">
        <v>12</v>
      </c>
      <c r="C266">
        <v>1976</v>
      </c>
      <c r="D266">
        <v>345</v>
      </c>
      <c r="E266">
        <v>384</v>
      </c>
      <c r="F266">
        <v>26</v>
      </c>
      <c r="G266">
        <v>76</v>
      </c>
      <c r="H266">
        <v>13</v>
      </c>
      <c r="I266">
        <v>15</v>
      </c>
      <c r="J266">
        <v>104</v>
      </c>
      <c r="K266" s="1" t="s">
        <v>6226</v>
      </c>
    </row>
    <row r="267" spans="1:11" x14ac:dyDescent="0.25">
      <c r="A267">
        <v>266</v>
      </c>
      <c r="B267" s="1" t="s">
        <v>916</v>
      </c>
      <c r="C267">
        <v>311</v>
      </c>
      <c r="D267">
        <v>27</v>
      </c>
      <c r="E267">
        <v>47</v>
      </c>
      <c r="F267">
        <v>2</v>
      </c>
      <c r="G267">
        <v>156</v>
      </c>
      <c r="H267">
        <v>14</v>
      </c>
      <c r="I267">
        <v>24</v>
      </c>
      <c r="J267">
        <v>192</v>
      </c>
      <c r="K267" s="1" t="s">
        <v>6226</v>
      </c>
    </row>
    <row r="268" spans="1:11" x14ac:dyDescent="0.25">
      <c r="A268">
        <v>267</v>
      </c>
      <c r="B268" s="1" t="s">
        <v>1544</v>
      </c>
      <c r="C268">
        <v>196</v>
      </c>
      <c r="D268">
        <v>15</v>
      </c>
      <c r="E268">
        <v>35</v>
      </c>
      <c r="F268">
        <v>1</v>
      </c>
      <c r="G268">
        <v>196</v>
      </c>
      <c r="H268">
        <v>15</v>
      </c>
      <c r="I268">
        <v>35</v>
      </c>
      <c r="J268">
        <v>246</v>
      </c>
      <c r="K268" s="1" t="s">
        <v>6226</v>
      </c>
    </row>
    <row r="269" spans="1:11" x14ac:dyDescent="0.25">
      <c r="A269">
        <v>268</v>
      </c>
      <c r="B269" s="1" t="s">
        <v>1545</v>
      </c>
      <c r="C269">
        <v>306</v>
      </c>
      <c r="D269">
        <v>42</v>
      </c>
      <c r="E269">
        <v>50</v>
      </c>
      <c r="F269">
        <v>3</v>
      </c>
      <c r="G269">
        <v>102</v>
      </c>
      <c r="H269">
        <v>14</v>
      </c>
      <c r="I269">
        <v>17</v>
      </c>
      <c r="J269">
        <v>133</v>
      </c>
      <c r="K269" s="1" t="s">
        <v>6226</v>
      </c>
    </row>
    <row r="270" spans="1:11" x14ac:dyDescent="0.25">
      <c r="A270">
        <v>269</v>
      </c>
      <c r="B270" s="1" t="s">
        <v>17486</v>
      </c>
      <c r="C270">
        <v>196</v>
      </c>
      <c r="D270">
        <v>15</v>
      </c>
      <c r="E270">
        <v>35</v>
      </c>
      <c r="F270">
        <v>1</v>
      </c>
      <c r="G270">
        <v>196</v>
      </c>
      <c r="H270">
        <v>15</v>
      </c>
      <c r="I270">
        <v>35</v>
      </c>
      <c r="J270">
        <v>246</v>
      </c>
      <c r="K270" s="1" t="s">
        <v>6226</v>
      </c>
    </row>
    <row r="271" spans="1:11" x14ac:dyDescent="0.25">
      <c r="A271">
        <v>270</v>
      </c>
      <c r="B271" s="1" t="s">
        <v>1546</v>
      </c>
      <c r="C271">
        <v>196</v>
      </c>
      <c r="D271">
        <v>15</v>
      </c>
      <c r="E271">
        <v>35</v>
      </c>
      <c r="F271">
        <v>1</v>
      </c>
      <c r="G271">
        <v>196</v>
      </c>
      <c r="H271">
        <v>15</v>
      </c>
      <c r="I271">
        <v>35</v>
      </c>
      <c r="J271">
        <v>246</v>
      </c>
      <c r="K271" s="1" t="s">
        <v>6226</v>
      </c>
    </row>
    <row r="272" spans="1:11" x14ac:dyDescent="0.25">
      <c r="A272">
        <v>271</v>
      </c>
      <c r="B272" s="1" t="s">
        <v>724</v>
      </c>
      <c r="C272">
        <v>196</v>
      </c>
      <c r="D272">
        <v>15</v>
      </c>
      <c r="E272">
        <v>35</v>
      </c>
      <c r="F272">
        <v>1</v>
      </c>
      <c r="G272">
        <v>196</v>
      </c>
      <c r="H272">
        <v>15</v>
      </c>
      <c r="I272">
        <v>35</v>
      </c>
      <c r="J272">
        <v>246</v>
      </c>
      <c r="K272" s="1" t="s">
        <v>6226</v>
      </c>
    </row>
    <row r="273" spans="1:11" x14ac:dyDescent="0.25">
      <c r="A273">
        <v>272</v>
      </c>
      <c r="B273" s="1" t="s">
        <v>17487</v>
      </c>
      <c r="C273">
        <v>196</v>
      </c>
      <c r="D273">
        <v>15</v>
      </c>
      <c r="E273">
        <v>35</v>
      </c>
      <c r="F273">
        <v>1</v>
      </c>
      <c r="G273">
        <v>196</v>
      </c>
      <c r="H273">
        <v>15</v>
      </c>
      <c r="I273">
        <v>35</v>
      </c>
      <c r="J273">
        <v>246</v>
      </c>
      <c r="K273" s="1" t="s">
        <v>6226</v>
      </c>
    </row>
    <row r="274" spans="1:11" x14ac:dyDescent="0.25">
      <c r="A274">
        <v>273</v>
      </c>
      <c r="B274" s="1" t="s">
        <v>1547</v>
      </c>
      <c r="C274">
        <v>196</v>
      </c>
      <c r="D274">
        <v>15</v>
      </c>
      <c r="E274">
        <v>35</v>
      </c>
      <c r="F274">
        <v>1</v>
      </c>
      <c r="G274">
        <v>196</v>
      </c>
      <c r="H274">
        <v>15</v>
      </c>
      <c r="I274">
        <v>35</v>
      </c>
      <c r="J274">
        <v>246</v>
      </c>
      <c r="K274" s="1" t="s">
        <v>6226</v>
      </c>
    </row>
    <row r="275" spans="1:11" x14ac:dyDescent="0.25">
      <c r="A275">
        <v>274</v>
      </c>
      <c r="B275" s="1" t="s">
        <v>17488</v>
      </c>
      <c r="C275">
        <v>106</v>
      </c>
      <c r="D275">
        <v>12</v>
      </c>
      <c r="E275">
        <v>126</v>
      </c>
      <c r="F275">
        <v>1</v>
      </c>
      <c r="G275">
        <v>106</v>
      </c>
      <c r="H275">
        <v>12</v>
      </c>
      <c r="I275">
        <v>126</v>
      </c>
      <c r="J275">
        <v>244</v>
      </c>
      <c r="K275" s="1" t="s">
        <v>6226</v>
      </c>
    </row>
    <row r="276" spans="1:11" x14ac:dyDescent="0.25">
      <c r="A276">
        <v>275</v>
      </c>
      <c r="B276" s="1" t="s">
        <v>1568</v>
      </c>
      <c r="C276">
        <v>106</v>
      </c>
      <c r="D276">
        <v>12</v>
      </c>
      <c r="E276">
        <v>126</v>
      </c>
      <c r="F276">
        <v>1</v>
      </c>
      <c r="G276">
        <v>106</v>
      </c>
      <c r="H276">
        <v>12</v>
      </c>
      <c r="I276">
        <v>126</v>
      </c>
      <c r="J276">
        <v>244</v>
      </c>
      <c r="K276" s="1" t="s">
        <v>6226</v>
      </c>
    </row>
    <row r="277" spans="1:11" x14ac:dyDescent="0.25">
      <c r="A277">
        <v>276</v>
      </c>
      <c r="B277" s="1" t="s">
        <v>1508</v>
      </c>
      <c r="C277">
        <v>106</v>
      </c>
      <c r="D277">
        <v>12</v>
      </c>
      <c r="E277">
        <v>126</v>
      </c>
      <c r="F277">
        <v>1</v>
      </c>
      <c r="G277">
        <v>106</v>
      </c>
      <c r="H277">
        <v>12</v>
      </c>
      <c r="I277">
        <v>126</v>
      </c>
      <c r="J277">
        <v>244</v>
      </c>
      <c r="K277" s="1" t="s">
        <v>6226</v>
      </c>
    </row>
    <row r="278" spans="1:11" x14ac:dyDescent="0.25">
      <c r="A278">
        <v>277</v>
      </c>
      <c r="B278" s="1" t="s">
        <v>16416</v>
      </c>
      <c r="C278">
        <v>44</v>
      </c>
      <c r="D278">
        <v>7</v>
      </c>
      <c r="E278">
        <v>10</v>
      </c>
      <c r="F278">
        <v>1</v>
      </c>
      <c r="G278">
        <v>44</v>
      </c>
      <c r="H278">
        <v>7</v>
      </c>
      <c r="I278">
        <v>10</v>
      </c>
      <c r="J278">
        <v>61</v>
      </c>
      <c r="K278" s="1" t="s">
        <v>6226</v>
      </c>
    </row>
    <row r="279" spans="1:11" x14ac:dyDescent="0.25">
      <c r="A279">
        <v>278</v>
      </c>
      <c r="B279" s="1" t="s">
        <v>1392</v>
      </c>
      <c r="C279">
        <v>569</v>
      </c>
      <c r="D279">
        <v>79</v>
      </c>
      <c r="E279">
        <v>106</v>
      </c>
      <c r="F279">
        <v>6</v>
      </c>
      <c r="G279">
        <v>95</v>
      </c>
      <c r="H279">
        <v>13</v>
      </c>
      <c r="I279">
        <v>18</v>
      </c>
      <c r="J279">
        <v>126</v>
      </c>
      <c r="K279" s="1" t="s">
        <v>6226</v>
      </c>
    </row>
    <row r="280" spans="1:11" x14ac:dyDescent="0.25">
      <c r="A280">
        <v>279</v>
      </c>
      <c r="B280" s="1" t="s">
        <v>1665</v>
      </c>
      <c r="C280">
        <v>44</v>
      </c>
      <c r="D280">
        <v>7</v>
      </c>
      <c r="E280">
        <v>10</v>
      </c>
      <c r="F280">
        <v>1</v>
      </c>
      <c r="G280">
        <v>44</v>
      </c>
      <c r="H280">
        <v>7</v>
      </c>
      <c r="I280">
        <v>10</v>
      </c>
      <c r="J280">
        <v>61</v>
      </c>
      <c r="K280" s="1" t="s">
        <v>6226</v>
      </c>
    </row>
    <row r="281" spans="1:11" x14ac:dyDescent="0.25">
      <c r="A281">
        <v>280</v>
      </c>
      <c r="B281" s="1" t="s">
        <v>1666</v>
      </c>
      <c r="C281">
        <v>181</v>
      </c>
      <c r="D281">
        <v>35</v>
      </c>
      <c r="E281">
        <v>40</v>
      </c>
      <c r="F281">
        <v>3</v>
      </c>
      <c r="G281">
        <v>60</v>
      </c>
      <c r="H281">
        <v>12</v>
      </c>
      <c r="I281">
        <v>13</v>
      </c>
      <c r="J281">
        <v>85</v>
      </c>
      <c r="K281" s="1" t="s">
        <v>6226</v>
      </c>
    </row>
    <row r="282" spans="1:11" x14ac:dyDescent="0.25">
      <c r="A282">
        <v>281</v>
      </c>
      <c r="B282" s="1" t="s">
        <v>1667</v>
      </c>
      <c r="C282">
        <v>44</v>
      </c>
      <c r="D282">
        <v>7</v>
      </c>
      <c r="E282">
        <v>10</v>
      </c>
      <c r="F282">
        <v>1</v>
      </c>
      <c r="G282">
        <v>44</v>
      </c>
      <c r="H282">
        <v>7</v>
      </c>
      <c r="I282">
        <v>10</v>
      </c>
      <c r="J282">
        <v>61</v>
      </c>
      <c r="K282" s="1" t="s">
        <v>6226</v>
      </c>
    </row>
    <row r="283" spans="1:11" x14ac:dyDescent="0.25">
      <c r="A283">
        <v>282</v>
      </c>
      <c r="B283" s="1" t="s">
        <v>336</v>
      </c>
      <c r="C283">
        <v>187</v>
      </c>
      <c r="D283">
        <v>24</v>
      </c>
      <c r="E283">
        <v>59</v>
      </c>
      <c r="F283">
        <v>3</v>
      </c>
      <c r="G283">
        <v>62</v>
      </c>
      <c r="H283">
        <v>8</v>
      </c>
      <c r="I283">
        <v>20</v>
      </c>
      <c r="J283">
        <v>90</v>
      </c>
      <c r="K283" s="1" t="s">
        <v>6226</v>
      </c>
    </row>
    <row r="284" spans="1:11" x14ac:dyDescent="0.25">
      <c r="A284">
        <v>283</v>
      </c>
      <c r="B284" s="1" t="s">
        <v>376</v>
      </c>
      <c r="C284">
        <v>925</v>
      </c>
      <c r="D284">
        <v>193</v>
      </c>
      <c r="E284">
        <v>275</v>
      </c>
      <c r="F284">
        <v>12</v>
      </c>
      <c r="G284">
        <v>77</v>
      </c>
      <c r="H284">
        <v>16</v>
      </c>
      <c r="I284">
        <v>23</v>
      </c>
      <c r="J284">
        <v>116</v>
      </c>
      <c r="K284" s="1" t="s">
        <v>6226</v>
      </c>
    </row>
    <row r="285" spans="1:11" x14ac:dyDescent="0.25">
      <c r="A285">
        <v>284</v>
      </c>
      <c r="B285" s="1" t="s">
        <v>390</v>
      </c>
      <c r="C285">
        <v>1062</v>
      </c>
      <c r="D285">
        <v>222</v>
      </c>
      <c r="E285">
        <v>206</v>
      </c>
      <c r="F285">
        <v>14</v>
      </c>
      <c r="G285">
        <v>76</v>
      </c>
      <c r="H285">
        <v>16</v>
      </c>
      <c r="I285">
        <v>15</v>
      </c>
      <c r="J285">
        <v>106</v>
      </c>
      <c r="K285" s="1" t="s">
        <v>6226</v>
      </c>
    </row>
    <row r="286" spans="1:11" x14ac:dyDescent="0.25">
      <c r="A286">
        <v>285</v>
      </c>
      <c r="B286" s="1" t="s">
        <v>727</v>
      </c>
      <c r="C286">
        <v>352</v>
      </c>
      <c r="D286">
        <v>59</v>
      </c>
      <c r="E286">
        <v>164</v>
      </c>
      <c r="F286">
        <v>5</v>
      </c>
      <c r="G286">
        <v>70</v>
      </c>
      <c r="H286">
        <v>12</v>
      </c>
      <c r="I286">
        <v>33</v>
      </c>
      <c r="J286">
        <v>115</v>
      </c>
      <c r="K286" s="1" t="s">
        <v>6226</v>
      </c>
    </row>
    <row r="287" spans="1:11" x14ac:dyDescent="0.25">
      <c r="A287">
        <v>286</v>
      </c>
      <c r="B287" s="1" t="s">
        <v>1677</v>
      </c>
      <c r="C287">
        <v>37</v>
      </c>
      <c r="D287">
        <v>5</v>
      </c>
      <c r="E287">
        <v>47</v>
      </c>
      <c r="F287">
        <v>1</v>
      </c>
      <c r="G287">
        <v>37</v>
      </c>
      <c r="H287">
        <v>5</v>
      </c>
      <c r="I287">
        <v>47</v>
      </c>
      <c r="J287">
        <v>89</v>
      </c>
      <c r="K287" s="1" t="s">
        <v>6226</v>
      </c>
    </row>
    <row r="288" spans="1:11" x14ac:dyDescent="0.25">
      <c r="A288">
        <v>287</v>
      </c>
      <c r="B288" s="1" t="s">
        <v>391</v>
      </c>
      <c r="C288">
        <v>262</v>
      </c>
      <c r="D288">
        <v>56</v>
      </c>
      <c r="E288">
        <v>93</v>
      </c>
      <c r="F288">
        <v>3</v>
      </c>
      <c r="G288">
        <v>87</v>
      </c>
      <c r="H288">
        <v>19</v>
      </c>
      <c r="I288">
        <v>31</v>
      </c>
      <c r="J288">
        <v>137</v>
      </c>
      <c r="K288" s="1" t="s">
        <v>6226</v>
      </c>
    </row>
    <row r="289" spans="1:11" x14ac:dyDescent="0.25">
      <c r="A289">
        <v>288</v>
      </c>
      <c r="B289" s="1" t="s">
        <v>473</v>
      </c>
      <c r="C289">
        <v>57</v>
      </c>
      <c r="D289">
        <v>9</v>
      </c>
      <c r="E289">
        <v>53</v>
      </c>
      <c r="F289">
        <v>2</v>
      </c>
      <c r="G289">
        <v>28</v>
      </c>
      <c r="H289">
        <v>4</v>
      </c>
      <c r="I289">
        <v>26</v>
      </c>
      <c r="J289">
        <v>60</v>
      </c>
      <c r="K289" s="1" t="s">
        <v>6226</v>
      </c>
    </row>
    <row r="290" spans="1:11" x14ac:dyDescent="0.25">
      <c r="A290">
        <v>289</v>
      </c>
      <c r="B290" s="1" t="s">
        <v>478</v>
      </c>
      <c r="C290">
        <v>69</v>
      </c>
      <c r="D290">
        <v>11</v>
      </c>
      <c r="E290">
        <v>61</v>
      </c>
      <c r="F290">
        <v>2</v>
      </c>
      <c r="G290">
        <v>34</v>
      </c>
      <c r="H290">
        <v>6</v>
      </c>
      <c r="I290">
        <v>30</v>
      </c>
      <c r="J290">
        <v>70</v>
      </c>
      <c r="K290" s="1" t="s">
        <v>6226</v>
      </c>
    </row>
    <row r="291" spans="1:11" x14ac:dyDescent="0.25">
      <c r="A291">
        <v>290</v>
      </c>
      <c r="B291" s="1" t="s">
        <v>814</v>
      </c>
      <c r="C291">
        <v>190</v>
      </c>
      <c r="D291">
        <v>32</v>
      </c>
      <c r="E291">
        <v>62</v>
      </c>
      <c r="F291">
        <v>2</v>
      </c>
      <c r="G291">
        <v>95</v>
      </c>
      <c r="H291">
        <v>16</v>
      </c>
      <c r="I291">
        <v>31</v>
      </c>
      <c r="J291">
        <v>142</v>
      </c>
      <c r="K291" s="1" t="s">
        <v>6226</v>
      </c>
    </row>
    <row r="292" spans="1:11" x14ac:dyDescent="0.25">
      <c r="A292">
        <v>291</v>
      </c>
      <c r="B292" s="1" t="s">
        <v>15604</v>
      </c>
      <c r="C292">
        <v>2971</v>
      </c>
      <c r="D292">
        <v>477</v>
      </c>
      <c r="E292">
        <v>506</v>
      </c>
      <c r="F292">
        <v>34</v>
      </c>
      <c r="G292">
        <v>87</v>
      </c>
      <c r="H292">
        <v>14</v>
      </c>
      <c r="I292">
        <v>15</v>
      </c>
      <c r="J292">
        <v>116</v>
      </c>
      <c r="K292" s="1" t="s">
        <v>6226</v>
      </c>
    </row>
    <row r="293" spans="1:11" x14ac:dyDescent="0.25">
      <c r="A293">
        <v>292</v>
      </c>
      <c r="B293" s="1" t="s">
        <v>15707</v>
      </c>
      <c r="C293">
        <v>2633</v>
      </c>
      <c r="D293">
        <v>402</v>
      </c>
      <c r="E293">
        <v>476</v>
      </c>
      <c r="F293">
        <v>26</v>
      </c>
      <c r="G293">
        <v>101</v>
      </c>
      <c r="H293">
        <v>15</v>
      </c>
      <c r="I293">
        <v>18</v>
      </c>
      <c r="J293">
        <v>135</v>
      </c>
      <c r="K293" s="1" t="s">
        <v>6226</v>
      </c>
    </row>
    <row r="294" spans="1:11" x14ac:dyDescent="0.25">
      <c r="A294">
        <v>293</v>
      </c>
      <c r="B294" s="1" t="s">
        <v>15904</v>
      </c>
      <c r="C294">
        <v>86</v>
      </c>
      <c r="D294">
        <v>12</v>
      </c>
      <c r="E294">
        <v>42</v>
      </c>
      <c r="F294">
        <v>1</v>
      </c>
      <c r="G294">
        <v>86</v>
      </c>
      <c r="H294">
        <v>12</v>
      </c>
      <c r="I294">
        <v>42</v>
      </c>
      <c r="J294">
        <v>140</v>
      </c>
      <c r="K294" s="1" t="s">
        <v>6226</v>
      </c>
    </row>
    <row r="295" spans="1:11" x14ac:dyDescent="0.25">
      <c r="A295">
        <v>294</v>
      </c>
      <c r="B295" s="1" t="s">
        <v>1692</v>
      </c>
      <c r="C295">
        <v>86</v>
      </c>
      <c r="D295">
        <v>12</v>
      </c>
      <c r="E295">
        <v>42</v>
      </c>
      <c r="F295">
        <v>1</v>
      </c>
      <c r="G295">
        <v>86</v>
      </c>
      <c r="H295">
        <v>12</v>
      </c>
      <c r="I295">
        <v>42</v>
      </c>
      <c r="J295">
        <v>140</v>
      </c>
      <c r="K295" s="1" t="s">
        <v>6226</v>
      </c>
    </row>
    <row r="296" spans="1:11" x14ac:dyDescent="0.25">
      <c r="A296">
        <v>295</v>
      </c>
      <c r="B296" s="1" t="s">
        <v>1693</v>
      </c>
      <c r="C296">
        <v>86</v>
      </c>
      <c r="D296">
        <v>12</v>
      </c>
      <c r="E296">
        <v>42</v>
      </c>
      <c r="F296">
        <v>1</v>
      </c>
      <c r="G296">
        <v>86</v>
      </c>
      <c r="H296">
        <v>12</v>
      </c>
      <c r="I296">
        <v>42</v>
      </c>
      <c r="J296">
        <v>140</v>
      </c>
      <c r="K296" s="1" t="s">
        <v>6226</v>
      </c>
    </row>
    <row r="297" spans="1:11" x14ac:dyDescent="0.25">
      <c r="A297">
        <v>296</v>
      </c>
      <c r="B297" s="1" t="s">
        <v>1694</v>
      </c>
      <c r="C297">
        <v>86</v>
      </c>
      <c r="D297">
        <v>12</v>
      </c>
      <c r="E297">
        <v>42</v>
      </c>
      <c r="F297">
        <v>1</v>
      </c>
      <c r="G297">
        <v>86</v>
      </c>
      <c r="H297">
        <v>12</v>
      </c>
      <c r="I297">
        <v>42</v>
      </c>
      <c r="J297">
        <v>140</v>
      </c>
      <c r="K297" s="1" t="s">
        <v>6226</v>
      </c>
    </row>
    <row r="298" spans="1:11" x14ac:dyDescent="0.25">
      <c r="A298">
        <v>297</v>
      </c>
      <c r="B298" s="1" t="s">
        <v>1710</v>
      </c>
      <c r="C298">
        <v>126</v>
      </c>
      <c r="D298">
        <v>15</v>
      </c>
      <c r="E298">
        <v>44</v>
      </c>
      <c r="F298">
        <v>1</v>
      </c>
      <c r="G298">
        <v>126</v>
      </c>
      <c r="H298">
        <v>15</v>
      </c>
      <c r="I298">
        <v>44</v>
      </c>
      <c r="J298">
        <v>185</v>
      </c>
      <c r="K298" s="1" t="s">
        <v>6226</v>
      </c>
    </row>
    <row r="299" spans="1:11" x14ac:dyDescent="0.25">
      <c r="A299">
        <v>298</v>
      </c>
      <c r="B299" s="1" t="s">
        <v>1711</v>
      </c>
      <c r="C299">
        <v>126</v>
      </c>
      <c r="D299">
        <v>15</v>
      </c>
      <c r="E299">
        <v>44</v>
      </c>
      <c r="F299">
        <v>1</v>
      </c>
      <c r="G299">
        <v>126</v>
      </c>
      <c r="H299">
        <v>15</v>
      </c>
      <c r="I299">
        <v>44</v>
      </c>
      <c r="J299">
        <v>185</v>
      </c>
      <c r="K299" s="1" t="s">
        <v>6226</v>
      </c>
    </row>
    <row r="300" spans="1:11" x14ac:dyDescent="0.25">
      <c r="A300">
        <v>299</v>
      </c>
      <c r="B300" s="1" t="s">
        <v>1712</v>
      </c>
      <c r="C300">
        <v>126</v>
      </c>
      <c r="D300">
        <v>15</v>
      </c>
      <c r="E300">
        <v>44</v>
      </c>
      <c r="F300">
        <v>1</v>
      </c>
      <c r="G300">
        <v>126</v>
      </c>
      <c r="H300">
        <v>15</v>
      </c>
      <c r="I300">
        <v>44</v>
      </c>
      <c r="J300">
        <v>185</v>
      </c>
      <c r="K300" s="1" t="s">
        <v>6226</v>
      </c>
    </row>
    <row r="301" spans="1:11" x14ac:dyDescent="0.25">
      <c r="A301">
        <v>300</v>
      </c>
      <c r="B301" s="1" t="s">
        <v>1713</v>
      </c>
      <c r="C301">
        <v>126</v>
      </c>
      <c r="D301">
        <v>15</v>
      </c>
      <c r="E301">
        <v>44</v>
      </c>
      <c r="F301">
        <v>1</v>
      </c>
      <c r="G301">
        <v>126</v>
      </c>
      <c r="H301">
        <v>15</v>
      </c>
      <c r="I301">
        <v>44</v>
      </c>
      <c r="J301">
        <v>185</v>
      </c>
      <c r="K301" s="1" t="s">
        <v>6226</v>
      </c>
    </row>
    <row r="302" spans="1:11" x14ac:dyDescent="0.25">
      <c r="A302">
        <v>301</v>
      </c>
      <c r="B302" s="1" t="s">
        <v>402</v>
      </c>
      <c r="C302">
        <v>629</v>
      </c>
      <c r="D302">
        <v>125</v>
      </c>
      <c r="E302">
        <v>183</v>
      </c>
      <c r="F302">
        <v>9</v>
      </c>
      <c r="G302">
        <v>70</v>
      </c>
      <c r="H302">
        <v>14</v>
      </c>
      <c r="I302">
        <v>20</v>
      </c>
      <c r="J302">
        <v>104</v>
      </c>
      <c r="K302" s="1" t="s">
        <v>6226</v>
      </c>
    </row>
    <row r="303" spans="1:11" x14ac:dyDescent="0.25">
      <c r="A303">
        <v>302</v>
      </c>
      <c r="B303" s="1" t="s">
        <v>31</v>
      </c>
      <c r="C303">
        <v>835</v>
      </c>
      <c r="D303">
        <v>137</v>
      </c>
      <c r="E303">
        <v>209</v>
      </c>
      <c r="F303">
        <v>12</v>
      </c>
      <c r="G303">
        <v>70</v>
      </c>
      <c r="H303">
        <v>11</v>
      </c>
      <c r="I303">
        <v>17</v>
      </c>
      <c r="J303">
        <v>98</v>
      </c>
      <c r="K303" s="1" t="s">
        <v>6226</v>
      </c>
    </row>
    <row r="304" spans="1:11" x14ac:dyDescent="0.25">
      <c r="A304">
        <v>303</v>
      </c>
      <c r="B304" s="1" t="s">
        <v>1759</v>
      </c>
      <c r="C304">
        <v>61</v>
      </c>
      <c r="D304">
        <v>12</v>
      </c>
      <c r="E304">
        <v>58</v>
      </c>
      <c r="F304">
        <v>1</v>
      </c>
      <c r="G304">
        <v>61</v>
      </c>
      <c r="H304">
        <v>12</v>
      </c>
      <c r="I304">
        <v>58</v>
      </c>
      <c r="J304">
        <v>131</v>
      </c>
      <c r="K304" s="1" t="s">
        <v>6226</v>
      </c>
    </row>
    <row r="305" spans="1:11" x14ac:dyDescent="0.25">
      <c r="A305">
        <v>304</v>
      </c>
      <c r="B305" s="1" t="s">
        <v>1760</v>
      </c>
      <c r="C305">
        <v>61</v>
      </c>
      <c r="D305">
        <v>12</v>
      </c>
      <c r="E305">
        <v>58</v>
      </c>
      <c r="F305">
        <v>1</v>
      </c>
      <c r="G305">
        <v>61</v>
      </c>
      <c r="H305">
        <v>12</v>
      </c>
      <c r="I305">
        <v>58</v>
      </c>
      <c r="J305">
        <v>131</v>
      </c>
      <c r="K305" s="1" t="s">
        <v>6226</v>
      </c>
    </row>
    <row r="306" spans="1:11" x14ac:dyDescent="0.25">
      <c r="A306">
        <v>305</v>
      </c>
      <c r="B306" s="1" t="s">
        <v>596</v>
      </c>
      <c r="C306">
        <v>85</v>
      </c>
      <c r="D306">
        <v>9</v>
      </c>
      <c r="E306">
        <v>18</v>
      </c>
      <c r="F306">
        <v>2</v>
      </c>
      <c r="G306">
        <v>42</v>
      </c>
      <c r="H306">
        <v>4</v>
      </c>
      <c r="I306">
        <v>9</v>
      </c>
      <c r="J306">
        <v>56</v>
      </c>
      <c r="K306" s="1" t="s">
        <v>6226</v>
      </c>
    </row>
    <row r="307" spans="1:11" x14ac:dyDescent="0.25">
      <c r="A307">
        <v>306</v>
      </c>
      <c r="B307" s="1" t="s">
        <v>17489</v>
      </c>
      <c r="C307">
        <v>49</v>
      </c>
      <c r="D307">
        <v>4</v>
      </c>
      <c r="E307">
        <v>11</v>
      </c>
      <c r="F307">
        <v>1</v>
      </c>
      <c r="G307">
        <v>49</v>
      </c>
      <c r="H307">
        <v>4</v>
      </c>
      <c r="I307">
        <v>11</v>
      </c>
      <c r="J307">
        <v>64</v>
      </c>
      <c r="K307" s="1" t="s">
        <v>6226</v>
      </c>
    </row>
    <row r="308" spans="1:11" x14ac:dyDescent="0.25">
      <c r="A308">
        <v>307</v>
      </c>
      <c r="B308" s="1" t="s">
        <v>16274</v>
      </c>
      <c r="C308">
        <v>49</v>
      </c>
      <c r="D308">
        <v>4</v>
      </c>
      <c r="E308">
        <v>11</v>
      </c>
      <c r="F308">
        <v>1</v>
      </c>
      <c r="G308">
        <v>49</v>
      </c>
      <c r="H308">
        <v>4</v>
      </c>
      <c r="I308">
        <v>11</v>
      </c>
      <c r="J308">
        <v>64</v>
      </c>
      <c r="K308" s="1" t="s">
        <v>6226</v>
      </c>
    </row>
    <row r="309" spans="1:11" x14ac:dyDescent="0.25">
      <c r="A309">
        <v>308</v>
      </c>
      <c r="B309" s="1" t="s">
        <v>1816</v>
      </c>
      <c r="C309">
        <v>299</v>
      </c>
      <c r="D309">
        <v>19</v>
      </c>
      <c r="E309">
        <v>39</v>
      </c>
      <c r="F309">
        <v>2</v>
      </c>
      <c r="G309">
        <v>150</v>
      </c>
      <c r="H309">
        <v>10</v>
      </c>
      <c r="I309">
        <v>20</v>
      </c>
      <c r="J309">
        <v>178</v>
      </c>
      <c r="K309" s="1" t="s">
        <v>6226</v>
      </c>
    </row>
    <row r="310" spans="1:11" x14ac:dyDescent="0.25">
      <c r="A310">
        <v>309</v>
      </c>
      <c r="B310" s="1" t="s">
        <v>16839</v>
      </c>
      <c r="C310">
        <v>249</v>
      </c>
      <c r="D310">
        <v>17</v>
      </c>
      <c r="E310">
        <v>24</v>
      </c>
      <c r="F310">
        <v>2</v>
      </c>
      <c r="G310">
        <v>124</v>
      </c>
      <c r="H310">
        <v>8</v>
      </c>
      <c r="I310">
        <v>12</v>
      </c>
      <c r="J310">
        <v>145</v>
      </c>
      <c r="K310" s="1" t="s">
        <v>6226</v>
      </c>
    </row>
    <row r="311" spans="1:11" x14ac:dyDescent="0.25">
      <c r="A311">
        <v>310</v>
      </c>
      <c r="B311" s="1" t="s">
        <v>16840</v>
      </c>
      <c r="C311">
        <v>213</v>
      </c>
      <c r="D311">
        <v>9</v>
      </c>
      <c r="E311">
        <v>19</v>
      </c>
      <c r="F311">
        <v>1</v>
      </c>
      <c r="G311">
        <v>213</v>
      </c>
      <c r="H311">
        <v>9</v>
      </c>
      <c r="I311">
        <v>19</v>
      </c>
      <c r="J311">
        <v>241</v>
      </c>
      <c r="K311" s="1" t="s">
        <v>6226</v>
      </c>
    </row>
    <row r="312" spans="1:11" x14ac:dyDescent="0.25">
      <c r="A312">
        <v>311</v>
      </c>
      <c r="B312" s="1" t="s">
        <v>1832</v>
      </c>
      <c r="C312">
        <v>110</v>
      </c>
      <c r="D312">
        <v>19</v>
      </c>
      <c r="E312">
        <v>18</v>
      </c>
      <c r="F312">
        <v>1</v>
      </c>
      <c r="G312">
        <v>110</v>
      </c>
      <c r="H312">
        <v>19</v>
      </c>
      <c r="I312">
        <v>18</v>
      </c>
      <c r="J312">
        <v>147</v>
      </c>
      <c r="K312" s="1" t="s">
        <v>6226</v>
      </c>
    </row>
    <row r="313" spans="1:11" x14ac:dyDescent="0.25">
      <c r="A313">
        <v>312</v>
      </c>
      <c r="B313" s="1" t="s">
        <v>1833</v>
      </c>
      <c r="C313">
        <v>110</v>
      </c>
      <c r="D313">
        <v>19</v>
      </c>
      <c r="E313">
        <v>18</v>
      </c>
      <c r="F313">
        <v>1</v>
      </c>
      <c r="G313">
        <v>110</v>
      </c>
      <c r="H313">
        <v>19</v>
      </c>
      <c r="I313">
        <v>18</v>
      </c>
      <c r="J313">
        <v>147</v>
      </c>
      <c r="K313" s="1" t="s">
        <v>6226</v>
      </c>
    </row>
    <row r="314" spans="1:11" x14ac:dyDescent="0.25">
      <c r="A314">
        <v>313</v>
      </c>
      <c r="B314" s="1" t="s">
        <v>827</v>
      </c>
      <c r="C314">
        <v>75</v>
      </c>
      <c r="D314">
        <v>7</v>
      </c>
      <c r="E314">
        <v>20</v>
      </c>
      <c r="F314">
        <v>1</v>
      </c>
      <c r="G314">
        <v>75</v>
      </c>
      <c r="H314">
        <v>7</v>
      </c>
      <c r="I314">
        <v>20</v>
      </c>
      <c r="J314">
        <v>102</v>
      </c>
      <c r="K314" s="1" t="s">
        <v>6226</v>
      </c>
    </row>
    <row r="315" spans="1:11" x14ac:dyDescent="0.25">
      <c r="A315">
        <v>314</v>
      </c>
      <c r="B315" s="1" t="s">
        <v>1883</v>
      </c>
      <c r="C315">
        <v>194</v>
      </c>
      <c r="D315">
        <v>21</v>
      </c>
      <c r="E315">
        <v>50</v>
      </c>
      <c r="F315">
        <v>2</v>
      </c>
      <c r="G315">
        <v>97</v>
      </c>
      <c r="H315">
        <v>10</v>
      </c>
      <c r="I315">
        <v>25</v>
      </c>
      <c r="J315">
        <v>132</v>
      </c>
      <c r="K315" s="1" t="s">
        <v>6226</v>
      </c>
    </row>
    <row r="316" spans="1:11" x14ac:dyDescent="0.25">
      <c r="A316">
        <v>315</v>
      </c>
      <c r="B316" s="1" t="s">
        <v>1060</v>
      </c>
      <c r="C316">
        <v>150</v>
      </c>
      <c r="D316">
        <v>14</v>
      </c>
      <c r="E316">
        <v>40</v>
      </c>
      <c r="F316">
        <v>2</v>
      </c>
      <c r="G316">
        <v>75</v>
      </c>
      <c r="H316">
        <v>7</v>
      </c>
      <c r="I316">
        <v>20</v>
      </c>
      <c r="J316">
        <v>102</v>
      </c>
      <c r="K316" s="1" t="s">
        <v>6226</v>
      </c>
    </row>
    <row r="317" spans="1:11" x14ac:dyDescent="0.25">
      <c r="A317">
        <v>316</v>
      </c>
      <c r="B317" s="1" t="s">
        <v>1884</v>
      </c>
      <c r="C317">
        <v>75</v>
      </c>
      <c r="D317">
        <v>7</v>
      </c>
      <c r="E317">
        <v>20</v>
      </c>
      <c r="F317">
        <v>1</v>
      </c>
      <c r="G317">
        <v>75</v>
      </c>
      <c r="H317">
        <v>7</v>
      </c>
      <c r="I317">
        <v>20</v>
      </c>
      <c r="J317">
        <v>102</v>
      </c>
      <c r="K317" s="1" t="s">
        <v>6226</v>
      </c>
    </row>
    <row r="318" spans="1:11" x14ac:dyDescent="0.25">
      <c r="A318">
        <v>317</v>
      </c>
      <c r="B318" s="1" t="s">
        <v>1885</v>
      </c>
      <c r="C318">
        <v>135</v>
      </c>
      <c r="D318">
        <v>28</v>
      </c>
      <c r="E318">
        <v>27</v>
      </c>
      <c r="F318">
        <v>2</v>
      </c>
      <c r="G318">
        <v>68</v>
      </c>
      <c r="H318">
        <v>14</v>
      </c>
      <c r="I318">
        <v>14</v>
      </c>
      <c r="J318">
        <v>95</v>
      </c>
      <c r="K318" s="1" t="s">
        <v>6226</v>
      </c>
    </row>
    <row r="319" spans="1:11" x14ac:dyDescent="0.25">
      <c r="A319">
        <v>318</v>
      </c>
      <c r="B319" s="1" t="s">
        <v>1489</v>
      </c>
      <c r="C319">
        <v>813</v>
      </c>
      <c r="D319">
        <v>49</v>
      </c>
      <c r="E319">
        <v>54</v>
      </c>
      <c r="F319">
        <v>3</v>
      </c>
      <c r="G319">
        <v>271</v>
      </c>
      <c r="H319">
        <v>16</v>
      </c>
      <c r="I319">
        <v>18</v>
      </c>
      <c r="J319">
        <v>305</v>
      </c>
      <c r="K319" s="1" t="s">
        <v>6226</v>
      </c>
    </row>
    <row r="320" spans="1:11" x14ac:dyDescent="0.25">
      <c r="A320">
        <v>319</v>
      </c>
      <c r="B320" s="1" t="s">
        <v>1886</v>
      </c>
      <c r="C320">
        <v>194</v>
      </c>
      <c r="D320">
        <v>21</v>
      </c>
      <c r="E320">
        <v>50</v>
      </c>
      <c r="F320">
        <v>2</v>
      </c>
      <c r="G320">
        <v>97</v>
      </c>
      <c r="H320">
        <v>10</v>
      </c>
      <c r="I320">
        <v>25</v>
      </c>
      <c r="J320">
        <v>132</v>
      </c>
      <c r="K320" s="1" t="s">
        <v>6226</v>
      </c>
    </row>
    <row r="321" spans="1:11" x14ac:dyDescent="0.25">
      <c r="A321">
        <v>320</v>
      </c>
      <c r="B321" s="1" t="s">
        <v>175</v>
      </c>
      <c r="C321">
        <v>141</v>
      </c>
      <c r="D321">
        <v>18</v>
      </c>
      <c r="E321">
        <v>43</v>
      </c>
      <c r="F321">
        <v>2</v>
      </c>
      <c r="G321">
        <v>70</v>
      </c>
      <c r="H321">
        <v>9</v>
      </c>
      <c r="I321">
        <v>22</v>
      </c>
      <c r="J321">
        <v>101</v>
      </c>
      <c r="K321" s="1" t="s">
        <v>6226</v>
      </c>
    </row>
    <row r="322" spans="1:11" x14ac:dyDescent="0.25">
      <c r="A322">
        <v>321</v>
      </c>
      <c r="B322" s="1" t="s">
        <v>15667</v>
      </c>
      <c r="C322">
        <v>1307</v>
      </c>
      <c r="D322">
        <v>222</v>
      </c>
      <c r="E322">
        <v>324</v>
      </c>
      <c r="F322">
        <v>16</v>
      </c>
      <c r="G322">
        <v>82</v>
      </c>
      <c r="H322">
        <v>14</v>
      </c>
      <c r="I322">
        <v>20</v>
      </c>
      <c r="J322">
        <v>116</v>
      </c>
      <c r="K322" s="1" t="s">
        <v>6226</v>
      </c>
    </row>
    <row r="323" spans="1:11" x14ac:dyDescent="0.25">
      <c r="A323">
        <v>322</v>
      </c>
      <c r="B323" s="1" t="s">
        <v>599</v>
      </c>
      <c r="C323">
        <v>381</v>
      </c>
      <c r="D323">
        <v>66</v>
      </c>
      <c r="E323">
        <v>89</v>
      </c>
      <c r="F323">
        <v>4</v>
      </c>
      <c r="G323">
        <v>95</v>
      </c>
      <c r="H323">
        <v>16</v>
      </c>
      <c r="I323">
        <v>22</v>
      </c>
      <c r="J323">
        <v>134</v>
      </c>
      <c r="K323" s="1" t="s">
        <v>6226</v>
      </c>
    </row>
    <row r="324" spans="1:11" x14ac:dyDescent="0.25">
      <c r="A324">
        <v>323</v>
      </c>
      <c r="B324" s="1" t="s">
        <v>15879</v>
      </c>
      <c r="C324">
        <v>240</v>
      </c>
      <c r="D324">
        <v>49</v>
      </c>
      <c r="E324">
        <v>87</v>
      </c>
      <c r="F324">
        <v>4</v>
      </c>
      <c r="G324">
        <v>60</v>
      </c>
      <c r="H324">
        <v>12</v>
      </c>
      <c r="I324">
        <v>22</v>
      </c>
      <c r="J324">
        <v>94</v>
      </c>
      <c r="K324" s="1" t="s">
        <v>6226</v>
      </c>
    </row>
    <row r="325" spans="1:11" x14ac:dyDescent="0.25">
      <c r="A325">
        <v>324</v>
      </c>
      <c r="B325" s="1" t="s">
        <v>759</v>
      </c>
      <c r="C325">
        <v>58</v>
      </c>
      <c r="D325">
        <v>9</v>
      </c>
      <c r="E325">
        <v>28</v>
      </c>
      <c r="F325">
        <v>1</v>
      </c>
      <c r="G325">
        <v>58</v>
      </c>
      <c r="H325">
        <v>9</v>
      </c>
      <c r="I325">
        <v>28</v>
      </c>
      <c r="J325">
        <v>95</v>
      </c>
      <c r="K325" s="1" t="s">
        <v>6226</v>
      </c>
    </row>
    <row r="326" spans="1:11" x14ac:dyDescent="0.25">
      <c r="A326">
        <v>325</v>
      </c>
      <c r="B326" s="1" t="s">
        <v>1320</v>
      </c>
      <c r="C326">
        <v>58</v>
      </c>
      <c r="D326">
        <v>9</v>
      </c>
      <c r="E326">
        <v>28</v>
      </c>
      <c r="F326">
        <v>1</v>
      </c>
      <c r="G326">
        <v>58</v>
      </c>
      <c r="H326">
        <v>9</v>
      </c>
      <c r="I326">
        <v>28</v>
      </c>
      <c r="J326">
        <v>95</v>
      </c>
      <c r="K326" s="1" t="s">
        <v>6226</v>
      </c>
    </row>
    <row r="327" spans="1:11" x14ac:dyDescent="0.25">
      <c r="A327">
        <v>326</v>
      </c>
      <c r="B327" s="1" t="s">
        <v>1962</v>
      </c>
      <c r="C327">
        <v>149</v>
      </c>
      <c r="D327">
        <v>12</v>
      </c>
      <c r="E327">
        <v>14</v>
      </c>
      <c r="F327">
        <v>1</v>
      </c>
      <c r="G327">
        <v>149</v>
      </c>
      <c r="H327">
        <v>12</v>
      </c>
      <c r="I327">
        <v>14</v>
      </c>
      <c r="J327">
        <v>175</v>
      </c>
      <c r="K327" s="1" t="s">
        <v>6226</v>
      </c>
    </row>
    <row r="328" spans="1:11" x14ac:dyDescent="0.25">
      <c r="A328">
        <v>327</v>
      </c>
      <c r="B328" s="1" t="s">
        <v>190</v>
      </c>
      <c r="C328">
        <v>317</v>
      </c>
      <c r="D328">
        <v>67</v>
      </c>
      <c r="E328">
        <v>120</v>
      </c>
      <c r="F328">
        <v>3</v>
      </c>
      <c r="G328">
        <v>106</v>
      </c>
      <c r="H328">
        <v>22</v>
      </c>
      <c r="I328">
        <v>40</v>
      </c>
      <c r="J328">
        <v>168</v>
      </c>
      <c r="K328" s="1" t="s">
        <v>6226</v>
      </c>
    </row>
    <row r="329" spans="1:11" x14ac:dyDescent="0.25">
      <c r="A329">
        <v>328</v>
      </c>
      <c r="B329" s="1" t="s">
        <v>33</v>
      </c>
      <c r="C329">
        <v>226</v>
      </c>
      <c r="D329">
        <v>42</v>
      </c>
      <c r="E329">
        <v>110</v>
      </c>
      <c r="F329">
        <v>3</v>
      </c>
      <c r="G329">
        <v>75</v>
      </c>
      <c r="H329">
        <v>14</v>
      </c>
      <c r="I329">
        <v>37</v>
      </c>
      <c r="J329">
        <v>126</v>
      </c>
      <c r="K329" s="1" t="s">
        <v>6226</v>
      </c>
    </row>
    <row r="330" spans="1:11" x14ac:dyDescent="0.25">
      <c r="A330">
        <v>329</v>
      </c>
      <c r="B330" s="1" t="s">
        <v>613</v>
      </c>
      <c r="C330">
        <v>487</v>
      </c>
      <c r="D330">
        <v>95</v>
      </c>
      <c r="E330">
        <v>155</v>
      </c>
      <c r="F330">
        <v>7</v>
      </c>
      <c r="G330">
        <v>70</v>
      </c>
      <c r="H330">
        <v>14</v>
      </c>
      <c r="I330">
        <v>22</v>
      </c>
      <c r="J330">
        <v>105</v>
      </c>
      <c r="K330" s="1" t="s">
        <v>6226</v>
      </c>
    </row>
    <row r="331" spans="1:11" x14ac:dyDescent="0.25">
      <c r="A331">
        <v>330</v>
      </c>
      <c r="B331" s="1" t="s">
        <v>1978</v>
      </c>
      <c r="C331">
        <v>102</v>
      </c>
      <c r="D331">
        <v>17</v>
      </c>
      <c r="E331">
        <v>31</v>
      </c>
      <c r="F331">
        <v>1</v>
      </c>
      <c r="G331">
        <v>102</v>
      </c>
      <c r="H331">
        <v>17</v>
      </c>
      <c r="I331">
        <v>31</v>
      </c>
      <c r="J331">
        <v>150</v>
      </c>
      <c r="K331" s="1" t="s">
        <v>6226</v>
      </c>
    </row>
    <row r="332" spans="1:11" x14ac:dyDescent="0.25">
      <c r="A332">
        <v>331</v>
      </c>
      <c r="B332" s="1" t="s">
        <v>380</v>
      </c>
      <c r="C332">
        <v>245</v>
      </c>
      <c r="D332">
        <v>60</v>
      </c>
      <c r="E332">
        <v>45</v>
      </c>
      <c r="F332">
        <v>3</v>
      </c>
      <c r="G332">
        <v>82</v>
      </c>
      <c r="H332">
        <v>20</v>
      </c>
      <c r="I332">
        <v>15</v>
      </c>
      <c r="J332">
        <v>117</v>
      </c>
      <c r="K332" s="1" t="s">
        <v>6226</v>
      </c>
    </row>
    <row r="333" spans="1:11" x14ac:dyDescent="0.25">
      <c r="A333">
        <v>332</v>
      </c>
      <c r="B333" s="1" t="s">
        <v>239</v>
      </c>
      <c r="C333">
        <v>275</v>
      </c>
      <c r="D333">
        <v>50</v>
      </c>
      <c r="E333">
        <v>68</v>
      </c>
      <c r="F333">
        <v>4</v>
      </c>
      <c r="G333">
        <v>69</v>
      </c>
      <c r="H333">
        <v>12</v>
      </c>
      <c r="I333">
        <v>17</v>
      </c>
      <c r="J333">
        <v>98</v>
      </c>
      <c r="K333" s="1" t="s">
        <v>6226</v>
      </c>
    </row>
    <row r="334" spans="1:11" x14ac:dyDescent="0.25">
      <c r="A334">
        <v>333</v>
      </c>
      <c r="B334" s="1" t="s">
        <v>2080</v>
      </c>
      <c r="C334">
        <v>72</v>
      </c>
      <c r="D334">
        <v>11</v>
      </c>
      <c r="E334">
        <v>21</v>
      </c>
      <c r="F334">
        <v>1</v>
      </c>
      <c r="G334">
        <v>72</v>
      </c>
      <c r="H334">
        <v>11</v>
      </c>
      <c r="I334">
        <v>21</v>
      </c>
      <c r="J334">
        <v>104</v>
      </c>
      <c r="K334" s="1" t="s">
        <v>6226</v>
      </c>
    </row>
    <row r="335" spans="1:11" x14ac:dyDescent="0.25">
      <c r="A335">
        <v>334</v>
      </c>
      <c r="B335" s="1" t="s">
        <v>678</v>
      </c>
      <c r="C335">
        <v>72</v>
      </c>
      <c r="D335">
        <v>11</v>
      </c>
      <c r="E335">
        <v>21</v>
      </c>
      <c r="F335">
        <v>1</v>
      </c>
      <c r="G335">
        <v>72</v>
      </c>
      <c r="H335">
        <v>11</v>
      </c>
      <c r="I335">
        <v>21</v>
      </c>
      <c r="J335">
        <v>104</v>
      </c>
      <c r="K335" s="1" t="s">
        <v>6226</v>
      </c>
    </row>
    <row r="336" spans="1:11" x14ac:dyDescent="0.25">
      <c r="A336">
        <v>335</v>
      </c>
      <c r="B336" s="1" t="s">
        <v>15706</v>
      </c>
      <c r="C336">
        <v>216</v>
      </c>
      <c r="D336">
        <v>45</v>
      </c>
      <c r="E336">
        <v>67</v>
      </c>
      <c r="F336">
        <v>4</v>
      </c>
      <c r="G336">
        <v>54</v>
      </c>
      <c r="H336">
        <v>11</v>
      </c>
      <c r="I336">
        <v>17</v>
      </c>
      <c r="J336">
        <v>82</v>
      </c>
      <c r="K336" s="1" t="s">
        <v>6226</v>
      </c>
    </row>
    <row r="337" spans="1:11" x14ac:dyDescent="0.25">
      <c r="A337">
        <v>336</v>
      </c>
      <c r="B337" s="1" t="s">
        <v>705</v>
      </c>
      <c r="C337">
        <v>72</v>
      </c>
      <c r="D337">
        <v>11</v>
      </c>
      <c r="E337">
        <v>21</v>
      </c>
      <c r="F337">
        <v>1</v>
      </c>
      <c r="G337">
        <v>72</v>
      </c>
      <c r="H337">
        <v>11</v>
      </c>
      <c r="I337">
        <v>21</v>
      </c>
      <c r="J337">
        <v>104</v>
      </c>
      <c r="K337" s="1" t="s">
        <v>6226</v>
      </c>
    </row>
    <row r="338" spans="1:11" x14ac:dyDescent="0.25">
      <c r="A338">
        <v>337</v>
      </c>
      <c r="B338" s="1" t="s">
        <v>178</v>
      </c>
      <c r="C338">
        <v>2086</v>
      </c>
      <c r="D338">
        <v>399</v>
      </c>
      <c r="E338">
        <v>503</v>
      </c>
      <c r="F338">
        <v>24</v>
      </c>
      <c r="G338">
        <v>87</v>
      </c>
      <c r="H338">
        <v>17</v>
      </c>
      <c r="I338">
        <v>21</v>
      </c>
      <c r="J338">
        <v>124</v>
      </c>
      <c r="K338" s="1" t="s">
        <v>6226</v>
      </c>
    </row>
    <row r="339" spans="1:11" x14ac:dyDescent="0.25">
      <c r="A339">
        <v>338</v>
      </c>
      <c r="B339" s="1" t="s">
        <v>342</v>
      </c>
      <c r="C339">
        <v>2022</v>
      </c>
      <c r="D339">
        <v>306</v>
      </c>
      <c r="E339">
        <v>501</v>
      </c>
      <c r="F339">
        <v>25</v>
      </c>
      <c r="G339">
        <v>81</v>
      </c>
      <c r="H339">
        <v>12</v>
      </c>
      <c r="I339">
        <v>20</v>
      </c>
      <c r="J339">
        <v>113</v>
      </c>
      <c r="K339" s="1" t="s">
        <v>6226</v>
      </c>
    </row>
    <row r="340" spans="1:11" x14ac:dyDescent="0.25">
      <c r="A340">
        <v>339</v>
      </c>
      <c r="B340" s="1" t="s">
        <v>15612</v>
      </c>
      <c r="C340">
        <v>667</v>
      </c>
      <c r="D340">
        <v>134</v>
      </c>
      <c r="E340">
        <v>150</v>
      </c>
      <c r="F340">
        <v>6</v>
      </c>
      <c r="G340">
        <v>111</v>
      </c>
      <c r="H340">
        <v>22</v>
      </c>
      <c r="I340">
        <v>25</v>
      </c>
      <c r="J340">
        <v>158</v>
      </c>
      <c r="K340" s="1" t="s">
        <v>6226</v>
      </c>
    </row>
    <row r="341" spans="1:11" x14ac:dyDescent="0.25">
      <c r="A341">
        <v>340</v>
      </c>
      <c r="B341" s="1" t="s">
        <v>16557</v>
      </c>
      <c r="C341">
        <v>352</v>
      </c>
      <c r="D341">
        <v>53</v>
      </c>
      <c r="E341">
        <v>99</v>
      </c>
      <c r="F341">
        <v>3</v>
      </c>
      <c r="G341">
        <v>117</v>
      </c>
      <c r="H341">
        <v>18</v>
      </c>
      <c r="I341">
        <v>33</v>
      </c>
      <c r="J341">
        <v>168</v>
      </c>
      <c r="K341" s="1" t="s">
        <v>6226</v>
      </c>
    </row>
    <row r="342" spans="1:11" x14ac:dyDescent="0.25">
      <c r="A342">
        <v>341</v>
      </c>
      <c r="B342" s="1" t="s">
        <v>1689</v>
      </c>
      <c r="C342">
        <v>352</v>
      </c>
      <c r="D342">
        <v>53</v>
      </c>
      <c r="E342">
        <v>99</v>
      </c>
      <c r="F342">
        <v>3</v>
      </c>
      <c r="G342">
        <v>117</v>
      </c>
      <c r="H342">
        <v>18</v>
      </c>
      <c r="I342">
        <v>33</v>
      </c>
      <c r="J342">
        <v>168</v>
      </c>
      <c r="K342" s="1" t="s">
        <v>6226</v>
      </c>
    </row>
    <row r="343" spans="1:11" x14ac:dyDescent="0.25">
      <c r="A343">
        <v>342</v>
      </c>
      <c r="B343" s="1" t="s">
        <v>2126</v>
      </c>
      <c r="C343">
        <v>67</v>
      </c>
      <c r="D343">
        <v>13</v>
      </c>
      <c r="E343">
        <v>16</v>
      </c>
      <c r="F343">
        <v>1</v>
      </c>
      <c r="G343">
        <v>67</v>
      </c>
      <c r="H343">
        <v>13</v>
      </c>
      <c r="I343">
        <v>16</v>
      </c>
      <c r="J343">
        <v>96</v>
      </c>
      <c r="K343" s="1" t="s">
        <v>6226</v>
      </c>
    </row>
    <row r="344" spans="1:11" x14ac:dyDescent="0.25">
      <c r="A344">
        <v>343</v>
      </c>
      <c r="B344" s="1" t="s">
        <v>2127</v>
      </c>
      <c r="C344">
        <v>67</v>
      </c>
      <c r="D344">
        <v>13</v>
      </c>
      <c r="E344">
        <v>16</v>
      </c>
      <c r="F344">
        <v>1</v>
      </c>
      <c r="G344">
        <v>67</v>
      </c>
      <c r="H344">
        <v>13</v>
      </c>
      <c r="I344">
        <v>16</v>
      </c>
      <c r="J344">
        <v>96</v>
      </c>
      <c r="K344" s="1" t="s">
        <v>6226</v>
      </c>
    </row>
    <row r="345" spans="1:11" x14ac:dyDescent="0.25">
      <c r="A345">
        <v>344</v>
      </c>
      <c r="B345" s="1" t="s">
        <v>151</v>
      </c>
      <c r="C345">
        <v>257</v>
      </c>
      <c r="D345">
        <v>54</v>
      </c>
      <c r="E345">
        <v>76</v>
      </c>
      <c r="F345">
        <v>4</v>
      </c>
      <c r="G345">
        <v>64</v>
      </c>
      <c r="H345">
        <v>14</v>
      </c>
      <c r="I345">
        <v>19</v>
      </c>
      <c r="J345">
        <v>97</v>
      </c>
      <c r="K345" s="1" t="s">
        <v>6226</v>
      </c>
    </row>
    <row r="346" spans="1:11" x14ac:dyDescent="0.25">
      <c r="A346">
        <v>345</v>
      </c>
      <c r="B346" s="1" t="s">
        <v>16687</v>
      </c>
      <c r="C346">
        <v>67</v>
      </c>
      <c r="D346">
        <v>13</v>
      </c>
      <c r="E346">
        <v>16</v>
      </c>
      <c r="F346">
        <v>1</v>
      </c>
      <c r="G346">
        <v>67</v>
      </c>
      <c r="H346">
        <v>13</v>
      </c>
      <c r="I346">
        <v>16</v>
      </c>
      <c r="J346">
        <v>96</v>
      </c>
      <c r="K346" s="1" t="s">
        <v>6226</v>
      </c>
    </row>
    <row r="347" spans="1:11" x14ac:dyDescent="0.25">
      <c r="A347">
        <v>346</v>
      </c>
      <c r="B347" s="1" t="s">
        <v>2128</v>
      </c>
      <c r="C347">
        <v>67</v>
      </c>
      <c r="D347">
        <v>13</v>
      </c>
      <c r="E347">
        <v>16</v>
      </c>
      <c r="F347">
        <v>1</v>
      </c>
      <c r="G347">
        <v>67</v>
      </c>
      <c r="H347">
        <v>13</v>
      </c>
      <c r="I347">
        <v>16</v>
      </c>
      <c r="J347">
        <v>96</v>
      </c>
      <c r="K347" s="1" t="s">
        <v>6226</v>
      </c>
    </row>
    <row r="348" spans="1:11" x14ac:dyDescent="0.25">
      <c r="A348">
        <v>347</v>
      </c>
      <c r="B348" s="1" t="s">
        <v>906</v>
      </c>
      <c r="C348">
        <v>257</v>
      </c>
      <c r="D348">
        <v>45</v>
      </c>
      <c r="E348">
        <v>67</v>
      </c>
      <c r="F348">
        <v>5</v>
      </c>
      <c r="G348">
        <v>51</v>
      </c>
      <c r="H348">
        <v>9</v>
      </c>
      <c r="I348">
        <v>13</v>
      </c>
      <c r="J348">
        <v>74</v>
      </c>
      <c r="K348" s="1" t="s">
        <v>6226</v>
      </c>
    </row>
    <row r="349" spans="1:11" x14ac:dyDescent="0.25">
      <c r="A349">
        <v>348</v>
      </c>
      <c r="B349" s="1" t="s">
        <v>524</v>
      </c>
      <c r="C349">
        <v>323</v>
      </c>
      <c r="D349">
        <v>42</v>
      </c>
      <c r="E349">
        <v>75</v>
      </c>
      <c r="F349">
        <v>2</v>
      </c>
      <c r="G349">
        <v>162</v>
      </c>
      <c r="H349">
        <v>21</v>
      </c>
      <c r="I349">
        <v>38</v>
      </c>
      <c r="J349">
        <v>220</v>
      </c>
      <c r="K349" s="1" t="s">
        <v>6226</v>
      </c>
    </row>
    <row r="350" spans="1:11" x14ac:dyDescent="0.25">
      <c r="A350">
        <v>349</v>
      </c>
      <c r="B350" s="1" t="s">
        <v>1236</v>
      </c>
      <c r="C350">
        <v>177</v>
      </c>
      <c r="D350">
        <v>23</v>
      </c>
      <c r="E350">
        <v>55</v>
      </c>
      <c r="F350">
        <v>1</v>
      </c>
      <c r="G350">
        <v>177</v>
      </c>
      <c r="H350">
        <v>23</v>
      </c>
      <c r="I350">
        <v>55</v>
      </c>
      <c r="J350">
        <v>255</v>
      </c>
      <c r="K350" s="1" t="s">
        <v>6226</v>
      </c>
    </row>
    <row r="351" spans="1:11" x14ac:dyDescent="0.25">
      <c r="A351">
        <v>350</v>
      </c>
      <c r="B351" s="1" t="s">
        <v>1238</v>
      </c>
      <c r="C351">
        <v>177</v>
      </c>
      <c r="D351">
        <v>23</v>
      </c>
      <c r="E351">
        <v>55</v>
      </c>
      <c r="F351">
        <v>1</v>
      </c>
      <c r="G351">
        <v>177</v>
      </c>
      <c r="H351">
        <v>23</v>
      </c>
      <c r="I351">
        <v>55</v>
      </c>
      <c r="J351">
        <v>255</v>
      </c>
      <c r="K351" s="1" t="s">
        <v>6226</v>
      </c>
    </row>
    <row r="352" spans="1:11" x14ac:dyDescent="0.25">
      <c r="A352">
        <v>351</v>
      </c>
      <c r="B352" s="1" t="s">
        <v>999</v>
      </c>
      <c r="C352">
        <v>565</v>
      </c>
      <c r="D352">
        <v>72</v>
      </c>
      <c r="E352">
        <v>104</v>
      </c>
      <c r="F352">
        <v>3</v>
      </c>
      <c r="G352">
        <v>188</v>
      </c>
      <c r="H352">
        <v>24</v>
      </c>
      <c r="I352">
        <v>35</v>
      </c>
      <c r="J352">
        <v>247</v>
      </c>
      <c r="K352" s="1" t="s">
        <v>6226</v>
      </c>
    </row>
    <row r="353" spans="1:11" x14ac:dyDescent="0.25">
      <c r="A353">
        <v>352</v>
      </c>
      <c r="B353" s="1" t="s">
        <v>2196</v>
      </c>
      <c r="C353">
        <v>167</v>
      </c>
      <c r="D353">
        <v>15</v>
      </c>
      <c r="E353">
        <v>58</v>
      </c>
      <c r="F353">
        <v>1</v>
      </c>
      <c r="G353">
        <v>167</v>
      </c>
      <c r="H353">
        <v>15</v>
      </c>
      <c r="I353">
        <v>58</v>
      </c>
      <c r="J353">
        <v>240</v>
      </c>
      <c r="K353" s="1" t="s">
        <v>6226</v>
      </c>
    </row>
    <row r="354" spans="1:11" x14ac:dyDescent="0.25">
      <c r="A354">
        <v>353</v>
      </c>
      <c r="B354" s="1" t="s">
        <v>2197</v>
      </c>
      <c r="C354">
        <v>167</v>
      </c>
      <c r="D354">
        <v>15</v>
      </c>
      <c r="E354">
        <v>58</v>
      </c>
      <c r="F354">
        <v>1</v>
      </c>
      <c r="G354">
        <v>167</v>
      </c>
      <c r="H354">
        <v>15</v>
      </c>
      <c r="I354">
        <v>58</v>
      </c>
      <c r="J354">
        <v>240</v>
      </c>
      <c r="K354" s="1" t="s">
        <v>6226</v>
      </c>
    </row>
    <row r="355" spans="1:11" x14ac:dyDescent="0.25">
      <c r="A355">
        <v>354</v>
      </c>
      <c r="B355" s="1" t="s">
        <v>2734</v>
      </c>
      <c r="C355">
        <v>1003</v>
      </c>
      <c r="D355">
        <v>196</v>
      </c>
      <c r="E355">
        <v>193</v>
      </c>
      <c r="F355">
        <v>12</v>
      </c>
      <c r="G355">
        <v>84</v>
      </c>
      <c r="H355">
        <v>16</v>
      </c>
      <c r="I355">
        <v>16</v>
      </c>
      <c r="J355">
        <v>116</v>
      </c>
      <c r="K355" s="1" t="s">
        <v>6226</v>
      </c>
    </row>
    <row r="356" spans="1:11" x14ac:dyDescent="0.25">
      <c r="A356">
        <v>355</v>
      </c>
      <c r="B356" s="1" t="s">
        <v>2223</v>
      </c>
      <c r="C356">
        <v>74</v>
      </c>
      <c r="D356">
        <v>5</v>
      </c>
      <c r="E356">
        <v>55</v>
      </c>
      <c r="F356">
        <v>1</v>
      </c>
      <c r="G356">
        <v>74</v>
      </c>
      <c r="H356">
        <v>5</v>
      </c>
      <c r="I356">
        <v>55</v>
      </c>
      <c r="J356">
        <v>134</v>
      </c>
      <c r="K356" s="1" t="s">
        <v>6226</v>
      </c>
    </row>
    <row r="357" spans="1:11" x14ac:dyDescent="0.25">
      <c r="A357">
        <v>356</v>
      </c>
      <c r="B357" s="1" t="s">
        <v>200</v>
      </c>
      <c r="C357">
        <v>115</v>
      </c>
      <c r="D357">
        <v>27</v>
      </c>
      <c r="E357">
        <v>59</v>
      </c>
      <c r="F357">
        <v>4</v>
      </c>
      <c r="G357">
        <v>29</v>
      </c>
      <c r="H357">
        <v>7</v>
      </c>
      <c r="I357">
        <v>15</v>
      </c>
      <c r="J357">
        <v>50</v>
      </c>
      <c r="K357" s="1" t="s">
        <v>6226</v>
      </c>
    </row>
    <row r="358" spans="1:11" x14ac:dyDescent="0.25">
      <c r="A358">
        <v>357</v>
      </c>
      <c r="B358" s="1" t="s">
        <v>918</v>
      </c>
      <c r="C358">
        <v>325</v>
      </c>
      <c r="D358">
        <v>62</v>
      </c>
      <c r="E358">
        <v>100</v>
      </c>
      <c r="F358">
        <v>4</v>
      </c>
      <c r="G358">
        <v>81</v>
      </c>
      <c r="H358">
        <v>16</v>
      </c>
      <c r="I358">
        <v>25</v>
      </c>
      <c r="J358">
        <v>122</v>
      </c>
      <c r="K358" s="1" t="s">
        <v>6226</v>
      </c>
    </row>
    <row r="359" spans="1:11" x14ac:dyDescent="0.25">
      <c r="A359">
        <v>358</v>
      </c>
      <c r="B359" s="1" t="s">
        <v>640</v>
      </c>
      <c r="C359">
        <v>546</v>
      </c>
      <c r="D359">
        <v>92</v>
      </c>
      <c r="E359">
        <v>145</v>
      </c>
      <c r="F359">
        <v>6</v>
      </c>
      <c r="G359">
        <v>91</v>
      </c>
      <c r="H359">
        <v>15</v>
      </c>
      <c r="I359">
        <v>24</v>
      </c>
      <c r="J359">
        <v>130</v>
      </c>
      <c r="K359" s="1" t="s">
        <v>6226</v>
      </c>
    </row>
    <row r="360" spans="1:11" x14ac:dyDescent="0.25">
      <c r="A360">
        <v>359</v>
      </c>
      <c r="B360" s="1" t="s">
        <v>4242</v>
      </c>
      <c r="C360">
        <v>63</v>
      </c>
      <c r="D360">
        <v>8</v>
      </c>
      <c r="E360">
        <v>14</v>
      </c>
      <c r="F360">
        <v>1</v>
      </c>
      <c r="G360">
        <v>63</v>
      </c>
      <c r="H360">
        <v>8</v>
      </c>
      <c r="I360">
        <v>14</v>
      </c>
      <c r="J360">
        <v>85</v>
      </c>
      <c r="K360" s="1" t="s">
        <v>6226</v>
      </c>
    </row>
    <row r="361" spans="1:11" x14ac:dyDescent="0.25">
      <c r="A361">
        <v>360</v>
      </c>
      <c r="B361" s="1" t="s">
        <v>16862</v>
      </c>
      <c r="C361">
        <v>126</v>
      </c>
      <c r="D361">
        <v>16</v>
      </c>
      <c r="E361">
        <v>28</v>
      </c>
      <c r="F361">
        <v>2</v>
      </c>
      <c r="G361">
        <v>63</v>
      </c>
      <c r="H361">
        <v>8</v>
      </c>
      <c r="I361">
        <v>14</v>
      </c>
      <c r="J361">
        <v>85</v>
      </c>
      <c r="K361" s="1" t="s">
        <v>6226</v>
      </c>
    </row>
    <row r="362" spans="1:11" x14ac:dyDescent="0.25">
      <c r="A362">
        <v>361</v>
      </c>
      <c r="B362" s="1" t="s">
        <v>2224</v>
      </c>
      <c r="C362">
        <v>63</v>
      </c>
      <c r="D362">
        <v>8</v>
      </c>
      <c r="E362">
        <v>14</v>
      </c>
      <c r="F362">
        <v>1</v>
      </c>
      <c r="G362">
        <v>63</v>
      </c>
      <c r="H362">
        <v>8</v>
      </c>
      <c r="I362">
        <v>14</v>
      </c>
      <c r="J362">
        <v>85</v>
      </c>
      <c r="K362" s="1" t="s">
        <v>6226</v>
      </c>
    </row>
    <row r="363" spans="1:11" x14ac:dyDescent="0.25">
      <c r="A363">
        <v>362</v>
      </c>
      <c r="B363" s="1" t="s">
        <v>16043</v>
      </c>
      <c r="C363">
        <v>63</v>
      </c>
      <c r="D363">
        <v>8</v>
      </c>
      <c r="E363">
        <v>14</v>
      </c>
      <c r="F363">
        <v>1</v>
      </c>
      <c r="G363">
        <v>63</v>
      </c>
      <c r="H363">
        <v>8</v>
      </c>
      <c r="I363">
        <v>14</v>
      </c>
      <c r="J363">
        <v>85</v>
      </c>
      <c r="K363" s="1" t="s">
        <v>6226</v>
      </c>
    </row>
    <row r="364" spans="1:11" x14ac:dyDescent="0.25">
      <c r="A364">
        <v>363</v>
      </c>
      <c r="B364" s="1" t="s">
        <v>1680</v>
      </c>
      <c r="C364">
        <v>233</v>
      </c>
      <c r="D364">
        <v>50</v>
      </c>
      <c r="E364">
        <v>47</v>
      </c>
      <c r="F364">
        <v>4</v>
      </c>
      <c r="G364">
        <v>58</v>
      </c>
      <c r="H364">
        <v>12</v>
      </c>
      <c r="I364">
        <v>12</v>
      </c>
      <c r="J364">
        <v>82</v>
      </c>
      <c r="K364" s="1" t="s">
        <v>6226</v>
      </c>
    </row>
    <row r="365" spans="1:11" x14ac:dyDescent="0.25">
      <c r="A365">
        <v>364</v>
      </c>
      <c r="B365" s="1" t="s">
        <v>2219</v>
      </c>
      <c r="C365">
        <v>219</v>
      </c>
      <c r="D365">
        <v>31</v>
      </c>
      <c r="E365">
        <v>63</v>
      </c>
      <c r="F365">
        <v>3</v>
      </c>
      <c r="G365">
        <v>73</v>
      </c>
      <c r="H365">
        <v>10</v>
      </c>
      <c r="I365">
        <v>21</v>
      </c>
      <c r="J365">
        <v>104</v>
      </c>
      <c r="K365" s="1" t="s">
        <v>6226</v>
      </c>
    </row>
    <row r="366" spans="1:11" x14ac:dyDescent="0.25">
      <c r="A366">
        <v>365</v>
      </c>
      <c r="B366" s="1" t="s">
        <v>595</v>
      </c>
      <c r="C366">
        <v>350</v>
      </c>
      <c r="D366">
        <v>47</v>
      </c>
      <c r="E366">
        <v>86</v>
      </c>
      <c r="F366">
        <v>3</v>
      </c>
      <c r="G366">
        <v>117</v>
      </c>
      <c r="H366">
        <v>16</v>
      </c>
      <c r="I366">
        <v>29</v>
      </c>
      <c r="J366">
        <v>161</v>
      </c>
      <c r="K366" s="1" t="s">
        <v>6226</v>
      </c>
    </row>
    <row r="367" spans="1:11" x14ac:dyDescent="0.25">
      <c r="A367">
        <v>366</v>
      </c>
      <c r="B367" s="1" t="s">
        <v>2227</v>
      </c>
      <c r="C367">
        <v>238</v>
      </c>
      <c r="D367">
        <v>31</v>
      </c>
      <c r="E367">
        <v>36</v>
      </c>
      <c r="F367">
        <v>4</v>
      </c>
      <c r="G367">
        <v>60</v>
      </c>
      <c r="H367">
        <v>8</v>
      </c>
      <c r="I367">
        <v>9</v>
      </c>
      <c r="J367">
        <v>76</v>
      </c>
      <c r="K367" s="1" t="s">
        <v>6226</v>
      </c>
    </row>
    <row r="368" spans="1:11" x14ac:dyDescent="0.25">
      <c r="A368">
        <v>367</v>
      </c>
      <c r="B368" s="1" t="s">
        <v>122</v>
      </c>
      <c r="C368">
        <v>176</v>
      </c>
      <c r="D368">
        <v>17</v>
      </c>
      <c r="E368">
        <v>79</v>
      </c>
      <c r="F368">
        <v>1</v>
      </c>
      <c r="G368">
        <v>176</v>
      </c>
      <c r="H368">
        <v>17</v>
      </c>
      <c r="I368">
        <v>79</v>
      </c>
      <c r="J368">
        <v>272</v>
      </c>
      <c r="K368" s="1" t="s">
        <v>6226</v>
      </c>
    </row>
    <row r="369" spans="1:11" x14ac:dyDescent="0.25">
      <c r="A369">
        <v>368</v>
      </c>
      <c r="B369" s="1" t="s">
        <v>2261</v>
      </c>
      <c r="C369">
        <v>390</v>
      </c>
      <c r="D369">
        <v>45</v>
      </c>
      <c r="E369">
        <v>112</v>
      </c>
      <c r="F369">
        <v>3</v>
      </c>
      <c r="G369">
        <v>130</v>
      </c>
      <c r="H369">
        <v>15</v>
      </c>
      <c r="I369">
        <v>37</v>
      </c>
      <c r="J369">
        <v>182</v>
      </c>
      <c r="K369" s="1" t="s">
        <v>6226</v>
      </c>
    </row>
    <row r="370" spans="1:11" x14ac:dyDescent="0.25">
      <c r="A370">
        <v>369</v>
      </c>
      <c r="B370" s="1" t="s">
        <v>1118</v>
      </c>
      <c r="C370">
        <v>760</v>
      </c>
      <c r="D370">
        <v>182</v>
      </c>
      <c r="E370">
        <v>202</v>
      </c>
      <c r="F370">
        <v>10</v>
      </c>
      <c r="G370">
        <v>76</v>
      </c>
      <c r="H370">
        <v>18</v>
      </c>
      <c r="I370">
        <v>20</v>
      </c>
      <c r="J370">
        <v>114</v>
      </c>
      <c r="K370" s="1" t="s">
        <v>6226</v>
      </c>
    </row>
    <row r="371" spans="1:11" x14ac:dyDescent="0.25">
      <c r="A371">
        <v>370</v>
      </c>
      <c r="B371" s="1" t="s">
        <v>16091</v>
      </c>
      <c r="C371">
        <v>352</v>
      </c>
      <c r="D371">
        <v>34</v>
      </c>
      <c r="E371">
        <v>158</v>
      </c>
      <c r="F371">
        <v>2</v>
      </c>
      <c r="G371">
        <v>176</v>
      </c>
      <c r="H371">
        <v>17</v>
      </c>
      <c r="I371">
        <v>79</v>
      </c>
      <c r="J371">
        <v>272</v>
      </c>
      <c r="K371" s="1" t="s">
        <v>6226</v>
      </c>
    </row>
    <row r="372" spans="1:11" x14ac:dyDescent="0.25">
      <c r="A372">
        <v>371</v>
      </c>
      <c r="B372" s="1" t="s">
        <v>573</v>
      </c>
      <c r="C372">
        <v>519</v>
      </c>
      <c r="D372">
        <v>98</v>
      </c>
      <c r="E372">
        <v>145</v>
      </c>
      <c r="F372">
        <v>6</v>
      </c>
      <c r="G372">
        <v>86</v>
      </c>
      <c r="H372">
        <v>16</v>
      </c>
      <c r="I372">
        <v>24</v>
      </c>
      <c r="J372">
        <v>127</v>
      </c>
      <c r="K372" s="1" t="s">
        <v>6226</v>
      </c>
    </row>
    <row r="373" spans="1:11" x14ac:dyDescent="0.25">
      <c r="A373">
        <v>372</v>
      </c>
      <c r="B373" s="1" t="s">
        <v>284</v>
      </c>
      <c r="C373">
        <v>297</v>
      </c>
      <c r="D373">
        <v>49</v>
      </c>
      <c r="E373">
        <v>106</v>
      </c>
      <c r="F373">
        <v>4</v>
      </c>
      <c r="G373">
        <v>74</v>
      </c>
      <c r="H373">
        <v>12</v>
      </c>
      <c r="I373">
        <v>26</v>
      </c>
      <c r="J373">
        <v>113</v>
      </c>
      <c r="K373" s="1" t="s">
        <v>6226</v>
      </c>
    </row>
    <row r="374" spans="1:11" x14ac:dyDescent="0.25">
      <c r="A374">
        <v>373</v>
      </c>
      <c r="B374" s="1" t="s">
        <v>2262</v>
      </c>
      <c r="C374">
        <v>176</v>
      </c>
      <c r="D374">
        <v>17</v>
      </c>
      <c r="E374">
        <v>79</v>
      </c>
      <c r="F374">
        <v>1</v>
      </c>
      <c r="G374">
        <v>176</v>
      </c>
      <c r="H374">
        <v>17</v>
      </c>
      <c r="I374">
        <v>79</v>
      </c>
      <c r="J374">
        <v>272</v>
      </c>
      <c r="K374" s="1" t="s">
        <v>6226</v>
      </c>
    </row>
    <row r="375" spans="1:11" x14ac:dyDescent="0.25">
      <c r="A375">
        <v>374</v>
      </c>
      <c r="B375" s="1" t="s">
        <v>2278</v>
      </c>
      <c r="C375">
        <v>116</v>
      </c>
      <c r="D375">
        <v>18</v>
      </c>
      <c r="E375">
        <v>18</v>
      </c>
      <c r="F375">
        <v>2</v>
      </c>
      <c r="G375">
        <v>58</v>
      </c>
      <c r="H375">
        <v>9</v>
      </c>
      <c r="I375">
        <v>9</v>
      </c>
      <c r="J375">
        <v>76</v>
      </c>
      <c r="K375" s="1" t="s">
        <v>6226</v>
      </c>
    </row>
    <row r="376" spans="1:11" x14ac:dyDescent="0.25">
      <c r="A376">
        <v>375</v>
      </c>
      <c r="B376" s="1" t="s">
        <v>1409</v>
      </c>
      <c r="C376">
        <v>1227</v>
      </c>
      <c r="D376">
        <v>240</v>
      </c>
      <c r="E376">
        <v>297</v>
      </c>
      <c r="F376">
        <v>16</v>
      </c>
      <c r="G376">
        <v>77</v>
      </c>
      <c r="H376">
        <v>15</v>
      </c>
      <c r="I376">
        <v>19</v>
      </c>
      <c r="J376">
        <v>110</v>
      </c>
      <c r="K376" s="1" t="s">
        <v>6226</v>
      </c>
    </row>
    <row r="377" spans="1:11" x14ac:dyDescent="0.25">
      <c r="A377">
        <v>376</v>
      </c>
      <c r="B377" s="1" t="s">
        <v>2279</v>
      </c>
      <c r="C377">
        <v>72</v>
      </c>
      <c r="D377">
        <v>6</v>
      </c>
      <c r="E377">
        <v>10</v>
      </c>
      <c r="F377">
        <v>1</v>
      </c>
      <c r="G377">
        <v>72</v>
      </c>
      <c r="H377">
        <v>6</v>
      </c>
      <c r="I377">
        <v>10</v>
      </c>
      <c r="J377">
        <v>88</v>
      </c>
      <c r="K377" s="1" t="s">
        <v>6226</v>
      </c>
    </row>
    <row r="378" spans="1:11" x14ac:dyDescent="0.25">
      <c r="A378">
        <v>377</v>
      </c>
      <c r="B378" s="1" t="s">
        <v>1687</v>
      </c>
      <c r="C378">
        <v>204</v>
      </c>
      <c r="D378">
        <v>8</v>
      </c>
      <c r="E378">
        <v>22</v>
      </c>
      <c r="F378">
        <v>2</v>
      </c>
      <c r="G378">
        <v>102</v>
      </c>
      <c r="H378">
        <v>4</v>
      </c>
      <c r="I378">
        <v>11</v>
      </c>
      <c r="J378">
        <v>117</v>
      </c>
      <c r="K378" s="1" t="s">
        <v>6226</v>
      </c>
    </row>
    <row r="379" spans="1:11" x14ac:dyDescent="0.25">
      <c r="A379">
        <v>378</v>
      </c>
      <c r="B379" s="1" t="s">
        <v>16055</v>
      </c>
      <c r="C379">
        <v>192</v>
      </c>
      <c r="D379">
        <v>11</v>
      </c>
      <c r="E379">
        <v>62</v>
      </c>
      <c r="F379">
        <v>1</v>
      </c>
      <c r="G379">
        <v>192</v>
      </c>
      <c r="H379">
        <v>11</v>
      </c>
      <c r="I379">
        <v>62</v>
      </c>
      <c r="J379">
        <v>265</v>
      </c>
      <c r="K379" s="1" t="s">
        <v>6226</v>
      </c>
    </row>
    <row r="380" spans="1:11" x14ac:dyDescent="0.25">
      <c r="A380">
        <v>379</v>
      </c>
      <c r="B380" s="1" t="s">
        <v>1216</v>
      </c>
      <c r="C380">
        <v>192</v>
      </c>
      <c r="D380">
        <v>11</v>
      </c>
      <c r="E380">
        <v>62</v>
      </c>
      <c r="F380">
        <v>1</v>
      </c>
      <c r="G380">
        <v>192</v>
      </c>
      <c r="H380">
        <v>11</v>
      </c>
      <c r="I380">
        <v>62</v>
      </c>
      <c r="J380">
        <v>265</v>
      </c>
      <c r="K380" s="1" t="s">
        <v>6226</v>
      </c>
    </row>
    <row r="381" spans="1:11" x14ac:dyDescent="0.25">
      <c r="A381">
        <v>380</v>
      </c>
      <c r="B381" s="1" t="s">
        <v>377</v>
      </c>
      <c r="C381">
        <v>68</v>
      </c>
      <c r="D381">
        <v>8</v>
      </c>
      <c r="E381">
        <v>63</v>
      </c>
      <c r="F381">
        <v>1</v>
      </c>
      <c r="G381">
        <v>68</v>
      </c>
      <c r="H381">
        <v>8</v>
      </c>
      <c r="I381">
        <v>63</v>
      </c>
      <c r="J381">
        <v>139</v>
      </c>
      <c r="K381" s="1" t="s">
        <v>6226</v>
      </c>
    </row>
    <row r="382" spans="1:11" x14ac:dyDescent="0.25">
      <c r="A382">
        <v>381</v>
      </c>
      <c r="B382" s="1" t="s">
        <v>165</v>
      </c>
      <c r="C382">
        <v>413</v>
      </c>
      <c r="D382">
        <v>46</v>
      </c>
      <c r="E382">
        <v>115</v>
      </c>
      <c r="F382">
        <v>6</v>
      </c>
      <c r="G382">
        <v>69</v>
      </c>
      <c r="H382">
        <v>8</v>
      </c>
      <c r="I382">
        <v>19</v>
      </c>
      <c r="J382">
        <v>96</v>
      </c>
      <c r="K382" s="1" t="s">
        <v>6226</v>
      </c>
    </row>
    <row r="383" spans="1:11" x14ac:dyDescent="0.25">
      <c r="A383">
        <v>382</v>
      </c>
      <c r="B383" s="1" t="s">
        <v>182</v>
      </c>
      <c r="C383">
        <v>315</v>
      </c>
      <c r="D383">
        <v>63</v>
      </c>
      <c r="E383">
        <v>140</v>
      </c>
      <c r="F383">
        <v>4</v>
      </c>
      <c r="G383">
        <v>79</v>
      </c>
      <c r="H383">
        <v>16</v>
      </c>
      <c r="I383">
        <v>35</v>
      </c>
      <c r="J383">
        <v>130</v>
      </c>
      <c r="K383" s="1" t="s">
        <v>6226</v>
      </c>
    </row>
    <row r="384" spans="1:11" x14ac:dyDescent="0.25">
      <c r="A384">
        <v>383</v>
      </c>
      <c r="B384" s="1" t="s">
        <v>2454</v>
      </c>
      <c r="C384">
        <v>121</v>
      </c>
      <c r="D384">
        <v>20</v>
      </c>
      <c r="E384">
        <v>33</v>
      </c>
      <c r="F384">
        <v>1</v>
      </c>
      <c r="G384">
        <v>121</v>
      </c>
      <c r="H384">
        <v>20</v>
      </c>
      <c r="I384">
        <v>33</v>
      </c>
      <c r="J384">
        <v>174</v>
      </c>
      <c r="K384" s="1" t="s">
        <v>6226</v>
      </c>
    </row>
    <row r="385" spans="1:11" x14ac:dyDescent="0.25">
      <c r="A385">
        <v>384</v>
      </c>
      <c r="B385" s="1" t="s">
        <v>575</v>
      </c>
      <c r="C385">
        <v>121</v>
      </c>
      <c r="D385">
        <v>20</v>
      </c>
      <c r="E385">
        <v>33</v>
      </c>
      <c r="F385">
        <v>1</v>
      </c>
      <c r="G385">
        <v>121</v>
      </c>
      <c r="H385">
        <v>20</v>
      </c>
      <c r="I385">
        <v>33</v>
      </c>
      <c r="J385">
        <v>174</v>
      </c>
      <c r="K385" s="1" t="s">
        <v>6226</v>
      </c>
    </row>
    <row r="386" spans="1:11" x14ac:dyDescent="0.25">
      <c r="A386">
        <v>385</v>
      </c>
      <c r="B386" s="1" t="s">
        <v>838</v>
      </c>
      <c r="C386">
        <v>121</v>
      </c>
      <c r="D386">
        <v>20</v>
      </c>
      <c r="E386">
        <v>33</v>
      </c>
      <c r="F386">
        <v>1</v>
      </c>
      <c r="G386">
        <v>121</v>
      </c>
      <c r="H386">
        <v>20</v>
      </c>
      <c r="I386">
        <v>33</v>
      </c>
      <c r="J386">
        <v>174</v>
      </c>
      <c r="K386" s="1" t="s">
        <v>6226</v>
      </c>
    </row>
    <row r="387" spans="1:11" x14ac:dyDescent="0.25">
      <c r="A387">
        <v>386</v>
      </c>
      <c r="B387" s="1" t="s">
        <v>227</v>
      </c>
      <c r="C387">
        <v>121</v>
      </c>
      <c r="D387">
        <v>20</v>
      </c>
      <c r="E387">
        <v>33</v>
      </c>
      <c r="F387">
        <v>1</v>
      </c>
      <c r="G387">
        <v>121</v>
      </c>
      <c r="H387">
        <v>20</v>
      </c>
      <c r="I387">
        <v>33</v>
      </c>
      <c r="J387">
        <v>174</v>
      </c>
      <c r="K387" s="1" t="s">
        <v>6226</v>
      </c>
    </row>
    <row r="388" spans="1:11" x14ac:dyDescent="0.25">
      <c r="A388">
        <v>387</v>
      </c>
      <c r="B388" s="1" t="s">
        <v>561</v>
      </c>
      <c r="C388">
        <v>121</v>
      </c>
      <c r="D388">
        <v>20</v>
      </c>
      <c r="E388">
        <v>33</v>
      </c>
      <c r="F388">
        <v>1</v>
      </c>
      <c r="G388">
        <v>121</v>
      </c>
      <c r="H388">
        <v>20</v>
      </c>
      <c r="I388">
        <v>33</v>
      </c>
      <c r="J388">
        <v>174</v>
      </c>
      <c r="K388" s="1" t="s">
        <v>6226</v>
      </c>
    </row>
    <row r="389" spans="1:11" x14ac:dyDescent="0.25">
      <c r="A389">
        <v>388</v>
      </c>
      <c r="B389" s="1" t="s">
        <v>17490</v>
      </c>
      <c r="C389">
        <v>121</v>
      </c>
      <c r="D389">
        <v>20</v>
      </c>
      <c r="E389">
        <v>33</v>
      </c>
      <c r="F389">
        <v>1</v>
      </c>
      <c r="G389">
        <v>121</v>
      </c>
      <c r="H389">
        <v>20</v>
      </c>
      <c r="I389">
        <v>33</v>
      </c>
      <c r="J389">
        <v>174</v>
      </c>
      <c r="K389" s="1" t="s">
        <v>6226</v>
      </c>
    </row>
    <row r="390" spans="1:11" x14ac:dyDescent="0.25">
      <c r="A390">
        <v>389</v>
      </c>
      <c r="B390" s="1" t="s">
        <v>2455</v>
      </c>
      <c r="C390">
        <v>121</v>
      </c>
      <c r="D390">
        <v>20</v>
      </c>
      <c r="E390">
        <v>33</v>
      </c>
      <c r="F390">
        <v>1</v>
      </c>
      <c r="G390">
        <v>121</v>
      </c>
      <c r="H390">
        <v>20</v>
      </c>
      <c r="I390">
        <v>33</v>
      </c>
      <c r="J390">
        <v>174</v>
      </c>
      <c r="K390" s="1" t="s">
        <v>6226</v>
      </c>
    </row>
    <row r="391" spans="1:11" x14ac:dyDescent="0.25">
      <c r="A391">
        <v>390</v>
      </c>
      <c r="B391" s="1" t="s">
        <v>711</v>
      </c>
      <c r="C391">
        <v>205</v>
      </c>
      <c r="D391">
        <v>27</v>
      </c>
      <c r="E391">
        <v>59</v>
      </c>
      <c r="F391">
        <v>3</v>
      </c>
      <c r="G391">
        <v>68</v>
      </c>
      <c r="H391">
        <v>9</v>
      </c>
      <c r="I391">
        <v>20</v>
      </c>
      <c r="J391">
        <v>97</v>
      </c>
      <c r="K391" s="1" t="s">
        <v>6226</v>
      </c>
    </row>
    <row r="392" spans="1:11" x14ac:dyDescent="0.25">
      <c r="A392">
        <v>391</v>
      </c>
      <c r="B392" s="1" t="s">
        <v>2490</v>
      </c>
      <c r="C392">
        <v>100</v>
      </c>
      <c r="D392">
        <v>7</v>
      </c>
      <c r="E392">
        <v>40</v>
      </c>
      <c r="F392">
        <v>1</v>
      </c>
      <c r="G392">
        <v>100</v>
      </c>
      <c r="H392">
        <v>7</v>
      </c>
      <c r="I392">
        <v>40</v>
      </c>
      <c r="J392">
        <v>147</v>
      </c>
      <c r="K392" s="1" t="s">
        <v>6226</v>
      </c>
    </row>
    <row r="393" spans="1:11" x14ac:dyDescent="0.25">
      <c r="A393">
        <v>392</v>
      </c>
      <c r="B393" s="1" t="s">
        <v>2510</v>
      </c>
      <c r="C393">
        <v>75</v>
      </c>
      <c r="D393">
        <v>12</v>
      </c>
      <c r="E393">
        <v>26</v>
      </c>
      <c r="F393">
        <v>1</v>
      </c>
      <c r="G393">
        <v>75</v>
      </c>
      <c r="H393">
        <v>12</v>
      </c>
      <c r="I393">
        <v>26</v>
      </c>
      <c r="J393">
        <v>113</v>
      </c>
      <c r="K393" s="1" t="s">
        <v>6226</v>
      </c>
    </row>
    <row r="394" spans="1:11" x14ac:dyDescent="0.25">
      <c r="A394">
        <v>393</v>
      </c>
      <c r="B394" s="1" t="s">
        <v>2511</v>
      </c>
      <c r="C394">
        <v>178</v>
      </c>
      <c r="D394">
        <v>34</v>
      </c>
      <c r="E394">
        <v>40</v>
      </c>
      <c r="F394">
        <v>2</v>
      </c>
      <c r="G394">
        <v>89</v>
      </c>
      <c r="H394">
        <v>17</v>
      </c>
      <c r="I394">
        <v>20</v>
      </c>
      <c r="J394">
        <v>126</v>
      </c>
      <c r="K394" s="1" t="s">
        <v>6226</v>
      </c>
    </row>
    <row r="395" spans="1:11" x14ac:dyDescent="0.25">
      <c r="A395">
        <v>394</v>
      </c>
      <c r="B395" s="1" t="s">
        <v>15621</v>
      </c>
      <c r="C395">
        <v>243</v>
      </c>
      <c r="D395">
        <v>46</v>
      </c>
      <c r="E395">
        <v>93</v>
      </c>
      <c r="F395">
        <v>4</v>
      </c>
      <c r="G395">
        <v>61</v>
      </c>
      <c r="H395">
        <v>12</v>
      </c>
      <c r="I395">
        <v>23</v>
      </c>
      <c r="J395">
        <v>96</v>
      </c>
      <c r="K395" s="1" t="s">
        <v>6226</v>
      </c>
    </row>
    <row r="396" spans="1:11" x14ac:dyDescent="0.25">
      <c r="A396">
        <v>395</v>
      </c>
      <c r="B396" s="1" t="s">
        <v>17491</v>
      </c>
      <c r="C396">
        <v>45</v>
      </c>
      <c r="D396">
        <v>7</v>
      </c>
      <c r="E396">
        <v>41</v>
      </c>
      <c r="F396">
        <v>1</v>
      </c>
      <c r="G396">
        <v>45</v>
      </c>
      <c r="H396">
        <v>7</v>
      </c>
      <c r="I396">
        <v>41</v>
      </c>
      <c r="J396">
        <v>93</v>
      </c>
      <c r="K396" s="1" t="s">
        <v>6226</v>
      </c>
    </row>
    <row r="397" spans="1:11" x14ac:dyDescent="0.25">
      <c r="A397">
        <v>396</v>
      </c>
      <c r="B397" s="1" t="s">
        <v>2641</v>
      </c>
      <c r="C397">
        <v>98</v>
      </c>
      <c r="D397">
        <v>12</v>
      </c>
      <c r="E397">
        <v>20</v>
      </c>
      <c r="F397">
        <v>1</v>
      </c>
      <c r="G397">
        <v>98</v>
      </c>
      <c r="H397">
        <v>12</v>
      </c>
      <c r="I397">
        <v>20</v>
      </c>
      <c r="J397">
        <v>130</v>
      </c>
      <c r="K397" s="1" t="s">
        <v>6226</v>
      </c>
    </row>
    <row r="398" spans="1:11" x14ac:dyDescent="0.25">
      <c r="A398">
        <v>397</v>
      </c>
      <c r="B398" s="1" t="s">
        <v>2642</v>
      </c>
      <c r="C398">
        <v>98</v>
      </c>
      <c r="D398">
        <v>12</v>
      </c>
      <c r="E398">
        <v>20</v>
      </c>
      <c r="F398">
        <v>1</v>
      </c>
      <c r="G398">
        <v>98</v>
      </c>
      <c r="H398">
        <v>12</v>
      </c>
      <c r="I398">
        <v>20</v>
      </c>
      <c r="J398">
        <v>130</v>
      </c>
      <c r="K398" s="1" t="s">
        <v>6226</v>
      </c>
    </row>
    <row r="399" spans="1:11" x14ac:dyDescent="0.25">
      <c r="A399">
        <v>398</v>
      </c>
      <c r="B399" s="1" t="s">
        <v>2643</v>
      </c>
      <c r="C399">
        <v>98</v>
      </c>
      <c r="D399">
        <v>12</v>
      </c>
      <c r="E399">
        <v>20</v>
      </c>
      <c r="F399">
        <v>1</v>
      </c>
      <c r="G399">
        <v>98</v>
      </c>
      <c r="H399">
        <v>12</v>
      </c>
      <c r="I399">
        <v>20</v>
      </c>
      <c r="J399">
        <v>130</v>
      </c>
      <c r="K399" s="1" t="s">
        <v>6226</v>
      </c>
    </row>
    <row r="400" spans="1:11" x14ac:dyDescent="0.25">
      <c r="A400">
        <v>399</v>
      </c>
      <c r="B400" s="1" t="s">
        <v>747</v>
      </c>
      <c r="C400">
        <v>164</v>
      </c>
      <c r="D400">
        <v>24</v>
      </c>
      <c r="E400">
        <v>171</v>
      </c>
      <c r="F400">
        <v>3</v>
      </c>
      <c r="G400">
        <v>55</v>
      </c>
      <c r="H400">
        <v>8</v>
      </c>
      <c r="I400">
        <v>57</v>
      </c>
      <c r="J400">
        <v>120</v>
      </c>
      <c r="K400" s="1" t="s">
        <v>6226</v>
      </c>
    </row>
    <row r="401" spans="1:11" x14ac:dyDescent="0.25">
      <c r="A401">
        <v>400</v>
      </c>
      <c r="B401" s="1" t="s">
        <v>2800</v>
      </c>
      <c r="C401">
        <v>26</v>
      </c>
      <c r="D401">
        <v>3</v>
      </c>
      <c r="E401">
        <v>15</v>
      </c>
      <c r="F401">
        <v>1</v>
      </c>
      <c r="G401">
        <v>26</v>
      </c>
      <c r="H401">
        <v>3</v>
      </c>
      <c r="I401">
        <v>15</v>
      </c>
      <c r="J401">
        <v>44</v>
      </c>
      <c r="K401" s="1" t="s">
        <v>6226</v>
      </c>
    </row>
    <row r="402" spans="1:11" x14ac:dyDescent="0.25">
      <c r="A402">
        <v>401</v>
      </c>
      <c r="B402" s="1" t="s">
        <v>17492</v>
      </c>
      <c r="C402">
        <v>26</v>
      </c>
      <c r="D402">
        <v>3</v>
      </c>
      <c r="E402">
        <v>15</v>
      </c>
      <c r="F402">
        <v>1</v>
      </c>
      <c r="G402">
        <v>26</v>
      </c>
      <c r="H402">
        <v>3</v>
      </c>
      <c r="I402">
        <v>15</v>
      </c>
      <c r="J402">
        <v>44</v>
      </c>
      <c r="K402" s="1" t="s">
        <v>6226</v>
      </c>
    </row>
    <row r="403" spans="1:11" x14ac:dyDescent="0.25">
      <c r="A403">
        <v>402</v>
      </c>
      <c r="B403" s="1" t="s">
        <v>983</v>
      </c>
      <c r="C403">
        <v>408</v>
      </c>
      <c r="D403">
        <v>83</v>
      </c>
      <c r="E403">
        <v>297</v>
      </c>
      <c r="F403">
        <v>5</v>
      </c>
      <c r="G403">
        <v>82</v>
      </c>
      <c r="H403">
        <v>17</v>
      </c>
      <c r="I403">
        <v>59</v>
      </c>
      <c r="J403">
        <v>158</v>
      </c>
      <c r="K403" s="1" t="s">
        <v>6226</v>
      </c>
    </row>
    <row r="404" spans="1:11" x14ac:dyDescent="0.25">
      <c r="A404">
        <v>403</v>
      </c>
      <c r="B404" s="1" t="s">
        <v>149</v>
      </c>
      <c r="C404">
        <v>585</v>
      </c>
      <c r="D404">
        <v>144</v>
      </c>
      <c r="E404">
        <v>102</v>
      </c>
      <c r="F404">
        <v>6</v>
      </c>
      <c r="G404">
        <v>98</v>
      </c>
      <c r="H404">
        <v>24</v>
      </c>
      <c r="I404">
        <v>17</v>
      </c>
      <c r="J404">
        <v>138</v>
      </c>
      <c r="K404" s="1" t="s">
        <v>6226</v>
      </c>
    </row>
    <row r="405" spans="1:11" x14ac:dyDescent="0.25">
      <c r="A405">
        <v>404</v>
      </c>
      <c r="B405" s="1" t="s">
        <v>225</v>
      </c>
      <c r="C405">
        <v>61</v>
      </c>
      <c r="D405">
        <v>6</v>
      </c>
      <c r="E405">
        <v>15</v>
      </c>
      <c r="F405">
        <v>1</v>
      </c>
      <c r="G405">
        <v>61</v>
      </c>
      <c r="H405">
        <v>6</v>
      </c>
      <c r="I405">
        <v>15</v>
      </c>
      <c r="J405">
        <v>82</v>
      </c>
      <c r="K405" s="1" t="s">
        <v>6226</v>
      </c>
    </row>
    <row r="406" spans="1:11" x14ac:dyDescent="0.25">
      <c r="A406">
        <v>405</v>
      </c>
      <c r="B406" s="1" t="s">
        <v>2778</v>
      </c>
      <c r="C406">
        <v>129</v>
      </c>
      <c r="D406">
        <v>20</v>
      </c>
      <c r="E406">
        <v>93</v>
      </c>
      <c r="F406">
        <v>2</v>
      </c>
      <c r="G406">
        <v>64</v>
      </c>
      <c r="H406">
        <v>10</v>
      </c>
      <c r="I406">
        <v>46</v>
      </c>
      <c r="J406">
        <v>121</v>
      </c>
      <c r="K406" s="1" t="s">
        <v>6226</v>
      </c>
    </row>
    <row r="407" spans="1:11" x14ac:dyDescent="0.25">
      <c r="A407">
        <v>406</v>
      </c>
      <c r="B407" s="1" t="s">
        <v>198</v>
      </c>
      <c r="C407">
        <v>135</v>
      </c>
      <c r="D407">
        <v>20</v>
      </c>
      <c r="E407">
        <v>20</v>
      </c>
      <c r="F407">
        <v>3</v>
      </c>
      <c r="G407">
        <v>45</v>
      </c>
      <c r="H407">
        <v>7</v>
      </c>
      <c r="I407">
        <v>7</v>
      </c>
      <c r="J407">
        <v>58</v>
      </c>
      <c r="K407" s="1" t="s">
        <v>6226</v>
      </c>
    </row>
    <row r="408" spans="1:11" x14ac:dyDescent="0.25">
      <c r="A408">
        <v>407</v>
      </c>
      <c r="B408" s="1" t="s">
        <v>841</v>
      </c>
      <c r="C408">
        <v>49</v>
      </c>
      <c r="D408">
        <v>6</v>
      </c>
      <c r="E408">
        <v>17</v>
      </c>
      <c r="F408">
        <v>1</v>
      </c>
      <c r="G408">
        <v>49</v>
      </c>
      <c r="H408">
        <v>6</v>
      </c>
      <c r="I408">
        <v>17</v>
      </c>
      <c r="J408">
        <v>72</v>
      </c>
      <c r="K408" s="1" t="s">
        <v>6226</v>
      </c>
    </row>
    <row r="409" spans="1:11" x14ac:dyDescent="0.25">
      <c r="A409">
        <v>408</v>
      </c>
      <c r="B409" s="1" t="s">
        <v>2204</v>
      </c>
      <c r="C409">
        <v>403</v>
      </c>
      <c r="D409">
        <v>78</v>
      </c>
      <c r="E409">
        <v>116</v>
      </c>
      <c r="F409">
        <v>7</v>
      </c>
      <c r="G409">
        <v>58</v>
      </c>
      <c r="H409">
        <v>11</v>
      </c>
      <c r="I409">
        <v>17</v>
      </c>
      <c r="J409">
        <v>85</v>
      </c>
      <c r="K409" s="1" t="s">
        <v>6226</v>
      </c>
    </row>
    <row r="410" spans="1:11" x14ac:dyDescent="0.25">
      <c r="A410">
        <v>409</v>
      </c>
      <c r="B410" s="1" t="s">
        <v>17493</v>
      </c>
      <c r="C410">
        <v>67</v>
      </c>
      <c r="D410">
        <v>15</v>
      </c>
      <c r="E410">
        <v>15</v>
      </c>
      <c r="F410">
        <v>1</v>
      </c>
      <c r="G410">
        <v>67</v>
      </c>
      <c r="H410">
        <v>15</v>
      </c>
      <c r="I410">
        <v>15</v>
      </c>
      <c r="J410">
        <v>97</v>
      </c>
      <c r="K410" s="1" t="s">
        <v>6226</v>
      </c>
    </row>
    <row r="411" spans="1:11" x14ac:dyDescent="0.25">
      <c r="A411">
        <v>410</v>
      </c>
      <c r="B411" s="1" t="s">
        <v>16428</v>
      </c>
      <c r="C411">
        <v>220</v>
      </c>
      <c r="D411">
        <v>31</v>
      </c>
      <c r="E411">
        <v>27</v>
      </c>
      <c r="F411">
        <v>2</v>
      </c>
      <c r="G411">
        <v>110</v>
      </c>
      <c r="H411">
        <v>16</v>
      </c>
      <c r="I411">
        <v>14</v>
      </c>
      <c r="J411">
        <v>139</v>
      </c>
      <c r="K411" s="1" t="s">
        <v>6226</v>
      </c>
    </row>
    <row r="412" spans="1:11" x14ac:dyDescent="0.25">
      <c r="A412">
        <v>411</v>
      </c>
      <c r="B412" s="1" t="s">
        <v>483</v>
      </c>
      <c r="C412">
        <v>67</v>
      </c>
      <c r="D412">
        <v>15</v>
      </c>
      <c r="E412">
        <v>15</v>
      </c>
      <c r="F412">
        <v>1</v>
      </c>
      <c r="G412">
        <v>67</v>
      </c>
      <c r="H412">
        <v>15</v>
      </c>
      <c r="I412">
        <v>15</v>
      </c>
      <c r="J412">
        <v>97</v>
      </c>
      <c r="K412" s="1" t="s">
        <v>6226</v>
      </c>
    </row>
    <row r="413" spans="1:11" x14ac:dyDescent="0.25">
      <c r="A413">
        <v>412</v>
      </c>
      <c r="B413" s="1" t="s">
        <v>163</v>
      </c>
      <c r="C413">
        <v>894</v>
      </c>
      <c r="D413">
        <v>164</v>
      </c>
      <c r="E413">
        <v>186</v>
      </c>
      <c r="F413">
        <v>10</v>
      </c>
      <c r="G413">
        <v>89</v>
      </c>
      <c r="H413">
        <v>16</v>
      </c>
      <c r="I413">
        <v>19</v>
      </c>
      <c r="J413">
        <v>124</v>
      </c>
      <c r="K413" s="1" t="s">
        <v>6226</v>
      </c>
    </row>
    <row r="414" spans="1:11" x14ac:dyDescent="0.25">
      <c r="A414">
        <v>413</v>
      </c>
      <c r="B414" s="1" t="s">
        <v>1928</v>
      </c>
      <c r="C414">
        <v>63</v>
      </c>
      <c r="D414">
        <v>16</v>
      </c>
      <c r="E414">
        <v>21</v>
      </c>
      <c r="F414">
        <v>1</v>
      </c>
      <c r="G414">
        <v>63</v>
      </c>
      <c r="H414">
        <v>16</v>
      </c>
      <c r="I414">
        <v>21</v>
      </c>
      <c r="J414">
        <v>100</v>
      </c>
      <c r="K414" s="1" t="s">
        <v>6226</v>
      </c>
    </row>
    <row r="415" spans="1:11" x14ac:dyDescent="0.25">
      <c r="A415">
        <v>414</v>
      </c>
      <c r="B415" s="1" t="s">
        <v>81</v>
      </c>
      <c r="C415">
        <v>651</v>
      </c>
      <c r="D415">
        <v>126</v>
      </c>
      <c r="E415">
        <v>217</v>
      </c>
      <c r="F415">
        <v>11</v>
      </c>
      <c r="G415">
        <v>59</v>
      </c>
      <c r="H415">
        <v>11</v>
      </c>
      <c r="I415">
        <v>20</v>
      </c>
      <c r="J415">
        <v>90</v>
      </c>
      <c r="K415" s="1" t="s">
        <v>6226</v>
      </c>
    </row>
    <row r="416" spans="1:11" x14ac:dyDescent="0.25">
      <c r="A416">
        <v>415</v>
      </c>
      <c r="B416" s="1" t="s">
        <v>2985</v>
      </c>
      <c r="C416">
        <v>294</v>
      </c>
      <c r="D416">
        <v>39</v>
      </c>
      <c r="E416">
        <v>59</v>
      </c>
      <c r="F416">
        <v>2</v>
      </c>
      <c r="G416">
        <v>147</v>
      </c>
      <c r="H416">
        <v>20</v>
      </c>
      <c r="I416">
        <v>30</v>
      </c>
      <c r="J416">
        <v>196</v>
      </c>
      <c r="K416" s="1" t="s">
        <v>6226</v>
      </c>
    </row>
    <row r="417" spans="1:11" x14ac:dyDescent="0.25">
      <c r="A417">
        <v>416</v>
      </c>
      <c r="B417" s="1" t="s">
        <v>998</v>
      </c>
      <c r="C417">
        <v>73</v>
      </c>
      <c r="D417">
        <v>10</v>
      </c>
      <c r="E417">
        <v>16</v>
      </c>
      <c r="F417">
        <v>1</v>
      </c>
      <c r="G417">
        <v>73</v>
      </c>
      <c r="H417">
        <v>10</v>
      </c>
      <c r="I417">
        <v>16</v>
      </c>
      <c r="J417">
        <v>99</v>
      </c>
      <c r="K417" s="1" t="s">
        <v>6226</v>
      </c>
    </row>
    <row r="418" spans="1:11" x14ac:dyDescent="0.25">
      <c r="A418">
        <v>417</v>
      </c>
      <c r="B418" s="1" t="s">
        <v>17494</v>
      </c>
      <c r="C418">
        <v>41</v>
      </c>
      <c r="D418">
        <v>8</v>
      </c>
      <c r="E418">
        <v>8</v>
      </c>
      <c r="F418">
        <v>1</v>
      </c>
      <c r="G418">
        <v>41</v>
      </c>
      <c r="H418">
        <v>8</v>
      </c>
      <c r="I418">
        <v>8</v>
      </c>
      <c r="J418">
        <v>57</v>
      </c>
      <c r="K418" s="1" t="s">
        <v>6226</v>
      </c>
    </row>
    <row r="419" spans="1:11" x14ac:dyDescent="0.25">
      <c r="A419">
        <v>418</v>
      </c>
      <c r="B419" s="1" t="s">
        <v>5076</v>
      </c>
      <c r="C419">
        <v>41</v>
      </c>
      <c r="D419">
        <v>8</v>
      </c>
      <c r="E419">
        <v>8</v>
      </c>
      <c r="F419">
        <v>1</v>
      </c>
      <c r="G419">
        <v>41</v>
      </c>
      <c r="H419">
        <v>8</v>
      </c>
      <c r="I419">
        <v>8</v>
      </c>
      <c r="J419">
        <v>57</v>
      </c>
      <c r="K419" s="1" t="s">
        <v>6226</v>
      </c>
    </row>
    <row r="420" spans="1:11" x14ac:dyDescent="0.25">
      <c r="A420">
        <v>419</v>
      </c>
      <c r="B420" s="1" t="s">
        <v>17495</v>
      </c>
      <c r="C420">
        <v>41</v>
      </c>
      <c r="D420">
        <v>8</v>
      </c>
      <c r="E420">
        <v>8</v>
      </c>
      <c r="F420">
        <v>1</v>
      </c>
      <c r="G420">
        <v>41</v>
      </c>
      <c r="H420">
        <v>8</v>
      </c>
      <c r="I420">
        <v>8</v>
      </c>
      <c r="J420">
        <v>57</v>
      </c>
      <c r="K420" s="1" t="s">
        <v>6226</v>
      </c>
    </row>
    <row r="421" spans="1:11" x14ac:dyDescent="0.25">
      <c r="A421">
        <v>420</v>
      </c>
      <c r="B421" s="1" t="s">
        <v>17496</v>
      </c>
      <c r="C421">
        <v>41</v>
      </c>
      <c r="D421">
        <v>8</v>
      </c>
      <c r="E421">
        <v>8</v>
      </c>
      <c r="F421">
        <v>1</v>
      </c>
      <c r="G421">
        <v>41</v>
      </c>
      <c r="H421">
        <v>8</v>
      </c>
      <c r="I421">
        <v>8</v>
      </c>
      <c r="J421">
        <v>57</v>
      </c>
      <c r="K421" s="1" t="s">
        <v>6226</v>
      </c>
    </row>
    <row r="422" spans="1:11" x14ac:dyDescent="0.25">
      <c r="A422">
        <v>421</v>
      </c>
      <c r="B422" s="1" t="s">
        <v>551</v>
      </c>
      <c r="C422">
        <v>188</v>
      </c>
      <c r="D422">
        <v>26</v>
      </c>
      <c r="E422">
        <v>32</v>
      </c>
      <c r="F422">
        <v>3</v>
      </c>
      <c r="G422">
        <v>63</v>
      </c>
      <c r="H422">
        <v>9</v>
      </c>
      <c r="I422">
        <v>11</v>
      </c>
      <c r="J422">
        <v>82</v>
      </c>
      <c r="K422" s="1" t="s">
        <v>6226</v>
      </c>
    </row>
    <row r="423" spans="1:11" x14ac:dyDescent="0.25">
      <c r="A423">
        <v>422</v>
      </c>
      <c r="B423" s="1" t="s">
        <v>15637</v>
      </c>
      <c r="C423">
        <v>121</v>
      </c>
      <c r="D423">
        <v>27</v>
      </c>
      <c r="E423">
        <v>36</v>
      </c>
      <c r="F423">
        <v>3</v>
      </c>
      <c r="G423">
        <v>40</v>
      </c>
      <c r="H423">
        <v>9</v>
      </c>
      <c r="I423">
        <v>12</v>
      </c>
      <c r="J423">
        <v>61</v>
      </c>
      <c r="K423" s="1" t="s">
        <v>6226</v>
      </c>
    </row>
    <row r="424" spans="1:11" x14ac:dyDescent="0.25">
      <c r="A424">
        <v>423</v>
      </c>
      <c r="B424" s="1" t="s">
        <v>2988</v>
      </c>
      <c r="C424">
        <v>49</v>
      </c>
      <c r="D424">
        <v>5</v>
      </c>
      <c r="E424">
        <v>10</v>
      </c>
      <c r="F424">
        <v>1</v>
      </c>
      <c r="G424">
        <v>49</v>
      </c>
      <c r="H424">
        <v>5</v>
      </c>
      <c r="I424">
        <v>10</v>
      </c>
      <c r="J424">
        <v>64</v>
      </c>
      <c r="K424" s="1" t="s">
        <v>6226</v>
      </c>
    </row>
    <row r="425" spans="1:11" x14ac:dyDescent="0.25">
      <c r="A425">
        <v>424</v>
      </c>
      <c r="B425" s="1" t="s">
        <v>1220</v>
      </c>
      <c r="C425">
        <v>49</v>
      </c>
      <c r="D425">
        <v>5</v>
      </c>
      <c r="E425">
        <v>10</v>
      </c>
      <c r="F425">
        <v>1</v>
      </c>
      <c r="G425">
        <v>49</v>
      </c>
      <c r="H425">
        <v>5</v>
      </c>
      <c r="I425">
        <v>10</v>
      </c>
      <c r="J425">
        <v>64</v>
      </c>
      <c r="K425" s="1" t="s">
        <v>6226</v>
      </c>
    </row>
    <row r="426" spans="1:11" x14ac:dyDescent="0.25">
      <c r="A426">
        <v>425</v>
      </c>
      <c r="B426" s="1" t="s">
        <v>587</v>
      </c>
      <c r="C426">
        <v>153</v>
      </c>
      <c r="D426">
        <v>21</v>
      </c>
      <c r="E426">
        <v>24</v>
      </c>
      <c r="F426">
        <v>3</v>
      </c>
      <c r="G426">
        <v>51</v>
      </c>
      <c r="H426">
        <v>7</v>
      </c>
      <c r="I426">
        <v>8</v>
      </c>
      <c r="J426">
        <v>66</v>
      </c>
      <c r="K426" s="1" t="s">
        <v>6226</v>
      </c>
    </row>
    <row r="427" spans="1:11" x14ac:dyDescent="0.25">
      <c r="A427">
        <v>426</v>
      </c>
      <c r="B427" s="1" t="s">
        <v>2989</v>
      </c>
      <c r="C427">
        <v>49</v>
      </c>
      <c r="D427">
        <v>5</v>
      </c>
      <c r="E427">
        <v>10</v>
      </c>
      <c r="F427">
        <v>1</v>
      </c>
      <c r="G427">
        <v>49</v>
      </c>
      <c r="H427">
        <v>5</v>
      </c>
      <c r="I427">
        <v>10</v>
      </c>
      <c r="J427">
        <v>64</v>
      </c>
      <c r="K427" s="1" t="s">
        <v>6226</v>
      </c>
    </row>
    <row r="428" spans="1:11" x14ac:dyDescent="0.25">
      <c r="A428">
        <v>427</v>
      </c>
      <c r="B428" s="1" t="s">
        <v>2229</v>
      </c>
      <c r="C428">
        <v>44</v>
      </c>
      <c r="D428">
        <v>8</v>
      </c>
      <c r="E428">
        <v>6</v>
      </c>
      <c r="F428">
        <v>1</v>
      </c>
      <c r="G428">
        <v>44</v>
      </c>
      <c r="H428">
        <v>8</v>
      </c>
      <c r="I428">
        <v>6</v>
      </c>
      <c r="J428">
        <v>58</v>
      </c>
      <c r="K428" s="1" t="s">
        <v>6226</v>
      </c>
    </row>
    <row r="429" spans="1:11" x14ac:dyDescent="0.25">
      <c r="A429">
        <v>428</v>
      </c>
      <c r="B429" s="1" t="s">
        <v>17294</v>
      </c>
      <c r="C429">
        <v>44</v>
      </c>
      <c r="D429">
        <v>8</v>
      </c>
      <c r="E429">
        <v>6</v>
      </c>
      <c r="F429">
        <v>1</v>
      </c>
      <c r="G429">
        <v>44</v>
      </c>
      <c r="H429">
        <v>8</v>
      </c>
      <c r="I429">
        <v>6</v>
      </c>
      <c r="J429">
        <v>58</v>
      </c>
      <c r="K429" s="1" t="s">
        <v>6226</v>
      </c>
    </row>
    <row r="430" spans="1:11" x14ac:dyDescent="0.25">
      <c r="A430">
        <v>429</v>
      </c>
      <c r="B430" s="1" t="s">
        <v>15799</v>
      </c>
      <c r="C430">
        <v>400</v>
      </c>
      <c r="D430">
        <v>66</v>
      </c>
      <c r="E430">
        <v>37</v>
      </c>
      <c r="F430">
        <v>6</v>
      </c>
      <c r="G430">
        <v>67</v>
      </c>
      <c r="H430">
        <v>11</v>
      </c>
      <c r="I430">
        <v>6</v>
      </c>
      <c r="J430">
        <v>84</v>
      </c>
      <c r="K430" s="1" t="s">
        <v>6226</v>
      </c>
    </row>
    <row r="431" spans="1:11" x14ac:dyDescent="0.25">
      <c r="A431">
        <v>430</v>
      </c>
      <c r="B431" s="1" t="s">
        <v>738</v>
      </c>
      <c r="C431">
        <v>116</v>
      </c>
      <c r="D431">
        <v>19</v>
      </c>
      <c r="E431">
        <v>31</v>
      </c>
      <c r="F431">
        <v>3</v>
      </c>
      <c r="G431">
        <v>39</v>
      </c>
      <c r="H431">
        <v>6</v>
      </c>
      <c r="I431">
        <v>10</v>
      </c>
      <c r="J431">
        <v>55</v>
      </c>
      <c r="K431" s="1" t="s">
        <v>6226</v>
      </c>
    </row>
    <row r="432" spans="1:11" x14ac:dyDescent="0.25">
      <c r="A432">
        <v>431</v>
      </c>
      <c r="B432" s="1" t="s">
        <v>119</v>
      </c>
      <c r="C432">
        <v>94</v>
      </c>
      <c r="D432">
        <v>18</v>
      </c>
      <c r="E432">
        <v>29</v>
      </c>
      <c r="F432">
        <v>1</v>
      </c>
      <c r="G432">
        <v>94</v>
      </c>
      <c r="H432">
        <v>18</v>
      </c>
      <c r="I432">
        <v>29</v>
      </c>
      <c r="J432">
        <v>141</v>
      </c>
      <c r="K432" s="1" t="s">
        <v>6226</v>
      </c>
    </row>
    <row r="433" spans="1:11" x14ac:dyDescent="0.25">
      <c r="A433">
        <v>432</v>
      </c>
      <c r="B433" s="1" t="s">
        <v>3293</v>
      </c>
      <c r="C433">
        <v>221</v>
      </c>
      <c r="D433">
        <v>29</v>
      </c>
      <c r="E433">
        <v>43</v>
      </c>
      <c r="F433">
        <v>1</v>
      </c>
      <c r="G433">
        <v>221</v>
      </c>
      <c r="H433">
        <v>29</v>
      </c>
      <c r="I433">
        <v>43</v>
      </c>
      <c r="J433">
        <v>293</v>
      </c>
      <c r="K433" s="1" t="s">
        <v>6226</v>
      </c>
    </row>
    <row r="434" spans="1:11" x14ac:dyDescent="0.25">
      <c r="A434">
        <v>433</v>
      </c>
      <c r="B434" s="1" t="s">
        <v>1671</v>
      </c>
      <c r="C434">
        <v>221</v>
      </c>
      <c r="D434">
        <v>29</v>
      </c>
      <c r="E434">
        <v>43</v>
      </c>
      <c r="F434">
        <v>1</v>
      </c>
      <c r="G434">
        <v>221</v>
      </c>
      <c r="H434">
        <v>29</v>
      </c>
      <c r="I434">
        <v>43</v>
      </c>
      <c r="J434">
        <v>293</v>
      </c>
      <c r="K434" s="1" t="s">
        <v>6226</v>
      </c>
    </row>
    <row r="435" spans="1:11" x14ac:dyDescent="0.25">
      <c r="A435">
        <v>434</v>
      </c>
      <c r="B435" s="1" t="s">
        <v>687</v>
      </c>
      <c r="C435">
        <v>117</v>
      </c>
      <c r="D435">
        <v>23</v>
      </c>
      <c r="E435">
        <v>31</v>
      </c>
      <c r="F435">
        <v>1</v>
      </c>
      <c r="G435">
        <v>117</v>
      </c>
      <c r="H435">
        <v>23</v>
      </c>
      <c r="I435">
        <v>31</v>
      </c>
      <c r="J435">
        <v>171</v>
      </c>
      <c r="K435" s="1" t="s">
        <v>6226</v>
      </c>
    </row>
    <row r="436" spans="1:11" x14ac:dyDescent="0.25">
      <c r="A436">
        <v>435</v>
      </c>
      <c r="B436" s="1" t="s">
        <v>1876</v>
      </c>
      <c r="C436">
        <v>117</v>
      </c>
      <c r="D436">
        <v>23</v>
      </c>
      <c r="E436">
        <v>31</v>
      </c>
      <c r="F436">
        <v>1</v>
      </c>
      <c r="G436">
        <v>117</v>
      </c>
      <c r="H436">
        <v>23</v>
      </c>
      <c r="I436">
        <v>31</v>
      </c>
      <c r="J436">
        <v>171</v>
      </c>
      <c r="K436" s="1" t="s">
        <v>6226</v>
      </c>
    </row>
    <row r="437" spans="1:11" x14ac:dyDescent="0.25">
      <c r="A437">
        <v>436</v>
      </c>
      <c r="B437" s="1" t="s">
        <v>1653</v>
      </c>
      <c r="C437">
        <v>117</v>
      </c>
      <c r="D437">
        <v>23</v>
      </c>
      <c r="E437">
        <v>31</v>
      </c>
      <c r="F437">
        <v>1</v>
      </c>
      <c r="G437">
        <v>117</v>
      </c>
      <c r="H437">
        <v>23</v>
      </c>
      <c r="I437">
        <v>31</v>
      </c>
      <c r="J437">
        <v>171</v>
      </c>
      <c r="K437" s="1" t="s">
        <v>6226</v>
      </c>
    </row>
    <row r="438" spans="1:11" x14ac:dyDescent="0.25">
      <c r="A438">
        <v>437</v>
      </c>
      <c r="B438" s="1" t="s">
        <v>401</v>
      </c>
      <c r="C438">
        <v>352</v>
      </c>
      <c r="D438">
        <v>55</v>
      </c>
      <c r="E438">
        <v>66</v>
      </c>
      <c r="F438">
        <v>3</v>
      </c>
      <c r="G438">
        <v>117</v>
      </c>
      <c r="H438">
        <v>18</v>
      </c>
      <c r="I438">
        <v>22</v>
      </c>
      <c r="J438">
        <v>158</v>
      </c>
      <c r="K438" s="1" t="s">
        <v>6226</v>
      </c>
    </row>
    <row r="439" spans="1:11" x14ac:dyDescent="0.25">
      <c r="A439">
        <v>438</v>
      </c>
      <c r="B439" s="1" t="s">
        <v>880</v>
      </c>
      <c r="C439">
        <v>117</v>
      </c>
      <c r="D439">
        <v>23</v>
      </c>
      <c r="E439">
        <v>31</v>
      </c>
      <c r="F439">
        <v>1</v>
      </c>
      <c r="G439">
        <v>117</v>
      </c>
      <c r="H439">
        <v>23</v>
      </c>
      <c r="I439">
        <v>31</v>
      </c>
      <c r="J439">
        <v>171</v>
      </c>
      <c r="K439" s="1" t="s">
        <v>6226</v>
      </c>
    </row>
    <row r="440" spans="1:11" x14ac:dyDescent="0.25">
      <c r="A440">
        <v>439</v>
      </c>
      <c r="B440" s="1" t="s">
        <v>2313</v>
      </c>
      <c r="C440">
        <v>126</v>
      </c>
      <c r="D440">
        <v>13</v>
      </c>
      <c r="E440">
        <v>22</v>
      </c>
      <c r="F440">
        <v>1</v>
      </c>
      <c r="G440">
        <v>126</v>
      </c>
      <c r="H440">
        <v>13</v>
      </c>
      <c r="I440">
        <v>22</v>
      </c>
      <c r="J440">
        <v>161</v>
      </c>
      <c r="K440" s="1" t="s">
        <v>6226</v>
      </c>
    </row>
    <row r="441" spans="1:11" x14ac:dyDescent="0.25">
      <c r="A441">
        <v>440</v>
      </c>
      <c r="B441" s="1" t="s">
        <v>351</v>
      </c>
      <c r="C441">
        <v>126</v>
      </c>
      <c r="D441">
        <v>13</v>
      </c>
      <c r="E441">
        <v>22</v>
      </c>
      <c r="F441">
        <v>1</v>
      </c>
      <c r="G441">
        <v>126</v>
      </c>
      <c r="H441">
        <v>13</v>
      </c>
      <c r="I441">
        <v>22</v>
      </c>
      <c r="J441">
        <v>161</v>
      </c>
      <c r="K441" s="1" t="s">
        <v>6226</v>
      </c>
    </row>
    <row r="442" spans="1:11" x14ac:dyDescent="0.25">
      <c r="A442">
        <v>441</v>
      </c>
      <c r="B442" s="1" t="s">
        <v>3354</v>
      </c>
      <c r="C442">
        <v>126</v>
      </c>
      <c r="D442">
        <v>13</v>
      </c>
      <c r="E442">
        <v>22</v>
      </c>
      <c r="F442">
        <v>1</v>
      </c>
      <c r="G442">
        <v>126</v>
      </c>
      <c r="H442">
        <v>13</v>
      </c>
      <c r="I442">
        <v>22</v>
      </c>
      <c r="J442">
        <v>161</v>
      </c>
      <c r="K442" s="1" t="s">
        <v>6226</v>
      </c>
    </row>
    <row r="443" spans="1:11" x14ac:dyDescent="0.25">
      <c r="A443">
        <v>442</v>
      </c>
      <c r="B443" s="1" t="s">
        <v>985</v>
      </c>
      <c r="C443">
        <v>201</v>
      </c>
      <c r="D443">
        <v>31</v>
      </c>
      <c r="E443">
        <v>42</v>
      </c>
      <c r="F443">
        <v>3</v>
      </c>
      <c r="G443">
        <v>67</v>
      </c>
      <c r="H443">
        <v>10</v>
      </c>
      <c r="I443">
        <v>14</v>
      </c>
      <c r="J443">
        <v>91</v>
      </c>
      <c r="K443" s="1" t="s">
        <v>6226</v>
      </c>
    </row>
    <row r="444" spans="1:11" x14ac:dyDescent="0.25">
      <c r="A444">
        <v>443</v>
      </c>
      <c r="B444" s="1" t="s">
        <v>266</v>
      </c>
      <c r="C444">
        <v>185</v>
      </c>
      <c r="D444">
        <v>29</v>
      </c>
      <c r="E444">
        <v>28</v>
      </c>
      <c r="F444">
        <v>3</v>
      </c>
      <c r="G444">
        <v>62</v>
      </c>
      <c r="H444">
        <v>10</v>
      </c>
      <c r="I444">
        <v>9</v>
      </c>
      <c r="J444">
        <v>81</v>
      </c>
      <c r="K444" s="1" t="s">
        <v>6226</v>
      </c>
    </row>
    <row r="445" spans="1:11" x14ac:dyDescent="0.25">
      <c r="A445">
        <v>444</v>
      </c>
      <c r="B445" s="1" t="s">
        <v>1496</v>
      </c>
      <c r="C445">
        <v>126</v>
      </c>
      <c r="D445">
        <v>13</v>
      </c>
      <c r="E445">
        <v>22</v>
      </c>
      <c r="F445">
        <v>1</v>
      </c>
      <c r="G445">
        <v>126</v>
      </c>
      <c r="H445">
        <v>13</v>
      </c>
      <c r="I445">
        <v>22</v>
      </c>
      <c r="J445">
        <v>161</v>
      </c>
      <c r="K445" s="1" t="s">
        <v>6226</v>
      </c>
    </row>
    <row r="446" spans="1:11" x14ac:dyDescent="0.25">
      <c r="A446">
        <v>445</v>
      </c>
      <c r="B446" s="1" t="s">
        <v>3359</v>
      </c>
      <c r="C446">
        <v>315</v>
      </c>
      <c r="D446">
        <v>39</v>
      </c>
      <c r="E446">
        <v>33</v>
      </c>
      <c r="F446">
        <v>1</v>
      </c>
      <c r="G446">
        <v>315</v>
      </c>
      <c r="H446">
        <v>39</v>
      </c>
      <c r="I446">
        <v>33</v>
      </c>
      <c r="J446">
        <v>387</v>
      </c>
      <c r="K446" s="1" t="s">
        <v>6226</v>
      </c>
    </row>
    <row r="447" spans="1:11" x14ac:dyDescent="0.25">
      <c r="A447">
        <v>446</v>
      </c>
      <c r="B447" s="1" t="s">
        <v>59</v>
      </c>
      <c r="C447">
        <v>295</v>
      </c>
      <c r="D447">
        <v>60</v>
      </c>
      <c r="E447">
        <v>61</v>
      </c>
      <c r="F447">
        <v>3</v>
      </c>
      <c r="G447">
        <v>98</v>
      </c>
      <c r="H447">
        <v>20</v>
      </c>
      <c r="I447">
        <v>20</v>
      </c>
      <c r="J447">
        <v>139</v>
      </c>
      <c r="K447" s="1" t="s">
        <v>6226</v>
      </c>
    </row>
    <row r="448" spans="1:11" x14ac:dyDescent="0.25">
      <c r="A448">
        <v>447</v>
      </c>
      <c r="B448" s="1" t="s">
        <v>2567</v>
      </c>
      <c r="C448">
        <v>180</v>
      </c>
      <c r="D448">
        <v>38</v>
      </c>
      <c r="E448">
        <v>31</v>
      </c>
      <c r="F448">
        <v>1</v>
      </c>
      <c r="G448">
        <v>180</v>
      </c>
      <c r="H448">
        <v>38</v>
      </c>
      <c r="I448">
        <v>31</v>
      </c>
      <c r="J448">
        <v>249</v>
      </c>
      <c r="K448" s="1" t="s">
        <v>6226</v>
      </c>
    </row>
    <row r="449" spans="1:11" x14ac:dyDescent="0.25">
      <c r="A449">
        <v>448</v>
      </c>
      <c r="B449" s="1" t="s">
        <v>2438</v>
      </c>
      <c r="C449">
        <v>180</v>
      </c>
      <c r="D449">
        <v>38</v>
      </c>
      <c r="E449">
        <v>31</v>
      </c>
      <c r="F449">
        <v>1</v>
      </c>
      <c r="G449">
        <v>180</v>
      </c>
      <c r="H449">
        <v>38</v>
      </c>
      <c r="I449">
        <v>31</v>
      </c>
      <c r="J449">
        <v>249</v>
      </c>
      <c r="K449" s="1" t="s">
        <v>6226</v>
      </c>
    </row>
    <row r="450" spans="1:11" x14ac:dyDescent="0.25">
      <c r="A450">
        <v>449</v>
      </c>
      <c r="B450" s="1" t="s">
        <v>3407</v>
      </c>
      <c r="C450">
        <v>154</v>
      </c>
      <c r="D450">
        <v>19</v>
      </c>
      <c r="E450">
        <v>29</v>
      </c>
      <c r="F450">
        <v>1</v>
      </c>
      <c r="G450">
        <v>154</v>
      </c>
      <c r="H450">
        <v>19</v>
      </c>
      <c r="I450">
        <v>29</v>
      </c>
      <c r="J450">
        <v>202</v>
      </c>
      <c r="K450" s="1" t="s">
        <v>6226</v>
      </c>
    </row>
    <row r="451" spans="1:11" x14ac:dyDescent="0.25">
      <c r="A451">
        <v>450</v>
      </c>
      <c r="B451" s="1" t="s">
        <v>167</v>
      </c>
      <c r="C451">
        <v>154</v>
      </c>
      <c r="D451">
        <v>19</v>
      </c>
      <c r="E451">
        <v>29</v>
      </c>
      <c r="F451">
        <v>1</v>
      </c>
      <c r="G451">
        <v>154</v>
      </c>
      <c r="H451">
        <v>19</v>
      </c>
      <c r="I451">
        <v>29</v>
      </c>
      <c r="J451">
        <v>202</v>
      </c>
      <c r="K451" s="1" t="s">
        <v>6226</v>
      </c>
    </row>
    <row r="452" spans="1:11" x14ac:dyDescent="0.25">
      <c r="A452">
        <v>451</v>
      </c>
      <c r="B452" s="1" t="s">
        <v>2255</v>
      </c>
      <c r="C452">
        <v>154</v>
      </c>
      <c r="D452">
        <v>19</v>
      </c>
      <c r="E452">
        <v>29</v>
      </c>
      <c r="F452">
        <v>1</v>
      </c>
      <c r="G452">
        <v>154</v>
      </c>
      <c r="H452">
        <v>19</v>
      </c>
      <c r="I452">
        <v>29</v>
      </c>
      <c r="J452">
        <v>202</v>
      </c>
      <c r="K452" s="1" t="s">
        <v>6226</v>
      </c>
    </row>
    <row r="453" spans="1:11" x14ac:dyDescent="0.25">
      <c r="A453">
        <v>452</v>
      </c>
      <c r="B453" s="1" t="s">
        <v>2129</v>
      </c>
      <c r="C453">
        <v>154</v>
      </c>
      <c r="D453">
        <v>19</v>
      </c>
      <c r="E453">
        <v>29</v>
      </c>
      <c r="F453">
        <v>1</v>
      </c>
      <c r="G453">
        <v>154</v>
      </c>
      <c r="H453">
        <v>19</v>
      </c>
      <c r="I453">
        <v>29</v>
      </c>
      <c r="J453">
        <v>202</v>
      </c>
      <c r="K453" s="1" t="s">
        <v>6226</v>
      </c>
    </row>
    <row r="454" spans="1:11" x14ac:dyDescent="0.25">
      <c r="A454">
        <v>453</v>
      </c>
      <c r="B454" s="1" t="s">
        <v>3390</v>
      </c>
      <c r="C454">
        <v>154</v>
      </c>
      <c r="D454">
        <v>19</v>
      </c>
      <c r="E454">
        <v>29</v>
      </c>
      <c r="F454">
        <v>1</v>
      </c>
      <c r="G454">
        <v>154</v>
      </c>
      <c r="H454">
        <v>19</v>
      </c>
      <c r="I454">
        <v>29</v>
      </c>
      <c r="J454">
        <v>202</v>
      </c>
      <c r="K454" s="1" t="s">
        <v>6226</v>
      </c>
    </row>
    <row r="455" spans="1:11" x14ac:dyDescent="0.25">
      <c r="A455">
        <v>454</v>
      </c>
      <c r="B455" s="1" t="s">
        <v>3391</v>
      </c>
      <c r="C455">
        <v>154</v>
      </c>
      <c r="D455">
        <v>19</v>
      </c>
      <c r="E455">
        <v>29</v>
      </c>
      <c r="F455">
        <v>1</v>
      </c>
      <c r="G455">
        <v>154</v>
      </c>
      <c r="H455">
        <v>19</v>
      </c>
      <c r="I455">
        <v>29</v>
      </c>
      <c r="J455">
        <v>202</v>
      </c>
      <c r="K455" s="1" t="s">
        <v>6226</v>
      </c>
    </row>
    <row r="456" spans="1:11" x14ac:dyDescent="0.25">
      <c r="A456">
        <v>455</v>
      </c>
      <c r="B456" s="1" t="s">
        <v>3393</v>
      </c>
      <c r="C456">
        <v>110</v>
      </c>
      <c r="D456">
        <v>15</v>
      </c>
      <c r="E456">
        <v>41</v>
      </c>
      <c r="F456">
        <v>1</v>
      </c>
      <c r="G456">
        <v>110</v>
      </c>
      <c r="H456">
        <v>15</v>
      </c>
      <c r="I456">
        <v>41</v>
      </c>
      <c r="J456">
        <v>166</v>
      </c>
      <c r="K456" s="1" t="s">
        <v>6226</v>
      </c>
    </row>
    <row r="457" spans="1:11" x14ac:dyDescent="0.25">
      <c r="A457">
        <v>456</v>
      </c>
      <c r="B457" s="1" t="s">
        <v>1952</v>
      </c>
      <c r="C457">
        <v>110</v>
      </c>
      <c r="D457">
        <v>15</v>
      </c>
      <c r="E457">
        <v>41</v>
      </c>
      <c r="F457">
        <v>1</v>
      </c>
      <c r="G457">
        <v>110</v>
      </c>
      <c r="H457">
        <v>15</v>
      </c>
      <c r="I457">
        <v>41</v>
      </c>
      <c r="J457">
        <v>166</v>
      </c>
      <c r="K457" s="1" t="s">
        <v>6226</v>
      </c>
    </row>
    <row r="458" spans="1:11" x14ac:dyDescent="0.25">
      <c r="A458">
        <v>457</v>
      </c>
      <c r="B458" s="1" t="s">
        <v>3462</v>
      </c>
      <c r="C458">
        <v>151</v>
      </c>
      <c r="D458">
        <v>26</v>
      </c>
      <c r="E458">
        <v>22</v>
      </c>
      <c r="F458">
        <v>2</v>
      </c>
      <c r="G458">
        <v>76</v>
      </c>
      <c r="H458">
        <v>13</v>
      </c>
      <c r="I458">
        <v>11</v>
      </c>
      <c r="J458">
        <v>100</v>
      </c>
      <c r="K458" s="1" t="s">
        <v>6226</v>
      </c>
    </row>
    <row r="459" spans="1:11" x14ac:dyDescent="0.25">
      <c r="A459">
        <v>458</v>
      </c>
      <c r="B459" s="1" t="s">
        <v>981</v>
      </c>
      <c r="C459">
        <v>117</v>
      </c>
      <c r="D459">
        <v>15</v>
      </c>
      <c r="E459">
        <v>15</v>
      </c>
      <c r="F459">
        <v>1</v>
      </c>
      <c r="G459">
        <v>117</v>
      </c>
      <c r="H459">
        <v>15</v>
      </c>
      <c r="I459">
        <v>15</v>
      </c>
      <c r="J459">
        <v>147</v>
      </c>
      <c r="K459" s="1" t="s">
        <v>6226</v>
      </c>
    </row>
    <row r="460" spans="1:11" x14ac:dyDescent="0.25">
      <c r="A460">
        <v>459</v>
      </c>
      <c r="B460" s="1" t="s">
        <v>209</v>
      </c>
      <c r="C460">
        <v>504</v>
      </c>
      <c r="D460">
        <v>59</v>
      </c>
      <c r="E460">
        <v>71</v>
      </c>
      <c r="F460">
        <v>4</v>
      </c>
      <c r="G460">
        <v>126</v>
      </c>
      <c r="H460">
        <v>15</v>
      </c>
      <c r="I460">
        <v>18</v>
      </c>
      <c r="J460">
        <v>158</v>
      </c>
      <c r="K460" s="1" t="s">
        <v>6226</v>
      </c>
    </row>
    <row r="461" spans="1:11" x14ac:dyDescent="0.25">
      <c r="A461">
        <v>460</v>
      </c>
      <c r="B461" s="1" t="s">
        <v>548</v>
      </c>
      <c r="C461">
        <v>144</v>
      </c>
      <c r="D461">
        <v>11</v>
      </c>
      <c r="E461">
        <v>23</v>
      </c>
      <c r="F461">
        <v>1</v>
      </c>
      <c r="G461">
        <v>144</v>
      </c>
      <c r="H461">
        <v>11</v>
      </c>
      <c r="I461">
        <v>23</v>
      </c>
      <c r="J461">
        <v>178</v>
      </c>
      <c r="K461" s="1" t="s">
        <v>6226</v>
      </c>
    </row>
    <row r="462" spans="1:11" x14ac:dyDescent="0.25">
      <c r="A462">
        <v>461</v>
      </c>
      <c r="B462" s="1" t="s">
        <v>17450</v>
      </c>
      <c r="C462">
        <v>282</v>
      </c>
      <c r="D462">
        <v>48</v>
      </c>
      <c r="E462">
        <v>52</v>
      </c>
      <c r="F462">
        <v>2</v>
      </c>
      <c r="G462">
        <v>141</v>
      </c>
      <c r="H462">
        <v>24</v>
      </c>
      <c r="I462">
        <v>26</v>
      </c>
      <c r="J462">
        <v>191</v>
      </c>
      <c r="K462" s="1" t="s">
        <v>6226</v>
      </c>
    </row>
    <row r="463" spans="1:11" x14ac:dyDescent="0.25">
      <c r="A463">
        <v>462</v>
      </c>
      <c r="B463" s="1" t="s">
        <v>1375</v>
      </c>
      <c r="C463">
        <v>162</v>
      </c>
      <c r="D463">
        <v>20</v>
      </c>
      <c r="E463">
        <v>36</v>
      </c>
      <c r="F463">
        <v>1</v>
      </c>
      <c r="G463">
        <v>162</v>
      </c>
      <c r="H463">
        <v>20</v>
      </c>
      <c r="I463">
        <v>36</v>
      </c>
      <c r="J463">
        <v>218</v>
      </c>
      <c r="K463" s="1" t="s">
        <v>6226</v>
      </c>
    </row>
    <row r="464" spans="1:11" x14ac:dyDescent="0.25">
      <c r="A464">
        <v>463</v>
      </c>
      <c r="B464" s="1" t="s">
        <v>3243</v>
      </c>
      <c r="C464">
        <v>205</v>
      </c>
      <c r="D464">
        <v>34</v>
      </c>
      <c r="E464">
        <v>61</v>
      </c>
      <c r="F464">
        <v>2</v>
      </c>
      <c r="G464">
        <v>102</v>
      </c>
      <c r="H464">
        <v>17</v>
      </c>
      <c r="I464">
        <v>30</v>
      </c>
      <c r="J464">
        <v>150</v>
      </c>
      <c r="K464" s="1" t="s">
        <v>6226</v>
      </c>
    </row>
    <row r="465" spans="1:11" x14ac:dyDescent="0.25">
      <c r="A465">
        <v>464</v>
      </c>
      <c r="B465" s="1" t="s">
        <v>3419</v>
      </c>
      <c r="C465">
        <v>162</v>
      </c>
      <c r="D465">
        <v>20</v>
      </c>
      <c r="E465">
        <v>36</v>
      </c>
      <c r="F465">
        <v>1</v>
      </c>
      <c r="G465">
        <v>162</v>
      </c>
      <c r="H465">
        <v>20</v>
      </c>
      <c r="I465">
        <v>36</v>
      </c>
      <c r="J465">
        <v>218</v>
      </c>
      <c r="K465" s="1" t="s">
        <v>6226</v>
      </c>
    </row>
    <row r="466" spans="1:11" x14ac:dyDescent="0.25">
      <c r="A466">
        <v>465</v>
      </c>
      <c r="B466" s="1" t="s">
        <v>292</v>
      </c>
      <c r="C466">
        <v>162</v>
      </c>
      <c r="D466">
        <v>20</v>
      </c>
      <c r="E466">
        <v>36</v>
      </c>
      <c r="F466">
        <v>1</v>
      </c>
      <c r="G466">
        <v>162</v>
      </c>
      <c r="H466">
        <v>20</v>
      </c>
      <c r="I466">
        <v>36</v>
      </c>
      <c r="J466">
        <v>218</v>
      </c>
      <c r="K466" s="1" t="s">
        <v>6226</v>
      </c>
    </row>
    <row r="467" spans="1:11" x14ac:dyDescent="0.25">
      <c r="A467">
        <v>466</v>
      </c>
      <c r="B467" s="1" t="s">
        <v>943</v>
      </c>
      <c r="C467">
        <v>162</v>
      </c>
      <c r="D467">
        <v>20</v>
      </c>
      <c r="E467">
        <v>36</v>
      </c>
      <c r="F467">
        <v>1</v>
      </c>
      <c r="G467">
        <v>162</v>
      </c>
      <c r="H467">
        <v>20</v>
      </c>
      <c r="I467">
        <v>36</v>
      </c>
      <c r="J467">
        <v>218</v>
      </c>
      <c r="K467" s="1" t="s">
        <v>6226</v>
      </c>
    </row>
    <row r="468" spans="1:11" x14ac:dyDescent="0.25">
      <c r="A468">
        <v>467</v>
      </c>
      <c r="B468" s="1" t="s">
        <v>2084</v>
      </c>
      <c r="C468">
        <v>187</v>
      </c>
      <c r="D468">
        <v>69</v>
      </c>
      <c r="E468">
        <v>16</v>
      </c>
      <c r="F468">
        <v>2</v>
      </c>
      <c r="G468">
        <v>94</v>
      </c>
      <c r="H468">
        <v>34</v>
      </c>
      <c r="I468">
        <v>8</v>
      </c>
      <c r="J468">
        <v>136</v>
      </c>
      <c r="K468" s="1" t="s">
        <v>6226</v>
      </c>
    </row>
    <row r="469" spans="1:11" x14ac:dyDescent="0.25">
      <c r="A469">
        <v>468</v>
      </c>
      <c r="B469" s="1" t="s">
        <v>6289</v>
      </c>
      <c r="C469">
        <v>165</v>
      </c>
      <c r="D469">
        <v>35</v>
      </c>
      <c r="E469">
        <v>14</v>
      </c>
      <c r="F469">
        <v>2</v>
      </c>
      <c r="G469">
        <v>82</v>
      </c>
      <c r="H469">
        <v>18</v>
      </c>
      <c r="I469">
        <v>7</v>
      </c>
      <c r="J469">
        <v>107</v>
      </c>
      <c r="K469" s="1" t="s">
        <v>6226</v>
      </c>
    </row>
    <row r="470" spans="1:11" x14ac:dyDescent="0.25">
      <c r="A470">
        <v>469</v>
      </c>
      <c r="B470" s="1" t="s">
        <v>124</v>
      </c>
      <c r="C470">
        <v>666</v>
      </c>
      <c r="D470">
        <v>132</v>
      </c>
      <c r="E470">
        <v>106</v>
      </c>
      <c r="F470">
        <v>9</v>
      </c>
      <c r="G470">
        <v>74</v>
      </c>
      <c r="H470">
        <v>15</v>
      </c>
      <c r="I470">
        <v>12</v>
      </c>
      <c r="J470">
        <v>100</v>
      </c>
      <c r="K470" s="1" t="s">
        <v>6226</v>
      </c>
    </row>
    <row r="471" spans="1:11" x14ac:dyDescent="0.25">
      <c r="A471">
        <v>470</v>
      </c>
      <c r="B471" s="1" t="s">
        <v>16260</v>
      </c>
      <c r="C471">
        <v>295</v>
      </c>
      <c r="D471">
        <v>39</v>
      </c>
      <c r="E471">
        <v>36</v>
      </c>
      <c r="F471">
        <v>2</v>
      </c>
      <c r="G471">
        <v>148</v>
      </c>
      <c r="H471">
        <v>20</v>
      </c>
      <c r="I471">
        <v>18</v>
      </c>
      <c r="J471">
        <v>185</v>
      </c>
      <c r="K471" s="1" t="s">
        <v>6226</v>
      </c>
    </row>
    <row r="472" spans="1:11" x14ac:dyDescent="0.25">
      <c r="A472">
        <v>471</v>
      </c>
      <c r="B472" s="1" t="s">
        <v>3429</v>
      </c>
      <c r="C472">
        <v>100</v>
      </c>
      <c r="D472">
        <v>14</v>
      </c>
      <c r="E472">
        <v>7</v>
      </c>
      <c r="F472">
        <v>1</v>
      </c>
      <c r="G472">
        <v>100</v>
      </c>
      <c r="H472">
        <v>14</v>
      </c>
      <c r="I472">
        <v>7</v>
      </c>
      <c r="J472">
        <v>121</v>
      </c>
      <c r="K472" s="1" t="s">
        <v>6226</v>
      </c>
    </row>
    <row r="473" spans="1:11" x14ac:dyDescent="0.25">
      <c r="A473">
        <v>472</v>
      </c>
      <c r="B473" s="1" t="s">
        <v>3437</v>
      </c>
      <c r="C473">
        <v>100</v>
      </c>
      <c r="D473">
        <v>14</v>
      </c>
      <c r="E473">
        <v>7</v>
      </c>
      <c r="F473">
        <v>1</v>
      </c>
      <c r="G473">
        <v>100</v>
      </c>
      <c r="H473">
        <v>14</v>
      </c>
      <c r="I473">
        <v>7</v>
      </c>
      <c r="J473">
        <v>121</v>
      </c>
      <c r="K473" s="1" t="s">
        <v>6226</v>
      </c>
    </row>
    <row r="474" spans="1:11" x14ac:dyDescent="0.25">
      <c r="A474">
        <v>473</v>
      </c>
      <c r="B474" s="1" t="s">
        <v>3438</v>
      </c>
      <c r="C474">
        <v>372</v>
      </c>
      <c r="D474">
        <v>72</v>
      </c>
      <c r="E474">
        <v>47</v>
      </c>
      <c r="F474">
        <v>4</v>
      </c>
      <c r="G474">
        <v>93</v>
      </c>
      <c r="H474">
        <v>18</v>
      </c>
      <c r="I474">
        <v>12</v>
      </c>
      <c r="J474">
        <v>123</v>
      </c>
      <c r="K474" s="1" t="s">
        <v>6226</v>
      </c>
    </row>
    <row r="475" spans="1:11" x14ac:dyDescent="0.25">
      <c r="A475">
        <v>474</v>
      </c>
      <c r="B475" s="1" t="s">
        <v>3439</v>
      </c>
      <c r="C475">
        <v>100</v>
      </c>
      <c r="D475">
        <v>14</v>
      </c>
      <c r="E475">
        <v>7</v>
      </c>
      <c r="F475">
        <v>1</v>
      </c>
      <c r="G475">
        <v>100</v>
      </c>
      <c r="H475">
        <v>14</v>
      </c>
      <c r="I475">
        <v>7</v>
      </c>
      <c r="J475">
        <v>121</v>
      </c>
      <c r="K475" s="1" t="s">
        <v>6226</v>
      </c>
    </row>
    <row r="476" spans="1:11" x14ac:dyDescent="0.25">
      <c r="A476">
        <v>475</v>
      </c>
      <c r="B476" s="1" t="s">
        <v>3173</v>
      </c>
      <c r="C476">
        <v>77</v>
      </c>
      <c r="D476">
        <v>17</v>
      </c>
      <c r="E476">
        <v>13</v>
      </c>
      <c r="F476">
        <v>1</v>
      </c>
      <c r="G476">
        <v>77</v>
      </c>
      <c r="H476">
        <v>17</v>
      </c>
      <c r="I476">
        <v>13</v>
      </c>
      <c r="J476">
        <v>107</v>
      </c>
      <c r="K476" s="1" t="s">
        <v>6226</v>
      </c>
    </row>
    <row r="477" spans="1:11" x14ac:dyDescent="0.25">
      <c r="A477">
        <v>476</v>
      </c>
      <c r="B477" s="1" t="s">
        <v>373</v>
      </c>
      <c r="C477">
        <v>160</v>
      </c>
      <c r="D477">
        <v>34</v>
      </c>
      <c r="E477">
        <v>50</v>
      </c>
      <c r="F477">
        <v>2</v>
      </c>
      <c r="G477">
        <v>80</v>
      </c>
      <c r="H477">
        <v>17</v>
      </c>
      <c r="I477">
        <v>25</v>
      </c>
      <c r="J477">
        <v>122</v>
      </c>
      <c r="K477" s="1" t="s">
        <v>6226</v>
      </c>
    </row>
    <row r="478" spans="1:11" x14ac:dyDescent="0.25">
      <c r="A478">
        <v>477</v>
      </c>
      <c r="B478" s="1" t="s">
        <v>374</v>
      </c>
      <c r="C478">
        <v>160</v>
      </c>
      <c r="D478">
        <v>34</v>
      </c>
      <c r="E478">
        <v>50</v>
      </c>
      <c r="F478">
        <v>2</v>
      </c>
      <c r="G478">
        <v>80</v>
      </c>
      <c r="H478">
        <v>17</v>
      </c>
      <c r="I478">
        <v>25</v>
      </c>
      <c r="J478">
        <v>122</v>
      </c>
      <c r="K478" s="1" t="s">
        <v>6226</v>
      </c>
    </row>
    <row r="479" spans="1:11" x14ac:dyDescent="0.25">
      <c r="A479">
        <v>478</v>
      </c>
      <c r="B479" s="1" t="s">
        <v>375</v>
      </c>
      <c r="C479">
        <v>160</v>
      </c>
      <c r="D479">
        <v>34</v>
      </c>
      <c r="E479">
        <v>50</v>
      </c>
      <c r="F479">
        <v>2</v>
      </c>
      <c r="G479">
        <v>80</v>
      </c>
      <c r="H479">
        <v>17</v>
      </c>
      <c r="I479">
        <v>25</v>
      </c>
      <c r="J479">
        <v>122</v>
      </c>
      <c r="K479" s="1" t="s">
        <v>6226</v>
      </c>
    </row>
    <row r="480" spans="1:11" x14ac:dyDescent="0.25">
      <c r="A480">
        <v>479</v>
      </c>
      <c r="B480" s="1" t="s">
        <v>3459</v>
      </c>
      <c r="C480">
        <v>131</v>
      </c>
      <c r="D480">
        <v>21</v>
      </c>
      <c r="E480">
        <v>31</v>
      </c>
      <c r="F480">
        <v>1</v>
      </c>
      <c r="G480">
        <v>131</v>
      </c>
      <c r="H480">
        <v>21</v>
      </c>
      <c r="I480">
        <v>31</v>
      </c>
      <c r="J480">
        <v>183</v>
      </c>
      <c r="K480" s="1" t="s">
        <v>6226</v>
      </c>
    </row>
    <row r="481" spans="1:11" x14ac:dyDescent="0.25">
      <c r="A481">
        <v>480</v>
      </c>
      <c r="B481" s="1" t="s">
        <v>458</v>
      </c>
      <c r="C481">
        <v>314</v>
      </c>
      <c r="D481">
        <v>59</v>
      </c>
      <c r="E481">
        <v>61</v>
      </c>
      <c r="F481">
        <v>4</v>
      </c>
      <c r="G481">
        <v>78</v>
      </c>
      <c r="H481">
        <v>15</v>
      </c>
      <c r="I481">
        <v>15</v>
      </c>
      <c r="J481">
        <v>108</v>
      </c>
      <c r="K481" s="1" t="s">
        <v>6226</v>
      </c>
    </row>
    <row r="482" spans="1:11" x14ac:dyDescent="0.25">
      <c r="A482">
        <v>481</v>
      </c>
      <c r="B482" s="1" t="s">
        <v>17497</v>
      </c>
      <c r="C482">
        <v>131</v>
      </c>
      <c r="D482">
        <v>21</v>
      </c>
      <c r="E482">
        <v>31</v>
      </c>
      <c r="F482">
        <v>1</v>
      </c>
      <c r="G482">
        <v>131</v>
      </c>
      <c r="H482">
        <v>21</v>
      </c>
      <c r="I482">
        <v>31</v>
      </c>
      <c r="J482">
        <v>183</v>
      </c>
      <c r="K482" s="1" t="s">
        <v>6226</v>
      </c>
    </row>
    <row r="483" spans="1:11" x14ac:dyDescent="0.25">
      <c r="A483">
        <v>482</v>
      </c>
      <c r="B483" s="1" t="s">
        <v>17498</v>
      </c>
      <c r="C483">
        <v>131</v>
      </c>
      <c r="D483">
        <v>21</v>
      </c>
      <c r="E483">
        <v>31</v>
      </c>
      <c r="F483">
        <v>1</v>
      </c>
      <c r="G483">
        <v>131</v>
      </c>
      <c r="H483">
        <v>21</v>
      </c>
      <c r="I483">
        <v>31</v>
      </c>
      <c r="J483">
        <v>183</v>
      </c>
      <c r="K483" s="1" t="s">
        <v>6226</v>
      </c>
    </row>
    <row r="484" spans="1:11" x14ac:dyDescent="0.25">
      <c r="A484">
        <v>483</v>
      </c>
      <c r="B484" s="1" t="s">
        <v>963</v>
      </c>
      <c r="C484">
        <v>689</v>
      </c>
      <c r="D484">
        <v>187</v>
      </c>
      <c r="E484">
        <v>135</v>
      </c>
      <c r="F484">
        <v>12</v>
      </c>
      <c r="G484">
        <v>57</v>
      </c>
      <c r="H484">
        <v>16</v>
      </c>
      <c r="I484">
        <v>11</v>
      </c>
      <c r="J484">
        <v>84</v>
      </c>
      <c r="K484" s="1" t="s">
        <v>6226</v>
      </c>
    </row>
    <row r="485" spans="1:11" x14ac:dyDescent="0.25">
      <c r="A485">
        <v>484</v>
      </c>
      <c r="B485" s="1" t="s">
        <v>1217</v>
      </c>
      <c r="C485">
        <v>940</v>
      </c>
      <c r="D485">
        <v>235</v>
      </c>
      <c r="E485">
        <v>164</v>
      </c>
      <c r="F485">
        <v>12</v>
      </c>
      <c r="G485">
        <v>78</v>
      </c>
      <c r="H485">
        <v>20</v>
      </c>
      <c r="I485">
        <v>14</v>
      </c>
      <c r="J485">
        <v>112</v>
      </c>
      <c r="K485" s="1" t="s">
        <v>6226</v>
      </c>
    </row>
    <row r="486" spans="1:11" x14ac:dyDescent="0.25">
      <c r="A486">
        <v>485</v>
      </c>
      <c r="B486" s="1" t="s">
        <v>60</v>
      </c>
      <c r="C486">
        <v>364</v>
      </c>
      <c r="D486">
        <v>75</v>
      </c>
      <c r="E486">
        <v>48</v>
      </c>
      <c r="F486">
        <v>6</v>
      </c>
      <c r="G486">
        <v>61</v>
      </c>
      <c r="H486">
        <v>12</v>
      </c>
      <c r="I486">
        <v>8</v>
      </c>
      <c r="J486">
        <v>81</v>
      </c>
      <c r="K486" s="1" t="s">
        <v>6226</v>
      </c>
    </row>
    <row r="487" spans="1:11" x14ac:dyDescent="0.25">
      <c r="A487">
        <v>486</v>
      </c>
      <c r="B487" s="1" t="s">
        <v>3508</v>
      </c>
      <c r="C487">
        <v>18</v>
      </c>
      <c r="D487">
        <v>2</v>
      </c>
      <c r="E487">
        <v>5</v>
      </c>
      <c r="F487">
        <v>1</v>
      </c>
      <c r="G487">
        <v>18</v>
      </c>
      <c r="H487">
        <v>2</v>
      </c>
      <c r="I487">
        <v>5</v>
      </c>
      <c r="J487">
        <v>25</v>
      </c>
      <c r="K487" s="1" t="s">
        <v>6226</v>
      </c>
    </row>
    <row r="488" spans="1:11" x14ac:dyDescent="0.25">
      <c r="A488">
        <v>487</v>
      </c>
      <c r="B488" s="1" t="s">
        <v>1050</v>
      </c>
      <c r="C488">
        <v>287</v>
      </c>
      <c r="D488">
        <v>61</v>
      </c>
      <c r="E488">
        <v>110</v>
      </c>
      <c r="F488">
        <v>1</v>
      </c>
      <c r="G488">
        <v>287</v>
      </c>
      <c r="H488">
        <v>61</v>
      </c>
      <c r="I488">
        <v>110</v>
      </c>
      <c r="J488">
        <v>458</v>
      </c>
      <c r="K488" s="1" t="s">
        <v>6226</v>
      </c>
    </row>
    <row r="489" spans="1:11" x14ac:dyDescent="0.25">
      <c r="A489">
        <v>488</v>
      </c>
      <c r="B489" s="1" t="s">
        <v>1168</v>
      </c>
      <c r="C489">
        <v>1424</v>
      </c>
      <c r="D489">
        <v>251</v>
      </c>
      <c r="E489">
        <v>267</v>
      </c>
      <c r="F489">
        <v>19</v>
      </c>
      <c r="G489">
        <v>75</v>
      </c>
      <c r="H489">
        <v>13</v>
      </c>
      <c r="I489">
        <v>14</v>
      </c>
      <c r="J489">
        <v>102</v>
      </c>
      <c r="K489" s="1" t="s">
        <v>6226</v>
      </c>
    </row>
    <row r="490" spans="1:11" x14ac:dyDescent="0.25">
      <c r="A490">
        <v>489</v>
      </c>
      <c r="B490" s="1" t="s">
        <v>558</v>
      </c>
      <c r="C490">
        <v>426</v>
      </c>
      <c r="D490">
        <v>79</v>
      </c>
      <c r="E490">
        <v>71</v>
      </c>
      <c r="F490">
        <v>4</v>
      </c>
      <c r="G490">
        <v>106</v>
      </c>
      <c r="H490">
        <v>20</v>
      </c>
      <c r="I490">
        <v>18</v>
      </c>
      <c r="J490">
        <v>144</v>
      </c>
      <c r="K490" s="1" t="s">
        <v>6226</v>
      </c>
    </row>
    <row r="491" spans="1:11" x14ac:dyDescent="0.25">
      <c r="A491">
        <v>490</v>
      </c>
      <c r="B491" s="1" t="s">
        <v>3514</v>
      </c>
      <c r="C491">
        <v>303</v>
      </c>
      <c r="D491">
        <v>46</v>
      </c>
      <c r="E491">
        <v>34</v>
      </c>
      <c r="F491">
        <v>2</v>
      </c>
      <c r="G491">
        <v>152</v>
      </c>
      <c r="H491">
        <v>23</v>
      </c>
      <c r="I491">
        <v>17</v>
      </c>
      <c r="J491">
        <v>192</v>
      </c>
      <c r="K491" s="1" t="s">
        <v>6226</v>
      </c>
    </row>
    <row r="492" spans="1:11" x14ac:dyDescent="0.25">
      <c r="A492">
        <v>491</v>
      </c>
      <c r="B492" s="1" t="s">
        <v>1198</v>
      </c>
      <c r="C492">
        <v>164</v>
      </c>
      <c r="D492">
        <v>30</v>
      </c>
      <c r="E492">
        <v>38</v>
      </c>
      <c r="F492">
        <v>3</v>
      </c>
      <c r="G492">
        <v>55</v>
      </c>
      <c r="H492">
        <v>10</v>
      </c>
      <c r="I492">
        <v>13</v>
      </c>
      <c r="J492">
        <v>77</v>
      </c>
      <c r="K492" s="1" t="s">
        <v>6226</v>
      </c>
    </row>
    <row r="493" spans="1:11" x14ac:dyDescent="0.25">
      <c r="A493">
        <v>492</v>
      </c>
      <c r="B493" s="1" t="s">
        <v>961</v>
      </c>
      <c r="C493">
        <v>134</v>
      </c>
      <c r="D493">
        <v>21</v>
      </c>
      <c r="E493">
        <v>38</v>
      </c>
      <c r="F493">
        <v>2</v>
      </c>
      <c r="G493">
        <v>67</v>
      </c>
      <c r="H493">
        <v>10</v>
      </c>
      <c r="I493">
        <v>19</v>
      </c>
      <c r="J493">
        <v>96</v>
      </c>
      <c r="K493" s="1" t="s">
        <v>6226</v>
      </c>
    </row>
    <row r="494" spans="1:11" x14ac:dyDescent="0.25">
      <c r="A494">
        <v>493</v>
      </c>
      <c r="B494" s="1" t="s">
        <v>3525</v>
      </c>
      <c r="C494">
        <v>146</v>
      </c>
      <c r="D494">
        <v>19</v>
      </c>
      <c r="E494">
        <v>20</v>
      </c>
      <c r="F494">
        <v>1</v>
      </c>
      <c r="G494">
        <v>146</v>
      </c>
      <c r="H494">
        <v>19</v>
      </c>
      <c r="I494">
        <v>20</v>
      </c>
      <c r="J494">
        <v>185</v>
      </c>
      <c r="K494" s="1" t="s">
        <v>6226</v>
      </c>
    </row>
    <row r="495" spans="1:11" x14ac:dyDescent="0.25">
      <c r="A495">
        <v>494</v>
      </c>
      <c r="B495" s="1" t="s">
        <v>3526</v>
      </c>
      <c r="C495">
        <v>146</v>
      </c>
      <c r="D495">
        <v>19</v>
      </c>
      <c r="E495">
        <v>20</v>
      </c>
      <c r="F495">
        <v>1</v>
      </c>
      <c r="G495">
        <v>146</v>
      </c>
      <c r="H495">
        <v>19</v>
      </c>
      <c r="I495">
        <v>20</v>
      </c>
      <c r="J495">
        <v>185</v>
      </c>
      <c r="K495" s="1" t="s">
        <v>6226</v>
      </c>
    </row>
    <row r="496" spans="1:11" x14ac:dyDescent="0.25">
      <c r="A496">
        <v>495</v>
      </c>
      <c r="B496" s="1" t="s">
        <v>3527</v>
      </c>
      <c r="C496">
        <v>220</v>
      </c>
      <c r="D496">
        <v>32</v>
      </c>
      <c r="E496">
        <v>32</v>
      </c>
      <c r="F496">
        <v>2</v>
      </c>
      <c r="G496">
        <v>110</v>
      </c>
      <c r="H496">
        <v>16</v>
      </c>
      <c r="I496">
        <v>16</v>
      </c>
      <c r="J496">
        <v>142</v>
      </c>
      <c r="K496" s="1" t="s">
        <v>6226</v>
      </c>
    </row>
    <row r="497" spans="1:11" x14ac:dyDescent="0.25">
      <c r="A497">
        <v>496</v>
      </c>
      <c r="B497" s="1" t="s">
        <v>1974</v>
      </c>
      <c r="C497">
        <v>220</v>
      </c>
      <c r="D497">
        <v>32</v>
      </c>
      <c r="E497">
        <v>32</v>
      </c>
      <c r="F497">
        <v>2</v>
      </c>
      <c r="G497">
        <v>110</v>
      </c>
      <c r="H497">
        <v>16</v>
      </c>
      <c r="I497">
        <v>16</v>
      </c>
      <c r="J497">
        <v>142</v>
      </c>
      <c r="K497" s="1" t="s">
        <v>6226</v>
      </c>
    </row>
    <row r="498" spans="1:11" x14ac:dyDescent="0.25">
      <c r="A498">
        <v>497</v>
      </c>
      <c r="B498" s="1" t="s">
        <v>2882</v>
      </c>
      <c r="C498">
        <v>146</v>
      </c>
      <c r="D498">
        <v>19</v>
      </c>
      <c r="E498">
        <v>20</v>
      </c>
      <c r="F498">
        <v>1</v>
      </c>
      <c r="G498">
        <v>146</v>
      </c>
      <c r="H498">
        <v>19</v>
      </c>
      <c r="I498">
        <v>20</v>
      </c>
      <c r="J498">
        <v>185</v>
      </c>
      <c r="K498" s="1" t="s">
        <v>6226</v>
      </c>
    </row>
    <row r="499" spans="1:11" x14ac:dyDescent="0.25">
      <c r="A499">
        <v>498</v>
      </c>
      <c r="B499" s="1" t="s">
        <v>207</v>
      </c>
      <c r="C499">
        <v>189</v>
      </c>
      <c r="D499">
        <v>26</v>
      </c>
      <c r="E499">
        <v>28</v>
      </c>
      <c r="F499">
        <v>3</v>
      </c>
      <c r="G499">
        <v>63</v>
      </c>
      <c r="H499">
        <v>9</v>
      </c>
      <c r="I499">
        <v>9</v>
      </c>
      <c r="J499">
        <v>81</v>
      </c>
      <c r="K499" s="1" t="s">
        <v>6226</v>
      </c>
    </row>
    <row r="500" spans="1:11" x14ac:dyDescent="0.25">
      <c r="A500">
        <v>499</v>
      </c>
      <c r="B500" s="1" t="s">
        <v>3528</v>
      </c>
      <c r="C500">
        <v>146</v>
      </c>
      <c r="D500">
        <v>19</v>
      </c>
      <c r="E500">
        <v>20</v>
      </c>
      <c r="F500">
        <v>1</v>
      </c>
      <c r="G500">
        <v>146</v>
      </c>
      <c r="H500">
        <v>19</v>
      </c>
      <c r="I500">
        <v>20</v>
      </c>
      <c r="J500">
        <v>185</v>
      </c>
      <c r="K500" s="1" t="s">
        <v>6226</v>
      </c>
    </row>
    <row r="501" spans="1:11" x14ac:dyDescent="0.25">
      <c r="A501">
        <v>500</v>
      </c>
      <c r="B501" s="1" t="s">
        <v>17499</v>
      </c>
      <c r="C501">
        <v>57</v>
      </c>
      <c r="D501">
        <v>10</v>
      </c>
      <c r="E501">
        <v>9</v>
      </c>
      <c r="F501">
        <v>1</v>
      </c>
      <c r="G501">
        <v>57</v>
      </c>
      <c r="H501">
        <v>10</v>
      </c>
      <c r="I501">
        <v>9</v>
      </c>
      <c r="J501">
        <v>76</v>
      </c>
      <c r="K501" s="1" t="s">
        <v>6226</v>
      </c>
    </row>
    <row r="502" spans="1:11" x14ac:dyDescent="0.25">
      <c r="A502">
        <v>501</v>
      </c>
      <c r="B502" s="1" t="s">
        <v>3540</v>
      </c>
      <c r="C502">
        <v>57</v>
      </c>
      <c r="D502">
        <v>10</v>
      </c>
      <c r="E502">
        <v>9</v>
      </c>
      <c r="F502">
        <v>1</v>
      </c>
      <c r="G502">
        <v>57</v>
      </c>
      <c r="H502">
        <v>10</v>
      </c>
      <c r="I502">
        <v>9</v>
      </c>
      <c r="J502">
        <v>76</v>
      </c>
      <c r="K502" s="1" t="s">
        <v>6226</v>
      </c>
    </row>
    <row r="503" spans="1:11" x14ac:dyDescent="0.25">
      <c r="A503">
        <v>502</v>
      </c>
      <c r="B503" s="1" t="s">
        <v>201</v>
      </c>
      <c r="C503">
        <v>1062</v>
      </c>
      <c r="D503">
        <v>200</v>
      </c>
      <c r="E503">
        <v>230</v>
      </c>
      <c r="F503">
        <v>15</v>
      </c>
      <c r="G503">
        <v>71</v>
      </c>
      <c r="H503">
        <v>13</v>
      </c>
      <c r="I503">
        <v>15</v>
      </c>
      <c r="J503">
        <v>99</v>
      </c>
      <c r="K503" s="1" t="s">
        <v>6226</v>
      </c>
    </row>
    <row r="504" spans="1:11" x14ac:dyDescent="0.25">
      <c r="A504">
        <v>503</v>
      </c>
      <c r="B504" s="1" t="s">
        <v>3431</v>
      </c>
      <c r="C504">
        <v>567</v>
      </c>
      <c r="D504">
        <v>123</v>
      </c>
      <c r="E504">
        <v>119</v>
      </c>
      <c r="F504">
        <v>5</v>
      </c>
      <c r="G504">
        <v>113</v>
      </c>
      <c r="H504">
        <v>25</v>
      </c>
      <c r="I504">
        <v>24</v>
      </c>
      <c r="J504">
        <v>162</v>
      </c>
      <c r="K504" s="1" t="s">
        <v>6226</v>
      </c>
    </row>
    <row r="505" spans="1:11" x14ac:dyDescent="0.25">
      <c r="A505">
        <v>504</v>
      </c>
      <c r="B505" s="1" t="s">
        <v>3556</v>
      </c>
      <c r="C505">
        <v>195</v>
      </c>
      <c r="D505">
        <v>25</v>
      </c>
      <c r="E505">
        <v>29</v>
      </c>
      <c r="F505">
        <v>1</v>
      </c>
      <c r="G505">
        <v>195</v>
      </c>
      <c r="H505">
        <v>25</v>
      </c>
      <c r="I505">
        <v>29</v>
      </c>
      <c r="J505">
        <v>249</v>
      </c>
      <c r="K505" s="1" t="s">
        <v>6226</v>
      </c>
    </row>
    <row r="506" spans="1:11" x14ac:dyDescent="0.25">
      <c r="A506">
        <v>505</v>
      </c>
      <c r="B506" s="1" t="s">
        <v>2353</v>
      </c>
      <c r="C506">
        <v>90</v>
      </c>
      <c r="D506">
        <v>15</v>
      </c>
      <c r="E506">
        <v>11</v>
      </c>
      <c r="F506">
        <v>1</v>
      </c>
      <c r="G506">
        <v>90</v>
      </c>
      <c r="H506">
        <v>15</v>
      </c>
      <c r="I506">
        <v>11</v>
      </c>
      <c r="J506">
        <v>116</v>
      </c>
      <c r="K506" s="1" t="s">
        <v>6226</v>
      </c>
    </row>
    <row r="507" spans="1:11" x14ac:dyDescent="0.25">
      <c r="A507">
        <v>506</v>
      </c>
      <c r="B507" s="1" t="s">
        <v>2745</v>
      </c>
      <c r="C507">
        <v>330</v>
      </c>
      <c r="D507">
        <v>52</v>
      </c>
      <c r="E507">
        <v>58</v>
      </c>
      <c r="F507">
        <v>5</v>
      </c>
      <c r="G507">
        <v>66</v>
      </c>
      <c r="H507">
        <v>10</v>
      </c>
      <c r="I507">
        <v>12</v>
      </c>
      <c r="J507">
        <v>88</v>
      </c>
      <c r="K507" s="1" t="s">
        <v>6226</v>
      </c>
    </row>
    <row r="508" spans="1:11" x14ac:dyDescent="0.25">
      <c r="A508">
        <v>507</v>
      </c>
      <c r="B508" s="1" t="s">
        <v>1350</v>
      </c>
      <c r="C508">
        <v>110</v>
      </c>
      <c r="D508">
        <v>18</v>
      </c>
      <c r="E508">
        <v>18</v>
      </c>
      <c r="F508">
        <v>1</v>
      </c>
      <c r="G508">
        <v>110</v>
      </c>
      <c r="H508">
        <v>18</v>
      </c>
      <c r="I508">
        <v>18</v>
      </c>
      <c r="J508">
        <v>146</v>
      </c>
      <c r="K508" s="1" t="s">
        <v>6226</v>
      </c>
    </row>
    <row r="509" spans="1:11" x14ac:dyDescent="0.25">
      <c r="A509">
        <v>508</v>
      </c>
      <c r="B509" s="1" t="s">
        <v>688</v>
      </c>
      <c r="C509">
        <v>193</v>
      </c>
      <c r="D509">
        <v>42</v>
      </c>
      <c r="E509">
        <v>22</v>
      </c>
      <c r="F509">
        <v>4</v>
      </c>
      <c r="G509">
        <v>48</v>
      </c>
      <c r="H509">
        <v>10</v>
      </c>
      <c r="I509">
        <v>6</v>
      </c>
      <c r="J509">
        <v>64</v>
      </c>
      <c r="K509" s="1" t="s">
        <v>6226</v>
      </c>
    </row>
    <row r="510" spans="1:11" x14ac:dyDescent="0.25">
      <c r="A510">
        <v>509</v>
      </c>
      <c r="B510" s="1" t="s">
        <v>3589</v>
      </c>
      <c r="C510">
        <v>580</v>
      </c>
      <c r="D510">
        <v>92</v>
      </c>
      <c r="E510">
        <v>67</v>
      </c>
      <c r="F510">
        <v>7</v>
      </c>
      <c r="G510">
        <v>83</v>
      </c>
      <c r="H510">
        <v>13</v>
      </c>
      <c r="I510">
        <v>10</v>
      </c>
      <c r="J510">
        <v>106</v>
      </c>
      <c r="K510" s="1" t="s">
        <v>6226</v>
      </c>
    </row>
    <row r="511" spans="1:11" x14ac:dyDescent="0.25">
      <c r="A511">
        <v>510</v>
      </c>
      <c r="B511" s="1" t="s">
        <v>17100</v>
      </c>
      <c r="C511">
        <v>572</v>
      </c>
      <c r="D511">
        <v>147</v>
      </c>
      <c r="E511">
        <v>98</v>
      </c>
      <c r="F511">
        <v>6</v>
      </c>
      <c r="G511">
        <v>95</v>
      </c>
      <c r="H511">
        <v>24</v>
      </c>
      <c r="I511">
        <v>16</v>
      </c>
      <c r="J511">
        <v>136</v>
      </c>
      <c r="K511" s="1" t="s">
        <v>6226</v>
      </c>
    </row>
    <row r="512" spans="1:11" x14ac:dyDescent="0.25">
      <c r="A512">
        <v>511</v>
      </c>
      <c r="B512" s="1" t="s">
        <v>3590</v>
      </c>
      <c r="C512">
        <v>54</v>
      </c>
      <c r="D512">
        <v>5</v>
      </c>
      <c r="E512">
        <v>9</v>
      </c>
      <c r="F512">
        <v>1</v>
      </c>
      <c r="G512">
        <v>54</v>
      </c>
      <c r="H512">
        <v>5</v>
      </c>
      <c r="I512">
        <v>9</v>
      </c>
      <c r="J512">
        <v>68</v>
      </c>
      <c r="K512" s="1" t="s">
        <v>6226</v>
      </c>
    </row>
    <row r="513" spans="1:11" x14ac:dyDescent="0.25">
      <c r="A513">
        <v>512</v>
      </c>
      <c r="B513" s="1" t="s">
        <v>17131</v>
      </c>
      <c r="C513">
        <v>54</v>
      </c>
      <c r="D513">
        <v>5</v>
      </c>
      <c r="E513">
        <v>9</v>
      </c>
      <c r="F513">
        <v>1</v>
      </c>
      <c r="G513">
        <v>54</v>
      </c>
      <c r="H513">
        <v>5</v>
      </c>
      <c r="I513">
        <v>9</v>
      </c>
      <c r="J513">
        <v>68</v>
      </c>
      <c r="K513" s="1" t="s">
        <v>6226</v>
      </c>
    </row>
    <row r="514" spans="1:11" x14ac:dyDescent="0.25">
      <c r="A514">
        <v>513</v>
      </c>
      <c r="B514" s="1" t="s">
        <v>865</v>
      </c>
      <c r="C514">
        <v>54</v>
      </c>
      <c r="D514">
        <v>5</v>
      </c>
      <c r="E514">
        <v>9</v>
      </c>
      <c r="F514">
        <v>1</v>
      </c>
      <c r="G514">
        <v>54</v>
      </c>
      <c r="H514">
        <v>5</v>
      </c>
      <c r="I514">
        <v>9</v>
      </c>
      <c r="J514">
        <v>68</v>
      </c>
      <c r="K514" s="1" t="s">
        <v>6226</v>
      </c>
    </row>
    <row r="515" spans="1:11" x14ac:dyDescent="0.25">
      <c r="A515">
        <v>514</v>
      </c>
      <c r="B515" s="1" t="s">
        <v>283</v>
      </c>
      <c r="C515">
        <v>106</v>
      </c>
      <c r="D515">
        <v>15</v>
      </c>
      <c r="E515">
        <v>15</v>
      </c>
      <c r="F515">
        <v>2</v>
      </c>
      <c r="G515">
        <v>53</v>
      </c>
      <c r="H515">
        <v>8</v>
      </c>
      <c r="I515">
        <v>8</v>
      </c>
      <c r="J515">
        <v>68</v>
      </c>
      <c r="K515" s="1" t="s">
        <v>6226</v>
      </c>
    </row>
    <row r="516" spans="1:11" x14ac:dyDescent="0.25">
      <c r="A516">
        <v>515</v>
      </c>
      <c r="B516" s="1" t="s">
        <v>3631</v>
      </c>
      <c r="C516">
        <v>78</v>
      </c>
      <c r="D516">
        <v>18</v>
      </c>
      <c r="E516">
        <v>16</v>
      </c>
      <c r="F516">
        <v>1</v>
      </c>
      <c r="G516">
        <v>78</v>
      </c>
      <c r="H516">
        <v>18</v>
      </c>
      <c r="I516">
        <v>16</v>
      </c>
      <c r="J516">
        <v>112</v>
      </c>
      <c r="K516" s="1" t="s">
        <v>6226</v>
      </c>
    </row>
    <row r="517" spans="1:11" x14ac:dyDescent="0.25">
      <c r="A517">
        <v>516</v>
      </c>
      <c r="B517" s="1" t="s">
        <v>508</v>
      </c>
      <c r="C517">
        <v>425</v>
      </c>
      <c r="D517">
        <v>107</v>
      </c>
      <c r="E517">
        <v>92</v>
      </c>
      <c r="F517">
        <v>11</v>
      </c>
      <c r="G517">
        <v>39</v>
      </c>
      <c r="H517">
        <v>10</v>
      </c>
      <c r="I517">
        <v>8</v>
      </c>
      <c r="J517">
        <v>57</v>
      </c>
      <c r="K517" s="1" t="s">
        <v>6226</v>
      </c>
    </row>
    <row r="518" spans="1:11" x14ac:dyDescent="0.25">
      <c r="A518">
        <v>517</v>
      </c>
      <c r="B518" s="1" t="s">
        <v>113</v>
      </c>
      <c r="C518">
        <v>141</v>
      </c>
      <c r="D518">
        <v>35</v>
      </c>
      <c r="E518">
        <v>36</v>
      </c>
      <c r="F518">
        <v>3</v>
      </c>
      <c r="G518">
        <v>47</v>
      </c>
      <c r="H518">
        <v>12</v>
      </c>
      <c r="I518">
        <v>12</v>
      </c>
      <c r="J518">
        <v>71</v>
      </c>
      <c r="K518" s="1" t="s">
        <v>6226</v>
      </c>
    </row>
    <row r="519" spans="1:11" x14ac:dyDescent="0.25">
      <c r="A519">
        <v>518</v>
      </c>
      <c r="B519" s="1" t="s">
        <v>16271</v>
      </c>
      <c r="C519">
        <v>119</v>
      </c>
      <c r="D519">
        <v>8</v>
      </c>
      <c r="E519">
        <v>21</v>
      </c>
      <c r="F519">
        <v>1</v>
      </c>
      <c r="G519">
        <v>119</v>
      </c>
      <c r="H519">
        <v>8</v>
      </c>
      <c r="I519">
        <v>21</v>
      </c>
      <c r="J519">
        <v>148</v>
      </c>
      <c r="K519" s="1" t="s">
        <v>6226</v>
      </c>
    </row>
    <row r="520" spans="1:11" x14ac:dyDescent="0.25">
      <c r="A520">
        <v>519</v>
      </c>
      <c r="B520" s="1" t="s">
        <v>57</v>
      </c>
      <c r="C520">
        <v>244</v>
      </c>
      <c r="D520">
        <v>34</v>
      </c>
      <c r="E520">
        <v>53</v>
      </c>
      <c r="F520">
        <v>2</v>
      </c>
      <c r="G520">
        <v>122</v>
      </c>
      <c r="H520">
        <v>17</v>
      </c>
      <c r="I520">
        <v>26</v>
      </c>
      <c r="J520">
        <v>166</v>
      </c>
      <c r="K520" s="1" t="s">
        <v>6226</v>
      </c>
    </row>
    <row r="521" spans="1:11" x14ac:dyDescent="0.25">
      <c r="A521">
        <v>520</v>
      </c>
      <c r="B521" s="1" t="s">
        <v>224</v>
      </c>
      <c r="C521">
        <v>317</v>
      </c>
      <c r="D521">
        <v>44</v>
      </c>
      <c r="E521">
        <v>39</v>
      </c>
      <c r="F521">
        <v>4</v>
      </c>
      <c r="G521">
        <v>79</v>
      </c>
      <c r="H521">
        <v>11</v>
      </c>
      <c r="I521">
        <v>10</v>
      </c>
      <c r="J521">
        <v>100</v>
      </c>
      <c r="K521" s="1" t="s">
        <v>6226</v>
      </c>
    </row>
    <row r="522" spans="1:11" x14ac:dyDescent="0.25">
      <c r="A522">
        <v>521</v>
      </c>
      <c r="B522" s="1" t="s">
        <v>739</v>
      </c>
      <c r="C522">
        <v>161</v>
      </c>
      <c r="D522">
        <v>16</v>
      </c>
      <c r="E522">
        <v>31</v>
      </c>
      <c r="F522">
        <v>2</v>
      </c>
      <c r="G522">
        <v>80</v>
      </c>
      <c r="H522">
        <v>8</v>
      </c>
      <c r="I522">
        <v>16</v>
      </c>
      <c r="J522">
        <v>104</v>
      </c>
      <c r="K522" s="1" t="s">
        <v>6226</v>
      </c>
    </row>
    <row r="523" spans="1:11" x14ac:dyDescent="0.25">
      <c r="A523">
        <v>522</v>
      </c>
      <c r="B523" s="1" t="s">
        <v>2173</v>
      </c>
      <c r="C523">
        <v>119</v>
      </c>
      <c r="D523">
        <v>8</v>
      </c>
      <c r="E523">
        <v>21</v>
      </c>
      <c r="F523">
        <v>1</v>
      </c>
      <c r="G523">
        <v>119</v>
      </c>
      <c r="H523">
        <v>8</v>
      </c>
      <c r="I523">
        <v>21</v>
      </c>
      <c r="J523">
        <v>148</v>
      </c>
      <c r="K523" s="1" t="s">
        <v>6226</v>
      </c>
    </row>
    <row r="524" spans="1:11" x14ac:dyDescent="0.25">
      <c r="A524">
        <v>523</v>
      </c>
      <c r="B524" s="1" t="s">
        <v>3635</v>
      </c>
      <c r="C524">
        <v>119</v>
      </c>
      <c r="D524">
        <v>8</v>
      </c>
      <c r="E524">
        <v>21</v>
      </c>
      <c r="F524">
        <v>1</v>
      </c>
      <c r="G524">
        <v>119</v>
      </c>
      <c r="H524">
        <v>8</v>
      </c>
      <c r="I524">
        <v>21</v>
      </c>
      <c r="J524">
        <v>148</v>
      </c>
      <c r="K524" s="1" t="s">
        <v>6226</v>
      </c>
    </row>
    <row r="525" spans="1:11" x14ac:dyDescent="0.25">
      <c r="A525">
        <v>524</v>
      </c>
      <c r="B525" s="1" t="s">
        <v>1020</v>
      </c>
      <c r="C525">
        <v>945</v>
      </c>
      <c r="D525">
        <v>339</v>
      </c>
      <c r="E525">
        <v>137</v>
      </c>
      <c r="F525">
        <v>11</v>
      </c>
      <c r="G525">
        <v>86</v>
      </c>
      <c r="H525">
        <v>31</v>
      </c>
      <c r="I525">
        <v>12</v>
      </c>
      <c r="J525">
        <v>129</v>
      </c>
      <c r="K525" s="1" t="s">
        <v>6226</v>
      </c>
    </row>
    <row r="526" spans="1:11" x14ac:dyDescent="0.25">
      <c r="A526">
        <v>525</v>
      </c>
      <c r="B526" s="1" t="s">
        <v>1682</v>
      </c>
      <c r="C526">
        <v>69</v>
      </c>
      <c r="D526">
        <v>14</v>
      </c>
      <c r="E526">
        <v>10</v>
      </c>
      <c r="F526">
        <v>1</v>
      </c>
      <c r="G526">
        <v>69</v>
      </c>
      <c r="H526">
        <v>14</v>
      </c>
      <c r="I526">
        <v>10</v>
      </c>
      <c r="J526">
        <v>93</v>
      </c>
      <c r="K526" s="1" t="s">
        <v>6226</v>
      </c>
    </row>
    <row r="527" spans="1:11" x14ac:dyDescent="0.25">
      <c r="A527">
        <v>526</v>
      </c>
      <c r="B527" s="1" t="s">
        <v>17110</v>
      </c>
      <c r="C527">
        <v>69</v>
      </c>
      <c r="D527">
        <v>14</v>
      </c>
      <c r="E527">
        <v>10</v>
      </c>
      <c r="F527">
        <v>1</v>
      </c>
      <c r="G527">
        <v>69</v>
      </c>
      <c r="H527">
        <v>14</v>
      </c>
      <c r="I527">
        <v>10</v>
      </c>
      <c r="J527">
        <v>93</v>
      </c>
      <c r="K527" s="1" t="s">
        <v>6226</v>
      </c>
    </row>
    <row r="528" spans="1:11" x14ac:dyDescent="0.25">
      <c r="A528">
        <v>527</v>
      </c>
      <c r="B528" s="1" t="s">
        <v>3661</v>
      </c>
      <c r="C528">
        <v>85</v>
      </c>
      <c r="D528">
        <v>16</v>
      </c>
      <c r="E528">
        <v>16</v>
      </c>
      <c r="F528">
        <v>1</v>
      </c>
      <c r="G528">
        <v>85</v>
      </c>
      <c r="H528">
        <v>16</v>
      </c>
      <c r="I528">
        <v>16</v>
      </c>
      <c r="J528">
        <v>117</v>
      </c>
      <c r="K528" s="1" t="s">
        <v>6226</v>
      </c>
    </row>
    <row r="529" spans="1:11" x14ac:dyDescent="0.25">
      <c r="A529">
        <v>528</v>
      </c>
      <c r="B529" s="1" t="s">
        <v>3662</v>
      </c>
      <c r="C529">
        <v>85</v>
      </c>
      <c r="D529">
        <v>16</v>
      </c>
      <c r="E529">
        <v>16</v>
      </c>
      <c r="F529">
        <v>1</v>
      </c>
      <c r="G529">
        <v>85</v>
      </c>
      <c r="H529">
        <v>16</v>
      </c>
      <c r="I529">
        <v>16</v>
      </c>
      <c r="J529">
        <v>117</v>
      </c>
      <c r="K529" s="1" t="s">
        <v>6226</v>
      </c>
    </row>
    <row r="530" spans="1:11" x14ac:dyDescent="0.25">
      <c r="A530">
        <v>529</v>
      </c>
      <c r="B530" s="1" t="s">
        <v>3663</v>
      </c>
      <c r="C530">
        <v>85</v>
      </c>
      <c r="D530">
        <v>16</v>
      </c>
      <c r="E530">
        <v>16</v>
      </c>
      <c r="F530">
        <v>1</v>
      </c>
      <c r="G530">
        <v>85</v>
      </c>
      <c r="H530">
        <v>16</v>
      </c>
      <c r="I530">
        <v>16</v>
      </c>
      <c r="J530">
        <v>117</v>
      </c>
      <c r="K530" s="1" t="s">
        <v>6226</v>
      </c>
    </row>
    <row r="531" spans="1:11" x14ac:dyDescent="0.25">
      <c r="A531">
        <v>530</v>
      </c>
      <c r="B531" s="1" t="s">
        <v>16357</v>
      </c>
      <c r="C531">
        <v>85</v>
      </c>
      <c r="D531">
        <v>16</v>
      </c>
      <c r="E531">
        <v>16</v>
      </c>
      <c r="F531">
        <v>1</v>
      </c>
      <c r="G531">
        <v>85</v>
      </c>
      <c r="H531">
        <v>16</v>
      </c>
      <c r="I531">
        <v>16</v>
      </c>
      <c r="J531">
        <v>117</v>
      </c>
      <c r="K531" s="1" t="s">
        <v>6226</v>
      </c>
    </row>
    <row r="532" spans="1:11" x14ac:dyDescent="0.25">
      <c r="A532">
        <v>531</v>
      </c>
      <c r="B532" s="1" t="s">
        <v>1475</v>
      </c>
      <c r="C532">
        <v>128</v>
      </c>
      <c r="D532">
        <v>21</v>
      </c>
      <c r="E532">
        <v>50</v>
      </c>
      <c r="F532">
        <v>2</v>
      </c>
      <c r="G532">
        <v>64</v>
      </c>
      <c r="H532">
        <v>10</v>
      </c>
      <c r="I532">
        <v>25</v>
      </c>
      <c r="J532">
        <v>100</v>
      </c>
      <c r="K532" s="1" t="s">
        <v>6226</v>
      </c>
    </row>
    <row r="533" spans="1:11" x14ac:dyDescent="0.25">
      <c r="A533">
        <v>532</v>
      </c>
      <c r="B533" s="1" t="s">
        <v>2356</v>
      </c>
      <c r="C533">
        <v>85</v>
      </c>
      <c r="D533">
        <v>16</v>
      </c>
      <c r="E533">
        <v>16</v>
      </c>
      <c r="F533">
        <v>1</v>
      </c>
      <c r="G533">
        <v>85</v>
      </c>
      <c r="H533">
        <v>16</v>
      </c>
      <c r="I533">
        <v>16</v>
      </c>
      <c r="J533">
        <v>117</v>
      </c>
      <c r="K533" s="1" t="s">
        <v>6226</v>
      </c>
    </row>
    <row r="534" spans="1:11" x14ac:dyDescent="0.25">
      <c r="A534">
        <v>533</v>
      </c>
      <c r="B534" s="1" t="s">
        <v>3666</v>
      </c>
      <c r="C534">
        <v>175</v>
      </c>
      <c r="D534">
        <v>31</v>
      </c>
      <c r="E534">
        <v>38</v>
      </c>
      <c r="F534">
        <v>2</v>
      </c>
      <c r="G534">
        <v>88</v>
      </c>
      <c r="H534">
        <v>16</v>
      </c>
      <c r="I534">
        <v>19</v>
      </c>
      <c r="J534">
        <v>122</v>
      </c>
      <c r="K534" s="1" t="s">
        <v>6226</v>
      </c>
    </row>
    <row r="535" spans="1:11" x14ac:dyDescent="0.25">
      <c r="A535">
        <v>534</v>
      </c>
      <c r="B535" s="1" t="s">
        <v>3667</v>
      </c>
      <c r="C535">
        <v>117</v>
      </c>
      <c r="D535">
        <v>10</v>
      </c>
      <c r="E535">
        <v>29</v>
      </c>
      <c r="F535">
        <v>1</v>
      </c>
      <c r="G535">
        <v>117</v>
      </c>
      <c r="H535">
        <v>10</v>
      </c>
      <c r="I535">
        <v>29</v>
      </c>
      <c r="J535">
        <v>156</v>
      </c>
      <c r="K535" s="1" t="s">
        <v>6226</v>
      </c>
    </row>
    <row r="536" spans="1:11" x14ac:dyDescent="0.25">
      <c r="A536">
        <v>535</v>
      </c>
      <c r="B536" s="1" t="s">
        <v>2607</v>
      </c>
      <c r="C536">
        <v>117</v>
      </c>
      <c r="D536">
        <v>10</v>
      </c>
      <c r="E536">
        <v>29</v>
      </c>
      <c r="F536">
        <v>1</v>
      </c>
      <c r="G536">
        <v>117</v>
      </c>
      <c r="H536">
        <v>10</v>
      </c>
      <c r="I536">
        <v>29</v>
      </c>
      <c r="J536">
        <v>156</v>
      </c>
      <c r="K536" s="1" t="s">
        <v>6226</v>
      </c>
    </row>
    <row r="537" spans="1:11" x14ac:dyDescent="0.25">
      <c r="A537">
        <v>536</v>
      </c>
      <c r="B537" s="1" t="s">
        <v>3668</v>
      </c>
      <c r="C537">
        <v>53</v>
      </c>
      <c r="D537">
        <v>2</v>
      </c>
      <c r="E537">
        <v>12</v>
      </c>
      <c r="F537">
        <v>1</v>
      </c>
      <c r="G537">
        <v>53</v>
      </c>
      <c r="H537">
        <v>2</v>
      </c>
      <c r="I537">
        <v>12</v>
      </c>
      <c r="J537">
        <v>67</v>
      </c>
      <c r="K537" s="1" t="s">
        <v>6226</v>
      </c>
    </row>
    <row r="538" spans="1:11" x14ac:dyDescent="0.25">
      <c r="A538">
        <v>537</v>
      </c>
      <c r="B538" s="1" t="s">
        <v>17500</v>
      </c>
      <c r="C538">
        <v>53</v>
      </c>
      <c r="D538">
        <v>2</v>
      </c>
      <c r="E538">
        <v>12</v>
      </c>
      <c r="F538">
        <v>1</v>
      </c>
      <c r="G538">
        <v>53</v>
      </c>
      <c r="H538">
        <v>2</v>
      </c>
      <c r="I538">
        <v>12</v>
      </c>
      <c r="J538">
        <v>67</v>
      </c>
      <c r="K538" s="1" t="s">
        <v>6226</v>
      </c>
    </row>
    <row r="539" spans="1:11" x14ac:dyDescent="0.25">
      <c r="A539">
        <v>538</v>
      </c>
      <c r="B539" s="1" t="s">
        <v>2230</v>
      </c>
      <c r="C539">
        <v>209</v>
      </c>
      <c r="D539">
        <v>30</v>
      </c>
      <c r="E539">
        <v>34</v>
      </c>
      <c r="F539">
        <v>4</v>
      </c>
      <c r="G539">
        <v>52</v>
      </c>
      <c r="H539">
        <v>8</v>
      </c>
      <c r="I539">
        <v>8</v>
      </c>
      <c r="J539">
        <v>68</v>
      </c>
      <c r="K539" s="1" t="s">
        <v>6226</v>
      </c>
    </row>
    <row r="540" spans="1:11" x14ac:dyDescent="0.25">
      <c r="A540">
        <v>539</v>
      </c>
      <c r="B540" s="1" t="s">
        <v>2231</v>
      </c>
      <c r="C540">
        <v>473</v>
      </c>
      <c r="D540">
        <v>72</v>
      </c>
      <c r="E540">
        <v>66</v>
      </c>
      <c r="F540">
        <v>8</v>
      </c>
      <c r="G540">
        <v>59</v>
      </c>
      <c r="H540">
        <v>9</v>
      </c>
      <c r="I540">
        <v>8</v>
      </c>
      <c r="J540">
        <v>76</v>
      </c>
      <c r="K540" s="1" t="s">
        <v>6226</v>
      </c>
    </row>
    <row r="541" spans="1:11" x14ac:dyDescent="0.25">
      <c r="A541">
        <v>540</v>
      </c>
      <c r="B541" s="1" t="s">
        <v>3669</v>
      </c>
      <c r="C541">
        <v>53</v>
      </c>
      <c r="D541">
        <v>2</v>
      </c>
      <c r="E541">
        <v>12</v>
      </c>
      <c r="F541">
        <v>1</v>
      </c>
      <c r="G541">
        <v>53</v>
      </c>
      <c r="H541">
        <v>2</v>
      </c>
      <c r="I541">
        <v>12</v>
      </c>
      <c r="J541">
        <v>67</v>
      </c>
      <c r="K541" s="1" t="s">
        <v>6226</v>
      </c>
    </row>
    <row r="542" spans="1:11" x14ac:dyDescent="0.25">
      <c r="A542">
        <v>541</v>
      </c>
      <c r="B542" s="1" t="s">
        <v>486</v>
      </c>
      <c r="C542">
        <v>248</v>
      </c>
      <c r="D542">
        <v>38</v>
      </c>
      <c r="E542">
        <v>46</v>
      </c>
      <c r="F542">
        <v>3</v>
      </c>
      <c r="G542">
        <v>83</v>
      </c>
      <c r="H542">
        <v>13</v>
      </c>
      <c r="I542">
        <v>15</v>
      </c>
      <c r="J542">
        <v>111</v>
      </c>
      <c r="K542" s="1" t="s">
        <v>6226</v>
      </c>
    </row>
    <row r="543" spans="1:11" x14ac:dyDescent="0.25">
      <c r="A543">
        <v>542</v>
      </c>
      <c r="B543" s="1" t="s">
        <v>3710</v>
      </c>
      <c r="C543">
        <v>37</v>
      </c>
      <c r="D543">
        <v>5</v>
      </c>
      <c r="E543">
        <v>19</v>
      </c>
      <c r="F543">
        <v>1</v>
      </c>
      <c r="G543">
        <v>37</v>
      </c>
      <c r="H543">
        <v>5</v>
      </c>
      <c r="I543">
        <v>19</v>
      </c>
      <c r="J543">
        <v>61</v>
      </c>
      <c r="K543" s="1" t="s">
        <v>6226</v>
      </c>
    </row>
    <row r="544" spans="1:11" x14ac:dyDescent="0.25">
      <c r="A544">
        <v>543</v>
      </c>
      <c r="B544" s="1" t="s">
        <v>1277</v>
      </c>
      <c r="C544">
        <v>199</v>
      </c>
      <c r="D544">
        <v>39</v>
      </c>
      <c r="E544">
        <v>46</v>
      </c>
      <c r="F544">
        <v>3</v>
      </c>
      <c r="G544">
        <v>66</v>
      </c>
      <c r="H544">
        <v>13</v>
      </c>
      <c r="I544">
        <v>15</v>
      </c>
      <c r="J544">
        <v>95</v>
      </c>
      <c r="K544" s="1" t="s">
        <v>6226</v>
      </c>
    </row>
    <row r="545" spans="1:11" x14ac:dyDescent="0.25">
      <c r="A545">
        <v>544</v>
      </c>
      <c r="B545" s="1" t="s">
        <v>16855</v>
      </c>
      <c r="C545">
        <v>67</v>
      </c>
      <c r="D545">
        <v>10</v>
      </c>
      <c r="E545">
        <v>22</v>
      </c>
      <c r="F545">
        <v>2</v>
      </c>
      <c r="G545">
        <v>34</v>
      </c>
      <c r="H545">
        <v>5</v>
      </c>
      <c r="I545">
        <v>11</v>
      </c>
      <c r="J545">
        <v>50</v>
      </c>
      <c r="K545" s="1" t="s">
        <v>6226</v>
      </c>
    </row>
    <row r="546" spans="1:11" x14ac:dyDescent="0.25">
      <c r="A546">
        <v>545</v>
      </c>
      <c r="B546" s="1" t="s">
        <v>2473</v>
      </c>
      <c r="C546">
        <v>107</v>
      </c>
      <c r="D546">
        <v>14</v>
      </c>
      <c r="E546">
        <v>14</v>
      </c>
      <c r="F546">
        <v>1</v>
      </c>
      <c r="G546">
        <v>107</v>
      </c>
      <c r="H546">
        <v>14</v>
      </c>
      <c r="I546">
        <v>14</v>
      </c>
      <c r="J546">
        <v>135</v>
      </c>
      <c r="K546" s="1" t="s">
        <v>6226</v>
      </c>
    </row>
    <row r="547" spans="1:11" x14ac:dyDescent="0.25">
      <c r="A547">
        <v>546</v>
      </c>
      <c r="B547" s="1" t="s">
        <v>2542</v>
      </c>
      <c r="C547">
        <v>2177</v>
      </c>
      <c r="D547">
        <v>456</v>
      </c>
      <c r="E547">
        <v>471</v>
      </c>
      <c r="F547">
        <v>29</v>
      </c>
      <c r="G547">
        <v>75</v>
      </c>
      <c r="H547">
        <v>16</v>
      </c>
      <c r="I547">
        <v>16</v>
      </c>
      <c r="J547">
        <v>107</v>
      </c>
      <c r="K547" s="1" t="s">
        <v>6226</v>
      </c>
    </row>
    <row r="548" spans="1:11" x14ac:dyDescent="0.25">
      <c r="A548">
        <v>547</v>
      </c>
      <c r="B548" s="1" t="s">
        <v>2343</v>
      </c>
      <c r="C548">
        <v>1276</v>
      </c>
      <c r="D548">
        <v>252</v>
      </c>
      <c r="E548">
        <v>282</v>
      </c>
      <c r="F548">
        <v>19</v>
      </c>
      <c r="G548">
        <v>67</v>
      </c>
      <c r="H548">
        <v>13</v>
      </c>
      <c r="I548">
        <v>15</v>
      </c>
      <c r="J548">
        <v>95</v>
      </c>
      <c r="K548" s="1" t="s">
        <v>6226</v>
      </c>
    </row>
    <row r="549" spans="1:11" x14ac:dyDescent="0.25">
      <c r="A549">
        <v>548</v>
      </c>
      <c r="B549" s="1" t="s">
        <v>17501</v>
      </c>
      <c r="C549">
        <v>138</v>
      </c>
      <c r="D549">
        <v>19</v>
      </c>
      <c r="E549">
        <v>38</v>
      </c>
      <c r="F549">
        <v>1</v>
      </c>
      <c r="G549">
        <v>138</v>
      </c>
      <c r="H549">
        <v>19</v>
      </c>
      <c r="I549">
        <v>38</v>
      </c>
      <c r="J549">
        <v>195</v>
      </c>
      <c r="K549" s="1" t="s">
        <v>6226</v>
      </c>
    </row>
    <row r="550" spans="1:11" x14ac:dyDescent="0.25">
      <c r="A550">
        <v>549</v>
      </c>
      <c r="B550" s="1" t="s">
        <v>3717</v>
      </c>
      <c r="C550">
        <v>138</v>
      </c>
      <c r="D550">
        <v>19</v>
      </c>
      <c r="E550">
        <v>38</v>
      </c>
      <c r="F550">
        <v>1</v>
      </c>
      <c r="G550">
        <v>138</v>
      </c>
      <c r="H550">
        <v>19</v>
      </c>
      <c r="I550">
        <v>38</v>
      </c>
      <c r="J550">
        <v>195</v>
      </c>
      <c r="K550" s="1" t="s">
        <v>6226</v>
      </c>
    </row>
    <row r="551" spans="1:11" x14ac:dyDescent="0.25">
      <c r="A551">
        <v>550</v>
      </c>
      <c r="B551" s="1" t="s">
        <v>2741</v>
      </c>
      <c r="C551">
        <v>138</v>
      </c>
      <c r="D551">
        <v>19</v>
      </c>
      <c r="E551">
        <v>38</v>
      </c>
      <c r="F551">
        <v>1</v>
      </c>
      <c r="G551">
        <v>138</v>
      </c>
      <c r="H551">
        <v>19</v>
      </c>
      <c r="I551">
        <v>38</v>
      </c>
      <c r="J551">
        <v>195</v>
      </c>
      <c r="K551" s="1" t="s">
        <v>6226</v>
      </c>
    </row>
    <row r="552" spans="1:11" x14ac:dyDescent="0.25">
      <c r="A552">
        <v>551</v>
      </c>
      <c r="B552" s="1" t="s">
        <v>3162</v>
      </c>
      <c r="C552">
        <v>138</v>
      </c>
      <c r="D552">
        <v>19</v>
      </c>
      <c r="E552">
        <v>38</v>
      </c>
      <c r="F552">
        <v>1</v>
      </c>
      <c r="G552">
        <v>138</v>
      </c>
      <c r="H552">
        <v>19</v>
      </c>
      <c r="I552">
        <v>38</v>
      </c>
      <c r="J552">
        <v>195</v>
      </c>
      <c r="K552" s="1" t="s">
        <v>6226</v>
      </c>
    </row>
    <row r="553" spans="1:11" x14ac:dyDescent="0.25">
      <c r="A553">
        <v>552</v>
      </c>
      <c r="B553" s="1" t="s">
        <v>3718</v>
      </c>
      <c r="C553">
        <v>138</v>
      </c>
      <c r="D553">
        <v>19</v>
      </c>
      <c r="E553">
        <v>38</v>
      </c>
      <c r="F553">
        <v>1</v>
      </c>
      <c r="G553">
        <v>138</v>
      </c>
      <c r="H553">
        <v>19</v>
      </c>
      <c r="I553">
        <v>38</v>
      </c>
      <c r="J553">
        <v>195</v>
      </c>
      <c r="K553" s="1" t="s">
        <v>6226</v>
      </c>
    </row>
    <row r="554" spans="1:11" x14ac:dyDescent="0.25">
      <c r="A554">
        <v>553</v>
      </c>
      <c r="B554" s="1" t="s">
        <v>17502</v>
      </c>
      <c r="C554">
        <v>448</v>
      </c>
      <c r="D554">
        <v>18</v>
      </c>
      <c r="E554">
        <v>24</v>
      </c>
      <c r="F554">
        <v>1</v>
      </c>
      <c r="G554">
        <v>448</v>
      </c>
      <c r="H554">
        <v>18</v>
      </c>
      <c r="I554">
        <v>24</v>
      </c>
      <c r="J554">
        <v>490</v>
      </c>
      <c r="K554" s="1" t="s">
        <v>6226</v>
      </c>
    </row>
    <row r="555" spans="1:11" x14ac:dyDescent="0.25">
      <c r="A555">
        <v>554</v>
      </c>
      <c r="B555" s="1" t="s">
        <v>340</v>
      </c>
      <c r="C555">
        <v>779</v>
      </c>
      <c r="D555">
        <v>87</v>
      </c>
      <c r="E555">
        <v>60</v>
      </c>
      <c r="F555">
        <v>7</v>
      </c>
      <c r="G555">
        <v>111</v>
      </c>
      <c r="H555">
        <v>12</v>
      </c>
      <c r="I555">
        <v>9</v>
      </c>
      <c r="J555">
        <v>132</v>
      </c>
      <c r="K555" s="1" t="s">
        <v>6226</v>
      </c>
    </row>
    <row r="556" spans="1:11" x14ac:dyDescent="0.25">
      <c r="A556">
        <v>555</v>
      </c>
      <c r="B556" s="1" t="s">
        <v>460</v>
      </c>
      <c r="C556">
        <v>658</v>
      </c>
      <c r="D556">
        <v>63</v>
      </c>
      <c r="E556">
        <v>59</v>
      </c>
      <c r="F556">
        <v>5</v>
      </c>
      <c r="G556">
        <v>132</v>
      </c>
      <c r="H556">
        <v>13</v>
      </c>
      <c r="I556">
        <v>12</v>
      </c>
      <c r="J556">
        <v>156</v>
      </c>
      <c r="K556" s="1" t="s">
        <v>6226</v>
      </c>
    </row>
    <row r="557" spans="1:11" x14ac:dyDescent="0.25">
      <c r="A557">
        <v>556</v>
      </c>
      <c r="B557" s="1" t="s">
        <v>19</v>
      </c>
      <c r="C557">
        <v>553</v>
      </c>
      <c r="D557">
        <v>37</v>
      </c>
      <c r="E557">
        <v>46</v>
      </c>
      <c r="F557">
        <v>3</v>
      </c>
      <c r="G557">
        <v>184</v>
      </c>
      <c r="H557">
        <v>12</v>
      </c>
      <c r="I557">
        <v>15</v>
      </c>
      <c r="J557">
        <v>212</v>
      </c>
      <c r="K557" s="1" t="s">
        <v>6226</v>
      </c>
    </row>
    <row r="558" spans="1:11" x14ac:dyDescent="0.25">
      <c r="A558">
        <v>557</v>
      </c>
      <c r="B558" s="1" t="s">
        <v>17503</v>
      </c>
      <c r="C558">
        <v>67</v>
      </c>
      <c r="D558">
        <v>8</v>
      </c>
      <c r="E558">
        <v>15</v>
      </c>
      <c r="F558">
        <v>1</v>
      </c>
      <c r="G558">
        <v>67</v>
      </c>
      <c r="H558">
        <v>8</v>
      </c>
      <c r="I558">
        <v>15</v>
      </c>
      <c r="J558">
        <v>90</v>
      </c>
      <c r="K558" s="1" t="s">
        <v>6226</v>
      </c>
    </row>
    <row r="559" spans="1:11" x14ac:dyDescent="0.25">
      <c r="A559">
        <v>558</v>
      </c>
      <c r="B559" s="1" t="s">
        <v>427</v>
      </c>
      <c r="C559">
        <v>444</v>
      </c>
      <c r="D559">
        <v>111</v>
      </c>
      <c r="E559">
        <v>96</v>
      </c>
      <c r="F559">
        <v>5</v>
      </c>
      <c r="G559">
        <v>89</v>
      </c>
      <c r="H559">
        <v>22</v>
      </c>
      <c r="I559">
        <v>19</v>
      </c>
      <c r="J559">
        <v>130</v>
      </c>
      <c r="K559" s="1" t="s">
        <v>6226</v>
      </c>
    </row>
    <row r="560" spans="1:11" x14ac:dyDescent="0.25">
      <c r="A560">
        <v>559</v>
      </c>
      <c r="B560" s="1" t="s">
        <v>2746</v>
      </c>
      <c r="C560">
        <v>67</v>
      </c>
      <c r="D560">
        <v>8</v>
      </c>
      <c r="E560">
        <v>15</v>
      </c>
      <c r="F560">
        <v>1</v>
      </c>
      <c r="G560">
        <v>67</v>
      </c>
      <c r="H560">
        <v>8</v>
      </c>
      <c r="I560">
        <v>15</v>
      </c>
      <c r="J560">
        <v>90</v>
      </c>
      <c r="K560" s="1" t="s">
        <v>6226</v>
      </c>
    </row>
    <row r="561" spans="1:11" x14ac:dyDescent="0.25">
      <c r="A561">
        <v>560</v>
      </c>
      <c r="B561" s="1" t="s">
        <v>2635</v>
      </c>
      <c r="C561">
        <v>150</v>
      </c>
      <c r="D561">
        <v>24</v>
      </c>
      <c r="E561">
        <v>37</v>
      </c>
      <c r="F561">
        <v>3</v>
      </c>
      <c r="G561">
        <v>50</v>
      </c>
      <c r="H561">
        <v>8</v>
      </c>
      <c r="I561">
        <v>12</v>
      </c>
      <c r="J561">
        <v>70</v>
      </c>
      <c r="K561" s="1" t="s">
        <v>6226</v>
      </c>
    </row>
    <row r="562" spans="1:11" x14ac:dyDescent="0.25">
      <c r="A562">
        <v>561</v>
      </c>
      <c r="B562" s="1" t="s">
        <v>189</v>
      </c>
      <c r="C562">
        <v>194</v>
      </c>
      <c r="D562">
        <v>26</v>
      </c>
      <c r="E562">
        <v>44</v>
      </c>
      <c r="F562">
        <v>4</v>
      </c>
      <c r="G562">
        <v>48</v>
      </c>
      <c r="H562">
        <v>6</v>
      </c>
      <c r="I562">
        <v>11</v>
      </c>
      <c r="J562">
        <v>66</v>
      </c>
      <c r="K562" s="1" t="s">
        <v>6226</v>
      </c>
    </row>
    <row r="563" spans="1:11" x14ac:dyDescent="0.25">
      <c r="A563">
        <v>562</v>
      </c>
      <c r="B563" s="1" t="s">
        <v>1119</v>
      </c>
      <c r="C563">
        <v>150</v>
      </c>
      <c r="D563">
        <v>23</v>
      </c>
      <c r="E563">
        <v>19</v>
      </c>
      <c r="F563">
        <v>2</v>
      </c>
      <c r="G563">
        <v>75</v>
      </c>
      <c r="H563">
        <v>12</v>
      </c>
      <c r="I563">
        <v>10</v>
      </c>
      <c r="J563">
        <v>96</v>
      </c>
      <c r="K563" s="1" t="s">
        <v>6226</v>
      </c>
    </row>
    <row r="564" spans="1:11" x14ac:dyDescent="0.25">
      <c r="A564">
        <v>563</v>
      </c>
      <c r="B564" s="1" t="s">
        <v>282</v>
      </c>
      <c r="C564">
        <v>140</v>
      </c>
      <c r="D564">
        <v>21</v>
      </c>
      <c r="E564">
        <v>13</v>
      </c>
      <c r="F564">
        <v>2</v>
      </c>
      <c r="G564">
        <v>70</v>
      </c>
      <c r="H564">
        <v>10</v>
      </c>
      <c r="I564">
        <v>6</v>
      </c>
      <c r="J564">
        <v>87</v>
      </c>
      <c r="K564" s="1" t="s">
        <v>6226</v>
      </c>
    </row>
    <row r="565" spans="1:11" x14ac:dyDescent="0.25">
      <c r="A565">
        <v>564</v>
      </c>
      <c r="B565" s="1" t="s">
        <v>3761</v>
      </c>
      <c r="C565">
        <v>86</v>
      </c>
      <c r="D565">
        <v>11</v>
      </c>
      <c r="E565">
        <v>8</v>
      </c>
      <c r="F565">
        <v>1</v>
      </c>
      <c r="G565">
        <v>86</v>
      </c>
      <c r="H565">
        <v>11</v>
      </c>
      <c r="I565">
        <v>8</v>
      </c>
      <c r="J565">
        <v>105</v>
      </c>
      <c r="K565" s="1" t="s">
        <v>6226</v>
      </c>
    </row>
    <row r="566" spans="1:11" x14ac:dyDescent="0.25">
      <c r="A566">
        <v>565</v>
      </c>
      <c r="B566" s="1" t="s">
        <v>2435</v>
      </c>
      <c r="C566">
        <v>86</v>
      </c>
      <c r="D566">
        <v>11</v>
      </c>
      <c r="E566">
        <v>8</v>
      </c>
      <c r="F566">
        <v>1</v>
      </c>
      <c r="G566">
        <v>86</v>
      </c>
      <c r="H566">
        <v>11</v>
      </c>
      <c r="I566">
        <v>8</v>
      </c>
      <c r="J566">
        <v>105</v>
      </c>
      <c r="K566" s="1" t="s">
        <v>6226</v>
      </c>
    </row>
    <row r="567" spans="1:11" x14ac:dyDescent="0.25">
      <c r="A567">
        <v>566</v>
      </c>
      <c r="B567" s="1" t="s">
        <v>659</v>
      </c>
      <c r="C567">
        <v>363</v>
      </c>
      <c r="D567">
        <v>64</v>
      </c>
      <c r="E567">
        <v>61</v>
      </c>
      <c r="F567">
        <v>6</v>
      </c>
      <c r="G567">
        <v>60</v>
      </c>
      <c r="H567">
        <v>11</v>
      </c>
      <c r="I567">
        <v>10</v>
      </c>
      <c r="J567">
        <v>81</v>
      </c>
      <c r="K567" s="1" t="s">
        <v>6226</v>
      </c>
    </row>
    <row r="568" spans="1:11" x14ac:dyDescent="0.25">
      <c r="A568">
        <v>567</v>
      </c>
      <c r="B568" s="1" t="s">
        <v>839</v>
      </c>
      <c r="C568">
        <v>86</v>
      </c>
      <c r="D568">
        <v>11</v>
      </c>
      <c r="E568">
        <v>8</v>
      </c>
      <c r="F568">
        <v>1</v>
      </c>
      <c r="G568">
        <v>86</v>
      </c>
      <c r="H568">
        <v>11</v>
      </c>
      <c r="I568">
        <v>8</v>
      </c>
      <c r="J568">
        <v>105</v>
      </c>
      <c r="K568" s="1" t="s">
        <v>6226</v>
      </c>
    </row>
    <row r="569" spans="1:11" x14ac:dyDescent="0.25">
      <c r="A569">
        <v>568</v>
      </c>
      <c r="B569" s="1" t="s">
        <v>3762</v>
      </c>
      <c r="C569">
        <v>1341</v>
      </c>
      <c r="D569">
        <v>296</v>
      </c>
      <c r="E569">
        <v>159</v>
      </c>
      <c r="F569">
        <v>21</v>
      </c>
      <c r="G569">
        <v>64</v>
      </c>
      <c r="H569">
        <v>14</v>
      </c>
      <c r="I569">
        <v>8</v>
      </c>
      <c r="J569">
        <v>86</v>
      </c>
      <c r="K569" s="1" t="s">
        <v>6226</v>
      </c>
    </row>
    <row r="570" spans="1:11" x14ac:dyDescent="0.25">
      <c r="A570">
        <v>569</v>
      </c>
      <c r="B570" s="1" t="s">
        <v>662</v>
      </c>
      <c r="C570">
        <v>145</v>
      </c>
      <c r="D570">
        <v>27</v>
      </c>
      <c r="E570">
        <v>29</v>
      </c>
      <c r="F570">
        <v>3</v>
      </c>
      <c r="G570">
        <v>48</v>
      </c>
      <c r="H570">
        <v>9</v>
      </c>
      <c r="I570">
        <v>10</v>
      </c>
      <c r="J570">
        <v>67</v>
      </c>
      <c r="K570" s="1" t="s">
        <v>6226</v>
      </c>
    </row>
    <row r="571" spans="1:11" x14ac:dyDescent="0.25">
      <c r="A571">
        <v>570</v>
      </c>
      <c r="B571" s="1" t="s">
        <v>3771</v>
      </c>
      <c r="C571">
        <v>159</v>
      </c>
      <c r="D571">
        <v>19</v>
      </c>
      <c r="E571">
        <v>19</v>
      </c>
      <c r="F571">
        <v>2</v>
      </c>
      <c r="G571">
        <v>80</v>
      </c>
      <c r="H571">
        <v>10</v>
      </c>
      <c r="I571">
        <v>10</v>
      </c>
      <c r="J571">
        <v>98</v>
      </c>
      <c r="K571" s="1" t="s">
        <v>6226</v>
      </c>
    </row>
    <row r="572" spans="1:11" x14ac:dyDescent="0.25">
      <c r="A572">
        <v>571</v>
      </c>
      <c r="B572" s="1" t="s">
        <v>3772</v>
      </c>
      <c r="C572">
        <v>44</v>
      </c>
      <c r="D572">
        <v>7</v>
      </c>
      <c r="E572">
        <v>7</v>
      </c>
      <c r="F572">
        <v>1</v>
      </c>
      <c r="G572">
        <v>44</v>
      </c>
      <c r="H572">
        <v>7</v>
      </c>
      <c r="I572">
        <v>7</v>
      </c>
      <c r="J572">
        <v>58</v>
      </c>
      <c r="K572" s="1" t="s">
        <v>6226</v>
      </c>
    </row>
    <row r="573" spans="1:11" x14ac:dyDescent="0.25">
      <c r="A573">
        <v>572</v>
      </c>
      <c r="B573" s="1" t="s">
        <v>3773</v>
      </c>
      <c r="C573">
        <v>44</v>
      </c>
      <c r="D573">
        <v>7</v>
      </c>
      <c r="E573">
        <v>7</v>
      </c>
      <c r="F573">
        <v>1</v>
      </c>
      <c r="G573">
        <v>44</v>
      </c>
      <c r="H573">
        <v>7</v>
      </c>
      <c r="I573">
        <v>7</v>
      </c>
      <c r="J573">
        <v>58</v>
      </c>
      <c r="K573" s="1" t="s">
        <v>6226</v>
      </c>
    </row>
    <row r="574" spans="1:11" x14ac:dyDescent="0.25">
      <c r="A574">
        <v>573</v>
      </c>
      <c r="B574" s="1" t="s">
        <v>3774</v>
      </c>
      <c r="C574">
        <v>44</v>
      </c>
      <c r="D574">
        <v>7</v>
      </c>
      <c r="E574">
        <v>7</v>
      </c>
      <c r="F574">
        <v>1</v>
      </c>
      <c r="G574">
        <v>44</v>
      </c>
      <c r="H574">
        <v>7</v>
      </c>
      <c r="I574">
        <v>7</v>
      </c>
      <c r="J574">
        <v>58</v>
      </c>
      <c r="K574" s="1" t="s">
        <v>6226</v>
      </c>
    </row>
    <row r="575" spans="1:11" x14ac:dyDescent="0.25">
      <c r="A575">
        <v>574</v>
      </c>
      <c r="B575" s="1" t="s">
        <v>174</v>
      </c>
      <c r="C575">
        <v>44</v>
      </c>
      <c r="D575">
        <v>7</v>
      </c>
      <c r="E575">
        <v>7</v>
      </c>
      <c r="F575">
        <v>1</v>
      </c>
      <c r="G575">
        <v>44</v>
      </c>
      <c r="H575">
        <v>7</v>
      </c>
      <c r="I575">
        <v>7</v>
      </c>
      <c r="J575">
        <v>58</v>
      </c>
      <c r="K575" s="1" t="s">
        <v>6226</v>
      </c>
    </row>
    <row r="576" spans="1:11" x14ac:dyDescent="0.25">
      <c r="A576">
        <v>575</v>
      </c>
      <c r="B576" s="1" t="s">
        <v>3537</v>
      </c>
      <c r="C576">
        <v>43</v>
      </c>
      <c r="D576">
        <v>5</v>
      </c>
      <c r="E576">
        <v>34</v>
      </c>
      <c r="F576">
        <v>1</v>
      </c>
      <c r="G576">
        <v>43</v>
      </c>
      <c r="H576">
        <v>5</v>
      </c>
      <c r="I576">
        <v>34</v>
      </c>
      <c r="J576">
        <v>82</v>
      </c>
      <c r="K576" s="1" t="s">
        <v>6226</v>
      </c>
    </row>
    <row r="577" spans="1:11" x14ac:dyDescent="0.25">
      <c r="A577">
        <v>576</v>
      </c>
      <c r="B577" s="1" t="s">
        <v>1474</v>
      </c>
      <c r="C577">
        <v>43</v>
      </c>
      <c r="D577">
        <v>5</v>
      </c>
      <c r="E577">
        <v>34</v>
      </c>
      <c r="F577">
        <v>1</v>
      </c>
      <c r="G577">
        <v>43</v>
      </c>
      <c r="H577">
        <v>5</v>
      </c>
      <c r="I577">
        <v>34</v>
      </c>
      <c r="J577">
        <v>82</v>
      </c>
      <c r="K577" s="1" t="s">
        <v>6226</v>
      </c>
    </row>
    <row r="578" spans="1:11" x14ac:dyDescent="0.25">
      <c r="A578">
        <v>577</v>
      </c>
      <c r="B578" s="1" t="s">
        <v>1774</v>
      </c>
      <c r="C578">
        <v>214</v>
      </c>
      <c r="D578">
        <v>15</v>
      </c>
      <c r="E578">
        <v>22</v>
      </c>
      <c r="F578">
        <v>1</v>
      </c>
      <c r="G578">
        <v>214</v>
      </c>
      <c r="H578">
        <v>15</v>
      </c>
      <c r="I578">
        <v>22</v>
      </c>
      <c r="J578">
        <v>251</v>
      </c>
      <c r="K578" s="1" t="s">
        <v>6226</v>
      </c>
    </row>
    <row r="579" spans="1:11" x14ac:dyDescent="0.25">
      <c r="A579">
        <v>578</v>
      </c>
      <c r="B579" s="1" t="s">
        <v>17504</v>
      </c>
      <c r="C579">
        <v>214</v>
      </c>
      <c r="D579">
        <v>15</v>
      </c>
      <c r="E579">
        <v>22</v>
      </c>
      <c r="F579">
        <v>1</v>
      </c>
      <c r="G579">
        <v>214</v>
      </c>
      <c r="H579">
        <v>15</v>
      </c>
      <c r="I579">
        <v>22</v>
      </c>
      <c r="J579">
        <v>251</v>
      </c>
      <c r="K579" s="1" t="s">
        <v>6226</v>
      </c>
    </row>
    <row r="580" spans="1:11" x14ac:dyDescent="0.25">
      <c r="A580">
        <v>579</v>
      </c>
      <c r="B580" s="1" t="s">
        <v>1864</v>
      </c>
      <c r="C580">
        <v>214</v>
      </c>
      <c r="D580">
        <v>15</v>
      </c>
      <c r="E580">
        <v>22</v>
      </c>
      <c r="F580">
        <v>1</v>
      </c>
      <c r="G580">
        <v>214</v>
      </c>
      <c r="H580">
        <v>15</v>
      </c>
      <c r="I580">
        <v>22</v>
      </c>
      <c r="J580">
        <v>251</v>
      </c>
      <c r="K580" s="1" t="s">
        <v>6226</v>
      </c>
    </row>
    <row r="581" spans="1:11" x14ac:dyDescent="0.25">
      <c r="A581">
        <v>580</v>
      </c>
      <c r="B581" s="1" t="s">
        <v>2351</v>
      </c>
      <c r="C581">
        <v>214</v>
      </c>
      <c r="D581">
        <v>15</v>
      </c>
      <c r="E581">
        <v>22</v>
      </c>
      <c r="F581">
        <v>1</v>
      </c>
      <c r="G581">
        <v>214</v>
      </c>
      <c r="H581">
        <v>15</v>
      </c>
      <c r="I581">
        <v>22</v>
      </c>
      <c r="J581">
        <v>251</v>
      </c>
      <c r="K581" s="1" t="s">
        <v>6226</v>
      </c>
    </row>
    <row r="582" spans="1:11" x14ac:dyDescent="0.25">
      <c r="A582">
        <v>581</v>
      </c>
      <c r="B582" s="1" t="s">
        <v>2186</v>
      </c>
      <c r="C582">
        <v>214</v>
      </c>
      <c r="D582">
        <v>15</v>
      </c>
      <c r="E582">
        <v>22</v>
      </c>
      <c r="F582">
        <v>1</v>
      </c>
      <c r="G582">
        <v>214</v>
      </c>
      <c r="H582">
        <v>15</v>
      </c>
      <c r="I582">
        <v>22</v>
      </c>
      <c r="J582">
        <v>251</v>
      </c>
      <c r="K582" s="1" t="s">
        <v>6226</v>
      </c>
    </row>
    <row r="583" spans="1:11" x14ac:dyDescent="0.25">
      <c r="A583">
        <v>582</v>
      </c>
      <c r="B583" s="1" t="s">
        <v>3780</v>
      </c>
      <c r="C583">
        <v>214</v>
      </c>
      <c r="D583">
        <v>15</v>
      </c>
      <c r="E583">
        <v>22</v>
      </c>
      <c r="F583">
        <v>1</v>
      </c>
      <c r="G583">
        <v>214</v>
      </c>
      <c r="H583">
        <v>15</v>
      </c>
      <c r="I583">
        <v>22</v>
      </c>
      <c r="J583">
        <v>251</v>
      </c>
      <c r="K583" s="1" t="s">
        <v>6226</v>
      </c>
    </row>
    <row r="584" spans="1:11" x14ac:dyDescent="0.25">
      <c r="A584">
        <v>583</v>
      </c>
      <c r="B584" s="1" t="s">
        <v>3781</v>
      </c>
      <c r="C584">
        <v>214</v>
      </c>
      <c r="D584">
        <v>15</v>
      </c>
      <c r="E584">
        <v>22</v>
      </c>
      <c r="F584">
        <v>1</v>
      </c>
      <c r="G584">
        <v>214</v>
      </c>
      <c r="H584">
        <v>15</v>
      </c>
      <c r="I584">
        <v>22</v>
      </c>
      <c r="J584">
        <v>251</v>
      </c>
      <c r="K584" s="1" t="s">
        <v>6226</v>
      </c>
    </row>
    <row r="585" spans="1:11" x14ac:dyDescent="0.25">
      <c r="A585">
        <v>584</v>
      </c>
      <c r="B585" s="1" t="s">
        <v>750</v>
      </c>
      <c r="C585">
        <v>404</v>
      </c>
      <c r="D585">
        <v>67</v>
      </c>
      <c r="E585">
        <v>55</v>
      </c>
      <c r="F585">
        <v>7</v>
      </c>
      <c r="G585">
        <v>58</v>
      </c>
      <c r="H585">
        <v>10</v>
      </c>
      <c r="I585">
        <v>8</v>
      </c>
      <c r="J585">
        <v>75</v>
      </c>
      <c r="K585" s="1" t="s">
        <v>6226</v>
      </c>
    </row>
    <row r="586" spans="1:11" x14ac:dyDescent="0.25">
      <c r="A586">
        <v>585</v>
      </c>
      <c r="B586" s="1" t="s">
        <v>570</v>
      </c>
      <c r="C586">
        <v>200</v>
      </c>
      <c r="D586">
        <v>28</v>
      </c>
      <c r="E586">
        <v>27</v>
      </c>
      <c r="F586">
        <v>2</v>
      </c>
      <c r="G586">
        <v>100</v>
      </c>
      <c r="H586">
        <v>14</v>
      </c>
      <c r="I586">
        <v>14</v>
      </c>
      <c r="J586">
        <v>128</v>
      </c>
      <c r="K586" s="1" t="s">
        <v>6226</v>
      </c>
    </row>
    <row r="587" spans="1:11" x14ac:dyDescent="0.25">
      <c r="A587">
        <v>586</v>
      </c>
      <c r="B587" s="1" t="s">
        <v>1030</v>
      </c>
      <c r="C587">
        <v>82</v>
      </c>
      <c r="D587">
        <v>6</v>
      </c>
      <c r="E587">
        <v>8</v>
      </c>
      <c r="F587">
        <v>1</v>
      </c>
      <c r="G587">
        <v>82</v>
      </c>
      <c r="H587">
        <v>6</v>
      </c>
      <c r="I587">
        <v>8</v>
      </c>
      <c r="J587">
        <v>96</v>
      </c>
      <c r="K587" s="1" t="s">
        <v>6226</v>
      </c>
    </row>
    <row r="588" spans="1:11" x14ac:dyDescent="0.25">
      <c r="A588">
        <v>587</v>
      </c>
      <c r="B588" s="1" t="s">
        <v>1964</v>
      </c>
      <c r="C588">
        <v>200</v>
      </c>
      <c r="D588">
        <v>27</v>
      </c>
      <c r="E588">
        <v>33</v>
      </c>
      <c r="F588">
        <v>2</v>
      </c>
      <c r="G588">
        <v>100</v>
      </c>
      <c r="H588">
        <v>14</v>
      </c>
      <c r="I588">
        <v>16</v>
      </c>
      <c r="J588">
        <v>130</v>
      </c>
      <c r="K588" s="1" t="s">
        <v>6226</v>
      </c>
    </row>
    <row r="589" spans="1:11" x14ac:dyDescent="0.25">
      <c r="A589">
        <v>588</v>
      </c>
      <c r="B589" s="1" t="s">
        <v>110</v>
      </c>
      <c r="C589">
        <v>891</v>
      </c>
      <c r="D589">
        <v>144</v>
      </c>
      <c r="E589">
        <v>115</v>
      </c>
      <c r="F589">
        <v>10</v>
      </c>
      <c r="G589">
        <v>89</v>
      </c>
      <c r="H589">
        <v>14</v>
      </c>
      <c r="I589">
        <v>12</v>
      </c>
      <c r="J589">
        <v>115</v>
      </c>
      <c r="K589" s="1" t="s">
        <v>6226</v>
      </c>
    </row>
    <row r="590" spans="1:11" x14ac:dyDescent="0.25">
      <c r="A590">
        <v>589</v>
      </c>
      <c r="B590" s="1" t="s">
        <v>16118</v>
      </c>
      <c r="C590">
        <v>75</v>
      </c>
      <c r="D590">
        <v>6</v>
      </c>
      <c r="E590">
        <v>11</v>
      </c>
      <c r="F590">
        <v>1</v>
      </c>
      <c r="G590">
        <v>75</v>
      </c>
      <c r="H590">
        <v>6</v>
      </c>
      <c r="I590">
        <v>11</v>
      </c>
      <c r="J590">
        <v>92</v>
      </c>
      <c r="K590" s="1" t="s">
        <v>6226</v>
      </c>
    </row>
    <row r="591" spans="1:11" x14ac:dyDescent="0.25">
      <c r="A591">
        <v>590</v>
      </c>
      <c r="B591" s="1" t="s">
        <v>3801</v>
      </c>
      <c r="C591">
        <v>75</v>
      </c>
      <c r="D591">
        <v>6</v>
      </c>
      <c r="E591">
        <v>11</v>
      </c>
      <c r="F591">
        <v>1</v>
      </c>
      <c r="G591">
        <v>75</v>
      </c>
      <c r="H591">
        <v>6</v>
      </c>
      <c r="I591">
        <v>11</v>
      </c>
      <c r="J591">
        <v>92</v>
      </c>
      <c r="K591" s="1" t="s">
        <v>6226</v>
      </c>
    </row>
    <row r="592" spans="1:11" x14ac:dyDescent="0.25">
      <c r="A592">
        <v>591</v>
      </c>
      <c r="B592" s="1" t="s">
        <v>825</v>
      </c>
      <c r="C592">
        <v>685</v>
      </c>
      <c r="D592">
        <v>133</v>
      </c>
      <c r="E592">
        <v>99</v>
      </c>
      <c r="F592">
        <v>11</v>
      </c>
      <c r="G592">
        <v>62</v>
      </c>
      <c r="H592">
        <v>12</v>
      </c>
      <c r="I592">
        <v>9</v>
      </c>
      <c r="J592">
        <v>83</v>
      </c>
      <c r="K592" s="1" t="s">
        <v>6226</v>
      </c>
    </row>
    <row r="593" spans="1:11" x14ac:dyDescent="0.25">
      <c r="A593">
        <v>592</v>
      </c>
      <c r="B593" s="1" t="s">
        <v>3737</v>
      </c>
      <c r="C593">
        <v>133</v>
      </c>
      <c r="D593">
        <v>22</v>
      </c>
      <c r="E593">
        <v>15</v>
      </c>
      <c r="F593">
        <v>2</v>
      </c>
      <c r="G593">
        <v>66</v>
      </c>
      <c r="H593">
        <v>11</v>
      </c>
      <c r="I593">
        <v>8</v>
      </c>
      <c r="J593">
        <v>85</v>
      </c>
      <c r="K593" s="1" t="s">
        <v>6226</v>
      </c>
    </row>
    <row r="594" spans="1:11" x14ac:dyDescent="0.25">
      <c r="A594">
        <v>593</v>
      </c>
      <c r="B594" s="1" t="s">
        <v>21</v>
      </c>
      <c r="C594">
        <v>314</v>
      </c>
      <c r="D594">
        <v>55</v>
      </c>
      <c r="E594">
        <v>30</v>
      </c>
      <c r="F594">
        <v>3</v>
      </c>
      <c r="G594">
        <v>105</v>
      </c>
      <c r="H594">
        <v>18</v>
      </c>
      <c r="I594">
        <v>10</v>
      </c>
      <c r="J594">
        <v>133</v>
      </c>
      <c r="K594" s="1" t="s">
        <v>6226</v>
      </c>
    </row>
    <row r="595" spans="1:11" x14ac:dyDescent="0.25">
      <c r="A595">
        <v>594</v>
      </c>
      <c r="B595" s="1" t="s">
        <v>16119</v>
      </c>
      <c r="C595">
        <v>90</v>
      </c>
      <c r="D595">
        <v>8</v>
      </c>
      <c r="E595">
        <v>12</v>
      </c>
      <c r="F595">
        <v>1</v>
      </c>
      <c r="G595">
        <v>90</v>
      </c>
      <c r="H595">
        <v>8</v>
      </c>
      <c r="I595">
        <v>12</v>
      </c>
      <c r="J595">
        <v>110</v>
      </c>
      <c r="K595" s="1" t="s">
        <v>6226</v>
      </c>
    </row>
    <row r="596" spans="1:11" x14ac:dyDescent="0.25">
      <c r="A596">
        <v>595</v>
      </c>
      <c r="B596" s="1" t="s">
        <v>16027</v>
      </c>
      <c r="C596">
        <v>90</v>
      </c>
      <c r="D596">
        <v>8</v>
      </c>
      <c r="E596">
        <v>12</v>
      </c>
      <c r="F596">
        <v>1</v>
      </c>
      <c r="G596">
        <v>90</v>
      </c>
      <c r="H596">
        <v>8</v>
      </c>
      <c r="I596">
        <v>12</v>
      </c>
      <c r="J596">
        <v>110</v>
      </c>
      <c r="K596" s="1" t="s">
        <v>6226</v>
      </c>
    </row>
    <row r="597" spans="1:11" x14ac:dyDescent="0.25">
      <c r="A597">
        <v>596</v>
      </c>
      <c r="B597" s="1" t="s">
        <v>1002</v>
      </c>
      <c r="C597">
        <v>90</v>
      </c>
      <c r="D597">
        <v>8</v>
      </c>
      <c r="E597">
        <v>12</v>
      </c>
      <c r="F597">
        <v>1</v>
      </c>
      <c r="G597">
        <v>90</v>
      </c>
      <c r="H597">
        <v>8</v>
      </c>
      <c r="I597">
        <v>12</v>
      </c>
      <c r="J597">
        <v>110</v>
      </c>
      <c r="K597" s="1" t="s">
        <v>6226</v>
      </c>
    </row>
    <row r="598" spans="1:11" x14ac:dyDescent="0.25">
      <c r="A598">
        <v>597</v>
      </c>
      <c r="B598" s="1" t="s">
        <v>3840</v>
      </c>
      <c r="C598">
        <v>206</v>
      </c>
      <c r="D598">
        <v>35</v>
      </c>
      <c r="E598">
        <v>29</v>
      </c>
      <c r="F598">
        <v>2</v>
      </c>
      <c r="G598">
        <v>103</v>
      </c>
      <c r="H598">
        <v>18</v>
      </c>
      <c r="I598">
        <v>14</v>
      </c>
      <c r="J598">
        <v>135</v>
      </c>
      <c r="K598" s="1" t="s">
        <v>6226</v>
      </c>
    </row>
    <row r="599" spans="1:11" x14ac:dyDescent="0.25">
      <c r="A599">
        <v>598</v>
      </c>
      <c r="B599" s="1" t="s">
        <v>3841</v>
      </c>
      <c r="C599">
        <v>206</v>
      </c>
      <c r="D599">
        <v>35</v>
      </c>
      <c r="E599">
        <v>29</v>
      </c>
      <c r="F599">
        <v>2</v>
      </c>
      <c r="G599">
        <v>103</v>
      </c>
      <c r="H599">
        <v>18</v>
      </c>
      <c r="I599">
        <v>14</v>
      </c>
      <c r="J599">
        <v>135</v>
      </c>
      <c r="K599" s="1" t="s">
        <v>6226</v>
      </c>
    </row>
    <row r="600" spans="1:11" x14ac:dyDescent="0.25">
      <c r="A600">
        <v>599</v>
      </c>
      <c r="B600" s="1" t="s">
        <v>2707</v>
      </c>
      <c r="C600">
        <v>347</v>
      </c>
      <c r="D600">
        <v>75</v>
      </c>
      <c r="E600">
        <v>85</v>
      </c>
      <c r="F600">
        <v>5</v>
      </c>
      <c r="G600">
        <v>69</v>
      </c>
      <c r="H600">
        <v>15</v>
      </c>
      <c r="I600">
        <v>17</v>
      </c>
      <c r="J600">
        <v>101</v>
      </c>
      <c r="K600" s="1" t="s">
        <v>6226</v>
      </c>
    </row>
    <row r="601" spans="1:11" x14ac:dyDescent="0.25">
      <c r="A601">
        <v>600</v>
      </c>
      <c r="B601" s="1" t="s">
        <v>408</v>
      </c>
      <c r="C601">
        <v>146</v>
      </c>
      <c r="D601">
        <v>37</v>
      </c>
      <c r="E601">
        <v>26</v>
      </c>
      <c r="F601">
        <v>2</v>
      </c>
      <c r="G601">
        <v>73</v>
      </c>
      <c r="H601">
        <v>18</v>
      </c>
      <c r="I601">
        <v>13</v>
      </c>
      <c r="J601">
        <v>104</v>
      </c>
      <c r="K601" s="1" t="s">
        <v>6226</v>
      </c>
    </row>
    <row r="602" spans="1:11" x14ac:dyDescent="0.25">
      <c r="A602">
        <v>601</v>
      </c>
      <c r="B602" s="1" t="s">
        <v>3855</v>
      </c>
      <c r="C602">
        <v>49</v>
      </c>
      <c r="D602">
        <v>6</v>
      </c>
      <c r="E602">
        <v>6</v>
      </c>
      <c r="F602">
        <v>1</v>
      </c>
      <c r="G602">
        <v>49</v>
      </c>
      <c r="H602">
        <v>6</v>
      </c>
      <c r="I602">
        <v>6</v>
      </c>
      <c r="J602">
        <v>61</v>
      </c>
      <c r="K602" s="1" t="s">
        <v>6226</v>
      </c>
    </row>
    <row r="603" spans="1:11" x14ac:dyDescent="0.25">
      <c r="A603">
        <v>602</v>
      </c>
      <c r="B603" s="1" t="s">
        <v>541</v>
      </c>
      <c r="C603">
        <v>284</v>
      </c>
      <c r="D603">
        <v>46</v>
      </c>
      <c r="E603">
        <v>40</v>
      </c>
      <c r="F603">
        <v>4</v>
      </c>
      <c r="G603">
        <v>71</v>
      </c>
      <c r="H603">
        <v>12</v>
      </c>
      <c r="I603">
        <v>10</v>
      </c>
      <c r="J603">
        <v>92</v>
      </c>
      <c r="K603" s="1" t="s">
        <v>6226</v>
      </c>
    </row>
    <row r="604" spans="1:11" x14ac:dyDescent="0.25">
      <c r="A604">
        <v>603</v>
      </c>
      <c r="B604" s="1" t="s">
        <v>419</v>
      </c>
      <c r="C604">
        <v>117</v>
      </c>
      <c r="D604">
        <v>8</v>
      </c>
      <c r="E604">
        <v>4</v>
      </c>
      <c r="F604">
        <v>1</v>
      </c>
      <c r="G604">
        <v>117</v>
      </c>
      <c r="H604">
        <v>8</v>
      </c>
      <c r="I604">
        <v>4</v>
      </c>
      <c r="J604">
        <v>129</v>
      </c>
      <c r="K604" s="1" t="s">
        <v>6226</v>
      </c>
    </row>
    <row r="605" spans="1:11" x14ac:dyDescent="0.25">
      <c r="A605">
        <v>604</v>
      </c>
      <c r="B605" s="1" t="s">
        <v>188</v>
      </c>
      <c r="C605">
        <v>682</v>
      </c>
      <c r="D605">
        <v>141</v>
      </c>
      <c r="E605">
        <v>71</v>
      </c>
      <c r="F605">
        <v>9</v>
      </c>
      <c r="G605">
        <v>76</v>
      </c>
      <c r="H605">
        <v>16</v>
      </c>
      <c r="I605">
        <v>8</v>
      </c>
      <c r="J605">
        <v>99</v>
      </c>
      <c r="K605" s="1" t="s">
        <v>6226</v>
      </c>
    </row>
    <row r="606" spans="1:11" x14ac:dyDescent="0.25">
      <c r="A606">
        <v>605</v>
      </c>
      <c r="B606" s="1" t="s">
        <v>3860</v>
      </c>
      <c r="C606">
        <v>114</v>
      </c>
      <c r="D606">
        <v>13</v>
      </c>
      <c r="E606">
        <v>9</v>
      </c>
      <c r="F606">
        <v>1</v>
      </c>
      <c r="G606">
        <v>114</v>
      </c>
      <c r="H606">
        <v>13</v>
      </c>
      <c r="I606">
        <v>9</v>
      </c>
      <c r="J606">
        <v>136</v>
      </c>
      <c r="K606" s="1" t="s">
        <v>6226</v>
      </c>
    </row>
    <row r="607" spans="1:11" x14ac:dyDescent="0.25">
      <c r="A607">
        <v>606</v>
      </c>
      <c r="B607" s="1" t="s">
        <v>17505</v>
      </c>
      <c r="C607">
        <v>112</v>
      </c>
      <c r="D607">
        <v>13</v>
      </c>
      <c r="E607">
        <v>15</v>
      </c>
      <c r="F607">
        <v>1</v>
      </c>
      <c r="G607">
        <v>112</v>
      </c>
      <c r="H607">
        <v>13</v>
      </c>
      <c r="I607">
        <v>15</v>
      </c>
      <c r="J607">
        <v>140</v>
      </c>
      <c r="K607" s="1" t="s">
        <v>6226</v>
      </c>
    </row>
    <row r="608" spans="1:11" x14ac:dyDescent="0.25">
      <c r="A608">
        <v>607</v>
      </c>
      <c r="B608" s="1" t="s">
        <v>3861</v>
      </c>
      <c r="C608">
        <v>111</v>
      </c>
      <c r="D608">
        <v>13</v>
      </c>
      <c r="E608">
        <v>9</v>
      </c>
      <c r="F608">
        <v>1</v>
      </c>
      <c r="G608">
        <v>111</v>
      </c>
      <c r="H608">
        <v>13</v>
      </c>
      <c r="I608">
        <v>9</v>
      </c>
      <c r="J608">
        <v>133</v>
      </c>
      <c r="K608" s="1" t="s">
        <v>6226</v>
      </c>
    </row>
    <row r="609" spans="1:11" x14ac:dyDescent="0.25">
      <c r="A609">
        <v>608</v>
      </c>
      <c r="B609" s="1" t="s">
        <v>3862</v>
      </c>
      <c r="C609">
        <v>111</v>
      </c>
      <c r="D609">
        <v>13</v>
      </c>
      <c r="E609">
        <v>9</v>
      </c>
      <c r="F609">
        <v>1</v>
      </c>
      <c r="G609">
        <v>111</v>
      </c>
      <c r="H609">
        <v>13</v>
      </c>
      <c r="I609">
        <v>9</v>
      </c>
      <c r="J609">
        <v>133</v>
      </c>
      <c r="K609" s="1" t="s">
        <v>6226</v>
      </c>
    </row>
    <row r="610" spans="1:11" x14ac:dyDescent="0.25">
      <c r="A610">
        <v>609</v>
      </c>
      <c r="B610" s="1" t="s">
        <v>2803</v>
      </c>
      <c r="C610">
        <v>111</v>
      </c>
      <c r="D610">
        <v>13</v>
      </c>
      <c r="E610">
        <v>9</v>
      </c>
      <c r="F610">
        <v>1</v>
      </c>
      <c r="G610">
        <v>111</v>
      </c>
      <c r="H610">
        <v>13</v>
      </c>
      <c r="I610">
        <v>9</v>
      </c>
      <c r="J610">
        <v>133</v>
      </c>
      <c r="K610" s="1" t="s">
        <v>6226</v>
      </c>
    </row>
    <row r="611" spans="1:11" x14ac:dyDescent="0.25">
      <c r="A611">
        <v>610</v>
      </c>
      <c r="B611" s="1" t="s">
        <v>16046</v>
      </c>
      <c r="C611">
        <v>2120</v>
      </c>
      <c r="D611">
        <v>537</v>
      </c>
      <c r="E611">
        <v>421</v>
      </c>
      <c r="F611">
        <v>25</v>
      </c>
      <c r="G611">
        <v>85</v>
      </c>
      <c r="H611">
        <v>21</v>
      </c>
      <c r="I611">
        <v>17</v>
      </c>
      <c r="J611">
        <v>123</v>
      </c>
      <c r="K611" s="1" t="s">
        <v>6226</v>
      </c>
    </row>
    <row r="612" spans="1:11" x14ac:dyDescent="0.25">
      <c r="A612">
        <v>611</v>
      </c>
      <c r="B612" s="1" t="s">
        <v>16296</v>
      </c>
      <c r="C612">
        <v>827</v>
      </c>
      <c r="D612">
        <v>215</v>
      </c>
      <c r="E612">
        <v>212</v>
      </c>
      <c r="F612">
        <v>12</v>
      </c>
      <c r="G612">
        <v>69</v>
      </c>
      <c r="H612">
        <v>18</v>
      </c>
      <c r="I612">
        <v>18</v>
      </c>
      <c r="J612">
        <v>105</v>
      </c>
      <c r="K612" s="1" t="s">
        <v>6226</v>
      </c>
    </row>
    <row r="613" spans="1:11" x14ac:dyDescent="0.25">
      <c r="A613">
        <v>612</v>
      </c>
      <c r="B613" s="1" t="s">
        <v>23</v>
      </c>
      <c r="C613">
        <v>121</v>
      </c>
      <c r="D613">
        <v>29</v>
      </c>
      <c r="E613">
        <v>76</v>
      </c>
      <c r="F613">
        <v>2</v>
      </c>
      <c r="G613">
        <v>60</v>
      </c>
      <c r="H613">
        <v>14</v>
      </c>
      <c r="I613">
        <v>38</v>
      </c>
      <c r="J613">
        <v>113</v>
      </c>
      <c r="K613" s="1" t="s">
        <v>6226</v>
      </c>
    </row>
    <row r="614" spans="1:11" x14ac:dyDescent="0.25">
      <c r="A614">
        <v>613</v>
      </c>
      <c r="B614" s="1" t="s">
        <v>3886</v>
      </c>
      <c r="C614">
        <v>119</v>
      </c>
      <c r="D614">
        <v>14</v>
      </c>
      <c r="E614">
        <v>30</v>
      </c>
      <c r="F614">
        <v>1</v>
      </c>
      <c r="G614">
        <v>119</v>
      </c>
      <c r="H614">
        <v>14</v>
      </c>
      <c r="I614">
        <v>30</v>
      </c>
      <c r="J614">
        <v>163</v>
      </c>
      <c r="K614" s="1" t="s">
        <v>6226</v>
      </c>
    </row>
    <row r="615" spans="1:11" x14ac:dyDescent="0.25">
      <c r="A615">
        <v>614</v>
      </c>
      <c r="B615" s="1" t="s">
        <v>1779</v>
      </c>
      <c r="C615">
        <v>119</v>
      </c>
      <c r="D615">
        <v>14</v>
      </c>
      <c r="E615">
        <v>30</v>
      </c>
      <c r="F615">
        <v>1</v>
      </c>
      <c r="G615">
        <v>119</v>
      </c>
      <c r="H615">
        <v>14</v>
      </c>
      <c r="I615">
        <v>30</v>
      </c>
      <c r="J615">
        <v>163</v>
      </c>
      <c r="K615" s="1" t="s">
        <v>6226</v>
      </c>
    </row>
    <row r="616" spans="1:11" x14ac:dyDescent="0.25">
      <c r="A616">
        <v>615</v>
      </c>
      <c r="B616" s="1" t="s">
        <v>3887</v>
      </c>
      <c r="C616">
        <v>119</v>
      </c>
      <c r="D616">
        <v>14</v>
      </c>
      <c r="E616">
        <v>30</v>
      </c>
      <c r="F616">
        <v>1</v>
      </c>
      <c r="G616">
        <v>119</v>
      </c>
      <c r="H616">
        <v>14</v>
      </c>
      <c r="I616">
        <v>30</v>
      </c>
      <c r="J616">
        <v>163</v>
      </c>
      <c r="K616" s="1" t="s">
        <v>6226</v>
      </c>
    </row>
    <row r="617" spans="1:11" x14ac:dyDescent="0.25">
      <c r="A617">
        <v>616</v>
      </c>
      <c r="B617" s="1" t="s">
        <v>15654</v>
      </c>
      <c r="C617">
        <v>119</v>
      </c>
      <c r="D617">
        <v>14</v>
      </c>
      <c r="E617">
        <v>30</v>
      </c>
      <c r="F617">
        <v>1</v>
      </c>
      <c r="G617">
        <v>119</v>
      </c>
      <c r="H617">
        <v>14</v>
      </c>
      <c r="I617">
        <v>30</v>
      </c>
      <c r="J617">
        <v>163</v>
      </c>
      <c r="K617" s="1" t="s">
        <v>6226</v>
      </c>
    </row>
    <row r="618" spans="1:11" x14ac:dyDescent="0.25">
      <c r="A618">
        <v>617</v>
      </c>
      <c r="B618" s="1" t="s">
        <v>3420</v>
      </c>
      <c r="C618">
        <v>119</v>
      </c>
      <c r="D618">
        <v>14</v>
      </c>
      <c r="E618">
        <v>30</v>
      </c>
      <c r="F618">
        <v>1</v>
      </c>
      <c r="G618">
        <v>119</v>
      </c>
      <c r="H618">
        <v>14</v>
      </c>
      <c r="I618">
        <v>30</v>
      </c>
      <c r="J618">
        <v>163</v>
      </c>
      <c r="K618" s="1" t="s">
        <v>6226</v>
      </c>
    </row>
    <row r="619" spans="1:11" x14ac:dyDescent="0.25">
      <c r="A619">
        <v>618</v>
      </c>
      <c r="B619" s="1" t="s">
        <v>523</v>
      </c>
      <c r="C619">
        <v>286</v>
      </c>
      <c r="D619">
        <v>47</v>
      </c>
      <c r="E619">
        <v>84</v>
      </c>
      <c r="F619">
        <v>4</v>
      </c>
      <c r="G619">
        <v>72</v>
      </c>
      <c r="H619">
        <v>12</v>
      </c>
      <c r="I619">
        <v>21</v>
      </c>
      <c r="J619">
        <v>104</v>
      </c>
      <c r="K619" s="1" t="s">
        <v>6226</v>
      </c>
    </row>
    <row r="620" spans="1:11" x14ac:dyDescent="0.25">
      <c r="A620">
        <v>619</v>
      </c>
      <c r="B620" s="1" t="s">
        <v>550</v>
      </c>
      <c r="C620">
        <v>274</v>
      </c>
      <c r="D620">
        <v>50</v>
      </c>
      <c r="E620">
        <v>68</v>
      </c>
      <c r="F620">
        <v>4</v>
      </c>
      <c r="G620">
        <v>68</v>
      </c>
      <c r="H620">
        <v>12</v>
      </c>
      <c r="I620">
        <v>17</v>
      </c>
      <c r="J620">
        <v>98</v>
      </c>
      <c r="K620" s="1" t="s">
        <v>6226</v>
      </c>
    </row>
    <row r="621" spans="1:11" x14ac:dyDescent="0.25">
      <c r="A621">
        <v>620</v>
      </c>
      <c r="B621" s="1" t="s">
        <v>1701</v>
      </c>
      <c r="C621">
        <v>233</v>
      </c>
      <c r="D621">
        <v>21</v>
      </c>
      <c r="E621">
        <v>10</v>
      </c>
      <c r="F621">
        <v>1</v>
      </c>
      <c r="G621">
        <v>233</v>
      </c>
      <c r="H621">
        <v>21</v>
      </c>
      <c r="I621">
        <v>10</v>
      </c>
      <c r="J621">
        <v>264</v>
      </c>
      <c r="K621" s="1" t="s">
        <v>6226</v>
      </c>
    </row>
    <row r="622" spans="1:11" x14ac:dyDescent="0.25">
      <c r="A622">
        <v>621</v>
      </c>
      <c r="B622" s="1" t="s">
        <v>2276</v>
      </c>
      <c r="C622">
        <v>528</v>
      </c>
      <c r="D622">
        <v>52</v>
      </c>
      <c r="E622">
        <v>37</v>
      </c>
      <c r="F622">
        <v>2</v>
      </c>
      <c r="G622">
        <v>264</v>
      </c>
      <c r="H622">
        <v>26</v>
      </c>
      <c r="I622">
        <v>18</v>
      </c>
      <c r="J622">
        <v>308</v>
      </c>
      <c r="K622" s="1" t="s">
        <v>6226</v>
      </c>
    </row>
    <row r="623" spans="1:11" x14ac:dyDescent="0.25">
      <c r="A623">
        <v>622</v>
      </c>
      <c r="B623" s="1" t="s">
        <v>1410</v>
      </c>
      <c r="C623">
        <v>639</v>
      </c>
      <c r="D623">
        <v>73</v>
      </c>
      <c r="E623">
        <v>50</v>
      </c>
      <c r="F623">
        <v>3</v>
      </c>
      <c r="G623">
        <v>213</v>
      </c>
      <c r="H623">
        <v>24</v>
      </c>
      <c r="I623">
        <v>17</v>
      </c>
      <c r="J623">
        <v>254</v>
      </c>
      <c r="K623" s="1" t="s">
        <v>6226</v>
      </c>
    </row>
    <row r="624" spans="1:11" x14ac:dyDescent="0.25">
      <c r="A624">
        <v>623</v>
      </c>
      <c r="B624" s="1" t="s">
        <v>16285</v>
      </c>
      <c r="C624">
        <v>528</v>
      </c>
      <c r="D624">
        <v>52</v>
      </c>
      <c r="E624">
        <v>37</v>
      </c>
      <c r="F624">
        <v>2</v>
      </c>
      <c r="G624">
        <v>264</v>
      </c>
      <c r="H624">
        <v>26</v>
      </c>
      <c r="I624">
        <v>18</v>
      </c>
      <c r="J624">
        <v>308</v>
      </c>
      <c r="K624" s="1" t="s">
        <v>6226</v>
      </c>
    </row>
    <row r="625" spans="1:11" x14ac:dyDescent="0.25">
      <c r="A625">
        <v>624</v>
      </c>
      <c r="B625" s="1" t="s">
        <v>1798</v>
      </c>
      <c r="C625">
        <v>70</v>
      </c>
      <c r="D625">
        <v>4</v>
      </c>
      <c r="E625">
        <v>7</v>
      </c>
      <c r="F625">
        <v>1</v>
      </c>
      <c r="G625">
        <v>70</v>
      </c>
      <c r="H625">
        <v>4</v>
      </c>
      <c r="I625">
        <v>7</v>
      </c>
      <c r="J625">
        <v>81</v>
      </c>
      <c r="K625" s="1" t="s">
        <v>6226</v>
      </c>
    </row>
    <row r="626" spans="1:11" x14ac:dyDescent="0.25">
      <c r="A626">
        <v>625</v>
      </c>
      <c r="B626" s="1" t="s">
        <v>1169</v>
      </c>
      <c r="C626">
        <v>548</v>
      </c>
      <c r="D626">
        <v>63</v>
      </c>
      <c r="E626">
        <v>51</v>
      </c>
      <c r="F626">
        <v>1</v>
      </c>
      <c r="G626">
        <v>548</v>
      </c>
      <c r="H626">
        <v>63</v>
      </c>
      <c r="I626">
        <v>51</v>
      </c>
      <c r="J626">
        <v>662</v>
      </c>
      <c r="K626" s="1" t="s">
        <v>6226</v>
      </c>
    </row>
    <row r="627" spans="1:11" x14ac:dyDescent="0.25">
      <c r="A627">
        <v>626</v>
      </c>
      <c r="B627" s="1" t="s">
        <v>16794</v>
      </c>
      <c r="C627">
        <v>338</v>
      </c>
      <c r="D627">
        <v>26</v>
      </c>
      <c r="E627">
        <v>8</v>
      </c>
      <c r="F627">
        <v>2</v>
      </c>
      <c r="G627">
        <v>169</v>
      </c>
      <c r="H627">
        <v>13</v>
      </c>
      <c r="I627">
        <v>4</v>
      </c>
      <c r="J627">
        <v>186</v>
      </c>
      <c r="K627" s="1" t="s">
        <v>6226</v>
      </c>
    </row>
    <row r="628" spans="1:11" x14ac:dyDescent="0.25">
      <c r="A628">
        <v>627</v>
      </c>
      <c r="B628" s="1" t="s">
        <v>2021</v>
      </c>
      <c r="C628">
        <v>295</v>
      </c>
      <c r="D628">
        <v>31</v>
      </c>
      <c r="E628">
        <v>27</v>
      </c>
      <c r="F628">
        <v>1</v>
      </c>
      <c r="G628">
        <v>295</v>
      </c>
      <c r="H628">
        <v>31</v>
      </c>
      <c r="I628">
        <v>27</v>
      </c>
      <c r="J628">
        <v>353</v>
      </c>
      <c r="K628" s="1" t="s">
        <v>6226</v>
      </c>
    </row>
    <row r="629" spans="1:11" x14ac:dyDescent="0.25">
      <c r="A629">
        <v>628</v>
      </c>
      <c r="B629" s="1" t="s">
        <v>285</v>
      </c>
      <c r="C629">
        <v>325</v>
      </c>
      <c r="D629">
        <v>35</v>
      </c>
      <c r="E629">
        <v>31</v>
      </c>
      <c r="F629">
        <v>2</v>
      </c>
      <c r="G629">
        <v>162</v>
      </c>
      <c r="H629">
        <v>18</v>
      </c>
      <c r="I629">
        <v>16</v>
      </c>
      <c r="J629">
        <v>196</v>
      </c>
      <c r="K629" s="1" t="s">
        <v>6226</v>
      </c>
    </row>
    <row r="630" spans="1:11" x14ac:dyDescent="0.25">
      <c r="A630">
        <v>629</v>
      </c>
      <c r="B630" s="1" t="s">
        <v>3936</v>
      </c>
      <c r="C630">
        <v>295</v>
      </c>
      <c r="D630">
        <v>31</v>
      </c>
      <c r="E630">
        <v>27</v>
      </c>
      <c r="F630">
        <v>1</v>
      </c>
      <c r="G630">
        <v>295</v>
      </c>
      <c r="H630">
        <v>31</v>
      </c>
      <c r="I630">
        <v>27</v>
      </c>
      <c r="J630">
        <v>353</v>
      </c>
      <c r="K630" s="1" t="s">
        <v>6226</v>
      </c>
    </row>
    <row r="631" spans="1:11" x14ac:dyDescent="0.25">
      <c r="A631">
        <v>630</v>
      </c>
      <c r="B631" s="1" t="s">
        <v>16141</v>
      </c>
      <c r="C631">
        <v>111</v>
      </c>
      <c r="D631">
        <v>21</v>
      </c>
      <c r="E631">
        <v>13</v>
      </c>
      <c r="F631">
        <v>1</v>
      </c>
      <c r="G631">
        <v>111</v>
      </c>
      <c r="H631">
        <v>21</v>
      </c>
      <c r="I631">
        <v>13</v>
      </c>
      <c r="J631">
        <v>145</v>
      </c>
      <c r="K631" s="1" t="s">
        <v>6226</v>
      </c>
    </row>
    <row r="632" spans="1:11" x14ac:dyDescent="0.25">
      <c r="A632">
        <v>631</v>
      </c>
      <c r="B632" s="1" t="s">
        <v>3977</v>
      </c>
      <c r="C632">
        <v>3121</v>
      </c>
      <c r="D632">
        <v>612</v>
      </c>
      <c r="E632">
        <v>385</v>
      </c>
      <c r="F632">
        <v>34</v>
      </c>
      <c r="G632">
        <v>92</v>
      </c>
      <c r="H632">
        <v>18</v>
      </c>
      <c r="I632">
        <v>11</v>
      </c>
      <c r="J632">
        <v>121</v>
      </c>
      <c r="K632" s="1" t="s">
        <v>6226</v>
      </c>
    </row>
    <row r="633" spans="1:11" x14ac:dyDescent="0.25">
      <c r="A633">
        <v>632</v>
      </c>
      <c r="B633" s="1" t="s">
        <v>357</v>
      </c>
      <c r="C633">
        <v>542</v>
      </c>
      <c r="D633">
        <v>118</v>
      </c>
      <c r="E633">
        <v>78</v>
      </c>
      <c r="F633">
        <v>7</v>
      </c>
      <c r="G633">
        <v>77</v>
      </c>
      <c r="H633">
        <v>17</v>
      </c>
      <c r="I633">
        <v>11</v>
      </c>
      <c r="J633">
        <v>105</v>
      </c>
      <c r="K633" s="1" t="s">
        <v>6226</v>
      </c>
    </row>
    <row r="634" spans="1:11" x14ac:dyDescent="0.25">
      <c r="A634">
        <v>633</v>
      </c>
      <c r="B634" s="1" t="s">
        <v>490</v>
      </c>
      <c r="C634">
        <v>122</v>
      </c>
      <c r="D634">
        <v>24</v>
      </c>
      <c r="E634">
        <v>19</v>
      </c>
      <c r="F634">
        <v>1</v>
      </c>
      <c r="G634">
        <v>122</v>
      </c>
      <c r="H634">
        <v>24</v>
      </c>
      <c r="I634">
        <v>19</v>
      </c>
      <c r="J634">
        <v>165</v>
      </c>
      <c r="K634" s="1" t="s">
        <v>6226</v>
      </c>
    </row>
    <row r="635" spans="1:11" x14ac:dyDescent="0.25">
      <c r="A635">
        <v>634</v>
      </c>
      <c r="B635" s="1" t="s">
        <v>4041</v>
      </c>
      <c r="C635">
        <v>122</v>
      </c>
      <c r="D635">
        <v>24</v>
      </c>
      <c r="E635">
        <v>19</v>
      </c>
      <c r="F635">
        <v>1</v>
      </c>
      <c r="G635">
        <v>122</v>
      </c>
      <c r="H635">
        <v>24</v>
      </c>
      <c r="I635">
        <v>19</v>
      </c>
      <c r="J635">
        <v>165</v>
      </c>
      <c r="K635" s="1" t="s">
        <v>6226</v>
      </c>
    </row>
    <row r="636" spans="1:11" x14ac:dyDescent="0.25">
      <c r="A636">
        <v>635</v>
      </c>
      <c r="B636" s="1" t="s">
        <v>5723</v>
      </c>
      <c r="C636">
        <v>132</v>
      </c>
      <c r="D636">
        <v>30</v>
      </c>
      <c r="E636">
        <v>19</v>
      </c>
      <c r="F636">
        <v>2</v>
      </c>
      <c r="G636">
        <v>66</v>
      </c>
      <c r="H636">
        <v>15</v>
      </c>
      <c r="I636">
        <v>10</v>
      </c>
      <c r="J636">
        <v>90</v>
      </c>
      <c r="K636" s="1" t="s">
        <v>6226</v>
      </c>
    </row>
    <row r="637" spans="1:11" x14ac:dyDescent="0.25">
      <c r="A637">
        <v>636</v>
      </c>
      <c r="B637" s="1" t="s">
        <v>452</v>
      </c>
      <c r="C637">
        <v>202</v>
      </c>
      <c r="D637">
        <v>45</v>
      </c>
      <c r="E637">
        <v>31</v>
      </c>
      <c r="F637">
        <v>2</v>
      </c>
      <c r="G637">
        <v>101</v>
      </c>
      <c r="H637">
        <v>22</v>
      </c>
      <c r="I637">
        <v>16</v>
      </c>
      <c r="J637">
        <v>139</v>
      </c>
      <c r="K637" s="1" t="s">
        <v>6226</v>
      </c>
    </row>
    <row r="638" spans="1:11" x14ac:dyDescent="0.25">
      <c r="A638">
        <v>637</v>
      </c>
      <c r="B638" s="1" t="s">
        <v>1318</v>
      </c>
      <c r="C638">
        <v>122</v>
      </c>
      <c r="D638">
        <v>24</v>
      </c>
      <c r="E638">
        <v>19</v>
      </c>
      <c r="F638">
        <v>1</v>
      </c>
      <c r="G638">
        <v>122</v>
      </c>
      <c r="H638">
        <v>24</v>
      </c>
      <c r="I638">
        <v>19</v>
      </c>
      <c r="J638">
        <v>165</v>
      </c>
      <c r="K638" s="1" t="s">
        <v>6226</v>
      </c>
    </row>
    <row r="639" spans="1:11" x14ac:dyDescent="0.25">
      <c r="A639">
        <v>638</v>
      </c>
      <c r="B639" s="1" t="s">
        <v>16999</v>
      </c>
      <c r="C639">
        <v>122</v>
      </c>
      <c r="D639">
        <v>24</v>
      </c>
      <c r="E639">
        <v>19</v>
      </c>
      <c r="F639">
        <v>1</v>
      </c>
      <c r="G639">
        <v>122</v>
      </c>
      <c r="H639">
        <v>24</v>
      </c>
      <c r="I639">
        <v>19</v>
      </c>
      <c r="J639">
        <v>165</v>
      </c>
      <c r="K639" s="1" t="s">
        <v>6226</v>
      </c>
    </row>
    <row r="640" spans="1:11" x14ac:dyDescent="0.25">
      <c r="A640">
        <v>639</v>
      </c>
      <c r="B640" s="1" t="s">
        <v>16047</v>
      </c>
      <c r="C640">
        <v>2093</v>
      </c>
      <c r="D640">
        <v>556</v>
      </c>
      <c r="E640">
        <v>384</v>
      </c>
      <c r="F640">
        <v>26</v>
      </c>
      <c r="G640">
        <v>80</v>
      </c>
      <c r="H640">
        <v>21</v>
      </c>
      <c r="I640">
        <v>15</v>
      </c>
      <c r="J640">
        <v>117</v>
      </c>
      <c r="K640" s="1" t="s">
        <v>6226</v>
      </c>
    </row>
    <row r="641" spans="1:11" x14ac:dyDescent="0.25">
      <c r="A641">
        <v>640</v>
      </c>
      <c r="B641" s="1" t="s">
        <v>297</v>
      </c>
      <c r="C641">
        <v>331</v>
      </c>
      <c r="D641">
        <v>69</v>
      </c>
      <c r="E641">
        <v>35</v>
      </c>
      <c r="F641">
        <v>6</v>
      </c>
      <c r="G641">
        <v>55</v>
      </c>
      <c r="H641">
        <v>12</v>
      </c>
      <c r="I641">
        <v>6</v>
      </c>
      <c r="J641">
        <v>72</v>
      </c>
      <c r="K641" s="1" t="s">
        <v>6226</v>
      </c>
    </row>
    <row r="642" spans="1:11" x14ac:dyDescent="0.25">
      <c r="A642">
        <v>641</v>
      </c>
      <c r="B642" s="1" t="s">
        <v>1646</v>
      </c>
      <c r="C642">
        <v>77</v>
      </c>
      <c r="D642">
        <v>12</v>
      </c>
      <c r="E642">
        <v>12</v>
      </c>
      <c r="F642">
        <v>1</v>
      </c>
      <c r="G642">
        <v>77</v>
      </c>
      <c r="H642">
        <v>12</v>
      </c>
      <c r="I642">
        <v>12</v>
      </c>
      <c r="J642">
        <v>101</v>
      </c>
      <c r="K642" s="1" t="s">
        <v>6226</v>
      </c>
    </row>
    <row r="643" spans="1:11" x14ac:dyDescent="0.25">
      <c r="A643">
        <v>642</v>
      </c>
      <c r="B643" s="1" t="s">
        <v>177</v>
      </c>
      <c r="C643">
        <v>77</v>
      </c>
      <c r="D643">
        <v>12</v>
      </c>
      <c r="E643">
        <v>12</v>
      </c>
      <c r="F643">
        <v>1</v>
      </c>
      <c r="G643">
        <v>77</v>
      </c>
      <c r="H643">
        <v>12</v>
      </c>
      <c r="I643">
        <v>12</v>
      </c>
      <c r="J643">
        <v>101</v>
      </c>
      <c r="K643" s="1" t="s">
        <v>6226</v>
      </c>
    </row>
    <row r="644" spans="1:11" x14ac:dyDescent="0.25">
      <c r="A644">
        <v>643</v>
      </c>
      <c r="B644" s="1" t="s">
        <v>2836</v>
      </c>
      <c r="C644">
        <v>127</v>
      </c>
      <c r="D644">
        <v>31</v>
      </c>
      <c r="E644">
        <v>19</v>
      </c>
      <c r="F644">
        <v>1</v>
      </c>
      <c r="G644">
        <v>127</v>
      </c>
      <c r="H644">
        <v>31</v>
      </c>
      <c r="I644">
        <v>19</v>
      </c>
      <c r="J644">
        <v>177</v>
      </c>
      <c r="K644" s="1" t="s">
        <v>6226</v>
      </c>
    </row>
    <row r="645" spans="1:11" x14ac:dyDescent="0.25">
      <c r="A645">
        <v>644</v>
      </c>
      <c r="B645" s="1" t="s">
        <v>414</v>
      </c>
      <c r="C645">
        <v>127</v>
      </c>
      <c r="D645">
        <v>31</v>
      </c>
      <c r="E645">
        <v>19</v>
      </c>
      <c r="F645">
        <v>1</v>
      </c>
      <c r="G645">
        <v>127</v>
      </c>
      <c r="H645">
        <v>31</v>
      </c>
      <c r="I645">
        <v>19</v>
      </c>
      <c r="J645">
        <v>177</v>
      </c>
      <c r="K645" s="1" t="s">
        <v>6226</v>
      </c>
    </row>
    <row r="646" spans="1:11" x14ac:dyDescent="0.25">
      <c r="A646">
        <v>645</v>
      </c>
      <c r="B646" s="1" t="s">
        <v>3871</v>
      </c>
      <c r="C646">
        <v>127</v>
      </c>
      <c r="D646">
        <v>31</v>
      </c>
      <c r="E646">
        <v>19</v>
      </c>
      <c r="F646">
        <v>1</v>
      </c>
      <c r="G646">
        <v>127</v>
      </c>
      <c r="H646">
        <v>31</v>
      </c>
      <c r="I646">
        <v>19</v>
      </c>
      <c r="J646">
        <v>177</v>
      </c>
      <c r="K646" s="1" t="s">
        <v>6226</v>
      </c>
    </row>
    <row r="647" spans="1:11" x14ac:dyDescent="0.25">
      <c r="A647">
        <v>646</v>
      </c>
      <c r="B647" s="1" t="s">
        <v>4064</v>
      </c>
      <c r="C647">
        <v>125</v>
      </c>
      <c r="D647">
        <v>24</v>
      </c>
      <c r="E647">
        <v>18</v>
      </c>
      <c r="F647">
        <v>2</v>
      </c>
      <c r="G647">
        <v>62</v>
      </c>
      <c r="H647">
        <v>12</v>
      </c>
      <c r="I647">
        <v>9</v>
      </c>
      <c r="J647">
        <v>84</v>
      </c>
      <c r="K647" s="1" t="s">
        <v>6226</v>
      </c>
    </row>
    <row r="648" spans="1:11" x14ac:dyDescent="0.25">
      <c r="A648">
        <v>647</v>
      </c>
      <c r="B648" s="1" t="s">
        <v>17506</v>
      </c>
      <c r="C648">
        <v>124</v>
      </c>
      <c r="D648">
        <v>25</v>
      </c>
      <c r="E648">
        <v>38</v>
      </c>
      <c r="F648">
        <v>1</v>
      </c>
      <c r="G648">
        <v>124</v>
      </c>
      <c r="H648">
        <v>25</v>
      </c>
      <c r="I648">
        <v>38</v>
      </c>
      <c r="J648">
        <v>187</v>
      </c>
      <c r="K648" s="1" t="s">
        <v>6226</v>
      </c>
    </row>
    <row r="649" spans="1:11" x14ac:dyDescent="0.25">
      <c r="A649">
        <v>648</v>
      </c>
      <c r="B649" s="1" t="s">
        <v>17507</v>
      </c>
      <c r="C649">
        <v>124</v>
      </c>
      <c r="D649">
        <v>25</v>
      </c>
      <c r="E649">
        <v>38</v>
      </c>
      <c r="F649">
        <v>1</v>
      </c>
      <c r="G649">
        <v>124</v>
      </c>
      <c r="H649">
        <v>25</v>
      </c>
      <c r="I649">
        <v>38</v>
      </c>
      <c r="J649">
        <v>187</v>
      </c>
      <c r="K649" s="1" t="s">
        <v>6226</v>
      </c>
    </row>
    <row r="650" spans="1:11" x14ac:dyDescent="0.25">
      <c r="A650">
        <v>649</v>
      </c>
      <c r="B650" s="1" t="s">
        <v>4065</v>
      </c>
      <c r="C650">
        <v>124</v>
      </c>
      <c r="D650">
        <v>25</v>
      </c>
      <c r="E650">
        <v>38</v>
      </c>
      <c r="F650">
        <v>1</v>
      </c>
      <c r="G650">
        <v>124</v>
      </c>
      <c r="H650">
        <v>25</v>
      </c>
      <c r="I650">
        <v>38</v>
      </c>
      <c r="J650">
        <v>187</v>
      </c>
      <c r="K650" s="1" t="s">
        <v>6226</v>
      </c>
    </row>
    <row r="651" spans="1:11" x14ac:dyDescent="0.25">
      <c r="A651">
        <v>650</v>
      </c>
      <c r="B651" s="1" t="s">
        <v>16211</v>
      </c>
      <c r="C651">
        <v>124</v>
      </c>
      <c r="D651">
        <v>25</v>
      </c>
      <c r="E651">
        <v>38</v>
      </c>
      <c r="F651">
        <v>1</v>
      </c>
      <c r="G651">
        <v>124</v>
      </c>
      <c r="H651">
        <v>25</v>
      </c>
      <c r="I651">
        <v>38</v>
      </c>
      <c r="J651">
        <v>187</v>
      </c>
      <c r="K651" s="1" t="s">
        <v>6226</v>
      </c>
    </row>
    <row r="652" spans="1:11" x14ac:dyDescent="0.25">
      <c r="A652">
        <v>651</v>
      </c>
      <c r="B652" s="1" t="s">
        <v>984</v>
      </c>
      <c r="C652">
        <v>124</v>
      </c>
      <c r="D652">
        <v>25</v>
      </c>
      <c r="E652">
        <v>38</v>
      </c>
      <c r="F652">
        <v>1</v>
      </c>
      <c r="G652">
        <v>124</v>
      </c>
      <c r="H652">
        <v>25</v>
      </c>
      <c r="I652">
        <v>38</v>
      </c>
      <c r="J652">
        <v>187</v>
      </c>
      <c r="K652" s="1" t="s">
        <v>6226</v>
      </c>
    </row>
    <row r="653" spans="1:11" x14ac:dyDescent="0.25">
      <c r="A653">
        <v>652</v>
      </c>
      <c r="B653" s="1" t="s">
        <v>1943</v>
      </c>
      <c r="C653">
        <v>157</v>
      </c>
      <c r="D653">
        <v>35</v>
      </c>
      <c r="E653">
        <v>44</v>
      </c>
      <c r="F653">
        <v>2</v>
      </c>
      <c r="G653">
        <v>78</v>
      </c>
      <c r="H653">
        <v>18</v>
      </c>
      <c r="I653">
        <v>22</v>
      </c>
      <c r="J653">
        <v>118</v>
      </c>
      <c r="K653" s="1" t="s">
        <v>6226</v>
      </c>
    </row>
    <row r="654" spans="1:11" x14ac:dyDescent="0.25">
      <c r="A654">
        <v>653</v>
      </c>
      <c r="B654" s="1" t="s">
        <v>1269</v>
      </c>
      <c r="C654">
        <v>158</v>
      </c>
      <c r="D654">
        <v>25</v>
      </c>
      <c r="E654">
        <v>9</v>
      </c>
      <c r="F654">
        <v>1</v>
      </c>
      <c r="G654">
        <v>158</v>
      </c>
      <c r="H654">
        <v>25</v>
      </c>
      <c r="I654">
        <v>9</v>
      </c>
      <c r="J654">
        <v>192</v>
      </c>
      <c r="K654" s="1" t="s">
        <v>6226</v>
      </c>
    </row>
    <row r="655" spans="1:11" x14ac:dyDescent="0.25">
      <c r="A655">
        <v>654</v>
      </c>
      <c r="B655" s="1" t="s">
        <v>4068</v>
      </c>
      <c r="C655">
        <v>158</v>
      </c>
      <c r="D655">
        <v>25</v>
      </c>
      <c r="E655">
        <v>9</v>
      </c>
      <c r="F655">
        <v>1</v>
      </c>
      <c r="G655">
        <v>158</v>
      </c>
      <c r="H655">
        <v>25</v>
      </c>
      <c r="I655">
        <v>9</v>
      </c>
      <c r="J655">
        <v>192</v>
      </c>
      <c r="K655" s="1" t="s">
        <v>6226</v>
      </c>
    </row>
    <row r="656" spans="1:11" x14ac:dyDescent="0.25">
      <c r="A656">
        <v>655</v>
      </c>
      <c r="B656" s="1" t="s">
        <v>4075</v>
      </c>
      <c r="C656">
        <v>56</v>
      </c>
      <c r="D656">
        <v>9</v>
      </c>
      <c r="E656">
        <v>8</v>
      </c>
      <c r="F656">
        <v>1</v>
      </c>
      <c r="G656">
        <v>56</v>
      </c>
      <c r="H656">
        <v>9</v>
      </c>
      <c r="I656">
        <v>8</v>
      </c>
      <c r="J656">
        <v>73</v>
      </c>
      <c r="K656" s="1" t="s">
        <v>6226</v>
      </c>
    </row>
    <row r="657" spans="1:11" x14ac:dyDescent="0.25">
      <c r="A657">
        <v>656</v>
      </c>
      <c r="B657" s="1" t="s">
        <v>17508</v>
      </c>
      <c r="C657">
        <v>56</v>
      </c>
      <c r="D657">
        <v>9</v>
      </c>
      <c r="E657">
        <v>8</v>
      </c>
      <c r="F657">
        <v>1</v>
      </c>
      <c r="G657">
        <v>56</v>
      </c>
      <c r="H657">
        <v>9</v>
      </c>
      <c r="I657">
        <v>8</v>
      </c>
      <c r="J657">
        <v>73</v>
      </c>
      <c r="K657" s="1" t="s">
        <v>6226</v>
      </c>
    </row>
    <row r="658" spans="1:11" x14ac:dyDescent="0.25">
      <c r="A658">
        <v>657</v>
      </c>
      <c r="B658" s="1" t="s">
        <v>2382</v>
      </c>
      <c r="C658">
        <v>56</v>
      </c>
      <c r="D658">
        <v>9</v>
      </c>
      <c r="E658">
        <v>8</v>
      </c>
      <c r="F658">
        <v>1</v>
      </c>
      <c r="G658">
        <v>56</v>
      </c>
      <c r="H658">
        <v>9</v>
      </c>
      <c r="I658">
        <v>8</v>
      </c>
      <c r="J658">
        <v>73</v>
      </c>
      <c r="K658" s="1" t="s">
        <v>6226</v>
      </c>
    </row>
    <row r="659" spans="1:11" x14ac:dyDescent="0.25">
      <c r="A659">
        <v>658</v>
      </c>
      <c r="B659" s="1" t="s">
        <v>4076</v>
      </c>
      <c r="C659">
        <v>56</v>
      </c>
      <c r="D659">
        <v>9</v>
      </c>
      <c r="E659">
        <v>8</v>
      </c>
      <c r="F659">
        <v>1</v>
      </c>
      <c r="G659">
        <v>56</v>
      </c>
      <c r="H659">
        <v>9</v>
      </c>
      <c r="I659">
        <v>8</v>
      </c>
      <c r="J659">
        <v>73</v>
      </c>
      <c r="K659" s="1" t="s">
        <v>6226</v>
      </c>
    </row>
    <row r="660" spans="1:11" x14ac:dyDescent="0.25">
      <c r="A660">
        <v>659</v>
      </c>
      <c r="B660" s="1" t="s">
        <v>2928</v>
      </c>
      <c r="C660">
        <v>230</v>
      </c>
      <c r="D660">
        <v>42</v>
      </c>
      <c r="E660">
        <v>20</v>
      </c>
      <c r="F660">
        <v>2</v>
      </c>
      <c r="G660">
        <v>115</v>
      </c>
      <c r="H660">
        <v>21</v>
      </c>
      <c r="I660">
        <v>10</v>
      </c>
      <c r="J660">
        <v>146</v>
      </c>
      <c r="K660" s="1" t="s">
        <v>6226</v>
      </c>
    </row>
    <row r="661" spans="1:11" x14ac:dyDescent="0.25">
      <c r="A661">
        <v>660</v>
      </c>
      <c r="B661" s="1" t="s">
        <v>1733</v>
      </c>
      <c r="C661">
        <v>184</v>
      </c>
      <c r="D661">
        <v>27</v>
      </c>
      <c r="E661">
        <v>19</v>
      </c>
      <c r="F661">
        <v>1</v>
      </c>
      <c r="G661">
        <v>184</v>
      </c>
      <c r="H661">
        <v>27</v>
      </c>
      <c r="I661">
        <v>19</v>
      </c>
      <c r="J661">
        <v>230</v>
      </c>
      <c r="K661" s="1" t="s">
        <v>6226</v>
      </c>
    </row>
    <row r="662" spans="1:11" x14ac:dyDescent="0.25">
      <c r="A662">
        <v>661</v>
      </c>
      <c r="B662" s="1" t="s">
        <v>4077</v>
      </c>
      <c r="C662">
        <v>184</v>
      </c>
      <c r="D662">
        <v>27</v>
      </c>
      <c r="E662">
        <v>19</v>
      </c>
      <c r="F662">
        <v>1</v>
      </c>
      <c r="G662">
        <v>184</v>
      </c>
      <c r="H662">
        <v>27</v>
      </c>
      <c r="I662">
        <v>19</v>
      </c>
      <c r="J662">
        <v>230</v>
      </c>
      <c r="K662" s="1" t="s">
        <v>6226</v>
      </c>
    </row>
    <row r="663" spans="1:11" x14ac:dyDescent="0.25">
      <c r="A663">
        <v>662</v>
      </c>
      <c r="B663" s="1" t="s">
        <v>4078</v>
      </c>
      <c r="C663">
        <v>221</v>
      </c>
      <c r="D663">
        <v>42</v>
      </c>
      <c r="E663">
        <v>29</v>
      </c>
      <c r="F663">
        <v>2</v>
      </c>
      <c r="G663">
        <v>110</v>
      </c>
      <c r="H663">
        <v>21</v>
      </c>
      <c r="I663">
        <v>14</v>
      </c>
      <c r="J663">
        <v>146</v>
      </c>
      <c r="K663" s="1" t="s">
        <v>6226</v>
      </c>
    </row>
    <row r="664" spans="1:11" x14ac:dyDescent="0.25">
      <c r="A664">
        <v>663</v>
      </c>
      <c r="B664" s="1" t="s">
        <v>318</v>
      </c>
      <c r="C664">
        <v>219</v>
      </c>
      <c r="D664">
        <v>52</v>
      </c>
      <c r="E664">
        <v>40</v>
      </c>
      <c r="F664">
        <v>4</v>
      </c>
      <c r="G664">
        <v>55</v>
      </c>
      <c r="H664">
        <v>13</v>
      </c>
      <c r="I664">
        <v>10</v>
      </c>
      <c r="J664">
        <v>78</v>
      </c>
      <c r="K664" s="1" t="s">
        <v>6226</v>
      </c>
    </row>
    <row r="665" spans="1:11" x14ac:dyDescent="0.25">
      <c r="A665">
        <v>664</v>
      </c>
      <c r="B665" s="1" t="s">
        <v>905</v>
      </c>
      <c r="C665">
        <v>230</v>
      </c>
      <c r="D665">
        <v>51</v>
      </c>
      <c r="E665">
        <v>38</v>
      </c>
      <c r="F665">
        <v>4</v>
      </c>
      <c r="G665">
        <v>58</v>
      </c>
      <c r="H665">
        <v>13</v>
      </c>
      <c r="I665">
        <v>10</v>
      </c>
      <c r="J665">
        <v>80</v>
      </c>
      <c r="K665" s="1" t="s">
        <v>6226</v>
      </c>
    </row>
    <row r="666" spans="1:11" x14ac:dyDescent="0.25">
      <c r="A666">
        <v>665</v>
      </c>
      <c r="B666" s="1" t="s">
        <v>4093</v>
      </c>
      <c r="C666">
        <v>92</v>
      </c>
      <c r="D666">
        <v>16</v>
      </c>
      <c r="E666">
        <v>5</v>
      </c>
      <c r="F666">
        <v>1</v>
      </c>
      <c r="G666">
        <v>92</v>
      </c>
      <c r="H666">
        <v>16</v>
      </c>
      <c r="I666">
        <v>5</v>
      </c>
      <c r="J666">
        <v>113</v>
      </c>
      <c r="K666" s="1" t="s">
        <v>6226</v>
      </c>
    </row>
    <row r="667" spans="1:11" x14ac:dyDescent="0.25">
      <c r="A667">
        <v>666</v>
      </c>
      <c r="B667" s="1" t="s">
        <v>4116</v>
      </c>
      <c r="C667">
        <v>153</v>
      </c>
      <c r="D667">
        <v>26</v>
      </c>
      <c r="E667">
        <v>12</v>
      </c>
      <c r="F667">
        <v>1</v>
      </c>
      <c r="G667">
        <v>153</v>
      </c>
      <c r="H667">
        <v>26</v>
      </c>
      <c r="I667">
        <v>12</v>
      </c>
      <c r="J667">
        <v>191</v>
      </c>
      <c r="K667" s="1" t="s">
        <v>6226</v>
      </c>
    </row>
    <row r="668" spans="1:11" x14ac:dyDescent="0.25">
      <c r="A668">
        <v>667</v>
      </c>
      <c r="B668" s="1" t="s">
        <v>958</v>
      </c>
      <c r="C668">
        <v>355</v>
      </c>
      <c r="D668">
        <v>82</v>
      </c>
      <c r="E668">
        <v>39</v>
      </c>
      <c r="F668">
        <v>4</v>
      </c>
      <c r="G668">
        <v>89</v>
      </c>
      <c r="H668">
        <v>20</v>
      </c>
      <c r="I668">
        <v>10</v>
      </c>
      <c r="J668">
        <v>119</v>
      </c>
      <c r="K668" s="1" t="s">
        <v>6226</v>
      </c>
    </row>
    <row r="669" spans="1:11" x14ac:dyDescent="0.25">
      <c r="A669">
        <v>668</v>
      </c>
      <c r="B669" s="1" t="s">
        <v>4121</v>
      </c>
      <c r="C669">
        <v>233</v>
      </c>
      <c r="D669">
        <v>50</v>
      </c>
      <c r="E669">
        <v>14</v>
      </c>
      <c r="F669">
        <v>4</v>
      </c>
      <c r="G669">
        <v>58</v>
      </c>
      <c r="H669">
        <v>12</v>
      </c>
      <c r="I669">
        <v>4</v>
      </c>
      <c r="J669">
        <v>74</v>
      </c>
      <c r="K669" s="1" t="s">
        <v>6226</v>
      </c>
    </row>
    <row r="670" spans="1:11" x14ac:dyDescent="0.25">
      <c r="A670">
        <v>669</v>
      </c>
      <c r="B670" s="1" t="s">
        <v>3109</v>
      </c>
      <c r="C670">
        <v>163</v>
      </c>
      <c r="D670">
        <v>32</v>
      </c>
      <c r="E670">
        <v>99</v>
      </c>
      <c r="F670">
        <v>2</v>
      </c>
      <c r="G670">
        <v>82</v>
      </c>
      <c r="H670">
        <v>16</v>
      </c>
      <c r="I670">
        <v>50</v>
      </c>
      <c r="J670">
        <v>147</v>
      </c>
      <c r="K670" s="1" t="s">
        <v>6226</v>
      </c>
    </row>
    <row r="671" spans="1:11" x14ac:dyDescent="0.25">
      <c r="A671">
        <v>670</v>
      </c>
      <c r="B671" s="1" t="s">
        <v>4147</v>
      </c>
      <c r="C671">
        <v>58</v>
      </c>
      <c r="D671">
        <v>8</v>
      </c>
      <c r="E671">
        <v>7</v>
      </c>
      <c r="F671">
        <v>1</v>
      </c>
      <c r="G671">
        <v>58</v>
      </c>
      <c r="H671">
        <v>8</v>
      </c>
      <c r="I671">
        <v>7</v>
      </c>
      <c r="J671">
        <v>73</v>
      </c>
      <c r="K671" s="1" t="s">
        <v>6226</v>
      </c>
    </row>
    <row r="672" spans="1:11" x14ac:dyDescent="0.25">
      <c r="A672">
        <v>671</v>
      </c>
      <c r="B672" s="1" t="s">
        <v>4139</v>
      </c>
      <c r="C672">
        <v>58</v>
      </c>
      <c r="D672">
        <v>8</v>
      </c>
      <c r="E672">
        <v>7</v>
      </c>
      <c r="F672">
        <v>1</v>
      </c>
      <c r="G672">
        <v>58</v>
      </c>
      <c r="H672">
        <v>8</v>
      </c>
      <c r="I672">
        <v>7</v>
      </c>
      <c r="J672">
        <v>73</v>
      </c>
      <c r="K672" s="1" t="s">
        <v>6226</v>
      </c>
    </row>
    <row r="673" spans="1:11" x14ac:dyDescent="0.25">
      <c r="A673">
        <v>672</v>
      </c>
      <c r="B673" s="1" t="s">
        <v>422</v>
      </c>
      <c r="C673">
        <v>58</v>
      </c>
      <c r="D673">
        <v>8</v>
      </c>
      <c r="E673">
        <v>7</v>
      </c>
      <c r="F673">
        <v>1</v>
      </c>
      <c r="G673">
        <v>58</v>
      </c>
      <c r="H673">
        <v>8</v>
      </c>
      <c r="I673">
        <v>7</v>
      </c>
      <c r="J673">
        <v>73</v>
      </c>
      <c r="K673" s="1" t="s">
        <v>6226</v>
      </c>
    </row>
    <row r="674" spans="1:11" x14ac:dyDescent="0.25">
      <c r="A674">
        <v>673</v>
      </c>
      <c r="B674" s="1" t="s">
        <v>333</v>
      </c>
      <c r="C674">
        <v>58</v>
      </c>
      <c r="D674">
        <v>8</v>
      </c>
      <c r="E674">
        <v>7</v>
      </c>
      <c r="F674">
        <v>1</v>
      </c>
      <c r="G674">
        <v>58</v>
      </c>
      <c r="H674">
        <v>8</v>
      </c>
      <c r="I674">
        <v>7</v>
      </c>
      <c r="J674">
        <v>73</v>
      </c>
      <c r="K674" s="1" t="s">
        <v>6226</v>
      </c>
    </row>
    <row r="675" spans="1:11" x14ac:dyDescent="0.25">
      <c r="A675">
        <v>674</v>
      </c>
      <c r="B675" s="1" t="s">
        <v>1609</v>
      </c>
      <c r="C675">
        <v>397</v>
      </c>
      <c r="D675">
        <v>77</v>
      </c>
      <c r="E675">
        <v>66</v>
      </c>
      <c r="F675">
        <v>1</v>
      </c>
      <c r="G675">
        <v>397</v>
      </c>
      <c r="H675">
        <v>77</v>
      </c>
      <c r="I675">
        <v>66</v>
      </c>
      <c r="J675">
        <v>540</v>
      </c>
      <c r="K675" s="1" t="s">
        <v>6226</v>
      </c>
    </row>
    <row r="676" spans="1:11" x14ac:dyDescent="0.25">
      <c r="A676">
        <v>675</v>
      </c>
      <c r="B676" s="1" t="s">
        <v>4152</v>
      </c>
      <c r="C676">
        <v>397</v>
      </c>
      <c r="D676">
        <v>77</v>
      </c>
      <c r="E676">
        <v>66</v>
      </c>
      <c r="F676">
        <v>1</v>
      </c>
      <c r="G676">
        <v>397</v>
      </c>
      <c r="H676">
        <v>77</v>
      </c>
      <c r="I676">
        <v>66</v>
      </c>
      <c r="J676">
        <v>540</v>
      </c>
      <c r="K676" s="1" t="s">
        <v>6226</v>
      </c>
    </row>
    <row r="677" spans="1:11" x14ac:dyDescent="0.25">
      <c r="A677">
        <v>676</v>
      </c>
      <c r="B677" s="1" t="s">
        <v>17258</v>
      </c>
      <c r="C677">
        <v>397</v>
      </c>
      <c r="D677">
        <v>77</v>
      </c>
      <c r="E677">
        <v>66</v>
      </c>
      <c r="F677">
        <v>1</v>
      </c>
      <c r="G677">
        <v>397</v>
      </c>
      <c r="H677">
        <v>77</v>
      </c>
      <c r="I677">
        <v>66</v>
      </c>
      <c r="J677">
        <v>540</v>
      </c>
      <c r="K677" s="1" t="s">
        <v>6226</v>
      </c>
    </row>
    <row r="678" spans="1:11" x14ac:dyDescent="0.25">
      <c r="A678">
        <v>677</v>
      </c>
      <c r="B678" s="1" t="s">
        <v>3142</v>
      </c>
      <c r="C678">
        <v>56</v>
      </c>
      <c r="D678">
        <v>11</v>
      </c>
      <c r="E678">
        <v>4</v>
      </c>
      <c r="F678">
        <v>1</v>
      </c>
      <c r="G678">
        <v>56</v>
      </c>
      <c r="H678">
        <v>11</v>
      </c>
      <c r="I678">
        <v>4</v>
      </c>
      <c r="J678">
        <v>71</v>
      </c>
      <c r="K678" s="1" t="s">
        <v>6226</v>
      </c>
    </row>
    <row r="679" spans="1:11" x14ac:dyDescent="0.25">
      <c r="A679">
        <v>678</v>
      </c>
      <c r="B679" s="1" t="s">
        <v>4158</v>
      </c>
      <c r="C679">
        <v>56</v>
      </c>
      <c r="D679">
        <v>11</v>
      </c>
      <c r="E679">
        <v>4</v>
      </c>
      <c r="F679">
        <v>1</v>
      </c>
      <c r="G679">
        <v>56</v>
      </c>
      <c r="H679">
        <v>11</v>
      </c>
      <c r="I679">
        <v>4</v>
      </c>
      <c r="J679">
        <v>71</v>
      </c>
      <c r="K679" s="1" t="s">
        <v>6226</v>
      </c>
    </row>
    <row r="680" spans="1:11" x14ac:dyDescent="0.25">
      <c r="A680">
        <v>679</v>
      </c>
      <c r="B680" s="1" t="s">
        <v>1578</v>
      </c>
      <c r="C680">
        <v>56</v>
      </c>
      <c r="D680">
        <v>11</v>
      </c>
      <c r="E680">
        <v>4</v>
      </c>
      <c r="F680">
        <v>1</v>
      </c>
      <c r="G680">
        <v>56</v>
      </c>
      <c r="H680">
        <v>11</v>
      </c>
      <c r="I680">
        <v>4</v>
      </c>
      <c r="J680">
        <v>71</v>
      </c>
      <c r="K680" s="1" t="s">
        <v>6226</v>
      </c>
    </row>
    <row r="681" spans="1:11" x14ac:dyDescent="0.25">
      <c r="A681">
        <v>680</v>
      </c>
      <c r="B681" s="1" t="s">
        <v>2271</v>
      </c>
      <c r="C681">
        <v>56</v>
      </c>
      <c r="D681">
        <v>11</v>
      </c>
      <c r="E681">
        <v>4</v>
      </c>
      <c r="F681">
        <v>1</v>
      </c>
      <c r="G681">
        <v>56</v>
      </c>
      <c r="H681">
        <v>11</v>
      </c>
      <c r="I681">
        <v>4</v>
      </c>
      <c r="J681">
        <v>71</v>
      </c>
      <c r="K681" s="1" t="s">
        <v>6226</v>
      </c>
    </row>
    <row r="682" spans="1:11" x14ac:dyDescent="0.25">
      <c r="A682">
        <v>681</v>
      </c>
      <c r="B682" s="1" t="s">
        <v>2283</v>
      </c>
      <c r="C682">
        <v>56</v>
      </c>
      <c r="D682">
        <v>11</v>
      </c>
      <c r="E682">
        <v>4</v>
      </c>
      <c r="F682">
        <v>1</v>
      </c>
      <c r="G682">
        <v>56</v>
      </c>
      <c r="H682">
        <v>11</v>
      </c>
      <c r="I682">
        <v>4</v>
      </c>
      <c r="J682">
        <v>71</v>
      </c>
      <c r="K682" s="1" t="s">
        <v>6226</v>
      </c>
    </row>
    <row r="683" spans="1:11" x14ac:dyDescent="0.25">
      <c r="A683">
        <v>682</v>
      </c>
      <c r="B683" s="1" t="s">
        <v>4159</v>
      </c>
      <c r="C683">
        <v>129</v>
      </c>
      <c r="D683">
        <v>36</v>
      </c>
      <c r="E683">
        <v>39</v>
      </c>
      <c r="F683">
        <v>4</v>
      </c>
      <c r="G683">
        <v>32</v>
      </c>
      <c r="H683">
        <v>9</v>
      </c>
      <c r="I683">
        <v>10</v>
      </c>
      <c r="J683">
        <v>51</v>
      </c>
      <c r="K683" s="1" t="s">
        <v>6226</v>
      </c>
    </row>
    <row r="684" spans="1:11" x14ac:dyDescent="0.25">
      <c r="A684">
        <v>683</v>
      </c>
      <c r="B684" s="1" t="s">
        <v>1893</v>
      </c>
      <c r="C684">
        <v>56</v>
      </c>
      <c r="D684">
        <v>11</v>
      </c>
      <c r="E684">
        <v>4</v>
      </c>
      <c r="F684">
        <v>1</v>
      </c>
      <c r="G684">
        <v>56</v>
      </c>
      <c r="H684">
        <v>11</v>
      </c>
      <c r="I684">
        <v>4</v>
      </c>
      <c r="J684">
        <v>71</v>
      </c>
      <c r="K684" s="1" t="s">
        <v>6226</v>
      </c>
    </row>
    <row r="685" spans="1:11" x14ac:dyDescent="0.25">
      <c r="A685">
        <v>684</v>
      </c>
      <c r="B685" s="1" t="s">
        <v>909</v>
      </c>
      <c r="C685">
        <v>305</v>
      </c>
      <c r="D685">
        <v>69</v>
      </c>
      <c r="E685">
        <v>36</v>
      </c>
      <c r="F685">
        <v>3</v>
      </c>
      <c r="G685">
        <v>102</v>
      </c>
      <c r="H685">
        <v>23</v>
      </c>
      <c r="I685">
        <v>12</v>
      </c>
      <c r="J685">
        <v>137</v>
      </c>
      <c r="K685" s="1" t="s">
        <v>6226</v>
      </c>
    </row>
    <row r="686" spans="1:11" x14ac:dyDescent="0.25">
      <c r="A686">
        <v>685</v>
      </c>
      <c r="B686" s="1" t="s">
        <v>4160</v>
      </c>
      <c r="C686">
        <v>213</v>
      </c>
      <c r="D686">
        <v>45</v>
      </c>
      <c r="E686">
        <v>19</v>
      </c>
      <c r="F686">
        <v>2</v>
      </c>
      <c r="G686">
        <v>106</v>
      </c>
      <c r="H686">
        <v>22</v>
      </c>
      <c r="I686">
        <v>10</v>
      </c>
      <c r="J686">
        <v>138</v>
      </c>
      <c r="K686" s="1" t="s">
        <v>6226</v>
      </c>
    </row>
    <row r="687" spans="1:11" x14ac:dyDescent="0.25">
      <c r="A687">
        <v>686</v>
      </c>
      <c r="B687" s="1" t="s">
        <v>1597</v>
      </c>
      <c r="C687">
        <v>56</v>
      </c>
      <c r="D687">
        <v>11</v>
      </c>
      <c r="E687">
        <v>4</v>
      </c>
      <c r="F687">
        <v>1</v>
      </c>
      <c r="G687">
        <v>56</v>
      </c>
      <c r="H687">
        <v>11</v>
      </c>
      <c r="I687">
        <v>4</v>
      </c>
      <c r="J687">
        <v>71</v>
      </c>
      <c r="K687" s="1" t="s">
        <v>6226</v>
      </c>
    </row>
    <row r="688" spans="1:11" x14ac:dyDescent="0.25">
      <c r="A688">
        <v>687</v>
      </c>
      <c r="B688" s="1" t="s">
        <v>908</v>
      </c>
      <c r="C688">
        <v>56</v>
      </c>
      <c r="D688">
        <v>11</v>
      </c>
      <c r="E688">
        <v>4</v>
      </c>
      <c r="F688">
        <v>1</v>
      </c>
      <c r="G688">
        <v>56</v>
      </c>
      <c r="H688">
        <v>11</v>
      </c>
      <c r="I688">
        <v>4</v>
      </c>
      <c r="J688">
        <v>71</v>
      </c>
      <c r="K688" s="1" t="s">
        <v>6226</v>
      </c>
    </row>
    <row r="689" spans="1:11" x14ac:dyDescent="0.25">
      <c r="A689">
        <v>688</v>
      </c>
      <c r="B689" s="1" t="s">
        <v>2560</v>
      </c>
      <c r="C689">
        <v>56</v>
      </c>
      <c r="D689">
        <v>11</v>
      </c>
      <c r="E689">
        <v>4</v>
      </c>
      <c r="F689">
        <v>1</v>
      </c>
      <c r="G689">
        <v>56</v>
      </c>
      <c r="H689">
        <v>11</v>
      </c>
      <c r="I689">
        <v>4</v>
      </c>
      <c r="J689">
        <v>71</v>
      </c>
      <c r="K689" s="1" t="s">
        <v>6226</v>
      </c>
    </row>
    <row r="690" spans="1:11" x14ac:dyDescent="0.25">
      <c r="A690">
        <v>689</v>
      </c>
      <c r="B690" s="1" t="s">
        <v>4171</v>
      </c>
      <c r="C690">
        <v>111</v>
      </c>
      <c r="D690">
        <v>34</v>
      </c>
      <c r="E690">
        <v>8</v>
      </c>
      <c r="F690">
        <v>1</v>
      </c>
      <c r="G690">
        <v>111</v>
      </c>
      <c r="H690">
        <v>34</v>
      </c>
      <c r="I690">
        <v>8</v>
      </c>
      <c r="J690">
        <v>153</v>
      </c>
      <c r="K690" s="1" t="s">
        <v>6226</v>
      </c>
    </row>
    <row r="691" spans="1:11" x14ac:dyDescent="0.25">
      <c r="A691">
        <v>690</v>
      </c>
      <c r="B691" s="1" t="s">
        <v>4062</v>
      </c>
      <c r="C691">
        <v>111</v>
      </c>
      <c r="D691">
        <v>34</v>
      </c>
      <c r="E691">
        <v>8</v>
      </c>
      <c r="F691">
        <v>1</v>
      </c>
      <c r="G691">
        <v>111</v>
      </c>
      <c r="H691">
        <v>34</v>
      </c>
      <c r="I691">
        <v>8</v>
      </c>
      <c r="J691">
        <v>153</v>
      </c>
      <c r="K691" s="1" t="s">
        <v>6226</v>
      </c>
    </row>
    <row r="692" spans="1:11" x14ac:dyDescent="0.25">
      <c r="A692">
        <v>691</v>
      </c>
      <c r="B692" s="1" t="s">
        <v>2659</v>
      </c>
      <c r="C692">
        <v>154</v>
      </c>
      <c r="D692">
        <v>48</v>
      </c>
      <c r="E692">
        <v>15</v>
      </c>
      <c r="F692">
        <v>2</v>
      </c>
      <c r="G692">
        <v>77</v>
      </c>
      <c r="H692">
        <v>24</v>
      </c>
      <c r="I692">
        <v>8</v>
      </c>
      <c r="J692">
        <v>108</v>
      </c>
      <c r="K692" s="1" t="s">
        <v>6226</v>
      </c>
    </row>
    <row r="693" spans="1:11" x14ac:dyDescent="0.25">
      <c r="A693">
        <v>692</v>
      </c>
      <c r="B693" s="1" t="s">
        <v>3091</v>
      </c>
      <c r="C693">
        <v>149</v>
      </c>
      <c r="D693">
        <v>56</v>
      </c>
      <c r="E693">
        <v>10</v>
      </c>
      <c r="F693">
        <v>2</v>
      </c>
      <c r="G693">
        <v>74</v>
      </c>
      <c r="H693">
        <v>28</v>
      </c>
      <c r="I693">
        <v>5</v>
      </c>
      <c r="J693">
        <v>108</v>
      </c>
      <c r="K693" s="1" t="s">
        <v>6226</v>
      </c>
    </row>
    <row r="694" spans="1:11" x14ac:dyDescent="0.25">
      <c r="A694">
        <v>693</v>
      </c>
      <c r="B694" s="1" t="s">
        <v>17509</v>
      </c>
      <c r="C694">
        <v>50</v>
      </c>
      <c r="D694">
        <v>9</v>
      </c>
      <c r="E694">
        <v>4</v>
      </c>
      <c r="F694">
        <v>1</v>
      </c>
      <c r="G694">
        <v>50</v>
      </c>
      <c r="H694">
        <v>9</v>
      </c>
      <c r="I694">
        <v>4</v>
      </c>
      <c r="J694">
        <v>63</v>
      </c>
      <c r="K694" s="1" t="s">
        <v>6226</v>
      </c>
    </row>
    <row r="695" spans="1:11" x14ac:dyDescent="0.25">
      <c r="A695">
        <v>694</v>
      </c>
      <c r="B695" s="1" t="s">
        <v>196</v>
      </c>
      <c r="C695">
        <v>190</v>
      </c>
      <c r="D695">
        <v>39</v>
      </c>
      <c r="E695">
        <v>30</v>
      </c>
      <c r="F695">
        <v>4</v>
      </c>
      <c r="G695">
        <v>48</v>
      </c>
      <c r="H695">
        <v>10</v>
      </c>
      <c r="I695">
        <v>8</v>
      </c>
      <c r="J695">
        <v>65</v>
      </c>
      <c r="K695" s="1" t="s">
        <v>6226</v>
      </c>
    </row>
    <row r="696" spans="1:11" x14ac:dyDescent="0.25">
      <c r="A696">
        <v>695</v>
      </c>
      <c r="B696" s="1" t="s">
        <v>218</v>
      </c>
      <c r="C696">
        <v>524</v>
      </c>
      <c r="D696">
        <v>95</v>
      </c>
      <c r="E696">
        <v>86</v>
      </c>
      <c r="F696">
        <v>7</v>
      </c>
      <c r="G696">
        <v>75</v>
      </c>
      <c r="H696">
        <v>14</v>
      </c>
      <c r="I696">
        <v>12</v>
      </c>
      <c r="J696">
        <v>101</v>
      </c>
      <c r="K696" s="1" t="s">
        <v>6226</v>
      </c>
    </row>
    <row r="697" spans="1:11" x14ac:dyDescent="0.25">
      <c r="A697">
        <v>696</v>
      </c>
      <c r="B697" s="1" t="s">
        <v>499</v>
      </c>
      <c r="C697">
        <v>63</v>
      </c>
      <c r="D697">
        <v>7</v>
      </c>
      <c r="E697">
        <v>7</v>
      </c>
      <c r="F697">
        <v>1</v>
      </c>
      <c r="G697">
        <v>63</v>
      </c>
      <c r="H697">
        <v>7</v>
      </c>
      <c r="I697">
        <v>7</v>
      </c>
      <c r="J697">
        <v>77</v>
      </c>
      <c r="K697" s="1" t="s">
        <v>6226</v>
      </c>
    </row>
    <row r="698" spans="1:11" x14ac:dyDescent="0.25">
      <c r="A698">
        <v>697</v>
      </c>
      <c r="B698" s="1" t="s">
        <v>2237</v>
      </c>
      <c r="C698">
        <v>152</v>
      </c>
      <c r="D698">
        <v>33</v>
      </c>
      <c r="E698">
        <v>27</v>
      </c>
      <c r="F698">
        <v>2</v>
      </c>
      <c r="G698">
        <v>76</v>
      </c>
      <c r="H698">
        <v>16</v>
      </c>
      <c r="I698">
        <v>14</v>
      </c>
      <c r="J698">
        <v>106</v>
      </c>
      <c r="K698" s="1" t="s">
        <v>6226</v>
      </c>
    </row>
    <row r="699" spans="1:11" x14ac:dyDescent="0.25">
      <c r="A699">
        <v>698</v>
      </c>
      <c r="B699" s="1" t="s">
        <v>761</v>
      </c>
      <c r="C699">
        <v>275</v>
      </c>
      <c r="D699">
        <v>53</v>
      </c>
      <c r="E699">
        <v>28</v>
      </c>
      <c r="F699">
        <v>3</v>
      </c>
      <c r="G699">
        <v>92</v>
      </c>
      <c r="H699">
        <v>18</v>
      </c>
      <c r="I699">
        <v>9</v>
      </c>
      <c r="J699">
        <v>119</v>
      </c>
      <c r="K699" s="1" t="s">
        <v>6226</v>
      </c>
    </row>
    <row r="700" spans="1:11" x14ac:dyDescent="0.25">
      <c r="A700">
        <v>699</v>
      </c>
      <c r="B700" s="1" t="s">
        <v>16322</v>
      </c>
      <c r="C700">
        <v>127</v>
      </c>
      <c r="D700">
        <v>33</v>
      </c>
      <c r="E700">
        <v>21</v>
      </c>
      <c r="F700">
        <v>2</v>
      </c>
      <c r="G700">
        <v>64</v>
      </c>
      <c r="H700">
        <v>16</v>
      </c>
      <c r="I700">
        <v>10</v>
      </c>
      <c r="J700">
        <v>90</v>
      </c>
      <c r="K700" s="1" t="s">
        <v>6226</v>
      </c>
    </row>
    <row r="701" spans="1:11" x14ac:dyDescent="0.25">
      <c r="A701">
        <v>700</v>
      </c>
      <c r="B701" s="1" t="s">
        <v>2704</v>
      </c>
      <c r="C701">
        <v>179</v>
      </c>
      <c r="D701">
        <v>44</v>
      </c>
      <c r="E701">
        <v>25</v>
      </c>
      <c r="F701">
        <v>3</v>
      </c>
      <c r="G701">
        <v>60</v>
      </c>
      <c r="H701">
        <v>15</v>
      </c>
      <c r="I701">
        <v>8</v>
      </c>
      <c r="J701">
        <v>83</v>
      </c>
      <c r="K701" s="1" t="s">
        <v>6226</v>
      </c>
    </row>
    <row r="702" spans="1:11" x14ac:dyDescent="0.25">
      <c r="A702">
        <v>701</v>
      </c>
      <c r="B702" s="1" t="s">
        <v>296</v>
      </c>
      <c r="C702">
        <v>120</v>
      </c>
      <c r="D702">
        <v>32</v>
      </c>
      <c r="E702">
        <v>26</v>
      </c>
      <c r="F702">
        <v>2</v>
      </c>
      <c r="G702">
        <v>60</v>
      </c>
      <c r="H702">
        <v>16</v>
      </c>
      <c r="I702">
        <v>13</v>
      </c>
      <c r="J702">
        <v>89</v>
      </c>
      <c r="K702" s="1" t="s">
        <v>6226</v>
      </c>
    </row>
    <row r="703" spans="1:11" x14ac:dyDescent="0.25">
      <c r="A703">
        <v>702</v>
      </c>
      <c r="B703" s="1" t="s">
        <v>2069</v>
      </c>
      <c r="C703">
        <v>100</v>
      </c>
      <c r="D703">
        <v>27</v>
      </c>
      <c r="E703">
        <v>26</v>
      </c>
      <c r="F703">
        <v>1</v>
      </c>
      <c r="G703">
        <v>100</v>
      </c>
      <c r="H703">
        <v>27</v>
      </c>
      <c r="I703">
        <v>26</v>
      </c>
      <c r="J703">
        <v>153</v>
      </c>
      <c r="K703" s="1" t="s">
        <v>6226</v>
      </c>
    </row>
    <row r="704" spans="1:11" x14ac:dyDescent="0.25">
      <c r="A704">
        <v>703</v>
      </c>
      <c r="B704" s="1" t="s">
        <v>4226</v>
      </c>
      <c r="C704">
        <v>145</v>
      </c>
      <c r="D704">
        <v>15</v>
      </c>
      <c r="E704">
        <v>18</v>
      </c>
      <c r="F704">
        <v>2</v>
      </c>
      <c r="G704">
        <v>72</v>
      </c>
      <c r="H704">
        <v>8</v>
      </c>
      <c r="I704">
        <v>9</v>
      </c>
      <c r="J704">
        <v>89</v>
      </c>
      <c r="K704" s="1" t="s">
        <v>6226</v>
      </c>
    </row>
    <row r="705" spans="1:11" x14ac:dyDescent="0.25">
      <c r="A705">
        <v>704</v>
      </c>
      <c r="B705" s="1" t="s">
        <v>4047</v>
      </c>
      <c r="C705">
        <v>115</v>
      </c>
      <c r="D705">
        <v>12</v>
      </c>
      <c r="E705">
        <v>12</v>
      </c>
      <c r="F705">
        <v>1</v>
      </c>
      <c r="G705">
        <v>115</v>
      </c>
      <c r="H705">
        <v>12</v>
      </c>
      <c r="I705">
        <v>12</v>
      </c>
      <c r="J705">
        <v>139</v>
      </c>
      <c r="K705" s="1" t="s">
        <v>6226</v>
      </c>
    </row>
    <row r="706" spans="1:11" x14ac:dyDescent="0.25">
      <c r="A706">
        <v>705</v>
      </c>
      <c r="B706" s="1" t="s">
        <v>501</v>
      </c>
      <c r="C706">
        <v>145</v>
      </c>
      <c r="D706">
        <v>15</v>
      </c>
      <c r="E706">
        <v>18</v>
      </c>
      <c r="F706">
        <v>2</v>
      </c>
      <c r="G706">
        <v>72</v>
      </c>
      <c r="H706">
        <v>8</v>
      </c>
      <c r="I706">
        <v>9</v>
      </c>
      <c r="J706">
        <v>89</v>
      </c>
      <c r="K706" s="1" t="s">
        <v>6226</v>
      </c>
    </row>
    <row r="707" spans="1:11" x14ac:dyDescent="0.25">
      <c r="A707">
        <v>706</v>
      </c>
      <c r="B707" s="1" t="s">
        <v>4227</v>
      </c>
      <c r="C707">
        <v>145</v>
      </c>
      <c r="D707">
        <v>15</v>
      </c>
      <c r="E707">
        <v>18</v>
      </c>
      <c r="F707">
        <v>2</v>
      </c>
      <c r="G707">
        <v>72</v>
      </c>
      <c r="H707">
        <v>8</v>
      </c>
      <c r="I707">
        <v>9</v>
      </c>
      <c r="J707">
        <v>89</v>
      </c>
      <c r="K707" s="1" t="s">
        <v>6226</v>
      </c>
    </row>
    <row r="708" spans="1:11" x14ac:dyDescent="0.25">
      <c r="A708">
        <v>707</v>
      </c>
      <c r="B708" s="1" t="s">
        <v>4228</v>
      </c>
      <c r="C708">
        <v>145</v>
      </c>
      <c r="D708">
        <v>15</v>
      </c>
      <c r="E708">
        <v>18</v>
      </c>
      <c r="F708">
        <v>2</v>
      </c>
      <c r="G708">
        <v>72</v>
      </c>
      <c r="H708">
        <v>8</v>
      </c>
      <c r="I708">
        <v>9</v>
      </c>
      <c r="J708">
        <v>89</v>
      </c>
      <c r="K708" s="1" t="s">
        <v>6226</v>
      </c>
    </row>
    <row r="709" spans="1:11" x14ac:dyDescent="0.25">
      <c r="A709">
        <v>708</v>
      </c>
      <c r="B709" s="1" t="s">
        <v>4229</v>
      </c>
      <c r="C709">
        <v>115</v>
      </c>
      <c r="D709">
        <v>12</v>
      </c>
      <c r="E709">
        <v>12</v>
      </c>
      <c r="F709">
        <v>1</v>
      </c>
      <c r="G709">
        <v>115</v>
      </c>
      <c r="H709">
        <v>12</v>
      </c>
      <c r="I709">
        <v>12</v>
      </c>
      <c r="J709">
        <v>139</v>
      </c>
      <c r="K709" s="1" t="s">
        <v>6226</v>
      </c>
    </row>
    <row r="710" spans="1:11" x14ac:dyDescent="0.25">
      <c r="A710">
        <v>709</v>
      </c>
      <c r="B710" s="1" t="s">
        <v>4230</v>
      </c>
      <c r="C710">
        <v>30</v>
      </c>
      <c r="D710">
        <v>3</v>
      </c>
      <c r="E710">
        <v>6</v>
      </c>
      <c r="F710">
        <v>1</v>
      </c>
      <c r="G710">
        <v>30</v>
      </c>
      <c r="H710">
        <v>3</v>
      </c>
      <c r="I710">
        <v>6</v>
      </c>
      <c r="J710">
        <v>39</v>
      </c>
      <c r="K710" s="1" t="s">
        <v>6226</v>
      </c>
    </row>
    <row r="711" spans="1:11" x14ac:dyDescent="0.25">
      <c r="A711">
        <v>710</v>
      </c>
      <c r="B711" s="1" t="s">
        <v>16039</v>
      </c>
      <c r="C711">
        <v>27</v>
      </c>
      <c r="D711">
        <v>9</v>
      </c>
      <c r="E711">
        <v>0</v>
      </c>
      <c r="F711">
        <v>1</v>
      </c>
      <c r="G711">
        <v>27</v>
      </c>
      <c r="H711">
        <v>9</v>
      </c>
      <c r="I711">
        <v>0</v>
      </c>
      <c r="J711">
        <v>36</v>
      </c>
      <c r="K711" s="1" t="s">
        <v>6226</v>
      </c>
    </row>
    <row r="712" spans="1:11" x14ac:dyDescent="0.25">
      <c r="A712">
        <v>711</v>
      </c>
      <c r="B712" s="1" t="s">
        <v>17510</v>
      </c>
      <c r="C712">
        <v>27</v>
      </c>
      <c r="D712">
        <v>9</v>
      </c>
      <c r="E712">
        <v>0</v>
      </c>
      <c r="F712">
        <v>1</v>
      </c>
      <c r="G712">
        <v>27</v>
      </c>
      <c r="H712">
        <v>9</v>
      </c>
      <c r="I712">
        <v>0</v>
      </c>
      <c r="J712">
        <v>36</v>
      </c>
      <c r="K712" s="1" t="s">
        <v>6226</v>
      </c>
    </row>
    <row r="713" spans="1:11" x14ac:dyDescent="0.25">
      <c r="A713">
        <v>712</v>
      </c>
      <c r="B713" s="1" t="s">
        <v>1641</v>
      </c>
      <c r="C713">
        <v>27</v>
      </c>
      <c r="D713">
        <v>9</v>
      </c>
      <c r="E713">
        <v>0</v>
      </c>
      <c r="F713">
        <v>1</v>
      </c>
      <c r="G713">
        <v>27</v>
      </c>
      <c r="H713">
        <v>9</v>
      </c>
      <c r="I713">
        <v>0</v>
      </c>
      <c r="J713">
        <v>36</v>
      </c>
      <c r="K713" s="1" t="s">
        <v>6226</v>
      </c>
    </row>
    <row r="714" spans="1:11" x14ac:dyDescent="0.25">
      <c r="A714">
        <v>713</v>
      </c>
      <c r="B714" s="1" t="s">
        <v>1357</v>
      </c>
      <c r="C714">
        <v>27</v>
      </c>
      <c r="D714">
        <v>5</v>
      </c>
      <c r="E714">
        <v>3</v>
      </c>
      <c r="F714">
        <v>1</v>
      </c>
      <c r="G714">
        <v>27</v>
      </c>
      <c r="H714">
        <v>5</v>
      </c>
      <c r="I714">
        <v>3</v>
      </c>
      <c r="J714">
        <v>35</v>
      </c>
      <c r="K714" s="1" t="s">
        <v>6226</v>
      </c>
    </row>
    <row r="715" spans="1:11" x14ac:dyDescent="0.25">
      <c r="A715">
        <v>714</v>
      </c>
      <c r="B715" s="1" t="s">
        <v>874</v>
      </c>
      <c r="C715">
        <v>27</v>
      </c>
      <c r="D715">
        <v>5</v>
      </c>
      <c r="E715">
        <v>3</v>
      </c>
      <c r="F715">
        <v>1</v>
      </c>
      <c r="G715">
        <v>27</v>
      </c>
      <c r="H715">
        <v>5</v>
      </c>
      <c r="I715">
        <v>3</v>
      </c>
      <c r="J715">
        <v>35</v>
      </c>
      <c r="K715" s="1" t="s">
        <v>6226</v>
      </c>
    </row>
    <row r="716" spans="1:11" x14ac:dyDescent="0.25">
      <c r="A716">
        <v>715</v>
      </c>
      <c r="B716" s="1" t="s">
        <v>1051</v>
      </c>
      <c r="C716">
        <v>68</v>
      </c>
      <c r="D716">
        <v>15</v>
      </c>
      <c r="E716">
        <v>7</v>
      </c>
      <c r="F716">
        <v>2</v>
      </c>
      <c r="G716">
        <v>34</v>
      </c>
      <c r="H716">
        <v>8</v>
      </c>
      <c r="I716">
        <v>4</v>
      </c>
      <c r="J716">
        <v>45</v>
      </c>
      <c r="K716" s="1" t="s">
        <v>6226</v>
      </c>
    </row>
    <row r="717" spans="1:11" x14ac:dyDescent="0.25">
      <c r="A717">
        <v>716</v>
      </c>
      <c r="B717" s="1" t="s">
        <v>17511</v>
      </c>
      <c r="C717">
        <v>67</v>
      </c>
      <c r="D717">
        <v>11</v>
      </c>
      <c r="E717">
        <v>5</v>
      </c>
      <c r="F717">
        <v>1</v>
      </c>
      <c r="G717">
        <v>67</v>
      </c>
      <c r="H717">
        <v>11</v>
      </c>
      <c r="I717">
        <v>5</v>
      </c>
      <c r="J717">
        <v>83</v>
      </c>
      <c r="K717" s="1" t="s">
        <v>6226</v>
      </c>
    </row>
    <row r="718" spans="1:11" x14ac:dyDescent="0.25">
      <c r="A718">
        <v>717</v>
      </c>
      <c r="B718" s="1" t="s">
        <v>17512</v>
      </c>
      <c r="C718">
        <v>67</v>
      </c>
      <c r="D718">
        <v>11</v>
      </c>
      <c r="E718">
        <v>5</v>
      </c>
      <c r="F718">
        <v>1</v>
      </c>
      <c r="G718">
        <v>67</v>
      </c>
      <c r="H718">
        <v>11</v>
      </c>
      <c r="I718">
        <v>5</v>
      </c>
      <c r="J718">
        <v>83</v>
      </c>
      <c r="K718" s="1" t="s">
        <v>6226</v>
      </c>
    </row>
    <row r="719" spans="1:11" x14ac:dyDescent="0.25">
      <c r="A719">
        <v>718</v>
      </c>
      <c r="B719" s="1" t="s">
        <v>15594</v>
      </c>
      <c r="C719">
        <v>195</v>
      </c>
      <c r="D719">
        <v>69</v>
      </c>
      <c r="E719">
        <v>28</v>
      </c>
      <c r="F719">
        <v>4</v>
      </c>
      <c r="G719">
        <v>49</v>
      </c>
      <c r="H719">
        <v>17</v>
      </c>
      <c r="I719">
        <v>7</v>
      </c>
      <c r="J719">
        <v>73</v>
      </c>
      <c r="K719" s="1" t="s">
        <v>6226</v>
      </c>
    </row>
    <row r="720" spans="1:11" x14ac:dyDescent="0.25">
      <c r="A720">
        <v>719</v>
      </c>
      <c r="B720" s="1" t="s">
        <v>3834</v>
      </c>
      <c r="C720">
        <v>41</v>
      </c>
      <c r="D720">
        <v>10</v>
      </c>
      <c r="E720">
        <v>4</v>
      </c>
      <c r="F720">
        <v>1</v>
      </c>
      <c r="G720">
        <v>41</v>
      </c>
      <c r="H720">
        <v>10</v>
      </c>
      <c r="I720">
        <v>4</v>
      </c>
      <c r="J720">
        <v>55</v>
      </c>
      <c r="K720" s="1" t="s">
        <v>6226</v>
      </c>
    </row>
    <row r="721" spans="1:11" x14ac:dyDescent="0.25">
      <c r="A721">
        <v>720</v>
      </c>
      <c r="B721" s="1" t="s">
        <v>873</v>
      </c>
      <c r="C721">
        <v>176</v>
      </c>
      <c r="D721">
        <v>31</v>
      </c>
      <c r="E721">
        <v>23</v>
      </c>
      <c r="F721">
        <v>1</v>
      </c>
      <c r="G721">
        <v>176</v>
      </c>
      <c r="H721">
        <v>31</v>
      </c>
      <c r="I721">
        <v>23</v>
      </c>
      <c r="J721">
        <v>230</v>
      </c>
      <c r="K721" s="1" t="s">
        <v>6226</v>
      </c>
    </row>
    <row r="722" spans="1:11" x14ac:dyDescent="0.25">
      <c r="A722">
        <v>721</v>
      </c>
      <c r="B722" s="1" t="s">
        <v>4259</v>
      </c>
      <c r="C722">
        <v>176</v>
      </c>
      <c r="D722">
        <v>31</v>
      </c>
      <c r="E722">
        <v>23</v>
      </c>
      <c r="F722">
        <v>1</v>
      </c>
      <c r="G722">
        <v>176</v>
      </c>
      <c r="H722">
        <v>31</v>
      </c>
      <c r="I722">
        <v>23</v>
      </c>
      <c r="J722">
        <v>230</v>
      </c>
      <c r="K722" s="1" t="s">
        <v>6226</v>
      </c>
    </row>
    <row r="723" spans="1:11" x14ac:dyDescent="0.25">
      <c r="A723">
        <v>722</v>
      </c>
      <c r="B723" s="1" t="s">
        <v>4283</v>
      </c>
      <c r="C723">
        <v>217</v>
      </c>
      <c r="D723">
        <v>27</v>
      </c>
      <c r="E723">
        <v>18</v>
      </c>
      <c r="F723">
        <v>1</v>
      </c>
      <c r="G723">
        <v>217</v>
      </c>
      <c r="H723">
        <v>27</v>
      </c>
      <c r="I723">
        <v>18</v>
      </c>
      <c r="J723">
        <v>262</v>
      </c>
      <c r="K723" s="1" t="s">
        <v>6226</v>
      </c>
    </row>
    <row r="724" spans="1:11" x14ac:dyDescent="0.25">
      <c r="A724">
        <v>723</v>
      </c>
      <c r="B724" s="1" t="s">
        <v>17513</v>
      </c>
      <c r="C724">
        <v>40</v>
      </c>
      <c r="D724">
        <v>6</v>
      </c>
      <c r="E724">
        <v>6</v>
      </c>
      <c r="F724">
        <v>1</v>
      </c>
      <c r="G724">
        <v>40</v>
      </c>
      <c r="H724">
        <v>6</v>
      </c>
      <c r="I724">
        <v>6</v>
      </c>
      <c r="J724">
        <v>52</v>
      </c>
      <c r="K724" s="1" t="s">
        <v>6226</v>
      </c>
    </row>
    <row r="725" spans="1:11" x14ac:dyDescent="0.25">
      <c r="A725">
        <v>724</v>
      </c>
      <c r="B725" s="1" t="s">
        <v>3092</v>
      </c>
      <c r="C725">
        <v>819</v>
      </c>
      <c r="D725">
        <v>191</v>
      </c>
      <c r="E725">
        <v>248</v>
      </c>
      <c r="F725">
        <v>12</v>
      </c>
      <c r="G725">
        <v>68</v>
      </c>
      <c r="H725">
        <v>16</v>
      </c>
      <c r="I725">
        <v>21</v>
      </c>
      <c r="J725">
        <v>105</v>
      </c>
      <c r="K725" s="1" t="s">
        <v>6226</v>
      </c>
    </row>
    <row r="726" spans="1:11" x14ac:dyDescent="0.25">
      <c r="A726">
        <v>725</v>
      </c>
      <c r="B726" s="1" t="s">
        <v>4294</v>
      </c>
      <c r="C726">
        <v>153</v>
      </c>
      <c r="D726">
        <v>16</v>
      </c>
      <c r="E726">
        <v>12</v>
      </c>
      <c r="F726">
        <v>1</v>
      </c>
      <c r="G726">
        <v>153</v>
      </c>
      <c r="H726">
        <v>16</v>
      </c>
      <c r="I726">
        <v>12</v>
      </c>
      <c r="J726">
        <v>181</v>
      </c>
      <c r="K726" s="1" t="s">
        <v>6226</v>
      </c>
    </row>
    <row r="727" spans="1:11" x14ac:dyDescent="0.25">
      <c r="A727">
        <v>726</v>
      </c>
      <c r="B727" s="1" t="s">
        <v>1383</v>
      </c>
      <c r="C727">
        <v>83</v>
      </c>
      <c r="D727">
        <v>15</v>
      </c>
      <c r="E727">
        <v>14</v>
      </c>
      <c r="F727">
        <v>1</v>
      </c>
      <c r="G727">
        <v>83</v>
      </c>
      <c r="H727">
        <v>15</v>
      </c>
      <c r="I727">
        <v>14</v>
      </c>
      <c r="J727">
        <v>112</v>
      </c>
      <c r="K727" s="1" t="s">
        <v>6226</v>
      </c>
    </row>
    <row r="728" spans="1:11" x14ac:dyDescent="0.25">
      <c r="A728">
        <v>727</v>
      </c>
      <c r="B728" s="1" t="s">
        <v>701</v>
      </c>
      <c r="C728">
        <v>227</v>
      </c>
      <c r="D728">
        <v>63</v>
      </c>
      <c r="E728">
        <v>36</v>
      </c>
      <c r="F728">
        <v>3</v>
      </c>
      <c r="G728">
        <v>76</v>
      </c>
      <c r="H728">
        <v>21</v>
      </c>
      <c r="I728">
        <v>12</v>
      </c>
      <c r="J728">
        <v>109</v>
      </c>
      <c r="K728" s="1" t="s">
        <v>6226</v>
      </c>
    </row>
    <row r="729" spans="1:11" x14ac:dyDescent="0.25">
      <c r="A729">
        <v>728</v>
      </c>
      <c r="B729" s="1" t="s">
        <v>811</v>
      </c>
      <c r="C729">
        <v>143</v>
      </c>
      <c r="D729">
        <v>36</v>
      </c>
      <c r="E729">
        <v>35</v>
      </c>
      <c r="F729">
        <v>3</v>
      </c>
      <c r="G729">
        <v>48</v>
      </c>
      <c r="H729">
        <v>12</v>
      </c>
      <c r="I729">
        <v>12</v>
      </c>
      <c r="J729">
        <v>71</v>
      </c>
      <c r="K729" s="1" t="s">
        <v>6226</v>
      </c>
    </row>
    <row r="730" spans="1:11" x14ac:dyDescent="0.25">
      <c r="A730">
        <v>729</v>
      </c>
      <c r="B730" s="1" t="s">
        <v>4319</v>
      </c>
      <c r="C730">
        <v>54</v>
      </c>
      <c r="D730">
        <v>10</v>
      </c>
      <c r="E730">
        <v>11</v>
      </c>
      <c r="F730">
        <v>1</v>
      </c>
      <c r="G730">
        <v>54</v>
      </c>
      <c r="H730">
        <v>10</v>
      </c>
      <c r="I730">
        <v>11</v>
      </c>
      <c r="J730">
        <v>75</v>
      </c>
      <c r="K730" s="1" t="s">
        <v>6226</v>
      </c>
    </row>
    <row r="731" spans="1:11" x14ac:dyDescent="0.25">
      <c r="A731">
        <v>730</v>
      </c>
      <c r="B731" s="1" t="s">
        <v>2716</v>
      </c>
      <c r="C731">
        <v>264</v>
      </c>
      <c r="D731">
        <v>54</v>
      </c>
      <c r="E731">
        <v>93</v>
      </c>
      <c r="F731">
        <v>4</v>
      </c>
      <c r="G731">
        <v>66</v>
      </c>
      <c r="H731">
        <v>14</v>
      </c>
      <c r="I731">
        <v>23</v>
      </c>
      <c r="J731">
        <v>103</v>
      </c>
      <c r="K731" s="1" t="s">
        <v>6226</v>
      </c>
    </row>
    <row r="732" spans="1:11" x14ac:dyDescent="0.25">
      <c r="A732">
        <v>731</v>
      </c>
      <c r="B732" s="1" t="s">
        <v>181</v>
      </c>
      <c r="C732">
        <v>689</v>
      </c>
      <c r="D732">
        <v>187</v>
      </c>
      <c r="E732">
        <v>114</v>
      </c>
      <c r="F732">
        <v>14</v>
      </c>
      <c r="G732">
        <v>49</v>
      </c>
      <c r="H732">
        <v>13</v>
      </c>
      <c r="I732">
        <v>8</v>
      </c>
      <c r="J732">
        <v>71</v>
      </c>
      <c r="K732" s="1" t="s">
        <v>6226</v>
      </c>
    </row>
    <row r="733" spans="1:11" x14ac:dyDescent="0.25">
      <c r="A733">
        <v>732</v>
      </c>
      <c r="B733" s="1" t="s">
        <v>716</v>
      </c>
      <c r="C733">
        <v>57</v>
      </c>
      <c r="D733">
        <v>15</v>
      </c>
      <c r="E733">
        <v>22</v>
      </c>
      <c r="F733">
        <v>1</v>
      </c>
      <c r="G733">
        <v>57</v>
      </c>
      <c r="H733">
        <v>15</v>
      </c>
      <c r="I733">
        <v>22</v>
      </c>
      <c r="J733">
        <v>94</v>
      </c>
      <c r="K733" s="1" t="s">
        <v>6226</v>
      </c>
    </row>
    <row r="734" spans="1:11" x14ac:dyDescent="0.25">
      <c r="A734">
        <v>733</v>
      </c>
      <c r="B734" s="1" t="s">
        <v>15605</v>
      </c>
      <c r="C734">
        <v>159</v>
      </c>
      <c r="D734">
        <v>49</v>
      </c>
      <c r="E734">
        <v>18</v>
      </c>
      <c r="F734">
        <v>5</v>
      </c>
      <c r="G734">
        <v>32</v>
      </c>
      <c r="H734">
        <v>10</v>
      </c>
      <c r="I734">
        <v>4</v>
      </c>
      <c r="J734">
        <v>45</v>
      </c>
      <c r="K734" s="1" t="s">
        <v>6226</v>
      </c>
    </row>
    <row r="735" spans="1:11" x14ac:dyDescent="0.25">
      <c r="A735">
        <v>734</v>
      </c>
      <c r="B735" s="1" t="s">
        <v>3623</v>
      </c>
      <c r="C735">
        <v>60</v>
      </c>
      <c r="D735">
        <v>13</v>
      </c>
      <c r="E735">
        <v>2</v>
      </c>
      <c r="F735">
        <v>1</v>
      </c>
      <c r="G735">
        <v>60</v>
      </c>
      <c r="H735">
        <v>13</v>
      </c>
      <c r="I735">
        <v>2</v>
      </c>
      <c r="J735">
        <v>75</v>
      </c>
      <c r="K735" s="1" t="s">
        <v>6226</v>
      </c>
    </row>
    <row r="736" spans="1:11" x14ac:dyDescent="0.25">
      <c r="A736">
        <v>735</v>
      </c>
      <c r="B736" s="1" t="s">
        <v>4338</v>
      </c>
      <c r="C736">
        <v>60</v>
      </c>
      <c r="D736">
        <v>13</v>
      </c>
      <c r="E736">
        <v>2</v>
      </c>
      <c r="F736">
        <v>1</v>
      </c>
      <c r="G736">
        <v>60</v>
      </c>
      <c r="H736">
        <v>13</v>
      </c>
      <c r="I736">
        <v>2</v>
      </c>
      <c r="J736">
        <v>75</v>
      </c>
      <c r="K736" s="1" t="s">
        <v>6226</v>
      </c>
    </row>
    <row r="737" spans="1:11" x14ac:dyDescent="0.25">
      <c r="A737">
        <v>736</v>
      </c>
      <c r="B737" s="1" t="s">
        <v>2206</v>
      </c>
      <c r="C737">
        <v>60</v>
      </c>
      <c r="D737">
        <v>13</v>
      </c>
      <c r="E737">
        <v>2</v>
      </c>
      <c r="F737">
        <v>1</v>
      </c>
      <c r="G737">
        <v>60</v>
      </c>
      <c r="H737">
        <v>13</v>
      </c>
      <c r="I737">
        <v>2</v>
      </c>
      <c r="J737">
        <v>75</v>
      </c>
      <c r="K737" s="1" t="s">
        <v>6226</v>
      </c>
    </row>
    <row r="738" spans="1:11" x14ac:dyDescent="0.25">
      <c r="A738">
        <v>737</v>
      </c>
      <c r="B738" s="1" t="s">
        <v>4034</v>
      </c>
      <c r="C738">
        <v>63</v>
      </c>
      <c r="D738">
        <v>13</v>
      </c>
      <c r="E738">
        <v>6</v>
      </c>
      <c r="F738">
        <v>1</v>
      </c>
      <c r="G738">
        <v>63</v>
      </c>
      <c r="H738">
        <v>13</v>
      </c>
      <c r="I738">
        <v>6</v>
      </c>
      <c r="J738">
        <v>82</v>
      </c>
      <c r="K738" s="1" t="s">
        <v>6226</v>
      </c>
    </row>
    <row r="739" spans="1:11" x14ac:dyDescent="0.25">
      <c r="A739">
        <v>738</v>
      </c>
      <c r="B739" s="1" t="s">
        <v>2015</v>
      </c>
      <c r="C739">
        <v>63</v>
      </c>
      <c r="D739">
        <v>13</v>
      </c>
      <c r="E739">
        <v>6</v>
      </c>
      <c r="F739">
        <v>1</v>
      </c>
      <c r="G739">
        <v>63</v>
      </c>
      <c r="H739">
        <v>13</v>
      </c>
      <c r="I739">
        <v>6</v>
      </c>
      <c r="J739">
        <v>82</v>
      </c>
      <c r="K739" s="1" t="s">
        <v>6226</v>
      </c>
    </row>
    <row r="740" spans="1:11" x14ac:dyDescent="0.25">
      <c r="A740">
        <v>739</v>
      </c>
      <c r="B740" s="1" t="s">
        <v>17514</v>
      </c>
      <c r="C740">
        <v>44</v>
      </c>
      <c r="D740">
        <v>15</v>
      </c>
      <c r="E740">
        <v>6</v>
      </c>
      <c r="F740">
        <v>1</v>
      </c>
      <c r="G740">
        <v>44</v>
      </c>
      <c r="H740">
        <v>15</v>
      </c>
      <c r="I740">
        <v>6</v>
      </c>
      <c r="J740">
        <v>65</v>
      </c>
      <c r="K740" s="1" t="s">
        <v>6226</v>
      </c>
    </row>
    <row r="741" spans="1:11" x14ac:dyDescent="0.25">
      <c r="A741">
        <v>740</v>
      </c>
      <c r="B741" s="1" t="s">
        <v>1361</v>
      </c>
      <c r="C741">
        <v>44</v>
      </c>
      <c r="D741">
        <v>15</v>
      </c>
      <c r="E741">
        <v>6</v>
      </c>
      <c r="F741">
        <v>1</v>
      </c>
      <c r="G741">
        <v>44</v>
      </c>
      <c r="H741">
        <v>15</v>
      </c>
      <c r="I741">
        <v>6</v>
      </c>
      <c r="J741">
        <v>65</v>
      </c>
      <c r="K741" s="1" t="s">
        <v>6226</v>
      </c>
    </row>
    <row r="742" spans="1:11" x14ac:dyDescent="0.25">
      <c r="A742">
        <v>741</v>
      </c>
      <c r="B742" s="1" t="s">
        <v>4345</v>
      </c>
      <c r="C742">
        <v>44</v>
      </c>
      <c r="D742">
        <v>15</v>
      </c>
      <c r="E742">
        <v>6</v>
      </c>
      <c r="F742">
        <v>1</v>
      </c>
      <c r="G742">
        <v>44</v>
      </c>
      <c r="H742">
        <v>15</v>
      </c>
      <c r="I742">
        <v>6</v>
      </c>
      <c r="J742">
        <v>65</v>
      </c>
      <c r="K742" s="1" t="s">
        <v>6226</v>
      </c>
    </row>
    <row r="743" spans="1:11" x14ac:dyDescent="0.25">
      <c r="A743">
        <v>742</v>
      </c>
      <c r="B743" s="1" t="s">
        <v>2922</v>
      </c>
      <c r="C743">
        <v>44</v>
      </c>
      <c r="D743">
        <v>15</v>
      </c>
      <c r="E743">
        <v>6</v>
      </c>
      <c r="F743">
        <v>1</v>
      </c>
      <c r="G743">
        <v>44</v>
      </c>
      <c r="H743">
        <v>15</v>
      </c>
      <c r="I743">
        <v>6</v>
      </c>
      <c r="J743">
        <v>65</v>
      </c>
      <c r="K743" s="1" t="s">
        <v>6226</v>
      </c>
    </row>
    <row r="744" spans="1:11" x14ac:dyDescent="0.25">
      <c r="A744">
        <v>743</v>
      </c>
      <c r="B744" s="1" t="s">
        <v>4346</v>
      </c>
      <c r="C744">
        <v>44</v>
      </c>
      <c r="D744">
        <v>15</v>
      </c>
      <c r="E744">
        <v>6</v>
      </c>
      <c r="F744">
        <v>1</v>
      </c>
      <c r="G744">
        <v>44</v>
      </c>
      <c r="H744">
        <v>15</v>
      </c>
      <c r="I744">
        <v>6</v>
      </c>
      <c r="J744">
        <v>65</v>
      </c>
      <c r="K744" s="1" t="s">
        <v>6226</v>
      </c>
    </row>
    <row r="745" spans="1:11" x14ac:dyDescent="0.25">
      <c r="A745">
        <v>744</v>
      </c>
      <c r="B745" s="1" t="s">
        <v>17515</v>
      </c>
      <c r="C745">
        <v>125</v>
      </c>
      <c r="D745">
        <v>26</v>
      </c>
      <c r="E745">
        <v>32</v>
      </c>
      <c r="F745">
        <v>1</v>
      </c>
      <c r="G745">
        <v>125</v>
      </c>
      <c r="H745">
        <v>26</v>
      </c>
      <c r="I745">
        <v>32</v>
      </c>
      <c r="J745">
        <v>183</v>
      </c>
      <c r="K745" s="1" t="s">
        <v>6226</v>
      </c>
    </row>
    <row r="746" spans="1:11" x14ac:dyDescent="0.25">
      <c r="A746">
        <v>745</v>
      </c>
      <c r="B746" s="1" t="s">
        <v>797</v>
      </c>
      <c r="C746">
        <v>221</v>
      </c>
      <c r="D746">
        <v>57</v>
      </c>
      <c r="E746">
        <v>32</v>
      </c>
      <c r="F746">
        <v>2</v>
      </c>
      <c r="G746">
        <v>110</v>
      </c>
      <c r="H746">
        <v>28</v>
      </c>
      <c r="I746">
        <v>16</v>
      </c>
      <c r="J746">
        <v>155</v>
      </c>
      <c r="K746" s="1" t="s">
        <v>6226</v>
      </c>
    </row>
    <row r="747" spans="1:11" x14ac:dyDescent="0.25">
      <c r="A747">
        <v>746</v>
      </c>
      <c r="B747" s="1" t="s">
        <v>2789</v>
      </c>
      <c r="C747">
        <v>30</v>
      </c>
      <c r="D747">
        <v>11</v>
      </c>
      <c r="E747">
        <v>9</v>
      </c>
      <c r="F747">
        <v>1</v>
      </c>
      <c r="G747">
        <v>30</v>
      </c>
      <c r="H747">
        <v>11</v>
      </c>
      <c r="I747">
        <v>9</v>
      </c>
      <c r="J747">
        <v>50</v>
      </c>
      <c r="K747" s="1" t="s">
        <v>6226</v>
      </c>
    </row>
    <row r="748" spans="1:11" x14ac:dyDescent="0.25">
      <c r="A748">
        <v>747</v>
      </c>
      <c r="B748" s="1" t="s">
        <v>4353</v>
      </c>
      <c r="C748">
        <v>149</v>
      </c>
      <c r="D748">
        <v>50</v>
      </c>
      <c r="E748">
        <v>29</v>
      </c>
      <c r="F748">
        <v>2</v>
      </c>
      <c r="G748">
        <v>74</v>
      </c>
      <c r="H748">
        <v>25</v>
      </c>
      <c r="I748">
        <v>14</v>
      </c>
      <c r="J748">
        <v>114</v>
      </c>
      <c r="K748" s="1" t="s">
        <v>6226</v>
      </c>
    </row>
    <row r="749" spans="1:11" x14ac:dyDescent="0.25">
      <c r="A749">
        <v>748</v>
      </c>
      <c r="B749" s="1" t="s">
        <v>16458</v>
      </c>
      <c r="C749">
        <v>30</v>
      </c>
      <c r="D749">
        <v>11</v>
      </c>
      <c r="E749">
        <v>9</v>
      </c>
      <c r="F749">
        <v>1</v>
      </c>
      <c r="G749">
        <v>30</v>
      </c>
      <c r="H749">
        <v>11</v>
      </c>
      <c r="I749">
        <v>9</v>
      </c>
      <c r="J749">
        <v>50</v>
      </c>
      <c r="K749" s="1" t="s">
        <v>6226</v>
      </c>
    </row>
    <row r="750" spans="1:11" x14ac:dyDescent="0.25">
      <c r="A750">
        <v>749</v>
      </c>
      <c r="B750" s="1" t="s">
        <v>674</v>
      </c>
      <c r="C750">
        <v>288</v>
      </c>
      <c r="D750">
        <v>48</v>
      </c>
      <c r="E750">
        <v>39</v>
      </c>
      <c r="F750">
        <v>3</v>
      </c>
      <c r="G750">
        <v>96</v>
      </c>
      <c r="H750">
        <v>16</v>
      </c>
      <c r="I750">
        <v>13</v>
      </c>
      <c r="J750">
        <v>125</v>
      </c>
      <c r="K750" s="1" t="s">
        <v>6226</v>
      </c>
    </row>
    <row r="751" spans="1:11" x14ac:dyDescent="0.25">
      <c r="A751">
        <v>750</v>
      </c>
      <c r="B751" s="1" t="s">
        <v>4363</v>
      </c>
      <c r="C751">
        <v>330</v>
      </c>
      <c r="D751">
        <v>95</v>
      </c>
      <c r="E751">
        <v>42</v>
      </c>
      <c r="F751">
        <v>3</v>
      </c>
      <c r="G751">
        <v>110</v>
      </c>
      <c r="H751">
        <v>32</v>
      </c>
      <c r="I751">
        <v>14</v>
      </c>
      <c r="J751">
        <v>156</v>
      </c>
      <c r="K751" s="1" t="s">
        <v>6226</v>
      </c>
    </row>
    <row r="752" spans="1:11" x14ac:dyDescent="0.25">
      <c r="A752">
        <v>751</v>
      </c>
      <c r="B752" s="1" t="s">
        <v>1018</v>
      </c>
      <c r="C752">
        <v>134</v>
      </c>
      <c r="D752">
        <v>23</v>
      </c>
      <c r="E752">
        <v>26</v>
      </c>
      <c r="F752">
        <v>2</v>
      </c>
      <c r="G752">
        <v>67</v>
      </c>
      <c r="H752">
        <v>12</v>
      </c>
      <c r="I752">
        <v>13</v>
      </c>
      <c r="J752">
        <v>92</v>
      </c>
      <c r="K752" s="1" t="s">
        <v>6226</v>
      </c>
    </row>
    <row r="753" spans="1:11" x14ac:dyDescent="0.25">
      <c r="A753">
        <v>752</v>
      </c>
      <c r="B753" s="1" t="s">
        <v>2527</v>
      </c>
      <c r="C753">
        <v>89</v>
      </c>
      <c r="D753">
        <v>15</v>
      </c>
      <c r="E753">
        <v>20</v>
      </c>
      <c r="F753">
        <v>1</v>
      </c>
      <c r="G753">
        <v>89</v>
      </c>
      <c r="H753">
        <v>15</v>
      </c>
      <c r="I753">
        <v>20</v>
      </c>
      <c r="J753">
        <v>124</v>
      </c>
      <c r="K753" s="1" t="s">
        <v>6226</v>
      </c>
    </row>
    <row r="754" spans="1:11" x14ac:dyDescent="0.25">
      <c r="A754">
        <v>753</v>
      </c>
      <c r="B754" s="1" t="s">
        <v>4364</v>
      </c>
      <c r="C754">
        <v>89</v>
      </c>
      <c r="D754">
        <v>15</v>
      </c>
      <c r="E754">
        <v>20</v>
      </c>
      <c r="F754">
        <v>1</v>
      </c>
      <c r="G754">
        <v>89</v>
      </c>
      <c r="H754">
        <v>15</v>
      </c>
      <c r="I754">
        <v>20</v>
      </c>
      <c r="J754">
        <v>124</v>
      </c>
      <c r="K754" s="1" t="s">
        <v>6226</v>
      </c>
    </row>
    <row r="755" spans="1:11" x14ac:dyDescent="0.25">
      <c r="A755">
        <v>754</v>
      </c>
      <c r="B755" s="1" t="s">
        <v>4366</v>
      </c>
      <c r="C755">
        <v>119</v>
      </c>
      <c r="D755">
        <v>39</v>
      </c>
      <c r="E755">
        <v>20</v>
      </c>
      <c r="F755">
        <v>1</v>
      </c>
      <c r="G755">
        <v>119</v>
      </c>
      <c r="H755">
        <v>39</v>
      </c>
      <c r="I755">
        <v>20</v>
      </c>
      <c r="J755">
        <v>178</v>
      </c>
      <c r="K755" s="1" t="s">
        <v>6226</v>
      </c>
    </row>
    <row r="756" spans="1:11" x14ac:dyDescent="0.25">
      <c r="A756">
        <v>755</v>
      </c>
      <c r="B756" s="1" t="s">
        <v>2443</v>
      </c>
      <c r="C756">
        <v>64</v>
      </c>
      <c r="D756">
        <v>15</v>
      </c>
      <c r="E756">
        <v>8</v>
      </c>
      <c r="F756">
        <v>1</v>
      </c>
      <c r="G756">
        <v>64</v>
      </c>
      <c r="H756">
        <v>15</v>
      </c>
      <c r="I756">
        <v>8</v>
      </c>
      <c r="J756">
        <v>87</v>
      </c>
      <c r="K756" s="1" t="s">
        <v>6226</v>
      </c>
    </row>
    <row r="757" spans="1:11" x14ac:dyDescent="0.25">
      <c r="A757">
        <v>756</v>
      </c>
      <c r="B757" s="1" t="s">
        <v>2476</v>
      </c>
      <c r="C757">
        <v>64</v>
      </c>
      <c r="D757">
        <v>15</v>
      </c>
      <c r="E757">
        <v>8</v>
      </c>
      <c r="F757">
        <v>1</v>
      </c>
      <c r="G757">
        <v>64</v>
      </c>
      <c r="H757">
        <v>15</v>
      </c>
      <c r="I757">
        <v>8</v>
      </c>
      <c r="J757">
        <v>87</v>
      </c>
      <c r="K757" s="1" t="s">
        <v>6226</v>
      </c>
    </row>
    <row r="758" spans="1:11" x14ac:dyDescent="0.25">
      <c r="A758">
        <v>757</v>
      </c>
      <c r="B758" s="1" t="s">
        <v>17516</v>
      </c>
      <c r="C758">
        <v>64</v>
      </c>
      <c r="D758">
        <v>15</v>
      </c>
      <c r="E758">
        <v>8</v>
      </c>
      <c r="F758">
        <v>1</v>
      </c>
      <c r="G758">
        <v>64</v>
      </c>
      <c r="H758">
        <v>15</v>
      </c>
      <c r="I758">
        <v>8</v>
      </c>
      <c r="J758">
        <v>87</v>
      </c>
      <c r="K758" s="1" t="s">
        <v>6226</v>
      </c>
    </row>
    <row r="759" spans="1:11" x14ac:dyDescent="0.25">
      <c r="A759">
        <v>758</v>
      </c>
      <c r="B759" s="1" t="s">
        <v>15700</v>
      </c>
      <c r="C759">
        <v>39</v>
      </c>
      <c r="D759">
        <v>6</v>
      </c>
      <c r="E759">
        <v>5</v>
      </c>
      <c r="F759">
        <v>3</v>
      </c>
      <c r="G759">
        <v>13</v>
      </c>
      <c r="H759">
        <v>2</v>
      </c>
      <c r="I759">
        <v>2</v>
      </c>
      <c r="J759">
        <v>17</v>
      </c>
      <c r="K759" s="1" t="s">
        <v>6226</v>
      </c>
    </row>
    <row r="760" spans="1:11" x14ac:dyDescent="0.25">
      <c r="A760">
        <v>759</v>
      </c>
      <c r="B760" s="1" t="s">
        <v>2014</v>
      </c>
      <c r="C760">
        <v>142</v>
      </c>
      <c r="D760">
        <v>28</v>
      </c>
      <c r="E760">
        <v>38</v>
      </c>
      <c r="F760">
        <v>2</v>
      </c>
      <c r="G760">
        <v>71</v>
      </c>
      <c r="H760">
        <v>14</v>
      </c>
      <c r="I760">
        <v>19</v>
      </c>
      <c r="J760">
        <v>104</v>
      </c>
      <c r="K760" s="1" t="s">
        <v>6226</v>
      </c>
    </row>
    <row r="761" spans="1:11" x14ac:dyDescent="0.25">
      <c r="A761">
        <v>760</v>
      </c>
      <c r="B761" s="1" t="s">
        <v>604</v>
      </c>
      <c r="C761">
        <v>126</v>
      </c>
      <c r="D761">
        <v>27</v>
      </c>
      <c r="E761">
        <v>22</v>
      </c>
      <c r="F761">
        <v>2</v>
      </c>
      <c r="G761">
        <v>63</v>
      </c>
      <c r="H761">
        <v>14</v>
      </c>
      <c r="I761">
        <v>11</v>
      </c>
      <c r="J761">
        <v>88</v>
      </c>
      <c r="K761" s="1" t="s">
        <v>6226</v>
      </c>
    </row>
    <row r="762" spans="1:11" x14ac:dyDescent="0.25">
      <c r="A762">
        <v>761</v>
      </c>
      <c r="B762" s="1" t="s">
        <v>16233</v>
      </c>
      <c r="C762">
        <v>81</v>
      </c>
      <c r="D762">
        <v>17</v>
      </c>
      <c r="E762">
        <v>19</v>
      </c>
      <c r="F762">
        <v>1</v>
      </c>
      <c r="G762">
        <v>81</v>
      </c>
      <c r="H762">
        <v>17</v>
      </c>
      <c r="I762">
        <v>19</v>
      </c>
      <c r="J762">
        <v>117</v>
      </c>
      <c r="K762" s="1" t="s">
        <v>6226</v>
      </c>
    </row>
    <row r="763" spans="1:11" x14ac:dyDescent="0.25">
      <c r="A763">
        <v>762</v>
      </c>
      <c r="B763" s="1" t="s">
        <v>786</v>
      </c>
      <c r="C763">
        <v>302</v>
      </c>
      <c r="D763">
        <v>66</v>
      </c>
      <c r="E763">
        <v>64</v>
      </c>
      <c r="F763">
        <v>6</v>
      </c>
      <c r="G763">
        <v>50</v>
      </c>
      <c r="H763">
        <v>11</v>
      </c>
      <c r="I763">
        <v>11</v>
      </c>
      <c r="J763">
        <v>72</v>
      </c>
      <c r="K763" s="1" t="s">
        <v>6226</v>
      </c>
    </row>
    <row r="764" spans="1:11" x14ac:dyDescent="0.25">
      <c r="A764">
        <v>763</v>
      </c>
      <c r="B764" s="1" t="s">
        <v>4386</v>
      </c>
      <c r="C764">
        <v>72</v>
      </c>
      <c r="D764">
        <v>16</v>
      </c>
      <c r="E764">
        <v>3</v>
      </c>
      <c r="F764">
        <v>1</v>
      </c>
      <c r="G764">
        <v>72</v>
      </c>
      <c r="H764">
        <v>16</v>
      </c>
      <c r="I764">
        <v>3</v>
      </c>
      <c r="J764">
        <v>91</v>
      </c>
      <c r="K764" s="1" t="s">
        <v>6226</v>
      </c>
    </row>
    <row r="765" spans="1:11" x14ac:dyDescent="0.25">
      <c r="A765">
        <v>764</v>
      </c>
      <c r="B765" s="1" t="s">
        <v>2726</v>
      </c>
      <c r="C765">
        <v>254</v>
      </c>
      <c r="D765">
        <v>58</v>
      </c>
      <c r="E765">
        <v>27</v>
      </c>
      <c r="F765">
        <v>3</v>
      </c>
      <c r="G765">
        <v>85</v>
      </c>
      <c r="H765">
        <v>19</v>
      </c>
      <c r="I765">
        <v>9</v>
      </c>
      <c r="J765">
        <v>113</v>
      </c>
      <c r="K765" s="1" t="s">
        <v>6226</v>
      </c>
    </row>
    <row r="766" spans="1:11" x14ac:dyDescent="0.25">
      <c r="A766">
        <v>765</v>
      </c>
      <c r="B766" s="1" t="s">
        <v>17517</v>
      </c>
      <c r="C766">
        <v>72</v>
      </c>
      <c r="D766">
        <v>16</v>
      </c>
      <c r="E766">
        <v>3</v>
      </c>
      <c r="F766">
        <v>1</v>
      </c>
      <c r="G766">
        <v>72</v>
      </c>
      <c r="H766">
        <v>16</v>
      </c>
      <c r="I766">
        <v>3</v>
      </c>
      <c r="J766">
        <v>91</v>
      </c>
      <c r="K766" s="1" t="s">
        <v>6226</v>
      </c>
    </row>
    <row r="767" spans="1:11" x14ac:dyDescent="0.25">
      <c r="A767">
        <v>766</v>
      </c>
      <c r="B767" s="1" t="s">
        <v>4387</v>
      </c>
      <c r="C767">
        <v>72</v>
      </c>
      <c r="D767">
        <v>16</v>
      </c>
      <c r="E767">
        <v>3</v>
      </c>
      <c r="F767">
        <v>1</v>
      </c>
      <c r="G767">
        <v>72</v>
      </c>
      <c r="H767">
        <v>16</v>
      </c>
      <c r="I767">
        <v>3</v>
      </c>
      <c r="J767">
        <v>91</v>
      </c>
      <c r="K767" s="1" t="s">
        <v>6226</v>
      </c>
    </row>
    <row r="768" spans="1:11" x14ac:dyDescent="0.25">
      <c r="A768">
        <v>767</v>
      </c>
      <c r="B768" s="1" t="s">
        <v>4161</v>
      </c>
      <c r="C768">
        <v>148</v>
      </c>
      <c r="D768">
        <v>43</v>
      </c>
      <c r="E768">
        <v>15</v>
      </c>
      <c r="F768">
        <v>3</v>
      </c>
      <c r="G768">
        <v>49</v>
      </c>
      <c r="H768">
        <v>14</v>
      </c>
      <c r="I768">
        <v>5</v>
      </c>
      <c r="J768">
        <v>69</v>
      </c>
      <c r="K768" s="1" t="s">
        <v>6226</v>
      </c>
    </row>
    <row r="769" spans="1:11" x14ac:dyDescent="0.25">
      <c r="A769">
        <v>768</v>
      </c>
      <c r="B769" s="1" t="s">
        <v>1505</v>
      </c>
      <c r="C769">
        <v>195</v>
      </c>
      <c r="D769">
        <v>44</v>
      </c>
      <c r="E769">
        <v>24</v>
      </c>
      <c r="F769">
        <v>3</v>
      </c>
      <c r="G769">
        <v>65</v>
      </c>
      <c r="H769">
        <v>15</v>
      </c>
      <c r="I769">
        <v>8</v>
      </c>
      <c r="J769">
        <v>88</v>
      </c>
      <c r="K769" s="1" t="s">
        <v>6226</v>
      </c>
    </row>
    <row r="770" spans="1:11" x14ac:dyDescent="0.25">
      <c r="A770">
        <v>769</v>
      </c>
      <c r="B770" s="1" t="s">
        <v>1903</v>
      </c>
      <c r="C770">
        <v>82</v>
      </c>
      <c r="D770">
        <v>23</v>
      </c>
      <c r="E770">
        <v>6</v>
      </c>
      <c r="F770">
        <v>2</v>
      </c>
      <c r="G770">
        <v>41</v>
      </c>
      <c r="H770">
        <v>12</v>
      </c>
      <c r="I770">
        <v>3</v>
      </c>
      <c r="J770">
        <v>56</v>
      </c>
      <c r="K770" s="1" t="s">
        <v>6226</v>
      </c>
    </row>
    <row r="771" spans="1:11" x14ac:dyDescent="0.25">
      <c r="A771">
        <v>770</v>
      </c>
      <c r="B771" s="1" t="s">
        <v>542</v>
      </c>
      <c r="C771">
        <v>55</v>
      </c>
      <c r="D771">
        <v>14</v>
      </c>
      <c r="E771">
        <v>6</v>
      </c>
      <c r="F771">
        <v>1</v>
      </c>
      <c r="G771">
        <v>55</v>
      </c>
      <c r="H771">
        <v>14</v>
      </c>
      <c r="I771">
        <v>6</v>
      </c>
      <c r="J771">
        <v>75</v>
      </c>
      <c r="K771" s="1" t="s">
        <v>6226</v>
      </c>
    </row>
    <row r="772" spans="1:11" x14ac:dyDescent="0.25">
      <c r="A772">
        <v>771</v>
      </c>
      <c r="B772" s="1" t="s">
        <v>4391</v>
      </c>
      <c r="C772">
        <v>55</v>
      </c>
      <c r="D772">
        <v>14</v>
      </c>
      <c r="E772">
        <v>6</v>
      </c>
      <c r="F772">
        <v>1</v>
      </c>
      <c r="G772">
        <v>55</v>
      </c>
      <c r="H772">
        <v>14</v>
      </c>
      <c r="I772">
        <v>6</v>
      </c>
      <c r="J772">
        <v>75</v>
      </c>
      <c r="K772" s="1" t="s">
        <v>6226</v>
      </c>
    </row>
    <row r="773" spans="1:11" x14ac:dyDescent="0.25">
      <c r="A773">
        <v>772</v>
      </c>
      <c r="B773" s="1" t="s">
        <v>646</v>
      </c>
      <c r="C773">
        <v>91</v>
      </c>
      <c r="D773">
        <v>20</v>
      </c>
      <c r="E773">
        <v>15</v>
      </c>
      <c r="F773">
        <v>2</v>
      </c>
      <c r="G773">
        <v>46</v>
      </c>
      <c r="H773">
        <v>10</v>
      </c>
      <c r="I773">
        <v>8</v>
      </c>
      <c r="J773">
        <v>63</v>
      </c>
      <c r="K773" s="1" t="s">
        <v>6226</v>
      </c>
    </row>
    <row r="774" spans="1:11" x14ac:dyDescent="0.25">
      <c r="A774">
        <v>773</v>
      </c>
      <c r="B774" s="1" t="s">
        <v>1995</v>
      </c>
      <c r="C774">
        <v>55</v>
      </c>
      <c r="D774">
        <v>14</v>
      </c>
      <c r="E774">
        <v>6</v>
      </c>
      <c r="F774">
        <v>1</v>
      </c>
      <c r="G774">
        <v>55</v>
      </c>
      <c r="H774">
        <v>14</v>
      </c>
      <c r="I774">
        <v>6</v>
      </c>
      <c r="J774">
        <v>75</v>
      </c>
      <c r="K774" s="1" t="s">
        <v>6226</v>
      </c>
    </row>
    <row r="775" spans="1:11" x14ac:dyDescent="0.25">
      <c r="A775">
        <v>774</v>
      </c>
      <c r="B775" s="1" t="s">
        <v>2192</v>
      </c>
      <c r="C775">
        <v>139</v>
      </c>
      <c r="D775">
        <v>31</v>
      </c>
      <c r="E775">
        <v>18</v>
      </c>
      <c r="F775">
        <v>2</v>
      </c>
      <c r="G775">
        <v>70</v>
      </c>
      <c r="H775">
        <v>16</v>
      </c>
      <c r="I775">
        <v>9</v>
      </c>
      <c r="J775">
        <v>94</v>
      </c>
      <c r="K775" s="1" t="s">
        <v>6226</v>
      </c>
    </row>
    <row r="776" spans="1:11" x14ac:dyDescent="0.25">
      <c r="A776">
        <v>775</v>
      </c>
      <c r="B776" s="1" t="s">
        <v>4392</v>
      </c>
      <c r="C776">
        <v>55</v>
      </c>
      <c r="D776">
        <v>14</v>
      </c>
      <c r="E776">
        <v>6</v>
      </c>
      <c r="F776">
        <v>1</v>
      </c>
      <c r="G776">
        <v>55</v>
      </c>
      <c r="H776">
        <v>14</v>
      </c>
      <c r="I776">
        <v>6</v>
      </c>
      <c r="J776">
        <v>75</v>
      </c>
      <c r="K776" s="1" t="s">
        <v>6226</v>
      </c>
    </row>
    <row r="777" spans="1:11" x14ac:dyDescent="0.25">
      <c r="A777">
        <v>776</v>
      </c>
      <c r="B777" s="1" t="s">
        <v>322</v>
      </c>
      <c r="C777">
        <v>55</v>
      </c>
      <c r="D777">
        <v>14</v>
      </c>
      <c r="E777">
        <v>6</v>
      </c>
      <c r="F777">
        <v>1</v>
      </c>
      <c r="G777">
        <v>55</v>
      </c>
      <c r="H777">
        <v>14</v>
      </c>
      <c r="I777">
        <v>6</v>
      </c>
      <c r="J777">
        <v>75</v>
      </c>
      <c r="K777" s="1" t="s">
        <v>6226</v>
      </c>
    </row>
    <row r="778" spans="1:11" x14ac:dyDescent="0.25">
      <c r="A778">
        <v>777</v>
      </c>
      <c r="B778" s="1" t="s">
        <v>1823</v>
      </c>
      <c r="C778">
        <v>182</v>
      </c>
      <c r="D778">
        <v>43</v>
      </c>
      <c r="E778">
        <v>29</v>
      </c>
      <c r="F778">
        <v>3</v>
      </c>
      <c r="G778">
        <v>61</v>
      </c>
      <c r="H778">
        <v>14</v>
      </c>
      <c r="I778">
        <v>10</v>
      </c>
      <c r="J778">
        <v>85</v>
      </c>
      <c r="K778" s="1" t="s">
        <v>6226</v>
      </c>
    </row>
    <row r="779" spans="1:11" x14ac:dyDescent="0.25">
      <c r="A779">
        <v>778</v>
      </c>
      <c r="B779" s="1" t="s">
        <v>96</v>
      </c>
      <c r="C779">
        <v>135</v>
      </c>
      <c r="D779">
        <v>41</v>
      </c>
      <c r="E779">
        <v>27</v>
      </c>
      <c r="F779">
        <v>3</v>
      </c>
      <c r="G779">
        <v>45</v>
      </c>
      <c r="H779">
        <v>14</v>
      </c>
      <c r="I779">
        <v>9</v>
      </c>
      <c r="J779">
        <v>68</v>
      </c>
      <c r="K779" s="1" t="s">
        <v>6226</v>
      </c>
    </row>
    <row r="780" spans="1:11" x14ac:dyDescent="0.25">
      <c r="A780">
        <v>779</v>
      </c>
      <c r="B780" s="1" t="s">
        <v>4393</v>
      </c>
      <c r="C780">
        <v>55</v>
      </c>
      <c r="D780">
        <v>14</v>
      </c>
      <c r="E780">
        <v>6</v>
      </c>
      <c r="F780">
        <v>1</v>
      </c>
      <c r="G780">
        <v>55</v>
      </c>
      <c r="H780">
        <v>14</v>
      </c>
      <c r="I780">
        <v>6</v>
      </c>
      <c r="J780">
        <v>75</v>
      </c>
      <c r="K780" s="1" t="s">
        <v>6226</v>
      </c>
    </row>
    <row r="781" spans="1:11" x14ac:dyDescent="0.25">
      <c r="A781">
        <v>780</v>
      </c>
      <c r="B781" s="1" t="s">
        <v>17518</v>
      </c>
      <c r="C781">
        <v>50</v>
      </c>
      <c r="D781">
        <v>12</v>
      </c>
      <c r="E781">
        <v>0</v>
      </c>
      <c r="F781">
        <v>1</v>
      </c>
      <c r="G781">
        <v>50</v>
      </c>
      <c r="H781">
        <v>12</v>
      </c>
      <c r="I781">
        <v>0</v>
      </c>
      <c r="J781">
        <v>62</v>
      </c>
      <c r="K781" s="1" t="s">
        <v>6226</v>
      </c>
    </row>
    <row r="782" spans="1:11" x14ac:dyDescent="0.25">
      <c r="A782">
        <v>781</v>
      </c>
      <c r="B782" s="1" t="s">
        <v>16360</v>
      </c>
      <c r="C782">
        <v>50</v>
      </c>
      <c r="D782">
        <v>12</v>
      </c>
      <c r="E782">
        <v>0</v>
      </c>
      <c r="F782">
        <v>1</v>
      </c>
      <c r="G782">
        <v>50</v>
      </c>
      <c r="H782">
        <v>12</v>
      </c>
      <c r="I782">
        <v>0</v>
      </c>
      <c r="J782">
        <v>62</v>
      </c>
      <c r="K782" s="1" t="s">
        <v>6226</v>
      </c>
    </row>
    <row r="783" spans="1:11" x14ac:dyDescent="0.25">
      <c r="A783">
        <v>782</v>
      </c>
      <c r="B783" s="1" t="s">
        <v>17210</v>
      </c>
      <c r="C783">
        <v>50</v>
      </c>
      <c r="D783">
        <v>12</v>
      </c>
      <c r="E783">
        <v>0</v>
      </c>
      <c r="F783">
        <v>1</v>
      </c>
      <c r="G783">
        <v>50</v>
      </c>
      <c r="H783">
        <v>12</v>
      </c>
      <c r="I783">
        <v>0</v>
      </c>
      <c r="J783">
        <v>62</v>
      </c>
      <c r="K783" s="1" t="s">
        <v>6226</v>
      </c>
    </row>
    <row r="784" spans="1:11" x14ac:dyDescent="0.25">
      <c r="A784">
        <v>783</v>
      </c>
      <c r="B784" s="1" t="s">
        <v>17519</v>
      </c>
      <c r="C784">
        <v>50</v>
      </c>
      <c r="D784">
        <v>12</v>
      </c>
      <c r="E784">
        <v>0</v>
      </c>
      <c r="F784">
        <v>1</v>
      </c>
      <c r="G784">
        <v>50</v>
      </c>
      <c r="H784">
        <v>12</v>
      </c>
      <c r="I784">
        <v>0</v>
      </c>
      <c r="J784">
        <v>62</v>
      </c>
      <c r="K784" s="1" t="s">
        <v>6226</v>
      </c>
    </row>
    <row r="785" spans="1:11" x14ac:dyDescent="0.25">
      <c r="A785">
        <v>784</v>
      </c>
      <c r="B785" s="1" t="s">
        <v>17520</v>
      </c>
      <c r="C785">
        <v>27</v>
      </c>
      <c r="D785">
        <v>9</v>
      </c>
      <c r="E785">
        <v>0</v>
      </c>
      <c r="F785">
        <v>1</v>
      </c>
      <c r="G785">
        <v>27</v>
      </c>
      <c r="H785">
        <v>9</v>
      </c>
      <c r="I785">
        <v>0</v>
      </c>
      <c r="J785">
        <v>36</v>
      </c>
      <c r="K785" s="1" t="s">
        <v>6226</v>
      </c>
    </row>
    <row r="786" spans="1:11" x14ac:dyDescent="0.25">
      <c r="A786">
        <v>785</v>
      </c>
      <c r="B786" s="1" t="s">
        <v>17521</v>
      </c>
      <c r="C786">
        <v>39</v>
      </c>
      <c r="D786">
        <v>15</v>
      </c>
      <c r="E786">
        <v>4</v>
      </c>
      <c r="F786">
        <v>2</v>
      </c>
      <c r="G786">
        <v>20</v>
      </c>
      <c r="H786">
        <v>8</v>
      </c>
      <c r="I786">
        <v>2</v>
      </c>
      <c r="J786">
        <v>29</v>
      </c>
      <c r="K786" s="1" t="s">
        <v>6226</v>
      </c>
    </row>
    <row r="787" spans="1:11" x14ac:dyDescent="0.25">
      <c r="A787">
        <v>786</v>
      </c>
      <c r="B787" s="1" t="s">
        <v>47</v>
      </c>
      <c r="C787">
        <v>27</v>
      </c>
      <c r="D787">
        <v>9</v>
      </c>
      <c r="E787">
        <v>0</v>
      </c>
      <c r="F787">
        <v>1</v>
      </c>
      <c r="G787">
        <v>27</v>
      </c>
      <c r="H787">
        <v>9</v>
      </c>
      <c r="I787">
        <v>0</v>
      </c>
      <c r="J787">
        <v>36</v>
      </c>
      <c r="K787" s="1" t="s">
        <v>6226</v>
      </c>
    </row>
    <row r="788" spans="1:11" x14ac:dyDescent="0.25">
      <c r="A788">
        <v>787</v>
      </c>
      <c r="B788" s="1" t="s">
        <v>2787</v>
      </c>
      <c r="C788">
        <v>61</v>
      </c>
      <c r="D788">
        <v>12</v>
      </c>
      <c r="E788">
        <v>2</v>
      </c>
      <c r="F788">
        <v>1</v>
      </c>
      <c r="G788">
        <v>61</v>
      </c>
      <c r="H788">
        <v>12</v>
      </c>
      <c r="I788">
        <v>2</v>
      </c>
      <c r="J788">
        <v>75</v>
      </c>
      <c r="K788" s="1" t="s">
        <v>6226</v>
      </c>
    </row>
    <row r="789" spans="1:11" x14ac:dyDescent="0.25">
      <c r="A789">
        <v>788</v>
      </c>
      <c r="B789" s="1" t="s">
        <v>628</v>
      </c>
      <c r="C789">
        <v>61</v>
      </c>
      <c r="D789">
        <v>12</v>
      </c>
      <c r="E789">
        <v>2</v>
      </c>
      <c r="F789">
        <v>1</v>
      </c>
      <c r="G789">
        <v>61</v>
      </c>
      <c r="H789">
        <v>12</v>
      </c>
      <c r="I789">
        <v>2</v>
      </c>
      <c r="J789">
        <v>75</v>
      </c>
      <c r="K789" s="1" t="s">
        <v>6226</v>
      </c>
    </row>
    <row r="790" spans="1:11" x14ac:dyDescent="0.25">
      <c r="A790">
        <v>789</v>
      </c>
      <c r="B790" s="1" t="s">
        <v>4400</v>
      </c>
      <c r="C790">
        <v>61</v>
      </c>
      <c r="D790">
        <v>12</v>
      </c>
      <c r="E790">
        <v>2</v>
      </c>
      <c r="F790">
        <v>1</v>
      </c>
      <c r="G790">
        <v>61</v>
      </c>
      <c r="H790">
        <v>12</v>
      </c>
      <c r="I790">
        <v>2</v>
      </c>
      <c r="J790">
        <v>75</v>
      </c>
      <c r="K790" s="1" t="s">
        <v>6226</v>
      </c>
    </row>
    <row r="791" spans="1:11" x14ac:dyDescent="0.25">
      <c r="A791">
        <v>790</v>
      </c>
      <c r="B791" s="1" t="s">
        <v>1126</v>
      </c>
      <c r="C791">
        <v>425</v>
      </c>
      <c r="D791">
        <v>98</v>
      </c>
      <c r="E791">
        <v>122</v>
      </c>
      <c r="F791">
        <v>5</v>
      </c>
      <c r="G791">
        <v>85</v>
      </c>
      <c r="H791">
        <v>20</v>
      </c>
      <c r="I791">
        <v>24</v>
      </c>
      <c r="J791">
        <v>129</v>
      </c>
      <c r="K791" s="1" t="s">
        <v>6226</v>
      </c>
    </row>
    <row r="792" spans="1:11" x14ac:dyDescent="0.25">
      <c r="A792">
        <v>791</v>
      </c>
      <c r="B792" s="1" t="s">
        <v>763</v>
      </c>
      <c r="C792">
        <v>77</v>
      </c>
      <c r="D792">
        <v>16</v>
      </c>
      <c r="E792">
        <v>17</v>
      </c>
      <c r="F792">
        <v>1</v>
      </c>
      <c r="G792">
        <v>77</v>
      </c>
      <c r="H792">
        <v>16</v>
      </c>
      <c r="I792">
        <v>17</v>
      </c>
      <c r="J792">
        <v>110</v>
      </c>
      <c r="K792" s="1" t="s">
        <v>6226</v>
      </c>
    </row>
    <row r="793" spans="1:11" x14ac:dyDescent="0.25">
      <c r="A793">
        <v>792</v>
      </c>
      <c r="B793" s="1" t="s">
        <v>3844</v>
      </c>
      <c r="C793">
        <v>52</v>
      </c>
      <c r="D793">
        <v>12</v>
      </c>
      <c r="E793">
        <v>5</v>
      </c>
      <c r="F793">
        <v>1</v>
      </c>
      <c r="G793">
        <v>52</v>
      </c>
      <c r="H793">
        <v>12</v>
      </c>
      <c r="I793">
        <v>5</v>
      </c>
      <c r="J793">
        <v>69</v>
      </c>
      <c r="K793" s="1" t="s">
        <v>6226</v>
      </c>
    </row>
    <row r="794" spans="1:11" x14ac:dyDescent="0.25">
      <c r="A794">
        <v>793</v>
      </c>
      <c r="B794" s="1" t="s">
        <v>4426</v>
      </c>
      <c r="C794">
        <v>52</v>
      </c>
      <c r="D794">
        <v>12</v>
      </c>
      <c r="E794">
        <v>5</v>
      </c>
      <c r="F794">
        <v>1</v>
      </c>
      <c r="G794">
        <v>52</v>
      </c>
      <c r="H794">
        <v>12</v>
      </c>
      <c r="I794">
        <v>5</v>
      </c>
      <c r="J794">
        <v>69</v>
      </c>
      <c r="K794" s="1" t="s">
        <v>6226</v>
      </c>
    </row>
    <row r="795" spans="1:11" x14ac:dyDescent="0.25">
      <c r="A795">
        <v>794</v>
      </c>
      <c r="B795" s="1" t="s">
        <v>1633</v>
      </c>
      <c r="C795">
        <v>52</v>
      </c>
      <c r="D795">
        <v>12</v>
      </c>
      <c r="E795">
        <v>5</v>
      </c>
      <c r="F795">
        <v>1</v>
      </c>
      <c r="G795">
        <v>52</v>
      </c>
      <c r="H795">
        <v>12</v>
      </c>
      <c r="I795">
        <v>5</v>
      </c>
      <c r="J795">
        <v>69</v>
      </c>
      <c r="K795" s="1" t="s">
        <v>6226</v>
      </c>
    </row>
    <row r="796" spans="1:11" x14ac:dyDescent="0.25">
      <c r="A796">
        <v>795</v>
      </c>
      <c r="B796" s="1" t="s">
        <v>2541</v>
      </c>
      <c r="C796">
        <v>52</v>
      </c>
      <c r="D796">
        <v>12</v>
      </c>
      <c r="E796">
        <v>5</v>
      </c>
      <c r="F796">
        <v>1</v>
      </c>
      <c r="G796">
        <v>52</v>
      </c>
      <c r="H796">
        <v>12</v>
      </c>
      <c r="I796">
        <v>5</v>
      </c>
      <c r="J796">
        <v>69</v>
      </c>
      <c r="K796" s="1" t="s">
        <v>6226</v>
      </c>
    </row>
    <row r="797" spans="1:11" x14ac:dyDescent="0.25">
      <c r="A797">
        <v>796</v>
      </c>
      <c r="B797" s="1" t="s">
        <v>216</v>
      </c>
      <c r="C797">
        <v>74</v>
      </c>
      <c r="D797">
        <v>16</v>
      </c>
      <c r="E797">
        <v>10</v>
      </c>
      <c r="F797">
        <v>2</v>
      </c>
      <c r="G797">
        <v>37</v>
      </c>
      <c r="H797">
        <v>8</v>
      </c>
      <c r="I797">
        <v>5</v>
      </c>
      <c r="J797">
        <v>50</v>
      </c>
      <c r="K797" s="1" t="s">
        <v>6226</v>
      </c>
    </row>
    <row r="798" spans="1:11" x14ac:dyDescent="0.25">
      <c r="A798">
        <v>797</v>
      </c>
      <c r="B798" s="1" t="s">
        <v>85</v>
      </c>
      <c r="C798">
        <v>76</v>
      </c>
      <c r="D798">
        <v>16</v>
      </c>
      <c r="E798">
        <v>9</v>
      </c>
      <c r="F798">
        <v>2</v>
      </c>
      <c r="G798">
        <v>38</v>
      </c>
      <c r="H798">
        <v>8</v>
      </c>
      <c r="I798">
        <v>4</v>
      </c>
      <c r="J798">
        <v>50</v>
      </c>
      <c r="K798" s="1" t="s">
        <v>6226</v>
      </c>
    </row>
    <row r="799" spans="1:11" x14ac:dyDescent="0.25">
      <c r="A799">
        <v>798</v>
      </c>
      <c r="B799" s="1" t="s">
        <v>3513</v>
      </c>
      <c r="C799">
        <v>73</v>
      </c>
      <c r="D799">
        <v>18</v>
      </c>
      <c r="E799">
        <v>10</v>
      </c>
      <c r="F799">
        <v>1</v>
      </c>
      <c r="G799">
        <v>73</v>
      </c>
      <c r="H799">
        <v>18</v>
      </c>
      <c r="I799">
        <v>10</v>
      </c>
      <c r="J799">
        <v>101</v>
      </c>
      <c r="K799" s="1" t="s">
        <v>6226</v>
      </c>
    </row>
    <row r="800" spans="1:11" x14ac:dyDescent="0.25">
      <c r="A800">
        <v>799</v>
      </c>
      <c r="B800" s="1" t="s">
        <v>17522</v>
      </c>
      <c r="C800">
        <v>119</v>
      </c>
      <c r="D800">
        <v>33</v>
      </c>
      <c r="E800">
        <v>11</v>
      </c>
      <c r="F800">
        <v>2</v>
      </c>
      <c r="G800">
        <v>60</v>
      </c>
      <c r="H800">
        <v>16</v>
      </c>
      <c r="I800">
        <v>6</v>
      </c>
      <c r="J800">
        <v>82</v>
      </c>
      <c r="K800" s="1" t="s">
        <v>6226</v>
      </c>
    </row>
    <row r="801" spans="1:11" x14ac:dyDescent="0.25">
      <c r="A801">
        <v>800</v>
      </c>
      <c r="B801" s="1" t="s">
        <v>2028</v>
      </c>
      <c r="C801">
        <v>233</v>
      </c>
      <c r="D801">
        <v>68</v>
      </c>
      <c r="E801">
        <v>45</v>
      </c>
      <c r="F801">
        <v>6</v>
      </c>
      <c r="G801">
        <v>39</v>
      </c>
      <c r="H801">
        <v>11</v>
      </c>
      <c r="I801">
        <v>8</v>
      </c>
      <c r="J801">
        <v>58</v>
      </c>
      <c r="K801" s="1" t="s">
        <v>6226</v>
      </c>
    </row>
    <row r="802" spans="1:11" x14ac:dyDescent="0.25">
      <c r="A802">
        <v>801</v>
      </c>
      <c r="B802" s="1" t="s">
        <v>18</v>
      </c>
      <c r="C802">
        <v>293</v>
      </c>
      <c r="D802">
        <v>69</v>
      </c>
      <c r="E802">
        <v>48</v>
      </c>
      <c r="F802">
        <v>5</v>
      </c>
      <c r="G802">
        <v>59</v>
      </c>
      <c r="H802">
        <v>14</v>
      </c>
      <c r="I802">
        <v>10</v>
      </c>
      <c r="J802">
        <v>82</v>
      </c>
      <c r="K802" s="1" t="s">
        <v>6226</v>
      </c>
    </row>
    <row r="803" spans="1:11" x14ac:dyDescent="0.25">
      <c r="A803">
        <v>802</v>
      </c>
      <c r="B803" s="1" t="s">
        <v>612</v>
      </c>
      <c r="C803">
        <v>138</v>
      </c>
      <c r="D803">
        <v>27</v>
      </c>
      <c r="E803">
        <v>22</v>
      </c>
      <c r="F803">
        <v>1</v>
      </c>
      <c r="G803">
        <v>138</v>
      </c>
      <c r="H803">
        <v>27</v>
      </c>
      <c r="I803">
        <v>22</v>
      </c>
      <c r="J803">
        <v>187</v>
      </c>
      <c r="K803" s="1" t="s">
        <v>6226</v>
      </c>
    </row>
    <row r="804" spans="1:11" x14ac:dyDescent="0.25">
      <c r="A804">
        <v>803</v>
      </c>
      <c r="B804" s="1" t="s">
        <v>1177</v>
      </c>
      <c r="C804">
        <v>256</v>
      </c>
      <c r="D804">
        <v>58</v>
      </c>
      <c r="E804">
        <v>33</v>
      </c>
      <c r="F804">
        <v>2</v>
      </c>
      <c r="G804">
        <v>128</v>
      </c>
      <c r="H804">
        <v>29</v>
      </c>
      <c r="I804">
        <v>16</v>
      </c>
      <c r="J804">
        <v>174</v>
      </c>
      <c r="K804" s="1" t="s">
        <v>6226</v>
      </c>
    </row>
    <row r="805" spans="1:11" x14ac:dyDescent="0.25">
      <c r="A805">
        <v>804</v>
      </c>
      <c r="B805" s="1" t="s">
        <v>16242</v>
      </c>
      <c r="C805">
        <v>92</v>
      </c>
      <c r="D805">
        <v>24</v>
      </c>
      <c r="E805">
        <v>17</v>
      </c>
      <c r="F805">
        <v>1</v>
      </c>
      <c r="G805">
        <v>92</v>
      </c>
      <c r="H805">
        <v>24</v>
      </c>
      <c r="I805">
        <v>17</v>
      </c>
      <c r="J805">
        <v>133</v>
      </c>
      <c r="K805" s="1" t="s">
        <v>6226</v>
      </c>
    </row>
    <row r="806" spans="1:11" x14ac:dyDescent="0.25">
      <c r="A806">
        <v>805</v>
      </c>
      <c r="B806" s="1" t="s">
        <v>120</v>
      </c>
      <c r="C806">
        <v>125</v>
      </c>
      <c r="D806">
        <v>36</v>
      </c>
      <c r="E806">
        <v>39</v>
      </c>
      <c r="F806">
        <v>2</v>
      </c>
      <c r="G806">
        <v>62</v>
      </c>
      <c r="H806">
        <v>18</v>
      </c>
      <c r="I806">
        <v>20</v>
      </c>
      <c r="J806">
        <v>100</v>
      </c>
      <c r="K806" s="1" t="s">
        <v>6226</v>
      </c>
    </row>
    <row r="807" spans="1:11" x14ac:dyDescent="0.25">
      <c r="A807">
        <v>806</v>
      </c>
      <c r="B807" s="1" t="s">
        <v>1926</v>
      </c>
      <c r="C807">
        <v>92</v>
      </c>
      <c r="D807">
        <v>24</v>
      </c>
      <c r="E807">
        <v>17</v>
      </c>
      <c r="F807">
        <v>1</v>
      </c>
      <c r="G807">
        <v>92</v>
      </c>
      <c r="H807">
        <v>24</v>
      </c>
      <c r="I807">
        <v>17</v>
      </c>
      <c r="J807">
        <v>133</v>
      </c>
      <c r="K807" s="1" t="s">
        <v>6226</v>
      </c>
    </row>
    <row r="808" spans="1:11" x14ac:dyDescent="0.25">
      <c r="A808">
        <v>807</v>
      </c>
      <c r="B808" s="1" t="s">
        <v>1783</v>
      </c>
      <c r="C808">
        <v>92</v>
      </c>
      <c r="D808">
        <v>24</v>
      </c>
      <c r="E808">
        <v>17</v>
      </c>
      <c r="F808">
        <v>1</v>
      </c>
      <c r="G808">
        <v>92</v>
      </c>
      <c r="H808">
        <v>24</v>
      </c>
      <c r="I808">
        <v>17</v>
      </c>
      <c r="J808">
        <v>133</v>
      </c>
      <c r="K808" s="1" t="s">
        <v>6226</v>
      </c>
    </row>
    <row r="809" spans="1:11" x14ac:dyDescent="0.25">
      <c r="A809">
        <v>808</v>
      </c>
      <c r="B809" s="1" t="s">
        <v>15618</v>
      </c>
      <c r="C809">
        <v>22</v>
      </c>
      <c r="D809">
        <v>4</v>
      </c>
      <c r="E809">
        <v>5</v>
      </c>
      <c r="F809">
        <v>1</v>
      </c>
      <c r="G809">
        <v>22</v>
      </c>
      <c r="H809">
        <v>4</v>
      </c>
      <c r="I809">
        <v>5</v>
      </c>
      <c r="J809">
        <v>31</v>
      </c>
      <c r="K809" s="1" t="s">
        <v>6226</v>
      </c>
    </row>
    <row r="810" spans="1:11" x14ac:dyDescent="0.25">
      <c r="A810">
        <v>809</v>
      </c>
      <c r="B810" s="1" t="s">
        <v>16660</v>
      </c>
      <c r="C810">
        <v>65</v>
      </c>
      <c r="D810">
        <v>18</v>
      </c>
      <c r="E810">
        <v>30</v>
      </c>
      <c r="F810">
        <v>2</v>
      </c>
      <c r="G810">
        <v>32</v>
      </c>
      <c r="H810">
        <v>9</v>
      </c>
      <c r="I810">
        <v>15</v>
      </c>
      <c r="J810">
        <v>56</v>
      </c>
      <c r="K810" s="1" t="s">
        <v>6226</v>
      </c>
    </row>
    <row r="811" spans="1:11" x14ac:dyDescent="0.25">
      <c r="A811">
        <v>810</v>
      </c>
      <c r="B811" s="1" t="s">
        <v>4463</v>
      </c>
      <c r="C811">
        <v>22</v>
      </c>
      <c r="D811">
        <v>4</v>
      </c>
      <c r="E811">
        <v>5</v>
      </c>
      <c r="F811">
        <v>1</v>
      </c>
      <c r="G811">
        <v>22</v>
      </c>
      <c r="H811">
        <v>4</v>
      </c>
      <c r="I811">
        <v>5</v>
      </c>
      <c r="J811">
        <v>31</v>
      </c>
      <c r="K811" s="1" t="s">
        <v>6226</v>
      </c>
    </row>
    <row r="812" spans="1:11" x14ac:dyDescent="0.25">
      <c r="A812">
        <v>811</v>
      </c>
      <c r="B812" s="1" t="s">
        <v>525</v>
      </c>
      <c r="C812">
        <v>22</v>
      </c>
      <c r="D812">
        <v>4</v>
      </c>
      <c r="E812">
        <v>5</v>
      </c>
      <c r="F812">
        <v>1</v>
      </c>
      <c r="G812">
        <v>22</v>
      </c>
      <c r="H812">
        <v>4</v>
      </c>
      <c r="I812">
        <v>5</v>
      </c>
      <c r="J812">
        <v>31</v>
      </c>
      <c r="K812" s="1" t="s">
        <v>6226</v>
      </c>
    </row>
    <row r="813" spans="1:11" x14ac:dyDescent="0.25">
      <c r="A813">
        <v>812</v>
      </c>
      <c r="B813" s="1" t="s">
        <v>772</v>
      </c>
      <c r="C813">
        <v>136</v>
      </c>
      <c r="D813">
        <v>31</v>
      </c>
      <c r="E813">
        <v>12</v>
      </c>
      <c r="F813">
        <v>2</v>
      </c>
      <c r="G813">
        <v>68</v>
      </c>
      <c r="H813">
        <v>16</v>
      </c>
      <c r="I813">
        <v>6</v>
      </c>
      <c r="J813">
        <v>90</v>
      </c>
      <c r="K813" s="1" t="s">
        <v>6226</v>
      </c>
    </row>
    <row r="814" spans="1:11" x14ac:dyDescent="0.25">
      <c r="A814">
        <v>813</v>
      </c>
      <c r="B814" s="1" t="s">
        <v>4481</v>
      </c>
      <c r="C814">
        <v>414</v>
      </c>
      <c r="D814">
        <v>93</v>
      </c>
      <c r="E814">
        <v>72</v>
      </c>
      <c r="F814">
        <v>5</v>
      </c>
      <c r="G814">
        <v>83</v>
      </c>
      <c r="H814">
        <v>19</v>
      </c>
      <c r="I814">
        <v>14</v>
      </c>
      <c r="J814">
        <v>116</v>
      </c>
      <c r="K814" s="1" t="s">
        <v>6226</v>
      </c>
    </row>
    <row r="815" spans="1:11" x14ac:dyDescent="0.25">
      <c r="A815">
        <v>814</v>
      </c>
      <c r="B815" s="1" t="s">
        <v>4482</v>
      </c>
      <c r="C815">
        <v>111</v>
      </c>
      <c r="D815">
        <v>18</v>
      </c>
      <c r="E815">
        <v>12</v>
      </c>
      <c r="F815">
        <v>2</v>
      </c>
      <c r="G815">
        <v>56</v>
      </c>
      <c r="H815">
        <v>9</v>
      </c>
      <c r="I815">
        <v>6</v>
      </c>
      <c r="J815">
        <v>70</v>
      </c>
      <c r="K815" s="1" t="s">
        <v>6226</v>
      </c>
    </row>
    <row r="816" spans="1:11" x14ac:dyDescent="0.25">
      <c r="A816">
        <v>815</v>
      </c>
      <c r="B816" s="1" t="s">
        <v>1334</v>
      </c>
      <c r="C816">
        <v>65</v>
      </c>
      <c r="D816">
        <v>18</v>
      </c>
      <c r="E816">
        <v>8</v>
      </c>
      <c r="F816">
        <v>1</v>
      </c>
      <c r="G816">
        <v>65</v>
      </c>
      <c r="H816">
        <v>18</v>
      </c>
      <c r="I816">
        <v>8</v>
      </c>
      <c r="J816">
        <v>91</v>
      </c>
      <c r="K816" s="1" t="s">
        <v>6226</v>
      </c>
    </row>
    <row r="817" spans="1:11" x14ac:dyDescent="0.25">
      <c r="A817">
        <v>816</v>
      </c>
      <c r="B817" s="1" t="s">
        <v>197</v>
      </c>
      <c r="C817">
        <v>581</v>
      </c>
      <c r="D817">
        <v>160</v>
      </c>
      <c r="E817">
        <v>115</v>
      </c>
      <c r="F817">
        <v>10</v>
      </c>
      <c r="G817">
        <v>58</v>
      </c>
      <c r="H817">
        <v>16</v>
      </c>
      <c r="I817">
        <v>12</v>
      </c>
      <c r="J817">
        <v>86</v>
      </c>
      <c r="K817" s="1" t="s">
        <v>6226</v>
      </c>
    </row>
    <row r="818" spans="1:11" x14ac:dyDescent="0.25">
      <c r="A818">
        <v>817</v>
      </c>
      <c r="B818" s="1" t="s">
        <v>3967</v>
      </c>
      <c r="C818">
        <v>65</v>
      </c>
      <c r="D818">
        <v>18</v>
      </c>
      <c r="E818">
        <v>8</v>
      </c>
      <c r="F818">
        <v>1</v>
      </c>
      <c r="G818">
        <v>65</v>
      </c>
      <c r="H818">
        <v>18</v>
      </c>
      <c r="I818">
        <v>8</v>
      </c>
      <c r="J818">
        <v>91</v>
      </c>
      <c r="K818" s="1" t="s">
        <v>6226</v>
      </c>
    </row>
    <row r="819" spans="1:11" x14ac:dyDescent="0.25">
      <c r="A819">
        <v>818</v>
      </c>
      <c r="B819" s="1" t="s">
        <v>4498</v>
      </c>
      <c r="C819">
        <v>105</v>
      </c>
      <c r="D819">
        <v>21</v>
      </c>
      <c r="E819">
        <v>25</v>
      </c>
      <c r="F819">
        <v>1</v>
      </c>
      <c r="G819">
        <v>105</v>
      </c>
      <c r="H819">
        <v>21</v>
      </c>
      <c r="I819">
        <v>25</v>
      </c>
      <c r="J819">
        <v>151</v>
      </c>
      <c r="K819" s="1" t="s">
        <v>6226</v>
      </c>
    </row>
    <row r="820" spans="1:11" x14ac:dyDescent="0.25">
      <c r="A820">
        <v>819</v>
      </c>
      <c r="B820" s="1" t="s">
        <v>17523</v>
      </c>
      <c r="C820">
        <v>105</v>
      </c>
      <c r="D820">
        <v>21</v>
      </c>
      <c r="E820">
        <v>25</v>
      </c>
      <c r="F820">
        <v>1</v>
      </c>
      <c r="G820">
        <v>105</v>
      </c>
      <c r="H820">
        <v>21</v>
      </c>
      <c r="I820">
        <v>25</v>
      </c>
      <c r="J820">
        <v>151</v>
      </c>
      <c r="K820" s="1" t="s">
        <v>6226</v>
      </c>
    </row>
    <row r="821" spans="1:11" x14ac:dyDescent="0.25">
      <c r="A821">
        <v>820</v>
      </c>
      <c r="B821" s="1" t="s">
        <v>598</v>
      </c>
      <c r="C821">
        <v>105</v>
      </c>
      <c r="D821">
        <v>21</v>
      </c>
      <c r="E821">
        <v>25</v>
      </c>
      <c r="F821">
        <v>1</v>
      </c>
      <c r="G821">
        <v>105</v>
      </c>
      <c r="H821">
        <v>21</v>
      </c>
      <c r="I821">
        <v>25</v>
      </c>
      <c r="J821">
        <v>151</v>
      </c>
      <c r="K821" s="1" t="s">
        <v>6226</v>
      </c>
    </row>
    <row r="822" spans="1:11" x14ac:dyDescent="0.25">
      <c r="A822">
        <v>821</v>
      </c>
      <c r="B822" s="1" t="s">
        <v>4499</v>
      </c>
      <c r="C822">
        <v>105</v>
      </c>
      <c r="D822">
        <v>21</v>
      </c>
      <c r="E822">
        <v>25</v>
      </c>
      <c r="F822">
        <v>1</v>
      </c>
      <c r="G822">
        <v>105</v>
      </c>
      <c r="H822">
        <v>21</v>
      </c>
      <c r="I822">
        <v>25</v>
      </c>
      <c r="J822">
        <v>151</v>
      </c>
      <c r="K822" s="1" t="s">
        <v>6226</v>
      </c>
    </row>
    <row r="823" spans="1:11" x14ac:dyDescent="0.25">
      <c r="A823">
        <v>822</v>
      </c>
      <c r="B823" s="1" t="s">
        <v>4500</v>
      </c>
      <c r="C823">
        <v>105</v>
      </c>
      <c r="D823">
        <v>21</v>
      </c>
      <c r="E823">
        <v>25</v>
      </c>
      <c r="F823">
        <v>1</v>
      </c>
      <c r="G823">
        <v>105</v>
      </c>
      <c r="H823">
        <v>21</v>
      </c>
      <c r="I823">
        <v>25</v>
      </c>
      <c r="J823">
        <v>151</v>
      </c>
      <c r="K823" s="1" t="s">
        <v>6226</v>
      </c>
    </row>
    <row r="824" spans="1:11" x14ac:dyDescent="0.25">
      <c r="A824">
        <v>823</v>
      </c>
      <c r="B824" s="1" t="s">
        <v>3034</v>
      </c>
      <c r="C824">
        <v>59</v>
      </c>
      <c r="D824">
        <v>8</v>
      </c>
      <c r="E824">
        <v>8</v>
      </c>
      <c r="F824">
        <v>1</v>
      </c>
      <c r="G824">
        <v>59</v>
      </c>
      <c r="H824">
        <v>8</v>
      </c>
      <c r="I824">
        <v>8</v>
      </c>
      <c r="J824">
        <v>75</v>
      </c>
      <c r="K824" s="1" t="s">
        <v>6226</v>
      </c>
    </row>
    <row r="825" spans="1:11" x14ac:dyDescent="0.25">
      <c r="A825">
        <v>824</v>
      </c>
      <c r="B825" s="1" t="s">
        <v>1844</v>
      </c>
      <c r="C825">
        <v>378</v>
      </c>
      <c r="D825">
        <v>70</v>
      </c>
      <c r="E825">
        <v>50</v>
      </c>
      <c r="F825">
        <v>5</v>
      </c>
      <c r="G825">
        <v>76</v>
      </c>
      <c r="H825">
        <v>14</v>
      </c>
      <c r="I825">
        <v>10</v>
      </c>
      <c r="J825">
        <v>100</v>
      </c>
      <c r="K825" s="1" t="s">
        <v>6226</v>
      </c>
    </row>
    <row r="826" spans="1:11" x14ac:dyDescent="0.25">
      <c r="A826">
        <v>825</v>
      </c>
      <c r="B826" s="1" t="s">
        <v>4514</v>
      </c>
      <c r="C826">
        <v>132</v>
      </c>
      <c r="D826">
        <v>63</v>
      </c>
      <c r="E826">
        <v>15</v>
      </c>
      <c r="F826">
        <v>2</v>
      </c>
      <c r="G826">
        <v>66</v>
      </c>
      <c r="H826">
        <v>32</v>
      </c>
      <c r="I826">
        <v>8</v>
      </c>
      <c r="J826">
        <v>105</v>
      </c>
      <c r="K826" s="1" t="s">
        <v>6226</v>
      </c>
    </row>
    <row r="827" spans="1:11" x14ac:dyDescent="0.25">
      <c r="A827">
        <v>826</v>
      </c>
      <c r="B827" s="1" t="s">
        <v>4515</v>
      </c>
      <c r="C827">
        <v>45</v>
      </c>
      <c r="D827">
        <v>8</v>
      </c>
      <c r="E827">
        <v>6</v>
      </c>
      <c r="F827">
        <v>1</v>
      </c>
      <c r="G827">
        <v>45</v>
      </c>
      <c r="H827">
        <v>8</v>
      </c>
      <c r="I827">
        <v>6</v>
      </c>
      <c r="J827">
        <v>59</v>
      </c>
      <c r="K827" s="1" t="s">
        <v>6226</v>
      </c>
    </row>
    <row r="828" spans="1:11" x14ac:dyDescent="0.25">
      <c r="A828">
        <v>827</v>
      </c>
      <c r="B828" s="1" t="s">
        <v>3554</v>
      </c>
      <c r="C828">
        <v>118</v>
      </c>
      <c r="D828">
        <v>22</v>
      </c>
      <c r="E828">
        <v>19</v>
      </c>
      <c r="F828">
        <v>1</v>
      </c>
      <c r="G828">
        <v>118</v>
      </c>
      <c r="H828">
        <v>22</v>
      </c>
      <c r="I828">
        <v>19</v>
      </c>
      <c r="J828">
        <v>159</v>
      </c>
      <c r="K828" s="1" t="s">
        <v>6226</v>
      </c>
    </row>
    <row r="829" spans="1:11" x14ac:dyDescent="0.25">
      <c r="A829">
        <v>828</v>
      </c>
      <c r="B829" s="1" t="s">
        <v>16259</v>
      </c>
      <c r="C829">
        <v>118</v>
      </c>
      <c r="D829">
        <v>22</v>
      </c>
      <c r="E829">
        <v>19</v>
      </c>
      <c r="F829">
        <v>1</v>
      </c>
      <c r="G829">
        <v>118</v>
      </c>
      <c r="H829">
        <v>22</v>
      </c>
      <c r="I829">
        <v>19</v>
      </c>
      <c r="J829">
        <v>159</v>
      </c>
      <c r="K829" s="1" t="s">
        <v>6226</v>
      </c>
    </row>
    <row r="830" spans="1:11" x14ac:dyDescent="0.25">
      <c r="A830">
        <v>829</v>
      </c>
      <c r="B830" s="1" t="s">
        <v>4017</v>
      </c>
      <c r="C830">
        <v>406</v>
      </c>
      <c r="D830">
        <v>77</v>
      </c>
      <c r="E830">
        <v>59</v>
      </c>
      <c r="F830">
        <v>4</v>
      </c>
      <c r="G830">
        <v>102</v>
      </c>
      <c r="H830">
        <v>19</v>
      </c>
      <c r="I830">
        <v>15</v>
      </c>
      <c r="J830">
        <v>136</v>
      </c>
      <c r="K830" s="1" t="s">
        <v>6226</v>
      </c>
    </row>
    <row r="831" spans="1:11" x14ac:dyDescent="0.25">
      <c r="A831">
        <v>830</v>
      </c>
      <c r="B831" s="1" t="s">
        <v>17097</v>
      </c>
      <c r="C831">
        <v>101</v>
      </c>
      <c r="D831">
        <v>24</v>
      </c>
      <c r="E831">
        <v>24</v>
      </c>
      <c r="F831">
        <v>1</v>
      </c>
      <c r="G831">
        <v>101</v>
      </c>
      <c r="H831">
        <v>24</v>
      </c>
      <c r="I831">
        <v>24</v>
      </c>
      <c r="J831">
        <v>149</v>
      </c>
      <c r="K831" s="1" t="s">
        <v>6226</v>
      </c>
    </row>
    <row r="832" spans="1:11" x14ac:dyDescent="0.25">
      <c r="A832">
        <v>831</v>
      </c>
      <c r="B832" s="1" t="s">
        <v>15830</v>
      </c>
      <c r="C832">
        <v>72</v>
      </c>
      <c r="D832">
        <v>10</v>
      </c>
      <c r="E832">
        <v>14</v>
      </c>
      <c r="F832">
        <v>2</v>
      </c>
      <c r="G832">
        <v>36</v>
      </c>
      <c r="H832">
        <v>5</v>
      </c>
      <c r="I832">
        <v>7</v>
      </c>
      <c r="J832">
        <v>48</v>
      </c>
      <c r="K832" s="1" t="s">
        <v>6226</v>
      </c>
    </row>
    <row r="833" spans="1:11" x14ac:dyDescent="0.25">
      <c r="A833">
        <v>832</v>
      </c>
      <c r="B833" s="1" t="s">
        <v>4560</v>
      </c>
      <c r="C833">
        <v>36</v>
      </c>
      <c r="D833">
        <v>5</v>
      </c>
      <c r="E833">
        <v>7</v>
      </c>
      <c r="F833">
        <v>1</v>
      </c>
      <c r="G833">
        <v>36</v>
      </c>
      <c r="H833">
        <v>5</v>
      </c>
      <c r="I833">
        <v>7</v>
      </c>
      <c r="J833">
        <v>48</v>
      </c>
      <c r="K833" s="1" t="s">
        <v>6226</v>
      </c>
    </row>
    <row r="834" spans="1:11" x14ac:dyDescent="0.25">
      <c r="A834">
        <v>833</v>
      </c>
      <c r="B834" s="1" t="s">
        <v>4561</v>
      </c>
      <c r="C834">
        <v>36</v>
      </c>
      <c r="D834">
        <v>5</v>
      </c>
      <c r="E834">
        <v>7</v>
      </c>
      <c r="F834">
        <v>1</v>
      </c>
      <c r="G834">
        <v>36</v>
      </c>
      <c r="H834">
        <v>5</v>
      </c>
      <c r="I834">
        <v>7</v>
      </c>
      <c r="J834">
        <v>48</v>
      </c>
      <c r="K834" s="1" t="s">
        <v>6226</v>
      </c>
    </row>
    <row r="835" spans="1:11" x14ac:dyDescent="0.25">
      <c r="A835">
        <v>834</v>
      </c>
      <c r="B835" s="1" t="s">
        <v>3964</v>
      </c>
      <c r="C835">
        <v>36</v>
      </c>
      <c r="D835">
        <v>5</v>
      </c>
      <c r="E835">
        <v>7</v>
      </c>
      <c r="F835">
        <v>1</v>
      </c>
      <c r="G835">
        <v>36</v>
      </c>
      <c r="H835">
        <v>5</v>
      </c>
      <c r="I835">
        <v>7</v>
      </c>
      <c r="J835">
        <v>48</v>
      </c>
      <c r="K835" s="1" t="s">
        <v>6226</v>
      </c>
    </row>
    <row r="836" spans="1:11" x14ac:dyDescent="0.25">
      <c r="A836">
        <v>835</v>
      </c>
      <c r="B836" s="1" t="s">
        <v>4563</v>
      </c>
      <c r="C836">
        <v>43</v>
      </c>
      <c r="D836">
        <v>14</v>
      </c>
      <c r="E836">
        <v>25</v>
      </c>
      <c r="F836">
        <v>1</v>
      </c>
      <c r="G836">
        <v>43</v>
      </c>
      <c r="H836">
        <v>14</v>
      </c>
      <c r="I836">
        <v>25</v>
      </c>
      <c r="J836">
        <v>82</v>
      </c>
      <c r="K836" s="1" t="s">
        <v>6226</v>
      </c>
    </row>
    <row r="837" spans="1:11" x14ac:dyDescent="0.25">
      <c r="A837">
        <v>836</v>
      </c>
      <c r="B837" s="1" t="s">
        <v>17313</v>
      </c>
      <c r="C837">
        <v>43</v>
      </c>
      <c r="D837">
        <v>14</v>
      </c>
      <c r="E837">
        <v>25</v>
      </c>
      <c r="F837">
        <v>1</v>
      </c>
      <c r="G837">
        <v>43</v>
      </c>
      <c r="H837">
        <v>14</v>
      </c>
      <c r="I837">
        <v>25</v>
      </c>
      <c r="J837">
        <v>82</v>
      </c>
      <c r="K837" s="1" t="s">
        <v>6226</v>
      </c>
    </row>
    <row r="838" spans="1:11" x14ac:dyDescent="0.25">
      <c r="A838">
        <v>837</v>
      </c>
      <c r="B838" s="1" t="s">
        <v>15601</v>
      </c>
      <c r="C838">
        <v>132</v>
      </c>
      <c r="D838">
        <v>41</v>
      </c>
      <c r="E838">
        <v>42</v>
      </c>
      <c r="F838">
        <v>3</v>
      </c>
      <c r="G838">
        <v>44</v>
      </c>
      <c r="H838">
        <v>14</v>
      </c>
      <c r="I838">
        <v>14</v>
      </c>
      <c r="J838">
        <v>72</v>
      </c>
      <c r="K838" s="1" t="s">
        <v>6226</v>
      </c>
    </row>
    <row r="839" spans="1:11" x14ac:dyDescent="0.25">
      <c r="A839">
        <v>838</v>
      </c>
      <c r="B839" s="1" t="s">
        <v>16362</v>
      </c>
      <c r="C839">
        <v>122</v>
      </c>
      <c r="D839">
        <v>38</v>
      </c>
      <c r="E839">
        <v>41</v>
      </c>
      <c r="F839">
        <v>2</v>
      </c>
      <c r="G839">
        <v>61</v>
      </c>
      <c r="H839">
        <v>19</v>
      </c>
      <c r="I839">
        <v>20</v>
      </c>
      <c r="J839">
        <v>100</v>
      </c>
      <c r="K839" s="1" t="s">
        <v>6226</v>
      </c>
    </row>
    <row r="840" spans="1:11" x14ac:dyDescent="0.25">
      <c r="A840">
        <v>839</v>
      </c>
      <c r="B840" s="1" t="s">
        <v>3130</v>
      </c>
      <c r="C840">
        <v>139</v>
      </c>
      <c r="D840">
        <v>22</v>
      </c>
      <c r="E840">
        <v>10</v>
      </c>
      <c r="F840">
        <v>1</v>
      </c>
      <c r="G840">
        <v>139</v>
      </c>
      <c r="H840">
        <v>22</v>
      </c>
      <c r="I840">
        <v>10</v>
      </c>
      <c r="J840">
        <v>171</v>
      </c>
      <c r="K840" s="1" t="s">
        <v>6226</v>
      </c>
    </row>
    <row r="841" spans="1:11" x14ac:dyDescent="0.25">
      <c r="A841">
        <v>840</v>
      </c>
      <c r="B841" s="1" t="s">
        <v>1768</v>
      </c>
      <c r="C841">
        <v>191</v>
      </c>
      <c r="D841">
        <v>30</v>
      </c>
      <c r="E841">
        <v>17</v>
      </c>
      <c r="F841">
        <v>2</v>
      </c>
      <c r="G841">
        <v>96</v>
      </c>
      <c r="H841">
        <v>15</v>
      </c>
      <c r="I841">
        <v>8</v>
      </c>
      <c r="J841">
        <v>119</v>
      </c>
      <c r="K841" s="1" t="s">
        <v>6226</v>
      </c>
    </row>
    <row r="842" spans="1:11" x14ac:dyDescent="0.25">
      <c r="A842">
        <v>841</v>
      </c>
      <c r="B842" s="1" t="s">
        <v>4579</v>
      </c>
      <c r="C842">
        <v>139</v>
      </c>
      <c r="D842">
        <v>22</v>
      </c>
      <c r="E842">
        <v>10</v>
      </c>
      <c r="F842">
        <v>1</v>
      </c>
      <c r="G842">
        <v>139</v>
      </c>
      <c r="H842">
        <v>22</v>
      </c>
      <c r="I842">
        <v>10</v>
      </c>
      <c r="J842">
        <v>171</v>
      </c>
      <c r="K842" s="1" t="s">
        <v>6226</v>
      </c>
    </row>
    <row r="843" spans="1:11" x14ac:dyDescent="0.25">
      <c r="A843">
        <v>842</v>
      </c>
      <c r="B843" s="1" t="s">
        <v>4307</v>
      </c>
      <c r="C843">
        <v>139</v>
      </c>
      <c r="D843">
        <v>22</v>
      </c>
      <c r="E843">
        <v>10</v>
      </c>
      <c r="F843">
        <v>1</v>
      </c>
      <c r="G843">
        <v>139</v>
      </c>
      <c r="H843">
        <v>22</v>
      </c>
      <c r="I843">
        <v>10</v>
      </c>
      <c r="J843">
        <v>171</v>
      </c>
      <c r="K843" s="1" t="s">
        <v>6226</v>
      </c>
    </row>
    <row r="844" spans="1:11" x14ac:dyDescent="0.25">
      <c r="A844">
        <v>843</v>
      </c>
      <c r="B844" s="1" t="s">
        <v>2222</v>
      </c>
      <c r="C844">
        <v>139</v>
      </c>
      <c r="D844">
        <v>22</v>
      </c>
      <c r="E844">
        <v>10</v>
      </c>
      <c r="F844">
        <v>1</v>
      </c>
      <c r="G844">
        <v>139</v>
      </c>
      <c r="H844">
        <v>22</v>
      </c>
      <c r="I844">
        <v>10</v>
      </c>
      <c r="J844">
        <v>171</v>
      </c>
      <c r="K844" s="1" t="s">
        <v>6226</v>
      </c>
    </row>
    <row r="845" spans="1:11" x14ac:dyDescent="0.25">
      <c r="A845">
        <v>844</v>
      </c>
      <c r="B845" s="1" t="s">
        <v>2626</v>
      </c>
      <c r="C845">
        <v>226</v>
      </c>
      <c r="D845">
        <v>45</v>
      </c>
      <c r="E845">
        <v>67</v>
      </c>
      <c r="F845">
        <v>4</v>
      </c>
      <c r="G845">
        <v>56</v>
      </c>
      <c r="H845">
        <v>11</v>
      </c>
      <c r="I845">
        <v>17</v>
      </c>
      <c r="J845">
        <v>84</v>
      </c>
      <c r="K845" s="1" t="s">
        <v>6226</v>
      </c>
    </row>
    <row r="846" spans="1:11" x14ac:dyDescent="0.25">
      <c r="A846">
        <v>845</v>
      </c>
      <c r="B846" s="1" t="s">
        <v>16533</v>
      </c>
      <c r="C846">
        <v>74</v>
      </c>
      <c r="D846">
        <v>18</v>
      </c>
      <c r="E846">
        <v>12</v>
      </c>
      <c r="F846">
        <v>1</v>
      </c>
      <c r="G846">
        <v>74</v>
      </c>
      <c r="H846">
        <v>18</v>
      </c>
      <c r="I846">
        <v>12</v>
      </c>
      <c r="J846">
        <v>104</v>
      </c>
      <c r="K846" s="1" t="s">
        <v>6226</v>
      </c>
    </row>
    <row r="847" spans="1:11" x14ac:dyDescent="0.25">
      <c r="A847">
        <v>846</v>
      </c>
      <c r="B847" s="1" t="s">
        <v>4597</v>
      </c>
      <c r="C847">
        <v>74</v>
      </c>
      <c r="D847">
        <v>18</v>
      </c>
      <c r="E847">
        <v>12</v>
      </c>
      <c r="F847">
        <v>1</v>
      </c>
      <c r="G847">
        <v>74</v>
      </c>
      <c r="H847">
        <v>18</v>
      </c>
      <c r="I847">
        <v>12</v>
      </c>
      <c r="J847">
        <v>104</v>
      </c>
      <c r="K847" s="1" t="s">
        <v>6226</v>
      </c>
    </row>
    <row r="848" spans="1:11" x14ac:dyDescent="0.25">
      <c r="A848">
        <v>847</v>
      </c>
      <c r="B848" s="1" t="s">
        <v>3196</v>
      </c>
      <c r="C848">
        <v>109</v>
      </c>
      <c r="D848">
        <v>25</v>
      </c>
      <c r="E848">
        <v>15</v>
      </c>
      <c r="F848">
        <v>2</v>
      </c>
      <c r="G848">
        <v>54</v>
      </c>
      <c r="H848">
        <v>12</v>
      </c>
      <c r="I848">
        <v>8</v>
      </c>
      <c r="J848">
        <v>74</v>
      </c>
      <c r="K848" s="1" t="s">
        <v>6226</v>
      </c>
    </row>
    <row r="849" spans="1:11" x14ac:dyDescent="0.25">
      <c r="A849">
        <v>848</v>
      </c>
      <c r="B849" s="1" t="s">
        <v>17524</v>
      </c>
      <c r="C849">
        <v>45</v>
      </c>
      <c r="D849">
        <v>10</v>
      </c>
      <c r="E849">
        <v>3</v>
      </c>
      <c r="F849">
        <v>1</v>
      </c>
      <c r="G849">
        <v>45</v>
      </c>
      <c r="H849">
        <v>10</v>
      </c>
      <c r="I849">
        <v>3</v>
      </c>
      <c r="J849">
        <v>58</v>
      </c>
      <c r="K849" s="1" t="s">
        <v>6226</v>
      </c>
    </row>
    <row r="850" spans="1:11" x14ac:dyDescent="0.25">
      <c r="A850">
        <v>849</v>
      </c>
      <c r="B850" s="1" t="s">
        <v>17525</v>
      </c>
      <c r="C850">
        <v>45</v>
      </c>
      <c r="D850">
        <v>10</v>
      </c>
      <c r="E850">
        <v>3</v>
      </c>
      <c r="F850">
        <v>1</v>
      </c>
      <c r="G850">
        <v>45</v>
      </c>
      <c r="H850">
        <v>10</v>
      </c>
      <c r="I850">
        <v>3</v>
      </c>
      <c r="J850">
        <v>58</v>
      </c>
      <c r="K850" s="1" t="s">
        <v>6226</v>
      </c>
    </row>
    <row r="851" spans="1:11" x14ac:dyDescent="0.25">
      <c r="A851">
        <v>850</v>
      </c>
      <c r="B851" s="1" t="s">
        <v>4620</v>
      </c>
      <c r="C851">
        <v>45</v>
      </c>
      <c r="D851">
        <v>10</v>
      </c>
      <c r="E851">
        <v>3</v>
      </c>
      <c r="F851">
        <v>1</v>
      </c>
      <c r="G851">
        <v>45</v>
      </c>
      <c r="H851">
        <v>10</v>
      </c>
      <c r="I851">
        <v>3</v>
      </c>
      <c r="J851">
        <v>58</v>
      </c>
      <c r="K851" s="1" t="s">
        <v>6226</v>
      </c>
    </row>
    <row r="852" spans="1:11" x14ac:dyDescent="0.25">
      <c r="A852">
        <v>851</v>
      </c>
      <c r="B852" s="1" t="s">
        <v>4621</v>
      </c>
      <c r="C852">
        <v>45</v>
      </c>
      <c r="D852">
        <v>10</v>
      </c>
      <c r="E852">
        <v>3</v>
      </c>
      <c r="F852">
        <v>1</v>
      </c>
      <c r="G852">
        <v>45</v>
      </c>
      <c r="H852">
        <v>10</v>
      </c>
      <c r="I852">
        <v>3</v>
      </c>
      <c r="J852">
        <v>58</v>
      </c>
      <c r="K852" s="1" t="s">
        <v>6226</v>
      </c>
    </row>
    <row r="853" spans="1:11" x14ac:dyDescent="0.25">
      <c r="A853">
        <v>852</v>
      </c>
      <c r="B853" s="1" t="s">
        <v>1148</v>
      </c>
      <c r="C853">
        <v>140</v>
      </c>
      <c r="D853">
        <v>25</v>
      </c>
      <c r="E853">
        <v>24</v>
      </c>
      <c r="F853">
        <v>3</v>
      </c>
      <c r="G853">
        <v>47</v>
      </c>
      <c r="H853">
        <v>8</v>
      </c>
      <c r="I853">
        <v>8</v>
      </c>
      <c r="J853">
        <v>63</v>
      </c>
      <c r="K853" s="1" t="s">
        <v>6226</v>
      </c>
    </row>
    <row r="854" spans="1:11" x14ac:dyDescent="0.25">
      <c r="A854">
        <v>853</v>
      </c>
      <c r="B854" s="1" t="s">
        <v>16811</v>
      </c>
      <c r="C854">
        <v>45</v>
      </c>
      <c r="D854">
        <v>10</v>
      </c>
      <c r="E854">
        <v>3</v>
      </c>
      <c r="F854">
        <v>1</v>
      </c>
      <c r="G854">
        <v>45</v>
      </c>
      <c r="H854">
        <v>10</v>
      </c>
      <c r="I854">
        <v>3</v>
      </c>
      <c r="J854">
        <v>58</v>
      </c>
      <c r="K854" s="1" t="s">
        <v>6226</v>
      </c>
    </row>
    <row r="855" spans="1:11" x14ac:dyDescent="0.25">
      <c r="A855">
        <v>854</v>
      </c>
      <c r="B855" s="1" t="s">
        <v>16534</v>
      </c>
      <c r="C855">
        <v>45</v>
      </c>
      <c r="D855">
        <v>10</v>
      </c>
      <c r="E855">
        <v>3</v>
      </c>
      <c r="F855">
        <v>1</v>
      </c>
      <c r="G855">
        <v>45</v>
      </c>
      <c r="H855">
        <v>10</v>
      </c>
      <c r="I855">
        <v>3</v>
      </c>
      <c r="J855">
        <v>58</v>
      </c>
      <c r="K855" s="1" t="s">
        <v>6226</v>
      </c>
    </row>
    <row r="856" spans="1:11" x14ac:dyDescent="0.25">
      <c r="A856">
        <v>855</v>
      </c>
      <c r="B856" s="1" t="s">
        <v>831</v>
      </c>
      <c r="C856">
        <v>88</v>
      </c>
      <c r="D856">
        <v>32</v>
      </c>
      <c r="E856">
        <v>14</v>
      </c>
      <c r="F856">
        <v>4</v>
      </c>
      <c r="G856">
        <v>22</v>
      </c>
      <c r="H856">
        <v>8</v>
      </c>
      <c r="I856">
        <v>4</v>
      </c>
      <c r="J856">
        <v>34</v>
      </c>
      <c r="K856" s="1" t="s">
        <v>6226</v>
      </c>
    </row>
    <row r="857" spans="1:11" x14ac:dyDescent="0.25">
      <c r="A857">
        <v>856</v>
      </c>
      <c r="B857" s="1" t="s">
        <v>311</v>
      </c>
      <c r="C857">
        <v>71</v>
      </c>
      <c r="D857">
        <v>18</v>
      </c>
      <c r="E857">
        <v>14</v>
      </c>
      <c r="F857">
        <v>1</v>
      </c>
      <c r="G857">
        <v>71</v>
      </c>
      <c r="H857">
        <v>18</v>
      </c>
      <c r="I857">
        <v>14</v>
      </c>
      <c r="J857">
        <v>103</v>
      </c>
      <c r="K857" s="1" t="s">
        <v>6226</v>
      </c>
    </row>
    <row r="858" spans="1:11" x14ac:dyDescent="0.25">
      <c r="A858">
        <v>857</v>
      </c>
      <c r="B858" s="1" t="s">
        <v>4631</v>
      </c>
      <c r="C858">
        <v>71</v>
      </c>
      <c r="D858">
        <v>18</v>
      </c>
      <c r="E858">
        <v>14</v>
      </c>
      <c r="F858">
        <v>1</v>
      </c>
      <c r="G858">
        <v>71</v>
      </c>
      <c r="H858">
        <v>18</v>
      </c>
      <c r="I858">
        <v>14</v>
      </c>
      <c r="J858">
        <v>103</v>
      </c>
      <c r="K858" s="1" t="s">
        <v>6226</v>
      </c>
    </row>
    <row r="859" spans="1:11" x14ac:dyDescent="0.25">
      <c r="A859">
        <v>858</v>
      </c>
      <c r="B859" s="1" t="s">
        <v>4521</v>
      </c>
      <c r="C859">
        <v>71</v>
      </c>
      <c r="D859">
        <v>18</v>
      </c>
      <c r="E859">
        <v>14</v>
      </c>
      <c r="F859">
        <v>1</v>
      </c>
      <c r="G859">
        <v>71</v>
      </c>
      <c r="H859">
        <v>18</v>
      </c>
      <c r="I859">
        <v>14</v>
      </c>
      <c r="J859">
        <v>103</v>
      </c>
      <c r="K859" s="1" t="s">
        <v>6226</v>
      </c>
    </row>
    <row r="860" spans="1:11" x14ac:dyDescent="0.25">
      <c r="A860">
        <v>859</v>
      </c>
      <c r="B860" s="1" t="s">
        <v>2265</v>
      </c>
      <c r="C860">
        <v>71</v>
      </c>
      <c r="D860">
        <v>18</v>
      </c>
      <c r="E860">
        <v>14</v>
      </c>
      <c r="F860">
        <v>1</v>
      </c>
      <c r="G860">
        <v>71</v>
      </c>
      <c r="H860">
        <v>18</v>
      </c>
      <c r="I860">
        <v>14</v>
      </c>
      <c r="J860">
        <v>103</v>
      </c>
      <c r="K860" s="1" t="s">
        <v>6226</v>
      </c>
    </row>
    <row r="861" spans="1:11" x14ac:dyDescent="0.25">
      <c r="A861">
        <v>860</v>
      </c>
      <c r="B861" s="1" t="s">
        <v>17526</v>
      </c>
      <c r="C861">
        <v>161</v>
      </c>
      <c r="D861">
        <v>61</v>
      </c>
      <c r="E861">
        <v>46</v>
      </c>
      <c r="F861">
        <v>2</v>
      </c>
      <c r="G861">
        <v>80</v>
      </c>
      <c r="H861">
        <v>30</v>
      </c>
      <c r="I861">
        <v>23</v>
      </c>
      <c r="J861">
        <v>134</v>
      </c>
      <c r="K861" s="1" t="s">
        <v>6226</v>
      </c>
    </row>
    <row r="862" spans="1:11" x14ac:dyDescent="0.25">
      <c r="A862">
        <v>861</v>
      </c>
      <c r="B862" s="1" t="s">
        <v>1524</v>
      </c>
      <c r="C862">
        <v>46</v>
      </c>
      <c r="D862">
        <v>11</v>
      </c>
      <c r="E862">
        <v>16</v>
      </c>
      <c r="F862">
        <v>1</v>
      </c>
      <c r="G862">
        <v>46</v>
      </c>
      <c r="H862">
        <v>11</v>
      </c>
      <c r="I862">
        <v>16</v>
      </c>
      <c r="J862">
        <v>73</v>
      </c>
      <c r="K862" s="1" t="s">
        <v>6226</v>
      </c>
    </row>
    <row r="863" spans="1:11" x14ac:dyDescent="0.25">
      <c r="A863">
        <v>862</v>
      </c>
      <c r="B863" s="1" t="s">
        <v>3738</v>
      </c>
      <c r="C863">
        <v>138</v>
      </c>
      <c r="D863">
        <v>24</v>
      </c>
      <c r="E863">
        <v>10</v>
      </c>
      <c r="F863">
        <v>2</v>
      </c>
      <c r="G863">
        <v>69</v>
      </c>
      <c r="H863">
        <v>12</v>
      </c>
      <c r="I863">
        <v>5</v>
      </c>
      <c r="J863">
        <v>86</v>
      </c>
      <c r="K863" s="1" t="s">
        <v>6226</v>
      </c>
    </row>
    <row r="864" spans="1:11" x14ac:dyDescent="0.25">
      <c r="A864">
        <v>863</v>
      </c>
      <c r="B864" s="1" t="s">
        <v>17527</v>
      </c>
      <c r="C864">
        <v>31</v>
      </c>
      <c r="D864">
        <v>1</v>
      </c>
      <c r="E864">
        <v>1</v>
      </c>
      <c r="F864">
        <v>1</v>
      </c>
      <c r="G864">
        <v>31</v>
      </c>
      <c r="H864">
        <v>1</v>
      </c>
      <c r="I864">
        <v>1</v>
      </c>
      <c r="J864">
        <v>33</v>
      </c>
      <c r="K864" s="1" t="s">
        <v>6226</v>
      </c>
    </row>
    <row r="865" spans="1:11" x14ac:dyDescent="0.25">
      <c r="A865">
        <v>864</v>
      </c>
      <c r="B865" s="1" t="s">
        <v>172</v>
      </c>
      <c r="C865">
        <v>18</v>
      </c>
      <c r="D865">
        <v>7</v>
      </c>
      <c r="E865">
        <v>3</v>
      </c>
      <c r="F865">
        <v>1</v>
      </c>
      <c r="G865">
        <v>18</v>
      </c>
      <c r="H865">
        <v>7</v>
      </c>
      <c r="I865">
        <v>3</v>
      </c>
      <c r="J865">
        <v>28</v>
      </c>
      <c r="K865" s="1" t="s">
        <v>6226</v>
      </c>
    </row>
    <row r="866" spans="1:11" x14ac:dyDescent="0.25">
      <c r="A866">
        <v>865</v>
      </c>
      <c r="B866" s="1" t="s">
        <v>3928</v>
      </c>
      <c r="C866">
        <v>145</v>
      </c>
      <c r="D866">
        <v>36</v>
      </c>
      <c r="E866">
        <v>26</v>
      </c>
      <c r="F866">
        <v>3</v>
      </c>
      <c r="G866">
        <v>48</v>
      </c>
      <c r="H866">
        <v>12</v>
      </c>
      <c r="I866">
        <v>9</v>
      </c>
      <c r="J866">
        <v>69</v>
      </c>
      <c r="K866" s="1" t="s">
        <v>6226</v>
      </c>
    </row>
    <row r="867" spans="1:11" x14ac:dyDescent="0.25">
      <c r="A867">
        <v>866</v>
      </c>
      <c r="B867" s="1" t="s">
        <v>1891</v>
      </c>
      <c r="C867">
        <v>80</v>
      </c>
      <c r="D867">
        <v>21</v>
      </c>
      <c r="E867">
        <v>12</v>
      </c>
      <c r="F867">
        <v>1</v>
      </c>
      <c r="G867">
        <v>80</v>
      </c>
      <c r="H867">
        <v>21</v>
      </c>
      <c r="I867">
        <v>12</v>
      </c>
      <c r="J867">
        <v>113</v>
      </c>
      <c r="K867" s="1" t="s">
        <v>6226</v>
      </c>
    </row>
    <row r="868" spans="1:11" x14ac:dyDescent="0.25">
      <c r="A868">
        <v>867</v>
      </c>
      <c r="B868" s="1" t="s">
        <v>4684</v>
      </c>
      <c r="C868">
        <v>32</v>
      </c>
      <c r="D868">
        <v>6</v>
      </c>
      <c r="E868">
        <v>14</v>
      </c>
      <c r="F868">
        <v>1</v>
      </c>
      <c r="G868">
        <v>32</v>
      </c>
      <c r="H868">
        <v>6</v>
      </c>
      <c r="I868">
        <v>14</v>
      </c>
      <c r="J868">
        <v>52</v>
      </c>
      <c r="K868" s="1" t="s">
        <v>6226</v>
      </c>
    </row>
    <row r="869" spans="1:11" x14ac:dyDescent="0.25">
      <c r="A869">
        <v>868</v>
      </c>
      <c r="B869" s="1" t="s">
        <v>4685</v>
      </c>
      <c r="C869">
        <v>32</v>
      </c>
      <c r="D869">
        <v>6</v>
      </c>
      <c r="E869">
        <v>14</v>
      </c>
      <c r="F869">
        <v>1</v>
      </c>
      <c r="G869">
        <v>32</v>
      </c>
      <c r="H869">
        <v>6</v>
      </c>
      <c r="I869">
        <v>14</v>
      </c>
      <c r="J869">
        <v>52</v>
      </c>
      <c r="K869" s="1" t="s">
        <v>6226</v>
      </c>
    </row>
    <row r="870" spans="1:11" x14ac:dyDescent="0.25">
      <c r="A870">
        <v>869</v>
      </c>
      <c r="B870" s="1" t="s">
        <v>4686</v>
      </c>
      <c r="C870">
        <v>32</v>
      </c>
      <c r="D870">
        <v>7</v>
      </c>
      <c r="E870">
        <v>7</v>
      </c>
      <c r="F870">
        <v>1</v>
      </c>
      <c r="G870">
        <v>32</v>
      </c>
      <c r="H870">
        <v>7</v>
      </c>
      <c r="I870">
        <v>7</v>
      </c>
      <c r="J870">
        <v>46</v>
      </c>
      <c r="K870" s="1" t="s">
        <v>6226</v>
      </c>
    </row>
    <row r="871" spans="1:11" x14ac:dyDescent="0.25">
      <c r="A871">
        <v>870</v>
      </c>
      <c r="B871" s="1" t="s">
        <v>4687</v>
      </c>
      <c r="C871">
        <v>32</v>
      </c>
      <c r="D871">
        <v>7</v>
      </c>
      <c r="E871">
        <v>7</v>
      </c>
      <c r="F871">
        <v>1</v>
      </c>
      <c r="G871">
        <v>32</v>
      </c>
      <c r="H871">
        <v>7</v>
      </c>
      <c r="I871">
        <v>7</v>
      </c>
      <c r="J871">
        <v>46</v>
      </c>
      <c r="K871" s="1" t="s">
        <v>6226</v>
      </c>
    </row>
    <row r="872" spans="1:11" x14ac:dyDescent="0.25">
      <c r="A872">
        <v>871</v>
      </c>
      <c r="B872" s="1" t="s">
        <v>4688</v>
      </c>
      <c r="C872">
        <v>32</v>
      </c>
      <c r="D872">
        <v>7</v>
      </c>
      <c r="E872">
        <v>7</v>
      </c>
      <c r="F872">
        <v>1</v>
      </c>
      <c r="G872">
        <v>32</v>
      </c>
      <c r="H872">
        <v>7</v>
      </c>
      <c r="I872">
        <v>7</v>
      </c>
      <c r="J872">
        <v>46</v>
      </c>
      <c r="K872" s="1" t="s">
        <v>6226</v>
      </c>
    </row>
    <row r="873" spans="1:11" x14ac:dyDescent="0.25">
      <c r="A873">
        <v>872</v>
      </c>
      <c r="B873" s="1" t="s">
        <v>4689</v>
      </c>
      <c r="C873">
        <v>32</v>
      </c>
      <c r="D873">
        <v>7</v>
      </c>
      <c r="E873">
        <v>7</v>
      </c>
      <c r="F873">
        <v>1</v>
      </c>
      <c r="G873">
        <v>32</v>
      </c>
      <c r="H873">
        <v>7</v>
      </c>
      <c r="I873">
        <v>7</v>
      </c>
      <c r="J873">
        <v>46</v>
      </c>
      <c r="K873" s="1" t="s">
        <v>6226</v>
      </c>
    </row>
    <row r="874" spans="1:11" x14ac:dyDescent="0.25">
      <c r="A874">
        <v>873</v>
      </c>
      <c r="B874" s="1" t="s">
        <v>1887</v>
      </c>
      <c r="C874">
        <v>32</v>
      </c>
      <c r="D874">
        <v>7</v>
      </c>
      <c r="E874">
        <v>7</v>
      </c>
      <c r="F874">
        <v>1</v>
      </c>
      <c r="G874">
        <v>32</v>
      </c>
      <c r="H874">
        <v>7</v>
      </c>
      <c r="I874">
        <v>7</v>
      </c>
      <c r="J874">
        <v>46</v>
      </c>
      <c r="K874" s="1" t="s">
        <v>6226</v>
      </c>
    </row>
    <row r="875" spans="1:11" x14ac:dyDescent="0.25">
      <c r="A875">
        <v>874</v>
      </c>
      <c r="B875" s="1" t="s">
        <v>4691</v>
      </c>
      <c r="C875">
        <v>35</v>
      </c>
      <c r="D875">
        <v>7</v>
      </c>
      <c r="E875">
        <v>3</v>
      </c>
      <c r="F875">
        <v>1</v>
      </c>
      <c r="G875">
        <v>35</v>
      </c>
      <c r="H875">
        <v>7</v>
      </c>
      <c r="I875">
        <v>3</v>
      </c>
      <c r="J875">
        <v>45</v>
      </c>
      <c r="K875" s="1" t="s">
        <v>6226</v>
      </c>
    </row>
    <row r="876" spans="1:11" x14ac:dyDescent="0.25">
      <c r="A876">
        <v>875</v>
      </c>
      <c r="B876" s="1" t="s">
        <v>2717</v>
      </c>
      <c r="C876">
        <v>35</v>
      </c>
      <c r="D876">
        <v>7</v>
      </c>
      <c r="E876">
        <v>3</v>
      </c>
      <c r="F876">
        <v>1</v>
      </c>
      <c r="G876">
        <v>35</v>
      </c>
      <c r="H876">
        <v>7</v>
      </c>
      <c r="I876">
        <v>3</v>
      </c>
      <c r="J876">
        <v>45</v>
      </c>
      <c r="K876" s="1" t="s">
        <v>6226</v>
      </c>
    </row>
    <row r="877" spans="1:11" x14ac:dyDescent="0.25">
      <c r="A877">
        <v>876</v>
      </c>
      <c r="B877" s="1" t="s">
        <v>730</v>
      </c>
      <c r="C877">
        <v>33</v>
      </c>
      <c r="D877">
        <v>7</v>
      </c>
      <c r="E877">
        <v>2</v>
      </c>
      <c r="F877">
        <v>2</v>
      </c>
      <c r="G877">
        <v>16</v>
      </c>
      <c r="H877">
        <v>4</v>
      </c>
      <c r="I877">
        <v>1</v>
      </c>
      <c r="J877">
        <v>21</v>
      </c>
      <c r="K877" s="1" t="s">
        <v>6226</v>
      </c>
    </row>
    <row r="878" spans="1:11" x14ac:dyDescent="0.25">
      <c r="A878">
        <v>877</v>
      </c>
      <c r="B878" s="1" t="s">
        <v>497</v>
      </c>
      <c r="C878">
        <v>104</v>
      </c>
      <c r="D878">
        <v>31</v>
      </c>
      <c r="E878">
        <v>13</v>
      </c>
      <c r="F878">
        <v>1</v>
      </c>
      <c r="G878">
        <v>104</v>
      </c>
      <c r="H878">
        <v>31</v>
      </c>
      <c r="I878">
        <v>13</v>
      </c>
      <c r="J878">
        <v>148</v>
      </c>
      <c r="K878" s="1" t="s">
        <v>6226</v>
      </c>
    </row>
    <row r="879" spans="1:11" x14ac:dyDescent="0.25">
      <c r="A879">
        <v>878</v>
      </c>
      <c r="B879" s="1" t="s">
        <v>17528</v>
      </c>
      <c r="C879">
        <v>66</v>
      </c>
      <c r="D879">
        <v>11</v>
      </c>
      <c r="E879">
        <v>23</v>
      </c>
      <c r="F879">
        <v>1</v>
      </c>
      <c r="G879">
        <v>66</v>
      </c>
      <c r="H879">
        <v>11</v>
      </c>
      <c r="I879">
        <v>23</v>
      </c>
      <c r="J879">
        <v>100</v>
      </c>
      <c r="K879" s="1" t="s">
        <v>6226</v>
      </c>
    </row>
    <row r="880" spans="1:11" x14ac:dyDescent="0.25">
      <c r="A880">
        <v>879</v>
      </c>
      <c r="B880" s="1" t="s">
        <v>1507</v>
      </c>
      <c r="C880">
        <v>181</v>
      </c>
      <c r="D880">
        <v>61</v>
      </c>
      <c r="E880">
        <v>53</v>
      </c>
      <c r="F880">
        <v>2</v>
      </c>
      <c r="G880">
        <v>90</v>
      </c>
      <c r="H880">
        <v>30</v>
      </c>
      <c r="I880">
        <v>26</v>
      </c>
      <c r="J880">
        <v>148</v>
      </c>
      <c r="K880" s="1" t="s">
        <v>6226</v>
      </c>
    </row>
    <row r="881" spans="1:11" x14ac:dyDescent="0.25">
      <c r="A881">
        <v>880</v>
      </c>
      <c r="B881" s="1" t="s">
        <v>3315</v>
      </c>
      <c r="C881">
        <v>66</v>
      </c>
      <c r="D881">
        <v>11</v>
      </c>
      <c r="E881">
        <v>23</v>
      </c>
      <c r="F881">
        <v>1</v>
      </c>
      <c r="G881">
        <v>66</v>
      </c>
      <c r="H881">
        <v>11</v>
      </c>
      <c r="I881">
        <v>23</v>
      </c>
      <c r="J881">
        <v>100</v>
      </c>
      <c r="K881" s="1" t="s">
        <v>6226</v>
      </c>
    </row>
    <row r="882" spans="1:11" x14ac:dyDescent="0.25">
      <c r="A882">
        <v>881</v>
      </c>
      <c r="B882" s="1" t="s">
        <v>1678</v>
      </c>
      <c r="C882">
        <v>331</v>
      </c>
      <c r="D882">
        <v>85</v>
      </c>
      <c r="E882">
        <v>59</v>
      </c>
      <c r="F882">
        <v>7</v>
      </c>
      <c r="G882">
        <v>47</v>
      </c>
      <c r="H882">
        <v>12</v>
      </c>
      <c r="I882">
        <v>8</v>
      </c>
      <c r="J882">
        <v>68</v>
      </c>
      <c r="K882" s="1" t="s">
        <v>6226</v>
      </c>
    </row>
    <row r="883" spans="1:11" x14ac:dyDescent="0.25">
      <c r="A883">
        <v>882</v>
      </c>
      <c r="B883" s="1" t="s">
        <v>4709</v>
      </c>
      <c r="C883">
        <v>58</v>
      </c>
      <c r="D883">
        <v>18</v>
      </c>
      <c r="E883">
        <v>13</v>
      </c>
      <c r="F883">
        <v>1</v>
      </c>
      <c r="G883">
        <v>58</v>
      </c>
      <c r="H883">
        <v>18</v>
      </c>
      <c r="I883">
        <v>13</v>
      </c>
      <c r="J883">
        <v>89</v>
      </c>
      <c r="K883" s="1" t="s">
        <v>6226</v>
      </c>
    </row>
    <row r="884" spans="1:11" x14ac:dyDescent="0.25">
      <c r="A884">
        <v>883</v>
      </c>
      <c r="B884" s="1" t="s">
        <v>15841</v>
      </c>
      <c r="C884">
        <v>35</v>
      </c>
      <c r="D884">
        <v>20</v>
      </c>
      <c r="E884">
        <v>5</v>
      </c>
      <c r="F884">
        <v>1</v>
      </c>
      <c r="G884">
        <v>35</v>
      </c>
      <c r="H884">
        <v>20</v>
      </c>
      <c r="I884">
        <v>5</v>
      </c>
      <c r="J884">
        <v>60</v>
      </c>
      <c r="K884" s="1" t="s">
        <v>6226</v>
      </c>
    </row>
    <row r="885" spans="1:11" x14ac:dyDescent="0.25">
      <c r="A885">
        <v>884</v>
      </c>
      <c r="B885" s="1" t="s">
        <v>67</v>
      </c>
      <c r="C885">
        <v>279</v>
      </c>
      <c r="D885">
        <v>69</v>
      </c>
      <c r="E885">
        <v>45</v>
      </c>
      <c r="F885">
        <v>6</v>
      </c>
      <c r="G885">
        <v>46</v>
      </c>
      <c r="H885">
        <v>12</v>
      </c>
      <c r="I885">
        <v>8</v>
      </c>
      <c r="J885">
        <v>66</v>
      </c>
      <c r="K885" s="1" t="s">
        <v>6226</v>
      </c>
    </row>
    <row r="886" spans="1:11" x14ac:dyDescent="0.25">
      <c r="A886">
        <v>885</v>
      </c>
      <c r="B886" s="1" t="s">
        <v>568</v>
      </c>
      <c r="C886">
        <v>523</v>
      </c>
      <c r="D886">
        <v>123</v>
      </c>
      <c r="E886">
        <v>75</v>
      </c>
      <c r="F886">
        <v>6</v>
      </c>
      <c r="G886">
        <v>87</v>
      </c>
      <c r="H886">
        <v>20</v>
      </c>
      <c r="I886">
        <v>12</v>
      </c>
      <c r="J886">
        <v>120</v>
      </c>
      <c r="K886" s="1" t="s">
        <v>6226</v>
      </c>
    </row>
    <row r="887" spans="1:11" x14ac:dyDescent="0.25">
      <c r="A887">
        <v>886</v>
      </c>
      <c r="B887" s="1" t="s">
        <v>4732</v>
      </c>
      <c r="C887">
        <v>98</v>
      </c>
      <c r="D887">
        <v>13</v>
      </c>
      <c r="E887">
        <v>15</v>
      </c>
      <c r="F887">
        <v>1</v>
      </c>
      <c r="G887">
        <v>98</v>
      </c>
      <c r="H887">
        <v>13</v>
      </c>
      <c r="I887">
        <v>15</v>
      </c>
      <c r="J887">
        <v>126</v>
      </c>
      <c r="K887" s="1" t="s">
        <v>6226</v>
      </c>
    </row>
    <row r="888" spans="1:11" x14ac:dyDescent="0.25">
      <c r="A888">
        <v>887</v>
      </c>
      <c r="B888" s="1" t="s">
        <v>15633</v>
      </c>
      <c r="C888">
        <v>98</v>
      </c>
      <c r="D888">
        <v>13</v>
      </c>
      <c r="E888">
        <v>15</v>
      </c>
      <c r="F888">
        <v>1</v>
      </c>
      <c r="G888">
        <v>98</v>
      </c>
      <c r="H888">
        <v>13</v>
      </c>
      <c r="I888">
        <v>15</v>
      </c>
      <c r="J888">
        <v>126</v>
      </c>
      <c r="K888" s="1" t="s">
        <v>6226</v>
      </c>
    </row>
    <row r="889" spans="1:11" x14ac:dyDescent="0.25">
      <c r="A889">
        <v>888</v>
      </c>
      <c r="B889" s="1" t="s">
        <v>3824</v>
      </c>
      <c r="C889">
        <v>98</v>
      </c>
      <c r="D889">
        <v>13</v>
      </c>
      <c r="E889">
        <v>15</v>
      </c>
      <c r="F889">
        <v>1</v>
      </c>
      <c r="G889">
        <v>98</v>
      </c>
      <c r="H889">
        <v>13</v>
      </c>
      <c r="I889">
        <v>15</v>
      </c>
      <c r="J889">
        <v>126</v>
      </c>
      <c r="K889" s="1" t="s">
        <v>6226</v>
      </c>
    </row>
    <row r="890" spans="1:11" x14ac:dyDescent="0.25">
      <c r="A890">
        <v>889</v>
      </c>
      <c r="B890" s="1" t="s">
        <v>4733</v>
      </c>
      <c r="C890">
        <v>98</v>
      </c>
      <c r="D890">
        <v>13</v>
      </c>
      <c r="E890">
        <v>15</v>
      </c>
      <c r="F890">
        <v>1</v>
      </c>
      <c r="G890">
        <v>98</v>
      </c>
      <c r="H890">
        <v>13</v>
      </c>
      <c r="I890">
        <v>15</v>
      </c>
      <c r="J890">
        <v>126</v>
      </c>
      <c r="K890" s="1" t="s">
        <v>6226</v>
      </c>
    </row>
    <row r="891" spans="1:11" x14ac:dyDescent="0.25">
      <c r="A891">
        <v>890</v>
      </c>
      <c r="B891" s="1" t="s">
        <v>280</v>
      </c>
      <c r="C891">
        <v>153</v>
      </c>
      <c r="D891">
        <v>32</v>
      </c>
      <c r="E891">
        <v>21</v>
      </c>
      <c r="F891">
        <v>1</v>
      </c>
      <c r="G891">
        <v>153</v>
      </c>
      <c r="H891">
        <v>32</v>
      </c>
      <c r="I891">
        <v>21</v>
      </c>
      <c r="J891">
        <v>206</v>
      </c>
      <c r="K891" s="1" t="s">
        <v>6226</v>
      </c>
    </row>
    <row r="892" spans="1:11" x14ac:dyDescent="0.25">
      <c r="A892">
        <v>891</v>
      </c>
      <c r="B892" s="1" t="s">
        <v>2480</v>
      </c>
      <c r="C892">
        <v>93</v>
      </c>
      <c r="D892">
        <v>30</v>
      </c>
      <c r="E892">
        <v>15</v>
      </c>
      <c r="F892">
        <v>2</v>
      </c>
      <c r="G892">
        <v>46</v>
      </c>
      <c r="H892">
        <v>15</v>
      </c>
      <c r="I892">
        <v>8</v>
      </c>
      <c r="J892">
        <v>69</v>
      </c>
      <c r="K892" s="1" t="s">
        <v>6226</v>
      </c>
    </row>
    <row r="893" spans="1:11" x14ac:dyDescent="0.25">
      <c r="A893">
        <v>892</v>
      </c>
      <c r="B893" s="1" t="s">
        <v>1143</v>
      </c>
      <c r="C893">
        <v>49</v>
      </c>
      <c r="D893">
        <v>9</v>
      </c>
      <c r="E893">
        <v>11</v>
      </c>
      <c r="F893">
        <v>1</v>
      </c>
      <c r="G893">
        <v>49</v>
      </c>
      <c r="H893">
        <v>9</v>
      </c>
      <c r="I893">
        <v>11</v>
      </c>
      <c r="J893">
        <v>69</v>
      </c>
      <c r="K893" s="1" t="s">
        <v>6226</v>
      </c>
    </row>
    <row r="894" spans="1:11" x14ac:dyDescent="0.25">
      <c r="A894">
        <v>893</v>
      </c>
      <c r="B894" s="1" t="s">
        <v>4749</v>
      </c>
      <c r="C894">
        <v>49</v>
      </c>
      <c r="D894">
        <v>9</v>
      </c>
      <c r="E894">
        <v>11</v>
      </c>
      <c r="F894">
        <v>1</v>
      </c>
      <c r="G894">
        <v>49</v>
      </c>
      <c r="H894">
        <v>9</v>
      </c>
      <c r="I894">
        <v>11</v>
      </c>
      <c r="J894">
        <v>69</v>
      </c>
      <c r="K894" s="1" t="s">
        <v>6226</v>
      </c>
    </row>
    <row r="895" spans="1:11" x14ac:dyDescent="0.25">
      <c r="A895">
        <v>894</v>
      </c>
      <c r="B895" s="1" t="s">
        <v>1359</v>
      </c>
      <c r="C895">
        <v>154</v>
      </c>
      <c r="D895">
        <v>25</v>
      </c>
      <c r="E895">
        <v>13</v>
      </c>
      <c r="F895">
        <v>1</v>
      </c>
      <c r="G895">
        <v>154</v>
      </c>
      <c r="H895">
        <v>25</v>
      </c>
      <c r="I895">
        <v>13</v>
      </c>
      <c r="J895">
        <v>192</v>
      </c>
      <c r="K895" s="1" t="s">
        <v>6226</v>
      </c>
    </row>
    <row r="896" spans="1:11" x14ac:dyDescent="0.25">
      <c r="A896">
        <v>895</v>
      </c>
      <c r="B896" s="1" t="s">
        <v>17529</v>
      </c>
      <c r="C896">
        <v>71</v>
      </c>
      <c r="D896">
        <v>11</v>
      </c>
      <c r="E896">
        <v>25</v>
      </c>
      <c r="F896">
        <v>1</v>
      </c>
      <c r="G896">
        <v>71</v>
      </c>
      <c r="H896">
        <v>11</v>
      </c>
      <c r="I896">
        <v>25</v>
      </c>
      <c r="J896">
        <v>107</v>
      </c>
      <c r="K896" s="1" t="s">
        <v>6226</v>
      </c>
    </row>
    <row r="897" spans="1:11" x14ac:dyDescent="0.25">
      <c r="A897">
        <v>896</v>
      </c>
      <c r="B897" s="1" t="s">
        <v>17281</v>
      </c>
      <c r="C897">
        <v>71</v>
      </c>
      <c r="D897">
        <v>11</v>
      </c>
      <c r="E897">
        <v>25</v>
      </c>
      <c r="F897">
        <v>1</v>
      </c>
      <c r="G897">
        <v>71</v>
      </c>
      <c r="H897">
        <v>11</v>
      </c>
      <c r="I897">
        <v>25</v>
      </c>
      <c r="J897">
        <v>107</v>
      </c>
      <c r="K897" s="1" t="s">
        <v>6226</v>
      </c>
    </row>
    <row r="898" spans="1:11" x14ac:dyDescent="0.25">
      <c r="A898">
        <v>897</v>
      </c>
      <c r="B898" s="1" t="s">
        <v>319</v>
      </c>
      <c r="C898">
        <v>163</v>
      </c>
      <c r="D898">
        <v>47</v>
      </c>
      <c r="E898">
        <v>48</v>
      </c>
      <c r="F898">
        <v>3</v>
      </c>
      <c r="G898">
        <v>54</v>
      </c>
      <c r="H898">
        <v>16</v>
      </c>
      <c r="I898">
        <v>16</v>
      </c>
      <c r="J898">
        <v>86</v>
      </c>
      <c r="K898" s="1" t="s">
        <v>6226</v>
      </c>
    </row>
    <row r="899" spans="1:11" x14ac:dyDescent="0.25">
      <c r="A899">
        <v>898</v>
      </c>
      <c r="B899" s="1" t="s">
        <v>3468</v>
      </c>
      <c r="C899">
        <v>71</v>
      </c>
      <c r="D899">
        <v>11</v>
      </c>
      <c r="E899">
        <v>25</v>
      </c>
      <c r="F899">
        <v>1</v>
      </c>
      <c r="G899">
        <v>71</v>
      </c>
      <c r="H899">
        <v>11</v>
      </c>
      <c r="I899">
        <v>25</v>
      </c>
      <c r="J899">
        <v>107</v>
      </c>
      <c r="K899" s="1" t="s">
        <v>6226</v>
      </c>
    </row>
    <row r="900" spans="1:11" x14ac:dyDescent="0.25">
      <c r="A900">
        <v>899</v>
      </c>
      <c r="B900" s="1" t="s">
        <v>4770</v>
      </c>
      <c r="C900">
        <v>71</v>
      </c>
      <c r="D900">
        <v>11</v>
      </c>
      <c r="E900">
        <v>25</v>
      </c>
      <c r="F900">
        <v>1</v>
      </c>
      <c r="G900">
        <v>71</v>
      </c>
      <c r="H900">
        <v>11</v>
      </c>
      <c r="I900">
        <v>25</v>
      </c>
      <c r="J900">
        <v>107</v>
      </c>
      <c r="K900" s="1" t="s">
        <v>6226</v>
      </c>
    </row>
    <row r="901" spans="1:11" x14ac:dyDescent="0.25">
      <c r="A901">
        <v>900</v>
      </c>
      <c r="B901" s="1" t="s">
        <v>17530</v>
      </c>
      <c r="C901">
        <v>53</v>
      </c>
      <c r="D901">
        <v>17</v>
      </c>
      <c r="E901">
        <v>9</v>
      </c>
      <c r="F901">
        <v>1</v>
      </c>
      <c r="G901">
        <v>53</v>
      </c>
      <c r="H901">
        <v>17</v>
      </c>
      <c r="I901">
        <v>9</v>
      </c>
      <c r="J901">
        <v>79</v>
      </c>
      <c r="K901" s="1" t="s">
        <v>6226</v>
      </c>
    </row>
    <row r="902" spans="1:11" x14ac:dyDescent="0.25">
      <c r="A902">
        <v>901</v>
      </c>
      <c r="B902" s="1" t="s">
        <v>4851</v>
      </c>
      <c r="C902">
        <v>53</v>
      </c>
      <c r="D902">
        <v>17</v>
      </c>
      <c r="E902">
        <v>9</v>
      </c>
      <c r="F902">
        <v>1</v>
      </c>
      <c r="G902">
        <v>53</v>
      </c>
      <c r="H902">
        <v>17</v>
      </c>
      <c r="I902">
        <v>9</v>
      </c>
      <c r="J902">
        <v>79</v>
      </c>
      <c r="K902" s="1" t="s">
        <v>6226</v>
      </c>
    </row>
    <row r="903" spans="1:11" x14ac:dyDescent="0.25">
      <c r="A903">
        <v>902</v>
      </c>
      <c r="B903" s="1" t="s">
        <v>4852</v>
      </c>
      <c r="C903">
        <v>53</v>
      </c>
      <c r="D903">
        <v>17</v>
      </c>
      <c r="E903">
        <v>9</v>
      </c>
      <c r="F903">
        <v>1</v>
      </c>
      <c r="G903">
        <v>53</v>
      </c>
      <c r="H903">
        <v>17</v>
      </c>
      <c r="I903">
        <v>9</v>
      </c>
      <c r="J903">
        <v>79</v>
      </c>
      <c r="K903" s="1" t="s">
        <v>6226</v>
      </c>
    </row>
    <row r="904" spans="1:11" x14ac:dyDescent="0.25">
      <c r="A904">
        <v>903</v>
      </c>
      <c r="B904" s="1" t="s">
        <v>16403</v>
      </c>
      <c r="C904">
        <v>48</v>
      </c>
      <c r="D904">
        <v>14</v>
      </c>
      <c r="E904">
        <v>12</v>
      </c>
      <c r="F904">
        <v>1</v>
      </c>
      <c r="G904">
        <v>48</v>
      </c>
      <c r="H904">
        <v>14</v>
      </c>
      <c r="I904">
        <v>12</v>
      </c>
      <c r="J904">
        <v>74</v>
      </c>
      <c r="K904" s="1" t="s">
        <v>6226</v>
      </c>
    </row>
    <row r="905" spans="1:11" x14ac:dyDescent="0.25">
      <c r="A905">
        <v>904</v>
      </c>
      <c r="B905" s="1" t="s">
        <v>16251</v>
      </c>
      <c r="C905">
        <v>48</v>
      </c>
      <c r="D905">
        <v>14</v>
      </c>
      <c r="E905">
        <v>12</v>
      </c>
      <c r="F905">
        <v>1</v>
      </c>
      <c r="G905">
        <v>48</v>
      </c>
      <c r="H905">
        <v>14</v>
      </c>
      <c r="I905">
        <v>12</v>
      </c>
      <c r="J905">
        <v>74</v>
      </c>
      <c r="K905" s="1" t="s">
        <v>6226</v>
      </c>
    </row>
    <row r="906" spans="1:11" x14ac:dyDescent="0.25">
      <c r="A906">
        <v>905</v>
      </c>
      <c r="B906" s="1" t="s">
        <v>941</v>
      </c>
      <c r="C906">
        <v>48</v>
      </c>
      <c r="D906">
        <v>14</v>
      </c>
      <c r="E906">
        <v>12</v>
      </c>
      <c r="F906">
        <v>1</v>
      </c>
      <c r="G906">
        <v>48</v>
      </c>
      <c r="H906">
        <v>14</v>
      </c>
      <c r="I906">
        <v>12</v>
      </c>
      <c r="J906">
        <v>74</v>
      </c>
      <c r="K906" s="1" t="s">
        <v>6226</v>
      </c>
    </row>
    <row r="907" spans="1:11" x14ac:dyDescent="0.25">
      <c r="A907">
        <v>906</v>
      </c>
      <c r="B907" s="1" t="s">
        <v>4855</v>
      </c>
      <c r="C907">
        <v>48</v>
      </c>
      <c r="D907">
        <v>14</v>
      </c>
      <c r="E907">
        <v>12</v>
      </c>
      <c r="F907">
        <v>1</v>
      </c>
      <c r="G907">
        <v>48</v>
      </c>
      <c r="H907">
        <v>14</v>
      </c>
      <c r="I907">
        <v>12</v>
      </c>
      <c r="J907">
        <v>74</v>
      </c>
      <c r="K907" s="1" t="s">
        <v>6226</v>
      </c>
    </row>
    <row r="908" spans="1:11" x14ac:dyDescent="0.25">
      <c r="A908">
        <v>907</v>
      </c>
      <c r="B908" s="1" t="s">
        <v>1124</v>
      </c>
      <c r="C908">
        <v>41</v>
      </c>
      <c r="D908">
        <v>10</v>
      </c>
      <c r="E908">
        <v>9</v>
      </c>
      <c r="F908">
        <v>1</v>
      </c>
      <c r="G908">
        <v>41</v>
      </c>
      <c r="H908">
        <v>10</v>
      </c>
      <c r="I908">
        <v>9</v>
      </c>
      <c r="J908">
        <v>60</v>
      </c>
      <c r="K908" s="1" t="s">
        <v>6226</v>
      </c>
    </row>
    <row r="909" spans="1:11" x14ac:dyDescent="0.25">
      <c r="A909">
        <v>908</v>
      </c>
      <c r="B909" s="1" t="s">
        <v>16497</v>
      </c>
      <c r="C909">
        <v>62</v>
      </c>
      <c r="D909">
        <v>15</v>
      </c>
      <c r="E909">
        <v>10</v>
      </c>
      <c r="F909">
        <v>1</v>
      </c>
      <c r="G909">
        <v>62</v>
      </c>
      <c r="H909">
        <v>15</v>
      </c>
      <c r="I909">
        <v>10</v>
      </c>
      <c r="J909">
        <v>87</v>
      </c>
      <c r="K909" s="1" t="s">
        <v>6226</v>
      </c>
    </row>
    <row r="910" spans="1:11" x14ac:dyDescent="0.25">
      <c r="A910">
        <v>909</v>
      </c>
      <c r="B910" s="1" t="s">
        <v>2282</v>
      </c>
      <c r="C910">
        <v>62</v>
      </c>
      <c r="D910">
        <v>15</v>
      </c>
      <c r="E910">
        <v>10</v>
      </c>
      <c r="F910">
        <v>1</v>
      </c>
      <c r="G910">
        <v>62</v>
      </c>
      <c r="H910">
        <v>15</v>
      </c>
      <c r="I910">
        <v>10</v>
      </c>
      <c r="J910">
        <v>87</v>
      </c>
      <c r="K910" s="1" t="s">
        <v>6226</v>
      </c>
    </row>
    <row r="911" spans="1:11" x14ac:dyDescent="0.25">
      <c r="A911">
        <v>910</v>
      </c>
      <c r="B911" s="1" t="s">
        <v>805</v>
      </c>
      <c r="C911">
        <v>62</v>
      </c>
      <c r="D911">
        <v>15</v>
      </c>
      <c r="E911">
        <v>10</v>
      </c>
      <c r="F911">
        <v>1</v>
      </c>
      <c r="G911">
        <v>62</v>
      </c>
      <c r="H911">
        <v>15</v>
      </c>
      <c r="I911">
        <v>10</v>
      </c>
      <c r="J911">
        <v>87</v>
      </c>
      <c r="K911" s="1" t="s">
        <v>6226</v>
      </c>
    </row>
    <row r="912" spans="1:11" x14ac:dyDescent="0.25">
      <c r="A912">
        <v>911</v>
      </c>
      <c r="B912" s="1" t="s">
        <v>579</v>
      </c>
      <c r="C912">
        <v>82</v>
      </c>
      <c r="D912">
        <v>20</v>
      </c>
      <c r="E912">
        <v>10</v>
      </c>
      <c r="F912">
        <v>2</v>
      </c>
      <c r="G912">
        <v>41</v>
      </c>
      <c r="H912">
        <v>10</v>
      </c>
      <c r="I912">
        <v>5</v>
      </c>
      <c r="J912">
        <v>56</v>
      </c>
      <c r="K912" s="1" t="s">
        <v>6226</v>
      </c>
    </row>
    <row r="913" spans="1:11" x14ac:dyDescent="0.25">
      <c r="A913">
        <v>912</v>
      </c>
      <c r="B913" s="1" t="s">
        <v>17531</v>
      </c>
      <c r="C913">
        <v>2</v>
      </c>
      <c r="D913">
        <v>1</v>
      </c>
      <c r="E913">
        <v>0</v>
      </c>
      <c r="F913">
        <v>1</v>
      </c>
      <c r="G913">
        <v>2</v>
      </c>
      <c r="H913">
        <v>1</v>
      </c>
      <c r="I913">
        <v>0</v>
      </c>
      <c r="J913">
        <v>3</v>
      </c>
      <c r="K913" s="1" t="s">
        <v>6226</v>
      </c>
    </row>
    <row r="914" spans="1:11" x14ac:dyDescent="0.25">
      <c r="A914">
        <v>913</v>
      </c>
      <c r="B914" s="1" t="s">
        <v>4904</v>
      </c>
      <c r="C914">
        <v>209</v>
      </c>
      <c r="D914">
        <v>41</v>
      </c>
      <c r="E914">
        <v>43</v>
      </c>
      <c r="F914">
        <v>2</v>
      </c>
      <c r="G914">
        <v>104</v>
      </c>
      <c r="H914">
        <v>20</v>
      </c>
      <c r="I914">
        <v>22</v>
      </c>
      <c r="J914">
        <v>146</v>
      </c>
      <c r="K914" s="1" t="s">
        <v>6226</v>
      </c>
    </row>
    <row r="915" spans="1:11" x14ac:dyDescent="0.25">
      <c r="A915">
        <v>914</v>
      </c>
      <c r="B915" s="1" t="s">
        <v>15805</v>
      </c>
      <c r="C915">
        <v>96</v>
      </c>
      <c r="D915">
        <v>20</v>
      </c>
      <c r="E915">
        <v>19</v>
      </c>
      <c r="F915">
        <v>1</v>
      </c>
      <c r="G915">
        <v>96</v>
      </c>
      <c r="H915">
        <v>20</v>
      </c>
      <c r="I915">
        <v>19</v>
      </c>
      <c r="J915">
        <v>135</v>
      </c>
      <c r="K915" s="1" t="s">
        <v>6226</v>
      </c>
    </row>
    <row r="916" spans="1:11" x14ac:dyDescent="0.25">
      <c r="A916">
        <v>915</v>
      </c>
      <c r="B916" s="1" t="s">
        <v>348</v>
      </c>
      <c r="C916">
        <v>127</v>
      </c>
      <c r="D916">
        <v>28</v>
      </c>
      <c r="E916">
        <v>32</v>
      </c>
      <c r="F916">
        <v>2</v>
      </c>
      <c r="G916">
        <v>64</v>
      </c>
      <c r="H916">
        <v>14</v>
      </c>
      <c r="I916">
        <v>16</v>
      </c>
      <c r="J916">
        <v>94</v>
      </c>
      <c r="K916" s="1" t="s">
        <v>6226</v>
      </c>
    </row>
    <row r="917" spans="1:11" x14ac:dyDescent="0.25">
      <c r="A917">
        <v>916</v>
      </c>
      <c r="B917" s="1" t="s">
        <v>4905</v>
      </c>
      <c r="C917">
        <v>96</v>
      </c>
      <c r="D917">
        <v>20</v>
      </c>
      <c r="E917">
        <v>19</v>
      </c>
      <c r="F917">
        <v>1</v>
      </c>
      <c r="G917">
        <v>96</v>
      </c>
      <c r="H917">
        <v>20</v>
      </c>
      <c r="I917">
        <v>19</v>
      </c>
      <c r="J917">
        <v>135</v>
      </c>
      <c r="K917" s="1" t="s">
        <v>6226</v>
      </c>
    </row>
    <row r="918" spans="1:11" x14ac:dyDescent="0.25">
      <c r="A918">
        <v>917</v>
      </c>
      <c r="B918" s="1" t="s">
        <v>4906</v>
      </c>
      <c r="C918">
        <v>96</v>
      </c>
      <c r="D918">
        <v>20</v>
      </c>
      <c r="E918">
        <v>19</v>
      </c>
      <c r="F918">
        <v>1</v>
      </c>
      <c r="G918">
        <v>96</v>
      </c>
      <c r="H918">
        <v>20</v>
      </c>
      <c r="I918">
        <v>19</v>
      </c>
      <c r="J918">
        <v>135</v>
      </c>
      <c r="K918" s="1" t="s">
        <v>6226</v>
      </c>
    </row>
    <row r="919" spans="1:11" x14ac:dyDescent="0.25">
      <c r="A919">
        <v>918</v>
      </c>
      <c r="B919" s="1" t="s">
        <v>3733</v>
      </c>
      <c r="C919">
        <v>69</v>
      </c>
      <c r="D919">
        <v>18</v>
      </c>
      <c r="E919">
        <v>44</v>
      </c>
      <c r="F919">
        <v>2</v>
      </c>
      <c r="G919">
        <v>34</v>
      </c>
      <c r="H919">
        <v>9</v>
      </c>
      <c r="I919">
        <v>22</v>
      </c>
      <c r="J919">
        <v>66</v>
      </c>
      <c r="K919" s="1" t="s">
        <v>6226</v>
      </c>
    </row>
    <row r="920" spans="1:11" x14ac:dyDescent="0.25">
      <c r="A920">
        <v>919</v>
      </c>
      <c r="B920" s="1" t="s">
        <v>1967</v>
      </c>
      <c r="C920">
        <v>109</v>
      </c>
      <c r="D920">
        <v>30</v>
      </c>
      <c r="E920">
        <v>54</v>
      </c>
      <c r="F920">
        <v>3</v>
      </c>
      <c r="G920">
        <v>36</v>
      </c>
      <c r="H920">
        <v>10</v>
      </c>
      <c r="I920">
        <v>18</v>
      </c>
      <c r="J920">
        <v>64</v>
      </c>
      <c r="K920" s="1" t="s">
        <v>6226</v>
      </c>
    </row>
    <row r="921" spans="1:11" x14ac:dyDescent="0.25">
      <c r="A921">
        <v>920</v>
      </c>
      <c r="B921" s="1" t="s">
        <v>3812</v>
      </c>
      <c r="C921">
        <v>82</v>
      </c>
      <c r="D921">
        <v>18</v>
      </c>
      <c r="E921">
        <v>13</v>
      </c>
      <c r="F921">
        <v>1</v>
      </c>
      <c r="G921">
        <v>82</v>
      </c>
      <c r="H921">
        <v>18</v>
      </c>
      <c r="I921">
        <v>13</v>
      </c>
      <c r="J921">
        <v>113</v>
      </c>
      <c r="K921" s="1" t="s">
        <v>6226</v>
      </c>
    </row>
    <row r="922" spans="1:11" x14ac:dyDescent="0.25">
      <c r="A922">
        <v>921</v>
      </c>
      <c r="B922" s="1" t="s">
        <v>707</v>
      </c>
      <c r="C922">
        <v>95</v>
      </c>
      <c r="D922">
        <v>30</v>
      </c>
      <c r="E922">
        <v>21</v>
      </c>
      <c r="F922">
        <v>1</v>
      </c>
      <c r="G922">
        <v>95</v>
      </c>
      <c r="H922">
        <v>30</v>
      </c>
      <c r="I922">
        <v>21</v>
      </c>
      <c r="J922">
        <v>146</v>
      </c>
      <c r="K922" s="1" t="s">
        <v>6226</v>
      </c>
    </row>
    <row r="923" spans="1:11" x14ac:dyDescent="0.25">
      <c r="A923">
        <v>922</v>
      </c>
      <c r="B923" s="1" t="s">
        <v>4931</v>
      </c>
      <c r="C923">
        <v>95</v>
      </c>
      <c r="D923">
        <v>30</v>
      </c>
      <c r="E923">
        <v>21</v>
      </c>
      <c r="F923">
        <v>1</v>
      </c>
      <c r="G923">
        <v>95</v>
      </c>
      <c r="H923">
        <v>30</v>
      </c>
      <c r="I923">
        <v>21</v>
      </c>
      <c r="J923">
        <v>146</v>
      </c>
      <c r="K923" s="1" t="s">
        <v>6226</v>
      </c>
    </row>
    <row r="924" spans="1:11" x14ac:dyDescent="0.25">
      <c r="A924">
        <v>923</v>
      </c>
      <c r="B924" s="1" t="s">
        <v>17532</v>
      </c>
      <c r="C924">
        <v>95</v>
      </c>
      <c r="D924">
        <v>30</v>
      </c>
      <c r="E924">
        <v>21</v>
      </c>
      <c r="F924">
        <v>1</v>
      </c>
      <c r="G924">
        <v>95</v>
      </c>
      <c r="H924">
        <v>30</v>
      </c>
      <c r="I924">
        <v>21</v>
      </c>
      <c r="J924">
        <v>146</v>
      </c>
      <c r="K924" s="1" t="s">
        <v>6226</v>
      </c>
    </row>
    <row r="925" spans="1:11" x14ac:dyDescent="0.25">
      <c r="A925">
        <v>924</v>
      </c>
      <c r="B925" s="1" t="s">
        <v>4832</v>
      </c>
      <c r="C925">
        <v>95</v>
      </c>
      <c r="D925">
        <v>30</v>
      </c>
      <c r="E925">
        <v>21</v>
      </c>
      <c r="F925">
        <v>1</v>
      </c>
      <c r="G925">
        <v>95</v>
      </c>
      <c r="H925">
        <v>30</v>
      </c>
      <c r="I925">
        <v>21</v>
      </c>
      <c r="J925">
        <v>146</v>
      </c>
      <c r="K925" s="1" t="s">
        <v>6226</v>
      </c>
    </row>
    <row r="926" spans="1:11" x14ac:dyDescent="0.25">
      <c r="A926">
        <v>925</v>
      </c>
      <c r="B926" s="1" t="s">
        <v>15690</v>
      </c>
      <c r="C926">
        <v>274</v>
      </c>
      <c r="D926">
        <v>61</v>
      </c>
      <c r="E926">
        <v>38</v>
      </c>
      <c r="F926">
        <v>5</v>
      </c>
      <c r="G926">
        <v>55</v>
      </c>
      <c r="H926">
        <v>12</v>
      </c>
      <c r="I926">
        <v>8</v>
      </c>
      <c r="J926">
        <v>75</v>
      </c>
      <c r="K926" s="1" t="s">
        <v>6226</v>
      </c>
    </row>
    <row r="927" spans="1:11" x14ac:dyDescent="0.25">
      <c r="A927">
        <v>926</v>
      </c>
      <c r="B927" s="1" t="s">
        <v>2955</v>
      </c>
      <c r="C927">
        <v>89</v>
      </c>
      <c r="D927">
        <v>19</v>
      </c>
      <c r="E927">
        <v>27</v>
      </c>
      <c r="F927">
        <v>1</v>
      </c>
      <c r="G927">
        <v>89</v>
      </c>
      <c r="H927">
        <v>19</v>
      </c>
      <c r="I927">
        <v>27</v>
      </c>
      <c r="J927">
        <v>135</v>
      </c>
      <c r="K927" s="1" t="s">
        <v>6226</v>
      </c>
    </row>
    <row r="928" spans="1:11" x14ac:dyDescent="0.25">
      <c r="A928">
        <v>927</v>
      </c>
      <c r="B928" s="1" t="s">
        <v>16157</v>
      </c>
      <c r="C928">
        <v>62</v>
      </c>
      <c r="D928">
        <v>22</v>
      </c>
      <c r="E928">
        <v>19</v>
      </c>
      <c r="F928">
        <v>1</v>
      </c>
      <c r="G928">
        <v>62</v>
      </c>
      <c r="H928">
        <v>22</v>
      </c>
      <c r="I928">
        <v>19</v>
      </c>
      <c r="J928">
        <v>103</v>
      </c>
      <c r="K928" s="1" t="s">
        <v>6226</v>
      </c>
    </row>
    <row r="929" spans="1:11" x14ac:dyDescent="0.25">
      <c r="A929">
        <v>928</v>
      </c>
      <c r="B929" s="1" t="s">
        <v>4946</v>
      </c>
      <c r="C929">
        <v>62</v>
      </c>
      <c r="D929">
        <v>22</v>
      </c>
      <c r="E929">
        <v>19</v>
      </c>
      <c r="F929">
        <v>1</v>
      </c>
      <c r="G929">
        <v>62</v>
      </c>
      <c r="H929">
        <v>22</v>
      </c>
      <c r="I929">
        <v>19</v>
      </c>
      <c r="J929">
        <v>103</v>
      </c>
      <c r="K929" s="1" t="s">
        <v>6226</v>
      </c>
    </row>
    <row r="930" spans="1:11" x14ac:dyDescent="0.25">
      <c r="A930">
        <v>929</v>
      </c>
      <c r="B930" s="1" t="s">
        <v>4947</v>
      </c>
      <c r="C930">
        <v>62</v>
      </c>
      <c r="D930">
        <v>22</v>
      </c>
      <c r="E930">
        <v>19</v>
      </c>
      <c r="F930">
        <v>1</v>
      </c>
      <c r="G930">
        <v>62</v>
      </c>
      <c r="H930">
        <v>22</v>
      </c>
      <c r="I930">
        <v>19</v>
      </c>
      <c r="J930">
        <v>103</v>
      </c>
      <c r="K930" s="1" t="s">
        <v>6226</v>
      </c>
    </row>
    <row r="931" spans="1:11" x14ac:dyDescent="0.25">
      <c r="A931">
        <v>930</v>
      </c>
      <c r="B931" s="1" t="s">
        <v>295</v>
      </c>
      <c r="C931">
        <v>126</v>
      </c>
      <c r="D931">
        <v>21</v>
      </c>
      <c r="E931">
        <v>30</v>
      </c>
      <c r="F931">
        <v>1</v>
      </c>
      <c r="G931">
        <v>126</v>
      </c>
      <c r="H931">
        <v>21</v>
      </c>
      <c r="I931">
        <v>30</v>
      </c>
      <c r="J931">
        <v>177</v>
      </c>
      <c r="K931" s="1" t="s">
        <v>6226</v>
      </c>
    </row>
    <row r="932" spans="1:11" x14ac:dyDescent="0.25">
      <c r="A932">
        <v>931</v>
      </c>
      <c r="B932" s="1" t="s">
        <v>4199</v>
      </c>
      <c r="C932">
        <v>180</v>
      </c>
      <c r="D932">
        <v>65</v>
      </c>
      <c r="E932">
        <v>39</v>
      </c>
      <c r="F932">
        <v>1</v>
      </c>
      <c r="G932">
        <v>180</v>
      </c>
      <c r="H932">
        <v>65</v>
      </c>
      <c r="I932">
        <v>39</v>
      </c>
      <c r="J932">
        <v>284</v>
      </c>
      <c r="K932" s="1" t="s">
        <v>6226</v>
      </c>
    </row>
    <row r="933" spans="1:11" x14ac:dyDescent="0.25">
      <c r="A933">
        <v>932</v>
      </c>
      <c r="B933" s="1" t="s">
        <v>1453</v>
      </c>
      <c r="C933">
        <v>180</v>
      </c>
      <c r="D933">
        <v>65</v>
      </c>
      <c r="E933">
        <v>39</v>
      </c>
      <c r="F933">
        <v>1</v>
      </c>
      <c r="G933">
        <v>180</v>
      </c>
      <c r="H933">
        <v>65</v>
      </c>
      <c r="I933">
        <v>39</v>
      </c>
      <c r="J933">
        <v>284</v>
      </c>
      <c r="K933" s="1" t="s">
        <v>6226</v>
      </c>
    </row>
    <row r="934" spans="1:11" x14ac:dyDescent="0.25">
      <c r="A934">
        <v>933</v>
      </c>
      <c r="B934" s="1" t="s">
        <v>15915</v>
      </c>
      <c r="C934">
        <v>180</v>
      </c>
      <c r="D934">
        <v>65</v>
      </c>
      <c r="E934">
        <v>39</v>
      </c>
      <c r="F934">
        <v>1</v>
      </c>
      <c r="G934">
        <v>180</v>
      </c>
      <c r="H934">
        <v>65</v>
      </c>
      <c r="I934">
        <v>39</v>
      </c>
      <c r="J934">
        <v>284</v>
      </c>
      <c r="K934" s="1" t="s">
        <v>6226</v>
      </c>
    </row>
    <row r="935" spans="1:11" x14ac:dyDescent="0.25">
      <c r="A935">
        <v>934</v>
      </c>
      <c r="B935" s="1" t="s">
        <v>17533</v>
      </c>
      <c r="C935">
        <v>180</v>
      </c>
      <c r="D935">
        <v>65</v>
      </c>
      <c r="E935">
        <v>39</v>
      </c>
      <c r="F935">
        <v>1</v>
      </c>
      <c r="G935">
        <v>180</v>
      </c>
      <c r="H935">
        <v>65</v>
      </c>
      <c r="I935">
        <v>39</v>
      </c>
      <c r="J935">
        <v>284</v>
      </c>
      <c r="K935" s="1" t="s">
        <v>6226</v>
      </c>
    </row>
    <row r="936" spans="1:11" x14ac:dyDescent="0.25">
      <c r="A936">
        <v>935</v>
      </c>
      <c r="B936" s="1" t="s">
        <v>2609</v>
      </c>
      <c r="C936">
        <v>104</v>
      </c>
      <c r="D936">
        <v>20</v>
      </c>
      <c r="E936">
        <v>20</v>
      </c>
      <c r="F936">
        <v>1</v>
      </c>
      <c r="G936">
        <v>104</v>
      </c>
      <c r="H936">
        <v>20</v>
      </c>
      <c r="I936">
        <v>20</v>
      </c>
      <c r="J936">
        <v>144</v>
      </c>
      <c r="K936" s="1" t="s">
        <v>6226</v>
      </c>
    </row>
    <row r="937" spans="1:11" x14ac:dyDescent="0.25">
      <c r="A937">
        <v>936</v>
      </c>
      <c r="B937" s="1" t="s">
        <v>3516</v>
      </c>
      <c r="C937">
        <v>104</v>
      </c>
      <c r="D937">
        <v>20</v>
      </c>
      <c r="E937">
        <v>20</v>
      </c>
      <c r="F937">
        <v>1</v>
      </c>
      <c r="G937">
        <v>104</v>
      </c>
      <c r="H937">
        <v>20</v>
      </c>
      <c r="I937">
        <v>20</v>
      </c>
      <c r="J937">
        <v>144</v>
      </c>
      <c r="K937" s="1" t="s">
        <v>6226</v>
      </c>
    </row>
    <row r="938" spans="1:11" x14ac:dyDescent="0.25">
      <c r="A938">
        <v>937</v>
      </c>
      <c r="B938" s="1" t="s">
        <v>1556</v>
      </c>
      <c r="C938">
        <v>467</v>
      </c>
      <c r="D938">
        <v>165</v>
      </c>
      <c r="E938">
        <v>70</v>
      </c>
      <c r="F938">
        <v>7</v>
      </c>
      <c r="G938">
        <v>67</v>
      </c>
      <c r="H938">
        <v>24</v>
      </c>
      <c r="I938">
        <v>10</v>
      </c>
      <c r="J938">
        <v>100</v>
      </c>
      <c r="K938" s="1" t="s">
        <v>6226</v>
      </c>
    </row>
    <row r="939" spans="1:11" x14ac:dyDescent="0.25">
      <c r="A939">
        <v>938</v>
      </c>
      <c r="B939" s="1" t="s">
        <v>289</v>
      </c>
      <c r="C939">
        <v>43</v>
      </c>
      <c r="D939">
        <v>13</v>
      </c>
      <c r="E939">
        <v>7</v>
      </c>
      <c r="F939">
        <v>1</v>
      </c>
      <c r="G939">
        <v>43</v>
      </c>
      <c r="H939">
        <v>13</v>
      </c>
      <c r="I939">
        <v>7</v>
      </c>
      <c r="J939">
        <v>63</v>
      </c>
      <c r="K939" s="1" t="s">
        <v>6226</v>
      </c>
    </row>
    <row r="940" spans="1:11" x14ac:dyDescent="0.25">
      <c r="A940">
        <v>939</v>
      </c>
      <c r="B940" s="1" t="s">
        <v>16418</v>
      </c>
      <c r="C940">
        <v>43</v>
      </c>
      <c r="D940">
        <v>13</v>
      </c>
      <c r="E940">
        <v>7</v>
      </c>
      <c r="F940">
        <v>1</v>
      </c>
      <c r="G940">
        <v>43</v>
      </c>
      <c r="H940">
        <v>13</v>
      </c>
      <c r="I940">
        <v>7</v>
      </c>
      <c r="J940">
        <v>63</v>
      </c>
      <c r="K940" s="1" t="s">
        <v>6226</v>
      </c>
    </row>
    <row r="941" spans="1:11" x14ac:dyDescent="0.25">
      <c r="A941">
        <v>940</v>
      </c>
      <c r="B941" s="1" t="s">
        <v>972</v>
      </c>
      <c r="C941">
        <v>43</v>
      </c>
      <c r="D941">
        <v>13</v>
      </c>
      <c r="E941">
        <v>7</v>
      </c>
      <c r="F941">
        <v>1</v>
      </c>
      <c r="G941">
        <v>43</v>
      </c>
      <c r="H941">
        <v>13</v>
      </c>
      <c r="I941">
        <v>7</v>
      </c>
      <c r="J941">
        <v>63</v>
      </c>
      <c r="K941" s="1" t="s">
        <v>6226</v>
      </c>
    </row>
    <row r="942" spans="1:11" x14ac:dyDescent="0.25">
      <c r="A942">
        <v>941</v>
      </c>
      <c r="B942" s="1" t="s">
        <v>2797</v>
      </c>
      <c r="C942">
        <v>71</v>
      </c>
      <c r="D942">
        <v>11</v>
      </c>
      <c r="E942">
        <v>17</v>
      </c>
      <c r="F942">
        <v>1</v>
      </c>
      <c r="G942">
        <v>71</v>
      </c>
      <c r="H942">
        <v>11</v>
      </c>
      <c r="I942">
        <v>17</v>
      </c>
      <c r="J942">
        <v>99</v>
      </c>
      <c r="K942" s="1" t="s">
        <v>6226</v>
      </c>
    </row>
    <row r="943" spans="1:11" x14ac:dyDescent="0.25">
      <c r="A943">
        <v>942</v>
      </c>
      <c r="B943" s="1" t="s">
        <v>1898</v>
      </c>
      <c r="C943">
        <v>172</v>
      </c>
      <c r="D943">
        <v>35</v>
      </c>
      <c r="E943">
        <v>29</v>
      </c>
      <c r="F943">
        <v>2</v>
      </c>
      <c r="G943">
        <v>86</v>
      </c>
      <c r="H943">
        <v>18</v>
      </c>
      <c r="I943">
        <v>14</v>
      </c>
      <c r="J943">
        <v>118</v>
      </c>
      <c r="K943" s="1" t="s">
        <v>6226</v>
      </c>
    </row>
    <row r="944" spans="1:11" x14ac:dyDescent="0.25">
      <c r="A944">
        <v>943</v>
      </c>
      <c r="B944" s="1" t="s">
        <v>813</v>
      </c>
      <c r="C944">
        <v>376</v>
      </c>
      <c r="D944">
        <v>105</v>
      </c>
      <c r="E944">
        <v>93</v>
      </c>
      <c r="F944">
        <v>4</v>
      </c>
      <c r="G944">
        <v>94</v>
      </c>
      <c r="H944">
        <v>26</v>
      </c>
      <c r="I944">
        <v>23</v>
      </c>
      <c r="J944">
        <v>144</v>
      </c>
      <c r="K944" s="1" t="s">
        <v>6226</v>
      </c>
    </row>
    <row r="945" spans="1:11" x14ac:dyDescent="0.25">
      <c r="A945">
        <v>944</v>
      </c>
      <c r="B945" s="1" t="s">
        <v>17534</v>
      </c>
      <c r="C945">
        <v>115</v>
      </c>
      <c r="D945">
        <v>50</v>
      </c>
      <c r="E945">
        <v>30</v>
      </c>
      <c r="F945">
        <v>1</v>
      </c>
      <c r="G945">
        <v>115</v>
      </c>
      <c r="H945">
        <v>50</v>
      </c>
      <c r="I945">
        <v>30</v>
      </c>
      <c r="J945">
        <v>195</v>
      </c>
      <c r="K945" s="1" t="s">
        <v>6226</v>
      </c>
    </row>
    <row r="946" spans="1:11" x14ac:dyDescent="0.25">
      <c r="A946">
        <v>945</v>
      </c>
      <c r="B946" s="1" t="s">
        <v>1734</v>
      </c>
      <c r="C946">
        <v>77</v>
      </c>
      <c r="D946">
        <v>29</v>
      </c>
      <c r="E946">
        <v>11</v>
      </c>
      <c r="F946">
        <v>1</v>
      </c>
      <c r="G946">
        <v>77</v>
      </c>
      <c r="H946">
        <v>29</v>
      </c>
      <c r="I946">
        <v>11</v>
      </c>
      <c r="J946">
        <v>117</v>
      </c>
      <c r="K946" s="1" t="s">
        <v>6226</v>
      </c>
    </row>
    <row r="947" spans="1:11" x14ac:dyDescent="0.25">
      <c r="A947">
        <v>946</v>
      </c>
      <c r="B947" s="1" t="s">
        <v>5075</v>
      </c>
      <c r="C947">
        <v>77</v>
      </c>
      <c r="D947">
        <v>29</v>
      </c>
      <c r="E947">
        <v>11</v>
      </c>
      <c r="F947">
        <v>1</v>
      </c>
      <c r="G947">
        <v>77</v>
      </c>
      <c r="H947">
        <v>29</v>
      </c>
      <c r="I947">
        <v>11</v>
      </c>
      <c r="J947">
        <v>117</v>
      </c>
      <c r="K947" s="1" t="s">
        <v>6226</v>
      </c>
    </row>
    <row r="948" spans="1:11" x14ac:dyDescent="0.25">
      <c r="A948">
        <v>947</v>
      </c>
      <c r="B948" s="1" t="s">
        <v>17535</v>
      </c>
      <c r="C948">
        <v>105</v>
      </c>
      <c r="D948">
        <v>22</v>
      </c>
      <c r="E948">
        <v>34</v>
      </c>
      <c r="F948">
        <v>1</v>
      </c>
      <c r="G948">
        <v>105</v>
      </c>
      <c r="H948">
        <v>22</v>
      </c>
      <c r="I948">
        <v>34</v>
      </c>
      <c r="J948">
        <v>161</v>
      </c>
      <c r="K948" s="1" t="s">
        <v>6226</v>
      </c>
    </row>
    <row r="949" spans="1:11" x14ac:dyDescent="0.25">
      <c r="A949">
        <v>948</v>
      </c>
      <c r="B949" s="1" t="s">
        <v>5083</v>
      </c>
      <c r="C949">
        <v>105</v>
      </c>
      <c r="D949">
        <v>22</v>
      </c>
      <c r="E949">
        <v>34</v>
      </c>
      <c r="F949">
        <v>1</v>
      </c>
      <c r="G949">
        <v>105</v>
      </c>
      <c r="H949">
        <v>22</v>
      </c>
      <c r="I949">
        <v>34</v>
      </c>
      <c r="J949">
        <v>161</v>
      </c>
      <c r="K949" s="1" t="s">
        <v>6226</v>
      </c>
    </row>
    <row r="950" spans="1:11" x14ac:dyDescent="0.25">
      <c r="A950">
        <v>949</v>
      </c>
      <c r="B950" s="1" t="s">
        <v>5084</v>
      </c>
      <c r="C950">
        <v>105</v>
      </c>
      <c r="D950">
        <v>22</v>
      </c>
      <c r="E950">
        <v>34</v>
      </c>
      <c r="F950">
        <v>1</v>
      </c>
      <c r="G950">
        <v>105</v>
      </c>
      <c r="H950">
        <v>22</v>
      </c>
      <c r="I950">
        <v>34</v>
      </c>
      <c r="J950">
        <v>161</v>
      </c>
      <c r="K950" s="1" t="s">
        <v>6226</v>
      </c>
    </row>
    <row r="951" spans="1:11" x14ac:dyDescent="0.25">
      <c r="A951">
        <v>950</v>
      </c>
      <c r="B951" s="1" t="s">
        <v>5085</v>
      </c>
      <c r="C951">
        <v>105</v>
      </c>
      <c r="D951">
        <v>22</v>
      </c>
      <c r="E951">
        <v>34</v>
      </c>
      <c r="F951">
        <v>1</v>
      </c>
      <c r="G951">
        <v>105</v>
      </c>
      <c r="H951">
        <v>22</v>
      </c>
      <c r="I951">
        <v>34</v>
      </c>
      <c r="J951">
        <v>161</v>
      </c>
      <c r="K951" s="1" t="s">
        <v>6226</v>
      </c>
    </row>
    <row r="952" spans="1:11" x14ac:dyDescent="0.25">
      <c r="A952">
        <v>951</v>
      </c>
      <c r="B952" s="1" t="s">
        <v>17536</v>
      </c>
      <c r="C952">
        <v>105</v>
      </c>
      <c r="D952">
        <v>22</v>
      </c>
      <c r="E952">
        <v>34</v>
      </c>
      <c r="F952">
        <v>1</v>
      </c>
      <c r="G952">
        <v>105</v>
      </c>
      <c r="H952">
        <v>22</v>
      </c>
      <c r="I952">
        <v>34</v>
      </c>
      <c r="J952">
        <v>161</v>
      </c>
      <c r="K952" s="1" t="s">
        <v>6226</v>
      </c>
    </row>
    <row r="953" spans="1:11" x14ac:dyDescent="0.25">
      <c r="A953">
        <v>952</v>
      </c>
      <c r="B953" s="1" t="s">
        <v>5086</v>
      </c>
      <c r="C953">
        <v>105</v>
      </c>
      <c r="D953">
        <v>22</v>
      </c>
      <c r="E953">
        <v>34</v>
      </c>
      <c r="F953">
        <v>1</v>
      </c>
      <c r="G953">
        <v>105</v>
      </c>
      <c r="H953">
        <v>22</v>
      </c>
      <c r="I953">
        <v>34</v>
      </c>
      <c r="J953">
        <v>161</v>
      </c>
      <c r="K953" s="1" t="s">
        <v>6226</v>
      </c>
    </row>
    <row r="954" spans="1:11" x14ac:dyDescent="0.25">
      <c r="A954">
        <v>953</v>
      </c>
      <c r="B954" s="1" t="s">
        <v>5090</v>
      </c>
      <c r="C954">
        <v>1</v>
      </c>
      <c r="D954">
        <v>0</v>
      </c>
      <c r="E954">
        <v>1</v>
      </c>
      <c r="F954">
        <v>1</v>
      </c>
      <c r="G954">
        <v>1</v>
      </c>
      <c r="H954">
        <v>0</v>
      </c>
      <c r="I954">
        <v>1</v>
      </c>
      <c r="J954">
        <v>2</v>
      </c>
      <c r="K954" s="1" t="s">
        <v>6226</v>
      </c>
    </row>
    <row r="955" spans="1:11" x14ac:dyDescent="0.25">
      <c r="A955">
        <v>954</v>
      </c>
      <c r="B955" s="1" t="s">
        <v>5097</v>
      </c>
      <c r="C955">
        <v>91</v>
      </c>
      <c r="D955">
        <v>21</v>
      </c>
      <c r="E955">
        <v>12</v>
      </c>
      <c r="F955">
        <v>1</v>
      </c>
      <c r="G955">
        <v>91</v>
      </c>
      <c r="H955">
        <v>21</v>
      </c>
      <c r="I955">
        <v>12</v>
      </c>
      <c r="J955">
        <v>124</v>
      </c>
      <c r="K955" s="1" t="s">
        <v>6226</v>
      </c>
    </row>
    <row r="956" spans="1:11" x14ac:dyDescent="0.25">
      <c r="A956">
        <v>955</v>
      </c>
      <c r="B956" s="1" t="s">
        <v>2540</v>
      </c>
      <c r="C956">
        <v>91</v>
      </c>
      <c r="D956">
        <v>21</v>
      </c>
      <c r="E956">
        <v>12</v>
      </c>
      <c r="F956">
        <v>1</v>
      </c>
      <c r="G956">
        <v>91</v>
      </c>
      <c r="H956">
        <v>21</v>
      </c>
      <c r="I956">
        <v>12</v>
      </c>
      <c r="J956">
        <v>124</v>
      </c>
      <c r="K956" s="1" t="s">
        <v>6226</v>
      </c>
    </row>
    <row r="957" spans="1:11" x14ac:dyDescent="0.25">
      <c r="A957">
        <v>956</v>
      </c>
      <c r="B957" s="1" t="s">
        <v>5098</v>
      </c>
      <c r="C957">
        <v>91</v>
      </c>
      <c r="D957">
        <v>21</v>
      </c>
      <c r="E957">
        <v>12</v>
      </c>
      <c r="F957">
        <v>1</v>
      </c>
      <c r="G957">
        <v>91</v>
      </c>
      <c r="H957">
        <v>21</v>
      </c>
      <c r="I957">
        <v>12</v>
      </c>
      <c r="J957">
        <v>124</v>
      </c>
      <c r="K957" s="1" t="s">
        <v>6226</v>
      </c>
    </row>
    <row r="958" spans="1:11" x14ac:dyDescent="0.25">
      <c r="A958">
        <v>957</v>
      </c>
      <c r="B958" s="1" t="s">
        <v>5099</v>
      </c>
      <c r="C958">
        <v>121</v>
      </c>
      <c r="D958">
        <v>26</v>
      </c>
      <c r="E958">
        <v>15</v>
      </c>
      <c r="F958">
        <v>2</v>
      </c>
      <c r="G958">
        <v>60</v>
      </c>
      <c r="H958">
        <v>13</v>
      </c>
      <c r="I958">
        <v>8</v>
      </c>
      <c r="J958">
        <v>81</v>
      </c>
      <c r="K958" s="1" t="s">
        <v>6226</v>
      </c>
    </row>
    <row r="959" spans="1:11" x14ac:dyDescent="0.25">
      <c r="A959">
        <v>958</v>
      </c>
      <c r="B959" s="1" t="s">
        <v>652</v>
      </c>
      <c r="C959">
        <v>224</v>
      </c>
      <c r="D959">
        <v>50</v>
      </c>
      <c r="E959">
        <v>51</v>
      </c>
      <c r="F959">
        <v>2</v>
      </c>
      <c r="G959">
        <v>112</v>
      </c>
      <c r="H959">
        <v>25</v>
      </c>
      <c r="I959">
        <v>26</v>
      </c>
      <c r="J959">
        <v>162</v>
      </c>
      <c r="K959" s="1" t="s">
        <v>6226</v>
      </c>
    </row>
    <row r="960" spans="1:11" x14ac:dyDescent="0.25">
      <c r="A960">
        <v>959</v>
      </c>
      <c r="B960" s="1" t="s">
        <v>15609</v>
      </c>
      <c r="C960">
        <v>101</v>
      </c>
      <c r="D960">
        <v>24</v>
      </c>
      <c r="E960">
        <v>12</v>
      </c>
      <c r="F960">
        <v>1</v>
      </c>
      <c r="G960">
        <v>101</v>
      </c>
      <c r="H960">
        <v>24</v>
      </c>
      <c r="I960">
        <v>12</v>
      </c>
      <c r="J960">
        <v>137</v>
      </c>
      <c r="K960" s="1" t="s">
        <v>6226</v>
      </c>
    </row>
    <row r="961" spans="1:11" x14ac:dyDescent="0.25">
      <c r="A961">
        <v>960</v>
      </c>
      <c r="B961" s="1" t="s">
        <v>498</v>
      </c>
      <c r="C961">
        <v>101</v>
      </c>
      <c r="D961">
        <v>24</v>
      </c>
      <c r="E961">
        <v>12</v>
      </c>
      <c r="F961">
        <v>1</v>
      </c>
      <c r="G961">
        <v>101</v>
      </c>
      <c r="H961">
        <v>24</v>
      </c>
      <c r="I961">
        <v>12</v>
      </c>
      <c r="J961">
        <v>137</v>
      </c>
      <c r="K961" s="1" t="s">
        <v>6226</v>
      </c>
    </row>
    <row r="962" spans="1:11" x14ac:dyDescent="0.25">
      <c r="A962">
        <v>961</v>
      </c>
      <c r="B962" s="1" t="s">
        <v>17537</v>
      </c>
      <c r="C962">
        <v>60</v>
      </c>
      <c r="D962">
        <v>13</v>
      </c>
      <c r="E962">
        <v>14</v>
      </c>
      <c r="F962">
        <v>1</v>
      </c>
      <c r="G962">
        <v>60</v>
      </c>
      <c r="H962">
        <v>13</v>
      </c>
      <c r="I962">
        <v>14</v>
      </c>
      <c r="J962">
        <v>87</v>
      </c>
      <c r="K962" s="1" t="s">
        <v>6226</v>
      </c>
    </row>
    <row r="963" spans="1:11" x14ac:dyDescent="0.25">
      <c r="A963">
        <v>962</v>
      </c>
      <c r="B963" s="1" t="s">
        <v>2181</v>
      </c>
      <c r="C963">
        <v>60</v>
      </c>
      <c r="D963">
        <v>13</v>
      </c>
      <c r="E963">
        <v>14</v>
      </c>
      <c r="F963">
        <v>1</v>
      </c>
      <c r="G963">
        <v>60</v>
      </c>
      <c r="H963">
        <v>13</v>
      </c>
      <c r="I963">
        <v>14</v>
      </c>
      <c r="J963">
        <v>87</v>
      </c>
      <c r="K963" s="1" t="s">
        <v>6226</v>
      </c>
    </row>
    <row r="964" spans="1:11" x14ac:dyDescent="0.25">
      <c r="A964">
        <v>963</v>
      </c>
      <c r="B964" s="1" t="s">
        <v>17538</v>
      </c>
      <c r="C964">
        <v>772</v>
      </c>
      <c r="D964">
        <v>235</v>
      </c>
      <c r="E964">
        <v>36</v>
      </c>
      <c r="F964">
        <v>1</v>
      </c>
      <c r="G964">
        <v>772</v>
      </c>
      <c r="H964">
        <v>235</v>
      </c>
      <c r="I964">
        <v>36</v>
      </c>
      <c r="J964">
        <v>1043</v>
      </c>
      <c r="K964" s="1" t="s">
        <v>6226</v>
      </c>
    </row>
    <row r="965" spans="1:11" x14ac:dyDescent="0.25">
      <c r="A965">
        <v>964</v>
      </c>
      <c r="B965" s="1" t="s">
        <v>17539</v>
      </c>
      <c r="C965">
        <v>772</v>
      </c>
      <c r="D965">
        <v>235</v>
      </c>
      <c r="E965">
        <v>36</v>
      </c>
      <c r="F965">
        <v>1</v>
      </c>
      <c r="G965">
        <v>772</v>
      </c>
      <c r="H965">
        <v>235</v>
      </c>
      <c r="I965">
        <v>36</v>
      </c>
      <c r="J965">
        <v>1043</v>
      </c>
      <c r="K965" s="1" t="s">
        <v>6226</v>
      </c>
    </row>
    <row r="966" spans="1:11" x14ac:dyDescent="0.25">
      <c r="A966">
        <v>965</v>
      </c>
      <c r="B966" s="1" t="s">
        <v>5132</v>
      </c>
      <c r="C966">
        <v>960</v>
      </c>
      <c r="D966">
        <v>300</v>
      </c>
      <c r="E966">
        <v>44</v>
      </c>
      <c r="F966">
        <v>2</v>
      </c>
      <c r="G966">
        <v>480</v>
      </c>
      <c r="H966">
        <v>150</v>
      </c>
      <c r="I966">
        <v>22</v>
      </c>
      <c r="J966">
        <v>652</v>
      </c>
      <c r="K966" s="1" t="s">
        <v>6226</v>
      </c>
    </row>
    <row r="967" spans="1:11" x14ac:dyDescent="0.25">
      <c r="A967">
        <v>966</v>
      </c>
      <c r="B967" s="1" t="s">
        <v>17540</v>
      </c>
      <c r="C967">
        <v>960</v>
      </c>
      <c r="D967">
        <v>300</v>
      </c>
      <c r="E967">
        <v>44</v>
      </c>
      <c r="F967">
        <v>2</v>
      </c>
      <c r="G967">
        <v>480</v>
      </c>
      <c r="H967">
        <v>150</v>
      </c>
      <c r="I967">
        <v>22</v>
      </c>
      <c r="J967">
        <v>652</v>
      </c>
      <c r="K967" s="1" t="s">
        <v>6226</v>
      </c>
    </row>
    <row r="968" spans="1:11" x14ac:dyDescent="0.25">
      <c r="A968">
        <v>967</v>
      </c>
      <c r="B968" s="1" t="s">
        <v>17541</v>
      </c>
      <c r="C968">
        <v>960</v>
      </c>
      <c r="D968">
        <v>300</v>
      </c>
      <c r="E968">
        <v>44</v>
      </c>
      <c r="F968">
        <v>2</v>
      </c>
      <c r="G968">
        <v>480</v>
      </c>
      <c r="H968">
        <v>150</v>
      </c>
      <c r="I968">
        <v>22</v>
      </c>
      <c r="J968">
        <v>652</v>
      </c>
      <c r="K968" s="1" t="s">
        <v>6226</v>
      </c>
    </row>
    <row r="969" spans="1:11" x14ac:dyDescent="0.25">
      <c r="A969">
        <v>968</v>
      </c>
      <c r="B969" s="1" t="s">
        <v>6186</v>
      </c>
      <c r="C969">
        <v>960</v>
      </c>
      <c r="D969">
        <v>300</v>
      </c>
      <c r="E969">
        <v>44</v>
      </c>
      <c r="F969">
        <v>2</v>
      </c>
      <c r="G969">
        <v>480</v>
      </c>
      <c r="H969">
        <v>150</v>
      </c>
      <c r="I969">
        <v>22</v>
      </c>
      <c r="J969">
        <v>652</v>
      </c>
      <c r="K969" s="1" t="s">
        <v>6226</v>
      </c>
    </row>
    <row r="970" spans="1:11" x14ac:dyDescent="0.25">
      <c r="A970">
        <v>969</v>
      </c>
      <c r="B970" s="1" t="s">
        <v>17542</v>
      </c>
      <c r="C970">
        <v>960</v>
      </c>
      <c r="D970">
        <v>300</v>
      </c>
      <c r="E970">
        <v>44</v>
      </c>
      <c r="F970">
        <v>2</v>
      </c>
      <c r="G970">
        <v>480</v>
      </c>
      <c r="H970">
        <v>150</v>
      </c>
      <c r="I970">
        <v>22</v>
      </c>
      <c r="J970">
        <v>652</v>
      </c>
      <c r="K970" s="1" t="s">
        <v>6226</v>
      </c>
    </row>
    <row r="971" spans="1:11" x14ac:dyDescent="0.25">
      <c r="A971">
        <v>970</v>
      </c>
      <c r="B971" s="1" t="s">
        <v>2699</v>
      </c>
      <c r="C971">
        <v>960</v>
      </c>
      <c r="D971">
        <v>300</v>
      </c>
      <c r="E971">
        <v>44</v>
      </c>
      <c r="F971">
        <v>2</v>
      </c>
      <c r="G971">
        <v>480</v>
      </c>
      <c r="H971">
        <v>150</v>
      </c>
      <c r="I971">
        <v>22</v>
      </c>
      <c r="J971">
        <v>652</v>
      </c>
      <c r="K971" s="1" t="s">
        <v>6226</v>
      </c>
    </row>
    <row r="972" spans="1:11" x14ac:dyDescent="0.25">
      <c r="A972">
        <v>971</v>
      </c>
      <c r="B972" s="1" t="s">
        <v>17543</v>
      </c>
      <c r="C972">
        <v>960</v>
      </c>
      <c r="D972">
        <v>300</v>
      </c>
      <c r="E972">
        <v>44</v>
      </c>
      <c r="F972">
        <v>2</v>
      </c>
      <c r="G972">
        <v>480</v>
      </c>
      <c r="H972">
        <v>150</v>
      </c>
      <c r="I972">
        <v>22</v>
      </c>
      <c r="J972">
        <v>652</v>
      </c>
      <c r="K972" s="1" t="s">
        <v>6226</v>
      </c>
    </row>
    <row r="973" spans="1:11" x14ac:dyDescent="0.25">
      <c r="A973">
        <v>972</v>
      </c>
      <c r="B973" s="1" t="s">
        <v>5133</v>
      </c>
      <c r="C973">
        <v>188</v>
      </c>
      <c r="D973">
        <v>65</v>
      </c>
      <c r="E973">
        <v>8</v>
      </c>
      <c r="F973">
        <v>1</v>
      </c>
      <c r="G973">
        <v>188</v>
      </c>
      <c r="H973">
        <v>65</v>
      </c>
      <c r="I973">
        <v>8</v>
      </c>
      <c r="J973">
        <v>261</v>
      </c>
      <c r="K973" s="1" t="s">
        <v>6226</v>
      </c>
    </row>
    <row r="974" spans="1:11" x14ac:dyDescent="0.25">
      <c r="A974">
        <v>973</v>
      </c>
      <c r="B974" s="1" t="s">
        <v>2531</v>
      </c>
      <c r="C974">
        <v>99</v>
      </c>
      <c r="D974">
        <v>23</v>
      </c>
      <c r="E974">
        <v>20</v>
      </c>
      <c r="F974">
        <v>1</v>
      </c>
      <c r="G974">
        <v>99</v>
      </c>
      <c r="H974">
        <v>23</v>
      </c>
      <c r="I974">
        <v>20</v>
      </c>
      <c r="J974">
        <v>142</v>
      </c>
      <c r="K974" s="1" t="s">
        <v>6226</v>
      </c>
    </row>
    <row r="975" spans="1:11" x14ac:dyDescent="0.25">
      <c r="A975">
        <v>974</v>
      </c>
      <c r="B975" s="1" t="s">
        <v>15671</v>
      </c>
      <c r="C975">
        <v>178</v>
      </c>
      <c r="D975">
        <v>40</v>
      </c>
      <c r="E975">
        <v>37</v>
      </c>
      <c r="F975">
        <v>2</v>
      </c>
      <c r="G975">
        <v>89</v>
      </c>
      <c r="H975">
        <v>20</v>
      </c>
      <c r="I975">
        <v>18</v>
      </c>
      <c r="J975">
        <v>128</v>
      </c>
      <c r="K975" s="1" t="s">
        <v>6226</v>
      </c>
    </row>
    <row r="976" spans="1:11" x14ac:dyDescent="0.25">
      <c r="A976">
        <v>975</v>
      </c>
      <c r="B976" s="1" t="s">
        <v>17544</v>
      </c>
      <c r="C976">
        <v>178</v>
      </c>
      <c r="D976">
        <v>40</v>
      </c>
      <c r="E976">
        <v>37</v>
      </c>
      <c r="F976">
        <v>2</v>
      </c>
      <c r="G976">
        <v>89</v>
      </c>
      <c r="H976">
        <v>20</v>
      </c>
      <c r="I976">
        <v>18</v>
      </c>
      <c r="J976">
        <v>128</v>
      </c>
      <c r="K976" s="1" t="s">
        <v>6226</v>
      </c>
    </row>
    <row r="977" spans="1:11" x14ac:dyDescent="0.25">
      <c r="A977">
        <v>976</v>
      </c>
      <c r="B977" s="1" t="s">
        <v>16494</v>
      </c>
      <c r="C977">
        <v>99</v>
      </c>
      <c r="D977">
        <v>23</v>
      </c>
      <c r="E977">
        <v>20</v>
      </c>
      <c r="F977">
        <v>1</v>
      </c>
      <c r="G977">
        <v>99</v>
      </c>
      <c r="H977">
        <v>23</v>
      </c>
      <c r="I977">
        <v>20</v>
      </c>
      <c r="J977">
        <v>142</v>
      </c>
      <c r="K977" s="1" t="s">
        <v>6226</v>
      </c>
    </row>
    <row r="978" spans="1:11" x14ac:dyDescent="0.25">
      <c r="A978">
        <v>977</v>
      </c>
      <c r="B978" s="1" t="s">
        <v>5138</v>
      </c>
      <c r="C978">
        <v>99</v>
      </c>
      <c r="D978">
        <v>23</v>
      </c>
      <c r="E978">
        <v>20</v>
      </c>
      <c r="F978">
        <v>1</v>
      </c>
      <c r="G978">
        <v>99</v>
      </c>
      <c r="H978">
        <v>23</v>
      </c>
      <c r="I978">
        <v>20</v>
      </c>
      <c r="J978">
        <v>142</v>
      </c>
      <c r="K978" s="1" t="s">
        <v>6226</v>
      </c>
    </row>
    <row r="979" spans="1:11" x14ac:dyDescent="0.25">
      <c r="A979">
        <v>978</v>
      </c>
      <c r="B979" s="1" t="s">
        <v>5139</v>
      </c>
      <c r="C979">
        <v>99</v>
      </c>
      <c r="D979">
        <v>23</v>
      </c>
      <c r="E979">
        <v>20</v>
      </c>
      <c r="F979">
        <v>1</v>
      </c>
      <c r="G979">
        <v>99</v>
      </c>
      <c r="H979">
        <v>23</v>
      </c>
      <c r="I979">
        <v>20</v>
      </c>
      <c r="J979">
        <v>142</v>
      </c>
      <c r="K979" s="1" t="s">
        <v>6226</v>
      </c>
    </row>
    <row r="980" spans="1:11" x14ac:dyDescent="0.25">
      <c r="A980">
        <v>979</v>
      </c>
      <c r="B980" s="1" t="s">
        <v>5140</v>
      </c>
      <c r="C980">
        <v>99</v>
      </c>
      <c r="D980">
        <v>23</v>
      </c>
      <c r="E980">
        <v>20</v>
      </c>
      <c r="F980">
        <v>1</v>
      </c>
      <c r="G980">
        <v>99</v>
      </c>
      <c r="H980">
        <v>23</v>
      </c>
      <c r="I980">
        <v>20</v>
      </c>
      <c r="J980">
        <v>142</v>
      </c>
      <c r="K980" s="1" t="s">
        <v>6226</v>
      </c>
    </row>
    <row r="981" spans="1:11" x14ac:dyDescent="0.25">
      <c r="A981">
        <v>980</v>
      </c>
      <c r="B981" s="1" t="s">
        <v>16154</v>
      </c>
      <c r="C981">
        <v>152</v>
      </c>
      <c r="D981">
        <v>45</v>
      </c>
      <c r="E981">
        <v>42</v>
      </c>
      <c r="F981">
        <v>2</v>
      </c>
      <c r="G981">
        <v>76</v>
      </c>
      <c r="H981">
        <v>22</v>
      </c>
      <c r="I981">
        <v>21</v>
      </c>
      <c r="J981">
        <v>120</v>
      </c>
      <c r="K981" s="1" t="s">
        <v>6226</v>
      </c>
    </row>
    <row r="982" spans="1:11" x14ac:dyDescent="0.25">
      <c r="A982">
        <v>981</v>
      </c>
      <c r="B982" s="1" t="s">
        <v>5142</v>
      </c>
      <c r="C982">
        <v>100</v>
      </c>
      <c r="D982">
        <v>30</v>
      </c>
      <c r="E982">
        <v>28</v>
      </c>
      <c r="F982">
        <v>1</v>
      </c>
      <c r="G982">
        <v>100</v>
      </c>
      <c r="H982">
        <v>30</v>
      </c>
      <c r="I982">
        <v>28</v>
      </c>
      <c r="J982">
        <v>158</v>
      </c>
      <c r="K982" s="1" t="s">
        <v>6226</v>
      </c>
    </row>
    <row r="983" spans="1:11" x14ac:dyDescent="0.25">
      <c r="A983">
        <v>982</v>
      </c>
      <c r="B983" s="1" t="s">
        <v>4284</v>
      </c>
      <c r="C983">
        <v>100</v>
      </c>
      <c r="D983">
        <v>30</v>
      </c>
      <c r="E983">
        <v>28</v>
      </c>
      <c r="F983">
        <v>1</v>
      </c>
      <c r="G983">
        <v>100</v>
      </c>
      <c r="H983">
        <v>30</v>
      </c>
      <c r="I983">
        <v>28</v>
      </c>
      <c r="J983">
        <v>158</v>
      </c>
      <c r="K983" s="1" t="s">
        <v>6226</v>
      </c>
    </row>
    <row r="984" spans="1:11" x14ac:dyDescent="0.25">
      <c r="A984">
        <v>983</v>
      </c>
      <c r="B984" s="1" t="s">
        <v>3654</v>
      </c>
      <c r="C984">
        <v>100</v>
      </c>
      <c r="D984">
        <v>30</v>
      </c>
      <c r="E984">
        <v>28</v>
      </c>
      <c r="F984">
        <v>1</v>
      </c>
      <c r="G984">
        <v>100</v>
      </c>
      <c r="H984">
        <v>30</v>
      </c>
      <c r="I984">
        <v>28</v>
      </c>
      <c r="J984">
        <v>158</v>
      </c>
      <c r="K984" s="1" t="s">
        <v>6226</v>
      </c>
    </row>
    <row r="985" spans="1:11" x14ac:dyDescent="0.25">
      <c r="A985">
        <v>984</v>
      </c>
      <c r="B985" s="1" t="s">
        <v>5143</v>
      </c>
      <c r="C985">
        <v>100</v>
      </c>
      <c r="D985">
        <v>30</v>
      </c>
      <c r="E985">
        <v>28</v>
      </c>
      <c r="F985">
        <v>1</v>
      </c>
      <c r="G985">
        <v>100</v>
      </c>
      <c r="H985">
        <v>30</v>
      </c>
      <c r="I985">
        <v>28</v>
      </c>
      <c r="J985">
        <v>158</v>
      </c>
      <c r="K985" s="1" t="s">
        <v>6226</v>
      </c>
    </row>
    <row r="986" spans="1:11" x14ac:dyDescent="0.25">
      <c r="A986">
        <v>985</v>
      </c>
      <c r="B986" s="1" t="s">
        <v>5144</v>
      </c>
      <c r="C986">
        <v>100</v>
      </c>
      <c r="D986">
        <v>30</v>
      </c>
      <c r="E986">
        <v>28</v>
      </c>
      <c r="F986">
        <v>1</v>
      </c>
      <c r="G986">
        <v>100</v>
      </c>
      <c r="H986">
        <v>30</v>
      </c>
      <c r="I986">
        <v>28</v>
      </c>
      <c r="J986">
        <v>158</v>
      </c>
      <c r="K986" s="1" t="s">
        <v>6226</v>
      </c>
    </row>
    <row r="987" spans="1:11" x14ac:dyDescent="0.25">
      <c r="A987">
        <v>986</v>
      </c>
      <c r="B987" s="1" t="s">
        <v>2177</v>
      </c>
      <c r="C987">
        <v>100</v>
      </c>
      <c r="D987">
        <v>30</v>
      </c>
      <c r="E987">
        <v>28</v>
      </c>
      <c r="F987">
        <v>1</v>
      </c>
      <c r="G987">
        <v>100</v>
      </c>
      <c r="H987">
        <v>30</v>
      </c>
      <c r="I987">
        <v>28</v>
      </c>
      <c r="J987">
        <v>158</v>
      </c>
      <c r="K987" s="1" t="s">
        <v>6226</v>
      </c>
    </row>
    <row r="988" spans="1:11" x14ac:dyDescent="0.25">
      <c r="A988">
        <v>987</v>
      </c>
      <c r="B988" s="1" t="s">
        <v>4531</v>
      </c>
      <c r="C988">
        <v>68</v>
      </c>
      <c r="D988">
        <v>13</v>
      </c>
      <c r="E988">
        <v>4</v>
      </c>
      <c r="F988">
        <v>1</v>
      </c>
      <c r="G988">
        <v>68</v>
      </c>
      <c r="H988">
        <v>13</v>
      </c>
      <c r="I988">
        <v>4</v>
      </c>
      <c r="J988">
        <v>85</v>
      </c>
      <c r="K988" s="1" t="s">
        <v>6226</v>
      </c>
    </row>
    <row r="989" spans="1:11" x14ac:dyDescent="0.25">
      <c r="A989">
        <v>988</v>
      </c>
      <c r="B989" s="1" t="s">
        <v>4477</v>
      </c>
      <c r="C989">
        <v>68</v>
      </c>
      <c r="D989">
        <v>13</v>
      </c>
      <c r="E989">
        <v>4</v>
      </c>
      <c r="F989">
        <v>1</v>
      </c>
      <c r="G989">
        <v>68</v>
      </c>
      <c r="H989">
        <v>13</v>
      </c>
      <c r="I989">
        <v>4</v>
      </c>
      <c r="J989">
        <v>85</v>
      </c>
      <c r="K989" s="1" t="s">
        <v>6226</v>
      </c>
    </row>
    <row r="990" spans="1:11" x14ac:dyDescent="0.25">
      <c r="A990">
        <v>989</v>
      </c>
      <c r="B990" s="1" t="s">
        <v>4670</v>
      </c>
      <c r="C990">
        <v>104</v>
      </c>
      <c r="D990">
        <v>19</v>
      </c>
      <c r="E990">
        <v>13</v>
      </c>
      <c r="F990">
        <v>2</v>
      </c>
      <c r="G990">
        <v>52</v>
      </c>
      <c r="H990">
        <v>10</v>
      </c>
      <c r="I990">
        <v>6</v>
      </c>
      <c r="J990">
        <v>68</v>
      </c>
      <c r="K990" s="1" t="s">
        <v>6226</v>
      </c>
    </row>
    <row r="991" spans="1:11" x14ac:dyDescent="0.25">
      <c r="A991">
        <v>990</v>
      </c>
      <c r="B991" s="1" t="s">
        <v>2193</v>
      </c>
      <c r="C991">
        <v>295</v>
      </c>
      <c r="D991">
        <v>76</v>
      </c>
      <c r="E991">
        <v>62</v>
      </c>
      <c r="F991">
        <v>4</v>
      </c>
      <c r="G991">
        <v>74</v>
      </c>
      <c r="H991">
        <v>19</v>
      </c>
      <c r="I991">
        <v>16</v>
      </c>
      <c r="J991">
        <v>108</v>
      </c>
      <c r="K991" s="1" t="s">
        <v>6226</v>
      </c>
    </row>
    <row r="992" spans="1:11" x14ac:dyDescent="0.25">
      <c r="A992">
        <v>991</v>
      </c>
      <c r="B992" s="1" t="s">
        <v>15714</v>
      </c>
      <c r="C992">
        <v>93</v>
      </c>
      <c r="D992">
        <v>29</v>
      </c>
      <c r="E992">
        <v>17</v>
      </c>
      <c r="F992">
        <v>2</v>
      </c>
      <c r="G992">
        <v>46</v>
      </c>
      <c r="H992">
        <v>14</v>
      </c>
      <c r="I992">
        <v>8</v>
      </c>
      <c r="J992">
        <v>70</v>
      </c>
      <c r="K992" s="1" t="s">
        <v>6226</v>
      </c>
    </row>
    <row r="993" spans="1:11" x14ac:dyDescent="0.25">
      <c r="A993">
        <v>992</v>
      </c>
      <c r="B993" s="1" t="s">
        <v>606</v>
      </c>
      <c r="C993">
        <v>52</v>
      </c>
      <c r="D993">
        <v>15</v>
      </c>
      <c r="E993">
        <v>14</v>
      </c>
      <c r="F993">
        <v>1</v>
      </c>
      <c r="G993">
        <v>52</v>
      </c>
      <c r="H993">
        <v>15</v>
      </c>
      <c r="I993">
        <v>14</v>
      </c>
      <c r="J993">
        <v>81</v>
      </c>
      <c r="K993" s="1" t="s">
        <v>6226</v>
      </c>
    </row>
    <row r="994" spans="1:11" x14ac:dyDescent="0.25">
      <c r="A994">
        <v>993</v>
      </c>
      <c r="B994" s="1" t="s">
        <v>607</v>
      </c>
      <c r="C994">
        <v>52</v>
      </c>
      <c r="D994">
        <v>15</v>
      </c>
      <c r="E994">
        <v>14</v>
      </c>
      <c r="F994">
        <v>1</v>
      </c>
      <c r="G994">
        <v>52</v>
      </c>
      <c r="H994">
        <v>15</v>
      </c>
      <c r="I994">
        <v>14</v>
      </c>
      <c r="J994">
        <v>81</v>
      </c>
      <c r="K994" s="1" t="s">
        <v>6226</v>
      </c>
    </row>
    <row r="995" spans="1:11" x14ac:dyDescent="0.25">
      <c r="A995">
        <v>994</v>
      </c>
      <c r="B995" s="1" t="s">
        <v>173</v>
      </c>
      <c r="C995">
        <v>79</v>
      </c>
      <c r="D995">
        <v>24</v>
      </c>
      <c r="E995">
        <v>16</v>
      </c>
      <c r="F995">
        <v>1</v>
      </c>
      <c r="G995">
        <v>79</v>
      </c>
      <c r="H995">
        <v>24</v>
      </c>
      <c r="I995">
        <v>16</v>
      </c>
      <c r="J995">
        <v>119</v>
      </c>
      <c r="K995" s="1" t="s">
        <v>6226</v>
      </c>
    </row>
    <row r="996" spans="1:11" x14ac:dyDescent="0.25">
      <c r="A996">
        <v>995</v>
      </c>
      <c r="B996" s="1" t="s">
        <v>868</v>
      </c>
      <c r="C996">
        <v>194</v>
      </c>
      <c r="D996">
        <v>54</v>
      </c>
      <c r="E996">
        <v>41</v>
      </c>
      <c r="F996">
        <v>3</v>
      </c>
      <c r="G996">
        <v>65</v>
      </c>
      <c r="H996">
        <v>18</v>
      </c>
      <c r="I996">
        <v>14</v>
      </c>
      <c r="J996">
        <v>96</v>
      </c>
      <c r="K996" s="1" t="s">
        <v>6226</v>
      </c>
    </row>
    <row r="997" spans="1:11" x14ac:dyDescent="0.25">
      <c r="A997">
        <v>996</v>
      </c>
      <c r="B997" s="1" t="s">
        <v>1062</v>
      </c>
      <c r="C997">
        <v>79</v>
      </c>
      <c r="D997">
        <v>24</v>
      </c>
      <c r="E997">
        <v>16</v>
      </c>
      <c r="F997">
        <v>1</v>
      </c>
      <c r="G997">
        <v>79</v>
      </c>
      <c r="H997">
        <v>24</v>
      </c>
      <c r="I997">
        <v>16</v>
      </c>
      <c r="J997">
        <v>119</v>
      </c>
      <c r="K997" s="1" t="s">
        <v>6226</v>
      </c>
    </row>
    <row r="998" spans="1:11" x14ac:dyDescent="0.25">
      <c r="A998">
        <v>997</v>
      </c>
      <c r="B998" s="1" t="s">
        <v>2005</v>
      </c>
      <c r="C998">
        <v>79</v>
      </c>
      <c r="D998">
        <v>24</v>
      </c>
      <c r="E998">
        <v>16</v>
      </c>
      <c r="F998">
        <v>1</v>
      </c>
      <c r="G998">
        <v>79</v>
      </c>
      <c r="H998">
        <v>24</v>
      </c>
      <c r="I998">
        <v>16</v>
      </c>
      <c r="J998">
        <v>119</v>
      </c>
      <c r="K998" s="1" t="s">
        <v>6226</v>
      </c>
    </row>
    <row r="999" spans="1:11" x14ac:dyDescent="0.25">
      <c r="A999">
        <v>998</v>
      </c>
      <c r="B999" s="1" t="s">
        <v>15736</v>
      </c>
      <c r="C999">
        <v>94</v>
      </c>
      <c r="D999">
        <v>31</v>
      </c>
      <c r="E999">
        <v>16</v>
      </c>
      <c r="F999">
        <v>2</v>
      </c>
      <c r="G999">
        <v>47</v>
      </c>
      <c r="H999">
        <v>16</v>
      </c>
      <c r="I999">
        <v>8</v>
      </c>
      <c r="J999">
        <v>70</v>
      </c>
      <c r="K999" s="1" t="s">
        <v>6226</v>
      </c>
    </row>
    <row r="1000" spans="1:11" x14ac:dyDescent="0.25">
      <c r="A1000">
        <v>999</v>
      </c>
      <c r="B1000" s="1" t="s">
        <v>17545</v>
      </c>
      <c r="C1000">
        <v>237</v>
      </c>
      <c r="D1000">
        <v>28</v>
      </c>
      <c r="E1000">
        <v>15</v>
      </c>
      <c r="F1000">
        <v>1</v>
      </c>
      <c r="G1000">
        <v>237</v>
      </c>
      <c r="H1000">
        <v>28</v>
      </c>
      <c r="I1000">
        <v>15</v>
      </c>
      <c r="J1000">
        <v>280</v>
      </c>
      <c r="K1000" s="1" t="s">
        <v>6226</v>
      </c>
    </row>
    <row r="1001" spans="1:11" x14ac:dyDescent="0.25">
      <c r="A1001">
        <v>1000</v>
      </c>
      <c r="B1001" s="1" t="s">
        <v>17546</v>
      </c>
      <c r="C1001">
        <v>237</v>
      </c>
      <c r="D1001">
        <v>28</v>
      </c>
      <c r="E1001">
        <v>15</v>
      </c>
      <c r="F1001">
        <v>1</v>
      </c>
      <c r="G1001">
        <v>237</v>
      </c>
      <c r="H1001">
        <v>28</v>
      </c>
      <c r="I1001">
        <v>15</v>
      </c>
      <c r="J1001">
        <v>280</v>
      </c>
      <c r="K1001" s="1" t="s">
        <v>6226</v>
      </c>
    </row>
    <row r="1002" spans="1:11" x14ac:dyDescent="0.25">
      <c r="A1002">
        <v>1001</v>
      </c>
      <c r="B1002" s="1" t="s">
        <v>5190</v>
      </c>
      <c r="C1002">
        <v>65</v>
      </c>
      <c r="D1002">
        <v>15</v>
      </c>
      <c r="E1002">
        <v>9</v>
      </c>
      <c r="F1002">
        <v>1</v>
      </c>
      <c r="G1002">
        <v>65</v>
      </c>
      <c r="H1002">
        <v>15</v>
      </c>
      <c r="I1002">
        <v>9</v>
      </c>
      <c r="J1002">
        <v>89</v>
      </c>
      <c r="K1002" s="1" t="s">
        <v>6226</v>
      </c>
    </row>
    <row r="1003" spans="1:11" x14ac:dyDescent="0.25">
      <c r="A1003">
        <v>1002</v>
      </c>
      <c r="B1003" s="1" t="s">
        <v>5191</v>
      </c>
      <c r="C1003">
        <v>65</v>
      </c>
      <c r="D1003">
        <v>15</v>
      </c>
      <c r="E1003">
        <v>9</v>
      </c>
      <c r="F1003">
        <v>1</v>
      </c>
      <c r="G1003">
        <v>65</v>
      </c>
      <c r="H1003">
        <v>15</v>
      </c>
      <c r="I1003">
        <v>9</v>
      </c>
      <c r="J1003">
        <v>89</v>
      </c>
      <c r="K1003" s="1" t="s">
        <v>6226</v>
      </c>
    </row>
    <row r="1004" spans="1:11" x14ac:dyDescent="0.25">
      <c r="A1004">
        <v>1003</v>
      </c>
      <c r="B1004" s="1" t="s">
        <v>5201</v>
      </c>
      <c r="C1004">
        <v>43</v>
      </c>
      <c r="D1004">
        <v>11</v>
      </c>
      <c r="E1004">
        <v>9</v>
      </c>
      <c r="F1004">
        <v>1</v>
      </c>
      <c r="G1004">
        <v>43</v>
      </c>
      <c r="H1004">
        <v>11</v>
      </c>
      <c r="I1004">
        <v>9</v>
      </c>
      <c r="J1004">
        <v>63</v>
      </c>
      <c r="K1004" s="1" t="s">
        <v>6226</v>
      </c>
    </row>
    <row r="1005" spans="1:11" x14ac:dyDescent="0.25">
      <c r="A1005">
        <v>1004</v>
      </c>
      <c r="B1005" s="1" t="s">
        <v>5202</v>
      </c>
      <c r="C1005">
        <v>43</v>
      </c>
      <c r="D1005">
        <v>11</v>
      </c>
      <c r="E1005">
        <v>9</v>
      </c>
      <c r="F1005">
        <v>1</v>
      </c>
      <c r="G1005">
        <v>43</v>
      </c>
      <c r="H1005">
        <v>11</v>
      </c>
      <c r="I1005">
        <v>9</v>
      </c>
      <c r="J1005">
        <v>63</v>
      </c>
      <c r="K1005" s="1" t="s">
        <v>6226</v>
      </c>
    </row>
    <row r="1006" spans="1:11" x14ac:dyDescent="0.25">
      <c r="A1006">
        <v>1005</v>
      </c>
      <c r="B1006" s="1" t="s">
        <v>5248</v>
      </c>
      <c r="C1006">
        <v>72</v>
      </c>
      <c r="D1006">
        <v>11</v>
      </c>
      <c r="E1006">
        <v>8</v>
      </c>
      <c r="F1006">
        <v>1</v>
      </c>
      <c r="G1006">
        <v>72</v>
      </c>
      <c r="H1006">
        <v>11</v>
      </c>
      <c r="I1006">
        <v>8</v>
      </c>
      <c r="J1006">
        <v>91</v>
      </c>
      <c r="K1006" s="1" t="s">
        <v>6226</v>
      </c>
    </row>
    <row r="1007" spans="1:11" x14ac:dyDescent="0.25">
      <c r="A1007">
        <v>1006</v>
      </c>
      <c r="B1007" s="1" t="s">
        <v>5249</v>
      </c>
      <c r="C1007">
        <v>72</v>
      </c>
      <c r="D1007">
        <v>11</v>
      </c>
      <c r="E1007">
        <v>8</v>
      </c>
      <c r="F1007">
        <v>1</v>
      </c>
      <c r="G1007">
        <v>72</v>
      </c>
      <c r="H1007">
        <v>11</v>
      </c>
      <c r="I1007">
        <v>8</v>
      </c>
      <c r="J1007">
        <v>91</v>
      </c>
      <c r="K1007" s="1" t="s">
        <v>6226</v>
      </c>
    </row>
    <row r="1008" spans="1:11" x14ac:dyDescent="0.25">
      <c r="A1008">
        <v>1007</v>
      </c>
      <c r="B1008" s="1" t="s">
        <v>5258</v>
      </c>
      <c r="C1008">
        <v>17</v>
      </c>
      <c r="D1008">
        <v>3</v>
      </c>
      <c r="E1008">
        <v>2</v>
      </c>
      <c r="F1008">
        <v>1</v>
      </c>
      <c r="G1008">
        <v>17</v>
      </c>
      <c r="H1008">
        <v>3</v>
      </c>
      <c r="I1008">
        <v>2</v>
      </c>
      <c r="J1008">
        <v>22</v>
      </c>
      <c r="K1008" s="1" t="s">
        <v>6226</v>
      </c>
    </row>
    <row r="1009" spans="1:11" x14ac:dyDescent="0.25">
      <c r="A1009">
        <v>1008</v>
      </c>
      <c r="B1009" s="1" t="s">
        <v>15639</v>
      </c>
      <c r="C1009">
        <v>201</v>
      </c>
      <c r="D1009">
        <v>40</v>
      </c>
      <c r="E1009">
        <v>41</v>
      </c>
      <c r="F1009">
        <v>6</v>
      </c>
      <c r="G1009">
        <v>34</v>
      </c>
      <c r="H1009">
        <v>7</v>
      </c>
      <c r="I1009">
        <v>7</v>
      </c>
      <c r="J1009">
        <v>47</v>
      </c>
      <c r="K1009" s="1" t="s">
        <v>6226</v>
      </c>
    </row>
    <row r="1010" spans="1:11" x14ac:dyDescent="0.25">
      <c r="A1010">
        <v>1009</v>
      </c>
      <c r="B1010" s="1" t="s">
        <v>16023</v>
      </c>
      <c r="C1010">
        <v>11</v>
      </c>
      <c r="D1010">
        <v>1</v>
      </c>
      <c r="E1010">
        <v>3</v>
      </c>
      <c r="F1010">
        <v>1</v>
      </c>
      <c r="G1010">
        <v>11</v>
      </c>
      <c r="H1010">
        <v>1</v>
      </c>
      <c r="I1010">
        <v>3</v>
      </c>
      <c r="J1010">
        <v>15</v>
      </c>
      <c r="K1010" s="1" t="s">
        <v>6226</v>
      </c>
    </row>
    <row r="1011" spans="1:11" x14ac:dyDescent="0.25">
      <c r="A1011">
        <v>1010</v>
      </c>
      <c r="B1011" s="1" t="s">
        <v>17547</v>
      </c>
      <c r="C1011">
        <v>20</v>
      </c>
      <c r="D1011">
        <v>3</v>
      </c>
      <c r="E1011">
        <v>13</v>
      </c>
      <c r="F1011">
        <v>1</v>
      </c>
      <c r="G1011">
        <v>20</v>
      </c>
      <c r="H1011">
        <v>3</v>
      </c>
      <c r="I1011">
        <v>13</v>
      </c>
      <c r="J1011">
        <v>36</v>
      </c>
      <c r="K1011" s="1" t="s">
        <v>6226</v>
      </c>
    </row>
    <row r="1012" spans="1:11" x14ac:dyDescent="0.25">
      <c r="A1012">
        <v>1011</v>
      </c>
      <c r="B1012" s="1" t="s">
        <v>365</v>
      </c>
      <c r="C1012">
        <v>79</v>
      </c>
      <c r="D1012">
        <v>17</v>
      </c>
      <c r="E1012">
        <v>17</v>
      </c>
      <c r="F1012">
        <v>1</v>
      </c>
      <c r="G1012">
        <v>79</v>
      </c>
      <c r="H1012">
        <v>17</v>
      </c>
      <c r="I1012">
        <v>17</v>
      </c>
      <c r="J1012">
        <v>113</v>
      </c>
      <c r="K1012" s="1" t="s">
        <v>6226</v>
      </c>
    </row>
    <row r="1013" spans="1:11" x14ac:dyDescent="0.25">
      <c r="A1013">
        <v>1012</v>
      </c>
      <c r="B1013" s="1" t="s">
        <v>17548</v>
      </c>
      <c r="C1013">
        <v>79</v>
      </c>
      <c r="D1013">
        <v>17</v>
      </c>
      <c r="E1013">
        <v>17</v>
      </c>
      <c r="F1013">
        <v>1</v>
      </c>
      <c r="G1013">
        <v>79</v>
      </c>
      <c r="H1013">
        <v>17</v>
      </c>
      <c r="I1013">
        <v>17</v>
      </c>
      <c r="J1013">
        <v>113</v>
      </c>
      <c r="K1013" s="1" t="s">
        <v>6226</v>
      </c>
    </row>
    <row r="1014" spans="1:11" x14ac:dyDescent="0.25">
      <c r="A1014">
        <v>1013</v>
      </c>
      <c r="B1014" s="1" t="s">
        <v>1031</v>
      </c>
      <c r="C1014">
        <v>237</v>
      </c>
      <c r="D1014">
        <v>46</v>
      </c>
      <c r="E1014">
        <v>29</v>
      </c>
      <c r="F1014">
        <v>2</v>
      </c>
      <c r="G1014">
        <v>118</v>
      </c>
      <c r="H1014">
        <v>23</v>
      </c>
      <c r="I1014">
        <v>14</v>
      </c>
      <c r="J1014">
        <v>156</v>
      </c>
      <c r="K1014" s="1" t="s">
        <v>6226</v>
      </c>
    </row>
    <row r="1015" spans="1:11" x14ac:dyDescent="0.25">
      <c r="A1015">
        <v>1014</v>
      </c>
      <c r="B1015" s="1" t="s">
        <v>17216</v>
      </c>
      <c r="C1015">
        <v>80</v>
      </c>
      <c r="D1015">
        <v>12</v>
      </c>
      <c r="E1015">
        <v>14</v>
      </c>
      <c r="F1015">
        <v>1</v>
      </c>
      <c r="G1015">
        <v>80</v>
      </c>
      <c r="H1015">
        <v>12</v>
      </c>
      <c r="I1015">
        <v>14</v>
      </c>
      <c r="J1015">
        <v>106</v>
      </c>
      <c r="K1015" s="1" t="s">
        <v>6226</v>
      </c>
    </row>
    <row r="1016" spans="1:11" x14ac:dyDescent="0.25">
      <c r="A1016">
        <v>1015</v>
      </c>
      <c r="B1016" s="1" t="s">
        <v>5273</v>
      </c>
      <c r="C1016">
        <v>80</v>
      </c>
      <c r="D1016">
        <v>12</v>
      </c>
      <c r="E1016">
        <v>14</v>
      </c>
      <c r="F1016">
        <v>1</v>
      </c>
      <c r="G1016">
        <v>80</v>
      </c>
      <c r="H1016">
        <v>12</v>
      </c>
      <c r="I1016">
        <v>14</v>
      </c>
      <c r="J1016">
        <v>106</v>
      </c>
      <c r="K1016" s="1" t="s">
        <v>6226</v>
      </c>
    </row>
    <row r="1017" spans="1:11" x14ac:dyDescent="0.25">
      <c r="A1017">
        <v>1016</v>
      </c>
      <c r="B1017" s="1" t="s">
        <v>2212</v>
      </c>
      <c r="C1017">
        <v>80</v>
      </c>
      <c r="D1017">
        <v>12</v>
      </c>
      <c r="E1017">
        <v>14</v>
      </c>
      <c r="F1017">
        <v>1</v>
      </c>
      <c r="G1017">
        <v>80</v>
      </c>
      <c r="H1017">
        <v>12</v>
      </c>
      <c r="I1017">
        <v>14</v>
      </c>
      <c r="J1017">
        <v>106</v>
      </c>
      <c r="K1017" s="1" t="s">
        <v>6226</v>
      </c>
    </row>
    <row r="1018" spans="1:11" x14ac:dyDescent="0.25">
      <c r="A1018">
        <v>1017</v>
      </c>
      <c r="B1018" s="1" t="s">
        <v>5274</v>
      </c>
      <c r="C1018">
        <v>80</v>
      </c>
      <c r="D1018">
        <v>12</v>
      </c>
      <c r="E1018">
        <v>14</v>
      </c>
      <c r="F1018">
        <v>1</v>
      </c>
      <c r="G1018">
        <v>80</v>
      </c>
      <c r="H1018">
        <v>12</v>
      </c>
      <c r="I1018">
        <v>14</v>
      </c>
      <c r="J1018">
        <v>106</v>
      </c>
      <c r="K1018" s="1" t="s">
        <v>6226</v>
      </c>
    </row>
    <row r="1019" spans="1:11" x14ac:dyDescent="0.25">
      <c r="A1019">
        <v>1018</v>
      </c>
      <c r="B1019" s="1" t="s">
        <v>16246</v>
      </c>
      <c r="C1019">
        <v>80</v>
      </c>
      <c r="D1019">
        <v>12</v>
      </c>
      <c r="E1019">
        <v>14</v>
      </c>
      <c r="F1019">
        <v>1</v>
      </c>
      <c r="G1019">
        <v>80</v>
      </c>
      <c r="H1019">
        <v>12</v>
      </c>
      <c r="I1019">
        <v>14</v>
      </c>
      <c r="J1019">
        <v>106</v>
      </c>
      <c r="K1019" s="1" t="s">
        <v>6226</v>
      </c>
    </row>
    <row r="1020" spans="1:11" x14ac:dyDescent="0.25">
      <c r="A1020">
        <v>1019</v>
      </c>
      <c r="B1020" s="1" t="s">
        <v>1092</v>
      </c>
      <c r="C1020">
        <v>14</v>
      </c>
      <c r="D1020">
        <v>7</v>
      </c>
      <c r="E1020">
        <v>5</v>
      </c>
      <c r="F1020">
        <v>1</v>
      </c>
      <c r="G1020">
        <v>14</v>
      </c>
      <c r="H1020">
        <v>7</v>
      </c>
      <c r="I1020">
        <v>5</v>
      </c>
      <c r="J1020">
        <v>26</v>
      </c>
      <c r="K1020" s="1" t="s">
        <v>6226</v>
      </c>
    </row>
    <row r="1021" spans="1:11" x14ac:dyDescent="0.25">
      <c r="A1021">
        <v>1020</v>
      </c>
      <c r="B1021" s="1" t="s">
        <v>2226</v>
      </c>
      <c r="C1021">
        <v>26</v>
      </c>
      <c r="D1021">
        <v>13</v>
      </c>
      <c r="E1021">
        <v>9</v>
      </c>
      <c r="F1021">
        <v>2</v>
      </c>
      <c r="G1021">
        <v>13</v>
      </c>
      <c r="H1021">
        <v>6</v>
      </c>
      <c r="I1021">
        <v>4</v>
      </c>
      <c r="J1021">
        <v>24</v>
      </c>
      <c r="K1021" s="1" t="s">
        <v>6226</v>
      </c>
    </row>
    <row r="1022" spans="1:11" x14ac:dyDescent="0.25">
      <c r="A1022">
        <v>1021</v>
      </c>
      <c r="B1022" s="1" t="s">
        <v>395</v>
      </c>
      <c r="C1022">
        <v>50</v>
      </c>
      <c r="D1022">
        <v>8</v>
      </c>
      <c r="E1022">
        <v>16</v>
      </c>
      <c r="F1022">
        <v>1</v>
      </c>
      <c r="G1022">
        <v>50</v>
      </c>
      <c r="H1022">
        <v>8</v>
      </c>
      <c r="I1022">
        <v>16</v>
      </c>
      <c r="J1022">
        <v>74</v>
      </c>
      <c r="K1022" s="1" t="s">
        <v>6226</v>
      </c>
    </row>
    <row r="1023" spans="1:11" x14ac:dyDescent="0.25">
      <c r="A1023">
        <v>1022</v>
      </c>
      <c r="B1023" s="1" t="s">
        <v>870</v>
      </c>
      <c r="C1023">
        <v>206</v>
      </c>
      <c r="D1023">
        <v>42</v>
      </c>
      <c r="E1023">
        <v>26</v>
      </c>
      <c r="F1023">
        <v>2</v>
      </c>
      <c r="G1023">
        <v>103</v>
      </c>
      <c r="H1023">
        <v>21</v>
      </c>
      <c r="I1023">
        <v>13</v>
      </c>
      <c r="J1023">
        <v>137</v>
      </c>
      <c r="K1023" s="1" t="s">
        <v>6226</v>
      </c>
    </row>
    <row r="1024" spans="1:11" x14ac:dyDescent="0.25">
      <c r="A1024">
        <v>1023</v>
      </c>
      <c r="B1024" s="1" t="s">
        <v>616</v>
      </c>
      <c r="C1024">
        <v>42</v>
      </c>
      <c r="D1024">
        <v>8</v>
      </c>
      <c r="E1024">
        <v>10</v>
      </c>
      <c r="F1024">
        <v>1</v>
      </c>
      <c r="G1024">
        <v>42</v>
      </c>
      <c r="H1024">
        <v>8</v>
      </c>
      <c r="I1024">
        <v>10</v>
      </c>
      <c r="J1024">
        <v>60</v>
      </c>
      <c r="K1024" s="1" t="s">
        <v>6226</v>
      </c>
    </row>
    <row r="1025" spans="1:11" x14ac:dyDescent="0.25">
      <c r="A1025">
        <v>1024</v>
      </c>
      <c r="B1025" s="1" t="s">
        <v>2817</v>
      </c>
      <c r="C1025">
        <v>41</v>
      </c>
      <c r="D1025">
        <v>10</v>
      </c>
      <c r="E1025">
        <v>2</v>
      </c>
      <c r="F1025">
        <v>1</v>
      </c>
      <c r="G1025">
        <v>41</v>
      </c>
      <c r="H1025">
        <v>10</v>
      </c>
      <c r="I1025">
        <v>2</v>
      </c>
      <c r="J1025">
        <v>53</v>
      </c>
      <c r="K1025" s="1" t="s">
        <v>6226</v>
      </c>
    </row>
    <row r="1026" spans="1:11" x14ac:dyDescent="0.25">
      <c r="A1026">
        <v>1025</v>
      </c>
      <c r="B1026" s="1" t="s">
        <v>5292</v>
      </c>
      <c r="C1026">
        <v>108</v>
      </c>
      <c r="D1026">
        <v>28</v>
      </c>
      <c r="E1026">
        <v>17</v>
      </c>
      <c r="F1026">
        <v>1</v>
      </c>
      <c r="G1026">
        <v>108</v>
      </c>
      <c r="H1026">
        <v>28</v>
      </c>
      <c r="I1026">
        <v>17</v>
      </c>
      <c r="J1026">
        <v>153</v>
      </c>
      <c r="K1026" s="1" t="s">
        <v>6226</v>
      </c>
    </row>
    <row r="1027" spans="1:11" x14ac:dyDescent="0.25">
      <c r="A1027">
        <v>1026</v>
      </c>
      <c r="B1027" s="1" t="s">
        <v>16370</v>
      </c>
      <c r="C1027">
        <v>65</v>
      </c>
      <c r="D1027">
        <v>21</v>
      </c>
      <c r="E1027">
        <v>9</v>
      </c>
      <c r="F1027">
        <v>1</v>
      </c>
      <c r="G1027">
        <v>65</v>
      </c>
      <c r="H1027">
        <v>21</v>
      </c>
      <c r="I1027">
        <v>9</v>
      </c>
      <c r="J1027">
        <v>95</v>
      </c>
      <c r="K1027" s="1" t="s">
        <v>6226</v>
      </c>
    </row>
    <row r="1028" spans="1:11" x14ac:dyDescent="0.25">
      <c r="A1028">
        <v>1027</v>
      </c>
      <c r="B1028" s="1" t="s">
        <v>5311</v>
      </c>
      <c r="C1028">
        <v>47</v>
      </c>
      <c r="D1028">
        <v>8</v>
      </c>
      <c r="E1028">
        <v>12</v>
      </c>
      <c r="F1028">
        <v>1</v>
      </c>
      <c r="G1028">
        <v>47</v>
      </c>
      <c r="H1028">
        <v>8</v>
      </c>
      <c r="I1028">
        <v>12</v>
      </c>
      <c r="J1028">
        <v>67</v>
      </c>
      <c r="K1028" s="1" t="s">
        <v>6226</v>
      </c>
    </row>
    <row r="1029" spans="1:11" x14ac:dyDescent="0.25">
      <c r="A1029">
        <v>1028</v>
      </c>
      <c r="B1029" s="1" t="s">
        <v>5312</v>
      </c>
      <c r="C1029">
        <v>47</v>
      </c>
      <c r="D1029">
        <v>8</v>
      </c>
      <c r="E1029">
        <v>12</v>
      </c>
      <c r="F1029">
        <v>1</v>
      </c>
      <c r="G1029">
        <v>47</v>
      </c>
      <c r="H1029">
        <v>8</v>
      </c>
      <c r="I1029">
        <v>12</v>
      </c>
      <c r="J1029">
        <v>67</v>
      </c>
      <c r="K1029" s="1" t="s">
        <v>6226</v>
      </c>
    </row>
    <row r="1030" spans="1:11" x14ac:dyDescent="0.25">
      <c r="A1030">
        <v>1029</v>
      </c>
      <c r="B1030" s="1" t="s">
        <v>3099</v>
      </c>
      <c r="C1030">
        <v>47</v>
      </c>
      <c r="D1030">
        <v>8</v>
      </c>
      <c r="E1030">
        <v>12</v>
      </c>
      <c r="F1030">
        <v>1</v>
      </c>
      <c r="G1030">
        <v>47</v>
      </c>
      <c r="H1030">
        <v>8</v>
      </c>
      <c r="I1030">
        <v>12</v>
      </c>
      <c r="J1030">
        <v>67</v>
      </c>
      <c r="K1030" s="1" t="s">
        <v>6226</v>
      </c>
    </row>
    <row r="1031" spans="1:11" x14ac:dyDescent="0.25">
      <c r="A1031">
        <v>1030</v>
      </c>
      <c r="B1031" s="1" t="s">
        <v>1947</v>
      </c>
      <c r="C1031">
        <v>47</v>
      </c>
      <c r="D1031">
        <v>8</v>
      </c>
      <c r="E1031">
        <v>12</v>
      </c>
      <c r="F1031">
        <v>1</v>
      </c>
      <c r="G1031">
        <v>47</v>
      </c>
      <c r="H1031">
        <v>8</v>
      </c>
      <c r="I1031">
        <v>12</v>
      </c>
      <c r="J1031">
        <v>67</v>
      </c>
      <c r="K1031" s="1" t="s">
        <v>6226</v>
      </c>
    </row>
    <row r="1032" spans="1:11" x14ac:dyDescent="0.25">
      <c r="A1032">
        <v>1031</v>
      </c>
      <c r="B1032" s="1" t="s">
        <v>5313</v>
      </c>
      <c r="C1032">
        <v>47</v>
      </c>
      <c r="D1032">
        <v>8</v>
      </c>
      <c r="E1032">
        <v>12</v>
      </c>
      <c r="F1032">
        <v>1</v>
      </c>
      <c r="G1032">
        <v>47</v>
      </c>
      <c r="H1032">
        <v>8</v>
      </c>
      <c r="I1032">
        <v>12</v>
      </c>
      <c r="J1032">
        <v>67</v>
      </c>
      <c r="K1032" s="1" t="s">
        <v>6226</v>
      </c>
    </row>
    <row r="1033" spans="1:11" x14ac:dyDescent="0.25">
      <c r="A1033">
        <v>1032</v>
      </c>
      <c r="B1033" s="1" t="s">
        <v>15826</v>
      </c>
      <c r="C1033">
        <v>36</v>
      </c>
      <c r="D1033">
        <v>6</v>
      </c>
      <c r="E1033">
        <v>9</v>
      </c>
      <c r="F1033">
        <v>1</v>
      </c>
      <c r="G1033">
        <v>36</v>
      </c>
      <c r="H1033">
        <v>6</v>
      </c>
      <c r="I1033">
        <v>9</v>
      </c>
      <c r="J1033">
        <v>51</v>
      </c>
      <c r="K1033" s="1" t="s">
        <v>6226</v>
      </c>
    </row>
    <row r="1034" spans="1:11" x14ac:dyDescent="0.25">
      <c r="A1034">
        <v>1033</v>
      </c>
      <c r="B1034" s="1" t="s">
        <v>17549</v>
      </c>
      <c r="C1034">
        <v>36</v>
      </c>
      <c r="D1034">
        <v>6</v>
      </c>
      <c r="E1034">
        <v>9</v>
      </c>
      <c r="F1034">
        <v>1</v>
      </c>
      <c r="G1034">
        <v>36</v>
      </c>
      <c r="H1034">
        <v>6</v>
      </c>
      <c r="I1034">
        <v>9</v>
      </c>
      <c r="J1034">
        <v>51</v>
      </c>
      <c r="K1034" s="1" t="s">
        <v>6226</v>
      </c>
    </row>
    <row r="1035" spans="1:11" x14ac:dyDescent="0.25">
      <c r="A1035">
        <v>1034</v>
      </c>
      <c r="B1035" s="1" t="s">
        <v>358</v>
      </c>
      <c r="C1035">
        <v>36</v>
      </c>
      <c r="D1035">
        <v>6</v>
      </c>
      <c r="E1035">
        <v>9</v>
      </c>
      <c r="F1035">
        <v>1</v>
      </c>
      <c r="G1035">
        <v>36</v>
      </c>
      <c r="H1035">
        <v>6</v>
      </c>
      <c r="I1035">
        <v>9</v>
      </c>
      <c r="J1035">
        <v>51</v>
      </c>
      <c r="K1035" s="1" t="s">
        <v>6226</v>
      </c>
    </row>
    <row r="1036" spans="1:11" x14ac:dyDescent="0.25">
      <c r="A1036">
        <v>1035</v>
      </c>
      <c r="B1036" s="1" t="s">
        <v>5314</v>
      </c>
      <c r="C1036">
        <v>36</v>
      </c>
      <c r="D1036">
        <v>6</v>
      </c>
      <c r="E1036">
        <v>9</v>
      </c>
      <c r="F1036">
        <v>1</v>
      </c>
      <c r="G1036">
        <v>36</v>
      </c>
      <c r="H1036">
        <v>6</v>
      </c>
      <c r="I1036">
        <v>9</v>
      </c>
      <c r="J1036">
        <v>51</v>
      </c>
      <c r="K1036" s="1" t="s">
        <v>6226</v>
      </c>
    </row>
    <row r="1037" spans="1:11" x14ac:dyDescent="0.25">
      <c r="A1037">
        <v>1036</v>
      </c>
      <c r="B1037" s="1" t="s">
        <v>17000</v>
      </c>
      <c r="C1037">
        <v>179</v>
      </c>
      <c r="D1037">
        <v>56</v>
      </c>
      <c r="E1037">
        <v>36</v>
      </c>
      <c r="F1037">
        <v>3</v>
      </c>
      <c r="G1037">
        <v>60</v>
      </c>
      <c r="H1037">
        <v>19</v>
      </c>
      <c r="I1037">
        <v>12</v>
      </c>
      <c r="J1037">
        <v>90</v>
      </c>
      <c r="K1037" s="1" t="s">
        <v>6226</v>
      </c>
    </row>
    <row r="1038" spans="1:11" x14ac:dyDescent="0.25">
      <c r="A1038">
        <v>1037</v>
      </c>
      <c r="B1038" s="1" t="s">
        <v>5317</v>
      </c>
      <c r="C1038">
        <v>40</v>
      </c>
      <c r="D1038">
        <v>17</v>
      </c>
      <c r="E1038">
        <v>13</v>
      </c>
      <c r="F1038">
        <v>1</v>
      </c>
      <c r="G1038">
        <v>40</v>
      </c>
      <c r="H1038">
        <v>17</v>
      </c>
      <c r="I1038">
        <v>13</v>
      </c>
      <c r="J1038">
        <v>70</v>
      </c>
      <c r="K1038" s="1" t="s">
        <v>6226</v>
      </c>
    </row>
    <row r="1039" spans="1:11" x14ac:dyDescent="0.25">
      <c r="A1039">
        <v>1038</v>
      </c>
      <c r="B1039" s="1" t="s">
        <v>5318</v>
      </c>
      <c r="C1039">
        <v>40</v>
      </c>
      <c r="D1039">
        <v>17</v>
      </c>
      <c r="E1039">
        <v>13</v>
      </c>
      <c r="F1039">
        <v>1</v>
      </c>
      <c r="G1039">
        <v>40</v>
      </c>
      <c r="H1039">
        <v>17</v>
      </c>
      <c r="I1039">
        <v>13</v>
      </c>
      <c r="J1039">
        <v>70</v>
      </c>
      <c r="K1039" s="1" t="s">
        <v>6226</v>
      </c>
    </row>
    <row r="1040" spans="1:11" x14ac:dyDescent="0.25">
      <c r="A1040">
        <v>1039</v>
      </c>
      <c r="B1040" s="1" t="s">
        <v>2771</v>
      </c>
      <c r="C1040">
        <v>84</v>
      </c>
      <c r="D1040">
        <v>27</v>
      </c>
      <c r="E1040">
        <v>18</v>
      </c>
      <c r="F1040">
        <v>2</v>
      </c>
      <c r="G1040">
        <v>42</v>
      </c>
      <c r="H1040">
        <v>14</v>
      </c>
      <c r="I1040">
        <v>9</v>
      </c>
      <c r="J1040">
        <v>64</v>
      </c>
      <c r="K1040" s="1" t="s">
        <v>6226</v>
      </c>
    </row>
    <row r="1041" spans="1:11" x14ac:dyDescent="0.25">
      <c r="A1041">
        <v>1040</v>
      </c>
      <c r="B1041" s="1" t="s">
        <v>1892</v>
      </c>
      <c r="C1041">
        <v>80</v>
      </c>
      <c r="D1041">
        <v>34</v>
      </c>
      <c r="E1041">
        <v>26</v>
      </c>
      <c r="F1041">
        <v>2</v>
      </c>
      <c r="G1041">
        <v>40</v>
      </c>
      <c r="H1041">
        <v>17</v>
      </c>
      <c r="I1041">
        <v>13</v>
      </c>
      <c r="J1041">
        <v>70</v>
      </c>
      <c r="K1041" s="1" t="s">
        <v>6226</v>
      </c>
    </row>
    <row r="1042" spans="1:11" x14ac:dyDescent="0.25">
      <c r="A1042">
        <v>1041</v>
      </c>
      <c r="B1042" s="1" t="s">
        <v>2301</v>
      </c>
      <c r="C1042">
        <v>40</v>
      </c>
      <c r="D1042">
        <v>17</v>
      </c>
      <c r="E1042">
        <v>13</v>
      </c>
      <c r="F1042">
        <v>1</v>
      </c>
      <c r="G1042">
        <v>40</v>
      </c>
      <c r="H1042">
        <v>17</v>
      </c>
      <c r="I1042">
        <v>13</v>
      </c>
      <c r="J1042">
        <v>70</v>
      </c>
      <c r="K1042" s="1" t="s">
        <v>6226</v>
      </c>
    </row>
    <row r="1043" spans="1:11" x14ac:dyDescent="0.25">
      <c r="A1043">
        <v>1042</v>
      </c>
      <c r="B1043" s="1" t="s">
        <v>5326</v>
      </c>
      <c r="C1043">
        <v>36</v>
      </c>
      <c r="D1043">
        <v>8</v>
      </c>
      <c r="E1043">
        <v>5</v>
      </c>
      <c r="F1043">
        <v>1</v>
      </c>
      <c r="G1043">
        <v>36</v>
      </c>
      <c r="H1043">
        <v>8</v>
      </c>
      <c r="I1043">
        <v>5</v>
      </c>
      <c r="J1043">
        <v>49</v>
      </c>
      <c r="K1043" s="1" t="s">
        <v>6226</v>
      </c>
    </row>
    <row r="1044" spans="1:11" x14ac:dyDescent="0.25">
      <c r="A1044">
        <v>1043</v>
      </c>
      <c r="B1044" s="1" t="s">
        <v>17550</v>
      </c>
      <c r="C1044">
        <v>36</v>
      </c>
      <c r="D1044">
        <v>8</v>
      </c>
      <c r="E1044">
        <v>5</v>
      </c>
      <c r="F1044">
        <v>1</v>
      </c>
      <c r="G1044">
        <v>36</v>
      </c>
      <c r="H1044">
        <v>8</v>
      </c>
      <c r="I1044">
        <v>5</v>
      </c>
      <c r="J1044">
        <v>49</v>
      </c>
      <c r="K1044" s="1" t="s">
        <v>6226</v>
      </c>
    </row>
    <row r="1045" spans="1:11" x14ac:dyDescent="0.25">
      <c r="A1045">
        <v>1044</v>
      </c>
      <c r="B1045" s="1" t="s">
        <v>17551</v>
      </c>
      <c r="C1045">
        <v>36</v>
      </c>
      <c r="D1045">
        <v>8</v>
      </c>
      <c r="E1045">
        <v>5</v>
      </c>
      <c r="F1045">
        <v>1</v>
      </c>
      <c r="G1045">
        <v>36</v>
      </c>
      <c r="H1045">
        <v>8</v>
      </c>
      <c r="I1045">
        <v>5</v>
      </c>
      <c r="J1045">
        <v>49</v>
      </c>
      <c r="K1045" s="1" t="s">
        <v>6226</v>
      </c>
    </row>
    <row r="1046" spans="1:11" x14ac:dyDescent="0.25">
      <c r="A1046">
        <v>1045</v>
      </c>
      <c r="B1046" s="1" t="s">
        <v>17552</v>
      </c>
      <c r="C1046">
        <v>36</v>
      </c>
      <c r="D1046">
        <v>8</v>
      </c>
      <c r="E1046">
        <v>5</v>
      </c>
      <c r="F1046">
        <v>1</v>
      </c>
      <c r="G1046">
        <v>36</v>
      </c>
      <c r="H1046">
        <v>8</v>
      </c>
      <c r="I1046">
        <v>5</v>
      </c>
      <c r="J1046">
        <v>49</v>
      </c>
      <c r="K1046" s="1" t="s">
        <v>6226</v>
      </c>
    </row>
    <row r="1047" spans="1:11" x14ac:dyDescent="0.25">
      <c r="A1047">
        <v>1046</v>
      </c>
      <c r="B1047" s="1" t="s">
        <v>115</v>
      </c>
      <c r="C1047">
        <v>36</v>
      </c>
      <c r="D1047">
        <v>8</v>
      </c>
      <c r="E1047">
        <v>5</v>
      </c>
      <c r="F1047">
        <v>1</v>
      </c>
      <c r="G1047">
        <v>36</v>
      </c>
      <c r="H1047">
        <v>8</v>
      </c>
      <c r="I1047">
        <v>5</v>
      </c>
      <c r="J1047">
        <v>49</v>
      </c>
      <c r="K1047" s="1" t="s">
        <v>6226</v>
      </c>
    </row>
    <row r="1048" spans="1:11" x14ac:dyDescent="0.25">
      <c r="A1048">
        <v>1047</v>
      </c>
      <c r="B1048" s="1" t="s">
        <v>15678</v>
      </c>
      <c r="C1048">
        <v>36</v>
      </c>
      <c r="D1048">
        <v>8</v>
      </c>
      <c r="E1048">
        <v>5</v>
      </c>
      <c r="F1048">
        <v>1</v>
      </c>
      <c r="G1048">
        <v>36</v>
      </c>
      <c r="H1048">
        <v>8</v>
      </c>
      <c r="I1048">
        <v>5</v>
      </c>
      <c r="J1048">
        <v>49</v>
      </c>
      <c r="K1048" s="1" t="s">
        <v>6226</v>
      </c>
    </row>
    <row r="1049" spans="1:11" x14ac:dyDescent="0.25">
      <c r="A1049">
        <v>1048</v>
      </c>
      <c r="B1049" s="1" t="s">
        <v>15602</v>
      </c>
      <c r="C1049">
        <v>10</v>
      </c>
      <c r="D1049">
        <v>3</v>
      </c>
      <c r="E1049">
        <v>1</v>
      </c>
      <c r="F1049">
        <v>1</v>
      </c>
      <c r="G1049">
        <v>10</v>
      </c>
      <c r="H1049">
        <v>3</v>
      </c>
      <c r="I1049">
        <v>1</v>
      </c>
      <c r="J1049">
        <v>14</v>
      </c>
      <c r="K1049" s="1" t="s">
        <v>6226</v>
      </c>
    </row>
    <row r="1050" spans="1:11" x14ac:dyDescent="0.25">
      <c r="A1050">
        <v>1049</v>
      </c>
      <c r="B1050" s="1" t="s">
        <v>15603</v>
      </c>
      <c r="C1050">
        <v>10</v>
      </c>
      <c r="D1050">
        <v>3</v>
      </c>
      <c r="E1050">
        <v>1</v>
      </c>
      <c r="F1050">
        <v>1</v>
      </c>
      <c r="G1050">
        <v>10</v>
      </c>
      <c r="H1050">
        <v>3</v>
      </c>
      <c r="I1050">
        <v>1</v>
      </c>
      <c r="J1050">
        <v>14</v>
      </c>
      <c r="K1050" s="1" t="s">
        <v>6226</v>
      </c>
    </row>
    <row r="1051" spans="1:11" x14ac:dyDescent="0.25">
      <c r="A1051">
        <v>1050</v>
      </c>
      <c r="B1051" s="1" t="s">
        <v>69</v>
      </c>
      <c r="C1051">
        <v>10</v>
      </c>
      <c r="D1051">
        <v>3</v>
      </c>
      <c r="E1051">
        <v>1</v>
      </c>
      <c r="F1051">
        <v>1</v>
      </c>
      <c r="G1051">
        <v>10</v>
      </c>
      <c r="H1051">
        <v>3</v>
      </c>
      <c r="I1051">
        <v>1</v>
      </c>
      <c r="J1051">
        <v>14</v>
      </c>
      <c r="K1051" s="1" t="s">
        <v>6226</v>
      </c>
    </row>
    <row r="1052" spans="1:11" x14ac:dyDescent="0.25">
      <c r="A1052">
        <v>1051</v>
      </c>
      <c r="B1052" s="1" t="s">
        <v>17553</v>
      </c>
      <c r="C1052">
        <v>60</v>
      </c>
      <c r="D1052">
        <v>21</v>
      </c>
      <c r="E1052">
        <v>7</v>
      </c>
      <c r="F1052">
        <v>1</v>
      </c>
      <c r="G1052">
        <v>60</v>
      </c>
      <c r="H1052">
        <v>21</v>
      </c>
      <c r="I1052">
        <v>7</v>
      </c>
      <c r="J1052">
        <v>88</v>
      </c>
      <c r="K1052" s="1" t="s">
        <v>6226</v>
      </c>
    </row>
    <row r="1053" spans="1:11" x14ac:dyDescent="0.25">
      <c r="A1053">
        <v>1052</v>
      </c>
      <c r="B1053" s="1" t="s">
        <v>16206</v>
      </c>
      <c r="C1053">
        <v>74</v>
      </c>
      <c r="D1053">
        <v>40</v>
      </c>
      <c r="E1053">
        <v>11</v>
      </c>
      <c r="F1053">
        <v>1</v>
      </c>
      <c r="G1053">
        <v>74</v>
      </c>
      <c r="H1053">
        <v>40</v>
      </c>
      <c r="I1053">
        <v>11</v>
      </c>
      <c r="J1053">
        <v>125</v>
      </c>
      <c r="K1053" s="1" t="s">
        <v>6226</v>
      </c>
    </row>
    <row r="1054" spans="1:11" x14ac:dyDescent="0.25">
      <c r="A1054">
        <v>1053</v>
      </c>
      <c r="B1054" s="1" t="s">
        <v>11</v>
      </c>
      <c r="C1054">
        <v>105</v>
      </c>
      <c r="D1054">
        <v>48</v>
      </c>
      <c r="E1054">
        <v>24</v>
      </c>
      <c r="F1054">
        <v>2</v>
      </c>
      <c r="G1054">
        <v>52</v>
      </c>
      <c r="H1054">
        <v>24</v>
      </c>
      <c r="I1054">
        <v>12</v>
      </c>
      <c r="J1054">
        <v>88</v>
      </c>
      <c r="K1054" s="1" t="s">
        <v>6226</v>
      </c>
    </row>
    <row r="1055" spans="1:11" x14ac:dyDescent="0.25">
      <c r="A1055">
        <v>1054</v>
      </c>
      <c r="B1055" s="1" t="s">
        <v>5371</v>
      </c>
      <c r="C1055">
        <v>74</v>
      </c>
      <c r="D1055">
        <v>40</v>
      </c>
      <c r="E1055">
        <v>11</v>
      </c>
      <c r="F1055">
        <v>1</v>
      </c>
      <c r="G1055">
        <v>74</v>
      </c>
      <c r="H1055">
        <v>40</v>
      </c>
      <c r="I1055">
        <v>11</v>
      </c>
      <c r="J1055">
        <v>125</v>
      </c>
      <c r="K1055" s="1" t="s">
        <v>6226</v>
      </c>
    </row>
    <row r="1056" spans="1:11" x14ac:dyDescent="0.25">
      <c r="A1056">
        <v>1055</v>
      </c>
      <c r="B1056" s="1" t="s">
        <v>5377</v>
      </c>
      <c r="C1056">
        <v>46</v>
      </c>
      <c r="D1056">
        <v>15</v>
      </c>
      <c r="E1056">
        <v>1</v>
      </c>
      <c r="F1056">
        <v>1</v>
      </c>
      <c r="G1056">
        <v>46</v>
      </c>
      <c r="H1056">
        <v>15</v>
      </c>
      <c r="I1056">
        <v>1</v>
      </c>
      <c r="J1056">
        <v>62</v>
      </c>
      <c r="K1056" s="1" t="s">
        <v>6226</v>
      </c>
    </row>
    <row r="1057" spans="1:11" x14ac:dyDescent="0.25">
      <c r="A1057">
        <v>1056</v>
      </c>
      <c r="B1057" s="1" t="s">
        <v>1058</v>
      </c>
      <c r="C1057">
        <v>46</v>
      </c>
      <c r="D1057">
        <v>15</v>
      </c>
      <c r="E1057">
        <v>1</v>
      </c>
      <c r="F1057">
        <v>1</v>
      </c>
      <c r="G1057">
        <v>46</v>
      </c>
      <c r="H1057">
        <v>15</v>
      </c>
      <c r="I1057">
        <v>1</v>
      </c>
      <c r="J1057">
        <v>62</v>
      </c>
      <c r="K1057" s="1" t="s">
        <v>6226</v>
      </c>
    </row>
    <row r="1058" spans="1:11" x14ac:dyDescent="0.25">
      <c r="A1058">
        <v>1057</v>
      </c>
      <c r="B1058" s="1" t="s">
        <v>1834</v>
      </c>
      <c r="C1058">
        <v>97</v>
      </c>
      <c r="D1058">
        <v>28</v>
      </c>
      <c r="E1058">
        <v>15</v>
      </c>
      <c r="F1058">
        <v>2</v>
      </c>
      <c r="G1058">
        <v>48</v>
      </c>
      <c r="H1058">
        <v>14</v>
      </c>
      <c r="I1058">
        <v>8</v>
      </c>
      <c r="J1058">
        <v>70</v>
      </c>
      <c r="K1058" s="1" t="s">
        <v>6226</v>
      </c>
    </row>
    <row r="1059" spans="1:11" x14ac:dyDescent="0.25">
      <c r="A1059">
        <v>1058</v>
      </c>
      <c r="B1059" s="1" t="s">
        <v>17554</v>
      </c>
      <c r="C1059">
        <v>164</v>
      </c>
      <c r="D1059">
        <v>34</v>
      </c>
      <c r="E1059">
        <v>16</v>
      </c>
      <c r="F1059">
        <v>1</v>
      </c>
      <c r="G1059">
        <v>164</v>
      </c>
      <c r="H1059">
        <v>34</v>
      </c>
      <c r="I1059">
        <v>16</v>
      </c>
      <c r="J1059">
        <v>214</v>
      </c>
      <c r="K1059" s="1" t="s">
        <v>6226</v>
      </c>
    </row>
    <row r="1060" spans="1:11" x14ac:dyDescent="0.25">
      <c r="A1060">
        <v>1059</v>
      </c>
      <c r="B1060" s="1" t="s">
        <v>5413</v>
      </c>
      <c r="C1060">
        <v>164</v>
      </c>
      <c r="D1060">
        <v>34</v>
      </c>
      <c r="E1060">
        <v>16</v>
      </c>
      <c r="F1060">
        <v>1</v>
      </c>
      <c r="G1060">
        <v>164</v>
      </c>
      <c r="H1060">
        <v>34</v>
      </c>
      <c r="I1060">
        <v>16</v>
      </c>
      <c r="J1060">
        <v>214</v>
      </c>
      <c r="K1060" s="1" t="s">
        <v>6226</v>
      </c>
    </row>
    <row r="1061" spans="1:11" x14ac:dyDescent="0.25">
      <c r="A1061">
        <v>1060</v>
      </c>
      <c r="B1061" s="1" t="s">
        <v>449</v>
      </c>
      <c r="C1061">
        <v>302</v>
      </c>
      <c r="D1061">
        <v>63</v>
      </c>
      <c r="E1061">
        <v>55</v>
      </c>
      <c r="F1061">
        <v>4</v>
      </c>
      <c r="G1061">
        <v>76</v>
      </c>
      <c r="H1061">
        <v>16</v>
      </c>
      <c r="I1061">
        <v>14</v>
      </c>
      <c r="J1061">
        <v>105</v>
      </c>
      <c r="K1061" s="1" t="s">
        <v>6226</v>
      </c>
    </row>
    <row r="1062" spans="1:11" x14ac:dyDescent="0.25">
      <c r="A1062">
        <v>1061</v>
      </c>
      <c r="B1062" s="1" t="s">
        <v>2309</v>
      </c>
      <c r="C1062">
        <v>164</v>
      </c>
      <c r="D1062">
        <v>34</v>
      </c>
      <c r="E1062">
        <v>16</v>
      </c>
      <c r="F1062">
        <v>1</v>
      </c>
      <c r="G1062">
        <v>164</v>
      </c>
      <c r="H1062">
        <v>34</v>
      </c>
      <c r="I1062">
        <v>16</v>
      </c>
      <c r="J1062">
        <v>214</v>
      </c>
      <c r="K1062" s="1" t="s">
        <v>6226</v>
      </c>
    </row>
    <row r="1063" spans="1:11" x14ac:dyDescent="0.25">
      <c r="A1063">
        <v>1062</v>
      </c>
      <c r="B1063" s="1" t="s">
        <v>433</v>
      </c>
      <c r="C1063">
        <v>196</v>
      </c>
      <c r="D1063">
        <v>44</v>
      </c>
      <c r="E1063">
        <v>32</v>
      </c>
      <c r="F1063">
        <v>2</v>
      </c>
      <c r="G1063">
        <v>98</v>
      </c>
      <c r="H1063">
        <v>22</v>
      </c>
      <c r="I1063">
        <v>16</v>
      </c>
      <c r="J1063">
        <v>136</v>
      </c>
      <c r="K1063" s="1" t="s">
        <v>6226</v>
      </c>
    </row>
    <row r="1064" spans="1:11" x14ac:dyDescent="0.25">
      <c r="A1064">
        <v>1063</v>
      </c>
      <c r="B1064" s="1" t="s">
        <v>16910</v>
      </c>
      <c r="C1064">
        <v>54</v>
      </c>
      <c r="D1064">
        <v>17</v>
      </c>
      <c r="E1064">
        <v>22</v>
      </c>
      <c r="F1064">
        <v>1</v>
      </c>
      <c r="G1064">
        <v>54</v>
      </c>
      <c r="H1064">
        <v>17</v>
      </c>
      <c r="I1064">
        <v>22</v>
      </c>
      <c r="J1064">
        <v>93</v>
      </c>
      <c r="K1064" s="1" t="s">
        <v>6226</v>
      </c>
    </row>
    <row r="1065" spans="1:11" x14ac:dyDescent="0.25">
      <c r="A1065">
        <v>1064</v>
      </c>
      <c r="B1065" s="1" t="s">
        <v>2381</v>
      </c>
      <c r="C1065">
        <v>54</v>
      </c>
      <c r="D1065">
        <v>17</v>
      </c>
      <c r="E1065">
        <v>22</v>
      </c>
      <c r="F1065">
        <v>1</v>
      </c>
      <c r="G1065">
        <v>54</v>
      </c>
      <c r="H1065">
        <v>17</v>
      </c>
      <c r="I1065">
        <v>22</v>
      </c>
      <c r="J1065">
        <v>93</v>
      </c>
      <c r="K1065" s="1" t="s">
        <v>6226</v>
      </c>
    </row>
    <row r="1066" spans="1:11" x14ac:dyDescent="0.25">
      <c r="A1066">
        <v>1065</v>
      </c>
      <c r="B1066" s="1" t="s">
        <v>5416</v>
      </c>
      <c r="C1066">
        <v>54</v>
      </c>
      <c r="D1066">
        <v>17</v>
      </c>
      <c r="E1066">
        <v>22</v>
      </c>
      <c r="F1066">
        <v>1</v>
      </c>
      <c r="G1066">
        <v>54</v>
      </c>
      <c r="H1066">
        <v>17</v>
      </c>
      <c r="I1066">
        <v>22</v>
      </c>
      <c r="J1066">
        <v>93</v>
      </c>
      <c r="K1066" s="1" t="s">
        <v>6226</v>
      </c>
    </row>
    <row r="1067" spans="1:11" x14ac:dyDescent="0.25">
      <c r="A1067">
        <v>1066</v>
      </c>
      <c r="B1067" s="1" t="s">
        <v>5417</v>
      </c>
      <c r="C1067">
        <v>54</v>
      </c>
      <c r="D1067">
        <v>17</v>
      </c>
      <c r="E1067">
        <v>22</v>
      </c>
      <c r="F1067">
        <v>1</v>
      </c>
      <c r="G1067">
        <v>54</v>
      </c>
      <c r="H1067">
        <v>17</v>
      </c>
      <c r="I1067">
        <v>22</v>
      </c>
      <c r="J1067">
        <v>93</v>
      </c>
      <c r="K1067" s="1" t="s">
        <v>6226</v>
      </c>
    </row>
    <row r="1068" spans="1:11" x14ac:dyDescent="0.25">
      <c r="A1068">
        <v>1067</v>
      </c>
      <c r="B1068" s="1" t="s">
        <v>5264</v>
      </c>
      <c r="C1068">
        <v>54</v>
      </c>
      <c r="D1068">
        <v>17</v>
      </c>
      <c r="E1068">
        <v>22</v>
      </c>
      <c r="F1068">
        <v>1</v>
      </c>
      <c r="G1068">
        <v>54</v>
      </c>
      <c r="H1068">
        <v>17</v>
      </c>
      <c r="I1068">
        <v>22</v>
      </c>
      <c r="J1068">
        <v>93</v>
      </c>
      <c r="K1068" s="1" t="s">
        <v>6226</v>
      </c>
    </row>
    <row r="1069" spans="1:11" x14ac:dyDescent="0.25">
      <c r="A1069">
        <v>1068</v>
      </c>
      <c r="B1069" s="1" t="s">
        <v>16812</v>
      </c>
      <c r="C1069">
        <v>27</v>
      </c>
      <c r="D1069">
        <v>7</v>
      </c>
      <c r="E1069">
        <v>3</v>
      </c>
      <c r="F1069">
        <v>1</v>
      </c>
      <c r="G1069">
        <v>27</v>
      </c>
      <c r="H1069">
        <v>7</v>
      </c>
      <c r="I1069">
        <v>3</v>
      </c>
      <c r="J1069">
        <v>37</v>
      </c>
      <c r="K1069" s="1" t="s">
        <v>6226</v>
      </c>
    </row>
    <row r="1070" spans="1:11" x14ac:dyDescent="0.25">
      <c r="A1070">
        <v>1069</v>
      </c>
      <c r="B1070" s="1" t="s">
        <v>75</v>
      </c>
      <c r="C1070">
        <v>37</v>
      </c>
      <c r="D1070">
        <v>10</v>
      </c>
      <c r="E1070">
        <v>7</v>
      </c>
      <c r="F1070">
        <v>2</v>
      </c>
      <c r="G1070">
        <v>18</v>
      </c>
      <c r="H1070">
        <v>5</v>
      </c>
      <c r="I1070">
        <v>4</v>
      </c>
      <c r="J1070">
        <v>27</v>
      </c>
      <c r="K1070" s="1" t="s">
        <v>6226</v>
      </c>
    </row>
    <row r="1071" spans="1:11" x14ac:dyDescent="0.25">
      <c r="A1071">
        <v>1070</v>
      </c>
      <c r="B1071" s="1" t="s">
        <v>472</v>
      </c>
      <c r="C1071">
        <v>27</v>
      </c>
      <c r="D1071">
        <v>7</v>
      </c>
      <c r="E1071">
        <v>3</v>
      </c>
      <c r="F1071">
        <v>1</v>
      </c>
      <c r="G1071">
        <v>27</v>
      </c>
      <c r="H1071">
        <v>7</v>
      </c>
      <c r="I1071">
        <v>3</v>
      </c>
      <c r="J1071">
        <v>37</v>
      </c>
      <c r="K1071" s="1" t="s">
        <v>6226</v>
      </c>
    </row>
    <row r="1072" spans="1:11" x14ac:dyDescent="0.25">
      <c r="A1072">
        <v>1071</v>
      </c>
      <c r="B1072" s="1" t="s">
        <v>1072</v>
      </c>
      <c r="C1072">
        <v>27</v>
      </c>
      <c r="D1072">
        <v>7</v>
      </c>
      <c r="E1072">
        <v>3</v>
      </c>
      <c r="F1072">
        <v>1</v>
      </c>
      <c r="G1072">
        <v>27</v>
      </c>
      <c r="H1072">
        <v>7</v>
      </c>
      <c r="I1072">
        <v>3</v>
      </c>
      <c r="J1072">
        <v>37</v>
      </c>
      <c r="K1072" s="1" t="s">
        <v>6226</v>
      </c>
    </row>
    <row r="1073" spans="1:11" x14ac:dyDescent="0.25">
      <c r="A1073">
        <v>1072</v>
      </c>
      <c r="B1073" s="1" t="s">
        <v>4748</v>
      </c>
      <c r="C1073">
        <v>87</v>
      </c>
      <c r="D1073">
        <v>55</v>
      </c>
      <c r="E1073">
        <v>9</v>
      </c>
      <c r="F1073">
        <v>1</v>
      </c>
      <c r="G1073">
        <v>87</v>
      </c>
      <c r="H1073">
        <v>55</v>
      </c>
      <c r="I1073">
        <v>9</v>
      </c>
      <c r="J1073">
        <v>151</v>
      </c>
      <c r="K1073" s="1" t="s">
        <v>6226</v>
      </c>
    </row>
    <row r="1074" spans="1:11" x14ac:dyDescent="0.25">
      <c r="A1074">
        <v>1073</v>
      </c>
      <c r="B1074" s="1" t="s">
        <v>715</v>
      </c>
      <c r="C1074">
        <v>65</v>
      </c>
      <c r="D1074">
        <v>15</v>
      </c>
      <c r="E1074">
        <v>15</v>
      </c>
      <c r="F1074">
        <v>2</v>
      </c>
      <c r="G1074">
        <v>32</v>
      </c>
      <c r="H1074">
        <v>8</v>
      </c>
      <c r="I1074">
        <v>8</v>
      </c>
      <c r="J1074">
        <v>48</v>
      </c>
      <c r="K1074" s="1" t="s">
        <v>6226</v>
      </c>
    </row>
    <row r="1075" spans="1:11" x14ac:dyDescent="0.25">
      <c r="A1075">
        <v>1074</v>
      </c>
      <c r="B1075" s="1" t="s">
        <v>5437</v>
      </c>
      <c r="C1075">
        <v>43</v>
      </c>
      <c r="D1075">
        <v>10</v>
      </c>
      <c r="E1075">
        <v>9</v>
      </c>
      <c r="F1075">
        <v>1</v>
      </c>
      <c r="G1075">
        <v>43</v>
      </c>
      <c r="H1075">
        <v>10</v>
      </c>
      <c r="I1075">
        <v>9</v>
      </c>
      <c r="J1075">
        <v>62</v>
      </c>
      <c r="K1075" s="1" t="s">
        <v>6226</v>
      </c>
    </row>
    <row r="1076" spans="1:11" x14ac:dyDescent="0.25">
      <c r="A1076">
        <v>1075</v>
      </c>
      <c r="B1076" s="1" t="s">
        <v>16942</v>
      </c>
      <c r="C1076">
        <v>24</v>
      </c>
      <c r="D1076">
        <v>6</v>
      </c>
      <c r="E1076">
        <v>1</v>
      </c>
      <c r="F1076">
        <v>1</v>
      </c>
      <c r="G1076">
        <v>24</v>
      </c>
      <c r="H1076">
        <v>6</v>
      </c>
      <c r="I1076">
        <v>1</v>
      </c>
      <c r="J1076">
        <v>31</v>
      </c>
      <c r="K1076" s="1" t="s">
        <v>6226</v>
      </c>
    </row>
    <row r="1077" spans="1:11" x14ac:dyDescent="0.25">
      <c r="A1077">
        <v>1076</v>
      </c>
      <c r="B1077" s="1" t="s">
        <v>5464</v>
      </c>
      <c r="C1077">
        <v>24</v>
      </c>
      <c r="D1077">
        <v>6</v>
      </c>
      <c r="E1077">
        <v>1</v>
      </c>
      <c r="F1077">
        <v>1</v>
      </c>
      <c r="G1077">
        <v>24</v>
      </c>
      <c r="H1077">
        <v>6</v>
      </c>
      <c r="I1077">
        <v>1</v>
      </c>
      <c r="J1077">
        <v>31</v>
      </c>
      <c r="K1077" s="1" t="s">
        <v>6226</v>
      </c>
    </row>
    <row r="1078" spans="1:11" x14ac:dyDescent="0.25">
      <c r="A1078">
        <v>1077</v>
      </c>
      <c r="B1078" s="1" t="s">
        <v>5465</v>
      </c>
      <c r="C1078">
        <v>24</v>
      </c>
      <c r="D1078">
        <v>6</v>
      </c>
      <c r="E1078">
        <v>1</v>
      </c>
      <c r="F1078">
        <v>1</v>
      </c>
      <c r="G1078">
        <v>24</v>
      </c>
      <c r="H1078">
        <v>6</v>
      </c>
      <c r="I1078">
        <v>1</v>
      </c>
      <c r="J1078">
        <v>31</v>
      </c>
      <c r="K1078" s="1" t="s">
        <v>6226</v>
      </c>
    </row>
    <row r="1079" spans="1:11" x14ac:dyDescent="0.25">
      <c r="A1079">
        <v>1078</v>
      </c>
      <c r="B1079" s="1" t="s">
        <v>5466</v>
      </c>
      <c r="C1079">
        <v>24</v>
      </c>
      <c r="D1079">
        <v>6</v>
      </c>
      <c r="E1079">
        <v>1</v>
      </c>
      <c r="F1079">
        <v>1</v>
      </c>
      <c r="G1079">
        <v>24</v>
      </c>
      <c r="H1079">
        <v>6</v>
      </c>
      <c r="I1079">
        <v>1</v>
      </c>
      <c r="J1079">
        <v>31</v>
      </c>
      <c r="K1079" s="1" t="s">
        <v>6226</v>
      </c>
    </row>
    <row r="1080" spans="1:11" x14ac:dyDescent="0.25">
      <c r="A1080">
        <v>1079</v>
      </c>
      <c r="B1080" s="1" t="s">
        <v>17555</v>
      </c>
      <c r="C1080">
        <v>24</v>
      </c>
      <c r="D1080">
        <v>6</v>
      </c>
      <c r="E1080">
        <v>1</v>
      </c>
      <c r="F1080">
        <v>1</v>
      </c>
      <c r="G1080">
        <v>24</v>
      </c>
      <c r="H1080">
        <v>6</v>
      </c>
      <c r="I1080">
        <v>1</v>
      </c>
      <c r="J1080">
        <v>31</v>
      </c>
      <c r="K1080" s="1" t="s">
        <v>6226</v>
      </c>
    </row>
    <row r="1081" spans="1:11" x14ac:dyDescent="0.25">
      <c r="A1081">
        <v>1080</v>
      </c>
      <c r="B1081" s="1" t="s">
        <v>17556</v>
      </c>
      <c r="C1081">
        <v>24</v>
      </c>
      <c r="D1081">
        <v>6</v>
      </c>
      <c r="E1081">
        <v>1</v>
      </c>
      <c r="F1081">
        <v>1</v>
      </c>
      <c r="G1081">
        <v>24</v>
      </c>
      <c r="H1081">
        <v>6</v>
      </c>
      <c r="I1081">
        <v>1</v>
      </c>
      <c r="J1081">
        <v>31</v>
      </c>
      <c r="K1081" s="1" t="s">
        <v>6226</v>
      </c>
    </row>
    <row r="1082" spans="1:11" x14ac:dyDescent="0.25">
      <c r="A1082">
        <v>1081</v>
      </c>
      <c r="B1082" s="1" t="s">
        <v>4245</v>
      </c>
      <c r="C1082">
        <v>24</v>
      </c>
      <c r="D1082">
        <v>6</v>
      </c>
      <c r="E1082">
        <v>1</v>
      </c>
      <c r="F1082">
        <v>1</v>
      </c>
      <c r="G1082">
        <v>24</v>
      </c>
      <c r="H1082">
        <v>6</v>
      </c>
      <c r="I1082">
        <v>1</v>
      </c>
      <c r="J1082">
        <v>31</v>
      </c>
      <c r="K1082" s="1" t="s">
        <v>6226</v>
      </c>
    </row>
    <row r="1083" spans="1:11" x14ac:dyDescent="0.25">
      <c r="A1083">
        <v>1082</v>
      </c>
      <c r="B1083" s="1" t="s">
        <v>17557</v>
      </c>
      <c r="C1083">
        <v>24</v>
      </c>
      <c r="D1083">
        <v>6</v>
      </c>
      <c r="E1083">
        <v>1</v>
      </c>
      <c r="F1083">
        <v>1</v>
      </c>
      <c r="G1083">
        <v>24</v>
      </c>
      <c r="H1083">
        <v>6</v>
      </c>
      <c r="I1083">
        <v>1</v>
      </c>
      <c r="J1083">
        <v>31</v>
      </c>
      <c r="K1083" s="1" t="s">
        <v>6226</v>
      </c>
    </row>
    <row r="1084" spans="1:11" x14ac:dyDescent="0.25">
      <c r="A1084">
        <v>1083</v>
      </c>
      <c r="B1084" s="1" t="s">
        <v>16069</v>
      </c>
      <c r="C1084">
        <v>24</v>
      </c>
      <c r="D1084">
        <v>6</v>
      </c>
      <c r="E1084">
        <v>1</v>
      </c>
      <c r="F1084">
        <v>1</v>
      </c>
      <c r="G1084">
        <v>24</v>
      </c>
      <c r="H1084">
        <v>6</v>
      </c>
      <c r="I1084">
        <v>1</v>
      </c>
      <c r="J1084">
        <v>31</v>
      </c>
      <c r="K1084" s="1" t="s">
        <v>6226</v>
      </c>
    </row>
    <row r="1085" spans="1:11" x14ac:dyDescent="0.25">
      <c r="A1085">
        <v>1084</v>
      </c>
      <c r="B1085" s="1" t="s">
        <v>16944</v>
      </c>
      <c r="C1085">
        <v>24</v>
      </c>
      <c r="D1085">
        <v>6</v>
      </c>
      <c r="E1085">
        <v>1</v>
      </c>
      <c r="F1085">
        <v>1</v>
      </c>
      <c r="G1085">
        <v>24</v>
      </c>
      <c r="H1085">
        <v>6</v>
      </c>
      <c r="I1085">
        <v>1</v>
      </c>
      <c r="J1085">
        <v>31</v>
      </c>
      <c r="K1085" s="1" t="s">
        <v>6226</v>
      </c>
    </row>
    <row r="1086" spans="1:11" x14ac:dyDescent="0.25">
      <c r="A1086">
        <v>1085</v>
      </c>
      <c r="B1086" s="1" t="s">
        <v>17558</v>
      </c>
      <c r="C1086">
        <v>24</v>
      </c>
      <c r="D1086">
        <v>6</v>
      </c>
      <c r="E1086">
        <v>1</v>
      </c>
      <c r="F1086">
        <v>1</v>
      </c>
      <c r="G1086">
        <v>24</v>
      </c>
      <c r="H1086">
        <v>6</v>
      </c>
      <c r="I1086">
        <v>1</v>
      </c>
      <c r="J1086">
        <v>31</v>
      </c>
      <c r="K1086" s="1" t="s">
        <v>6226</v>
      </c>
    </row>
    <row r="1087" spans="1:11" x14ac:dyDescent="0.25">
      <c r="A1087">
        <v>1086</v>
      </c>
      <c r="B1087" s="1" t="s">
        <v>10</v>
      </c>
      <c r="C1087">
        <v>24</v>
      </c>
      <c r="D1087">
        <v>6</v>
      </c>
      <c r="E1087">
        <v>1</v>
      </c>
      <c r="F1087">
        <v>1</v>
      </c>
      <c r="G1087">
        <v>24</v>
      </c>
      <c r="H1087">
        <v>6</v>
      </c>
      <c r="I1087">
        <v>1</v>
      </c>
      <c r="J1087">
        <v>31</v>
      </c>
      <c r="K1087" s="1" t="s">
        <v>6226</v>
      </c>
    </row>
    <row r="1088" spans="1:11" x14ac:dyDescent="0.25">
      <c r="A1088">
        <v>1087</v>
      </c>
      <c r="B1088" s="1" t="s">
        <v>17559</v>
      </c>
      <c r="C1088">
        <v>1625</v>
      </c>
      <c r="D1088">
        <v>548</v>
      </c>
      <c r="E1088">
        <v>87</v>
      </c>
      <c r="F1088">
        <v>1</v>
      </c>
      <c r="G1088">
        <v>1625</v>
      </c>
      <c r="H1088">
        <v>548</v>
      </c>
      <c r="I1088">
        <v>87</v>
      </c>
      <c r="J1088">
        <v>2260</v>
      </c>
      <c r="K1088" s="1" t="s">
        <v>6226</v>
      </c>
    </row>
    <row r="1089" spans="1:11" x14ac:dyDescent="0.25">
      <c r="A1089">
        <v>1088</v>
      </c>
      <c r="B1089" s="1" t="s">
        <v>5468</v>
      </c>
      <c r="C1089">
        <v>1625</v>
      </c>
      <c r="D1089">
        <v>548</v>
      </c>
      <c r="E1089">
        <v>87</v>
      </c>
      <c r="F1089">
        <v>1</v>
      </c>
      <c r="G1089">
        <v>1625</v>
      </c>
      <c r="H1089">
        <v>548</v>
      </c>
      <c r="I1089">
        <v>87</v>
      </c>
      <c r="J1089">
        <v>2260</v>
      </c>
      <c r="K1089" s="1" t="s">
        <v>6226</v>
      </c>
    </row>
    <row r="1090" spans="1:11" x14ac:dyDescent="0.25">
      <c r="A1090">
        <v>1089</v>
      </c>
      <c r="B1090" s="1" t="s">
        <v>17560</v>
      </c>
      <c r="C1090">
        <v>1</v>
      </c>
      <c r="D1090">
        <v>0</v>
      </c>
      <c r="E1090">
        <v>0</v>
      </c>
      <c r="F1090">
        <v>1</v>
      </c>
      <c r="G1090">
        <v>1</v>
      </c>
      <c r="H1090">
        <v>0</v>
      </c>
      <c r="I1090">
        <v>0</v>
      </c>
      <c r="J1090">
        <v>1</v>
      </c>
      <c r="K1090" s="1" t="s">
        <v>6226</v>
      </c>
    </row>
    <row r="1091" spans="1:11" x14ac:dyDescent="0.25">
      <c r="A1091">
        <v>1090</v>
      </c>
      <c r="B1091" s="1" t="s">
        <v>16379</v>
      </c>
      <c r="C1091">
        <v>1</v>
      </c>
      <c r="D1091">
        <v>0</v>
      </c>
      <c r="E1091">
        <v>1</v>
      </c>
      <c r="F1091">
        <v>1</v>
      </c>
      <c r="G1091">
        <v>1</v>
      </c>
      <c r="H1091">
        <v>0</v>
      </c>
      <c r="I1091">
        <v>1</v>
      </c>
      <c r="J1091">
        <v>2</v>
      </c>
      <c r="K1091" s="1" t="s">
        <v>6226</v>
      </c>
    </row>
    <row r="1092" spans="1:11" x14ac:dyDescent="0.25">
      <c r="A1092">
        <v>1091</v>
      </c>
      <c r="B1092" s="1" t="s">
        <v>5472</v>
      </c>
      <c r="C1092">
        <v>44</v>
      </c>
      <c r="D1092">
        <v>12</v>
      </c>
      <c r="E1092">
        <v>8</v>
      </c>
      <c r="F1092">
        <v>1</v>
      </c>
      <c r="G1092">
        <v>44</v>
      </c>
      <c r="H1092">
        <v>12</v>
      </c>
      <c r="I1092">
        <v>8</v>
      </c>
      <c r="J1092">
        <v>64</v>
      </c>
      <c r="K1092" s="1" t="s">
        <v>6226</v>
      </c>
    </row>
    <row r="1093" spans="1:11" x14ac:dyDescent="0.25">
      <c r="A1093">
        <v>1092</v>
      </c>
      <c r="B1093" s="1" t="s">
        <v>5473</v>
      </c>
      <c r="C1093">
        <v>51</v>
      </c>
      <c r="D1093">
        <v>17</v>
      </c>
      <c r="E1093">
        <v>8</v>
      </c>
      <c r="F1093">
        <v>3</v>
      </c>
      <c r="G1093">
        <v>17</v>
      </c>
      <c r="H1093">
        <v>6</v>
      </c>
      <c r="I1093">
        <v>3</v>
      </c>
      <c r="J1093">
        <v>25</v>
      </c>
      <c r="K1093" s="1" t="s">
        <v>6226</v>
      </c>
    </row>
    <row r="1094" spans="1:11" x14ac:dyDescent="0.25">
      <c r="A1094">
        <v>1093</v>
      </c>
      <c r="B1094" s="1" t="s">
        <v>5474</v>
      </c>
      <c r="C1094">
        <v>44</v>
      </c>
      <c r="D1094">
        <v>12</v>
      </c>
      <c r="E1094">
        <v>8</v>
      </c>
      <c r="F1094">
        <v>1</v>
      </c>
      <c r="G1094">
        <v>44</v>
      </c>
      <c r="H1094">
        <v>12</v>
      </c>
      <c r="I1094">
        <v>8</v>
      </c>
      <c r="J1094">
        <v>64</v>
      </c>
      <c r="K1094" s="1" t="s">
        <v>6226</v>
      </c>
    </row>
    <row r="1095" spans="1:11" x14ac:dyDescent="0.25">
      <c r="A1095">
        <v>1094</v>
      </c>
      <c r="B1095" s="1" t="s">
        <v>1790</v>
      </c>
      <c r="C1095">
        <v>221</v>
      </c>
      <c r="D1095">
        <v>64</v>
      </c>
      <c r="E1095">
        <v>35</v>
      </c>
      <c r="F1095">
        <v>4</v>
      </c>
      <c r="G1095">
        <v>55</v>
      </c>
      <c r="H1095">
        <v>16</v>
      </c>
      <c r="I1095">
        <v>9</v>
      </c>
      <c r="J1095">
        <v>80</v>
      </c>
      <c r="K1095" s="1" t="s">
        <v>6226</v>
      </c>
    </row>
    <row r="1096" spans="1:11" x14ac:dyDescent="0.25">
      <c r="A1096">
        <v>1095</v>
      </c>
      <c r="B1096" s="1" t="s">
        <v>17049</v>
      </c>
      <c r="C1096">
        <v>66</v>
      </c>
      <c r="D1096">
        <v>14</v>
      </c>
      <c r="E1096">
        <v>16</v>
      </c>
      <c r="F1096">
        <v>1</v>
      </c>
      <c r="G1096">
        <v>66</v>
      </c>
      <c r="H1096">
        <v>14</v>
      </c>
      <c r="I1096">
        <v>16</v>
      </c>
      <c r="J1096">
        <v>96</v>
      </c>
      <c r="K1096" s="1" t="s">
        <v>6226</v>
      </c>
    </row>
    <row r="1097" spans="1:11" x14ac:dyDescent="0.25">
      <c r="A1097">
        <v>1096</v>
      </c>
      <c r="B1097" s="1" t="s">
        <v>5480</v>
      </c>
      <c r="C1097">
        <v>66</v>
      </c>
      <c r="D1097">
        <v>14</v>
      </c>
      <c r="E1097">
        <v>16</v>
      </c>
      <c r="F1097">
        <v>1</v>
      </c>
      <c r="G1097">
        <v>66</v>
      </c>
      <c r="H1097">
        <v>14</v>
      </c>
      <c r="I1097">
        <v>16</v>
      </c>
      <c r="J1097">
        <v>96</v>
      </c>
      <c r="K1097" s="1" t="s">
        <v>6226</v>
      </c>
    </row>
    <row r="1098" spans="1:11" x14ac:dyDescent="0.25">
      <c r="A1098">
        <v>1097</v>
      </c>
      <c r="B1098" s="1" t="s">
        <v>2499</v>
      </c>
      <c r="C1098">
        <v>66</v>
      </c>
      <c r="D1098">
        <v>14</v>
      </c>
      <c r="E1098">
        <v>16</v>
      </c>
      <c r="F1098">
        <v>1</v>
      </c>
      <c r="G1098">
        <v>66</v>
      </c>
      <c r="H1098">
        <v>14</v>
      </c>
      <c r="I1098">
        <v>16</v>
      </c>
      <c r="J1098">
        <v>96</v>
      </c>
      <c r="K1098" s="1" t="s">
        <v>6226</v>
      </c>
    </row>
    <row r="1099" spans="1:11" x14ac:dyDescent="0.25">
      <c r="A1099">
        <v>1098</v>
      </c>
      <c r="B1099" s="1" t="s">
        <v>5499</v>
      </c>
      <c r="C1099">
        <v>221</v>
      </c>
      <c r="D1099">
        <v>39</v>
      </c>
      <c r="E1099">
        <v>26</v>
      </c>
      <c r="F1099">
        <v>1</v>
      </c>
      <c r="G1099">
        <v>221</v>
      </c>
      <c r="H1099">
        <v>39</v>
      </c>
      <c r="I1099">
        <v>26</v>
      </c>
      <c r="J1099">
        <v>286</v>
      </c>
      <c r="K1099" s="1" t="s">
        <v>6226</v>
      </c>
    </row>
    <row r="1100" spans="1:11" x14ac:dyDescent="0.25">
      <c r="A1100">
        <v>1099</v>
      </c>
      <c r="B1100" s="1" t="s">
        <v>600</v>
      </c>
      <c r="C1100">
        <v>221</v>
      </c>
      <c r="D1100">
        <v>39</v>
      </c>
      <c r="E1100">
        <v>26</v>
      </c>
      <c r="F1100">
        <v>1</v>
      </c>
      <c r="G1100">
        <v>221</v>
      </c>
      <c r="H1100">
        <v>39</v>
      </c>
      <c r="I1100">
        <v>26</v>
      </c>
      <c r="J1100">
        <v>286</v>
      </c>
      <c r="K1100" s="1" t="s">
        <v>6226</v>
      </c>
    </row>
    <row r="1101" spans="1:11" x14ac:dyDescent="0.25">
      <c r="A1101">
        <v>1100</v>
      </c>
      <c r="B1101" s="1" t="s">
        <v>5500</v>
      </c>
      <c r="C1101">
        <v>221</v>
      </c>
      <c r="D1101">
        <v>39</v>
      </c>
      <c r="E1101">
        <v>26</v>
      </c>
      <c r="F1101">
        <v>1</v>
      </c>
      <c r="G1101">
        <v>221</v>
      </c>
      <c r="H1101">
        <v>39</v>
      </c>
      <c r="I1101">
        <v>26</v>
      </c>
      <c r="J1101">
        <v>286</v>
      </c>
      <c r="K1101" s="1" t="s">
        <v>6226</v>
      </c>
    </row>
    <row r="1102" spans="1:11" x14ac:dyDescent="0.25">
      <c r="A1102">
        <v>1101</v>
      </c>
      <c r="B1102" s="1" t="s">
        <v>17561</v>
      </c>
      <c r="C1102">
        <v>158</v>
      </c>
      <c r="D1102">
        <v>44</v>
      </c>
      <c r="E1102">
        <v>18</v>
      </c>
      <c r="F1102">
        <v>1</v>
      </c>
      <c r="G1102">
        <v>158</v>
      </c>
      <c r="H1102">
        <v>44</v>
      </c>
      <c r="I1102">
        <v>18</v>
      </c>
      <c r="J1102">
        <v>220</v>
      </c>
      <c r="K1102" s="1" t="s">
        <v>6226</v>
      </c>
    </row>
    <row r="1103" spans="1:11" x14ac:dyDescent="0.25">
      <c r="A1103">
        <v>1102</v>
      </c>
      <c r="B1103" s="1" t="s">
        <v>5546</v>
      </c>
      <c r="C1103">
        <v>158</v>
      </c>
      <c r="D1103">
        <v>44</v>
      </c>
      <c r="E1103">
        <v>18</v>
      </c>
      <c r="F1103">
        <v>1</v>
      </c>
      <c r="G1103">
        <v>158</v>
      </c>
      <c r="H1103">
        <v>44</v>
      </c>
      <c r="I1103">
        <v>18</v>
      </c>
      <c r="J1103">
        <v>220</v>
      </c>
      <c r="K1103" s="1" t="s">
        <v>6226</v>
      </c>
    </row>
    <row r="1104" spans="1:11" x14ac:dyDescent="0.25">
      <c r="A1104">
        <v>1103</v>
      </c>
      <c r="B1104" s="1" t="s">
        <v>17562</v>
      </c>
      <c r="C1104">
        <v>158</v>
      </c>
      <c r="D1104">
        <v>44</v>
      </c>
      <c r="E1104">
        <v>18</v>
      </c>
      <c r="F1104">
        <v>1</v>
      </c>
      <c r="G1104">
        <v>158</v>
      </c>
      <c r="H1104">
        <v>44</v>
      </c>
      <c r="I1104">
        <v>18</v>
      </c>
      <c r="J1104">
        <v>220</v>
      </c>
      <c r="K1104" s="1" t="s">
        <v>6226</v>
      </c>
    </row>
    <row r="1105" spans="1:11" x14ac:dyDescent="0.25">
      <c r="A1105">
        <v>1104</v>
      </c>
      <c r="B1105" s="1" t="s">
        <v>3645</v>
      </c>
      <c r="C1105">
        <v>158</v>
      </c>
      <c r="D1105">
        <v>44</v>
      </c>
      <c r="E1105">
        <v>18</v>
      </c>
      <c r="F1105">
        <v>1</v>
      </c>
      <c r="G1105">
        <v>158</v>
      </c>
      <c r="H1105">
        <v>44</v>
      </c>
      <c r="I1105">
        <v>18</v>
      </c>
      <c r="J1105">
        <v>220</v>
      </c>
      <c r="K1105" s="1" t="s">
        <v>6226</v>
      </c>
    </row>
    <row r="1106" spans="1:11" x14ac:dyDescent="0.25">
      <c r="A1106">
        <v>1105</v>
      </c>
      <c r="B1106" s="1" t="s">
        <v>5547</v>
      </c>
      <c r="C1106">
        <v>158</v>
      </c>
      <c r="D1106">
        <v>44</v>
      </c>
      <c r="E1106">
        <v>18</v>
      </c>
      <c r="F1106">
        <v>1</v>
      </c>
      <c r="G1106">
        <v>158</v>
      </c>
      <c r="H1106">
        <v>44</v>
      </c>
      <c r="I1106">
        <v>18</v>
      </c>
      <c r="J1106">
        <v>220</v>
      </c>
      <c r="K1106" s="1" t="s">
        <v>6226</v>
      </c>
    </row>
    <row r="1107" spans="1:11" x14ac:dyDescent="0.25">
      <c r="A1107">
        <v>1106</v>
      </c>
      <c r="B1107" s="1" t="s">
        <v>882</v>
      </c>
      <c r="C1107">
        <v>158</v>
      </c>
      <c r="D1107">
        <v>44</v>
      </c>
      <c r="E1107">
        <v>18</v>
      </c>
      <c r="F1107">
        <v>1</v>
      </c>
      <c r="G1107">
        <v>158</v>
      </c>
      <c r="H1107">
        <v>44</v>
      </c>
      <c r="I1107">
        <v>18</v>
      </c>
      <c r="J1107">
        <v>220</v>
      </c>
      <c r="K1107" s="1" t="s">
        <v>6226</v>
      </c>
    </row>
    <row r="1108" spans="1:11" x14ac:dyDescent="0.25">
      <c r="A1108">
        <v>1107</v>
      </c>
      <c r="B1108" s="1" t="s">
        <v>1873</v>
      </c>
      <c r="C1108">
        <v>158</v>
      </c>
      <c r="D1108">
        <v>44</v>
      </c>
      <c r="E1108">
        <v>18</v>
      </c>
      <c r="F1108">
        <v>1</v>
      </c>
      <c r="G1108">
        <v>158</v>
      </c>
      <c r="H1108">
        <v>44</v>
      </c>
      <c r="I1108">
        <v>18</v>
      </c>
      <c r="J1108">
        <v>220</v>
      </c>
      <c r="K1108" s="1" t="s">
        <v>6226</v>
      </c>
    </row>
    <row r="1109" spans="1:11" x14ac:dyDescent="0.25">
      <c r="A1109">
        <v>1108</v>
      </c>
      <c r="B1109" s="1" t="s">
        <v>2122</v>
      </c>
      <c r="C1109">
        <v>65</v>
      </c>
      <c r="D1109">
        <v>19</v>
      </c>
      <c r="E1109">
        <v>21</v>
      </c>
      <c r="F1109">
        <v>1</v>
      </c>
      <c r="G1109">
        <v>65</v>
      </c>
      <c r="H1109">
        <v>19</v>
      </c>
      <c r="I1109">
        <v>21</v>
      </c>
      <c r="J1109">
        <v>105</v>
      </c>
      <c r="K1109" s="1" t="s">
        <v>6226</v>
      </c>
    </row>
    <row r="1110" spans="1:11" x14ac:dyDescent="0.25">
      <c r="A1110">
        <v>1109</v>
      </c>
      <c r="B1110" s="1" t="s">
        <v>4333</v>
      </c>
      <c r="C1110">
        <v>65</v>
      </c>
      <c r="D1110">
        <v>19</v>
      </c>
      <c r="E1110">
        <v>21</v>
      </c>
      <c r="F1110">
        <v>1</v>
      </c>
      <c r="G1110">
        <v>65</v>
      </c>
      <c r="H1110">
        <v>19</v>
      </c>
      <c r="I1110">
        <v>21</v>
      </c>
      <c r="J1110">
        <v>105</v>
      </c>
      <c r="K1110" s="1" t="s">
        <v>6226</v>
      </c>
    </row>
    <row r="1111" spans="1:11" x14ac:dyDescent="0.25">
      <c r="A1111">
        <v>1110</v>
      </c>
      <c r="B1111" s="1" t="s">
        <v>118</v>
      </c>
      <c r="C1111">
        <v>183</v>
      </c>
      <c r="D1111">
        <v>58</v>
      </c>
      <c r="E1111">
        <v>59</v>
      </c>
      <c r="F1111">
        <v>4</v>
      </c>
      <c r="G1111">
        <v>46</v>
      </c>
      <c r="H1111">
        <v>14</v>
      </c>
      <c r="I1111">
        <v>15</v>
      </c>
      <c r="J1111">
        <v>75</v>
      </c>
      <c r="K1111" s="1" t="s">
        <v>6226</v>
      </c>
    </row>
    <row r="1112" spans="1:11" x14ac:dyDescent="0.25">
      <c r="A1112">
        <v>1111</v>
      </c>
      <c r="B1112" s="1" t="s">
        <v>5559</v>
      </c>
      <c r="C1112">
        <v>65</v>
      </c>
      <c r="D1112">
        <v>19</v>
      </c>
      <c r="E1112">
        <v>21</v>
      </c>
      <c r="F1112">
        <v>1</v>
      </c>
      <c r="G1112">
        <v>65</v>
      </c>
      <c r="H1112">
        <v>19</v>
      </c>
      <c r="I1112">
        <v>21</v>
      </c>
      <c r="J1112">
        <v>105</v>
      </c>
      <c r="K1112" s="1" t="s">
        <v>6226</v>
      </c>
    </row>
    <row r="1113" spans="1:11" x14ac:dyDescent="0.25">
      <c r="A1113">
        <v>1112</v>
      </c>
      <c r="B1113" s="1" t="s">
        <v>2590</v>
      </c>
      <c r="C1113">
        <v>65</v>
      </c>
      <c r="D1113">
        <v>19</v>
      </c>
      <c r="E1113">
        <v>21</v>
      </c>
      <c r="F1113">
        <v>1</v>
      </c>
      <c r="G1113">
        <v>65</v>
      </c>
      <c r="H1113">
        <v>19</v>
      </c>
      <c r="I1113">
        <v>21</v>
      </c>
      <c r="J1113">
        <v>105</v>
      </c>
      <c r="K1113" s="1" t="s">
        <v>6226</v>
      </c>
    </row>
    <row r="1114" spans="1:11" x14ac:dyDescent="0.25">
      <c r="A1114">
        <v>1113</v>
      </c>
      <c r="B1114" s="1" t="s">
        <v>1093</v>
      </c>
      <c r="C1114">
        <v>65</v>
      </c>
      <c r="D1114">
        <v>19</v>
      </c>
      <c r="E1114">
        <v>21</v>
      </c>
      <c r="F1114">
        <v>1</v>
      </c>
      <c r="G1114">
        <v>65</v>
      </c>
      <c r="H1114">
        <v>19</v>
      </c>
      <c r="I1114">
        <v>21</v>
      </c>
      <c r="J1114">
        <v>105</v>
      </c>
      <c r="K1114" s="1" t="s">
        <v>6226</v>
      </c>
    </row>
    <row r="1115" spans="1:11" x14ac:dyDescent="0.25">
      <c r="A1115">
        <v>1114</v>
      </c>
      <c r="B1115" s="1" t="s">
        <v>17422</v>
      </c>
      <c r="C1115">
        <v>65</v>
      </c>
      <c r="D1115">
        <v>19</v>
      </c>
      <c r="E1115">
        <v>21</v>
      </c>
      <c r="F1115">
        <v>1</v>
      </c>
      <c r="G1115">
        <v>65</v>
      </c>
      <c r="H1115">
        <v>19</v>
      </c>
      <c r="I1115">
        <v>21</v>
      </c>
      <c r="J1115">
        <v>105</v>
      </c>
      <c r="K1115" s="1" t="s">
        <v>6226</v>
      </c>
    </row>
    <row r="1116" spans="1:11" x14ac:dyDescent="0.25">
      <c r="A1116">
        <v>1115</v>
      </c>
      <c r="B1116" s="1" t="s">
        <v>1436</v>
      </c>
      <c r="C1116">
        <v>65</v>
      </c>
      <c r="D1116">
        <v>19</v>
      </c>
      <c r="E1116">
        <v>21</v>
      </c>
      <c r="F1116">
        <v>1</v>
      </c>
      <c r="G1116">
        <v>65</v>
      </c>
      <c r="H1116">
        <v>19</v>
      </c>
      <c r="I1116">
        <v>21</v>
      </c>
      <c r="J1116">
        <v>105</v>
      </c>
      <c r="K1116" s="1" t="s">
        <v>6226</v>
      </c>
    </row>
    <row r="1117" spans="1:11" x14ac:dyDescent="0.25">
      <c r="A1117">
        <v>1116</v>
      </c>
      <c r="B1117" s="1" t="s">
        <v>848</v>
      </c>
      <c r="C1117">
        <v>352</v>
      </c>
      <c r="D1117">
        <v>85</v>
      </c>
      <c r="E1117">
        <v>234</v>
      </c>
      <c r="F1117">
        <v>5</v>
      </c>
      <c r="G1117">
        <v>70</v>
      </c>
      <c r="H1117">
        <v>17</v>
      </c>
      <c r="I1117">
        <v>47</v>
      </c>
      <c r="J1117">
        <v>134</v>
      </c>
      <c r="K1117" s="1" t="s">
        <v>6226</v>
      </c>
    </row>
    <row r="1118" spans="1:11" x14ac:dyDescent="0.25">
      <c r="A1118">
        <v>1117</v>
      </c>
      <c r="B1118" s="1" t="s">
        <v>17563</v>
      </c>
      <c r="C1118">
        <v>99</v>
      </c>
      <c r="D1118">
        <v>22</v>
      </c>
      <c r="E1118">
        <v>10</v>
      </c>
      <c r="F1118">
        <v>1</v>
      </c>
      <c r="G1118">
        <v>99</v>
      </c>
      <c r="H1118">
        <v>22</v>
      </c>
      <c r="I1118">
        <v>10</v>
      </c>
      <c r="J1118">
        <v>131</v>
      </c>
      <c r="K1118" s="1" t="s">
        <v>6226</v>
      </c>
    </row>
    <row r="1119" spans="1:11" x14ac:dyDescent="0.25">
      <c r="A1119">
        <v>1118</v>
      </c>
      <c r="B1119" s="1" t="s">
        <v>1586</v>
      </c>
      <c r="C1119">
        <v>99</v>
      </c>
      <c r="D1119">
        <v>22</v>
      </c>
      <c r="E1119">
        <v>10</v>
      </c>
      <c r="F1119">
        <v>1</v>
      </c>
      <c r="G1119">
        <v>99</v>
      </c>
      <c r="H1119">
        <v>22</v>
      </c>
      <c r="I1119">
        <v>10</v>
      </c>
      <c r="J1119">
        <v>131</v>
      </c>
      <c r="K1119" s="1" t="s">
        <v>6226</v>
      </c>
    </row>
    <row r="1120" spans="1:11" x14ac:dyDescent="0.25">
      <c r="A1120">
        <v>1119</v>
      </c>
      <c r="B1120" s="1" t="s">
        <v>5566</v>
      </c>
      <c r="C1120">
        <v>99</v>
      </c>
      <c r="D1120">
        <v>22</v>
      </c>
      <c r="E1120">
        <v>10</v>
      </c>
      <c r="F1120">
        <v>1</v>
      </c>
      <c r="G1120">
        <v>99</v>
      </c>
      <c r="H1120">
        <v>22</v>
      </c>
      <c r="I1120">
        <v>10</v>
      </c>
      <c r="J1120">
        <v>131</v>
      </c>
      <c r="K1120" s="1" t="s">
        <v>6226</v>
      </c>
    </row>
    <row r="1121" spans="1:11" x14ac:dyDescent="0.25">
      <c r="A1121">
        <v>1120</v>
      </c>
      <c r="B1121" s="1" t="s">
        <v>4290</v>
      </c>
      <c r="C1121">
        <v>99</v>
      </c>
      <c r="D1121">
        <v>22</v>
      </c>
      <c r="E1121">
        <v>10</v>
      </c>
      <c r="F1121">
        <v>1</v>
      </c>
      <c r="G1121">
        <v>99</v>
      </c>
      <c r="H1121">
        <v>22</v>
      </c>
      <c r="I1121">
        <v>10</v>
      </c>
      <c r="J1121">
        <v>131</v>
      </c>
      <c r="K1121" s="1" t="s">
        <v>6226</v>
      </c>
    </row>
    <row r="1122" spans="1:11" x14ac:dyDescent="0.25">
      <c r="A1122">
        <v>1121</v>
      </c>
      <c r="B1122" s="1" t="s">
        <v>5567</v>
      </c>
      <c r="C1122">
        <v>99</v>
      </c>
      <c r="D1122">
        <v>22</v>
      </c>
      <c r="E1122">
        <v>10</v>
      </c>
      <c r="F1122">
        <v>1</v>
      </c>
      <c r="G1122">
        <v>99</v>
      </c>
      <c r="H1122">
        <v>22</v>
      </c>
      <c r="I1122">
        <v>10</v>
      </c>
      <c r="J1122">
        <v>131</v>
      </c>
      <c r="K1122" s="1" t="s">
        <v>6226</v>
      </c>
    </row>
    <row r="1123" spans="1:11" x14ac:dyDescent="0.25">
      <c r="A1123">
        <v>1122</v>
      </c>
      <c r="B1123" s="1" t="s">
        <v>125</v>
      </c>
      <c r="C1123">
        <v>99</v>
      </c>
      <c r="D1123">
        <v>22</v>
      </c>
      <c r="E1123">
        <v>10</v>
      </c>
      <c r="F1123">
        <v>1</v>
      </c>
      <c r="G1123">
        <v>99</v>
      </c>
      <c r="H1123">
        <v>22</v>
      </c>
      <c r="I1123">
        <v>10</v>
      </c>
      <c r="J1123">
        <v>131</v>
      </c>
      <c r="K1123" s="1" t="s">
        <v>6226</v>
      </c>
    </row>
    <row r="1124" spans="1:11" x14ac:dyDescent="0.25">
      <c r="A1124">
        <v>1123</v>
      </c>
      <c r="B1124" s="1" t="s">
        <v>5115</v>
      </c>
      <c r="C1124">
        <v>141</v>
      </c>
      <c r="D1124">
        <v>31</v>
      </c>
      <c r="E1124">
        <v>22</v>
      </c>
      <c r="F1124">
        <v>3</v>
      </c>
      <c r="G1124">
        <v>47</v>
      </c>
      <c r="H1124">
        <v>10</v>
      </c>
      <c r="I1124">
        <v>7</v>
      </c>
      <c r="J1124">
        <v>65</v>
      </c>
      <c r="K1124" s="1" t="s">
        <v>6226</v>
      </c>
    </row>
    <row r="1125" spans="1:11" x14ac:dyDescent="0.25">
      <c r="A1125">
        <v>1124</v>
      </c>
      <c r="B1125" s="1" t="s">
        <v>2671</v>
      </c>
      <c r="C1125">
        <v>99</v>
      </c>
      <c r="D1125">
        <v>22</v>
      </c>
      <c r="E1125">
        <v>10</v>
      </c>
      <c r="F1125">
        <v>1</v>
      </c>
      <c r="G1125">
        <v>99</v>
      </c>
      <c r="H1125">
        <v>22</v>
      </c>
      <c r="I1125">
        <v>10</v>
      </c>
      <c r="J1125">
        <v>131</v>
      </c>
      <c r="K1125" s="1" t="s">
        <v>6226</v>
      </c>
    </row>
    <row r="1126" spans="1:11" x14ac:dyDescent="0.25">
      <c r="A1126">
        <v>1125</v>
      </c>
      <c r="B1126" s="1" t="s">
        <v>5114</v>
      </c>
      <c r="C1126">
        <v>99</v>
      </c>
      <c r="D1126">
        <v>22</v>
      </c>
      <c r="E1126">
        <v>10</v>
      </c>
      <c r="F1126">
        <v>1</v>
      </c>
      <c r="G1126">
        <v>99</v>
      </c>
      <c r="H1126">
        <v>22</v>
      </c>
      <c r="I1126">
        <v>10</v>
      </c>
      <c r="J1126">
        <v>131</v>
      </c>
      <c r="K1126" s="1" t="s">
        <v>6226</v>
      </c>
    </row>
    <row r="1127" spans="1:11" x14ac:dyDescent="0.25">
      <c r="A1127">
        <v>1126</v>
      </c>
      <c r="B1127" s="1" t="s">
        <v>2470</v>
      </c>
      <c r="C1127">
        <v>99</v>
      </c>
      <c r="D1127">
        <v>22</v>
      </c>
      <c r="E1127">
        <v>10</v>
      </c>
      <c r="F1127">
        <v>1</v>
      </c>
      <c r="G1127">
        <v>99</v>
      </c>
      <c r="H1127">
        <v>22</v>
      </c>
      <c r="I1127">
        <v>10</v>
      </c>
      <c r="J1127">
        <v>131</v>
      </c>
      <c r="K1127" s="1" t="s">
        <v>6226</v>
      </c>
    </row>
    <row r="1128" spans="1:11" x14ac:dyDescent="0.25">
      <c r="A1128">
        <v>1127</v>
      </c>
      <c r="B1128" s="1" t="s">
        <v>582</v>
      </c>
      <c r="C1128">
        <v>96</v>
      </c>
      <c r="D1128">
        <v>38</v>
      </c>
      <c r="E1128">
        <v>7</v>
      </c>
      <c r="F1128">
        <v>2</v>
      </c>
      <c r="G1128">
        <v>48</v>
      </c>
      <c r="H1128">
        <v>19</v>
      </c>
      <c r="I1128">
        <v>4</v>
      </c>
      <c r="J1128">
        <v>70</v>
      </c>
      <c r="K1128" s="1" t="s">
        <v>6226</v>
      </c>
    </row>
    <row r="1129" spans="1:11" x14ac:dyDescent="0.25">
      <c r="A1129">
        <v>1128</v>
      </c>
      <c r="B1129" s="1" t="s">
        <v>1445</v>
      </c>
      <c r="C1129">
        <v>41</v>
      </c>
      <c r="D1129">
        <v>14</v>
      </c>
      <c r="E1129">
        <v>3</v>
      </c>
      <c r="F1129">
        <v>1</v>
      </c>
      <c r="G1129">
        <v>41</v>
      </c>
      <c r="H1129">
        <v>14</v>
      </c>
      <c r="I1129">
        <v>3</v>
      </c>
      <c r="J1129">
        <v>58</v>
      </c>
      <c r="K1129" s="1" t="s">
        <v>6226</v>
      </c>
    </row>
    <row r="1130" spans="1:11" x14ac:dyDescent="0.25">
      <c r="A1130">
        <v>1129</v>
      </c>
      <c r="B1130" s="1" t="s">
        <v>559</v>
      </c>
      <c r="C1130">
        <v>34</v>
      </c>
      <c r="D1130">
        <v>11</v>
      </c>
      <c r="E1130">
        <v>7</v>
      </c>
      <c r="F1130">
        <v>1</v>
      </c>
      <c r="G1130">
        <v>34</v>
      </c>
      <c r="H1130">
        <v>11</v>
      </c>
      <c r="I1130">
        <v>7</v>
      </c>
      <c r="J1130">
        <v>52</v>
      </c>
      <c r="K1130" s="1" t="s">
        <v>6226</v>
      </c>
    </row>
    <row r="1131" spans="1:11" x14ac:dyDescent="0.25">
      <c r="A1131">
        <v>1130</v>
      </c>
      <c r="B1131" s="1" t="s">
        <v>5517</v>
      </c>
      <c r="C1131">
        <v>88</v>
      </c>
      <c r="D1131">
        <v>37</v>
      </c>
      <c r="E1131">
        <v>22</v>
      </c>
      <c r="F1131">
        <v>3</v>
      </c>
      <c r="G1131">
        <v>29</v>
      </c>
      <c r="H1131">
        <v>12</v>
      </c>
      <c r="I1131">
        <v>7</v>
      </c>
      <c r="J1131">
        <v>49</v>
      </c>
      <c r="K1131" s="1" t="s">
        <v>6226</v>
      </c>
    </row>
    <row r="1132" spans="1:11" x14ac:dyDescent="0.25">
      <c r="A1132">
        <v>1131</v>
      </c>
      <c r="B1132" s="1" t="s">
        <v>3123</v>
      </c>
      <c r="C1132">
        <v>36</v>
      </c>
      <c r="D1132">
        <v>17</v>
      </c>
      <c r="E1132">
        <v>11</v>
      </c>
      <c r="F1132">
        <v>1</v>
      </c>
      <c r="G1132">
        <v>36</v>
      </c>
      <c r="H1132">
        <v>17</v>
      </c>
      <c r="I1132">
        <v>11</v>
      </c>
      <c r="J1132">
        <v>64</v>
      </c>
      <c r="K1132" s="1" t="s">
        <v>6226</v>
      </c>
    </row>
    <row r="1133" spans="1:11" x14ac:dyDescent="0.25">
      <c r="A1133">
        <v>1132</v>
      </c>
      <c r="B1133" s="1" t="s">
        <v>16789</v>
      </c>
      <c r="C1133">
        <v>36</v>
      </c>
      <c r="D1133">
        <v>17</v>
      </c>
      <c r="E1133">
        <v>11</v>
      </c>
      <c r="F1133">
        <v>1</v>
      </c>
      <c r="G1133">
        <v>36</v>
      </c>
      <c r="H1133">
        <v>17</v>
      </c>
      <c r="I1133">
        <v>11</v>
      </c>
      <c r="J1133">
        <v>64</v>
      </c>
      <c r="K1133" s="1" t="s">
        <v>6226</v>
      </c>
    </row>
    <row r="1134" spans="1:11" x14ac:dyDescent="0.25">
      <c r="A1134">
        <v>1133</v>
      </c>
      <c r="B1134" s="1" t="s">
        <v>1683</v>
      </c>
      <c r="C1134">
        <v>36</v>
      </c>
      <c r="D1134">
        <v>17</v>
      </c>
      <c r="E1134">
        <v>11</v>
      </c>
      <c r="F1134">
        <v>1</v>
      </c>
      <c r="G1134">
        <v>36</v>
      </c>
      <c r="H1134">
        <v>17</v>
      </c>
      <c r="I1134">
        <v>11</v>
      </c>
      <c r="J1134">
        <v>64</v>
      </c>
      <c r="K1134" s="1" t="s">
        <v>6226</v>
      </c>
    </row>
    <row r="1135" spans="1:11" x14ac:dyDescent="0.25">
      <c r="A1135">
        <v>1134</v>
      </c>
      <c r="B1135" s="1" t="s">
        <v>1806</v>
      </c>
      <c r="C1135">
        <v>24</v>
      </c>
      <c r="D1135">
        <v>9</v>
      </c>
      <c r="E1135">
        <v>14</v>
      </c>
      <c r="F1135">
        <v>1</v>
      </c>
      <c r="G1135">
        <v>24</v>
      </c>
      <c r="H1135">
        <v>9</v>
      </c>
      <c r="I1135">
        <v>14</v>
      </c>
      <c r="J1135">
        <v>47</v>
      </c>
      <c r="K1135" s="1" t="s">
        <v>6226</v>
      </c>
    </row>
    <row r="1136" spans="1:11" x14ac:dyDescent="0.25">
      <c r="A1136">
        <v>1135</v>
      </c>
      <c r="B1136" s="1" t="s">
        <v>5665</v>
      </c>
      <c r="C1136">
        <v>24</v>
      </c>
      <c r="D1136">
        <v>9</v>
      </c>
      <c r="E1136">
        <v>14</v>
      </c>
      <c r="F1136">
        <v>1</v>
      </c>
      <c r="G1136">
        <v>24</v>
      </c>
      <c r="H1136">
        <v>9</v>
      </c>
      <c r="I1136">
        <v>14</v>
      </c>
      <c r="J1136">
        <v>47</v>
      </c>
      <c r="K1136" s="1" t="s">
        <v>6226</v>
      </c>
    </row>
    <row r="1137" spans="1:11" x14ac:dyDescent="0.25">
      <c r="A1137">
        <v>1136</v>
      </c>
      <c r="B1137" s="1" t="s">
        <v>2312</v>
      </c>
      <c r="C1137">
        <v>24</v>
      </c>
      <c r="D1137">
        <v>9</v>
      </c>
      <c r="E1137">
        <v>14</v>
      </c>
      <c r="F1137">
        <v>1</v>
      </c>
      <c r="G1137">
        <v>24</v>
      </c>
      <c r="H1137">
        <v>9</v>
      </c>
      <c r="I1137">
        <v>14</v>
      </c>
      <c r="J1137">
        <v>47</v>
      </c>
      <c r="K1137" s="1" t="s">
        <v>6226</v>
      </c>
    </row>
    <row r="1138" spans="1:11" x14ac:dyDescent="0.25">
      <c r="A1138">
        <v>1137</v>
      </c>
      <c r="B1138" s="1" t="s">
        <v>17564</v>
      </c>
      <c r="C1138">
        <v>24</v>
      </c>
      <c r="D1138">
        <v>9</v>
      </c>
      <c r="E1138">
        <v>14</v>
      </c>
      <c r="F1138">
        <v>1</v>
      </c>
      <c r="G1138">
        <v>24</v>
      </c>
      <c r="H1138">
        <v>9</v>
      </c>
      <c r="I1138">
        <v>14</v>
      </c>
      <c r="J1138">
        <v>47</v>
      </c>
      <c r="K1138" s="1" t="s">
        <v>6226</v>
      </c>
    </row>
    <row r="1139" spans="1:11" x14ac:dyDescent="0.25">
      <c r="A1139">
        <v>1138</v>
      </c>
      <c r="B1139" s="1" t="s">
        <v>2420</v>
      </c>
      <c r="C1139">
        <v>24</v>
      </c>
      <c r="D1139">
        <v>9</v>
      </c>
      <c r="E1139">
        <v>14</v>
      </c>
      <c r="F1139">
        <v>1</v>
      </c>
      <c r="G1139">
        <v>24</v>
      </c>
      <c r="H1139">
        <v>9</v>
      </c>
      <c r="I1139">
        <v>14</v>
      </c>
      <c r="J1139">
        <v>47</v>
      </c>
      <c r="K1139" s="1" t="s">
        <v>6226</v>
      </c>
    </row>
    <row r="1140" spans="1:11" x14ac:dyDescent="0.25">
      <c r="A1140">
        <v>1139</v>
      </c>
      <c r="B1140" s="1" t="s">
        <v>275</v>
      </c>
      <c r="C1140">
        <v>24</v>
      </c>
      <c r="D1140">
        <v>9</v>
      </c>
      <c r="E1140">
        <v>14</v>
      </c>
      <c r="F1140">
        <v>1</v>
      </c>
      <c r="G1140">
        <v>24</v>
      </c>
      <c r="H1140">
        <v>9</v>
      </c>
      <c r="I1140">
        <v>14</v>
      </c>
      <c r="J1140">
        <v>47</v>
      </c>
      <c r="K1140" s="1" t="s">
        <v>6226</v>
      </c>
    </row>
    <row r="1141" spans="1:11" x14ac:dyDescent="0.25">
      <c r="A1141">
        <v>1140</v>
      </c>
      <c r="B1141" s="1" t="s">
        <v>4407</v>
      </c>
      <c r="C1141">
        <v>33</v>
      </c>
      <c r="D1141">
        <v>12</v>
      </c>
      <c r="E1141">
        <v>22</v>
      </c>
      <c r="F1141">
        <v>1</v>
      </c>
      <c r="G1141">
        <v>33</v>
      </c>
      <c r="H1141">
        <v>12</v>
      </c>
      <c r="I1141">
        <v>22</v>
      </c>
      <c r="J1141">
        <v>67</v>
      </c>
      <c r="K1141" s="1" t="s">
        <v>6226</v>
      </c>
    </row>
    <row r="1142" spans="1:11" x14ac:dyDescent="0.25">
      <c r="A1142">
        <v>1141</v>
      </c>
      <c r="B1142" s="1" t="s">
        <v>17565</v>
      </c>
      <c r="C1142">
        <v>33</v>
      </c>
      <c r="D1142">
        <v>12</v>
      </c>
      <c r="E1142">
        <v>22</v>
      </c>
      <c r="F1142">
        <v>1</v>
      </c>
      <c r="G1142">
        <v>33</v>
      </c>
      <c r="H1142">
        <v>12</v>
      </c>
      <c r="I1142">
        <v>22</v>
      </c>
      <c r="J1142">
        <v>67</v>
      </c>
      <c r="K1142" s="1" t="s">
        <v>6226</v>
      </c>
    </row>
    <row r="1143" spans="1:11" x14ac:dyDescent="0.25">
      <c r="A1143">
        <v>1142</v>
      </c>
      <c r="B1143" s="1" t="s">
        <v>5677</v>
      </c>
      <c r="C1143">
        <v>33</v>
      </c>
      <c r="D1143">
        <v>12</v>
      </c>
      <c r="E1143">
        <v>22</v>
      </c>
      <c r="F1143">
        <v>1</v>
      </c>
      <c r="G1143">
        <v>33</v>
      </c>
      <c r="H1143">
        <v>12</v>
      </c>
      <c r="I1143">
        <v>22</v>
      </c>
      <c r="J1143">
        <v>67</v>
      </c>
      <c r="K1143" s="1" t="s">
        <v>6226</v>
      </c>
    </row>
    <row r="1144" spans="1:11" x14ac:dyDescent="0.25">
      <c r="A1144">
        <v>1143</v>
      </c>
      <c r="B1144" s="1" t="s">
        <v>5711</v>
      </c>
      <c r="C1144">
        <v>45</v>
      </c>
      <c r="D1144">
        <v>21</v>
      </c>
      <c r="E1144">
        <v>14</v>
      </c>
      <c r="F1144">
        <v>1</v>
      </c>
      <c r="G1144">
        <v>45</v>
      </c>
      <c r="H1144">
        <v>21</v>
      </c>
      <c r="I1144">
        <v>14</v>
      </c>
      <c r="J1144">
        <v>80</v>
      </c>
      <c r="K1144" s="1" t="s">
        <v>6226</v>
      </c>
    </row>
    <row r="1145" spans="1:11" x14ac:dyDescent="0.25">
      <c r="A1145">
        <v>1144</v>
      </c>
      <c r="B1145" s="1" t="s">
        <v>17566</v>
      </c>
      <c r="C1145">
        <v>31</v>
      </c>
      <c r="D1145">
        <v>8</v>
      </c>
      <c r="E1145">
        <v>13</v>
      </c>
      <c r="F1145">
        <v>1</v>
      </c>
      <c r="G1145">
        <v>31</v>
      </c>
      <c r="H1145">
        <v>8</v>
      </c>
      <c r="I1145">
        <v>13</v>
      </c>
      <c r="J1145">
        <v>52</v>
      </c>
      <c r="K1145" s="1" t="s">
        <v>6226</v>
      </c>
    </row>
    <row r="1146" spans="1:11" x14ac:dyDescent="0.25">
      <c r="A1146">
        <v>1145</v>
      </c>
      <c r="B1146" s="1" t="s">
        <v>355</v>
      </c>
      <c r="C1146">
        <v>31</v>
      </c>
      <c r="D1146">
        <v>8</v>
      </c>
      <c r="E1146">
        <v>13</v>
      </c>
      <c r="F1146">
        <v>1</v>
      </c>
      <c r="G1146">
        <v>31</v>
      </c>
      <c r="H1146">
        <v>8</v>
      </c>
      <c r="I1146">
        <v>13</v>
      </c>
      <c r="J1146">
        <v>52</v>
      </c>
      <c r="K1146" s="1" t="s">
        <v>6226</v>
      </c>
    </row>
    <row r="1147" spans="1:11" x14ac:dyDescent="0.25">
      <c r="A1147">
        <v>1146</v>
      </c>
      <c r="B1147" s="1" t="s">
        <v>5164</v>
      </c>
      <c r="C1147">
        <v>31</v>
      </c>
      <c r="D1147">
        <v>8</v>
      </c>
      <c r="E1147">
        <v>13</v>
      </c>
      <c r="F1147">
        <v>1</v>
      </c>
      <c r="G1147">
        <v>31</v>
      </c>
      <c r="H1147">
        <v>8</v>
      </c>
      <c r="I1147">
        <v>13</v>
      </c>
      <c r="J1147">
        <v>52</v>
      </c>
      <c r="K1147" s="1" t="s">
        <v>6226</v>
      </c>
    </row>
    <row r="1148" spans="1:11" x14ac:dyDescent="0.25">
      <c r="A1148">
        <v>1147</v>
      </c>
      <c r="B1148" s="1" t="s">
        <v>5269</v>
      </c>
      <c r="C1148">
        <v>31</v>
      </c>
      <c r="D1148">
        <v>8</v>
      </c>
      <c r="E1148">
        <v>13</v>
      </c>
      <c r="F1148">
        <v>1</v>
      </c>
      <c r="G1148">
        <v>31</v>
      </c>
      <c r="H1148">
        <v>8</v>
      </c>
      <c r="I1148">
        <v>13</v>
      </c>
      <c r="J1148">
        <v>52</v>
      </c>
      <c r="K1148" s="1" t="s">
        <v>6226</v>
      </c>
    </row>
    <row r="1149" spans="1:11" x14ac:dyDescent="0.25">
      <c r="A1149">
        <v>1148</v>
      </c>
      <c r="B1149" s="1" t="s">
        <v>5722</v>
      </c>
      <c r="C1149">
        <v>10</v>
      </c>
      <c r="D1149">
        <v>6</v>
      </c>
      <c r="E1149">
        <v>0</v>
      </c>
      <c r="F1149">
        <v>1</v>
      </c>
      <c r="G1149">
        <v>10</v>
      </c>
      <c r="H1149">
        <v>6</v>
      </c>
      <c r="I1149">
        <v>0</v>
      </c>
      <c r="J1149">
        <v>16</v>
      </c>
      <c r="K1149" s="1" t="s">
        <v>6226</v>
      </c>
    </row>
    <row r="1150" spans="1:11" x14ac:dyDescent="0.25">
      <c r="A1150">
        <v>1149</v>
      </c>
      <c r="B1150" s="1" t="s">
        <v>4015</v>
      </c>
      <c r="C1150">
        <v>37</v>
      </c>
      <c r="D1150">
        <v>11</v>
      </c>
      <c r="E1150">
        <v>3</v>
      </c>
      <c r="F1150">
        <v>1</v>
      </c>
      <c r="G1150">
        <v>37</v>
      </c>
      <c r="H1150">
        <v>11</v>
      </c>
      <c r="I1150">
        <v>3</v>
      </c>
      <c r="J1150">
        <v>51</v>
      </c>
      <c r="K1150" s="1" t="s">
        <v>6226</v>
      </c>
    </row>
    <row r="1151" spans="1:11" x14ac:dyDescent="0.25">
      <c r="A1151">
        <v>1150</v>
      </c>
      <c r="B1151" s="1" t="s">
        <v>5724</v>
      </c>
      <c r="C1151">
        <v>10</v>
      </c>
      <c r="D1151">
        <v>3</v>
      </c>
      <c r="E1151">
        <v>0</v>
      </c>
      <c r="F1151">
        <v>1</v>
      </c>
      <c r="G1151">
        <v>10</v>
      </c>
      <c r="H1151">
        <v>3</v>
      </c>
      <c r="I1151">
        <v>0</v>
      </c>
      <c r="J1151">
        <v>13</v>
      </c>
      <c r="K1151" s="1" t="s">
        <v>6226</v>
      </c>
    </row>
    <row r="1152" spans="1:11" x14ac:dyDescent="0.25">
      <c r="A1152">
        <v>1151</v>
      </c>
      <c r="B1152" s="1" t="s">
        <v>4647</v>
      </c>
      <c r="C1152">
        <v>90</v>
      </c>
      <c r="D1152">
        <v>19</v>
      </c>
      <c r="E1152">
        <v>11</v>
      </c>
      <c r="F1152">
        <v>2</v>
      </c>
      <c r="G1152">
        <v>45</v>
      </c>
      <c r="H1152">
        <v>10</v>
      </c>
      <c r="I1152">
        <v>6</v>
      </c>
      <c r="J1152">
        <v>60</v>
      </c>
      <c r="K1152" s="1" t="s">
        <v>6226</v>
      </c>
    </row>
    <row r="1153" spans="1:11" x14ac:dyDescent="0.25">
      <c r="A1153">
        <v>1152</v>
      </c>
      <c r="B1153" s="1" t="s">
        <v>1908</v>
      </c>
      <c r="C1153">
        <v>62</v>
      </c>
      <c r="D1153">
        <v>11</v>
      </c>
      <c r="E1153">
        <v>26</v>
      </c>
      <c r="F1153">
        <v>2</v>
      </c>
      <c r="G1153">
        <v>31</v>
      </c>
      <c r="H1153">
        <v>6</v>
      </c>
      <c r="I1153">
        <v>13</v>
      </c>
      <c r="J1153">
        <v>50</v>
      </c>
      <c r="K1153" s="1" t="s">
        <v>6226</v>
      </c>
    </row>
    <row r="1154" spans="1:11" x14ac:dyDescent="0.25">
      <c r="A1154">
        <v>1153</v>
      </c>
      <c r="B1154" s="1" t="s">
        <v>5799</v>
      </c>
      <c r="C1154">
        <v>37</v>
      </c>
      <c r="D1154">
        <v>11</v>
      </c>
      <c r="E1154">
        <v>9</v>
      </c>
      <c r="F1154">
        <v>1</v>
      </c>
      <c r="G1154">
        <v>37</v>
      </c>
      <c r="H1154">
        <v>11</v>
      </c>
      <c r="I1154">
        <v>9</v>
      </c>
      <c r="J1154">
        <v>57</v>
      </c>
      <c r="K1154" s="1" t="s">
        <v>6226</v>
      </c>
    </row>
    <row r="1155" spans="1:11" x14ac:dyDescent="0.25">
      <c r="A1155">
        <v>1154</v>
      </c>
      <c r="B1155" s="1" t="s">
        <v>2597</v>
      </c>
      <c r="C1155">
        <v>7</v>
      </c>
      <c r="D1155">
        <v>5</v>
      </c>
      <c r="E1155">
        <v>0</v>
      </c>
      <c r="F1155">
        <v>2</v>
      </c>
      <c r="G1155">
        <v>4</v>
      </c>
      <c r="H1155">
        <v>2</v>
      </c>
      <c r="I1155">
        <v>0</v>
      </c>
      <c r="J1155">
        <v>6</v>
      </c>
      <c r="K1155" s="1" t="s">
        <v>6226</v>
      </c>
    </row>
    <row r="1156" spans="1:11" x14ac:dyDescent="0.25">
      <c r="A1156">
        <v>1155</v>
      </c>
      <c r="B1156" s="1" t="s">
        <v>4780</v>
      </c>
      <c r="C1156">
        <v>14</v>
      </c>
      <c r="D1156">
        <v>10</v>
      </c>
      <c r="E1156">
        <v>0</v>
      </c>
      <c r="F1156">
        <v>4</v>
      </c>
      <c r="G1156">
        <v>4</v>
      </c>
      <c r="H1156">
        <v>2</v>
      </c>
      <c r="I1156">
        <v>0</v>
      </c>
      <c r="J1156">
        <v>6</v>
      </c>
      <c r="K1156" s="1" t="s">
        <v>6226</v>
      </c>
    </row>
    <row r="1157" spans="1:11" x14ac:dyDescent="0.25">
      <c r="A1157">
        <v>1156</v>
      </c>
      <c r="B1157" s="1" t="s">
        <v>1955</v>
      </c>
      <c r="C1157">
        <v>10</v>
      </c>
      <c r="D1157">
        <v>3</v>
      </c>
      <c r="E1157">
        <v>4</v>
      </c>
      <c r="F1157">
        <v>1</v>
      </c>
      <c r="G1157">
        <v>10</v>
      </c>
      <c r="H1157">
        <v>3</v>
      </c>
      <c r="I1157">
        <v>4</v>
      </c>
      <c r="J1157">
        <v>17</v>
      </c>
      <c r="K1157" s="1" t="s">
        <v>6226</v>
      </c>
    </row>
    <row r="1158" spans="1:11" x14ac:dyDescent="0.25">
      <c r="A1158">
        <v>1157</v>
      </c>
      <c r="B1158" s="1" t="s">
        <v>1033</v>
      </c>
      <c r="C1158">
        <v>30</v>
      </c>
      <c r="D1158">
        <v>5</v>
      </c>
      <c r="E1158">
        <v>3</v>
      </c>
      <c r="F1158">
        <v>1</v>
      </c>
      <c r="G1158">
        <v>30</v>
      </c>
      <c r="H1158">
        <v>5</v>
      </c>
      <c r="I1158">
        <v>3</v>
      </c>
      <c r="J1158">
        <v>38</v>
      </c>
      <c r="K1158" s="1" t="s">
        <v>6226</v>
      </c>
    </row>
    <row r="1159" spans="1:11" x14ac:dyDescent="0.25">
      <c r="A1159">
        <v>1158</v>
      </c>
      <c r="B1159" s="1" t="s">
        <v>17567</v>
      </c>
      <c r="C1159">
        <v>30</v>
      </c>
      <c r="D1159">
        <v>5</v>
      </c>
      <c r="E1159">
        <v>3</v>
      </c>
      <c r="F1159">
        <v>1</v>
      </c>
      <c r="G1159">
        <v>30</v>
      </c>
      <c r="H1159">
        <v>5</v>
      </c>
      <c r="I1159">
        <v>3</v>
      </c>
      <c r="J1159">
        <v>38</v>
      </c>
      <c r="K1159" s="1" t="s">
        <v>6226</v>
      </c>
    </row>
    <row r="1160" spans="1:11" x14ac:dyDescent="0.25">
      <c r="A1160">
        <v>1159</v>
      </c>
      <c r="B1160" s="1" t="s">
        <v>5809</v>
      </c>
      <c r="C1160">
        <v>30</v>
      </c>
      <c r="D1160">
        <v>5</v>
      </c>
      <c r="E1160">
        <v>3</v>
      </c>
      <c r="F1160">
        <v>1</v>
      </c>
      <c r="G1160">
        <v>30</v>
      </c>
      <c r="H1160">
        <v>5</v>
      </c>
      <c r="I1160">
        <v>3</v>
      </c>
      <c r="J1160">
        <v>38</v>
      </c>
      <c r="K1160" s="1" t="s">
        <v>6226</v>
      </c>
    </row>
    <row r="1161" spans="1:11" x14ac:dyDescent="0.25">
      <c r="A1161">
        <v>1160</v>
      </c>
      <c r="B1161" s="1" t="s">
        <v>3185</v>
      </c>
      <c r="C1161">
        <v>30</v>
      </c>
      <c r="D1161">
        <v>5</v>
      </c>
      <c r="E1161">
        <v>3</v>
      </c>
      <c r="F1161">
        <v>1</v>
      </c>
      <c r="G1161">
        <v>30</v>
      </c>
      <c r="H1161">
        <v>5</v>
      </c>
      <c r="I1161">
        <v>3</v>
      </c>
      <c r="J1161">
        <v>38</v>
      </c>
      <c r="K1161" s="1" t="s">
        <v>6226</v>
      </c>
    </row>
    <row r="1162" spans="1:11" x14ac:dyDescent="0.25">
      <c r="A1162">
        <v>1161</v>
      </c>
      <c r="B1162" s="1" t="s">
        <v>22</v>
      </c>
      <c r="C1162">
        <v>30</v>
      </c>
      <c r="D1162">
        <v>5</v>
      </c>
      <c r="E1162">
        <v>3</v>
      </c>
      <c r="F1162">
        <v>1</v>
      </c>
      <c r="G1162">
        <v>30</v>
      </c>
      <c r="H1162">
        <v>5</v>
      </c>
      <c r="I1162">
        <v>3</v>
      </c>
      <c r="J1162">
        <v>38</v>
      </c>
      <c r="K1162" s="1" t="s">
        <v>6226</v>
      </c>
    </row>
    <row r="1163" spans="1:11" x14ac:dyDescent="0.25">
      <c r="A1163">
        <v>1162</v>
      </c>
      <c r="B1163" s="1" t="s">
        <v>3339</v>
      </c>
      <c r="C1163">
        <v>22</v>
      </c>
      <c r="D1163">
        <v>5</v>
      </c>
      <c r="E1163">
        <v>6</v>
      </c>
      <c r="F1163">
        <v>1</v>
      </c>
      <c r="G1163">
        <v>22</v>
      </c>
      <c r="H1163">
        <v>5</v>
      </c>
      <c r="I1163">
        <v>6</v>
      </c>
      <c r="J1163">
        <v>33</v>
      </c>
      <c r="K1163" s="1" t="s">
        <v>6226</v>
      </c>
    </row>
    <row r="1164" spans="1:11" x14ac:dyDescent="0.25">
      <c r="A1164">
        <v>1163</v>
      </c>
      <c r="B1164" s="1" t="s">
        <v>5810</v>
      </c>
      <c r="C1164">
        <v>22</v>
      </c>
      <c r="D1164">
        <v>5</v>
      </c>
      <c r="E1164">
        <v>6</v>
      </c>
      <c r="F1164">
        <v>1</v>
      </c>
      <c r="G1164">
        <v>22</v>
      </c>
      <c r="H1164">
        <v>5</v>
      </c>
      <c r="I1164">
        <v>6</v>
      </c>
      <c r="J1164">
        <v>33</v>
      </c>
      <c r="K1164" s="1" t="s">
        <v>6226</v>
      </c>
    </row>
    <row r="1165" spans="1:11" x14ac:dyDescent="0.25">
      <c r="A1165">
        <v>1164</v>
      </c>
      <c r="B1165" s="1" t="s">
        <v>17568</v>
      </c>
      <c r="C1165">
        <v>79</v>
      </c>
      <c r="D1165">
        <v>13</v>
      </c>
      <c r="E1165">
        <v>7</v>
      </c>
      <c r="F1165">
        <v>1</v>
      </c>
      <c r="G1165">
        <v>79</v>
      </c>
      <c r="H1165">
        <v>13</v>
      </c>
      <c r="I1165">
        <v>7</v>
      </c>
      <c r="J1165">
        <v>99</v>
      </c>
      <c r="K1165" s="1" t="s">
        <v>6226</v>
      </c>
    </row>
    <row r="1166" spans="1:11" x14ac:dyDescent="0.25">
      <c r="A1166">
        <v>1165</v>
      </c>
      <c r="B1166" s="1" t="s">
        <v>17569</v>
      </c>
      <c r="C1166">
        <v>79</v>
      </c>
      <c r="D1166">
        <v>13</v>
      </c>
      <c r="E1166">
        <v>7</v>
      </c>
      <c r="F1166">
        <v>1</v>
      </c>
      <c r="G1166">
        <v>79</v>
      </c>
      <c r="H1166">
        <v>13</v>
      </c>
      <c r="I1166">
        <v>7</v>
      </c>
      <c r="J1166">
        <v>99</v>
      </c>
      <c r="K1166" s="1" t="s">
        <v>6226</v>
      </c>
    </row>
    <row r="1167" spans="1:11" x14ac:dyDescent="0.25">
      <c r="A1167">
        <v>1166</v>
      </c>
      <c r="B1167" s="1" t="s">
        <v>4941</v>
      </c>
      <c r="C1167">
        <v>79</v>
      </c>
      <c r="D1167">
        <v>13</v>
      </c>
      <c r="E1167">
        <v>7</v>
      </c>
      <c r="F1167">
        <v>1</v>
      </c>
      <c r="G1167">
        <v>79</v>
      </c>
      <c r="H1167">
        <v>13</v>
      </c>
      <c r="I1167">
        <v>7</v>
      </c>
      <c r="J1167">
        <v>99</v>
      </c>
      <c r="K1167" s="1" t="s">
        <v>6226</v>
      </c>
    </row>
    <row r="1168" spans="1:11" x14ac:dyDescent="0.25">
      <c r="A1168">
        <v>1167</v>
      </c>
      <c r="B1168" s="1" t="s">
        <v>1673</v>
      </c>
      <c r="C1168">
        <v>20</v>
      </c>
      <c r="D1168">
        <v>5</v>
      </c>
      <c r="E1168">
        <v>0</v>
      </c>
      <c r="F1168">
        <v>1</v>
      </c>
      <c r="G1168">
        <v>20</v>
      </c>
      <c r="H1168">
        <v>5</v>
      </c>
      <c r="I1168">
        <v>0</v>
      </c>
      <c r="J1168">
        <v>25</v>
      </c>
      <c r="K1168" s="1" t="s">
        <v>6226</v>
      </c>
    </row>
    <row r="1169" spans="1:11" x14ac:dyDescent="0.25">
      <c r="A1169">
        <v>1168</v>
      </c>
      <c r="B1169" s="1" t="s">
        <v>3595</v>
      </c>
      <c r="C1169">
        <v>33</v>
      </c>
      <c r="D1169">
        <v>10</v>
      </c>
      <c r="E1169">
        <v>6</v>
      </c>
      <c r="F1169">
        <v>1</v>
      </c>
      <c r="G1169">
        <v>33</v>
      </c>
      <c r="H1169">
        <v>10</v>
      </c>
      <c r="I1169">
        <v>6</v>
      </c>
      <c r="J1169">
        <v>49</v>
      </c>
      <c r="K1169" s="1" t="s">
        <v>6226</v>
      </c>
    </row>
    <row r="1170" spans="1:11" x14ac:dyDescent="0.25">
      <c r="A1170">
        <v>1169</v>
      </c>
      <c r="B1170" s="1" t="s">
        <v>5829</v>
      </c>
      <c r="C1170">
        <v>33</v>
      </c>
      <c r="D1170">
        <v>10</v>
      </c>
      <c r="E1170">
        <v>6</v>
      </c>
      <c r="F1170">
        <v>1</v>
      </c>
      <c r="G1170">
        <v>33</v>
      </c>
      <c r="H1170">
        <v>10</v>
      </c>
      <c r="I1170">
        <v>6</v>
      </c>
      <c r="J1170">
        <v>49</v>
      </c>
      <c r="K1170" s="1" t="s">
        <v>6226</v>
      </c>
    </row>
    <row r="1171" spans="1:11" x14ac:dyDescent="0.25">
      <c r="A1171">
        <v>1170</v>
      </c>
      <c r="B1171" s="1" t="s">
        <v>5830</v>
      </c>
      <c r="C1171">
        <v>33</v>
      </c>
      <c r="D1171">
        <v>10</v>
      </c>
      <c r="E1171">
        <v>6</v>
      </c>
      <c r="F1171">
        <v>1</v>
      </c>
      <c r="G1171">
        <v>33</v>
      </c>
      <c r="H1171">
        <v>10</v>
      </c>
      <c r="I1171">
        <v>6</v>
      </c>
      <c r="J1171">
        <v>49</v>
      </c>
      <c r="K1171" s="1" t="s">
        <v>6226</v>
      </c>
    </row>
    <row r="1172" spans="1:11" x14ac:dyDescent="0.25">
      <c r="A1172">
        <v>1171</v>
      </c>
      <c r="B1172" s="1" t="s">
        <v>1961</v>
      </c>
      <c r="C1172">
        <v>91</v>
      </c>
      <c r="D1172">
        <v>29</v>
      </c>
      <c r="E1172">
        <v>31</v>
      </c>
      <c r="F1172">
        <v>1</v>
      </c>
      <c r="G1172">
        <v>91</v>
      </c>
      <c r="H1172">
        <v>29</v>
      </c>
      <c r="I1172">
        <v>31</v>
      </c>
      <c r="J1172">
        <v>151</v>
      </c>
      <c r="K1172" s="1" t="s">
        <v>6226</v>
      </c>
    </row>
    <row r="1173" spans="1:11" x14ac:dyDescent="0.25">
      <c r="A1173">
        <v>1172</v>
      </c>
      <c r="B1173" s="1" t="s">
        <v>17570</v>
      </c>
      <c r="C1173">
        <v>30</v>
      </c>
      <c r="D1173">
        <v>4</v>
      </c>
      <c r="E1173">
        <v>4</v>
      </c>
      <c r="F1173">
        <v>1</v>
      </c>
      <c r="G1173">
        <v>30</v>
      </c>
      <c r="H1173">
        <v>4</v>
      </c>
      <c r="I1173">
        <v>4</v>
      </c>
      <c r="J1173">
        <v>38</v>
      </c>
      <c r="K1173" s="1" t="s">
        <v>6226</v>
      </c>
    </row>
    <row r="1174" spans="1:11" x14ac:dyDescent="0.25">
      <c r="A1174">
        <v>1173</v>
      </c>
      <c r="B1174" s="1" t="s">
        <v>1087</v>
      </c>
      <c r="C1174">
        <v>30</v>
      </c>
      <c r="D1174">
        <v>4</v>
      </c>
      <c r="E1174">
        <v>4</v>
      </c>
      <c r="F1174">
        <v>1</v>
      </c>
      <c r="G1174">
        <v>30</v>
      </c>
      <c r="H1174">
        <v>4</v>
      </c>
      <c r="I1174">
        <v>4</v>
      </c>
      <c r="J1174">
        <v>38</v>
      </c>
      <c r="K1174" s="1" t="s">
        <v>6226</v>
      </c>
    </row>
    <row r="1175" spans="1:11" x14ac:dyDescent="0.25">
      <c r="A1175">
        <v>1174</v>
      </c>
      <c r="B1175" s="1" t="s">
        <v>5845</v>
      </c>
      <c r="C1175">
        <v>30</v>
      </c>
      <c r="D1175">
        <v>4</v>
      </c>
      <c r="E1175">
        <v>4</v>
      </c>
      <c r="F1175">
        <v>1</v>
      </c>
      <c r="G1175">
        <v>30</v>
      </c>
      <c r="H1175">
        <v>4</v>
      </c>
      <c r="I1175">
        <v>4</v>
      </c>
      <c r="J1175">
        <v>38</v>
      </c>
      <c r="K1175" s="1" t="s">
        <v>6226</v>
      </c>
    </row>
    <row r="1176" spans="1:11" x14ac:dyDescent="0.25">
      <c r="A1176">
        <v>1175</v>
      </c>
      <c r="B1176" s="1" t="s">
        <v>795</v>
      </c>
      <c r="C1176">
        <v>30</v>
      </c>
      <c r="D1176">
        <v>4</v>
      </c>
      <c r="E1176">
        <v>4</v>
      </c>
      <c r="F1176">
        <v>1</v>
      </c>
      <c r="G1176">
        <v>30</v>
      </c>
      <c r="H1176">
        <v>4</v>
      </c>
      <c r="I1176">
        <v>4</v>
      </c>
      <c r="J1176">
        <v>38</v>
      </c>
      <c r="K1176" s="1" t="s">
        <v>6226</v>
      </c>
    </row>
    <row r="1177" spans="1:11" x14ac:dyDescent="0.25">
      <c r="A1177">
        <v>1176</v>
      </c>
      <c r="B1177" s="1" t="s">
        <v>5846</v>
      </c>
      <c r="C1177">
        <v>30</v>
      </c>
      <c r="D1177">
        <v>4</v>
      </c>
      <c r="E1177">
        <v>4</v>
      </c>
      <c r="F1177">
        <v>1</v>
      </c>
      <c r="G1177">
        <v>30</v>
      </c>
      <c r="H1177">
        <v>4</v>
      </c>
      <c r="I1177">
        <v>4</v>
      </c>
      <c r="J1177">
        <v>38</v>
      </c>
      <c r="K1177" s="1" t="s">
        <v>6226</v>
      </c>
    </row>
    <row r="1178" spans="1:11" x14ac:dyDescent="0.25">
      <c r="A1178">
        <v>1177</v>
      </c>
      <c r="B1178" s="1" t="s">
        <v>16391</v>
      </c>
      <c r="C1178">
        <v>30</v>
      </c>
      <c r="D1178">
        <v>4</v>
      </c>
      <c r="E1178">
        <v>4</v>
      </c>
      <c r="F1178">
        <v>1</v>
      </c>
      <c r="G1178">
        <v>30</v>
      </c>
      <c r="H1178">
        <v>4</v>
      </c>
      <c r="I1178">
        <v>4</v>
      </c>
      <c r="J1178">
        <v>38</v>
      </c>
      <c r="K1178" s="1" t="s">
        <v>6226</v>
      </c>
    </row>
    <row r="1179" spans="1:11" x14ac:dyDescent="0.25">
      <c r="A1179">
        <v>1178</v>
      </c>
      <c r="B1179" s="1" t="s">
        <v>17571</v>
      </c>
      <c r="C1179">
        <v>30</v>
      </c>
      <c r="D1179">
        <v>4</v>
      </c>
      <c r="E1179">
        <v>4</v>
      </c>
      <c r="F1179">
        <v>1</v>
      </c>
      <c r="G1179">
        <v>30</v>
      </c>
      <c r="H1179">
        <v>4</v>
      </c>
      <c r="I1179">
        <v>4</v>
      </c>
      <c r="J1179">
        <v>38</v>
      </c>
      <c r="K1179" s="1" t="s">
        <v>6226</v>
      </c>
    </row>
    <row r="1180" spans="1:11" x14ac:dyDescent="0.25">
      <c r="A1180">
        <v>1179</v>
      </c>
      <c r="B1180" s="1" t="s">
        <v>5851</v>
      </c>
      <c r="C1180">
        <v>73</v>
      </c>
      <c r="D1180">
        <v>14</v>
      </c>
      <c r="E1180">
        <v>7</v>
      </c>
      <c r="F1180">
        <v>1</v>
      </c>
      <c r="G1180">
        <v>73</v>
      </c>
      <c r="H1180">
        <v>14</v>
      </c>
      <c r="I1180">
        <v>7</v>
      </c>
      <c r="J1180">
        <v>94</v>
      </c>
      <c r="K1180" s="1" t="s">
        <v>6226</v>
      </c>
    </row>
    <row r="1181" spans="1:11" x14ac:dyDescent="0.25">
      <c r="A1181">
        <v>1180</v>
      </c>
      <c r="B1181" s="1" t="s">
        <v>5854</v>
      </c>
      <c r="C1181">
        <v>101</v>
      </c>
      <c r="D1181">
        <v>30</v>
      </c>
      <c r="E1181">
        <v>7</v>
      </c>
      <c r="F1181">
        <v>3</v>
      </c>
      <c r="G1181">
        <v>34</v>
      </c>
      <c r="H1181">
        <v>10</v>
      </c>
      <c r="I1181">
        <v>2</v>
      </c>
      <c r="J1181">
        <v>46</v>
      </c>
      <c r="K1181" s="1" t="s">
        <v>6226</v>
      </c>
    </row>
    <row r="1182" spans="1:11" x14ac:dyDescent="0.25">
      <c r="A1182">
        <v>1181</v>
      </c>
      <c r="B1182" s="1" t="s">
        <v>5855</v>
      </c>
      <c r="C1182">
        <v>38</v>
      </c>
      <c r="D1182">
        <v>7</v>
      </c>
      <c r="E1182">
        <v>2</v>
      </c>
      <c r="F1182">
        <v>1</v>
      </c>
      <c r="G1182">
        <v>38</v>
      </c>
      <c r="H1182">
        <v>7</v>
      </c>
      <c r="I1182">
        <v>2</v>
      </c>
      <c r="J1182">
        <v>47</v>
      </c>
      <c r="K1182" s="1" t="s">
        <v>6226</v>
      </c>
    </row>
    <row r="1183" spans="1:11" x14ac:dyDescent="0.25">
      <c r="A1183">
        <v>1182</v>
      </c>
      <c r="B1183" s="1" t="s">
        <v>17572</v>
      </c>
      <c r="C1183">
        <v>38</v>
      </c>
      <c r="D1183">
        <v>7</v>
      </c>
      <c r="E1183">
        <v>2</v>
      </c>
      <c r="F1183">
        <v>1</v>
      </c>
      <c r="G1183">
        <v>38</v>
      </c>
      <c r="H1183">
        <v>7</v>
      </c>
      <c r="I1183">
        <v>2</v>
      </c>
      <c r="J1183">
        <v>47</v>
      </c>
      <c r="K1183" s="1" t="s">
        <v>6226</v>
      </c>
    </row>
    <row r="1184" spans="1:11" x14ac:dyDescent="0.25">
      <c r="A1184">
        <v>1183</v>
      </c>
      <c r="B1184" s="1" t="s">
        <v>5003</v>
      </c>
      <c r="C1184">
        <v>38</v>
      </c>
      <c r="D1184">
        <v>7</v>
      </c>
      <c r="E1184">
        <v>2</v>
      </c>
      <c r="F1184">
        <v>1</v>
      </c>
      <c r="G1184">
        <v>38</v>
      </c>
      <c r="H1184">
        <v>7</v>
      </c>
      <c r="I1184">
        <v>2</v>
      </c>
      <c r="J1184">
        <v>47</v>
      </c>
      <c r="K1184" s="1" t="s">
        <v>6226</v>
      </c>
    </row>
    <row r="1185" spans="1:11" x14ac:dyDescent="0.25">
      <c r="A1185">
        <v>1184</v>
      </c>
      <c r="B1185" s="1" t="s">
        <v>17573</v>
      </c>
      <c r="C1185">
        <v>38</v>
      </c>
      <c r="D1185">
        <v>7</v>
      </c>
      <c r="E1185">
        <v>2</v>
      </c>
      <c r="F1185">
        <v>1</v>
      </c>
      <c r="G1185">
        <v>38</v>
      </c>
      <c r="H1185">
        <v>7</v>
      </c>
      <c r="I1185">
        <v>2</v>
      </c>
      <c r="J1185">
        <v>47</v>
      </c>
      <c r="K1185" s="1" t="s">
        <v>6226</v>
      </c>
    </row>
    <row r="1186" spans="1:11" x14ac:dyDescent="0.25">
      <c r="A1186">
        <v>1185</v>
      </c>
      <c r="B1186" s="1" t="s">
        <v>1348</v>
      </c>
      <c r="C1186">
        <v>38</v>
      </c>
      <c r="D1186">
        <v>11</v>
      </c>
      <c r="E1186">
        <v>4</v>
      </c>
      <c r="F1186">
        <v>1</v>
      </c>
      <c r="G1186">
        <v>38</v>
      </c>
      <c r="H1186">
        <v>11</v>
      </c>
      <c r="I1186">
        <v>4</v>
      </c>
      <c r="J1186">
        <v>53</v>
      </c>
      <c r="K1186" s="1" t="s">
        <v>6226</v>
      </c>
    </row>
    <row r="1187" spans="1:11" x14ac:dyDescent="0.25">
      <c r="A1187">
        <v>1186</v>
      </c>
      <c r="B1187" s="1" t="s">
        <v>5856</v>
      </c>
      <c r="C1187">
        <v>38</v>
      </c>
      <c r="D1187">
        <v>11</v>
      </c>
      <c r="E1187">
        <v>4</v>
      </c>
      <c r="F1187">
        <v>1</v>
      </c>
      <c r="G1187">
        <v>38</v>
      </c>
      <c r="H1187">
        <v>11</v>
      </c>
      <c r="I1187">
        <v>4</v>
      </c>
      <c r="J1187">
        <v>53</v>
      </c>
      <c r="K1187" s="1" t="s">
        <v>6226</v>
      </c>
    </row>
    <row r="1188" spans="1:11" x14ac:dyDescent="0.25">
      <c r="A1188">
        <v>1187</v>
      </c>
      <c r="B1188" s="1" t="s">
        <v>554</v>
      </c>
      <c r="C1188">
        <v>55</v>
      </c>
      <c r="D1188">
        <v>13</v>
      </c>
      <c r="E1188">
        <v>3</v>
      </c>
      <c r="F1188">
        <v>1</v>
      </c>
      <c r="G1188">
        <v>55</v>
      </c>
      <c r="H1188">
        <v>13</v>
      </c>
      <c r="I1188">
        <v>3</v>
      </c>
      <c r="J1188">
        <v>71</v>
      </c>
      <c r="K1188" s="1" t="s">
        <v>6226</v>
      </c>
    </row>
    <row r="1189" spans="1:11" x14ac:dyDescent="0.25">
      <c r="A1189">
        <v>1188</v>
      </c>
      <c r="B1189" s="1" t="s">
        <v>1881</v>
      </c>
      <c r="C1189">
        <v>21</v>
      </c>
      <c r="D1189">
        <v>5</v>
      </c>
      <c r="E1189">
        <v>2</v>
      </c>
      <c r="F1189">
        <v>1</v>
      </c>
      <c r="G1189">
        <v>21</v>
      </c>
      <c r="H1189">
        <v>5</v>
      </c>
      <c r="I1189">
        <v>2</v>
      </c>
      <c r="J1189">
        <v>28</v>
      </c>
      <c r="K1189" s="1" t="s">
        <v>6226</v>
      </c>
    </row>
    <row r="1190" spans="1:11" x14ac:dyDescent="0.25">
      <c r="A1190">
        <v>1189</v>
      </c>
      <c r="B1190" s="1" t="s">
        <v>1302</v>
      </c>
      <c r="C1190">
        <v>41</v>
      </c>
      <c r="D1190">
        <v>10</v>
      </c>
      <c r="E1190">
        <v>4</v>
      </c>
      <c r="F1190">
        <v>1</v>
      </c>
      <c r="G1190">
        <v>41</v>
      </c>
      <c r="H1190">
        <v>10</v>
      </c>
      <c r="I1190">
        <v>4</v>
      </c>
      <c r="J1190">
        <v>55</v>
      </c>
      <c r="K1190" s="1" t="s">
        <v>6226</v>
      </c>
    </row>
    <row r="1191" spans="1:11" x14ac:dyDescent="0.25">
      <c r="A1191">
        <v>1190</v>
      </c>
      <c r="B1191" s="1" t="s">
        <v>815</v>
      </c>
      <c r="C1191">
        <v>41</v>
      </c>
      <c r="D1191">
        <v>10</v>
      </c>
      <c r="E1191">
        <v>4</v>
      </c>
      <c r="F1191">
        <v>1</v>
      </c>
      <c r="G1191">
        <v>41</v>
      </c>
      <c r="H1191">
        <v>10</v>
      </c>
      <c r="I1191">
        <v>4</v>
      </c>
      <c r="J1191">
        <v>55</v>
      </c>
      <c r="K1191" s="1" t="s">
        <v>6226</v>
      </c>
    </row>
    <row r="1192" spans="1:11" x14ac:dyDescent="0.25">
      <c r="A1192">
        <v>1191</v>
      </c>
      <c r="B1192" s="1" t="s">
        <v>5858</v>
      </c>
      <c r="C1192">
        <v>41</v>
      </c>
      <c r="D1192">
        <v>10</v>
      </c>
      <c r="E1192">
        <v>4</v>
      </c>
      <c r="F1192">
        <v>1</v>
      </c>
      <c r="G1192">
        <v>41</v>
      </c>
      <c r="H1192">
        <v>10</v>
      </c>
      <c r="I1192">
        <v>4</v>
      </c>
      <c r="J1192">
        <v>55</v>
      </c>
      <c r="K1192" s="1" t="s">
        <v>6226</v>
      </c>
    </row>
    <row r="1193" spans="1:11" x14ac:dyDescent="0.25">
      <c r="A1193">
        <v>1192</v>
      </c>
      <c r="B1193" s="1" t="s">
        <v>1845</v>
      </c>
      <c r="C1193">
        <v>41</v>
      </c>
      <c r="D1193">
        <v>10</v>
      </c>
      <c r="E1193">
        <v>4</v>
      </c>
      <c r="F1193">
        <v>1</v>
      </c>
      <c r="G1193">
        <v>41</v>
      </c>
      <c r="H1193">
        <v>10</v>
      </c>
      <c r="I1193">
        <v>4</v>
      </c>
      <c r="J1193">
        <v>55</v>
      </c>
      <c r="K1193" s="1" t="s">
        <v>6226</v>
      </c>
    </row>
    <row r="1194" spans="1:11" x14ac:dyDescent="0.25">
      <c r="A1194">
        <v>1193</v>
      </c>
      <c r="B1194" s="1" t="s">
        <v>3324</v>
      </c>
      <c r="C1194">
        <v>71</v>
      </c>
      <c r="D1194">
        <v>17</v>
      </c>
      <c r="E1194">
        <v>13</v>
      </c>
      <c r="F1194">
        <v>2</v>
      </c>
      <c r="G1194">
        <v>36</v>
      </c>
      <c r="H1194">
        <v>8</v>
      </c>
      <c r="I1194">
        <v>6</v>
      </c>
      <c r="J1194">
        <v>50</v>
      </c>
      <c r="K1194" s="1" t="s">
        <v>6226</v>
      </c>
    </row>
    <row r="1195" spans="1:11" x14ac:dyDescent="0.25">
      <c r="A1195">
        <v>1194</v>
      </c>
      <c r="B1195" s="1" t="s">
        <v>3193</v>
      </c>
      <c r="C1195">
        <v>41</v>
      </c>
      <c r="D1195">
        <v>10</v>
      </c>
      <c r="E1195">
        <v>4</v>
      </c>
      <c r="F1195">
        <v>1</v>
      </c>
      <c r="G1195">
        <v>41</v>
      </c>
      <c r="H1195">
        <v>10</v>
      </c>
      <c r="I1195">
        <v>4</v>
      </c>
      <c r="J1195">
        <v>55</v>
      </c>
      <c r="K1195" s="1" t="s">
        <v>6226</v>
      </c>
    </row>
    <row r="1196" spans="1:11" x14ac:dyDescent="0.25">
      <c r="A1196">
        <v>1195</v>
      </c>
      <c r="B1196" s="1" t="s">
        <v>5863</v>
      </c>
      <c r="C1196">
        <v>83</v>
      </c>
      <c r="D1196">
        <v>16</v>
      </c>
      <c r="E1196">
        <v>22</v>
      </c>
      <c r="F1196">
        <v>2</v>
      </c>
      <c r="G1196">
        <v>42</v>
      </c>
      <c r="H1196">
        <v>8</v>
      </c>
      <c r="I1196">
        <v>11</v>
      </c>
      <c r="J1196">
        <v>60</v>
      </c>
      <c r="K1196" s="1" t="s">
        <v>6226</v>
      </c>
    </row>
    <row r="1197" spans="1:11" x14ac:dyDescent="0.25">
      <c r="A1197">
        <v>1196</v>
      </c>
      <c r="B1197" s="1" t="s">
        <v>1531</v>
      </c>
      <c r="C1197">
        <v>20</v>
      </c>
      <c r="D1197">
        <v>2</v>
      </c>
      <c r="E1197">
        <v>6</v>
      </c>
      <c r="F1197">
        <v>1</v>
      </c>
      <c r="G1197">
        <v>20</v>
      </c>
      <c r="H1197">
        <v>2</v>
      </c>
      <c r="I1197">
        <v>6</v>
      </c>
      <c r="J1197">
        <v>28</v>
      </c>
      <c r="K1197" s="1" t="s">
        <v>6226</v>
      </c>
    </row>
    <row r="1198" spans="1:11" x14ac:dyDescent="0.25">
      <c r="A1198">
        <v>1197</v>
      </c>
      <c r="B1198" s="1" t="s">
        <v>1079</v>
      </c>
      <c r="C1198">
        <v>32</v>
      </c>
      <c r="D1198">
        <v>4</v>
      </c>
      <c r="E1198">
        <v>9</v>
      </c>
      <c r="F1198">
        <v>2</v>
      </c>
      <c r="G1198">
        <v>16</v>
      </c>
      <c r="H1198">
        <v>2</v>
      </c>
      <c r="I1198">
        <v>4</v>
      </c>
      <c r="J1198">
        <v>22</v>
      </c>
      <c r="K1198" s="1" t="s">
        <v>6226</v>
      </c>
    </row>
    <row r="1199" spans="1:11" x14ac:dyDescent="0.25">
      <c r="A1199">
        <v>1198</v>
      </c>
      <c r="B1199" s="1" t="s">
        <v>16776</v>
      </c>
      <c r="C1199">
        <v>12</v>
      </c>
      <c r="D1199">
        <v>2</v>
      </c>
      <c r="E1199">
        <v>3</v>
      </c>
      <c r="F1199">
        <v>1</v>
      </c>
      <c r="G1199">
        <v>12</v>
      </c>
      <c r="H1199">
        <v>2</v>
      </c>
      <c r="I1199">
        <v>3</v>
      </c>
      <c r="J1199">
        <v>17</v>
      </c>
      <c r="K1199" s="1" t="s">
        <v>6226</v>
      </c>
    </row>
    <row r="1200" spans="1:11" x14ac:dyDescent="0.25">
      <c r="A1200">
        <v>1199</v>
      </c>
      <c r="B1200" s="1" t="s">
        <v>864</v>
      </c>
      <c r="C1200">
        <v>12</v>
      </c>
      <c r="D1200">
        <v>2</v>
      </c>
      <c r="E1200">
        <v>3</v>
      </c>
      <c r="F1200">
        <v>1</v>
      </c>
      <c r="G1200">
        <v>12</v>
      </c>
      <c r="H1200">
        <v>2</v>
      </c>
      <c r="I1200">
        <v>3</v>
      </c>
      <c r="J1200">
        <v>17</v>
      </c>
      <c r="K1200" s="1" t="s">
        <v>6226</v>
      </c>
    </row>
    <row r="1201" spans="1:11" x14ac:dyDescent="0.25">
      <c r="A1201">
        <v>1200</v>
      </c>
      <c r="B1201" s="1" t="s">
        <v>5871</v>
      </c>
      <c r="C1201">
        <v>12</v>
      </c>
      <c r="D1201">
        <v>2</v>
      </c>
      <c r="E1201">
        <v>3</v>
      </c>
      <c r="F1201">
        <v>1</v>
      </c>
      <c r="G1201">
        <v>12</v>
      </c>
      <c r="H1201">
        <v>2</v>
      </c>
      <c r="I1201">
        <v>3</v>
      </c>
      <c r="J1201">
        <v>17</v>
      </c>
      <c r="K1201" s="1" t="s">
        <v>6226</v>
      </c>
    </row>
    <row r="1202" spans="1:11" x14ac:dyDescent="0.25">
      <c r="A1202">
        <v>1201</v>
      </c>
      <c r="B1202" s="1" t="s">
        <v>1819</v>
      </c>
      <c r="C1202">
        <v>137</v>
      </c>
      <c r="D1202">
        <v>29</v>
      </c>
      <c r="E1202">
        <v>98</v>
      </c>
      <c r="F1202">
        <v>2</v>
      </c>
      <c r="G1202">
        <v>68</v>
      </c>
      <c r="H1202">
        <v>14</v>
      </c>
      <c r="I1202">
        <v>49</v>
      </c>
      <c r="J1202">
        <v>132</v>
      </c>
      <c r="K1202" s="1" t="s">
        <v>6226</v>
      </c>
    </row>
    <row r="1203" spans="1:11" x14ac:dyDescent="0.25">
      <c r="A1203">
        <v>1202</v>
      </c>
      <c r="B1203" s="1" t="s">
        <v>669</v>
      </c>
      <c r="C1203">
        <v>32</v>
      </c>
      <c r="D1203">
        <v>5</v>
      </c>
      <c r="E1203">
        <v>6</v>
      </c>
      <c r="F1203">
        <v>1</v>
      </c>
      <c r="G1203">
        <v>32</v>
      </c>
      <c r="H1203">
        <v>5</v>
      </c>
      <c r="I1203">
        <v>6</v>
      </c>
      <c r="J1203">
        <v>43</v>
      </c>
      <c r="K1203" s="1" t="s">
        <v>6226</v>
      </c>
    </row>
    <row r="1204" spans="1:11" x14ac:dyDescent="0.25">
      <c r="A1204">
        <v>1203</v>
      </c>
      <c r="B1204" s="1" t="s">
        <v>423</v>
      </c>
      <c r="C1204">
        <v>30</v>
      </c>
      <c r="D1204">
        <v>7</v>
      </c>
      <c r="E1204">
        <v>9</v>
      </c>
      <c r="F1204">
        <v>1</v>
      </c>
      <c r="G1204">
        <v>30</v>
      </c>
      <c r="H1204">
        <v>7</v>
      </c>
      <c r="I1204">
        <v>9</v>
      </c>
      <c r="J1204">
        <v>46</v>
      </c>
      <c r="K1204" s="1" t="s">
        <v>6226</v>
      </c>
    </row>
    <row r="1205" spans="1:11" x14ac:dyDescent="0.25">
      <c r="A1205">
        <v>1204</v>
      </c>
      <c r="B1205" s="1" t="s">
        <v>5872</v>
      </c>
      <c r="C1205">
        <v>22</v>
      </c>
      <c r="D1205">
        <v>5</v>
      </c>
      <c r="E1205">
        <v>4</v>
      </c>
      <c r="F1205">
        <v>1</v>
      </c>
      <c r="G1205">
        <v>22</v>
      </c>
      <c r="H1205">
        <v>5</v>
      </c>
      <c r="I1205">
        <v>4</v>
      </c>
      <c r="J1205">
        <v>31</v>
      </c>
      <c r="K1205" s="1" t="s">
        <v>6226</v>
      </c>
    </row>
    <row r="1206" spans="1:11" x14ac:dyDescent="0.25">
      <c r="A1206">
        <v>1205</v>
      </c>
      <c r="B1206" s="1" t="s">
        <v>703</v>
      </c>
      <c r="C1206">
        <v>71</v>
      </c>
      <c r="D1206">
        <v>19</v>
      </c>
      <c r="E1206">
        <v>12</v>
      </c>
      <c r="F1206">
        <v>2</v>
      </c>
      <c r="G1206">
        <v>36</v>
      </c>
      <c r="H1206">
        <v>10</v>
      </c>
      <c r="I1206">
        <v>6</v>
      </c>
      <c r="J1206">
        <v>51</v>
      </c>
      <c r="K1206" s="1" t="s">
        <v>6226</v>
      </c>
    </row>
    <row r="1207" spans="1:11" x14ac:dyDescent="0.25">
      <c r="A1207">
        <v>1206</v>
      </c>
      <c r="B1207" s="1" t="s">
        <v>530</v>
      </c>
      <c r="C1207">
        <v>128</v>
      </c>
      <c r="D1207">
        <v>38</v>
      </c>
      <c r="E1207">
        <v>22</v>
      </c>
      <c r="F1207">
        <v>2</v>
      </c>
      <c r="G1207">
        <v>64</v>
      </c>
      <c r="H1207">
        <v>19</v>
      </c>
      <c r="I1207">
        <v>11</v>
      </c>
      <c r="J1207">
        <v>94</v>
      </c>
      <c r="K1207" s="1" t="s">
        <v>6226</v>
      </c>
    </row>
    <row r="1208" spans="1:11" x14ac:dyDescent="0.25">
      <c r="A1208">
        <v>1207</v>
      </c>
      <c r="B1208" s="1" t="s">
        <v>5161</v>
      </c>
      <c r="C1208">
        <v>56</v>
      </c>
      <c r="D1208">
        <v>13</v>
      </c>
      <c r="E1208">
        <v>8</v>
      </c>
      <c r="F1208">
        <v>1</v>
      </c>
      <c r="G1208">
        <v>56</v>
      </c>
      <c r="H1208">
        <v>13</v>
      </c>
      <c r="I1208">
        <v>8</v>
      </c>
      <c r="J1208">
        <v>77</v>
      </c>
      <c r="K1208" s="1" t="s">
        <v>6226</v>
      </c>
    </row>
    <row r="1209" spans="1:11" x14ac:dyDescent="0.25">
      <c r="A1209">
        <v>1208</v>
      </c>
      <c r="B1209" s="1" t="s">
        <v>1837</v>
      </c>
      <c r="C1209">
        <v>12</v>
      </c>
      <c r="D1209">
        <v>6</v>
      </c>
      <c r="E1209">
        <v>1</v>
      </c>
      <c r="F1209">
        <v>1</v>
      </c>
      <c r="G1209">
        <v>12</v>
      </c>
      <c r="H1209">
        <v>6</v>
      </c>
      <c r="I1209">
        <v>1</v>
      </c>
      <c r="J1209">
        <v>19</v>
      </c>
      <c r="K1209" s="1" t="s">
        <v>6226</v>
      </c>
    </row>
    <row r="1210" spans="1:11" x14ac:dyDescent="0.25">
      <c r="A1210">
        <v>1209</v>
      </c>
      <c r="B1210" s="1" t="s">
        <v>5921</v>
      </c>
      <c r="C1210">
        <v>12</v>
      </c>
      <c r="D1210">
        <v>6</v>
      </c>
      <c r="E1210">
        <v>1</v>
      </c>
      <c r="F1210">
        <v>1</v>
      </c>
      <c r="G1210">
        <v>12</v>
      </c>
      <c r="H1210">
        <v>6</v>
      </c>
      <c r="I1210">
        <v>1</v>
      </c>
      <c r="J1210">
        <v>19</v>
      </c>
      <c r="K1210" s="1" t="s">
        <v>6226</v>
      </c>
    </row>
    <row r="1211" spans="1:11" x14ac:dyDescent="0.25">
      <c r="A1211">
        <v>1210</v>
      </c>
      <c r="B1211" s="1" t="s">
        <v>442</v>
      </c>
      <c r="C1211">
        <v>32</v>
      </c>
      <c r="D1211">
        <v>10</v>
      </c>
      <c r="E1211">
        <v>7</v>
      </c>
      <c r="F1211">
        <v>2</v>
      </c>
      <c r="G1211">
        <v>16</v>
      </c>
      <c r="H1211">
        <v>5</v>
      </c>
      <c r="I1211">
        <v>4</v>
      </c>
      <c r="J1211">
        <v>24</v>
      </c>
      <c r="K1211" s="1" t="s">
        <v>6226</v>
      </c>
    </row>
    <row r="1212" spans="1:11" x14ac:dyDescent="0.25">
      <c r="A1212">
        <v>1211</v>
      </c>
      <c r="B1212" s="1" t="s">
        <v>5922</v>
      </c>
      <c r="C1212">
        <v>12</v>
      </c>
      <c r="D1212">
        <v>6</v>
      </c>
      <c r="E1212">
        <v>1</v>
      </c>
      <c r="F1212">
        <v>1</v>
      </c>
      <c r="G1212">
        <v>12</v>
      </c>
      <c r="H1212">
        <v>6</v>
      </c>
      <c r="I1212">
        <v>1</v>
      </c>
      <c r="J1212">
        <v>19</v>
      </c>
      <c r="K1212" s="1" t="s">
        <v>6226</v>
      </c>
    </row>
    <row r="1213" spans="1:11" x14ac:dyDescent="0.25">
      <c r="A1213">
        <v>1212</v>
      </c>
      <c r="B1213" s="1" t="s">
        <v>5927</v>
      </c>
      <c r="C1213">
        <v>90</v>
      </c>
      <c r="D1213">
        <v>17</v>
      </c>
      <c r="E1213">
        <v>29</v>
      </c>
      <c r="F1213">
        <v>2</v>
      </c>
      <c r="G1213">
        <v>45</v>
      </c>
      <c r="H1213">
        <v>8</v>
      </c>
      <c r="I1213">
        <v>14</v>
      </c>
      <c r="J1213">
        <v>68</v>
      </c>
      <c r="K1213" s="1" t="s">
        <v>6226</v>
      </c>
    </row>
    <row r="1214" spans="1:11" x14ac:dyDescent="0.25">
      <c r="A1214">
        <v>1213</v>
      </c>
      <c r="B1214" s="1" t="s">
        <v>515</v>
      </c>
      <c r="C1214">
        <v>39</v>
      </c>
      <c r="D1214">
        <v>8</v>
      </c>
      <c r="E1214">
        <v>16</v>
      </c>
      <c r="F1214">
        <v>1</v>
      </c>
      <c r="G1214">
        <v>39</v>
      </c>
      <c r="H1214">
        <v>8</v>
      </c>
      <c r="I1214">
        <v>16</v>
      </c>
      <c r="J1214">
        <v>63</v>
      </c>
      <c r="K1214" s="1" t="s">
        <v>6226</v>
      </c>
    </row>
    <row r="1215" spans="1:11" x14ac:dyDescent="0.25">
      <c r="A1215">
        <v>1214</v>
      </c>
      <c r="B1215" s="1" t="s">
        <v>219</v>
      </c>
      <c r="C1215">
        <v>39</v>
      </c>
      <c r="D1215">
        <v>8</v>
      </c>
      <c r="E1215">
        <v>16</v>
      </c>
      <c r="F1215">
        <v>1</v>
      </c>
      <c r="G1215">
        <v>39</v>
      </c>
      <c r="H1215">
        <v>8</v>
      </c>
      <c r="I1215">
        <v>16</v>
      </c>
      <c r="J1215">
        <v>63</v>
      </c>
      <c r="K1215" s="1" t="s">
        <v>6226</v>
      </c>
    </row>
    <row r="1216" spans="1:11" x14ac:dyDescent="0.25">
      <c r="A1216">
        <v>1215</v>
      </c>
      <c r="B1216" s="1" t="s">
        <v>4501</v>
      </c>
      <c r="C1216">
        <v>86</v>
      </c>
      <c r="D1216">
        <v>34</v>
      </c>
      <c r="E1216">
        <v>12</v>
      </c>
      <c r="F1216">
        <v>2</v>
      </c>
      <c r="G1216">
        <v>43</v>
      </c>
      <c r="H1216">
        <v>17</v>
      </c>
      <c r="I1216">
        <v>6</v>
      </c>
      <c r="J1216">
        <v>66</v>
      </c>
      <c r="K1216" s="1" t="s">
        <v>6226</v>
      </c>
    </row>
    <row r="1217" spans="1:11" x14ac:dyDescent="0.25">
      <c r="A1217">
        <v>1216</v>
      </c>
      <c r="B1217" s="1" t="s">
        <v>565</v>
      </c>
      <c r="C1217">
        <v>48</v>
      </c>
      <c r="D1217">
        <v>12</v>
      </c>
      <c r="E1217">
        <v>10</v>
      </c>
      <c r="F1217">
        <v>1</v>
      </c>
      <c r="G1217">
        <v>48</v>
      </c>
      <c r="H1217">
        <v>12</v>
      </c>
      <c r="I1217">
        <v>10</v>
      </c>
      <c r="J1217">
        <v>70</v>
      </c>
      <c r="K1217" s="1" t="s">
        <v>6226</v>
      </c>
    </row>
    <row r="1218" spans="1:11" x14ac:dyDescent="0.25">
      <c r="A1218">
        <v>1217</v>
      </c>
      <c r="B1218" s="1" t="s">
        <v>5928</v>
      </c>
      <c r="C1218">
        <v>48</v>
      </c>
      <c r="D1218">
        <v>12</v>
      </c>
      <c r="E1218">
        <v>10</v>
      </c>
      <c r="F1218">
        <v>1</v>
      </c>
      <c r="G1218">
        <v>48</v>
      </c>
      <c r="H1218">
        <v>12</v>
      </c>
      <c r="I1218">
        <v>10</v>
      </c>
      <c r="J1218">
        <v>70</v>
      </c>
      <c r="K1218" s="1" t="s">
        <v>6226</v>
      </c>
    </row>
    <row r="1219" spans="1:11" x14ac:dyDescent="0.25">
      <c r="A1219">
        <v>1218</v>
      </c>
      <c r="B1219" s="1" t="s">
        <v>5853</v>
      </c>
      <c r="C1219">
        <v>48</v>
      </c>
      <c r="D1219">
        <v>12</v>
      </c>
      <c r="E1219">
        <v>10</v>
      </c>
      <c r="F1219">
        <v>1</v>
      </c>
      <c r="G1219">
        <v>48</v>
      </c>
      <c r="H1219">
        <v>12</v>
      </c>
      <c r="I1219">
        <v>10</v>
      </c>
      <c r="J1219">
        <v>70</v>
      </c>
      <c r="K1219" s="1" t="s">
        <v>6226</v>
      </c>
    </row>
    <row r="1220" spans="1:11" x14ac:dyDescent="0.25">
      <c r="A1220">
        <v>1219</v>
      </c>
      <c r="B1220" s="1" t="s">
        <v>670</v>
      </c>
      <c r="C1220">
        <v>48</v>
      </c>
      <c r="D1220">
        <v>12</v>
      </c>
      <c r="E1220">
        <v>10</v>
      </c>
      <c r="F1220">
        <v>1</v>
      </c>
      <c r="G1220">
        <v>48</v>
      </c>
      <c r="H1220">
        <v>12</v>
      </c>
      <c r="I1220">
        <v>10</v>
      </c>
      <c r="J1220">
        <v>70</v>
      </c>
      <c r="K1220" s="1" t="s">
        <v>6226</v>
      </c>
    </row>
    <row r="1221" spans="1:11" x14ac:dyDescent="0.25">
      <c r="A1221">
        <v>1220</v>
      </c>
      <c r="B1221" s="1" t="s">
        <v>5929</v>
      </c>
      <c r="C1221">
        <v>32</v>
      </c>
      <c r="D1221">
        <v>9</v>
      </c>
      <c r="E1221">
        <v>7</v>
      </c>
      <c r="F1221">
        <v>1</v>
      </c>
      <c r="G1221">
        <v>32</v>
      </c>
      <c r="H1221">
        <v>9</v>
      </c>
      <c r="I1221">
        <v>7</v>
      </c>
      <c r="J1221">
        <v>48</v>
      </c>
      <c r="K1221" s="1" t="s">
        <v>6226</v>
      </c>
    </row>
    <row r="1222" spans="1:11" x14ac:dyDescent="0.25">
      <c r="A1222">
        <v>1221</v>
      </c>
      <c r="B1222" s="1" t="s">
        <v>5933</v>
      </c>
      <c r="C1222">
        <v>71</v>
      </c>
      <c r="D1222">
        <v>22</v>
      </c>
      <c r="E1222">
        <v>33</v>
      </c>
      <c r="F1222">
        <v>1</v>
      </c>
      <c r="G1222">
        <v>71</v>
      </c>
      <c r="H1222">
        <v>22</v>
      </c>
      <c r="I1222">
        <v>33</v>
      </c>
      <c r="J1222">
        <v>126</v>
      </c>
      <c r="K1222" s="1" t="s">
        <v>6226</v>
      </c>
    </row>
    <row r="1223" spans="1:11" x14ac:dyDescent="0.25">
      <c r="A1223">
        <v>1222</v>
      </c>
      <c r="B1223" s="1" t="s">
        <v>17574</v>
      </c>
      <c r="C1223">
        <v>17</v>
      </c>
      <c r="D1223">
        <v>6</v>
      </c>
      <c r="E1223">
        <v>1</v>
      </c>
      <c r="F1223">
        <v>1</v>
      </c>
      <c r="G1223">
        <v>17</v>
      </c>
      <c r="H1223">
        <v>6</v>
      </c>
      <c r="I1223">
        <v>1</v>
      </c>
      <c r="J1223">
        <v>24</v>
      </c>
      <c r="K1223" s="1" t="s">
        <v>6226</v>
      </c>
    </row>
    <row r="1224" spans="1:11" x14ac:dyDescent="0.25">
      <c r="A1224">
        <v>1223</v>
      </c>
      <c r="B1224" s="1" t="s">
        <v>1223</v>
      </c>
      <c r="C1224">
        <v>34</v>
      </c>
      <c r="D1224">
        <v>12</v>
      </c>
      <c r="E1224">
        <v>2</v>
      </c>
      <c r="F1224">
        <v>2</v>
      </c>
      <c r="G1224">
        <v>17</v>
      </c>
      <c r="H1224">
        <v>6</v>
      </c>
      <c r="I1224">
        <v>1</v>
      </c>
      <c r="J1224">
        <v>24</v>
      </c>
      <c r="K1224" s="1" t="s">
        <v>6226</v>
      </c>
    </row>
    <row r="1225" spans="1:11" x14ac:dyDescent="0.25">
      <c r="A1225">
        <v>1224</v>
      </c>
      <c r="B1225" s="1" t="s">
        <v>5942</v>
      </c>
      <c r="C1225">
        <v>21</v>
      </c>
      <c r="D1225">
        <v>3</v>
      </c>
      <c r="E1225">
        <v>3</v>
      </c>
      <c r="F1225">
        <v>1</v>
      </c>
      <c r="G1225">
        <v>21</v>
      </c>
      <c r="H1225">
        <v>3</v>
      </c>
      <c r="I1225">
        <v>3</v>
      </c>
      <c r="J1225">
        <v>27</v>
      </c>
      <c r="K1225" s="1" t="s">
        <v>6226</v>
      </c>
    </row>
    <row r="1226" spans="1:11" x14ac:dyDescent="0.25">
      <c r="A1226">
        <v>1225</v>
      </c>
      <c r="B1226" s="1" t="s">
        <v>3174</v>
      </c>
      <c r="C1226">
        <v>12</v>
      </c>
      <c r="D1226">
        <v>6</v>
      </c>
      <c r="E1226">
        <v>4</v>
      </c>
      <c r="F1226">
        <v>1</v>
      </c>
      <c r="G1226">
        <v>12</v>
      </c>
      <c r="H1226">
        <v>6</v>
      </c>
      <c r="I1226">
        <v>4</v>
      </c>
      <c r="J1226">
        <v>22</v>
      </c>
      <c r="K1226" s="1" t="s">
        <v>6226</v>
      </c>
    </row>
    <row r="1227" spans="1:11" x14ac:dyDescent="0.25">
      <c r="A1227">
        <v>1226</v>
      </c>
      <c r="B1227" s="1" t="s">
        <v>1948</v>
      </c>
      <c r="C1227">
        <v>15</v>
      </c>
      <c r="D1227">
        <v>2</v>
      </c>
      <c r="E1227">
        <v>4</v>
      </c>
      <c r="F1227">
        <v>1</v>
      </c>
      <c r="G1227">
        <v>15</v>
      </c>
      <c r="H1227">
        <v>2</v>
      </c>
      <c r="I1227">
        <v>4</v>
      </c>
      <c r="J1227">
        <v>21</v>
      </c>
      <c r="K1227" s="1" t="s">
        <v>6226</v>
      </c>
    </row>
    <row r="1228" spans="1:11" x14ac:dyDescent="0.25">
      <c r="A1228">
        <v>1227</v>
      </c>
      <c r="B1228" s="1" t="s">
        <v>5944</v>
      </c>
      <c r="C1228">
        <v>15</v>
      </c>
      <c r="D1228">
        <v>2</v>
      </c>
      <c r="E1228">
        <v>4</v>
      </c>
      <c r="F1228">
        <v>1</v>
      </c>
      <c r="G1228">
        <v>15</v>
      </c>
      <c r="H1228">
        <v>2</v>
      </c>
      <c r="I1228">
        <v>4</v>
      </c>
      <c r="J1228">
        <v>21</v>
      </c>
      <c r="K1228" s="1" t="s">
        <v>6226</v>
      </c>
    </row>
    <row r="1229" spans="1:11" x14ac:dyDescent="0.25">
      <c r="A1229">
        <v>1228</v>
      </c>
      <c r="B1229" s="1" t="s">
        <v>17575</v>
      </c>
      <c r="C1229">
        <v>68</v>
      </c>
      <c r="D1229">
        <v>5</v>
      </c>
      <c r="E1229">
        <v>2</v>
      </c>
      <c r="F1229">
        <v>1</v>
      </c>
      <c r="G1229">
        <v>68</v>
      </c>
      <c r="H1229">
        <v>5</v>
      </c>
      <c r="I1229">
        <v>2</v>
      </c>
      <c r="J1229">
        <v>75</v>
      </c>
      <c r="K1229" s="1" t="s">
        <v>6226</v>
      </c>
    </row>
    <row r="1230" spans="1:11" x14ac:dyDescent="0.25">
      <c r="A1230">
        <v>1229</v>
      </c>
      <c r="B1230" s="1" t="s">
        <v>17576</v>
      </c>
      <c r="C1230">
        <v>74</v>
      </c>
      <c r="D1230">
        <v>13</v>
      </c>
      <c r="E1230">
        <v>12</v>
      </c>
      <c r="F1230">
        <v>1</v>
      </c>
      <c r="G1230">
        <v>74</v>
      </c>
      <c r="H1230">
        <v>13</v>
      </c>
      <c r="I1230">
        <v>12</v>
      </c>
      <c r="J1230">
        <v>99</v>
      </c>
      <c r="K1230" s="1" t="s">
        <v>6226</v>
      </c>
    </row>
    <row r="1231" spans="1:11" x14ac:dyDescent="0.25">
      <c r="A1231">
        <v>1230</v>
      </c>
      <c r="B1231" s="1" t="s">
        <v>5965</v>
      </c>
      <c r="C1231">
        <v>74</v>
      </c>
      <c r="D1231">
        <v>13</v>
      </c>
      <c r="E1231">
        <v>12</v>
      </c>
      <c r="F1231">
        <v>1</v>
      </c>
      <c r="G1231">
        <v>74</v>
      </c>
      <c r="H1231">
        <v>13</v>
      </c>
      <c r="I1231">
        <v>12</v>
      </c>
      <c r="J1231">
        <v>99</v>
      </c>
      <c r="K1231" s="1" t="s">
        <v>6226</v>
      </c>
    </row>
    <row r="1232" spans="1:11" x14ac:dyDescent="0.25">
      <c r="A1232">
        <v>1231</v>
      </c>
      <c r="B1232" s="1" t="s">
        <v>1890</v>
      </c>
      <c r="C1232">
        <v>74</v>
      </c>
      <c r="D1232">
        <v>13</v>
      </c>
      <c r="E1232">
        <v>12</v>
      </c>
      <c r="F1232">
        <v>1</v>
      </c>
      <c r="G1232">
        <v>74</v>
      </c>
      <c r="H1232">
        <v>13</v>
      </c>
      <c r="I1232">
        <v>12</v>
      </c>
      <c r="J1232">
        <v>99</v>
      </c>
      <c r="K1232" s="1" t="s">
        <v>6226</v>
      </c>
    </row>
    <row r="1233" spans="1:11" x14ac:dyDescent="0.25">
      <c r="A1233">
        <v>1232</v>
      </c>
      <c r="B1233" s="1" t="s">
        <v>4598</v>
      </c>
      <c r="C1233">
        <v>74</v>
      </c>
      <c r="D1233">
        <v>13</v>
      </c>
      <c r="E1233">
        <v>12</v>
      </c>
      <c r="F1233">
        <v>1</v>
      </c>
      <c r="G1233">
        <v>74</v>
      </c>
      <c r="H1233">
        <v>13</v>
      </c>
      <c r="I1233">
        <v>12</v>
      </c>
      <c r="J1233">
        <v>99</v>
      </c>
      <c r="K1233" s="1" t="s">
        <v>6226</v>
      </c>
    </row>
    <row r="1234" spans="1:11" x14ac:dyDescent="0.25">
      <c r="A1234">
        <v>1233</v>
      </c>
      <c r="B1234" s="1" t="s">
        <v>1605</v>
      </c>
      <c r="C1234">
        <v>74</v>
      </c>
      <c r="D1234">
        <v>13</v>
      </c>
      <c r="E1234">
        <v>12</v>
      </c>
      <c r="F1234">
        <v>1</v>
      </c>
      <c r="G1234">
        <v>74</v>
      </c>
      <c r="H1234">
        <v>13</v>
      </c>
      <c r="I1234">
        <v>12</v>
      </c>
      <c r="J1234">
        <v>99</v>
      </c>
      <c r="K1234" s="1" t="s">
        <v>6226</v>
      </c>
    </row>
    <row r="1235" spans="1:11" x14ac:dyDescent="0.25">
      <c r="A1235">
        <v>1234</v>
      </c>
      <c r="B1235" s="1" t="s">
        <v>5966</v>
      </c>
      <c r="C1235">
        <v>74</v>
      </c>
      <c r="D1235">
        <v>13</v>
      </c>
      <c r="E1235">
        <v>12</v>
      </c>
      <c r="F1235">
        <v>1</v>
      </c>
      <c r="G1235">
        <v>74</v>
      </c>
      <c r="H1235">
        <v>13</v>
      </c>
      <c r="I1235">
        <v>12</v>
      </c>
      <c r="J1235">
        <v>99</v>
      </c>
      <c r="K1235" s="1" t="s">
        <v>6226</v>
      </c>
    </row>
    <row r="1236" spans="1:11" x14ac:dyDescent="0.25">
      <c r="A1236">
        <v>1235</v>
      </c>
      <c r="B1236" s="1" t="s">
        <v>5581</v>
      </c>
      <c r="C1236">
        <v>96</v>
      </c>
      <c r="D1236">
        <v>18</v>
      </c>
      <c r="E1236">
        <v>14</v>
      </c>
      <c r="F1236">
        <v>1</v>
      </c>
      <c r="G1236">
        <v>96</v>
      </c>
      <c r="H1236">
        <v>18</v>
      </c>
      <c r="I1236">
        <v>14</v>
      </c>
      <c r="J1236">
        <v>128</v>
      </c>
      <c r="K1236" s="1" t="s">
        <v>6226</v>
      </c>
    </row>
    <row r="1237" spans="1:11" x14ac:dyDescent="0.25">
      <c r="A1237">
        <v>1236</v>
      </c>
      <c r="B1237" s="1" t="s">
        <v>16400</v>
      </c>
      <c r="C1237">
        <v>24</v>
      </c>
      <c r="D1237">
        <v>4</v>
      </c>
      <c r="E1237">
        <v>4</v>
      </c>
      <c r="F1237">
        <v>1</v>
      </c>
      <c r="G1237">
        <v>24</v>
      </c>
      <c r="H1237">
        <v>4</v>
      </c>
      <c r="I1237">
        <v>4</v>
      </c>
      <c r="J1237">
        <v>32</v>
      </c>
      <c r="K1237" s="1" t="s">
        <v>6226</v>
      </c>
    </row>
    <row r="1238" spans="1:11" x14ac:dyDescent="0.25">
      <c r="A1238">
        <v>1237</v>
      </c>
      <c r="B1238" s="1" t="s">
        <v>1862</v>
      </c>
      <c r="C1238">
        <v>24</v>
      </c>
      <c r="D1238">
        <v>4</v>
      </c>
      <c r="E1238">
        <v>4</v>
      </c>
      <c r="F1238">
        <v>1</v>
      </c>
      <c r="G1238">
        <v>24</v>
      </c>
      <c r="H1238">
        <v>4</v>
      </c>
      <c r="I1238">
        <v>4</v>
      </c>
      <c r="J1238">
        <v>32</v>
      </c>
      <c r="K1238" s="1" t="s">
        <v>6226</v>
      </c>
    </row>
    <row r="1239" spans="1:11" x14ac:dyDescent="0.25">
      <c r="A1239">
        <v>1238</v>
      </c>
      <c r="B1239" s="1" t="s">
        <v>1533</v>
      </c>
      <c r="C1239">
        <v>24</v>
      </c>
      <c r="D1239">
        <v>4</v>
      </c>
      <c r="E1239">
        <v>4</v>
      </c>
      <c r="F1239">
        <v>1</v>
      </c>
      <c r="G1239">
        <v>24</v>
      </c>
      <c r="H1239">
        <v>4</v>
      </c>
      <c r="I1239">
        <v>4</v>
      </c>
      <c r="J1239">
        <v>32</v>
      </c>
      <c r="K1239" s="1" t="s">
        <v>6226</v>
      </c>
    </row>
    <row r="1240" spans="1:11" x14ac:dyDescent="0.25">
      <c r="A1240">
        <v>1239</v>
      </c>
      <c r="B1240" s="1" t="s">
        <v>2724</v>
      </c>
      <c r="C1240">
        <v>48</v>
      </c>
      <c r="D1240">
        <v>8</v>
      </c>
      <c r="E1240">
        <v>8</v>
      </c>
      <c r="F1240">
        <v>2</v>
      </c>
      <c r="G1240">
        <v>24</v>
      </c>
      <c r="H1240">
        <v>4</v>
      </c>
      <c r="I1240">
        <v>4</v>
      </c>
      <c r="J1240">
        <v>32</v>
      </c>
      <c r="K1240" s="1" t="s">
        <v>6226</v>
      </c>
    </row>
    <row r="1241" spans="1:11" x14ac:dyDescent="0.25">
      <c r="A1241">
        <v>1240</v>
      </c>
      <c r="B1241" s="1" t="s">
        <v>1933</v>
      </c>
      <c r="C1241">
        <v>24</v>
      </c>
      <c r="D1241">
        <v>4</v>
      </c>
      <c r="E1241">
        <v>4</v>
      </c>
      <c r="F1241">
        <v>1</v>
      </c>
      <c r="G1241">
        <v>24</v>
      </c>
      <c r="H1241">
        <v>4</v>
      </c>
      <c r="I1241">
        <v>4</v>
      </c>
      <c r="J1241">
        <v>32</v>
      </c>
      <c r="K1241" s="1" t="s">
        <v>6226</v>
      </c>
    </row>
    <row r="1242" spans="1:11" x14ac:dyDescent="0.25">
      <c r="A1242">
        <v>1241</v>
      </c>
      <c r="B1242" s="1" t="s">
        <v>6015</v>
      </c>
      <c r="C1242">
        <v>84</v>
      </c>
      <c r="D1242">
        <v>17</v>
      </c>
      <c r="E1242">
        <v>12</v>
      </c>
      <c r="F1242">
        <v>1</v>
      </c>
      <c r="G1242">
        <v>84</v>
      </c>
      <c r="H1242">
        <v>17</v>
      </c>
      <c r="I1242">
        <v>12</v>
      </c>
      <c r="J1242">
        <v>113</v>
      </c>
      <c r="K1242" s="1" t="s">
        <v>6226</v>
      </c>
    </row>
    <row r="1243" spans="1:11" x14ac:dyDescent="0.25">
      <c r="A1243">
        <v>1242</v>
      </c>
      <c r="B1243" s="1" t="s">
        <v>17577</v>
      </c>
      <c r="C1243">
        <v>84</v>
      </c>
      <c r="D1243">
        <v>17</v>
      </c>
      <c r="E1243">
        <v>12</v>
      </c>
      <c r="F1243">
        <v>1</v>
      </c>
      <c r="G1243">
        <v>84</v>
      </c>
      <c r="H1243">
        <v>17</v>
      </c>
      <c r="I1243">
        <v>12</v>
      </c>
      <c r="J1243">
        <v>113</v>
      </c>
      <c r="K1243" s="1" t="s">
        <v>6226</v>
      </c>
    </row>
    <row r="1244" spans="1:11" x14ac:dyDescent="0.25">
      <c r="A1244">
        <v>1243</v>
      </c>
      <c r="B1244" s="1" t="s">
        <v>17578</v>
      </c>
      <c r="C1244">
        <v>127</v>
      </c>
      <c r="D1244">
        <v>29</v>
      </c>
      <c r="E1244">
        <v>23</v>
      </c>
      <c r="F1244">
        <v>2</v>
      </c>
      <c r="G1244">
        <v>64</v>
      </c>
      <c r="H1244">
        <v>14</v>
      </c>
      <c r="I1244">
        <v>12</v>
      </c>
      <c r="J1244">
        <v>90</v>
      </c>
      <c r="K1244" s="1" t="s">
        <v>6226</v>
      </c>
    </row>
    <row r="1245" spans="1:11" x14ac:dyDescent="0.25">
      <c r="A1245">
        <v>1244</v>
      </c>
      <c r="B1245" s="1" t="s">
        <v>781</v>
      </c>
      <c r="C1245">
        <v>84</v>
      </c>
      <c r="D1245">
        <v>17</v>
      </c>
      <c r="E1245">
        <v>12</v>
      </c>
      <c r="F1245">
        <v>1</v>
      </c>
      <c r="G1245">
        <v>84</v>
      </c>
      <c r="H1245">
        <v>17</v>
      </c>
      <c r="I1245">
        <v>12</v>
      </c>
      <c r="J1245">
        <v>113</v>
      </c>
      <c r="K1245" s="1" t="s">
        <v>6226</v>
      </c>
    </row>
    <row r="1246" spans="1:11" x14ac:dyDescent="0.25">
      <c r="A1246">
        <v>1245</v>
      </c>
      <c r="B1246" s="1" t="s">
        <v>17579</v>
      </c>
      <c r="C1246">
        <v>84</v>
      </c>
      <c r="D1246">
        <v>17</v>
      </c>
      <c r="E1246">
        <v>12</v>
      </c>
      <c r="F1246">
        <v>1</v>
      </c>
      <c r="G1246">
        <v>84</v>
      </c>
      <c r="H1246">
        <v>17</v>
      </c>
      <c r="I1246">
        <v>12</v>
      </c>
      <c r="J1246">
        <v>113</v>
      </c>
      <c r="K1246" s="1" t="s">
        <v>6226</v>
      </c>
    </row>
    <row r="1247" spans="1:11" x14ac:dyDescent="0.25">
      <c r="A1247">
        <v>1246</v>
      </c>
      <c r="B1247" s="1" t="s">
        <v>6016</v>
      </c>
      <c r="C1247">
        <v>84</v>
      </c>
      <c r="D1247">
        <v>17</v>
      </c>
      <c r="E1247">
        <v>12</v>
      </c>
      <c r="F1247">
        <v>1</v>
      </c>
      <c r="G1247">
        <v>84</v>
      </c>
      <c r="H1247">
        <v>17</v>
      </c>
      <c r="I1247">
        <v>12</v>
      </c>
      <c r="J1247">
        <v>113</v>
      </c>
      <c r="K1247" s="1" t="s">
        <v>6226</v>
      </c>
    </row>
    <row r="1248" spans="1:11" x14ac:dyDescent="0.25">
      <c r="A1248">
        <v>1247</v>
      </c>
      <c r="B1248" s="1" t="s">
        <v>6020</v>
      </c>
      <c r="C1248">
        <v>43</v>
      </c>
      <c r="D1248">
        <v>12</v>
      </c>
      <c r="E1248">
        <v>11</v>
      </c>
      <c r="F1248">
        <v>1</v>
      </c>
      <c r="G1248">
        <v>43</v>
      </c>
      <c r="H1248">
        <v>12</v>
      </c>
      <c r="I1248">
        <v>11</v>
      </c>
      <c r="J1248">
        <v>66</v>
      </c>
      <c r="K1248" s="1" t="s">
        <v>6226</v>
      </c>
    </row>
    <row r="1249" spans="1:11" x14ac:dyDescent="0.25">
      <c r="A1249">
        <v>1248</v>
      </c>
      <c r="B1249" s="1" t="s">
        <v>17580</v>
      </c>
      <c r="C1249">
        <v>43</v>
      </c>
      <c r="D1249">
        <v>12</v>
      </c>
      <c r="E1249">
        <v>11</v>
      </c>
      <c r="F1249">
        <v>1</v>
      </c>
      <c r="G1249">
        <v>43</v>
      </c>
      <c r="H1249">
        <v>12</v>
      </c>
      <c r="I1249">
        <v>11</v>
      </c>
      <c r="J1249">
        <v>66</v>
      </c>
      <c r="K1249" s="1" t="s">
        <v>6226</v>
      </c>
    </row>
    <row r="1250" spans="1:11" x14ac:dyDescent="0.25">
      <c r="A1250">
        <v>1249</v>
      </c>
      <c r="B1250" s="1" t="s">
        <v>4720</v>
      </c>
      <c r="C1250">
        <v>43</v>
      </c>
      <c r="D1250">
        <v>12</v>
      </c>
      <c r="E1250">
        <v>11</v>
      </c>
      <c r="F1250">
        <v>1</v>
      </c>
      <c r="G1250">
        <v>43</v>
      </c>
      <c r="H1250">
        <v>12</v>
      </c>
      <c r="I1250">
        <v>11</v>
      </c>
      <c r="J1250">
        <v>66</v>
      </c>
      <c r="K1250" s="1" t="s">
        <v>6226</v>
      </c>
    </row>
    <row r="1251" spans="1:11" x14ac:dyDescent="0.25">
      <c r="A1251">
        <v>1250</v>
      </c>
      <c r="B1251" s="1" t="s">
        <v>206</v>
      </c>
      <c r="C1251">
        <v>135</v>
      </c>
      <c r="D1251">
        <v>31</v>
      </c>
      <c r="E1251">
        <v>102</v>
      </c>
      <c r="F1251">
        <v>2</v>
      </c>
      <c r="G1251">
        <v>68</v>
      </c>
      <c r="H1251">
        <v>16</v>
      </c>
      <c r="I1251">
        <v>51</v>
      </c>
      <c r="J1251">
        <v>134</v>
      </c>
      <c r="K1251" s="1" t="s">
        <v>6226</v>
      </c>
    </row>
    <row r="1252" spans="1:11" x14ac:dyDescent="0.25">
      <c r="A1252">
        <v>1251</v>
      </c>
      <c r="B1252" s="1" t="s">
        <v>477</v>
      </c>
      <c r="C1252">
        <v>49</v>
      </c>
      <c r="D1252">
        <v>17</v>
      </c>
      <c r="E1252">
        <v>11</v>
      </c>
      <c r="F1252">
        <v>2</v>
      </c>
      <c r="G1252">
        <v>24</v>
      </c>
      <c r="H1252">
        <v>8</v>
      </c>
      <c r="I1252">
        <v>6</v>
      </c>
      <c r="J1252">
        <v>38</v>
      </c>
      <c r="K1252" s="1" t="s">
        <v>6226</v>
      </c>
    </row>
    <row r="1253" spans="1:11" x14ac:dyDescent="0.25">
      <c r="A1253">
        <v>1252</v>
      </c>
      <c r="B1253" s="1" t="s">
        <v>3779</v>
      </c>
      <c r="C1253">
        <v>157</v>
      </c>
      <c r="D1253">
        <v>34</v>
      </c>
      <c r="E1253">
        <v>15</v>
      </c>
      <c r="F1253">
        <v>1</v>
      </c>
      <c r="G1253">
        <v>157</v>
      </c>
      <c r="H1253">
        <v>34</v>
      </c>
      <c r="I1253">
        <v>15</v>
      </c>
      <c r="J1253">
        <v>206</v>
      </c>
      <c r="K1253" s="1" t="s">
        <v>6226</v>
      </c>
    </row>
    <row r="1254" spans="1:11" x14ac:dyDescent="0.25">
      <c r="A1254">
        <v>1253</v>
      </c>
      <c r="B1254" s="1" t="s">
        <v>6047</v>
      </c>
      <c r="C1254">
        <v>157</v>
      </c>
      <c r="D1254">
        <v>34</v>
      </c>
      <c r="E1254">
        <v>15</v>
      </c>
      <c r="F1254">
        <v>1</v>
      </c>
      <c r="G1254">
        <v>157</v>
      </c>
      <c r="H1254">
        <v>34</v>
      </c>
      <c r="I1254">
        <v>15</v>
      </c>
      <c r="J1254">
        <v>206</v>
      </c>
      <c r="K1254" s="1" t="s">
        <v>6226</v>
      </c>
    </row>
    <row r="1255" spans="1:11" x14ac:dyDescent="0.25">
      <c r="A1255">
        <v>1254</v>
      </c>
      <c r="B1255" s="1" t="s">
        <v>54</v>
      </c>
      <c r="C1255">
        <v>157</v>
      </c>
      <c r="D1255">
        <v>34</v>
      </c>
      <c r="E1255">
        <v>15</v>
      </c>
      <c r="F1255">
        <v>1</v>
      </c>
      <c r="G1255">
        <v>157</v>
      </c>
      <c r="H1255">
        <v>34</v>
      </c>
      <c r="I1255">
        <v>15</v>
      </c>
      <c r="J1255">
        <v>206</v>
      </c>
      <c r="K1255" s="1" t="s">
        <v>6226</v>
      </c>
    </row>
    <row r="1256" spans="1:11" x14ac:dyDescent="0.25">
      <c r="A1256">
        <v>1255</v>
      </c>
      <c r="B1256" s="1" t="s">
        <v>6048</v>
      </c>
      <c r="C1256">
        <v>157</v>
      </c>
      <c r="D1256">
        <v>34</v>
      </c>
      <c r="E1256">
        <v>15</v>
      </c>
      <c r="F1256">
        <v>1</v>
      </c>
      <c r="G1256">
        <v>157</v>
      </c>
      <c r="H1256">
        <v>34</v>
      </c>
      <c r="I1256">
        <v>15</v>
      </c>
      <c r="J1256">
        <v>206</v>
      </c>
      <c r="K1256" s="1" t="s">
        <v>6226</v>
      </c>
    </row>
    <row r="1257" spans="1:11" x14ac:dyDescent="0.25">
      <c r="A1257">
        <v>1256</v>
      </c>
      <c r="B1257" s="1" t="s">
        <v>5536</v>
      </c>
      <c r="C1257">
        <v>191</v>
      </c>
      <c r="D1257">
        <v>46</v>
      </c>
      <c r="E1257">
        <v>23</v>
      </c>
      <c r="F1257">
        <v>1</v>
      </c>
      <c r="G1257">
        <v>191</v>
      </c>
      <c r="H1257">
        <v>46</v>
      </c>
      <c r="I1257">
        <v>23</v>
      </c>
      <c r="J1257">
        <v>260</v>
      </c>
      <c r="K1257" s="1" t="s">
        <v>6226</v>
      </c>
    </row>
    <row r="1258" spans="1:11" x14ac:dyDescent="0.25">
      <c r="A1258">
        <v>1257</v>
      </c>
      <c r="B1258" s="1" t="s">
        <v>5990</v>
      </c>
      <c r="C1258">
        <v>20</v>
      </c>
      <c r="D1258">
        <v>4</v>
      </c>
      <c r="E1258">
        <v>6</v>
      </c>
      <c r="F1258">
        <v>1</v>
      </c>
      <c r="G1258">
        <v>20</v>
      </c>
      <c r="H1258">
        <v>4</v>
      </c>
      <c r="I1258">
        <v>6</v>
      </c>
      <c r="J1258">
        <v>30</v>
      </c>
      <c r="K1258" s="1" t="s">
        <v>6226</v>
      </c>
    </row>
    <row r="1259" spans="1:11" x14ac:dyDescent="0.25">
      <c r="A1259">
        <v>1258</v>
      </c>
      <c r="B1259" s="1" t="s">
        <v>6068</v>
      </c>
      <c r="C1259">
        <v>30</v>
      </c>
      <c r="D1259">
        <v>7</v>
      </c>
      <c r="E1259">
        <v>10</v>
      </c>
      <c r="F1259">
        <v>1</v>
      </c>
      <c r="G1259">
        <v>30</v>
      </c>
      <c r="H1259">
        <v>7</v>
      </c>
      <c r="I1259">
        <v>10</v>
      </c>
      <c r="J1259">
        <v>47</v>
      </c>
      <c r="K1259" s="1" t="s">
        <v>6226</v>
      </c>
    </row>
    <row r="1260" spans="1:11" x14ac:dyDescent="0.25">
      <c r="A1260">
        <v>1259</v>
      </c>
      <c r="B1260" s="1" t="s">
        <v>885</v>
      </c>
      <c r="C1260">
        <v>197</v>
      </c>
      <c r="D1260">
        <v>71</v>
      </c>
      <c r="E1260">
        <v>48</v>
      </c>
      <c r="F1260">
        <v>4</v>
      </c>
      <c r="G1260">
        <v>49</v>
      </c>
      <c r="H1260">
        <v>18</v>
      </c>
      <c r="I1260">
        <v>12</v>
      </c>
      <c r="J1260">
        <v>79</v>
      </c>
      <c r="K1260" s="1" t="s">
        <v>6226</v>
      </c>
    </row>
    <row r="1261" spans="1:11" x14ac:dyDescent="0.25">
      <c r="A1261">
        <v>1260</v>
      </c>
      <c r="B1261" s="1" t="s">
        <v>6080</v>
      </c>
      <c r="C1261">
        <v>32</v>
      </c>
      <c r="D1261">
        <v>10</v>
      </c>
      <c r="E1261">
        <v>16</v>
      </c>
      <c r="F1261">
        <v>1</v>
      </c>
      <c r="G1261">
        <v>32</v>
      </c>
      <c r="H1261">
        <v>10</v>
      </c>
      <c r="I1261">
        <v>16</v>
      </c>
      <c r="J1261">
        <v>58</v>
      </c>
      <c r="K1261" s="1" t="s">
        <v>6226</v>
      </c>
    </row>
    <row r="1262" spans="1:11" x14ac:dyDescent="0.25">
      <c r="A1262">
        <v>1261</v>
      </c>
      <c r="B1262" s="1" t="s">
        <v>3835</v>
      </c>
      <c r="C1262">
        <v>123</v>
      </c>
      <c r="D1262">
        <v>26</v>
      </c>
      <c r="E1262">
        <v>39</v>
      </c>
      <c r="F1262">
        <v>1</v>
      </c>
      <c r="G1262">
        <v>123</v>
      </c>
      <c r="H1262">
        <v>26</v>
      </c>
      <c r="I1262">
        <v>39</v>
      </c>
      <c r="J1262">
        <v>188</v>
      </c>
      <c r="K1262" s="1" t="s">
        <v>6226</v>
      </c>
    </row>
    <row r="1263" spans="1:11" x14ac:dyDescent="0.25">
      <c r="A1263">
        <v>1262</v>
      </c>
      <c r="B1263" s="1" t="s">
        <v>15757</v>
      </c>
      <c r="C1263">
        <v>123</v>
      </c>
      <c r="D1263">
        <v>26</v>
      </c>
      <c r="E1263">
        <v>39</v>
      </c>
      <c r="F1263">
        <v>1</v>
      </c>
      <c r="G1263">
        <v>123</v>
      </c>
      <c r="H1263">
        <v>26</v>
      </c>
      <c r="I1263">
        <v>39</v>
      </c>
      <c r="J1263">
        <v>188</v>
      </c>
      <c r="K1263" s="1" t="s">
        <v>6226</v>
      </c>
    </row>
    <row r="1264" spans="1:11" x14ac:dyDescent="0.25">
      <c r="A1264">
        <v>1263</v>
      </c>
      <c r="B1264" s="1" t="s">
        <v>6101</v>
      </c>
      <c r="C1264">
        <v>123</v>
      </c>
      <c r="D1264">
        <v>26</v>
      </c>
      <c r="E1264">
        <v>39</v>
      </c>
      <c r="F1264">
        <v>1</v>
      </c>
      <c r="G1264">
        <v>123</v>
      </c>
      <c r="H1264">
        <v>26</v>
      </c>
      <c r="I1264">
        <v>39</v>
      </c>
      <c r="J1264">
        <v>188</v>
      </c>
      <c r="K1264" s="1" t="s">
        <v>6226</v>
      </c>
    </row>
    <row r="1265" spans="1:11" x14ac:dyDescent="0.25">
      <c r="A1265">
        <v>1264</v>
      </c>
      <c r="B1265" s="1" t="s">
        <v>450</v>
      </c>
      <c r="C1265">
        <v>123</v>
      </c>
      <c r="D1265">
        <v>26</v>
      </c>
      <c r="E1265">
        <v>39</v>
      </c>
      <c r="F1265">
        <v>1</v>
      </c>
      <c r="G1265">
        <v>123</v>
      </c>
      <c r="H1265">
        <v>26</v>
      </c>
      <c r="I1265">
        <v>39</v>
      </c>
      <c r="J1265">
        <v>188</v>
      </c>
      <c r="K1265" s="1" t="s">
        <v>6226</v>
      </c>
    </row>
    <row r="1266" spans="1:11" x14ac:dyDescent="0.25">
      <c r="A1266">
        <v>1265</v>
      </c>
      <c r="B1266" s="1" t="s">
        <v>6102</v>
      </c>
      <c r="C1266">
        <v>18</v>
      </c>
      <c r="D1266">
        <v>6</v>
      </c>
      <c r="E1266">
        <v>3</v>
      </c>
      <c r="F1266">
        <v>1</v>
      </c>
      <c r="G1266">
        <v>18</v>
      </c>
      <c r="H1266">
        <v>6</v>
      </c>
      <c r="I1266">
        <v>3</v>
      </c>
      <c r="J1266">
        <v>27</v>
      </c>
      <c r="K1266" s="1" t="s">
        <v>6226</v>
      </c>
    </row>
    <row r="1267" spans="1:11" x14ac:dyDescent="0.25">
      <c r="A1267">
        <v>1266</v>
      </c>
      <c r="B1267" s="1" t="s">
        <v>6103</v>
      </c>
      <c r="C1267">
        <v>18</v>
      </c>
      <c r="D1267">
        <v>6</v>
      </c>
      <c r="E1267">
        <v>3</v>
      </c>
      <c r="F1267">
        <v>1</v>
      </c>
      <c r="G1267">
        <v>18</v>
      </c>
      <c r="H1267">
        <v>6</v>
      </c>
      <c r="I1267">
        <v>3</v>
      </c>
      <c r="J1267">
        <v>27</v>
      </c>
      <c r="K1267" s="1" t="s">
        <v>6226</v>
      </c>
    </row>
    <row r="1268" spans="1:11" x14ac:dyDescent="0.25">
      <c r="A1268">
        <v>1267</v>
      </c>
      <c r="B1268" s="1" t="s">
        <v>15709</v>
      </c>
      <c r="C1268">
        <v>18</v>
      </c>
      <c r="D1268">
        <v>6</v>
      </c>
      <c r="E1268">
        <v>3</v>
      </c>
      <c r="F1268">
        <v>1</v>
      </c>
      <c r="G1268">
        <v>18</v>
      </c>
      <c r="H1268">
        <v>6</v>
      </c>
      <c r="I1268">
        <v>3</v>
      </c>
      <c r="J1268">
        <v>27</v>
      </c>
      <c r="K1268" s="1" t="s">
        <v>6226</v>
      </c>
    </row>
    <row r="1269" spans="1:11" x14ac:dyDescent="0.25">
      <c r="A1269">
        <v>1268</v>
      </c>
      <c r="B1269" s="1" t="s">
        <v>17581</v>
      </c>
      <c r="C1269">
        <v>18</v>
      </c>
      <c r="D1269">
        <v>6</v>
      </c>
      <c r="E1269">
        <v>3</v>
      </c>
      <c r="F1269">
        <v>1</v>
      </c>
      <c r="G1269">
        <v>18</v>
      </c>
      <c r="H1269">
        <v>6</v>
      </c>
      <c r="I1269">
        <v>3</v>
      </c>
      <c r="J1269">
        <v>27</v>
      </c>
      <c r="K1269" s="1" t="s">
        <v>6226</v>
      </c>
    </row>
    <row r="1270" spans="1:11" x14ac:dyDescent="0.25">
      <c r="A1270">
        <v>1269</v>
      </c>
      <c r="B1270" s="1" t="s">
        <v>1744</v>
      </c>
      <c r="C1270">
        <v>18</v>
      </c>
      <c r="D1270">
        <v>6</v>
      </c>
      <c r="E1270">
        <v>3</v>
      </c>
      <c r="F1270">
        <v>1</v>
      </c>
      <c r="G1270">
        <v>18</v>
      </c>
      <c r="H1270">
        <v>6</v>
      </c>
      <c r="I1270">
        <v>3</v>
      </c>
      <c r="J1270">
        <v>27</v>
      </c>
      <c r="K1270" s="1" t="s">
        <v>6226</v>
      </c>
    </row>
    <row r="1271" spans="1:11" x14ac:dyDescent="0.25">
      <c r="A1271">
        <v>1270</v>
      </c>
      <c r="B1271" s="1" t="s">
        <v>2037</v>
      </c>
      <c r="C1271">
        <v>48</v>
      </c>
      <c r="D1271">
        <v>10</v>
      </c>
      <c r="E1271">
        <v>0</v>
      </c>
      <c r="F1271">
        <v>1</v>
      </c>
      <c r="G1271">
        <v>48</v>
      </c>
      <c r="H1271">
        <v>10</v>
      </c>
      <c r="I1271">
        <v>0</v>
      </c>
      <c r="J1271">
        <v>58</v>
      </c>
      <c r="K1271" s="1" t="s">
        <v>6226</v>
      </c>
    </row>
    <row r="1272" spans="1:11" x14ac:dyDescent="0.25">
      <c r="A1272">
        <v>1271</v>
      </c>
      <c r="B1272" s="1" t="s">
        <v>6111</v>
      </c>
      <c r="C1272">
        <v>48</v>
      </c>
      <c r="D1272">
        <v>10</v>
      </c>
      <c r="E1272">
        <v>0</v>
      </c>
      <c r="F1272">
        <v>1</v>
      </c>
      <c r="G1272">
        <v>48</v>
      </c>
      <c r="H1272">
        <v>10</v>
      </c>
      <c r="I1272">
        <v>0</v>
      </c>
      <c r="J1272">
        <v>58</v>
      </c>
      <c r="K1272" s="1" t="s">
        <v>6226</v>
      </c>
    </row>
    <row r="1273" spans="1:11" x14ac:dyDescent="0.25">
      <c r="A1273">
        <v>1272</v>
      </c>
      <c r="B1273" s="1" t="s">
        <v>2214</v>
      </c>
      <c r="C1273">
        <v>48</v>
      </c>
      <c r="D1273">
        <v>10</v>
      </c>
      <c r="E1273">
        <v>0</v>
      </c>
      <c r="F1273">
        <v>1</v>
      </c>
      <c r="G1273">
        <v>48</v>
      </c>
      <c r="H1273">
        <v>10</v>
      </c>
      <c r="I1273">
        <v>0</v>
      </c>
      <c r="J1273">
        <v>58</v>
      </c>
      <c r="K1273" s="1" t="s">
        <v>6226</v>
      </c>
    </row>
    <row r="1274" spans="1:11" x14ac:dyDescent="0.25">
      <c r="A1274">
        <v>1273</v>
      </c>
      <c r="B1274" s="1" t="s">
        <v>6112</v>
      </c>
      <c r="C1274">
        <v>48</v>
      </c>
      <c r="D1274">
        <v>10</v>
      </c>
      <c r="E1274">
        <v>0</v>
      </c>
      <c r="F1274">
        <v>1</v>
      </c>
      <c r="G1274">
        <v>48</v>
      </c>
      <c r="H1274">
        <v>10</v>
      </c>
      <c r="I1274">
        <v>0</v>
      </c>
      <c r="J1274">
        <v>58</v>
      </c>
      <c r="K1274" s="1" t="s">
        <v>6226</v>
      </c>
    </row>
    <row r="1275" spans="1:11" x14ac:dyDescent="0.25">
      <c r="A1275">
        <v>1274</v>
      </c>
      <c r="B1275" s="1" t="s">
        <v>17582</v>
      </c>
      <c r="C1275">
        <v>138</v>
      </c>
      <c r="D1275">
        <v>24</v>
      </c>
      <c r="E1275">
        <v>11</v>
      </c>
      <c r="F1275">
        <v>1</v>
      </c>
      <c r="G1275">
        <v>138</v>
      </c>
      <c r="H1275">
        <v>24</v>
      </c>
      <c r="I1275">
        <v>11</v>
      </c>
      <c r="J1275">
        <v>173</v>
      </c>
      <c r="K1275" s="1" t="s">
        <v>6226</v>
      </c>
    </row>
    <row r="1276" spans="1:11" x14ac:dyDescent="0.25">
      <c r="A1276">
        <v>1275</v>
      </c>
      <c r="B1276" s="1" t="s">
        <v>17583</v>
      </c>
      <c r="C1276">
        <v>138</v>
      </c>
      <c r="D1276">
        <v>24</v>
      </c>
      <c r="E1276">
        <v>11</v>
      </c>
      <c r="F1276">
        <v>1</v>
      </c>
      <c r="G1276">
        <v>138</v>
      </c>
      <c r="H1276">
        <v>24</v>
      </c>
      <c r="I1276">
        <v>11</v>
      </c>
      <c r="J1276">
        <v>173</v>
      </c>
      <c r="K1276" s="1" t="s">
        <v>6226</v>
      </c>
    </row>
    <row r="1277" spans="1:11" x14ac:dyDescent="0.25">
      <c r="A1277">
        <v>1276</v>
      </c>
      <c r="B1277" s="1" t="s">
        <v>3783</v>
      </c>
      <c r="C1277">
        <v>138</v>
      </c>
      <c r="D1277">
        <v>24</v>
      </c>
      <c r="E1277">
        <v>11</v>
      </c>
      <c r="F1277">
        <v>1</v>
      </c>
      <c r="G1277">
        <v>138</v>
      </c>
      <c r="H1277">
        <v>24</v>
      </c>
      <c r="I1277">
        <v>11</v>
      </c>
      <c r="J1277">
        <v>173</v>
      </c>
      <c r="K1277" s="1" t="s">
        <v>6226</v>
      </c>
    </row>
    <row r="1278" spans="1:11" x14ac:dyDescent="0.25">
      <c r="A1278">
        <v>1277</v>
      </c>
      <c r="B1278" s="1" t="s">
        <v>17079</v>
      </c>
      <c r="C1278">
        <v>138</v>
      </c>
      <c r="D1278">
        <v>24</v>
      </c>
      <c r="E1278">
        <v>11</v>
      </c>
      <c r="F1278">
        <v>1</v>
      </c>
      <c r="G1278">
        <v>138</v>
      </c>
      <c r="H1278">
        <v>24</v>
      </c>
      <c r="I1278">
        <v>11</v>
      </c>
      <c r="J1278">
        <v>173</v>
      </c>
      <c r="K1278" s="1" t="s">
        <v>6226</v>
      </c>
    </row>
    <row r="1279" spans="1:11" x14ac:dyDescent="0.25">
      <c r="A1279">
        <v>1278</v>
      </c>
      <c r="B1279" s="1" t="s">
        <v>5077</v>
      </c>
      <c r="C1279">
        <v>138</v>
      </c>
      <c r="D1279">
        <v>24</v>
      </c>
      <c r="E1279">
        <v>11</v>
      </c>
      <c r="F1279">
        <v>1</v>
      </c>
      <c r="G1279">
        <v>138</v>
      </c>
      <c r="H1279">
        <v>24</v>
      </c>
      <c r="I1279">
        <v>11</v>
      </c>
      <c r="J1279">
        <v>173</v>
      </c>
      <c r="K1279" s="1" t="s">
        <v>6226</v>
      </c>
    </row>
    <row r="1280" spans="1:11" x14ac:dyDescent="0.25">
      <c r="A1280">
        <v>1279</v>
      </c>
      <c r="B1280" s="1" t="s">
        <v>456</v>
      </c>
      <c r="C1280">
        <v>138</v>
      </c>
      <c r="D1280">
        <v>24</v>
      </c>
      <c r="E1280">
        <v>11</v>
      </c>
      <c r="F1280">
        <v>1</v>
      </c>
      <c r="G1280">
        <v>138</v>
      </c>
      <c r="H1280">
        <v>24</v>
      </c>
      <c r="I1280">
        <v>11</v>
      </c>
      <c r="J1280">
        <v>173</v>
      </c>
      <c r="K1280" s="1" t="s">
        <v>6226</v>
      </c>
    </row>
    <row r="1281" spans="1:11" x14ac:dyDescent="0.25">
      <c r="A1281">
        <v>1280</v>
      </c>
      <c r="B1281" s="1" t="s">
        <v>808</v>
      </c>
      <c r="C1281">
        <v>138</v>
      </c>
      <c r="D1281">
        <v>24</v>
      </c>
      <c r="E1281">
        <v>11</v>
      </c>
      <c r="F1281">
        <v>1</v>
      </c>
      <c r="G1281">
        <v>138</v>
      </c>
      <c r="H1281">
        <v>24</v>
      </c>
      <c r="I1281">
        <v>11</v>
      </c>
      <c r="J1281">
        <v>173</v>
      </c>
      <c r="K1281" s="1" t="s">
        <v>6226</v>
      </c>
    </row>
    <row r="1282" spans="1:11" x14ac:dyDescent="0.25">
      <c r="A1282">
        <v>1281</v>
      </c>
      <c r="B1282" s="1" t="s">
        <v>585</v>
      </c>
      <c r="C1282">
        <v>138</v>
      </c>
      <c r="D1282">
        <v>24</v>
      </c>
      <c r="E1282">
        <v>11</v>
      </c>
      <c r="F1282">
        <v>1</v>
      </c>
      <c r="G1282">
        <v>138</v>
      </c>
      <c r="H1282">
        <v>24</v>
      </c>
      <c r="I1282">
        <v>11</v>
      </c>
      <c r="J1282">
        <v>173</v>
      </c>
      <c r="K1282" s="1" t="s">
        <v>6226</v>
      </c>
    </row>
    <row r="1283" spans="1:11" x14ac:dyDescent="0.25">
      <c r="A1283">
        <v>1282</v>
      </c>
      <c r="B1283" s="1" t="s">
        <v>3930</v>
      </c>
      <c r="C1283">
        <v>29</v>
      </c>
      <c r="D1283">
        <v>13</v>
      </c>
      <c r="E1283">
        <v>5</v>
      </c>
      <c r="F1283">
        <v>1</v>
      </c>
      <c r="G1283">
        <v>29</v>
      </c>
      <c r="H1283">
        <v>13</v>
      </c>
      <c r="I1283">
        <v>5</v>
      </c>
      <c r="J1283">
        <v>47</v>
      </c>
      <c r="K1283" s="1" t="s">
        <v>6226</v>
      </c>
    </row>
    <row r="1284" spans="1:11" x14ac:dyDescent="0.25">
      <c r="A1284">
        <v>1283</v>
      </c>
      <c r="B1284" s="1" t="s">
        <v>2679</v>
      </c>
      <c r="C1284">
        <v>42</v>
      </c>
      <c r="D1284">
        <v>6</v>
      </c>
      <c r="E1284">
        <v>23</v>
      </c>
      <c r="F1284">
        <v>1</v>
      </c>
      <c r="G1284">
        <v>42</v>
      </c>
      <c r="H1284">
        <v>6</v>
      </c>
      <c r="I1284">
        <v>23</v>
      </c>
      <c r="J1284">
        <v>71</v>
      </c>
      <c r="K1284" s="1" t="s">
        <v>6226</v>
      </c>
    </row>
    <row r="1285" spans="1:11" x14ac:dyDescent="0.25">
      <c r="A1285">
        <v>1284</v>
      </c>
      <c r="B1285" s="1" t="s">
        <v>1662</v>
      </c>
      <c r="C1285">
        <v>106</v>
      </c>
      <c r="D1285">
        <v>19</v>
      </c>
      <c r="E1285">
        <v>40</v>
      </c>
      <c r="F1285">
        <v>2</v>
      </c>
      <c r="G1285">
        <v>53</v>
      </c>
      <c r="H1285">
        <v>10</v>
      </c>
      <c r="I1285">
        <v>20</v>
      </c>
      <c r="J1285">
        <v>82</v>
      </c>
      <c r="K1285" s="1" t="s">
        <v>6226</v>
      </c>
    </row>
    <row r="1286" spans="1:11" x14ac:dyDescent="0.25">
      <c r="A1286">
        <v>1285</v>
      </c>
      <c r="B1286" s="1" t="s">
        <v>6125</v>
      </c>
      <c r="C1286">
        <v>51</v>
      </c>
      <c r="D1286">
        <v>18</v>
      </c>
      <c r="E1286">
        <v>5</v>
      </c>
      <c r="F1286">
        <v>1</v>
      </c>
      <c r="G1286">
        <v>51</v>
      </c>
      <c r="H1286">
        <v>18</v>
      </c>
      <c r="I1286">
        <v>5</v>
      </c>
      <c r="J1286">
        <v>74</v>
      </c>
      <c r="K1286" s="1" t="s">
        <v>6226</v>
      </c>
    </row>
    <row r="1287" spans="1:11" x14ac:dyDescent="0.25">
      <c r="A1287">
        <v>1286</v>
      </c>
      <c r="B1287" s="1" t="s">
        <v>1075</v>
      </c>
      <c r="C1287">
        <v>95</v>
      </c>
      <c r="D1287">
        <v>36</v>
      </c>
      <c r="E1287">
        <v>19</v>
      </c>
      <c r="F1287">
        <v>2</v>
      </c>
      <c r="G1287">
        <v>48</v>
      </c>
      <c r="H1287">
        <v>18</v>
      </c>
      <c r="I1287">
        <v>10</v>
      </c>
      <c r="J1287">
        <v>75</v>
      </c>
      <c r="K1287" s="1" t="s">
        <v>6226</v>
      </c>
    </row>
    <row r="1288" spans="1:11" x14ac:dyDescent="0.25">
      <c r="A1288">
        <v>1287</v>
      </c>
      <c r="B1288" s="1" t="s">
        <v>4340</v>
      </c>
      <c r="C1288">
        <v>45</v>
      </c>
      <c r="D1288">
        <v>13</v>
      </c>
      <c r="E1288">
        <v>23</v>
      </c>
      <c r="F1288">
        <v>1</v>
      </c>
      <c r="G1288">
        <v>45</v>
      </c>
      <c r="H1288">
        <v>13</v>
      </c>
      <c r="I1288">
        <v>23</v>
      </c>
      <c r="J1288">
        <v>81</v>
      </c>
      <c r="K1288" s="1" t="s">
        <v>6226</v>
      </c>
    </row>
    <row r="1289" spans="1:11" x14ac:dyDescent="0.25">
      <c r="A1289">
        <v>1288</v>
      </c>
      <c r="B1289" s="1" t="s">
        <v>626</v>
      </c>
      <c r="C1289">
        <v>30</v>
      </c>
      <c r="D1289">
        <v>9</v>
      </c>
      <c r="E1289">
        <v>1</v>
      </c>
      <c r="F1289">
        <v>1</v>
      </c>
      <c r="G1289">
        <v>30</v>
      </c>
      <c r="H1289">
        <v>9</v>
      </c>
      <c r="I1289">
        <v>1</v>
      </c>
      <c r="J1289">
        <v>40</v>
      </c>
      <c r="K1289" s="1" t="s">
        <v>6226</v>
      </c>
    </row>
    <row r="1290" spans="1:11" x14ac:dyDescent="0.25">
      <c r="A1290">
        <v>1289</v>
      </c>
      <c r="B1290" s="1" t="s">
        <v>1850</v>
      </c>
      <c r="C1290">
        <v>30</v>
      </c>
      <c r="D1290">
        <v>9</v>
      </c>
      <c r="E1290">
        <v>1</v>
      </c>
      <c r="F1290">
        <v>1</v>
      </c>
      <c r="G1290">
        <v>30</v>
      </c>
      <c r="H1290">
        <v>9</v>
      </c>
      <c r="I1290">
        <v>1</v>
      </c>
      <c r="J1290">
        <v>40</v>
      </c>
      <c r="K1290" s="1" t="s">
        <v>6226</v>
      </c>
    </row>
    <row r="1291" spans="1:11" x14ac:dyDescent="0.25">
      <c r="A1291">
        <v>1290</v>
      </c>
      <c r="B1291" s="1" t="s">
        <v>1233</v>
      </c>
      <c r="C1291">
        <v>75</v>
      </c>
      <c r="D1291">
        <v>37</v>
      </c>
      <c r="E1291">
        <v>12</v>
      </c>
      <c r="F1291">
        <v>2</v>
      </c>
      <c r="G1291">
        <v>38</v>
      </c>
      <c r="H1291">
        <v>18</v>
      </c>
      <c r="I1291">
        <v>6</v>
      </c>
      <c r="J1291">
        <v>62</v>
      </c>
      <c r="K1291" s="1" t="s">
        <v>6226</v>
      </c>
    </row>
    <row r="1292" spans="1:11" x14ac:dyDescent="0.25">
      <c r="A1292">
        <v>1291</v>
      </c>
      <c r="B1292" s="1" t="s">
        <v>6131</v>
      </c>
      <c r="C1292">
        <v>38</v>
      </c>
      <c r="D1292">
        <v>22</v>
      </c>
      <c r="E1292">
        <v>2</v>
      </c>
      <c r="F1292">
        <v>1</v>
      </c>
      <c r="G1292">
        <v>38</v>
      </c>
      <c r="H1292">
        <v>22</v>
      </c>
      <c r="I1292">
        <v>2</v>
      </c>
      <c r="J1292">
        <v>62</v>
      </c>
      <c r="K1292" s="1" t="s">
        <v>6226</v>
      </c>
    </row>
    <row r="1293" spans="1:11" x14ac:dyDescent="0.25">
      <c r="A1293">
        <v>1292</v>
      </c>
      <c r="B1293" s="1" t="s">
        <v>615</v>
      </c>
      <c r="C1293">
        <v>38</v>
      </c>
      <c r="D1293">
        <v>22</v>
      </c>
      <c r="E1293">
        <v>2</v>
      </c>
      <c r="F1293">
        <v>1</v>
      </c>
      <c r="G1293">
        <v>38</v>
      </c>
      <c r="H1293">
        <v>22</v>
      </c>
      <c r="I1293">
        <v>2</v>
      </c>
      <c r="J1293">
        <v>62</v>
      </c>
      <c r="K1293" s="1" t="s">
        <v>6226</v>
      </c>
    </row>
    <row r="1294" spans="1:11" x14ac:dyDescent="0.25">
      <c r="A1294">
        <v>1293</v>
      </c>
      <c r="B1294" s="1" t="s">
        <v>6132</v>
      </c>
      <c r="C1294">
        <v>38</v>
      </c>
      <c r="D1294">
        <v>22</v>
      </c>
      <c r="E1294">
        <v>2</v>
      </c>
      <c r="F1294">
        <v>1</v>
      </c>
      <c r="G1294">
        <v>38</v>
      </c>
      <c r="H1294">
        <v>22</v>
      </c>
      <c r="I1294">
        <v>2</v>
      </c>
      <c r="J1294">
        <v>62</v>
      </c>
      <c r="K1294" s="1" t="s">
        <v>6226</v>
      </c>
    </row>
    <row r="1295" spans="1:11" x14ac:dyDescent="0.25">
      <c r="A1295">
        <v>1294</v>
      </c>
      <c r="B1295" s="1" t="s">
        <v>17102</v>
      </c>
      <c r="C1295">
        <v>62</v>
      </c>
      <c r="D1295">
        <v>15</v>
      </c>
      <c r="E1295">
        <v>6</v>
      </c>
      <c r="F1295">
        <v>1</v>
      </c>
      <c r="G1295">
        <v>62</v>
      </c>
      <c r="H1295">
        <v>15</v>
      </c>
      <c r="I1295">
        <v>6</v>
      </c>
      <c r="J1295">
        <v>83</v>
      </c>
      <c r="K1295" s="1" t="s">
        <v>6226</v>
      </c>
    </row>
    <row r="1296" spans="1:11" x14ac:dyDescent="0.25">
      <c r="A1296">
        <v>1295</v>
      </c>
      <c r="B1296" s="1" t="s">
        <v>15687</v>
      </c>
      <c r="C1296">
        <v>135</v>
      </c>
      <c r="D1296">
        <v>31</v>
      </c>
      <c r="E1296">
        <v>27</v>
      </c>
      <c r="F1296">
        <v>2</v>
      </c>
      <c r="G1296">
        <v>68</v>
      </c>
      <c r="H1296">
        <v>16</v>
      </c>
      <c r="I1296">
        <v>14</v>
      </c>
      <c r="J1296">
        <v>96</v>
      </c>
      <c r="K1296" s="1" t="s">
        <v>6226</v>
      </c>
    </row>
    <row r="1297" spans="1:11" x14ac:dyDescent="0.25">
      <c r="A1297">
        <v>1296</v>
      </c>
      <c r="B1297" s="1" t="s">
        <v>660</v>
      </c>
      <c r="C1297">
        <v>73</v>
      </c>
      <c r="D1297">
        <v>16</v>
      </c>
      <c r="E1297">
        <v>21</v>
      </c>
      <c r="F1297">
        <v>1</v>
      </c>
      <c r="G1297">
        <v>73</v>
      </c>
      <c r="H1297">
        <v>16</v>
      </c>
      <c r="I1297">
        <v>21</v>
      </c>
      <c r="J1297">
        <v>110</v>
      </c>
      <c r="K1297" s="1" t="s">
        <v>6226</v>
      </c>
    </row>
    <row r="1298" spans="1:11" x14ac:dyDescent="0.25">
      <c r="A1298">
        <v>1297</v>
      </c>
      <c r="B1298" s="1" t="s">
        <v>1706</v>
      </c>
      <c r="C1298">
        <v>73</v>
      </c>
      <c r="D1298">
        <v>16</v>
      </c>
      <c r="E1298">
        <v>21</v>
      </c>
      <c r="F1298">
        <v>1</v>
      </c>
      <c r="G1298">
        <v>73</v>
      </c>
      <c r="H1298">
        <v>16</v>
      </c>
      <c r="I1298">
        <v>21</v>
      </c>
      <c r="J1298">
        <v>110</v>
      </c>
      <c r="K1298" s="1" t="s">
        <v>6226</v>
      </c>
    </row>
    <row r="1299" spans="1:11" x14ac:dyDescent="0.25">
      <c r="A1299">
        <v>1298</v>
      </c>
      <c r="B1299" s="1" t="s">
        <v>406</v>
      </c>
      <c r="C1299">
        <v>73</v>
      </c>
      <c r="D1299">
        <v>16</v>
      </c>
      <c r="E1299">
        <v>21</v>
      </c>
      <c r="F1299">
        <v>1</v>
      </c>
      <c r="G1299">
        <v>73</v>
      </c>
      <c r="H1299">
        <v>16</v>
      </c>
      <c r="I1299">
        <v>21</v>
      </c>
      <c r="J1299">
        <v>110</v>
      </c>
      <c r="K1299" s="1" t="s">
        <v>6226</v>
      </c>
    </row>
    <row r="1300" spans="1:11" x14ac:dyDescent="0.25">
      <c r="A1300">
        <v>1299</v>
      </c>
      <c r="B1300" s="1" t="s">
        <v>4440</v>
      </c>
      <c r="C1300">
        <v>36</v>
      </c>
      <c r="D1300">
        <v>14</v>
      </c>
      <c r="E1300">
        <v>9</v>
      </c>
      <c r="F1300">
        <v>1</v>
      </c>
      <c r="G1300">
        <v>36</v>
      </c>
      <c r="H1300">
        <v>14</v>
      </c>
      <c r="I1300">
        <v>9</v>
      </c>
      <c r="J1300">
        <v>59</v>
      </c>
      <c r="K1300" s="1" t="s">
        <v>6226</v>
      </c>
    </row>
    <row r="1301" spans="1:11" x14ac:dyDescent="0.25">
      <c r="A1301">
        <v>1300</v>
      </c>
      <c r="B1301" s="1" t="s">
        <v>6184</v>
      </c>
      <c r="C1301">
        <v>48</v>
      </c>
      <c r="D1301">
        <v>12</v>
      </c>
      <c r="E1301">
        <v>8</v>
      </c>
      <c r="F1301">
        <v>1</v>
      </c>
      <c r="G1301">
        <v>48</v>
      </c>
      <c r="H1301">
        <v>12</v>
      </c>
      <c r="I1301">
        <v>8</v>
      </c>
      <c r="J1301">
        <v>68</v>
      </c>
      <c r="K1301" s="1" t="s">
        <v>6226</v>
      </c>
    </row>
    <row r="1302" spans="1:11" x14ac:dyDescent="0.25">
      <c r="A1302">
        <v>1301</v>
      </c>
      <c r="B1302" s="1" t="s">
        <v>1644</v>
      </c>
      <c r="C1302">
        <v>48</v>
      </c>
      <c r="D1302">
        <v>12</v>
      </c>
      <c r="E1302">
        <v>8</v>
      </c>
      <c r="F1302">
        <v>1</v>
      </c>
      <c r="G1302">
        <v>48</v>
      </c>
      <c r="H1302">
        <v>12</v>
      </c>
      <c r="I1302">
        <v>8</v>
      </c>
      <c r="J1302">
        <v>68</v>
      </c>
      <c r="K1302" s="1" t="s">
        <v>6226</v>
      </c>
    </row>
    <row r="1303" spans="1:11" x14ac:dyDescent="0.25">
      <c r="A1303">
        <v>1302</v>
      </c>
      <c r="B1303" s="1" t="s">
        <v>6185</v>
      </c>
      <c r="C1303">
        <v>48</v>
      </c>
      <c r="D1303">
        <v>12</v>
      </c>
      <c r="E1303">
        <v>8</v>
      </c>
      <c r="F1303">
        <v>1</v>
      </c>
      <c r="G1303">
        <v>48</v>
      </c>
      <c r="H1303">
        <v>12</v>
      </c>
      <c r="I1303">
        <v>8</v>
      </c>
      <c r="J1303">
        <v>68</v>
      </c>
      <c r="K1303" s="1" t="s">
        <v>6226</v>
      </c>
    </row>
    <row r="1304" spans="1:11" x14ac:dyDescent="0.25">
      <c r="A1304">
        <v>1303</v>
      </c>
      <c r="B1304" s="1" t="s">
        <v>3271</v>
      </c>
      <c r="C1304">
        <v>34</v>
      </c>
      <c r="D1304">
        <v>17</v>
      </c>
      <c r="E1304">
        <v>4</v>
      </c>
      <c r="F1304">
        <v>1</v>
      </c>
      <c r="G1304">
        <v>34</v>
      </c>
      <c r="H1304">
        <v>17</v>
      </c>
      <c r="I1304">
        <v>4</v>
      </c>
      <c r="J1304">
        <v>55</v>
      </c>
      <c r="K1304" s="1" t="s">
        <v>6226</v>
      </c>
    </row>
    <row r="1305" spans="1:11" x14ac:dyDescent="0.25">
      <c r="A1305">
        <v>1304</v>
      </c>
      <c r="B1305" s="1" t="s">
        <v>6203</v>
      </c>
      <c r="C1305">
        <v>43</v>
      </c>
      <c r="D1305">
        <v>14</v>
      </c>
      <c r="E1305">
        <v>7</v>
      </c>
      <c r="F1305">
        <v>1</v>
      </c>
      <c r="G1305">
        <v>43</v>
      </c>
      <c r="H1305">
        <v>14</v>
      </c>
      <c r="I1305">
        <v>7</v>
      </c>
      <c r="J1305">
        <v>64</v>
      </c>
      <c r="K1305" s="1" t="s">
        <v>6226</v>
      </c>
    </row>
    <row r="1306" spans="1:11" x14ac:dyDescent="0.25">
      <c r="A1306">
        <v>1305</v>
      </c>
      <c r="B1306" s="1" t="s">
        <v>15893</v>
      </c>
      <c r="C1306">
        <v>43</v>
      </c>
      <c r="D1306">
        <v>14</v>
      </c>
      <c r="E1306">
        <v>7</v>
      </c>
      <c r="F1306">
        <v>1</v>
      </c>
      <c r="G1306">
        <v>43</v>
      </c>
      <c r="H1306">
        <v>14</v>
      </c>
      <c r="I1306">
        <v>7</v>
      </c>
      <c r="J1306">
        <v>64</v>
      </c>
      <c r="K1306" s="1" t="s">
        <v>6226</v>
      </c>
    </row>
    <row r="1307" spans="1:11" x14ac:dyDescent="0.25">
      <c r="A1307">
        <v>1306</v>
      </c>
      <c r="B1307" s="1" t="s">
        <v>203</v>
      </c>
      <c r="C1307">
        <v>12</v>
      </c>
      <c r="D1307">
        <v>1</v>
      </c>
      <c r="E1307">
        <v>7</v>
      </c>
      <c r="F1307">
        <v>1</v>
      </c>
      <c r="G1307">
        <v>12</v>
      </c>
      <c r="H1307">
        <v>1</v>
      </c>
      <c r="I1307">
        <v>7</v>
      </c>
      <c r="J1307">
        <v>20</v>
      </c>
      <c r="K1307" s="1" t="s">
        <v>6226</v>
      </c>
    </row>
    <row r="1308" spans="1:11" x14ac:dyDescent="0.25">
      <c r="A1308">
        <v>1307</v>
      </c>
      <c r="B1308" s="1" t="s">
        <v>6189</v>
      </c>
      <c r="C1308">
        <v>12</v>
      </c>
      <c r="D1308">
        <v>1</v>
      </c>
      <c r="E1308">
        <v>7</v>
      </c>
      <c r="F1308">
        <v>1</v>
      </c>
      <c r="G1308">
        <v>12</v>
      </c>
      <c r="H1308">
        <v>1</v>
      </c>
      <c r="I1308">
        <v>7</v>
      </c>
      <c r="J1308">
        <v>20</v>
      </c>
      <c r="K1308" s="1" t="s">
        <v>6226</v>
      </c>
    </row>
    <row r="1309" spans="1:11" x14ac:dyDescent="0.25">
      <c r="A1309">
        <v>1308</v>
      </c>
      <c r="B1309" s="1" t="s">
        <v>1416</v>
      </c>
      <c r="C1309">
        <v>12</v>
      </c>
      <c r="D1309">
        <v>1</v>
      </c>
      <c r="E1309">
        <v>7</v>
      </c>
      <c r="F1309">
        <v>1</v>
      </c>
      <c r="G1309">
        <v>12</v>
      </c>
      <c r="H1309">
        <v>1</v>
      </c>
      <c r="I1309">
        <v>7</v>
      </c>
      <c r="J1309">
        <v>20</v>
      </c>
      <c r="K1309" s="1" t="s">
        <v>6226</v>
      </c>
    </row>
    <row r="1310" spans="1:11" x14ac:dyDescent="0.25">
      <c r="A1310">
        <v>1309</v>
      </c>
      <c r="B1310" s="1" t="s">
        <v>728</v>
      </c>
      <c r="C1310">
        <v>37</v>
      </c>
      <c r="D1310">
        <v>15</v>
      </c>
      <c r="E1310">
        <v>10</v>
      </c>
      <c r="F1310">
        <v>1</v>
      </c>
      <c r="G1310">
        <v>37</v>
      </c>
      <c r="H1310">
        <v>15</v>
      </c>
      <c r="I1310">
        <v>10</v>
      </c>
      <c r="J1310">
        <v>62</v>
      </c>
      <c r="K1310" s="1" t="s">
        <v>6226</v>
      </c>
    </row>
    <row r="1311" spans="1:11" x14ac:dyDescent="0.25">
      <c r="A1311">
        <v>1310</v>
      </c>
      <c r="B1311" s="1" t="s">
        <v>91</v>
      </c>
      <c r="C1311">
        <v>37</v>
      </c>
      <c r="D1311">
        <v>15</v>
      </c>
      <c r="E1311">
        <v>10</v>
      </c>
      <c r="F1311">
        <v>1</v>
      </c>
      <c r="G1311">
        <v>37</v>
      </c>
      <c r="H1311">
        <v>15</v>
      </c>
      <c r="I1311">
        <v>10</v>
      </c>
      <c r="J1311">
        <v>62</v>
      </c>
      <c r="K1311" s="1" t="s">
        <v>6226</v>
      </c>
    </row>
    <row r="1312" spans="1:11" x14ac:dyDescent="0.25">
      <c r="A1312">
        <v>1311</v>
      </c>
      <c r="B1312" s="1" t="s">
        <v>3190</v>
      </c>
      <c r="C1312">
        <v>37</v>
      </c>
      <c r="D1312">
        <v>15</v>
      </c>
      <c r="E1312">
        <v>10</v>
      </c>
      <c r="F1312">
        <v>1</v>
      </c>
      <c r="G1312">
        <v>37</v>
      </c>
      <c r="H1312">
        <v>15</v>
      </c>
      <c r="I1312">
        <v>10</v>
      </c>
      <c r="J1312">
        <v>62</v>
      </c>
      <c r="K1312" s="1" t="s">
        <v>6226</v>
      </c>
    </row>
    <row r="1313" spans="1:11" x14ac:dyDescent="0.25">
      <c r="A1313">
        <v>1312</v>
      </c>
      <c r="B1313" s="1" t="s">
        <v>2961</v>
      </c>
      <c r="C1313">
        <v>69</v>
      </c>
      <c r="D1313">
        <v>34</v>
      </c>
      <c r="E1313">
        <v>17</v>
      </c>
      <c r="F1313">
        <v>1</v>
      </c>
      <c r="G1313">
        <v>69</v>
      </c>
      <c r="H1313">
        <v>34</v>
      </c>
      <c r="I1313">
        <v>17</v>
      </c>
      <c r="J1313">
        <v>120</v>
      </c>
      <c r="K1313" s="1" t="s">
        <v>6226</v>
      </c>
    </row>
    <row r="1314" spans="1:11" x14ac:dyDescent="0.25">
      <c r="A1314">
        <v>1313</v>
      </c>
      <c r="B1314" s="1" t="s">
        <v>1008</v>
      </c>
      <c r="C1314">
        <v>69</v>
      </c>
      <c r="D1314">
        <v>34</v>
      </c>
      <c r="E1314">
        <v>17</v>
      </c>
      <c r="F1314">
        <v>1</v>
      </c>
      <c r="G1314">
        <v>69</v>
      </c>
      <c r="H1314">
        <v>34</v>
      </c>
      <c r="I1314">
        <v>17</v>
      </c>
      <c r="J1314">
        <v>120</v>
      </c>
      <c r="K1314" s="1" t="s">
        <v>6226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E11B4-32CA-43F9-9172-E8E8ABA929D6}">
  <dimension ref="A1:K2476"/>
  <sheetViews>
    <sheetView topLeftCell="A513" workbookViewId="0">
      <selection activeCell="F531" sqref="F531"/>
    </sheetView>
  </sheetViews>
  <sheetFormatPr defaultRowHeight="15" x14ac:dyDescent="0.25"/>
  <cols>
    <col min="1" max="1" width="11.140625" bestFit="1" customWidth="1"/>
    <col min="2" max="2" width="31.2851562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8.5703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34</v>
      </c>
      <c r="C2">
        <v>14</v>
      </c>
      <c r="D2">
        <v>4</v>
      </c>
      <c r="E2">
        <v>2</v>
      </c>
      <c r="F2">
        <v>1</v>
      </c>
      <c r="G2">
        <v>14</v>
      </c>
      <c r="H2">
        <v>4</v>
      </c>
      <c r="I2">
        <v>2</v>
      </c>
      <c r="J2">
        <v>20</v>
      </c>
      <c r="K2" s="1" t="s">
        <v>101</v>
      </c>
    </row>
    <row r="3" spans="1:11" x14ac:dyDescent="0.25">
      <c r="A3">
        <v>2</v>
      </c>
      <c r="B3" s="1" t="s">
        <v>35</v>
      </c>
      <c r="C3">
        <v>87</v>
      </c>
      <c r="D3">
        <v>14</v>
      </c>
      <c r="E3">
        <v>6</v>
      </c>
      <c r="F3">
        <v>2</v>
      </c>
      <c r="G3">
        <v>44</v>
      </c>
      <c r="H3">
        <v>7</v>
      </c>
      <c r="I3">
        <v>3</v>
      </c>
      <c r="J3">
        <v>54</v>
      </c>
      <c r="K3" s="1" t="s">
        <v>101</v>
      </c>
    </row>
    <row r="4" spans="1:11" x14ac:dyDescent="0.25">
      <c r="A4">
        <v>3</v>
      </c>
      <c r="B4" s="1" t="s">
        <v>36</v>
      </c>
      <c r="C4">
        <v>347</v>
      </c>
      <c r="D4">
        <v>86</v>
      </c>
      <c r="E4">
        <v>54</v>
      </c>
      <c r="F4">
        <v>18</v>
      </c>
      <c r="G4">
        <v>19</v>
      </c>
      <c r="H4">
        <v>5</v>
      </c>
      <c r="I4">
        <v>3</v>
      </c>
      <c r="J4">
        <v>27</v>
      </c>
      <c r="K4" s="1" t="s">
        <v>101</v>
      </c>
    </row>
    <row r="5" spans="1:11" x14ac:dyDescent="0.25">
      <c r="A5">
        <v>4</v>
      </c>
      <c r="B5" s="1" t="s">
        <v>2713</v>
      </c>
      <c r="C5">
        <v>6763</v>
      </c>
      <c r="D5">
        <v>1279</v>
      </c>
      <c r="E5">
        <v>617</v>
      </c>
      <c r="F5">
        <v>184</v>
      </c>
      <c r="G5">
        <v>37</v>
      </c>
      <c r="H5">
        <v>7</v>
      </c>
      <c r="I5">
        <v>3</v>
      </c>
      <c r="J5">
        <v>47</v>
      </c>
      <c r="K5" s="1" t="s">
        <v>101</v>
      </c>
    </row>
    <row r="6" spans="1:11" x14ac:dyDescent="0.25">
      <c r="A6">
        <v>5</v>
      </c>
      <c r="B6" s="1" t="s">
        <v>30</v>
      </c>
      <c r="C6">
        <v>4598</v>
      </c>
      <c r="D6">
        <v>933</v>
      </c>
      <c r="E6">
        <v>486</v>
      </c>
      <c r="F6">
        <v>179</v>
      </c>
      <c r="G6">
        <v>26</v>
      </c>
      <c r="H6">
        <v>5</v>
      </c>
      <c r="I6">
        <v>3</v>
      </c>
      <c r="J6">
        <v>34</v>
      </c>
      <c r="K6" s="1" t="s">
        <v>101</v>
      </c>
    </row>
    <row r="7" spans="1:11" x14ac:dyDescent="0.25">
      <c r="A7">
        <v>6</v>
      </c>
      <c r="B7" s="1" t="s">
        <v>37</v>
      </c>
      <c r="C7">
        <v>1625</v>
      </c>
      <c r="D7">
        <v>352</v>
      </c>
      <c r="E7">
        <v>160</v>
      </c>
      <c r="F7">
        <v>45</v>
      </c>
      <c r="G7">
        <v>36</v>
      </c>
      <c r="H7">
        <v>8</v>
      </c>
      <c r="I7">
        <v>4</v>
      </c>
      <c r="J7">
        <v>47</v>
      </c>
      <c r="K7" s="1" t="s">
        <v>101</v>
      </c>
    </row>
    <row r="8" spans="1:11" x14ac:dyDescent="0.25">
      <c r="A8">
        <v>7</v>
      </c>
      <c r="B8" s="1" t="s">
        <v>38</v>
      </c>
      <c r="C8">
        <v>2423</v>
      </c>
      <c r="D8">
        <v>483</v>
      </c>
      <c r="E8">
        <v>254</v>
      </c>
      <c r="F8">
        <v>67</v>
      </c>
      <c r="G8">
        <v>36</v>
      </c>
      <c r="H8">
        <v>7</v>
      </c>
      <c r="I8">
        <v>4</v>
      </c>
      <c r="J8">
        <v>47</v>
      </c>
      <c r="K8" s="1" t="s">
        <v>101</v>
      </c>
    </row>
    <row r="9" spans="1:11" x14ac:dyDescent="0.25">
      <c r="A9">
        <v>8</v>
      </c>
      <c r="B9" s="1" t="s">
        <v>39</v>
      </c>
      <c r="C9">
        <v>422</v>
      </c>
      <c r="D9">
        <v>64</v>
      </c>
      <c r="E9">
        <v>55</v>
      </c>
      <c r="F9">
        <v>26</v>
      </c>
      <c r="G9">
        <v>16</v>
      </c>
      <c r="H9">
        <v>2</v>
      </c>
      <c r="I9">
        <v>2</v>
      </c>
      <c r="J9">
        <v>21</v>
      </c>
      <c r="K9" s="1" t="s">
        <v>101</v>
      </c>
    </row>
    <row r="10" spans="1:11" x14ac:dyDescent="0.25">
      <c r="A10">
        <v>9</v>
      </c>
      <c r="B10" s="1" t="s">
        <v>42</v>
      </c>
      <c r="C10">
        <v>910</v>
      </c>
      <c r="D10">
        <v>180</v>
      </c>
      <c r="E10">
        <v>126</v>
      </c>
      <c r="F10">
        <v>41</v>
      </c>
      <c r="G10">
        <v>22</v>
      </c>
      <c r="H10">
        <v>4</v>
      </c>
      <c r="I10">
        <v>3</v>
      </c>
      <c r="J10">
        <v>30</v>
      </c>
      <c r="K10" s="1" t="s">
        <v>101</v>
      </c>
    </row>
    <row r="11" spans="1:11" x14ac:dyDescent="0.25">
      <c r="A11">
        <v>10</v>
      </c>
      <c r="B11" s="1" t="s">
        <v>43</v>
      </c>
      <c r="C11">
        <v>57</v>
      </c>
      <c r="D11">
        <v>13</v>
      </c>
      <c r="E11">
        <v>21</v>
      </c>
      <c r="F11">
        <v>3</v>
      </c>
      <c r="G11">
        <v>19</v>
      </c>
      <c r="H11">
        <v>4</v>
      </c>
      <c r="I11">
        <v>7</v>
      </c>
      <c r="J11">
        <v>30</v>
      </c>
      <c r="K11" s="1" t="s">
        <v>101</v>
      </c>
    </row>
    <row r="12" spans="1:11" x14ac:dyDescent="0.25">
      <c r="A12">
        <v>11</v>
      </c>
      <c r="B12" s="1" t="s">
        <v>44</v>
      </c>
      <c r="C12">
        <v>46</v>
      </c>
      <c r="D12">
        <v>9</v>
      </c>
      <c r="E12">
        <v>14</v>
      </c>
      <c r="F12">
        <v>2</v>
      </c>
      <c r="G12">
        <v>23</v>
      </c>
      <c r="H12">
        <v>4</v>
      </c>
      <c r="I12">
        <v>7</v>
      </c>
      <c r="J12">
        <v>34</v>
      </c>
      <c r="K12" s="1" t="s">
        <v>101</v>
      </c>
    </row>
    <row r="13" spans="1:11" x14ac:dyDescent="0.25">
      <c r="A13">
        <v>12</v>
      </c>
      <c r="B13" s="1" t="s">
        <v>45</v>
      </c>
      <c r="C13">
        <v>46</v>
      </c>
      <c r="D13">
        <v>9</v>
      </c>
      <c r="E13">
        <v>14</v>
      </c>
      <c r="F13">
        <v>2</v>
      </c>
      <c r="G13">
        <v>23</v>
      </c>
      <c r="H13">
        <v>4</v>
      </c>
      <c r="I13">
        <v>7</v>
      </c>
      <c r="J13">
        <v>34</v>
      </c>
      <c r="K13" s="1" t="s">
        <v>101</v>
      </c>
    </row>
    <row r="14" spans="1:11" x14ac:dyDescent="0.25">
      <c r="A14">
        <v>13</v>
      </c>
      <c r="B14" s="1" t="s">
        <v>46</v>
      </c>
      <c r="C14">
        <v>120</v>
      </c>
      <c r="D14">
        <v>22</v>
      </c>
      <c r="E14">
        <v>29</v>
      </c>
      <c r="F14">
        <v>4</v>
      </c>
      <c r="G14">
        <v>30</v>
      </c>
      <c r="H14">
        <v>6</v>
      </c>
      <c r="I14">
        <v>7</v>
      </c>
      <c r="J14">
        <v>43</v>
      </c>
      <c r="K14" s="1" t="s">
        <v>101</v>
      </c>
    </row>
    <row r="15" spans="1:11" x14ac:dyDescent="0.25">
      <c r="A15">
        <v>14</v>
      </c>
      <c r="B15" s="1" t="s">
        <v>25</v>
      </c>
      <c r="C15">
        <v>162</v>
      </c>
      <c r="D15">
        <v>33</v>
      </c>
      <c r="E15">
        <v>20</v>
      </c>
      <c r="F15">
        <v>7</v>
      </c>
      <c r="G15">
        <v>23</v>
      </c>
      <c r="H15">
        <v>5</v>
      </c>
      <c r="I15">
        <v>3</v>
      </c>
      <c r="J15">
        <v>31</v>
      </c>
      <c r="K15" s="1" t="s">
        <v>101</v>
      </c>
    </row>
    <row r="16" spans="1:11" x14ac:dyDescent="0.25">
      <c r="A16">
        <v>15</v>
      </c>
      <c r="B16" s="1" t="s">
        <v>47</v>
      </c>
      <c r="C16">
        <v>9</v>
      </c>
      <c r="D16">
        <v>5</v>
      </c>
      <c r="E16">
        <v>8</v>
      </c>
      <c r="F16">
        <v>1</v>
      </c>
      <c r="G16">
        <v>9</v>
      </c>
      <c r="H16">
        <v>5</v>
      </c>
      <c r="I16">
        <v>8</v>
      </c>
      <c r="J16">
        <v>22</v>
      </c>
      <c r="K16" s="1" t="s">
        <v>101</v>
      </c>
    </row>
    <row r="17" spans="1:11" x14ac:dyDescent="0.25">
      <c r="A17">
        <v>16</v>
      </c>
      <c r="B17" s="1" t="s">
        <v>48</v>
      </c>
      <c r="C17">
        <v>921</v>
      </c>
      <c r="D17">
        <v>157</v>
      </c>
      <c r="E17">
        <v>92</v>
      </c>
      <c r="F17">
        <v>36</v>
      </c>
      <c r="G17">
        <v>26</v>
      </c>
      <c r="H17">
        <v>4</v>
      </c>
      <c r="I17">
        <v>3</v>
      </c>
      <c r="J17">
        <v>32</v>
      </c>
      <c r="K17" s="1" t="s">
        <v>101</v>
      </c>
    </row>
    <row r="18" spans="1:11" x14ac:dyDescent="0.25">
      <c r="A18">
        <v>17</v>
      </c>
      <c r="B18" s="1" t="s">
        <v>49</v>
      </c>
      <c r="C18">
        <v>3195</v>
      </c>
      <c r="D18">
        <v>636</v>
      </c>
      <c r="E18">
        <v>325</v>
      </c>
      <c r="F18">
        <v>143</v>
      </c>
      <c r="G18">
        <v>22</v>
      </c>
      <c r="H18">
        <v>4</v>
      </c>
      <c r="I18">
        <v>2</v>
      </c>
      <c r="J18">
        <v>29</v>
      </c>
      <c r="K18" s="1" t="s">
        <v>101</v>
      </c>
    </row>
    <row r="19" spans="1:11" x14ac:dyDescent="0.25">
      <c r="A19">
        <v>18</v>
      </c>
      <c r="B19" s="1" t="s">
        <v>100</v>
      </c>
      <c r="C19">
        <v>52</v>
      </c>
      <c r="D19">
        <v>8</v>
      </c>
      <c r="E19">
        <v>9</v>
      </c>
      <c r="F19">
        <v>4</v>
      </c>
      <c r="G19">
        <v>13</v>
      </c>
      <c r="H19">
        <v>2</v>
      </c>
      <c r="I19">
        <v>2</v>
      </c>
      <c r="J19">
        <v>17</v>
      </c>
      <c r="K19" s="1" t="s">
        <v>101</v>
      </c>
    </row>
    <row r="20" spans="1:11" x14ac:dyDescent="0.25">
      <c r="A20">
        <v>19</v>
      </c>
      <c r="B20" s="1" t="s">
        <v>17091</v>
      </c>
      <c r="C20">
        <v>13</v>
      </c>
      <c r="D20">
        <v>2</v>
      </c>
      <c r="E20">
        <v>0</v>
      </c>
      <c r="F20">
        <v>1</v>
      </c>
      <c r="G20">
        <v>13</v>
      </c>
      <c r="H20">
        <v>2</v>
      </c>
      <c r="I20">
        <v>0</v>
      </c>
      <c r="J20">
        <v>15</v>
      </c>
      <c r="K20" s="1" t="s">
        <v>101</v>
      </c>
    </row>
    <row r="21" spans="1:11" x14ac:dyDescent="0.25">
      <c r="A21">
        <v>20</v>
      </c>
      <c r="B21" s="1" t="s">
        <v>6289</v>
      </c>
      <c r="C21">
        <v>1124</v>
      </c>
      <c r="D21">
        <v>200</v>
      </c>
      <c r="E21">
        <v>170</v>
      </c>
      <c r="F21">
        <v>38</v>
      </c>
      <c r="G21">
        <v>30</v>
      </c>
      <c r="H21">
        <v>5</v>
      </c>
      <c r="I21">
        <v>4</v>
      </c>
      <c r="J21">
        <v>39</v>
      </c>
      <c r="K21" s="1" t="s">
        <v>101</v>
      </c>
    </row>
    <row r="22" spans="1:11" x14ac:dyDescent="0.25">
      <c r="A22">
        <v>21</v>
      </c>
      <c r="B22" s="1" t="s">
        <v>102</v>
      </c>
      <c r="C22">
        <v>37</v>
      </c>
      <c r="D22">
        <v>4</v>
      </c>
      <c r="E22">
        <v>6</v>
      </c>
      <c r="F22">
        <v>1</v>
      </c>
      <c r="G22">
        <v>37</v>
      </c>
      <c r="H22">
        <v>4</v>
      </c>
      <c r="I22">
        <v>6</v>
      </c>
      <c r="J22">
        <v>47</v>
      </c>
      <c r="K22" s="1" t="s">
        <v>101</v>
      </c>
    </row>
    <row r="23" spans="1:11" x14ac:dyDescent="0.25">
      <c r="A23">
        <v>22</v>
      </c>
      <c r="B23" s="1" t="s">
        <v>103</v>
      </c>
      <c r="C23">
        <v>37</v>
      </c>
      <c r="D23">
        <v>4</v>
      </c>
      <c r="E23">
        <v>6</v>
      </c>
      <c r="F23">
        <v>1</v>
      </c>
      <c r="G23">
        <v>37</v>
      </c>
      <c r="H23">
        <v>4</v>
      </c>
      <c r="I23">
        <v>6</v>
      </c>
      <c r="J23">
        <v>47</v>
      </c>
      <c r="K23" s="1" t="s">
        <v>101</v>
      </c>
    </row>
    <row r="24" spans="1:11" x14ac:dyDescent="0.25">
      <c r="A24">
        <v>23</v>
      </c>
      <c r="B24" s="1" t="s">
        <v>104</v>
      </c>
      <c r="C24">
        <v>72</v>
      </c>
      <c r="D24">
        <v>11</v>
      </c>
      <c r="E24">
        <v>7</v>
      </c>
      <c r="F24">
        <v>2</v>
      </c>
      <c r="G24">
        <v>36</v>
      </c>
      <c r="H24">
        <v>6</v>
      </c>
      <c r="I24">
        <v>4</v>
      </c>
      <c r="J24">
        <v>45</v>
      </c>
      <c r="K24" s="1" t="s">
        <v>101</v>
      </c>
    </row>
    <row r="25" spans="1:11" x14ac:dyDescent="0.25">
      <c r="A25">
        <v>24</v>
      </c>
      <c r="B25" s="1" t="s">
        <v>105</v>
      </c>
      <c r="C25">
        <v>37</v>
      </c>
      <c r="D25">
        <v>4</v>
      </c>
      <c r="E25">
        <v>6</v>
      </c>
      <c r="F25">
        <v>1</v>
      </c>
      <c r="G25">
        <v>37</v>
      </c>
      <c r="H25">
        <v>4</v>
      </c>
      <c r="I25">
        <v>6</v>
      </c>
      <c r="J25">
        <v>47</v>
      </c>
      <c r="K25" s="1" t="s">
        <v>101</v>
      </c>
    </row>
    <row r="26" spans="1:11" x14ac:dyDescent="0.25">
      <c r="A26">
        <v>25</v>
      </c>
      <c r="B26" s="1" t="s">
        <v>17092</v>
      </c>
      <c r="C26">
        <v>37</v>
      </c>
      <c r="D26">
        <v>4</v>
      </c>
      <c r="E26">
        <v>6</v>
      </c>
      <c r="F26">
        <v>1</v>
      </c>
      <c r="G26">
        <v>37</v>
      </c>
      <c r="H26">
        <v>4</v>
      </c>
      <c r="I26">
        <v>6</v>
      </c>
      <c r="J26">
        <v>47</v>
      </c>
      <c r="K26" s="1" t="s">
        <v>101</v>
      </c>
    </row>
    <row r="27" spans="1:11" x14ac:dyDescent="0.25">
      <c r="A27">
        <v>26</v>
      </c>
      <c r="B27" s="1" t="s">
        <v>114</v>
      </c>
      <c r="C27">
        <v>356</v>
      </c>
      <c r="D27">
        <v>62</v>
      </c>
      <c r="E27">
        <v>42</v>
      </c>
      <c r="F27">
        <v>11</v>
      </c>
      <c r="G27">
        <v>32</v>
      </c>
      <c r="H27">
        <v>6</v>
      </c>
      <c r="I27">
        <v>4</v>
      </c>
      <c r="J27">
        <v>42</v>
      </c>
      <c r="K27" s="1" t="s">
        <v>101</v>
      </c>
    </row>
    <row r="28" spans="1:11" x14ac:dyDescent="0.25">
      <c r="A28">
        <v>27</v>
      </c>
      <c r="B28" s="1" t="s">
        <v>115</v>
      </c>
      <c r="C28">
        <v>22</v>
      </c>
      <c r="D28">
        <v>3</v>
      </c>
      <c r="E28">
        <v>3</v>
      </c>
      <c r="F28">
        <v>1</v>
      </c>
      <c r="G28">
        <v>22</v>
      </c>
      <c r="H28">
        <v>3</v>
      </c>
      <c r="I28">
        <v>3</v>
      </c>
      <c r="J28">
        <v>28</v>
      </c>
      <c r="K28" s="1" t="s">
        <v>101</v>
      </c>
    </row>
    <row r="29" spans="1:11" x14ac:dyDescent="0.25">
      <c r="A29">
        <v>28</v>
      </c>
      <c r="B29" s="1" t="s">
        <v>116</v>
      </c>
      <c r="C29">
        <v>22</v>
      </c>
      <c r="D29">
        <v>3</v>
      </c>
      <c r="E29">
        <v>3</v>
      </c>
      <c r="F29">
        <v>1</v>
      </c>
      <c r="G29">
        <v>22</v>
      </c>
      <c r="H29">
        <v>3</v>
      </c>
      <c r="I29">
        <v>3</v>
      </c>
      <c r="J29">
        <v>28</v>
      </c>
      <c r="K29" s="1" t="s">
        <v>101</v>
      </c>
    </row>
    <row r="30" spans="1:11" x14ac:dyDescent="0.25">
      <c r="A30">
        <v>29</v>
      </c>
      <c r="B30" s="1" t="s">
        <v>117</v>
      </c>
      <c r="C30">
        <v>22</v>
      </c>
      <c r="D30">
        <v>3</v>
      </c>
      <c r="E30">
        <v>3</v>
      </c>
      <c r="F30">
        <v>1</v>
      </c>
      <c r="G30">
        <v>22</v>
      </c>
      <c r="H30">
        <v>3</v>
      </c>
      <c r="I30">
        <v>3</v>
      </c>
      <c r="J30">
        <v>28</v>
      </c>
      <c r="K30" s="1" t="s">
        <v>101</v>
      </c>
    </row>
    <row r="31" spans="1:11" x14ac:dyDescent="0.25">
      <c r="A31">
        <v>30</v>
      </c>
      <c r="B31" s="1" t="s">
        <v>118</v>
      </c>
      <c r="C31">
        <v>316</v>
      </c>
      <c r="D31">
        <v>46</v>
      </c>
      <c r="E31">
        <v>41</v>
      </c>
      <c r="F31">
        <v>7</v>
      </c>
      <c r="G31">
        <v>45</v>
      </c>
      <c r="H31">
        <v>7</v>
      </c>
      <c r="I31">
        <v>6</v>
      </c>
      <c r="J31">
        <v>58</v>
      </c>
      <c r="K31" s="1" t="s">
        <v>101</v>
      </c>
    </row>
    <row r="32" spans="1:11" x14ac:dyDescent="0.25">
      <c r="A32">
        <v>31</v>
      </c>
      <c r="B32" s="1" t="s">
        <v>119</v>
      </c>
      <c r="C32">
        <v>22</v>
      </c>
      <c r="D32">
        <v>3</v>
      </c>
      <c r="E32">
        <v>3</v>
      </c>
      <c r="F32">
        <v>1</v>
      </c>
      <c r="G32">
        <v>22</v>
      </c>
      <c r="H32">
        <v>3</v>
      </c>
      <c r="I32">
        <v>3</v>
      </c>
      <c r="J32">
        <v>28</v>
      </c>
      <c r="K32" s="1" t="s">
        <v>101</v>
      </c>
    </row>
    <row r="33" spans="1:11" x14ac:dyDescent="0.25">
      <c r="A33">
        <v>32</v>
      </c>
      <c r="B33" s="1" t="s">
        <v>112</v>
      </c>
      <c r="C33">
        <v>1178</v>
      </c>
      <c r="D33">
        <v>205</v>
      </c>
      <c r="E33">
        <v>140</v>
      </c>
      <c r="F33">
        <v>47</v>
      </c>
      <c r="G33">
        <v>25</v>
      </c>
      <c r="H33">
        <v>4</v>
      </c>
      <c r="I33">
        <v>3</v>
      </c>
      <c r="J33">
        <v>32</v>
      </c>
      <c r="K33" s="1" t="s">
        <v>101</v>
      </c>
    </row>
    <row r="34" spans="1:11" x14ac:dyDescent="0.25">
      <c r="A34">
        <v>33</v>
      </c>
      <c r="B34" s="1" t="s">
        <v>109</v>
      </c>
      <c r="C34">
        <v>99</v>
      </c>
      <c r="D34">
        <v>22</v>
      </c>
      <c r="E34">
        <v>3</v>
      </c>
      <c r="F34">
        <v>3</v>
      </c>
      <c r="G34">
        <v>33</v>
      </c>
      <c r="H34">
        <v>7</v>
      </c>
      <c r="I34">
        <v>1</v>
      </c>
      <c r="J34">
        <v>41</v>
      </c>
      <c r="K34" s="1" t="s">
        <v>101</v>
      </c>
    </row>
    <row r="35" spans="1:11" x14ac:dyDescent="0.25">
      <c r="A35">
        <v>34</v>
      </c>
      <c r="B35" s="1" t="s">
        <v>120</v>
      </c>
      <c r="C35">
        <v>11</v>
      </c>
      <c r="D35">
        <v>2</v>
      </c>
      <c r="E35">
        <v>0</v>
      </c>
      <c r="F35">
        <v>1</v>
      </c>
      <c r="G35">
        <v>11</v>
      </c>
      <c r="H35">
        <v>2</v>
      </c>
      <c r="I35">
        <v>0</v>
      </c>
      <c r="J35">
        <v>13</v>
      </c>
      <c r="K35" s="1" t="s">
        <v>101</v>
      </c>
    </row>
    <row r="36" spans="1:11" x14ac:dyDescent="0.25">
      <c r="A36">
        <v>35</v>
      </c>
      <c r="B36" s="1" t="s">
        <v>121</v>
      </c>
      <c r="C36">
        <v>829</v>
      </c>
      <c r="D36">
        <v>151</v>
      </c>
      <c r="E36">
        <v>64</v>
      </c>
      <c r="F36">
        <v>28</v>
      </c>
      <c r="G36">
        <v>30</v>
      </c>
      <c r="H36">
        <v>5</v>
      </c>
      <c r="I36">
        <v>2</v>
      </c>
      <c r="J36">
        <v>37</v>
      </c>
      <c r="K36" s="1" t="s">
        <v>101</v>
      </c>
    </row>
    <row r="37" spans="1:11" x14ac:dyDescent="0.25">
      <c r="A37">
        <v>36</v>
      </c>
      <c r="B37" s="1" t="s">
        <v>122</v>
      </c>
      <c r="C37">
        <v>61</v>
      </c>
      <c r="D37">
        <v>12</v>
      </c>
      <c r="E37">
        <v>4</v>
      </c>
      <c r="F37">
        <v>5</v>
      </c>
      <c r="G37">
        <v>12</v>
      </c>
      <c r="H37">
        <v>2</v>
      </c>
      <c r="I37">
        <v>1</v>
      </c>
      <c r="J37">
        <v>15</v>
      </c>
      <c r="K37" s="1" t="s">
        <v>101</v>
      </c>
    </row>
    <row r="38" spans="1:11" x14ac:dyDescent="0.25">
      <c r="A38">
        <v>37</v>
      </c>
      <c r="B38" s="1" t="s">
        <v>123</v>
      </c>
      <c r="C38">
        <v>11</v>
      </c>
      <c r="D38">
        <v>2</v>
      </c>
      <c r="E38">
        <v>0</v>
      </c>
      <c r="F38">
        <v>1</v>
      </c>
      <c r="G38">
        <v>11</v>
      </c>
      <c r="H38">
        <v>2</v>
      </c>
      <c r="I38">
        <v>0</v>
      </c>
      <c r="J38">
        <v>13</v>
      </c>
      <c r="K38" s="1" t="s">
        <v>101</v>
      </c>
    </row>
    <row r="39" spans="1:11" x14ac:dyDescent="0.25">
      <c r="A39">
        <v>38</v>
      </c>
      <c r="B39" s="1" t="s">
        <v>124</v>
      </c>
      <c r="C39">
        <v>623</v>
      </c>
      <c r="D39">
        <v>97</v>
      </c>
      <c r="E39">
        <v>46</v>
      </c>
      <c r="F39">
        <v>11</v>
      </c>
      <c r="G39">
        <v>57</v>
      </c>
      <c r="H39">
        <v>9</v>
      </c>
      <c r="I39">
        <v>4</v>
      </c>
      <c r="J39">
        <v>70</v>
      </c>
      <c r="K39" s="1" t="s">
        <v>101</v>
      </c>
    </row>
    <row r="40" spans="1:11" x14ac:dyDescent="0.25">
      <c r="A40">
        <v>39</v>
      </c>
      <c r="B40" s="1" t="s">
        <v>125</v>
      </c>
      <c r="C40">
        <v>180</v>
      </c>
      <c r="D40">
        <v>20</v>
      </c>
      <c r="E40">
        <v>10</v>
      </c>
      <c r="F40">
        <v>6</v>
      </c>
      <c r="G40">
        <v>30</v>
      </c>
      <c r="H40">
        <v>3</v>
      </c>
      <c r="I40">
        <v>2</v>
      </c>
      <c r="J40">
        <v>35</v>
      </c>
      <c r="K40" s="1" t="s">
        <v>101</v>
      </c>
    </row>
    <row r="41" spans="1:11" x14ac:dyDescent="0.25">
      <c r="A41">
        <v>40</v>
      </c>
      <c r="B41" s="1" t="s">
        <v>31</v>
      </c>
      <c r="C41">
        <v>428</v>
      </c>
      <c r="D41">
        <v>91</v>
      </c>
      <c r="E41">
        <v>47</v>
      </c>
      <c r="F41">
        <v>29</v>
      </c>
      <c r="G41">
        <v>15</v>
      </c>
      <c r="H41">
        <v>3</v>
      </c>
      <c r="I41">
        <v>2</v>
      </c>
      <c r="J41">
        <v>20</v>
      </c>
      <c r="K41" s="1" t="s">
        <v>101</v>
      </c>
    </row>
    <row r="42" spans="1:11" x14ac:dyDescent="0.25">
      <c r="A42">
        <v>41</v>
      </c>
      <c r="B42" s="1" t="s">
        <v>59</v>
      </c>
      <c r="C42">
        <v>211</v>
      </c>
      <c r="D42">
        <v>34</v>
      </c>
      <c r="E42">
        <v>23</v>
      </c>
      <c r="F42">
        <v>5</v>
      </c>
      <c r="G42">
        <v>42</v>
      </c>
      <c r="H42">
        <v>7</v>
      </c>
      <c r="I42">
        <v>5</v>
      </c>
      <c r="J42">
        <v>54</v>
      </c>
      <c r="K42" s="1" t="s">
        <v>101</v>
      </c>
    </row>
    <row r="43" spans="1:11" x14ac:dyDescent="0.25">
      <c r="A43">
        <v>42</v>
      </c>
      <c r="B43" s="1" t="s">
        <v>172</v>
      </c>
      <c r="C43">
        <v>1240</v>
      </c>
      <c r="D43">
        <v>360</v>
      </c>
      <c r="E43">
        <v>170</v>
      </c>
      <c r="F43">
        <v>154</v>
      </c>
      <c r="G43">
        <v>8</v>
      </c>
      <c r="H43">
        <v>2</v>
      </c>
      <c r="I43">
        <v>1</v>
      </c>
      <c r="J43">
        <v>11</v>
      </c>
      <c r="K43" s="1" t="s">
        <v>101</v>
      </c>
    </row>
    <row r="44" spans="1:11" x14ac:dyDescent="0.25">
      <c r="A44">
        <v>43</v>
      </c>
      <c r="B44" s="1" t="s">
        <v>17093</v>
      </c>
      <c r="C44">
        <v>8</v>
      </c>
      <c r="D44">
        <v>3</v>
      </c>
      <c r="E44">
        <v>3</v>
      </c>
      <c r="F44">
        <v>1</v>
      </c>
      <c r="G44">
        <v>8</v>
      </c>
      <c r="H44">
        <v>3</v>
      </c>
      <c r="I44">
        <v>3</v>
      </c>
      <c r="J44">
        <v>14</v>
      </c>
      <c r="K44" s="1" t="s">
        <v>101</v>
      </c>
    </row>
    <row r="45" spans="1:11" x14ac:dyDescent="0.25">
      <c r="A45">
        <v>44</v>
      </c>
      <c r="B45" s="1" t="s">
        <v>173</v>
      </c>
      <c r="C45">
        <v>30</v>
      </c>
      <c r="D45">
        <v>9</v>
      </c>
      <c r="E45">
        <v>5</v>
      </c>
      <c r="F45">
        <v>3</v>
      </c>
      <c r="G45">
        <v>10</v>
      </c>
      <c r="H45">
        <v>3</v>
      </c>
      <c r="I45">
        <v>2</v>
      </c>
      <c r="J45">
        <v>15</v>
      </c>
      <c r="K45" s="1" t="s">
        <v>101</v>
      </c>
    </row>
    <row r="46" spans="1:11" x14ac:dyDescent="0.25">
      <c r="A46">
        <v>45</v>
      </c>
      <c r="B46" s="1" t="s">
        <v>174</v>
      </c>
      <c r="C46">
        <v>299</v>
      </c>
      <c r="D46">
        <v>59</v>
      </c>
      <c r="E46">
        <v>22</v>
      </c>
      <c r="F46">
        <v>8</v>
      </c>
      <c r="G46">
        <v>37</v>
      </c>
      <c r="H46">
        <v>7</v>
      </c>
      <c r="I46">
        <v>3</v>
      </c>
      <c r="J46">
        <v>48</v>
      </c>
      <c r="K46" s="1" t="s">
        <v>101</v>
      </c>
    </row>
    <row r="47" spans="1:11" x14ac:dyDescent="0.25">
      <c r="A47">
        <v>46</v>
      </c>
      <c r="B47" s="1" t="s">
        <v>15779</v>
      </c>
      <c r="C47">
        <v>14</v>
      </c>
      <c r="D47">
        <v>2</v>
      </c>
      <c r="E47">
        <v>2</v>
      </c>
      <c r="F47">
        <v>1</v>
      </c>
      <c r="G47">
        <v>14</v>
      </c>
      <c r="H47">
        <v>2</v>
      </c>
      <c r="I47">
        <v>2</v>
      </c>
      <c r="J47">
        <v>18</v>
      </c>
      <c r="K47" s="1" t="s">
        <v>101</v>
      </c>
    </row>
    <row r="48" spans="1:11" x14ac:dyDescent="0.25">
      <c r="A48">
        <v>47</v>
      </c>
      <c r="B48" s="1" t="s">
        <v>215</v>
      </c>
      <c r="C48">
        <v>14</v>
      </c>
      <c r="D48">
        <v>2</v>
      </c>
      <c r="E48">
        <v>2</v>
      </c>
      <c r="F48">
        <v>1</v>
      </c>
      <c r="G48">
        <v>14</v>
      </c>
      <c r="H48">
        <v>2</v>
      </c>
      <c r="I48">
        <v>2</v>
      </c>
      <c r="J48">
        <v>18</v>
      </c>
      <c r="K48" s="1" t="s">
        <v>101</v>
      </c>
    </row>
    <row r="49" spans="1:11" x14ac:dyDescent="0.25">
      <c r="A49">
        <v>48</v>
      </c>
      <c r="B49" s="1" t="s">
        <v>216</v>
      </c>
      <c r="C49">
        <v>14</v>
      </c>
      <c r="D49">
        <v>2</v>
      </c>
      <c r="E49">
        <v>2</v>
      </c>
      <c r="F49">
        <v>1</v>
      </c>
      <c r="G49">
        <v>14</v>
      </c>
      <c r="H49">
        <v>2</v>
      </c>
      <c r="I49">
        <v>2</v>
      </c>
      <c r="J49">
        <v>18</v>
      </c>
      <c r="K49" s="1" t="s">
        <v>101</v>
      </c>
    </row>
    <row r="50" spans="1:11" x14ac:dyDescent="0.25">
      <c r="A50">
        <v>49</v>
      </c>
      <c r="B50" s="1" t="s">
        <v>84</v>
      </c>
      <c r="C50">
        <v>1383</v>
      </c>
      <c r="D50">
        <v>328</v>
      </c>
      <c r="E50">
        <v>132</v>
      </c>
      <c r="F50">
        <v>55</v>
      </c>
      <c r="G50">
        <v>25</v>
      </c>
      <c r="H50">
        <v>6</v>
      </c>
      <c r="I50">
        <v>2</v>
      </c>
      <c r="J50">
        <v>34</v>
      </c>
      <c r="K50" s="1" t="s">
        <v>101</v>
      </c>
    </row>
    <row r="51" spans="1:11" x14ac:dyDescent="0.25">
      <c r="A51">
        <v>50</v>
      </c>
      <c r="B51" s="1" t="s">
        <v>2745</v>
      </c>
      <c r="C51">
        <v>331</v>
      </c>
      <c r="D51">
        <v>72</v>
      </c>
      <c r="E51">
        <v>33</v>
      </c>
      <c r="F51">
        <v>12</v>
      </c>
      <c r="G51">
        <v>28</v>
      </c>
      <c r="H51">
        <v>6</v>
      </c>
      <c r="I51">
        <v>3</v>
      </c>
      <c r="J51">
        <v>36</v>
      </c>
      <c r="K51" s="1" t="s">
        <v>101</v>
      </c>
    </row>
    <row r="52" spans="1:11" x14ac:dyDescent="0.25">
      <c r="A52">
        <v>51</v>
      </c>
      <c r="B52" s="1" t="s">
        <v>217</v>
      </c>
      <c r="C52">
        <v>14</v>
      </c>
      <c r="D52">
        <v>2</v>
      </c>
      <c r="E52">
        <v>2</v>
      </c>
      <c r="F52">
        <v>1</v>
      </c>
      <c r="G52">
        <v>14</v>
      </c>
      <c r="H52">
        <v>2</v>
      </c>
      <c r="I52">
        <v>2</v>
      </c>
      <c r="J52">
        <v>18</v>
      </c>
      <c r="K52" s="1" t="s">
        <v>101</v>
      </c>
    </row>
    <row r="53" spans="1:11" x14ac:dyDescent="0.25">
      <c r="A53">
        <v>52</v>
      </c>
      <c r="B53" s="1" t="s">
        <v>218</v>
      </c>
      <c r="C53">
        <v>135</v>
      </c>
      <c r="D53">
        <v>21</v>
      </c>
      <c r="E53">
        <v>12</v>
      </c>
      <c r="F53">
        <v>4</v>
      </c>
      <c r="G53">
        <v>34</v>
      </c>
      <c r="H53">
        <v>5</v>
      </c>
      <c r="I53">
        <v>3</v>
      </c>
      <c r="J53">
        <v>42</v>
      </c>
      <c r="K53" s="1" t="s">
        <v>101</v>
      </c>
    </row>
    <row r="54" spans="1:11" x14ac:dyDescent="0.25">
      <c r="A54">
        <v>53</v>
      </c>
      <c r="B54" s="1" t="s">
        <v>219</v>
      </c>
      <c r="C54">
        <v>31</v>
      </c>
      <c r="D54">
        <v>7</v>
      </c>
      <c r="E54">
        <v>5</v>
      </c>
      <c r="F54">
        <v>2</v>
      </c>
      <c r="G54">
        <v>16</v>
      </c>
      <c r="H54">
        <v>4</v>
      </c>
      <c r="I54">
        <v>2</v>
      </c>
      <c r="J54">
        <v>22</v>
      </c>
      <c r="K54" s="1" t="s">
        <v>101</v>
      </c>
    </row>
    <row r="55" spans="1:11" x14ac:dyDescent="0.25">
      <c r="A55">
        <v>54</v>
      </c>
      <c r="B55" s="1" t="s">
        <v>220</v>
      </c>
      <c r="C55">
        <v>233</v>
      </c>
      <c r="D55">
        <v>74</v>
      </c>
      <c r="E55">
        <v>18</v>
      </c>
      <c r="F55">
        <v>8</v>
      </c>
      <c r="G55">
        <v>29</v>
      </c>
      <c r="H55">
        <v>9</v>
      </c>
      <c r="I55">
        <v>2</v>
      </c>
      <c r="J55">
        <v>41</v>
      </c>
      <c r="K55" s="1" t="s">
        <v>101</v>
      </c>
    </row>
    <row r="56" spans="1:11" x14ac:dyDescent="0.25">
      <c r="A56">
        <v>55</v>
      </c>
      <c r="B56" s="1" t="s">
        <v>192</v>
      </c>
      <c r="C56">
        <v>712</v>
      </c>
      <c r="D56">
        <v>128</v>
      </c>
      <c r="E56">
        <v>72</v>
      </c>
      <c r="F56">
        <v>28</v>
      </c>
      <c r="G56">
        <v>25</v>
      </c>
      <c r="H56">
        <v>5</v>
      </c>
      <c r="I56">
        <v>3</v>
      </c>
      <c r="J56">
        <v>33</v>
      </c>
      <c r="K56" s="1" t="s">
        <v>101</v>
      </c>
    </row>
    <row r="57" spans="1:11" x14ac:dyDescent="0.25">
      <c r="A57">
        <v>56</v>
      </c>
      <c r="B57" s="1" t="s">
        <v>15691</v>
      </c>
      <c r="C57">
        <v>335</v>
      </c>
      <c r="D57">
        <v>65</v>
      </c>
      <c r="E57">
        <v>36</v>
      </c>
      <c r="F57">
        <v>18</v>
      </c>
      <c r="G57">
        <v>19</v>
      </c>
      <c r="H57">
        <v>4</v>
      </c>
      <c r="I57">
        <v>2</v>
      </c>
      <c r="J57">
        <v>24</v>
      </c>
      <c r="K57" s="1" t="s">
        <v>101</v>
      </c>
    </row>
    <row r="58" spans="1:11" x14ac:dyDescent="0.25">
      <c r="A58">
        <v>57</v>
      </c>
      <c r="B58" s="1" t="s">
        <v>276</v>
      </c>
      <c r="C58">
        <v>20</v>
      </c>
      <c r="D58">
        <v>4</v>
      </c>
      <c r="E58">
        <v>2</v>
      </c>
      <c r="F58">
        <v>1</v>
      </c>
      <c r="G58">
        <v>20</v>
      </c>
      <c r="H58">
        <v>4</v>
      </c>
      <c r="I58">
        <v>2</v>
      </c>
      <c r="J58">
        <v>26</v>
      </c>
      <c r="K58" s="1" t="s">
        <v>101</v>
      </c>
    </row>
    <row r="59" spans="1:11" x14ac:dyDescent="0.25">
      <c r="A59">
        <v>58</v>
      </c>
      <c r="B59" s="1" t="s">
        <v>277</v>
      </c>
      <c r="C59">
        <v>71</v>
      </c>
      <c r="D59">
        <v>18</v>
      </c>
      <c r="E59">
        <v>5</v>
      </c>
      <c r="F59">
        <v>3</v>
      </c>
      <c r="G59">
        <v>24</v>
      </c>
      <c r="H59">
        <v>6</v>
      </c>
      <c r="I59">
        <v>2</v>
      </c>
      <c r="J59">
        <v>31</v>
      </c>
      <c r="K59" s="1" t="s">
        <v>101</v>
      </c>
    </row>
    <row r="60" spans="1:11" x14ac:dyDescent="0.25">
      <c r="A60">
        <v>59</v>
      </c>
      <c r="B60" s="1" t="s">
        <v>278</v>
      </c>
      <c r="C60">
        <v>20</v>
      </c>
      <c r="D60">
        <v>4</v>
      </c>
      <c r="E60">
        <v>2</v>
      </c>
      <c r="F60">
        <v>1</v>
      </c>
      <c r="G60">
        <v>20</v>
      </c>
      <c r="H60">
        <v>4</v>
      </c>
      <c r="I60">
        <v>2</v>
      </c>
      <c r="J60">
        <v>26</v>
      </c>
      <c r="K60" s="1" t="s">
        <v>101</v>
      </c>
    </row>
    <row r="61" spans="1:11" x14ac:dyDescent="0.25">
      <c r="A61">
        <v>60</v>
      </c>
      <c r="B61" s="1" t="s">
        <v>279</v>
      </c>
      <c r="C61">
        <v>71</v>
      </c>
      <c r="D61">
        <v>16</v>
      </c>
      <c r="E61">
        <v>17</v>
      </c>
      <c r="F61">
        <v>2</v>
      </c>
      <c r="G61">
        <v>36</v>
      </c>
      <c r="H61">
        <v>8</v>
      </c>
      <c r="I61">
        <v>8</v>
      </c>
      <c r="J61">
        <v>52</v>
      </c>
      <c r="K61" s="1" t="s">
        <v>101</v>
      </c>
    </row>
    <row r="62" spans="1:11" x14ac:dyDescent="0.25">
      <c r="A62">
        <v>61</v>
      </c>
      <c r="B62" s="1" t="s">
        <v>280</v>
      </c>
      <c r="C62">
        <v>47</v>
      </c>
      <c r="D62">
        <v>6</v>
      </c>
      <c r="E62">
        <v>12</v>
      </c>
      <c r="F62">
        <v>2</v>
      </c>
      <c r="G62">
        <v>24</v>
      </c>
      <c r="H62">
        <v>3</v>
      </c>
      <c r="I62">
        <v>6</v>
      </c>
      <c r="J62">
        <v>32</v>
      </c>
      <c r="K62" s="1" t="s">
        <v>101</v>
      </c>
    </row>
    <row r="63" spans="1:11" x14ac:dyDescent="0.25">
      <c r="A63">
        <v>62</v>
      </c>
      <c r="B63" s="1" t="s">
        <v>181</v>
      </c>
      <c r="C63">
        <v>218</v>
      </c>
      <c r="D63">
        <v>56</v>
      </c>
      <c r="E63">
        <v>23</v>
      </c>
      <c r="F63">
        <v>11</v>
      </c>
      <c r="G63">
        <v>20</v>
      </c>
      <c r="H63">
        <v>5</v>
      </c>
      <c r="I63">
        <v>2</v>
      </c>
      <c r="J63">
        <v>27</v>
      </c>
      <c r="K63" s="1" t="s">
        <v>101</v>
      </c>
    </row>
    <row r="64" spans="1:11" x14ac:dyDescent="0.25">
      <c r="A64">
        <v>63</v>
      </c>
      <c r="B64" s="1" t="s">
        <v>16016</v>
      </c>
      <c r="C64">
        <v>31</v>
      </c>
      <c r="D64">
        <v>0</v>
      </c>
      <c r="E64">
        <v>1</v>
      </c>
      <c r="F64">
        <v>2</v>
      </c>
      <c r="G64">
        <v>16</v>
      </c>
      <c r="H64">
        <v>0</v>
      </c>
      <c r="I64">
        <v>0</v>
      </c>
      <c r="J64">
        <v>16</v>
      </c>
      <c r="K64" s="1" t="s">
        <v>101</v>
      </c>
    </row>
    <row r="65" spans="1:11" x14ac:dyDescent="0.25">
      <c r="A65">
        <v>64</v>
      </c>
      <c r="B65" s="1" t="s">
        <v>310</v>
      </c>
      <c r="C65">
        <v>26</v>
      </c>
      <c r="D65">
        <v>0</v>
      </c>
      <c r="E65">
        <v>2</v>
      </c>
      <c r="F65">
        <v>2</v>
      </c>
      <c r="G65">
        <v>13</v>
      </c>
      <c r="H65">
        <v>0</v>
      </c>
      <c r="I65">
        <v>1</v>
      </c>
      <c r="J65">
        <v>14</v>
      </c>
      <c r="K65" s="1" t="s">
        <v>101</v>
      </c>
    </row>
    <row r="66" spans="1:11" x14ac:dyDescent="0.25">
      <c r="A66">
        <v>65</v>
      </c>
      <c r="B66" s="1" t="s">
        <v>311</v>
      </c>
      <c r="C66">
        <v>34</v>
      </c>
      <c r="D66">
        <v>6</v>
      </c>
      <c r="E66">
        <v>5</v>
      </c>
      <c r="F66">
        <v>3</v>
      </c>
      <c r="G66">
        <v>11</v>
      </c>
      <c r="H66">
        <v>2</v>
      </c>
      <c r="I66">
        <v>2</v>
      </c>
      <c r="J66">
        <v>15</v>
      </c>
      <c r="K66" s="1" t="s">
        <v>101</v>
      </c>
    </row>
    <row r="67" spans="1:11" x14ac:dyDescent="0.25">
      <c r="A67">
        <v>66</v>
      </c>
      <c r="B67" s="1" t="s">
        <v>390</v>
      </c>
      <c r="C67">
        <v>228</v>
      </c>
      <c r="D67">
        <v>33</v>
      </c>
      <c r="E67">
        <v>32</v>
      </c>
      <c r="F67">
        <v>4</v>
      </c>
      <c r="G67">
        <v>57</v>
      </c>
      <c r="H67">
        <v>8</v>
      </c>
      <c r="I67">
        <v>8</v>
      </c>
      <c r="J67">
        <v>73</v>
      </c>
      <c r="K67" s="1" t="s">
        <v>101</v>
      </c>
    </row>
    <row r="68" spans="1:11" x14ac:dyDescent="0.25">
      <c r="A68">
        <v>67</v>
      </c>
      <c r="B68" s="1" t="s">
        <v>15604</v>
      </c>
      <c r="C68">
        <v>404</v>
      </c>
      <c r="D68">
        <v>83</v>
      </c>
      <c r="E68">
        <v>50</v>
      </c>
      <c r="F68">
        <v>17</v>
      </c>
      <c r="G68">
        <v>24</v>
      </c>
      <c r="H68">
        <v>5</v>
      </c>
      <c r="I68">
        <v>3</v>
      </c>
      <c r="J68">
        <v>32</v>
      </c>
      <c r="K68" s="1" t="s">
        <v>101</v>
      </c>
    </row>
    <row r="69" spans="1:11" x14ac:dyDescent="0.25">
      <c r="A69">
        <v>68</v>
      </c>
      <c r="B69" s="1" t="s">
        <v>341</v>
      </c>
      <c r="C69">
        <v>260</v>
      </c>
      <c r="D69">
        <v>26</v>
      </c>
      <c r="E69">
        <v>53</v>
      </c>
      <c r="F69">
        <v>3</v>
      </c>
      <c r="G69">
        <v>87</v>
      </c>
      <c r="H69">
        <v>9</v>
      </c>
      <c r="I69">
        <v>18</v>
      </c>
      <c r="J69">
        <v>113</v>
      </c>
      <c r="K69" s="1" t="s">
        <v>101</v>
      </c>
    </row>
    <row r="70" spans="1:11" x14ac:dyDescent="0.25">
      <c r="A70">
        <v>69</v>
      </c>
      <c r="B70" s="1" t="s">
        <v>342</v>
      </c>
      <c r="C70">
        <v>116</v>
      </c>
      <c r="D70">
        <v>16</v>
      </c>
      <c r="E70">
        <v>26</v>
      </c>
      <c r="F70">
        <v>2</v>
      </c>
      <c r="G70">
        <v>58</v>
      </c>
      <c r="H70">
        <v>8</v>
      </c>
      <c r="I70">
        <v>13</v>
      </c>
      <c r="J70">
        <v>79</v>
      </c>
      <c r="K70" s="1" t="s">
        <v>101</v>
      </c>
    </row>
    <row r="71" spans="1:11" x14ac:dyDescent="0.25">
      <c r="A71">
        <v>70</v>
      </c>
      <c r="B71" s="1" t="s">
        <v>271</v>
      </c>
      <c r="C71">
        <v>940</v>
      </c>
      <c r="D71">
        <v>133</v>
      </c>
      <c r="E71">
        <v>100</v>
      </c>
      <c r="F71">
        <v>26</v>
      </c>
      <c r="G71">
        <v>36</v>
      </c>
      <c r="H71">
        <v>5</v>
      </c>
      <c r="I71">
        <v>4</v>
      </c>
      <c r="J71">
        <v>45</v>
      </c>
      <c r="K71" s="1" t="s">
        <v>101</v>
      </c>
    </row>
    <row r="72" spans="1:11" x14ac:dyDescent="0.25">
      <c r="A72">
        <v>71</v>
      </c>
      <c r="B72" s="1" t="s">
        <v>343</v>
      </c>
      <c r="C72">
        <v>152</v>
      </c>
      <c r="D72">
        <v>15</v>
      </c>
      <c r="E72">
        <v>20</v>
      </c>
      <c r="F72">
        <v>4</v>
      </c>
      <c r="G72">
        <v>38</v>
      </c>
      <c r="H72">
        <v>4</v>
      </c>
      <c r="I72">
        <v>5</v>
      </c>
      <c r="J72">
        <v>47</v>
      </c>
      <c r="K72" s="1" t="s">
        <v>101</v>
      </c>
    </row>
    <row r="73" spans="1:11" x14ac:dyDescent="0.25">
      <c r="A73">
        <v>72</v>
      </c>
      <c r="B73" s="1" t="s">
        <v>344</v>
      </c>
      <c r="C73">
        <v>337</v>
      </c>
      <c r="D73">
        <v>45</v>
      </c>
      <c r="E73">
        <v>42</v>
      </c>
      <c r="F73">
        <v>18</v>
      </c>
      <c r="G73">
        <v>19</v>
      </c>
      <c r="H73">
        <v>2</v>
      </c>
      <c r="I73">
        <v>2</v>
      </c>
      <c r="J73">
        <v>24</v>
      </c>
      <c r="K73" s="1" t="s">
        <v>101</v>
      </c>
    </row>
    <row r="74" spans="1:11" x14ac:dyDescent="0.25">
      <c r="A74">
        <v>73</v>
      </c>
      <c r="B74" s="1" t="s">
        <v>345</v>
      </c>
      <c r="C74">
        <v>132</v>
      </c>
      <c r="D74">
        <v>16</v>
      </c>
      <c r="E74">
        <v>23</v>
      </c>
      <c r="F74">
        <v>3</v>
      </c>
      <c r="G74">
        <v>44</v>
      </c>
      <c r="H74">
        <v>5</v>
      </c>
      <c r="I74">
        <v>8</v>
      </c>
      <c r="J74">
        <v>57</v>
      </c>
      <c r="K74" s="1" t="s">
        <v>101</v>
      </c>
    </row>
    <row r="75" spans="1:11" x14ac:dyDescent="0.25">
      <c r="A75">
        <v>74</v>
      </c>
      <c r="B75" s="1" t="s">
        <v>346</v>
      </c>
      <c r="C75">
        <v>96</v>
      </c>
      <c r="D75">
        <v>8</v>
      </c>
      <c r="E75">
        <v>20</v>
      </c>
      <c r="F75">
        <v>1</v>
      </c>
      <c r="G75">
        <v>96</v>
      </c>
      <c r="H75">
        <v>8</v>
      </c>
      <c r="I75">
        <v>20</v>
      </c>
      <c r="J75">
        <v>124</v>
      </c>
      <c r="K75" s="1" t="s">
        <v>101</v>
      </c>
    </row>
    <row r="76" spans="1:11" x14ac:dyDescent="0.25">
      <c r="A76">
        <v>75</v>
      </c>
      <c r="B76" s="1" t="s">
        <v>347</v>
      </c>
      <c r="C76">
        <v>309</v>
      </c>
      <c r="D76">
        <v>23</v>
      </c>
      <c r="E76">
        <v>30</v>
      </c>
      <c r="F76">
        <v>2</v>
      </c>
      <c r="G76">
        <v>154</v>
      </c>
      <c r="H76">
        <v>12</v>
      </c>
      <c r="I76">
        <v>15</v>
      </c>
      <c r="J76">
        <v>181</v>
      </c>
      <c r="K76" s="1" t="s">
        <v>101</v>
      </c>
    </row>
    <row r="77" spans="1:11" x14ac:dyDescent="0.25">
      <c r="A77">
        <v>76</v>
      </c>
      <c r="B77" s="1" t="s">
        <v>15850</v>
      </c>
      <c r="C77">
        <v>455</v>
      </c>
      <c r="D77">
        <v>44</v>
      </c>
      <c r="E77">
        <v>37</v>
      </c>
      <c r="F77">
        <v>10</v>
      </c>
      <c r="G77">
        <v>46</v>
      </c>
      <c r="H77">
        <v>4</v>
      </c>
      <c r="I77">
        <v>4</v>
      </c>
      <c r="J77">
        <v>54</v>
      </c>
      <c r="K77" s="1" t="s">
        <v>101</v>
      </c>
    </row>
    <row r="78" spans="1:11" x14ac:dyDescent="0.25">
      <c r="A78">
        <v>77</v>
      </c>
      <c r="B78" s="1" t="s">
        <v>269</v>
      </c>
      <c r="C78">
        <v>786</v>
      </c>
      <c r="D78">
        <v>77</v>
      </c>
      <c r="E78">
        <v>69</v>
      </c>
      <c r="F78">
        <v>17</v>
      </c>
      <c r="G78">
        <v>46</v>
      </c>
      <c r="H78">
        <v>5</v>
      </c>
      <c r="I78">
        <v>4</v>
      </c>
      <c r="J78">
        <v>55</v>
      </c>
      <c r="K78" s="1" t="s">
        <v>101</v>
      </c>
    </row>
    <row r="79" spans="1:11" x14ac:dyDescent="0.25">
      <c r="A79">
        <v>78</v>
      </c>
      <c r="B79" s="1" t="s">
        <v>356</v>
      </c>
      <c r="C79">
        <v>74</v>
      </c>
      <c r="D79">
        <v>8</v>
      </c>
      <c r="E79">
        <v>4</v>
      </c>
      <c r="F79">
        <v>2</v>
      </c>
      <c r="G79">
        <v>37</v>
      </c>
      <c r="H79">
        <v>4</v>
      </c>
      <c r="I79">
        <v>2</v>
      </c>
      <c r="J79">
        <v>43</v>
      </c>
      <c r="K79" s="1" t="s">
        <v>101</v>
      </c>
    </row>
    <row r="80" spans="1:11" x14ac:dyDescent="0.25">
      <c r="A80">
        <v>79</v>
      </c>
      <c r="B80" s="1" t="s">
        <v>367</v>
      </c>
      <c r="C80">
        <v>41</v>
      </c>
      <c r="D80">
        <v>4</v>
      </c>
      <c r="E80">
        <v>3</v>
      </c>
      <c r="F80">
        <v>2</v>
      </c>
      <c r="G80">
        <v>20</v>
      </c>
      <c r="H80">
        <v>2</v>
      </c>
      <c r="I80">
        <v>2</v>
      </c>
      <c r="J80">
        <v>24</v>
      </c>
      <c r="K80" s="1" t="s">
        <v>101</v>
      </c>
    </row>
    <row r="81" spans="1:11" x14ac:dyDescent="0.25">
      <c r="A81">
        <v>80</v>
      </c>
      <c r="B81" s="1" t="s">
        <v>368</v>
      </c>
      <c r="C81">
        <v>24</v>
      </c>
      <c r="D81">
        <v>3</v>
      </c>
      <c r="E81">
        <v>3</v>
      </c>
      <c r="F81">
        <v>1</v>
      </c>
      <c r="G81">
        <v>24</v>
      </c>
      <c r="H81">
        <v>3</v>
      </c>
      <c r="I81">
        <v>3</v>
      </c>
      <c r="J81">
        <v>30</v>
      </c>
      <c r="K81" s="1" t="s">
        <v>101</v>
      </c>
    </row>
    <row r="82" spans="1:11" x14ac:dyDescent="0.25">
      <c r="A82">
        <v>81</v>
      </c>
      <c r="B82" s="1" t="s">
        <v>369</v>
      </c>
      <c r="C82">
        <v>198</v>
      </c>
      <c r="D82">
        <v>34</v>
      </c>
      <c r="E82">
        <v>16</v>
      </c>
      <c r="F82">
        <v>10</v>
      </c>
      <c r="G82">
        <v>20</v>
      </c>
      <c r="H82">
        <v>3</v>
      </c>
      <c r="I82">
        <v>2</v>
      </c>
      <c r="J82">
        <v>25</v>
      </c>
      <c r="K82" s="1" t="s">
        <v>101</v>
      </c>
    </row>
    <row r="83" spans="1:11" x14ac:dyDescent="0.25">
      <c r="A83">
        <v>82</v>
      </c>
      <c r="B83" s="1" t="s">
        <v>17094</v>
      </c>
      <c r="C83">
        <v>89</v>
      </c>
      <c r="D83">
        <v>8</v>
      </c>
      <c r="E83">
        <v>11</v>
      </c>
      <c r="F83">
        <v>2</v>
      </c>
      <c r="G83">
        <v>44</v>
      </c>
      <c r="H83">
        <v>4</v>
      </c>
      <c r="I83">
        <v>6</v>
      </c>
      <c r="J83">
        <v>54</v>
      </c>
      <c r="K83" s="1" t="s">
        <v>101</v>
      </c>
    </row>
    <row r="84" spans="1:11" x14ac:dyDescent="0.25">
      <c r="A84">
        <v>83</v>
      </c>
      <c r="B84" s="1" t="s">
        <v>17095</v>
      </c>
      <c r="C84">
        <v>86</v>
      </c>
      <c r="D84">
        <v>8</v>
      </c>
      <c r="E84">
        <v>10</v>
      </c>
      <c r="F84">
        <v>1</v>
      </c>
      <c r="G84">
        <v>86</v>
      </c>
      <c r="H84">
        <v>8</v>
      </c>
      <c r="I84">
        <v>10</v>
      </c>
      <c r="J84">
        <v>104</v>
      </c>
      <c r="K84" s="1" t="s">
        <v>101</v>
      </c>
    </row>
    <row r="85" spans="1:11" x14ac:dyDescent="0.25">
      <c r="A85">
        <v>84</v>
      </c>
      <c r="B85" s="1" t="s">
        <v>17096</v>
      </c>
      <c r="C85">
        <v>86</v>
      </c>
      <c r="D85">
        <v>8</v>
      </c>
      <c r="E85">
        <v>10</v>
      </c>
      <c r="F85">
        <v>1</v>
      </c>
      <c r="G85">
        <v>86</v>
      </c>
      <c r="H85">
        <v>8</v>
      </c>
      <c r="I85">
        <v>10</v>
      </c>
      <c r="J85">
        <v>104</v>
      </c>
      <c r="K85" s="1" t="s">
        <v>101</v>
      </c>
    </row>
    <row r="86" spans="1:11" x14ac:dyDescent="0.25">
      <c r="A86">
        <v>85</v>
      </c>
      <c r="B86" s="1" t="s">
        <v>401</v>
      </c>
      <c r="C86">
        <v>85</v>
      </c>
      <c r="D86">
        <v>20</v>
      </c>
      <c r="E86">
        <v>6</v>
      </c>
      <c r="F86">
        <v>5</v>
      </c>
      <c r="G86">
        <v>17</v>
      </c>
      <c r="H86">
        <v>4</v>
      </c>
      <c r="I86">
        <v>1</v>
      </c>
      <c r="J86">
        <v>22</v>
      </c>
      <c r="K86" s="1" t="s">
        <v>101</v>
      </c>
    </row>
    <row r="87" spans="1:11" x14ac:dyDescent="0.25">
      <c r="A87">
        <v>86</v>
      </c>
      <c r="B87" s="1" t="s">
        <v>402</v>
      </c>
      <c r="C87">
        <v>282</v>
      </c>
      <c r="D87">
        <v>70</v>
      </c>
      <c r="E87">
        <v>24</v>
      </c>
      <c r="F87">
        <v>16</v>
      </c>
      <c r="G87">
        <v>18</v>
      </c>
      <c r="H87">
        <v>4</v>
      </c>
      <c r="I87">
        <v>2</v>
      </c>
      <c r="J87">
        <v>24</v>
      </c>
      <c r="K87" s="1" t="s">
        <v>101</v>
      </c>
    </row>
    <row r="88" spans="1:11" x14ac:dyDescent="0.25">
      <c r="A88">
        <v>87</v>
      </c>
      <c r="B88" s="1" t="s">
        <v>15634</v>
      </c>
      <c r="C88">
        <v>2660</v>
      </c>
      <c r="D88">
        <v>261</v>
      </c>
      <c r="E88">
        <v>146</v>
      </c>
      <c r="F88">
        <v>191</v>
      </c>
      <c r="G88">
        <v>14</v>
      </c>
      <c r="H88">
        <v>1</v>
      </c>
      <c r="I88">
        <v>1</v>
      </c>
      <c r="J88">
        <v>16</v>
      </c>
      <c r="K88" s="1" t="s">
        <v>101</v>
      </c>
    </row>
    <row r="89" spans="1:11" x14ac:dyDescent="0.25">
      <c r="A89">
        <v>88</v>
      </c>
      <c r="B89" s="1" t="s">
        <v>403</v>
      </c>
      <c r="C89">
        <v>21</v>
      </c>
      <c r="D89">
        <v>4</v>
      </c>
      <c r="E89">
        <v>1</v>
      </c>
      <c r="F89">
        <v>2</v>
      </c>
      <c r="G89">
        <v>10</v>
      </c>
      <c r="H89">
        <v>2</v>
      </c>
      <c r="I89">
        <v>0</v>
      </c>
      <c r="J89">
        <v>13</v>
      </c>
      <c r="K89" s="1" t="s">
        <v>101</v>
      </c>
    </row>
    <row r="90" spans="1:11" x14ac:dyDescent="0.25">
      <c r="A90">
        <v>89</v>
      </c>
      <c r="B90" s="1" t="s">
        <v>404</v>
      </c>
      <c r="C90">
        <v>974</v>
      </c>
      <c r="D90">
        <v>169</v>
      </c>
      <c r="E90">
        <v>95</v>
      </c>
      <c r="F90">
        <v>37</v>
      </c>
      <c r="G90">
        <v>26</v>
      </c>
      <c r="H90">
        <v>5</v>
      </c>
      <c r="I90">
        <v>3</v>
      </c>
      <c r="J90">
        <v>33</v>
      </c>
      <c r="K90" s="1" t="s">
        <v>101</v>
      </c>
    </row>
    <row r="91" spans="1:11" x14ac:dyDescent="0.25">
      <c r="A91">
        <v>90</v>
      </c>
      <c r="B91" s="1" t="s">
        <v>405</v>
      </c>
      <c r="C91">
        <v>227</v>
      </c>
      <c r="D91">
        <v>49</v>
      </c>
      <c r="E91">
        <v>17</v>
      </c>
      <c r="F91">
        <v>9</v>
      </c>
      <c r="G91">
        <v>25</v>
      </c>
      <c r="H91">
        <v>5</v>
      </c>
      <c r="I91">
        <v>2</v>
      </c>
      <c r="J91">
        <v>33</v>
      </c>
      <c r="K91" s="1" t="s">
        <v>101</v>
      </c>
    </row>
    <row r="92" spans="1:11" x14ac:dyDescent="0.25">
      <c r="A92">
        <v>91</v>
      </c>
      <c r="B92" s="1" t="s">
        <v>406</v>
      </c>
      <c r="C92">
        <v>15</v>
      </c>
      <c r="D92">
        <v>2</v>
      </c>
      <c r="E92">
        <v>1</v>
      </c>
      <c r="F92">
        <v>1</v>
      </c>
      <c r="G92">
        <v>15</v>
      </c>
      <c r="H92">
        <v>2</v>
      </c>
      <c r="I92">
        <v>1</v>
      </c>
      <c r="J92">
        <v>18</v>
      </c>
      <c r="K92" s="1" t="s">
        <v>101</v>
      </c>
    </row>
    <row r="93" spans="1:11" x14ac:dyDescent="0.25">
      <c r="A93">
        <v>92</v>
      </c>
      <c r="B93" s="1" t="s">
        <v>138</v>
      </c>
      <c r="C93">
        <v>843</v>
      </c>
      <c r="D93">
        <v>170</v>
      </c>
      <c r="E93">
        <v>71</v>
      </c>
      <c r="F93">
        <v>16</v>
      </c>
      <c r="G93">
        <v>53</v>
      </c>
      <c r="H93">
        <v>11</v>
      </c>
      <c r="I93">
        <v>4</v>
      </c>
      <c r="J93">
        <v>68</v>
      </c>
      <c r="K93" s="1" t="s">
        <v>101</v>
      </c>
    </row>
    <row r="94" spans="1:11" x14ac:dyDescent="0.25">
      <c r="A94">
        <v>93</v>
      </c>
      <c r="B94" s="1" t="s">
        <v>407</v>
      </c>
      <c r="C94">
        <v>52</v>
      </c>
      <c r="D94">
        <v>4</v>
      </c>
      <c r="E94">
        <v>1</v>
      </c>
      <c r="F94">
        <v>2</v>
      </c>
      <c r="G94">
        <v>26</v>
      </c>
      <c r="H94">
        <v>2</v>
      </c>
      <c r="I94">
        <v>0</v>
      </c>
      <c r="J94">
        <v>28</v>
      </c>
      <c r="K94" s="1" t="s">
        <v>101</v>
      </c>
    </row>
    <row r="95" spans="1:11" x14ac:dyDescent="0.25">
      <c r="A95">
        <v>94</v>
      </c>
      <c r="B95" s="1" t="s">
        <v>18</v>
      </c>
      <c r="C95">
        <v>419</v>
      </c>
      <c r="D95">
        <v>113</v>
      </c>
      <c r="E95">
        <v>26</v>
      </c>
      <c r="F95">
        <v>31</v>
      </c>
      <c r="G95">
        <v>14</v>
      </c>
      <c r="H95">
        <v>4</v>
      </c>
      <c r="I95">
        <v>1</v>
      </c>
      <c r="J95">
        <v>18</v>
      </c>
      <c r="K95" s="1" t="s">
        <v>101</v>
      </c>
    </row>
    <row r="96" spans="1:11" x14ac:dyDescent="0.25">
      <c r="A96">
        <v>95</v>
      </c>
      <c r="B96" s="1" t="s">
        <v>93</v>
      </c>
      <c r="C96">
        <v>627</v>
      </c>
      <c r="D96">
        <v>127</v>
      </c>
      <c r="E96">
        <v>55</v>
      </c>
      <c r="F96">
        <v>31</v>
      </c>
      <c r="G96">
        <v>20</v>
      </c>
      <c r="H96">
        <v>4</v>
      </c>
      <c r="I96">
        <v>2</v>
      </c>
      <c r="J96">
        <v>26</v>
      </c>
      <c r="K96" s="1" t="s">
        <v>101</v>
      </c>
    </row>
    <row r="97" spans="1:11" x14ac:dyDescent="0.25">
      <c r="A97">
        <v>96</v>
      </c>
      <c r="B97" s="1" t="s">
        <v>408</v>
      </c>
      <c r="C97">
        <v>93</v>
      </c>
      <c r="D97">
        <v>17</v>
      </c>
      <c r="E97">
        <v>8</v>
      </c>
      <c r="F97">
        <v>2</v>
      </c>
      <c r="G97">
        <v>46</v>
      </c>
      <c r="H97">
        <v>8</v>
      </c>
      <c r="I97">
        <v>4</v>
      </c>
      <c r="J97">
        <v>59</v>
      </c>
      <c r="K97" s="1" t="s">
        <v>101</v>
      </c>
    </row>
    <row r="98" spans="1:11" x14ac:dyDescent="0.25">
      <c r="A98">
        <v>97</v>
      </c>
      <c r="B98" s="1" t="s">
        <v>409</v>
      </c>
      <c r="C98">
        <v>843</v>
      </c>
      <c r="D98">
        <v>129</v>
      </c>
      <c r="E98">
        <v>52</v>
      </c>
      <c r="F98">
        <v>3</v>
      </c>
      <c r="G98">
        <v>281</v>
      </c>
      <c r="H98">
        <v>43</v>
      </c>
      <c r="I98">
        <v>17</v>
      </c>
      <c r="J98">
        <v>341</v>
      </c>
      <c r="K98" s="1" t="s">
        <v>101</v>
      </c>
    </row>
    <row r="99" spans="1:11" x14ac:dyDescent="0.25">
      <c r="A99">
        <v>98</v>
      </c>
      <c r="B99" s="1" t="s">
        <v>410</v>
      </c>
      <c r="C99">
        <v>228</v>
      </c>
      <c r="D99">
        <v>46</v>
      </c>
      <c r="E99">
        <v>17</v>
      </c>
      <c r="F99">
        <v>17</v>
      </c>
      <c r="G99">
        <v>13</v>
      </c>
      <c r="H99">
        <v>3</v>
      </c>
      <c r="I99">
        <v>1</v>
      </c>
      <c r="J99">
        <v>17</v>
      </c>
      <c r="K99" s="1" t="s">
        <v>101</v>
      </c>
    </row>
    <row r="100" spans="1:11" x14ac:dyDescent="0.25">
      <c r="A100">
        <v>99</v>
      </c>
      <c r="B100" s="1" t="s">
        <v>437</v>
      </c>
      <c r="C100">
        <v>24</v>
      </c>
      <c r="D100">
        <v>4</v>
      </c>
      <c r="E100">
        <v>0</v>
      </c>
      <c r="F100">
        <v>2</v>
      </c>
      <c r="G100">
        <v>12</v>
      </c>
      <c r="H100">
        <v>2</v>
      </c>
      <c r="I100">
        <v>0</v>
      </c>
      <c r="J100">
        <v>14</v>
      </c>
      <c r="K100" s="1" t="s">
        <v>101</v>
      </c>
    </row>
    <row r="101" spans="1:11" x14ac:dyDescent="0.25">
      <c r="A101">
        <v>100</v>
      </c>
      <c r="B101" s="1" t="s">
        <v>90</v>
      </c>
      <c r="C101">
        <v>765</v>
      </c>
      <c r="D101">
        <v>187</v>
      </c>
      <c r="E101">
        <v>93</v>
      </c>
      <c r="F101">
        <v>26</v>
      </c>
      <c r="G101">
        <v>29</v>
      </c>
      <c r="H101">
        <v>7</v>
      </c>
      <c r="I101">
        <v>4</v>
      </c>
      <c r="J101">
        <v>40</v>
      </c>
      <c r="K101" s="1" t="s">
        <v>101</v>
      </c>
    </row>
    <row r="102" spans="1:11" x14ac:dyDescent="0.25">
      <c r="A102">
        <v>101</v>
      </c>
      <c r="B102" s="1" t="s">
        <v>438</v>
      </c>
      <c r="C102">
        <v>12</v>
      </c>
      <c r="D102">
        <v>2</v>
      </c>
      <c r="E102">
        <v>0</v>
      </c>
      <c r="F102">
        <v>1</v>
      </c>
      <c r="G102">
        <v>12</v>
      </c>
      <c r="H102">
        <v>2</v>
      </c>
      <c r="I102">
        <v>0</v>
      </c>
      <c r="J102">
        <v>14</v>
      </c>
      <c r="K102" s="1" t="s">
        <v>101</v>
      </c>
    </row>
    <row r="103" spans="1:11" x14ac:dyDescent="0.25">
      <c r="A103">
        <v>102</v>
      </c>
      <c r="B103" s="1" t="s">
        <v>439</v>
      </c>
      <c r="C103">
        <v>12</v>
      </c>
      <c r="D103">
        <v>2</v>
      </c>
      <c r="E103">
        <v>0</v>
      </c>
      <c r="F103">
        <v>1</v>
      </c>
      <c r="G103">
        <v>12</v>
      </c>
      <c r="H103">
        <v>2</v>
      </c>
      <c r="I103">
        <v>0</v>
      </c>
      <c r="J103">
        <v>14</v>
      </c>
      <c r="K103" s="1" t="s">
        <v>101</v>
      </c>
    </row>
    <row r="104" spans="1:11" x14ac:dyDescent="0.25">
      <c r="A104">
        <v>103</v>
      </c>
      <c r="B104" s="1" t="s">
        <v>440</v>
      </c>
      <c r="C104">
        <v>12</v>
      </c>
      <c r="D104">
        <v>2</v>
      </c>
      <c r="E104">
        <v>0</v>
      </c>
      <c r="F104">
        <v>1</v>
      </c>
      <c r="G104">
        <v>12</v>
      </c>
      <c r="H104">
        <v>2</v>
      </c>
      <c r="I104">
        <v>0</v>
      </c>
      <c r="J104">
        <v>14</v>
      </c>
      <c r="K104" s="1" t="s">
        <v>101</v>
      </c>
    </row>
    <row r="105" spans="1:11" x14ac:dyDescent="0.25">
      <c r="A105">
        <v>104</v>
      </c>
      <c r="B105" s="1" t="s">
        <v>17097</v>
      </c>
      <c r="C105">
        <v>47</v>
      </c>
      <c r="D105">
        <v>11</v>
      </c>
      <c r="E105">
        <v>5</v>
      </c>
      <c r="F105">
        <v>3</v>
      </c>
      <c r="G105">
        <v>16</v>
      </c>
      <c r="H105">
        <v>4</v>
      </c>
      <c r="I105">
        <v>2</v>
      </c>
      <c r="J105">
        <v>21</v>
      </c>
      <c r="K105" s="1" t="s">
        <v>101</v>
      </c>
    </row>
    <row r="106" spans="1:11" x14ac:dyDescent="0.25">
      <c r="A106">
        <v>105</v>
      </c>
      <c r="B106" s="1" t="s">
        <v>205</v>
      </c>
      <c r="C106">
        <v>549</v>
      </c>
      <c r="D106">
        <v>131</v>
      </c>
      <c r="E106">
        <v>70</v>
      </c>
      <c r="F106">
        <v>27</v>
      </c>
      <c r="G106">
        <v>20</v>
      </c>
      <c r="H106">
        <v>5</v>
      </c>
      <c r="I106">
        <v>3</v>
      </c>
      <c r="J106">
        <v>28</v>
      </c>
      <c r="K106" s="1" t="s">
        <v>101</v>
      </c>
    </row>
    <row r="107" spans="1:11" x14ac:dyDescent="0.25">
      <c r="A107">
        <v>106</v>
      </c>
      <c r="B107" s="1" t="s">
        <v>461</v>
      </c>
      <c r="C107">
        <v>8</v>
      </c>
      <c r="D107">
        <v>3</v>
      </c>
      <c r="E107">
        <v>2</v>
      </c>
      <c r="F107">
        <v>2</v>
      </c>
      <c r="G107">
        <v>4</v>
      </c>
      <c r="H107">
        <v>2</v>
      </c>
      <c r="I107">
        <v>1</v>
      </c>
      <c r="J107">
        <v>6</v>
      </c>
      <c r="K107" s="1" t="s">
        <v>101</v>
      </c>
    </row>
    <row r="108" spans="1:11" x14ac:dyDescent="0.25">
      <c r="A108">
        <v>107</v>
      </c>
      <c r="B108" s="1" t="s">
        <v>16981</v>
      </c>
      <c r="C108">
        <v>4</v>
      </c>
      <c r="D108">
        <v>2</v>
      </c>
      <c r="E108">
        <v>1</v>
      </c>
      <c r="F108">
        <v>1</v>
      </c>
      <c r="G108">
        <v>4</v>
      </c>
      <c r="H108">
        <v>2</v>
      </c>
      <c r="I108">
        <v>1</v>
      </c>
      <c r="J108">
        <v>7</v>
      </c>
      <c r="K108" s="1" t="s">
        <v>101</v>
      </c>
    </row>
    <row r="109" spans="1:11" x14ac:dyDescent="0.25">
      <c r="A109">
        <v>108</v>
      </c>
      <c r="B109" s="1" t="s">
        <v>462</v>
      </c>
      <c r="C109">
        <v>4</v>
      </c>
      <c r="D109">
        <v>2</v>
      </c>
      <c r="E109">
        <v>1</v>
      </c>
      <c r="F109">
        <v>1</v>
      </c>
      <c r="G109">
        <v>4</v>
      </c>
      <c r="H109">
        <v>2</v>
      </c>
      <c r="I109">
        <v>1</v>
      </c>
      <c r="J109">
        <v>7</v>
      </c>
      <c r="K109" s="1" t="s">
        <v>101</v>
      </c>
    </row>
    <row r="110" spans="1:11" x14ac:dyDescent="0.25">
      <c r="A110">
        <v>109</v>
      </c>
      <c r="B110" s="1" t="s">
        <v>463</v>
      </c>
      <c r="C110">
        <v>50</v>
      </c>
      <c r="D110">
        <v>11</v>
      </c>
      <c r="E110">
        <v>5</v>
      </c>
      <c r="F110">
        <v>3</v>
      </c>
      <c r="G110">
        <v>17</v>
      </c>
      <c r="H110">
        <v>4</v>
      </c>
      <c r="I110">
        <v>2</v>
      </c>
      <c r="J110">
        <v>22</v>
      </c>
      <c r="K110" s="1" t="s">
        <v>101</v>
      </c>
    </row>
    <row r="111" spans="1:11" x14ac:dyDescent="0.25">
      <c r="A111">
        <v>110</v>
      </c>
      <c r="B111" s="1" t="s">
        <v>464</v>
      </c>
      <c r="C111">
        <v>4</v>
      </c>
      <c r="D111">
        <v>2</v>
      </c>
      <c r="E111">
        <v>1</v>
      </c>
      <c r="F111">
        <v>1</v>
      </c>
      <c r="G111">
        <v>4</v>
      </c>
      <c r="H111">
        <v>2</v>
      </c>
      <c r="I111">
        <v>1</v>
      </c>
      <c r="J111">
        <v>7</v>
      </c>
      <c r="K111" s="1" t="s">
        <v>101</v>
      </c>
    </row>
    <row r="112" spans="1:11" x14ac:dyDescent="0.25">
      <c r="A112">
        <v>111</v>
      </c>
      <c r="B112" s="1" t="s">
        <v>465</v>
      </c>
      <c r="C112">
        <v>4</v>
      </c>
      <c r="D112">
        <v>2</v>
      </c>
      <c r="E112">
        <v>1</v>
      </c>
      <c r="F112">
        <v>1</v>
      </c>
      <c r="G112">
        <v>4</v>
      </c>
      <c r="H112">
        <v>2</v>
      </c>
      <c r="I112">
        <v>1</v>
      </c>
      <c r="J112">
        <v>7</v>
      </c>
      <c r="K112" s="1" t="s">
        <v>101</v>
      </c>
    </row>
    <row r="113" spans="1:11" x14ac:dyDescent="0.25">
      <c r="A113">
        <v>112</v>
      </c>
      <c r="B113" s="1" t="s">
        <v>466</v>
      </c>
      <c r="C113">
        <v>359</v>
      </c>
      <c r="D113">
        <v>95</v>
      </c>
      <c r="E113">
        <v>23</v>
      </c>
      <c r="F113">
        <v>17</v>
      </c>
      <c r="G113">
        <v>21</v>
      </c>
      <c r="H113">
        <v>6</v>
      </c>
      <c r="I113">
        <v>1</v>
      </c>
      <c r="J113">
        <v>28</v>
      </c>
      <c r="K113" s="1" t="s">
        <v>101</v>
      </c>
    </row>
    <row r="114" spans="1:11" x14ac:dyDescent="0.25">
      <c r="A114">
        <v>113</v>
      </c>
      <c r="B114" s="1" t="s">
        <v>467</v>
      </c>
      <c r="C114">
        <v>4</v>
      </c>
      <c r="D114">
        <v>2</v>
      </c>
      <c r="E114">
        <v>1</v>
      </c>
      <c r="F114">
        <v>1</v>
      </c>
      <c r="G114">
        <v>4</v>
      </c>
      <c r="H114">
        <v>2</v>
      </c>
      <c r="I114">
        <v>1</v>
      </c>
      <c r="J114">
        <v>7</v>
      </c>
      <c r="K114" s="1" t="s">
        <v>101</v>
      </c>
    </row>
    <row r="115" spans="1:11" x14ac:dyDescent="0.25">
      <c r="A115">
        <v>114</v>
      </c>
      <c r="B115" s="1" t="s">
        <v>468</v>
      </c>
      <c r="C115">
        <v>829</v>
      </c>
      <c r="D115">
        <v>48</v>
      </c>
      <c r="E115">
        <v>35</v>
      </c>
      <c r="F115">
        <v>5</v>
      </c>
      <c r="G115">
        <v>166</v>
      </c>
      <c r="H115">
        <v>10</v>
      </c>
      <c r="I115">
        <v>7</v>
      </c>
      <c r="J115">
        <v>182</v>
      </c>
      <c r="K115" s="1" t="s">
        <v>101</v>
      </c>
    </row>
    <row r="116" spans="1:11" x14ac:dyDescent="0.25">
      <c r="A116">
        <v>115</v>
      </c>
      <c r="B116" s="1" t="s">
        <v>113</v>
      </c>
      <c r="C116">
        <v>592</v>
      </c>
      <c r="D116">
        <v>135</v>
      </c>
      <c r="E116">
        <v>67</v>
      </c>
      <c r="F116">
        <v>18</v>
      </c>
      <c r="G116">
        <v>33</v>
      </c>
      <c r="H116">
        <v>8</v>
      </c>
      <c r="I116">
        <v>4</v>
      </c>
      <c r="J116">
        <v>44</v>
      </c>
      <c r="K116" s="1" t="s">
        <v>101</v>
      </c>
    </row>
    <row r="117" spans="1:11" x14ac:dyDescent="0.25">
      <c r="A117">
        <v>116</v>
      </c>
      <c r="B117" s="1" t="s">
        <v>469</v>
      </c>
      <c r="C117">
        <v>170</v>
      </c>
      <c r="D117">
        <v>33</v>
      </c>
      <c r="E117">
        <v>11</v>
      </c>
      <c r="F117">
        <v>7</v>
      </c>
      <c r="G117">
        <v>24</v>
      </c>
      <c r="H117">
        <v>5</v>
      </c>
      <c r="I117">
        <v>2</v>
      </c>
      <c r="J117">
        <v>31</v>
      </c>
      <c r="K117" s="1" t="s">
        <v>101</v>
      </c>
    </row>
    <row r="118" spans="1:11" x14ac:dyDescent="0.25">
      <c r="A118">
        <v>117</v>
      </c>
      <c r="B118" s="1" t="s">
        <v>298</v>
      </c>
      <c r="C118">
        <v>201</v>
      </c>
      <c r="D118">
        <v>37</v>
      </c>
      <c r="E118">
        <v>23</v>
      </c>
      <c r="F118">
        <v>4</v>
      </c>
      <c r="G118">
        <v>50</v>
      </c>
      <c r="H118">
        <v>9</v>
      </c>
      <c r="I118">
        <v>6</v>
      </c>
      <c r="J118">
        <v>65</v>
      </c>
      <c r="K118" s="1" t="s">
        <v>101</v>
      </c>
    </row>
    <row r="119" spans="1:11" x14ac:dyDescent="0.25">
      <c r="A119">
        <v>118</v>
      </c>
      <c r="B119" s="1" t="s">
        <v>1882</v>
      </c>
      <c r="C119">
        <v>35</v>
      </c>
      <c r="D119">
        <v>4</v>
      </c>
      <c r="E119">
        <v>4</v>
      </c>
      <c r="F119">
        <v>2</v>
      </c>
      <c r="G119">
        <v>18</v>
      </c>
      <c r="H119">
        <v>2</v>
      </c>
      <c r="I119">
        <v>2</v>
      </c>
      <c r="J119">
        <v>22</v>
      </c>
      <c r="K119" s="1" t="s">
        <v>101</v>
      </c>
    </row>
    <row r="120" spans="1:11" x14ac:dyDescent="0.25">
      <c r="A120">
        <v>119</v>
      </c>
      <c r="B120" s="1" t="s">
        <v>17098</v>
      </c>
      <c r="C120">
        <v>23</v>
      </c>
      <c r="D120">
        <v>3</v>
      </c>
      <c r="E120">
        <v>1</v>
      </c>
      <c r="F120">
        <v>1</v>
      </c>
      <c r="G120">
        <v>23</v>
      </c>
      <c r="H120">
        <v>3</v>
      </c>
      <c r="I120">
        <v>1</v>
      </c>
      <c r="J120">
        <v>27</v>
      </c>
      <c r="K120" s="1" t="s">
        <v>101</v>
      </c>
    </row>
    <row r="121" spans="1:11" x14ac:dyDescent="0.25">
      <c r="A121">
        <v>120</v>
      </c>
      <c r="B121" s="1" t="s">
        <v>470</v>
      </c>
      <c r="C121">
        <v>252</v>
      </c>
      <c r="D121">
        <v>35</v>
      </c>
      <c r="E121">
        <v>32</v>
      </c>
      <c r="F121">
        <v>4</v>
      </c>
      <c r="G121">
        <v>63</v>
      </c>
      <c r="H121">
        <v>9</v>
      </c>
      <c r="I121">
        <v>8</v>
      </c>
      <c r="J121">
        <v>80</v>
      </c>
      <c r="K121" s="1" t="s">
        <v>101</v>
      </c>
    </row>
    <row r="122" spans="1:11" x14ac:dyDescent="0.25">
      <c r="A122">
        <v>121</v>
      </c>
      <c r="B122" s="1" t="s">
        <v>471</v>
      </c>
      <c r="C122">
        <v>59</v>
      </c>
      <c r="D122">
        <v>9</v>
      </c>
      <c r="E122">
        <v>12</v>
      </c>
      <c r="F122">
        <v>3</v>
      </c>
      <c r="G122">
        <v>20</v>
      </c>
      <c r="H122">
        <v>3</v>
      </c>
      <c r="I122">
        <v>4</v>
      </c>
      <c r="J122">
        <v>27</v>
      </c>
      <c r="K122" s="1" t="s">
        <v>101</v>
      </c>
    </row>
    <row r="123" spans="1:11" x14ac:dyDescent="0.25">
      <c r="A123">
        <v>122</v>
      </c>
      <c r="B123" s="1" t="s">
        <v>472</v>
      </c>
      <c r="C123">
        <v>239</v>
      </c>
      <c r="D123">
        <v>28</v>
      </c>
      <c r="E123">
        <v>33</v>
      </c>
      <c r="F123">
        <v>5</v>
      </c>
      <c r="G123">
        <v>48</v>
      </c>
      <c r="H123">
        <v>6</v>
      </c>
      <c r="I123">
        <v>7</v>
      </c>
      <c r="J123">
        <v>60</v>
      </c>
      <c r="K123" s="1" t="s">
        <v>101</v>
      </c>
    </row>
    <row r="124" spans="1:11" x14ac:dyDescent="0.25">
      <c r="A124">
        <v>123</v>
      </c>
      <c r="B124" s="1" t="s">
        <v>164</v>
      </c>
      <c r="C124">
        <v>76</v>
      </c>
      <c r="D124">
        <v>18</v>
      </c>
      <c r="E124">
        <v>11</v>
      </c>
      <c r="F124">
        <v>6</v>
      </c>
      <c r="G124">
        <v>13</v>
      </c>
      <c r="H124">
        <v>3</v>
      </c>
      <c r="I124">
        <v>2</v>
      </c>
      <c r="J124">
        <v>18</v>
      </c>
      <c r="K124" s="1" t="s">
        <v>101</v>
      </c>
    </row>
    <row r="125" spans="1:11" x14ac:dyDescent="0.25">
      <c r="A125">
        <v>124</v>
      </c>
      <c r="B125" s="1" t="s">
        <v>143</v>
      </c>
      <c r="C125">
        <v>233</v>
      </c>
      <c r="D125">
        <v>50</v>
      </c>
      <c r="E125">
        <v>13</v>
      </c>
      <c r="F125">
        <v>12</v>
      </c>
      <c r="G125">
        <v>19</v>
      </c>
      <c r="H125">
        <v>4</v>
      </c>
      <c r="I125">
        <v>1</v>
      </c>
      <c r="J125">
        <v>25</v>
      </c>
      <c r="K125" s="1" t="s">
        <v>101</v>
      </c>
    </row>
    <row r="126" spans="1:11" x14ac:dyDescent="0.25">
      <c r="A126">
        <v>125</v>
      </c>
      <c r="B126" s="1" t="s">
        <v>226</v>
      </c>
      <c r="C126">
        <v>325</v>
      </c>
      <c r="D126">
        <v>65</v>
      </c>
      <c r="E126">
        <v>39</v>
      </c>
      <c r="F126">
        <v>17</v>
      </c>
      <c r="G126">
        <v>19</v>
      </c>
      <c r="H126">
        <v>4</v>
      </c>
      <c r="I126">
        <v>2</v>
      </c>
      <c r="J126">
        <v>25</v>
      </c>
      <c r="K126" s="1" t="s">
        <v>101</v>
      </c>
    </row>
    <row r="127" spans="1:11" x14ac:dyDescent="0.25">
      <c r="A127">
        <v>126</v>
      </c>
      <c r="B127" s="1" t="s">
        <v>27</v>
      </c>
      <c r="C127">
        <v>305</v>
      </c>
      <c r="D127">
        <v>59</v>
      </c>
      <c r="E127">
        <v>28</v>
      </c>
      <c r="F127">
        <v>10</v>
      </c>
      <c r="G127">
        <v>30</v>
      </c>
      <c r="H127">
        <v>6</v>
      </c>
      <c r="I127">
        <v>3</v>
      </c>
      <c r="J127">
        <v>39</v>
      </c>
      <c r="K127" s="1" t="s">
        <v>101</v>
      </c>
    </row>
    <row r="128" spans="1:11" x14ac:dyDescent="0.25">
      <c r="A128">
        <v>127</v>
      </c>
      <c r="B128" s="1" t="s">
        <v>473</v>
      </c>
      <c r="C128">
        <v>415</v>
      </c>
      <c r="D128">
        <v>86</v>
      </c>
      <c r="E128">
        <v>51</v>
      </c>
      <c r="F128">
        <v>29</v>
      </c>
      <c r="G128">
        <v>14</v>
      </c>
      <c r="H128">
        <v>3</v>
      </c>
      <c r="I128">
        <v>2</v>
      </c>
      <c r="J128">
        <v>19</v>
      </c>
      <c r="K128" s="1" t="s">
        <v>101</v>
      </c>
    </row>
    <row r="129" spans="1:11" x14ac:dyDescent="0.25">
      <c r="A129">
        <v>128</v>
      </c>
      <c r="B129" s="1" t="s">
        <v>148</v>
      </c>
      <c r="C129">
        <v>475</v>
      </c>
      <c r="D129">
        <v>89</v>
      </c>
      <c r="E129">
        <v>36</v>
      </c>
      <c r="F129">
        <v>22</v>
      </c>
      <c r="G129">
        <v>22</v>
      </c>
      <c r="H129">
        <v>4</v>
      </c>
      <c r="I129">
        <v>2</v>
      </c>
      <c r="J129">
        <v>27</v>
      </c>
      <c r="K129" s="1" t="s">
        <v>101</v>
      </c>
    </row>
    <row r="130" spans="1:11" x14ac:dyDescent="0.25">
      <c r="A130">
        <v>129</v>
      </c>
      <c r="B130" s="1" t="s">
        <v>50</v>
      </c>
      <c r="C130">
        <v>176</v>
      </c>
      <c r="D130">
        <v>25</v>
      </c>
      <c r="E130">
        <v>12</v>
      </c>
      <c r="F130">
        <v>7</v>
      </c>
      <c r="G130">
        <v>25</v>
      </c>
      <c r="H130">
        <v>4</v>
      </c>
      <c r="I130">
        <v>2</v>
      </c>
      <c r="J130">
        <v>30</v>
      </c>
      <c r="K130" s="1" t="s">
        <v>101</v>
      </c>
    </row>
    <row r="131" spans="1:11" x14ac:dyDescent="0.25">
      <c r="A131">
        <v>130</v>
      </c>
      <c r="B131" s="1" t="s">
        <v>474</v>
      </c>
      <c r="C131">
        <v>15</v>
      </c>
      <c r="D131">
        <v>1</v>
      </c>
      <c r="E131">
        <v>1</v>
      </c>
      <c r="F131">
        <v>1</v>
      </c>
      <c r="G131">
        <v>15</v>
      </c>
      <c r="H131">
        <v>1</v>
      </c>
      <c r="I131">
        <v>1</v>
      </c>
      <c r="J131">
        <v>17</v>
      </c>
      <c r="K131" s="1" t="s">
        <v>101</v>
      </c>
    </row>
    <row r="132" spans="1:11" x14ac:dyDescent="0.25">
      <c r="A132">
        <v>131</v>
      </c>
      <c r="B132" s="1" t="s">
        <v>64</v>
      </c>
      <c r="C132">
        <v>4142</v>
      </c>
      <c r="D132">
        <v>820</v>
      </c>
      <c r="E132">
        <v>369</v>
      </c>
      <c r="F132">
        <v>96</v>
      </c>
      <c r="G132">
        <v>43</v>
      </c>
      <c r="H132">
        <v>9</v>
      </c>
      <c r="I132">
        <v>4</v>
      </c>
      <c r="J132">
        <v>56</v>
      </c>
      <c r="K132" s="1" t="s">
        <v>101</v>
      </c>
    </row>
    <row r="133" spans="1:11" x14ac:dyDescent="0.25">
      <c r="A133">
        <v>132</v>
      </c>
      <c r="B133" s="1" t="s">
        <v>475</v>
      </c>
      <c r="C133">
        <v>8</v>
      </c>
      <c r="D133">
        <v>3</v>
      </c>
      <c r="E133">
        <v>0</v>
      </c>
      <c r="F133">
        <v>2</v>
      </c>
      <c r="G133">
        <v>4</v>
      </c>
      <c r="H133">
        <v>2</v>
      </c>
      <c r="I133">
        <v>0</v>
      </c>
      <c r="J133">
        <v>6</v>
      </c>
      <c r="K133" s="1" t="s">
        <v>101</v>
      </c>
    </row>
    <row r="134" spans="1:11" x14ac:dyDescent="0.25">
      <c r="A134">
        <v>133</v>
      </c>
      <c r="B134" s="1" t="s">
        <v>476</v>
      </c>
      <c r="C134">
        <v>28</v>
      </c>
      <c r="D134">
        <v>14</v>
      </c>
      <c r="E134">
        <v>3</v>
      </c>
      <c r="F134">
        <v>2</v>
      </c>
      <c r="G134">
        <v>14</v>
      </c>
      <c r="H134">
        <v>7</v>
      </c>
      <c r="I134">
        <v>2</v>
      </c>
      <c r="J134">
        <v>22</v>
      </c>
      <c r="K134" s="1" t="s">
        <v>101</v>
      </c>
    </row>
    <row r="135" spans="1:11" x14ac:dyDescent="0.25">
      <c r="A135">
        <v>134</v>
      </c>
      <c r="B135" s="1" t="s">
        <v>477</v>
      </c>
      <c r="C135">
        <v>272</v>
      </c>
      <c r="D135">
        <v>64</v>
      </c>
      <c r="E135">
        <v>38</v>
      </c>
      <c r="F135">
        <v>15</v>
      </c>
      <c r="G135">
        <v>18</v>
      </c>
      <c r="H135">
        <v>4</v>
      </c>
      <c r="I135">
        <v>3</v>
      </c>
      <c r="J135">
        <v>25</v>
      </c>
      <c r="K135" s="1" t="s">
        <v>101</v>
      </c>
    </row>
    <row r="136" spans="1:11" x14ac:dyDescent="0.25">
      <c r="A136">
        <v>135</v>
      </c>
      <c r="B136" s="1" t="s">
        <v>478</v>
      </c>
      <c r="C136">
        <v>69</v>
      </c>
      <c r="D136">
        <v>27</v>
      </c>
      <c r="E136">
        <v>8</v>
      </c>
      <c r="F136">
        <v>10</v>
      </c>
      <c r="G136">
        <v>7</v>
      </c>
      <c r="H136">
        <v>3</v>
      </c>
      <c r="I136">
        <v>1</v>
      </c>
      <c r="J136">
        <v>10</v>
      </c>
      <c r="K136" s="1" t="s">
        <v>101</v>
      </c>
    </row>
    <row r="137" spans="1:11" x14ac:dyDescent="0.25">
      <c r="A137">
        <v>136</v>
      </c>
      <c r="B137" s="1" t="s">
        <v>353</v>
      </c>
      <c r="C137">
        <v>1128</v>
      </c>
      <c r="D137">
        <v>170</v>
      </c>
      <c r="E137">
        <v>81</v>
      </c>
      <c r="F137">
        <v>32</v>
      </c>
      <c r="G137">
        <v>35</v>
      </c>
      <c r="H137">
        <v>5</v>
      </c>
      <c r="I137">
        <v>3</v>
      </c>
      <c r="J137">
        <v>43</v>
      </c>
      <c r="K137" s="1" t="s">
        <v>101</v>
      </c>
    </row>
    <row r="138" spans="1:11" x14ac:dyDescent="0.25">
      <c r="A138">
        <v>137</v>
      </c>
      <c r="B138" s="1" t="s">
        <v>16963</v>
      </c>
      <c r="C138">
        <v>12</v>
      </c>
      <c r="D138">
        <v>3</v>
      </c>
      <c r="E138">
        <v>0</v>
      </c>
      <c r="F138">
        <v>2</v>
      </c>
      <c r="G138">
        <v>6</v>
      </c>
      <c r="H138">
        <v>2</v>
      </c>
      <c r="I138">
        <v>0</v>
      </c>
      <c r="J138">
        <v>8</v>
      </c>
      <c r="K138" s="1" t="s">
        <v>101</v>
      </c>
    </row>
    <row r="139" spans="1:11" x14ac:dyDescent="0.25">
      <c r="A139">
        <v>138</v>
      </c>
      <c r="B139" s="1" t="s">
        <v>380</v>
      </c>
      <c r="C139">
        <v>71</v>
      </c>
      <c r="D139">
        <v>19</v>
      </c>
      <c r="E139">
        <v>11</v>
      </c>
      <c r="F139">
        <v>4</v>
      </c>
      <c r="G139">
        <v>18</v>
      </c>
      <c r="H139">
        <v>5</v>
      </c>
      <c r="I139">
        <v>3</v>
      </c>
      <c r="J139">
        <v>25</v>
      </c>
      <c r="K139" s="1" t="s">
        <v>101</v>
      </c>
    </row>
    <row r="140" spans="1:11" x14ac:dyDescent="0.25">
      <c r="A140">
        <v>139</v>
      </c>
      <c r="B140" s="1" t="s">
        <v>318</v>
      </c>
      <c r="C140">
        <v>474</v>
      </c>
      <c r="D140">
        <v>109</v>
      </c>
      <c r="E140">
        <v>35</v>
      </c>
      <c r="F140">
        <v>16</v>
      </c>
      <c r="G140">
        <v>30</v>
      </c>
      <c r="H140">
        <v>7</v>
      </c>
      <c r="I140">
        <v>2</v>
      </c>
      <c r="J140">
        <v>39</v>
      </c>
      <c r="K140" s="1" t="s">
        <v>101</v>
      </c>
    </row>
    <row r="141" spans="1:11" x14ac:dyDescent="0.25">
      <c r="A141">
        <v>140</v>
      </c>
      <c r="B141" s="1" t="s">
        <v>479</v>
      </c>
      <c r="C141">
        <v>6</v>
      </c>
      <c r="D141">
        <v>1</v>
      </c>
      <c r="E141">
        <v>0</v>
      </c>
      <c r="F141">
        <v>1</v>
      </c>
      <c r="G141">
        <v>6</v>
      </c>
      <c r="H141">
        <v>1</v>
      </c>
      <c r="I141">
        <v>0</v>
      </c>
      <c r="J141">
        <v>7</v>
      </c>
      <c r="K141" s="1" t="s">
        <v>101</v>
      </c>
    </row>
    <row r="142" spans="1:11" x14ac:dyDescent="0.25">
      <c r="A142">
        <v>141</v>
      </c>
      <c r="B142" s="1" t="s">
        <v>480</v>
      </c>
      <c r="C142">
        <v>6</v>
      </c>
      <c r="D142">
        <v>1</v>
      </c>
      <c r="E142">
        <v>0</v>
      </c>
      <c r="F142">
        <v>1</v>
      </c>
      <c r="G142">
        <v>6</v>
      </c>
      <c r="H142">
        <v>1</v>
      </c>
      <c r="I142">
        <v>0</v>
      </c>
      <c r="J142">
        <v>7</v>
      </c>
      <c r="K142" s="1" t="s">
        <v>101</v>
      </c>
    </row>
    <row r="143" spans="1:11" x14ac:dyDescent="0.25">
      <c r="A143">
        <v>142</v>
      </c>
      <c r="B143" s="1" t="s">
        <v>15727</v>
      </c>
      <c r="C143">
        <v>777</v>
      </c>
      <c r="D143">
        <v>120</v>
      </c>
      <c r="E143">
        <v>58</v>
      </c>
      <c r="F143">
        <v>14</v>
      </c>
      <c r="G143">
        <v>56</v>
      </c>
      <c r="H143">
        <v>9</v>
      </c>
      <c r="I143">
        <v>4</v>
      </c>
      <c r="J143">
        <v>68</v>
      </c>
      <c r="K143" s="1" t="s">
        <v>101</v>
      </c>
    </row>
    <row r="144" spans="1:11" x14ac:dyDescent="0.25">
      <c r="A144">
        <v>143</v>
      </c>
      <c r="B144" s="1" t="s">
        <v>151</v>
      </c>
      <c r="C144">
        <v>55</v>
      </c>
      <c r="D144">
        <v>12</v>
      </c>
      <c r="E144">
        <v>4</v>
      </c>
      <c r="F144">
        <v>4</v>
      </c>
      <c r="G144">
        <v>14</v>
      </c>
      <c r="H144">
        <v>3</v>
      </c>
      <c r="I144">
        <v>1</v>
      </c>
      <c r="J144">
        <v>18</v>
      </c>
      <c r="K144" s="1" t="s">
        <v>101</v>
      </c>
    </row>
    <row r="145" spans="1:11" x14ac:dyDescent="0.25">
      <c r="A145">
        <v>144</v>
      </c>
      <c r="B145" s="1" t="s">
        <v>481</v>
      </c>
      <c r="C145">
        <v>6</v>
      </c>
      <c r="D145">
        <v>1</v>
      </c>
      <c r="E145">
        <v>0</v>
      </c>
      <c r="F145">
        <v>1</v>
      </c>
      <c r="G145">
        <v>6</v>
      </c>
      <c r="H145">
        <v>1</v>
      </c>
      <c r="I145">
        <v>0</v>
      </c>
      <c r="J145">
        <v>7</v>
      </c>
      <c r="K145" s="1" t="s">
        <v>101</v>
      </c>
    </row>
    <row r="146" spans="1:11" x14ac:dyDescent="0.25">
      <c r="A146">
        <v>145</v>
      </c>
      <c r="B146" s="1" t="s">
        <v>482</v>
      </c>
      <c r="C146">
        <v>38</v>
      </c>
      <c r="D146">
        <v>6</v>
      </c>
      <c r="E146">
        <v>0</v>
      </c>
      <c r="F146">
        <v>2</v>
      </c>
      <c r="G146">
        <v>19</v>
      </c>
      <c r="H146">
        <v>3</v>
      </c>
      <c r="I146">
        <v>0</v>
      </c>
      <c r="J146">
        <v>22</v>
      </c>
      <c r="K146" s="1" t="s">
        <v>101</v>
      </c>
    </row>
    <row r="147" spans="1:11" x14ac:dyDescent="0.25">
      <c r="A147">
        <v>146</v>
      </c>
      <c r="B147" s="1" t="s">
        <v>483</v>
      </c>
      <c r="C147">
        <v>6</v>
      </c>
      <c r="D147">
        <v>1</v>
      </c>
      <c r="E147">
        <v>0</v>
      </c>
      <c r="F147">
        <v>1</v>
      </c>
      <c r="G147">
        <v>6</v>
      </c>
      <c r="H147">
        <v>1</v>
      </c>
      <c r="I147">
        <v>0</v>
      </c>
      <c r="J147">
        <v>7</v>
      </c>
      <c r="K147" s="1" t="s">
        <v>101</v>
      </c>
    </row>
    <row r="148" spans="1:11" x14ac:dyDescent="0.25">
      <c r="A148">
        <v>147</v>
      </c>
      <c r="B148" s="1" t="s">
        <v>12</v>
      </c>
      <c r="C148">
        <v>895</v>
      </c>
      <c r="D148">
        <v>158</v>
      </c>
      <c r="E148">
        <v>89</v>
      </c>
      <c r="F148">
        <v>23</v>
      </c>
      <c r="G148">
        <v>39</v>
      </c>
      <c r="H148">
        <v>7</v>
      </c>
      <c r="I148">
        <v>4</v>
      </c>
      <c r="J148">
        <v>50</v>
      </c>
      <c r="K148" s="1" t="s">
        <v>101</v>
      </c>
    </row>
    <row r="149" spans="1:11" x14ac:dyDescent="0.25">
      <c r="A149">
        <v>148</v>
      </c>
      <c r="B149" s="1" t="s">
        <v>302</v>
      </c>
      <c r="C149">
        <v>118</v>
      </c>
      <c r="D149">
        <v>35</v>
      </c>
      <c r="E149">
        <v>18</v>
      </c>
      <c r="F149">
        <v>6</v>
      </c>
      <c r="G149">
        <v>20</v>
      </c>
      <c r="H149">
        <v>6</v>
      </c>
      <c r="I149">
        <v>3</v>
      </c>
      <c r="J149">
        <v>28</v>
      </c>
      <c r="K149" s="1" t="s">
        <v>101</v>
      </c>
    </row>
    <row r="150" spans="1:11" x14ac:dyDescent="0.25">
      <c r="A150">
        <v>149</v>
      </c>
      <c r="B150" s="1" t="s">
        <v>484</v>
      </c>
      <c r="C150">
        <v>285</v>
      </c>
      <c r="D150">
        <v>70</v>
      </c>
      <c r="E150">
        <v>29</v>
      </c>
      <c r="F150">
        <v>7</v>
      </c>
      <c r="G150">
        <v>41</v>
      </c>
      <c r="H150">
        <v>10</v>
      </c>
      <c r="I150">
        <v>4</v>
      </c>
      <c r="J150">
        <v>55</v>
      </c>
      <c r="K150" s="1" t="s">
        <v>101</v>
      </c>
    </row>
    <row r="151" spans="1:11" x14ac:dyDescent="0.25">
      <c r="A151">
        <v>150</v>
      </c>
      <c r="B151" s="1" t="s">
        <v>485</v>
      </c>
      <c r="C151">
        <v>111</v>
      </c>
      <c r="D151">
        <v>31</v>
      </c>
      <c r="E151">
        <v>16</v>
      </c>
      <c r="F151">
        <v>5</v>
      </c>
      <c r="G151">
        <v>22</v>
      </c>
      <c r="H151">
        <v>6</v>
      </c>
      <c r="I151">
        <v>3</v>
      </c>
      <c r="J151">
        <v>32</v>
      </c>
      <c r="K151" s="1" t="s">
        <v>101</v>
      </c>
    </row>
    <row r="152" spans="1:11" x14ac:dyDescent="0.25">
      <c r="A152">
        <v>151</v>
      </c>
      <c r="B152" s="1" t="s">
        <v>282</v>
      </c>
      <c r="C152">
        <v>274</v>
      </c>
      <c r="D152">
        <v>56</v>
      </c>
      <c r="E152">
        <v>33</v>
      </c>
      <c r="F152">
        <v>10</v>
      </c>
      <c r="G152">
        <v>27</v>
      </c>
      <c r="H152">
        <v>6</v>
      </c>
      <c r="I152">
        <v>3</v>
      </c>
      <c r="J152">
        <v>36</v>
      </c>
      <c r="K152" s="1" t="s">
        <v>101</v>
      </c>
    </row>
    <row r="153" spans="1:11" x14ac:dyDescent="0.25">
      <c r="A153">
        <v>152</v>
      </c>
      <c r="B153" s="1" t="s">
        <v>486</v>
      </c>
      <c r="C153">
        <v>398</v>
      </c>
      <c r="D153">
        <v>73</v>
      </c>
      <c r="E153">
        <v>45</v>
      </c>
      <c r="F153">
        <v>15</v>
      </c>
      <c r="G153">
        <v>27</v>
      </c>
      <c r="H153">
        <v>5</v>
      </c>
      <c r="I153">
        <v>3</v>
      </c>
      <c r="J153">
        <v>34</v>
      </c>
      <c r="K153" s="1" t="s">
        <v>101</v>
      </c>
    </row>
    <row r="154" spans="1:11" x14ac:dyDescent="0.25">
      <c r="A154">
        <v>153</v>
      </c>
      <c r="B154" s="1" t="s">
        <v>85</v>
      </c>
      <c r="C154">
        <v>7</v>
      </c>
      <c r="D154">
        <v>1</v>
      </c>
      <c r="E154">
        <v>0</v>
      </c>
      <c r="F154">
        <v>1</v>
      </c>
      <c r="G154">
        <v>7</v>
      </c>
      <c r="H154">
        <v>1</v>
      </c>
      <c r="I154">
        <v>0</v>
      </c>
      <c r="J154">
        <v>8</v>
      </c>
      <c r="K154" s="1" t="s">
        <v>101</v>
      </c>
    </row>
    <row r="155" spans="1:11" x14ac:dyDescent="0.25">
      <c r="A155">
        <v>154</v>
      </c>
      <c r="B155" s="1" t="s">
        <v>487</v>
      </c>
      <c r="C155">
        <v>10</v>
      </c>
      <c r="D155">
        <v>2</v>
      </c>
      <c r="E155">
        <v>0</v>
      </c>
      <c r="F155">
        <v>2</v>
      </c>
      <c r="G155">
        <v>5</v>
      </c>
      <c r="H155">
        <v>1</v>
      </c>
      <c r="I155">
        <v>0</v>
      </c>
      <c r="J155">
        <v>6</v>
      </c>
      <c r="K155" s="1" t="s">
        <v>101</v>
      </c>
    </row>
    <row r="156" spans="1:11" x14ac:dyDescent="0.25">
      <c r="A156">
        <v>155</v>
      </c>
      <c r="B156" s="1" t="s">
        <v>488</v>
      </c>
      <c r="C156">
        <v>47</v>
      </c>
      <c r="D156">
        <v>13</v>
      </c>
      <c r="E156">
        <v>1</v>
      </c>
      <c r="F156">
        <v>3</v>
      </c>
      <c r="G156">
        <v>16</v>
      </c>
      <c r="H156">
        <v>4</v>
      </c>
      <c r="I156">
        <v>0</v>
      </c>
      <c r="J156">
        <v>20</v>
      </c>
      <c r="K156" s="1" t="s">
        <v>101</v>
      </c>
    </row>
    <row r="157" spans="1:11" x14ac:dyDescent="0.25">
      <c r="A157">
        <v>156</v>
      </c>
      <c r="B157" s="1" t="s">
        <v>17099</v>
      </c>
      <c r="C157">
        <v>3</v>
      </c>
      <c r="D157">
        <v>0</v>
      </c>
      <c r="E157">
        <v>1</v>
      </c>
      <c r="F157">
        <v>1</v>
      </c>
      <c r="G157">
        <v>3</v>
      </c>
      <c r="H157">
        <v>0</v>
      </c>
      <c r="I157">
        <v>1</v>
      </c>
      <c r="J157">
        <v>4</v>
      </c>
      <c r="K157" s="1" t="s">
        <v>101</v>
      </c>
    </row>
    <row r="158" spans="1:11" x14ac:dyDescent="0.25">
      <c r="A158">
        <v>157</v>
      </c>
      <c r="B158" s="1" t="s">
        <v>495</v>
      </c>
      <c r="C158">
        <v>3</v>
      </c>
      <c r="D158">
        <v>0</v>
      </c>
      <c r="E158">
        <v>1</v>
      </c>
      <c r="F158">
        <v>1</v>
      </c>
      <c r="G158">
        <v>3</v>
      </c>
      <c r="H158">
        <v>0</v>
      </c>
      <c r="I158">
        <v>1</v>
      </c>
      <c r="J158">
        <v>4</v>
      </c>
      <c r="K158" s="1" t="s">
        <v>101</v>
      </c>
    </row>
    <row r="159" spans="1:11" x14ac:dyDescent="0.25">
      <c r="A159">
        <v>158</v>
      </c>
      <c r="B159" s="1" t="s">
        <v>16627</v>
      </c>
      <c r="C159">
        <v>153</v>
      </c>
      <c r="D159">
        <v>25</v>
      </c>
      <c r="E159">
        <v>13</v>
      </c>
      <c r="F159">
        <v>8</v>
      </c>
      <c r="G159">
        <v>19</v>
      </c>
      <c r="H159">
        <v>3</v>
      </c>
      <c r="I159">
        <v>2</v>
      </c>
      <c r="J159">
        <v>24</v>
      </c>
      <c r="K159" s="1" t="s">
        <v>101</v>
      </c>
    </row>
    <row r="160" spans="1:11" x14ac:dyDescent="0.25">
      <c r="A160">
        <v>159</v>
      </c>
      <c r="B160" s="1" t="s">
        <v>5856</v>
      </c>
      <c r="C160">
        <v>3</v>
      </c>
      <c r="D160">
        <v>0</v>
      </c>
      <c r="E160">
        <v>1</v>
      </c>
      <c r="F160">
        <v>1</v>
      </c>
      <c r="G160">
        <v>3</v>
      </c>
      <c r="H160">
        <v>0</v>
      </c>
      <c r="I160">
        <v>1</v>
      </c>
      <c r="J160">
        <v>4</v>
      </c>
      <c r="K160" s="1" t="s">
        <v>101</v>
      </c>
    </row>
    <row r="161" spans="1:11" x14ac:dyDescent="0.25">
      <c r="A161">
        <v>160</v>
      </c>
      <c r="B161" s="1" t="s">
        <v>16603</v>
      </c>
      <c r="C161">
        <v>3</v>
      </c>
      <c r="D161">
        <v>0</v>
      </c>
      <c r="E161">
        <v>1</v>
      </c>
      <c r="F161">
        <v>1</v>
      </c>
      <c r="G161">
        <v>3</v>
      </c>
      <c r="H161">
        <v>0</v>
      </c>
      <c r="I161">
        <v>1</v>
      </c>
      <c r="J161">
        <v>4</v>
      </c>
      <c r="K161" s="1" t="s">
        <v>101</v>
      </c>
    </row>
    <row r="162" spans="1:11" x14ac:dyDescent="0.25">
      <c r="A162">
        <v>161</v>
      </c>
      <c r="B162" s="1" t="s">
        <v>17100</v>
      </c>
      <c r="C162">
        <v>284</v>
      </c>
      <c r="D162">
        <v>54</v>
      </c>
      <c r="E162">
        <v>34</v>
      </c>
      <c r="F162">
        <v>10</v>
      </c>
      <c r="G162">
        <v>28</v>
      </c>
      <c r="H162">
        <v>5</v>
      </c>
      <c r="I162">
        <v>3</v>
      </c>
      <c r="J162">
        <v>37</v>
      </c>
      <c r="K162" s="1" t="s">
        <v>101</v>
      </c>
    </row>
    <row r="163" spans="1:11" x14ac:dyDescent="0.25">
      <c r="A163">
        <v>162</v>
      </c>
      <c r="B163" s="1" t="s">
        <v>3294</v>
      </c>
      <c r="C163">
        <v>20</v>
      </c>
      <c r="D163">
        <v>3</v>
      </c>
      <c r="E163">
        <v>3</v>
      </c>
      <c r="F163">
        <v>1</v>
      </c>
      <c r="G163">
        <v>20</v>
      </c>
      <c r="H163">
        <v>3</v>
      </c>
      <c r="I163">
        <v>3</v>
      </c>
      <c r="J163">
        <v>26</v>
      </c>
      <c r="K163" s="1" t="s">
        <v>101</v>
      </c>
    </row>
    <row r="164" spans="1:11" x14ac:dyDescent="0.25">
      <c r="A164">
        <v>163</v>
      </c>
      <c r="B164" s="1" t="s">
        <v>496</v>
      </c>
      <c r="C164">
        <v>187</v>
      </c>
      <c r="D164">
        <v>50</v>
      </c>
      <c r="E164">
        <v>20</v>
      </c>
      <c r="F164">
        <v>10</v>
      </c>
      <c r="G164">
        <v>19</v>
      </c>
      <c r="H164">
        <v>5</v>
      </c>
      <c r="I164">
        <v>2</v>
      </c>
      <c r="J164">
        <v>26</v>
      </c>
      <c r="K164" s="1" t="s">
        <v>101</v>
      </c>
    </row>
    <row r="165" spans="1:11" x14ac:dyDescent="0.25">
      <c r="A165">
        <v>164</v>
      </c>
      <c r="B165" s="1" t="s">
        <v>497</v>
      </c>
      <c r="C165">
        <v>250</v>
      </c>
      <c r="D165">
        <v>61</v>
      </c>
      <c r="E165">
        <v>30</v>
      </c>
      <c r="F165">
        <v>14</v>
      </c>
      <c r="G165">
        <v>18</v>
      </c>
      <c r="H165">
        <v>4</v>
      </c>
      <c r="I165">
        <v>2</v>
      </c>
      <c r="J165">
        <v>24</v>
      </c>
      <c r="K165" s="1" t="s">
        <v>101</v>
      </c>
    </row>
    <row r="166" spans="1:11" x14ac:dyDescent="0.25">
      <c r="A166">
        <v>165</v>
      </c>
      <c r="B166" s="1" t="s">
        <v>498</v>
      </c>
      <c r="C166">
        <v>95</v>
      </c>
      <c r="D166">
        <v>11</v>
      </c>
      <c r="E166">
        <v>4</v>
      </c>
      <c r="F166">
        <v>7</v>
      </c>
      <c r="G166">
        <v>14</v>
      </c>
      <c r="H166">
        <v>2</v>
      </c>
      <c r="I166">
        <v>1</v>
      </c>
      <c r="J166">
        <v>16</v>
      </c>
      <c r="K166" s="1" t="s">
        <v>101</v>
      </c>
    </row>
    <row r="167" spans="1:11" x14ac:dyDescent="0.25">
      <c r="A167">
        <v>166</v>
      </c>
      <c r="B167" s="1" t="s">
        <v>499</v>
      </c>
      <c r="C167">
        <v>891</v>
      </c>
      <c r="D167">
        <v>122</v>
      </c>
      <c r="E167">
        <v>83</v>
      </c>
      <c r="F167">
        <v>28</v>
      </c>
      <c r="G167">
        <v>32</v>
      </c>
      <c r="H167">
        <v>4</v>
      </c>
      <c r="I167">
        <v>3</v>
      </c>
      <c r="J167">
        <v>39</v>
      </c>
      <c r="K167" s="1" t="s">
        <v>101</v>
      </c>
    </row>
    <row r="168" spans="1:11" x14ac:dyDescent="0.25">
      <c r="A168">
        <v>167</v>
      </c>
      <c r="B168" s="1" t="s">
        <v>500</v>
      </c>
      <c r="C168">
        <v>114</v>
      </c>
      <c r="D168">
        <v>21</v>
      </c>
      <c r="E168">
        <v>12</v>
      </c>
      <c r="F168">
        <v>7</v>
      </c>
      <c r="G168">
        <v>16</v>
      </c>
      <c r="H168">
        <v>3</v>
      </c>
      <c r="I168">
        <v>2</v>
      </c>
      <c r="J168">
        <v>21</v>
      </c>
      <c r="K168" s="1" t="s">
        <v>101</v>
      </c>
    </row>
    <row r="169" spans="1:11" x14ac:dyDescent="0.25">
      <c r="A169">
        <v>168</v>
      </c>
      <c r="B169" s="1" t="s">
        <v>16027</v>
      </c>
      <c r="C169">
        <v>135</v>
      </c>
      <c r="D169">
        <v>19</v>
      </c>
      <c r="E169">
        <v>17</v>
      </c>
      <c r="F169">
        <v>9</v>
      </c>
      <c r="G169">
        <v>15</v>
      </c>
      <c r="H169">
        <v>2</v>
      </c>
      <c r="I169">
        <v>2</v>
      </c>
      <c r="J169">
        <v>19</v>
      </c>
      <c r="K169" s="1" t="s">
        <v>101</v>
      </c>
    </row>
    <row r="170" spans="1:11" x14ac:dyDescent="0.25">
      <c r="A170">
        <v>169</v>
      </c>
      <c r="B170" s="1" t="s">
        <v>501</v>
      </c>
      <c r="C170">
        <v>100</v>
      </c>
      <c r="D170">
        <v>16</v>
      </c>
      <c r="E170">
        <v>9</v>
      </c>
      <c r="F170">
        <v>4</v>
      </c>
      <c r="G170">
        <v>25</v>
      </c>
      <c r="H170">
        <v>4</v>
      </c>
      <c r="I170">
        <v>2</v>
      </c>
      <c r="J170">
        <v>31</v>
      </c>
      <c r="K170" s="1" t="s">
        <v>101</v>
      </c>
    </row>
    <row r="171" spans="1:11" x14ac:dyDescent="0.25">
      <c r="A171">
        <v>170</v>
      </c>
      <c r="B171" s="1" t="s">
        <v>304</v>
      </c>
      <c r="C171">
        <v>107</v>
      </c>
      <c r="D171">
        <v>25</v>
      </c>
      <c r="E171">
        <v>9</v>
      </c>
      <c r="F171">
        <v>9</v>
      </c>
      <c r="G171">
        <v>12</v>
      </c>
      <c r="H171">
        <v>3</v>
      </c>
      <c r="I171">
        <v>1</v>
      </c>
      <c r="J171">
        <v>16</v>
      </c>
      <c r="K171" s="1" t="s">
        <v>101</v>
      </c>
    </row>
    <row r="172" spans="1:11" x14ac:dyDescent="0.25">
      <c r="A172">
        <v>171</v>
      </c>
      <c r="B172" s="1" t="s">
        <v>17101</v>
      </c>
      <c r="C172">
        <v>403</v>
      </c>
      <c r="D172">
        <v>105</v>
      </c>
      <c r="E172">
        <v>40</v>
      </c>
      <c r="F172">
        <v>11</v>
      </c>
      <c r="G172">
        <v>37</v>
      </c>
      <c r="H172">
        <v>10</v>
      </c>
      <c r="I172">
        <v>4</v>
      </c>
      <c r="J172">
        <v>50</v>
      </c>
      <c r="K172" s="1" t="s">
        <v>101</v>
      </c>
    </row>
    <row r="173" spans="1:11" x14ac:dyDescent="0.25">
      <c r="A173">
        <v>172</v>
      </c>
      <c r="B173" s="1" t="s">
        <v>508</v>
      </c>
      <c r="C173">
        <v>121</v>
      </c>
      <c r="D173">
        <v>29</v>
      </c>
      <c r="E173">
        <v>9</v>
      </c>
      <c r="F173">
        <v>7</v>
      </c>
      <c r="G173">
        <v>17</v>
      </c>
      <c r="H173">
        <v>4</v>
      </c>
      <c r="I173">
        <v>1</v>
      </c>
      <c r="J173">
        <v>23</v>
      </c>
      <c r="K173" s="1" t="s">
        <v>101</v>
      </c>
    </row>
    <row r="174" spans="1:11" x14ac:dyDescent="0.25">
      <c r="A174">
        <v>173</v>
      </c>
      <c r="B174" s="1" t="s">
        <v>80</v>
      </c>
      <c r="C174">
        <v>924</v>
      </c>
      <c r="D174">
        <v>188</v>
      </c>
      <c r="E174">
        <v>84</v>
      </c>
      <c r="F174">
        <v>35</v>
      </c>
      <c r="G174">
        <v>26</v>
      </c>
      <c r="H174">
        <v>5</v>
      </c>
      <c r="I174">
        <v>2</v>
      </c>
      <c r="J174">
        <v>34</v>
      </c>
      <c r="K174" s="1" t="s">
        <v>101</v>
      </c>
    </row>
    <row r="175" spans="1:11" x14ac:dyDescent="0.25">
      <c r="A175">
        <v>174</v>
      </c>
      <c r="B175" s="1" t="s">
        <v>16812</v>
      </c>
      <c r="C175">
        <v>47</v>
      </c>
      <c r="D175">
        <v>8</v>
      </c>
      <c r="E175">
        <v>7</v>
      </c>
      <c r="F175">
        <v>3</v>
      </c>
      <c r="G175">
        <v>16</v>
      </c>
      <c r="H175">
        <v>3</v>
      </c>
      <c r="I175">
        <v>2</v>
      </c>
      <c r="J175">
        <v>21</v>
      </c>
      <c r="K175" s="1" t="s">
        <v>101</v>
      </c>
    </row>
    <row r="176" spans="1:11" x14ac:dyDescent="0.25">
      <c r="A176">
        <v>175</v>
      </c>
      <c r="B176" s="1" t="s">
        <v>509</v>
      </c>
      <c r="C176">
        <v>36</v>
      </c>
      <c r="D176">
        <v>7</v>
      </c>
      <c r="E176">
        <v>4</v>
      </c>
      <c r="F176">
        <v>1</v>
      </c>
      <c r="G176">
        <v>36</v>
      </c>
      <c r="H176">
        <v>7</v>
      </c>
      <c r="I176">
        <v>4</v>
      </c>
      <c r="J176">
        <v>47</v>
      </c>
      <c r="K176" s="1" t="s">
        <v>101</v>
      </c>
    </row>
    <row r="177" spans="1:11" x14ac:dyDescent="0.25">
      <c r="A177">
        <v>176</v>
      </c>
      <c r="B177" s="1" t="s">
        <v>510</v>
      </c>
      <c r="C177">
        <v>36</v>
      </c>
      <c r="D177">
        <v>7</v>
      </c>
      <c r="E177">
        <v>4</v>
      </c>
      <c r="F177">
        <v>1</v>
      </c>
      <c r="G177">
        <v>36</v>
      </c>
      <c r="H177">
        <v>7</v>
      </c>
      <c r="I177">
        <v>4</v>
      </c>
      <c r="J177">
        <v>47</v>
      </c>
      <c r="K177" s="1" t="s">
        <v>101</v>
      </c>
    </row>
    <row r="178" spans="1:11" x14ac:dyDescent="0.25">
      <c r="A178">
        <v>177</v>
      </c>
      <c r="B178" s="1" t="s">
        <v>511</v>
      </c>
      <c r="C178">
        <v>36</v>
      </c>
      <c r="D178">
        <v>7</v>
      </c>
      <c r="E178">
        <v>4</v>
      </c>
      <c r="F178">
        <v>1</v>
      </c>
      <c r="G178">
        <v>36</v>
      </c>
      <c r="H178">
        <v>7</v>
      </c>
      <c r="I178">
        <v>4</v>
      </c>
      <c r="J178">
        <v>47</v>
      </c>
      <c r="K178" s="1" t="s">
        <v>101</v>
      </c>
    </row>
    <row r="179" spans="1:11" x14ac:dyDescent="0.25">
      <c r="A179">
        <v>178</v>
      </c>
      <c r="B179" s="1" t="s">
        <v>300</v>
      </c>
      <c r="C179">
        <v>408</v>
      </c>
      <c r="D179">
        <v>83</v>
      </c>
      <c r="E179">
        <v>44</v>
      </c>
      <c r="F179">
        <v>18</v>
      </c>
      <c r="G179">
        <v>23</v>
      </c>
      <c r="H179">
        <v>5</v>
      </c>
      <c r="I179">
        <v>2</v>
      </c>
      <c r="J179">
        <v>30</v>
      </c>
      <c r="K179" s="1" t="s">
        <v>101</v>
      </c>
    </row>
    <row r="180" spans="1:11" x14ac:dyDescent="0.25">
      <c r="A180">
        <v>179</v>
      </c>
      <c r="B180" s="1" t="s">
        <v>15858</v>
      </c>
      <c r="C180">
        <v>150</v>
      </c>
      <c r="D180">
        <v>31</v>
      </c>
      <c r="E180">
        <v>24</v>
      </c>
      <c r="F180">
        <v>7</v>
      </c>
      <c r="G180">
        <v>21</v>
      </c>
      <c r="H180">
        <v>4</v>
      </c>
      <c r="I180">
        <v>3</v>
      </c>
      <c r="J180">
        <v>29</v>
      </c>
      <c r="K180" s="1" t="s">
        <v>101</v>
      </c>
    </row>
    <row r="181" spans="1:11" x14ac:dyDescent="0.25">
      <c r="A181">
        <v>180</v>
      </c>
      <c r="B181" s="1" t="s">
        <v>227</v>
      </c>
      <c r="C181">
        <v>643</v>
      </c>
      <c r="D181">
        <v>113</v>
      </c>
      <c r="E181">
        <v>56</v>
      </c>
      <c r="F181">
        <v>26</v>
      </c>
      <c r="G181">
        <v>25</v>
      </c>
      <c r="H181">
        <v>4</v>
      </c>
      <c r="I181">
        <v>2</v>
      </c>
      <c r="J181">
        <v>31</v>
      </c>
      <c r="K181" s="1" t="s">
        <v>101</v>
      </c>
    </row>
    <row r="182" spans="1:11" x14ac:dyDescent="0.25">
      <c r="A182">
        <v>181</v>
      </c>
      <c r="B182" s="1" t="s">
        <v>512</v>
      </c>
      <c r="C182">
        <v>12</v>
      </c>
      <c r="D182">
        <v>3</v>
      </c>
      <c r="E182">
        <v>0</v>
      </c>
      <c r="F182">
        <v>1</v>
      </c>
      <c r="G182">
        <v>12</v>
      </c>
      <c r="H182">
        <v>3</v>
      </c>
      <c r="I182">
        <v>0</v>
      </c>
      <c r="J182">
        <v>15</v>
      </c>
      <c r="K182" s="1" t="s">
        <v>101</v>
      </c>
    </row>
    <row r="183" spans="1:11" x14ac:dyDescent="0.25">
      <c r="A183">
        <v>182</v>
      </c>
      <c r="B183" s="1" t="s">
        <v>513</v>
      </c>
      <c r="C183">
        <v>296</v>
      </c>
      <c r="D183">
        <v>51</v>
      </c>
      <c r="E183">
        <v>23</v>
      </c>
      <c r="F183">
        <v>13</v>
      </c>
      <c r="G183">
        <v>23</v>
      </c>
      <c r="H183">
        <v>4</v>
      </c>
      <c r="I183">
        <v>2</v>
      </c>
      <c r="J183">
        <v>28</v>
      </c>
      <c r="K183" s="1" t="s">
        <v>101</v>
      </c>
    </row>
    <row r="184" spans="1:11" x14ac:dyDescent="0.25">
      <c r="A184">
        <v>183</v>
      </c>
      <c r="B184" s="1" t="s">
        <v>514</v>
      </c>
      <c r="C184">
        <v>17</v>
      </c>
      <c r="D184">
        <v>5</v>
      </c>
      <c r="E184">
        <v>3</v>
      </c>
      <c r="F184">
        <v>1</v>
      </c>
      <c r="G184">
        <v>17</v>
      </c>
      <c r="H184">
        <v>5</v>
      </c>
      <c r="I184">
        <v>3</v>
      </c>
      <c r="J184">
        <v>25</v>
      </c>
      <c r="K184" s="1" t="s">
        <v>101</v>
      </c>
    </row>
    <row r="185" spans="1:11" x14ac:dyDescent="0.25">
      <c r="A185">
        <v>184</v>
      </c>
      <c r="B185" s="1" t="s">
        <v>916</v>
      </c>
      <c r="C185">
        <v>79</v>
      </c>
      <c r="D185">
        <v>18</v>
      </c>
      <c r="E185">
        <v>5</v>
      </c>
      <c r="F185">
        <v>3</v>
      </c>
      <c r="G185">
        <v>26</v>
      </c>
      <c r="H185">
        <v>6</v>
      </c>
      <c r="I185">
        <v>2</v>
      </c>
      <c r="J185">
        <v>34</v>
      </c>
      <c r="K185" s="1" t="s">
        <v>101</v>
      </c>
    </row>
    <row r="186" spans="1:11" x14ac:dyDescent="0.25">
      <c r="A186">
        <v>185</v>
      </c>
      <c r="B186" s="1" t="s">
        <v>129</v>
      </c>
      <c r="C186">
        <v>166</v>
      </c>
      <c r="D186">
        <v>23</v>
      </c>
      <c r="E186">
        <v>14</v>
      </c>
      <c r="F186">
        <v>3</v>
      </c>
      <c r="G186">
        <v>55</v>
      </c>
      <c r="H186">
        <v>8</v>
      </c>
      <c r="I186">
        <v>5</v>
      </c>
      <c r="J186">
        <v>68</v>
      </c>
      <c r="K186" s="1" t="s">
        <v>101</v>
      </c>
    </row>
    <row r="187" spans="1:11" x14ac:dyDescent="0.25">
      <c r="A187">
        <v>186</v>
      </c>
      <c r="B187" s="1" t="s">
        <v>515</v>
      </c>
      <c r="C187">
        <v>85</v>
      </c>
      <c r="D187">
        <v>12</v>
      </c>
      <c r="E187">
        <v>9</v>
      </c>
      <c r="F187">
        <v>2</v>
      </c>
      <c r="G187">
        <v>42</v>
      </c>
      <c r="H187">
        <v>6</v>
      </c>
      <c r="I187">
        <v>4</v>
      </c>
      <c r="J187">
        <v>53</v>
      </c>
      <c r="K187" s="1" t="s">
        <v>101</v>
      </c>
    </row>
    <row r="188" spans="1:11" x14ac:dyDescent="0.25">
      <c r="A188">
        <v>187</v>
      </c>
      <c r="B188" s="1" t="s">
        <v>516</v>
      </c>
      <c r="C188">
        <v>17</v>
      </c>
      <c r="D188">
        <v>5</v>
      </c>
      <c r="E188">
        <v>3</v>
      </c>
      <c r="F188">
        <v>1</v>
      </c>
      <c r="G188">
        <v>17</v>
      </c>
      <c r="H188">
        <v>5</v>
      </c>
      <c r="I188">
        <v>3</v>
      </c>
      <c r="J188">
        <v>25</v>
      </c>
      <c r="K188" s="1" t="s">
        <v>101</v>
      </c>
    </row>
    <row r="189" spans="1:11" x14ac:dyDescent="0.25">
      <c r="A189">
        <v>188</v>
      </c>
      <c r="B189" s="1" t="s">
        <v>517</v>
      </c>
      <c r="C189">
        <v>17</v>
      </c>
      <c r="D189">
        <v>5</v>
      </c>
      <c r="E189">
        <v>3</v>
      </c>
      <c r="F189">
        <v>1</v>
      </c>
      <c r="G189">
        <v>17</v>
      </c>
      <c r="H189">
        <v>5</v>
      </c>
      <c r="I189">
        <v>3</v>
      </c>
      <c r="J189">
        <v>25</v>
      </c>
      <c r="K189" s="1" t="s">
        <v>101</v>
      </c>
    </row>
    <row r="190" spans="1:11" x14ac:dyDescent="0.25">
      <c r="A190">
        <v>189</v>
      </c>
      <c r="B190" s="1" t="s">
        <v>518</v>
      </c>
      <c r="C190">
        <v>17</v>
      </c>
      <c r="D190">
        <v>5</v>
      </c>
      <c r="E190">
        <v>3</v>
      </c>
      <c r="F190">
        <v>1</v>
      </c>
      <c r="G190">
        <v>17</v>
      </c>
      <c r="H190">
        <v>5</v>
      </c>
      <c r="I190">
        <v>3</v>
      </c>
      <c r="J190">
        <v>25</v>
      </c>
      <c r="K190" s="1" t="s">
        <v>101</v>
      </c>
    </row>
    <row r="191" spans="1:11" x14ac:dyDescent="0.25">
      <c r="A191">
        <v>190</v>
      </c>
      <c r="B191" s="1" t="s">
        <v>522</v>
      </c>
      <c r="C191">
        <v>7</v>
      </c>
      <c r="D191">
        <v>3</v>
      </c>
      <c r="E191">
        <v>2</v>
      </c>
      <c r="F191">
        <v>1</v>
      </c>
      <c r="G191">
        <v>7</v>
      </c>
      <c r="H191">
        <v>3</v>
      </c>
      <c r="I191">
        <v>2</v>
      </c>
      <c r="J191">
        <v>12</v>
      </c>
      <c r="K191" s="1" t="s">
        <v>101</v>
      </c>
    </row>
    <row r="192" spans="1:11" x14ac:dyDescent="0.25">
      <c r="A192">
        <v>191</v>
      </c>
      <c r="B192" s="1" t="s">
        <v>523</v>
      </c>
      <c r="C192">
        <v>437</v>
      </c>
      <c r="D192">
        <v>61</v>
      </c>
      <c r="E192">
        <v>33</v>
      </c>
      <c r="F192">
        <v>13</v>
      </c>
      <c r="G192">
        <v>34</v>
      </c>
      <c r="H192">
        <v>5</v>
      </c>
      <c r="I192">
        <v>3</v>
      </c>
      <c r="J192">
        <v>41</v>
      </c>
      <c r="K192" s="1" t="s">
        <v>101</v>
      </c>
    </row>
    <row r="193" spans="1:11" x14ac:dyDescent="0.25">
      <c r="A193">
        <v>192</v>
      </c>
      <c r="B193" s="1" t="s">
        <v>336</v>
      </c>
      <c r="C193">
        <v>684</v>
      </c>
      <c r="D193">
        <v>101</v>
      </c>
      <c r="E193">
        <v>47</v>
      </c>
      <c r="F193">
        <v>10</v>
      </c>
      <c r="G193">
        <v>68</v>
      </c>
      <c r="H193">
        <v>10</v>
      </c>
      <c r="I193">
        <v>5</v>
      </c>
      <c r="J193">
        <v>83</v>
      </c>
      <c r="K193" s="1" t="s">
        <v>101</v>
      </c>
    </row>
    <row r="194" spans="1:11" x14ac:dyDescent="0.25">
      <c r="A194">
        <v>193</v>
      </c>
      <c r="B194" s="1" t="s">
        <v>524</v>
      </c>
      <c r="C194">
        <v>185</v>
      </c>
      <c r="D194">
        <v>33</v>
      </c>
      <c r="E194">
        <v>26</v>
      </c>
      <c r="F194">
        <v>8</v>
      </c>
      <c r="G194">
        <v>23</v>
      </c>
      <c r="H194">
        <v>4</v>
      </c>
      <c r="I194">
        <v>3</v>
      </c>
      <c r="J194">
        <v>30</v>
      </c>
      <c r="K194" s="1" t="s">
        <v>101</v>
      </c>
    </row>
    <row r="195" spans="1:11" x14ac:dyDescent="0.25">
      <c r="A195">
        <v>194</v>
      </c>
      <c r="B195" s="1" t="s">
        <v>525</v>
      </c>
      <c r="C195">
        <v>14</v>
      </c>
      <c r="D195">
        <v>3</v>
      </c>
      <c r="E195">
        <v>2</v>
      </c>
      <c r="F195">
        <v>4</v>
      </c>
      <c r="G195">
        <v>4</v>
      </c>
      <c r="H195">
        <v>1</v>
      </c>
      <c r="I195">
        <v>0</v>
      </c>
      <c r="J195">
        <v>5</v>
      </c>
      <c r="K195" s="1" t="s">
        <v>101</v>
      </c>
    </row>
    <row r="196" spans="1:11" x14ac:dyDescent="0.25">
      <c r="A196">
        <v>195</v>
      </c>
      <c r="B196" s="1" t="s">
        <v>526</v>
      </c>
      <c r="C196">
        <v>344</v>
      </c>
      <c r="D196">
        <v>67</v>
      </c>
      <c r="E196">
        <v>35</v>
      </c>
      <c r="F196">
        <v>17</v>
      </c>
      <c r="G196">
        <v>20</v>
      </c>
      <c r="H196">
        <v>4</v>
      </c>
      <c r="I196">
        <v>2</v>
      </c>
      <c r="J196">
        <v>26</v>
      </c>
      <c r="K196" s="1" t="s">
        <v>101</v>
      </c>
    </row>
    <row r="197" spans="1:11" x14ac:dyDescent="0.25">
      <c r="A197">
        <v>196</v>
      </c>
      <c r="B197" s="1" t="s">
        <v>17008</v>
      </c>
      <c r="C197">
        <v>115</v>
      </c>
      <c r="D197">
        <v>23</v>
      </c>
      <c r="E197">
        <v>10</v>
      </c>
      <c r="F197">
        <v>7</v>
      </c>
      <c r="G197">
        <v>16</v>
      </c>
      <c r="H197">
        <v>3</v>
      </c>
      <c r="I197">
        <v>1</v>
      </c>
      <c r="J197">
        <v>21</v>
      </c>
      <c r="K197" s="1" t="s">
        <v>101</v>
      </c>
    </row>
    <row r="198" spans="1:11" x14ac:dyDescent="0.25">
      <c r="A198">
        <v>197</v>
      </c>
      <c r="B198" s="1" t="s">
        <v>527</v>
      </c>
      <c r="C198">
        <v>7</v>
      </c>
      <c r="D198">
        <v>3</v>
      </c>
      <c r="E198">
        <v>2</v>
      </c>
      <c r="F198">
        <v>1</v>
      </c>
      <c r="G198">
        <v>7</v>
      </c>
      <c r="H198">
        <v>3</v>
      </c>
      <c r="I198">
        <v>2</v>
      </c>
      <c r="J198">
        <v>12</v>
      </c>
      <c r="K198" s="1" t="s">
        <v>101</v>
      </c>
    </row>
    <row r="199" spans="1:11" x14ac:dyDescent="0.25">
      <c r="A199">
        <v>198</v>
      </c>
      <c r="B199" s="1" t="s">
        <v>528</v>
      </c>
      <c r="C199">
        <v>44</v>
      </c>
      <c r="D199">
        <v>9</v>
      </c>
      <c r="E199">
        <v>4</v>
      </c>
      <c r="F199">
        <v>4</v>
      </c>
      <c r="G199">
        <v>11</v>
      </c>
      <c r="H199">
        <v>2</v>
      </c>
      <c r="I199">
        <v>1</v>
      </c>
      <c r="J199">
        <v>14</v>
      </c>
      <c r="K199" s="1" t="s">
        <v>101</v>
      </c>
    </row>
    <row r="200" spans="1:11" x14ac:dyDescent="0.25">
      <c r="A200">
        <v>199</v>
      </c>
      <c r="B200" s="1" t="s">
        <v>306</v>
      </c>
      <c r="C200">
        <v>710</v>
      </c>
      <c r="D200">
        <v>100</v>
      </c>
      <c r="E200">
        <v>46</v>
      </c>
      <c r="F200">
        <v>24</v>
      </c>
      <c r="G200">
        <v>30</v>
      </c>
      <c r="H200">
        <v>4</v>
      </c>
      <c r="I200">
        <v>2</v>
      </c>
      <c r="J200">
        <v>36</v>
      </c>
      <c r="K200" s="1" t="s">
        <v>101</v>
      </c>
    </row>
    <row r="201" spans="1:11" x14ac:dyDescent="0.25">
      <c r="A201">
        <v>200</v>
      </c>
      <c r="B201" s="1" t="s">
        <v>548</v>
      </c>
      <c r="C201">
        <v>34</v>
      </c>
      <c r="D201">
        <v>4</v>
      </c>
      <c r="E201">
        <v>3</v>
      </c>
      <c r="F201">
        <v>3</v>
      </c>
      <c r="G201">
        <v>11</v>
      </c>
      <c r="H201">
        <v>1</v>
      </c>
      <c r="I201">
        <v>1</v>
      </c>
      <c r="J201">
        <v>14</v>
      </c>
      <c r="K201" s="1" t="s">
        <v>101</v>
      </c>
    </row>
    <row r="202" spans="1:11" x14ac:dyDescent="0.25">
      <c r="A202">
        <v>201</v>
      </c>
      <c r="B202" s="1" t="s">
        <v>549</v>
      </c>
      <c r="C202">
        <v>48</v>
      </c>
      <c r="D202">
        <v>10</v>
      </c>
      <c r="E202">
        <v>4</v>
      </c>
      <c r="F202">
        <v>3</v>
      </c>
      <c r="G202">
        <v>16</v>
      </c>
      <c r="H202">
        <v>3</v>
      </c>
      <c r="I202">
        <v>1</v>
      </c>
      <c r="J202">
        <v>21</v>
      </c>
      <c r="K202" s="1" t="s">
        <v>101</v>
      </c>
    </row>
    <row r="203" spans="1:11" x14ac:dyDescent="0.25">
      <c r="A203">
        <v>202</v>
      </c>
      <c r="B203" s="1" t="s">
        <v>550</v>
      </c>
      <c r="C203">
        <v>257</v>
      </c>
      <c r="D203">
        <v>63</v>
      </c>
      <c r="E203">
        <v>27</v>
      </c>
      <c r="F203">
        <v>13</v>
      </c>
      <c r="G203">
        <v>20</v>
      </c>
      <c r="H203">
        <v>5</v>
      </c>
      <c r="I203">
        <v>2</v>
      </c>
      <c r="J203">
        <v>27</v>
      </c>
      <c r="K203" s="1" t="s">
        <v>101</v>
      </c>
    </row>
    <row r="204" spans="1:11" x14ac:dyDescent="0.25">
      <c r="A204">
        <v>203</v>
      </c>
      <c r="B204" s="1" t="s">
        <v>551</v>
      </c>
      <c r="C204">
        <v>392</v>
      </c>
      <c r="D204">
        <v>65</v>
      </c>
      <c r="E204">
        <v>21</v>
      </c>
      <c r="F204">
        <v>9</v>
      </c>
      <c r="G204">
        <v>44</v>
      </c>
      <c r="H204">
        <v>7</v>
      </c>
      <c r="I204">
        <v>2</v>
      </c>
      <c r="J204">
        <v>53</v>
      </c>
      <c r="K204" s="1" t="s">
        <v>101</v>
      </c>
    </row>
    <row r="205" spans="1:11" x14ac:dyDescent="0.25">
      <c r="A205">
        <v>204</v>
      </c>
      <c r="B205" s="1" t="s">
        <v>552</v>
      </c>
      <c r="C205">
        <v>54</v>
      </c>
      <c r="D205">
        <v>15</v>
      </c>
      <c r="E205">
        <v>4</v>
      </c>
      <c r="F205">
        <v>2</v>
      </c>
      <c r="G205">
        <v>27</v>
      </c>
      <c r="H205">
        <v>8</v>
      </c>
      <c r="I205">
        <v>2</v>
      </c>
      <c r="J205">
        <v>36</v>
      </c>
      <c r="K205" s="1" t="s">
        <v>101</v>
      </c>
    </row>
    <row r="206" spans="1:11" x14ac:dyDescent="0.25">
      <c r="A206">
        <v>205</v>
      </c>
      <c r="B206" s="1" t="s">
        <v>163</v>
      </c>
      <c r="C206">
        <v>534</v>
      </c>
      <c r="D206">
        <v>84</v>
      </c>
      <c r="E206">
        <v>47</v>
      </c>
      <c r="F206">
        <v>21</v>
      </c>
      <c r="G206">
        <v>25</v>
      </c>
      <c r="H206">
        <v>4</v>
      </c>
      <c r="I206">
        <v>2</v>
      </c>
      <c r="J206">
        <v>32</v>
      </c>
      <c r="K206" s="1" t="s">
        <v>101</v>
      </c>
    </row>
    <row r="207" spans="1:11" x14ac:dyDescent="0.25">
      <c r="A207">
        <v>206</v>
      </c>
      <c r="B207" s="1" t="s">
        <v>553</v>
      </c>
      <c r="C207">
        <v>23</v>
      </c>
      <c r="D207">
        <v>5</v>
      </c>
      <c r="E207">
        <v>2</v>
      </c>
      <c r="F207">
        <v>2</v>
      </c>
      <c r="G207">
        <v>12</v>
      </c>
      <c r="H207">
        <v>2</v>
      </c>
      <c r="I207">
        <v>1</v>
      </c>
      <c r="J207">
        <v>15</v>
      </c>
      <c r="K207" s="1" t="s">
        <v>101</v>
      </c>
    </row>
    <row r="208" spans="1:11" x14ac:dyDescent="0.25">
      <c r="A208">
        <v>207</v>
      </c>
      <c r="B208" s="1" t="s">
        <v>554</v>
      </c>
      <c r="C208">
        <v>81</v>
      </c>
      <c r="D208">
        <v>25</v>
      </c>
      <c r="E208">
        <v>10</v>
      </c>
      <c r="F208">
        <v>5</v>
      </c>
      <c r="G208">
        <v>16</v>
      </c>
      <c r="H208">
        <v>5</v>
      </c>
      <c r="I208">
        <v>2</v>
      </c>
      <c r="J208">
        <v>23</v>
      </c>
      <c r="K208" s="1" t="s">
        <v>101</v>
      </c>
    </row>
    <row r="209" spans="1:11" x14ac:dyDescent="0.25">
      <c r="A209">
        <v>208</v>
      </c>
      <c r="B209" s="1" t="s">
        <v>555</v>
      </c>
      <c r="C209">
        <v>16</v>
      </c>
      <c r="D209">
        <v>3</v>
      </c>
      <c r="E209">
        <v>2</v>
      </c>
      <c r="F209">
        <v>1</v>
      </c>
      <c r="G209">
        <v>16</v>
      </c>
      <c r="H209">
        <v>3</v>
      </c>
      <c r="I209">
        <v>2</v>
      </c>
      <c r="J209">
        <v>21</v>
      </c>
      <c r="K209" s="1" t="s">
        <v>101</v>
      </c>
    </row>
    <row r="210" spans="1:11" x14ac:dyDescent="0.25">
      <c r="A210">
        <v>209</v>
      </c>
      <c r="B210" s="1" t="s">
        <v>26</v>
      </c>
      <c r="C210">
        <v>2739</v>
      </c>
      <c r="D210">
        <v>409</v>
      </c>
      <c r="E210">
        <v>251</v>
      </c>
      <c r="F210">
        <v>49</v>
      </c>
      <c r="G210">
        <v>56</v>
      </c>
      <c r="H210">
        <v>8</v>
      </c>
      <c r="I210">
        <v>5</v>
      </c>
      <c r="J210">
        <v>69</v>
      </c>
      <c r="K210" s="1" t="s">
        <v>101</v>
      </c>
    </row>
    <row r="211" spans="1:11" x14ac:dyDescent="0.25">
      <c r="A211">
        <v>210</v>
      </c>
      <c r="B211" s="1" t="s">
        <v>556</v>
      </c>
      <c r="C211">
        <v>10</v>
      </c>
      <c r="D211">
        <v>1</v>
      </c>
      <c r="E211">
        <v>0</v>
      </c>
      <c r="F211">
        <v>1</v>
      </c>
      <c r="G211">
        <v>10</v>
      </c>
      <c r="H211">
        <v>1</v>
      </c>
      <c r="I211">
        <v>0</v>
      </c>
      <c r="J211">
        <v>11</v>
      </c>
      <c r="K211" s="1" t="s">
        <v>101</v>
      </c>
    </row>
    <row r="212" spans="1:11" x14ac:dyDescent="0.25">
      <c r="A212">
        <v>211</v>
      </c>
      <c r="B212" s="1" t="s">
        <v>557</v>
      </c>
      <c r="C212">
        <v>10</v>
      </c>
      <c r="D212">
        <v>1</v>
      </c>
      <c r="E212">
        <v>0</v>
      </c>
      <c r="F212">
        <v>1</v>
      </c>
      <c r="G212">
        <v>10</v>
      </c>
      <c r="H212">
        <v>1</v>
      </c>
      <c r="I212">
        <v>0</v>
      </c>
      <c r="J212">
        <v>11</v>
      </c>
      <c r="K212" s="1" t="s">
        <v>101</v>
      </c>
    </row>
    <row r="213" spans="1:11" x14ac:dyDescent="0.25">
      <c r="A213">
        <v>212</v>
      </c>
      <c r="B213" s="1" t="s">
        <v>558</v>
      </c>
      <c r="C213">
        <v>98</v>
      </c>
      <c r="D213">
        <v>22</v>
      </c>
      <c r="E213">
        <v>4</v>
      </c>
      <c r="F213">
        <v>5</v>
      </c>
      <c r="G213">
        <v>20</v>
      </c>
      <c r="H213">
        <v>4</v>
      </c>
      <c r="I213">
        <v>1</v>
      </c>
      <c r="J213">
        <v>25</v>
      </c>
      <c r="K213" s="1" t="s">
        <v>101</v>
      </c>
    </row>
    <row r="214" spans="1:11" x14ac:dyDescent="0.25">
      <c r="A214">
        <v>213</v>
      </c>
      <c r="B214" s="1" t="s">
        <v>559</v>
      </c>
      <c r="C214">
        <v>10</v>
      </c>
      <c r="D214">
        <v>1</v>
      </c>
      <c r="E214">
        <v>0</v>
      </c>
      <c r="F214">
        <v>1</v>
      </c>
      <c r="G214">
        <v>10</v>
      </c>
      <c r="H214">
        <v>1</v>
      </c>
      <c r="I214">
        <v>0</v>
      </c>
      <c r="J214">
        <v>11</v>
      </c>
      <c r="K214" s="1" t="s">
        <v>101</v>
      </c>
    </row>
    <row r="215" spans="1:11" x14ac:dyDescent="0.25">
      <c r="A215">
        <v>214</v>
      </c>
      <c r="B215" s="1" t="s">
        <v>201</v>
      </c>
      <c r="C215">
        <v>684</v>
      </c>
      <c r="D215">
        <v>107</v>
      </c>
      <c r="E215">
        <v>56</v>
      </c>
      <c r="F215">
        <v>16</v>
      </c>
      <c r="G215">
        <v>43</v>
      </c>
      <c r="H215">
        <v>7</v>
      </c>
      <c r="I215">
        <v>4</v>
      </c>
      <c r="J215">
        <v>53</v>
      </c>
      <c r="K215" s="1" t="s">
        <v>101</v>
      </c>
    </row>
    <row r="216" spans="1:11" x14ac:dyDescent="0.25">
      <c r="A216">
        <v>215</v>
      </c>
      <c r="B216" s="1" t="s">
        <v>560</v>
      </c>
      <c r="C216">
        <v>10</v>
      </c>
      <c r="D216">
        <v>1</v>
      </c>
      <c r="E216">
        <v>0</v>
      </c>
      <c r="F216">
        <v>1</v>
      </c>
      <c r="G216">
        <v>10</v>
      </c>
      <c r="H216">
        <v>1</v>
      </c>
      <c r="I216">
        <v>0</v>
      </c>
      <c r="J216">
        <v>11</v>
      </c>
      <c r="K216" s="1" t="s">
        <v>101</v>
      </c>
    </row>
    <row r="217" spans="1:11" x14ac:dyDescent="0.25">
      <c r="A217">
        <v>216</v>
      </c>
      <c r="B217" s="1" t="s">
        <v>1489</v>
      </c>
      <c r="C217">
        <v>406</v>
      </c>
      <c r="D217">
        <v>56</v>
      </c>
      <c r="E217">
        <v>31</v>
      </c>
      <c r="F217">
        <v>28</v>
      </c>
      <c r="G217">
        <v>14</v>
      </c>
      <c r="H217">
        <v>2</v>
      </c>
      <c r="I217">
        <v>1</v>
      </c>
      <c r="J217">
        <v>18</v>
      </c>
      <c r="K217" s="1" t="s">
        <v>101</v>
      </c>
    </row>
    <row r="218" spans="1:11" x14ac:dyDescent="0.25">
      <c r="A218">
        <v>217</v>
      </c>
      <c r="B218" s="1" t="s">
        <v>565</v>
      </c>
      <c r="C218">
        <v>23</v>
      </c>
      <c r="D218">
        <v>7</v>
      </c>
      <c r="E218">
        <v>2</v>
      </c>
      <c r="F218">
        <v>2</v>
      </c>
      <c r="G218">
        <v>12</v>
      </c>
      <c r="H218">
        <v>4</v>
      </c>
      <c r="I218">
        <v>1</v>
      </c>
      <c r="J218">
        <v>16</v>
      </c>
      <c r="K218" s="1" t="s">
        <v>101</v>
      </c>
    </row>
    <row r="219" spans="1:11" x14ac:dyDescent="0.25">
      <c r="A219">
        <v>218</v>
      </c>
      <c r="B219" s="1" t="s">
        <v>186</v>
      </c>
      <c r="C219">
        <v>359</v>
      </c>
      <c r="D219">
        <v>80</v>
      </c>
      <c r="E219">
        <v>42</v>
      </c>
      <c r="F219">
        <v>11</v>
      </c>
      <c r="G219">
        <v>33</v>
      </c>
      <c r="H219">
        <v>7</v>
      </c>
      <c r="I219">
        <v>4</v>
      </c>
      <c r="J219">
        <v>44</v>
      </c>
      <c r="K219" s="1" t="s">
        <v>101</v>
      </c>
    </row>
    <row r="220" spans="1:11" x14ac:dyDescent="0.25">
      <c r="A220">
        <v>219</v>
      </c>
      <c r="B220" s="1" t="s">
        <v>566</v>
      </c>
      <c r="C220">
        <v>30</v>
      </c>
      <c r="D220">
        <v>6</v>
      </c>
      <c r="E220">
        <v>2</v>
      </c>
      <c r="F220">
        <v>2</v>
      </c>
      <c r="G220">
        <v>15</v>
      </c>
      <c r="H220">
        <v>3</v>
      </c>
      <c r="I220">
        <v>1</v>
      </c>
      <c r="J220">
        <v>19</v>
      </c>
      <c r="K220" s="1" t="s">
        <v>101</v>
      </c>
    </row>
    <row r="221" spans="1:11" x14ac:dyDescent="0.25">
      <c r="A221">
        <v>220</v>
      </c>
      <c r="B221" s="1" t="s">
        <v>646</v>
      </c>
      <c r="C221">
        <v>148</v>
      </c>
      <c r="D221">
        <v>23</v>
      </c>
      <c r="E221">
        <v>29</v>
      </c>
      <c r="F221">
        <v>4</v>
      </c>
      <c r="G221">
        <v>37</v>
      </c>
      <c r="H221">
        <v>6</v>
      </c>
      <c r="I221">
        <v>7</v>
      </c>
      <c r="J221">
        <v>50</v>
      </c>
      <c r="K221" s="1" t="s">
        <v>101</v>
      </c>
    </row>
    <row r="222" spans="1:11" x14ac:dyDescent="0.25">
      <c r="A222">
        <v>221</v>
      </c>
      <c r="B222" s="1" t="s">
        <v>609</v>
      </c>
      <c r="C222">
        <v>62</v>
      </c>
      <c r="D222">
        <v>19</v>
      </c>
      <c r="E222">
        <v>8</v>
      </c>
      <c r="F222">
        <v>2</v>
      </c>
      <c r="G222">
        <v>31</v>
      </c>
      <c r="H222">
        <v>10</v>
      </c>
      <c r="I222">
        <v>4</v>
      </c>
      <c r="J222">
        <v>44</v>
      </c>
      <c r="K222" s="1" t="s">
        <v>101</v>
      </c>
    </row>
    <row r="223" spans="1:11" x14ac:dyDescent="0.25">
      <c r="A223">
        <v>222</v>
      </c>
      <c r="B223" s="1" t="s">
        <v>15598</v>
      </c>
      <c r="C223">
        <v>62</v>
      </c>
      <c r="D223">
        <v>19</v>
      </c>
      <c r="E223">
        <v>8</v>
      </c>
      <c r="F223">
        <v>2</v>
      </c>
      <c r="G223">
        <v>31</v>
      </c>
      <c r="H223">
        <v>10</v>
      </c>
      <c r="I223">
        <v>4</v>
      </c>
      <c r="J223">
        <v>44</v>
      </c>
      <c r="K223" s="1" t="s">
        <v>101</v>
      </c>
    </row>
    <row r="224" spans="1:11" x14ac:dyDescent="0.25">
      <c r="A224">
        <v>223</v>
      </c>
      <c r="B224" s="1" t="s">
        <v>647</v>
      </c>
      <c r="C224">
        <v>25</v>
      </c>
      <c r="D224">
        <v>7</v>
      </c>
      <c r="E224">
        <v>4</v>
      </c>
      <c r="F224">
        <v>1</v>
      </c>
      <c r="G224">
        <v>25</v>
      </c>
      <c r="H224">
        <v>7</v>
      </c>
      <c r="I224">
        <v>4</v>
      </c>
      <c r="J224">
        <v>36</v>
      </c>
      <c r="K224" s="1" t="s">
        <v>101</v>
      </c>
    </row>
    <row r="225" spans="1:11" x14ac:dyDescent="0.25">
      <c r="A225">
        <v>224</v>
      </c>
      <c r="B225" s="1" t="s">
        <v>606</v>
      </c>
      <c r="C225">
        <v>47</v>
      </c>
      <c r="D225">
        <v>12</v>
      </c>
      <c r="E225">
        <v>8</v>
      </c>
      <c r="F225">
        <v>2</v>
      </c>
      <c r="G225">
        <v>24</v>
      </c>
      <c r="H225">
        <v>6</v>
      </c>
      <c r="I225">
        <v>4</v>
      </c>
      <c r="J225">
        <v>34</v>
      </c>
      <c r="K225" s="1" t="s">
        <v>101</v>
      </c>
    </row>
    <row r="226" spans="1:11" x14ac:dyDescent="0.25">
      <c r="A226">
        <v>225</v>
      </c>
      <c r="B226" s="1" t="s">
        <v>648</v>
      </c>
      <c r="C226">
        <v>67</v>
      </c>
      <c r="D226">
        <v>17</v>
      </c>
      <c r="E226">
        <v>7</v>
      </c>
      <c r="F226">
        <v>2</v>
      </c>
      <c r="G226">
        <v>34</v>
      </c>
      <c r="H226">
        <v>8</v>
      </c>
      <c r="I226">
        <v>4</v>
      </c>
      <c r="J226">
        <v>46</v>
      </c>
      <c r="K226" s="1" t="s">
        <v>101</v>
      </c>
    </row>
    <row r="227" spans="1:11" x14ac:dyDescent="0.25">
      <c r="A227">
        <v>226</v>
      </c>
      <c r="B227" s="1" t="s">
        <v>607</v>
      </c>
      <c r="C227">
        <v>119</v>
      </c>
      <c r="D227">
        <v>22</v>
      </c>
      <c r="E227">
        <v>31</v>
      </c>
      <c r="F227">
        <v>5</v>
      </c>
      <c r="G227">
        <v>24</v>
      </c>
      <c r="H227">
        <v>4</v>
      </c>
      <c r="I227">
        <v>6</v>
      </c>
      <c r="J227">
        <v>34</v>
      </c>
      <c r="K227" s="1" t="s">
        <v>101</v>
      </c>
    </row>
    <row r="228" spans="1:11" x14ac:dyDescent="0.25">
      <c r="A228">
        <v>227</v>
      </c>
      <c r="B228" s="1" t="s">
        <v>17102</v>
      </c>
      <c r="C228">
        <v>37</v>
      </c>
      <c r="D228">
        <v>12</v>
      </c>
      <c r="E228">
        <v>4</v>
      </c>
      <c r="F228">
        <v>1</v>
      </c>
      <c r="G228">
        <v>37</v>
      </c>
      <c r="H228">
        <v>12</v>
      </c>
      <c r="I228">
        <v>4</v>
      </c>
      <c r="J228">
        <v>53</v>
      </c>
      <c r="K228" s="1" t="s">
        <v>101</v>
      </c>
    </row>
    <row r="229" spans="1:11" x14ac:dyDescent="0.25">
      <c r="A229">
        <v>228</v>
      </c>
      <c r="B229" s="1" t="s">
        <v>650</v>
      </c>
      <c r="C229">
        <v>50</v>
      </c>
      <c r="D229">
        <v>17</v>
      </c>
      <c r="E229">
        <v>6</v>
      </c>
      <c r="F229">
        <v>3</v>
      </c>
      <c r="G229">
        <v>17</v>
      </c>
      <c r="H229">
        <v>6</v>
      </c>
      <c r="I229">
        <v>2</v>
      </c>
      <c r="J229">
        <v>24</v>
      </c>
      <c r="K229" s="1" t="s">
        <v>101</v>
      </c>
    </row>
    <row r="230" spans="1:11" x14ac:dyDescent="0.25">
      <c r="A230">
        <v>229</v>
      </c>
      <c r="B230" s="1" t="s">
        <v>83</v>
      </c>
      <c r="C230">
        <v>180</v>
      </c>
      <c r="D230">
        <v>59</v>
      </c>
      <c r="E230">
        <v>31</v>
      </c>
      <c r="F230">
        <v>7</v>
      </c>
      <c r="G230">
        <v>26</v>
      </c>
      <c r="H230">
        <v>8</v>
      </c>
      <c r="I230">
        <v>4</v>
      </c>
      <c r="J230">
        <v>39</v>
      </c>
      <c r="K230" s="1" t="s">
        <v>101</v>
      </c>
    </row>
    <row r="231" spans="1:11" x14ac:dyDescent="0.25">
      <c r="A231">
        <v>230</v>
      </c>
      <c r="B231" s="1" t="s">
        <v>651</v>
      </c>
      <c r="C231">
        <v>37</v>
      </c>
      <c r="D231">
        <v>12</v>
      </c>
      <c r="E231">
        <v>4</v>
      </c>
      <c r="F231">
        <v>1</v>
      </c>
      <c r="G231">
        <v>37</v>
      </c>
      <c r="H231">
        <v>12</v>
      </c>
      <c r="I231">
        <v>4</v>
      </c>
      <c r="J231">
        <v>53</v>
      </c>
      <c r="K231" s="1" t="s">
        <v>101</v>
      </c>
    </row>
    <row r="232" spans="1:11" x14ac:dyDescent="0.25">
      <c r="A232">
        <v>231</v>
      </c>
      <c r="B232" s="1" t="s">
        <v>639</v>
      </c>
      <c r="C232">
        <v>93</v>
      </c>
      <c r="D232">
        <v>32</v>
      </c>
      <c r="E232">
        <v>9</v>
      </c>
      <c r="F232">
        <v>3</v>
      </c>
      <c r="G232">
        <v>31</v>
      </c>
      <c r="H232">
        <v>11</v>
      </c>
      <c r="I232">
        <v>3</v>
      </c>
      <c r="J232">
        <v>45</v>
      </c>
      <c r="K232" s="1" t="s">
        <v>101</v>
      </c>
    </row>
    <row r="233" spans="1:11" x14ac:dyDescent="0.25">
      <c r="A233">
        <v>232</v>
      </c>
      <c r="B233" s="1" t="s">
        <v>652</v>
      </c>
      <c r="C233">
        <v>162</v>
      </c>
      <c r="D233">
        <v>37</v>
      </c>
      <c r="E233">
        <v>7</v>
      </c>
      <c r="F233">
        <v>4</v>
      </c>
      <c r="G233">
        <v>40</v>
      </c>
      <c r="H233">
        <v>9</v>
      </c>
      <c r="I233">
        <v>2</v>
      </c>
      <c r="J233">
        <v>52</v>
      </c>
      <c r="K233" s="1" t="s">
        <v>101</v>
      </c>
    </row>
    <row r="234" spans="1:11" x14ac:dyDescent="0.25">
      <c r="A234">
        <v>233</v>
      </c>
      <c r="B234" s="1" t="s">
        <v>2296</v>
      </c>
      <c r="C234">
        <v>230</v>
      </c>
      <c r="D234">
        <v>53</v>
      </c>
      <c r="E234">
        <v>24</v>
      </c>
      <c r="F234">
        <v>5</v>
      </c>
      <c r="G234">
        <v>46</v>
      </c>
      <c r="H234">
        <v>11</v>
      </c>
      <c r="I234">
        <v>5</v>
      </c>
      <c r="J234">
        <v>61</v>
      </c>
      <c r="K234" s="1" t="s">
        <v>101</v>
      </c>
    </row>
    <row r="235" spans="1:11" x14ac:dyDescent="0.25">
      <c r="A235">
        <v>234</v>
      </c>
      <c r="B235" s="1" t="s">
        <v>460</v>
      </c>
      <c r="C235">
        <v>425</v>
      </c>
      <c r="D235">
        <v>58</v>
      </c>
      <c r="E235">
        <v>26</v>
      </c>
      <c r="F235">
        <v>13</v>
      </c>
      <c r="G235">
        <v>33</v>
      </c>
      <c r="H235">
        <v>4</v>
      </c>
      <c r="I235">
        <v>2</v>
      </c>
      <c r="J235">
        <v>39</v>
      </c>
      <c r="K235" s="1" t="s">
        <v>101</v>
      </c>
    </row>
    <row r="236" spans="1:11" x14ac:dyDescent="0.25">
      <c r="A236">
        <v>235</v>
      </c>
      <c r="B236" s="1" t="s">
        <v>17103</v>
      </c>
      <c r="C236">
        <v>15</v>
      </c>
      <c r="D236">
        <v>2</v>
      </c>
      <c r="E236">
        <v>2</v>
      </c>
      <c r="F236">
        <v>1</v>
      </c>
      <c r="G236">
        <v>15</v>
      </c>
      <c r="H236">
        <v>2</v>
      </c>
      <c r="I236">
        <v>2</v>
      </c>
      <c r="J236">
        <v>19</v>
      </c>
      <c r="K236" s="1" t="s">
        <v>101</v>
      </c>
    </row>
    <row r="237" spans="1:11" x14ac:dyDescent="0.25">
      <c r="A237">
        <v>236</v>
      </c>
      <c r="B237" s="1" t="s">
        <v>596</v>
      </c>
      <c r="C237">
        <v>300</v>
      </c>
      <c r="D237">
        <v>23</v>
      </c>
      <c r="E237">
        <v>27</v>
      </c>
      <c r="F237">
        <v>3</v>
      </c>
      <c r="G237">
        <v>100</v>
      </c>
      <c r="H237">
        <v>8</v>
      </c>
      <c r="I237">
        <v>9</v>
      </c>
      <c r="J237">
        <v>117</v>
      </c>
      <c r="K237" s="1" t="s">
        <v>101</v>
      </c>
    </row>
    <row r="238" spans="1:11" x14ac:dyDescent="0.25">
      <c r="A238">
        <v>237</v>
      </c>
      <c r="B238" s="1" t="s">
        <v>16141</v>
      </c>
      <c r="C238">
        <v>284</v>
      </c>
      <c r="D238">
        <v>75</v>
      </c>
      <c r="E238">
        <v>29</v>
      </c>
      <c r="F238">
        <v>9</v>
      </c>
      <c r="G238">
        <v>32</v>
      </c>
      <c r="H238">
        <v>8</v>
      </c>
      <c r="I238">
        <v>3</v>
      </c>
      <c r="J238">
        <v>43</v>
      </c>
      <c r="K238" s="1" t="s">
        <v>101</v>
      </c>
    </row>
    <row r="239" spans="1:11" x14ac:dyDescent="0.25">
      <c r="A239">
        <v>238</v>
      </c>
      <c r="B239" s="1" t="s">
        <v>653</v>
      </c>
      <c r="C239">
        <v>36</v>
      </c>
      <c r="D239">
        <v>5</v>
      </c>
      <c r="E239">
        <v>6</v>
      </c>
      <c r="F239">
        <v>3</v>
      </c>
      <c r="G239">
        <v>12</v>
      </c>
      <c r="H239">
        <v>2</v>
      </c>
      <c r="I239">
        <v>2</v>
      </c>
      <c r="J239">
        <v>16</v>
      </c>
      <c r="K239" s="1" t="s">
        <v>101</v>
      </c>
    </row>
    <row r="240" spans="1:11" x14ac:dyDescent="0.25">
      <c r="A240">
        <v>239</v>
      </c>
      <c r="B240" s="1" t="s">
        <v>654</v>
      </c>
      <c r="C240">
        <v>15</v>
      </c>
      <c r="D240">
        <v>2</v>
      </c>
      <c r="E240">
        <v>2</v>
      </c>
      <c r="F240">
        <v>1</v>
      </c>
      <c r="G240">
        <v>15</v>
      </c>
      <c r="H240">
        <v>2</v>
      </c>
      <c r="I240">
        <v>2</v>
      </c>
      <c r="J240">
        <v>19</v>
      </c>
      <c r="K240" s="1" t="s">
        <v>101</v>
      </c>
    </row>
    <row r="241" spans="1:11" x14ac:dyDescent="0.25">
      <c r="A241">
        <v>240</v>
      </c>
      <c r="B241" s="1" t="s">
        <v>17104</v>
      </c>
      <c r="C241">
        <v>15</v>
      </c>
      <c r="D241">
        <v>2</v>
      </c>
      <c r="E241">
        <v>2</v>
      </c>
      <c r="F241">
        <v>1</v>
      </c>
      <c r="G241">
        <v>15</v>
      </c>
      <c r="H241">
        <v>2</v>
      </c>
      <c r="I241">
        <v>2</v>
      </c>
      <c r="J241">
        <v>19</v>
      </c>
      <c r="K241" s="1" t="s">
        <v>101</v>
      </c>
    </row>
    <row r="242" spans="1:11" x14ac:dyDescent="0.25">
      <c r="A242">
        <v>241</v>
      </c>
      <c r="B242" s="1" t="s">
        <v>655</v>
      </c>
      <c r="C242">
        <v>1071</v>
      </c>
      <c r="D242">
        <v>241</v>
      </c>
      <c r="E242">
        <v>87</v>
      </c>
      <c r="F242">
        <v>53</v>
      </c>
      <c r="G242">
        <v>20</v>
      </c>
      <c r="H242">
        <v>5</v>
      </c>
      <c r="I242">
        <v>2</v>
      </c>
      <c r="J242">
        <v>26</v>
      </c>
      <c r="K242" s="1" t="s">
        <v>101</v>
      </c>
    </row>
    <row r="243" spans="1:11" x14ac:dyDescent="0.25">
      <c r="A243">
        <v>242</v>
      </c>
      <c r="B243" s="1" t="s">
        <v>547</v>
      </c>
      <c r="C243">
        <v>643</v>
      </c>
      <c r="D243">
        <v>114</v>
      </c>
      <c r="E243">
        <v>73</v>
      </c>
      <c r="F243">
        <v>26</v>
      </c>
      <c r="G243">
        <v>25</v>
      </c>
      <c r="H243">
        <v>4</v>
      </c>
      <c r="I243">
        <v>3</v>
      </c>
      <c r="J243">
        <v>32</v>
      </c>
      <c r="K243" s="1" t="s">
        <v>101</v>
      </c>
    </row>
    <row r="244" spans="1:11" x14ac:dyDescent="0.25">
      <c r="A244">
        <v>243</v>
      </c>
      <c r="B244" s="1" t="s">
        <v>15799</v>
      </c>
      <c r="C244">
        <v>228</v>
      </c>
      <c r="D244">
        <v>34</v>
      </c>
      <c r="E244">
        <v>26</v>
      </c>
      <c r="F244">
        <v>14</v>
      </c>
      <c r="G244">
        <v>16</v>
      </c>
      <c r="H244">
        <v>2</v>
      </c>
      <c r="I244">
        <v>2</v>
      </c>
      <c r="J244">
        <v>21</v>
      </c>
      <c r="K244" s="1" t="s">
        <v>101</v>
      </c>
    </row>
    <row r="245" spans="1:11" x14ac:dyDescent="0.25">
      <c r="A245">
        <v>244</v>
      </c>
      <c r="B245" s="1" t="s">
        <v>3873</v>
      </c>
      <c r="C245">
        <v>57</v>
      </c>
      <c r="D245">
        <v>5</v>
      </c>
      <c r="E245">
        <v>12</v>
      </c>
      <c r="F245">
        <v>2</v>
      </c>
      <c r="G245">
        <v>28</v>
      </c>
      <c r="H245">
        <v>2</v>
      </c>
      <c r="I245">
        <v>6</v>
      </c>
      <c r="J245">
        <v>37</v>
      </c>
      <c r="K245" s="1" t="s">
        <v>101</v>
      </c>
    </row>
    <row r="246" spans="1:11" x14ac:dyDescent="0.25">
      <c r="A246">
        <v>245</v>
      </c>
      <c r="B246" s="1" t="s">
        <v>159</v>
      </c>
      <c r="C246">
        <v>618</v>
      </c>
      <c r="D246">
        <v>62</v>
      </c>
      <c r="E246">
        <v>23</v>
      </c>
      <c r="F246">
        <v>10</v>
      </c>
      <c r="G246">
        <v>62</v>
      </c>
      <c r="H246">
        <v>6</v>
      </c>
      <c r="I246">
        <v>2</v>
      </c>
      <c r="J246">
        <v>70</v>
      </c>
      <c r="K246" s="1" t="s">
        <v>101</v>
      </c>
    </row>
    <row r="247" spans="1:11" x14ac:dyDescent="0.25">
      <c r="A247">
        <v>246</v>
      </c>
      <c r="B247" s="1" t="s">
        <v>700</v>
      </c>
      <c r="C247">
        <v>13</v>
      </c>
      <c r="D247">
        <v>2</v>
      </c>
      <c r="E247">
        <v>3</v>
      </c>
      <c r="F247">
        <v>4</v>
      </c>
      <c r="G247">
        <v>3</v>
      </c>
      <c r="H247">
        <v>0</v>
      </c>
      <c r="I247">
        <v>1</v>
      </c>
      <c r="J247">
        <v>4</v>
      </c>
      <c r="K247" s="1" t="s">
        <v>101</v>
      </c>
    </row>
    <row r="248" spans="1:11" x14ac:dyDescent="0.25">
      <c r="A248">
        <v>247</v>
      </c>
      <c r="B248" s="1" t="s">
        <v>705</v>
      </c>
      <c r="C248">
        <v>399</v>
      </c>
      <c r="D248">
        <v>32</v>
      </c>
      <c r="E248">
        <v>36</v>
      </c>
      <c r="F248">
        <v>3</v>
      </c>
      <c r="G248">
        <v>133</v>
      </c>
      <c r="H248">
        <v>11</v>
      </c>
      <c r="I248">
        <v>12</v>
      </c>
      <c r="J248">
        <v>156</v>
      </c>
      <c r="K248" s="1" t="s">
        <v>101</v>
      </c>
    </row>
    <row r="249" spans="1:11" x14ac:dyDescent="0.25">
      <c r="A249">
        <v>248</v>
      </c>
      <c r="B249" s="1" t="s">
        <v>706</v>
      </c>
      <c r="C249">
        <v>15</v>
      </c>
      <c r="D249">
        <v>2</v>
      </c>
      <c r="E249">
        <v>1</v>
      </c>
      <c r="F249">
        <v>1</v>
      </c>
      <c r="G249">
        <v>15</v>
      </c>
      <c r="H249">
        <v>2</v>
      </c>
      <c r="I249">
        <v>1</v>
      </c>
      <c r="J249">
        <v>18</v>
      </c>
      <c r="K249" s="1" t="s">
        <v>101</v>
      </c>
    </row>
    <row r="250" spans="1:11" x14ac:dyDescent="0.25">
      <c r="A250">
        <v>249</v>
      </c>
      <c r="B250" s="1" t="s">
        <v>15601</v>
      </c>
      <c r="C250">
        <v>184</v>
      </c>
      <c r="D250">
        <v>36</v>
      </c>
      <c r="E250">
        <v>95</v>
      </c>
      <c r="F250">
        <v>10</v>
      </c>
      <c r="G250">
        <v>18</v>
      </c>
      <c r="H250">
        <v>4</v>
      </c>
      <c r="I250">
        <v>10</v>
      </c>
      <c r="J250">
        <v>32</v>
      </c>
      <c r="K250" s="1" t="s">
        <v>101</v>
      </c>
    </row>
    <row r="251" spans="1:11" x14ac:dyDescent="0.25">
      <c r="A251">
        <v>250</v>
      </c>
      <c r="B251" s="1" t="s">
        <v>17105</v>
      </c>
      <c r="C251">
        <v>47</v>
      </c>
      <c r="D251">
        <v>14</v>
      </c>
      <c r="E251">
        <v>86</v>
      </c>
      <c r="F251">
        <v>1</v>
      </c>
      <c r="G251">
        <v>47</v>
      </c>
      <c r="H251">
        <v>14</v>
      </c>
      <c r="I251">
        <v>86</v>
      </c>
      <c r="J251">
        <v>147</v>
      </c>
      <c r="K251" s="1" t="s">
        <v>101</v>
      </c>
    </row>
    <row r="252" spans="1:11" x14ac:dyDescent="0.25">
      <c r="A252">
        <v>251</v>
      </c>
      <c r="B252" s="1" t="s">
        <v>15612</v>
      </c>
      <c r="C252">
        <v>852</v>
      </c>
      <c r="D252">
        <v>127</v>
      </c>
      <c r="E252">
        <v>155</v>
      </c>
      <c r="F252">
        <v>15</v>
      </c>
      <c r="G252">
        <v>57</v>
      </c>
      <c r="H252">
        <v>8</v>
      </c>
      <c r="I252">
        <v>10</v>
      </c>
      <c r="J252">
        <v>76</v>
      </c>
      <c r="K252" s="1" t="s">
        <v>101</v>
      </c>
    </row>
    <row r="253" spans="1:11" x14ac:dyDescent="0.25">
      <c r="A253">
        <v>252</v>
      </c>
      <c r="B253" s="1" t="s">
        <v>17106</v>
      </c>
      <c r="C253">
        <v>34</v>
      </c>
      <c r="D253">
        <v>8</v>
      </c>
      <c r="E253">
        <v>7</v>
      </c>
      <c r="F253">
        <v>4</v>
      </c>
      <c r="G253">
        <v>8</v>
      </c>
      <c r="H253">
        <v>2</v>
      </c>
      <c r="I253">
        <v>2</v>
      </c>
      <c r="J253">
        <v>12</v>
      </c>
      <c r="K253" s="1" t="s">
        <v>101</v>
      </c>
    </row>
    <row r="254" spans="1:11" x14ac:dyDescent="0.25">
      <c r="A254">
        <v>253</v>
      </c>
      <c r="B254" s="1" t="s">
        <v>735</v>
      </c>
      <c r="C254">
        <v>4</v>
      </c>
      <c r="D254">
        <v>2</v>
      </c>
      <c r="E254">
        <v>5</v>
      </c>
      <c r="F254">
        <v>2</v>
      </c>
      <c r="G254">
        <v>2</v>
      </c>
      <c r="H254">
        <v>1</v>
      </c>
      <c r="I254">
        <v>2</v>
      </c>
      <c r="J254">
        <v>6</v>
      </c>
      <c r="K254" s="1" t="s">
        <v>101</v>
      </c>
    </row>
    <row r="255" spans="1:11" x14ac:dyDescent="0.25">
      <c r="A255">
        <v>254</v>
      </c>
      <c r="B255" s="1" t="s">
        <v>210</v>
      </c>
      <c r="C255">
        <v>825</v>
      </c>
      <c r="D255">
        <v>176</v>
      </c>
      <c r="E255">
        <v>76</v>
      </c>
      <c r="F255">
        <v>30</v>
      </c>
      <c r="G255">
        <v>28</v>
      </c>
      <c r="H255">
        <v>6</v>
      </c>
      <c r="I255">
        <v>3</v>
      </c>
      <c r="J255">
        <v>36</v>
      </c>
      <c r="K255" s="1" t="s">
        <v>101</v>
      </c>
    </row>
    <row r="256" spans="1:11" x14ac:dyDescent="0.25">
      <c r="A256">
        <v>255</v>
      </c>
      <c r="B256" s="1" t="s">
        <v>736</v>
      </c>
      <c r="C256">
        <v>397</v>
      </c>
      <c r="D256">
        <v>87</v>
      </c>
      <c r="E256">
        <v>38</v>
      </c>
      <c r="F256">
        <v>19</v>
      </c>
      <c r="G256">
        <v>21</v>
      </c>
      <c r="H256">
        <v>5</v>
      </c>
      <c r="I256">
        <v>2</v>
      </c>
      <c r="J256">
        <v>27</v>
      </c>
      <c r="K256" s="1" t="s">
        <v>101</v>
      </c>
    </row>
    <row r="257" spans="1:11" x14ac:dyDescent="0.25">
      <c r="A257">
        <v>256</v>
      </c>
      <c r="B257" s="1" t="s">
        <v>17107</v>
      </c>
      <c r="C257">
        <v>6</v>
      </c>
      <c r="D257">
        <v>1</v>
      </c>
      <c r="E257">
        <v>0</v>
      </c>
      <c r="F257">
        <v>1</v>
      </c>
      <c r="G257">
        <v>6</v>
      </c>
      <c r="H257">
        <v>1</v>
      </c>
      <c r="I257">
        <v>0</v>
      </c>
      <c r="J257">
        <v>7</v>
      </c>
      <c r="K257" s="1" t="s">
        <v>101</v>
      </c>
    </row>
    <row r="258" spans="1:11" x14ac:dyDescent="0.25">
      <c r="A258">
        <v>257</v>
      </c>
      <c r="B258" s="1" t="s">
        <v>737</v>
      </c>
      <c r="C258">
        <v>25</v>
      </c>
      <c r="D258">
        <v>9</v>
      </c>
      <c r="E258">
        <v>1</v>
      </c>
      <c r="F258">
        <v>2</v>
      </c>
      <c r="G258">
        <v>12</v>
      </c>
      <c r="H258">
        <v>4</v>
      </c>
      <c r="I258">
        <v>0</v>
      </c>
      <c r="J258">
        <v>18</v>
      </c>
      <c r="K258" s="1" t="s">
        <v>101</v>
      </c>
    </row>
    <row r="259" spans="1:11" x14ac:dyDescent="0.25">
      <c r="A259">
        <v>258</v>
      </c>
      <c r="B259" s="1" t="s">
        <v>15667</v>
      </c>
      <c r="C259">
        <v>141</v>
      </c>
      <c r="D259">
        <v>29</v>
      </c>
      <c r="E259">
        <v>12</v>
      </c>
      <c r="F259">
        <v>8</v>
      </c>
      <c r="G259">
        <v>18</v>
      </c>
      <c r="H259">
        <v>4</v>
      </c>
      <c r="I259">
        <v>2</v>
      </c>
      <c r="J259">
        <v>23</v>
      </c>
      <c r="K259" s="1" t="s">
        <v>101</v>
      </c>
    </row>
    <row r="260" spans="1:11" x14ac:dyDescent="0.25">
      <c r="A260">
        <v>259</v>
      </c>
      <c r="B260" s="1" t="s">
        <v>178</v>
      </c>
      <c r="C260">
        <v>272</v>
      </c>
      <c r="D260">
        <v>48</v>
      </c>
      <c r="E260">
        <v>19</v>
      </c>
      <c r="F260">
        <v>12</v>
      </c>
      <c r="G260">
        <v>23</v>
      </c>
      <c r="H260">
        <v>4</v>
      </c>
      <c r="I260">
        <v>2</v>
      </c>
      <c r="J260">
        <v>28</v>
      </c>
      <c r="K260" s="1" t="s">
        <v>101</v>
      </c>
    </row>
    <row r="261" spans="1:11" x14ac:dyDescent="0.25">
      <c r="A261">
        <v>260</v>
      </c>
      <c r="B261" s="1" t="s">
        <v>738</v>
      </c>
      <c r="C261">
        <v>371</v>
      </c>
      <c r="D261">
        <v>69</v>
      </c>
      <c r="E261">
        <v>43</v>
      </c>
      <c r="F261">
        <v>11</v>
      </c>
      <c r="G261">
        <v>34</v>
      </c>
      <c r="H261">
        <v>6</v>
      </c>
      <c r="I261">
        <v>4</v>
      </c>
      <c r="J261">
        <v>44</v>
      </c>
      <c r="K261" s="1" t="s">
        <v>101</v>
      </c>
    </row>
    <row r="262" spans="1:11" x14ac:dyDescent="0.25">
      <c r="A262">
        <v>261</v>
      </c>
      <c r="B262" s="1" t="s">
        <v>739</v>
      </c>
      <c r="C262">
        <v>1019</v>
      </c>
      <c r="D262">
        <v>196</v>
      </c>
      <c r="E262">
        <v>100</v>
      </c>
      <c r="F262">
        <v>32</v>
      </c>
      <c r="G262">
        <v>32</v>
      </c>
      <c r="H262">
        <v>6</v>
      </c>
      <c r="I262">
        <v>3</v>
      </c>
      <c r="J262">
        <v>41</v>
      </c>
      <c r="K262" s="1" t="s">
        <v>101</v>
      </c>
    </row>
    <row r="263" spans="1:11" x14ac:dyDescent="0.25">
      <c r="A263">
        <v>262</v>
      </c>
      <c r="B263" s="1" t="s">
        <v>189</v>
      </c>
      <c r="C263">
        <v>206</v>
      </c>
      <c r="D263">
        <v>42</v>
      </c>
      <c r="E263">
        <v>9</v>
      </c>
      <c r="F263">
        <v>8</v>
      </c>
      <c r="G263">
        <v>26</v>
      </c>
      <c r="H263">
        <v>5</v>
      </c>
      <c r="I263">
        <v>1</v>
      </c>
      <c r="J263">
        <v>32</v>
      </c>
      <c r="K263" s="1" t="s">
        <v>101</v>
      </c>
    </row>
    <row r="264" spans="1:11" x14ac:dyDescent="0.25">
      <c r="A264">
        <v>263</v>
      </c>
      <c r="B264" s="1" t="s">
        <v>740</v>
      </c>
      <c r="C264">
        <v>146</v>
      </c>
      <c r="D264">
        <v>14</v>
      </c>
      <c r="E264">
        <v>24</v>
      </c>
      <c r="F264">
        <v>5</v>
      </c>
      <c r="G264">
        <v>29</v>
      </c>
      <c r="H264">
        <v>3</v>
      </c>
      <c r="I264">
        <v>5</v>
      </c>
      <c r="J264">
        <v>37</v>
      </c>
      <c r="K264" s="1" t="s">
        <v>101</v>
      </c>
    </row>
    <row r="265" spans="1:11" x14ac:dyDescent="0.25">
      <c r="A265">
        <v>264</v>
      </c>
      <c r="B265" s="1" t="s">
        <v>741</v>
      </c>
      <c r="C265">
        <v>10</v>
      </c>
      <c r="D265">
        <v>1</v>
      </c>
      <c r="E265">
        <v>2</v>
      </c>
      <c r="F265">
        <v>1</v>
      </c>
      <c r="G265">
        <v>10</v>
      </c>
      <c r="H265">
        <v>1</v>
      </c>
      <c r="I265">
        <v>2</v>
      </c>
      <c r="J265">
        <v>13</v>
      </c>
      <c r="K265" s="1" t="s">
        <v>101</v>
      </c>
    </row>
    <row r="266" spans="1:11" x14ac:dyDescent="0.25">
      <c r="A266">
        <v>265</v>
      </c>
      <c r="B266" s="1" t="s">
        <v>742</v>
      </c>
      <c r="C266">
        <v>57</v>
      </c>
      <c r="D266">
        <v>6</v>
      </c>
      <c r="E266">
        <v>4</v>
      </c>
      <c r="F266">
        <v>3</v>
      </c>
      <c r="G266">
        <v>19</v>
      </c>
      <c r="H266">
        <v>2</v>
      </c>
      <c r="I266">
        <v>1</v>
      </c>
      <c r="J266">
        <v>22</v>
      </c>
      <c r="K266" s="1" t="s">
        <v>101</v>
      </c>
    </row>
    <row r="267" spans="1:11" x14ac:dyDescent="0.25">
      <c r="A267">
        <v>266</v>
      </c>
      <c r="B267" s="1" t="s">
        <v>1334</v>
      </c>
      <c r="C267">
        <v>22</v>
      </c>
      <c r="D267">
        <v>3</v>
      </c>
      <c r="E267">
        <v>1</v>
      </c>
      <c r="F267">
        <v>2</v>
      </c>
      <c r="G267">
        <v>11</v>
      </c>
      <c r="H267">
        <v>2</v>
      </c>
      <c r="I267">
        <v>0</v>
      </c>
      <c r="J267">
        <v>13</v>
      </c>
      <c r="K267" s="1" t="s">
        <v>101</v>
      </c>
    </row>
    <row r="268" spans="1:11" x14ac:dyDescent="0.25">
      <c r="A268">
        <v>267</v>
      </c>
      <c r="B268" s="1" t="s">
        <v>743</v>
      </c>
      <c r="C268">
        <v>14</v>
      </c>
      <c r="D268">
        <v>1</v>
      </c>
      <c r="E268">
        <v>0</v>
      </c>
      <c r="F268">
        <v>1</v>
      </c>
      <c r="G268">
        <v>14</v>
      </c>
      <c r="H268">
        <v>1</v>
      </c>
      <c r="I268">
        <v>0</v>
      </c>
      <c r="J268">
        <v>15</v>
      </c>
      <c r="K268" s="1" t="s">
        <v>101</v>
      </c>
    </row>
    <row r="269" spans="1:11" x14ac:dyDescent="0.25">
      <c r="A269">
        <v>268</v>
      </c>
      <c r="B269" s="1" t="s">
        <v>744</v>
      </c>
      <c r="C269">
        <v>14</v>
      </c>
      <c r="D269">
        <v>1</v>
      </c>
      <c r="E269">
        <v>0</v>
      </c>
      <c r="F269">
        <v>1</v>
      </c>
      <c r="G269">
        <v>14</v>
      </c>
      <c r="H269">
        <v>1</v>
      </c>
      <c r="I269">
        <v>0</v>
      </c>
      <c r="J269">
        <v>15</v>
      </c>
      <c r="K269" s="1" t="s">
        <v>101</v>
      </c>
    </row>
    <row r="270" spans="1:11" x14ac:dyDescent="0.25">
      <c r="A270">
        <v>269</v>
      </c>
      <c r="B270" s="1" t="s">
        <v>745</v>
      </c>
      <c r="C270">
        <v>14</v>
      </c>
      <c r="D270">
        <v>1</v>
      </c>
      <c r="E270">
        <v>0</v>
      </c>
      <c r="F270">
        <v>1</v>
      </c>
      <c r="G270">
        <v>14</v>
      </c>
      <c r="H270">
        <v>1</v>
      </c>
      <c r="I270">
        <v>0</v>
      </c>
      <c r="J270">
        <v>15</v>
      </c>
      <c r="K270" s="1" t="s">
        <v>101</v>
      </c>
    </row>
    <row r="271" spans="1:11" x14ac:dyDescent="0.25">
      <c r="A271">
        <v>270</v>
      </c>
      <c r="B271" s="1" t="s">
        <v>746</v>
      </c>
      <c r="C271">
        <v>7</v>
      </c>
      <c r="D271">
        <v>6</v>
      </c>
      <c r="E271">
        <v>1</v>
      </c>
      <c r="F271">
        <v>2</v>
      </c>
      <c r="G271">
        <v>4</v>
      </c>
      <c r="H271">
        <v>3</v>
      </c>
      <c r="I271">
        <v>0</v>
      </c>
      <c r="J271">
        <v>7</v>
      </c>
      <c r="K271" s="1" t="s">
        <v>101</v>
      </c>
    </row>
    <row r="272" spans="1:11" x14ac:dyDescent="0.25">
      <c r="A272">
        <v>271</v>
      </c>
      <c r="B272" s="1" t="s">
        <v>538</v>
      </c>
      <c r="C272">
        <v>268</v>
      </c>
      <c r="D272">
        <v>44</v>
      </c>
      <c r="E272">
        <v>32</v>
      </c>
      <c r="F272">
        <v>9</v>
      </c>
      <c r="G272">
        <v>30</v>
      </c>
      <c r="H272">
        <v>5</v>
      </c>
      <c r="I272">
        <v>4</v>
      </c>
      <c r="J272">
        <v>38</v>
      </c>
      <c r="K272" s="1" t="s">
        <v>101</v>
      </c>
    </row>
    <row r="273" spans="1:11" x14ac:dyDescent="0.25">
      <c r="A273">
        <v>272</v>
      </c>
      <c r="B273" s="1" t="s">
        <v>452</v>
      </c>
      <c r="C273">
        <v>169</v>
      </c>
      <c r="D273">
        <v>20</v>
      </c>
      <c r="E273">
        <v>41</v>
      </c>
      <c r="F273">
        <v>5</v>
      </c>
      <c r="G273">
        <v>34</v>
      </c>
      <c r="H273">
        <v>4</v>
      </c>
      <c r="I273">
        <v>8</v>
      </c>
      <c r="J273">
        <v>46</v>
      </c>
      <c r="K273" s="1" t="s">
        <v>101</v>
      </c>
    </row>
    <row r="274" spans="1:11" x14ac:dyDescent="0.25">
      <c r="A274">
        <v>273</v>
      </c>
      <c r="B274" s="1" t="s">
        <v>751</v>
      </c>
      <c r="C274">
        <v>45</v>
      </c>
      <c r="D274">
        <v>6</v>
      </c>
      <c r="E274">
        <v>1</v>
      </c>
      <c r="F274">
        <v>3</v>
      </c>
      <c r="G274">
        <v>15</v>
      </c>
      <c r="H274">
        <v>2</v>
      </c>
      <c r="I274">
        <v>0</v>
      </c>
      <c r="J274">
        <v>17</v>
      </c>
      <c r="K274" s="1" t="s">
        <v>101</v>
      </c>
    </row>
    <row r="275" spans="1:11" x14ac:dyDescent="0.25">
      <c r="A275">
        <v>274</v>
      </c>
      <c r="B275" s="1" t="s">
        <v>755</v>
      </c>
      <c r="C275">
        <v>12</v>
      </c>
      <c r="D275">
        <v>5</v>
      </c>
      <c r="E275">
        <v>3</v>
      </c>
      <c r="F275">
        <v>1</v>
      </c>
      <c r="G275">
        <v>12</v>
      </c>
      <c r="H275">
        <v>5</v>
      </c>
      <c r="I275">
        <v>3</v>
      </c>
      <c r="J275">
        <v>20</v>
      </c>
      <c r="K275" s="1" t="s">
        <v>101</v>
      </c>
    </row>
    <row r="276" spans="1:11" x14ac:dyDescent="0.25">
      <c r="A276">
        <v>275</v>
      </c>
      <c r="B276" s="1" t="s">
        <v>756</v>
      </c>
      <c r="C276">
        <v>12</v>
      </c>
      <c r="D276">
        <v>5</v>
      </c>
      <c r="E276">
        <v>3</v>
      </c>
      <c r="F276">
        <v>1</v>
      </c>
      <c r="G276">
        <v>12</v>
      </c>
      <c r="H276">
        <v>5</v>
      </c>
      <c r="I276">
        <v>3</v>
      </c>
      <c r="J276">
        <v>20</v>
      </c>
      <c r="K276" s="1" t="s">
        <v>101</v>
      </c>
    </row>
    <row r="277" spans="1:11" x14ac:dyDescent="0.25">
      <c r="A277">
        <v>276</v>
      </c>
      <c r="B277" s="1" t="s">
        <v>757</v>
      </c>
      <c r="C277">
        <v>36</v>
      </c>
      <c r="D277">
        <v>9</v>
      </c>
      <c r="E277">
        <v>3</v>
      </c>
      <c r="F277">
        <v>2</v>
      </c>
      <c r="G277">
        <v>18</v>
      </c>
      <c r="H277">
        <v>4</v>
      </c>
      <c r="I277">
        <v>2</v>
      </c>
      <c r="J277">
        <v>24</v>
      </c>
      <c r="K277" s="1" t="s">
        <v>101</v>
      </c>
    </row>
    <row r="278" spans="1:11" x14ac:dyDescent="0.25">
      <c r="A278">
        <v>277</v>
      </c>
      <c r="B278" s="1" t="s">
        <v>423</v>
      </c>
      <c r="C278">
        <v>568</v>
      </c>
      <c r="D278">
        <v>70</v>
      </c>
      <c r="E278">
        <v>67</v>
      </c>
      <c r="F278">
        <v>7</v>
      </c>
      <c r="G278">
        <v>81</v>
      </c>
      <c r="H278">
        <v>10</v>
      </c>
      <c r="I278">
        <v>10</v>
      </c>
      <c r="J278">
        <v>101</v>
      </c>
      <c r="K278" s="1" t="s">
        <v>101</v>
      </c>
    </row>
    <row r="279" spans="1:11" x14ac:dyDescent="0.25">
      <c r="A279">
        <v>278</v>
      </c>
      <c r="B279" s="1" t="s">
        <v>301</v>
      </c>
      <c r="C279">
        <v>47</v>
      </c>
      <c r="D279">
        <v>14</v>
      </c>
      <c r="E279">
        <v>19</v>
      </c>
      <c r="F279">
        <v>3</v>
      </c>
      <c r="G279">
        <v>16</v>
      </c>
      <c r="H279">
        <v>5</v>
      </c>
      <c r="I279">
        <v>6</v>
      </c>
      <c r="J279">
        <v>27</v>
      </c>
      <c r="K279" s="1" t="s">
        <v>101</v>
      </c>
    </row>
    <row r="280" spans="1:11" x14ac:dyDescent="0.25">
      <c r="A280">
        <v>279</v>
      </c>
      <c r="B280" s="1" t="s">
        <v>758</v>
      </c>
      <c r="C280">
        <v>142</v>
      </c>
      <c r="D280">
        <v>47</v>
      </c>
      <c r="E280">
        <v>12</v>
      </c>
      <c r="F280">
        <v>4</v>
      </c>
      <c r="G280">
        <v>36</v>
      </c>
      <c r="H280">
        <v>12</v>
      </c>
      <c r="I280">
        <v>3</v>
      </c>
      <c r="J280">
        <v>50</v>
      </c>
      <c r="K280" s="1" t="s">
        <v>101</v>
      </c>
    </row>
    <row r="281" spans="1:11" x14ac:dyDescent="0.25">
      <c r="A281">
        <v>280</v>
      </c>
      <c r="B281" s="1" t="s">
        <v>759</v>
      </c>
      <c r="C281">
        <v>62</v>
      </c>
      <c r="D281">
        <v>26</v>
      </c>
      <c r="E281">
        <v>6</v>
      </c>
      <c r="F281">
        <v>4</v>
      </c>
      <c r="G281">
        <v>16</v>
      </c>
      <c r="H281">
        <v>6</v>
      </c>
      <c r="I281">
        <v>2</v>
      </c>
      <c r="J281">
        <v>24</v>
      </c>
      <c r="K281" s="1" t="s">
        <v>101</v>
      </c>
    </row>
    <row r="282" spans="1:11" x14ac:dyDescent="0.25">
      <c r="A282">
        <v>281</v>
      </c>
      <c r="B282" s="1" t="s">
        <v>225</v>
      </c>
      <c r="C282">
        <v>696</v>
      </c>
      <c r="D282">
        <v>128</v>
      </c>
      <c r="E282">
        <v>76</v>
      </c>
      <c r="F282">
        <v>30</v>
      </c>
      <c r="G282">
        <v>23</v>
      </c>
      <c r="H282">
        <v>4</v>
      </c>
      <c r="I282">
        <v>3</v>
      </c>
      <c r="J282">
        <v>30</v>
      </c>
      <c r="K282" s="1" t="s">
        <v>101</v>
      </c>
    </row>
    <row r="283" spans="1:11" x14ac:dyDescent="0.25">
      <c r="A283">
        <v>282</v>
      </c>
      <c r="B283" s="1" t="s">
        <v>760</v>
      </c>
      <c r="C283">
        <v>12</v>
      </c>
      <c r="D283">
        <v>5</v>
      </c>
      <c r="E283">
        <v>3</v>
      </c>
      <c r="F283">
        <v>1</v>
      </c>
      <c r="G283">
        <v>12</v>
      </c>
      <c r="H283">
        <v>5</v>
      </c>
      <c r="I283">
        <v>3</v>
      </c>
      <c r="J283">
        <v>20</v>
      </c>
      <c r="K283" s="1" t="s">
        <v>101</v>
      </c>
    </row>
    <row r="284" spans="1:11" x14ac:dyDescent="0.25">
      <c r="A284">
        <v>283</v>
      </c>
      <c r="B284" s="1" t="s">
        <v>778</v>
      </c>
      <c r="C284">
        <v>172</v>
      </c>
      <c r="D284">
        <v>42</v>
      </c>
      <c r="E284">
        <v>37</v>
      </c>
      <c r="F284">
        <v>11</v>
      </c>
      <c r="G284">
        <v>16</v>
      </c>
      <c r="H284">
        <v>4</v>
      </c>
      <c r="I284">
        <v>3</v>
      </c>
      <c r="J284">
        <v>23</v>
      </c>
      <c r="K284" s="1" t="s">
        <v>101</v>
      </c>
    </row>
    <row r="285" spans="1:11" x14ac:dyDescent="0.25">
      <c r="A285">
        <v>284</v>
      </c>
      <c r="B285" s="1" t="s">
        <v>779</v>
      </c>
      <c r="C285">
        <v>60</v>
      </c>
      <c r="D285">
        <v>9</v>
      </c>
      <c r="E285">
        <v>1</v>
      </c>
      <c r="F285">
        <v>2</v>
      </c>
      <c r="G285">
        <v>30</v>
      </c>
      <c r="H285">
        <v>4</v>
      </c>
      <c r="I285">
        <v>0</v>
      </c>
      <c r="J285">
        <v>35</v>
      </c>
      <c r="K285" s="1" t="s">
        <v>101</v>
      </c>
    </row>
    <row r="286" spans="1:11" x14ac:dyDescent="0.25">
      <c r="A286">
        <v>285</v>
      </c>
      <c r="B286" s="1" t="s">
        <v>15736</v>
      </c>
      <c r="C286">
        <v>277</v>
      </c>
      <c r="D286">
        <v>56</v>
      </c>
      <c r="E286">
        <v>16</v>
      </c>
      <c r="F286">
        <v>9</v>
      </c>
      <c r="G286">
        <v>31</v>
      </c>
      <c r="H286">
        <v>6</v>
      </c>
      <c r="I286">
        <v>2</v>
      </c>
      <c r="J286">
        <v>39</v>
      </c>
      <c r="K286" s="1" t="s">
        <v>101</v>
      </c>
    </row>
    <row r="287" spans="1:11" x14ac:dyDescent="0.25">
      <c r="A287">
        <v>286</v>
      </c>
      <c r="B287" s="1" t="s">
        <v>782</v>
      </c>
      <c r="C287">
        <v>27</v>
      </c>
      <c r="D287">
        <v>12</v>
      </c>
      <c r="E287">
        <v>3</v>
      </c>
      <c r="F287">
        <v>1</v>
      </c>
      <c r="G287">
        <v>27</v>
      </c>
      <c r="H287">
        <v>12</v>
      </c>
      <c r="I287">
        <v>3</v>
      </c>
      <c r="J287">
        <v>42</v>
      </c>
      <c r="K287" s="1" t="s">
        <v>101</v>
      </c>
    </row>
    <row r="288" spans="1:11" x14ac:dyDescent="0.25">
      <c r="A288">
        <v>287</v>
      </c>
      <c r="B288" s="1" t="s">
        <v>783</v>
      </c>
      <c r="C288">
        <v>27</v>
      </c>
      <c r="D288">
        <v>12</v>
      </c>
      <c r="E288">
        <v>3</v>
      </c>
      <c r="F288">
        <v>1</v>
      </c>
      <c r="G288">
        <v>27</v>
      </c>
      <c r="H288">
        <v>12</v>
      </c>
      <c r="I288">
        <v>3</v>
      </c>
      <c r="J288">
        <v>42</v>
      </c>
      <c r="K288" s="1" t="s">
        <v>101</v>
      </c>
    </row>
    <row r="289" spans="1:11" x14ac:dyDescent="0.25">
      <c r="A289">
        <v>288</v>
      </c>
      <c r="B289" s="1" t="s">
        <v>589</v>
      </c>
      <c r="C289">
        <v>53</v>
      </c>
      <c r="D289">
        <v>23</v>
      </c>
      <c r="E289">
        <v>6</v>
      </c>
      <c r="F289">
        <v>2</v>
      </c>
      <c r="G289">
        <v>26</v>
      </c>
      <c r="H289">
        <v>12</v>
      </c>
      <c r="I289">
        <v>3</v>
      </c>
      <c r="J289">
        <v>41</v>
      </c>
      <c r="K289" s="1" t="s">
        <v>101</v>
      </c>
    </row>
    <row r="290" spans="1:11" x14ac:dyDescent="0.25">
      <c r="A290">
        <v>289</v>
      </c>
      <c r="B290" s="1" t="s">
        <v>784</v>
      </c>
      <c r="C290">
        <v>27</v>
      </c>
      <c r="D290">
        <v>12</v>
      </c>
      <c r="E290">
        <v>3</v>
      </c>
      <c r="F290">
        <v>1</v>
      </c>
      <c r="G290">
        <v>27</v>
      </c>
      <c r="H290">
        <v>12</v>
      </c>
      <c r="I290">
        <v>3</v>
      </c>
      <c r="J290">
        <v>42</v>
      </c>
      <c r="K290" s="1" t="s">
        <v>101</v>
      </c>
    </row>
    <row r="291" spans="1:11" x14ac:dyDescent="0.25">
      <c r="A291">
        <v>290</v>
      </c>
      <c r="B291" s="1" t="s">
        <v>785</v>
      </c>
      <c r="C291">
        <v>27</v>
      </c>
      <c r="D291">
        <v>12</v>
      </c>
      <c r="E291">
        <v>3</v>
      </c>
      <c r="F291">
        <v>1</v>
      </c>
      <c r="G291">
        <v>27</v>
      </c>
      <c r="H291">
        <v>12</v>
      </c>
      <c r="I291">
        <v>3</v>
      </c>
      <c r="J291">
        <v>42</v>
      </c>
      <c r="K291" s="1" t="s">
        <v>101</v>
      </c>
    </row>
    <row r="292" spans="1:11" x14ac:dyDescent="0.25">
      <c r="A292">
        <v>291</v>
      </c>
      <c r="B292" s="1" t="s">
        <v>826</v>
      </c>
      <c r="C292">
        <v>11</v>
      </c>
      <c r="D292">
        <v>5</v>
      </c>
      <c r="E292">
        <v>3</v>
      </c>
      <c r="F292">
        <v>1</v>
      </c>
      <c r="G292">
        <v>11</v>
      </c>
      <c r="H292">
        <v>5</v>
      </c>
      <c r="I292">
        <v>3</v>
      </c>
      <c r="J292">
        <v>19</v>
      </c>
      <c r="K292" s="1" t="s">
        <v>101</v>
      </c>
    </row>
    <row r="293" spans="1:11" x14ac:dyDescent="0.25">
      <c r="A293">
        <v>292</v>
      </c>
      <c r="B293" s="1" t="s">
        <v>827</v>
      </c>
      <c r="C293">
        <v>50</v>
      </c>
      <c r="D293">
        <v>21</v>
      </c>
      <c r="E293">
        <v>17</v>
      </c>
      <c r="F293">
        <v>3</v>
      </c>
      <c r="G293">
        <v>17</v>
      </c>
      <c r="H293">
        <v>7</v>
      </c>
      <c r="I293">
        <v>6</v>
      </c>
      <c r="J293">
        <v>29</v>
      </c>
      <c r="K293" s="1" t="s">
        <v>101</v>
      </c>
    </row>
    <row r="294" spans="1:11" x14ac:dyDescent="0.25">
      <c r="A294">
        <v>293</v>
      </c>
      <c r="B294" s="1" t="s">
        <v>927</v>
      </c>
      <c r="C294">
        <v>79</v>
      </c>
      <c r="D294">
        <v>12</v>
      </c>
      <c r="E294">
        <v>3</v>
      </c>
      <c r="F294">
        <v>2</v>
      </c>
      <c r="G294">
        <v>40</v>
      </c>
      <c r="H294">
        <v>6</v>
      </c>
      <c r="I294">
        <v>2</v>
      </c>
      <c r="J294">
        <v>47</v>
      </c>
      <c r="K294" s="1" t="s">
        <v>101</v>
      </c>
    </row>
    <row r="295" spans="1:11" x14ac:dyDescent="0.25">
      <c r="A295">
        <v>294</v>
      </c>
      <c r="B295" s="1" t="s">
        <v>15</v>
      </c>
      <c r="C295">
        <v>1660</v>
      </c>
      <c r="D295">
        <v>212</v>
      </c>
      <c r="E295">
        <v>188</v>
      </c>
      <c r="F295">
        <v>31</v>
      </c>
      <c r="G295">
        <v>54</v>
      </c>
      <c r="H295">
        <v>7</v>
      </c>
      <c r="I295">
        <v>6</v>
      </c>
      <c r="J295">
        <v>66</v>
      </c>
      <c r="K295" s="1" t="s">
        <v>101</v>
      </c>
    </row>
    <row r="296" spans="1:11" x14ac:dyDescent="0.25">
      <c r="A296">
        <v>295</v>
      </c>
      <c r="B296" s="1" t="s">
        <v>928</v>
      </c>
      <c r="C296">
        <v>46</v>
      </c>
      <c r="D296">
        <v>7</v>
      </c>
      <c r="E296">
        <v>1</v>
      </c>
      <c r="F296">
        <v>1</v>
      </c>
      <c r="G296">
        <v>46</v>
      </c>
      <c r="H296">
        <v>7</v>
      </c>
      <c r="I296">
        <v>1</v>
      </c>
      <c r="J296">
        <v>54</v>
      </c>
      <c r="K296" s="1" t="s">
        <v>101</v>
      </c>
    </row>
    <row r="297" spans="1:11" x14ac:dyDescent="0.25">
      <c r="A297">
        <v>296</v>
      </c>
      <c r="B297" s="1" t="s">
        <v>179</v>
      </c>
      <c r="C297">
        <v>687</v>
      </c>
      <c r="D297">
        <v>122</v>
      </c>
      <c r="E297">
        <v>38</v>
      </c>
      <c r="F297">
        <v>21</v>
      </c>
      <c r="G297">
        <v>33</v>
      </c>
      <c r="H297">
        <v>6</v>
      </c>
      <c r="I297">
        <v>2</v>
      </c>
      <c r="J297">
        <v>40</v>
      </c>
      <c r="K297" s="1" t="s">
        <v>101</v>
      </c>
    </row>
    <row r="298" spans="1:11" x14ac:dyDescent="0.25">
      <c r="A298">
        <v>297</v>
      </c>
      <c r="B298" s="1" t="s">
        <v>929</v>
      </c>
      <c r="C298">
        <v>164</v>
      </c>
      <c r="D298">
        <v>22</v>
      </c>
      <c r="E298">
        <v>12</v>
      </c>
      <c r="F298">
        <v>2</v>
      </c>
      <c r="G298">
        <v>82</v>
      </c>
      <c r="H298">
        <v>11</v>
      </c>
      <c r="I298">
        <v>6</v>
      </c>
      <c r="J298">
        <v>99</v>
      </c>
      <c r="K298" s="1" t="s">
        <v>101</v>
      </c>
    </row>
    <row r="299" spans="1:11" x14ac:dyDescent="0.25">
      <c r="A299">
        <v>298</v>
      </c>
      <c r="B299" s="1" t="s">
        <v>17108</v>
      </c>
      <c r="C299">
        <v>33</v>
      </c>
      <c r="D299">
        <v>5</v>
      </c>
      <c r="E299">
        <v>2</v>
      </c>
      <c r="F299">
        <v>1</v>
      </c>
      <c r="G299">
        <v>33</v>
      </c>
      <c r="H299">
        <v>5</v>
      </c>
      <c r="I299">
        <v>2</v>
      </c>
      <c r="J299">
        <v>40</v>
      </c>
      <c r="K299" s="1" t="s">
        <v>101</v>
      </c>
    </row>
    <row r="300" spans="1:11" x14ac:dyDescent="0.25">
      <c r="A300">
        <v>299</v>
      </c>
      <c r="B300" s="1" t="s">
        <v>935</v>
      </c>
      <c r="C300">
        <v>67</v>
      </c>
      <c r="D300">
        <v>14</v>
      </c>
      <c r="E300">
        <v>6</v>
      </c>
      <c r="F300">
        <v>4</v>
      </c>
      <c r="G300">
        <v>17</v>
      </c>
      <c r="H300">
        <v>4</v>
      </c>
      <c r="I300">
        <v>2</v>
      </c>
      <c r="J300">
        <v>22</v>
      </c>
      <c r="K300" s="1" t="s">
        <v>101</v>
      </c>
    </row>
    <row r="301" spans="1:11" x14ac:dyDescent="0.25">
      <c r="A301">
        <v>300</v>
      </c>
      <c r="B301" s="1" t="s">
        <v>825</v>
      </c>
      <c r="C301">
        <v>278</v>
      </c>
      <c r="D301">
        <v>31</v>
      </c>
      <c r="E301">
        <v>8</v>
      </c>
      <c r="F301">
        <v>4</v>
      </c>
      <c r="G301">
        <v>70</v>
      </c>
      <c r="H301">
        <v>8</v>
      </c>
      <c r="I301">
        <v>2</v>
      </c>
      <c r="J301">
        <v>79</v>
      </c>
      <c r="K301" s="1" t="s">
        <v>101</v>
      </c>
    </row>
    <row r="302" spans="1:11" x14ac:dyDescent="0.25">
      <c r="A302">
        <v>301</v>
      </c>
      <c r="B302" s="1" t="s">
        <v>936</v>
      </c>
      <c r="C302">
        <v>33</v>
      </c>
      <c r="D302">
        <v>5</v>
      </c>
      <c r="E302">
        <v>2</v>
      </c>
      <c r="F302">
        <v>1</v>
      </c>
      <c r="G302">
        <v>33</v>
      </c>
      <c r="H302">
        <v>5</v>
      </c>
      <c r="I302">
        <v>2</v>
      </c>
      <c r="J302">
        <v>40</v>
      </c>
      <c r="K302" s="1" t="s">
        <v>101</v>
      </c>
    </row>
    <row r="303" spans="1:11" x14ac:dyDescent="0.25">
      <c r="A303">
        <v>302</v>
      </c>
      <c r="B303" s="1" t="s">
        <v>149</v>
      </c>
      <c r="C303">
        <v>578</v>
      </c>
      <c r="D303">
        <v>82</v>
      </c>
      <c r="E303">
        <v>48</v>
      </c>
      <c r="F303">
        <v>16</v>
      </c>
      <c r="G303">
        <v>36</v>
      </c>
      <c r="H303">
        <v>5</v>
      </c>
      <c r="I303">
        <v>3</v>
      </c>
      <c r="J303">
        <v>44</v>
      </c>
      <c r="K303" s="1" t="s">
        <v>101</v>
      </c>
    </row>
    <row r="304" spans="1:11" x14ac:dyDescent="0.25">
      <c r="A304">
        <v>303</v>
      </c>
      <c r="B304" s="1" t="s">
        <v>616</v>
      </c>
      <c r="C304">
        <v>68</v>
      </c>
      <c r="D304">
        <v>15</v>
      </c>
      <c r="E304">
        <v>7</v>
      </c>
      <c r="F304">
        <v>2</v>
      </c>
      <c r="G304">
        <v>34</v>
      </c>
      <c r="H304">
        <v>8</v>
      </c>
      <c r="I304">
        <v>4</v>
      </c>
      <c r="J304">
        <v>45</v>
      </c>
      <c r="K304" s="1" t="s">
        <v>101</v>
      </c>
    </row>
    <row r="305" spans="1:11" x14ac:dyDescent="0.25">
      <c r="A305">
        <v>304</v>
      </c>
      <c r="B305" s="1" t="s">
        <v>937</v>
      </c>
      <c r="C305">
        <v>33</v>
      </c>
      <c r="D305">
        <v>5</v>
      </c>
      <c r="E305">
        <v>2</v>
      </c>
      <c r="F305">
        <v>1</v>
      </c>
      <c r="G305">
        <v>33</v>
      </c>
      <c r="H305">
        <v>5</v>
      </c>
      <c r="I305">
        <v>2</v>
      </c>
      <c r="J305">
        <v>40</v>
      </c>
      <c r="K305" s="1" t="s">
        <v>101</v>
      </c>
    </row>
    <row r="306" spans="1:11" x14ac:dyDescent="0.25">
      <c r="A306">
        <v>305</v>
      </c>
      <c r="B306" s="1" t="s">
        <v>137</v>
      </c>
      <c r="C306">
        <v>117</v>
      </c>
      <c r="D306">
        <v>38</v>
      </c>
      <c r="E306">
        <v>14</v>
      </c>
      <c r="F306">
        <v>4</v>
      </c>
      <c r="G306">
        <v>29</v>
      </c>
      <c r="H306">
        <v>10</v>
      </c>
      <c r="I306">
        <v>4</v>
      </c>
      <c r="J306">
        <v>42</v>
      </c>
      <c r="K306" s="1" t="s">
        <v>101</v>
      </c>
    </row>
    <row r="307" spans="1:11" x14ac:dyDescent="0.25">
      <c r="A307">
        <v>306</v>
      </c>
      <c r="B307" s="1" t="s">
        <v>1016</v>
      </c>
      <c r="C307">
        <v>188</v>
      </c>
      <c r="D307">
        <v>53</v>
      </c>
      <c r="E307">
        <v>20</v>
      </c>
      <c r="F307">
        <v>5</v>
      </c>
      <c r="G307">
        <v>38</v>
      </c>
      <c r="H307">
        <v>11</v>
      </c>
      <c r="I307">
        <v>4</v>
      </c>
      <c r="J307">
        <v>52</v>
      </c>
      <c r="K307" s="1" t="s">
        <v>101</v>
      </c>
    </row>
    <row r="308" spans="1:11" x14ac:dyDescent="0.25">
      <c r="A308">
        <v>307</v>
      </c>
      <c r="B308" s="1" t="s">
        <v>366</v>
      </c>
      <c r="C308">
        <v>40</v>
      </c>
      <c r="D308">
        <v>16</v>
      </c>
      <c r="E308">
        <v>19</v>
      </c>
      <c r="F308">
        <v>3</v>
      </c>
      <c r="G308">
        <v>13</v>
      </c>
      <c r="H308">
        <v>5</v>
      </c>
      <c r="I308">
        <v>6</v>
      </c>
      <c r="J308">
        <v>25</v>
      </c>
      <c r="K308" s="1" t="s">
        <v>101</v>
      </c>
    </row>
    <row r="309" spans="1:11" x14ac:dyDescent="0.25">
      <c r="A309">
        <v>308</v>
      </c>
      <c r="B309" s="1" t="s">
        <v>1017</v>
      </c>
      <c r="C309">
        <v>16</v>
      </c>
      <c r="D309">
        <v>6</v>
      </c>
      <c r="E309">
        <v>8</v>
      </c>
      <c r="F309">
        <v>1</v>
      </c>
      <c r="G309">
        <v>16</v>
      </c>
      <c r="H309">
        <v>6</v>
      </c>
      <c r="I309">
        <v>8</v>
      </c>
      <c r="J309">
        <v>30</v>
      </c>
      <c r="K309" s="1" t="s">
        <v>101</v>
      </c>
    </row>
    <row r="310" spans="1:11" x14ac:dyDescent="0.25">
      <c r="A310">
        <v>309</v>
      </c>
      <c r="B310" s="1" t="s">
        <v>970</v>
      </c>
      <c r="C310">
        <v>766</v>
      </c>
      <c r="D310">
        <v>129</v>
      </c>
      <c r="E310">
        <v>70</v>
      </c>
      <c r="F310">
        <v>39</v>
      </c>
      <c r="G310">
        <v>20</v>
      </c>
      <c r="H310">
        <v>3</v>
      </c>
      <c r="I310">
        <v>2</v>
      </c>
      <c r="J310">
        <v>25</v>
      </c>
      <c r="K310" s="1" t="s">
        <v>101</v>
      </c>
    </row>
    <row r="311" spans="1:11" x14ac:dyDescent="0.25">
      <c r="A311">
        <v>310</v>
      </c>
      <c r="B311" s="1" t="s">
        <v>15615</v>
      </c>
      <c r="C311">
        <v>13</v>
      </c>
      <c r="D311">
        <v>4</v>
      </c>
      <c r="E311">
        <v>0</v>
      </c>
      <c r="F311">
        <v>1</v>
      </c>
      <c r="G311">
        <v>13</v>
      </c>
      <c r="H311">
        <v>4</v>
      </c>
      <c r="I311">
        <v>0</v>
      </c>
      <c r="J311">
        <v>17</v>
      </c>
      <c r="K311" s="1" t="s">
        <v>101</v>
      </c>
    </row>
    <row r="312" spans="1:11" x14ac:dyDescent="0.25">
      <c r="A312">
        <v>311</v>
      </c>
      <c r="B312" s="1" t="s">
        <v>15685</v>
      </c>
      <c r="C312">
        <v>65</v>
      </c>
      <c r="D312">
        <v>15</v>
      </c>
      <c r="E312">
        <v>4</v>
      </c>
      <c r="F312">
        <v>4</v>
      </c>
      <c r="G312">
        <v>16</v>
      </c>
      <c r="H312">
        <v>4</v>
      </c>
      <c r="I312">
        <v>1</v>
      </c>
      <c r="J312">
        <v>21</v>
      </c>
      <c r="K312" s="1" t="s">
        <v>101</v>
      </c>
    </row>
    <row r="313" spans="1:11" x14ac:dyDescent="0.25">
      <c r="A313">
        <v>312</v>
      </c>
      <c r="B313" s="1" t="s">
        <v>240</v>
      </c>
      <c r="C313">
        <v>164</v>
      </c>
      <c r="D313">
        <v>35</v>
      </c>
      <c r="E313">
        <v>14</v>
      </c>
      <c r="F313">
        <v>6</v>
      </c>
      <c r="G313">
        <v>27</v>
      </c>
      <c r="H313">
        <v>6</v>
      </c>
      <c r="I313">
        <v>2</v>
      </c>
      <c r="J313">
        <v>36</v>
      </c>
      <c r="K313" s="1" t="s">
        <v>101</v>
      </c>
    </row>
    <row r="314" spans="1:11" x14ac:dyDescent="0.25">
      <c r="A314">
        <v>313</v>
      </c>
      <c r="B314" s="1" t="s">
        <v>17109</v>
      </c>
      <c r="C314">
        <v>3</v>
      </c>
      <c r="D314">
        <v>1</v>
      </c>
      <c r="E314">
        <v>1</v>
      </c>
      <c r="F314">
        <v>1</v>
      </c>
      <c r="G314">
        <v>3</v>
      </c>
      <c r="H314">
        <v>1</v>
      </c>
      <c r="I314">
        <v>1</v>
      </c>
      <c r="J314">
        <v>5</v>
      </c>
      <c r="K314" s="1" t="s">
        <v>101</v>
      </c>
    </row>
    <row r="315" spans="1:11" x14ac:dyDescent="0.25">
      <c r="A315">
        <v>314</v>
      </c>
      <c r="B315" s="1" t="s">
        <v>982</v>
      </c>
      <c r="C315">
        <v>39</v>
      </c>
      <c r="D315">
        <v>15</v>
      </c>
      <c r="E315">
        <v>7</v>
      </c>
      <c r="F315">
        <v>6</v>
      </c>
      <c r="G315">
        <v>6</v>
      </c>
      <c r="H315">
        <v>2</v>
      </c>
      <c r="I315">
        <v>1</v>
      </c>
      <c r="J315">
        <v>10</v>
      </c>
      <c r="K315" s="1" t="s">
        <v>101</v>
      </c>
    </row>
    <row r="316" spans="1:11" x14ac:dyDescent="0.25">
      <c r="A316">
        <v>315</v>
      </c>
      <c r="B316" s="1" t="s">
        <v>17110</v>
      </c>
      <c r="C316">
        <v>14</v>
      </c>
      <c r="D316">
        <v>4</v>
      </c>
      <c r="E316">
        <v>0</v>
      </c>
      <c r="F316">
        <v>1</v>
      </c>
      <c r="G316">
        <v>14</v>
      </c>
      <c r="H316">
        <v>4</v>
      </c>
      <c r="I316">
        <v>0</v>
      </c>
      <c r="J316">
        <v>18</v>
      </c>
      <c r="K316" s="1" t="s">
        <v>101</v>
      </c>
    </row>
    <row r="317" spans="1:11" x14ac:dyDescent="0.25">
      <c r="A317">
        <v>316</v>
      </c>
      <c r="B317" s="1" t="s">
        <v>1028</v>
      </c>
      <c r="C317">
        <v>23</v>
      </c>
      <c r="D317">
        <v>6</v>
      </c>
      <c r="E317">
        <v>1</v>
      </c>
      <c r="F317">
        <v>2</v>
      </c>
      <c r="G317">
        <v>12</v>
      </c>
      <c r="H317">
        <v>3</v>
      </c>
      <c r="I317">
        <v>0</v>
      </c>
      <c r="J317">
        <v>15</v>
      </c>
      <c r="K317" s="1" t="s">
        <v>101</v>
      </c>
    </row>
    <row r="318" spans="1:11" x14ac:dyDescent="0.25">
      <c r="A318">
        <v>317</v>
      </c>
      <c r="B318" s="1" t="s">
        <v>17111</v>
      </c>
      <c r="C318">
        <v>14</v>
      </c>
      <c r="D318">
        <v>4</v>
      </c>
      <c r="E318">
        <v>0</v>
      </c>
      <c r="F318">
        <v>1</v>
      </c>
      <c r="G318">
        <v>14</v>
      </c>
      <c r="H318">
        <v>4</v>
      </c>
      <c r="I318">
        <v>0</v>
      </c>
      <c r="J318">
        <v>18</v>
      </c>
      <c r="K318" s="1" t="s">
        <v>101</v>
      </c>
    </row>
    <row r="319" spans="1:11" x14ac:dyDescent="0.25">
      <c r="A319">
        <v>318</v>
      </c>
      <c r="B319" s="1" t="s">
        <v>16664</v>
      </c>
      <c r="C319">
        <v>14</v>
      </c>
      <c r="D319">
        <v>4</v>
      </c>
      <c r="E319">
        <v>0</v>
      </c>
      <c r="F319">
        <v>1</v>
      </c>
      <c r="G319">
        <v>14</v>
      </c>
      <c r="H319">
        <v>4</v>
      </c>
      <c r="I319">
        <v>0</v>
      </c>
      <c r="J319">
        <v>18</v>
      </c>
      <c r="K319" s="1" t="s">
        <v>101</v>
      </c>
    </row>
    <row r="320" spans="1:11" x14ac:dyDescent="0.25">
      <c r="A320">
        <v>319</v>
      </c>
      <c r="B320" s="1" t="s">
        <v>16660</v>
      </c>
      <c r="C320">
        <v>38</v>
      </c>
      <c r="D320">
        <v>7</v>
      </c>
      <c r="E320">
        <v>2</v>
      </c>
      <c r="F320">
        <v>3</v>
      </c>
      <c r="G320">
        <v>13</v>
      </c>
      <c r="H320">
        <v>2</v>
      </c>
      <c r="I320">
        <v>1</v>
      </c>
      <c r="J320">
        <v>16</v>
      </c>
      <c r="K320" s="1" t="s">
        <v>101</v>
      </c>
    </row>
    <row r="321" spans="1:11" x14ac:dyDescent="0.25">
      <c r="A321">
        <v>320</v>
      </c>
      <c r="B321" s="1" t="s">
        <v>17112</v>
      </c>
      <c r="C321">
        <v>14</v>
      </c>
      <c r="D321">
        <v>4</v>
      </c>
      <c r="E321">
        <v>0</v>
      </c>
      <c r="F321">
        <v>1</v>
      </c>
      <c r="G321">
        <v>14</v>
      </c>
      <c r="H321">
        <v>4</v>
      </c>
      <c r="I321">
        <v>0</v>
      </c>
      <c r="J321">
        <v>18</v>
      </c>
      <c r="K321" s="1" t="s">
        <v>101</v>
      </c>
    </row>
    <row r="322" spans="1:11" x14ac:dyDescent="0.25">
      <c r="A322">
        <v>321</v>
      </c>
      <c r="B322" s="1" t="s">
        <v>17113</v>
      </c>
      <c r="C322">
        <v>14</v>
      </c>
      <c r="D322">
        <v>4</v>
      </c>
      <c r="E322">
        <v>0</v>
      </c>
      <c r="F322">
        <v>1</v>
      </c>
      <c r="G322">
        <v>14</v>
      </c>
      <c r="H322">
        <v>4</v>
      </c>
      <c r="I322">
        <v>0</v>
      </c>
      <c r="J322">
        <v>18</v>
      </c>
      <c r="K322" s="1" t="s">
        <v>101</v>
      </c>
    </row>
    <row r="323" spans="1:11" x14ac:dyDescent="0.25">
      <c r="A323">
        <v>322</v>
      </c>
      <c r="B323" s="1" t="s">
        <v>1029</v>
      </c>
      <c r="C323">
        <v>14</v>
      </c>
      <c r="D323">
        <v>4</v>
      </c>
      <c r="E323">
        <v>0</v>
      </c>
      <c r="F323">
        <v>1</v>
      </c>
      <c r="G323">
        <v>14</v>
      </c>
      <c r="H323">
        <v>4</v>
      </c>
      <c r="I323">
        <v>0</v>
      </c>
      <c r="J323">
        <v>18</v>
      </c>
      <c r="K323" s="1" t="s">
        <v>101</v>
      </c>
    </row>
    <row r="324" spans="1:11" x14ac:dyDescent="0.25">
      <c r="A324">
        <v>323</v>
      </c>
      <c r="B324" s="1" t="s">
        <v>1030</v>
      </c>
      <c r="C324">
        <v>66</v>
      </c>
      <c r="D324">
        <v>11</v>
      </c>
      <c r="E324">
        <v>4</v>
      </c>
      <c r="F324">
        <v>4</v>
      </c>
      <c r="G324">
        <v>16</v>
      </c>
      <c r="H324">
        <v>3</v>
      </c>
      <c r="I324">
        <v>1</v>
      </c>
      <c r="J324">
        <v>20</v>
      </c>
      <c r="K324" s="1" t="s">
        <v>101</v>
      </c>
    </row>
    <row r="325" spans="1:11" x14ac:dyDescent="0.25">
      <c r="A325">
        <v>324</v>
      </c>
      <c r="B325" s="1" t="s">
        <v>312</v>
      </c>
      <c r="C325">
        <v>475</v>
      </c>
      <c r="D325">
        <v>82</v>
      </c>
      <c r="E325">
        <v>31</v>
      </c>
      <c r="F325">
        <v>12</v>
      </c>
      <c r="G325">
        <v>40</v>
      </c>
      <c r="H325">
        <v>7</v>
      </c>
      <c r="I325">
        <v>3</v>
      </c>
      <c r="J325">
        <v>49</v>
      </c>
      <c r="K325" s="1" t="s">
        <v>101</v>
      </c>
    </row>
    <row r="326" spans="1:11" x14ac:dyDescent="0.25">
      <c r="A326">
        <v>325</v>
      </c>
      <c r="B326" s="1" t="s">
        <v>598</v>
      </c>
      <c r="C326">
        <v>42</v>
      </c>
      <c r="D326">
        <v>5</v>
      </c>
      <c r="E326">
        <v>4</v>
      </c>
      <c r="F326">
        <v>4</v>
      </c>
      <c r="G326">
        <v>10</v>
      </c>
      <c r="H326">
        <v>1</v>
      </c>
      <c r="I326">
        <v>1</v>
      </c>
      <c r="J326">
        <v>13</v>
      </c>
      <c r="K326" s="1" t="s">
        <v>101</v>
      </c>
    </row>
    <row r="327" spans="1:11" x14ac:dyDescent="0.25">
      <c r="A327">
        <v>326</v>
      </c>
      <c r="B327" s="1" t="s">
        <v>1031</v>
      </c>
      <c r="C327">
        <v>964</v>
      </c>
      <c r="D327">
        <v>75</v>
      </c>
      <c r="E327">
        <v>45</v>
      </c>
      <c r="F327">
        <v>13</v>
      </c>
      <c r="G327">
        <v>74</v>
      </c>
      <c r="H327">
        <v>6</v>
      </c>
      <c r="I327">
        <v>3</v>
      </c>
      <c r="J327">
        <v>83</v>
      </c>
      <c r="K327" s="1" t="s">
        <v>101</v>
      </c>
    </row>
    <row r="328" spans="1:11" x14ac:dyDescent="0.25">
      <c r="A328">
        <v>327</v>
      </c>
      <c r="B328" s="1" t="s">
        <v>1032</v>
      </c>
      <c r="C328">
        <v>7</v>
      </c>
      <c r="D328">
        <v>1</v>
      </c>
      <c r="E328">
        <v>0</v>
      </c>
      <c r="F328">
        <v>1</v>
      </c>
      <c r="G328">
        <v>7</v>
      </c>
      <c r="H328">
        <v>1</v>
      </c>
      <c r="I328">
        <v>0</v>
      </c>
      <c r="J328">
        <v>8</v>
      </c>
      <c r="K328" s="1" t="s">
        <v>101</v>
      </c>
    </row>
    <row r="329" spans="1:11" x14ac:dyDescent="0.25">
      <c r="A329">
        <v>328</v>
      </c>
      <c r="B329" s="1" t="s">
        <v>17114</v>
      </c>
      <c r="C329">
        <v>7</v>
      </c>
      <c r="D329">
        <v>1</v>
      </c>
      <c r="E329">
        <v>0</v>
      </c>
      <c r="F329">
        <v>1</v>
      </c>
      <c r="G329">
        <v>7</v>
      </c>
      <c r="H329">
        <v>1</v>
      </c>
      <c r="I329">
        <v>0</v>
      </c>
      <c r="J329">
        <v>8</v>
      </c>
      <c r="K329" s="1" t="s">
        <v>101</v>
      </c>
    </row>
    <row r="330" spans="1:11" x14ac:dyDescent="0.25">
      <c r="A330">
        <v>329</v>
      </c>
      <c r="B330" s="1" t="s">
        <v>17115</v>
      </c>
      <c r="C330">
        <v>7</v>
      </c>
      <c r="D330">
        <v>1</v>
      </c>
      <c r="E330">
        <v>0</v>
      </c>
      <c r="F330">
        <v>1</v>
      </c>
      <c r="G330">
        <v>7</v>
      </c>
      <c r="H330">
        <v>1</v>
      </c>
      <c r="I330">
        <v>0</v>
      </c>
      <c r="J330">
        <v>8</v>
      </c>
      <c r="K330" s="1" t="s">
        <v>101</v>
      </c>
    </row>
    <row r="331" spans="1:11" x14ac:dyDescent="0.25">
      <c r="A331">
        <v>330</v>
      </c>
      <c r="B331" s="1" t="s">
        <v>1033</v>
      </c>
      <c r="C331">
        <v>7</v>
      </c>
      <c r="D331">
        <v>1</v>
      </c>
      <c r="E331">
        <v>0</v>
      </c>
      <c r="F331">
        <v>1</v>
      </c>
      <c r="G331">
        <v>7</v>
      </c>
      <c r="H331">
        <v>1</v>
      </c>
      <c r="I331">
        <v>0</v>
      </c>
      <c r="J331">
        <v>8</v>
      </c>
      <c r="K331" s="1" t="s">
        <v>101</v>
      </c>
    </row>
    <row r="332" spans="1:11" x14ac:dyDescent="0.25">
      <c r="A332">
        <v>331</v>
      </c>
      <c r="B332" s="1" t="s">
        <v>1034</v>
      </c>
      <c r="C332">
        <v>33</v>
      </c>
      <c r="D332">
        <v>5</v>
      </c>
      <c r="E332">
        <v>9</v>
      </c>
      <c r="F332">
        <v>3</v>
      </c>
      <c r="G332">
        <v>11</v>
      </c>
      <c r="H332">
        <v>2</v>
      </c>
      <c r="I332">
        <v>3</v>
      </c>
      <c r="J332">
        <v>16</v>
      </c>
      <c r="K332" s="1" t="s">
        <v>101</v>
      </c>
    </row>
    <row r="333" spans="1:11" x14ac:dyDescent="0.25">
      <c r="A333">
        <v>332</v>
      </c>
      <c r="B333" s="1" t="s">
        <v>17116</v>
      </c>
      <c r="C333">
        <v>7</v>
      </c>
      <c r="D333">
        <v>1</v>
      </c>
      <c r="E333">
        <v>0</v>
      </c>
      <c r="F333">
        <v>1</v>
      </c>
      <c r="G333">
        <v>7</v>
      </c>
      <c r="H333">
        <v>1</v>
      </c>
      <c r="I333">
        <v>0</v>
      </c>
      <c r="J333">
        <v>8</v>
      </c>
      <c r="K333" s="1" t="s">
        <v>101</v>
      </c>
    </row>
    <row r="334" spans="1:11" x14ac:dyDescent="0.25">
      <c r="A334">
        <v>333</v>
      </c>
      <c r="B334" s="1" t="s">
        <v>1035</v>
      </c>
      <c r="C334">
        <v>7</v>
      </c>
      <c r="D334">
        <v>1</v>
      </c>
      <c r="E334">
        <v>0</v>
      </c>
      <c r="F334">
        <v>1</v>
      </c>
      <c r="G334">
        <v>7</v>
      </c>
      <c r="H334">
        <v>1</v>
      </c>
      <c r="I334">
        <v>0</v>
      </c>
      <c r="J334">
        <v>8</v>
      </c>
      <c r="K334" s="1" t="s">
        <v>101</v>
      </c>
    </row>
    <row r="335" spans="1:11" x14ac:dyDescent="0.25">
      <c r="A335">
        <v>334</v>
      </c>
      <c r="B335" s="1" t="s">
        <v>1036</v>
      </c>
      <c r="C335">
        <v>396</v>
      </c>
      <c r="D335">
        <v>92</v>
      </c>
      <c r="E335">
        <v>56</v>
      </c>
      <c r="F335">
        <v>23</v>
      </c>
      <c r="G335">
        <v>17</v>
      </c>
      <c r="H335">
        <v>4</v>
      </c>
      <c r="I335">
        <v>2</v>
      </c>
      <c r="J335">
        <v>24</v>
      </c>
      <c r="K335" s="1" t="s">
        <v>101</v>
      </c>
    </row>
    <row r="336" spans="1:11" x14ac:dyDescent="0.25">
      <c r="A336">
        <v>335</v>
      </c>
      <c r="B336" s="1" t="s">
        <v>1040</v>
      </c>
      <c r="C336">
        <v>4</v>
      </c>
      <c r="D336">
        <v>1</v>
      </c>
      <c r="E336">
        <v>0</v>
      </c>
      <c r="F336">
        <v>1</v>
      </c>
      <c r="G336">
        <v>4</v>
      </c>
      <c r="H336">
        <v>1</v>
      </c>
      <c r="I336">
        <v>0</v>
      </c>
      <c r="J336">
        <v>5</v>
      </c>
      <c r="K336" s="1" t="s">
        <v>101</v>
      </c>
    </row>
    <row r="337" spans="1:11" x14ac:dyDescent="0.25">
      <c r="A337">
        <v>336</v>
      </c>
      <c r="B337" s="1" t="s">
        <v>1041</v>
      </c>
      <c r="C337">
        <v>4</v>
      </c>
      <c r="D337">
        <v>1</v>
      </c>
      <c r="E337">
        <v>0</v>
      </c>
      <c r="F337">
        <v>1</v>
      </c>
      <c r="G337">
        <v>4</v>
      </c>
      <c r="H337">
        <v>1</v>
      </c>
      <c r="I337">
        <v>0</v>
      </c>
      <c r="J337">
        <v>5</v>
      </c>
      <c r="K337" s="1" t="s">
        <v>101</v>
      </c>
    </row>
    <row r="338" spans="1:11" x14ac:dyDescent="0.25">
      <c r="A338">
        <v>337</v>
      </c>
      <c r="B338" s="1" t="s">
        <v>16707</v>
      </c>
      <c r="C338">
        <v>4</v>
      </c>
      <c r="D338">
        <v>1</v>
      </c>
      <c r="E338">
        <v>0</v>
      </c>
      <c r="F338">
        <v>1</v>
      </c>
      <c r="G338">
        <v>4</v>
      </c>
      <c r="H338">
        <v>1</v>
      </c>
      <c r="I338">
        <v>0</v>
      </c>
      <c r="J338">
        <v>5</v>
      </c>
      <c r="K338" s="1" t="s">
        <v>101</v>
      </c>
    </row>
    <row r="339" spans="1:11" x14ac:dyDescent="0.25">
      <c r="A339">
        <v>338</v>
      </c>
      <c r="B339" s="1" t="s">
        <v>17117</v>
      </c>
      <c r="C339">
        <v>4</v>
      </c>
      <c r="D339">
        <v>1</v>
      </c>
      <c r="E339">
        <v>0</v>
      </c>
      <c r="F339">
        <v>1</v>
      </c>
      <c r="G339">
        <v>4</v>
      </c>
      <c r="H339">
        <v>1</v>
      </c>
      <c r="I339">
        <v>0</v>
      </c>
      <c r="J339">
        <v>5</v>
      </c>
      <c r="K339" s="1" t="s">
        <v>101</v>
      </c>
    </row>
    <row r="340" spans="1:11" x14ac:dyDescent="0.25">
      <c r="A340">
        <v>339</v>
      </c>
      <c r="B340" s="1" t="s">
        <v>1042</v>
      </c>
      <c r="C340">
        <v>39</v>
      </c>
      <c r="D340">
        <v>16</v>
      </c>
      <c r="E340">
        <v>8</v>
      </c>
      <c r="F340">
        <v>7</v>
      </c>
      <c r="G340">
        <v>6</v>
      </c>
      <c r="H340">
        <v>2</v>
      </c>
      <c r="I340">
        <v>1</v>
      </c>
      <c r="J340">
        <v>9</v>
      </c>
      <c r="K340" s="1" t="s">
        <v>101</v>
      </c>
    </row>
    <row r="341" spans="1:11" x14ac:dyDescent="0.25">
      <c r="A341">
        <v>340</v>
      </c>
      <c r="B341" s="1" t="s">
        <v>17118</v>
      </c>
      <c r="C341">
        <v>4</v>
      </c>
      <c r="D341">
        <v>1</v>
      </c>
      <c r="E341">
        <v>0</v>
      </c>
      <c r="F341">
        <v>1</v>
      </c>
      <c r="G341">
        <v>4</v>
      </c>
      <c r="H341">
        <v>1</v>
      </c>
      <c r="I341">
        <v>0</v>
      </c>
      <c r="J341">
        <v>5</v>
      </c>
      <c r="K341" s="1" t="s">
        <v>101</v>
      </c>
    </row>
    <row r="342" spans="1:11" x14ac:dyDescent="0.25">
      <c r="A342">
        <v>341</v>
      </c>
      <c r="B342" s="1" t="s">
        <v>3928</v>
      </c>
      <c r="C342">
        <v>201</v>
      </c>
      <c r="D342">
        <v>53</v>
      </c>
      <c r="E342">
        <v>34</v>
      </c>
      <c r="F342">
        <v>28</v>
      </c>
      <c r="G342">
        <v>7</v>
      </c>
      <c r="H342">
        <v>2</v>
      </c>
      <c r="I342">
        <v>1</v>
      </c>
      <c r="J342">
        <v>10</v>
      </c>
      <c r="K342" s="1" t="s">
        <v>101</v>
      </c>
    </row>
    <row r="343" spans="1:11" x14ac:dyDescent="0.25">
      <c r="A343">
        <v>342</v>
      </c>
      <c r="B343" s="1" t="s">
        <v>1229</v>
      </c>
      <c r="C343">
        <v>4</v>
      </c>
      <c r="D343">
        <v>1</v>
      </c>
      <c r="E343">
        <v>1</v>
      </c>
      <c r="F343">
        <v>1</v>
      </c>
      <c r="G343">
        <v>4</v>
      </c>
      <c r="H343">
        <v>1</v>
      </c>
      <c r="I343">
        <v>1</v>
      </c>
      <c r="J343">
        <v>6</v>
      </c>
      <c r="K343" s="1" t="s">
        <v>101</v>
      </c>
    </row>
    <row r="344" spans="1:11" x14ac:dyDescent="0.25">
      <c r="A344">
        <v>343</v>
      </c>
      <c r="B344" s="1" t="s">
        <v>4526</v>
      </c>
      <c r="C344">
        <v>4</v>
      </c>
      <c r="D344">
        <v>1</v>
      </c>
      <c r="E344">
        <v>1</v>
      </c>
      <c r="F344">
        <v>1</v>
      </c>
      <c r="G344">
        <v>4</v>
      </c>
      <c r="H344">
        <v>1</v>
      </c>
      <c r="I344">
        <v>1</v>
      </c>
      <c r="J344">
        <v>6</v>
      </c>
      <c r="K344" s="1" t="s">
        <v>101</v>
      </c>
    </row>
    <row r="345" spans="1:11" x14ac:dyDescent="0.25">
      <c r="A345">
        <v>344</v>
      </c>
      <c r="B345" s="1" t="s">
        <v>1043</v>
      </c>
      <c r="C345">
        <v>74</v>
      </c>
      <c r="D345">
        <v>15</v>
      </c>
      <c r="E345">
        <v>5</v>
      </c>
      <c r="F345">
        <v>2</v>
      </c>
      <c r="G345">
        <v>37</v>
      </c>
      <c r="H345">
        <v>8</v>
      </c>
      <c r="I345">
        <v>2</v>
      </c>
      <c r="J345">
        <v>47</v>
      </c>
      <c r="K345" s="1" t="s">
        <v>101</v>
      </c>
    </row>
    <row r="346" spans="1:11" x14ac:dyDescent="0.25">
      <c r="A346">
        <v>345</v>
      </c>
      <c r="B346" s="1" t="s">
        <v>753</v>
      </c>
      <c r="C346">
        <v>3</v>
      </c>
      <c r="D346">
        <v>3</v>
      </c>
      <c r="E346">
        <v>0</v>
      </c>
      <c r="F346">
        <v>1</v>
      </c>
      <c r="G346">
        <v>3</v>
      </c>
      <c r="H346">
        <v>3</v>
      </c>
      <c r="I346">
        <v>0</v>
      </c>
      <c r="J346">
        <v>6</v>
      </c>
      <c r="K346" s="1" t="s">
        <v>101</v>
      </c>
    </row>
    <row r="347" spans="1:11" x14ac:dyDescent="0.25">
      <c r="A347">
        <v>346</v>
      </c>
      <c r="B347" s="1" t="s">
        <v>17119</v>
      </c>
      <c r="C347">
        <v>3</v>
      </c>
      <c r="D347">
        <v>3</v>
      </c>
      <c r="E347">
        <v>0</v>
      </c>
      <c r="F347">
        <v>1</v>
      </c>
      <c r="G347">
        <v>3</v>
      </c>
      <c r="H347">
        <v>3</v>
      </c>
      <c r="I347">
        <v>0</v>
      </c>
      <c r="J347">
        <v>6</v>
      </c>
      <c r="K347" s="1" t="s">
        <v>101</v>
      </c>
    </row>
    <row r="348" spans="1:11" x14ac:dyDescent="0.25">
      <c r="A348">
        <v>347</v>
      </c>
      <c r="B348" s="1" t="s">
        <v>17120</v>
      </c>
      <c r="C348">
        <v>3</v>
      </c>
      <c r="D348">
        <v>3</v>
      </c>
      <c r="E348">
        <v>0</v>
      </c>
      <c r="F348">
        <v>1</v>
      </c>
      <c r="G348">
        <v>3</v>
      </c>
      <c r="H348">
        <v>3</v>
      </c>
      <c r="I348">
        <v>0</v>
      </c>
      <c r="J348">
        <v>6</v>
      </c>
      <c r="K348" s="1" t="s">
        <v>101</v>
      </c>
    </row>
    <row r="349" spans="1:11" x14ac:dyDescent="0.25">
      <c r="A349">
        <v>348</v>
      </c>
      <c r="B349" s="1" t="s">
        <v>15782</v>
      </c>
      <c r="C349">
        <v>3</v>
      </c>
      <c r="D349">
        <v>3</v>
      </c>
      <c r="E349">
        <v>0</v>
      </c>
      <c r="F349">
        <v>1</v>
      </c>
      <c r="G349">
        <v>3</v>
      </c>
      <c r="H349">
        <v>3</v>
      </c>
      <c r="I349">
        <v>0</v>
      </c>
      <c r="J349">
        <v>6</v>
      </c>
      <c r="K349" s="1" t="s">
        <v>101</v>
      </c>
    </row>
    <row r="350" spans="1:11" x14ac:dyDescent="0.25">
      <c r="A350">
        <v>349</v>
      </c>
      <c r="B350" s="1" t="s">
        <v>17121</v>
      </c>
      <c r="C350">
        <v>12</v>
      </c>
      <c r="D350">
        <v>6</v>
      </c>
      <c r="E350">
        <v>1</v>
      </c>
      <c r="F350">
        <v>2</v>
      </c>
      <c r="G350">
        <v>6</v>
      </c>
      <c r="H350">
        <v>3</v>
      </c>
      <c r="I350">
        <v>0</v>
      </c>
      <c r="J350">
        <v>10</v>
      </c>
      <c r="K350" s="1" t="s">
        <v>101</v>
      </c>
    </row>
    <row r="351" spans="1:11" x14ac:dyDescent="0.25">
      <c r="A351">
        <v>350</v>
      </c>
      <c r="B351" s="1" t="s">
        <v>1048</v>
      </c>
      <c r="C351">
        <v>40</v>
      </c>
      <c r="D351">
        <v>8</v>
      </c>
      <c r="E351">
        <v>5</v>
      </c>
      <c r="F351">
        <v>4</v>
      </c>
      <c r="G351">
        <v>10</v>
      </c>
      <c r="H351">
        <v>2</v>
      </c>
      <c r="I351">
        <v>1</v>
      </c>
      <c r="J351">
        <v>13</v>
      </c>
      <c r="K351" s="1" t="s">
        <v>101</v>
      </c>
    </row>
    <row r="352" spans="1:11" x14ac:dyDescent="0.25">
      <c r="A352">
        <v>351</v>
      </c>
      <c r="B352" s="1" t="s">
        <v>16111</v>
      </c>
      <c r="C352">
        <v>7</v>
      </c>
      <c r="D352">
        <v>2</v>
      </c>
      <c r="E352">
        <v>0</v>
      </c>
      <c r="F352">
        <v>1</v>
      </c>
      <c r="G352">
        <v>7</v>
      </c>
      <c r="H352">
        <v>2</v>
      </c>
      <c r="I352">
        <v>0</v>
      </c>
      <c r="J352">
        <v>9</v>
      </c>
      <c r="K352" s="1" t="s">
        <v>101</v>
      </c>
    </row>
    <row r="353" spans="1:11" x14ac:dyDescent="0.25">
      <c r="A353">
        <v>352</v>
      </c>
      <c r="B353" s="1" t="s">
        <v>245</v>
      </c>
      <c r="C353">
        <v>7</v>
      </c>
      <c r="D353">
        <v>2</v>
      </c>
      <c r="E353">
        <v>0</v>
      </c>
      <c r="F353">
        <v>1</v>
      </c>
      <c r="G353">
        <v>7</v>
      </c>
      <c r="H353">
        <v>2</v>
      </c>
      <c r="I353">
        <v>0</v>
      </c>
      <c r="J353">
        <v>9</v>
      </c>
      <c r="K353" s="1" t="s">
        <v>101</v>
      </c>
    </row>
    <row r="354" spans="1:11" x14ac:dyDescent="0.25">
      <c r="A354">
        <v>353</v>
      </c>
      <c r="B354" s="1" t="s">
        <v>1049</v>
      </c>
      <c r="C354">
        <v>17</v>
      </c>
      <c r="D354">
        <v>5</v>
      </c>
      <c r="E354">
        <v>0</v>
      </c>
      <c r="F354">
        <v>1</v>
      </c>
      <c r="G354">
        <v>17</v>
      </c>
      <c r="H354">
        <v>5</v>
      </c>
      <c r="I354">
        <v>0</v>
      </c>
      <c r="J354">
        <v>22</v>
      </c>
      <c r="K354" s="1" t="s">
        <v>101</v>
      </c>
    </row>
    <row r="355" spans="1:11" x14ac:dyDescent="0.25">
      <c r="A355">
        <v>354</v>
      </c>
      <c r="B355" s="1" t="s">
        <v>17122</v>
      </c>
      <c r="C355">
        <v>19</v>
      </c>
      <c r="D355">
        <v>11</v>
      </c>
      <c r="E355">
        <v>5</v>
      </c>
      <c r="F355">
        <v>1</v>
      </c>
      <c r="G355">
        <v>19</v>
      </c>
      <c r="H355">
        <v>11</v>
      </c>
      <c r="I355">
        <v>5</v>
      </c>
      <c r="J355">
        <v>35</v>
      </c>
      <c r="K355" s="1" t="s">
        <v>101</v>
      </c>
    </row>
    <row r="356" spans="1:11" x14ac:dyDescent="0.25">
      <c r="A356">
        <v>355</v>
      </c>
      <c r="B356" s="1" t="s">
        <v>394</v>
      </c>
      <c r="C356">
        <v>45</v>
      </c>
      <c r="D356">
        <v>21</v>
      </c>
      <c r="E356">
        <v>12</v>
      </c>
      <c r="F356">
        <v>3</v>
      </c>
      <c r="G356">
        <v>15</v>
      </c>
      <c r="H356">
        <v>7</v>
      </c>
      <c r="I356">
        <v>4</v>
      </c>
      <c r="J356">
        <v>26</v>
      </c>
      <c r="K356" s="1" t="s">
        <v>101</v>
      </c>
    </row>
    <row r="357" spans="1:11" x14ac:dyDescent="0.25">
      <c r="A357">
        <v>356</v>
      </c>
      <c r="B357" s="1" t="s">
        <v>97</v>
      </c>
      <c r="C357">
        <v>390</v>
      </c>
      <c r="D357">
        <v>94</v>
      </c>
      <c r="E357">
        <v>77</v>
      </c>
      <c r="F357">
        <v>11</v>
      </c>
      <c r="G357">
        <v>35</v>
      </c>
      <c r="H357">
        <v>9</v>
      </c>
      <c r="I357">
        <v>7</v>
      </c>
      <c r="J357">
        <v>51</v>
      </c>
      <c r="K357" s="1" t="s">
        <v>101</v>
      </c>
    </row>
    <row r="358" spans="1:11" x14ac:dyDescent="0.25">
      <c r="A358">
        <v>357</v>
      </c>
      <c r="B358" s="1" t="s">
        <v>1050</v>
      </c>
      <c r="C358">
        <v>140</v>
      </c>
      <c r="D358">
        <v>42</v>
      </c>
      <c r="E358">
        <v>29</v>
      </c>
      <c r="F358">
        <v>4</v>
      </c>
      <c r="G358">
        <v>35</v>
      </c>
      <c r="H358">
        <v>10</v>
      </c>
      <c r="I358">
        <v>7</v>
      </c>
      <c r="J358">
        <v>53</v>
      </c>
      <c r="K358" s="1" t="s">
        <v>101</v>
      </c>
    </row>
    <row r="359" spans="1:11" x14ac:dyDescent="0.25">
      <c r="A359">
        <v>358</v>
      </c>
      <c r="B359" s="1" t="s">
        <v>1051</v>
      </c>
      <c r="C359">
        <v>65</v>
      </c>
      <c r="D359">
        <v>20</v>
      </c>
      <c r="E359">
        <v>14</v>
      </c>
      <c r="F359">
        <v>2</v>
      </c>
      <c r="G359">
        <v>32</v>
      </c>
      <c r="H359">
        <v>10</v>
      </c>
      <c r="I359">
        <v>7</v>
      </c>
      <c r="J359">
        <v>50</v>
      </c>
      <c r="K359" s="1" t="s">
        <v>101</v>
      </c>
    </row>
    <row r="360" spans="1:11" x14ac:dyDescent="0.25">
      <c r="A360">
        <v>359</v>
      </c>
      <c r="B360" s="1" t="s">
        <v>16042</v>
      </c>
      <c r="C360">
        <v>74</v>
      </c>
      <c r="D360">
        <v>5</v>
      </c>
      <c r="E360">
        <v>3</v>
      </c>
      <c r="F360">
        <v>6</v>
      </c>
      <c r="G360">
        <v>12</v>
      </c>
      <c r="H360">
        <v>1</v>
      </c>
      <c r="I360">
        <v>0</v>
      </c>
      <c r="J360">
        <v>14</v>
      </c>
      <c r="K360" s="1" t="s">
        <v>101</v>
      </c>
    </row>
    <row r="361" spans="1:11" x14ac:dyDescent="0.25">
      <c r="A361">
        <v>360</v>
      </c>
      <c r="B361" s="1" t="s">
        <v>145</v>
      </c>
      <c r="C361">
        <v>3444</v>
      </c>
      <c r="D361">
        <v>524</v>
      </c>
      <c r="E361">
        <v>236</v>
      </c>
      <c r="F361">
        <v>38</v>
      </c>
      <c r="G361">
        <v>91</v>
      </c>
      <c r="H361">
        <v>14</v>
      </c>
      <c r="I361">
        <v>6</v>
      </c>
      <c r="J361">
        <v>111</v>
      </c>
      <c r="K361" s="1" t="s">
        <v>101</v>
      </c>
    </row>
    <row r="362" spans="1:11" x14ac:dyDescent="0.25">
      <c r="A362">
        <v>361</v>
      </c>
      <c r="B362" s="1" t="s">
        <v>1075</v>
      </c>
      <c r="C362">
        <v>100</v>
      </c>
      <c r="D362">
        <v>10</v>
      </c>
      <c r="E362">
        <v>2</v>
      </c>
      <c r="F362">
        <v>1</v>
      </c>
      <c r="G362">
        <v>100</v>
      </c>
      <c r="H362">
        <v>10</v>
      </c>
      <c r="I362">
        <v>2</v>
      </c>
      <c r="J362">
        <v>112</v>
      </c>
      <c r="K362" s="1" t="s">
        <v>101</v>
      </c>
    </row>
    <row r="363" spans="1:11" x14ac:dyDescent="0.25">
      <c r="A363">
        <v>362</v>
      </c>
      <c r="B363" s="1" t="s">
        <v>764</v>
      </c>
      <c r="C363">
        <v>281</v>
      </c>
      <c r="D363">
        <v>40</v>
      </c>
      <c r="E363">
        <v>24</v>
      </c>
      <c r="F363">
        <v>10</v>
      </c>
      <c r="G363">
        <v>28</v>
      </c>
      <c r="H363">
        <v>4</v>
      </c>
      <c r="I363">
        <v>2</v>
      </c>
      <c r="J363">
        <v>34</v>
      </c>
      <c r="K363" s="1" t="s">
        <v>101</v>
      </c>
    </row>
    <row r="364" spans="1:11" x14ac:dyDescent="0.25">
      <c r="A364">
        <v>363</v>
      </c>
      <c r="B364" s="1" t="s">
        <v>1076</v>
      </c>
      <c r="C364">
        <v>100</v>
      </c>
      <c r="D364">
        <v>10</v>
      </c>
      <c r="E364">
        <v>2</v>
      </c>
      <c r="F364">
        <v>1</v>
      </c>
      <c r="G364">
        <v>100</v>
      </c>
      <c r="H364">
        <v>10</v>
      </c>
      <c r="I364">
        <v>2</v>
      </c>
      <c r="J364">
        <v>112</v>
      </c>
      <c r="K364" s="1" t="s">
        <v>101</v>
      </c>
    </row>
    <row r="365" spans="1:11" x14ac:dyDescent="0.25">
      <c r="A365">
        <v>364</v>
      </c>
      <c r="B365" s="1" t="s">
        <v>1077</v>
      </c>
      <c r="C365">
        <v>127</v>
      </c>
      <c r="D365">
        <v>18</v>
      </c>
      <c r="E365">
        <v>9</v>
      </c>
      <c r="F365">
        <v>3</v>
      </c>
      <c r="G365">
        <v>42</v>
      </c>
      <c r="H365">
        <v>6</v>
      </c>
      <c r="I365">
        <v>3</v>
      </c>
      <c r="J365">
        <v>51</v>
      </c>
      <c r="K365" s="1" t="s">
        <v>101</v>
      </c>
    </row>
    <row r="366" spans="1:11" x14ac:dyDescent="0.25">
      <c r="A366">
        <v>365</v>
      </c>
      <c r="B366" s="1" t="s">
        <v>1047</v>
      </c>
      <c r="C366">
        <v>733</v>
      </c>
      <c r="D366">
        <v>78</v>
      </c>
      <c r="E366">
        <v>54</v>
      </c>
      <c r="F366">
        <v>7</v>
      </c>
      <c r="G366">
        <v>105</v>
      </c>
      <c r="H366">
        <v>11</v>
      </c>
      <c r="I366">
        <v>8</v>
      </c>
      <c r="J366">
        <v>124</v>
      </c>
      <c r="K366" s="1" t="s">
        <v>101</v>
      </c>
    </row>
    <row r="367" spans="1:11" x14ac:dyDescent="0.25">
      <c r="A367">
        <v>366</v>
      </c>
      <c r="B367" s="1" t="s">
        <v>659</v>
      </c>
      <c r="C367">
        <v>214</v>
      </c>
      <c r="D367">
        <v>17</v>
      </c>
      <c r="E367">
        <v>10</v>
      </c>
      <c r="F367">
        <v>3</v>
      </c>
      <c r="G367">
        <v>71</v>
      </c>
      <c r="H367">
        <v>6</v>
      </c>
      <c r="I367">
        <v>3</v>
      </c>
      <c r="J367">
        <v>80</v>
      </c>
      <c r="K367" s="1" t="s">
        <v>101</v>
      </c>
    </row>
    <row r="368" spans="1:11" x14ac:dyDescent="0.25">
      <c r="A368">
        <v>367</v>
      </c>
      <c r="B368" s="1" t="s">
        <v>1078</v>
      </c>
      <c r="C368">
        <v>100</v>
      </c>
      <c r="D368">
        <v>10</v>
      </c>
      <c r="E368">
        <v>2</v>
      </c>
      <c r="F368">
        <v>1</v>
      </c>
      <c r="G368">
        <v>100</v>
      </c>
      <c r="H368">
        <v>10</v>
      </c>
      <c r="I368">
        <v>2</v>
      </c>
      <c r="J368">
        <v>112</v>
      </c>
      <c r="K368" s="1" t="s">
        <v>101</v>
      </c>
    </row>
    <row r="369" spans="1:11" x14ac:dyDescent="0.25">
      <c r="A369">
        <v>368</v>
      </c>
      <c r="B369" s="1" t="s">
        <v>1079</v>
      </c>
      <c r="C369">
        <v>102</v>
      </c>
      <c r="D369">
        <v>8</v>
      </c>
      <c r="E369">
        <v>3</v>
      </c>
      <c r="F369">
        <v>1</v>
      </c>
      <c r="G369">
        <v>102</v>
      </c>
      <c r="H369">
        <v>8</v>
      </c>
      <c r="I369">
        <v>3</v>
      </c>
      <c r="J369">
        <v>113</v>
      </c>
      <c r="K369" s="1" t="s">
        <v>101</v>
      </c>
    </row>
    <row r="370" spans="1:11" x14ac:dyDescent="0.25">
      <c r="A370">
        <v>369</v>
      </c>
      <c r="B370" s="1" t="s">
        <v>1080</v>
      </c>
      <c r="C370">
        <v>102</v>
      </c>
      <c r="D370">
        <v>8</v>
      </c>
      <c r="E370">
        <v>3</v>
      </c>
      <c r="F370">
        <v>1</v>
      </c>
      <c r="G370">
        <v>102</v>
      </c>
      <c r="H370">
        <v>8</v>
      </c>
      <c r="I370">
        <v>3</v>
      </c>
      <c r="J370">
        <v>113</v>
      </c>
      <c r="K370" s="1" t="s">
        <v>101</v>
      </c>
    </row>
    <row r="371" spans="1:11" x14ac:dyDescent="0.25">
      <c r="A371">
        <v>370</v>
      </c>
      <c r="B371" s="1" t="s">
        <v>1092</v>
      </c>
      <c r="C371">
        <v>58</v>
      </c>
      <c r="D371">
        <v>14</v>
      </c>
      <c r="E371">
        <v>10</v>
      </c>
      <c r="F371">
        <v>7</v>
      </c>
      <c r="G371">
        <v>8</v>
      </c>
      <c r="H371">
        <v>2</v>
      </c>
      <c r="I371">
        <v>1</v>
      </c>
      <c r="J371">
        <v>12</v>
      </c>
      <c r="K371" s="1" t="s">
        <v>101</v>
      </c>
    </row>
    <row r="372" spans="1:11" x14ac:dyDescent="0.25">
      <c r="A372">
        <v>371</v>
      </c>
      <c r="B372" s="1" t="s">
        <v>933</v>
      </c>
      <c r="C372">
        <v>52</v>
      </c>
      <c r="D372">
        <v>10</v>
      </c>
      <c r="E372">
        <v>4</v>
      </c>
      <c r="F372">
        <v>6</v>
      </c>
      <c r="G372">
        <v>9</v>
      </c>
      <c r="H372">
        <v>2</v>
      </c>
      <c r="I372">
        <v>1</v>
      </c>
      <c r="J372">
        <v>11</v>
      </c>
      <c r="K372" s="1" t="s">
        <v>101</v>
      </c>
    </row>
    <row r="373" spans="1:11" x14ac:dyDescent="0.25">
      <c r="A373">
        <v>372</v>
      </c>
      <c r="B373" s="1" t="s">
        <v>1094</v>
      </c>
      <c r="C373">
        <v>14</v>
      </c>
      <c r="D373">
        <v>3</v>
      </c>
      <c r="E373">
        <v>1</v>
      </c>
      <c r="F373">
        <v>1</v>
      </c>
      <c r="G373">
        <v>14</v>
      </c>
      <c r="H373">
        <v>3</v>
      </c>
      <c r="I373">
        <v>1</v>
      </c>
      <c r="J373">
        <v>18</v>
      </c>
      <c r="K373" s="1" t="s">
        <v>101</v>
      </c>
    </row>
    <row r="374" spans="1:11" x14ac:dyDescent="0.25">
      <c r="A374">
        <v>373</v>
      </c>
      <c r="B374" s="1" t="s">
        <v>1095</v>
      </c>
      <c r="C374">
        <v>869</v>
      </c>
      <c r="D374">
        <v>126</v>
      </c>
      <c r="E374">
        <v>81</v>
      </c>
      <c r="F374">
        <v>24</v>
      </c>
      <c r="G374">
        <v>36</v>
      </c>
      <c r="H374">
        <v>5</v>
      </c>
      <c r="I374">
        <v>3</v>
      </c>
      <c r="J374">
        <v>45</v>
      </c>
      <c r="K374" s="1" t="s">
        <v>101</v>
      </c>
    </row>
    <row r="375" spans="1:11" x14ac:dyDescent="0.25">
      <c r="A375">
        <v>374</v>
      </c>
      <c r="B375" s="1" t="s">
        <v>1096</v>
      </c>
      <c r="C375">
        <v>14</v>
      </c>
      <c r="D375">
        <v>3</v>
      </c>
      <c r="E375">
        <v>1</v>
      </c>
      <c r="F375">
        <v>1</v>
      </c>
      <c r="G375">
        <v>14</v>
      </c>
      <c r="H375">
        <v>3</v>
      </c>
      <c r="I375">
        <v>1</v>
      </c>
      <c r="J375">
        <v>18</v>
      </c>
      <c r="K375" s="1" t="s">
        <v>101</v>
      </c>
    </row>
    <row r="376" spans="1:11" x14ac:dyDescent="0.25">
      <c r="A376">
        <v>375</v>
      </c>
      <c r="B376" s="1" t="s">
        <v>1097</v>
      </c>
      <c r="C376">
        <v>14</v>
      </c>
      <c r="D376">
        <v>3</v>
      </c>
      <c r="E376">
        <v>1</v>
      </c>
      <c r="F376">
        <v>1</v>
      </c>
      <c r="G376">
        <v>14</v>
      </c>
      <c r="H376">
        <v>3</v>
      </c>
      <c r="I376">
        <v>1</v>
      </c>
      <c r="J376">
        <v>18</v>
      </c>
      <c r="K376" s="1" t="s">
        <v>101</v>
      </c>
    </row>
    <row r="377" spans="1:11" x14ac:dyDescent="0.25">
      <c r="A377">
        <v>376</v>
      </c>
      <c r="B377" s="1" t="s">
        <v>3536</v>
      </c>
      <c r="C377">
        <v>156</v>
      </c>
      <c r="D377">
        <v>36</v>
      </c>
      <c r="E377">
        <v>15</v>
      </c>
      <c r="F377">
        <v>6</v>
      </c>
      <c r="G377">
        <v>26</v>
      </c>
      <c r="H377">
        <v>6</v>
      </c>
      <c r="I377">
        <v>2</v>
      </c>
      <c r="J377">
        <v>34</v>
      </c>
      <c r="K377" s="1" t="s">
        <v>101</v>
      </c>
    </row>
    <row r="378" spans="1:11" x14ac:dyDescent="0.25">
      <c r="A378">
        <v>377</v>
      </c>
      <c r="B378" s="1" t="s">
        <v>1103</v>
      </c>
      <c r="C378">
        <v>131</v>
      </c>
      <c r="D378">
        <v>39</v>
      </c>
      <c r="E378">
        <v>14</v>
      </c>
      <c r="F378">
        <v>10</v>
      </c>
      <c r="G378">
        <v>13</v>
      </c>
      <c r="H378">
        <v>4</v>
      </c>
      <c r="I378">
        <v>1</v>
      </c>
      <c r="J378">
        <v>18</v>
      </c>
      <c r="K378" s="1" t="s">
        <v>101</v>
      </c>
    </row>
    <row r="379" spans="1:11" x14ac:dyDescent="0.25">
      <c r="A379">
        <v>378</v>
      </c>
      <c r="B379" s="1" t="s">
        <v>17123</v>
      </c>
      <c r="C379">
        <v>39</v>
      </c>
      <c r="D379">
        <v>11</v>
      </c>
      <c r="E379">
        <v>5</v>
      </c>
      <c r="F379">
        <v>2</v>
      </c>
      <c r="G379">
        <v>20</v>
      </c>
      <c r="H379">
        <v>6</v>
      </c>
      <c r="I379">
        <v>2</v>
      </c>
      <c r="J379">
        <v>28</v>
      </c>
      <c r="K379" s="1" t="s">
        <v>101</v>
      </c>
    </row>
    <row r="380" spans="1:11" x14ac:dyDescent="0.25">
      <c r="A380">
        <v>379</v>
      </c>
      <c r="B380" s="1" t="s">
        <v>880</v>
      </c>
      <c r="C380">
        <v>391</v>
      </c>
      <c r="D380">
        <v>51</v>
      </c>
      <c r="E380">
        <v>40</v>
      </c>
      <c r="F380">
        <v>7</v>
      </c>
      <c r="G380">
        <v>56</v>
      </c>
      <c r="H380">
        <v>7</v>
      </c>
      <c r="I380">
        <v>6</v>
      </c>
      <c r="J380">
        <v>69</v>
      </c>
      <c r="K380" s="1" t="s">
        <v>101</v>
      </c>
    </row>
    <row r="381" spans="1:11" x14ac:dyDescent="0.25">
      <c r="A381">
        <v>380</v>
      </c>
      <c r="B381" s="1" t="s">
        <v>1102</v>
      </c>
      <c r="C381">
        <v>290</v>
      </c>
      <c r="D381">
        <v>50</v>
      </c>
      <c r="E381">
        <v>13</v>
      </c>
      <c r="F381">
        <v>9</v>
      </c>
      <c r="G381">
        <v>32</v>
      </c>
      <c r="H381">
        <v>6</v>
      </c>
      <c r="I381">
        <v>1</v>
      </c>
      <c r="J381">
        <v>39</v>
      </c>
      <c r="K381" s="1" t="s">
        <v>101</v>
      </c>
    </row>
    <row r="382" spans="1:11" x14ac:dyDescent="0.25">
      <c r="A382">
        <v>381</v>
      </c>
      <c r="B382" s="1" t="s">
        <v>15705</v>
      </c>
      <c r="C382">
        <v>27</v>
      </c>
      <c r="D382">
        <v>5</v>
      </c>
      <c r="E382">
        <v>1</v>
      </c>
      <c r="F382">
        <v>1</v>
      </c>
      <c r="G382">
        <v>27</v>
      </c>
      <c r="H382">
        <v>5</v>
      </c>
      <c r="I382">
        <v>1</v>
      </c>
      <c r="J382">
        <v>33</v>
      </c>
      <c r="K382" s="1" t="s">
        <v>101</v>
      </c>
    </row>
    <row r="383" spans="1:11" x14ac:dyDescent="0.25">
      <c r="A383">
        <v>382</v>
      </c>
      <c r="B383" s="1" t="s">
        <v>426</v>
      </c>
      <c r="C383">
        <v>50</v>
      </c>
      <c r="D383">
        <v>8</v>
      </c>
      <c r="E383">
        <v>3</v>
      </c>
      <c r="F383">
        <v>2</v>
      </c>
      <c r="G383">
        <v>25</v>
      </c>
      <c r="H383">
        <v>4</v>
      </c>
      <c r="I383">
        <v>2</v>
      </c>
      <c r="J383">
        <v>30</v>
      </c>
      <c r="K383" s="1" t="s">
        <v>101</v>
      </c>
    </row>
    <row r="384" spans="1:11" x14ac:dyDescent="0.25">
      <c r="A384">
        <v>383</v>
      </c>
      <c r="B384" s="1" t="s">
        <v>1129</v>
      </c>
      <c r="C384">
        <v>77</v>
      </c>
      <c r="D384">
        <v>12</v>
      </c>
      <c r="E384">
        <v>17</v>
      </c>
      <c r="F384">
        <v>3</v>
      </c>
      <c r="G384">
        <v>26</v>
      </c>
      <c r="H384">
        <v>4</v>
      </c>
      <c r="I384">
        <v>6</v>
      </c>
      <c r="J384">
        <v>35</v>
      </c>
      <c r="K384" s="1" t="s">
        <v>101</v>
      </c>
    </row>
    <row r="385" spans="1:11" x14ac:dyDescent="0.25">
      <c r="A385">
        <v>384</v>
      </c>
      <c r="B385" s="1" t="s">
        <v>1130</v>
      </c>
      <c r="C385">
        <v>27</v>
      </c>
      <c r="D385">
        <v>5</v>
      </c>
      <c r="E385">
        <v>1</v>
      </c>
      <c r="F385">
        <v>1</v>
      </c>
      <c r="G385">
        <v>27</v>
      </c>
      <c r="H385">
        <v>5</v>
      </c>
      <c r="I385">
        <v>1</v>
      </c>
      <c r="J385">
        <v>33</v>
      </c>
      <c r="K385" s="1" t="s">
        <v>101</v>
      </c>
    </row>
    <row r="386" spans="1:11" x14ac:dyDescent="0.25">
      <c r="A386">
        <v>385</v>
      </c>
      <c r="B386" s="1" t="s">
        <v>223</v>
      </c>
      <c r="C386">
        <v>58</v>
      </c>
      <c r="D386">
        <v>11</v>
      </c>
      <c r="E386">
        <v>7</v>
      </c>
      <c r="F386">
        <v>3</v>
      </c>
      <c r="G386">
        <v>19</v>
      </c>
      <c r="H386">
        <v>4</v>
      </c>
      <c r="I386">
        <v>2</v>
      </c>
      <c r="J386">
        <v>25</v>
      </c>
      <c r="K386" s="1" t="s">
        <v>101</v>
      </c>
    </row>
    <row r="387" spans="1:11" x14ac:dyDescent="0.25">
      <c r="A387">
        <v>386</v>
      </c>
      <c r="B387" s="1" t="s">
        <v>951</v>
      </c>
      <c r="C387">
        <v>27</v>
      </c>
      <c r="D387">
        <v>5</v>
      </c>
      <c r="E387">
        <v>1</v>
      </c>
      <c r="F387">
        <v>1</v>
      </c>
      <c r="G387">
        <v>27</v>
      </c>
      <c r="H387">
        <v>5</v>
      </c>
      <c r="I387">
        <v>1</v>
      </c>
      <c r="J387">
        <v>33</v>
      </c>
      <c r="K387" s="1" t="s">
        <v>101</v>
      </c>
    </row>
    <row r="388" spans="1:11" x14ac:dyDescent="0.25">
      <c r="A388">
        <v>387</v>
      </c>
      <c r="B388" s="1" t="s">
        <v>1131</v>
      </c>
      <c r="C388">
        <v>57</v>
      </c>
      <c r="D388">
        <v>5</v>
      </c>
      <c r="E388">
        <v>4</v>
      </c>
      <c r="F388">
        <v>1</v>
      </c>
      <c r="G388">
        <v>57</v>
      </c>
      <c r="H388">
        <v>5</v>
      </c>
      <c r="I388">
        <v>4</v>
      </c>
      <c r="J388">
        <v>66</v>
      </c>
      <c r="K388" s="1" t="s">
        <v>101</v>
      </c>
    </row>
    <row r="389" spans="1:11" x14ac:dyDescent="0.25">
      <c r="A389">
        <v>388</v>
      </c>
      <c r="B389" s="1" t="s">
        <v>1132</v>
      </c>
      <c r="C389">
        <v>57</v>
      </c>
      <c r="D389">
        <v>5</v>
      </c>
      <c r="E389">
        <v>4</v>
      </c>
      <c r="F389">
        <v>1</v>
      </c>
      <c r="G389">
        <v>57</v>
      </c>
      <c r="H389">
        <v>5</v>
      </c>
      <c r="I389">
        <v>4</v>
      </c>
      <c r="J389">
        <v>66</v>
      </c>
      <c r="K389" s="1" t="s">
        <v>101</v>
      </c>
    </row>
    <row r="390" spans="1:11" x14ac:dyDescent="0.25">
      <c r="A390">
        <v>389</v>
      </c>
      <c r="B390" s="1" t="s">
        <v>108</v>
      </c>
      <c r="C390">
        <v>89</v>
      </c>
      <c r="D390">
        <v>13</v>
      </c>
      <c r="E390">
        <v>8</v>
      </c>
      <c r="F390">
        <v>3</v>
      </c>
      <c r="G390">
        <v>30</v>
      </c>
      <c r="H390">
        <v>4</v>
      </c>
      <c r="I390">
        <v>3</v>
      </c>
      <c r="J390">
        <v>37</v>
      </c>
      <c r="K390" s="1" t="s">
        <v>101</v>
      </c>
    </row>
    <row r="391" spans="1:11" x14ac:dyDescent="0.25">
      <c r="A391">
        <v>390</v>
      </c>
      <c r="B391" s="1" t="s">
        <v>96</v>
      </c>
      <c r="C391">
        <v>163</v>
      </c>
      <c r="D391">
        <v>25</v>
      </c>
      <c r="E391">
        <v>20</v>
      </c>
      <c r="F391">
        <v>4</v>
      </c>
      <c r="G391">
        <v>41</v>
      </c>
      <c r="H391">
        <v>6</v>
      </c>
      <c r="I391">
        <v>5</v>
      </c>
      <c r="J391">
        <v>52</v>
      </c>
      <c r="K391" s="1" t="s">
        <v>101</v>
      </c>
    </row>
    <row r="392" spans="1:11" x14ac:dyDescent="0.25">
      <c r="A392">
        <v>391</v>
      </c>
      <c r="B392" s="1" t="s">
        <v>1133</v>
      </c>
      <c r="C392">
        <v>68</v>
      </c>
      <c r="D392">
        <v>7</v>
      </c>
      <c r="E392">
        <v>4</v>
      </c>
      <c r="F392">
        <v>2</v>
      </c>
      <c r="G392">
        <v>34</v>
      </c>
      <c r="H392">
        <v>4</v>
      </c>
      <c r="I392">
        <v>2</v>
      </c>
      <c r="J392">
        <v>40</v>
      </c>
      <c r="K392" s="1" t="s">
        <v>101</v>
      </c>
    </row>
    <row r="393" spans="1:11" x14ac:dyDescent="0.25">
      <c r="A393">
        <v>392</v>
      </c>
      <c r="B393" s="1" t="s">
        <v>629</v>
      </c>
      <c r="C393">
        <v>106</v>
      </c>
      <c r="D393">
        <v>17</v>
      </c>
      <c r="E393">
        <v>6</v>
      </c>
      <c r="F393">
        <v>2</v>
      </c>
      <c r="G393">
        <v>53</v>
      </c>
      <c r="H393">
        <v>8</v>
      </c>
      <c r="I393">
        <v>3</v>
      </c>
      <c r="J393">
        <v>64</v>
      </c>
      <c r="K393" s="1" t="s">
        <v>101</v>
      </c>
    </row>
    <row r="394" spans="1:11" x14ac:dyDescent="0.25">
      <c r="A394">
        <v>393</v>
      </c>
      <c r="B394" s="1" t="s">
        <v>17000</v>
      </c>
      <c r="C394">
        <v>104</v>
      </c>
      <c r="D394">
        <v>22</v>
      </c>
      <c r="E394">
        <v>12</v>
      </c>
      <c r="F394">
        <v>4</v>
      </c>
      <c r="G394">
        <v>26</v>
      </c>
      <c r="H394">
        <v>6</v>
      </c>
      <c r="I394">
        <v>3</v>
      </c>
      <c r="J394">
        <v>34</v>
      </c>
      <c r="K394" s="1" t="s">
        <v>101</v>
      </c>
    </row>
    <row r="395" spans="1:11" x14ac:dyDescent="0.25">
      <c r="A395">
        <v>394</v>
      </c>
      <c r="B395" s="1" t="s">
        <v>1134</v>
      </c>
      <c r="C395">
        <v>3</v>
      </c>
      <c r="D395">
        <v>1</v>
      </c>
      <c r="E395">
        <v>1</v>
      </c>
      <c r="F395">
        <v>1</v>
      </c>
      <c r="G395">
        <v>3</v>
      </c>
      <c r="H395">
        <v>1</v>
      </c>
      <c r="I395">
        <v>1</v>
      </c>
      <c r="J395">
        <v>5</v>
      </c>
      <c r="K395" s="1" t="s">
        <v>101</v>
      </c>
    </row>
    <row r="396" spans="1:11" x14ac:dyDescent="0.25">
      <c r="A396">
        <v>395</v>
      </c>
      <c r="B396" s="1" t="s">
        <v>17124</v>
      </c>
      <c r="C396">
        <v>3</v>
      </c>
      <c r="D396">
        <v>1</v>
      </c>
      <c r="E396">
        <v>1</v>
      </c>
      <c r="F396">
        <v>1</v>
      </c>
      <c r="G396">
        <v>3</v>
      </c>
      <c r="H396">
        <v>1</v>
      </c>
      <c r="I396">
        <v>1</v>
      </c>
      <c r="J396">
        <v>5</v>
      </c>
      <c r="K396" s="1" t="s">
        <v>101</v>
      </c>
    </row>
    <row r="397" spans="1:11" x14ac:dyDescent="0.25">
      <c r="A397">
        <v>396</v>
      </c>
      <c r="B397" s="1" t="s">
        <v>847</v>
      </c>
      <c r="C397">
        <v>20</v>
      </c>
      <c r="D397">
        <v>4</v>
      </c>
      <c r="E397">
        <v>4</v>
      </c>
      <c r="F397">
        <v>2</v>
      </c>
      <c r="G397">
        <v>10</v>
      </c>
      <c r="H397">
        <v>2</v>
      </c>
      <c r="I397">
        <v>2</v>
      </c>
      <c r="J397">
        <v>14</v>
      </c>
      <c r="K397" s="1" t="s">
        <v>101</v>
      </c>
    </row>
    <row r="398" spans="1:11" x14ac:dyDescent="0.25">
      <c r="A398">
        <v>397</v>
      </c>
      <c r="B398" s="1" t="s">
        <v>1135</v>
      </c>
      <c r="C398">
        <v>3</v>
      </c>
      <c r="D398">
        <v>1</v>
      </c>
      <c r="E398">
        <v>1</v>
      </c>
      <c r="F398">
        <v>1</v>
      </c>
      <c r="G398">
        <v>3</v>
      </c>
      <c r="H398">
        <v>1</v>
      </c>
      <c r="I398">
        <v>1</v>
      </c>
      <c r="J398">
        <v>5</v>
      </c>
      <c r="K398" s="1" t="s">
        <v>101</v>
      </c>
    </row>
    <row r="399" spans="1:11" x14ac:dyDescent="0.25">
      <c r="A399">
        <v>398</v>
      </c>
      <c r="B399" s="1" t="s">
        <v>1136</v>
      </c>
      <c r="C399">
        <v>3</v>
      </c>
      <c r="D399">
        <v>1</v>
      </c>
      <c r="E399">
        <v>1</v>
      </c>
      <c r="F399">
        <v>1</v>
      </c>
      <c r="G399">
        <v>3</v>
      </c>
      <c r="H399">
        <v>1</v>
      </c>
      <c r="I399">
        <v>1</v>
      </c>
      <c r="J399">
        <v>5</v>
      </c>
      <c r="K399" s="1" t="s">
        <v>101</v>
      </c>
    </row>
    <row r="400" spans="1:11" x14ac:dyDescent="0.25">
      <c r="A400">
        <v>399</v>
      </c>
      <c r="B400" s="1" t="s">
        <v>1175</v>
      </c>
      <c r="C400">
        <v>86</v>
      </c>
      <c r="D400">
        <v>8</v>
      </c>
      <c r="E400">
        <v>3</v>
      </c>
      <c r="F400">
        <v>1</v>
      </c>
      <c r="G400">
        <v>86</v>
      </c>
      <c r="H400">
        <v>8</v>
      </c>
      <c r="I400">
        <v>3</v>
      </c>
      <c r="J400">
        <v>97</v>
      </c>
      <c r="K400" s="1" t="s">
        <v>101</v>
      </c>
    </row>
    <row r="401" spans="1:11" x14ac:dyDescent="0.25">
      <c r="A401">
        <v>400</v>
      </c>
      <c r="B401" s="1" t="s">
        <v>1176</v>
      </c>
      <c r="C401">
        <v>86</v>
      </c>
      <c r="D401">
        <v>8</v>
      </c>
      <c r="E401">
        <v>3</v>
      </c>
      <c r="F401">
        <v>1</v>
      </c>
      <c r="G401">
        <v>86</v>
      </c>
      <c r="H401">
        <v>8</v>
      </c>
      <c r="I401">
        <v>3</v>
      </c>
      <c r="J401">
        <v>97</v>
      </c>
      <c r="K401" s="1" t="s">
        <v>101</v>
      </c>
    </row>
    <row r="402" spans="1:11" x14ac:dyDescent="0.25">
      <c r="A402">
        <v>401</v>
      </c>
      <c r="B402" s="1" t="s">
        <v>263</v>
      </c>
      <c r="C402">
        <v>291</v>
      </c>
      <c r="D402">
        <v>47</v>
      </c>
      <c r="E402">
        <v>32</v>
      </c>
      <c r="F402">
        <v>10</v>
      </c>
      <c r="G402">
        <v>29</v>
      </c>
      <c r="H402">
        <v>5</v>
      </c>
      <c r="I402">
        <v>3</v>
      </c>
      <c r="J402">
        <v>37</v>
      </c>
      <c r="K402" s="1" t="s">
        <v>101</v>
      </c>
    </row>
    <row r="403" spans="1:11" x14ac:dyDescent="0.25">
      <c r="A403">
        <v>402</v>
      </c>
      <c r="B403" s="1" t="s">
        <v>303</v>
      </c>
      <c r="C403">
        <v>160</v>
      </c>
      <c r="D403">
        <v>23</v>
      </c>
      <c r="E403">
        <v>8</v>
      </c>
      <c r="F403">
        <v>5</v>
      </c>
      <c r="G403">
        <v>32</v>
      </c>
      <c r="H403">
        <v>5</v>
      </c>
      <c r="I403">
        <v>2</v>
      </c>
      <c r="J403">
        <v>38</v>
      </c>
      <c r="K403" s="1" t="s">
        <v>101</v>
      </c>
    </row>
    <row r="404" spans="1:11" x14ac:dyDescent="0.25">
      <c r="A404">
        <v>403</v>
      </c>
      <c r="B404" s="1" t="s">
        <v>1177</v>
      </c>
      <c r="C404">
        <v>86</v>
      </c>
      <c r="D404">
        <v>8</v>
      </c>
      <c r="E404">
        <v>3</v>
      </c>
      <c r="F404">
        <v>1</v>
      </c>
      <c r="G404">
        <v>86</v>
      </c>
      <c r="H404">
        <v>8</v>
      </c>
      <c r="I404">
        <v>3</v>
      </c>
      <c r="J404">
        <v>97</v>
      </c>
      <c r="K404" s="1" t="s">
        <v>101</v>
      </c>
    </row>
    <row r="405" spans="1:11" x14ac:dyDescent="0.25">
      <c r="A405">
        <v>404</v>
      </c>
      <c r="B405" s="1" t="s">
        <v>1181</v>
      </c>
      <c r="C405">
        <v>23</v>
      </c>
      <c r="D405">
        <v>3</v>
      </c>
      <c r="E405">
        <v>2</v>
      </c>
      <c r="F405">
        <v>1</v>
      </c>
      <c r="G405">
        <v>23</v>
      </c>
      <c r="H405">
        <v>3</v>
      </c>
      <c r="I405">
        <v>2</v>
      </c>
      <c r="J405">
        <v>28</v>
      </c>
      <c r="K405" s="1" t="s">
        <v>101</v>
      </c>
    </row>
    <row r="406" spans="1:11" x14ac:dyDescent="0.25">
      <c r="A406">
        <v>405</v>
      </c>
      <c r="B406" s="1" t="s">
        <v>1182</v>
      </c>
      <c r="C406">
        <v>23</v>
      </c>
      <c r="D406">
        <v>3</v>
      </c>
      <c r="E406">
        <v>2</v>
      </c>
      <c r="F406">
        <v>1</v>
      </c>
      <c r="G406">
        <v>23</v>
      </c>
      <c r="H406">
        <v>3</v>
      </c>
      <c r="I406">
        <v>2</v>
      </c>
      <c r="J406">
        <v>28</v>
      </c>
      <c r="K406" s="1" t="s">
        <v>101</v>
      </c>
    </row>
    <row r="407" spans="1:11" x14ac:dyDescent="0.25">
      <c r="A407">
        <v>406</v>
      </c>
      <c r="B407" s="1" t="s">
        <v>1183</v>
      </c>
      <c r="C407">
        <v>218</v>
      </c>
      <c r="D407">
        <v>30</v>
      </c>
      <c r="E407">
        <v>16</v>
      </c>
      <c r="F407">
        <v>3</v>
      </c>
      <c r="G407">
        <v>73</v>
      </c>
      <c r="H407">
        <v>10</v>
      </c>
      <c r="I407">
        <v>5</v>
      </c>
      <c r="J407">
        <v>88</v>
      </c>
      <c r="K407" s="1" t="s">
        <v>101</v>
      </c>
    </row>
    <row r="408" spans="1:11" x14ac:dyDescent="0.25">
      <c r="A408">
        <v>407</v>
      </c>
      <c r="B408" s="1" t="s">
        <v>1211</v>
      </c>
      <c r="C408">
        <v>97</v>
      </c>
      <c r="D408">
        <v>7</v>
      </c>
      <c r="E408">
        <v>7</v>
      </c>
      <c r="F408">
        <v>1</v>
      </c>
      <c r="G408">
        <v>97</v>
      </c>
      <c r="H408">
        <v>7</v>
      </c>
      <c r="I408">
        <v>7</v>
      </c>
      <c r="J408">
        <v>111</v>
      </c>
      <c r="K408" s="1" t="s">
        <v>101</v>
      </c>
    </row>
    <row r="409" spans="1:11" x14ac:dyDescent="0.25">
      <c r="A409">
        <v>408</v>
      </c>
      <c r="B409" s="1" t="s">
        <v>363</v>
      </c>
      <c r="C409">
        <v>176</v>
      </c>
      <c r="D409">
        <v>37</v>
      </c>
      <c r="E409">
        <v>11</v>
      </c>
      <c r="F409">
        <v>2</v>
      </c>
      <c r="G409">
        <v>88</v>
      </c>
      <c r="H409">
        <v>18</v>
      </c>
      <c r="I409">
        <v>6</v>
      </c>
      <c r="J409">
        <v>112</v>
      </c>
      <c r="K409" s="1" t="s">
        <v>101</v>
      </c>
    </row>
    <row r="410" spans="1:11" x14ac:dyDescent="0.25">
      <c r="A410">
        <v>409</v>
      </c>
      <c r="B410" s="1" t="s">
        <v>60</v>
      </c>
      <c r="C410">
        <v>677</v>
      </c>
      <c r="D410">
        <v>166</v>
      </c>
      <c r="E410">
        <v>105</v>
      </c>
      <c r="F410">
        <v>54</v>
      </c>
      <c r="G410">
        <v>13</v>
      </c>
      <c r="H410">
        <v>3</v>
      </c>
      <c r="I410">
        <v>2</v>
      </c>
      <c r="J410">
        <v>18</v>
      </c>
      <c r="K410" s="1" t="s">
        <v>101</v>
      </c>
    </row>
    <row r="411" spans="1:11" x14ac:dyDescent="0.25">
      <c r="A411">
        <v>410</v>
      </c>
      <c r="B411" s="1" t="s">
        <v>1212</v>
      </c>
      <c r="C411">
        <v>97</v>
      </c>
      <c r="D411">
        <v>7</v>
      </c>
      <c r="E411">
        <v>7</v>
      </c>
      <c r="F411">
        <v>1</v>
      </c>
      <c r="G411">
        <v>97</v>
      </c>
      <c r="H411">
        <v>7</v>
      </c>
      <c r="I411">
        <v>7</v>
      </c>
      <c r="J411">
        <v>111</v>
      </c>
      <c r="K411" s="1" t="s">
        <v>101</v>
      </c>
    </row>
    <row r="412" spans="1:11" x14ac:dyDescent="0.25">
      <c r="A412">
        <v>411</v>
      </c>
      <c r="B412" s="1" t="s">
        <v>1218</v>
      </c>
      <c r="C412">
        <v>240</v>
      </c>
      <c r="D412">
        <v>20</v>
      </c>
      <c r="E412">
        <v>21</v>
      </c>
      <c r="F412">
        <v>2</v>
      </c>
      <c r="G412">
        <v>120</v>
      </c>
      <c r="H412">
        <v>10</v>
      </c>
      <c r="I412">
        <v>10</v>
      </c>
      <c r="J412">
        <v>140</v>
      </c>
      <c r="K412" s="1" t="s">
        <v>101</v>
      </c>
    </row>
    <row r="413" spans="1:11" x14ac:dyDescent="0.25">
      <c r="A413">
        <v>412</v>
      </c>
      <c r="B413" s="1" t="s">
        <v>546</v>
      </c>
      <c r="C413">
        <v>26</v>
      </c>
      <c r="D413">
        <v>4</v>
      </c>
      <c r="E413">
        <v>6</v>
      </c>
      <c r="F413">
        <v>1</v>
      </c>
      <c r="G413">
        <v>26</v>
      </c>
      <c r="H413">
        <v>4</v>
      </c>
      <c r="I413">
        <v>6</v>
      </c>
      <c r="J413">
        <v>36</v>
      </c>
      <c r="K413" s="1" t="s">
        <v>101</v>
      </c>
    </row>
    <row r="414" spans="1:11" x14ac:dyDescent="0.25">
      <c r="A414">
        <v>413</v>
      </c>
      <c r="B414" s="1" t="s">
        <v>1251</v>
      </c>
      <c r="C414">
        <v>26</v>
      </c>
      <c r="D414">
        <v>4</v>
      </c>
      <c r="E414">
        <v>6</v>
      </c>
      <c r="F414">
        <v>1</v>
      </c>
      <c r="G414">
        <v>26</v>
      </c>
      <c r="H414">
        <v>4</v>
      </c>
      <c r="I414">
        <v>6</v>
      </c>
      <c r="J414">
        <v>36</v>
      </c>
      <c r="K414" s="1" t="s">
        <v>101</v>
      </c>
    </row>
    <row r="415" spans="1:11" x14ac:dyDescent="0.25">
      <c r="A415">
        <v>414</v>
      </c>
      <c r="B415" s="1" t="s">
        <v>1252</v>
      </c>
      <c r="C415">
        <v>26</v>
      </c>
      <c r="D415">
        <v>4</v>
      </c>
      <c r="E415">
        <v>6</v>
      </c>
      <c r="F415">
        <v>1</v>
      </c>
      <c r="G415">
        <v>26</v>
      </c>
      <c r="H415">
        <v>4</v>
      </c>
      <c r="I415">
        <v>6</v>
      </c>
      <c r="J415">
        <v>36</v>
      </c>
      <c r="K415" s="1" t="s">
        <v>101</v>
      </c>
    </row>
    <row r="416" spans="1:11" x14ac:dyDescent="0.25">
      <c r="A416">
        <v>415</v>
      </c>
      <c r="B416" s="1" t="s">
        <v>1253</v>
      </c>
      <c r="C416">
        <v>26</v>
      </c>
      <c r="D416">
        <v>4</v>
      </c>
      <c r="E416">
        <v>6</v>
      </c>
      <c r="F416">
        <v>1</v>
      </c>
      <c r="G416">
        <v>26</v>
      </c>
      <c r="H416">
        <v>4</v>
      </c>
      <c r="I416">
        <v>6</v>
      </c>
      <c r="J416">
        <v>36</v>
      </c>
      <c r="K416" s="1" t="s">
        <v>101</v>
      </c>
    </row>
    <row r="417" spans="1:11" x14ac:dyDescent="0.25">
      <c r="A417">
        <v>416</v>
      </c>
      <c r="B417" s="1" t="s">
        <v>1254</v>
      </c>
      <c r="C417">
        <v>129</v>
      </c>
      <c r="D417">
        <v>26</v>
      </c>
      <c r="E417">
        <v>18</v>
      </c>
      <c r="F417">
        <v>3</v>
      </c>
      <c r="G417">
        <v>43</v>
      </c>
      <c r="H417">
        <v>9</v>
      </c>
      <c r="I417">
        <v>6</v>
      </c>
      <c r="J417">
        <v>58</v>
      </c>
      <c r="K417" s="1" t="s">
        <v>101</v>
      </c>
    </row>
    <row r="418" spans="1:11" x14ac:dyDescent="0.25">
      <c r="A418">
        <v>417</v>
      </c>
      <c r="B418" s="1" t="s">
        <v>155</v>
      </c>
      <c r="C418">
        <v>78</v>
      </c>
      <c r="D418">
        <v>16</v>
      </c>
      <c r="E418">
        <v>12</v>
      </c>
      <c r="F418">
        <v>2</v>
      </c>
      <c r="G418">
        <v>39</v>
      </c>
      <c r="H418">
        <v>8</v>
      </c>
      <c r="I418">
        <v>6</v>
      </c>
      <c r="J418">
        <v>53</v>
      </c>
      <c r="K418" s="1" t="s">
        <v>101</v>
      </c>
    </row>
    <row r="419" spans="1:11" x14ac:dyDescent="0.25">
      <c r="A419">
        <v>418</v>
      </c>
      <c r="B419" s="1" t="s">
        <v>1255</v>
      </c>
      <c r="C419">
        <v>26</v>
      </c>
      <c r="D419">
        <v>4</v>
      </c>
      <c r="E419">
        <v>6</v>
      </c>
      <c r="F419">
        <v>1</v>
      </c>
      <c r="G419">
        <v>26</v>
      </c>
      <c r="H419">
        <v>4</v>
      </c>
      <c r="I419">
        <v>6</v>
      </c>
      <c r="J419">
        <v>36</v>
      </c>
      <c r="K419" s="1" t="s">
        <v>101</v>
      </c>
    </row>
    <row r="420" spans="1:11" x14ac:dyDescent="0.25">
      <c r="A420">
        <v>419</v>
      </c>
      <c r="B420" s="1" t="s">
        <v>1256</v>
      </c>
      <c r="C420">
        <v>26</v>
      </c>
      <c r="D420">
        <v>4</v>
      </c>
      <c r="E420">
        <v>6</v>
      </c>
      <c r="F420">
        <v>1</v>
      </c>
      <c r="G420">
        <v>26</v>
      </c>
      <c r="H420">
        <v>4</v>
      </c>
      <c r="I420">
        <v>6</v>
      </c>
      <c r="J420">
        <v>36</v>
      </c>
      <c r="K420" s="1" t="s">
        <v>101</v>
      </c>
    </row>
    <row r="421" spans="1:11" x14ac:dyDescent="0.25">
      <c r="A421">
        <v>420</v>
      </c>
      <c r="B421" s="1" t="s">
        <v>1257</v>
      </c>
      <c r="C421">
        <v>56</v>
      </c>
      <c r="D421">
        <v>10</v>
      </c>
      <c r="E421">
        <v>12</v>
      </c>
      <c r="F421">
        <v>3</v>
      </c>
      <c r="G421">
        <v>19</v>
      </c>
      <c r="H421">
        <v>3</v>
      </c>
      <c r="I421">
        <v>4</v>
      </c>
      <c r="J421">
        <v>26</v>
      </c>
      <c r="K421" s="1" t="s">
        <v>101</v>
      </c>
    </row>
    <row r="422" spans="1:11" x14ac:dyDescent="0.25">
      <c r="A422">
        <v>421</v>
      </c>
      <c r="B422" s="1" t="s">
        <v>1270</v>
      </c>
      <c r="C422">
        <v>99</v>
      </c>
      <c r="D422">
        <v>10</v>
      </c>
      <c r="E422">
        <v>18</v>
      </c>
      <c r="F422">
        <v>2</v>
      </c>
      <c r="G422">
        <v>50</v>
      </c>
      <c r="H422">
        <v>5</v>
      </c>
      <c r="I422">
        <v>9</v>
      </c>
      <c r="J422">
        <v>64</v>
      </c>
      <c r="K422" s="1" t="s">
        <v>101</v>
      </c>
    </row>
    <row r="423" spans="1:11" x14ac:dyDescent="0.25">
      <c r="A423">
        <v>422</v>
      </c>
      <c r="B423" s="1" t="s">
        <v>690</v>
      </c>
      <c r="C423">
        <v>23</v>
      </c>
      <c r="D423">
        <v>4</v>
      </c>
      <c r="E423">
        <v>4</v>
      </c>
      <c r="F423">
        <v>2</v>
      </c>
      <c r="G423">
        <v>12</v>
      </c>
      <c r="H423">
        <v>2</v>
      </c>
      <c r="I423">
        <v>2</v>
      </c>
      <c r="J423">
        <v>16</v>
      </c>
      <c r="K423" s="1" t="s">
        <v>101</v>
      </c>
    </row>
    <row r="424" spans="1:11" x14ac:dyDescent="0.25">
      <c r="A424">
        <v>423</v>
      </c>
      <c r="B424" s="1" t="s">
        <v>17125</v>
      </c>
      <c r="C424">
        <v>17</v>
      </c>
      <c r="D424">
        <v>3</v>
      </c>
      <c r="E424">
        <v>3</v>
      </c>
      <c r="F424">
        <v>1</v>
      </c>
      <c r="G424">
        <v>17</v>
      </c>
      <c r="H424">
        <v>3</v>
      </c>
      <c r="I424">
        <v>3</v>
      </c>
      <c r="J424">
        <v>23</v>
      </c>
      <c r="K424" s="1" t="s">
        <v>101</v>
      </c>
    </row>
    <row r="425" spans="1:11" x14ac:dyDescent="0.25">
      <c r="A425">
        <v>424</v>
      </c>
      <c r="B425" s="1" t="s">
        <v>15690</v>
      </c>
      <c r="C425">
        <v>1231</v>
      </c>
      <c r="D425">
        <v>284</v>
      </c>
      <c r="E425">
        <v>94</v>
      </c>
      <c r="F425">
        <v>45</v>
      </c>
      <c r="G425">
        <v>27</v>
      </c>
      <c r="H425">
        <v>6</v>
      </c>
      <c r="I425">
        <v>2</v>
      </c>
      <c r="J425">
        <v>36</v>
      </c>
      <c r="K425" s="1" t="s">
        <v>101</v>
      </c>
    </row>
    <row r="426" spans="1:11" x14ac:dyDescent="0.25">
      <c r="A426">
        <v>425</v>
      </c>
      <c r="B426" s="1" t="s">
        <v>727</v>
      </c>
      <c r="C426">
        <v>182</v>
      </c>
      <c r="D426">
        <v>41</v>
      </c>
      <c r="E426">
        <v>19</v>
      </c>
      <c r="F426">
        <v>10</v>
      </c>
      <c r="G426">
        <v>18</v>
      </c>
      <c r="H426">
        <v>4</v>
      </c>
      <c r="I426">
        <v>2</v>
      </c>
      <c r="J426">
        <v>24</v>
      </c>
      <c r="K426" s="1" t="s">
        <v>101</v>
      </c>
    </row>
    <row r="427" spans="1:11" x14ac:dyDescent="0.25">
      <c r="A427">
        <v>426</v>
      </c>
      <c r="B427" s="1" t="s">
        <v>16654</v>
      </c>
      <c r="C427">
        <v>278</v>
      </c>
      <c r="D427">
        <v>38</v>
      </c>
      <c r="E427">
        <v>17</v>
      </c>
      <c r="F427">
        <v>5</v>
      </c>
      <c r="G427">
        <v>56</v>
      </c>
      <c r="H427">
        <v>8</v>
      </c>
      <c r="I427">
        <v>3</v>
      </c>
      <c r="J427">
        <v>67</v>
      </c>
      <c r="K427" s="1" t="s">
        <v>101</v>
      </c>
    </row>
    <row r="428" spans="1:11" x14ac:dyDescent="0.25">
      <c r="A428">
        <v>427</v>
      </c>
      <c r="B428" s="1" t="s">
        <v>17126</v>
      </c>
      <c r="C428">
        <v>17</v>
      </c>
      <c r="D428">
        <v>3</v>
      </c>
      <c r="E428">
        <v>3</v>
      </c>
      <c r="F428">
        <v>1</v>
      </c>
      <c r="G428">
        <v>17</v>
      </c>
      <c r="H428">
        <v>3</v>
      </c>
      <c r="I428">
        <v>3</v>
      </c>
      <c r="J428">
        <v>23</v>
      </c>
      <c r="K428" s="1" t="s">
        <v>101</v>
      </c>
    </row>
    <row r="429" spans="1:11" x14ac:dyDescent="0.25">
      <c r="A429">
        <v>428</v>
      </c>
      <c r="B429" s="1" t="s">
        <v>1260</v>
      </c>
      <c r="C429">
        <v>235</v>
      </c>
      <c r="D429">
        <v>41</v>
      </c>
      <c r="E429">
        <v>24</v>
      </c>
      <c r="F429">
        <v>5</v>
      </c>
      <c r="G429">
        <v>47</v>
      </c>
      <c r="H429">
        <v>8</v>
      </c>
      <c r="I429">
        <v>5</v>
      </c>
      <c r="J429">
        <v>60</v>
      </c>
      <c r="K429" s="1" t="s">
        <v>101</v>
      </c>
    </row>
    <row r="430" spans="1:11" x14ac:dyDescent="0.25">
      <c r="A430">
        <v>429</v>
      </c>
      <c r="B430" s="1" t="s">
        <v>1261</v>
      </c>
      <c r="C430">
        <v>17</v>
      </c>
      <c r="D430">
        <v>3</v>
      </c>
      <c r="E430">
        <v>3</v>
      </c>
      <c r="F430">
        <v>1</v>
      </c>
      <c r="G430">
        <v>17</v>
      </c>
      <c r="H430">
        <v>3</v>
      </c>
      <c r="I430">
        <v>3</v>
      </c>
      <c r="J430">
        <v>23</v>
      </c>
      <c r="K430" s="1" t="s">
        <v>101</v>
      </c>
    </row>
    <row r="431" spans="1:11" x14ac:dyDescent="0.25">
      <c r="A431">
        <v>430</v>
      </c>
      <c r="B431" s="1" t="s">
        <v>1265</v>
      </c>
      <c r="C431">
        <v>41</v>
      </c>
      <c r="D431">
        <v>10</v>
      </c>
      <c r="E431">
        <v>7</v>
      </c>
      <c r="F431">
        <v>1</v>
      </c>
      <c r="G431">
        <v>41</v>
      </c>
      <c r="H431">
        <v>10</v>
      </c>
      <c r="I431">
        <v>7</v>
      </c>
      <c r="J431">
        <v>58</v>
      </c>
      <c r="K431" s="1" t="s">
        <v>101</v>
      </c>
    </row>
    <row r="432" spans="1:11" x14ac:dyDescent="0.25">
      <c r="A432">
        <v>431</v>
      </c>
      <c r="B432" s="1" t="s">
        <v>1266</v>
      </c>
      <c r="C432">
        <v>41</v>
      </c>
      <c r="D432">
        <v>10</v>
      </c>
      <c r="E432">
        <v>7</v>
      </c>
      <c r="F432">
        <v>1</v>
      </c>
      <c r="G432">
        <v>41</v>
      </c>
      <c r="H432">
        <v>10</v>
      </c>
      <c r="I432">
        <v>7</v>
      </c>
      <c r="J432">
        <v>58</v>
      </c>
      <c r="K432" s="1" t="s">
        <v>101</v>
      </c>
    </row>
    <row r="433" spans="1:11" x14ac:dyDescent="0.25">
      <c r="A433">
        <v>432</v>
      </c>
      <c r="B433" s="1" t="s">
        <v>2738</v>
      </c>
      <c r="C433">
        <v>52</v>
      </c>
      <c r="D433">
        <v>11</v>
      </c>
      <c r="E433">
        <v>8</v>
      </c>
      <c r="F433">
        <v>3</v>
      </c>
      <c r="G433">
        <v>17</v>
      </c>
      <c r="H433">
        <v>4</v>
      </c>
      <c r="I433">
        <v>3</v>
      </c>
      <c r="J433">
        <v>24</v>
      </c>
      <c r="K433" s="1" t="s">
        <v>101</v>
      </c>
    </row>
    <row r="434" spans="1:11" x14ac:dyDescent="0.25">
      <c r="A434">
        <v>433</v>
      </c>
      <c r="B434" s="1" t="s">
        <v>17127</v>
      </c>
      <c r="C434">
        <v>41</v>
      </c>
      <c r="D434">
        <v>10</v>
      </c>
      <c r="E434">
        <v>7</v>
      </c>
      <c r="F434">
        <v>1</v>
      </c>
      <c r="G434">
        <v>41</v>
      </c>
      <c r="H434">
        <v>10</v>
      </c>
      <c r="I434">
        <v>7</v>
      </c>
      <c r="J434">
        <v>58</v>
      </c>
      <c r="K434" s="1" t="s">
        <v>101</v>
      </c>
    </row>
    <row r="435" spans="1:11" x14ac:dyDescent="0.25">
      <c r="A435">
        <v>434</v>
      </c>
      <c r="B435" s="1" t="s">
        <v>6084</v>
      </c>
      <c r="C435">
        <v>51</v>
      </c>
      <c r="D435">
        <v>11</v>
      </c>
      <c r="E435">
        <v>7</v>
      </c>
      <c r="F435">
        <v>2</v>
      </c>
      <c r="G435">
        <v>26</v>
      </c>
      <c r="H435">
        <v>6</v>
      </c>
      <c r="I435">
        <v>4</v>
      </c>
      <c r="J435">
        <v>34</v>
      </c>
      <c r="K435" s="1" t="s">
        <v>101</v>
      </c>
    </row>
    <row r="436" spans="1:11" x14ac:dyDescent="0.25">
      <c r="A436">
        <v>435</v>
      </c>
      <c r="B436" s="1" t="s">
        <v>16690</v>
      </c>
      <c r="C436">
        <v>38</v>
      </c>
      <c r="D436">
        <v>10</v>
      </c>
      <c r="E436">
        <v>10</v>
      </c>
      <c r="F436">
        <v>2</v>
      </c>
      <c r="G436">
        <v>19</v>
      </c>
      <c r="H436">
        <v>5</v>
      </c>
      <c r="I436">
        <v>5</v>
      </c>
      <c r="J436">
        <v>29</v>
      </c>
      <c r="K436" s="1" t="s">
        <v>101</v>
      </c>
    </row>
    <row r="437" spans="1:11" x14ac:dyDescent="0.25">
      <c r="A437">
        <v>436</v>
      </c>
      <c r="B437" s="1" t="s">
        <v>1267</v>
      </c>
      <c r="C437">
        <v>38</v>
      </c>
      <c r="D437">
        <v>10</v>
      </c>
      <c r="E437">
        <v>10</v>
      </c>
      <c r="F437">
        <v>2</v>
      </c>
      <c r="G437">
        <v>19</v>
      </c>
      <c r="H437">
        <v>5</v>
      </c>
      <c r="I437">
        <v>5</v>
      </c>
      <c r="J437">
        <v>29</v>
      </c>
      <c r="K437" s="1" t="s">
        <v>101</v>
      </c>
    </row>
    <row r="438" spans="1:11" x14ac:dyDescent="0.25">
      <c r="A438">
        <v>437</v>
      </c>
      <c r="B438" s="1" t="s">
        <v>1268</v>
      </c>
      <c r="C438">
        <v>53</v>
      </c>
      <c r="D438">
        <v>16</v>
      </c>
      <c r="E438">
        <v>8</v>
      </c>
      <c r="F438">
        <v>4</v>
      </c>
      <c r="G438">
        <v>13</v>
      </c>
      <c r="H438">
        <v>4</v>
      </c>
      <c r="I438">
        <v>2</v>
      </c>
      <c r="J438">
        <v>19</v>
      </c>
      <c r="K438" s="1" t="s">
        <v>101</v>
      </c>
    </row>
    <row r="439" spans="1:11" x14ac:dyDescent="0.25">
      <c r="A439">
        <v>438</v>
      </c>
      <c r="B439" s="1" t="s">
        <v>1269</v>
      </c>
      <c r="C439">
        <v>96</v>
      </c>
      <c r="D439">
        <v>20</v>
      </c>
      <c r="E439">
        <v>18</v>
      </c>
      <c r="F439">
        <v>4</v>
      </c>
      <c r="G439">
        <v>24</v>
      </c>
      <c r="H439">
        <v>5</v>
      </c>
      <c r="I439">
        <v>4</v>
      </c>
      <c r="J439">
        <v>34</v>
      </c>
      <c r="K439" s="1" t="s">
        <v>101</v>
      </c>
    </row>
    <row r="440" spans="1:11" x14ac:dyDescent="0.25">
      <c r="A440">
        <v>439</v>
      </c>
      <c r="B440" s="1" t="s">
        <v>950</v>
      </c>
      <c r="C440">
        <v>10</v>
      </c>
      <c r="D440">
        <v>5</v>
      </c>
      <c r="E440">
        <v>4</v>
      </c>
      <c r="F440">
        <v>1</v>
      </c>
      <c r="G440">
        <v>10</v>
      </c>
      <c r="H440">
        <v>5</v>
      </c>
      <c r="I440">
        <v>4</v>
      </c>
      <c r="J440">
        <v>19</v>
      </c>
      <c r="K440" s="1" t="s">
        <v>101</v>
      </c>
    </row>
    <row r="441" spans="1:11" x14ac:dyDescent="0.25">
      <c r="A441">
        <v>440</v>
      </c>
      <c r="B441" s="1" t="s">
        <v>17128</v>
      </c>
      <c r="C441">
        <v>122</v>
      </c>
      <c r="D441">
        <v>16</v>
      </c>
      <c r="E441">
        <v>22</v>
      </c>
      <c r="F441">
        <v>3</v>
      </c>
      <c r="G441">
        <v>41</v>
      </c>
      <c r="H441">
        <v>5</v>
      </c>
      <c r="I441">
        <v>7</v>
      </c>
      <c r="J441">
        <v>53</v>
      </c>
      <c r="K441" s="1" t="s">
        <v>101</v>
      </c>
    </row>
    <row r="442" spans="1:11" x14ac:dyDescent="0.25">
      <c r="A442">
        <v>441</v>
      </c>
      <c r="B442" s="1" t="s">
        <v>154</v>
      </c>
      <c r="C442">
        <v>101</v>
      </c>
      <c r="D442">
        <v>11</v>
      </c>
      <c r="E442">
        <v>16</v>
      </c>
      <c r="F442">
        <v>2</v>
      </c>
      <c r="G442">
        <v>50</v>
      </c>
      <c r="H442">
        <v>6</v>
      </c>
      <c r="I442">
        <v>8</v>
      </c>
      <c r="J442">
        <v>64</v>
      </c>
      <c r="K442" s="1" t="s">
        <v>101</v>
      </c>
    </row>
    <row r="443" spans="1:11" x14ac:dyDescent="0.25">
      <c r="A443">
        <v>442</v>
      </c>
      <c r="B443" s="1" t="s">
        <v>17129</v>
      </c>
      <c r="C443">
        <v>82</v>
      </c>
      <c r="D443">
        <v>7</v>
      </c>
      <c r="E443">
        <v>15</v>
      </c>
      <c r="F443">
        <v>1</v>
      </c>
      <c r="G443">
        <v>82</v>
      </c>
      <c r="H443">
        <v>7</v>
      </c>
      <c r="I443">
        <v>15</v>
      </c>
      <c r="J443">
        <v>104</v>
      </c>
      <c r="K443" s="1" t="s">
        <v>101</v>
      </c>
    </row>
    <row r="444" spans="1:11" x14ac:dyDescent="0.25">
      <c r="A444">
        <v>443</v>
      </c>
      <c r="B444" s="1" t="s">
        <v>1283</v>
      </c>
      <c r="C444">
        <v>4</v>
      </c>
      <c r="D444">
        <v>4</v>
      </c>
      <c r="E444">
        <v>3</v>
      </c>
      <c r="F444">
        <v>1</v>
      </c>
      <c r="G444">
        <v>4</v>
      </c>
      <c r="H444">
        <v>4</v>
      </c>
      <c r="I444">
        <v>3</v>
      </c>
      <c r="J444">
        <v>11</v>
      </c>
      <c r="K444" s="1" t="s">
        <v>101</v>
      </c>
    </row>
    <row r="445" spans="1:11" x14ac:dyDescent="0.25">
      <c r="A445">
        <v>444</v>
      </c>
      <c r="B445" s="1" t="s">
        <v>16059</v>
      </c>
      <c r="C445">
        <v>4</v>
      </c>
      <c r="D445">
        <v>4</v>
      </c>
      <c r="E445">
        <v>3</v>
      </c>
      <c r="F445">
        <v>1</v>
      </c>
      <c r="G445">
        <v>4</v>
      </c>
      <c r="H445">
        <v>4</v>
      </c>
      <c r="I445">
        <v>3</v>
      </c>
      <c r="J445">
        <v>11</v>
      </c>
      <c r="K445" s="1" t="s">
        <v>101</v>
      </c>
    </row>
    <row r="446" spans="1:11" x14ac:dyDescent="0.25">
      <c r="A446">
        <v>445</v>
      </c>
      <c r="B446" s="1" t="s">
        <v>1284</v>
      </c>
      <c r="C446">
        <v>24</v>
      </c>
      <c r="D446">
        <v>15</v>
      </c>
      <c r="E446">
        <v>6</v>
      </c>
      <c r="F446">
        <v>3</v>
      </c>
      <c r="G446">
        <v>8</v>
      </c>
      <c r="H446">
        <v>5</v>
      </c>
      <c r="I446">
        <v>2</v>
      </c>
      <c r="J446">
        <v>15</v>
      </c>
      <c r="K446" s="1" t="s">
        <v>101</v>
      </c>
    </row>
    <row r="447" spans="1:11" x14ac:dyDescent="0.25">
      <c r="A447">
        <v>446</v>
      </c>
      <c r="B447" s="1" t="s">
        <v>952</v>
      </c>
      <c r="C447">
        <v>4</v>
      </c>
      <c r="D447">
        <v>4</v>
      </c>
      <c r="E447">
        <v>3</v>
      </c>
      <c r="F447">
        <v>1</v>
      </c>
      <c r="G447">
        <v>4</v>
      </c>
      <c r="H447">
        <v>4</v>
      </c>
      <c r="I447">
        <v>3</v>
      </c>
      <c r="J447">
        <v>11</v>
      </c>
      <c r="K447" s="1" t="s">
        <v>101</v>
      </c>
    </row>
    <row r="448" spans="1:11" x14ac:dyDescent="0.25">
      <c r="A448">
        <v>447</v>
      </c>
      <c r="B448" s="1" t="s">
        <v>16475</v>
      </c>
      <c r="C448">
        <v>15</v>
      </c>
      <c r="D448">
        <v>13</v>
      </c>
      <c r="E448">
        <v>3</v>
      </c>
      <c r="F448">
        <v>2</v>
      </c>
      <c r="G448">
        <v>8</v>
      </c>
      <c r="H448">
        <v>6</v>
      </c>
      <c r="I448">
        <v>2</v>
      </c>
      <c r="J448">
        <v>16</v>
      </c>
      <c r="K448" s="1" t="s">
        <v>101</v>
      </c>
    </row>
    <row r="449" spans="1:11" x14ac:dyDescent="0.25">
      <c r="A449">
        <v>448</v>
      </c>
      <c r="B449" s="1" t="s">
        <v>16428</v>
      </c>
      <c r="C449">
        <v>121</v>
      </c>
      <c r="D449">
        <v>17</v>
      </c>
      <c r="E449">
        <v>8</v>
      </c>
      <c r="F449">
        <v>3</v>
      </c>
      <c r="G449">
        <v>40</v>
      </c>
      <c r="H449">
        <v>6</v>
      </c>
      <c r="I449">
        <v>3</v>
      </c>
      <c r="J449">
        <v>49</v>
      </c>
      <c r="K449" s="1" t="s">
        <v>101</v>
      </c>
    </row>
    <row r="450" spans="1:11" x14ac:dyDescent="0.25">
      <c r="A450">
        <v>449</v>
      </c>
      <c r="B450" s="1" t="s">
        <v>352</v>
      </c>
      <c r="C450">
        <v>35</v>
      </c>
      <c r="D450">
        <v>10</v>
      </c>
      <c r="E450">
        <v>5</v>
      </c>
      <c r="F450">
        <v>1</v>
      </c>
      <c r="G450">
        <v>35</v>
      </c>
      <c r="H450">
        <v>10</v>
      </c>
      <c r="I450">
        <v>5</v>
      </c>
      <c r="J450">
        <v>50</v>
      </c>
      <c r="K450" s="1" t="s">
        <v>101</v>
      </c>
    </row>
    <row r="451" spans="1:11" x14ac:dyDescent="0.25">
      <c r="A451">
        <v>450</v>
      </c>
      <c r="B451" s="1" t="s">
        <v>1285</v>
      </c>
      <c r="C451">
        <v>35</v>
      </c>
      <c r="D451">
        <v>10</v>
      </c>
      <c r="E451">
        <v>5</v>
      </c>
      <c r="F451">
        <v>1</v>
      </c>
      <c r="G451">
        <v>35</v>
      </c>
      <c r="H451">
        <v>10</v>
      </c>
      <c r="I451">
        <v>5</v>
      </c>
      <c r="J451">
        <v>50</v>
      </c>
      <c r="K451" s="1" t="s">
        <v>101</v>
      </c>
    </row>
    <row r="452" spans="1:11" x14ac:dyDescent="0.25">
      <c r="A452">
        <v>451</v>
      </c>
      <c r="B452" s="1" t="s">
        <v>1286</v>
      </c>
      <c r="C452">
        <v>35</v>
      </c>
      <c r="D452">
        <v>10</v>
      </c>
      <c r="E452">
        <v>5</v>
      </c>
      <c r="F452">
        <v>1</v>
      </c>
      <c r="G452">
        <v>35</v>
      </c>
      <c r="H452">
        <v>10</v>
      </c>
      <c r="I452">
        <v>5</v>
      </c>
      <c r="J452">
        <v>50</v>
      </c>
      <c r="K452" s="1" t="s">
        <v>101</v>
      </c>
    </row>
    <row r="453" spans="1:11" x14ac:dyDescent="0.25">
      <c r="A453">
        <v>452</v>
      </c>
      <c r="B453" s="1" t="s">
        <v>20</v>
      </c>
      <c r="C453">
        <v>323</v>
      </c>
      <c r="D453">
        <v>44</v>
      </c>
      <c r="E453">
        <v>39</v>
      </c>
      <c r="F453">
        <v>10</v>
      </c>
      <c r="G453">
        <v>32</v>
      </c>
      <c r="H453">
        <v>4</v>
      </c>
      <c r="I453">
        <v>4</v>
      </c>
      <c r="J453">
        <v>41</v>
      </c>
      <c r="K453" s="1" t="s">
        <v>101</v>
      </c>
    </row>
    <row r="454" spans="1:11" x14ac:dyDescent="0.25">
      <c r="A454">
        <v>453</v>
      </c>
      <c r="B454" s="1" t="s">
        <v>458</v>
      </c>
      <c r="C454">
        <v>281</v>
      </c>
      <c r="D454">
        <v>54</v>
      </c>
      <c r="E454">
        <v>30</v>
      </c>
      <c r="F454">
        <v>8</v>
      </c>
      <c r="G454">
        <v>35</v>
      </c>
      <c r="H454">
        <v>7</v>
      </c>
      <c r="I454">
        <v>4</v>
      </c>
      <c r="J454">
        <v>46</v>
      </c>
      <c r="K454" s="1" t="s">
        <v>101</v>
      </c>
    </row>
    <row r="455" spans="1:11" x14ac:dyDescent="0.25">
      <c r="A455">
        <v>454</v>
      </c>
      <c r="B455" s="1" t="s">
        <v>772</v>
      </c>
      <c r="C455">
        <v>48</v>
      </c>
      <c r="D455">
        <v>13</v>
      </c>
      <c r="E455">
        <v>7</v>
      </c>
      <c r="F455">
        <v>3</v>
      </c>
      <c r="G455">
        <v>16</v>
      </c>
      <c r="H455">
        <v>4</v>
      </c>
      <c r="I455">
        <v>2</v>
      </c>
      <c r="J455">
        <v>23</v>
      </c>
      <c r="K455" s="1" t="s">
        <v>101</v>
      </c>
    </row>
    <row r="456" spans="1:11" x14ac:dyDescent="0.25">
      <c r="A456">
        <v>455</v>
      </c>
      <c r="B456" s="1" t="s">
        <v>16397</v>
      </c>
      <c r="C456">
        <v>35</v>
      </c>
      <c r="D456">
        <v>10</v>
      </c>
      <c r="E456">
        <v>5</v>
      </c>
      <c r="F456">
        <v>1</v>
      </c>
      <c r="G456">
        <v>35</v>
      </c>
      <c r="H456">
        <v>10</v>
      </c>
      <c r="I456">
        <v>5</v>
      </c>
      <c r="J456">
        <v>50</v>
      </c>
      <c r="K456" s="1" t="s">
        <v>101</v>
      </c>
    </row>
    <row r="457" spans="1:11" x14ac:dyDescent="0.25">
      <c r="A457">
        <v>456</v>
      </c>
      <c r="B457" s="1" t="s">
        <v>1287</v>
      </c>
      <c r="C457">
        <v>35</v>
      </c>
      <c r="D457">
        <v>10</v>
      </c>
      <c r="E457">
        <v>5</v>
      </c>
      <c r="F457">
        <v>1</v>
      </c>
      <c r="G457">
        <v>35</v>
      </c>
      <c r="H457">
        <v>10</v>
      </c>
      <c r="I457">
        <v>5</v>
      </c>
      <c r="J457">
        <v>50</v>
      </c>
      <c r="K457" s="1" t="s">
        <v>101</v>
      </c>
    </row>
    <row r="458" spans="1:11" x14ac:dyDescent="0.25">
      <c r="A458">
        <v>457</v>
      </c>
      <c r="B458" s="1" t="s">
        <v>92</v>
      </c>
      <c r="C458">
        <v>526</v>
      </c>
      <c r="D458">
        <v>105</v>
      </c>
      <c r="E458">
        <v>44</v>
      </c>
      <c r="F458">
        <v>15</v>
      </c>
      <c r="G458">
        <v>35</v>
      </c>
      <c r="H458">
        <v>7</v>
      </c>
      <c r="I458">
        <v>3</v>
      </c>
      <c r="J458">
        <v>45</v>
      </c>
      <c r="K458" s="1" t="s">
        <v>101</v>
      </c>
    </row>
    <row r="459" spans="1:11" x14ac:dyDescent="0.25">
      <c r="A459">
        <v>458</v>
      </c>
      <c r="B459" s="1" t="s">
        <v>534</v>
      </c>
      <c r="C459">
        <v>112</v>
      </c>
      <c r="D459">
        <v>24</v>
      </c>
      <c r="E459">
        <v>5</v>
      </c>
      <c r="F459">
        <v>3</v>
      </c>
      <c r="G459">
        <v>37</v>
      </c>
      <c r="H459">
        <v>8</v>
      </c>
      <c r="I459">
        <v>2</v>
      </c>
      <c r="J459">
        <v>47</v>
      </c>
      <c r="K459" s="1" t="s">
        <v>101</v>
      </c>
    </row>
    <row r="460" spans="1:11" x14ac:dyDescent="0.25">
      <c r="A460">
        <v>459</v>
      </c>
      <c r="B460" s="1" t="s">
        <v>1308</v>
      </c>
      <c r="C460">
        <v>53</v>
      </c>
      <c r="D460">
        <v>10</v>
      </c>
      <c r="E460">
        <v>3</v>
      </c>
      <c r="F460">
        <v>3</v>
      </c>
      <c r="G460">
        <v>18</v>
      </c>
      <c r="H460">
        <v>3</v>
      </c>
      <c r="I460">
        <v>1</v>
      </c>
      <c r="J460">
        <v>22</v>
      </c>
      <c r="K460" s="1" t="s">
        <v>101</v>
      </c>
    </row>
    <row r="461" spans="1:11" x14ac:dyDescent="0.25">
      <c r="A461">
        <v>460</v>
      </c>
      <c r="B461" s="1" t="s">
        <v>313</v>
      </c>
      <c r="C461">
        <v>41</v>
      </c>
      <c r="D461">
        <v>6</v>
      </c>
      <c r="E461">
        <v>9</v>
      </c>
      <c r="F461">
        <v>1</v>
      </c>
      <c r="G461">
        <v>41</v>
      </c>
      <c r="H461">
        <v>6</v>
      </c>
      <c r="I461">
        <v>9</v>
      </c>
      <c r="J461">
        <v>56</v>
      </c>
      <c r="K461" s="1" t="s">
        <v>101</v>
      </c>
    </row>
    <row r="462" spans="1:11" x14ac:dyDescent="0.25">
      <c r="A462">
        <v>461</v>
      </c>
      <c r="B462" s="1" t="s">
        <v>15712</v>
      </c>
      <c r="C462">
        <v>66</v>
      </c>
      <c r="D462">
        <v>13</v>
      </c>
      <c r="E462">
        <v>16</v>
      </c>
      <c r="F462">
        <v>2</v>
      </c>
      <c r="G462">
        <v>33</v>
      </c>
      <c r="H462">
        <v>6</v>
      </c>
      <c r="I462">
        <v>8</v>
      </c>
      <c r="J462">
        <v>48</v>
      </c>
      <c r="K462" s="1" t="s">
        <v>101</v>
      </c>
    </row>
    <row r="463" spans="1:11" x14ac:dyDescent="0.25">
      <c r="A463">
        <v>462</v>
      </c>
      <c r="B463" s="1" t="s">
        <v>1069</v>
      </c>
      <c r="C463">
        <v>265</v>
      </c>
      <c r="D463">
        <v>47</v>
      </c>
      <c r="E463">
        <v>26</v>
      </c>
      <c r="F463">
        <v>4</v>
      </c>
      <c r="G463">
        <v>66</v>
      </c>
      <c r="H463">
        <v>12</v>
      </c>
      <c r="I463">
        <v>6</v>
      </c>
      <c r="J463">
        <v>84</v>
      </c>
      <c r="K463" s="1" t="s">
        <v>101</v>
      </c>
    </row>
    <row r="464" spans="1:11" x14ac:dyDescent="0.25">
      <c r="A464">
        <v>463</v>
      </c>
      <c r="B464" s="1" t="s">
        <v>1353</v>
      </c>
      <c r="C464">
        <v>95</v>
      </c>
      <c r="D464">
        <v>23</v>
      </c>
      <c r="E464">
        <v>12</v>
      </c>
      <c r="F464">
        <v>9</v>
      </c>
      <c r="G464">
        <v>11</v>
      </c>
      <c r="H464">
        <v>3</v>
      </c>
      <c r="I464">
        <v>1</v>
      </c>
      <c r="J464">
        <v>14</v>
      </c>
      <c r="K464" s="1" t="s">
        <v>101</v>
      </c>
    </row>
    <row r="465" spans="1:11" x14ac:dyDescent="0.25">
      <c r="A465">
        <v>464</v>
      </c>
      <c r="B465" s="1" t="s">
        <v>1354</v>
      </c>
      <c r="C465">
        <v>130</v>
      </c>
      <c r="D465">
        <v>17</v>
      </c>
      <c r="E465">
        <v>33</v>
      </c>
      <c r="F465">
        <v>3</v>
      </c>
      <c r="G465">
        <v>43</v>
      </c>
      <c r="H465">
        <v>6</v>
      </c>
      <c r="I465">
        <v>11</v>
      </c>
      <c r="J465">
        <v>60</v>
      </c>
      <c r="K465" s="1" t="s">
        <v>101</v>
      </c>
    </row>
    <row r="466" spans="1:11" x14ac:dyDescent="0.25">
      <c r="A466">
        <v>465</v>
      </c>
      <c r="B466" s="1" t="s">
        <v>1020</v>
      </c>
      <c r="C466">
        <v>92</v>
      </c>
      <c r="D466">
        <v>17</v>
      </c>
      <c r="E466">
        <v>24</v>
      </c>
      <c r="F466">
        <v>9</v>
      </c>
      <c r="G466">
        <v>10</v>
      </c>
      <c r="H466">
        <v>2</v>
      </c>
      <c r="I466">
        <v>3</v>
      </c>
      <c r="J466">
        <v>15</v>
      </c>
      <c r="K466" s="1" t="s">
        <v>101</v>
      </c>
    </row>
    <row r="467" spans="1:11" x14ac:dyDescent="0.25">
      <c r="A467">
        <v>466</v>
      </c>
      <c r="B467" s="1" t="s">
        <v>1386</v>
      </c>
      <c r="C467">
        <v>2</v>
      </c>
      <c r="D467">
        <v>1</v>
      </c>
      <c r="E467">
        <v>0</v>
      </c>
      <c r="F467">
        <v>1</v>
      </c>
      <c r="G467">
        <v>2</v>
      </c>
      <c r="H467">
        <v>1</v>
      </c>
      <c r="I467">
        <v>0</v>
      </c>
      <c r="J467">
        <v>3</v>
      </c>
      <c r="K467" s="1" t="s">
        <v>101</v>
      </c>
    </row>
    <row r="468" spans="1:11" x14ac:dyDescent="0.25">
      <c r="A468">
        <v>467</v>
      </c>
      <c r="B468" s="1" t="s">
        <v>1387</v>
      </c>
      <c r="C468">
        <v>2</v>
      </c>
      <c r="D468">
        <v>1</v>
      </c>
      <c r="E468">
        <v>0</v>
      </c>
      <c r="F468">
        <v>1</v>
      </c>
      <c r="G468">
        <v>2</v>
      </c>
      <c r="H468">
        <v>1</v>
      </c>
      <c r="I468">
        <v>0</v>
      </c>
      <c r="J468">
        <v>3</v>
      </c>
      <c r="K468" s="1" t="s">
        <v>101</v>
      </c>
    </row>
    <row r="469" spans="1:11" x14ac:dyDescent="0.25">
      <c r="A469">
        <v>468</v>
      </c>
      <c r="B469" s="1" t="s">
        <v>1388</v>
      </c>
      <c r="C469">
        <v>2</v>
      </c>
      <c r="D469">
        <v>1</v>
      </c>
      <c r="E469">
        <v>0</v>
      </c>
      <c r="F469">
        <v>1</v>
      </c>
      <c r="G469">
        <v>2</v>
      </c>
      <c r="H469">
        <v>1</v>
      </c>
      <c r="I469">
        <v>0</v>
      </c>
      <c r="J469">
        <v>3</v>
      </c>
      <c r="K469" s="1" t="s">
        <v>101</v>
      </c>
    </row>
    <row r="470" spans="1:11" x14ac:dyDescent="0.25">
      <c r="A470">
        <v>469</v>
      </c>
      <c r="B470" s="1" t="s">
        <v>1389</v>
      </c>
      <c r="C470">
        <v>2</v>
      </c>
      <c r="D470">
        <v>1</v>
      </c>
      <c r="E470">
        <v>0</v>
      </c>
      <c r="F470">
        <v>1</v>
      </c>
      <c r="G470">
        <v>2</v>
      </c>
      <c r="H470">
        <v>1</v>
      </c>
      <c r="I470">
        <v>0</v>
      </c>
      <c r="J470">
        <v>3</v>
      </c>
      <c r="K470" s="1" t="s">
        <v>101</v>
      </c>
    </row>
    <row r="471" spans="1:11" x14ac:dyDescent="0.25">
      <c r="A471">
        <v>470</v>
      </c>
      <c r="B471" s="1" t="s">
        <v>17130</v>
      </c>
      <c r="C471">
        <v>2</v>
      </c>
      <c r="D471">
        <v>1</v>
      </c>
      <c r="E471">
        <v>0</v>
      </c>
      <c r="F471">
        <v>1</v>
      </c>
      <c r="G471">
        <v>2</v>
      </c>
      <c r="H471">
        <v>1</v>
      </c>
      <c r="I471">
        <v>0</v>
      </c>
      <c r="J471">
        <v>3</v>
      </c>
      <c r="K471" s="1" t="s">
        <v>101</v>
      </c>
    </row>
    <row r="472" spans="1:11" x14ac:dyDescent="0.25">
      <c r="A472">
        <v>471</v>
      </c>
      <c r="B472" s="1" t="s">
        <v>2392</v>
      </c>
      <c r="C472">
        <v>88</v>
      </c>
      <c r="D472">
        <v>35</v>
      </c>
      <c r="E472">
        <v>14</v>
      </c>
      <c r="F472">
        <v>6</v>
      </c>
      <c r="G472">
        <v>15</v>
      </c>
      <c r="H472">
        <v>6</v>
      </c>
      <c r="I472">
        <v>2</v>
      </c>
      <c r="J472">
        <v>23</v>
      </c>
      <c r="K472" s="1" t="s">
        <v>101</v>
      </c>
    </row>
    <row r="473" spans="1:11" x14ac:dyDescent="0.25">
      <c r="A473">
        <v>472</v>
      </c>
      <c r="B473" s="1" t="s">
        <v>1390</v>
      </c>
      <c r="C473">
        <v>2</v>
      </c>
      <c r="D473">
        <v>1</v>
      </c>
      <c r="E473">
        <v>0</v>
      </c>
      <c r="F473">
        <v>1</v>
      </c>
      <c r="G473">
        <v>2</v>
      </c>
      <c r="H473">
        <v>1</v>
      </c>
      <c r="I473">
        <v>0</v>
      </c>
      <c r="J473">
        <v>3</v>
      </c>
      <c r="K473" s="1" t="s">
        <v>101</v>
      </c>
    </row>
    <row r="474" spans="1:11" x14ac:dyDescent="0.25">
      <c r="A474">
        <v>473</v>
      </c>
      <c r="B474" s="1" t="s">
        <v>1391</v>
      </c>
      <c r="C474">
        <v>2</v>
      </c>
      <c r="D474">
        <v>1</v>
      </c>
      <c r="E474">
        <v>0</v>
      </c>
      <c r="F474">
        <v>1</v>
      </c>
      <c r="G474">
        <v>2</v>
      </c>
      <c r="H474">
        <v>1</v>
      </c>
      <c r="I474">
        <v>0</v>
      </c>
      <c r="J474">
        <v>3</v>
      </c>
      <c r="K474" s="1" t="s">
        <v>101</v>
      </c>
    </row>
    <row r="475" spans="1:11" x14ac:dyDescent="0.25">
      <c r="A475">
        <v>474</v>
      </c>
      <c r="B475" s="1" t="s">
        <v>1214</v>
      </c>
      <c r="C475">
        <v>33</v>
      </c>
      <c r="D475">
        <v>8</v>
      </c>
      <c r="E475">
        <v>7</v>
      </c>
      <c r="F475">
        <v>2</v>
      </c>
      <c r="G475">
        <v>16</v>
      </c>
      <c r="H475">
        <v>4</v>
      </c>
      <c r="I475">
        <v>4</v>
      </c>
      <c r="J475">
        <v>24</v>
      </c>
      <c r="K475" s="1" t="s">
        <v>101</v>
      </c>
    </row>
    <row r="476" spans="1:11" x14ac:dyDescent="0.25">
      <c r="A476">
        <v>475</v>
      </c>
      <c r="B476" s="1" t="s">
        <v>1394</v>
      </c>
      <c r="C476">
        <v>25</v>
      </c>
      <c r="D476">
        <v>7</v>
      </c>
      <c r="E476">
        <v>7</v>
      </c>
      <c r="F476">
        <v>1</v>
      </c>
      <c r="G476">
        <v>25</v>
      </c>
      <c r="H476">
        <v>7</v>
      </c>
      <c r="I476">
        <v>7</v>
      </c>
      <c r="J476">
        <v>39</v>
      </c>
      <c r="K476" s="1" t="s">
        <v>101</v>
      </c>
    </row>
    <row r="477" spans="1:11" x14ac:dyDescent="0.25">
      <c r="A477">
        <v>476</v>
      </c>
      <c r="B477" s="1" t="s">
        <v>752</v>
      </c>
      <c r="C477">
        <v>44</v>
      </c>
      <c r="D477">
        <v>13</v>
      </c>
      <c r="E477">
        <v>7</v>
      </c>
      <c r="F477">
        <v>2</v>
      </c>
      <c r="G477">
        <v>22</v>
      </c>
      <c r="H477">
        <v>6</v>
      </c>
      <c r="I477">
        <v>4</v>
      </c>
      <c r="J477">
        <v>32</v>
      </c>
      <c r="K477" s="1" t="s">
        <v>101</v>
      </c>
    </row>
    <row r="478" spans="1:11" x14ac:dyDescent="0.25">
      <c r="A478">
        <v>477</v>
      </c>
      <c r="B478" s="1" t="s">
        <v>15929</v>
      </c>
      <c r="C478">
        <v>25</v>
      </c>
      <c r="D478">
        <v>7</v>
      </c>
      <c r="E478">
        <v>7</v>
      </c>
      <c r="F478">
        <v>1</v>
      </c>
      <c r="G478">
        <v>25</v>
      </c>
      <c r="H478">
        <v>7</v>
      </c>
      <c r="I478">
        <v>7</v>
      </c>
      <c r="J478">
        <v>39</v>
      </c>
      <c r="K478" s="1" t="s">
        <v>101</v>
      </c>
    </row>
    <row r="479" spans="1:11" x14ac:dyDescent="0.25">
      <c r="A479">
        <v>478</v>
      </c>
      <c r="B479" s="1" t="s">
        <v>1395</v>
      </c>
      <c r="C479">
        <v>25</v>
      </c>
      <c r="D479">
        <v>7</v>
      </c>
      <c r="E479">
        <v>7</v>
      </c>
      <c r="F479">
        <v>1</v>
      </c>
      <c r="G479">
        <v>25</v>
      </c>
      <c r="H479">
        <v>7</v>
      </c>
      <c r="I479">
        <v>7</v>
      </c>
      <c r="J479">
        <v>39</v>
      </c>
      <c r="K479" s="1" t="s">
        <v>101</v>
      </c>
    </row>
    <row r="480" spans="1:11" x14ac:dyDescent="0.25">
      <c r="A480">
        <v>479</v>
      </c>
      <c r="B480" s="1" t="s">
        <v>1437</v>
      </c>
      <c r="C480">
        <v>26</v>
      </c>
      <c r="D480">
        <v>7</v>
      </c>
      <c r="E480">
        <v>2</v>
      </c>
      <c r="F480">
        <v>1</v>
      </c>
      <c r="G480">
        <v>26</v>
      </c>
      <c r="H480">
        <v>7</v>
      </c>
      <c r="I480">
        <v>2</v>
      </c>
      <c r="J480">
        <v>35</v>
      </c>
      <c r="K480" s="1" t="s">
        <v>101</v>
      </c>
    </row>
    <row r="481" spans="1:11" x14ac:dyDescent="0.25">
      <c r="A481">
        <v>480</v>
      </c>
      <c r="B481" s="1" t="s">
        <v>1438</v>
      </c>
      <c r="C481">
        <v>80</v>
      </c>
      <c r="D481">
        <v>18</v>
      </c>
      <c r="E481">
        <v>15</v>
      </c>
      <c r="F481">
        <v>3</v>
      </c>
      <c r="G481">
        <v>27</v>
      </c>
      <c r="H481">
        <v>6</v>
      </c>
      <c r="I481">
        <v>5</v>
      </c>
      <c r="J481">
        <v>38</v>
      </c>
      <c r="K481" s="1" t="s">
        <v>101</v>
      </c>
    </row>
    <row r="482" spans="1:11" x14ac:dyDescent="0.25">
      <c r="A482">
        <v>481</v>
      </c>
      <c r="B482" s="1" t="s">
        <v>1442</v>
      </c>
      <c r="C482">
        <v>27</v>
      </c>
      <c r="D482">
        <v>2</v>
      </c>
      <c r="E482">
        <v>10</v>
      </c>
      <c r="F482">
        <v>1</v>
      </c>
      <c r="G482">
        <v>27</v>
      </c>
      <c r="H482">
        <v>2</v>
      </c>
      <c r="I482">
        <v>10</v>
      </c>
      <c r="J482">
        <v>39</v>
      </c>
      <c r="K482" s="1" t="s">
        <v>101</v>
      </c>
    </row>
    <row r="483" spans="1:11" x14ac:dyDescent="0.25">
      <c r="A483">
        <v>482</v>
      </c>
      <c r="B483" s="1" t="s">
        <v>1242</v>
      </c>
      <c r="C483">
        <v>145</v>
      </c>
      <c r="D483">
        <v>20</v>
      </c>
      <c r="E483">
        <v>29</v>
      </c>
      <c r="F483">
        <v>8</v>
      </c>
      <c r="G483">
        <v>18</v>
      </c>
      <c r="H483">
        <v>2</v>
      </c>
      <c r="I483">
        <v>4</v>
      </c>
      <c r="J483">
        <v>24</v>
      </c>
      <c r="K483" s="1" t="s">
        <v>101</v>
      </c>
    </row>
    <row r="484" spans="1:11" x14ac:dyDescent="0.25">
      <c r="A484">
        <v>483</v>
      </c>
      <c r="B484" s="1" t="s">
        <v>1443</v>
      </c>
      <c r="C484">
        <v>59</v>
      </c>
      <c r="D484">
        <v>6</v>
      </c>
      <c r="E484">
        <v>16</v>
      </c>
      <c r="F484">
        <v>4</v>
      </c>
      <c r="G484">
        <v>15</v>
      </c>
      <c r="H484">
        <v>2</v>
      </c>
      <c r="I484">
        <v>4</v>
      </c>
      <c r="J484">
        <v>20</v>
      </c>
      <c r="K484" s="1" t="s">
        <v>101</v>
      </c>
    </row>
    <row r="485" spans="1:11" x14ac:dyDescent="0.25">
      <c r="A485">
        <v>484</v>
      </c>
      <c r="B485" s="1" t="s">
        <v>1444</v>
      </c>
      <c r="C485">
        <v>48</v>
      </c>
      <c r="D485">
        <v>11</v>
      </c>
      <c r="E485">
        <v>13</v>
      </c>
      <c r="F485">
        <v>4</v>
      </c>
      <c r="G485">
        <v>12</v>
      </c>
      <c r="H485">
        <v>3</v>
      </c>
      <c r="I485">
        <v>3</v>
      </c>
      <c r="J485">
        <v>18</v>
      </c>
      <c r="K485" s="1" t="s">
        <v>101</v>
      </c>
    </row>
    <row r="486" spans="1:11" x14ac:dyDescent="0.25">
      <c r="A486">
        <v>485</v>
      </c>
      <c r="B486" s="1" t="s">
        <v>1370</v>
      </c>
      <c r="C486">
        <v>30</v>
      </c>
      <c r="D486">
        <v>4</v>
      </c>
      <c r="E486">
        <v>10</v>
      </c>
      <c r="F486">
        <v>2</v>
      </c>
      <c r="G486">
        <v>15</v>
      </c>
      <c r="H486">
        <v>2</v>
      </c>
      <c r="I486">
        <v>5</v>
      </c>
      <c r="J486">
        <v>22</v>
      </c>
      <c r="K486" s="1" t="s">
        <v>101</v>
      </c>
    </row>
    <row r="487" spans="1:11" x14ac:dyDescent="0.25">
      <c r="A487">
        <v>486</v>
      </c>
      <c r="B487" s="1" t="s">
        <v>1426</v>
      </c>
      <c r="C487">
        <v>27</v>
      </c>
      <c r="D487">
        <v>2</v>
      </c>
      <c r="E487">
        <v>10</v>
      </c>
      <c r="F487">
        <v>1</v>
      </c>
      <c r="G487">
        <v>27</v>
      </c>
      <c r="H487">
        <v>2</v>
      </c>
      <c r="I487">
        <v>10</v>
      </c>
      <c r="J487">
        <v>39</v>
      </c>
      <c r="K487" s="1" t="s">
        <v>101</v>
      </c>
    </row>
    <row r="488" spans="1:11" x14ac:dyDescent="0.25">
      <c r="A488">
        <v>487</v>
      </c>
      <c r="B488" s="1" t="s">
        <v>603</v>
      </c>
      <c r="C488">
        <v>221</v>
      </c>
      <c r="D488">
        <v>34</v>
      </c>
      <c r="E488">
        <v>20</v>
      </c>
      <c r="F488">
        <v>6</v>
      </c>
      <c r="G488">
        <v>37</v>
      </c>
      <c r="H488">
        <v>6</v>
      </c>
      <c r="I488">
        <v>3</v>
      </c>
      <c r="J488">
        <v>46</v>
      </c>
      <c r="K488" s="1" t="s">
        <v>101</v>
      </c>
    </row>
    <row r="489" spans="1:11" x14ac:dyDescent="0.25">
      <c r="A489">
        <v>488</v>
      </c>
      <c r="B489" s="1" t="s">
        <v>1445</v>
      </c>
      <c r="C489">
        <v>27</v>
      </c>
      <c r="D489">
        <v>2</v>
      </c>
      <c r="E489">
        <v>10</v>
      </c>
      <c r="F489">
        <v>1</v>
      </c>
      <c r="G489">
        <v>27</v>
      </c>
      <c r="H489">
        <v>2</v>
      </c>
      <c r="I489">
        <v>10</v>
      </c>
      <c r="J489">
        <v>39</v>
      </c>
      <c r="K489" s="1" t="s">
        <v>101</v>
      </c>
    </row>
    <row r="490" spans="1:11" x14ac:dyDescent="0.25">
      <c r="A490">
        <v>489</v>
      </c>
      <c r="B490" s="1" t="s">
        <v>1567</v>
      </c>
      <c r="C490">
        <v>345</v>
      </c>
      <c r="D490">
        <v>70</v>
      </c>
      <c r="E490">
        <v>47</v>
      </c>
      <c r="F490">
        <v>17</v>
      </c>
      <c r="G490">
        <v>20</v>
      </c>
      <c r="H490">
        <v>4</v>
      </c>
      <c r="I490">
        <v>3</v>
      </c>
      <c r="J490">
        <v>27</v>
      </c>
      <c r="K490" s="1" t="s">
        <v>101</v>
      </c>
    </row>
    <row r="491" spans="1:11" x14ac:dyDescent="0.25">
      <c r="A491">
        <v>490</v>
      </c>
      <c r="B491" s="1" t="s">
        <v>624</v>
      </c>
      <c r="C491">
        <v>1116</v>
      </c>
      <c r="D491">
        <v>217</v>
      </c>
      <c r="E491">
        <v>117</v>
      </c>
      <c r="F491">
        <v>35</v>
      </c>
      <c r="G491">
        <v>32</v>
      </c>
      <c r="H491">
        <v>6</v>
      </c>
      <c r="I491">
        <v>3</v>
      </c>
      <c r="J491">
        <v>41</v>
      </c>
      <c r="K491" s="1" t="s">
        <v>101</v>
      </c>
    </row>
    <row r="492" spans="1:11" x14ac:dyDescent="0.25">
      <c r="A492">
        <v>491</v>
      </c>
      <c r="B492" s="1" t="s">
        <v>1477</v>
      </c>
      <c r="C492">
        <v>35</v>
      </c>
      <c r="D492">
        <v>7</v>
      </c>
      <c r="E492">
        <v>1</v>
      </c>
      <c r="F492">
        <v>1</v>
      </c>
      <c r="G492">
        <v>35</v>
      </c>
      <c r="H492">
        <v>7</v>
      </c>
      <c r="I492">
        <v>1</v>
      </c>
      <c r="J492">
        <v>43</v>
      </c>
      <c r="K492" s="1" t="s">
        <v>101</v>
      </c>
    </row>
    <row r="493" spans="1:11" x14ac:dyDescent="0.25">
      <c r="A493">
        <v>492</v>
      </c>
      <c r="B493" s="1" t="s">
        <v>1478</v>
      </c>
      <c r="C493">
        <v>35</v>
      </c>
      <c r="D493">
        <v>7</v>
      </c>
      <c r="E493">
        <v>1</v>
      </c>
      <c r="F493">
        <v>1</v>
      </c>
      <c r="G493">
        <v>35</v>
      </c>
      <c r="H493">
        <v>7</v>
      </c>
      <c r="I493">
        <v>1</v>
      </c>
      <c r="J493">
        <v>43</v>
      </c>
      <c r="K493" s="1" t="s">
        <v>101</v>
      </c>
    </row>
    <row r="494" spans="1:11" x14ac:dyDescent="0.25">
      <c r="A494">
        <v>493</v>
      </c>
      <c r="B494" s="1" t="s">
        <v>351</v>
      </c>
      <c r="C494">
        <v>141</v>
      </c>
      <c r="D494">
        <v>18</v>
      </c>
      <c r="E494">
        <v>25</v>
      </c>
      <c r="F494">
        <v>4</v>
      </c>
      <c r="G494">
        <v>35</v>
      </c>
      <c r="H494">
        <v>4</v>
      </c>
      <c r="I494">
        <v>6</v>
      </c>
      <c r="J494">
        <v>46</v>
      </c>
      <c r="K494" s="1" t="s">
        <v>101</v>
      </c>
    </row>
    <row r="495" spans="1:11" x14ac:dyDescent="0.25">
      <c r="A495">
        <v>494</v>
      </c>
      <c r="B495" s="1" t="s">
        <v>224</v>
      </c>
      <c r="C495">
        <v>132</v>
      </c>
      <c r="D495">
        <v>18</v>
      </c>
      <c r="E495">
        <v>21</v>
      </c>
      <c r="F495">
        <v>2</v>
      </c>
      <c r="G495">
        <v>66</v>
      </c>
      <c r="H495">
        <v>9</v>
      </c>
      <c r="I495">
        <v>10</v>
      </c>
      <c r="J495">
        <v>86</v>
      </c>
      <c r="K495" s="1" t="s">
        <v>101</v>
      </c>
    </row>
    <row r="496" spans="1:11" x14ac:dyDescent="0.25">
      <c r="A496">
        <v>495</v>
      </c>
      <c r="B496" s="1" t="s">
        <v>1487</v>
      </c>
      <c r="C496">
        <v>117</v>
      </c>
      <c r="D496">
        <v>12</v>
      </c>
      <c r="E496">
        <v>21</v>
      </c>
      <c r="F496">
        <v>1</v>
      </c>
      <c r="G496">
        <v>117</v>
      </c>
      <c r="H496">
        <v>12</v>
      </c>
      <c r="I496">
        <v>21</v>
      </c>
      <c r="J496">
        <v>150</v>
      </c>
      <c r="K496" s="1" t="s">
        <v>101</v>
      </c>
    </row>
    <row r="497" spans="1:11" x14ac:dyDescent="0.25">
      <c r="A497">
        <v>496</v>
      </c>
      <c r="B497" s="1" t="s">
        <v>256</v>
      </c>
      <c r="C497">
        <v>117</v>
      </c>
      <c r="D497">
        <v>12</v>
      </c>
      <c r="E497">
        <v>21</v>
      </c>
      <c r="F497">
        <v>1</v>
      </c>
      <c r="G497">
        <v>117</v>
      </c>
      <c r="H497">
        <v>12</v>
      </c>
      <c r="I497">
        <v>21</v>
      </c>
      <c r="J497">
        <v>150</v>
      </c>
      <c r="K497" s="1" t="s">
        <v>101</v>
      </c>
    </row>
    <row r="498" spans="1:11" x14ac:dyDescent="0.25">
      <c r="A498">
        <v>497</v>
      </c>
      <c r="B498" s="1" t="s">
        <v>14</v>
      </c>
      <c r="C498">
        <v>164</v>
      </c>
      <c r="D498">
        <v>17</v>
      </c>
      <c r="E498">
        <v>26</v>
      </c>
      <c r="F498">
        <v>4</v>
      </c>
      <c r="G498">
        <v>41</v>
      </c>
      <c r="H498">
        <v>4</v>
      </c>
      <c r="I498">
        <v>6</v>
      </c>
      <c r="J498">
        <v>52</v>
      </c>
      <c r="K498" s="1" t="s">
        <v>101</v>
      </c>
    </row>
    <row r="499" spans="1:11" x14ac:dyDescent="0.25">
      <c r="A499">
        <v>498</v>
      </c>
      <c r="B499" s="1" t="s">
        <v>429</v>
      </c>
      <c r="C499">
        <v>128</v>
      </c>
      <c r="D499">
        <v>16</v>
      </c>
      <c r="E499">
        <v>22</v>
      </c>
      <c r="F499">
        <v>5</v>
      </c>
      <c r="G499">
        <v>26</v>
      </c>
      <c r="H499">
        <v>3</v>
      </c>
      <c r="I499">
        <v>4</v>
      </c>
      <c r="J499">
        <v>33</v>
      </c>
      <c r="K499" s="1" t="s">
        <v>101</v>
      </c>
    </row>
    <row r="500" spans="1:11" x14ac:dyDescent="0.25">
      <c r="A500">
        <v>499</v>
      </c>
      <c r="B500" s="1" t="s">
        <v>1494</v>
      </c>
      <c r="C500">
        <v>3</v>
      </c>
      <c r="D500">
        <v>2</v>
      </c>
      <c r="E500">
        <v>2</v>
      </c>
      <c r="F500">
        <v>1</v>
      </c>
      <c r="G500">
        <v>3</v>
      </c>
      <c r="H500">
        <v>2</v>
      </c>
      <c r="I500">
        <v>2</v>
      </c>
      <c r="J500">
        <v>7</v>
      </c>
      <c r="K500" s="1" t="s">
        <v>101</v>
      </c>
    </row>
    <row r="501" spans="1:11" x14ac:dyDescent="0.25">
      <c r="A501">
        <v>500</v>
      </c>
      <c r="B501" s="1" t="s">
        <v>732</v>
      </c>
      <c r="C501">
        <v>23</v>
      </c>
      <c r="D501">
        <v>7</v>
      </c>
      <c r="E501">
        <v>3</v>
      </c>
      <c r="F501">
        <v>2</v>
      </c>
      <c r="G501">
        <v>12</v>
      </c>
      <c r="H501">
        <v>4</v>
      </c>
      <c r="I501">
        <v>2</v>
      </c>
      <c r="J501">
        <v>16</v>
      </c>
      <c r="K501" s="1" t="s">
        <v>101</v>
      </c>
    </row>
    <row r="502" spans="1:11" x14ac:dyDescent="0.25">
      <c r="A502">
        <v>501</v>
      </c>
      <c r="B502" s="1" t="s">
        <v>1350</v>
      </c>
      <c r="C502">
        <v>34</v>
      </c>
      <c r="D502">
        <v>11</v>
      </c>
      <c r="E502">
        <v>5</v>
      </c>
      <c r="F502">
        <v>4</v>
      </c>
      <c r="G502">
        <v>8</v>
      </c>
      <c r="H502">
        <v>3</v>
      </c>
      <c r="I502">
        <v>1</v>
      </c>
      <c r="J502">
        <v>12</v>
      </c>
      <c r="K502" s="1" t="s">
        <v>101</v>
      </c>
    </row>
    <row r="503" spans="1:11" x14ac:dyDescent="0.25">
      <c r="A503">
        <v>502</v>
      </c>
      <c r="B503" s="1" t="s">
        <v>376</v>
      </c>
      <c r="C503">
        <v>290</v>
      </c>
      <c r="D503">
        <v>58</v>
      </c>
      <c r="E503">
        <v>45</v>
      </c>
      <c r="F503">
        <v>15</v>
      </c>
      <c r="G503">
        <v>19</v>
      </c>
      <c r="H503">
        <v>4</v>
      </c>
      <c r="I503">
        <v>3</v>
      </c>
      <c r="J503">
        <v>26</v>
      </c>
      <c r="K503" s="1" t="s">
        <v>101</v>
      </c>
    </row>
    <row r="504" spans="1:11" x14ac:dyDescent="0.25">
      <c r="A504">
        <v>503</v>
      </c>
      <c r="B504" s="1" t="s">
        <v>1502</v>
      </c>
      <c r="C504">
        <v>4</v>
      </c>
      <c r="D504">
        <v>2</v>
      </c>
      <c r="E504">
        <v>1</v>
      </c>
      <c r="F504">
        <v>1</v>
      </c>
      <c r="G504">
        <v>4</v>
      </c>
      <c r="H504">
        <v>2</v>
      </c>
      <c r="I504">
        <v>1</v>
      </c>
      <c r="J504">
        <v>7</v>
      </c>
      <c r="K504" s="1" t="s">
        <v>101</v>
      </c>
    </row>
    <row r="505" spans="1:11" x14ac:dyDescent="0.25">
      <c r="A505">
        <v>504</v>
      </c>
      <c r="B505" s="1" t="s">
        <v>1503</v>
      </c>
      <c r="C505">
        <v>120</v>
      </c>
      <c r="D505">
        <v>24</v>
      </c>
      <c r="E505">
        <v>11</v>
      </c>
      <c r="F505">
        <v>6</v>
      </c>
      <c r="G505">
        <v>20</v>
      </c>
      <c r="H505">
        <v>4</v>
      </c>
      <c r="I505">
        <v>2</v>
      </c>
      <c r="J505">
        <v>26</v>
      </c>
      <c r="K505" s="1" t="s">
        <v>101</v>
      </c>
    </row>
    <row r="506" spans="1:11" x14ac:dyDescent="0.25">
      <c r="A506">
        <v>505</v>
      </c>
      <c r="B506" s="1" t="s">
        <v>1504</v>
      </c>
      <c r="C506">
        <v>4</v>
      </c>
      <c r="D506">
        <v>2</v>
      </c>
      <c r="E506">
        <v>1</v>
      </c>
      <c r="F506">
        <v>1</v>
      </c>
      <c r="G506">
        <v>4</v>
      </c>
      <c r="H506">
        <v>2</v>
      </c>
      <c r="I506">
        <v>1</v>
      </c>
      <c r="J506">
        <v>7</v>
      </c>
      <c r="K506" s="1" t="s">
        <v>101</v>
      </c>
    </row>
    <row r="507" spans="1:11" x14ac:dyDescent="0.25">
      <c r="A507">
        <v>506</v>
      </c>
      <c r="B507" s="1" t="s">
        <v>561</v>
      </c>
      <c r="C507">
        <v>35</v>
      </c>
      <c r="D507">
        <v>10</v>
      </c>
      <c r="E507">
        <v>15</v>
      </c>
      <c r="F507">
        <v>3</v>
      </c>
      <c r="G507">
        <v>12</v>
      </c>
      <c r="H507">
        <v>3</v>
      </c>
      <c r="I507">
        <v>5</v>
      </c>
      <c r="J507">
        <v>20</v>
      </c>
      <c r="K507" s="1" t="s">
        <v>101</v>
      </c>
    </row>
    <row r="508" spans="1:11" x14ac:dyDescent="0.25">
      <c r="A508">
        <v>507</v>
      </c>
      <c r="B508" s="1" t="s">
        <v>1505</v>
      </c>
      <c r="C508">
        <v>224</v>
      </c>
      <c r="D508">
        <v>89</v>
      </c>
      <c r="E508">
        <v>25</v>
      </c>
      <c r="F508">
        <v>18</v>
      </c>
      <c r="G508">
        <v>12</v>
      </c>
      <c r="H508">
        <v>5</v>
      </c>
      <c r="I508">
        <v>1</v>
      </c>
      <c r="J508">
        <v>19</v>
      </c>
      <c r="K508" s="1" t="s">
        <v>101</v>
      </c>
    </row>
    <row r="509" spans="1:11" x14ac:dyDescent="0.25">
      <c r="A509">
        <v>508</v>
      </c>
      <c r="B509" s="1" t="s">
        <v>17131</v>
      </c>
      <c r="C509">
        <v>51</v>
      </c>
      <c r="D509">
        <v>10</v>
      </c>
      <c r="E509">
        <v>6</v>
      </c>
      <c r="F509">
        <v>1</v>
      </c>
      <c r="G509">
        <v>51</v>
      </c>
      <c r="H509">
        <v>10</v>
      </c>
      <c r="I509">
        <v>6</v>
      </c>
      <c r="J509">
        <v>67</v>
      </c>
      <c r="K509" s="1" t="s">
        <v>101</v>
      </c>
    </row>
    <row r="510" spans="1:11" x14ac:dyDescent="0.25">
      <c r="A510">
        <v>509</v>
      </c>
      <c r="B510" s="1" t="s">
        <v>17132</v>
      </c>
      <c r="C510">
        <v>51</v>
      </c>
      <c r="D510">
        <v>10</v>
      </c>
      <c r="E510">
        <v>6</v>
      </c>
      <c r="F510">
        <v>1</v>
      </c>
      <c r="G510">
        <v>51</v>
      </c>
      <c r="H510">
        <v>10</v>
      </c>
      <c r="I510">
        <v>6</v>
      </c>
      <c r="J510">
        <v>67</v>
      </c>
      <c r="K510" s="1" t="s">
        <v>101</v>
      </c>
    </row>
    <row r="511" spans="1:11" x14ac:dyDescent="0.25">
      <c r="A511">
        <v>510</v>
      </c>
      <c r="B511" s="1" t="s">
        <v>1512</v>
      </c>
      <c r="C511">
        <v>64</v>
      </c>
      <c r="D511">
        <v>11</v>
      </c>
      <c r="E511">
        <v>7</v>
      </c>
      <c r="F511">
        <v>2</v>
      </c>
      <c r="G511">
        <v>32</v>
      </c>
      <c r="H511">
        <v>6</v>
      </c>
      <c r="I511">
        <v>4</v>
      </c>
      <c r="J511">
        <v>41</v>
      </c>
      <c r="K511" s="1" t="s">
        <v>101</v>
      </c>
    </row>
    <row r="512" spans="1:11" x14ac:dyDescent="0.25">
      <c r="A512">
        <v>511</v>
      </c>
      <c r="B512" s="1" t="s">
        <v>284</v>
      </c>
      <c r="C512">
        <v>138</v>
      </c>
      <c r="D512">
        <v>30</v>
      </c>
      <c r="E512">
        <v>19</v>
      </c>
      <c r="F512">
        <v>7</v>
      </c>
      <c r="G512">
        <v>20</v>
      </c>
      <c r="H512">
        <v>4</v>
      </c>
      <c r="I512">
        <v>3</v>
      </c>
      <c r="J512">
        <v>27</v>
      </c>
      <c r="K512" s="1" t="s">
        <v>101</v>
      </c>
    </row>
    <row r="513" spans="1:11" x14ac:dyDescent="0.25">
      <c r="A513">
        <v>512</v>
      </c>
      <c r="B513" s="1" t="s">
        <v>894</v>
      </c>
      <c r="C513">
        <v>51</v>
      </c>
      <c r="D513">
        <v>10</v>
      </c>
      <c r="E513">
        <v>6</v>
      </c>
      <c r="F513">
        <v>1</v>
      </c>
      <c r="G513">
        <v>51</v>
      </c>
      <c r="H513">
        <v>10</v>
      </c>
      <c r="I513">
        <v>6</v>
      </c>
      <c r="J513">
        <v>67</v>
      </c>
      <c r="K513" s="1" t="s">
        <v>101</v>
      </c>
    </row>
    <row r="514" spans="1:11" x14ac:dyDescent="0.25">
      <c r="A514">
        <v>513</v>
      </c>
      <c r="B514" s="1" t="s">
        <v>1524</v>
      </c>
      <c r="C514">
        <v>218</v>
      </c>
      <c r="D514">
        <v>67</v>
      </c>
      <c r="E514">
        <v>45</v>
      </c>
      <c r="F514">
        <v>7</v>
      </c>
      <c r="G514">
        <v>31</v>
      </c>
      <c r="H514">
        <v>10</v>
      </c>
      <c r="I514">
        <v>6</v>
      </c>
      <c r="J514">
        <v>47</v>
      </c>
      <c r="K514" s="1" t="s">
        <v>101</v>
      </c>
    </row>
    <row r="515" spans="1:11" x14ac:dyDescent="0.25">
      <c r="A515">
        <v>514</v>
      </c>
      <c r="B515" s="1" t="s">
        <v>1525</v>
      </c>
      <c r="C515">
        <v>8</v>
      </c>
      <c r="D515">
        <v>4</v>
      </c>
      <c r="E515">
        <v>0</v>
      </c>
      <c r="F515">
        <v>1</v>
      </c>
      <c r="G515">
        <v>8</v>
      </c>
      <c r="H515">
        <v>4</v>
      </c>
      <c r="I515">
        <v>0</v>
      </c>
      <c r="J515">
        <v>12</v>
      </c>
      <c r="K515" s="1" t="s">
        <v>101</v>
      </c>
    </row>
    <row r="516" spans="1:11" x14ac:dyDescent="0.25">
      <c r="A516">
        <v>515</v>
      </c>
      <c r="B516" s="1" t="s">
        <v>17133</v>
      </c>
      <c r="C516">
        <v>31</v>
      </c>
      <c r="D516">
        <v>8</v>
      </c>
      <c r="E516">
        <v>5</v>
      </c>
      <c r="F516">
        <v>2</v>
      </c>
      <c r="G516">
        <v>16</v>
      </c>
      <c r="H516">
        <v>4</v>
      </c>
      <c r="I516">
        <v>2</v>
      </c>
      <c r="J516">
        <v>22</v>
      </c>
      <c r="K516" s="1" t="s">
        <v>101</v>
      </c>
    </row>
    <row r="517" spans="1:11" x14ac:dyDescent="0.25">
      <c r="A517">
        <v>516</v>
      </c>
      <c r="B517" s="1" t="s">
        <v>1526</v>
      </c>
      <c r="C517">
        <v>8</v>
      </c>
      <c r="D517">
        <v>4</v>
      </c>
      <c r="E517">
        <v>0</v>
      </c>
      <c r="F517">
        <v>1</v>
      </c>
      <c r="G517">
        <v>8</v>
      </c>
      <c r="H517">
        <v>4</v>
      </c>
      <c r="I517">
        <v>0</v>
      </c>
      <c r="J517">
        <v>12</v>
      </c>
      <c r="K517" s="1" t="s">
        <v>101</v>
      </c>
    </row>
    <row r="518" spans="1:11" x14ac:dyDescent="0.25">
      <c r="A518">
        <v>517</v>
      </c>
      <c r="B518" s="1" t="s">
        <v>259</v>
      </c>
      <c r="C518">
        <v>37</v>
      </c>
      <c r="D518">
        <v>6</v>
      </c>
      <c r="E518">
        <v>4</v>
      </c>
      <c r="F518">
        <v>1</v>
      </c>
      <c r="G518">
        <v>37</v>
      </c>
      <c r="H518">
        <v>6</v>
      </c>
      <c r="I518">
        <v>4</v>
      </c>
      <c r="J518">
        <v>47</v>
      </c>
      <c r="K518" s="1" t="s">
        <v>101</v>
      </c>
    </row>
    <row r="519" spans="1:11" x14ac:dyDescent="0.25">
      <c r="A519">
        <v>518</v>
      </c>
      <c r="B519" s="1" t="s">
        <v>1532</v>
      </c>
      <c r="C519">
        <v>37</v>
      </c>
      <c r="D519">
        <v>6</v>
      </c>
      <c r="E519">
        <v>4</v>
      </c>
      <c r="F519">
        <v>1</v>
      </c>
      <c r="G519">
        <v>37</v>
      </c>
      <c r="H519">
        <v>6</v>
      </c>
      <c r="I519">
        <v>4</v>
      </c>
      <c r="J519">
        <v>47</v>
      </c>
      <c r="K519" s="1" t="s">
        <v>101</v>
      </c>
    </row>
    <row r="520" spans="1:11" x14ac:dyDescent="0.25">
      <c r="A520">
        <v>519</v>
      </c>
      <c r="B520" s="1" t="s">
        <v>1533</v>
      </c>
      <c r="C520">
        <v>145</v>
      </c>
      <c r="D520">
        <v>31</v>
      </c>
      <c r="E520">
        <v>13</v>
      </c>
      <c r="F520">
        <v>4</v>
      </c>
      <c r="G520">
        <v>36</v>
      </c>
      <c r="H520">
        <v>8</v>
      </c>
      <c r="I520">
        <v>3</v>
      </c>
      <c r="J520">
        <v>47</v>
      </c>
      <c r="K520" s="1" t="s">
        <v>101</v>
      </c>
    </row>
    <row r="521" spans="1:11" x14ac:dyDescent="0.25">
      <c r="A521">
        <v>520</v>
      </c>
      <c r="B521" s="1" t="s">
        <v>1360</v>
      </c>
      <c r="C521">
        <v>314</v>
      </c>
      <c r="D521">
        <v>29</v>
      </c>
      <c r="E521">
        <v>38</v>
      </c>
      <c r="F521">
        <v>3</v>
      </c>
      <c r="G521">
        <v>105</v>
      </c>
      <c r="H521">
        <v>10</v>
      </c>
      <c r="I521">
        <v>13</v>
      </c>
      <c r="J521">
        <v>127</v>
      </c>
      <c r="K521" s="1" t="s">
        <v>101</v>
      </c>
    </row>
    <row r="522" spans="1:11" x14ac:dyDescent="0.25">
      <c r="A522">
        <v>521</v>
      </c>
      <c r="B522" s="1" t="s">
        <v>1534</v>
      </c>
      <c r="C522">
        <v>37</v>
      </c>
      <c r="D522">
        <v>6</v>
      </c>
      <c r="E522">
        <v>4</v>
      </c>
      <c r="F522">
        <v>1</v>
      </c>
      <c r="G522">
        <v>37</v>
      </c>
      <c r="H522">
        <v>6</v>
      </c>
      <c r="I522">
        <v>4</v>
      </c>
      <c r="J522">
        <v>47</v>
      </c>
      <c r="K522" s="1" t="s">
        <v>101</v>
      </c>
    </row>
    <row r="523" spans="1:11" x14ac:dyDescent="0.25">
      <c r="A523">
        <v>522</v>
      </c>
      <c r="B523" s="1" t="s">
        <v>1535</v>
      </c>
      <c r="C523">
        <v>42</v>
      </c>
      <c r="D523">
        <v>7</v>
      </c>
      <c r="E523">
        <v>4</v>
      </c>
      <c r="F523">
        <v>2</v>
      </c>
      <c r="G523">
        <v>21</v>
      </c>
      <c r="H523">
        <v>4</v>
      </c>
      <c r="I523">
        <v>2</v>
      </c>
      <c r="J523">
        <v>26</v>
      </c>
      <c r="K523" s="1" t="s">
        <v>101</v>
      </c>
    </row>
    <row r="524" spans="1:11" x14ac:dyDescent="0.25">
      <c r="A524">
        <v>523</v>
      </c>
      <c r="B524" s="1" t="s">
        <v>81</v>
      </c>
      <c r="C524">
        <v>38</v>
      </c>
      <c r="D524">
        <v>8</v>
      </c>
      <c r="E524">
        <v>5</v>
      </c>
      <c r="F524">
        <v>2</v>
      </c>
      <c r="G524">
        <v>19</v>
      </c>
      <c r="H524">
        <v>4</v>
      </c>
      <c r="I524">
        <v>2</v>
      </c>
      <c r="J524">
        <v>26</v>
      </c>
      <c r="K524" s="1" t="s">
        <v>101</v>
      </c>
    </row>
    <row r="525" spans="1:11" x14ac:dyDescent="0.25">
      <c r="A525">
        <v>524</v>
      </c>
      <c r="B525" s="1" t="s">
        <v>1561</v>
      </c>
      <c r="C525">
        <v>24</v>
      </c>
      <c r="D525">
        <v>7</v>
      </c>
      <c r="E525">
        <v>12</v>
      </c>
      <c r="F525">
        <v>1</v>
      </c>
      <c r="G525">
        <v>24</v>
      </c>
      <c r="H525">
        <v>7</v>
      </c>
      <c r="I525">
        <v>12</v>
      </c>
      <c r="J525">
        <v>43</v>
      </c>
      <c r="K525" s="1" t="s">
        <v>101</v>
      </c>
    </row>
    <row r="526" spans="1:11" x14ac:dyDescent="0.25">
      <c r="A526">
        <v>525</v>
      </c>
      <c r="B526" s="1" t="s">
        <v>17134</v>
      </c>
      <c r="C526">
        <v>61</v>
      </c>
      <c r="D526">
        <v>21</v>
      </c>
      <c r="E526">
        <v>18</v>
      </c>
      <c r="F526">
        <v>4</v>
      </c>
      <c r="G526">
        <v>15</v>
      </c>
      <c r="H526">
        <v>5</v>
      </c>
      <c r="I526">
        <v>4</v>
      </c>
      <c r="J526">
        <v>25</v>
      </c>
      <c r="K526" s="1" t="s">
        <v>101</v>
      </c>
    </row>
    <row r="527" spans="1:11" x14ac:dyDescent="0.25">
      <c r="A527">
        <v>526</v>
      </c>
      <c r="B527" s="1" t="s">
        <v>906</v>
      </c>
      <c r="C527">
        <v>156</v>
      </c>
      <c r="D527">
        <v>33</v>
      </c>
      <c r="E527">
        <v>17</v>
      </c>
      <c r="F527">
        <v>5</v>
      </c>
      <c r="G527">
        <v>31</v>
      </c>
      <c r="H527">
        <v>7</v>
      </c>
      <c r="I527">
        <v>3</v>
      </c>
      <c r="J527">
        <v>41</v>
      </c>
      <c r="K527" s="1" t="s">
        <v>101</v>
      </c>
    </row>
    <row r="528" spans="1:11" x14ac:dyDescent="0.25">
      <c r="A528">
        <v>527</v>
      </c>
      <c r="B528" s="1" t="s">
        <v>1592</v>
      </c>
      <c r="C528">
        <v>52</v>
      </c>
      <c r="D528">
        <v>12</v>
      </c>
      <c r="E528">
        <v>6</v>
      </c>
      <c r="F528">
        <v>1</v>
      </c>
      <c r="G528">
        <v>52</v>
      </c>
      <c r="H528">
        <v>12</v>
      </c>
      <c r="I528">
        <v>6</v>
      </c>
      <c r="J528">
        <v>70</v>
      </c>
      <c r="K528" s="1" t="s">
        <v>101</v>
      </c>
    </row>
    <row r="529" spans="1:11" x14ac:dyDescent="0.25">
      <c r="A529">
        <v>528</v>
      </c>
      <c r="B529" s="1" t="s">
        <v>248</v>
      </c>
      <c r="C529">
        <v>52</v>
      </c>
      <c r="D529">
        <v>12</v>
      </c>
      <c r="E529">
        <v>6</v>
      </c>
      <c r="F529">
        <v>1</v>
      </c>
      <c r="G529">
        <v>52</v>
      </c>
      <c r="H529">
        <v>12</v>
      </c>
      <c r="I529">
        <v>6</v>
      </c>
      <c r="J529">
        <v>70</v>
      </c>
      <c r="K529" s="1" t="s">
        <v>101</v>
      </c>
    </row>
    <row r="530" spans="1:11" x14ac:dyDescent="0.25">
      <c r="A530">
        <v>529</v>
      </c>
      <c r="B530" s="1" t="s">
        <v>1593</v>
      </c>
      <c r="C530">
        <v>52</v>
      </c>
      <c r="D530">
        <v>12</v>
      </c>
      <c r="E530">
        <v>6</v>
      </c>
      <c r="F530">
        <v>1</v>
      </c>
      <c r="G530">
        <v>52</v>
      </c>
      <c r="H530">
        <v>12</v>
      </c>
      <c r="I530">
        <v>6</v>
      </c>
      <c r="J530">
        <v>70</v>
      </c>
      <c r="K530" s="1" t="s">
        <v>101</v>
      </c>
    </row>
    <row r="531" spans="1:11" x14ac:dyDescent="0.25">
      <c r="A531">
        <v>530</v>
      </c>
      <c r="B531" s="1" t="s">
        <v>822</v>
      </c>
      <c r="C531">
        <v>52</v>
      </c>
      <c r="D531">
        <v>12</v>
      </c>
      <c r="E531">
        <v>6</v>
      </c>
      <c r="F531">
        <v>1</v>
      </c>
      <c r="G531">
        <v>52</v>
      </c>
      <c r="H531">
        <v>12</v>
      </c>
      <c r="I531">
        <v>6</v>
      </c>
      <c r="J531">
        <v>70</v>
      </c>
      <c r="K531" s="1" t="s">
        <v>101</v>
      </c>
    </row>
    <row r="532" spans="1:11" x14ac:dyDescent="0.25">
      <c r="A532">
        <v>531</v>
      </c>
      <c r="B532" s="1" t="s">
        <v>1601</v>
      </c>
      <c r="C532">
        <v>149</v>
      </c>
      <c r="D532">
        <v>32</v>
      </c>
      <c r="E532">
        <v>12</v>
      </c>
      <c r="F532">
        <v>5</v>
      </c>
      <c r="G532">
        <v>30</v>
      </c>
      <c r="H532">
        <v>6</v>
      </c>
      <c r="I532">
        <v>2</v>
      </c>
      <c r="J532">
        <v>39</v>
      </c>
      <c r="K532" s="1" t="s">
        <v>101</v>
      </c>
    </row>
    <row r="533" spans="1:11" x14ac:dyDescent="0.25">
      <c r="A533">
        <v>532</v>
      </c>
      <c r="B533" s="1" t="s">
        <v>850</v>
      </c>
      <c r="C533">
        <v>42</v>
      </c>
      <c r="D533">
        <v>4</v>
      </c>
      <c r="E533">
        <v>4</v>
      </c>
      <c r="F533">
        <v>1</v>
      </c>
      <c r="G533">
        <v>42</v>
      </c>
      <c r="H533">
        <v>4</v>
      </c>
      <c r="I533">
        <v>4</v>
      </c>
      <c r="J533">
        <v>50</v>
      </c>
      <c r="K533" s="1" t="s">
        <v>101</v>
      </c>
    </row>
    <row r="534" spans="1:11" x14ac:dyDescent="0.25">
      <c r="A534">
        <v>533</v>
      </c>
      <c r="B534" s="1" t="s">
        <v>412</v>
      </c>
      <c r="C534">
        <v>664</v>
      </c>
      <c r="D534">
        <v>154</v>
      </c>
      <c r="E534">
        <v>44</v>
      </c>
      <c r="F534">
        <v>16</v>
      </c>
      <c r="G534">
        <v>42</v>
      </c>
      <c r="H534">
        <v>10</v>
      </c>
      <c r="I534">
        <v>3</v>
      </c>
      <c r="J534">
        <v>54</v>
      </c>
      <c r="K534" s="1" t="s">
        <v>101</v>
      </c>
    </row>
    <row r="535" spans="1:11" x14ac:dyDescent="0.25">
      <c r="A535">
        <v>534</v>
      </c>
      <c r="B535" s="1" t="s">
        <v>1602</v>
      </c>
      <c r="C535">
        <v>106</v>
      </c>
      <c r="D535">
        <v>22</v>
      </c>
      <c r="E535">
        <v>7</v>
      </c>
      <c r="F535">
        <v>8</v>
      </c>
      <c r="G535">
        <v>13</v>
      </c>
      <c r="H535">
        <v>3</v>
      </c>
      <c r="I535">
        <v>1</v>
      </c>
      <c r="J535">
        <v>17</v>
      </c>
      <c r="K535" s="1" t="s">
        <v>101</v>
      </c>
    </row>
    <row r="536" spans="1:11" x14ac:dyDescent="0.25">
      <c r="A536">
        <v>535</v>
      </c>
      <c r="B536" s="1" t="s">
        <v>17135</v>
      </c>
      <c r="C536">
        <v>10</v>
      </c>
      <c r="D536">
        <v>6</v>
      </c>
      <c r="E536">
        <v>2</v>
      </c>
      <c r="F536">
        <v>1</v>
      </c>
      <c r="G536">
        <v>10</v>
      </c>
      <c r="H536">
        <v>6</v>
      </c>
      <c r="I536">
        <v>2</v>
      </c>
      <c r="J536">
        <v>18</v>
      </c>
      <c r="K536" s="1" t="s">
        <v>101</v>
      </c>
    </row>
    <row r="537" spans="1:11" x14ac:dyDescent="0.25">
      <c r="A537">
        <v>536</v>
      </c>
      <c r="B537" s="1" t="s">
        <v>1156</v>
      </c>
      <c r="C537">
        <v>159</v>
      </c>
      <c r="D537">
        <v>20</v>
      </c>
      <c r="E537">
        <v>8</v>
      </c>
      <c r="F537">
        <v>3</v>
      </c>
      <c r="G537">
        <v>53</v>
      </c>
      <c r="H537">
        <v>7</v>
      </c>
      <c r="I537">
        <v>3</v>
      </c>
      <c r="J537">
        <v>62</v>
      </c>
      <c r="K537" s="1" t="s">
        <v>101</v>
      </c>
    </row>
    <row r="538" spans="1:11" x14ac:dyDescent="0.25">
      <c r="A538">
        <v>537</v>
      </c>
      <c r="B538" s="1" t="s">
        <v>1615</v>
      </c>
      <c r="C538">
        <v>10</v>
      </c>
      <c r="D538">
        <v>6</v>
      </c>
      <c r="E538">
        <v>2</v>
      </c>
      <c r="F538">
        <v>1</v>
      </c>
      <c r="G538">
        <v>10</v>
      </c>
      <c r="H538">
        <v>6</v>
      </c>
      <c r="I538">
        <v>2</v>
      </c>
      <c r="J538">
        <v>18</v>
      </c>
      <c r="K538" s="1" t="s">
        <v>101</v>
      </c>
    </row>
    <row r="539" spans="1:11" x14ac:dyDescent="0.25">
      <c r="A539">
        <v>538</v>
      </c>
      <c r="B539" s="1" t="s">
        <v>1616</v>
      </c>
      <c r="C539">
        <v>110</v>
      </c>
      <c r="D539">
        <v>14</v>
      </c>
      <c r="E539">
        <v>29</v>
      </c>
      <c r="F539">
        <v>2</v>
      </c>
      <c r="G539">
        <v>55</v>
      </c>
      <c r="H539">
        <v>7</v>
      </c>
      <c r="I539">
        <v>14</v>
      </c>
      <c r="J539">
        <v>76</v>
      </c>
      <c r="K539" s="1" t="s">
        <v>101</v>
      </c>
    </row>
    <row r="540" spans="1:11" x14ac:dyDescent="0.25">
      <c r="A540">
        <v>539</v>
      </c>
      <c r="B540" s="1" t="s">
        <v>1617</v>
      </c>
      <c r="C540">
        <v>118</v>
      </c>
      <c r="D540">
        <v>16</v>
      </c>
      <c r="E540">
        <v>32</v>
      </c>
      <c r="F540">
        <v>3</v>
      </c>
      <c r="G540">
        <v>39</v>
      </c>
      <c r="H540">
        <v>5</v>
      </c>
      <c r="I540">
        <v>11</v>
      </c>
      <c r="J540">
        <v>55</v>
      </c>
      <c r="K540" s="1" t="s">
        <v>101</v>
      </c>
    </row>
    <row r="541" spans="1:11" x14ac:dyDescent="0.25">
      <c r="A541">
        <v>540</v>
      </c>
      <c r="B541" s="1" t="s">
        <v>1618</v>
      </c>
      <c r="C541">
        <v>88</v>
      </c>
      <c r="D541">
        <v>25</v>
      </c>
      <c r="E541">
        <v>8</v>
      </c>
      <c r="F541">
        <v>5</v>
      </c>
      <c r="G541">
        <v>18</v>
      </c>
      <c r="H541">
        <v>5</v>
      </c>
      <c r="I541">
        <v>2</v>
      </c>
      <c r="J541">
        <v>24</v>
      </c>
      <c r="K541" s="1" t="s">
        <v>101</v>
      </c>
    </row>
    <row r="542" spans="1:11" x14ac:dyDescent="0.25">
      <c r="A542">
        <v>541</v>
      </c>
      <c r="B542" s="1" t="s">
        <v>1233</v>
      </c>
      <c r="C542">
        <v>13</v>
      </c>
      <c r="D542">
        <v>2</v>
      </c>
      <c r="E542">
        <v>5</v>
      </c>
      <c r="F542">
        <v>1</v>
      </c>
      <c r="G542">
        <v>13</v>
      </c>
      <c r="H542">
        <v>2</v>
      </c>
      <c r="I542">
        <v>5</v>
      </c>
      <c r="J542">
        <v>20</v>
      </c>
      <c r="K542" s="1" t="s">
        <v>101</v>
      </c>
    </row>
    <row r="543" spans="1:11" x14ac:dyDescent="0.25">
      <c r="A543">
        <v>542</v>
      </c>
      <c r="B543" s="1" t="s">
        <v>1629</v>
      </c>
      <c r="C543">
        <v>13</v>
      </c>
      <c r="D543">
        <v>2</v>
      </c>
      <c r="E543">
        <v>5</v>
      </c>
      <c r="F543">
        <v>1</v>
      </c>
      <c r="G543">
        <v>13</v>
      </c>
      <c r="H543">
        <v>2</v>
      </c>
      <c r="I543">
        <v>5</v>
      </c>
      <c r="J543">
        <v>20</v>
      </c>
      <c r="K543" s="1" t="s">
        <v>101</v>
      </c>
    </row>
    <row r="544" spans="1:11" x14ac:dyDescent="0.25">
      <c r="A544">
        <v>543</v>
      </c>
      <c r="B544" s="1" t="s">
        <v>15686</v>
      </c>
      <c r="C544">
        <v>91</v>
      </c>
      <c r="D544">
        <v>18</v>
      </c>
      <c r="E544">
        <v>13</v>
      </c>
      <c r="F544">
        <v>4</v>
      </c>
      <c r="G544">
        <v>23</v>
      </c>
      <c r="H544">
        <v>4</v>
      </c>
      <c r="I544">
        <v>3</v>
      </c>
      <c r="J544">
        <v>30</v>
      </c>
      <c r="K544" s="1" t="s">
        <v>101</v>
      </c>
    </row>
    <row r="545" spans="1:11" x14ac:dyDescent="0.25">
      <c r="A545">
        <v>544</v>
      </c>
      <c r="B545" s="1" t="s">
        <v>1630</v>
      </c>
      <c r="C545">
        <v>55</v>
      </c>
      <c r="D545">
        <v>6</v>
      </c>
      <c r="E545">
        <v>9</v>
      </c>
      <c r="F545">
        <v>3</v>
      </c>
      <c r="G545">
        <v>18</v>
      </c>
      <c r="H545">
        <v>2</v>
      </c>
      <c r="I545">
        <v>3</v>
      </c>
      <c r="J545">
        <v>23</v>
      </c>
      <c r="K545" s="1" t="s">
        <v>101</v>
      </c>
    </row>
    <row r="546" spans="1:11" x14ac:dyDescent="0.25">
      <c r="A546">
        <v>545</v>
      </c>
      <c r="B546" s="1" t="s">
        <v>17136</v>
      </c>
      <c r="C546">
        <v>13</v>
      </c>
      <c r="D546">
        <v>2</v>
      </c>
      <c r="E546">
        <v>5</v>
      </c>
      <c r="F546">
        <v>1</v>
      </c>
      <c r="G546">
        <v>13</v>
      </c>
      <c r="H546">
        <v>2</v>
      </c>
      <c r="I546">
        <v>5</v>
      </c>
      <c r="J546">
        <v>20</v>
      </c>
      <c r="K546" s="1" t="s">
        <v>101</v>
      </c>
    </row>
    <row r="547" spans="1:11" x14ac:dyDescent="0.25">
      <c r="A547">
        <v>546</v>
      </c>
      <c r="B547" s="1" t="s">
        <v>1471</v>
      </c>
      <c r="C547">
        <v>13</v>
      </c>
      <c r="D547">
        <v>2</v>
      </c>
      <c r="E547">
        <v>5</v>
      </c>
      <c r="F547">
        <v>1</v>
      </c>
      <c r="G547">
        <v>13</v>
      </c>
      <c r="H547">
        <v>2</v>
      </c>
      <c r="I547">
        <v>5</v>
      </c>
      <c r="J547">
        <v>20</v>
      </c>
      <c r="K547" s="1" t="s">
        <v>101</v>
      </c>
    </row>
    <row r="548" spans="1:11" x14ac:dyDescent="0.25">
      <c r="A548">
        <v>547</v>
      </c>
      <c r="B548" s="1" t="s">
        <v>615</v>
      </c>
      <c r="C548">
        <v>54</v>
      </c>
      <c r="D548">
        <v>11</v>
      </c>
      <c r="E548">
        <v>7</v>
      </c>
      <c r="F548">
        <v>3</v>
      </c>
      <c r="G548">
        <v>18</v>
      </c>
      <c r="H548">
        <v>4</v>
      </c>
      <c r="I548">
        <v>2</v>
      </c>
      <c r="J548">
        <v>24</v>
      </c>
      <c r="K548" s="1" t="s">
        <v>101</v>
      </c>
    </row>
    <row r="549" spans="1:11" x14ac:dyDescent="0.25">
      <c r="A549">
        <v>548</v>
      </c>
      <c r="B549" s="1" t="s">
        <v>1632</v>
      </c>
      <c r="C549">
        <v>26</v>
      </c>
      <c r="D549">
        <v>6</v>
      </c>
      <c r="E549">
        <v>4</v>
      </c>
      <c r="F549">
        <v>1</v>
      </c>
      <c r="G549">
        <v>26</v>
      </c>
      <c r="H549">
        <v>6</v>
      </c>
      <c r="I549">
        <v>4</v>
      </c>
      <c r="J549">
        <v>36</v>
      </c>
      <c r="K549" s="1" t="s">
        <v>101</v>
      </c>
    </row>
    <row r="550" spans="1:11" x14ac:dyDescent="0.25">
      <c r="A550">
        <v>549</v>
      </c>
      <c r="B550" s="1" t="s">
        <v>1633</v>
      </c>
      <c r="C550">
        <v>47</v>
      </c>
      <c r="D550">
        <v>10</v>
      </c>
      <c r="E550">
        <v>5</v>
      </c>
      <c r="F550">
        <v>2</v>
      </c>
      <c r="G550">
        <v>24</v>
      </c>
      <c r="H550">
        <v>5</v>
      </c>
      <c r="I550">
        <v>2</v>
      </c>
      <c r="J550">
        <v>31</v>
      </c>
      <c r="K550" s="1" t="s">
        <v>101</v>
      </c>
    </row>
    <row r="551" spans="1:11" x14ac:dyDescent="0.25">
      <c r="A551">
        <v>550</v>
      </c>
      <c r="B551" s="1" t="s">
        <v>1634</v>
      </c>
      <c r="C551">
        <v>14</v>
      </c>
      <c r="D551">
        <v>3</v>
      </c>
      <c r="E551">
        <v>2</v>
      </c>
      <c r="F551">
        <v>1</v>
      </c>
      <c r="G551">
        <v>14</v>
      </c>
      <c r="H551">
        <v>3</v>
      </c>
      <c r="I551">
        <v>2</v>
      </c>
      <c r="J551">
        <v>19</v>
      </c>
      <c r="K551" s="1" t="s">
        <v>101</v>
      </c>
    </row>
    <row r="552" spans="1:11" x14ac:dyDescent="0.25">
      <c r="A552">
        <v>551</v>
      </c>
      <c r="B552" s="1" t="s">
        <v>2734</v>
      </c>
      <c r="C552">
        <v>847</v>
      </c>
      <c r="D552">
        <v>156</v>
      </c>
      <c r="E552">
        <v>110</v>
      </c>
      <c r="F552">
        <v>25</v>
      </c>
      <c r="G552">
        <v>34</v>
      </c>
      <c r="H552">
        <v>6</v>
      </c>
      <c r="I552">
        <v>4</v>
      </c>
      <c r="J552">
        <v>45</v>
      </c>
      <c r="K552" s="1" t="s">
        <v>101</v>
      </c>
    </row>
    <row r="553" spans="1:11" x14ac:dyDescent="0.25">
      <c r="A553">
        <v>552</v>
      </c>
      <c r="B553" s="1" t="s">
        <v>1668</v>
      </c>
      <c r="C553">
        <v>58</v>
      </c>
      <c r="D553">
        <v>11</v>
      </c>
      <c r="E553">
        <v>27</v>
      </c>
      <c r="F553">
        <v>1</v>
      </c>
      <c r="G553">
        <v>58</v>
      </c>
      <c r="H553">
        <v>11</v>
      </c>
      <c r="I553">
        <v>27</v>
      </c>
      <c r="J553">
        <v>96</v>
      </c>
      <c r="K553" s="1" t="s">
        <v>101</v>
      </c>
    </row>
    <row r="554" spans="1:11" x14ac:dyDescent="0.25">
      <c r="A554">
        <v>553</v>
      </c>
      <c r="B554" s="1" t="s">
        <v>1669</v>
      </c>
      <c r="C554">
        <v>58</v>
      </c>
      <c r="D554">
        <v>11</v>
      </c>
      <c r="E554">
        <v>27</v>
      </c>
      <c r="F554">
        <v>1</v>
      </c>
      <c r="G554">
        <v>58</v>
      </c>
      <c r="H554">
        <v>11</v>
      </c>
      <c r="I554">
        <v>27</v>
      </c>
      <c r="J554">
        <v>96</v>
      </c>
      <c r="K554" s="1" t="s">
        <v>101</v>
      </c>
    </row>
    <row r="555" spans="1:11" x14ac:dyDescent="0.25">
      <c r="A555">
        <v>554</v>
      </c>
      <c r="B555" s="1" t="s">
        <v>1113</v>
      </c>
      <c r="C555">
        <v>68</v>
      </c>
      <c r="D555">
        <v>14</v>
      </c>
      <c r="E555">
        <v>27</v>
      </c>
      <c r="F555">
        <v>2</v>
      </c>
      <c r="G555">
        <v>34</v>
      </c>
      <c r="H555">
        <v>7</v>
      </c>
      <c r="I555">
        <v>14</v>
      </c>
      <c r="J555">
        <v>54</v>
      </c>
      <c r="K555" s="1" t="s">
        <v>101</v>
      </c>
    </row>
    <row r="556" spans="1:11" x14ac:dyDescent="0.25">
      <c r="A556">
        <v>555</v>
      </c>
      <c r="B556" s="1" t="s">
        <v>1670</v>
      </c>
      <c r="C556">
        <v>58</v>
      </c>
      <c r="D556">
        <v>11</v>
      </c>
      <c r="E556">
        <v>27</v>
      </c>
      <c r="F556">
        <v>1</v>
      </c>
      <c r="G556">
        <v>58</v>
      </c>
      <c r="H556">
        <v>11</v>
      </c>
      <c r="I556">
        <v>27</v>
      </c>
      <c r="J556">
        <v>96</v>
      </c>
      <c r="K556" s="1" t="s">
        <v>101</v>
      </c>
    </row>
    <row r="557" spans="1:11" x14ac:dyDescent="0.25">
      <c r="A557">
        <v>556</v>
      </c>
      <c r="B557" s="1" t="s">
        <v>1671</v>
      </c>
      <c r="C557">
        <v>69</v>
      </c>
      <c r="D557">
        <v>16</v>
      </c>
      <c r="E557">
        <v>27</v>
      </c>
      <c r="F557">
        <v>3</v>
      </c>
      <c r="G557">
        <v>23</v>
      </c>
      <c r="H557">
        <v>5</v>
      </c>
      <c r="I557">
        <v>9</v>
      </c>
      <c r="J557">
        <v>37</v>
      </c>
      <c r="K557" s="1" t="s">
        <v>101</v>
      </c>
    </row>
    <row r="558" spans="1:11" x14ac:dyDescent="0.25">
      <c r="A558">
        <v>557</v>
      </c>
      <c r="B558" s="1" t="s">
        <v>1508</v>
      </c>
      <c r="C558">
        <v>58</v>
      </c>
      <c r="D558">
        <v>11</v>
      </c>
      <c r="E558">
        <v>27</v>
      </c>
      <c r="F558">
        <v>1</v>
      </c>
      <c r="G558">
        <v>58</v>
      </c>
      <c r="H558">
        <v>11</v>
      </c>
      <c r="I558">
        <v>27</v>
      </c>
      <c r="J558">
        <v>96</v>
      </c>
      <c r="K558" s="1" t="s">
        <v>101</v>
      </c>
    </row>
    <row r="559" spans="1:11" x14ac:dyDescent="0.25">
      <c r="A559">
        <v>558</v>
      </c>
      <c r="B559" s="1" t="s">
        <v>237</v>
      </c>
      <c r="C559">
        <v>80</v>
      </c>
      <c r="D559">
        <v>14</v>
      </c>
      <c r="E559">
        <v>31</v>
      </c>
      <c r="F559">
        <v>2</v>
      </c>
      <c r="G559">
        <v>40</v>
      </c>
      <c r="H559">
        <v>7</v>
      </c>
      <c r="I559">
        <v>16</v>
      </c>
      <c r="J559">
        <v>62</v>
      </c>
      <c r="K559" s="1" t="s">
        <v>101</v>
      </c>
    </row>
    <row r="560" spans="1:11" x14ac:dyDescent="0.25">
      <c r="A560">
        <v>559</v>
      </c>
      <c r="B560" s="1" t="s">
        <v>1672</v>
      </c>
      <c r="C560">
        <v>58</v>
      </c>
      <c r="D560">
        <v>11</v>
      </c>
      <c r="E560">
        <v>27</v>
      </c>
      <c r="F560">
        <v>1</v>
      </c>
      <c r="G560">
        <v>58</v>
      </c>
      <c r="H560">
        <v>11</v>
      </c>
      <c r="I560">
        <v>27</v>
      </c>
      <c r="J560">
        <v>96</v>
      </c>
      <c r="K560" s="1" t="s">
        <v>101</v>
      </c>
    </row>
    <row r="561" spans="1:11" x14ac:dyDescent="0.25">
      <c r="A561">
        <v>560</v>
      </c>
      <c r="B561" s="1" t="s">
        <v>1673</v>
      </c>
      <c r="C561">
        <v>36</v>
      </c>
      <c r="D561">
        <v>8</v>
      </c>
      <c r="E561">
        <v>5</v>
      </c>
      <c r="F561">
        <v>2</v>
      </c>
      <c r="G561">
        <v>18</v>
      </c>
      <c r="H561">
        <v>4</v>
      </c>
      <c r="I561">
        <v>2</v>
      </c>
      <c r="J561">
        <v>24</v>
      </c>
      <c r="K561" s="1" t="s">
        <v>101</v>
      </c>
    </row>
    <row r="562" spans="1:11" x14ac:dyDescent="0.25">
      <c r="A562">
        <v>561</v>
      </c>
      <c r="B562" s="1" t="s">
        <v>1674</v>
      </c>
      <c r="C562">
        <v>36</v>
      </c>
      <c r="D562">
        <v>8</v>
      </c>
      <c r="E562">
        <v>5</v>
      </c>
      <c r="F562">
        <v>2</v>
      </c>
      <c r="G562">
        <v>18</v>
      </c>
      <c r="H562">
        <v>4</v>
      </c>
      <c r="I562">
        <v>2</v>
      </c>
      <c r="J562">
        <v>24</v>
      </c>
      <c r="K562" s="1" t="s">
        <v>101</v>
      </c>
    </row>
    <row r="563" spans="1:11" x14ac:dyDescent="0.25">
      <c r="A563">
        <v>562</v>
      </c>
      <c r="B563" s="1" t="s">
        <v>1675</v>
      </c>
      <c r="C563">
        <v>143</v>
      </c>
      <c r="D563">
        <v>39</v>
      </c>
      <c r="E563">
        <v>37</v>
      </c>
      <c r="F563">
        <v>14</v>
      </c>
      <c r="G563">
        <v>10</v>
      </c>
      <c r="H563">
        <v>3</v>
      </c>
      <c r="I563">
        <v>3</v>
      </c>
      <c r="J563">
        <v>16</v>
      </c>
      <c r="K563" s="1" t="s">
        <v>101</v>
      </c>
    </row>
    <row r="564" spans="1:11" x14ac:dyDescent="0.25">
      <c r="A564">
        <v>563</v>
      </c>
      <c r="B564" s="1" t="s">
        <v>1676</v>
      </c>
      <c r="C564">
        <v>33</v>
      </c>
      <c r="D564">
        <v>7</v>
      </c>
      <c r="E564">
        <v>3</v>
      </c>
      <c r="F564">
        <v>1</v>
      </c>
      <c r="G564">
        <v>33</v>
      </c>
      <c r="H564">
        <v>7</v>
      </c>
      <c r="I564">
        <v>3</v>
      </c>
      <c r="J564">
        <v>43</v>
      </c>
      <c r="K564" s="1" t="s">
        <v>101</v>
      </c>
    </row>
    <row r="565" spans="1:11" x14ac:dyDescent="0.25">
      <c r="A565">
        <v>564</v>
      </c>
      <c r="B565" s="1" t="s">
        <v>17137</v>
      </c>
      <c r="C565">
        <v>13</v>
      </c>
      <c r="D565">
        <v>2</v>
      </c>
      <c r="E565">
        <v>5</v>
      </c>
      <c r="F565">
        <v>1</v>
      </c>
      <c r="G565">
        <v>13</v>
      </c>
      <c r="H565">
        <v>2</v>
      </c>
      <c r="I565">
        <v>5</v>
      </c>
      <c r="J565">
        <v>20</v>
      </c>
      <c r="K565" s="1" t="s">
        <v>101</v>
      </c>
    </row>
    <row r="566" spans="1:11" x14ac:dyDescent="0.25">
      <c r="A566">
        <v>565</v>
      </c>
      <c r="B566" s="1" t="s">
        <v>17021</v>
      </c>
      <c r="C566">
        <v>13</v>
      </c>
      <c r="D566">
        <v>2</v>
      </c>
      <c r="E566">
        <v>5</v>
      </c>
      <c r="F566">
        <v>1</v>
      </c>
      <c r="G566">
        <v>13</v>
      </c>
      <c r="H566">
        <v>2</v>
      </c>
      <c r="I566">
        <v>5</v>
      </c>
      <c r="J566">
        <v>20</v>
      </c>
      <c r="K566" s="1" t="s">
        <v>101</v>
      </c>
    </row>
    <row r="567" spans="1:11" x14ac:dyDescent="0.25">
      <c r="A567">
        <v>566</v>
      </c>
      <c r="B567" s="1" t="s">
        <v>1128</v>
      </c>
      <c r="C567">
        <v>196</v>
      </c>
      <c r="D567">
        <v>41</v>
      </c>
      <c r="E567">
        <v>32</v>
      </c>
      <c r="F567">
        <v>11</v>
      </c>
      <c r="G567">
        <v>18</v>
      </c>
      <c r="H567">
        <v>4</v>
      </c>
      <c r="I567">
        <v>3</v>
      </c>
      <c r="J567">
        <v>24</v>
      </c>
      <c r="K567" s="1" t="s">
        <v>101</v>
      </c>
    </row>
    <row r="568" spans="1:11" x14ac:dyDescent="0.25">
      <c r="A568">
        <v>567</v>
      </c>
      <c r="B568" s="1" t="s">
        <v>1716</v>
      </c>
      <c r="C568">
        <v>52</v>
      </c>
      <c r="D568">
        <v>14</v>
      </c>
      <c r="E568">
        <v>16</v>
      </c>
      <c r="F568">
        <v>3</v>
      </c>
      <c r="G568">
        <v>17</v>
      </c>
      <c r="H568">
        <v>5</v>
      </c>
      <c r="I568">
        <v>5</v>
      </c>
      <c r="J568">
        <v>27</v>
      </c>
      <c r="K568" s="1" t="s">
        <v>101</v>
      </c>
    </row>
    <row r="569" spans="1:11" x14ac:dyDescent="0.25">
      <c r="A569">
        <v>568</v>
      </c>
      <c r="B569" s="1" t="s">
        <v>252</v>
      </c>
      <c r="C569">
        <v>193</v>
      </c>
      <c r="D569">
        <v>23</v>
      </c>
      <c r="E569">
        <v>35</v>
      </c>
      <c r="F569">
        <v>3</v>
      </c>
      <c r="G569">
        <v>64</v>
      </c>
      <c r="H569">
        <v>8</v>
      </c>
      <c r="I569">
        <v>12</v>
      </c>
      <c r="J569">
        <v>84</v>
      </c>
      <c r="K569" s="1" t="s">
        <v>101</v>
      </c>
    </row>
    <row r="570" spans="1:11" x14ac:dyDescent="0.25">
      <c r="A570">
        <v>569</v>
      </c>
      <c r="B570" s="1" t="s">
        <v>867</v>
      </c>
      <c r="C570">
        <v>23</v>
      </c>
      <c r="D570">
        <v>4</v>
      </c>
      <c r="E570">
        <v>10</v>
      </c>
      <c r="F570">
        <v>2</v>
      </c>
      <c r="G570">
        <v>12</v>
      </c>
      <c r="H570">
        <v>2</v>
      </c>
      <c r="I570">
        <v>5</v>
      </c>
      <c r="J570">
        <v>18</v>
      </c>
      <c r="K570" s="1" t="s">
        <v>101</v>
      </c>
    </row>
    <row r="571" spans="1:11" x14ac:dyDescent="0.25">
      <c r="A571">
        <v>570</v>
      </c>
      <c r="B571" s="1" t="s">
        <v>1717</v>
      </c>
      <c r="C571">
        <v>67</v>
      </c>
      <c r="D571">
        <v>16</v>
      </c>
      <c r="E571">
        <v>20</v>
      </c>
      <c r="F571">
        <v>5</v>
      </c>
      <c r="G571">
        <v>13</v>
      </c>
      <c r="H571">
        <v>3</v>
      </c>
      <c r="I571">
        <v>4</v>
      </c>
      <c r="J571">
        <v>21</v>
      </c>
      <c r="K571" s="1" t="s">
        <v>101</v>
      </c>
    </row>
    <row r="572" spans="1:11" x14ac:dyDescent="0.25">
      <c r="A572">
        <v>571</v>
      </c>
      <c r="B572" s="1" t="s">
        <v>1718</v>
      </c>
      <c r="C572">
        <v>21</v>
      </c>
      <c r="D572">
        <v>3</v>
      </c>
      <c r="E572">
        <v>9</v>
      </c>
      <c r="F572">
        <v>1</v>
      </c>
      <c r="G572">
        <v>21</v>
      </c>
      <c r="H572">
        <v>3</v>
      </c>
      <c r="I572">
        <v>9</v>
      </c>
      <c r="J572">
        <v>33</v>
      </c>
      <c r="K572" s="1" t="s">
        <v>101</v>
      </c>
    </row>
    <row r="573" spans="1:11" x14ac:dyDescent="0.25">
      <c r="A573">
        <v>572</v>
      </c>
      <c r="B573" s="1" t="s">
        <v>1719</v>
      </c>
      <c r="C573">
        <v>111</v>
      </c>
      <c r="D573">
        <v>42</v>
      </c>
      <c r="E573">
        <v>13</v>
      </c>
      <c r="F573">
        <v>3</v>
      </c>
      <c r="G573">
        <v>37</v>
      </c>
      <c r="H573">
        <v>14</v>
      </c>
      <c r="I573">
        <v>4</v>
      </c>
      <c r="J573">
        <v>55</v>
      </c>
      <c r="K573" s="1" t="s">
        <v>101</v>
      </c>
    </row>
    <row r="574" spans="1:11" x14ac:dyDescent="0.25">
      <c r="A574">
        <v>573</v>
      </c>
      <c r="B574" s="1" t="s">
        <v>1720</v>
      </c>
      <c r="C574">
        <v>21</v>
      </c>
      <c r="D574">
        <v>3</v>
      </c>
      <c r="E574">
        <v>9</v>
      </c>
      <c r="F574">
        <v>1</v>
      </c>
      <c r="G574">
        <v>21</v>
      </c>
      <c r="H574">
        <v>3</v>
      </c>
      <c r="I574">
        <v>9</v>
      </c>
      <c r="J574">
        <v>33</v>
      </c>
      <c r="K574" s="1" t="s">
        <v>101</v>
      </c>
    </row>
    <row r="575" spans="1:11" x14ac:dyDescent="0.25">
      <c r="A575">
        <v>574</v>
      </c>
      <c r="B575" s="1" t="s">
        <v>1727</v>
      </c>
      <c r="C575">
        <v>39</v>
      </c>
      <c r="D575">
        <v>8</v>
      </c>
      <c r="E575">
        <v>10</v>
      </c>
      <c r="F575">
        <v>3</v>
      </c>
      <c r="G575">
        <v>13</v>
      </c>
      <c r="H575">
        <v>3</v>
      </c>
      <c r="I575">
        <v>3</v>
      </c>
      <c r="J575">
        <v>19</v>
      </c>
      <c r="K575" s="1" t="s">
        <v>101</v>
      </c>
    </row>
    <row r="576" spans="1:11" x14ac:dyDescent="0.25">
      <c r="A576">
        <v>575</v>
      </c>
      <c r="B576" s="1" t="s">
        <v>17138</v>
      </c>
      <c r="C576">
        <v>17</v>
      </c>
      <c r="D576">
        <v>4</v>
      </c>
      <c r="E576">
        <v>4</v>
      </c>
      <c r="F576">
        <v>1</v>
      </c>
      <c r="G576">
        <v>17</v>
      </c>
      <c r="H576">
        <v>4</v>
      </c>
      <c r="I576">
        <v>4</v>
      </c>
      <c r="J576">
        <v>25</v>
      </c>
      <c r="K576" s="1" t="s">
        <v>101</v>
      </c>
    </row>
    <row r="577" spans="1:11" x14ac:dyDescent="0.25">
      <c r="A577">
        <v>576</v>
      </c>
      <c r="B577" s="1" t="s">
        <v>15808</v>
      </c>
      <c r="C577">
        <v>112</v>
      </c>
      <c r="D577">
        <v>27</v>
      </c>
      <c r="E577">
        <v>16</v>
      </c>
      <c r="F577">
        <v>5</v>
      </c>
      <c r="G577">
        <v>22</v>
      </c>
      <c r="H577">
        <v>5</v>
      </c>
      <c r="I577">
        <v>3</v>
      </c>
      <c r="J577">
        <v>31</v>
      </c>
      <c r="K577" s="1" t="s">
        <v>101</v>
      </c>
    </row>
    <row r="578" spans="1:11" x14ac:dyDescent="0.25">
      <c r="A578">
        <v>577</v>
      </c>
      <c r="B578" s="1" t="s">
        <v>1728</v>
      </c>
      <c r="C578">
        <v>17</v>
      </c>
      <c r="D578">
        <v>4</v>
      </c>
      <c r="E578">
        <v>4</v>
      </c>
      <c r="F578">
        <v>1</v>
      </c>
      <c r="G578">
        <v>17</v>
      </c>
      <c r="H578">
        <v>4</v>
      </c>
      <c r="I578">
        <v>4</v>
      </c>
      <c r="J578">
        <v>25</v>
      </c>
      <c r="K578" s="1" t="s">
        <v>101</v>
      </c>
    </row>
    <row r="579" spans="1:11" x14ac:dyDescent="0.25">
      <c r="A579">
        <v>578</v>
      </c>
      <c r="B579" s="1" t="s">
        <v>16193</v>
      </c>
      <c r="C579">
        <v>34</v>
      </c>
      <c r="D579">
        <v>8</v>
      </c>
      <c r="E579">
        <v>8</v>
      </c>
      <c r="F579">
        <v>2</v>
      </c>
      <c r="G579">
        <v>17</v>
      </c>
      <c r="H579">
        <v>4</v>
      </c>
      <c r="I579">
        <v>4</v>
      </c>
      <c r="J579">
        <v>25</v>
      </c>
      <c r="K579" s="1" t="s">
        <v>101</v>
      </c>
    </row>
    <row r="580" spans="1:11" x14ac:dyDescent="0.25">
      <c r="A580">
        <v>579</v>
      </c>
      <c r="B580" s="1" t="s">
        <v>17139</v>
      </c>
      <c r="C580">
        <v>17</v>
      </c>
      <c r="D580">
        <v>4</v>
      </c>
      <c r="E580">
        <v>4</v>
      </c>
      <c r="F580">
        <v>1</v>
      </c>
      <c r="G580">
        <v>17</v>
      </c>
      <c r="H580">
        <v>4</v>
      </c>
      <c r="I580">
        <v>4</v>
      </c>
      <c r="J580">
        <v>25</v>
      </c>
      <c r="K580" s="1" t="s">
        <v>101</v>
      </c>
    </row>
    <row r="581" spans="1:11" x14ac:dyDescent="0.25">
      <c r="A581">
        <v>580</v>
      </c>
      <c r="B581" s="1" t="s">
        <v>16930</v>
      </c>
      <c r="C581">
        <v>125</v>
      </c>
      <c r="D581">
        <v>22</v>
      </c>
      <c r="E581">
        <v>21</v>
      </c>
      <c r="F581">
        <v>3</v>
      </c>
      <c r="G581">
        <v>42</v>
      </c>
      <c r="H581">
        <v>7</v>
      </c>
      <c r="I581">
        <v>7</v>
      </c>
      <c r="J581">
        <v>56</v>
      </c>
      <c r="K581" s="1" t="s">
        <v>101</v>
      </c>
    </row>
    <row r="582" spans="1:11" x14ac:dyDescent="0.25">
      <c r="A582">
        <v>581</v>
      </c>
      <c r="B582" s="1" t="s">
        <v>1729</v>
      </c>
      <c r="C582">
        <v>69</v>
      </c>
      <c r="D582">
        <v>16</v>
      </c>
      <c r="E582">
        <v>8</v>
      </c>
      <c r="F582">
        <v>3</v>
      </c>
      <c r="G582">
        <v>23</v>
      </c>
      <c r="H582">
        <v>5</v>
      </c>
      <c r="I582">
        <v>3</v>
      </c>
      <c r="J582">
        <v>31</v>
      </c>
      <c r="K582" s="1" t="s">
        <v>101</v>
      </c>
    </row>
    <row r="583" spans="1:11" x14ac:dyDescent="0.25">
      <c r="A583">
        <v>582</v>
      </c>
      <c r="B583" s="1" t="s">
        <v>1730</v>
      </c>
      <c r="C583">
        <v>17</v>
      </c>
      <c r="D583">
        <v>4</v>
      </c>
      <c r="E583">
        <v>4</v>
      </c>
      <c r="F583">
        <v>1</v>
      </c>
      <c r="G583">
        <v>17</v>
      </c>
      <c r="H583">
        <v>4</v>
      </c>
      <c r="I583">
        <v>4</v>
      </c>
      <c r="J583">
        <v>25</v>
      </c>
      <c r="K583" s="1" t="s">
        <v>101</v>
      </c>
    </row>
    <row r="584" spans="1:11" x14ac:dyDescent="0.25">
      <c r="A584">
        <v>583</v>
      </c>
      <c r="B584" s="1" t="s">
        <v>17140</v>
      </c>
      <c r="C584">
        <v>151</v>
      </c>
      <c r="D584">
        <v>26</v>
      </c>
      <c r="E584">
        <v>22</v>
      </c>
      <c r="F584">
        <v>4</v>
      </c>
      <c r="G584">
        <v>38</v>
      </c>
      <c r="H584">
        <v>6</v>
      </c>
      <c r="I584">
        <v>6</v>
      </c>
      <c r="J584">
        <v>50</v>
      </c>
      <c r="K584" s="1" t="s">
        <v>101</v>
      </c>
    </row>
    <row r="585" spans="1:11" x14ac:dyDescent="0.25">
      <c r="A585">
        <v>584</v>
      </c>
      <c r="B585" s="1" t="s">
        <v>1660</v>
      </c>
      <c r="C585">
        <v>100</v>
      </c>
      <c r="D585">
        <v>8</v>
      </c>
      <c r="E585">
        <v>27</v>
      </c>
      <c r="F585">
        <v>1</v>
      </c>
      <c r="G585">
        <v>100</v>
      </c>
      <c r="H585">
        <v>8</v>
      </c>
      <c r="I585">
        <v>27</v>
      </c>
      <c r="J585">
        <v>135</v>
      </c>
      <c r="K585" s="1" t="s">
        <v>101</v>
      </c>
    </row>
    <row r="586" spans="1:11" x14ac:dyDescent="0.25">
      <c r="A586">
        <v>585</v>
      </c>
      <c r="B586" s="1" t="s">
        <v>1738</v>
      </c>
      <c r="C586">
        <v>100</v>
      </c>
      <c r="D586">
        <v>8</v>
      </c>
      <c r="E586">
        <v>27</v>
      </c>
      <c r="F586">
        <v>1</v>
      </c>
      <c r="G586">
        <v>100</v>
      </c>
      <c r="H586">
        <v>8</v>
      </c>
      <c r="I586">
        <v>27</v>
      </c>
      <c r="J586">
        <v>135</v>
      </c>
      <c r="K586" s="1" t="s">
        <v>101</v>
      </c>
    </row>
    <row r="587" spans="1:11" x14ac:dyDescent="0.25">
      <c r="A587">
        <v>586</v>
      </c>
      <c r="B587" s="1" t="s">
        <v>15592</v>
      </c>
      <c r="C587">
        <v>226</v>
      </c>
      <c r="D587">
        <v>29</v>
      </c>
      <c r="E587">
        <v>38</v>
      </c>
      <c r="F587">
        <v>5</v>
      </c>
      <c r="G587">
        <v>45</v>
      </c>
      <c r="H587">
        <v>6</v>
      </c>
      <c r="I587">
        <v>8</v>
      </c>
      <c r="J587">
        <v>59</v>
      </c>
      <c r="K587" s="1" t="s">
        <v>101</v>
      </c>
    </row>
    <row r="588" spans="1:11" x14ac:dyDescent="0.25">
      <c r="A588">
        <v>587</v>
      </c>
      <c r="B588" s="1" t="s">
        <v>15737</v>
      </c>
      <c r="C588">
        <v>116</v>
      </c>
      <c r="D588">
        <v>11</v>
      </c>
      <c r="E588">
        <v>31</v>
      </c>
      <c r="F588">
        <v>3</v>
      </c>
      <c r="G588">
        <v>39</v>
      </c>
      <c r="H588">
        <v>4</v>
      </c>
      <c r="I588">
        <v>10</v>
      </c>
      <c r="J588">
        <v>53</v>
      </c>
      <c r="K588" s="1" t="s">
        <v>101</v>
      </c>
    </row>
    <row r="589" spans="1:11" x14ac:dyDescent="0.25">
      <c r="A589">
        <v>588</v>
      </c>
      <c r="B589" s="1" t="s">
        <v>1739</v>
      </c>
      <c r="C589">
        <v>100</v>
      </c>
      <c r="D589">
        <v>8</v>
      </c>
      <c r="E589">
        <v>27</v>
      </c>
      <c r="F589">
        <v>1</v>
      </c>
      <c r="G589">
        <v>100</v>
      </c>
      <c r="H589">
        <v>8</v>
      </c>
      <c r="I589">
        <v>27</v>
      </c>
      <c r="J589">
        <v>135</v>
      </c>
      <c r="K589" s="1" t="s">
        <v>101</v>
      </c>
    </row>
    <row r="590" spans="1:11" x14ac:dyDescent="0.25">
      <c r="A590">
        <v>589</v>
      </c>
      <c r="B590" s="1" t="s">
        <v>4967</v>
      </c>
      <c r="C590">
        <v>298</v>
      </c>
      <c r="D590">
        <v>41</v>
      </c>
      <c r="E590">
        <v>16</v>
      </c>
      <c r="F590">
        <v>7</v>
      </c>
      <c r="G590">
        <v>43</v>
      </c>
      <c r="H590">
        <v>6</v>
      </c>
      <c r="I590">
        <v>2</v>
      </c>
      <c r="J590">
        <v>51</v>
      </c>
      <c r="K590" s="1" t="s">
        <v>101</v>
      </c>
    </row>
    <row r="591" spans="1:11" x14ac:dyDescent="0.25">
      <c r="A591">
        <v>590</v>
      </c>
      <c r="B591" s="1" t="s">
        <v>17141</v>
      </c>
      <c r="C591">
        <v>36</v>
      </c>
      <c r="D591">
        <v>6</v>
      </c>
      <c r="E591">
        <v>1</v>
      </c>
      <c r="F591">
        <v>1</v>
      </c>
      <c r="G591">
        <v>36</v>
      </c>
      <c r="H591">
        <v>6</v>
      </c>
      <c r="I591">
        <v>1</v>
      </c>
      <c r="J591">
        <v>43</v>
      </c>
      <c r="K591" s="1" t="s">
        <v>101</v>
      </c>
    </row>
    <row r="592" spans="1:11" x14ac:dyDescent="0.25">
      <c r="A592">
        <v>591</v>
      </c>
      <c r="B592" s="1" t="s">
        <v>695</v>
      </c>
      <c r="C592">
        <v>317</v>
      </c>
      <c r="D592">
        <v>42</v>
      </c>
      <c r="E592">
        <v>25</v>
      </c>
      <c r="F592">
        <v>13</v>
      </c>
      <c r="G592">
        <v>24</v>
      </c>
      <c r="H592">
        <v>3</v>
      </c>
      <c r="I592">
        <v>2</v>
      </c>
      <c r="J592">
        <v>30</v>
      </c>
      <c r="K592" s="1" t="s">
        <v>101</v>
      </c>
    </row>
    <row r="593" spans="1:11" x14ac:dyDescent="0.25">
      <c r="A593">
        <v>592</v>
      </c>
      <c r="B593" s="1" t="s">
        <v>1840</v>
      </c>
      <c r="C593">
        <v>109</v>
      </c>
      <c r="D593">
        <v>11</v>
      </c>
      <c r="E593">
        <v>8</v>
      </c>
      <c r="F593">
        <v>2</v>
      </c>
      <c r="G593">
        <v>54</v>
      </c>
      <c r="H593">
        <v>6</v>
      </c>
      <c r="I593">
        <v>4</v>
      </c>
      <c r="J593">
        <v>64</v>
      </c>
      <c r="K593" s="1" t="s">
        <v>101</v>
      </c>
    </row>
    <row r="594" spans="1:11" x14ac:dyDescent="0.25">
      <c r="A594">
        <v>593</v>
      </c>
      <c r="B594" s="1" t="s">
        <v>1841</v>
      </c>
      <c r="C594">
        <v>36</v>
      </c>
      <c r="D594">
        <v>6</v>
      </c>
      <c r="E594">
        <v>1</v>
      </c>
      <c r="F594">
        <v>1</v>
      </c>
      <c r="G594">
        <v>36</v>
      </c>
      <c r="H594">
        <v>6</v>
      </c>
      <c r="I594">
        <v>1</v>
      </c>
      <c r="J594">
        <v>43</v>
      </c>
      <c r="K594" s="1" t="s">
        <v>101</v>
      </c>
    </row>
    <row r="595" spans="1:11" x14ac:dyDescent="0.25">
      <c r="A595">
        <v>594</v>
      </c>
      <c r="B595" s="1" t="s">
        <v>1842</v>
      </c>
      <c r="C595">
        <v>36</v>
      </c>
      <c r="D595">
        <v>6</v>
      </c>
      <c r="E595">
        <v>1</v>
      </c>
      <c r="F595">
        <v>1</v>
      </c>
      <c r="G595">
        <v>36</v>
      </c>
      <c r="H595">
        <v>6</v>
      </c>
      <c r="I595">
        <v>1</v>
      </c>
      <c r="J595">
        <v>43</v>
      </c>
      <c r="K595" s="1" t="s">
        <v>101</v>
      </c>
    </row>
    <row r="596" spans="1:11" x14ac:dyDescent="0.25">
      <c r="A596">
        <v>595</v>
      </c>
      <c r="B596" s="1" t="s">
        <v>1774</v>
      </c>
      <c r="C596">
        <v>36</v>
      </c>
      <c r="D596">
        <v>6</v>
      </c>
      <c r="E596">
        <v>1</v>
      </c>
      <c r="F596">
        <v>1</v>
      </c>
      <c r="G596">
        <v>36</v>
      </c>
      <c r="H596">
        <v>6</v>
      </c>
      <c r="I596">
        <v>1</v>
      </c>
      <c r="J596">
        <v>43</v>
      </c>
      <c r="K596" s="1" t="s">
        <v>101</v>
      </c>
    </row>
    <row r="597" spans="1:11" x14ac:dyDescent="0.25">
      <c r="A597">
        <v>596</v>
      </c>
      <c r="B597" s="1" t="s">
        <v>1843</v>
      </c>
      <c r="C597">
        <v>36</v>
      </c>
      <c r="D597">
        <v>6</v>
      </c>
      <c r="E597">
        <v>1</v>
      </c>
      <c r="F597">
        <v>1</v>
      </c>
      <c r="G597">
        <v>36</v>
      </c>
      <c r="H597">
        <v>6</v>
      </c>
      <c r="I597">
        <v>1</v>
      </c>
      <c r="J597">
        <v>43</v>
      </c>
      <c r="K597" s="1" t="s">
        <v>101</v>
      </c>
    </row>
    <row r="598" spans="1:11" x14ac:dyDescent="0.25">
      <c r="A598">
        <v>597</v>
      </c>
      <c r="B598" s="1" t="s">
        <v>1844</v>
      </c>
      <c r="C598">
        <v>82</v>
      </c>
      <c r="D598">
        <v>16</v>
      </c>
      <c r="E598">
        <v>2</v>
      </c>
      <c r="F598">
        <v>5</v>
      </c>
      <c r="G598">
        <v>16</v>
      </c>
      <c r="H598">
        <v>3</v>
      </c>
      <c r="I598">
        <v>0</v>
      </c>
      <c r="J598">
        <v>20</v>
      </c>
      <c r="K598" s="1" t="s">
        <v>101</v>
      </c>
    </row>
    <row r="599" spans="1:11" x14ac:dyDescent="0.25">
      <c r="A599">
        <v>598</v>
      </c>
      <c r="B599" s="1" t="s">
        <v>1845</v>
      </c>
      <c r="C599">
        <v>360</v>
      </c>
      <c r="D599">
        <v>48</v>
      </c>
      <c r="E599">
        <v>41</v>
      </c>
      <c r="F599">
        <v>4</v>
      </c>
      <c r="G599">
        <v>90</v>
      </c>
      <c r="H599">
        <v>12</v>
      </c>
      <c r="I599">
        <v>10</v>
      </c>
      <c r="J599">
        <v>112</v>
      </c>
      <c r="K599" s="1" t="s">
        <v>101</v>
      </c>
    </row>
    <row r="600" spans="1:11" x14ac:dyDescent="0.25">
      <c r="A600">
        <v>599</v>
      </c>
      <c r="B600" s="1" t="s">
        <v>17142</v>
      </c>
      <c r="C600">
        <v>37</v>
      </c>
      <c r="D600">
        <v>2</v>
      </c>
      <c r="E600">
        <v>0</v>
      </c>
      <c r="F600">
        <v>1</v>
      </c>
      <c r="G600">
        <v>37</v>
      </c>
      <c r="H600">
        <v>2</v>
      </c>
      <c r="I600">
        <v>0</v>
      </c>
      <c r="J600">
        <v>39</v>
      </c>
      <c r="K600" s="1" t="s">
        <v>101</v>
      </c>
    </row>
    <row r="601" spans="1:11" x14ac:dyDescent="0.25">
      <c r="A601">
        <v>600</v>
      </c>
      <c r="B601" s="1" t="s">
        <v>17143</v>
      </c>
      <c r="C601">
        <v>37</v>
      </c>
      <c r="D601">
        <v>2</v>
      </c>
      <c r="E601">
        <v>0</v>
      </c>
      <c r="F601">
        <v>1</v>
      </c>
      <c r="G601">
        <v>37</v>
      </c>
      <c r="H601">
        <v>2</v>
      </c>
      <c r="I601">
        <v>0</v>
      </c>
      <c r="J601">
        <v>39</v>
      </c>
      <c r="K601" s="1" t="s">
        <v>101</v>
      </c>
    </row>
    <row r="602" spans="1:11" x14ac:dyDescent="0.25">
      <c r="A602">
        <v>601</v>
      </c>
      <c r="B602" s="1" t="s">
        <v>1216</v>
      </c>
      <c r="C602">
        <v>37</v>
      </c>
      <c r="D602">
        <v>2</v>
      </c>
      <c r="E602">
        <v>0</v>
      </c>
      <c r="F602">
        <v>1</v>
      </c>
      <c r="G602">
        <v>37</v>
      </c>
      <c r="H602">
        <v>2</v>
      </c>
      <c r="I602">
        <v>0</v>
      </c>
      <c r="J602">
        <v>39</v>
      </c>
      <c r="K602" s="1" t="s">
        <v>101</v>
      </c>
    </row>
    <row r="603" spans="1:11" x14ac:dyDescent="0.25">
      <c r="A603">
        <v>602</v>
      </c>
      <c r="B603" s="1" t="s">
        <v>1917</v>
      </c>
      <c r="C603">
        <v>400</v>
      </c>
      <c r="D603">
        <v>34</v>
      </c>
      <c r="E603">
        <v>68</v>
      </c>
      <c r="F603">
        <v>5</v>
      </c>
      <c r="G603">
        <v>80</v>
      </c>
      <c r="H603">
        <v>7</v>
      </c>
      <c r="I603">
        <v>14</v>
      </c>
      <c r="J603">
        <v>100</v>
      </c>
      <c r="K603" s="1" t="s">
        <v>101</v>
      </c>
    </row>
    <row r="604" spans="1:11" x14ac:dyDescent="0.25">
      <c r="A604">
        <v>603</v>
      </c>
      <c r="B604" s="1" t="s">
        <v>3840</v>
      </c>
      <c r="C604">
        <v>60</v>
      </c>
      <c r="D604">
        <v>2</v>
      </c>
      <c r="E604">
        <v>13</v>
      </c>
      <c r="F604">
        <v>1</v>
      </c>
      <c r="G604">
        <v>60</v>
      </c>
      <c r="H604">
        <v>2</v>
      </c>
      <c r="I604">
        <v>13</v>
      </c>
      <c r="J604">
        <v>75</v>
      </c>
      <c r="K604" s="1" t="s">
        <v>101</v>
      </c>
    </row>
    <row r="605" spans="1:11" x14ac:dyDescent="0.25">
      <c r="A605">
        <v>604</v>
      </c>
      <c r="B605" s="1" t="s">
        <v>568</v>
      </c>
      <c r="C605">
        <v>99</v>
      </c>
      <c r="D605">
        <v>13</v>
      </c>
      <c r="E605">
        <v>19</v>
      </c>
      <c r="F605">
        <v>2</v>
      </c>
      <c r="G605">
        <v>50</v>
      </c>
      <c r="H605">
        <v>6</v>
      </c>
      <c r="I605">
        <v>10</v>
      </c>
      <c r="J605">
        <v>66</v>
      </c>
      <c r="K605" s="1" t="s">
        <v>101</v>
      </c>
    </row>
    <row r="606" spans="1:11" x14ac:dyDescent="0.25">
      <c r="A606">
        <v>605</v>
      </c>
      <c r="B606" s="1" t="s">
        <v>54</v>
      </c>
      <c r="C606">
        <v>176</v>
      </c>
      <c r="D606">
        <v>15</v>
      </c>
      <c r="E606">
        <v>36</v>
      </c>
      <c r="F606">
        <v>4</v>
      </c>
      <c r="G606">
        <v>44</v>
      </c>
      <c r="H606">
        <v>4</v>
      </c>
      <c r="I606">
        <v>9</v>
      </c>
      <c r="J606">
        <v>57</v>
      </c>
      <c r="K606" s="1" t="s">
        <v>101</v>
      </c>
    </row>
    <row r="607" spans="1:11" x14ac:dyDescent="0.25">
      <c r="A607">
        <v>606</v>
      </c>
      <c r="B607" s="1" t="s">
        <v>1918</v>
      </c>
      <c r="C607">
        <v>60</v>
      </c>
      <c r="D607">
        <v>2</v>
      </c>
      <c r="E607">
        <v>13</v>
      </c>
      <c r="F607">
        <v>1</v>
      </c>
      <c r="G607">
        <v>60</v>
      </c>
      <c r="H607">
        <v>2</v>
      </c>
      <c r="I607">
        <v>13</v>
      </c>
      <c r="J607">
        <v>75</v>
      </c>
      <c r="K607" s="1" t="s">
        <v>101</v>
      </c>
    </row>
    <row r="608" spans="1:11" x14ac:dyDescent="0.25">
      <c r="A608">
        <v>607</v>
      </c>
      <c r="B608" s="1" t="s">
        <v>333</v>
      </c>
      <c r="C608">
        <v>986</v>
      </c>
      <c r="D608">
        <v>150</v>
      </c>
      <c r="E608">
        <v>102</v>
      </c>
      <c r="F608">
        <v>18</v>
      </c>
      <c r="G608">
        <v>55</v>
      </c>
      <c r="H608">
        <v>8</v>
      </c>
      <c r="I608">
        <v>6</v>
      </c>
      <c r="J608">
        <v>69</v>
      </c>
      <c r="K608" s="1" t="s">
        <v>101</v>
      </c>
    </row>
    <row r="609" spans="1:11" x14ac:dyDescent="0.25">
      <c r="A609">
        <v>608</v>
      </c>
      <c r="B609" s="1" t="s">
        <v>19</v>
      </c>
      <c r="C609">
        <v>481</v>
      </c>
      <c r="D609">
        <v>98</v>
      </c>
      <c r="E609">
        <v>37</v>
      </c>
      <c r="F609">
        <v>14</v>
      </c>
      <c r="G609">
        <v>34</v>
      </c>
      <c r="H609">
        <v>7</v>
      </c>
      <c r="I609">
        <v>3</v>
      </c>
      <c r="J609">
        <v>44</v>
      </c>
      <c r="K609" s="1" t="s">
        <v>101</v>
      </c>
    </row>
    <row r="610" spans="1:11" x14ac:dyDescent="0.25">
      <c r="A610">
        <v>609</v>
      </c>
      <c r="B610" s="1" t="s">
        <v>1961</v>
      </c>
      <c r="C610">
        <v>17</v>
      </c>
      <c r="D610">
        <v>5</v>
      </c>
      <c r="E610">
        <v>5</v>
      </c>
      <c r="F610">
        <v>1</v>
      </c>
      <c r="G610">
        <v>17</v>
      </c>
      <c r="H610">
        <v>5</v>
      </c>
      <c r="I610">
        <v>5</v>
      </c>
      <c r="J610">
        <v>27</v>
      </c>
      <c r="K610" s="1" t="s">
        <v>101</v>
      </c>
    </row>
    <row r="611" spans="1:11" x14ac:dyDescent="0.25">
      <c r="A611">
        <v>610</v>
      </c>
      <c r="B611" s="1" t="s">
        <v>1378</v>
      </c>
      <c r="C611">
        <v>17</v>
      </c>
      <c r="D611">
        <v>5</v>
      </c>
      <c r="E611">
        <v>5</v>
      </c>
      <c r="F611">
        <v>1</v>
      </c>
      <c r="G611">
        <v>17</v>
      </c>
      <c r="H611">
        <v>5</v>
      </c>
      <c r="I611">
        <v>5</v>
      </c>
      <c r="J611">
        <v>27</v>
      </c>
      <c r="K611" s="1" t="s">
        <v>101</v>
      </c>
    </row>
    <row r="612" spans="1:11" x14ac:dyDescent="0.25">
      <c r="A612">
        <v>611</v>
      </c>
      <c r="B612" s="1" t="s">
        <v>1951</v>
      </c>
      <c r="C612">
        <v>24</v>
      </c>
      <c r="D612">
        <v>7</v>
      </c>
      <c r="E612">
        <v>5</v>
      </c>
      <c r="F612">
        <v>3</v>
      </c>
      <c r="G612">
        <v>8</v>
      </c>
      <c r="H612">
        <v>2</v>
      </c>
      <c r="I612">
        <v>2</v>
      </c>
      <c r="J612">
        <v>12</v>
      </c>
      <c r="K612" s="1" t="s">
        <v>101</v>
      </c>
    </row>
    <row r="613" spans="1:11" x14ac:dyDescent="0.25">
      <c r="A613">
        <v>612</v>
      </c>
      <c r="B613" s="1" t="s">
        <v>492</v>
      </c>
      <c r="C613">
        <v>44</v>
      </c>
      <c r="D613">
        <v>14</v>
      </c>
      <c r="E613">
        <v>5</v>
      </c>
      <c r="F613">
        <v>4</v>
      </c>
      <c r="G613">
        <v>11</v>
      </c>
      <c r="H613">
        <v>4</v>
      </c>
      <c r="I613">
        <v>1</v>
      </c>
      <c r="J613">
        <v>16</v>
      </c>
      <c r="K613" s="1" t="s">
        <v>101</v>
      </c>
    </row>
    <row r="614" spans="1:11" x14ac:dyDescent="0.25">
      <c r="A614">
        <v>613</v>
      </c>
      <c r="B614" s="1" t="s">
        <v>3507</v>
      </c>
      <c r="C614">
        <v>196</v>
      </c>
      <c r="D614">
        <v>49</v>
      </c>
      <c r="E614">
        <v>13</v>
      </c>
      <c r="F614">
        <v>12</v>
      </c>
      <c r="G614">
        <v>16</v>
      </c>
      <c r="H614">
        <v>4</v>
      </c>
      <c r="I614">
        <v>1</v>
      </c>
      <c r="J614">
        <v>21</v>
      </c>
      <c r="K614" s="1" t="s">
        <v>101</v>
      </c>
    </row>
    <row r="615" spans="1:11" x14ac:dyDescent="0.25">
      <c r="A615">
        <v>614</v>
      </c>
      <c r="B615" s="1" t="s">
        <v>209</v>
      </c>
      <c r="C615">
        <v>103</v>
      </c>
      <c r="D615">
        <v>16</v>
      </c>
      <c r="E615">
        <v>11</v>
      </c>
      <c r="F615">
        <v>4</v>
      </c>
      <c r="G615">
        <v>26</v>
      </c>
      <c r="H615">
        <v>4</v>
      </c>
      <c r="I615">
        <v>3</v>
      </c>
      <c r="J615">
        <v>32</v>
      </c>
      <c r="K615" s="1" t="s">
        <v>101</v>
      </c>
    </row>
    <row r="616" spans="1:11" x14ac:dyDescent="0.25">
      <c r="A616">
        <v>615</v>
      </c>
      <c r="B616" s="1" t="s">
        <v>29</v>
      </c>
      <c r="C616">
        <v>34</v>
      </c>
      <c r="D616">
        <v>8</v>
      </c>
      <c r="E616">
        <v>3</v>
      </c>
      <c r="F616">
        <v>3</v>
      </c>
      <c r="G616">
        <v>11</v>
      </c>
      <c r="H616">
        <v>3</v>
      </c>
      <c r="I616">
        <v>1</v>
      </c>
      <c r="J616">
        <v>15</v>
      </c>
      <c r="K616" s="1" t="s">
        <v>101</v>
      </c>
    </row>
    <row r="617" spans="1:11" x14ac:dyDescent="0.25">
      <c r="A617">
        <v>616</v>
      </c>
      <c r="B617" s="1" t="s">
        <v>1217</v>
      </c>
      <c r="C617">
        <v>103</v>
      </c>
      <c r="D617">
        <v>25</v>
      </c>
      <c r="E617">
        <v>4</v>
      </c>
      <c r="F617">
        <v>7</v>
      </c>
      <c r="G617">
        <v>15</v>
      </c>
      <c r="H617">
        <v>4</v>
      </c>
      <c r="I617">
        <v>1</v>
      </c>
      <c r="J617">
        <v>19</v>
      </c>
      <c r="K617" s="1" t="s">
        <v>101</v>
      </c>
    </row>
    <row r="618" spans="1:11" x14ac:dyDescent="0.25">
      <c r="A618">
        <v>617</v>
      </c>
      <c r="B618" s="1" t="s">
        <v>17144</v>
      </c>
      <c r="C618">
        <v>17</v>
      </c>
      <c r="D618">
        <v>2</v>
      </c>
      <c r="E618">
        <v>0</v>
      </c>
      <c r="F618">
        <v>1</v>
      </c>
      <c r="G618">
        <v>17</v>
      </c>
      <c r="H618">
        <v>2</v>
      </c>
      <c r="I618">
        <v>0</v>
      </c>
      <c r="J618">
        <v>19</v>
      </c>
      <c r="K618" s="1" t="s">
        <v>101</v>
      </c>
    </row>
    <row r="619" spans="1:11" x14ac:dyDescent="0.25">
      <c r="A619">
        <v>618</v>
      </c>
      <c r="B619" s="1" t="s">
        <v>17145</v>
      </c>
      <c r="C619">
        <v>23</v>
      </c>
      <c r="D619">
        <v>2</v>
      </c>
      <c r="E619">
        <v>2</v>
      </c>
      <c r="F619">
        <v>3</v>
      </c>
      <c r="G619">
        <v>8</v>
      </c>
      <c r="H619">
        <v>1</v>
      </c>
      <c r="I619">
        <v>1</v>
      </c>
      <c r="J619">
        <v>9</v>
      </c>
      <c r="K619" s="1" t="s">
        <v>101</v>
      </c>
    </row>
    <row r="620" spans="1:11" x14ac:dyDescent="0.25">
      <c r="A620">
        <v>619</v>
      </c>
      <c r="B620" s="1" t="s">
        <v>17146</v>
      </c>
      <c r="C620">
        <v>17</v>
      </c>
      <c r="D620">
        <v>2</v>
      </c>
      <c r="E620">
        <v>0</v>
      </c>
      <c r="F620">
        <v>1</v>
      </c>
      <c r="G620">
        <v>17</v>
      </c>
      <c r="H620">
        <v>2</v>
      </c>
      <c r="I620">
        <v>0</v>
      </c>
      <c r="J620">
        <v>19</v>
      </c>
      <c r="K620" s="1" t="s">
        <v>101</v>
      </c>
    </row>
    <row r="621" spans="1:11" x14ac:dyDescent="0.25">
      <c r="A621">
        <v>620</v>
      </c>
      <c r="B621" s="1" t="s">
        <v>722</v>
      </c>
      <c r="C621">
        <v>12</v>
      </c>
      <c r="D621">
        <v>1</v>
      </c>
      <c r="E621">
        <v>1</v>
      </c>
      <c r="F621">
        <v>1</v>
      </c>
      <c r="G621">
        <v>12</v>
      </c>
      <c r="H621">
        <v>1</v>
      </c>
      <c r="I621">
        <v>1</v>
      </c>
      <c r="J621">
        <v>14</v>
      </c>
      <c r="K621" s="1" t="s">
        <v>101</v>
      </c>
    </row>
    <row r="622" spans="1:11" x14ac:dyDescent="0.25">
      <c r="A622">
        <v>621</v>
      </c>
      <c r="B622" s="1" t="s">
        <v>1967</v>
      </c>
      <c r="C622">
        <v>38</v>
      </c>
      <c r="D622">
        <v>9</v>
      </c>
      <c r="E622">
        <v>5</v>
      </c>
      <c r="F622">
        <v>5</v>
      </c>
      <c r="G622">
        <v>8</v>
      </c>
      <c r="H622">
        <v>2</v>
      </c>
      <c r="I622">
        <v>1</v>
      </c>
      <c r="J622">
        <v>10</v>
      </c>
      <c r="K622" s="1" t="s">
        <v>101</v>
      </c>
    </row>
    <row r="623" spans="1:11" x14ac:dyDescent="0.25">
      <c r="A623">
        <v>622</v>
      </c>
      <c r="B623" s="1" t="s">
        <v>188</v>
      </c>
      <c r="C623">
        <v>71</v>
      </c>
      <c r="D623">
        <v>22</v>
      </c>
      <c r="E623">
        <v>6</v>
      </c>
      <c r="F623">
        <v>6</v>
      </c>
      <c r="G623">
        <v>12</v>
      </c>
      <c r="H623">
        <v>4</v>
      </c>
      <c r="I623">
        <v>1</v>
      </c>
      <c r="J623">
        <v>16</v>
      </c>
      <c r="K623" s="1" t="s">
        <v>101</v>
      </c>
    </row>
    <row r="624" spans="1:11" x14ac:dyDescent="0.25">
      <c r="A624">
        <v>623</v>
      </c>
      <c r="B624" s="1" t="s">
        <v>17147</v>
      </c>
      <c r="C624">
        <v>11</v>
      </c>
      <c r="D624">
        <v>2</v>
      </c>
      <c r="E624">
        <v>0</v>
      </c>
      <c r="F624">
        <v>1</v>
      </c>
      <c r="G624">
        <v>11</v>
      </c>
      <c r="H624">
        <v>2</v>
      </c>
      <c r="I624">
        <v>0</v>
      </c>
      <c r="J624">
        <v>13</v>
      </c>
      <c r="K624" s="1" t="s">
        <v>101</v>
      </c>
    </row>
    <row r="625" spans="1:11" x14ac:dyDescent="0.25">
      <c r="A625">
        <v>624</v>
      </c>
      <c r="B625" s="1" t="s">
        <v>17148</v>
      </c>
      <c r="C625">
        <v>11</v>
      </c>
      <c r="D625">
        <v>2</v>
      </c>
      <c r="E625">
        <v>0</v>
      </c>
      <c r="F625">
        <v>1</v>
      </c>
      <c r="G625">
        <v>11</v>
      </c>
      <c r="H625">
        <v>2</v>
      </c>
      <c r="I625">
        <v>0</v>
      </c>
      <c r="J625">
        <v>13</v>
      </c>
      <c r="K625" s="1" t="s">
        <v>101</v>
      </c>
    </row>
    <row r="626" spans="1:11" x14ac:dyDescent="0.25">
      <c r="A626">
        <v>625</v>
      </c>
      <c r="B626" s="1" t="s">
        <v>2029</v>
      </c>
      <c r="C626">
        <v>21</v>
      </c>
      <c r="D626">
        <v>4</v>
      </c>
      <c r="E626">
        <v>2</v>
      </c>
      <c r="F626">
        <v>1</v>
      </c>
      <c r="G626">
        <v>21</v>
      </c>
      <c r="H626">
        <v>4</v>
      </c>
      <c r="I626">
        <v>2</v>
      </c>
      <c r="J626">
        <v>27</v>
      </c>
      <c r="K626" s="1" t="s">
        <v>101</v>
      </c>
    </row>
    <row r="627" spans="1:11" x14ac:dyDescent="0.25">
      <c r="A627">
        <v>626</v>
      </c>
      <c r="B627" s="1" t="s">
        <v>2030</v>
      </c>
      <c r="C627">
        <v>21</v>
      </c>
      <c r="D627">
        <v>4</v>
      </c>
      <c r="E627">
        <v>2</v>
      </c>
      <c r="F627">
        <v>1</v>
      </c>
      <c r="G627">
        <v>21</v>
      </c>
      <c r="H627">
        <v>4</v>
      </c>
      <c r="I627">
        <v>2</v>
      </c>
      <c r="J627">
        <v>27</v>
      </c>
      <c r="K627" s="1" t="s">
        <v>101</v>
      </c>
    </row>
    <row r="628" spans="1:11" x14ac:dyDescent="0.25">
      <c r="A628">
        <v>627</v>
      </c>
      <c r="B628" s="1" t="s">
        <v>4082</v>
      </c>
      <c r="C628">
        <v>104</v>
      </c>
      <c r="D628">
        <v>21</v>
      </c>
      <c r="E628">
        <v>1</v>
      </c>
      <c r="F628">
        <v>4</v>
      </c>
      <c r="G628">
        <v>26</v>
      </c>
      <c r="H628">
        <v>5</v>
      </c>
      <c r="I628">
        <v>0</v>
      </c>
      <c r="J628">
        <v>32</v>
      </c>
      <c r="K628" s="1" t="s">
        <v>101</v>
      </c>
    </row>
    <row r="629" spans="1:11" x14ac:dyDescent="0.25">
      <c r="A629">
        <v>628</v>
      </c>
      <c r="B629" s="1" t="s">
        <v>17149</v>
      </c>
      <c r="C629">
        <v>86</v>
      </c>
      <c r="D629">
        <v>14</v>
      </c>
      <c r="E629">
        <v>1</v>
      </c>
      <c r="F629">
        <v>1</v>
      </c>
      <c r="G629">
        <v>86</v>
      </c>
      <c r="H629">
        <v>14</v>
      </c>
      <c r="I629">
        <v>1</v>
      </c>
      <c r="J629">
        <v>101</v>
      </c>
      <c r="K629" s="1" t="s">
        <v>101</v>
      </c>
    </row>
    <row r="630" spans="1:11" x14ac:dyDescent="0.25">
      <c r="A630">
        <v>629</v>
      </c>
      <c r="B630" s="1" t="s">
        <v>726</v>
      </c>
      <c r="C630">
        <v>34</v>
      </c>
      <c r="D630">
        <v>3</v>
      </c>
      <c r="E630">
        <v>5</v>
      </c>
      <c r="F630">
        <v>1</v>
      </c>
      <c r="G630">
        <v>34</v>
      </c>
      <c r="H630">
        <v>3</v>
      </c>
      <c r="I630">
        <v>5</v>
      </c>
      <c r="J630">
        <v>42</v>
      </c>
      <c r="K630" s="1" t="s">
        <v>101</v>
      </c>
    </row>
    <row r="631" spans="1:11" x14ac:dyDescent="0.25">
      <c r="A631">
        <v>630</v>
      </c>
      <c r="B631" s="1" t="s">
        <v>15636</v>
      </c>
      <c r="C631">
        <v>34</v>
      </c>
      <c r="D631">
        <v>3</v>
      </c>
      <c r="E631">
        <v>5</v>
      </c>
      <c r="F631">
        <v>1</v>
      </c>
      <c r="G631">
        <v>34</v>
      </c>
      <c r="H631">
        <v>3</v>
      </c>
      <c r="I631">
        <v>5</v>
      </c>
      <c r="J631">
        <v>42</v>
      </c>
      <c r="K631" s="1" t="s">
        <v>101</v>
      </c>
    </row>
    <row r="632" spans="1:11" x14ac:dyDescent="0.25">
      <c r="A632">
        <v>631</v>
      </c>
      <c r="B632" s="1" t="s">
        <v>2064</v>
      </c>
      <c r="C632">
        <v>20</v>
      </c>
      <c r="D632">
        <v>9</v>
      </c>
      <c r="E632">
        <v>1</v>
      </c>
      <c r="F632">
        <v>2</v>
      </c>
      <c r="G632">
        <v>10</v>
      </c>
      <c r="H632">
        <v>4</v>
      </c>
      <c r="I632">
        <v>0</v>
      </c>
      <c r="J632">
        <v>15</v>
      </c>
      <c r="K632" s="1" t="s">
        <v>101</v>
      </c>
    </row>
    <row r="633" spans="1:11" x14ac:dyDescent="0.25">
      <c r="A633">
        <v>632</v>
      </c>
      <c r="B633" s="1" t="s">
        <v>2065</v>
      </c>
      <c r="C633">
        <v>20</v>
      </c>
      <c r="D633">
        <v>9</v>
      </c>
      <c r="E633">
        <v>1</v>
      </c>
      <c r="F633">
        <v>2</v>
      </c>
      <c r="G633">
        <v>10</v>
      </c>
      <c r="H633">
        <v>4</v>
      </c>
      <c r="I633">
        <v>0</v>
      </c>
      <c r="J633">
        <v>15</v>
      </c>
      <c r="K633" s="1" t="s">
        <v>101</v>
      </c>
    </row>
    <row r="634" spans="1:11" x14ac:dyDescent="0.25">
      <c r="A634">
        <v>633</v>
      </c>
      <c r="B634" s="1" t="s">
        <v>2066</v>
      </c>
      <c r="C634">
        <v>387</v>
      </c>
      <c r="D634">
        <v>92</v>
      </c>
      <c r="E634">
        <v>38</v>
      </c>
      <c r="F634">
        <v>40</v>
      </c>
      <c r="G634">
        <v>10</v>
      </c>
      <c r="H634">
        <v>2</v>
      </c>
      <c r="I634">
        <v>1</v>
      </c>
      <c r="J634">
        <v>13</v>
      </c>
      <c r="K634" s="1" t="s">
        <v>101</v>
      </c>
    </row>
    <row r="635" spans="1:11" x14ac:dyDescent="0.25">
      <c r="A635">
        <v>634</v>
      </c>
      <c r="B635" s="1" t="s">
        <v>2070</v>
      </c>
      <c r="C635">
        <v>10</v>
      </c>
      <c r="D635">
        <v>6</v>
      </c>
      <c r="E635">
        <v>1</v>
      </c>
      <c r="F635">
        <v>1</v>
      </c>
      <c r="G635">
        <v>10</v>
      </c>
      <c r="H635">
        <v>6</v>
      </c>
      <c r="I635">
        <v>1</v>
      </c>
      <c r="J635">
        <v>17</v>
      </c>
      <c r="K635" s="1" t="s">
        <v>101</v>
      </c>
    </row>
    <row r="636" spans="1:11" x14ac:dyDescent="0.25">
      <c r="A636">
        <v>635</v>
      </c>
      <c r="B636" s="1" t="s">
        <v>2071</v>
      </c>
      <c r="C636">
        <v>15</v>
      </c>
      <c r="D636">
        <v>11</v>
      </c>
      <c r="E636">
        <v>5</v>
      </c>
      <c r="F636">
        <v>2</v>
      </c>
      <c r="G636">
        <v>8</v>
      </c>
      <c r="H636">
        <v>6</v>
      </c>
      <c r="I636">
        <v>2</v>
      </c>
      <c r="J636">
        <v>16</v>
      </c>
      <c r="K636" s="1" t="s">
        <v>101</v>
      </c>
    </row>
    <row r="637" spans="1:11" x14ac:dyDescent="0.25">
      <c r="A637">
        <v>636</v>
      </c>
      <c r="B637" s="1" t="s">
        <v>2073</v>
      </c>
      <c r="C637">
        <v>112</v>
      </c>
      <c r="D637">
        <v>22</v>
      </c>
      <c r="E637">
        <v>11</v>
      </c>
      <c r="F637">
        <v>2</v>
      </c>
      <c r="G637">
        <v>56</v>
      </c>
      <c r="H637">
        <v>11</v>
      </c>
      <c r="I637">
        <v>6</v>
      </c>
      <c r="J637">
        <v>72</v>
      </c>
      <c r="K637" s="1" t="s">
        <v>101</v>
      </c>
    </row>
    <row r="638" spans="1:11" x14ac:dyDescent="0.25">
      <c r="A638">
        <v>637</v>
      </c>
      <c r="B638" s="1" t="s">
        <v>1868</v>
      </c>
      <c r="C638">
        <v>69</v>
      </c>
      <c r="D638">
        <v>8</v>
      </c>
      <c r="E638">
        <v>10</v>
      </c>
      <c r="F638">
        <v>1</v>
      </c>
      <c r="G638">
        <v>69</v>
      </c>
      <c r="H638">
        <v>8</v>
      </c>
      <c r="I638">
        <v>10</v>
      </c>
      <c r="J638">
        <v>87</v>
      </c>
      <c r="K638" s="1" t="s">
        <v>101</v>
      </c>
    </row>
    <row r="639" spans="1:11" x14ac:dyDescent="0.25">
      <c r="A639">
        <v>638</v>
      </c>
      <c r="B639" s="1" t="s">
        <v>2090</v>
      </c>
      <c r="C639">
        <v>69</v>
      </c>
      <c r="D639">
        <v>8</v>
      </c>
      <c r="E639">
        <v>10</v>
      </c>
      <c r="F639">
        <v>1</v>
      </c>
      <c r="G639">
        <v>69</v>
      </c>
      <c r="H639">
        <v>8</v>
      </c>
      <c r="I639">
        <v>10</v>
      </c>
      <c r="J639">
        <v>87</v>
      </c>
      <c r="K639" s="1" t="s">
        <v>101</v>
      </c>
    </row>
    <row r="640" spans="1:11" x14ac:dyDescent="0.25">
      <c r="A640">
        <v>639</v>
      </c>
      <c r="B640" s="1" t="s">
        <v>2091</v>
      </c>
      <c r="C640">
        <v>69</v>
      </c>
      <c r="D640">
        <v>8</v>
      </c>
      <c r="E640">
        <v>10</v>
      </c>
      <c r="F640">
        <v>1</v>
      </c>
      <c r="G640">
        <v>69</v>
      </c>
      <c r="H640">
        <v>8</v>
      </c>
      <c r="I640">
        <v>10</v>
      </c>
      <c r="J640">
        <v>87</v>
      </c>
      <c r="K640" s="1" t="s">
        <v>101</v>
      </c>
    </row>
    <row r="641" spans="1:11" x14ac:dyDescent="0.25">
      <c r="A641">
        <v>640</v>
      </c>
      <c r="B641" s="1" t="s">
        <v>2094</v>
      </c>
      <c r="C641">
        <v>20</v>
      </c>
      <c r="D641">
        <v>5</v>
      </c>
      <c r="E641">
        <v>1</v>
      </c>
      <c r="F641">
        <v>1</v>
      </c>
      <c r="G641">
        <v>20</v>
      </c>
      <c r="H641">
        <v>5</v>
      </c>
      <c r="I641">
        <v>1</v>
      </c>
      <c r="J641">
        <v>26</v>
      </c>
      <c r="K641" s="1" t="s">
        <v>101</v>
      </c>
    </row>
    <row r="642" spans="1:11" x14ac:dyDescent="0.25">
      <c r="A642">
        <v>641</v>
      </c>
      <c r="B642" s="1" t="s">
        <v>16267</v>
      </c>
      <c r="C642">
        <v>401</v>
      </c>
      <c r="D642">
        <v>54</v>
      </c>
      <c r="E642">
        <v>29</v>
      </c>
      <c r="F642">
        <v>4</v>
      </c>
      <c r="G642">
        <v>100</v>
      </c>
      <c r="H642">
        <v>14</v>
      </c>
      <c r="I642">
        <v>7</v>
      </c>
      <c r="J642">
        <v>121</v>
      </c>
      <c r="K642" s="1" t="s">
        <v>101</v>
      </c>
    </row>
    <row r="643" spans="1:11" x14ac:dyDescent="0.25">
      <c r="A643">
        <v>642</v>
      </c>
      <c r="B643" s="1" t="s">
        <v>383</v>
      </c>
      <c r="C643">
        <v>26</v>
      </c>
      <c r="D643">
        <v>8</v>
      </c>
      <c r="E643">
        <v>1</v>
      </c>
      <c r="F643">
        <v>2</v>
      </c>
      <c r="G643">
        <v>13</v>
      </c>
      <c r="H643">
        <v>4</v>
      </c>
      <c r="I643">
        <v>0</v>
      </c>
      <c r="J643">
        <v>18</v>
      </c>
      <c r="K643" s="1" t="s">
        <v>101</v>
      </c>
    </row>
    <row r="644" spans="1:11" x14ac:dyDescent="0.25">
      <c r="A644">
        <v>643</v>
      </c>
      <c r="B644" s="1" t="s">
        <v>15714</v>
      </c>
      <c r="C644">
        <v>67</v>
      </c>
      <c r="D644">
        <v>21</v>
      </c>
      <c r="E644">
        <v>6</v>
      </c>
      <c r="F644">
        <v>2</v>
      </c>
      <c r="G644">
        <v>34</v>
      </c>
      <c r="H644">
        <v>10</v>
      </c>
      <c r="I644">
        <v>3</v>
      </c>
      <c r="J644">
        <v>47</v>
      </c>
      <c r="K644" s="1" t="s">
        <v>101</v>
      </c>
    </row>
    <row r="645" spans="1:11" x14ac:dyDescent="0.25">
      <c r="A645">
        <v>644</v>
      </c>
      <c r="B645" s="1" t="s">
        <v>2104</v>
      </c>
      <c r="C645">
        <v>20</v>
      </c>
      <c r="D645">
        <v>8</v>
      </c>
      <c r="E645">
        <v>3</v>
      </c>
      <c r="F645">
        <v>1</v>
      </c>
      <c r="G645">
        <v>20</v>
      </c>
      <c r="H645">
        <v>8</v>
      </c>
      <c r="I645">
        <v>3</v>
      </c>
      <c r="J645">
        <v>31</v>
      </c>
      <c r="K645" s="1" t="s">
        <v>101</v>
      </c>
    </row>
    <row r="646" spans="1:11" x14ac:dyDescent="0.25">
      <c r="A646">
        <v>645</v>
      </c>
      <c r="B646" s="1" t="s">
        <v>325</v>
      </c>
      <c r="C646">
        <v>579</v>
      </c>
      <c r="D646">
        <v>126</v>
      </c>
      <c r="E646">
        <v>87</v>
      </c>
      <c r="F646">
        <v>20</v>
      </c>
      <c r="G646">
        <v>29</v>
      </c>
      <c r="H646">
        <v>6</v>
      </c>
      <c r="I646">
        <v>4</v>
      </c>
      <c r="J646">
        <v>40</v>
      </c>
      <c r="K646" s="1" t="s">
        <v>101</v>
      </c>
    </row>
    <row r="647" spans="1:11" x14ac:dyDescent="0.25">
      <c r="A647">
        <v>646</v>
      </c>
      <c r="B647" s="1" t="s">
        <v>2105</v>
      </c>
      <c r="C647">
        <v>20</v>
      </c>
      <c r="D647">
        <v>8</v>
      </c>
      <c r="E647">
        <v>3</v>
      </c>
      <c r="F647">
        <v>1</v>
      </c>
      <c r="G647">
        <v>20</v>
      </c>
      <c r="H647">
        <v>8</v>
      </c>
      <c r="I647">
        <v>3</v>
      </c>
      <c r="J647">
        <v>31</v>
      </c>
      <c r="K647" s="1" t="s">
        <v>101</v>
      </c>
    </row>
    <row r="648" spans="1:11" x14ac:dyDescent="0.25">
      <c r="A648">
        <v>647</v>
      </c>
      <c r="B648" s="1" t="s">
        <v>2131</v>
      </c>
      <c r="C648">
        <v>255</v>
      </c>
      <c r="D648">
        <v>35</v>
      </c>
      <c r="E648">
        <v>15</v>
      </c>
      <c r="F648">
        <v>3</v>
      </c>
      <c r="G648">
        <v>85</v>
      </c>
      <c r="H648">
        <v>12</v>
      </c>
      <c r="I648">
        <v>5</v>
      </c>
      <c r="J648">
        <v>102</v>
      </c>
      <c r="K648" s="1" t="s">
        <v>101</v>
      </c>
    </row>
    <row r="649" spans="1:11" x14ac:dyDescent="0.25">
      <c r="A649">
        <v>648</v>
      </c>
      <c r="B649" s="1" t="s">
        <v>2129</v>
      </c>
      <c r="C649">
        <v>199</v>
      </c>
      <c r="D649">
        <v>29</v>
      </c>
      <c r="E649">
        <v>12</v>
      </c>
      <c r="F649">
        <v>2</v>
      </c>
      <c r="G649">
        <v>100</v>
      </c>
      <c r="H649">
        <v>14</v>
      </c>
      <c r="I649">
        <v>6</v>
      </c>
      <c r="J649">
        <v>120</v>
      </c>
      <c r="K649" s="1" t="s">
        <v>101</v>
      </c>
    </row>
    <row r="650" spans="1:11" x14ac:dyDescent="0.25">
      <c r="A650">
        <v>649</v>
      </c>
      <c r="B650" s="1" t="s">
        <v>2130</v>
      </c>
      <c r="C650">
        <v>199</v>
      </c>
      <c r="D650">
        <v>29</v>
      </c>
      <c r="E650">
        <v>12</v>
      </c>
      <c r="F650">
        <v>2</v>
      </c>
      <c r="G650">
        <v>100</v>
      </c>
      <c r="H650">
        <v>14</v>
      </c>
      <c r="I650">
        <v>6</v>
      </c>
      <c r="J650">
        <v>120</v>
      </c>
      <c r="K650" s="1" t="s">
        <v>101</v>
      </c>
    </row>
    <row r="651" spans="1:11" x14ac:dyDescent="0.25">
      <c r="A651">
        <v>650</v>
      </c>
      <c r="B651" s="1" t="s">
        <v>1586</v>
      </c>
      <c r="C651">
        <v>203</v>
      </c>
      <c r="D651">
        <v>62</v>
      </c>
      <c r="E651">
        <v>16</v>
      </c>
      <c r="F651">
        <v>4</v>
      </c>
      <c r="G651">
        <v>51</v>
      </c>
      <c r="H651">
        <v>16</v>
      </c>
      <c r="I651">
        <v>4</v>
      </c>
      <c r="J651">
        <v>70</v>
      </c>
      <c r="K651" s="1" t="s">
        <v>101</v>
      </c>
    </row>
    <row r="652" spans="1:11" x14ac:dyDescent="0.25">
      <c r="A652">
        <v>651</v>
      </c>
      <c r="B652" s="1" t="s">
        <v>594</v>
      </c>
      <c r="C652">
        <v>82</v>
      </c>
      <c r="D652">
        <v>15</v>
      </c>
      <c r="E652">
        <v>7</v>
      </c>
      <c r="F652">
        <v>2</v>
      </c>
      <c r="G652">
        <v>41</v>
      </c>
      <c r="H652">
        <v>8</v>
      </c>
      <c r="I652">
        <v>4</v>
      </c>
      <c r="J652">
        <v>52</v>
      </c>
      <c r="K652" s="1" t="s">
        <v>101</v>
      </c>
    </row>
    <row r="653" spans="1:11" x14ac:dyDescent="0.25">
      <c r="A653">
        <v>652</v>
      </c>
      <c r="B653" s="1" t="s">
        <v>2213</v>
      </c>
      <c r="C653">
        <v>76</v>
      </c>
      <c r="D653">
        <v>17</v>
      </c>
      <c r="E653">
        <v>7</v>
      </c>
      <c r="F653">
        <v>2</v>
      </c>
      <c r="G653">
        <v>38</v>
      </c>
      <c r="H653">
        <v>8</v>
      </c>
      <c r="I653">
        <v>4</v>
      </c>
      <c r="J653">
        <v>50</v>
      </c>
      <c r="K653" s="1" t="s">
        <v>101</v>
      </c>
    </row>
    <row r="654" spans="1:11" x14ac:dyDescent="0.25">
      <c r="A654">
        <v>653</v>
      </c>
      <c r="B654" s="1" t="s">
        <v>1587</v>
      </c>
      <c r="C654">
        <v>74</v>
      </c>
      <c r="D654">
        <v>11</v>
      </c>
      <c r="E654">
        <v>7</v>
      </c>
      <c r="F654">
        <v>2</v>
      </c>
      <c r="G654">
        <v>37</v>
      </c>
      <c r="H654">
        <v>6</v>
      </c>
      <c r="I654">
        <v>4</v>
      </c>
      <c r="J654">
        <v>46</v>
      </c>
      <c r="K654" s="1" t="s">
        <v>101</v>
      </c>
    </row>
    <row r="655" spans="1:11" x14ac:dyDescent="0.25">
      <c r="A655">
        <v>654</v>
      </c>
      <c r="B655" s="1" t="s">
        <v>1281</v>
      </c>
      <c r="C655">
        <v>177</v>
      </c>
      <c r="D655">
        <v>47</v>
      </c>
      <c r="E655">
        <v>14</v>
      </c>
      <c r="F655">
        <v>6</v>
      </c>
      <c r="G655">
        <v>30</v>
      </c>
      <c r="H655">
        <v>8</v>
      </c>
      <c r="I655">
        <v>2</v>
      </c>
      <c r="J655">
        <v>40</v>
      </c>
      <c r="K655" s="1" t="s">
        <v>101</v>
      </c>
    </row>
    <row r="656" spans="1:11" x14ac:dyDescent="0.25">
      <c r="A656">
        <v>655</v>
      </c>
      <c r="B656" s="1" t="s">
        <v>2214</v>
      </c>
      <c r="C656">
        <v>31</v>
      </c>
      <c r="D656">
        <v>8</v>
      </c>
      <c r="E656">
        <v>4</v>
      </c>
      <c r="F656">
        <v>1</v>
      </c>
      <c r="G656">
        <v>31</v>
      </c>
      <c r="H656">
        <v>8</v>
      </c>
      <c r="I656">
        <v>4</v>
      </c>
      <c r="J656">
        <v>43</v>
      </c>
      <c r="K656" s="1" t="s">
        <v>101</v>
      </c>
    </row>
    <row r="657" spans="1:11" x14ac:dyDescent="0.25">
      <c r="A657">
        <v>656</v>
      </c>
      <c r="B657" s="1" t="s">
        <v>16374</v>
      </c>
      <c r="C657">
        <v>34</v>
      </c>
      <c r="D657">
        <v>9</v>
      </c>
      <c r="E657">
        <v>6</v>
      </c>
      <c r="F657">
        <v>2</v>
      </c>
      <c r="G657">
        <v>17</v>
      </c>
      <c r="H657">
        <v>4</v>
      </c>
      <c r="I657">
        <v>3</v>
      </c>
      <c r="J657">
        <v>24</v>
      </c>
      <c r="K657" s="1" t="s">
        <v>101</v>
      </c>
    </row>
    <row r="658" spans="1:11" x14ac:dyDescent="0.25">
      <c r="A658">
        <v>657</v>
      </c>
      <c r="B658" s="1" t="s">
        <v>2215</v>
      </c>
      <c r="C658">
        <v>31</v>
      </c>
      <c r="D658">
        <v>8</v>
      </c>
      <c r="E658">
        <v>4</v>
      </c>
      <c r="F658">
        <v>1</v>
      </c>
      <c r="G658">
        <v>31</v>
      </c>
      <c r="H658">
        <v>8</v>
      </c>
      <c r="I658">
        <v>4</v>
      </c>
      <c r="J658">
        <v>43</v>
      </c>
      <c r="K658" s="1" t="s">
        <v>101</v>
      </c>
    </row>
    <row r="659" spans="1:11" x14ac:dyDescent="0.25">
      <c r="A659">
        <v>658</v>
      </c>
      <c r="B659" s="1" t="s">
        <v>2216</v>
      </c>
      <c r="C659">
        <v>31</v>
      </c>
      <c r="D659">
        <v>8</v>
      </c>
      <c r="E659">
        <v>4</v>
      </c>
      <c r="F659">
        <v>1</v>
      </c>
      <c r="G659">
        <v>31</v>
      </c>
      <c r="H659">
        <v>8</v>
      </c>
      <c r="I659">
        <v>4</v>
      </c>
      <c r="J659">
        <v>43</v>
      </c>
      <c r="K659" s="1" t="s">
        <v>101</v>
      </c>
    </row>
    <row r="660" spans="1:11" x14ac:dyDescent="0.25">
      <c r="A660">
        <v>659</v>
      </c>
      <c r="B660" s="1" t="s">
        <v>2217</v>
      </c>
      <c r="C660">
        <v>31</v>
      </c>
      <c r="D660">
        <v>8</v>
      </c>
      <c r="E660">
        <v>4</v>
      </c>
      <c r="F660">
        <v>1</v>
      </c>
      <c r="G660">
        <v>31</v>
      </c>
      <c r="H660">
        <v>8</v>
      </c>
      <c r="I660">
        <v>4</v>
      </c>
      <c r="J660">
        <v>43</v>
      </c>
      <c r="K660" s="1" t="s">
        <v>101</v>
      </c>
    </row>
    <row r="661" spans="1:11" x14ac:dyDescent="0.25">
      <c r="A661">
        <v>660</v>
      </c>
      <c r="B661" s="1" t="s">
        <v>2218</v>
      </c>
      <c r="C661">
        <v>31</v>
      </c>
      <c r="D661">
        <v>8</v>
      </c>
      <c r="E661">
        <v>4</v>
      </c>
      <c r="F661">
        <v>1</v>
      </c>
      <c r="G661">
        <v>31</v>
      </c>
      <c r="H661">
        <v>8</v>
      </c>
      <c r="I661">
        <v>4</v>
      </c>
      <c r="J661">
        <v>43</v>
      </c>
      <c r="K661" s="1" t="s">
        <v>101</v>
      </c>
    </row>
    <row r="662" spans="1:11" x14ac:dyDescent="0.25">
      <c r="A662">
        <v>661</v>
      </c>
      <c r="B662" s="1" t="s">
        <v>2219</v>
      </c>
      <c r="C662">
        <v>48</v>
      </c>
      <c r="D662">
        <v>6</v>
      </c>
      <c r="E662">
        <v>4</v>
      </c>
      <c r="F662">
        <v>2</v>
      </c>
      <c r="G662">
        <v>24</v>
      </c>
      <c r="H662">
        <v>3</v>
      </c>
      <c r="I662">
        <v>2</v>
      </c>
      <c r="J662">
        <v>29</v>
      </c>
      <c r="K662" s="1" t="s">
        <v>101</v>
      </c>
    </row>
    <row r="663" spans="1:11" x14ac:dyDescent="0.25">
      <c r="A663">
        <v>662</v>
      </c>
      <c r="B663" s="1" t="s">
        <v>2220</v>
      </c>
      <c r="C663">
        <v>54</v>
      </c>
      <c r="D663">
        <v>14</v>
      </c>
      <c r="E663">
        <v>3</v>
      </c>
      <c r="F663">
        <v>4</v>
      </c>
      <c r="G663">
        <v>14</v>
      </c>
      <c r="H663">
        <v>4</v>
      </c>
      <c r="I663">
        <v>1</v>
      </c>
      <c r="J663">
        <v>18</v>
      </c>
      <c r="K663" s="1" t="s">
        <v>101</v>
      </c>
    </row>
    <row r="664" spans="1:11" x14ac:dyDescent="0.25">
      <c r="A664">
        <v>663</v>
      </c>
      <c r="B664" s="1" t="s">
        <v>177</v>
      </c>
      <c r="C664">
        <v>153</v>
      </c>
      <c r="D664">
        <v>38</v>
      </c>
      <c r="E664">
        <v>5</v>
      </c>
      <c r="F664">
        <v>6</v>
      </c>
      <c r="G664">
        <v>26</v>
      </c>
      <c r="H664">
        <v>6</v>
      </c>
      <c r="I664">
        <v>1</v>
      </c>
      <c r="J664">
        <v>33</v>
      </c>
      <c r="K664" s="1" t="s">
        <v>101</v>
      </c>
    </row>
    <row r="665" spans="1:11" x14ac:dyDescent="0.25">
      <c r="A665">
        <v>664</v>
      </c>
      <c r="B665" s="1" t="s">
        <v>2221</v>
      </c>
      <c r="C665">
        <v>25</v>
      </c>
      <c r="D665">
        <v>4</v>
      </c>
      <c r="E665">
        <v>1</v>
      </c>
      <c r="F665">
        <v>1</v>
      </c>
      <c r="G665">
        <v>25</v>
      </c>
      <c r="H665">
        <v>4</v>
      </c>
      <c r="I665">
        <v>1</v>
      </c>
      <c r="J665">
        <v>30</v>
      </c>
      <c r="K665" s="1" t="s">
        <v>101</v>
      </c>
    </row>
    <row r="666" spans="1:11" x14ac:dyDescent="0.25">
      <c r="A666">
        <v>665</v>
      </c>
      <c r="B666" s="1" t="s">
        <v>1737</v>
      </c>
      <c r="C666">
        <v>52</v>
      </c>
      <c r="D666">
        <v>6</v>
      </c>
      <c r="E666">
        <v>3</v>
      </c>
      <c r="F666">
        <v>1</v>
      </c>
      <c r="G666">
        <v>52</v>
      </c>
      <c r="H666">
        <v>6</v>
      </c>
      <c r="I666">
        <v>3</v>
      </c>
      <c r="J666">
        <v>61</v>
      </c>
      <c r="K666" s="1" t="s">
        <v>101</v>
      </c>
    </row>
    <row r="667" spans="1:11" x14ac:dyDescent="0.25">
      <c r="A667">
        <v>666</v>
      </c>
      <c r="B667" s="1" t="s">
        <v>2229</v>
      </c>
      <c r="C667">
        <v>52</v>
      </c>
      <c r="D667">
        <v>6</v>
      </c>
      <c r="E667">
        <v>3</v>
      </c>
      <c r="F667">
        <v>1</v>
      </c>
      <c r="G667">
        <v>52</v>
      </c>
      <c r="H667">
        <v>6</v>
      </c>
      <c r="I667">
        <v>3</v>
      </c>
      <c r="J667">
        <v>61</v>
      </c>
      <c r="K667" s="1" t="s">
        <v>101</v>
      </c>
    </row>
    <row r="668" spans="1:11" x14ac:dyDescent="0.25">
      <c r="A668">
        <v>667</v>
      </c>
      <c r="B668" s="1" t="s">
        <v>2230</v>
      </c>
      <c r="C668">
        <v>52</v>
      </c>
      <c r="D668">
        <v>6</v>
      </c>
      <c r="E668">
        <v>3</v>
      </c>
      <c r="F668">
        <v>1</v>
      </c>
      <c r="G668">
        <v>52</v>
      </c>
      <c r="H668">
        <v>6</v>
      </c>
      <c r="I668">
        <v>3</v>
      </c>
      <c r="J668">
        <v>61</v>
      </c>
      <c r="K668" s="1" t="s">
        <v>101</v>
      </c>
    </row>
    <row r="669" spans="1:11" x14ac:dyDescent="0.25">
      <c r="A669">
        <v>668</v>
      </c>
      <c r="B669" s="1" t="s">
        <v>2231</v>
      </c>
      <c r="C669">
        <v>102</v>
      </c>
      <c r="D669">
        <v>16</v>
      </c>
      <c r="E669">
        <v>5</v>
      </c>
      <c r="F669">
        <v>3</v>
      </c>
      <c r="G669">
        <v>34</v>
      </c>
      <c r="H669">
        <v>5</v>
      </c>
      <c r="I669">
        <v>2</v>
      </c>
      <c r="J669">
        <v>41</v>
      </c>
      <c r="K669" s="1" t="s">
        <v>101</v>
      </c>
    </row>
    <row r="670" spans="1:11" x14ac:dyDescent="0.25">
      <c r="A670">
        <v>669</v>
      </c>
      <c r="B670" s="1" t="s">
        <v>586</v>
      </c>
      <c r="C670">
        <v>52</v>
      </c>
      <c r="D670">
        <v>6</v>
      </c>
      <c r="E670">
        <v>3</v>
      </c>
      <c r="F670">
        <v>1</v>
      </c>
      <c r="G670">
        <v>52</v>
      </c>
      <c r="H670">
        <v>6</v>
      </c>
      <c r="I670">
        <v>3</v>
      </c>
      <c r="J670">
        <v>61</v>
      </c>
      <c r="K670" s="1" t="s">
        <v>101</v>
      </c>
    </row>
    <row r="671" spans="1:11" x14ac:dyDescent="0.25">
      <c r="A671">
        <v>670</v>
      </c>
      <c r="B671" s="1" t="s">
        <v>587</v>
      </c>
      <c r="C671">
        <v>208</v>
      </c>
      <c r="D671">
        <v>45</v>
      </c>
      <c r="E671">
        <v>11</v>
      </c>
      <c r="F671">
        <v>12</v>
      </c>
      <c r="G671">
        <v>17</v>
      </c>
      <c r="H671">
        <v>4</v>
      </c>
      <c r="I671">
        <v>1</v>
      </c>
      <c r="J671">
        <v>22</v>
      </c>
      <c r="K671" s="1" t="s">
        <v>101</v>
      </c>
    </row>
    <row r="672" spans="1:11" x14ac:dyDescent="0.25">
      <c r="A672">
        <v>671</v>
      </c>
      <c r="B672" s="1" t="s">
        <v>17150</v>
      </c>
      <c r="C672">
        <v>94</v>
      </c>
      <c r="D672">
        <v>10</v>
      </c>
      <c r="E672">
        <v>5</v>
      </c>
      <c r="F672">
        <v>2</v>
      </c>
      <c r="G672">
        <v>47</v>
      </c>
      <c r="H672">
        <v>5</v>
      </c>
      <c r="I672">
        <v>2</v>
      </c>
      <c r="J672">
        <v>54</v>
      </c>
      <c r="K672" s="1" t="s">
        <v>101</v>
      </c>
    </row>
    <row r="673" spans="1:11" x14ac:dyDescent="0.25">
      <c r="A673">
        <v>672</v>
      </c>
      <c r="B673" s="1" t="s">
        <v>2233</v>
      </c>
      <c r="C673">
        <v>138</v>
      </c>
      <c r="D673">
        <v>15</v>
      </c>
      <c r="E673">
        <v>5</v>
      </c>
      <c r="F673">
        <v>2</v>
      </c>
      <c r="G673">
        <v>69</v>
      </c>
      <c r="H673">
        <v>8</v>
      </c>
      <c r="I673">
        <v>2</v>
      </c>
      <c r="J673">
        <v>79</v>
      </c>
      <c r="K673" s="1" t="s">
        <v>101</v>
      </c>
    </row>
    <row r="674" spans="1:11" x14ac:dyDescent="0.25">
      <c r="A674">
        <v>673</v>
      </c>
      <c r="B674" s="1" t="s">
        <v>2234</v>
      </c>
      <c r="C674">
        <v>76</v>
      </c>
      <c r="D674">
        <v>6</v>
      </c>
      <c r="E674">
        <v>3</v>
      </c>
      <c r="F674">
        <v>1</v>
      </c>
      <c r="G674">
        <v>76</v>
      </c>
      <c r="H674">
        <v>6</v>
      </c>
      <c r="I674">
        <v>3</v>
      </c>
      <c r="J674">
        <v>85</v>
      </c>
      <c r="K674" s="1" t="s">
        <v>101</v>
      </c>
    </row>
    <row r="675" spans="1:11" x14ac:dyDescent="0.25">
      <c r="A675">
        <v>674</v>
      </c>
      <c r="B675" s="1" t="s">
        <v>2235</v>
      </c>
      <c r="C675">
        <v>103</v>
      </c>
      <c r="D675">
        <v>13</v>
      </c>
      <c r="E675">
        <v>5</v>
      </c>
      <c r="F675">
        <v>5</v>
      </c>
      <c r="G675">
        <v>21</v>
      </c>
      <c r="H675">
        <v>3</v>
      </c>
      <c r="I675">
        <v>1</v>
      </c>
      <c r="J675">
        <v>24</v>
      </c>
      <c r="K675" s="1" t="s">
        <v>101</v>
      </c>
    </row>
    <row r="676" spans="1:11" x14ac:dyDescent="0.25">
      <c r="A676">
        <v>675</v>
      </c>
      <c r="B676" s="1" t="s">
        <v>2236</v>
      </c>
      <c r="C676">
        <v>76</v>
      </c>
      <c r="D676">
        <v>6</v>
      </c>
      <c r="E676">
        <v>3</v>
      </c>
      <c r="F676">
        <v>1</v>
      </c>
      <c r="G676">
        <v>76</v>
      </c>
      <c r="H676">
        <v>6</v>
      </c>
      <c r="I676">
        <v>3</v>
      </c>
      <c r="J676">
        <v>85</v>
      </c>
      <c r="K676" s="1" t="s">
        <v>101</v>
      </c>
    </row>
    <row r="677" spans="1:11" x14ac:dyDescent="0.25">
      <c r="A677">
        <v>676</v>
      </c>
      <c r="B677" s="1" t="s">
        <v>323</v>
      </c>
      <c r="C677">
        <v>87</v>
      </c>
      <c r="D677">
        <v>9</v>
      </c>
      <c r="E677">
        <v>3</v>
      </c>
      <c r="F677">
        <v>3</v>
      </c>
      <c r="G677">
        <v>29</v>
      </c>
      <c r="H677">
        <v>3</v>
      </c>
      <c r="I677">
        <v>1</v>
      </c>
      <c r="J677">
        <v>33</v>
      </c>
      <c r="K677" s="1" t="s">
        <v>101</v>
      </c>
    </row>
    <row r="678" spans="1:11" x14ac:dyDescent="0.25">
      <c r="A678">
        <v>677</v>
      </c>
      <c r="B678" s="1" t="s">
        <v>2237</v>
      </c>
      <c r="C678">
        <v>259</v>
      </c>
      <c r="D678">
        <v>49</v>
      </c>
      <c r="E678">
        <v>20</v>
      </c>
      <c r="F678">
        <v>11</v>
      </c>
      <c r="G678">
        <v>24</v>
      </c>
      <c r="H678">
        <v>4</v>
      </c>
      <c r="I678">
        <v>2</v>
      </c>
      <c r="J678">
        <v>30</v>
      </c>
      <c r="K678" s="1" t="s">
        <v>101</v>
      </c>
    </row>
    <row r="679" spans="1:11" x14ac:dyDescent="0.25">
      <c r="A679">
        <v>678</v>
      </c>
      <c r="B679" s="1" t="s">
        <v>2268</v>
      </c>
      <c r="C679">
        <v>7</v>
      </c>
      <c r="D679">
        <v>1</v>
      </c>
      <c r="E679">
        <v>4</v>
      </c>
      <c r="F679">
        <v>1</v>
      </c>
      <c r="G679">
        <v>7</v>
      </c>
      <c r="H679">
        <v>1</v>
      </c>
      <c r="I679">
        <v>4</v>
      </c>
      <c r="J679">
        <v>12</v>
      </c>
      <c r="K679" s="1" t="s">
        <v>101</v>
      </c>
    </row>
    <row r="680" spans="1:11" x14ac:dyDescent="0.25">
      <c r="A680">
        <v>679</v>
      </c>
      <c r="B680" s="1" t="s">
        <v>1773</v>
      </c>
      <c r="C680">
        <v>26</v>
      </c>
      <c r="D680">
        <v>1</v>
      </c>
      <c r="E680">
        <v>6</v>
      </c>
      <c r="F680">
        <v>3</v>
      </c>
      <c r="G680">
        <v>9</v>
      </c>
      <c r="H680">
        <v>0</v>
      </c>
      <c r="I680">
        <v>2</v>
      </c>
      <c r="J680">
        <v>11</v>
      </c>
      <c r="K680" s="1" t="s">
        <v>101</v>
      </c>
    </row>
    <row r="681" spans="1:11" x14ac:dyDescent="0.25">
      <c r="A681">
        <v>680</v>
      </c>
      <c r="B681" s="1" t="s">
        <v>1597</v>
      </c>
      <c r="C681">
        <v>18</v>
      </c>
      <c r="D681">
        <v>4</v>
      </c>
      <c r="E681">
        <v>4</v>
      </c>
      <c r="F681">
        <v>2</v>
      </c>
      <c r="G681">
        <v>9</v>
      </c>
      <c r="H681">
        <v>2</v>
      </c>
      <c r="I681">
        <v>2</v>
      </c>
      <c r="J681">
        <v>13</v>
      </c>
      <c r="K681" s="1" t="s">
        <v>101</v>
      </c>
    </row>
    <row r="682" spans="1:11" x14ac:dyDescent="0.25">
      <c r="A682">
        <v>681</v>
      </c>
      <c r="B682" s="1" t="s">
        <v>110</v>
      </c>
      <c r="C682">
        <v>109</v>
      </c>
      <c r="D682">
        <v>24</v>
      </c>
      <c r="E682">
        <v>13</v>
      </c>
      <c r="F682">
        <v>8</v>
      </c>
      <c r="G682">
        <v>14</v>
      </c>
      <c r="H682">
        <v>3</v>
      </c>
      <c r="I682">
        <v>2</v>
      </c>
      <c r="J682">
        <v>18</v>
      </c>
      <c r="K682" s="1" t="s">
        <v>101</v>
      </c>
    </row>
    <row r="683" spans="1:11" x14ac:dyDescent="0.25">
      <c r="A683">
        <v>682</v>
      </c>
      <c r="B683" s="1" t="s">
        <v>1740</v>
      </c>
      <c r="C683">
        <v>7</v>
      </c>
      <c r="D683">
        <v>1</v>
      </c>
      <c r="E683">
        <v>4</v>
      </c>
      <c r="F683">
        <v>1</v>
      </c>
      <c r="G683">
        <v>7</v>
      </c>
      <c r="H683">
        <v>1</v>
      </c>
      <c r="I683">
        <v>4</v>
      </c>
      <c r="J683">
        <v>12</v>
      </c>
      <c r="K683" s="1" t="s">
        <v>101</v>
      </c>
    </row>
    <row r="684" spans="1:11" x14ac:dyDescent="0.25">
      <c r="A684">
        <v>683</v>
      </c>
      <c r="B684" s="1" t="s">
        <v>449</v>
      </c>
      <c r="C684">
        <v>632</v>
      </c>
      <c r="D684">
        <v>56</v>
      </c>
      <c r="E684">
        <v>58</v>
      </c>
      <c r="F684">
        <v>8</v>
      </c>
      <c r="G684">
        <v>79</v>
      </c>
      <c r="H684">
        <v>7</v>
      </c>
      <c r="I684">
        <v>7</v>
      </c>
      <c r="J684">
        <v>93</v>
      </c>
      <c r="K684" s="1" t="s">
        <v>101</v>
      </c>
    </row>
    <row r="685" spans="1:11" x14ac:dyDescent="0.25">
      <c r="A685">
        <v>684</v>
      </c>
      <c r="B685" s="1" t="s">
        <v>2277</v>
      </c>
      <c r="C685">
        <v>111</v>
      </c>
      <c r="D685">
        <v>4</v>
      </c>
      <c r="E685">
        <v>8</v>
      </c>
      <c r="F685">
        <v>1</v>
      </c>
      <c r="G685">
        <v>111</v>
      </c>
      <c r="H685">
        <v>4</v>
      </c>
      <c r="I685">
        <v>8</v>
      </c>
      <c r="J685">
        <v>123</v>
      </c>
      <c r="K685" s="1" t="s">
        <v>101</v>
      </c>
    </row>
    <row r="686" spans="1:11" x14ac:dyDescent="0.25">
      <c r="A686">
        <v>685</v>
      </c>
      <c r="B686" s="1" t="s">
        <v>15600</v>
      </c>
      <c r="C686">
        <v>599</v>
      </c>
      <c r="D686">
        <v>66</v>
      </c>
      <c r="E686">
        <v>65</v>
      </c>
      <c r="F686">
        <v>7</v>
      </c>
      <c r="G686">
        <v>86</v>
      </c>
      <c r="H686">
        <v>9</v>
      </c>
      <c r="I686">
        <v>9</v>
      </c>
      <c r="J686">
        <v>104</v>
      </c>
      <c r="K686" s="1" t="s">
        <v>101</v>
      </c>
    </row>
    <row r="687" spans="1:11" x14ac:dyDescent="0.25">
      <c r="A687">
        <v>686</v>
      </c>
      <c r="B687" s="1" t="s">
        <v>895</v>
      </c>
      <c r="C687">
        <v>111</v>
      </c>
      <c r="D687">
        <v>4</v>
      </c>
      <c r="E687">
        <v>8</v>
      </c>
      <c r="F687">
        <v>1</v>
      </c>
      <c r="G687">
        <v>111</v>
      </c>
      <c r="H687">
        <v>4</v>
      </c>
      <c r="I687">
        <v>8</v>
      </c>
      <c r="J687">
        <v>123</v>
      </c>
      <c r="K687" s="1" t="s">
        <v>101</v>
      </c>
    </row>
    <row r="688" spans="1:11" x14ac:dyDescent="0.25">
      <c r="A688">
        <v>687</v>
      </c>
      <c r="B688" s="1" t="s">
        <v>2254</v>
      </c>
      <c r="C688">
        <v>288</v>
      </c>
      <c r="D688">
        <v>25</v>
      </c>
      <c r="E688">
        <v>23</v>
      </c>
      <c r="F688">
        <v>5</v>
      </c>
      <c r="G688">
        <v>58</v>
      </c>
      <c r="H688">
        <v>5</v>
      </c>
      <c r="I688">
        <v>5</v>
      </c>
      <c r="J688">
        <v>67</v>
      </c>
      <c r="K688" s="1" t="s">
        <v>101</v>
      </c>
    </row>
    <row r="689" spans="1:11" x14ac:dyDescent="0.25">
      <c r="A689">
        <v>688</v>
      </c>
      <c r="B689" s="1" t="s">
        <v>17151</v>
      </c>
      <c r="C689">
        <v>10</v>
      </c>
      <c r="D689">
        <v>1</v>
      </c>
      <c r="E689">
        <v>1</v>
      </c>
      <c r="F689">
        <v>1</v>
      </c>
      <c r="G689">
        <v>10</v>
      </c>
      <c r="H689">
        <v>1</v>
      </c>
      <c r="I689">
        <v>1</v>
      </c>
      <c r="J689">
        <v>12</v>
      </c>
      <c r="K689" s="1" t="s">
        <v>101</v>
      </c>
    </row>
    <row r="690" spans="1:11" x14ac:dyDescent="0.25">
      <c r="A690">
        <v>689</v>
      </c>
      <c r="B690" s="1" t="s">
        <v>2283</v>
      </c>
      <c r="C690">
        <v>39</v>
      </c>
      <c r="D690">
        <v>5</v>
      </c>
      <c r="E690">
        <v>3</v>
      </c>
      <c r="F690">
        <v>2</v>
      </c>
      <c r="G690">
        <v>20</v>
      </c>
      <c r="H690">
        <v>2</v>
      </c>
      <c r="I690">
        <v>2</v>
      </c>
      <c r="J690">
        <v>24</v>
      </c>
      <c r="K690" s="1" t="s">
        <v>101</v>
      </c>
    </row>
    <row r="691" spans="1:11" x14ac:dyDescent="0.25">
      <c r="A691">
        <v>690</v>
      </c>
      <c r="B691" s="1" t="s">
        <v>17152</v>
      </c>
      <c r="C691">
        <v>10</v>
      </c>
      <c r="D691">
        <v>1</v>
      </c>
      <c r="E691">
        <v>1</v>
      </c>
      <c r="F691">
        <v>1</v>
      </c>
      <c r="G691">
        <v>10</v>
      </c>
      <c r="H691">
        <v>1</v>
      </c>
      <c r="I691">
        <v>1</v>
      </c>
      <c r="J691">
        <v>12</v>
      </c>
      <c r="K691" s="1" t="s">
        <v>101</v>
      </c>
    </row>
    <row r="692" spans="1:11" x14ac:dyDescent="0.25">
      <c r="A692">
        <v>691</v>
      </c>
      <c r="B692" s="1" t="s">
        <v>2284</v>
      </c>
      <c r="C692">
        <v>10</v>
      </c>
      <c r="D692">
        <v>1</v>
      </c>
      <c r="E692">
        <v>1</v>
      </c>
      <c r="F692">
        <v>1</v>
      </c>
      <c r="G692">
        <v>10</v>
      </c>
      <c r="H692">
        <v>1</v>
      </c>
      <c r="I692">
        <v>1</v>
      </c>
      <c r="J692">
        <v>12</v>
      </c>
      <c r="K692" s="1" t="s">
        <v>101</v>
      </c>
    </row>
    <row r="693" spans="1:11" x14ac:dyDescent="0.25">
      <c r="A693">
        <v>692</v>
      </c>
      <c r="B693" s="1" t="s">
        <v>1060</v>
      </c>
      <c r="C693">
        <v>28</v>
      </c>
      <c r="D693">
        <v>6</v>
      </c>
      <c r="E693">
        <v>1</v>
      </c>
      <c r="F693">
        <v>4</v>
      </c>
      <c r="G693">
        <v>7</v>
      </c>
      <c r="H693">
        <v>2</v>
      </c>
      <c r="I693">
        <v>0</v>
      </c>
      <c r="J693">
        <v>9</v>
      </c>
      <c r="K693" s="1" t="s">
        <v>101</v>
      </c>
    </row>
    <row r="694" spans="1:11" x14ac:dyDescent="0.25">
      <c r="A694">
        <v>693</v>
      </c>
      <c r="B694" s="1" t="s">
        <v>530</v>
      </c>
      <c r="C694">
        <v>135</v>
      </c>
      <c r="D694">
        <v>12</v>
      </c>
      <c r="E694">
        <v>27</v>
      </c>
      <c r="F694">
        <v>4</v>
      </c>
      <c r="G694">
        <v>34</v>
      </c>
      <c r="H694">
        <v>3</v>
      </c>
      <c r="I694">
        <v>7</v>
      </c>
      <c r="J694">
        <v>44</v>
      </c>
      <c r="K694" s="1" t="s">
        <v>101</v>
      </c>
    </row>
    <row r="695" spans="1:11" x14ac:dyDescent="0.25">
      <c r="A695">
        <v>694</v>
      </c>
      <c r="B695" s="1" t="s">
        <v>2333</v>
      </c>
      <c r="C695">
        <v>55</v>
      </c>
      <c r="D695">
        <v>6</v>
      </c>
      <c r="E695">
        <v>20</v>
      </c>
      <c r="F695">
        <v>1</v>
      </c>
      <c r="G695">
        <v>55</v>
      </c>
      <c r="H695">
        <v>6</v>
      </c>
      <c r="I695">
        <v>20</v>
      </c>
      <c r="J695">
        <v>81</v>
      </c>
      <c r="K695" s="1" t="s">
        <v>101</v>
      </c>
    </row>
    <row r="696" spans="1:11" x14ac:dyDescent="0.25">
      <c r="A696">
        <v>695</v>
      </c>
      <c r="B696" s="1" t="s">
        <v>1460</v>
      </c>
      <c r="C696">
        <v>55</v>
      </c>
      <c r="D696">
        <v>6</v>
      </c>
      <c r="E696">
        <v>20</v>
      </c>
      <c r="F696">
        <v>1</v>
      </c>
      <c r="G696">
        <v>55</v>
      </c>
      <c r="H696">
        <v>6</v>
      </c>
      <c r="I696">
        <v>20</v>
      </c>
      <c r="J696">
        <v>81</v>
      </c>
      <c r="K696" s="1" t="s">
        <v>101</v>
      </c>
    </row>
    <row r="697" spans="1:11" x14ac:dyDescent="0.25">
      <c r="A697">
        <v>696</v>
      </c>
      <c r="B697" s="1" t="s">
        <v>1570</v>
      </c>
      <c r="C697">
        <v>55</v>
      </c>
      <c r="D697">
        <v>6</v>
      </c>
      <c r="E697">
        <v>20</v>
      </c>
      <c r="F697">
        <v>1</v>
      </c>
      <c r="G697">
        <v>55</v>
      </c>
      <c r="H697">
        <v>6</v>
      </c>
      <c r="I697">
        <v>20</v>
      </c>
      <c r="J697">
        <v>81</v>
      </c>
      <c r="K697" s="1" t="s">
        <v>101</v>
      </c>
    </row>
    <row r="698" spans="1:11" x14ac:dyDescent="0.25">
      <c r="A698">
        <v>697</v>
      </c>
      <c r="B698" s="1" t="s">
        <v>2170</v>
      </c>
      <c r="C698">
        <v>55</v>
      </c>
      <c r="D698">
        <v>6</v>
      </c>
      <c r="E698">
        <v>20</v>
      </c>
      <c r="F698">
        <v>1</v>
      </c>
      <c r="G698">
        <v>55</v>
      </c>
      <c r="H698">
        <v>6</v>
      </c>
      <c r="I698">
        <v>20</v>
      </c>
      <c r="J698">
        <v>81</v>
      </c>
      <c r="K698" s="1" t="s">
        <v>101</v>
      </c>
    </row>
    <row r="699" spans="1:11" x14ac:dyDescent="0.25">
      <c r="A699">
        <v>698</v>
      </c>
      <c r="B699" s="1" t="s">
        <v>2334</v>
      </c>
      <c r="C699">
        <v>55</v>
      </c>
      <c r="D699">
        <v>6</v>
      </c>
      <c r="E699">
        <v>20</v>
      </c>
      <c r="F699">
        <v>1</v>
      </c>
      <c r="G699">
        <v>55</v>
      </c>
      <c r="H699">
        <v>6</v>
      </c>
      <c r="I699">
        <v>20</v>
      </c>
      <c r="J699">
        <v>81</v>
      </c>
      <c r="K699" s="1" t="s">
        <v>101</v>
      </c>
    </row>
    <row r="700" spans="1:11" x14ac:dyDescent="0.25">
      <c r="A700">
        <v>699</v>
      </c>
      <c r="B700" s="1" t="s">
        <v>2005</v>
      </c>
      <c r="C700">
        <v>55</v>
      </c>
      <c r="D700">
        <v>6</v>
      </c>
      <c r="E700">
        <v>20</v>
      </c>
      <c r="F700">
        <v>1</v>
      </c>
      <c r="G700">
        <v>55</v>
      </c>
      <c r="H700">
        <v>6</v>
      </c>
      <c r="I700">
        <v>20</v>
      </c>
      <c r="J700">
        <v>81</v>
      </c>
      <c r="K700" s="1" t="s">
        <v>101</v>
      </c>
    </row>
    <row r="701" spans="1:11" x14ac:dyDescent="0.25">
      <c r="A701">
        <v>700</v>
      </c>
      <c r="B701" s="1" t="s">
        <v>1680</v>
      </c>
      <c r="C701">
        <v>56</v>
      </c>
      <c r="D701">
        <v>6</v>
      </c>
      <c r="E701">
        <v>3</v>
      </c>
      <c r="F701">
        <v>1</v>
      </c>
      <c r="G701">
        <v>56</v>
      </c>
      <c r="H701">
        <v>6</v>
      </c>
      <c r="I701">
        <v>3</v>
      </c>
      <c r="J701">
        <v>65</v>
      </c>
      <c r="K701" s="1" t="s">
        <v>101</v>
      </c>
    </row>
    <row r="702" spans="1:11" x14ac:dyDescent="0.25">
      <c r="A702">
        <v>701</v>
      </c>
      <c r="B702" s="1" t="s">
        <v>17153</v>
      </c>
      <c r="C702">
        <v>56</v>
      </c>
      <c r="D702">
        <v>6</v>
      </c>
      <c r="E702">
        <v>3</v>
      </c>
      <c r="F702">
        <v>1</v>
      </c>
      <c r="G702">
        <v>56</v>
      </c>
      <c r="H702">
        <v>6</v>
      </c>
      <c r="I702">
        <v>3</v>
      </c>
      <c r="J702">
        <v>65</v>
      </c>
      <c r="K702" s="1" t="s">
        <v>101</v>
      </c>
    </row>
    <row r="703" spans="1:11" x14ac:dyDescent="0.25">
      <c r="A703">
        <v>702</v>
      </c>
      <c r="B703" s="1" t="s">
        <v>2365</v>
      </c>
      <c r="C703">
        <v>56</v>
      </c>
      <c r="D703">
        <v>6</v>
      </c>
      <c r="E703">
        <v>3</v>
      </c>
      <c r="F703">
        <v>1</v>
      </c>
      <c r="G703">
        <v>56</v>
      </c>
      <c r="H703">
        <v>6</v>
      </c>
      <c r="I703">
        <v>3</v>
      </c>
      <c r="J703">
        <v>65</v>
      </c>
      <c r="K703" s="1" t="s">
        <v>101</v>
      </c>
    </row>
    <row r="704" spans="1:11" x14ac:dyDescent="0.25">
      <c r="A704">
        <v>703</v>
      </c>
      <c r="B704" s="1" t="s">
        <v>17154</v>
      </c>
      <c r="C704">
        <v>35</v>
      </c>
      <c r="D704">
        <v>4</v>
      </c>
      <c r="E704">
        <v>6</v>
      </c>
      <c r="F704">
        <v>1</v>
      </c>
      <c r="G704">
        <v>35</v>
      </c>
      <c r="H704">
        <v>4</v>
      </c>
      <c r="I704">
        <v>6</v>
      </c>
      <c r="J704">
        <v>45</v>
      </c>
      <c r="K704" s="1" t="s">
        <v>101</v>
      </c>
    </row>
    <row r="705" spans="1:11" x14ac:dyDescent="0.25">
      <c r="A705">
        <v>704</v>
      </c>
      <c r="B705" s="1" t="s">
        <v>2468</v>
      </c>
      <c r="C705">
        <v>35</v>
      </c>
      <c r="D705">
        <v>4</v>
      </c>
      <c r="E705">
        <v>6</v>
      </c>
      <c r="F705">
        <v>1</v>
      </c>
      <c r="G705">
        <v>35</v>
      </c>
      <c r="H705">
        <v>4</v>
      </c>
      <c r="I705">
        <v>6</v>
      </c>
      <c r="J705">
        <v>45</v>
      </c>
      <c r="K705" s="1" t="s">
        <v>101</v>
      </c>
    </row>
    <row r="706" spans="1:11" x14ac:dyDescent="0.25">
      <c r="A706">
        <v>705</v>
      </c>
      <c r="B706" s="1" t="s">
        <v>1304</v>
      </c>
      <c r="C706">
        <v>35</v>
      </c>
      <c r="D706">
        <v>4</v>
      </c>
      <c r="E706">
        <v>6</v>
      </c>
      <c r="F706">
        <v>1</v>
      </c>
      <c r="G706">
        <v>35</v>
      </c>
      <c r="H706">
        <v>4</v>
      </c>
      <c r="I706">
        <v>6</v>
      </c>
      <c r="J706">
        <v>45</v>
      </c>
      <c r="K706" s="1" t="s">
        <v>101</v>
      </c>
    </row>
    <row r="707" spans="1:11" x14ac:dyDescent="0.25">
      <c r="A707">
        <v>706</v>
      </c>
      <c r="B707" s="1" t="s">
        <v>2469</v>
      </c>
      <c r="C707">
        <v>35</v>
      </c>
      <c r="D707">
        <v>4</v>
      </c>
      <c r="E707">
        <v>6</v>
      </c>
      <c r="F707">
        <v>1</v>
      </c>
      <c r="G707">
        <v>35</v>
      </c>
      <c r="H707">
        <v>4</v>
      </c>
      <c r="I707">
        <v>6</v>
      </c>
      <c r="J707">
        <v>45</v>
      </c>
      <c r="K707" s="1" t="s">
        <v>101</v>
      </c>
    </row>
    <row r="708" spans="1:11" x14ac:dyDescent="0.25">
      <c r="A708">
        <v>707</v>
      </c>
      <c r="B708" s="1" t="s">
        <v>2470</v>
      </c>
      <c r="C708">
        <v>35</v>
      </c>
      <c r="D708">
        <v>4</v>
      </c>
      <c r="E708">
        <v>6</v>
      </c>
      <c r="F708">
        <v>1</v>
      </c>
      <c r="G708">
        <v>35</v>
      </c>
      <c r="H708">
        <v>4</v>
      </c>
      <c r="I708">
        <v>6</v>
      </c>
      <c r="J708">
        <v>45</v>
      </c>
      <c r="K708" s="1" t="s">
        <v>101</v>
      </c>
    </row>
    <row r="709" spans="1:11" x14ac:dyDescent="0.25">
      <c r="A709">
        <v>708</v>
      </c>
      <c r="B709" s="1" t="s">
        <v>688</v>
      </c>
      <c r="C709">
        <v>24</v>
      </c>
      <c r="D709">
        <v>6</v>
      </c>
      <c r="E709">
        <v>3</v>
      </c>
      <c r="F709">
        <v>2</v>
      </c>
      <c r="G709">
        <v>12</v>
      </c>
      <c r="H709">
        <v>3</v>
      </c>
      <c r="I709">
        <v>2</v>
      </c>
      <c r="J709">
        <v>16</v>
      </c>
      <c r="K709" s="1" t="s">
        <v>101</v>
      </c>
    </row>
    <row r="710" spans="1:11" x14ac:dyDescent="0.25">
      <c r="A710">
        <v>709</v>
      </c>
      <c r="B710" s="1" t="s">
        <v>389</v>
      </c>
      <c r="C710">
        <v>58</v>
      </c>
      <c r="D710">
        <v>7</v>
      </c>
      <c r="E710">
        <v>11</v>
      </c>
      <c r="F710">
        <v>2</v>
      </c>
      <c r="G710">
        <v>29</v>
      </c>
      <c r="H710">
        <v>4</v>
      </c>
      <c r="I710">
        <v>6</v>
      </c>
      <c r="J710">
        <v>38</v>
      </c>
      <c r="K710" s="1" t="s">
        <v>101</v>
      </c>
    </row>
    <row r="711" spans="1:11" x14ac:dyDescent="0.25">
      <c r="A711">
        <v>710</v>
      </c>
      <c r="B711" s="1" t="s">
        <v>2659</v>
      </c>
      <c r="C711">
        <v>38</v>
      </c>
      <c r="D711">
        <v>21</v>
      </c>
      <c r="E711">
        <v>5</v>
      </c>
      <c r="F711">
        <v>5</v>
      </c>
      <c r="G711">
        <v>8</v>
      </c>
      <c r="H711">
        <v>4</v>
      </c>
      <c r="I711">
        <v>1</v>
      </c>
      <c r="J711">
        <v>13</v>
      </c>
      <c r="K711" s="1" t="s">
        <v>101</v>
      </c>
    </row>
    <row r="712" spans="1:11" x14ac:dyDescent="0.25">
      <c r="A712">
        <v>711</v>
      </c>
      <c r="B712" s="1" t="s">
        <v>2660</v>
      </c>
      <c r="C712">
        <v>1</v>
      </c>
      <c r="D712">
        <v>0</v>
      </c>
      <c r="E712">
        <v>0</v>
      </c>
      <c r="F712">
        <v>1</v>
      </c>
      <c r="G712">
        <v>1</v>
      </c>
      <c r="H712">
        <v>0</v>
      </c>
      <c r="I712">
        <v>0</v>
      </c>
      <c r="J712">
        <v>1</v>
      </c>
      <c r="K712" s="1" t="s">
        <v>101</v>
      </c>
    </row>
    <row r="713" spans="1:11" x14ac:dyDescent="0.25">
      <c r="A713">
        <v>712</v>
      </c>
      <c r="B713" s="1" t="s">
        <v>2661</v>
      </c>
      <c r="C713">
        <v>53</v>
      </c>
      <c r="D713">
        <v>10</v>
      </c>
      <c r="E713">
        <v>7</v>
      </c>
      <c r="F713">
        <v>3</v>
      </c>
      <c r="G713">
        <v>18</v>
      </c>
      <c r="H713">
        <v>3</v>
      </c>
      <c r="I713">
        <v>2</v>
      </c>
      <c r="J713">
        <v>23</v>
      </c>
      <c r="K713" s="1" t="s">
        <v>101</v>
      </c>
    </row>
    <row r="714" spans="1:11" x14ac:dyDescent="0.25">
      <c r="A714">
        <v>713</v>
      </c>
      <c r="B714" s="1" t="s">
        <v>289</v>
      </c>
      <c r="C714">
        <v>204</v>
      </c>
      <c r="D714">
        <v>51</v>
      </c>
      <c r="E714">
        <v>15</v>
      </c>
      <c r="F714">
        <v>4</v>
      </c>
      <c r="G714">
        <v>51</v>
      </c>
      <c r="H714">
        <v>13</v>
      </c>
      <c r="I714">
        <v>4</v>
      </c>
      <c r="J714">
        <v>68</v>
      </c>
      <c r="K714" s="1" t="s">
        <v>101</v>
      </c>
    </row>
    <row r="715" spans="1:11" x14ac:dyDescent="0.25">
      <c r="A715">
        <v>714</v>
      </c>
      <c r="B715" s="1" t="s">
        <v>2662</v>
      </c>
      <c r="C715">
        <v>16</v>
      </c>
      <c r="D715">
        <v>4</v>
      </c>
      <c r="E715">
        <v>2</v>
      </c>
      <c r="F715">
        <v>1</v>
      </c>
      <c r="G715">
        <v>16</v>
      </c>
      <c r="H715">
        <v>4</v>
      </c>
      <c r="I715">
        <v>2</v>
      </c>
      <c r="J715">
        <v>22</v>
      </c>
      <c r="K715" s="1" t="s">
        <v>101</v>
      </c>
    </row>
    <row r="716" spans="1:11" x14ac:dyDescent="0.25">
      <c r="A716">
        <v>715</v>
      </c>
      <c r="B716" s="1" t="s">
        <v>297</v>
      </c>
      <c r="C716">
        <v>37</v>
      </c>
      <c r="D716">
        <v>7</v>
      </c>
      <c r="E716">
        <v>3</v>
      </c>
      <c r="F716">
        <v>4</v>
      </c>
      <c r="G716">
        <v>9</v>
      </c>
      <c r="H716">
        <v>2</v>
      </c>
      <c r="I716">
        <v>1</v>
      </c>
      <c r="J716">
        <v>12</v>
      </c>
      <c r="K716" s="1" t="s">
        <v>101</v>
      </c>
    </row>
    <row r="717" spans="1:11" x14ac:dyDescent="0.25">
      <c r="A717">
        <v>716</v>
      </c>
      <c r="B717" s="1" t="s">
        <v>2663</v>
      </c>
      <c r="C717">
        <v>16</v>
      </c>
      <c r="D717">
        <v>4</v>
      </c>
      <c r="E717">
        <v>2</v>
      </c>
      <c r="F717">
        <v>1</v>
      </c>
      <c r="G717">
        <v>16</v>
      </c>
      <c r="H717">
        <v>4</v>
      </c>
      <c r="I717">
        <v>2</v>
      </c>
      <c r="J717">
        <v>22</v>
      </c>
      <c r="K717" s="1" t="s">
        <v>101</v>
      </c>
    </row>
    <row r="718" spans="1:11" x14ac:dyDescent="0.25">
      <c r="A718">
        <v>717</v>
      </c>
      <c r="B718" s="1" t="s">
        <v>2664</v>
      </c>
      <c r="C718">
        <v>87</v>
      </c>
      <c r="D718">
        <v>30</v>
      </c>
      <c r="E718">
        <v>12</v>
      </c>
      <c r="F718">
        <v>5</v>
      </c>
      <c r="G718">
        <v>17</v>
      </c>
      <c r="H718">
        <v>6</v>
      </c>
      <c r="I718">
        <v>2</v>
      </c>
      <c r="J718">
        <v>26</v>
      </c>
      <c r="K718" s="1" t="s">
        <v>101</v>
      </c>
    </row>
    <row r="719" spans="1:11" x14ac:dyDescent="0.25">
      <c r="A719">
        <v>718</v>
      </c>
      <c r="B719" s="1" t="s">
        <v>17155</v>
      </c>
      <c r="C719">
        <v>16</v>
      </c>
      <c r="D719">
        <v>4</v>
      </c>
      <c r="E719">
        <v>2</v>
      </c>
      <c r="F719">
        <v>1</v>
      </c>
      <c r="G719">
        <v>16</v>
      </c>
      <c r="H719">
        <v>4</v>
      </c>
      <c r="I719">
        <v>2</v>
      </c>
      <c r="J719">
        <v>22</v>
      </c>
      <c r="K719" s="1" t="s">
        <v>101</v>
      </c>
    </row>
    <row r="720" spans="1:11" x14ac:dyDescent="0.25">
      <c r="A720">
        <v>719</v>
      </c>
      <c r="B720" s="1" t="s">
        <v>15784</v>
      </c>
      <c r="C720">
        <v>18</v>
      </c>
      <c r="D720">
        <v>4</v>
      </c>
      <c r="E720">
        <v>4</v>
      </c>
      <c r="F720">
        <v>5</v>
      </c>
      <c r="G720">
        <v>4</v>
      </c>
      <c r="H720">
        <v>1</v>
      </c>
      <c r="I720">
        <v>1</v>
      </c>
      <c r="J720">
        <v>5</v>
      </c>
      <c r="K720" s="1" t="s">
        <v>101</v>
      </c>
    </row>
    <row r="721" spans="1:11" x14ac:dyDescent="0.25">
      <c r="A721">
        <v>720</v>
      </c>
      <c r="B721" s="1" t="s">
        <v>2665</v>
      </c>
      <c r="C721">
        <v>6</v>
      </c>
      <c r="D721">
        <v>1</v>
      </c>
      <c r="E721">
        <v>3</v>
      </c>
      <c r="F721">
        <v>1</v>
      </c>
      <c r="G721">
        <v>6</v>
      </c>
      <c r="H721">
        <v>1</v>
      </c>
      <c r="I721">
        <v>3</v>
      </c>
      <c r="J721">
        <v>10</v>
      </c>
      <c r="K721" s="1" t="s">
        <v>101</v>
      </c>
    </row>
    <row r="722" spans="1:11" x14ac:dyDescent="0.25">
      <c r="A722">
        <v>721</v>
      </c>
      <c r="B722" s="1" t="s">
        <v>2666</v>
      </c>
      <c r="C722">
        <v>6</v>
      </c>
      <c r="D722">
        <v>1</v>
      </c>
      <c r="E722">
        <v>3</v>
      </c>
      <c r="F722">
        <v>1</v>
      </c>
      <c r="G722">
        <v>6</v>
      </c>
      <c r="H722">
        <v>1</v>
      </c>
      <c r="I722">
        <v>3</v>
      </c>
      <c r="J722">
        <v>10</v>
      </c>
      <c r="K722" s="1" t="s">
        <v>101</v>
      </c>
    </row>
    <row r="723" spans="1:11" x14ac:dyDescent="0.25">
      <c r="A723">
        <v>722</v>
      </c>
      <c r="B723" s="1" t="s">
        <v>2553</v>
      </c>
      <c r="C723">
        <v>21</v>
      </c>
      <c r="D723">
        <v>4</v>
      </c>
      <c r="E723">
        <v>3</v>
      </c>
      <c r="F723">
        <v>2</v>
      </c>
      <c r="G723">
        <v>10</v>
      </c>
      <c r="H723">
        <v>2</v>
      </c>
      <c r="I723">
        <v>2</v>
      </c>
      <c r="J723">
        <v>14</v>
      </c>
      <c r="K723" s="1" t="s">
        <v>101</v>
      </c>
    </row>
    <row r="724" spans="1:11" x14ac:dyDescent="0.25">
      <c r="A724">
        <v>723</v>
      </c>
      <c r="B724" s="1" t="s">
        <v>2021</v>
      </c>
      <c r="C724">
        <v>6</v>
      </c>
      <c r="D724">
        <v>1</v>
      </c>
      <c r="E724">
        <v>3</v>
      </c>
      <c r="F724">
        <v>1</v>
      </c>
      <c r="G724">
        <v>6</v>
      </c>
      <c r="H724">
        <v>1</v>
      </c>
      <c r="I724">
        <v>3</v>
      </c>
      <c r="J724">
        <v>10</v>
      </c>
      <c r="K724" s="1" t="s">
        <v>101</v>
      </c>
    </row>
    <row r="725" spans="1:11" x14ac:dyDescent="0.25">
      <c r="A725">
        <v>724</v>
      </c>
      <c r="B725" s="1" t="s">
        <v>2667</v>
      </c>
      <c r="C725">
        <v>21</v>
      </c>
      <c r="D725">
        <v>6</v>
      </c>
      <c r="E725">
        <v>2</v>
      </c>
      <c r="F725">
        <v>2</v>
      </c>
      <c r="G725">
        <v>10</v>
      </c>
      <c r="H725">
        <v>3</v>
      </c>
      <c r="I725">
        <v>1</v>
      </c>
      <c r="J725">
        <v>14</v>
      </c>
      <c r="K725" s="1" t="s">
        <v>101</v>
      </c>
    </row>
    <row r="726" spans="1:11" x14ac:dyDescent="0.25">
      <c r="A726">
        <v>725</v>
      </c>
      <c r="B726" s="1" t="s">
        <v>2668</v>
      </c>
      <c r="C726">
        <v>10</v>
      </c>
      <c r="D726">
        <v>3</v>
      </c>
      <c r="E726">
        <v>1</v>
      </c>
      <c r="F726">
        <v>1</v>
      </c>
      <c r="G726">
        <v>10</v>
      </c>
      <c r="H726">
        <v>3</v>
      </c>
      <c r="I726">
        <v>1</v>
      </c>
      <c r="J726">
        <v>14</v>
      </c>
      <c r="K726" s="1" t="s">
        <v>101</v>
      </c>
    </row>
    <row r="727" spans="1:11" x14ac:dyDescent="0.25">
      <c r="A727">
        <v>726</v>
      </c>
      <c r="B727" s="1" t="s">
        <v>520</v>
      </c>
      <c r="C727">
        <v>68</v>
      </c>
      <c r="D727">
        <v>13</v>
      </c>
      <c r="E727">
        <v>8</v>
      </c>
      <c r="F727">
        <v>3</v>
      </c>
      <c r="G727">
        <v>23</v>
      </c>
      <c r="H727">
        <v>4</v>
      </c>
      <c r="I727">
        <v>3</v>
      </c>
      <c r="J727">
        <v>30</v>
      </c>
      <c r="K727" s="1" t="s">
        <v>101</v>
      </c>
    </row>
    <row r="728" spans="1:11" x14ac:dyDescent="0.25">
      <c r="A728">
        <v>727</v>
      </c>
      <c r="B728" s="1" t="s">
        <v>838</v>
      </c>
      <c r="C728">
        <v>8</v>
      </c>
      <c r="D728">
        <v>2</v>
      </c>
      <c r="E728">
        <v>3</v>
      </c>
      <c r="F728">
        <v>1</v>
      </c>
      <c r="G728">
        <v>8</v>
      </c>
      <c r="H728">
        <v>2</v>
      </c>
      <c r="I728">
        <v>3</v>
      </c>
      <c r="J728">
        <v>13</v>
      </c>
      <c r="K728" s="1" t="s">
        <v>101</v>
      </c>
    </row>
    <row r="729" spans="1:11" x14ac:dyDescent="0.25">
      <c r="A729">
        <v>728</v>
      </c>
      <c r="B729" s="1" t="s">
        <v>1329</v>
      </c>
      <c r="C729">
        <v>8</v>
      </c>
      <c r="D729">
        <v>2</v>
      </c>
      <c r="E729">
        <v>3</v>
      </c>
      <c r="F729">
        <v>1</v>
      </c>
      <c r="G729">
        <v>8</v>
      </c>
      <c r="H729">
        <v>2</v>
      </c>
      <c r="I729">
        <v>3</v>
      </c>
      <c r="J729">
        <v>13</v>
      </c>
      <c r="K729" s="1" t="s">
        <v>101</v>
      </c>
    </row>
    <row r="730" spans="1:11" x14ac:dyDescent="0.25">
      <c r="A730">
        <v>729</v>
      </c>
      <c r="B730" s="1" t="s">
        <v>851</v>
      </c>
      <c r="C730">
        <v>83</v>
      </c>
      <c r="D730">
        <v>11</v>
      </c>
      <c r="E730">
        <v>9</v>
      </c>
      <c r="F730">
        <v>2</v>
      </c>
      <c r="G730">
        <v>42</v>
      </c>
      <c r="H730">
        <v>6</v>
      </c>
      <c r="I730">
        <v>4</v>
      </c>
      <c r="J730">
        <v>52</v>
      </c>
      <c r="K730" s="1" t="s">
        <v>101</v>
      </c>
    </row>
    <row r="731" spans="1:11" x14ac:dyDescent="0.25">
      <c r="A731">
        <v>730</v>
      </c>
      <c r="B731" s="1" t="s">
        <v>133</v>
      </c>
      <c r="C731">
        <v>8</v>
      </c>
      <c r="D731">
        <v>2</v>
      </c>
      <c r="E731">
        <v>3</v>
      </c>
      <c r="F731">
        <v>1</v>
      </c>
      <c r="G731">
        <v>8</v>
      </c>
      <c r="H731">
        <v>2</v>
      </c>
      <c r="I731">
        <v>3</v>
      </c>
      <c r="J731">
        <v>13</v>
      </c>
      <c r="K731" s="1" t="s">
        <v>101</v>
      </c>
    </row>
    <row r="732" spans="1:11" x14ac:dyDescent="0.25">
      <c r="A732">
        <v>731</v>
      </c>
      <c r="B732" s="1" t="s">
        <v>2669</v>
      </c>
      <c r="C732">
        <v>223</v>
      </c>
      <c r="D732">
        <v>18</v>
      </c>
      <c r="E732">
        <v>7</v>
      </c>
      <c r="F732">
        <v>2</v>
      </c>
      <c r="G732">
        <v>112</v>
      </c>
      <c r="H732">
        <v>9</v>
      </c>
      <c r="I732">
        <v>4</v>
      </c>
      <c r="J732">
        <v>124</v>
      </c>
      <c r="K732" s="1" t="s">
        <v>101</v>
      </c>
    </row>
    <row r="733" spans="1:11" x14ac:dyDescent="0.25">
      <c r="A733">
        <v>732</v>
      </c>
      <c r="B733" s="1" t="s">
        <v>17156</v>
      </c>
      <c r="C733">
        <v>9</v>
      </c>
      <c r="D733">
        <v>2</v>
      </c>
      <c r="E733">
        <v>3</v>
      </c>
      <c r="F733">
        <v>2</v>
      </c>
      <c r="G733">
        <v>4</v>
      </c>
      <c r="H733">
        <v>1</v>
      </c>
      <c r="I733">
        <v>2</v>
      </c>
      <c r="J733">
        <v>7</v>
      </c>
      <c r="K733" s="1" t="s">
        <v>101</v>
      </c>
    </row>
    <row r="734" spans="1:11" x14ac:dyDescent="0.25">
      <c r="A734">
        <v>733</v>
      </c>
      <c r="B734" s="1" t="s">
        <v>17157</v>
      </c>
      <c r="C734">
        <v>8</v>
      </c>
      <c r="D734">
        <v>2</v>
      </c>
      <c r="E734">
        <v>3</v>
      </c>
      <c r="F734">
        <v>1</v>
      </c>
      <c r="G734">
        <v>8</v>
      </c>
      <c r="H734">
        <v>2</v>
      </c>
      <c r="I734">
        <v>3</v>
      </c>
      <c r="J734">
        <v>13</v>
      </c>
      <c r="K734" s="1" t="s">
        <v>101</v>
      </c>
    </row>
    <row r="735" spans="1:11" x14ac:dyDescent="0.25">
      <c r="A735">
        <v>734</v>
      </c>
      <c r="B735" s="1" t="s">
        <v>17158</v>
      </c>
      <c r="C735">
        <v>8</v>
      </c>
      <c r="D735">
        <v>2</v>
      </c>
      <c r="E735">
        <v>3</v>
      </c>
      <c r="F735">
        <v>1</v>
      </c>
      <c r="G735">
        <v>8</v>
      </c>
      <c r="H735">
        <v>2</v>
      </c>
      <c r="I735">
        <v>3</v>
      </c>
      <c r="J735">
        <v>13</v>
      </c>
      <c r="K735" s="1" t="s">
        <v>101</v>
      </c>
    </row>
    <row r="736" spans="1:11" x14ac:dyDescent="0.25">
      <c r="A736">
        <v>735</v>
      </c>
      <c r="B736" s="1" t="s">
        <v>2239</v>
      </c>
      <c r="C736">
        <v>194</v>
      </c>
      <c r="D736">
        <v>54</v>
      </c>
      <c r="E736">
        <v>21</v>
      </c>
      <c r="F736">
        <v>15</v>
      </c>
      <c r="G736">
        <v>13</v>
      </c>
      <c r="H736">
        <v>4</v>
      </c>
      <c r="I736">
        <v>1</v>
      </c>
      <c r="J736">
        <v>18</v>
      </c>
      <c r="K736" s="1" t="s">
        <v>101</v>
      </c>
    </row>
    <row r="737" spans="1:11" x14ac:dyDescent="0.25">
      <c r="A737">
        <v>736</v>
      </c>
      <c r="B737" s="1" t="s">
        <v>2670</v>
      </c>
      <c r="C737">
        <v>10</v>
      </c>
      <c r="D737">
        <v>1</v>
      </c>
      <c r="E737">
        <v>3</v>
      </c>
      <c r="F737">
        <v>1</v>
      </c>
      <c r="G737">
        <v>10</v>
      </c>
      <c r="H737">
        <v>1</v>
      </c>
      <c r="I737">
        <v>3</v>
      </c>
      <c r="J737">
        <v>14</v>
      </c>
      <c r="K737" s="1" t="s">
        <v>101</v>
      </c>
    </row>
    <row r="738" spans="1:11" x14ac:dyDescent="0.25">
      <c r="A738">
        <v>737</v>
      </c>
      <c r="B738" s="1" t="s">
        <v>2271</v>
      </c>
      <c r="C738">
        <v>89</v>
      </c>
      <c r="D738">
        <v>15</v>
      </c>
      <c r="E738">
        <v>5</v>
      </c>
      <c r="F738">
        <v>3</v>
      </c>
      <c r="G738">
        <v>30</v>
      </c>
      <c r="H738">
        <v>5</v>
      </c>
      <c r="I738">
        <v>2</v>
      </c>
      <c r="J738">
        <v>36</v>
      </c>
      <c r="K738" s="1" t="s">
        <v>101</v>
      </c>
    </row>
    <row r="739" spans="1:11" x14ac:dyDescent="0.25">
      <c r="A739">
        <v>738</v>
      </c>
      <c r="B739" s="1" t="s">
        <v>1008</v>
      </c>
      <c r="C739">
        <v>689</v>
      </c>
      <c r="D739">
        <v>116</v>
      </c>
      <c r="E739">
        <v>69</v>
      </c>
      <c r="F739">
        <v>19</v>
      </c>
      <c r="G739">
        <v>36</v>
      </c>
      <c r="H739">
        <v>6</v>
      </c>
      <c r="I739">
        <v>4</v>
      </c>
      <c r="J739">
        <v>46</v>
      </c>
      <c r="K739" s="1" t="s">
        <v>101</v>
      </c>
    </row>
    <row r="740" spans="1:11" x14ac:dyDescent="0.25">
      <c r="A740">
        <v>739</v>
      </c>
      <c r="B740" s="1" t="s">
        <v>2671</v>
      </c>
      <c r="C740">
        <v>94</v>
      </c>
      <c r="D740">
        <v>6</v>
      </c>
      <c r="E740">
        <v>8</v>
      </c>
      <c r="F740">
        <v>2</v>
      </c>
      <c r="G740">
        <v>47</v>
      </c>
      <c r="H740">
        <v>3</v>
      </c>
      <c r="I740">
        <v>4</v>
      </c>
      <c r="J740">
        <v>54</v>
      </c>
      <c r="K740" s="1" t="s">
        <v>101</v>
      </c>
    </row>
    <row r="741" spans="1:11" x14ac:dyDescent="0.25">
      <c r="A741">
        <v>740</v>
      </c>
      <c r="B741" s="1" t="s">
        <v>309</v>
      </c>
      <c r="C741">
        <v>23</v>
      </c>
      <c r="D741">
        <v>6</v>
      </c>
      <c r="E741">
        <v>3</v>
      </c>
      <c r="F741">
        <v>2</v>
      </c>
      <c r="G741">
        <v>12</v>
      </c>
      <c r="H741">
        <v>3</v>
      </c>
      <c r="I741">
        <v>2</v>
      </c>
      <c r="J741">
        <v>16</v>
      </c>
      <c r="K741" s="1" t="s">
        <v>101</v>
      </c>
    </row>
    <row r="742" spans="1:11" x14ac:dyDescent="0.25">
      <c r="A742">
        <v>741</v>
      </c>
      <c r="B742" s="1" t="s">
        <v>1205</v>
      </c>
      <c r="C742">
        <v>16</v>
      </c>
      <c r="D742">
        <v>6</v>
      </c>
      <c r="E742">
        <v>1</v>
      </c>
      <c r="F742">
        <v>1</v>
      </c>
      <c r="G742">
        <v>16</v>
      </c>
      <c r="H742">
        <v>6</v>
      </c>
      <c r="I742">
        <v>1</v>
      </c>
      <c r="J742">
        <v>23</v>
      </c>
      <c r="K742" s="1" t="s">
        <v>101</v>
      </c>
    </row>
    <row r="743" spans="1:11" x14ac:dyDescent="0.25">
      <c r="A743">
        <v>742</v>
      </c>
      <c r="B743" s="1" t="s">
        <v>2672</v>
      </c>
      <c r="C743">
        <v>16</v>
      </c>
      <c r="D743">
        <v>6</v>
      </c>
      <c r="E743">
        <v>1</v>
      </c>
      <c r="F743">
        <v>1</v>
      </c>
      <c r="G743">
        <v>16</v>
      </c>
      <c r="H743">
        <v>6</v>
      </c>
      <c r="I743">
        <v>1</v>
      </c>
      <c r="J743">
        <v>23</v>
      </c>
      <c r="K743" s="1" t="s">
        <v>101</v>
      </c>
    </row>
    <row r="744" spans="1:11" x14ac:dyDescent="0.25">
      <c r="A744">
        <v>743</v>
      </c>
      <c r="B744" s="1" t="s">
        <v>2673</v>
      </c>
      <c r="C744">
        <v>16</v>
      </c>
      <c r="D744">
        <v>6</v>
      </c>
      <c r="E744">
        <v>1</v>
      </c>
      <c r="F744">
        <v>1</v>
      </c>
      <c r="G744">
        <v>16</v>
      </c>
      <c r="H744">
        <v>6</v>
      </c>
      <c r="I744">
        <v>1</v>
      </c>
      <c r="J744">
        <v>23</v>
      </c>
      <c r="K744" s="1" t="s">
        <v>101</v>
      </c>
    </row>
    <row r="745" spans="1:11" x14ac:dyDescent="0.25">
      <c r="A745">
        <v>744</v>
      </c>
      <c r="B745" s="1" t="s">
        <v>985</v>
      </c>
      <c r="C745">
        <v>123</v>
      </c>
      <c r="D745">
        <v>35</v>
      </c>
      <c r="E745">
        <v>23</v>
      </c>
      <c r="F745">
        <v>6</v>
      </c>
      <c r="G745">
        <v>20</v>
      </c>
      <c r="H745">
        <v>6</v>
      </c>
      <c r="I745">
        <v>4</v>
      </c>
      <c r="J745">
        <v>30</v>
      </c>
      <c r="K745" s="1" t="s">
        <v>101</v>
      </c>
    </row>
    <row r="746" spans="1:11" x14ac:dyDescent="0.25">
      <c r="A746">
        <v>745</v>
      </c>
      <c r="B746" s="1" t="s">
        <v>315</v>
      </c>
      <c r="C746">
        <v>28</v>
      </c>
      <c r="D746">
        <v>10</v>
      </c>
      <c r="E746">
        <v>7</v>
      </c>
      <c r="F746">
        <v>3</v>
      </c>
      <c r="G746">
        <v>9</v>
      </c>
      <c r="H746">
        <v>3</v>
      </c>
      <c r="I746">
        <v>2</v>
      </c>
      <c r="J746">
        <v>15</v>
      </c>
      <c r="K746" s="1" t="s">
        <v>101</v>
      </c>
    </row>
    <row r="747" spans="1:11" x14ac:dyDescent="0.25">
      <c r="A747">
        <v>746</v>
      </c>
      <c r="B747" s="1" t="s">
        <v>813</v>
      </c>
      <c r="C747">
        <v>279</v>
      </c>
      <c r="D747">
        <v>59</v>
      </c>
      <c r="E747">
        <v>44</v>
      </c>
      <c r="F747">
        <v>7</v>
      </c>
      <c r="G747">
        <v>40</v>
      </c>
      <c r="H747">
        <v>8</v>
      </c>
      <c r="I747">
        <v>6</v>
      </c>
      <c r="J747">
        <v>55</v>
      </c>
      <c r="K747" s="1" t="s">
        <v>101</v>
      </c>
    </row>
    <row r="748" spans="1:11" x14ac:dyDescent="0.25">
      <c r="A748">
        <v>747</v>
      </c>
      <c r="B748" s="1" t="s">
        <v>1292</v>
      </c>
      <c r="C748">
        <v>11</v>
      </c>
      <c r="D748">
        <v>4</v>
      </c>
      <c r="E748">
        <v>7</v>
      </c>
      <c r="F748">
        <v>1</v>
      </c>
      <c r="G748">
        <v>11</v>
      </c>
      <c r="H748">
        <v>4</v>
      </c>
      <c r="I748">
        <v>7</v>
      </c>
      <c r="J748">
        <v>22</v>
      </c>
      <c r="K748" s="1" t="s">
        <v>101</v>
      </c>
    </row>
    <row r="749" spans="1:11" x14ac:dyDescent="0.25">
      <c r="A749">
        <v>748</v>
      </c>
      <c r="B749" s="1" t="s">
        <v>2674</v>
      </c>
      <c r="C749">
        <v>11</v>
      </c>
      <c r="D749">
        <v>4</v>
      </c>
      <c r="E749">
        <v>7</v>
      </c>
      <c r="F749">
        <v>1</v>
      </c>
      <c r="G749">
        <v>11</v>
      </c>
      <c r="H749">
        <v>4</v>
      </c>
      <c r="I749">
        <v>7</v>
      </c>
      <c r="J749">
        <v>22</v>
      </c>
      <c r="K749" s="1" t="s">
        <v>101</v>
      </c>
    </row>
    <row r="750" spans="1:11" x14ac:dyDescent="0.25">
      <c r="A750">
        <v>749</v>
      </c>
      <c r="B750" s="1" t="s">
        <v>796</v>
      </c>
      <c r="C750">
        <v>42</v>
      </c>
      <c r="D750">
        <v>8</v>
      </c>
      <c r="E750">
        <v>14</v>
      </c>
      <c r="F750">
        <v>3</v>
      </c>
      <c r="G750">
        <v>14</v>
      </c>
      <c r="H750">
        <v>3</v>
      </c>
      <c r="I750">
        <v>5</v>
      </c>
      <c r="J750">
        <v>21</v>
      </c>
      <c r="K750" s="1" t="s">
        <v>101</v>
      </c>
    </row>
    <row r="751" spans="1:11" x14ac:dyDescent="0.25">
      <c r="A751">
        <v>750</v>
      </c>
      <c r="B751" s="1" t="s">
        <v>17159</v>
      </c>
      <c r="C751">
        <v>74</v>
      </c>
      <c r="D751">
        <v>15</v>
      </c>
      <c r="E751">
        <v>9</v>
      </c>
      <c r="F751">
        <v>2</v>
      </c>
      <c r="G751">
        <v>37</v>
      </c>
      <c r="H751">
        <v>8</v>
      </c>
      <c r="I751">
        <v>4</v>
      </c>
      <c r="J751">
        <v>49</v>
      </c>
      <c r="K751" s="1" t="s">
        <v>101</v>
      </c>
    </row>
    <row r="752" spans="1:11" x14ac:dyDescent="0.25">
      <c r="A752">
        <v>751</v>
      </c>
      <c r="B752" s="1" t="s">
        <v>922</v>
      </c>
      <c r="C752">
        <v>849</v>
      </c>
      <c r="D752">
        <v>112</v>
      </c>
      <c r="E752">
        <v>90</v>
      </c>
      <c r="F752">
        <v>12</v>
      </c>
      <c r="G752">
        <v>71</v>
      </c>
      <c r="H752">
        <v>9</v>
      </c>
      <c r="I752">
        <v>8</v>
      </c>
      <c r="J752">
        <v>88</v>
      </c>
      <c r="K752" s="1" t="s">
        <v>101</v>
      </c>
    </row>
    <row r="753" spans="1:11" x14ac:dyDescent="0.25">
      <c r="A753">
        <v>752</v>
      </c>
      <c r="B753" s="1" t="s">
        <v>2679</v>
      </c>
      <c r="C753">
        <v>12</v>
      </c>
      <c r="D753">
        <v>4</v>
      </c>
      <c r="E753">
        <v>1</v>
      </c>
      <c r="F753">
        <v>1</v>
      </c>
      <c r="G753">
        <v>12</v>
      </c>
      <c r="H753">
        <v>4</v>
      </c>
      <c r="I753">
        <v>1</v>
      </c>
      <c r="J753">
        <v>17</v>
      </c>
      <c r="K753" s="1" t="s">
        <v>101</v>
      </c>
    </row>
    <row r="754" spans="1:11" x14ac:dyDescent="0.25">
      <c r="A754">
        <v>753</v>
      </c>
      <c r="B754" s="1" t="s">
        <v>17160</v>
      </c>
      <c r="C754">
        <v>12</v>
      </c>
      <c r="D754">
        <v>4</v>
      </c>
      <c r="E754">
        <v>1</v>
      </c>
      <c r="F754">
        <v>1</v>
      </c>
      <c r="G754">
        <v>12</v>
      </c>
      <c r="H754">
        <v>4</v>
      </c>
      <c r="I754">
        <v>1</v>
      </c>
      <c r="J754">
        <v>17</v>
      </c>
      <c r="K754" s="1" t="s">
        <v>101</v>
      </c>
    </row>
    <row r="755" spans="1:11" x14ac:dyDescent="0.25">
      <c r="A755">
        <v>754</v>
      </c>
      <c r="B755" s="1" t="s">
        <v>2685</v>
      </c>
      <c r="C755">
        <v>28</v>
      </c>
      <c r="D755">
        <v>9</v>
      </c>
      <c r="E755">
        <v>4</v>
      </c>
      <c r="F755">
        <v>1</v>
      </c>
      <c r="G755">
        <v>28</v>
      </c>
      <c r="H755">
        <v>9</v>
      </c>
      <c r="I755">
        <v>4</v>
      </c>
      <c r="J755">
        <v>41</v>
      </c>
      <c r="K755" s="1" t="s">
        <v>101</v>
      </c>
    </row>
    <row r="756" spans="1:11" x14ac:dyDescent="0.25">
      <c r="A756">
        <v>755</v>
      </c>
      <c r="B756" s="1" t="s">
        <v>182</v>
      </c>
      <c r="C756">
        <v>1105</v>
      </c>
      <c r="D756">
        <v>173</v>
      </c>
      <c r="E756">
        <v>71</v>
      </c>
      <c r="F756">
        <v>8</v>
      </c>
      <c r="G756">
        <v>138</v>
      </c>
      <c r="H756">
        <v>22</v>
      </c>
      <c r="I756">
        <v>9</v>
      </c>
      <c r="J756">
        <v>169</v>
      </c>
      <c r="K756" s="1" t="s">
        <v>101</v>
      </c>
    </row>
    <row r="757" spans="1:11" x14ac:dyDescent="0.25">
      <c r="A757">
        <v>756</v>
      </c>
      <c r="B757" s="1" t="s">
        <v>17161</v>
      </c>
      <c r="C757">
        <v>28</v>
      </c>
      <c r="D757">
        <v>9</v>
      </c>
      <c r="E757">
        <v>4</v>
      </c>
      <c r="F757">
        <v>1</v>
      </c>
      <c r="G757">
        <v>28</v>
      </c>
      <c r="H757">
        <v>9</v>
      </c>
      <c r="I757">
        <v>4</v>
      </c>
      <c r="J757">
        <v>41</v>
      </c>
      <c r="K757" s="1" t="s">
        <v>101</v>
      </c>
    </row>
    <row r="758" spans="1:11" x14ac:dyDescent="0.25">
      <c r="A758">
        <v>757</v>
      </c>
      <c r="B758" s="1" t="s">
        <v>691</v>
      </c>
      <c r="C758">
        <v>28</v>
      </c>
      <c r="D758">
        <v>9</v>
      </c>
      <c r="E758">
        <v>4</v>
      </c>
      <c r="F758">
        <v>1</v>
      </c>
      <c r="G758">
        <v>28</v>
      </c>
      <c r="H758">
        <v>9</v>
      </c>
      <c r="I758">
        <v>4</v>
      </c>
      <c r="J758">
        <v>41</v>
      </c>
      <c r="K758" s="1" t="s">
        <v>101</v>
      </c>
    </row>
    <row r="759" spans="1:11" x14ac:dyDescent="0.25">
      <c r="A759">
        <v>758</v>
      </c>
      <c r="B759" s="1" t="s">
        <v>266</v>
      </c>
      <c r="C759">
        <v>419</v>
      </c>
      <c r="D759">
        <v>126</v>
      </c>
      <c r="E759">
        <v>44</v>
      </c>
      <c r="F759">
        <v>30</v>
      </c>
      <c r="G759">
        <v>14</v>
      </c>
      <c r="H759">
        <v>4</v>
      </c>
      <c r="I759">
        <v>1</v>
      </c>
      <c r="J759">
        <v>20</v>
      </c>
      <c r="K759" s="1" t="s">
        <v>101</v>
      </c>
    </row>
    <row r="760" spans="1:11" x14ac:dyDescent="0.25">
      <c r="A760">
        <v>759</v>
      </c>
      <c r="B760" s="1" t="s">
        <v>2690</v>
      </c>
      <c r="C760">
        <v>82</v>
      </c>
      <c r="D760">
        <v>24</v>
      </c>
      <c r="E760">
        <v>11</v>
      </c>
      <c r="F760">
        <v>3</v>
      </c>
      <c r="G760">
        <v>27</v>
      </c>
      <c r="H760">
        <v>8</v>
      </c>
      <c r="I760">
        <v>4</v>
      </c>
      <c r="J760">
        <v>39</v>
      </c>
      <c r="K760" s="1" t="s">
        <v>101</v>
      </c>
    </row>
    <row r="761" spans="1:11" x14ac:dyDescent="0.25">
      <c r="A761">
        <v>760</v>
      </c>
      <c r="B761" s="1" t="s">
        <v>17162</v>
      </c>
      <c r="C761">
        <v>28</v>
      </c>
      <c r="D761">
        <v>8</v>
      </c>
      <c r="E761">
        <v>3</v>
      </c>
      <c r="F761">
        <v>1</v>
      </c>
      <c r="G761">
        <v>28</v>
      </c>
      <c r="H761">
        <v>8</v>
      </c>
      <c r="I761">
        <v>3</v>
      </c>
      <c r="J761">
        <v>39</v>
      </c>
      <c r="K761" s="1" t="s">
        <v>101</v>
      </c>
    </row>
    <row r="762" spans="1:11" x14ac:dyDescent="0.25">
      <c r="A762">
        <v>761</v>
      </c>
      <c r="B762" s="1" t="s">
        <v>2692</v>
      </c>
      <c r="C762">
        <v>0</v>
      </c>
      <c r="D762">
        <v>0</v>
      </c>
      <c r="E762">
        <v>1</v>
      </c>
      <c r="F762">
        <v>1</v>
      </c>
      <c r="G762">
        <v>0</v>
      </c>
      <c r="H762">
        <v>0</v>
      </c>
      <c r="I762">
        <v>1</v>
      </c>
      <c r="J762">
        <v>1</v>
      </c>
      <c r="K762" s="1" t="s">
        <v>101</v>
      </c>
    </row>
    <row r="763" spans="1:11" x14ac:dyDescent="0.25">
      <c r="A763">
        <v>762</v>
      </c>
      <c r="B763" s="1" t="s">
        <v>2703</v>
      </c>
      <c r="C763">
        <v>32</v>
      </c>
      <c r="D763">
        <v>7</v>
      </c>
      <c r="E763">
        <v>7</v>
      </c>
      <c r="F763">
        <v>1</v>
      </c>
      <c r="G763">
        <v>32</v>
      </c>
      <c r="H763">
        <v>7</v>
      </c>
      <c r="I763">
        <v>7</v>
      </c>
      <c r="J763">
        <v>46</v>
      </c>
      <c r="K763" s="1" t="s">
        <v>101</v>
      </c>
    </row>
    <row r="764" spans="1:11" x14ac:dyDescent="0.25">
      <c r="A764">
        <v>763</v>
      </c>
      <c r="B764" s="1" t="s">
        <v>863</v>
      </c>
      <c r="C764">
        <v>120</v>
      </c>
      <c r="D764">
        <v>17</v>
      </c>
      <c r="E764">
        <v>23</v>
      </c>
      <c r="F764">
        <v>3</v>
      </c>
      <c r="G764">
        <v>40</v>
      </c>
      <c r="H764">
        <v>6</v>
      </c>
      <c r="I764">
        <v>8</v>
      </c>
      <c r="J764">
        <v>53</v>
      </c>
      <c r="K764" s="1" t="s">
        <v>101</v>
      </c>
    </row>
    <row r="765" spans="1:11" x14ac:dyDescent="0.25">
      <c r="A765">
        <v>764</v>
      </c>
      <c r="B765" s="1" t="s">
        <v>2704</v>
      </c>
      <c r="C765">
        <v>46</v>
      </c>
      <c r="D765">
        <v>13</v>
      </c>
      <c r="E765">
        <v>11</v>
      </c>
      <c r="F765">
        <v>4</v>
      </c>
      <c r="G765">
        <v>12</v>
      </c>
      <c r="H765">
        <v>3</v>
      </c>
      <c r="I765">
        <v>3</v>
      </c>
      <c r="J765">
        <v>18</v>
      </c>
      <c r="K765" s="1" t="s">
        <v>101</v>
      </c>
    </row>
    <row r="766" spans="1:11" x14ac:dyDescent="0.25">
      <c r="A766">
        <v>765</v>
      </c>
      <c r="B766" s="1" t="s">
        <v>2705</v>
      </c>
      <c r="C766">
        <v>15</v>
      </c>
      <c r="D766">
        <v>5</v>
      </c>
      <c r="E766">
        <v>3</v>
      </c>
      <c r="F766">
        <v>1</v>
      </c>
      <c r="G766">
        <v>15</v>
      </c>
      <c r="H766">
        <v>5</v>
      </c>
      <c r="I766">
        <v>3</v>
      </c>
      <c r="J766">
        <v>23</v>
      </c>
      <c r="K766" s="1" t="s">
        <v>101</v>
      </c>
    </row>
    <row r="767" spans="1:11" x14ac:dyDescent="0.25">
      <c r="A767">
        <v>766</v>
      </c>
      <c r="B767" s="1" t="s">
        <v>2706</v>
      </c>
      <c r="C767">
        <v>15</v>
      </c>
      <c r="D767">
        <v>5</v>
      </c>
      <c r="E767">
        <v>3</v>
      </c>
      <c r="F767">
        <v>1</v>
      </c>
      <c r="G767">
        <v>15</v>
      </c>
      <c r="H767">
        <v>5</v>
      </c>
      <c r="I767">
        <v>3</v>
      </c>
      <c r="J767">
        <v>23</v>
      </c>
      <c r="K767" s="1" t="s">
        <v>101</v>
      </c>
    </row>
    <row r="768" spans="1:11" x14ac:dyDescent="0.25">
      <c r="A768">
        <v>767</v>
      </c>
      <c r="B768" s="1" t="s">
        <v>490</v>
      </c>
      <c r="C768">
        <v>25</v>
      </c>
      <c r="D768">
        <v>5</v>
      </c>
      <c r="E768">
        <v>6</v>
      </c>
      <c r="F768">
        <v>3</v>
      </c>
      <c r="G768">
        <v>8</v>
      </c>
      <c r="H768">
        <v>2</v>
      </c>
      <c r="I768">
        <v>2</v>
      </c>
      <c r="J768">
        <v>12</v>
      </c>
      <c r="K768" s="1" t="s">
        <v>101</v>
      </c>
    </row>
    <row r="769" spans="1:11" x14ac:dyDescent="0.25">
      <c r="A769">
        <v>768</v>
      </c>
      <c r="B769" s="1" t="s">
        <v>1711</v>
      </c>
      <c r="C769">
        <v>2</v>
      </c>
      <c r="D769">
        <v>0</v>
      </c>
      <c r="E769">
        <v>0</v>
      </c>
      <c r="F769">
        <v>1</v>
      </c>
      <c r="G769">
        <v>2</v>
      </c>
      <c r="H769">
        <v>0</v>
      </c>
      <c r="I769">
        <v>0</v>
      </c>
      <c r="J769">
        <v>2</v>
      </c>
      <c r="K769" s="1" t="s">
        <v>101</v>
      </c>
    </row>
    <row r="770" spans="1:11" x14ac:dyDescent="0.25">
      <c r="A770">
        <v>769</v>
      </c>
      <c r="B770" s="1" t="s">
        <v>2725</v>
      </c>
      <c r="C770">
        <v>2</v>
      </c>
      <c r="D770">
        <v>0</v>
      </c>
      <c r="E770">
        <v>0</v>
      </c>
      <c r="F770">
        <v>1</v>
      </c>
      <c r="G770">
        <v>2</v>
      </c>
      <c r="H770">
        <v>0</v>
      </c>
      <c r="I770">
        <v>0</v>
      </c>
      <c r="J770">
        <v>2</v>
      </c>
      <c r="K770" s="1" t="s">
        <v>101</v>
      </c>
    </row>
    <row r="771" spans="1:11" x14ac:dyDescent="0.25">
      <c r="A771">
        <v>770</v>
      </c>
      <c r="B771" s="1" t="s">
        <v>2731</v>
      </c>
      <c r="C771">
        <v>17</v>
      </c>
      <c r="D771">
        <v>1</v>
      </c>
      <c r="E771">
        <v>0</v>
      </c>
      <c r="F771">
        <v>1</v>
      </c>
      <c r="G771">
        <v>17</v>
      </c>
      <c r="H771">
        <v>1</v>
      </c>
      <c r="I771">
        <v>0</v>
      </c>
      <c r="J771">
        <v>18</v>
      </c>
      <c r="K771" s="1" t="s">
        <v>101</v>
      </c>
    </row>
    <row r="772" spans="1:11" x14ac:dyDescent="0.25">
      <c r="A772">
        <v>771</v>
      </c>
      <c r="B772" s="1" t="s">
        <v>2732</v>
      </c>
      <c r="C772">
        <v>246</v>
      </c>
      <c r="D772">
        <v>84</v>
      </c>
      <c r="E772">
        <v>20</v>
      </c>
      <c r="F772">
        <v>41</v>
      </c>
      <c r="G772">
        <v>6</v>
      </c>
      <c r="H772">
        <v>2</v>
      </c>
      <c r="I772">
        <v>0</v>
      </c>
      <c r="J772">
        <v>9</v>
      </c>
      <c r="K772" s="1" t="s">
        <v>101</v>
      </c>
    </row>
    <row r="773" spans="1:11" x14ac:dyDescent="0.25">
      <c r="A773">
        <v>772</v>
      </c>
      <c r="B773" s="1" t="s">
        <v>15761</v>
      </c>
      <c r="C773">
        <v>15</v>
      </c>
      <c r="D773">
        <v>4</v>
      </c>
      <c r="E773">
        <v>0</v>
      </c>
      <c r="F773">
        <v>2</v>
      </c>
      <c r="G773">
        <v>8</v>
      </c>
      <c r="H773">
        <v>2</v>
      </c>
      <c r="I773">
        <v>0</v>
      </c>
      <c r="J773">
        <v>10</v>
      </c>
      <c r="K773" s="1" t="s">
        <v>101</v>
      </c>
    </row>
    <row r="774" spans="1:11" x14ac:dyDescent="0.25">
      <c r="A774">
        <v>773</v>
      </c>
      <c r="B774" s="1" t="s">
        <v>16817</v>
      </c>
      <c r="C774">
        <v>1</v>
      </c>
      <c r="D774">
        <v>1</v>
      </c>
      <c r="E774">
        <v>0</v>
      </c>
      <c r="F774">
        <v>1</v>
      </c>
      <c r="G774">
        <v>1</v>
      </c>
      <c r="H774">
        <v>1</v>
      </c>
      <c r="I774">
        <v>0</v>
      </c>
      <c r="J774">
        <v>2</v>
      </c>
      <c r="K774" s="1" t="s">
        <v>101</v>
      </c>
    </row>
    <row r="775" spans="1:11" x14ac:dyDescent="0.25">
      <c r="A775">
        <v>774</v>
      </c>
      <c r="B775" s="1" t="s">
        <v>340</v>
      </c>
      <c r="C775">
        <v>98</v>
      </c>
      <c r="D775">
        <v>21</v>
      </c>
      <c r="E775">
        <v>6</v>
      </c>
      <c r="F775">
        <v>6</v>
      </c>
      <c r="G775">
        <v>16</v>
      </c>
      <c r="H775">
        <v>4</v>
      </c>
      <c r="I775">
        <v>1</v>
      </c>
      <c r="J775">
        <v>21</v>
      </c>
      <c r="K775" s="1" t="s">
        <v>101</v>
      </c>
    </row>
    <row r="776" spans="1:11" x14ac:dyDescent="0.25">
      <c r="A776">
        <v>775</v>
      </c>
      <c r="B776" s="1" t="s">
        <v>17163</v>
      </c>
      <c r="C776">
        <v>0</v>
      </c>
      <c r="D776">
        <v>1</v>
      </c>
      <c r="E776">
        <v>0</v>
      </c>
      <c r="F776">
        <v>1</v>
      </c>
      <c r="G776">
        <v>0</v>
      </c>
      <c r="H776">
        <v>1</v>
      </c>
      <c r="I776">
        <v>0</v>
      </c>
      <c r="J776">
        <v>1</v>
      </c>
      <c r="K776" s="1" t="s">
        <v>101</v>
      </c>
    </row>
    <row r="777" spans="1:11" x14ac:dyDescent="0.25">
      <c r="A777">
        <v>776</v>
      </c>
      <c r="B777" s="1" t="s">
        <v>2733</v>
      </c>
      <c r="C777">
        <v>8</v>
      </c>
      <c r="D777">
        <v>2</v>
      </c>
      <c r="E777">
        <v>2</v>
      </c>
      <c r="F777">
        <v>1</v>
      </c>
      <c r="G777">
        <v>8</v>
      </c>
      <c r="H777">
        <v>2</v>
      </c>
      <c r="I777">
        <v>2</v>
      </c>
      <c r="J777">
        <v>12</v>
      </c>
      <c r="K777" s="1" t="s">
        <v>101</v>
      </c>
    </row>
    <row r="778" spans="1:11" x14ac:dyDescent="0.25">
      <c r="A778">
        <v>777</v>
      </c>
      <c r="B778" s="1" t="s">
        <v>15730</v>
      </c>
      <c r="C778">
        <v>145</v>
      </c>
      <c r="D778">
        <v>26</v>
      </c>
      <c r="E778">
        <v>19</v>
      </c>
      <c r="F778">
        <v>3</v>
      </c>
      <c r="G778">
        <v>48</v>
      </c>
      <c r="H778">
        <v>9</v>
      </c>
      <c r="I778">
        <v>6</v>
      </c>
      <c r="J778">
        <v>63</v>
      </c>
      <c r="K778" s="1" t="s">
        <v>101</v>
      </c>
    </row>
    <row r="779" spans="1:11" x14ac:dyDescent="0.25">
      <c r="A779">
        <v>778</v>
      </c>
      <c r="B779" s="1" t="s">
        <v>2735</v>
      </c>
      <c r="C779">
        <v>31</v>
      </c>
      <c r="D779">
        <v>9</v>
      </c>
      <c r="E779">
        <v>2</v>
      </c>
      <c r="F779">
        <v>2</v>
      </c>
      <c r="G779">
        <v>16</v>
      </c>
      <c r="H779">
        <v>4</v>
      </c>
      <c r="I779">
        <v>1</v>
      </c>
      <c r="J779">
        <v>21</v>
      </c>
      <c r="K779" s="1" t="s">
        <v>101</v>
      </c>
    </row>
    <row r="780" spans="1:11" x14ac:dyDescent="0.25">
      <c r="A780">
        <v>779</v>
      </c>
      <c r="B780" s="1" t="s">
        <v>299</v>
      </c>
      <c r="C780">
        <v>826</v>
      </c>
      <c r="D780">
        <v>116</v>
      </c>
      <c r="E780">
        <v>43</v>
      </c>
      <c r="F780">
        <v>3</v>
      </c>
      <c r="G780">
        <v>275</v>
      </c>
      <c r="H780">
        <v>39</v>
      </c>
      <c r="I780">
        <v>14</v>
      </c>
      <c r="J780">
        <v>328</v>
      </c>
      <c r="K780" s="1" t="s">
        <v>101</v>
      </c>
    </row>
    <row r="781" spans="1:11" x14ac:dyDescent="0.25">
      <c r="A781">
        <v>780</v>
      </c>
      <c r="B781" s="1" t="s">
        <v>1343</v>
      </c>
      <c r="C781">
        <v>11</v>
      </c>
      <c r="D781">
        <v>1</v>
      </c>
      <c r="E781">
        <v>0</v>
      </c>
      <c r="F781">
        <v>1</v>
      </c>
      <c r="G781">
        <v>11</v>
      </c>
      <c r="H781">
        <v>1</v>
      </c>
      <c r="I781">
        <v>0</v>
      </c>
      <c r="J781">
        <v>12</v>
      </c>
      <c r="K781" s="1" t="s">
        <v>101</v>
      </c>
    </row>
    <row r="782" spans="1:11" x14ac:dyDescent="0.25">
      <c r="A782">
        <v>781</v>
      </c>
      <c r="B782" s="1" t="s">
        <v>391</v>
      </c>
      <c r="C782">
        <v>167</v>
      </c>
      <c r="D782">
        <v>19</v>
      </c>
      <c r="E782">
        <v>4</v>
      </c>
      <c r="F782">
        <v>5</v>
      </c>
      <c r="G782">
        <v>33</v>
      </c>
      <c r="H782">
        <v>4</v>
      </c>
      <c r="I782">
        <v>1</v>
      </c>
      <c r="J782">
        <v>38</v>
      </c>
      <c r="K782" s="1" t="s">
        <v>101</v>
      </c>
    </row>
    <row r="783" spans="1:11" x14ac:dyDescent="0.25">
      <c r="A783">
        <v>782</v>
      </c>
      <c r="B783" s="1" t="s">
        <v>2736</v>
      </c>
      <c r="C783">
        <v>33</v>
      </c>
      <c r="D783">
        <v>3</v>
      </c>
      <c r="E783">
        <v>1</v>
      </c>
      <c r="F783">
        <v>2</v>
      </c>
      <c r="G783">
        <v>16</v>
      </c>
      <c r="H783">
        <v>2</v>
      </c>
      <c r="I783">
        <v>0</v>
      </c>
      <c r="J783">
        <v>18</v>
      </c>
      <c r="K783" s="1" t="s">
        <v>101</v>
      </c>
    </row>
    <row r="784" spans="1:11" x14ac:dyDescent="0.25">
      <c r="A784">
        <v>783</v>
      </c>
      <c r="B784" s="1" t="s">
        <v>2737</v>
      </c>
      <c r="C784">
        <v>11</v>
      </c>
      <c r="D784">
        <v>1</v>
      </c>
      <c r="E784">
        <v>0</v>
      </c>
      <c r="F784">
        <v>1</v>
      </c>
      <c r="G784">
        <v>11</v>
      </c>
      <c r="H784">
        <v>1</v>
      </c>
      <c r="I784">
        <v>0</v>
      </c>
      <c r="J784">
        <v>12</v>
      </c>
      <c r="K784" s="1" t="s">
        <v>101</v>
      </c>
    </row>
    <row r="785" spans="1:11" x14ac:dyDescent="0.25">
      <c r="A785">
        <v>784</v>
      </c>
      <c r="B785" s="1" t="s">
        <v>139</v>
      </c>
      <c r="C785">
        <v>6</v>
      </c>
      <c r="D785">
        <v>2</v>
      </c>
      <c r="E785">
        <v>1</v>
      </c>
      <c r="F785">
        <v>2</v>
      </c>
      <c r="G785">
        <v>3</v>
      </c>
      <c r="H785">
        <v>1</v>
      </c>
      <c r="I785">
        <v>0</v>
      </c>
      <c r="J785">
        <v>4</v>
      </c>
      <c r="K785" s="1" t="s">
        <v>101</v>
      </c>
    </row>
    <row r="786" spans="1:11" x14ac:dyDescent="0.25">
      <c r="A786">
        <v>785</v>
      </c>
      <c r="B786" s="1" t="s">
        <v>1589</v>
      </c>
      <c r="C786">
        <v>7</v>
      </c>
      <c r="D786">
        <v>4</v>
      </c>
      <c r="E786">
        <v>1</v>
      </c>
      <c r="F786">
        <v>3</v>
      </c>
      <c r="G786">
        <v>2</v>
      </c>
      <c r="H786">
        <v>1</v>
      </c>
      <c r="I786">
        <v>0</v>
      </c>
      <c r="J786">
        <v>4</v>
      </c>
      <c r="K786" s="1" t="s">
        <v>101</v>
      </c>
    </row>
    <row r="787" spans="1:11" x14ac:dyDescent="0.25">
      <c r="A787">
        <v>786</v>
      </c>
      <c r="B787" s="1" t="s">
        <v>2739</v>
      </c>
      <c r="C787">
        <v>2</v>
      </c>
      <c r="D787">
        <v>2</v>
      </c>
      <c r="E787">
        <v>0</v>
      </c>
      <c r="F787">
        <v>1</v>
      </c>
      <c r="G787">
        <v>2</v>
      </c>
      <c r="H787">
        <v>2</v>
      </c>
      <c r="I787">
        <v>0</v>
      </c>
      <c r="J787">
        <v>4</v>
      </c>
      <c r="K787" s="1" t="s">
        <v>101</v>
      </c>
    </row>
    <row r="788" spans="1:11" x14ac:dyDescent="0.25">
      <c r="A788">
        <v>787</v>
      </c>
      <c r="B788" s="1" t="s">
        <v>2740</v>
      </c>
      <c r="C788">
        <v>257</v>
      </c>
      <c r="D788">
        <v>53</v>
      </c>
      <c r="E788">
        <v>31</v>
      </c>
      <c r="F788">
        <v>8</v>
      </c>
      <c r="G788">
        <v>32</v>
      </c>
      <c r="H788">
        <v>7</v>
      </c>
      <c r="I788">
        <v>4</v>
      </c>
      <c r="J788">
        <v>43</v>
      </c>
      <c r="K788" s="1" t="s">
        <v>101</v>
      </c>
    </row>
    <row r="789" spans="1:11" x14ac:dyDescent="0.25">
      <c r="A789">
        <v>788</v>
      </c>
      <c r="B789" s="1" t="s">
        <v>1318</v>
      </c>
      <c r="C789">
        <v>464</v>
      </c>
      <c r="D789">
        <v>89</v>
      </c>
      <c r="E789">
        <v>59</v>
      </c>
      <c r="F789">
        <v>15</v>
      </c>
      <c r="G789">
        <v>31</v>
      </c>
      <c r="H789">
        <v>6</v>
      </c>
      <c r="I789">
        <v>4</v>
      </c>
      <c r="J789">
        <v>41</v>
      </c>
      <c r="K789" s="1" t="s">
        <v>101</v>
      </c>
    </row>
    <row r="790" spans="1:11" x14ac:dyDescent="0.25">
      <c r="A790">
        <v>789</v>
      </c>
      <c r="B790" s="1" t="s">
        <v>2741</v>
      </c>
      <c r="C790">
        <v>4</v>
      </c>
      <c r="D790">
        <v>2</v>
      </c>
      <c r="E790">
        <v>0</v>
      </c>
      <c r="F790">
        <v>2</v>
      </c>
      <c r="G790">
        <v>2</v>
      </c>
      <c r="H790">
        <v>1</v>
      </c>
      <c r="I790">
        <v>0</v>
      </c>
      <c r="J790">
        <v>3</v>
      </c>
      <c r="K790" s="1" t="s">
        <v>101</v>
      </c>
    </row>
    <row r="791" spans="1:11" x14ac:dyDescent="0.25">
      <c r="A791">
        <v>790</v>
      </c>
      <c r="B791" s="1" t="s">
        <v>2742</v>
      </c>
      <c r="C791">
        <v>1</v>
      </c>
      <c r="D791">
        <v>1</v>
      </c>
      <c r="E791">
        <v>0</v>
      </c>
      <c r="F791">
        <v>1</v>
      </c>
      <c r="G791">
        <v>1</v>
      </c>
      <c r="H791">
        <v>1</v>
      </c>
      <c r="I791">
        <v>0</v>
      </c>
      <c r="J791">
        <v>2</v>
      </c>
      <c r="K791" s="1" t="s">
        <v>101</v>
      </c>
    </row>
    <row r="792" spans="1:11" x14ac:dyDescent="0.25">
      <c r="A792">
        <v>791</v>
      </c>
      <c r="B792" s="1" t="s">
        <v>2743</v>
      </c>
      <c r="C792">
        <v>13</v>
      </c>
      <c r="D792">
        <v>10</v>
      </c>
      <c r="E792">
        <v>3</v>
      </c>
      <c r="F792">
        <v>2</v>
      </c>
      <c r="G792">
        <v>6</v>
      </c>
      <c r="H792">
        <v>5</v>
      </c>
      <c r="I792">
        <v>2</v>
      </c>
      <c r="J792">
        <v>13</v>
      </c>
      <c r="K792" s="1" t="s">
        <v>101</v>
      </c>
    </row>
    <row r="793" spans="1:11" x14ac:dyDescent="0.25">
      <c r="A793">
        <v>792</v>
      </c>
      <c r="B793" s="1" t="s">
        <v>2744</v>
      </c>
      <c r="C793">
        <v>3</v>
      </c>
      <c r="D793">
        <v>1</v>
      </c>
      <c r="E793">
        <v>0</v>
      </c>
      <c r="F793">
        <v>1</v>
      </c>
      <c r="G793">
        <v>3</v>
      </c>
      <c r="H793">
        <v>1</v>
      </c>
      <c r="I793">
        <v>0</v>
      </c>
      <c r="J793">
        <v>4</v>
      </c>
      <c r="K793" s="1" t="s">
        <v>101</v>
      </c>
    </row>
    <row r="794" spans="1:11" x14ac:dyDescent="0.25">
      <c r="A794">
        <v>793</v>
      </c>
      <c r="B794" s="1" t="s">
        <v>2746</v>
      </c>
      <c r="C794">
        <v>3</v>
      </c>
      <c r="D794">
        <v>1</v>
      </c>
      <c r="E794">
        <v>0</v>
      </c>
      <c r="F794">
        <v>1</v>
      </c>
      <c r="G794">
        <v>3</v>
      </c>
      <c r="H794">
        <v>1</v>
      </c>
      <c r="I794">
        <v>0</v>
      </c>
      <c r="J794">
        <v>4</v>
      </c>
      <c r="K794" s="1" t="s">
        <v>101</v>
      </c>
    </row>
    <row r="795" spans="1:11" x14ac:dyDescent="0.25">
      <c r="A795">
        <v>794</v>
      </c>
      <c r="B795" s="1" t="s">
        <v>2747</v>
      </c>
      <c r="C795">
        <v>3</v>
      </c>
      <c r="D795">
        <v>1</v>
      </c>
      <c r="E795">
        <v>0</v>
      </c>
      <c r="F795">
        <v>1</v>
      </c>
      <c r="G795">
        <v>3</v>
      </c>
      <c r="H795">
        <v>1</v>
      </c>
      <c r="I795">
        <v>0</v>
      </c>
      <c r="J795">
        <v>4</v>
      </c>
      <c r="K795" s="1" t="s">
        <v>101</v>
      </c>
    </row>
    <row r="796" spans="1:11" x14ac:dyDescent="0.25">
      <c r="A796">
        <v>795</v>
      </c>
      <c r="B796" s="1" t="s">
        <v>2748</v>
      </c>
      <c r="C796">
        <v>119</v>
      </c>
      <c r="D796">
        <v>36</v>
      </c>
      <c r="E796">
        <v>11</v>
      </c>
      <c r="F796">
        <v>4</v>
      </c>
      <c r="G796">
        <v>30</v>
      </c>
      <c r="H796">
        <v>9</v>
      </c>
      <c r="I796">
        <v>3</v>
      </c>
      <c r="J796">
        <v>42</v>
      </c>
      <c r="K796" s="1" t="s">
        <v>101</v>
      </c>
    </row>
    <row r="797" spans="1:11" x14ac:dyDescent="0.25">
      <c r="A797">
        <v>796</v>
      </c>
      <c r="B797" s="1" t="s">
        <v>1934</v>
      </c>
      <c r="C797">
        <v>9</v>
      </c>
      <c r="D797">
        <v>5</v>
      </c>
      <c r="E797">
        <v>2</v>
      </c>
      <c r="F797">
        <v>2</v>
      </c>
      <c r="G797">
        <v>4</v>
      </c>
      <c r="H797">
        <v>2</v>
      </c>
      <c r="I797">
        <v>1</v>
      </c>
      <c r="J797">
        <v>8</v>
      </c>
      <c r="K797" s="1" t="s">
        <v>101</v>
      </c>
    </row>
    <row r="798" spans="1:11" x14ac:dyDescent="0.25">
      <c r="A798">
        <v>797</v>
      </c>
      <c r="B798" s="1" t="s">
        <v>831</v>
      </c>
      <c r="C798">
        <v>173</v>
      </c>
      <c r="D798">
        <v>36</v>
      </c>
      <c r="E798">
        <v>50</v>
      </c>
      <c r="F798">
        <v>12</v>
      </c>
      <c r="G798">
        <v>14</v>
      </c>
      <c r="H798">
        <v>3</v>
      </c>
      <c r="I798">
        <v>4</v>
      </c>
      <c r="J798">
        <v>22</v>
      </c>
      <c r="K798" s="1" t="s">
        <v>101</v>
      </c>
    </row>
    <row r="799" spans="1:11" x14ac:dyDescent="0.25">
      <c r="A799">
        <v>798</v>
      </c>
      <c r="B799" s="1" t="s">
        <v>17164</v>
      </c>
      <c r="C799">
        <v>11</v>
      </c>
      <c r="D799">
        <v>3</v>
      </c>
      <c r="E799">
        <v>0</v>
      </c>
      <c r="F799">
        <v>2</v>
      </c>
      <c r="G799">
        <v>6</v>
      </c>
      <c r="H799">
        <v>2</v>
      </c>
      <c r="I799">
        <v>0</v>
      </c>
      <c r="J799">
        <v>7</v>
      </c>
      <c r="K799" s="1" t="s">
        <v>101</v>
      </c>
    </row>
    <row r="800" spans="1:11" x14ac:dyDescent="0.25">
      <c r="A800">
        <v>799</v>
      </c>
      <c r="B800" s="1" t="s">
        <v>857</v>
      </c>
      <c r="C800">
        <v>0</v>
      </c>
      <c r="D800">
        <v>1</v>
      </c>
      <c r="E800">
        <v>0</v>
      </c>
      <c r="F800">
        <v>1</v>
      </c>
      <c r="G800">
        <v>0</v>
      </c>
      <c r="H800">
        <v>1</v>
      </c>
      <c r="I800">
        <v>0</v>
      </c>
      <c r="J800">
        <v>1</v>
      </c>
      <c r="K800" s="1" t="s">
        <v>101</v>
      </c>
    </row>
    <row r="801" spans="1:11" x14ac:dyDescent="0.25">
      <c r="A801">
        <v>800</v>
      </c>
      <c r="B801" s="1" t="s">
        <v>2749</v>
      </c>
      <c r="C801">
        <v>0</v>
      </c>
      <c r="D801">
        <v>1</v>
      </c>
      <c r="E801">
        <v>0</v>
      </c>
      <c r="F801">
        <v>1</v>
      </c>
      <c r="G801">
        <v>0</v>
      </c>
      <c r="H801">
        <v>1</v>
      </c>
      <c r="I801">
        <v>0</v>
      </c>
      <c r="J801">
        <v>1</v>
      </c>
      <c r="K801" s="1" t="s">
        <v>101</v>
      </c>
    </row>
    <row r="802" spans="1:11" x14ac:dyDescent="0.25">
      <c r="A802">
        <v>801</v>
      </c>
      <c r="B802" s="1" t="s">
        <v>2750</v>
      </c>
      <c r="C802">
        <v>0</v>
      </c>
      <c r="D802">
        <v>1</v>
      </c>
      <c r="E802">
        <v>0</v>
      </c>
      <c r="F802">
        <v>1</v>
      </c>
      <c r="G802">
        <v>0</v>
      </c>
      <c r="H802">
        <v>1</v>
      </c>
      <c r="I802">
        <v>0</v>
      </c>
      <c r="J802">
        <v>1</v>
      </c>
      <c r="K802" s="1" t="s">
        <v>101</v>
      </c>
    </row>
    <row r="803" spans="1:11" x14ac:dyDescent="0.25">
      <c r="A803">
        <v>802</v>
      </c>
      <c r="B803" s="1" t="s">
        <v>2751</v>
      </c>
      <c r="C803">
        <v>0</v>
      </c>
      <c r="D803">
        <v>1</v>
      </c>
      <c r="E803">
        <v>0</v>
      </c>
      <c r="F803">
        <v>1</v>
      </c>
      <c r="G803">
        <v>0</v>
      </c>
      <c r="H803">
        <v>1</v>
      </c>
      <c r="I803">
        <v>0</v>
      </c>
      <c r="J803">
        <v>1</v>
      </c>
      <c r="K803" s="1" t="s">
        <v>101</v>
      </c>
    </row>
    <row r="804" spans="1:11" x14ac:dyDescent="0.25">
      <c r="A804">
        <v>803</v>
      </c>
      <c r="B804" s="1" t="s">
        <v>2752</v>
      </c>
      <c r="C804">
        <v>17</v>
      </c>
      <c r="D804">
        <v>1</v>
      </c>
      <c r="E804">
        <v>1</v>
      </c>
      <c r="F804">
        <v>2</v>
      </c>
      <c r="G804">
        <v>8</v>
      </c>
      <c r="H804">
        <v>0</v>
      </c>
      <c r="I804">
        <v>0</v>
      </c>
      <c r="J804">
        <v>10</v>
      </c>
      <c r="K804" s="1" t="s">
        <v>101</v>
      </c>
    </row>
    <row r="805" spans="1:11" x14ac:dyDescent="0.25">
      <c r="A805">
        <v>804</v>
      </c>
      <c r="B805" s="1" t="s">
        <v>15835</v>
      </c>
      <c r="C805">
        <v>8</v>
      </c>
      <c r="D805">
        <v>1</v>
      </c>
      <c r="E805">
        <v>0</v>
      </c>
      <c r="F805">
        <v>1</v>
      </c>
      <c r="G805">
        <v>8</v>
      </c>
      <c r="H805">
        <v>1</v>
      </c>
      <c r="I805">
        <v>0</v>
      </c>
      <c r="J805">
        <v>9</v>
      </c>
      <c r="K805" s="1" t="s">
        <v>101</v>
      </c>
    </row>
    <row r="806" spans="1:11" x14ac:dyDescent="0.25">
      <c r="A806">
        <v>805</v>
      </c>
      <c r="B806" s="1" t="s">
        <v>2753</v>
      </c>
      <c r="C806">
        <v>8</v>
      </c>
      <c r="D806">
        <v>1</v>
      </c>
      <c r="E806">
        <v>0</v>
      </c>
      <c r="F806">
        <v>1</v>
      </c>
      <c r="G806">
        <v>8</v>
      </c>
      <c r="H806">
        <v>1</v>
      </c>
      <c r="I806">
        <v>0</v>
      </c>
      <c r="J806">
        <v>9</v>
      </c>
      <c r="K806" s="1" t="s">
        <v>101</v>
      </c>
    </row>
    <row r="807" spans="1:11" x14ac:dyDescent="0.25">
      <c r="A807">
        <v>806</v>
      </c>
      <c r="B807" s="1" t="s">
        <v>15696</v>
      </c>
      <c r="C807">
        <v>8</v>
      </c>
      <c r="D807">
        <v>1</v>
      </c>
      <c r="E807">
        <v>0</v>
      </c>
      <c r="F807">
        <v>1</v>
      </c>
      <c r="G807">
        <v>8</v>
      </c>
      <c r="H807">
        <v>1</v>
      </c>
      <c r="I807">
        <v>0</v>
      </c>
      <c r="J807">
        <v>9</v>
      </c>
      <c r="K807" s="1" t="s">
        <v>101</v>
      </c>
    </row>
    <row r="808" spans="1:11" x14ac:dyDescent="0.25">
      <c r="A808">
        <v>807</v>
      </c>
      <c r="B808" s="1" t="s">
        <v>1100</v>
      </c>
      <c r="C808">
        <v>8</v>
      </c>
      <c r="D808">
        <v>1</v>
      </c>
      <c r="E808">
        <v>0</v>
      </c>
      <c r="F808">
        <v>1</v>
      </c>
      <c r="G808">
        <v>8</v>
      </c>
      <c r="H808">
        <v>1</v>
      </c>
      <c r="I808">
        <v>0</v>
      </c>
      <c r="J808">
        <v>9</v>
      </c>
      <c r="K808" s="1" t="s">
        <v>101</v>
      </c>
    </row>
    <row r="809" spans="1:11" x14ac:dyDescent="0.25">
      <c r="A809">
        <v>808</v>
      </c>
      <c r="B809" s="1" t="s">
        <v>2754</v>
      </c>
      <c r="C809">
        <v>8</v>
      </c>
      <c r="D809">
        <v>1</v>
      </c>
      <c r="E809">
        <v>0</v>
      </c>
      <c r="F809">
        <v>1</v>
      </c>
      <c r="G809">
        <v>8</v>
      </c>
      <c r="H809">
        <v>1</v>
      </c>
      <c r="I809">
        <v>0</v>
      </c>
      <c r="J809">
        <v>9</v>
      </c>
      <c r="K809" s="1" t="s">
        <v>101</v>
      </c>
    </row>
    <row r="810" spans="1:11" x14ac:dyDescent="0.25">
      <c r="A810">
        <v>809</v>
      </c>
      <c r="B810" s="1" t="s">
        <v>17165</v>
      </c>
      <c r="C810">
        <v>29</v>
      </c>
      <c r="D810">
        <v>7</v>
      </c>
      <c r="E810">
        <v>8</v>
      </c>
      <c r="F810">
        <v>2</v>
      </c>
      <c r="G810">
        <v>14</v>
      </c>
      <c r="H810">
        <v>4</v>
      </c>
      <c r="I810">
        <v>4</v>
      </c>
      <c r="J810">
        <v>22</v>
      </c>
      <c r="K810" s="1" t="s">
        <v>101</v>
      </c>
    </row>
    <row r="811" spans="1:11" x14ac:dyDescent="0.25">
      <c r="A811">
        <v>810</v>
      </c>
      <c r="B811" s="1" t="s">
        <v>16211</v>
      </c>
      <c r="C811">
        <v>95</v>
      </c>
      <c r="D811">
        <v>14</v>
      </c>
      <c r="E811">
        <v>11</v>
      </c>
      <c r="F811">
        <v>2</v>
      </c>
      <c r="G811">
        <v>48</v>
      </c>
      <c r="H811">
        <v>7</v>
      </c>
      <c r="I811">
        <v>6</v>
      </c>
      <c r="J811">
        <v>60</v>
      </c>
      <c r="K811" s="1" t="s">
        <v>101</v>
      </c>
    </row>
    <row r="812" spans="1:11" x14ac:dyDescent="0.25">
      <c r="A812">
        <v>811</v>
      </c>
      <c r="B812" s="1" t="s">
        <v>1862</v>
      </c>
      <c r="C812">
        <v>76</v>
      </c>
      <c r="D812">
        <v>10</v>
      </c>
      <c r="E812">
        <v>9</v>
      </c>
      <c r="F812">
        <v>4</v>
      </c>
      <c r="G812">
        <v>19</v>
      </c>
      <c r="H812">
        <v>2</v>
      </c>
      <c r="I812">
        <v>2</v>
      </c>
      <c r="J812">
        <v>24</v>
      </c>
      <c r="K812" s="1" t="s">
        <v>101</v>
      </c>
    </row>
    <row r="813" spans="1:11" x14ac:dyDescent="0.25">
      <c r="A813">
        <v>812</v>
      </c>
      <c r="B813" s="1" t="s">
        <v>1081</v>
      </c>
      <c r="C813">
        <v>27</v>
      </c>
      <c r="D813">
        <v>8</v>
      </c>
      <c r="E813">
        <v>5</v>
      </c>
      <c r="F813">
        <v>2</v>
      </c>
      <c r="G813">
        <v>14</v>
      </c>
      <c r="H813">
        <v>4</v>
      </c>
      <c r="I813">
        <v>2</v>
      </c>
      <c r="J813">
        <v>20</v>
      </c>
      <c r="K813" s="1" t="s">
        <v>101</v>
      </c>
    </row>
    <row r="814" spans="1:11" x14ac:dyDescent="0.25">
      <c r="A814">
        <v>813</v>
      </c>
      <c r="B814" s="1" t="s">
        <v>949</v>
      </c>
      <c r="C814">
        <v>75</v>
      </c>
      <c r="D814">
        <v>13</v>
      </c>
      <c r="E814">
        <v>6</v>
      </c>
      <c r="F814">
        <v>2</v>
      </c>
      <c r="G814">
        <v>38</v>
      </c>
      <c r="H814">
        <v>6</v>
      </c>
      <c r="I814">
        <v>3</v>
      </c>
      <c r="J814">
        <v>47</v>
      </c>
      <c r="K814" s="1" t="s">
        <v>101</v>
      </c>
    </row>
    <row r="815" spans="1:11" x14ac:dyDescent="0.25">
      <c r="A815">
        <v>814</v>
      </c>
      <c r="B815" s="1" t="s">
        <v>2755</v>
      </c>
      <c r="C815">
        <v>2</v>
      </c>
      <c r="D815">
        <v>1</v>
      </c>
      <c r="E815">
        <v>0</v>
      </c>
      <c r="F815">
        <v>1</v>
      </c>
      <c r="G815">
        <v>2</v>
      </c>
      <c r="H815">
        <v>1</v>
      </c>
      <c r="I815">
        <v>0</v>
      </c>
      <c r="J815">
        <v>3</v>
      </c>
      <c r="K815" s="1" t="s">
        <v>101</v>
      </c>
    </row>
    <row r="816" spans="1:11" x14ac:dyDescent="0.25">
      <c r="A816">
        <v>815</v>
      </c>
      <c r="B816" s="1" t="s">
        <v>905</v>
      </c>
      <c r="C816">
        <v>26</v>
      </c>
      <c r="D816">
        <v>6</v>
      </c>
      <c r="E816">
        <v>5</v>
      </c>
      <c r="F816">
        <v>2</v>
      </c>
      <c r="G816">
        <v>13</v>
      </c>
      <c r="H816">
        <v>3</v>
      </c>
      <c r="I816">
        <v>2</v>
      </c>
      <c r="J816">
        <v>18</v>
      </c>
      <c r="K816" s="1" t="s">
        <v>101</v>
      </c>
    </row>
    <row r="817" spans="1:11" x14ac:dyDescent="0.25">
      <c r="A817">
        <v>816</v>
      </c>
      <c r="B817" s="1" t="s">
        <v>91</v>
      </c>
      <c r="C817">
        <v>316</v>
      </c>
      <c r="D817">
        <v>43</v>
      </c>
      <c r="E817">
        <v>14</v>
      </c>
      <c r="F817">
        <v>11</v>
      </c>
      <c r="G817">
        <v>29</v>
      </c>
      <c r="H817">
        <v>4</v>
      </c>
      <c r="I817">
        <v>1</v>
      </c>
      <c r="J817">
        <v>34</v>
      </c>
      <c r="K817" s="1" t="s">
        <v>101</v>
      </c>
    </row>
    <row r="818" spans="1:11" x14ac:dyDescent="0.25">
      <c r="A818">
        <v>817</v>
      </c>
      <c r="B818" s="1" t="s">
        <v>2756</v>
      </c>
      <c r="C818">
        <v>4</v>
      </c>
      <c r="D818">
        <v>2</v>
      </c>
      <c r="E818">
        <v>1</v>
      </c>
      <c r="F818">
        <v>1</v>
      </c>
      <c r="G818">
        <v>4</v>
      </c>
      <c r="H818">
        <v>2</v>
      </c>
      <c r="I818">
        <v>1</v>
      </c>
      <c r="J818">
        <v>7</v>
      </c>
      <c r="K818" s="1" t="s">
        <v>101</v>
      </c>
    </row>
    <row r="819" spans="1:11" x14ac:dyDescent="0.25">
      <c r="A819">
        <v>818</v>
      </c>
      <c r="B819" s="1" t="s">
        <v>2757</v>
      </c>
      <c r="C819">
        <v>4</v>
      </c>
      <c r="D819">
        <v>2</v>
      </c>
      <c r="E819">
        <v>1</v>
      </c>
      <c r="F819">
        <v>1</v>
      </c>
      <c r="G819">
        <v>4</v>
      </c>
      <c r="H819">
        <v>2</v>
      </c>
      <c r="I819">
        <v>1</v>
      </c>
      <c r="J819">
        <v>7</v>
      </c>
      <c r="K819" s="1" t="s">
        <v>101</v>
      </c>
    </row>
    <row r="820" spans="1:11" x14ac:dyDescent="0.25">
      <c r="A820">
        <v>819</v>
      </c>
      <c r="B820" s="1" t="s">
        <v>17166</v>
      </c>
      <c r="C820">
        <v>26</v>
      </c>
      <c r="D820">
        <v>4</v>
      </c>
      <c r="E820">
        <v>1</v>
      </c>
      <c r="F820">
        <v>1</v>
      </c>
      <c r="G820">
        <v>26</v>
      </c>
      <c r="H820">
        <v>4</v>
      </c>
      <c r="I820">
        <v>1</v>
      </c>
      <c r="J820">
        <v>31</v>
      </c>
      <c r="K820" s="1" t="s">
        <v>101</v>
      </c>
    </row>
    <row r="821" spans="1:11" x14ac:dyDescent="0.25">
      <c r="A821">
        <v>820</v>
      </c>
      <c r="B821" s="1" t="s">
        <v>17167</v>
      </c>
      <c r="C821">
        <v>26</v>
      </c>
      <c r="D821">
        <v>4</v>
      </c>
      <c r="E821">
        <v>1</v>
      </c>
      <c r="F821">
        <v>1</v>
      </c>
      <c r="G821">
        <v>26</v>
      </c>
      <c r="H821">
        <v>4</v>
      </c>
      <c r="I821">
        <v>1</v>
      </c>
      <c r="J821">
        <v>31</v>
      </c>
      <c r="K821" s="1" t="s">
        <v>101</v>
      </c>
    </row>
    <row r="822" spans="1:11" x14ac:dyDescent="0.25">
      <c r="A822">
        <v>821</v>
      </c>
      <c r="B822" s="1" t="s">
        <v>2758</v>
      </c>
      <c r="C822">
        <v>35</v>
      </c>
      <c r="D822">
        <v>5</v>
      </c>
      <c r="E822">
        <v>3</v>
      </c>
      <c r="F822">
        <v>2</v>
      </c>
      <c r="G822">
        <v>18</v>
      </c>
      <c r="H822">
        <v>2</v>
      </c>
      <c r="I822">
        <v>2</v>
      </c>
      <c r="J822">
        <v>22</v>
      </c>
      <c r="K822" s="1" t="s">
        <v>101</v>
      </c>
    </row>
    <row r="823" spans="1:11" x14ac:dyDescent="0.25">
      <c r="A823">
        <v>822</v>
      </c>
      <c r="B823" s="1" t="s">
        <v>11</v>
      </c>
      <c r="C823">
        <v>27</v>
      </c>
      <c r="D823">
        <v>5</v>
      </c>
      <c r="E823">
        <v>1</v>
      </c>
      <c r="F823">
        <v>2</v>
      </c>
      <c r="G823">
        <v>14</v>
      </c>
      <c r="H823">
        <v>2</v>
      </c>
      <c r="I823">
        <v>0</v>
      </c>
      <c r="J823">
        <v>16</v>
      </c>
      <c r="K823" s="1" t="s">
        <v>101</v>
      </c>
    </row>
    <row r="824" spans="1:11" x14ac:dyDescent="0.25">
      <c r="A824">
        <v>823</v>
      </c>
      <c r="B824" s="1" t="s">
        <v>2759</v>
      </c>
      <c r="C824">
        <v>2</v>
      </c>
      <c r="D824">
        <v>2</v>
      </c>
      <c r="E824">
        <v>0</v>
      </c>
      <c r="F824">
        <v>1</v>
      </c>
      <c r="G824">
        <v>2</v>
      </c>
      <c r="H824">
        <v>2</v>
      </c>
      <c r="I824">
        <v>0</v>
      </c>
      <c r="J824">
        <v>4</v>
      </c>
      <c r="K824" s="1" t="s">
        <v>101</v>
      </c>
    </row>
    <row r="825" spans="1:11" x14ac:dyDescent="0.25">
      <c r="A825">
        <v>824</v>
      </c>
      <c r="B825" s="1" t="s">
        <v>364</v>
      </c>
      <c r="C825">
        <v>20</v>
      </c>
      <c r="D825">
        <v>5</v>
      </c>
      <c r="E825">
        <v>1</v>
      </c>
      <c r="F825">
        <v>2</v>
      </c>
      <c r="G825">
        <v>10</v>
      </c>
      <c r="H825">
        <v>2</v>
      </c>
      <c r="I825">
        <v>0</v>
      </c>
      <c r="J825">
        <v>13</v>
      </c>
      <c r="K825" s="1" t="s">
        <v>101</v>
      </c>
    </row>
    <row r="826" spans="1:11" x14ac:dyDescent="0.25">
      <c r="A826">
        <v>825</v>
      </c>
      <c r="B826" s="1" t="s">
        <v>2760</v>
      </c>
      <c r="C826">
        <v>3</v>
      </c>
      <c r="D826">
        <v>1</v>
      </c>
      <c r="E826">
        <v>1</v>
      </c>
      <c r="F826">
        <v>1</v>
      </c>
      <c r="G826">
        <v>3</v>
      </c>
      <c r="H826">
        <v>1</v>
      </c>
      <c r="I826">
        <v>1</v>
      </c>
      <c r="J826">
        <v>5</v>
      </c>
      <c r="K826" s="1" t="s">
        <v>101</v>
      </c>
    </row>
    <row r="827" spans="1:11" x14ac:dyDescent="0.25">
      <c r="A827">
        <v>826</v>
      </c>
      <c r="B827" s="1" t="s">
        <v>2761</v>
      </c>
      <c r="C827">
        <v>3</v>
      </c>
      <c r="D827">
        <v>1</v>
      </c>
      <c r="E827">
        <v>1</v>
      </c>
      <c r="F827">
        <v>1</v>
      </c>
      <c r="G827">
        <v>3</v>
      </c>
      <c r="H827">
        <v>1</v>
      </c>
      <c r="I827">
        <v>1</v>
      </c>
      <c r="J827">
        <v>5</v>
      </c>
      <c r="K827" s="1" t="s">
        <v>101</v>
      </c>
    </row>
    <row r="828" spans="1:11" x14ac:dyDescent="0.25">
      <c r="A828">
        <v>827</v>
      </c>
      <c r="B828" s="1" t="s">
        <v>1892</v>
      </c>
      <c r="C828">
        <v>3</v>
      </c>
      <c r="D828">
        <v>1</v>
      </c>
      <c r="E828">
        <v>1</v>
      </c>
      <c r="F828">
        <v>1</v>
      </c>
      <c r="G828">
        <v>3</v>
      </c>
      <c r="H828">
        <v>1</v>
      </c>
      <c r="I828">
        <v>1</v>
      </c>
      <c r="J828">
        <v>5</v>
      </c>
      <c r="K828" s="1" t="s">
        <v>101</v>
      </c>
    </row>
    <row r="829" spans="1:11" x14ac:dyDescent="0.25">
      <c r="A829">
        <v>828</v>
      </c>
      <c r="B829" s="1" t="s">
        <v>1689</v>
      </c>
      <c r="C829">
        <v>255</v>
      </c>
      <c r="D829">
        <v>39</v>
      </c>
      <c r="E829">
        <v>24</v>
      </c>
      <c r="F829">
        <v>8</v>
      </c>
      <c r="G829">
        <v>32</v>
      </c>
      <c r="H829">
        <v>5</v>
      </c>
      <c r="I829">
        <v>3</v>
      </c>
      <c r="J829">
        <v>40</v>
      </c>
      <c r="K829" s="1" t="s">
        <v>101</v>
      </c>
    </row>
    <row r="830" spans="1:11" x14ac:dyDescent="0.25">
      <c r="A830">
        <v>829</v>
      </c>
      <c r="B830" s="1" t="s">
        <v>2762</v>
      </c>
      <c r="C830">
        <v>4</v>
      </c>
      <c r="D830">
        <v>1</v>
      </c>
      <c r="E830">
        <v>1</v>
      </c>
      <c r="F830">
        <v>1</v>
      </c>
      <c r="G830">
        <v>4</v>
      </c>
      <c r="H830">
        <v>1</v>
      </c>
      <c r="I830">
        <v>1</v>
      </c>
      <c r="J830">
        <v>6</v>
      </c>
      <c r="K830" s="1" t="s">
        <v>101</v>
      </c>
    </row>
    <row r="831" spans="1:11" x14ac:dyDescent="0.25">
      <c r="A831">
        <v>830</v>
      </c>
      <c r="B831" s="1" t="s">
        <v>2763</v>
      </c>
      <c r="C831">
        <v>4</v>
      </c>
      <c r="D831">
        <v>1</v>
      </c>
      <c r="E831">
        <v>1</v>
      </c>
      <c r="F831">
        <v>1</v>
      </c>
      <c r="G831">
        <v>4</v>
      </c>
      <c r="H831">
        <v>1</v>
      </c>
      <c r="I831">
        <v>1</v>
      </c>
      <c r="J831">
        <v>6</v>
      </c>
      <c r="K831" s="1" t="s">
        <v>101</v>
      </c>
    </row>
    <row r="832" spans="1:11" x14ac:dyDescent="0.25">
      <c r="A832">
        <v>831</v>
      </c>
      <c r="B832" s="1" t="s">
        <v>2764</v>
      </c>
      <c r="C832">
        <v>4</v>
      </c>
      <c r="D832">
        <v>1</v>
      </c>
      <c r="E832">
        <v>1</v>
      </c>
      <c r="F832">
        <v>1</v>
      </c>
      <c r="G832">
        <v>4</v>
      </c>
      <c r="H832">
        <v>1</v>
      </c>
      <c r="I832">
        <v>1</v>
      </c>
      <c r="J832">
        <v>6</v>
      </c>
      <c r="K832" s="1" t="s">
        <v>101</v>
      </c>
    </row>
    <row r="833" spans="1:11" x14ac:dyDescent="0.25">
      <c r="A833">
        <v>832</v>
      </c>
      <c r="B833" s="1" t="s">
        <v>2765</v>
      </c>
      <c r="C833">
        <v>4</v>
      </c>
      <c r="D833">
        <v>1</v>
      </c>
      <c r="E833">
        <v>1</v>
      </c>
      <c r="F833">
        <v>1</v>
      </c>
      <c r="G833">
        <v>4</v>
      </c>
      <c r="H833">
        <v>1</v>
      </c>
      <c r="I833">
        <v>1</v>
      </c>
      <c r="J833">
        <v>6</v>
      </c>
      <c r="K833" s="1" t="s">
        <v>101</v>
      </c>
    </row>
    <row r="834" spans="1:11" x14ac:dyDescent="0.25">
      <c r="A834">
        <v>833</v>
      </c>
      <c r="B834" s="1" t="s">
        <v>2766</v>
      </c>
      <c r="C834">
        <v>4</v>
      </c>
      <c r="D834">
        <v>1</v>
      </c>
      <c r="E834">
        <v>1</v>
      </c>
      <c r="F834">
        <v>1</v>
      </c>
      <c r="G834">
        <v>4</v>
      </c>
      <c r="H834">
        <v>1</v>
      </c>
      <c r="I834">
        <v>1</v>
      </c>
      <c r="J834">
        <v>6</v>
      </c>
      <c r="K834" s="1" t="s">
        <v>101</v>
      </c>
    </row>
    <row r="835" spans="1:11" x14ac:dyDescent="0.25">
      <c r="A835">
        <v>834</v>
      </c>
      <c r="B835" s="1" t="s">
        <v>2303</v>
      </c>
      <c r="C835">
        <v>4</v>
      </c>
      <c r="D835">
        <v>1</v>
      </c>
      <c r="E835">
        <v>1</v>
      </c>
      <c r="F835">
        <v>1</v>
      </c>
      <c r="G835">
        <v>4</v>
      </c>
      <c r="H835">
        <v>1</v>
      </c>
      <c r="I835">
        <v>1</v>
      </c>
      <c r="J835">
        <v>6</v>
      </c>
      <c r="K835" s="1" t="s">
        <v>101</v>
      </c>
    </row>
    <row r="836" spans="1:11" x14ac:dyDescent="0.25">
      <c r="A836">
        <v>835</v>
      </c>
      <c r="B836" s="1" t="s">
        <v>190</v>
      </c>
      <c r="C836">
        <v>61</v>
      </c>
      <c r="D836">
        <v>14</v>
      </c>
      <c r="E836">
        <v>8</v>
      </c>
      <c r="F836">
        <v>3</v>
      </c>
      <c r="G836">
        <v>20</v>
      </c>
      <c r="H836">
        <v>5</v>
      </c>
      <c r="I836">
        <v>3</v>
      </c>
      <c r="J836">
        <v>28</v>
      </c>
      <c r="K836" s="1" t="s">
        <v>101</v>
      </c>
    </row>
    <row r="837" spans="1:11" x14ac:dyDescent="0.25">
      <c r="A837">
        <v>836</v>
      </c>
      <c r="B837" s="1" t="s">
        <v>33</v>
      </c>
      <c r="C837">
        <v>20</v>
      </c>
      <c r="D837">
        <v>8</v>
      </c>
      <c r="E837">
        <v>0</v>
      </c>
      <c r="F837">
        <v>3</v>
      </c>
      <c r="G837">
        <v>7</v>
      </c>
      <c r="H837">
        <v>3</v>
      </c>
      <c r="I837">
        <v>0</v>
      </c>
      <c r="J837">
        <v>9</v>
      </c>
      <c r="K837" s="1" t="s">
        <v>101</v>
      </c>
    </row>
    <row r="838" spans="1:11" x14ac:dyDescent="0.25">
      <c r="A838">
        <v>837</v>
      </c>
      <c r="B838" s="1" t="s">
        <v>17168</v>
      </c>
      <c r="C838">
        <v>12</v>
      </c>
      <c r="D838">
        <v>7</v>
      </c>
      <c r="E838">
        <v>0</v>
      </c>
      <c r="F838">
        <v>3</v>
      </c>
      <c r="G838">
        <v>4</v>
      </c>
      <c r="H838">
        <v>2</v>
      </c>
      <c r="I838">
        <v>0</v>
      </c>
      <c r="J838">
        <v>6</v>
      </c>
      <c r="K838" s="1" t="s">
        <v>101</v>
      </c>
    </row>
    <row r="839" spans="1:11" x14ac:dyDescent="0.25">
      <c r="A839">
        <v>838</v>
      </c>
      <c r="B839" s="1" t="s">
        <v>1970</v>
      </c>
      <c r="C839">
        <v>0</v>
      </c>
      <c r="D839">
        <v>1</v>
      </c>
      <c r="E839">
        <v>0</v>
      </c>
      <c r="F839">
        <v>1</v>
      </c>
      <c r="G839">
        <v>0</v>
      </c>
      <c r="H839">
        <v>1</v>
      </c>
      <c r="I839">
        <v>0</v>
      </c>
      <c r="J839">
        <v>1</v>
      </c>
      <c r="K839" s="1" t="s">
        <v>101</v>
      </c>
    </row>
    <row r="840" spans="1:11" x14ac:dyDescent="0.25">
      <c r="A840">
        <v>839</v>
      </c>
      <c r="B840" s="1" t="s">
        <v>2767</v>
      </c>
      <c r="C840">
        <v>7</v>
      </c>
      <c r="D840">
        <v>3</v>
      </c>
      <c r="E840">
        <v>0</v>
      </c>
      <c r="F840">
        <v>2</v>
      </c>
      <c r="G840">
        <v>4</v>
      </c>
      <c r="H840">
        <v>2</v>
      </c>
      <c r="I840">
        <v>0</v>
      </c>
      <c r="J840">
        <v>5</v>
      </c>
      <c r="K840" s="1" t="s">
        <v>101</v>
      </c>
    </row>
    <row r="841" spans="1:11" x14ac:dyDescent="0.25">
      <c r="A841">
        <v>840</v>
      </c>
      <c r="B841" s="1" t="s">
        <v>427</v>
      </c>
      <c r="C841">
        <v>2</v>
      </c>
      <c r="D841">
        <v>3</v>
      </c>
      <c r="E841">
        <v>0</v>
      </c>
      <c r="F841">
        <v>2</v>
      </c>
      <c r="G841">
        <v>1</v>
      </c>
      <c r="H841">
        <v>2</v>
      </c>
      <c r="I841">
        <v>0</v>
      </c>
      <c r="J841">
        <v>2</v>
      </c>
      <c r="K841" s="1" t="s">
        <v>101</v>
      </c>
    </row>
    <row r="842" spans="1:11" x14ac:dyDescent="0.25">
      <c r="A842">
        <v>841</v>
      </c>
      <c r="B842" s="1" t="s">
        <v>2768</v>
      </c>
      <c r="C842">
        <v>0</v>
      </c>
      <c r="D842">
        <v>1</v>
      </c>
      <c r="E842">
        <v>0</v>
      </c>
      <c r="F842">
        <v>1</v>
      </c>
      <c r="G842">
        <v>0</v>
      </c>
      <c r="H842">
        <v>1</v>
      </c>
      <c r="I842">
        <v>0</v>
      </c>
      <c r="J842">
        <v>1</v>
      </c>
      <c r="K842" s="1" t="s">
        <v>101</v>
      </c>
    </row>
    <row r="843" spans="1:11" x14ac:dyDescent="0.25">
      <c r="A843">
        <v>842</v>
      </c>
      <c r="B843" s="1" t="s">
        <v>747</v>
      </c>
      <c r="C843">
        <v>509</v>
      </c>
      <c r="D843">
        <v>56</v>
      </c>
      <c r="E843">
        <v>32</v>
      </c>
      <c r="F843">
        <v>12</v>
      </c>
      <c r="G843">
        <v>42</v>
      </c>
      <c r="H843">
        <v>5</v>
      </c>
      <c r="I843">
        <v>3</v>
      </c>
      <c r="J843">
        <v>50</v>
      </c>
      <c r="K843" s="1" t="s">
        <v>101</v>
      </c>
    </row>
    <row r="844" spans="1:11" x14ac:dyDescent="0.25">
      <c r="A844">
        <v>843</v>
      </c>
      <c r="B844" s="1" t="s">
        <v>357</v>
      </c>
      <c r="C844">
        <v>318</v>
      </c>
      <c r="D844">
        <v>71</v>
      </c>
      <c r="E844">
        <v>21</v>
      </c>
      <c r="F844">
        <v>8</v>
      </c>
      <c r="G844">
        <v>40</v>
      </c>
      <c r="H844">
        <v>9</v>
      </c>
      <c r="I844">
        <v>3</v>
      </c>
      <c r="J844">
        <v>51</v>
      </c>
      <c r="K844" s="1" t="s">
        <v>101</v>
      </c>
    </row>
    <row r="845" spans="1:11" x14ac:dyDescent="0.25">
      <c r="A845">
        <v>844</v>
      </c>
      <c r="B845" s="1" t="s">
        <v>17169</v>
      </c>
      <c r="C845">
        <v>3</v>
      </c>
      <c r="D845">
        <v>3</v>
      </c>
      <c r="E845">
        <v>0</v>
      </c>
      <c r="F845">
        <v>1</v>
      </c>
      <c r="G845">
        <v>3</v>
      </c>
      <c r="H845">
        <v>3</v>
      </c>
      <c r="I845">
        <v>0</v>
      </c>
      <c r="J845">
        <v>6</v>
      </c>
      <c r="K845" s="1" t="s">
        <v>101</v>
      </c>
    </row>
    <row r="846" spans="1:11" x14ac:dyDescent="0.25">
      <c r="A846">
        <v>845</v>
      </c>
      <c r="B846" s="1" t="s">
        <v>2769</v>
      </c>
      <c r="C846">
        <v>5</v>
      </c>
      <c r="D846">
        <v>3</v>
      </c>
      <c r="E846">
        <v>0</v>
      </c>
      <c r="F846">
        <v>2</v>
      </c>
      <c r="G846">
        <v>2</v>
      </c>
      <c r="H846">
        <v>2</v>
      </c>
      <c r="I846">
        <v>0</v>
      </c>
      <c r="J846">
        <v>4</v>
      </c>
      <c r="K846" s="1" t="s">
        <v>101</v>
      </c>
    </row>
    <row r="847" spans="1:11" x14ac:dyDescent="0.25">
      <c r="A847">
        <v>846</v>
      </c>
      <c r="B847" s="1" t="s">
        <v>2069</v>
      </c>
      <c r="C847">
        <v>13</v>
      </c>
      <c r="D847">
        <v>4</v>
      </c>
      <c r="E847">
        <v>0</v>
      </c>
      <c r="F847">
        <v>3</v>
      </c>
      <c r="G847">
        <v>4</v>
      </c>
      <c r="H847">
        <v>1</v>
      </c>
      <c r="I847">
        <v>0</v>
      </c>
      <c r="J847">
        <v>6</v>
      </c>
      <c r="K847" s="1" t="s">
        <v>101</v>
      </c>
    </row>
    <row r="848" spans="1:11" x14ac:dyDescent="0.25">
      <c r="A848">
        <v>847</v>
      </c>
      <c r="B848" s="1" t="s">
        <v>1433</v>
      </c>
      <c r="C848">
        <v>3</v>
      </c>
      <c r="D848">
        <v>2</v>
      </c>
      <c r="E848">
        <v>0</v>
      </c>
      <c r="F848">
        <v>1</v>
      </c>
      <c r="G848">
        <v>3</v>
      </c>
      <c r="H848">
        <v>2</v>
      </c>
      <c r="I848">
        <v>0</v>
      </c>
      <c r="J848">
        <v>5</v>
      </c>
      <c r="K848" s="1" t="s">
        <v>101</v>
      </c>
    </row>
    <row r="849" spans="1:11" x14ac:dyDescent="0.25">
      <c r="A849">
        <v>848</v>
      </c>
      <c r="B849" s="1" t="s">
        <v>2770</v>
      </c>
      <c r="C849">
        <v>3</v>
      </c>
      <c r="D849">
        <v>2</v>
      </c>
      <c r="E849">
        <v>0</v>
      </c>
      <c r="F849">
        <v>1</v>
      </c>
      <c r="G849">
        <v>3</v>
      </c>
      <c r="H849">
        <v>2</v>
      </c>
      <c r="I849">
        <v>0</v>
      </c>
      <c r="J849">
        <v>5</v>
      </c>
      <c r="K849" s="1" t="s">
        <v>101</v>
      </c>
    </row>
    <row r="850" spans="1:11" x14ac:dyDescent="0.25">
      <c r="A850">
        <v>849</v>
      </c>
      <c r="B850" s="1" t="s">
        <v>804</v>
      </c>
      <c r="C850">
        <v>3</v>
      </c>
      <c r="D850">
        <v>2</v>
      </c>
      <c r="E850">
        <v>0</v>
      </c>
      <c r="F850">
        <v>1</v>
      </c>
      <c r="G850">
        <v>3</v>
      </c>
      <c r="H850">
        <v>2</v>
      </c>
      <c r="I850">
        <v>0</v>
      </c>
      <c r="J850">
        <v>5</v>
      </c>
      <c r="K850" s="1" t="s">
        <v>101</v>
      </c>
    </row>
    <row r="851" spans="1:11" x14ac:dyDescent="0.25">
      <c r="A851">
        <v>850</v>
      </c>
      <c r="B851" s="1" t="s">
        <v>17170</v>
      </c>
      <c r="C851">
        <v>1</v>
      </c>
      <c r="D851">
        <v>1</v>
      </c>
      <c r="E851">
        <v>0</v>
      </c>
      <c r="F851">
        <v>1</v>
      </c>
      <c r="G851">
        <v>1</v>
      </c>
      <c r="H851">
        <v>1</v>
      </c>
      <c r="I851">
        <v>0</v>
      </c>
      <c r="J851">
        <v>2</v>
      </c>
      <c r="K851" s="1" t="s">
        <v>101</v>
      </c>
    </row>
    <row r="852" spans="1:11" x14ac:dyDescent="0.25">
      <c r="A852">
        <v>851</v>
      </c>
      <c r="B852" s="1" t="s">
        <v>1325</v>
      </c>
      <c r="C852">
        <v>38</v>
      </c>
      <c r="D852">
        <v>7</v>
      </c>
      <c r="E852">
        <v>4</v>
      </c>
      <c r="F852">
        <v>5</v>
      </c>
      <c r="G852">
        <v>8</v>
      </c>
      <c r="H852">
        <v>1</v>
      </c>
      <c r="I852">
        <v>1</v>
      </c>
      <c r="J852">
        <v>10</v>
      </c>
      <c r="K852" s="1" t="s">
        <v>101</v>
      </c>
    </row>
    <row r="853" spans="1:11" x14ac:dyDescent="0.25">
      <c r="A853">
        <v>852</v>
      </c>
      <c r="B853" s="1" t="s">
        <v>17171</v>
      </c>
      <c r="C853">
        <v>1</v>
      </c>
      <c r="D853">
        <v>1</v>
      </c>
      <c r="E853">
        <v>0</v>
      </c>
      <c r="F853">
        <v>1</v>
      </c>
      <c r="G853">
        <v>1</v>
      </c>
      <c r="H853">
        <v>1</v>
      </c>
      <c r="I853">
        <v>0</v>
      </c>
      <c r="J853">
        <v>2</v>
      </c>
      <c r="K853" s="1" t="s">
        <v>101</v>
      </c>
    </row>
    <row r="854" spans="1:11" x14ac:dyDescent="0.25">
      <c r="A854">
        <v>853</v>
      </c>
      <c r="B854" s="1" t="s">
        <v>2771</v>
      </c>
      <c r="C854">
        <v>168</v>
      </c>
      <c r="D854">
        <v>14</v>
      </c>
      <c r="E854">
        <v>4</v>
      </c>
      <c r="F854">
        <v>3</v>
      </c>
      <c r="G854">
        <v>56</v>
      </c>
      <c r="H854">
        <v>5</v>
      </c>
      <c r="I854">
        <v>1</v>
      </c>
      <c r="J854">
        <v>62</v>
      </c>
      <c r="K854" s="1" t="s">
        <v>101</v>
      </c>
    </row>
    <row r="855" spans="1:11" x14ac:dyDescent="0.25">
      <c r="A855">
        <v>854</v>
      </c>
      <c r="B855" s="1" t="s">
        <v>689</v>
      </c>
      <c r="C855">
        <v>61</v>
      </c>
      <c r="D855">
        <v>15</v>
      </c>
      <c r="E855">
        <v>3</v>
      </c>
      <c r="F855">
        <v>4</v>
      </c>
      <c r="G855">
        <v>15</v>
      </c>
      <c r="H855">
        <v>4</v>
      </c>
      <c r="I855">
        <v>1</v>
      </c>
      <c r="J855">
        <v>20</v>
      </c>
      <c r="K855" s="1" t="s">
        <v>101</v>
      </c>
    </row>
    <row r="856" spans="1:11" x14ac:dyDescent="0.25">
      <c r="A856">
        <v>855</v>
      </c>
      <c r="B856" s="1" t="s">
        <v>2772</v>
      </c>
      <c r="C856">
        <v>85</v>
      </c>
      <c r="D856">
        <v>27</v>
      </c>
      <c r="E856">
        <v>22</v>
      </c>
      <c r="F856">
        <v>3</v>
      </c>
      <c r="G856">
        <v>28</v>
      </c>
      <c r="H856">
        <v>9</v>
      </c>
      <c r="I856">
        <v>7</v>
      </c>
      <c r="J856">
        <v>45</v>
      </c>
      <c r="K856" s="1" t="s">
        <v>101</v>
      </c>
    </row>
    <row r="857" spans="1:11" x14ac:dyDescent="0.25">
      <c r="A857">
        <v>856</v>
      </c>
      <c r="B857" s="1" t="s">
        <v>2773</v>
      </c>
      <c r="C857">
        <v>3</v>
      </c>
      <c r="D857">
        <v>1</v>
      </c>
      <c r="E857">
        <v>0</v>
      </c>
      <c r="F857">
        <v>1</v>
      </c>
      <c r="G857">
        <v>3</v>
      </c>
      <c r="H857">
        <v>1</v>
      </c>
      <c r="I857">
        <v>0</v>
      </c>
      <c r="J857">
        <v>4</v>
      </c>
      <c r="K857" s="1" t="s">
        <v>101</v>
      </c>
    </row>
    <row r="858" spans="1:11" x14ac:dyDescent="0.25">
      <c r="A858">
        <v>857</v>
      </c>
      <c r="B858" s="1" t="s">
        <v>15678</v>
      </c>
      <c r="C858">
        <v>49</v>
      </c>
      <c r="D858">
        <v>7</v>
      </c>
      <c r="E858">
        <v>1</v>
      </c>
      <c r="F858">
        <v>2</v>
      </c>
      <c r="G858">
        <v>24</v>
      </c>
      <c r="H858">
        <v>4</v>
      </c>
      <c r="I858">
        <v>0</v>
      </c>
      <c r="J858">
        <v>28</v>
      </c>
      <c r="K858" s="1" t="s">
        <v>101</v>
      </c>
    </row>
    <row r="859" spans="1:11" x14ac:dyDescent="0.25">
      <c r="A859">
        <v>858</v>
      </c>
      <c r="B859" s="1" t="s">
        <v>1406</v>
      </c>
      <c r="C859">
        <v>3</v>
      </c>
      <c r="D859">
        <v>1</v>
      </c>
      <c r="E859">
        <v>0</v>
      </c>
      <c r="F859">
        <v>1</v>
      </c>
      <c r="G859">
        <v>3</v>
      </c>
      <c r="H859">
        <v>1</v>
      </c>
      <c r="I859">
        <v>0</v>
      </c>
      <c r="J859">
        <v>4</v>
      </c>
      <c r="K859" s="1" t="s">
        <v>101</v>
      </c>
    </row>
    <row r="860" spans="1:11" x14ac:dyDescent="0.25">
      <c r="A860">
        <v>859</v>
      </c>
      <c r="B860" s="1" t="s">
        <v>2774</v>
      </c>
      <c r="C860">
        <v>9</v>
      </c>
      <c r="D860">
        <v>3</v>
      </c>
      <c r="E860">
        <v>0</v>
      </c>
      <c r="F860">
        <v>1</v>
      </c>
      <c r="G860">
        <v>9</v>
      </c>
      <c r="H860">
        <v>3</v>
      </c>
      <c r="I860">
        <v>0</v>
      </c>
      <c r="J860">
        <v>12</v>
      </c>
      <c r="K860" s="1" t="s">
        <v>101</v>
      </c>
    </row>
    <row r="861" spans="1:11" x14ac:dyDescent="0.25">
      <c r="A861">
        <v>860</v>
      </c>
      <c r="B861" s="1" t="s">
        <v>2775</v>
      </c>
      <c r="C861">
        <v>9</v>
      </c>
      <c r="D861">
        <v>3</v>
      </c>
      <c r="E861">
        <v>0</v>
      </c>
      <c r="F861">
        <v>1</v>
      </c>
      <c r="G861">
        <v>9</v>
      </c>
      <c r="H861">
        <v>3</v>
      </c>
      <c r="I861">
        <v>0</v>
      </c>
      <c r="J861">
        <v>12</v>
      </c>
      <c r="K861" s="1" t="s">
        <v>101</v>
      </c>
    </row>
    <row r="862" spans="1:11" x14ac:dyDescent="0.25">
      <c r="A862">
        <v>861</v>
      </c>
      <c r="B862" s="1" t="s">
        <v>2776</v>
      </c>
      <c r="C862">
        <v>5</v>
      </c>
      <c r="D862">
        <v>1</v>
      </c>
      <c r="E862">
        <v>0</v>
      </c>
      <c r="F862">
        <v>1</v>
      </c>
      <c r="G862">
        <v>5</v>
      </c>
      <c r="H862">
        <v>1</v>
      </c>
      <c r="I862">
        <v>0</v>
      </c>
      <c r="J862">
        <v>6</v>
      </c>
      <c r="K862" s="1" t="s">
        <v>101</v>
      </c>
    </row>
    <row r="863" spans="1:11" x14ac:dyDescent="0.25">
      <c r="A863">
        <v>862</v>
      </c>
      <c r="B863" s="1" t="s">
        <v>2777</v>
      </c>
      <c r="C863">
        <v>5</v>
      </c>
      <c r="D863">
        <v>1</v>
      </c>
      <c r="E863">
        <v>0</v>
      </c>
      <c r="F863">
        <v>1</v>
      </c>
      <c r="G863">
        <v>5</v>
      </c>
      <c r="H863">
        <v>1</v>
      </c>
      <c r="I863">
        <v>0</v>
      </c>
      <c r="J863">
        <v>6</v>
      </c>
      <c r="K863" s="1" t="s">
        <v>101</v>
      </c>
    </row>
    <row r="864" spans="1:11" x14ac:dyDescent="0.25">
      <c r="A864">
        <v>863</v>
      </c>
      <c r="B864" s="1" t="s">
        <v>2059</v>
      </c>
      <c r="C864">
        <v>5</v>
      </c>
      <c r="D864">
        <v>1</v>
      </c>
      <c r="E864">
        <v>0</v>
      </c>
      <c r="F864">
        <v>1</v>
      </c>
      <c r="G864">
        <v>5</v>
      </c>
      <c r="H864">
        <v>1</v>
      </c>
      <c r="I864">
        <v>0</v>
      </c>
      <c r="J864">
        <v>6</v>
      </c>
      <c r="K864" s="1" t="s">
        <v>101</v>
      </c>
    </row>
    <row r="865" spans="1:11" x14ac:dyDescent="0.25">
      <c r="A865">
        <v>864</v>
      </c>
      <c r="B865" s="1" t="s">
        <v>191</v>
      </c>
      <c r="C865">
        <v>20</v>
      </c>
      <c r="D865">
        <v>5</v>
      </c>
      <c r="E865">
        <v>0</v>
      </c>
      <c r="F865">
        <v>3</v>
      </c>
      <c r="G865">
        <v>7</v>
      </c>
      <c r="H865">
        <v>2</v>
      </c>
      <c r="I865">
        <v>0</v>
      </c>
      <c r="J865">
        <v>8</v>
      </c>
      <c r="K865" s="1" t="s">
        <v>101</v>
      </c>
    </row>
    <row r="866" spans="1:11" x14ac:dyDescent="0.25">
      <c r="A866">
        <v>865</v>
      </c>
      <c r="B866" s="1" t="s">
        <v>2778</v>
      </c>
      <c r="C866">
        <v>9</v>
      </c>
      <c r="D866">
        <v>1</v>
      </c>
      <c r="E866">
        <v>0</v>
      </c>
      <c r="F866">
        <v>1</v>
      </c>
      <c r="G866">
        <v>9</v>
      </c>
      <c r="H866">
        <v>1</v>
      </c>
      <c r="I866">
        <v>0</v>
      </c>
      <c r="J866">
        <v>10</v>
      </c>
      <c r="K866" s="1" t="s">
        <v>101</v>
      </c>
    </row>
    <row r="867" spans="1:11" x14ac:dyDescent="0.25">
      <c r="A867">
        <v>866</v>
      </c>
      <c r="B867" s="1" t="s">
        <v>17172</v>
      </c>
      <c r="C867">
        <v>9</v>
      </c>
      <c r="D867">
        <v>1</v>
      </c>
      <c r="E867">
        <v>0</v>
      </c>
      <c r="F867">
        <v>1</v>
      </c>
      <c r="G867">
        <v>9</v>
      </c>
      <c r="H867">
        <v>1</v>
      </c>
      <c r="I867">
        <v>0</v>
      </c>
      <c r="J867">
        <v>10</v>
      </c>
      <c r="K867" s="1" t="s">
        <v>101</v>
      </c>
    </row>
    <row r="868" spans="1:11" x14ac:dyDescent="0.25">
      <c r="A868">
        <v>867</v>
      </c>
      <c r="B868" s="1" t="s">
        <v>198</v>
      </c>
      <c r="C868">
        <v>4</v>
      </c>
      <c r="D868">
        <v>1</v>
      </c>
      <c r="E868">
        <v>2</v>
      </c>
      <c r="F868">
        <v>2</v>
      </c>
      <c r="G868">
        <v>2</v>
      </c>
      <c r="H868">
        <v>0</v>
      </c>
      <c r="I868">
        <v>1</v>
      </c>
      <c r="J868">
        <v>4</v>
      </c>
      <c r="K868" s="1" t="s">
        <v>101</v>
      </c>
    </row>
    <row r="869" spans="1:11" x14ac:dyDescent="0.25">
      <c r="A869">
        <v>868</v>
      </c>
      <c r="B869" s="1" t="s">
        <v>2779</v>
      </c>
      <c r="C869">
        <v>1</v>
      </c>
      <c r="D869">
        <v>1</v>
      </c>
      <c r="E869">
        <v>1</v>
      </c>
      <c r="F869">
        <v>1</v>
      </c>
      <c r="G869">
        <v>1</v>
      </c>
      <c r="H869">
        <v>1</v>
      </c>
      <c r="I869">
        <v>1</v>
      </c>
      <c r="J869">
        <v>3</v>
      </c>
      <c r="K869" s="1" t="s">
        <v>101</v>
      </c>
    </row>
    <row r="870" spans="1:11" x14ac:dyDescent="0.25">
      <c r="A870">
        <v>869</v>
      </c>
      <c r="B870" s="1" t="s">
        <v>2780</v>
      </c>
      <c r="C870">
        <v>18</v>
      </c>
      <c r="D870">
        <v>2</v>
      </c>
      <c r="E870">
        <v>0</v>
      </c>
      <c r="F870">
        <v>2</v>
      </c>
      <c r="G870">
        <v>9</v>
      </c>
      <c r="H870">
        <v>1</v>
      </c>
      <c r="I870">
        <v>0</v>
      </c>
      <c r="J870">
        <v>10</v>
      </c>
      <c r="K870" s="1" t="s">
        <v>101</v>
      </c>
    </row>
    <row r="871" spans="1:11" x14ac:dyDescent="0.25">
      <c r="A871">
        <v>870</v>
      </c>
      <c r="B871" s="1" t="s">
        <v>2781</v>
      </c>
      <c r="C871">
        <v>9</v>
      </c>
      <c r="D871">
        <v>1</v>
      </c>
      <c r="E871">
        <v>0</v>
      </c>
      <c r="F871">
        <v>1</v>
      </c>
      <c r="G871">
        <v>9</v>
      </c>
      <c r="H871">
        <v>1</v>
      </c>
      <c r="I871">
        <v>0</v>
      </c>
      <c r="J871">
        <v>10</v>
      </c>
      <c r="K871" s="1" t="s">
        <v>101</v>
      </c>
    </row>
    <row r="872" spans="1:11" x14ac:dyDescent="0.25">
      <c r="A872">
        <v>871</v>
      </c>
      <c r="B872" s="1" t="s">
        <v>2782</v>
      </c>
      <c r="C872">
        <v>9</v>
      </c>
      <c r="D872">
        <v>1</v>
      </c>
      <c r="E872">
        <v>0</v>
      </c>
      <c r="F872">
        <v>1</v>
      </c>
      <c r="G872">
        <v>9</v>
      </c>
      <c r="H872">
        <v>1</v>
      </c>
      <c r="I872">
        <v>0</v>
      </c>
      <c r="J872">
        <v>10</v>
      </c>
      <c r="K872" s="1" t="s">
        <v>101</v>
      </c>
    </row>
    <row r="873" spans="1:11" x14ac:dyDescent="0.25">
      <c r="A873">
        <v>872</v>
      </c>
      <c r="B873" s="1" t="s">
        <v>17173</v>
      </c>
      <c r="C873">
        <v>9</v>
      </c>
      <c r="D873">
        <v>1</v>
      </c>
      <c r="E873">
        <v>0</v>
      </c>
      <c r="F873">
        <v>1</v>
      </c>
      <c r="G873">
        <v>9</v>
      </c>
      <c r="H873">
        <v>1</v>
      </c>
      <c r="I873">
        <v>0</v>
      </c>
      <c r="J873">
        <v>10</v>
      </c>
      <c r="K873" s="1" t="s">
        <v>101</v>
      </c>
    </row>
    <row r="874" spans="1:11" x14ac:dyDescent="0.25">
      <c r="A874">
        <v>873</v>
      </c>
      <c r="B874" s="1" t="s">
        <v>2783</v>
      </c>
      <c r="C874">
        <v>9</v>
      </c>
      <c r="D874">
        <v>1</v>
      </c>
      <c r="E874">
        <v>0</v>
      </c>
      <c r="F874">
        <v>1</v>
      </c>
      <c r="G874">
        <v>9</v>
      </c>
      <c r="H874">
        <v>1</v>
      </c>
      <c r="I874">
        <v>0</v>
      </c>
      <c r="J874">
        <v>10</v>
      </c>
      <c r="K874" s="1" t="s">
        <v>101</v>
      </c>
    </row>
    <row r="875" spans="1:11" x14ac:dyDescent="0.25">
      <c r="A875">
        <v>874</v>
      </c>
      <c r="B875" s="1" t="s">
        <v>15971</v>
      </c>
      <c r="C875">
        <v>3</v>
      </c>
      <c r="D875">
        <v>3</v>
      </c>
      <c r="E875">
        <v>0</v>
      </c>
      <c r="F875">
        <v>1</v>
      </c>
      <c r="G875">
        <v>3</v>
      </c>
      <c r="H875">
        <v>3</v>
      </c>
      <c r="I875">
        <v>0</v>
      </c>
      <c r="J875">
        <v>6</v>
      </c>
      <c r="K875" s="1" t="s">
        <v>101</v>
      </c>
    </row>
    <row r="876" spans="1:11" x14ac:dyDescent="0.25">
      <c r="A876">
        <v>875</v>
      </c>
      <c r="B876" s="1" t="s">
        <v>1238</v>
      </c>
      <c r="C876">
        <v>3</v>
      </c>
      <c r="D876">
        <v>3</v>
      </c>
      <c r="E876">
        <v>0</v>
      </c>
      <c r="F876">
        <v>1</v>
      </c>
      <c r="G876">
        <v>3</v>
      </c>
      <c r="H876">
        <v>3</v>
      </c>
      <c r="I876">
        <v>0</v>
      </c>
      <c r="J876">
        <v>6</v>
      </c>
      <c r="K876" s="1" t="s">
        <v>101</v>
      </c>
    </row>
    <row r="877" spans="1:11" x14ac:dyDescent="0.25">
      <c r="A877">
        <v>876</v>
      </c>
      <c r="B877" s="1" t="s">
        <v>1320</v>
      </c>
      <c r="C877">
        <v>10</v>
      </c>
      <c r="D877">
        <v>8</v>
      </c>
      <c r="E877">
        <v>1</v>
      </c>
      <c r="F877">
        <v>3</v>
      </c>
      <c r="G877">
        <v>3</v>
      </c>
      <c r="H877">
        <v>3</v>
      </c>
      <c r="I877">
        <v>0</v>
      </c>
      <c r="J877">
        <v>6</v>
      </c>
      <c r="K877" s="1" t="s">
        <v>101</v>
      </c>
    </row>
    <row r="878" spans="1:11" x14ac:dyDescent="0.25">
      <c r="A878">
        <v>877</v>
      </c>
      <c r="B878" s="1" t="s">
        <v>2784</v>
      </c>
      <c r="C878">
        <v>3</v>
      </c>
      <c r="D878">
        <v>3</v>
      </c>
      <c r="E878">
        <v>0</v>
      </c>
      <c r="F878">
        <v>1</v>
      </c>
      <c r="G878">
        <v>3</v>
      </c>
      <c r="H878">
        <v>3</v>
      </c>
      <c r="I878">
        <v>0</v>
      </c>
      <c r="J878">
        <v>6</v>
      </c>
      <c r="K878" s="1" t="s">
        <v>101</v>
      </c>
    </row>
    <row r="879" spans="1:11" x14ac:dyDescent="0.25">
      <c r="A879">
        <v>878</v>
      </c>
      <c r="B879" s="1" t="s">
        <v>2785</v>
      </c>
      <c r="C879">
        <v>3</v>
      </c>
      <c r="D879">
        <v>3</v>
      </c>
      <c r="E879">
        <v>0</v>
      </c>
      <c r="F879">
        <v>1</v>
      </c>
      <c r="G879">
        <v>3</v>
      </c>
      <c r="H879">
        <v>3</v>
      </c>
      <c r="I879">
        <v>0</v>
      </c>
      <c r="J879">
        <v>6</v>
      </c>
      <c r="K879" s="1" t="s">
        <v>101</v>
      </c>
    </row>
    <row r="880" spans="1:11" x14ac:dyDescent="0.25">
      <c r="A880">
        <v>879</v>
      </c>
      <c r="B880" s="1" t="s">
        <v>2786</v>
      </c>
      <c r="C880">
        <v>3</v>
      </c>
      <c r="D880">
        <v>3</v>
      </c>
      <c r="E880">
        <v>0</v>
      </c>
      <c r="F880">
        <v>1</v>
      </c>
      <c r="G880">
        <v>3</v>
      </c>
      <c r="H880">
        <v>3</v>
      </c>
      <c r="I880">
        <v>0</v>
      </c>
      <c r="J880">
        <v>6</v>
      </c>
      <c r="K880" s="1" t="s">
        <v>101</v>
      </c>
    </row>
    <row r="881" spans="1:11" x14ac:dyDescent="0.25">
      <c r="A881">
        <v>880</v>
      </c>
      <c r="B881" s="1" t="s">
        <v>2787</v>
      </c>
      <c r="C881">
        <v>130</v>
      </c>
      <c r="D881">
        <v>25</v>
      </c>
      <c r="E881">
        <v>9</v>
      </c>
      <c r="F881">
        <v>6</v>
      </c>
      <c r="G881">
        <v>22</v>
      </c>
      <c r="H881">
        <v>4</v>
      </c>
      <c r="I881">
        <v>2</v>
      </c>
      <c r="J881">
        <v>27</v>
      </c>
      <c r="K881" s="1" t="s">
        <v>101</v>
      </c>
    </row>
    <row r="882" spans="1:11" x14ac:dyDescent="0.25">
      <c r="A882">
        <v>881</v>
      </c>
      <c r="B882" s="1" t="s">
        <v>2788</v>
      </c>
      <c r="C882">
        <v>3</v>
      </c>
      <c r="D882">
        <v>3</v>
      </c>
      <c r="E882">
        <v>0</v>
      </c>
      <c r="F882">
        <v>1</v>
      </c>
      <c r="G882">
        <v>3</v>
      </c>
      <c r="H882">
        <v>3</v>
      </c>
      <c r="I882">
        <v>0</v>
      </c>
      <c r="J882">
        <v>6</v>
      </c>
      <c r="K882" s="1" t="s">
        <v>101</v>
      </c>
    </row>
    <row r="883" spans="1:11" x14ac:dyDescent="0.25">
      <c r="A883">
        <v>882</v>
      </c>
      <c r="B883" s="1" t="s">
        <v>1000</v>
      </c>
      <c r="C883">
        <v>217</v>
      </c>
      <c r="D883">
        <v>52</v>
      </c>
      <c r="E883">
        <v>15</v>
      </c>
      <c r="F883">
        <v>9</v>
      </c>
      <c r="G883">
        <v>24</v>
      </c>
      <c r="H883">
        <v>6</v>
      </c>
      <c r="I883">
        <v>2</v>
      </c>
      <c r="J883">
        <v>32</v>
      </c>
      <c r="K883" s="1" t="s">
        <v>101</v>
      </c>
    </row>
    <row r="884" spans="1:11" x14ac:dyDescent="0.25">
      <c r="A884">
        <v>883</v>
      </c>
      <c r="B884" s="1" t="s">
        <v>82</v>
      </c>
      <c r="C884">
        <v>119</v>
      </c>
      <c r="D884">
        <v>17</v>
      </c>
      <c r="E884">
        <v>10</v>
      </c>
      <c r="F884">
        <v>3</v>
      </c>
      <c r="G884">
        <v>40</v>
      </c>
      <c r="H884">
        <v>6</v>
      </c>
      <c r="I884">
        <v>3</v>
      </c>
      <c r="J884">
        <v>49</v>
      </c>
      <c r="K884" s="1" t="s">
        <v>101</v>
      </c>
    </row>
    <row r="885" spans="1:11" x14ac:dyDescent="0.25">
      <c r="A885">
        <v>884</v>
      </c>
      <c r="B885" s="1" t="s">
        <v>1116</v>
      </c>
      <c r="C885">
        <v>4</v>
      </c>
      <c r="D885">
        <v>1</v>
      </c>
      <c r="E885">
        <v>0</v>
      </c>
      <c r="F885">
        <v>1</v>
      </c>
      <c r="G885">
        <v>4</v>
      </c>
      <c r="H885">
        <v>1</v>
      </c>
      <c r="I885">
        <v>0</v>
      </c>
      <c r="J885">
        <v>5</v>
      </c>
      <c r="K885" s="1" t="s">
        <v>101</v>
      </c>
    </row>
    <row r="886" spans="1:11" x14ac:dyDescent="0.25">
      <c r="A886">
        <v>885</v>
      </c>
      <c r="B886" s="1" t="s">
        <v>2451</v>
      </c>
      <c r="C886">
        <v>125</v>
      </c>
      <c r="D886">
        <v>15</v>
      </c>
      <c r="E886">
        <v>14</v>
      </c>
      <c r="F886">
        <v>3</v>
      </c>
      <c r="G886">
        <v>42</v>
      </c>
      <c r="H886">
        <v>5</v>
      </c>
      <c r="I886">
        <v>5</v>
      </c>
      <c r="J886">
        <v>51</v>
      </c>
      <c r="K886" s="1" t="s">
        <v>101</v>
      </c>
    </row>
    <row r="887" spans="1:11" x14ac:dyDescent="0.25">
      <c r="A887">
        <v>886</v>
      </c>
      <c r="B887" s="1" t="s">
        <v>2789</v>
      </c>
      <c r="C887">
        <v>14</v>
      </c>
      <c r="D887">
        <v>3</v>
      </c>
      <c r="E887">
        <v>0</v>
      </c>
      <c r="F887">
        <v>2</v>
      </c>
      <c r="G887">
        <v>7</v>
      </c>
      <c r="H887">
        <v>2</v>
      </c>
      <c r="I887">
        <v>0</v>
      </c>
      <c r="J887">
        <v>8</v>
      </c>
      <c r="K887" s="1" t="s">
        <v>101</v>
      </c>
    </row>
    <row r="888" spans="1:11" x14ac:dyDescent="0.25">
      <c r="A888">
        <v>887</v>
      </c>
      <c r="B888" s="1" t="s">
        <v>2205</v>
      </c>
      <c r="C888">
        <v>51</v>
      </c>
      <c r="D888">
        <v>13</v>
      </c>
      <c r="E888">
        <v>3</v>
      </c>
      <c r="F888">
        <v>2</v>
      </c>
      <c r="G888">
        <v>26</v>
      </c>
      <c r="H888">
        <v>6</v>
      </c>
      <c r="I888">
        <v>2</v>
      </c>
      <c r="J888">
        <v>34</v>
      </c>
      <c r="K888" s="1" t="s">
        <v>101</v>
      </c>
    </row>
    <row r="889" spans="1:11" x14ac:dyDescent="0.25">
      <c r="A889">
        <v>888</v>
      </c>
      <c r="B889" s="1" t="s">
        <v>2790</v>
      </c>
      <c r="C889">
        <v>9</v>
      </c>
      <c r="D889">
        <v>2</v>
      </c>
      <c r="E889">
        <v>0</v>
      </c>
      <c r="F889">
        <v>1</v>
      </c>
      <c r="G889">
        <v>9</v>
      </c>
      <c r="H889">
        <v>2</v>
      </c>
      <c r="I889">
        <v>0</v>
      </c>
      <c r="J889">
        <v>11</v>
      </c>
      <c r="K889" s="1" t="s">
        <v>101</v>
      </c>
    </row>
    <row r="890" spans="1:11" x14ac:dyDescent="0.25">
      <c r="A890">
        <v>889</v>
      </c>
      <c r="B890" s="1" t="s">
        <v>2791</v>
      </c>
      <c r="C890">
        <v>67</v>
      </c>
      <c r="D890">
        <v>10</v>
      </c>
      <c r="E890">
        <v>6</v>
      </c>
      <c r="F890">
        <v>4</v>
      </c>
      <c r="G890">
        <v>17</v>
      </c>
      <c r="H890">
        <v>2</v>
      </c>
      <c r="I890">
        <v>2</v>
      </c>
      <c r="J890">
        <v>21</v>
      </c>
      <c r="K890" s="1" t="s">
        <v>101</v>
      </c>
    </row>
    <row r="891" spans="1:11" x14ac:dyDescent="0.25">
      <c r="A891">
        <v>890</v>
      </c>
      <c r="B891" s="1" t="s">
        <v>2792</v>
      </c>
      <c r="C891">
        <v>20</v>
      </c>
      <c r="D891">
        <v>7</v>
      </c>
      <c r="E891">
        <v>0</v>
      </c>
      <c r="F891">
        <v>2</v>
      </c>
      <c r="G891">
        <v>10</v>
      </c>
      <c r="H891">
        <v>4</v>
      </c>
      <c r="I891">
        <v>0</v>
      </c>
      <c r="J891">
        <v>14</v>
      </c>
      <c r="K891" s="1" t="s">
        <v>101</v>
      </c>
    </row>
    <row r="892" spans="1:11" x14ac:dyDescent="0.25">
      <c r="A892">
        <v>891</v>
      </c>
      <c r="B892" s="1" t="s">
        <v>2793</v>
      </c>
      <c r="C892">
        <v>11</v>
      </c>
      <c r="D892">
        <v>3</v>
      </c>
      <c r="E892">
        <v>0</v>
      </c>
      <c r="F892">
        <v>1</v>
      </c>
      <c r="G892">
        <v>11</v>
      </c>
      <c r="H892">
        <v>3</v>
      </c>
      <c r="I892">
        <v>0</v>
      </c>
      <c r="J892">
        <v>14</v>
      </c>
      <c r="K892" s="1" t="s">
        <v>101</v>
      </c>
    </row>
    <row r="893" spans="1:11" x14ac:dyDescent="0.25">
      <c r="A893">
        <v>892</v>
      </c>
      <c r="B893" s="1" t="s">
        <v>17174</v>
      </c>
      <c r="C893">
        <v>27</v>
      </c>
      <c r="D893">
        <v>9</v>
      </c>
      <c r="E893">
        <v>2</v>
      </c>
      <c r="F893">
        <v>3</v>
      </c>
      <c r="G893">
        <v>9</v>
      </c>
      <c r="H893">
        <v>3</v>
      </c>
      <c r="I893">
        <v>1</v>
      </c>
      <c r="J893">
        <v>13</v>
      </c>
      <c r="K893" s="1" t="s">
        <v>101</v>
      </c>
    </row>
    <row r="894" spans="1:11" x14ac:dyDescent="0.25">
      <c r="A894">
        <v>893</v>
      </c>
      <c r="B894" s="1" t="s">
        <v>15952</v>
      </c>
      <c r="C894">
        <v>6</v>
      </c>
      <c r="D894">
        <v>5</v>
      </c>
      <c r="E894">
        <v>0</v>
      </c>
      <c r="F894">
        <v>1</v>
      </c>
      <c r="G894">
        <v>6</v>
      </c>
      <c r="H894">
        <v>5</v>
      </c>
      <c r="I894">
        <v>0</v>
      </c>
      <c r="J894">
        <v>11</v>
      </c>
      <c r="K894" s="1" t="s">
        <v>101</v>
      </c>
    </row>
    <row r="895" spans="1:11" x14ac:dyDescent="0.25">
      <c r="A895">
        <v>894</v>
      </c>
      <c r="B895" s="1" t="s">
        <v>17175</v>
      </c>
      <c r="C895">
        <v>42</v>
      </c>
      <c r="D895">
        <v>9</v>
      </c>
      <c r="E895">
        <v>0</v>
      </c>
      <c r="F895">
        <v>7</v>
      </c>
      <c r="G895">
        <v>6</v>
      </c>
      <c r="H895">
        <v>1</v>
      </c>
      <c r="I895">
        <v>0</v>
      </c>
      <c r="J895">
        <v>7</v>
      </c>
      <c r="K895" s="1" t="s">
        <v>101</v>
      </c>
    </row>
    <row r="896" spans="1:11" x14ac:dyDescent="0.25">
      <c r="A896">
        <v>895</v>
      </c>
      <c r="B896" s="1" t="s">
        <v>2796</v>
      </c>
      <c r="C896">
        <v>6</v>
      </c>
      <c r="D896">
        <v>0</v>
      </c>
      <c r="E896">
        <v>0</v>
      </c>
      <c r="F896">
        <v>2</v>
      </c>
      <c r="G896">
        <v>3</v>
      </c>
      <c r="H896">
        <v>0</v>
      </c>
      <c r="I896">
        <v>0</v>
      </c>
      <c r="J896">
        <v>3</v>
      </c>
      <c r="K896" s="1" t="s">
        <v>101</v>
      </c>
    </row>
    <row r="897" spans="1:11" x14ac:dyDescent="0.25">
      <c r="A897">
        <v>896</v>
      </c>
      <c r="B897" s="1" t="s">
        <v>2797</v>
      </c>
      <c r="C897">
        <v>9</v>
      </c>
      <c r="D897">
        <v>4</v>
      </c>
      <c r="E897">
        <v>2</v>
      </c>
      <c r="F897">
        <v>1</v>
      </c>
      <c r="G897">
        <v>9</v>
      </c>
      <c r="H897">
        <v>4</v>
      </c>
      <c r="I897">
        <v>2</v>
      </c>
      <c r="J897">
        <v>15</v>
      </c>
      <c r="K897" s="1" t="s">
        <v>101</v>
      </c>
    </row>
    <row r="898" spans="1:11" x14ac:dyDescent="0.25">
      <c r="A898">
        <v>897</v>
      </c>
      <c r="B898" s="1" t="s">
        <v>28</v>
      </c>
      <c r="C898">
        <v>45</v>
      </c>
      <c r="D898">
        <v>16</v>
      </c>
      <c r="E898">
        <v>6</v>
      </c>
      <c r="F898">
        <v>6</v>
      </c>
      <c r="G898">
        <v>8</v>
      </c>
      <c r="H898">
        <v>3</v>
      </c>
      <c r="I898">
        <v>1</v>
      </c>
      <c r="J898">
        <v>11</v>
      </c>
      <c r="K898" s="1" t="s">
        <v>101</v>
      </c>
    </row>
    <row r="899" spans="1:11" x14ac:dyDescent="0.25">
      <c r="A899">
        <v>898</v>
      </c>
      <c r="B899" s="1" t="s">
        <v>2798</v>
      </c>
      <c r="C899">
        <v>9</v>
      </c>
      <c r="D899">
        <v>4</v>
      </c>
      <c r="E899">
        <v>2</v>
      </c>
      <c r="F899">
        <v>1</v>
      </c>
      <c r="G899">
        <v>9</v>
      </c>
      <c r="H899">
        <v>4</v>
      </c>
      <c r="I899">
        <v>2</v>
      </c>
      <c r="J899">
        <v>15</v>
      </c>
      <c r="K899" s="1" t="s">
        <v>101</v>
      </c>
    </row>
    <row r="900" spans="1:11" x14ac:dyDescent="0.25">
      <c r="A900">
        <v>899</v>
      </c>
      <c r="B900" s="1" t="s">
        <v>1870</v>
      </c>
      <c r="C900">
        <v>64</v>
      </c>
      <c r="D900">
        <v>19</v>
      </c>
      <c r="E900">
        <v>14</v>
      </c>
      <c r="F900">
        <v>2</v>
      </c>
      <c r="G900">
        <v>32</v>
      </c>
      <c r="H900">
        <v>10</v>
      </c>
      <c r="I900">
        <v>7</v>
      </c>
      <c r="J900">
        <v>48</v>
      </c>
      <c r="K900" s="1" t="s">
        <v>101</v>
      </c>
    </row>
    <row r="901" spans="1:11" x14ac:dyDescent="0.25">
      <c r="A901">
        <v>900</v>
      </c>
      <c r="B901" s="1" t="s">
        <v>16524</v>
      </c>
      <c r="C901">
        <v>601</v>
      </c>
      <c r="D901">
        <v>79</v>
      </c>
      <c r="E901">
        <v>32</v>
      </c>
      <c r="F901">
        <v>12</v>
      </c>
      <c r="G901">
        <v>50</v>
      </c>
      <c r="H901">
        <v>7</v>
      </c>
      <c r="I901">
        <v>3</v>
      </c>
      <c r="J901">
        <v>59</v>
      </c>
      <c r="K901" s="1" t="s">
        <v>101</v>
      </c>
    </row>
    <row r="902" spans="1:11" x14ac:dyDescent="0.25">
      <c r="A902">
        <v>901</v>
      </c>
      <c r="B902" s="1" t="s">
        <v>630</v>
      </c>
      <c r="C902">
        <v>92</v>
      </c>
      <c r="D902">
        <v>19</v>
      </c>
      <c r="E902">
        <v>10</v>
      </c>
      <c r="F902">
        <v>6</v>
      </c>
      <c r="G902">
        <v>15</v>
      </c>
      <c r="H902">
        <v>3</v>
      </c>
      <c r="I902">
        <v>2</v>
      </c>
      <c r="J902">
        <v>20</v>
      </c>
      <c r="K902" s="1" t="s">
        <v>101</v>
      </c>
    </row>
    <row r="903" spans="1:11" x14ac:dyDescent="0.25">
      <c r="A903">
        <v>902</v>
      </c>
      <c r="B903" s="1" t="s">
        <v>2801</v>
      </c>
      <c r="C903">
        <v>99</v>
      </c>
      <c r="D903">
        <v>35</v>
      </c>
      <c r="E903">
        <v>14</v>
      </c>
      <c r="F903">
        <v>13</v>
      </c>
      <c r="G903">
        <v>8</v>
      </c>
      <c r="H903">
        <v>3</v>
      </c>
      <c r="I903">
        <v>1</v>
      </c>
      <c r="J903">
        <v>11</v>
      </c>
      <c r="K903" s="1" t="s">
        <v>101</v>
      </c>
    </row>
    <row r="904" spans="1:11" x14ac:dyDescent="0.25">
      <c r="A904">
        <v>903</v>
      </c>
      <c r="B904" s="1" t="s">
        <v>17176</v>
      </c>
      <c r="C904">
        <v>8</v>
      </c>
      <c r="D904">
        <v>2</v>
      </c>
      <c r="E904">
        <v>3</v>
      </c>
      <c r="F904">
        <v>1</v>
      </c>
      <c r="G904">
        <v>8</v>
      </c>
      <c r="H904">
        <v>2</v>
      </c>
      <c r="I904">
        <v>3</v>
      </c>
      <c r="J904">
        <v>13</v>
      </c>
      <c r="K904" s="1" t="s">
        <v>101</v>
      </c>
    </row>
    <row r="905" spans="1:11" x14ac:dyDescent="0.25">
      <c r="A905">
        <v>904</v>
      </c>
      <c r="B905" s="1" t="s">
        <v>963</v>
      </c>
      <c r="C905">
        <v>38</v>
      </c>
      <c r="D905">
        <v>10</v>
      </c>
      <c r="E905">
        <v>4</v>
      </c>
      <c r="F905">
        <v>3</v>
      </c>
      <c r="G905">
        <v>13</v>
      </c>
      <c r="H905">
        <v>3</v>
      </c>
      <c r="I905">
        <v>1</v>
      </c>
      <c r="J905">
        <v>17</v>
      </c>
      <c r="K905" s="1" t="s">
        <v>101</v>
      </c>
    </row>
    <row r="906" spans="1:11" x14ac:dyDescent="0.25">
      <c r="A906">
        <v>905</v>
      </c>
      <c r="B906" s="1" t="s">
        <v>16481</v>
      </c>
      <c r="C906">
        <v>23</v>
      </c>
      <c r="D906">
        <v>6</v>
      </c>
      <c r="E906">
        <v>3</v>
      </c>
      <c r="F906">
        <v>2</v>
      </c>
      <c r="G906">
        <v>12</v>
      </c>
      <c r="H906">
        <v>3</v>
      </c>
      <c r="I906">
        <v>2</v>
      </c>
      <c r="J906">
        <v>16</v>
      </c>
      <c r="K906" s="1" t="s">
        <v>101</v>
      </c>
    </row>
    <row r="907" spans="1:11" x14ac:dyDescent="0.25">
      <c r="A907">
        <v>906</v>
      </c>
      <c r="B907" s="1" t="s">
        <v>16487</v>
      </c>
      <c r="C907">
        <v>23</v>
      </c>
      <c r="D907">
        <v>6</v>
      </c>
      <c r="E907">
        <v>3</v>
      </c>
      <c r="F907">
        <v>2</v>
      </c>
      <c r="G907">
        <v>12</v>
      </c>
      <c r="H907">
        <v>3</v>
      </c>
      <c r="I907">
        <v>2</v>
      </c>
      <c r="J907">
        <v>16</v>
      </c>
      <c r="K907" s="1" t="s">
        <v>101</v>
      </c>
    </row>
    <row r="908" spans="1:11" x14ac:dyDescent="0.25">
      <c r="A908">
        <v>907</v>
      </c>
      <c r="B908" s="1" t="s">
        <v>2729</v>
      </c>
      <c r="C908">
        <v>8</v>
      </c>
      <c r="D908">
        <v>2</v>
      </c>
      <c r="E908">
        <v>3</v>
      </c>
      <c r="F908">
        <v>1</v>
      </c>
      <c r="G908">
        <v>8</v>
      </c>
      <c r="H908">
        <v>2</v>
      </c>
      <c r="I908">
        <v>3</v>
      </c>
      <c r="J908">
        <v>13</v>
      </c>
      <c r="K908" s="1" t="s">
        <v>101</v>
      </c>
    </row>
    <row r="909" spans="1:11" x14ac:dyDescent="0.25">
      <c r="A909">
        <v>908</v>
      </c>
      <c r="B909" s="1" t="s">
        <v>599</v>
      </c>
      <c r="C909">
        <v>26</v>
      </c>
      <c r="D909">
        <v>6</v>
      </c>
      <c r="E909">
        <v>5</v>
      </c>
      <c r="F909">
        <v>2</v>
      </c>
      <c r="G909">
        <v>13</v>
      </c>
      <c r="H909">
        <v>3</v>
      </c>
      <c r="I909">
        <v>2</v>
      </c>
      <c r="J909">
        <v>18</v>
      </c>
      <c r="K909" s="1" t="s">
        <v>101</v>
      </c>
    </row>
    <row r="910" spans="1:11" x14ac:dyDescent="0.25">
      <c r="A910">
        <v>909</v>
      </c>
      <c r="B910" s="1" t="s">
        <v>2809</v>
      </c>
      <c r="C910">
        <v>21</v>
      </c>
      <c r="D910">
        <v>3</v>
      </c>
      <c r="E910">
        <v>4</v>
      </c>
      <c r="F910">
        <v>2</v>
      </c>
      <c r="G910">
        <v>10</v>
      </c>
      <c r="H910">
        <v>2</v>
      </c>
      <c r="I910">
        <v>2</v>
      </c>
      <c r="J910">
        <v>14</v>
      </c>
      <c r="K910" s="1" t="s">
        <v>101</v>
      </c>
    </row>
    <row r="911" spans="1:11" x14ac:dyDescent="0.25">
      <c r="A911">
        <v>910</v>
      </c>
      <c r="B911" s="1" t="s">
        <v>17177</v>
      </c>
      <c r="C911">
        <v>5</v>
      </c>
      <c r="D911">
        <v>3</v>
      </c>
      <c r="E911">
        <v>2</v>
      </c>
      <c r="F911">
        <v>1</v>
      </c>
      <c r="G911">
        <v>5</v>
      </c>
      <c r="H911">
        <v>3</v>
      </c>
      <c r="I911">
        <v>2</v>
      </c>
      <c r="J911">
        <v>10</v>
      </c>
      <c r="K911" s="1" t="s">
        <v>101</v>
      </c>
    </row>
    <row r="912" spans="1:11" x14ac:dyDescent="0.25">
      <c r="A912">
        <v>911</v>
      </c>
      <c r="B912" s="1" t="s">
        <v>17178</v>
      </c>
      <c r="C912">
        <v>5</v>
      </c>
      <c r="D912">
        <v>3</v>
      </c>
      <c r="E912">
        <v>2</v>
      </c>
      <c r="F912">
        <v>1</v>
      </c>
      <c r="G912">
        <v>5</v>
      </c>
      <c r="H912">
        <v>3</v>
      </c>
      <c r="I912">
        <v>2</v>
      </c>
      <c r="J912">
        <v>10</v>
      </c>
      <c r="K912" s="1" t="s">
        <v>101</v>
      </c>
    </row>
    <row r="913" spans="1:11" x14ac:dyDescent="0.25">
      <c r="A913">
        <v>912</v>
      </c>
      <c r="B913" s="1" t="s">
        <v>17179</v>
      </c>
      <c r="C913">
        <v>5</v>
      </c>
      <c r="D913">
        <v>3</v>
      </c>
      <c r="E913">
        <v>2</v>
      </c>
      <c r="F913">
        <v>1</v>
      </c>
      <c r="G913">
        <v>5</v>
      </c>
      <c r="H913">
        <v>3</v>
      </c>
      <c r="I913">
        <v>2</v>
      </c>
      <c r="J913">
        <v>10</v>
      </c>
      <c r="K913" s="1" t="s">
        <v>101</v>
      </c>
    </row>
    <row r="914" spans="1:11" x14ac:dyDescent="0.25">
      <c r="A914">
        <v>913</v>
      </c>
      <c r="B914" s="1" t="s">
        <v>2844</v>
      </c>
      <c r="C914">
        <v>5</v>
      </c>
      <c r="D914">
        <v>3</v>
      </c>
      <c r="E914">
        <v>2</v>
      </c>
      <c r="F914">
        <v>1</v>
      </c>
      <c r="G914">
        <v>5</v>
      </c>
      <c r="H914">
        <v>3</v>
      </c>
      <c r="I914">
        <v>2</v>
      </c>
      <c r="J914">
        <v>10</v>
      </c>
      <c r="K914" s="1" t="s">
        <v>101</v>
      </c>
    </row>
    <row r="915" spans="1:11" x14ac:dyDescent="0.25">
      <c r="A915">
        <v>914</v>
      </c>
      <c r="B915" s="1" t="s">
        <v>17180</v>
      </c>
      <c r="C915">
        <v>5</v>
      </c>
      <c r="D915">
        <v>3</v>
      </c>
      <c r="E915">
        <v>2</v>
      </c>
      <c r="F915">
        <v>1</v>
      </c>
      <c r="G915">
        <v>5</v>
      </c>
      <c r="H915">
        <v>3</v>
      </c>
      <c r="I915">
        <v>2</v>
      </c>
      <c r="J915">
        <v>10</v>
      </c>
      <c r="K915" s="1" t="s">
        <v>101</v>
      </c>
    </row>
    <row r="916" spans="1:11" x14ac:dyDescent="0.25">
      <c r="A916">
        <v>915</v>
      </c>
      <c r="B916" s="1" t="s">
        <v>247</v>
      </c>
      <c r="C916">
        <v>51</v>
      </c>
      <c r="D916">
        <v>10</v>
      </c>
      <c r="E916">
        <v>12</v>
      </c>
      <c r="F916">
        <v>1</v>
      </c>
      <c r="G916">
        <v>51</v>
      </c>
      <c r="H916">
        <v>10</v>
      </c>
      <c r="I916">
        <v>12</v>
      </c>
      <c r="J916">
        <v>73</v>
      </c>
      <c r="K916" s="1" t="s">
        <v>101</v>
      </c>
    </row>
    <row r="917" spans="1:11" x14ac:dyDescent="0.25">
      <c r="A917">
        <v>916</v>
      </c>
      <c r="B917" s="1" t="s">
        <v>707</v>
      </c>
      <c r="C917">
        <v>472</v>
      </c>
      <c r="D917">
        <v>100</v>
      </c>
      <c r="E917">
        <v>67</v>
      </c>
      <c r="F917">
        <v>11</v>
      </c>
      <c r="G917">
        <v>43</v>
      </c>
      <c r="H917">
        <v>9</v>
      </c>
      <c r="I917">
        <v>6</v>
      </c>
      <c r="J917">
        <v>58</v>
      </c>
      <c r="K917" s="1" t="s">
        <v>101</v>
      </c>
    </row>
    <row r="918" spans="1:11" x14ac:dyDescent="0.25">
      <c r="A918">
        <v>917</v>
      </c>
      <c r="B918" s="1" t="s">
        <v>911</v>
      </c>
      <c r="C918">
        <v>60</v>
      </c>
      <c r="D918">
        <v>13</v>
      </c>
      <c r="E918">
        <v>13</v>
      </c>
      <c r="F918">
        <v>2</v>
      </c>
      <c r="G918">
        <v>30</v>
      </c>
      <c r="H918">
        <v>6</v>
      </c>
      <c r="I918">
        <v>6</v>
      </c>
      <c r="J918">
        <v>43</v>
      </c>
      <c r="K918" s="1" t="s">
        <v>101</v>
      </c>
    </row>
    <row r="919" spans="1:11" x14ac:dyDescent="0.25">
      <c r="A919">
        <v>918</v>
      </c>
      <c r="B919" s="1" t="s">
        <v>703</v>
      </c>
      <c r="C919">
        <v>323</v>
      </c>
      <c r="D919">
        <v>54</v>
      </c>
      <c r="E919">
        <v>52</v>
      </c>
      <c r="F919">
        <v>8</v>
      </c>
      <c r="G919">
        <v>40</v>
      </c>
      <c r="H919">
        <v>7</v>
      </c>
      <c r="I919">
        <v>6</v>
      </c>
      <c r="J919">
        <v>54</v>
      </c>
      <c r="K919" s="1" t="s">
        <v>101</v>
      </c>
    </row>
    <row r="920" spans="1:11" x14ac:dyDescent="0.25">
      <c r="A920">
        <v>919</v>
      </c>
      <c r="B920" s="1" t="s">
        <v>704</v>
      </c>
      <c r="C920">
        <v>51</v>
      </c>
      <c r="D920">
        <v>10</v>
      </c>
      <c r="E920">
        <v>12</v>
      </c>
      <c r="F920">
        <v>1</v>
      </c>
      <c r="G920">
        <v>51</v>
      </c>
      <c r="H920">
        <v>10</v>
      </c>
      <c r="I920">
        <v>12</v>
      </c>
      <c r="J920">
        <v>73</v>
      </c>
      <c r="K920" s="1" t="s">
        <v>101</v>
      </c>
    </row>
    <row r="921" spans="1:11" x14ac:dyDescent="0.25">
      <c r="A921">
        <v>920</v>
      </c>
      <c r="B921" s="1" t="s">
        <v>2207</v>
      </c>
      <c r="C921">
        <v>202</v>
      </c>
      <c r="D921">
        <v>32</v>
      </c>
      <c r="E921">
        <v>30</v>
      </c>
      <c r="F921">
        <v>4</v>
      </c>
      <c r="G921">
        <v>50</v>
      </c>
      <c r="H921">
        <v>8</v>
      </c>
      <c r="I921">
        <v>8</v>
      </c>
      <c r="J921">
        <v>66</v>
      </c>
      <c r="K921" s="1" t="s">
        <v>101</v>
      </c>
    </row>
    <row r="922" spans="1:11" x14ac:dyDescent="0.25">
      <c r="A922">
        <v>921</v>
      </c>
      <c r="B922" s="1" t="s">
        <v>2488</v>
      </c>
      <c r="C922">
        <v>51</v>
      </c>
      <c r="D922">
        <v>10</v>
      </c>
      <c r="E922">
        <v>12</v>
      </c>
      <c r="F922">
        <v>1</v>
      </c>
      <c r="G922">
        <v>51</v>
      </c>
      <c r="H922">
        <v>10</v>
      </c>
      <c r="I922">
        <v>12</v>
      </c>
      <c r="J922">
        <v>73</v>
      </c>
      <c r="K922" s="1" t="s">
        <v>101</v>
      </c>
    </row>
    <row r="923" spans="1:11" x14ac:dyDescent="0.25">
      <c r="A923">
        <v>922</v>
      </c>
      <c r="B923" s="1" t="s">
        <v>2845</v>
      </c>
      <c r="C923">
        <v>51</v>
      </c>
      <c r="D923">
        <v>10</v>
      </c>
      <c r="E923">
        <v>12</v>
      </c>
      <c r="F923">
        <v>1</v>
      </c>
      <c r="G923">
        <v>51</v>
      </c>
      <c r="H923">
        <v>10</v>
      </c>
      <c r="I923">
        <v>12</v>
      </c>
      <c r="J923">
        <v>73</v>
      </c>
      <c r="K923" s="1" t="s">
        <v>101</v>
      </c>
    </row>
    <row r="924" spans="1:11" x14ac:dyDescent="0.25">
      <c r="A924">
        <v>923</v>
      </c>
      <c r="B924" s="1" t="s">
        <v>1068</v>
      </c>
      <c r="C924">
        <v>54</v>
      </c>
      <c r="D924">
        <v>13</v>
      </c>
      <c r="E924">
        <v>3</v>
      </c>
      <c r="F924">
        <v>3</v>
      </c>
      <c r="G924">
        <v>18</v>
      </c>
      <c r="H924">
        <v>4</v>
      </c>
      <c r="I924">
        <v>1</v>
      </c>
      <c r="J924">
        <v>23</v>
      </c>
      <c r="K924" s="1" t="s">
        <v>101</v>
      </c>
    </row>
    <row r="925" spans="1:11" x14ac:dyDescent="0.25">
      <c r="A925">
        <v>924</v>
      </c>
      <c r="B925" s="1" t="s">
        <v>127</v>
      </c>
      <c r="C925">
        <v>16</v>
      </c>
      <c r="D925">
        <v>4</v>
      </c>
      <c r="E925">
        <v>1</v>
      </c>
      <c r="F925">
        <v>1</v>
      </c>
      <c r="G925">
        <v>16</v>
      </c>
      <c r="H925">
        <v>4</v>
      </c>
      <c r="I925">
        <v>1</v>
      </c>
      <c r="J925">
        <v>21</v>
      </c>
      <c r="K925" s="1" t="s">
        <v>101</v>
      </c>
    </row>
    <row r="926" spans="1:11" x14ac:dyDescent="0.25">
      <c r="A926">
        <v>925</v>
      </c>
      <c r="B926" s="1" t="s">
        <v>16203</v>
      </c>
      <c r="C926">
        <v>266</v>
      </c>
      <c r="D926">
        <v>55</v>
      </c>
      <c r="E926">
        <v>30</v>
      </c>
      <c r="F926">
        <v>7</v>
      </c>
      <c r="G926">
        <v>38</v>
      </c>
      <c r="H926">
        <v>8</v>
      </c>
      <c r="I926">
        <v>4</v>
      </c>
      <c r="J926">
        <v>50</v>
      </c>
      <c r="K926" s="1" t="s">
        <v>101</v>
      </c>
    </row>
    <row r="927" spans="1:11" x14ac:dyDescent="0.25">
      <c r="A927">
        <v>926</v>
      </c>
      <c r="B927" s="1" t="s">
        <v>2854</v>
      </c>
      <c r="C927">
        <v>24</v>
      </c>
      <c r="D927">
        <v>5</v>
      </c>
      <c r="E927">
        <v>2</v>
      </c>
      <c r="F927">
        <v>1</v>
      </c>
      <c r="G927">
        <v>24</v>
      </c>
      <c r="H927">
        <v>5</v>
      </c>
      <c r="I927">
        <v>2</v>
      </c>
      <c r="J927">
        <v>31</v>
      </c>
      <c r="K927" s="1" t="s">
        <v>101</v>
      </c>
    </row>
    <row r="928" spans="1:11" x14ac:dyDescent="0.25">
      <c r="A928">
        <v>927</v>
      </c>
      <c r="B928" s="1" t="s">
        <v>17181</v>
      </c>
      <c r="C928">
        <v>24</v>
      </c>
      <c r="D928">
        <v>5</v>
      </c>
      <c r="E928">
        <v>2</v>
      </c>
      <c r="F928">
        <v>1</v>
      </c>
      <c r="G928">
        <v>24</v>
      </c>
      <c r="H928">
        <v>5</v>
      </c>
      <c r="I928">
        <v>2</v>
      </c>
      <c r="J928">
        <v>31</v>
      </c>
      <c r="K928" s="1" t="s">
        <v>101</v>
      </c>
    </row>
    <row r="929" spans="1:11" x14ac:dyDescent="0.25">
      <c r="A929">
        <v>928</v>
      </c>
      <c r="B929" s="1" t="s">
        <v>2605</v>
      </c>
      <c r="C929">
        <v>125</v>
      </c>
      <c r="D929">
        <v>29</v>
      </c>
      <c r="E929">
        <v>13</v>
      </c>
      <c r="F929">
        <v>6</v>
      </c>
      <c r="G929">
        <v>21</v>
      </c>
      <c r="H929">
        <v>5</v>
      </c>
      <c r="I929">
        <v>2</v>
      </c>
      <c r="J929">
        <v>28</v>
      </c>
      <c r="K929" s="1" t="s">
        <v>101</v>
      </c>
    </row>
    <row r="930" spans="1:11" x14ac:dyDescent="0.25">
      <c r="A930">
        <v>929</v>
      </c>
      <c r="B930" s="1" t="s">
        <v>2855</v>
      </c>
      <c r="C930">
        <v>24</v>
      </c>
      <c r="D930">
        <v>5</v>
      </c>
      <c r="E930">
        <v>2</v>
      </c>
      <c r="F930">
        <v>1</v>
      </c>
      <c r="G930">
        <v>24</v>
      </c>
      <c r="H930">
        <v>5</v>
      </c>
      <c r="I930">
        <v>2</v>
      </c>
      <c r="J930">
        <v>31</v>
      </c>
      <c r="K930" s="1" t="s">
        <v>101</v>
      </c>
    </row>
    <row r="931" spans="1:11" x14ac:dyDescent="0.25">
      <c r="A931">
        <v>930</v>
      </c>
      <c r="B931" s="1" t="s">
        <v>69</v>
      </c>
      <c r="C931">
        <v>383</v>
      </c>
      <c r="D931">
        <v>62</v>
      </c>
      <c r="E931">
        <v>44</v>
      </c>
      <c r="F931">
        <v>13</v>
      </c>
      <c r="G931">
        <v>29</v>
      </c>
      <c r="H931">
        <v>5</v>
      </c>
      <c r="I931">
        <v>3</v>
      </c>
      <c r="J931">
        <v>38</v>
      </c>
      <c r="K931" s="1" t="s">
        <v>101</v>
      </c>
    </row>
    <row r="932" spans="1:11" x14ac:dyDescent="0.25">
      <c r="A932">
        <v>931</v>
      </c>
      <c r="B932" s="1" t="s">
        <v>17182</v>
      </c>
      <c r="C932">
        <v>51</v>
      </c>
      <c r="D932">
        <v>18</v>
      </c>
      <c r="E932">
        <v>3</v>
      </c>
      <c r="F932">
        <v>2</v>
      </c>
      <c r="G932">
        <v>26</v>
      </c>
      <c r="H932">
        <v>9</v>
      </c>
      <c r="I932">
        <v>2</v>
      </c>
      <c r="J932">
        <v>36</v>
      </c>
      <c r="K932" s="1" t="s">
        <v>101</v>
      </c>
    </row>
    <row r="933" spans="1:11" x14ac:dyDescent="0.25">
      <c r="A933">
        <v>932</v>
      </c>
      <c r="B933" s="1" t="s">
        <v>2863</v>
      </c>
      <c r="C933">
        <v>40</v>
      </c>
      <c r="D933">
        <v>13</v>
      </c>
      <c r="E933">
        <v>1</v>
      </c>
      <c r="F933">
        <v>1</v>
      </c>
      <c r="G933">
        <v>40</v>
      </c>
      <c r="H933">
        <v>13</v>
      </c>
      <c r="I933">
        <v>1</v>
      </c>
      <c r="J933">
        <v>54</v>
      </c>
      <c r="K933" s="1" t="s">
        <v>101</v>
      </c>
    </row>
    <row r="934" spans="1:11" x14ac:dyDescent="0.25">
      <c r="A934">
        <v>933</v>
      </c>
      <c r="B934" s="1" t="s">
        <v>2864</v>
      </c>
      <c r="C934">
        <v>40</v>
      </c>
      <c r="D934">
        <v>13</v>
      </c>
      <c r="E934">
        <v>1</v>
      </c>
      <c r="F934">
        <v>1</v>
      </c>
      <c r="G934">
        <v>40</v>
      </c>
      <c r="H934">
        <v>13</v>
      </c>
      <c r="I934">
        <v>1</v>
      </c>
      <c r="J934">
        <v>54</v>
      </c>
      <c r="K934" s="1" t="s">
        <v>101</v>
      </c>
    </row>
    <row r="935" spans="1:11" x14ac:dyDescent="0.25">
      <c r="A935">
        <v>934</v>
      </c>
      <c r="B935" s="1" t="s">
        <v>2862</v>
      </c>
      <c r="C935">
        <v>51</v>
      </c>
      <c r="D935">
        <v>13</v>
      </c>
      <c r="E935">
        <v>5</v>
      </c>
      <c r="F935">
        <v>2</v>
      </c>
      <c r="G935">
        <v>26</v>
      </c>
      <c r="H935">
        <v>6</v>
      </c>
      <c r="I935">
        <v>2</v>
      </c>
      <c r="J935">
        <v>34</v>
      </c>
      <c r="K935" s="1" t="s">
        <v>101</v>
      </c>
    </row>
    <row r="936" spans="1:11" x14ac:dyDescent="0.25">
      <c r="A936">
        <v>935</v>
      </c>
      <c r="B936" s="1" t="s">
        <v>15970</v>
      </c>
      <c r="C936">
        <v>51</v>
      </c>
      <c r="D936">
        <v>5</v>
      </c>
      <c r="E936">
        <v>4</v>
      </c>
      <c r="F936">
        <v>1</v>
      </c>
      <c r="G936">
        <v>51</v>
      </c>
      <c r="H936">
        <v>5</v>
      </c>
      <c r="I936">
        <v>4</v>
      </c>
      <c r="J936">
        <v>60</v>
      </c>
      <c r="K936" s="1" t="s">
        <v>101</v>
      </c>
    </row>
    <row r="937" spans="1:11" x14ac:dyDescent="0.25">
      <c r="A937">
        <v>936</v>
      </c>
      <c r="B937" s="1" t="s">
        <v>1539</v>
      </c>
      <c r="C937">
        <v>76</v>
      </c>
      <c r="D937">
        <v>14</v>
      </c>
      <c r="E937">
        <v>10</v>
      </c>
      <c r="F937">
        <v>3</v>
      </c>
      <c r="G937">
        <v>25</v>
      </c>
      <c r="H937">
        <v>5</v>
      </c>
      <c r="I937">
        <v>3</v>
      </c>
      <c r="J937">
        <v>33</v>
      </c>
      <c r="K937" s="1" t="s">
        <v>101</v>
      </c>
    </row>
    <row r="938" spans="1:11" x14ac:dyDescent="0.25">
      <c r="A938">
        <v>937</v>
      </c>
      <c r="B938" s="1" t="s">
        <v>1887</v>
      </c>
      <c r="C938">
        <v>79</v>
      </c>
      <c r="D938">
        <v>11</v>
      </c>
      <c r="E938">
        <v>10</v>
      </c>
      <c r="F938">
        <v>3</v>
      </c>
      <c r="G938">
        <v>26</v>
      </c>
      <c r="H938">
        <v>4</v>
      </c>
      <c r="I938">
        <v>3</v>
      </c>
      <c r="J938">
        <v>33</v>
      </c>
      <c r="K938" s="1" t="s">
        <v>101</v>
      </c>
    </row>
    <row r="939" spans="1:11" x14ac:dyDescent="0.25">
      <c r="A939">
        <v>938</v>
      </c>
      <c r="B939" s="1" t="s">
        <v>1107</v>
      </c>
      <c r="C939">
        <v>102</v>
      </c>
      <c r="D939">
        <v>10</v>
      </c>
      <c r="E939">
        <v>8</v>
      </c>
      <c r="F939">
        <v>2</v>
      </c>
      <c r="G939">
        <v>51</v>
      </c>
      <c r="H939">
        <v>5</v>
      </c>
      <c r="I939">
        <v>4</v>
      </c>
      <c r="J939">
        <v>60</v>
      </c>
      <c r="K939" s="1" t="s">
        <v>101</v>
      </c>
    </row>
    <row r="940" spans="1:11" x14ac:dyDescent="0.25">
      <c r="A940">
        <v>939</v>
      </c>
      <c r="B940" s="1" t="s">
        <v>2869</v>
      </c>
      <c r="C940">
        <v>78</v>
      </c>
      <c r="D940">
        <v>19</v>
      </c>
      <c r="E940">
        <v>6</v>
      </c>
      <c r="F940">
        <v>2</v>
      </c>
      <c r="G940">
        <v>39</v>
      </c>
      <c r="H940">
        <v>10</v>
      </c>
      <c r="I940">
        <v>3</v>
      </c>
      <c r="J940">
        <v>52</v>
      </c>
      <c r="K940" s="1" t="s">
        <v>101</v>
      </c>
    </row>
    <row r="941" spans="1:11" x14ac:dyDescent="0.25">
      <c r="A941">
        <v>940</v>
      </c>
      <c r="B941" s="1" t="s">
        <v>322</v>
      </c>
      <c r="C941">
        <v>293</v>
      </c>
      <c r="D941">
        <v>45</v>
      </c>
      <c r="E941">
        <v>37</v>
      </c>
      <c r="F941">
        <v>6</v>
      </c>
      <c r="G941">
        <v>49</v>
      </c>
      <c r="H941">
        <v>8</v>
      </c>
      <c r="I941">
        <v>6</v>
      </c>
      <c r="J941">
        <v>62</v>
      </c>
      <c r="K941" s="1" t="s">
        <v>101</v>
      </c>
    </row>
    <row r="942" spans="1:11" x14ac:dyDescent="0.25">
      <c r="A942">
        <v>941</v>
      </c>
      <c r="B942" s="1" t="s">
        <v>126</v>
      </c>
      <c r="C942">
        <v>360</v>
      </c>
      <c r="D942">
        <v>34</v>
      </c>
      <c r="E942">
        <v>44</v>
      </c>
      <c r="F942">
        <v>7</v>
      </c>
      <c r="G942">
        <v>51</v>
      </c>
      <c r="H942">
        <v>5</v>
      </c>
      <c r="I942">
        <v>6</v>
      </c>
      <c r="J942">
        <v>63</v>
      </c>
      <c r="K942" s="1" t="s">
        <v>101</v>
      </c>
    </row>
    <row r="943" spans="1:11" x14ac:dyDescent="0.25">
      <c r="A943">
        <v>942</v>
      </c>
      <c r="B943" s="1" t="s">
        <v>17183</v>
      </c>
      <c r="C943">
        <v>9</v>
      </c>
      <c r="D943">
        <v>2</v>
      </c>
      <c r="E943">
        <v>0</v>
      </c>
      <c r="F943">
        <v>1</v>
      </c>
      <c r="G943">
        <v>9</v>
      </c>
      <c r="H943">
        <v>2</v>
      </c>
      <c r="I943">
        <v>0</v>
      </c>
      <c r="J943">
        <v>11</v>
      </c>
      <c r="K943" s="1" t="s">
        <v>101</v>
      </c>
    </row>
    <row r="944" spans="1:11" x14ac:dyDescent="0.25">
      <c r="A944">
        <v>943</v>
      </c>
      <c r="B944" s="1" t="s">
        <v>2870</v>
      </c>
      <c r="C944">
        <v>9</v>
      </c>
      <c r="D944">
        <v>2</v>
      </c>
      <c r="E944">
        <v>0</v>
      </c>
      <c r="F944">
        <v>1</v>
      </c>
      <c r="G944">
        <v>9</v>
      </c>
      <c r="H944">
        <v>2</v>
      </c>
      <c r="I944">
        <v>0</v>
      </c>
      <c r="J944">
        <v>11</v>
      </c>
      <c r="K944" s="1" t="s">
        <v>101</v>
      </c>
    </row>
    <row r="945" spans="1:11" x14ac:dyDescent="0.25">
      <c r="A945">
        <v>944</v>
      </c>
      <c r="B945" s="1" t="s">
        <v>17184</v>
      </c>
      <c r="C945">
        <v>12</v>
      </c>
      <c r="D945">
        <v>1</v>
      </c>
      <c r="E945">
        <v>1</v>
      </c>
      <c r="F945">
        <v>1</v>
      </c>
      <c r="G945">
        <v>12</v>
      </c>
      <c r="H945">
        <v>1</v>
      </c>
      <c r="I945">
        <v>1</v>
      </c>
      <c r="J945">
        <v>14</v>
      </c>
      <c r="K945" s="1" t="s">
        <v>101</v>
      </c>
    </row>
    <row r="946" spans="1:11" x14ac:dyDescent="0.25">
      <c r="A946">
        <v>945</v>
      </c>
      <c r="B946" s="1" t="s">
        <v>15990</v>
      </c>
      <c r="C946">
        <v>17</v>
      </c>
      <c r="D946">
        <v>1</v>
      </c>
      <c r="E946">
        <v>2</v>
      </c>
      <c r="F946">
        <v>3</v>
      </c>
      <c r="G946">
        <v>6</v>
      </c>
      <c r="H946">
        <v>0</v>
      </c>
      <c r="I946">
        <v>1</v>
      </c>
      <c r="J946">
        <v>7</v>
      </c>
      <c r="K946" s="1" t="s">
        <v>101</v>
      </c>
    </row>
    <row r="947" spans="1:11" x14ac:dyDescent="0.25">
      <c r="A947">
        <v>946</v>
      </c>
      <c r="B947" s="1" t="s">
        <v>17185</v>
      </c>
      <c r="C947">
        <v>12</v>
      </c>
      <c r="D947">
        <v>1</v>
      </c>
      <c r="E947">
        <v>1</v>
      </c>
      <c r="F947">
        <v>1</v>
      </c>
      <c r="G947">
        <v>12</v>
      </c>
      <c r="H947">
        <v>1</v>
      </c>
      <c r="I947">
        <v>1</v>
      </c>
      <c r="J947">
        <v>14</v>
      </c>
      <c r="K947" s="1" t="s">
        <v>101</v>
      </c>
    </row>
    <row r="948" spans="1:11" x14ac:dyDescent="0.25">
      <c r="A948">
        <v>947</v>
      </c>
      <c r="B948" s="1" t="s">
        <v>2871</v>
      </c>
      <c r="C948">
        <v>12</v>
      </c>
      <c r="D948">
        <v>1</v>
      </c>
      <c r="E948">
        <v>1</v>
      </c>
      <c r="F948">
        <v>1</v>
      </c>
      <c r="G948">
        <v>12</v>
      </c>
      <c r="H948">
        <v>1</v>
      </c>
      <c r="I948">
        <v>1</v>
      </c>
      <c r="J948">
        <v>14</v>
      </c>
      <c r="K948" s="1" t="s">
        <v>101</v>
      </c>
    </row>
    <row r="949" spans="1:11" x14ac:dyDescent="0.25">
      <c r="A949">
        <v>948</v>
      </c>
      <c r="B949" s="1" t="s">
        <v>17186</v>
      </c>
      <c r="C949">
        <v>12</v>
      </c>
      <c r="D949">
        <v>1</v>
      </c>
      <c r="E949">
        <v>1</v>
      </c>
      <c r="F949">
        <v>1</v>
      </c>
      <c r="G949">
        <v>12</v>
      </c>
      <c r="H949">
        <v>1</v>
      </c>
      <c r="I949">
        <v>1</v>
      </c>
      <c r="J949">
        <v>14</v>
      </c>
      <c r="K949" s="1" t="s">
        <v>101</v>
      </c>
    </row>
    <row r="950" spans="1:11" x14ac:dyDescent="0.25">
      <c r="A950">
        <v>949</v>
      </c>
      <c r="B950" s="1" t="s">
        <v>17187</v>
      </c>
      <c r="C950">
        <v>12</v>
      </c>
      <c r="D950">
        <v>1</v>
      </c>
      <c r="E950">
        <v>1</v>
      </c>
      <c r="F950">
        <v>1</v>
      </c>
      <c r="G950">
        <v>12</v>
      </c>
      <c r="H950">
        <v>1</v>
      </c>
      <c r="I950">
        <v>1</v>
      </c>
      <c r="J950">
        <v>14</v>
      </c>
      <c r="K950" s="1" t="s">
        <v>101</v>
      </c>
    </row>
    <row r="951" spans="1:11" x14ac:dyDescent="0.25">
      <c r="A951">
        <v>950</v>
      </c>
      <c r="B951" s="1" t="s">
        <v>692</v>
      </c>
      <c r="C951">
        <v>12</v>
      </c>
      <c r="D951">
        <v>1</v>
      </c>
      <c r="E951">
        <v>1</v>
      </c>
      <c r="F951">
        <v>1</v>
      </c>
      <c r="G951">
        <v>12</v>
      </c>
      <c r="H951">
        <v>1</v>
      </c>
      <c r="I951">
        <v>1</v>
      </c>
      <c r="J951">
        <v>14</v>
      </c>
      <c r="K951" s="1" t="s">
        <v>101</v>
      </c>
    </row>
    <row r="952" spans="1:11" x14ac:dyDescent="0.25">
      <c r="A952">
        <v>951</v>
      </c>
      <c r="B952" s="1" t="s">
        <v>1981</v>
      </c>
      <c r="C952">
        <v>21</v>
      </c>
      <c r="D952">
        <v>8</v>
      </c>
      <c r="E952">
        <v>3</v>
      </c>
      <c r="F952">
        <v>2</v>
      </c>
      <c r="G952">
        <v>10</v>
      </c>
      <c r="H952">
        <v>4</v>
      </c>
      <c r="I952">
        <v>2</v>
      </c>
      <c r="J952">
        <v>16</v>
      </c>
      <c r="K952" s="1" t="s">
        <v>101</v>
      </c>
    </row>
    <row r="953" spans="1:11" x14ac:dyDescent="0.25">
      <c r="A953">
        <v>952</v>
      </c>
      <c r="B953" s="1" t="s">
        <v>2875</v>
      </c>
      <c r="C953">
        <v>25</v>
      </c>
      <c r="D953">
        <v>7</v>
      </c>
      <c r="E953">
        <v>3</v>
      </c>
      <c r="F953">
        <v>2</v>
      </c>
      <c r="G953">
        <v>12</v>
      </c>
      <c r="H953">
        <v>4</v>
      </c>
      <c r="I953">
        <v>2</v>
      </c>
      <c r="J953">
        <v>18</v>
      </c>
      <c r="K953" s="1" t="s">
        <v>101</v>
      </c>
    </row>
    <row r="954" spans="1:11" x14ac:dyDescent="0.25">
      <c r="A954">
        <v>953</v>
      </c>
      <c r="B954" s="1" t="s">
        <v>1126</v>
      </c>
      <c r="C954">
        <v>642</v>
      </c>
      <c r="D954">
        <v>83</v>
      </c>
      <c r="E954">
        <v>43</v>
      </c>
      <c r="F954">
        <v>11</v>
      </c>
      <c r="G954">
        <v>58</v>
      </c>
      <c r="H954">
        <v>8</v>
      </c>
      <c r="I954">
        <v>4</v>
      </c>
      <c r="J954">
        <v>70</v>
      </c>
      <c r="K954" s="1" t="s">
        <v>101</v>
      </c>
    </row>
    <row r="955" spans="1:11" x14ac:dyDescent="0.25">
      <c r="A955">
        <v>954</v>
      </c>
      <c r="B955" s="1" t="s">
        <v>1834</v>
      </c>
      <c r="C955">
        <v>196</v>
      </c>
      <c r="D955">
        <v>39</v>
      </c>
      <c r="E955">
        <v>18</v>
      </c>
      <c r="F955">
        <v>9</v>
      </c>
      <c r="G955">
        <v>22</v>
      </c>
      <c r="H955">
        <v>4</v>
      </c>
      <c r="I955">
        <v>2</v>
      </c>
      <c r="J955">
        <v>28</v>
      </c>
      <c r="K955" s="1" t="s">
        <v>101</v>
      </c>
    </row>
    <row r="956" spans="1:11" x14ac:dyDescent="0.25">
      <c r="A956">
        <v>955</v>
      </c>
      <c r="B956" s="1" t="s">
        <v>15823</v>
      </c>
      <c r="C956">
        <v>202</v>
      </c>
      <c r="D956">
        <v>45</v>
      </c>
      <c r="E956">
        <v>25</v>
      </c>
      <c r="F956">
        <v>12</v>
      </c>
      <c r="G956">
        <v>17</v>
      </c>
      <c r="H956">
        <v>4</v>
      </c>
      <c r="I956">
        <v>2</v>
      </c>
      <c r="J956">
        <v>23</v>
      </c>
      <c r="K956" s="1" t="s">
        <v>101</v>
      </c>
    </row>
    <row r="957" spans="1:11" x14ac:dyDescent="0.25">
      <c r="A957">
        <v>956</v>
      </c>
      <c r="B957" s="1" t="s">
        <v>17188</v>
      </c>
      <c r="C957">
        <v>19</v>
      </c>
      <c r="D957">
        <v>7</v>
      </c>
      <c r="E957">
        <v>2</v>
      </c>
      <c r="F957">
        <v>2</v>
      </c>
      <c r="G957">
        <v>10</v>
      </c>
      <c r="H957">
        <v>4</v>
      </c>
      <c r="I957">
        <v>1</v>
      </c>
      <c r="J957">
        <v>14</v>
      </c>
      <c r="K957" s="1" t="s">
        <v>101</v>
      </c>
    </row>
    <row r="958" spans="1:11" x14ac:dyDescent="0.25">
      <c r="A958">
        <v>957</v>
      </c>
      <c r="B958" s="1" t="s">
        <v>3750</v>
      </c>
      <c r="C958">
        <v>11</v>
      </c>
      <c r="D958">
        <v>4</v>
      </c>
      <c r="E958">
        <v>1</v>
      </c>
      <c r="F958">
        <v>1</v>
      </c>
      <c r="G958">
        <v>11</v>
      </c>
      <c r="H958">
        <v>4</v>
      </c>
      <c r="I958">
        <v>1</v>
      </c>
      <c r="J958">
        <v>16</v>
      </c>
      <c r="K958" s="1" t="s">
        <v>101</v>
      </c>
    </row>
    <row r="959" spans="1:11" x14ac:dyDescent="0.25">
      <c r="A959">
        <v>958</v>
      </c>
      <c r="B959" s="1" t="s">
        <v>2888</v>
      </c>
      <c r="C959">
        <v>28</v>
      </c>
      <c r="D959">
        <v>8</v>
      </c>
      <c r="E959">
        <v>3</v>
      </c>
      <c r="F959">
        <v>2</v>
      </c>
      <c r="G959">
        <v>14</v>
      </c>
      <c r="H959">
        <v>4</v>
      </c>
      <c r="I959">
        <v>2</v>
      </c>
      <c r="J959">
        <v>20</v>
      </c>
      <c r="K959" s="1" t="s">
        <v>101</v>
      </c>
    </row>
    <row r="960" spans="1:11" x14ac:dyDescent="0.25">
      <c r="A960">
        <v>959</v>
      </c>
      <c r="B960" s="1" t="s">
        <v>16071</v>
      </c>
      <c r="C960">
        <v>133</v>
      </c>
      <c r="D960">
        <v>24</v>
      </c>
      <c r="E960">
        <v>20</v>
      </c>
      <c r="F960">
        <v>4</v>
      </c>
      <c r="G960">
        <v>33</v>
      </c>
      <c r="H960">
        <v>6</v>
      </c>
      <c r="I960">
        <v>5</v>
      </c>
      <c r="J960">
        <v>44</v>
      </c>
      <c r="K960" s="1" t="s">
        <v>101</v>
      </c>
    </row>
    <row r="961" spans="1:11" x14ac:dyDescent="0.25">
      <c r="A961">
        <v>960</v>
      </c>
      <c r="B961" s="1" t="s">
        <v>16875</v>
      </c>
      <c r="C961">
        <v>77</v>
      </c>
      <c r="D961">
        <v>35</v>
      </c>
      <c r="E961">
        <v>9</v>
      </c>
      <c r="F961">
        <v>4</v>
      </c>
      <c r="G961">
        <v>19</v>
      </c>
      <c r="H961">
        <v>9</v>
      </c>
      <c r="I961">
        <v>2</v>
      </c>
      <c r="J961">
        <v>30</v>
      </c>
      <c r="K961" s="1" t="s">
        <v>101</v>
      </c>
    </row>
    <row r="962" spans="1:11" x14ac:dyDescent="0.25">
      <c r="A962">
        <v>961</v>
      </c>
      <c r="B962" s="1" t="s">
        <v>2889</v>
      </c>
      <c r="C962">
        <v>44</v>
      </c>
      <c r="D962">
        <v>19</v>
      </c>
      <c r="E962">
        <v>2</v>
      </c>
      <c r="F962">
        <v>1</v>
      </c>
      <c r="G962">
        <v>44</v>
      </c>
      <c r="H962">
        <v>19</v>
      </c>
      <c r="I962">
        <v>2</v>
      </c>
      <c r="J962">
        <v>65</v>
      </c>
      <c r="K962" s="1" t="s">
        <v>101</v>
      </c>
    </row>
    <row r="963" spans="1:11" x14ac:dyDescent="0.25">
      <c r="A963">
        <v>962</v>
      </c>
      <c r="B963" s="1" t="s">
        <v>2191</v>
      </c>
      <c r="C963">
        <v>44</v>
      </c>
      <c r="D963">
        <v>19</v>
      </c>
      <c r="E963">
        <v>2</v>
      </c>
      <c r="F963">
        <v>1</v>
      </c>
      <c r="G963">
        <v>44</v>
      </c>
      <c r="H963">
        <v>19</v>
      </c>
      <c r="I963">
        <v>2</v>
      </c>
      <c r="J963">
        <v>65</v>
      </c>
      <c r="K963" s="1" t="s">
        <v>101</v>
      </c>
    </row>
    <row r="964" spans="1:11" x14ac:dyDescent="0.25">
      <c r="A964">
        <v>963</v>
      </c>
      <c r="B964" s="1" t="s">
        <v>1968</v>
      </c>
      <c r="C964">
        <v>44</v>
      </c>
      <c r="D964">
        <v>19</v>
      </c>
      <c r="E964">
        <v>2</v>
      </c>
      <c r="F964">
        <v>1</v>
      </c>
      <c r="G964">
        <v>44</v>
      </c>
      <c r="H964">
        <v>19</v>
      </c>
      <c r="I964">
        <v>2</v>
      </c>
      <c r="J964">
        <v>65</v>
      </c>
      <c r="K964" s="1" t="s">
        <v>101</v>
      </c>
    </row>
    <row r="965" spans="1:11" x14ac:dyDescent="0.25">
      <c r="A965">
        <v>964</v>
      </c>
      <c r="B965" s="1" t="s">
        <v>141</v>
      </c>
      <c r="C965">
        <v>44</v>
      </c>
      <c r="D965">
        <v>19</v>
      </c>
      <c r="E965">
        <v>2</v>
      </c>
      <c r="F965">
        <v>1</v>
      </c>
      <c r="G965">
        <v>44</v>
      </c>
      <c r="H965">
        <v>19</v>
      </c>
      <c r="I965">
        <v>2</v>
      </c>
      <c r="J965">
        <v>65</v>
      </c>
      <c r="K965" s="1" t="s">
        <v>101</v>
      </c>
    </row>
    <row r="966" spans="1:11" x14ac:dyDescent="0.25">
      <c r="A966">
        <v>965</v>
      </c>
      <c r="B966" s="1" t="s">
        <v>2890</v>
      </c>
      <c r="C966">
        <v>44</v>
      </c>
      <c r="D966">
        <v>19</v>
      </c>
      <c r="E966">
        <v>2</v>
      </c>
      <c r="F966">
        <v>1</v>
      </c>
      <c r="G966">
        <v>44</v>
      </c>
      <c r="H966">
        <v>19</v>
      </c>
      <c r="I966">
        <v>2</v>
      </c>
      <c r="J966">
        <v>65</v>
      </c>
      <c r="K966" s="1" t="s">
        <v>101</v>
      </c>
    </row>
    <row r="967" spans="1:11" x14ac:dyDescent="0.25">
      <c r="A967">
        <v>966</v>
      </c>
      <c r="B967" s="1" t="s">
        <v>2900</v>
      </c>
      <c r="C967">
        <v>24</v>
      </c>
      <c r="D967">
        <v>6</v>
      </c>
      <c r="E967">
        <v>1</v>
      </c>
      <c r="F967">
        <v>1</v>
      </c>
      <c r="G967">
        <v>24</v>
      </c>
      <c r="H967">
        <v>6</v>
      </c>
      <c r="I967">
        <v>1</v>
      </c>
      <c r="J967">
        <v>31</v>
      </c>
      <c r="K967" s="1" t="s">
        <v>101</v>
      </c>
    </row>
    <row r="968" spans="1:11" x14ac:dyDescent="0.25">
      <c r="A968">
        <v>967</v>
      </c>
      <c r="B968" s="1" t="s">
        <v>717</v>
      </c>
      <c r="C968">
        <v>30</v>
      </c>
      <c r="D968">
        <v>8</v>
      </c>
      <c r="E968">
        <v>1</v>
      </c>
      <c r="F968">
        <v>2</v>
      </c>
      <c r="G968">
        <v>15</v>
      </c>
      <c r="H968">
        <v>4</v>
      </c>
      <c r="I968">
        <v>0</v>
      </c>
      <c r="J968">
        <v>20</v>
      </c>
      <c r="K968" s="1" t="s">
        <v>101</v>
      </c>
    </row>
    <row r="969" spans="1:11" x14ac:dyDescent="0.25">
      <c r="A969">
        <v>968</v>
      </c>
      <c r="B969" s="1" t="s">
        <v>15789</v>
      </c>
      <c r="C969">
        <v>24</v>
      </c>
      <c r="D969">
        <v>6</v>
      </c>
      <c r="E969">
        <v>1</v>
      </c>
      <c r="F969">
        <v>1</v>
      </c>
      <c r="G969">
        <v>24</v>
      </c>
      <c r="H969">
        <v>6</v>
      </c>
      <c r="I969">
        <v>1</v>
      </c>
      <c r="J969">
        <v>31</v>
      </c>
      <c r="K969" s="1" t="s">
        <v>101</v>
      </c>
    </row>
    <row r="970" spans="1:11" x14ac:dyDescent="0.25">
      <c r="A970">
        <v>969</v>
      </c>
      <c r="B970" s="1" t="s">
        <v>17189</v>
      </c>
      <c r="C970">
        <v>24</v>
      </c>
      <c r="D970">
        <v>6</v>
      </c>
      <c r="E970">
        <v>1</v>
      </c>
      <c r="F970">
        <v>1</v>
      </c>
      <c r="G970">
        <v>24</v>
      </c>
      <c r="H970">
        <v>6</v>
      </c>
      <c r="I970">
        <v>1</v>
      </c>
      <c r="J970">
        <v>31</v>
      </c>
      <c r="K970" s="1" t="s">
        <v>101</v>
      </c>
    </row>
    <row r="971" spans="1:11" x14ac:dyDescent="0.25">
      <c r="A971">
        <v>970</v>
      </c>
      <c r="B971" s="1" t="s">
        <v>67</v>
      </c>
      <c r="C971">
        <v>24</v>
      </c>
      <c r="D971">
        <v>6</v>
      </c>
      <c r="E971">
        <v>1</v>
      </c>
      <c r="F971">
        <v>1</v>
      </c>
      <c r="G971">
        <v>24</v>
      </c>
      <c r="H971">
        <v>6</v>
      </c>
      <c r="I971">
        <v>1</v>
      </c>
      <c r="J971">
        <v>31</v>
      </c>
      <c r="K971" s="1" t="s">
        <v>101</v>
      </c>
    </row>
    <row r="972" spans="1:11" x14ac:dyDescent="0.25">
      <c r="A972">
        <v>971</v>
      </c>
      <c r="B972" s="1" t="s">
        <v>797</v>
      </c>
      <c r="C972">
        <v>81</v>
      </c>
      <c r="D972">
        <v>25</v>
      </c>
      <c r="E972">
        <v>10</v>
      </c>
      <c r="F972">
        <v>6</v>
      </c>
      <c r="G972">
        <v>14</v>
      </c>
      <c r="H972">
        <v>4</v>
      </c>
      <c r="I972">
        <v>2</v>
      </c>
      <c r="J972">
        <v>19</v>
      </c>
      <c r="K972" s="1" t="s">
        <v>101</v>
      </c>
    </row>
    <row r="973" spans="1:11" x14ac:dyDescent="0.25">
      <c r="A973">
        <v>972</v>
      </c>
      <c r="B973" s="1" t="s">
        <v>2901</v>
      </c>
      <c r="C973">
        <v>26</v>
      </c>
      <c r="D973">
        <v>3</v>
      </c>
      <c r="E973">
        <v>7</v>
      </c>
      <c r="F973">
        <v>1</v>
      </c>
      <c r="G973">
        <v>26</v>
      </c>
      <c r="H973">
        <v>3</v>
      </c>
      <c r="I973">
        <v>7</v>
      </c>
      <c r="J973">
        <v>36</v>
      </c>
      <c r="K973" s="1" t="s">
        <v>101</v>
      </c>
    </row>
    <row r="974" spans="1:11" x14ac:dyDescent="0.25">
      <c r="A974">
        <v>973</v>
      </c>
      <c r="B974" s="1" t="s">
        <v>2902</v>
      </c>
      <c r="C974">
        <v>26</v>
      </c>
      <c r="D974">
        <v>3</v>
      </c>
      <c r="E974">
        <v>7</v>
      </c>
      <c r="F974">
        <v>1</v>
      </c>
      <c r="G974">
        <v>26</v>
      </c>
      <c r="H974">
        <v>3</v>
      </c>
      <c r="I974">
        <v>7</v>
      </c>
      <c r="J974">
        <v>36</v>
      </c>
      <c r="K974" s="1" t="s">
        <v>101</v>
      </c>
    </row>
    <row r="975" spans="1:11" x14ac:dyDescent="0.25">
      <c r="A975">
        <v>974</v>
      </c>
      <c r="B975" s="1" t="s">
        <v>2903</v>
      </c>
      <c r="C975">
        <v>26</v>
      </c>
      <c r="D975">
        <v>3</v>
      </c>
      <c r="E975">
        <v>7</v>
      </c>
      <c r="F975">
        <v>1</v>
      </c>
      <c r="G975">
        <v>26</v>
      </c>
      <c r="H975">
        <v>3</v>
      </c>
      <c r="I975">
        <v>7</v>
      </c>
      <c r="J975">
        <v>36</v>
      </c>
      <c r="K975" s="1" t="s">
        <v>101</v>
      </c>
    </row>
    <row r="976" spans="1:11" x14ac:dyDescent="0.25">
      <c r="A976">
        <v>975</v>
      </c>
      <c r="B976" s="1" t="s">
        <v>640</v>
      </c>
      <c r="C976">
        <v>61</v>
      </c>
      <c r="D976">
        <v>8</v>
      </c>
      <c r="E976">
        <v>15</v>
      </c>
      <c r="F976">
        <v>3</v>
      </c>
      <c r="G976">
        <v>20</v>
      </c>
      <c r="H976">
        <v>3</v>
      </c>
      <c r="I976">
        <v>5</v>
      </c>
      <c r="J976">
        <v>28</v>
      </c>
      <c r="K976" s="1" t="s">
        <v>101</v>
      </c>
    </row>
    <row r="977" spans="1:11" x14ac:dyDescent="0.25">
      <c r="A977">
        <v>976</v>
      </c>
      <c r="B977" s="1" t="s">
        <v>2904</v>
      </c>
      <c r="C977">
        <v>26</v>
      </c>
      <c r="D977">
        <v>3</v>
      </c>
      <c r="E977">
        <v>7</v>
      </c>
      <c r="F977">
        <v>1</v>
      </c>
      <c r="G977">
        <v>26</v>
      </c>
      <c r="H977">
        <v>3</v>
      </c>
      <c r="I977">
        <v>7</v>
      </c>
      <c r="J977">
        <v>36</v>
      </c>
      <c r="K977" s="1" t="s">
        <v>101</v>
      </c>
    </row>
    <row r="978" spans="1:11" x14ac:dyDescent="0.25">
      <c r="A978">
        <v>977</v>
      </c>
      <c r="B978" s="1" t="s">
        <v>2905</v>
      </c>
      <c r="C978">
        <v>83</v>
      </c>
      <c r="D978">
        <v>24</v>
      </c>
      <c r="E978">
        <v>23</v>
      </c>
      <c r="F978">
        <v>2</v>
      </c>
      <c r="G978">
        <v>42</v>
      </c>
      <c r="H978">
        <v>12</v>
      </c>
      <c r="I978">
        <v>12</v>
      </c>
      <c r="J978">
        <v>65</v>
      </c>
      <c r="K978" s="1" t="s">
        <v>101</v>
      </c>
    </row>
    <row r="979" spans="1:11" x14ac:dyDescent="0.25">
      <c r="A979">
        <v>978</v>
      </c>
      <c r="B979" s="1" t="s">
        <v>1168</v>
      </c>
      <c r="C979">
        <v>3238</v>
      </c>
      <c r="D979">
        <v>565</v>
      </c>
      <c r="E979">
        <v>260</v>
      </c>
      <c r="F979">
        <v>64</v>
      </c>
      <c r="G979">
        <v>51</v>
      </c>
      <c r="H979">
        <v>9</v>
      </c>
      <c r="I979">
        <v>4</v>
      </c>
      <c r="J979">
        <v>63</v>
      </c>
      <c r="K979" s="1" t="s">
        <v>101</v>
      </c>
    </row>
    <row r="980" spans="1:11" x14ac:dyDescent="0.25">
      <c r="A980">
        <v>979</v>
      </c>
      <c r="B980" s="1" t="s">
        <v>2051</v>
      </c>
      <c r="C980">
        <v>27</v>
      </c>
      <c r="D980">
        <v>11</v>
      </c>
      <c r="E980">
        <v>10</v>
      </c>
      <c r="F980">
        <v>1</v>
      </c>
      <c r="G980">
        <v>27</v>
      </c>
      <c r="H980">
        <v>11</v>
      </c>
      <c r="I980">
        <v>10</v>
      </c>
      <c r="J980">
        <v>48</v>
      </c>
      <c r="K980" s="1" t="s">
        <v>101</v>
      </c>
    </row>
    <row r="981" spans="1:11" x14ac:dyDescent="0.25">
      <c r="A981">
        <v>980</v>
      </c>
      <c r="B981" s="1" t="s">
        <v>17190</v>
      </c>
      <c r="C981">
        <v>109</v>
      </c>
      <c r="D981">
        <v>19</v>
      </c>
      <c r="E981">
        <v>14</v>
      </c>
      <c r="F981">
        <v>3</v>
      </c>
      <c r="G981">
        <v>36</v>
      </c>
      <c r="H981">
        <v>6</v>
      </c>
      <c r="I981">
        <v>5</v>
      </c>
      <c r="J981">
        <v>47</v>
      </c>
      <c r="K981" s="1" t="s">
        <v>101</v>
      </c>
    </row>
    <row r="982" spans="1:11" x14ac:dyDescent="0.25">
      <c r="A982">
        <v>981</v>
      </c>
      <c r="B982" s="1" t="s">
        <v>232</v>
      </c>
      <c r="C982">
        <v>272</v>
      </c>
      <c r="D982">
        <v>73</v>
      </c>
      <c r="E982">
        <v>34</v>
      </c>
      <c r="F982">
        <v>21</v>
      </c>
      <c r="G982">
        <v>13</v>
      </c>
      <c r="H982">
        <v>3</v>
      </c>
      <c r="I982">
        <v>2</v>
      </c>
      <c r="J982">
        <v>18</v>
      </c>
      <c r="K982" s="1" t="s">
        <v>101</v>
      </c>
    </row>
    <row r="983" spans="1:11" x14ac:dyDescent="0.25">
      <c r="A983">
        <v>982</v>
      </c>
      <c r="B983" s="1" t="s">
        <v>17191</v>
      </c>
      <c r="C983">
        <v>5</v>
      </c>
      <c r="D983">
        <v>0</v>
      </c>
      <c r="E983">
        <v>0</v>
      </c>
      <c r="F983">
        <v>1</v>
      </c>
      <c r="G983">
        <v>5</v>
      </c>
      <c r="H983">
        <v>0</v>
      </c>
      <c r="I983">
        <v>0</v>
      </c>
      <c r="J983">
        <v>5</v>
      </c>
      <c r="K983" s="1" t="s">
        <v>101</v>
      </c>
    </row>
    <row r="984" spans="1:11" x14ac:dyDescent="0.25">
      <c r="A984">
        <v>983</v>
      </c>
      <c r="B984" s="1" t="s">
        <v>2960</v>
      </c>
      <c r="C984">
        <v>37</v>
      </c>
      <c r="D984">
        <v>12</v>
      </c>
      <c r="E984">
        <v>6</v>
      </c>
      <c r="F984">
        <v>1</v>
      </c>
      <c r="G984">
        <v>37</v>
      </c>
      <c r="H984">
        <v>12</v>
      </c>
      <c r="I984">
        <v>6</v>
      </c>
      <c r="J984">
        <v>55</v>
      </c>
      <c r="K984" s="1" t="s">
        <v>101</v>
      </c>
    </row>
    <row r="985" spans="1:11" x14ac:dyDescent="0.25">
      <c r="A985">
        <v>984</v>
      </c>
      <c r="B985" s="1" t="s">
        <v>17192</v>
      </c>
      <c r="C985">
        <v>37</v>
      </c>
      <c r="D985">
        <v>12</v>
      </c>
      <c r="E985">
        <v>6</v>
      </c>
      <c r="F985">
        <v>1</v>
      </c>
      <c r="G985">
        <v>37</v>
      </c>
      <c r="H985">
        <v>12</v>
      </c>
      <c r="I985">
        <v>6</v>
      </c>
      <c r="J985">
        <v>55</v>
      </c>
      <c r="K985" s="1" t="s">
        <v>101</v>
      </c>
    </row>
    <row r="986" spans="1:11" x14ac:dyDescent="0.25">
      <c r="A986">
        <v>985</v>
      </c>
      <c r="B986" s="1" t="s">
        <v>1215</v>
      </c>
      <c r="C986">
        <v>44</v>
      </c>
      <c r="D986">
        <v>18</v>
      </c>
      <c r="E986">
        <v>7</v>
      </c>
      <c r="F986">
        <v>2</v>
      </c>
      <c r="G986">
        <v>22</v>
      </c>
      <c r="H986">
        <v>9</v>
      </c>
      <c r="I986">
        <v>4</v>
      </c>
      <c r="J986">
        <v>34</v>
      </c>
      <c r="K986" s="1" t="s">
        <v>101</v>
      </c>
    </row>
    <row r="987" spans="1:11" x14ac:dyDescent="0.25">
      <c r="A987">
        <v>986</v>
      </c>
      <c r="B987" s="1" t="s">
        <v>251</v>
      </c>
      <c r="C987">
        <v>37</v>
      </c>
      <c r="D987">
        <v>12</v>
      </c>
      <c r="E987">
        <v>6</v>
      </c>
      <c r="F987">
        <v>1</v>
      </c>
      <c r="G987">
        <v>37</v>
      </c>
      <c r="H987">
        <v>12</v>
      </c>
      <c r="I987">
        <v>6</v>
      </c>
      <c r="J987">
        <v>55</v>
      </c>
      <c r="K987" s="1" t="s">
        <v>101</v>
      </c>
    </row>
    <row r="988" spans="1:11" x14ac:dyDescent="0.25">
      <c r="A988">
        <v>987</v>
      </c>
      <c r="B988" s="1" t="s">
        <v>2961</v>
      </c>
      <c r="C988">
        <v>37</v>
      </c>
      <c r="D988">
        <v>12</v>
      </c>
      <c r="E988">
        <v>6</v>
      </c>
      <c r="F988">
        <v>1</v>
      </c>
      <c r="G988">
        <v>37</v>
      </c>
      <c r="H988">
        <v>12</v>
      </c>
      <c r="I988">
        <v>6</v>
      </c>
      <c r="J988">
        <v>55</v>
      </c>
      <c r="K988" s="1" t="s">
        <v>101</v>
      </c>
    </row>
    <row r="989" spans="1:11" x14ac:dyDescent="0.25">
      <c r="A989">
        <v>988</v>
      </c>
      <c r="B989" s="1" t="s">
        <v>791</v>
      </c>
      <c r="C989">
        <v>37</v>
      </c>
      <c r="D989">
        <v>12</v>
      </c>
      <c r="E989">
        <v>6</v>
      </c>
      <c r="F989">
        <v>1</v>
      </c>
      <c r="G989">
        <v>37</v>
      </c>
      <c r="H989">
        <v>12</v>
      </c>
      <c r="I989">
        <v>6</v>
      </c>
      <c r="J989">
        <v>55</v>
      </c>
      <c r="K989" s="1" t="s">
        <v>101</v>
      </c>
    </row>
    <row r="990" spans="1:11" x14ac:dyDescent="0.25">
      <c r="A990">
        <v>989</v>
      </c>
      <c r="B990" s="1" t="s">
        <v>265</v>
      </c>
      <c r="C990">
        <v>37</v>
      </c>
      <c r="D990">
        <v>12</v>
      </c>
      <c r="E990">
        <v>6</v>
      </c>
      <c r="F990">
        <v>1</v>
      </c>
      <c r="G990">
        <v>37</v>
      </c>
      <c r="H990">
        <v>12</v>
      </c>
      <c r="I990">
        <v>6</v>
      </c>
      <c r="J990">
        <v>55</v>
      </c>
      <c r="K990" s="1" t="s">
        <v>101</v>
      </c>
    </row>
    <row r="991" spans="1:11" x14ac:dyDescent="0.25">
      <c r="A991">
        <v>990</v>
      </c>
      <c r="B991" s="1" t="s">
        <v>2962</v>
      </c>
      <c r="C991">
        <v>37</v>
      </c>
      <c r="D991">
        <v>12</v>
      </c>
      <c r="E991">
        <v>6</v>
      </c>
      <c r="F991">
        <v>1</v>
      </c>
      <c r="G991">
        <v>37</v>
      </c>
      <c r="H991">
        <v>12</v>
      </c>
      <c r="I991">
        <v>6</v>
      </c>
      <c r="J991">
        <v>55</v>
      </c>
      <c r="K991" s="1" t="s">
        <v>101</v>
      </c>
    </row>
    <row r="992" spans="1:11" x14ac:dyDescent="0.25">
      <c r="A992">
        <v>991</v>
      </c>
      <c r="B992" s="1" t="s">
        <v>2963</v>
      </c>
      <c r="C992">
        <v>37</v>
      </c>
      <c r="D992">
        <v>12</v>
      </c>
      <c r="E992">
        <v>6</v>
      </c>
      <c r="F992">
        <v>1</v>
      </c>
      <c r="G992">
        <v>37</v>
      </c>
      <c r="H992">
        <v>12</v>
      </c>
      <c r="I992">
        <v>6</v>
      </c>
      <c r="J992">
        <v>55</v>
      </c>
      <c r="K992" s="1" t="s">
        <v>101</v>
      </c>
    </row>
    <row r="993" spans="1:11" x14ac:dyDescent="0.25">
      <c r="A993">
        <v>992</v>
      </c>
      <c r="B993" s="1" t="s">
        <v>3566</v>
      </c>
      <c r="C993">
        <v>1147</v>
      </c>
      <c r="D993">
        <v>191</v>
      </c>
      <c r="E993">
        <v>115</v>
      </c>
      <c r="F993">
        <v>23</v>
      </c>
      <c r="G993">
        <v>50</v>
      </c>
      <c r="H993">
        <v>8</v>
      </c>
      <c r="I993">
        <v>5</v>
      </c>
      <c r="J993">
        <v>63</v>
      </c>
      <c r="K993" s="1" t="s">
        <v>101</v>
      </c>
    </row>
    <row r="994" spans="1:11" x14ac:dyDescent="0.25">
      <c r="A994">
        <v>993</v>
      </c>
      <c r="B994" s="1" t="s">
        <v>1337</v>
      </c>
      <c r="C994">
        <v>65</v>
      </c>
      <c r="D994">
        <v>22</v>
      </c>
      <c r="E994">
        <v>6</v>
      </c>
      <c r="F994">
        <v>2</v>
      </c>
      <c r="G994">
        <v>32</v>
      </c>
      <c r="H994">
        <v>11</v>
      </c>
      <c r="I994">
        <v>3</v>
      </c>
      <c r="J994">
        <v>46</v>
      </c>
      <c r="K994" s="1" t="s">
        <v>101</v>
      </c>
    </row>
    <row r="995" spans="1:11" x14ac:dyDescent="0.25">
      <c r="A995">
        <v>994</v>
      </c>
      <c r="B995" s="1" t="s">
        <v>17193</v>
      </c>
      <c r="C995">
        <v>26</v>
      </c>
      <c r="D995">
        <v>11</v>
      </c>
      <c r="E995">
        <v>3</v>
      </c>
      <c r="F995">
        <v>1</v>
      </c>
      <c r="G995">
        <v>26</v>
      </c>
      <c r="H995">
        <v>11</v>
      </c>
      <c r="I995">
        <v>3</v>
      </c>
      <c r="J995">
        <v>40</v>
      </c>
      <c r="K995" s="1" t="s">
        <v>101</v>
      </c>
    </row>
    <row r="996" spans="1:11" x14ac:dyDescent="0.25">
      <c r="A996">
        <v>995</v>
      </c>
      <c r="B996" s="1" t="s">
        <v>2565</v>
      </c>
      <c r="C996">
        <v>38</v>
      </c>
      <c r="D996">
        <v>6</v>
      </c>
      <c r="E996">
        <v>4</v>
      </c>
      <c r="F996">
        <v>1</v>
      </c>
      <c r="G996">
        <v>38</v>
      </c>
      <c r="H996">
        <v>6</v>
      </c>
      <c r="I996">
        <v>4</v>
      </c>
      <c r="J996">
        <v>48</v>
      </c>
      <c r="K996" s="1" t="s">
        <v>101</v>
      </c>
    </row>
    <row r="997" spans="1:11" x14ac:dyDescent="0.25">
      <c r="A997">
        <v>996</v>
      </c>
      <c r="B997" s="1" t="s">
        <v>2973</v>
      </c>
      <c r="C997">
        <v>38</v>
      </c>
      <c r="D997">
        <v>6</v>
      </c>
      <c r="E997">
        <v>4</v>
      </c>
      <c r="F997">
        <v>1</v>
      </c>
      <c r="G997">
        <v>38</v>
      </c>
      <c r="H997">
        <v>6</v>
      </c>
      <c r="I997">
        <v>4</v>
      </c>
      <c r="J997">
        <v>48</v>
      </c>
      <c r="K997" s="1" t="s">
        <v>101</v>
      </c>
    </row>
    <row r="998" spans="1:11" x14ac:dyDescent="0.25">
      <c r="A998">
        <v>997</v>
      </c>
      <c r="B998" s="1" t="s">
        <v>2305</v>
      </c>
      <c r="C998">
        <v>38</v>
      </c>
      <c r="D998">
        <v>6</v>
      </c>
      <c r="E998">
        <v>4</v>
      </c>
      <c r="F998">
        <v>1</v>
      </c>
      <c r="G998">
        <v>38</v>
      </c>
      <c r="H998">
        <v>6</v>
      </c>
      <c r="I998">
        <v>4</v>
      </c>
      <c r="J998">
        <v>48</v>
      </c>
      <c r="K998" s="1" t="s">
        <v>101</v>
      </c>
    </row>
    <row r="999" spans="1:11" x14ac:dyDescent="0.25">
      <c r="A999">
        <v>998</v>
      </c>
      <c r="B999" s="1" t="s">
        <v>17194</v>
      </c>
      <c r="C999">
        <v>128</v>
      </c>
      <c r="D999">
        <v>11</v>
      </c>
      <c r="E999">
        <v>4</v>
      </c>
      <c r="F999">
        <v>1</v>
      </c>
      <c r="G999">
        <v>128</v>
      </c>
      <c r="H999">
        <v>11</v>
      </c>
      <c r="I999">
        <v>4</v>
      </c>
      <c r="J999">
        <v>143</v>
      </c>
      <c r="K999" s="1" t="s">
        <v>101</v>
      </c>
    </row>
    <row r="1000" spans="1:11" x14ac:dyDescent="0.25">
      <c r="A1000">
        <v>999</v>
      </c>
      <c r="B1000" s="1" t="s">
        <v>1377</v>
      </c>
      <c r="C1000">
        <v>128</v>
      </c>
      <c r="D1000">
        <v>11</v>
      </c>
      <c r="E1000">
        <v>4</v>
      </c>
      <c r="F1000">
        <v>1</v>
      </c>
      <c r="G1000">
        <v>128</v>
      </c>
      <c r="H1000">
        <v>11</v>
      </c>
      <c r="I1000">
        <v>4</v>
      </c>
      <c r="J1000">
        <v>143</v>
      </c>
      <c r="K1000" s="1" t="s">
        <v>101</v>
      </c>
    </row>
    <row r="1001" spans="1:11" x14ac:dyDescent="0.25">
      <c r="A1001">
        <v>1000</v>
      </c>
      <c r="B1001" s="1" t="s">
        <v>2984</v>
      </c>
      <c r="C1001">
        <v>25</v>
      </c>
      <c r="D1001">
        <v>6</v>
      </c>
      <c r="E1001">
        <v>6</v>
      </c>
      <c r="F1001">
        <v>1</v>
      </c>
      <c r="G1001">
        <v>25</v>
      </c>
      <c r="H1001">
        <v>6</v>
      </c>
      <c r="I1001">
        <v>6</v>
      </c>
      <c r="J1001">
        <v>37</v>
      </c>
      <c r="K1001" s="1" t="s">
        <v>101</v>
      </c>
    </row>
    <row r="1002" spans="1:11" x14ac:dyDescent="0.25">
      <c r="A1002">
        <v>1001</v>
      </c>
      <c r="B1002" s="1" t="s">
        <v>152</v>
      </c>
      <c r="C1002">
        <v>64</v>
      </c>
      <c r="D1002">
        <v>8</v>
      </c>
      <c r="E1002">
        <v>9</v>
      </c>
      <c r="F1002">
        <v>1</v>
      </c>
      <c r="G1002">
        <v>64</v>
      </c>
      <c r="H1002">
        <v>8</v>
      </c>
      <c r="I1002">
        <v>9</v>
      </c>
      <c r="J1002">
        <v>81</v>
      </c>
      <c r="K1002" s="1" t="s">
        <v>101</v>
      </c>
    </row>
    <row r="1003" spans="1:11" x14ac:dyDescent="0.25">
      <c r="A1003">
        <v>1002</v>
      </c>
      <c r="B1003" s="1" t="s">
        <v>2991</v>
      </c>
      <c r="C1003">
        <v>48</v>
      </c>
      <c r="D1003">
        <v>8</v>
      </c>
      <c r="E1003">
        <v>7</v>
      </c>
      <c r="F1003">
        <v>1</v>
      </c>
      <c r="G1003">
        <v>48</v>
      </c>
      <c r="H1003">
        <v>8</v>
      </c>
      <c r="I1003">
        <v>7</v>
      </c>
      <c r="J1003">
        <v>63</v>
      </c>
      <c r="K1003" s="1" t="s">
        <v>101</v>
      </c>
    </row>
    <row r="1004" spans="1:11" x14ac:dyDescent="0.25">
      <c r="A1004">
        <v>1003</v>
      </c>
      <c r="B1004" s="1" t="s">
        <v>702</v>
      </c>
      <c r="C1004">
        <v>79</v>
      </c>
      <c r="D1004">
        <v>11</v>
      </c>
      <c r="E1004">
        <v>10</v>
      </c>
      <c r="F1004">
        <v>4</v>
      </c>
      <c r="G1004">
        <v>20</v>
      </c>
      <c r="H1004">
        <v>3</v>
      </c>
      <c r="I1004">
        <v>2</v>
      </c>
      <c r="J1004">
        <v>25</v>
      </c>
      <c r="K1004" s="1" t="s">
        <v>101</v>
      </c>
    </row>
    <row r="1005" spans="1:11" x14ac:dyDescent="0.25">
      <c r="A1005">
        <v>1004</v>
      </c>
      <c r="B1005" s="1" t="s">
        <v>17195</v>
      </c>
      <c r="C1005">
        <v>17</v>
      </c>
      <c r="D1005">
        <v>6</v>
      </c>
      <c r="E1005">
        <v>1</v>
      </c>
      <c r="F1005">
        <v>1</v>
      </c>
      <c r="G1005">
        <v>17</v>
      </c>
      <c r="H1005">
        <v>6</v>
      </c>
      <c r="I1005">
        <v>1</v>
      </c>
      <c r="J1005">
        <v>24</v>
      </c>
      <c r="K1005" s="1" t="s">
        <v>101</v>
      </c>
    </row>
    <row r="1006" spans="1:11" x14ac:dyDescent="0.25">
      <c r="A1006">
        <v>1005</v>
      </c>
      <c r="B1006" s="1" t="s">
        <v>15616</v>
      </c>
      <c r="C1006">
        <v>156</v>
      </c>
      <c r="D1006">
        <v>24</v>
      </c>
      <c r="E1006">
        <v>9</v>
      </c>
      <c r="F1006">
        <v>3</v>
      </c>
      <c r="G1006">
        <v>52</v>
      </c>
      <c r="H1006">
        <v>8</v>
      </c>
      <c r="I1006">
        <v>3</v>
      </c>
      <c r="J1006">
        <v>63</v>
      </c>
      <c r="K1006" s="1" t="s">
        <v>101</v>
      </c>
    </row>
    <row r="1007" spans="1:11" x14ac:dyDescent="0.25">
      <c r="A1007">
        <v>1006</v>
      </c>
      <c r="B1007" s="1" t="s">
        <v>16822</v>
      </c>
      <c r="C1007">
        <v>17</v>
      </c>
      <c r="D1007">
        <v>6</v>
      </c>
      <c r="E1007">
        <v>1</v>
      </c>
      <c r="F1007">
        <v>1</v>
      </c>
      <c r="G1007">
        <v>17</v>
      </c>
      <c r="H1007">
        <v>6</v>
      </c>
      <c r="I1007">
        <v>1</v>
      </c>
      <c r="J1007">
        <v>24</v>
      </c>
      <c r="K1007" s="1" t="s">
        <v>101</v>
      </c>
    </row>
    <row r="1008" spans="1:11" x14ac:dyDescent="0.25">
      <c r="A1008">
        <v>1007</v>
      </c>
      <c r="B1008" s="1" t="s">
        <v>4467</v>
      </c>
      <c r="C1008">
        <v>17</v>
      </c>
      <c r="D1008">
        <v>6</v>
      </c>
      <c r="E1008">
        <v>1</v>
      </c>
      <c r="F1008">
        <v>1</v>
      </c>
      <c r="G1008">
        <v>17</v>
      </c>
      <c r="H1008">
        <v>6</v>
      </c>
      <c r="I1008">
        <v>1</v>
      </c>
      <c r="J1008">
        <v>24</v>
      </c>
      <c r="K1008" s="1" t="s">
        <v>101</v>
      </c>
    </row>
    <row r="1009" spans="1:11" x14ac:dyDescent="0.25">
      <c r="A1009">
        <v>1008</v>
      </c>
      <c r="B1009" s="1" t="s">
        <v>15729</v>
      </c>
      <c r="C1009">
        <v>17</v>
      </c>
      <c r="D1009">
        <v>6</v>
      </c>
      <c r="E1009">
        <v>1</v>
      </c>
      <c r="F1009">
        <v>1</v>
      </c>
      <c r="G1009">
        <v>17</v>
      </c>
      <c r="H1009">
        <v>6</v>
      </c>
      <c r="I1009">
        <v>1</v>
      </c>
      <c r="J1009">
        <v>24</v>
      </c>
      <c r="K1009" s="1" t="s">
        <v>101</v>
      </c>
    </row>
    <row r="1010" spans="1:11" x14ac:dyDescent="0.25">
      <c r="A1010">
        <v>1009</v>
      </c>
      <c r="B1010" s="1" t="s">
        <v>17196</v>
      </c>
      <c r="C1010">
        <v>17</v>
      </c>
      <c r="D1010">
        <v>6</v>
      </c>
      <c r="E1010">
        <v>1</v>
      </c>
      <c r="F1010">
        <v>1</v>
      </c>
      <c r="G1010">
        <v>17</v>
      </c>
      <c r="H1010">
        <v>6</v>
      </c>
      <c r="I1010">
        <v>1</v>
      </c>
      <c r="J1010">
        <v>24</v>
      </c>
      <c r="K1010" s="1" t="s">
        <v>101</v>
      </c>
    </row>
    <row r="1011" spans="1:11" x14ac:dyDescent="0.25">
      <c r="A1011">
        <v>1010</v>
      </c>
      <c r="B1011" s="1" t="s">
        <v>2654</v>
      </c>
      <c r="C1011">
        <v>21</v>
      </c>
      <c r="D1011">
        <v>6</v>
      </c>
      <c r="E1011">
        <v>2</v>
      </c>
      <c r="F1011">
        <v>1</v>
      </c>
      <c r="G1011">
        <v>21</v>
      </c>
      <c r="H1011">
        <v>6</v>
      </c>
      <c r="I1011">
        <v>2</v>
      </c>
      <c r="J1011">
        <v>29</v>
      </c>
      <c r="K1011" s="1" t="s">
        <v>101</v>
      </c>
    </row>
    <row r="1012" spans="1:11" x14ac:dyDescent="0.25">
      <c r="A1012">
        <v>1011</v>
      </c>
      <c r="B1012" s="1" t="s">
        <v>228</v>
      </c>
      <c r="C1012">
        <v>21</v>
      </c>
      <c r="D1012">
        <v>6</v>
      </c>
      <c r="E1012">
        <v>2</v>
      </c>
      <c r="F1012">
        <v>1</v>
      </c>
      <c r="G1012">
        <v>21</v>
      </c>
      <c r="H1012">
        <v>6</v>
      </c>
      <c r="I1012">
        <v>2</v>
      </c>
      <c r="J1012">
        <v>29</v>
      </c>
      <c r="K1012" s="1" t="s">
        <v>101</v>
      </c>
    </row>
    <row r="1013" spans="1:11" x14ac:dyDescent="0.25">
      <c r="A1013">
        <v>1012</v>
      </c>
      <c r="B1013" s="1" t="s">
        <v>16266</v>
      </c>
      <c r="C1013">
        <v>44</v>
      </c>
      <c r="D1013">
        <v>14</v>
      </c>
      <c r="E1013">
        <v>6</v>
      </c>
      <c r="F1013">
        <v>4</v>
      </c>
      <c r="G1013">
        <v>11</v>
      </c>
      <c r="H1013">
        <v>4</v>
      </c>
      <c r="I1013">
        <v>2</v>
      </c>
      <c r="J1013">
        <v>16</v>
      </c>
      <c r="K1013" s="1" t="s">
        <v>101</v>
      </c>
    </row>
    <row r="1014" spans="1:11" x14ac:dyDescent="0.25">
      <c r="A1014">
        <v>1013</v>
      </c>
      <c r="B1014" s="1" t="s">
        <v>2992</v>
      </c>
      <c r="C1014">
        <v>21</v>
      </c>
      <c r="D1014">
        <v>6</v>
      </c>
      <c r="E1014">
        <v>2</v>
      </c>
      <c r="F1014">
        <v>1</v>
      </c>
      <c r="G1014">
        <v>21</v>
      </c>
      <c r="H1014">
        <v>6</v>
      </c>
      <c r="I1014">
        <v>2</v>
      </c>
      <c r="J1014">
        <v>29</v>
      </c>
      <c r="K1014" s="1" t="s">
        <v>101</v>
      </c>
    </row>
    <row r="1015" spans="1:11" x14ac:dyDescent="0.25">
      <c r="A1015">
        <v>1014</v>
      </c>
      <c r="B1015" s="1" t="s">
        <v>2193</v>
      </c>
      <c r="C1015">
        <v>51</v>
      </c>
      <c r="D1015">
        <v>12</v>
      </c>
      <c r="E1015">
        <v>15</v>
      </c>
      <c r="F1015">
        <v>1</v>
      </c>
      <c r="G1015">
        <v>51</v>
      </c>
      <c r="H1015">
        <v>12</v>
      </c>
      <c r="I1015">
        <v>15</v>
      </c>
      <c r="J1015">
        <v>78</v>
      </c>
      <c r="K1015" s="1" t="s">
        <v>101</v>
      </c>
    </row>
    <row r="1016" spans="1:11" x14ac:dyDescent="0.25">
      <c r="A1016">
        <v>1015</v>
      </c>
      <c r="B1016" s="1" t="s">
        <v>1490</v>
      </c>
      <c r="C1016">
        <v>69</v>
      </c>
      <c r="D1016">
        <v>17</v>
      </c>
      <c r="E1016">
        <v>17</v>
      </c>
      <c r="F1016">
        <v>4</v>
      </c>
      <c r="G1016">
        <v>17</v>
      </c>
      <c r="H1016">
        <v>4</v>
      </c>
      <c r="I1016">
        <v>4</v>
      </c>
      <c r="J1016">
        <v>26</v>
      </c>
      <c r="K1016" s="1" t="s">
        <v>101</v>
      </c>
    </row>
    <row r="1017" spans="1:11" x14ac:dyDescent="0.25">
      <c r="A1017">
        <v>1016</v>
      </c>
      <c r="B1017" s="1" t="s">
        <v>17197</v>
      </c>
      <c r="C1017">
        <v>18</v>
      </c>
      <c r="D1017">
        <v>1</v>
      </c>
      <c r="E1017">
        <v>1</v>
      </c>
      <c r="F1017">
        <v>1</v>
      </c>
      <c r="G1017">
        <v>18</v>
      </c>
      <c r="H1017">
        <v>1</v>
      </c>
      <c r="I1017">
        <v>1</v>
      </c>
      <c r="J1017">
        <v>20</v>
      </c>
      <c r="K1017" s="1" t="s">
        <v>101</v>
      </c>
    </row>
    <row r="1018" spans="1:11" x14ac:dyDescent="0.25">
      <c r="A1018">
        <v>1017</v>
      </c>
      <c r="B1018" s="1" t="s">
        <v>622</v>
      </c>
      <c r="C1018">
        <v>62</v>
      </c>
      <c r="D1018">
        <v>11</v>
      </c>
      <c r="E1018">
        <v>8</v>
      </c>
      <c r="F1018">
        <v>1</v>
      </c>
      <c r="G1018">
        <v>62</v>
      </c>
      <c r="H1018">
        <v>11</v>
      </c>
      <c r="I1018">
        <v>8</v>
      </c>
      <c r="J1018">
        <v>81</v>
      </c>
      <c r="K1018" s="1" t="s">
        <v>101</v>
      </c>
    </row>
    <row r="1019" spans="1:11" x14ac:dyDescent="0.25">
      <c r="A1019">
        <v>1018</v>
      </c>
      <c r="B1019" s="1" t="s">
        <v>1735</v>
      </c>
      <c r="C1019">
        <v>78</v>
      </c>
      <c r="D1019">
        <v>19</v>
      </c>
      <c r="E1019">
        <v>11</v>
      </c>
      <c r="F1019">
        <v>3</v>
      </c>
      <c r="G1019">
        <v>26</v>
      </c>
      <c r="H1019">
        <v>6</v>
      </c>
      <c r="I1019">
        <v>4</v>
      </c>
      <c r="J1019">
        <v>36</v>
      </c>
      <c r="K1019" s="1" t="s">
        <v>101</v>
      </c>
    </row>
    <row r="1020" spans="1:11" x14ac:dyDescent="0.25">
      <c r="A1020">
        <v>1019</v>
      </c>
      <c r="B1020" s="1" t="s">
        <v>3004</v>
      </c>
      <c r="C1020">
        <v>62</v>
      </c>
      <c r="D1020">
        <v>11</v>
      </c>
      <c r="E1020">
        <v>8</v>
      </c>
      <c r="F1020">
        <v>1</v>
      </c>
      <c r="G1020">
        <v>62</v>
      </c>
      <c r="H1020">
        <v>11</v>
      </c>
      <c r="I1020">
        <v>8</v>
      </c>
      <c r="J1020">
        <v>81</v>
      </c>
      <c r="K1020" s="1" t="s">
        <v>101</v>
      </c>
    </row>
    <row r="1021" spans="1:11" x14ac:dyDescent="0.25">
      <c r="A1021">
        <v>1020</v>
      </c>
      <c r="B1021" s="1" t="s">
        <v>3007</v>
      </c>
      <c r="C1021">
        <v>42</v>
      </c>
      <c r="D1021">
        <v>7</v>
      </c>
      <c r="E1021">
        <v>11</v>
      </c>
      <c r="F1021">
        <v>1</v>
      </c>
      <c r="G1021">
        <v>42</v>
      </c>
      <c r="H1021">
        <v>7</v>
      </c>
      <c r="I1021">
        <v>11</v>
      </c>
      <c r="J1021">
        <v>60</v>
      </c>
      <c r="K1021" s="1" t="s">
        <v>101</v>
      </c>
    </row>
    <row r="1022" spans="1:11" x14ac:dyDescent="0.25">
      <c r="A1022">
        <v>1021</v>
      </c>
      <c r="B1022" s="1" t="s">
        <v>3008</v>
      </c>
      <c r="C1022">
        <v>42</v>
      </c>
      <c r="D1022">
        <v>7</v>
      </c>
      <c r="E1022">
        <v>11</v>
      </c>
      <c r="F1022">
        <v>1</v>
      </c>
      <c r="G1022">
        <v>42</v>
      </c>
      <c r="H1022">
        <v>7</v>
      </c>
      <c r="I1022">
        <v>11</v>
      </c>
      <c r="J1022">
        <v>60</v>
      </c>
      <c r="K1022" s="1" t="s">
        <v>101</v>
      </c>
    </row>
    <row r="1023" spans="1:11" x14ac:dyDescent="0.25">
      <c r="A1023">
        <v>1022</v>
      </c>
      <c r="B1023" s="1" t="s">
        <v>3009</v>
      </c>
      <c r="C1023">
        <v>320</v>
      </c>
      <c r="D1023">
        <v>36</v>
      </c>
      <c r="E1023">
        <v>19</v>
      </c>
      <c r="F1023">
        <v>3</v>
      </c>
      <c r="G1023">
        <v>107</v>
      </c>
      <c r="H1023">
        <v>12</v>
      </c>
      <c r="I1023">
        <v>6</v>
      </c>
      <c r="J1023">
        <v>125</v>
      </c>
      <c r="K1023" s="1" t="s">
        <v>101</v>
      </c>
    </row>
    <row r="1024" spans="1:11" x14ac:dyDescent="0.25">
      <c r="A1024">
        <v>1023</v>
      </c>
      <c r="B1024" s="1" t="s">
        <v>3010</v>
      </c>
      <c r="C1024">
        <v>42</v>
      </c>
      <c r="D1024">
        <v>7</v>
      </c>
      <c r="E1024">
        <v>11</v>
      </c>
      <c r="F1024">
        <v>1</v>
      </c>
      <c r="G1024">
        <v>42</v>
      </c>
      <c r="H1024">
        <v>7</v>
      </c>
      <c r="I1024">
        <v>11</v>
      </c>
      <c r="J1024">
        <v>60</v>
      </c>
      <c r="K1024" s="1" t="s">
        <v>101</v>
      </c>
    </row>
    <row r="1025" spans="1:11" x14ac:dyDescent="0.25">
      <c r="A1025">
        <v>1024</v>
      </c>
      <c r="B1025" s="1" t="s">
        <v>1392</v>
      </c>
      <c r="C1025">
        <v>2358</v>
      </c>
      <c r="D1025">
        <v>222</v>
      </c>
      <c r="E1025">
        <v>154</v>
      </c>
      <c r="F1025">
        <v>20</v>
      </c>
      <c r="G1025">
        <v>118</v>
      </c>
      <c r="H1025">
        <v>11</v>
      </c>
      <c r="I1025">
        <v>8</v>
      </c>
      <c r="J1025">
        <v>137</v>
      </c>
      <c r="K1025" s="1" t="s">
        <v>101</v>
      </c>
    </row>
    <row r="1026" spans="1:11" x14ac:dyDescent="0.25">
      <c r="A1026">
        <v>1025</v>
      </c>
      <c r="B1026" s="1" t="s">
        <v>17198</v>
      </c>
      <c r="C1026">
        <v>11</v>
      </c>
      <c r="D1026">
        <v>4</v>
      </c>
      <c r="E1026">
        <v>2</v>
      </c>
      <c r="F1026">
        <v>1</v>
      </c>
      <c r="G1026">
        <v>11</v>
      </c>
      <c r="H1026">
        <v>4</v>
      </c>
      <c r="I1026">
        <v>2</v>
      </c>
      <c r="J1026">
        <v>17</v>
      </c>
      <c r="K1026" s="1" t="s">
        <v>101</v>
      </c>
    </row>
    <row r="1027" spans="1:11" x14ac:dyDescent="0.25">
      <c r="A1027">
        <v>1026</v>
      </c>
      <c r="B1027" s="1" t="s">
        <v>6014</v>
      </c>
      <c r="C1027">
        <v>36</v>
      </c>
      <c r="D1027">
        <v>6</v>
      </c>
      <c r="E1027">
        <v>3</v>
      </c>
      <c r="F1027">
        <v>2</v>
      </c>
      <c r="G1027">
        <v>18</v>
      </c>
      <c r="H1027">
        <v>3</v>
      </c>
      <c r="I1027">
        <v>2</v>
      </c>
      <c r="J1027">
        <v>22</v>
      </c>
      <c r="K1027" s="1" t="s">
        <v>101</v>
      </c>
    </row>
    <row r="1028" spans="1:11" x14ac:dyDescent="0.25">
      <c r="A1028">
        <v>1027</v>
      </c>
      <c r="B1028" s="1" t="s">
        <v>17199</v>
      </c>
      <c r="C1028">
        <v>10</v>
      </c>
      <c r="D1028">
        <v>2</v>
      </c>
      <c r="E1028">
        <v>0</v>
      </c>
      <c r="F1028">
        <v>2</v>
      </c>
      <c r="G1028">
        <v>5</v>
      </c>
      <c r="H1028">
        <v>1</v>
      </c>
      <c r="I1028">
        <v>0</v>
      </c>
      <c r="J1028">
        <v>6</v>
      </c>
      <c r="K1028" s="1" t="s">
        <v>101</v>
      </c>
    </row>
    <row r="1029" spans="1:11" x14ac:dyDescent="0.25">
      <c r="A1029">
        <v>1028</v>
      </c>
      <c r="B1029" s="1" t="s">
        <v>17200</v>
      </c>
      <c r="C1029">
        <v>8</v>
      </c>
      <c r="D1029">
        <v>1</v>
      </c>
      <c r="E1029">
        <v>0</v>
      </c>
      <c r="F1029">
        <v>1</v>
      </c>
      <c r="G1029">
        <v>8</v>
      </c>
      <c r="H1029">
        <v>1</v>
      </c>
      <c r="I1029">
        <v>0</v>
      </c>
      <c r="J1029">
        <v>9</v>
      </c>
      <c r="K1029" s="1" t="s">
        <v>101</v>
      </c>
    </row>
    <row r="1030" spans="1:11" x14ac:dyDescent="0.25">
      <c r="A1030">
        <v>1029</v>
      </c>
      <c r="B1030" s="1" t="s">
        <v>3014</v>
      </c>
      <c r="C1030">
        <v>8</v>
      </c>
      <c r="D1030">
        <v>1</v>
      </c>
      <c r="E1030">
        <v>0</v>
      </c>
      <c r="F1030">
        <v>1</v>
      </c>
      <c r="G1030">
        <v>8</v>
      </c>
      <c r="H1030">
        <v>1</v>
      </c>
      <c r="I1030">
        <v>0</v>
      </c>
      <c r="J1030">
        <v>9</v>
      </c>
      <c r="K1030" s="1" t="s">
        <v>101</v>
      </c>
    </row>
    <row r="1031" spans="1:11" x14ac:dyDescent="0.25">
      <c r="A1031">
        <v>1030</v>
      </c>
      <c r="B1031" s="1" t="s">
        <v>17201</v>
      </c>
      <c r="C1031">
        <v>19</v>
      </c>
      <c r="D1031">
        <v>4</v>
      </c>
      <c r="E1031">
        <v>3</v>
      </c>
      <c r="F1031">
        <v>3</v>
      </c>
      <c r="G1031">
        <v>6</v>
      </c>
      <c r="H1031">
        <v>1</v>
      </c>
      <c r="I1031">
        <v>1</v>
      </c>
      <c r="J1031">
        <v>9</v>
      </c>
      <c r="K1031" s="1" t="s">
        <v>101</v>
      </c>
    </row>
    <row r="1032" spans="1:11" x14ac:dyDescent="0.25">
      <c r="A1032">
        <v>1031</v>
      </c>
      <c r="B1032" s="1" t="s">
        <v>17202</v>
      </c>
      <c r="C1032">
        <v>17</v>
      </c>
      <c r="D1032">
        <v>3</v>
      </c>
      <c r="E1032">
        <v>3</v>
      </c>
      <c r="F1032">
        <v>2</v>
      </c>
      <c r="G1032">
        <v>8</v>
      </c>
      <c r="H1032">
        <v>2</v>
      </c>
      <c r="I1032">
        <v>2</v>
      </c>
      <c r="J1032">
        <v>12</v>
      </c>
      <c r="K1032" s="1" t="s">
        <v>101</v>
      </c>
    </row>
    <row r="1033" spans="1:11" x14ac:dyDescent="0.25">
      <c r="A1033">
        <v>1032</v>
      </c>
      <c r="B1033" s="1" t="s">
        <v>1785</v>
      </c>
      <c r="C1033">
        <v>2</v>
      </c>
      <c r="D1033">
        <v>1</v>
      </c>
      <c r="E1033">
        <v>0</v>
      </c>
      <c r="F1033">
        <v>1</v>
      </c>
      <c r="G1033">
        <v>2</v>
      </c>
      <c r="H1033">
        <v>1</v>
      </c>
      <c r="I1033">
        <v>0</v>
      </c>
      <c r="J1033">
        <v>3</v>
      </c>
      <c r="K1033" s="1" t="s">
        <v>101</v>
      </c>
    </row>
    <row r="1034" spans="1:11" x14ac:dyDescent="0.25">
      <c r="A1034">
        <v>1033</v>
      </c>
      <c r="B1034" s="1" t="s">
        <v>3016</v>
      </c>
      <c r="C1034">
        <v>9</v>
      </c>
      <c r="D1034">
        <v>2</v>
      </c>
      <c r="E1034">
        <v>0</v>
      </c>
      <c r="F1034">
        <v>2</v>
      </c>
      <c r="G1034">
        <v>4</v>
      </c>
      <c r="H1034">
        <v>1</v>
      </c>
      <c r="I1034">
        <v>0</v>
      </c>
      <c r="J1034">
        <v>6</v>
      </c>
      <c r="K1034" s="1" t="s">
        <v>101</v>
      </c>
    </row>
    <row r="1035" spans="1:11" x14ac:dyDescent="0.25">
      <c r="A1035">
        <v>1034</v>
      </c>
      <c r="B1035" s="1" t="s">
        <v>3017</v>
      </c>
      <c r="C1035">
        <v>2</v>
      </c>
      <c r="D1035">
        <v>1</v>
      </c>
      <c r="E1035">
        <v>0</v>
      </c>
      <c r="F1035">
        <v>1</v>
      </c>
      <c r="G1035">
        <v>2</v>
      </c>
      <c r="H1035">
        <v>1</v>
      </c>
      <c r="I1035">
        <v>0</v>
      </c>
      <c r="J1035">
        <v>3</v>
      </c>
      <c r="K1035" s="1" t="s">
        <v>101</v>
      </c>
    </row>
    <row r="1036" spans="1:11" x14ac:dyDescent="0.25">
      <c r="A1036">
        <v>1035</v>
      </c>
      <c r="B1036" s="1" t="s">
        <v>17203</v>
      </c>
      <c r="C1036">
        <v>2</v>
      </c>
      <c r="D1036">
        <v>1</v>
      </c>
      <c r="E1036">
        <v>0</v>
      </c>
      <c r="F1036">
        <v>1</v>
      </c>
      <c r="G1036">
        <v>2</v>
      </c>
      <c r="H1036">
        <v>1</v>
      </c>
      <c r="I1036">
        <v>0</v>
      </c>
      <c r="J1036">
        <v>3</v>
      </c>
      <c r="K1036" s="1" t="s">
        <v>101</v>
      </c>
    </row>
    <row r="1037" spans="1:11" x14ac:dyDescent="0.25">
      <c r="A1037">
        <v>1036</v>
      </c>
      <c r="B1037" s="1" t="s">
        <v>16149</v>
      </c>
      <c r="C1037">
        <v>57</v>
      </c>
      <c r="D1037">
        <v>7</v>
      </c>
      <c r="E1037">
        <v>5</v>
      </c>
      <c r="F1037">
        <v>3</v>
      </c>
      <c r="G1037">
        <v>19</v>
      </c>
      <c r="H1037">
        <v>2</v>
      </c>
      <c r="I1037">
        <v>2</v>
      </c>
      <c r="J1037">
        <v>23</v>
      </c>
      <c r="K1037" s="1" t="s">
        <v>101</v>
      </c>
    </row>
    <row r="1038" spans="1:11" x14ac:dyDescent="0.25">
      <c r="A1038">
        <v>1037</v>
      </c>
      <c r="B1038" s="1" t="s">
        <v>16150</v>
      </c>
      <c r="C1038">
        <v>46</v>
      </c>
      <c r="D1038">
        <v>5</v>
      </c>
      <c r="E1038">
        <v>4</v>
      </c>
      <c r="F1038">
        <v>2</v>
      </c>
      <c r="G1038">
        <v>23</v>
      </c>
      <c r="H1038">
        <v>2</v>
      </c>
      <c r="I1038">
        <v>2</v>
      </c>
      <c r="J1038">
        <v>28</v>
      </c>
      <c r="K1038" s="1" t="s">
        <v>101</v>
      </c>
    </row>
    <row r="1039" spans="1:11" x14ac:dyDescent="0.25">
      <c r="A1039">
        <v>1038</v>
      </c>
      <c r="B1039" s="1" t="s">
        <v>17204</v>
      </c>
      <c r="C1039">
        <v>2</v>
      </c>
      <c r="D1039">
        <v>1</v>
      </c>
      <c r="E1039">
        <v>0</v>
      </c>
      <c r="F1039">
        <v>1</v>
      </c>
      <c r="G1039">
        <v>2</v>
      </c>
      <c r="H1039">
        <v>1</v>
      </c>
      <c r="I1039">
        <v>0</v>
      </c>
      <c r="J1039">
        <v>3</v>
      </c>
      <c r="K1039" s="1" t="s">
        <v>101</v>
      </c>
    </row>
    <row r="1040" spans="1:11" x14ac:dyDescent="0.25">
      <c r="A1040">
        <v>1039</v>
      </c>
      <c r="B1040" s="1" t="s">
        <v>17205</v>
      </c>
      <c r="C1040">
        <v>2</v>
      </c>
      <c r="D1040">
        <v>1</v>
      </c>
      <c r="E1040">
        <v>0</v>
      </c>
      <c r="F1040">
        <v>1</v>
      </c>
      <c r="G1040">
        <v>2</v>
      </c>
      <c r="H1040">
        <v>1</v>
      </c>
      <c r="I1040">
        <v>0</v>
      </c>
      <c r="J1040">
        <v>3</v>
      </c>
      <c r="K1040" s="1" t="s">
        <v>101</v>
      </c>
    </row>
    <row r="1041" spans="1:11" x14ac:dyDescent="0.25">
      <c r="A1041">
        <v>1040</v>
      </c>
      <c r="B1041" s="1" t="s">
        <v>17206</v>
      </c>
      <c r="C1041">
        <v>2</v>
      </c>
      <c r="D1041">
        <v>1</v>
      </c>
      <c r="E1041">
        <v>0</v>
      </c>
      <c r="F1041">
        <v>1</v>
      </c>
      <c r="G1041">
        <v>2</v>
      </c>
      <c r="H1041">
        <v>1</v>
      </c>
      <c r="I1041">
        <v>0</v>
      </c>
      <c r="J1041">
        <v>3</v>
      </c>
      <c r="K1041" s="1" t="s">
        <v>101</v>
      </c>
    </row>
    <row r="1042" spans="1:11" x14ac:dyDescent="0.25">
      <c r="A1042">
        <v>1041</v>
      </c>
      <c r="B1042" s="1" t="s">
        <v>925</v>
      </c>
      <c r="C1042">
        <v>9</v>
      </c>
      <c r="D1042">
        <v>1</v>
      </c>
      <c r="E1042">
        <v>1</v>
      </c>
      <c r="F1042">
        <v>2</v>
      </c>
      <c r="G1042">
        <v>4</v>
      </c>
      <c r="H1042">
        <v>0</v>
      </c>
      <c r="I1042">
        <v>0</v>
      </c>
      <c r="J1042">
        <v>6</v>
      </c>
      <c r="K1042" s="1" t="s">
        <v>101</v>
      </c>
    </row>
    <row r="1043" spans="1:11" x14ac:dyDescent="0.25">
      <c r="A1043">
        <v>1042</v>
      </c>
      <c r="B1043" s="1" t="s">
        <v>3018</v>
      </c>
      <c r="C1043">
        <v>12</v>
      </c>
      <c r="D1043">
        <v>2</v>
      </c>
      <c r="E1043">
        <v>3</v>
      </c>
      <c r="F1043">
        <v>1</v>
      </c>
      <c r="G1043">
        <v>12</v>
      </c>
      <c r="H1043">
        <v>2</v>
      </c>
      <c r="I1043">
        <v>3</v>
      </c>
      <c r="J1043">
        <v>17</v>
      </c>
      <c r="K1043" s="1" t="s">
        <v>101</v>
      </c>
    </row>
    <row r="1044" spans="1:11" x14ac:dyDescent="0.25">
      <c r="A1044">
        <v>1043</v>
      </c>
      <c r="B1044" s="1" t="s">
        <v>3019</v>
      </c>
      <c r="C1044">
        <v>18</v>
      </c>
      <c r="D1044">
        <v>5</v>
      </c>
      <c r="E1044">
        <v>6</v>
      </c>
      <c r="F1044">
        <v>3</v>
      </c>
      <c r="G1044">
        <v>6</v>
      </c>
      <c r="H1044">
        <v>2</v>
      </c>
      <c r="I1044">
        <v>2</v>
      </c>
      <c r="J1044">
        <v>10</v>
      </c>
      <c r="K1044" s="1" t="s">
        <v>101</v>
      </c>
    </row>
    <row r="1045" spans="1:11" x14ac:dyDescent="0.25">
      <c r="A1045">
        <v>1044</v>
      </c>
      <c r="B1045" s="1" t="s">
        <v>3020</v>
      </c>
      <c r="C1045">
        <v>15</v>
      </c>
      <c r="D1045">
        <v>4</v>
      </c>
      <c r="E1045">
        <v>4</v>
      </c>
      <c r="F1045">
        <v>2</v>
      </c>
      <c r="G1045">
        <v>8</v>
      </c>
      <c r="H1045">
        <v>2</v>
      </c>
      <c r="I1045">
        <v>2</v>
      </c>
      <c r="J1045">
        <v>12</v>
      </c>
      <c r="K1045" s="1" t="s">
        <v>101</v>
      </c>
    </row>
    <row r="1046" spans="1:11" x14ac:dyDescent="0.25">
      <c r="A1046">
        <v>1045</v>
      </c>
      <c r="B1046" s="1" t="s">
        <v>17207</v>
      </c>
      <c r="C1046">
        <v>54</v>
      </c>
      <c r="D1046">
        <v>18</v>
      </c>
      <c r="E1046">
        <v>6</v>
      </c>
      <c r="F1046">
        <v>2</v>
      </c>
      <c r="G1046">
        <v>27</v>
      </c>
      <c r="H1046">
        <v>9</v>
      </c>
      <c r="I1046">
        <v>3</v>
      </c>
      <c r="J1046">
        <v>39</v>
      </c>
      <c r="K1046" s="1" t="s">
        <v>101</v>
      </c>
    </row>
    <row r="1047" spans="1:11" x14ac:dyDescent="0.25">
      <c r="A1047">
        <v>1046</v>
      </c>
      <c r="B1047" s="1" t="s">
        <v>3021</v>
      </c>
      <c r="C1047">
        <v>8</v>
      </c>
      <c r="D1047">
        <v>5</v>
      </c>
      <c r="E1047">
        <v>5</v>
      </c>
      <c r="F1047">
        <v>2</v>
      </c>
      <c r="G1047">
        <v>4</v>
      </c>
      <c r="H1047">
        <v>2</v>
      </c>
      <c r="I1047">
        <v>2</v>
      </c>
      <c r="J1047">
        <v>9</v>
      </c>
      <c r="K1047" s="1" t="s">
        <v>101</v>
      </c>
    </row>
    <row r="1048" spans="1:11" x14ac:dyDescent="0.25">
      <c r="A1048">
        <v>1047</v>
      </c>
      <c r="B1048" s="1" t="s">
        <v>17208</v>
      </c>
      <c r="C1048">
        <v>35</v>
      </c>
      <c r="D1048">
        <v>8</v>
      </c>
      <c r="E1048">
        <v>5</v>
      </c>
      <c r="F1048">
        <v>6</v>
      </c>
      <c r="G1048">
        <v>6</v>
      </c>
      <c r="H1048">
        <v>1</v>
      </c>
      <c r="I1048">
        <v>1</v>
      </c>
      <c r="J1048">
        <v>8</v>
      </c>
      <c r="K1048" s="1" t="s">
        <v>101</v>
      </c>
    </row>
    <row r="1049" spans="1:11" x14ac:dyDescent="0.25">
      <c r="A1049">
        <v>1048</v>
      </c>
      <c r="B1049" s="1" t="s">
        <v>17209</v>
      </c>
      <c r="C1049">
        <v>5</v>
      </c>
      <c r="D1049">
        <v>2</v>
      </c>
      <c r="E1049">
        <v>3</v>
      </c>
      <c r="F1049">
        <v>1</v>
      </c>
      <c r="G1049">
        <v>5</v>
      </c>
      <c r="H1049">
        <v>2</v>
      </c>
      <c r="I1049">
        <v>3</v>
      </c>
      <c r="J1049">
        <v>10</v>
      </c>
      <c r="K1049" s="1" t="s">
        <v>101</v>
      </c>
    </row>
    <row r="1050" spans="1:11" x14ac:dyDescent="0.25">
      <c r="A1050">
        <v>1049</v>
      </c>
      <c r="B1050" s="1" t="s">
        <v>2009</v>
      </c>
      <c r="C1050">
        <v>207</v>
      </c>
      <c r="D1050">
        <v>23</v>
      </c>
      <c r="E1050">
        <v>24</v>
      </c>
      <c r="F1050">
        <v>5</v>
      </c>
      <c r="G1050">
        <v>41</v>
      </c>
      <c r="H1050">
        <v>5</v>
      </c>
      <c r="I1050">
        <v>5</v>
      </c>
      <c r="J1050">
        <v>51</v>
      </c>
      <c r="K1050" s="1" t="s">
        <v>101</v>
      </c>
    </row>
    <row r="1051" spans="1:11" x14ac:dyDescent="0.25">
      <c r="A1051">
        <v>1050</v>
      </c>
      <c r="B1051" s="1" t="s">
        <v>3022</v>
      </c>
      <c r="C1051">
        <v>5</v>
      </c>
      <c r="D1051">
        <v>2</v>
      </c>
      <c r="E1051">
        <v>3</v>
      </c>
      <c r="F1051">
        <v>1</v>
      </c>
      <c r="G1051">
        <v>5</v>
      </c>
      <c r="H1051">
        <v>2</v>
      </c>
      <c r="I1051">
        <v>3</v>
      </c>
      <c r="J1051">
        <v>10</v>
      </c>
      <c r="K1051" s="1" t="s">
        <v>101</v>
      </c>
    </row>
    <row r="1052" spans="1:11" x14ac:dyDescent="0.25">
      <c r="A1052">
        <v>1051</v>
      </c>
      <c r="B1052" s="1" t="s">
        <v>3023</v>
      </c>
      <c r="C1052">
        <v>3</v>
      </c>
      <c r="D1052">
        <v>1</v>
      </c>
      <c r="E1052">
        <v>2</v>
      </c>
      <c r="F1052">
        <v>1</v>
      </c>
      <c r="G1052">
        <v>3</v>
      </c>
      <c r="H1052">
        <v>1</v>
      </c>
      <c r="I1052">
        <v>2</v>
      </c>
      <c r="J1052">
        <v>6</v>
      </c>
      <c r="K1052" s="1" t="s">
        <v>101</v>
      </c>
    </row>
    <row r="1053" spans="1:11" x14ac:dyDescent="0.25">
      <c r="A1053">
        <v>1052</v>
      </c>
      <c r="B1053" s="1" t="s">
        <v>3027</v>
      </c>
      <c r="C1053">
        <v>118</v>
      </c>
      <c r="D1053">
        <v>15</v>
      </c>
      <c r="E1053">
        <v>11</v>
      </c>
      <c r="F1053">
        <v>1</v>
      </c>
      <c r="G1053">
        <v>118</v>
      </c>
      <c r="H1053">
        <v>15</v>
      </c>
      <c r="I1053">
        <v>11</v>
      </c>
      <c r="J1053">
        <v>144</v>
      </c>
      <c r="K1053" s="1" t="s">
        <v>101</v>
      </c>
    </row>
    <row r="1054" spans="1:11" x14ac:dyDescent="0.25">
      <c r="A1054">
        <v>1053</v>
      </c>
      <c r="B1054" s="1" t="s">
        <v>570</v>
      </c>
      <c r="C1054">
        <v>118</v>
      </c>
      <c r="D1054">
        <v>15</v>
      </c>
      <c r="E1054">
        <v>11</v>
      </c>
      <c r="F1054">
        <v>1</v>
      </c>
      <c r="G1054">
        <v>118</v>
      </c>
      <c r="H1054">
        <v>15</v>
      </c>
      <c r="I1054">
        <v>11</v>
      </c>
      <c r="J1054">
        <v>144</v>
      </c>
      <c r="K1054" s="1" t="s">
        <v>101</v>
      </c>
    </row>
    <row r="1055" spans="1:11" x14ac:dyDescent="0.25">
      <c r="A1055">
        <v>1054</v>
      </c>
      <c r="B1055" s="1" t="s">
        <v>3028</v>
      </c>
      <c r="C1055">
        <v>118</v>
      </c>
      <c r="D1055">
        <v>15</v>
      </c>
      <c r="E1055">
        <v>11</v>
      </c>
      <c r="F1055">
        <v>1</v>
      </c>
      <c r="G1055">
        <v>118</v>
      </c>
      <c r="H1055">
        <v>15</v>
      </c>
      <c r="I1055">
        <v>11</v>
      </c>
      <c r="J1055">
        <v>144</v>
      </c>
      <c r="K1055" s="1" t="s">
        <v>101</v>
      </c>
    </row>
    <row r="1056" spans="1:11" x14ac:dyDescent="0.25">
      <c r="A1056">
        <v>1055</v>
      </c>
      <c r="B1056" s="1" t="s">
        <v>3029</v>
      </c>
      <c r="C1056">
        <v>118</v>
      </c>
      <c r="D1056">
        <v>15</v>
      </c>
      <c r="E1056">
        <v>11</v>
      </c>
      <c r="F1056">
        <v>1</v>
      </c>
      <c r="G1056">
        <v>118</v>
      </c>
      <c r="H1056">
        <v>15</v>
      </c>
      <c r="I1056">
        <v>11</v>
      </c>
      <c r="J1056">
        <v>144</v>
      </c>
      <c r="K1056" s="1" t="s">
        <v>101</v>
      </c>
    </row>
    <row r="1057" spans="1:11" x14ac:dyDescent="0.25">
      <c r="A1057">
        <v>1056</v>
      </c>
      <c r="B1057" s="1" t="s">
        <v>1317</v>
      </c>
      <c r="C1057">
        <v>118</v>
      </c>
      <c r="D1057">
        <v>15</v>
      </c>
      <c r="E1057">
        <v>11</v>
      </c>
      <c r="F1057">
        <v>1</v>
      </c>
      <c r="G1057">
        <v>118</v>
      </c>
      <c r="H1057">
        <v>15</v>
      </c>
      <c r="I1057">
        <v>11</v>
      </c>
      <c r="J1057">
        <v>144</v>
      </c>
      <c r="K1057" s="1" t="s">
        <v>101</v>
      </c>
    </row>
    <row r="1058" spans="1:11" x14ac:dyDescent="0.25">
      <c r="A1058">
        <v>1057</v>
      </c>
      <c r="B1058" s="1" t="s">
        <v>3030</v>
      </c>
      <c r="C1058">
        <v>77</v>
      </c>
      <c r="D1058">
        <v>12</v>
      </c>
      <c r="E1058">
        <v>3</v>
      </c>
      <c r="F1058">
        <v>1</v>
      </c>
      <c r="G1058">
        <v>77</v>
      </c>
      <c r="H1058">
        <v>12</v>
      </c>
      <c r="I1058">
        <v>3</v>
      </c>
      <c r="J1058">
        <v>92</v>
      </c>
      <c r="K1058" s="1" t="s">
        <v>101</v>
      </c>
    </row>
    <row r="1059" spans="1:11" x14ac:dyDescent="0.25">
      <c r="A1059">
        <v>1058</v>
      </c>
      <c r="B1059" s="1" t="s">
        <v>1184</v>
      </c>
      <c r="C1059">
        <v>77</v>
      </c>
      <c r="D1059">
        <v>12</v>
      </c>
      <c r="E1059">
        <v>3</v>
      </c>
      <c r="F1059">
        <v>1</v>
      </c>
      <c r="G1059">
        <v>77</v>
      </c>
      <c r="H1059">
        <v>12</v>
      </c>
      <c r="I1059">
        <v>3</v>
      </c>
      <c r="J1059">
        <v>92</v>
      </c>
      <c r="K1059" s="1" t="s">
        <v>101</v>
      </c>
    </row>
    <row r="1060" spans="1:11" x14ac:dyDescent="0.25">
      <c r="A1060">
        <v>1059</v>
      </c>
      <c r="B1060" s="1" t="s">
        <v>2002</v>
      </c>
      <c r="C1060">
        <v>77</v>
      </c>
      <c r="D1060">
        <v>12</v>
      </c>
      <c r="E1060">
        <v>3</v>
      </c>
      <c r="F1060">
        <v>1</v>
      </c>
      <c r="G1060">
        <v>77</v>
      </c>
      <c r="H1060">
        <v>12</v>
      </c>
      <c r="I1060">
        <v>3</v>
      </c>
      <c r="J1060">
        <v>92</v>
      </c>
      <c r="K1060" s="1" t="s">
        <v>101</v>
      </c>
    </row>
    <row r="1061" spans="1:11" x14ac:dyDescent="0.25">
      <c r="A1061">
        <v>1060</v>
      </c>
      <c r="B1061" s="1" t="s">
        <v>961</v>
      </c>
      <c r="C1061">
        <v>47</v>
      </c>
      <c r="D1061">
        <v>11</v>
      </c>
      <c r="E1061">
        <v>1</v>
      </c>
      <c r="F1061">
        <v>2</v>
      </c>
      <c r="G1061">
        <v>24</v>
      </c>
      <c r="H1061">
        <v>6</v>
      </c>
      <c r="I1061">
        <v>0</v>
      </c>
      <c r="J1061">
        <v>30</v>
      </c>
      <c r="K1061" s="1" t="s">
        <v>101</v>
      </c>
    </row>
    <row r="1062" spans="1:11" x14ac:dyDescent="0.25">
      <c r="A1062">
        <v>1061</v>
      </c>
      <c r="B1062" s="1" t="s">
        <v>17210</v>
      </c>
      <c r="C1062">
        <v>61</v>
      </c>
      <c r="D1062">
        <v>11</v>
      </c>
      <c r="E1062">
        <v>0</v>
      </c>
      <c r="F1062">
        <v>2</v>
      </c>
      <c r="G1062">
        <v>30</v>
      </c>
      <c r="H1062">
        <v>6</v>
      </c>
      <c r="I1062">
        <v>0</v>
      </c>
      <c r="J1062">
        <v>36</v>
      </c>
      <c r="K1062" s="1" t="s">
        <v>101</v>
      </c>
    </row>
    <row r="1063" spans="1:11" x14ac:dyDescent="0.25">
      <c r="A1063">
        <v>1062</v>
      </c>
      <c r="B1063" s="1" t="s">
        <v>3031</v>
      </c>
      <c r="C1063">
        <v>19</v>
      </c>
      <c r="D1063">
        <v>6</v>
      </c>
      <c r="E1063">
        <v>0</v>
      </c>
      <c r="F1063">
        <v>1</v>
      </c>
      <c r="G1063">
        <v>19</v>
      </c>
      <c r="H1063">
        <v>6</v>
      </c>
      <c r="I1063">
        <v>0</v>
      </c>
      <c r="J1063">
        <v>25</v>
      </c>
      <c r="K1063" s="1" t="s">
        <v>101</v>
      </c>
    </row>
    <row r="1064" spans="1:11" x14ac:dyDescent="0.25">
      <c r="A1064">
        <v>1063</v>
      </c>
      <c r="B1064" s="1" t="s">
        <v>3032</v>
      </c>
      <c r="C1064">
        <v>69</v>
      </c>
      <c r="D1064">
        <v>12</v>
      </c>
      <c r="E1064">
        <v>4</v>
      </c>
      <c r="F1064">
        <v>2</v>
      </c>
      <c r="G1064">
        <v>34</v>
      </c>
      <c r="H1064">
        <v>6</v>
      </c>
      <c r="I1064">
        <v>2</v>
      </c>
      <c r="J1064">
        <v>42</v>
      </c>
      <c r="K1064" s="1" t="s">
        <v>101</v>
      </c>
    </row>
    <row r="1065" spans="1:11" x14ac:dyDescent="0.25">
      <c r="A1065">
        <v>1064</v>
      </c>
      <c r="B1065" s="1" t="s">
        <v>3033</v>
      </c>
      <c r="C1065">
        <v>19</v>
      </c>
      <c r="D1065">
        <v>6</v>
      </c>
      <c r="E1065">
        <v>0</v>
      </c>
      <c r="F1065">
        <v>1</v>
      </c>
      <c r="G1065">
        <v>19</v>
      </c>
      <c r="H1065">
        <v>6</v>
      </c>
      <c r="I1065">
        <v>0</v>
      </c>
      <c r="J1065">
        <v>25</v>
      </c>
      <c r="K1065" s="1" t="s">
        <v>101</v>
      </c>
    </row>
    <row r="1066" spans="1:11" x14ac:dyDescent="0.25">
      <c r="A1066">
        <v>1065</v>
      </c>
      <c r="B1066" s="1" t="s">
        <v>3034</v>
      </c>
      <c r="C1066">
        <v>24</v>
      </c>
      <c r="D1066">
        <v>7</v>
      </c>
      <c r="E1066">
        <v>2</v>
      </c>
      <c r="F1066">
        <v>1</v>
      </c>
      <c r="G1066">
        <v>24</v>
      </c>
      <c r="H1066">
        <v>7</v>
      </c>
      <c r="I1066">
        <v>2</v>
      </c>
      <c r="J1066">
        <v>33</v>
      </c>
      <c r="K1066" s="1" t="s">
        <v>101</v>
      </c>
    </row>
    <row r="1067" spans="1:11" x14ac:dyDescent="0.25">
      <c r="A1067">
        <v>1066</v>
      </c>
      <c r="B1067" s="1" t="s">
        <v>3044</v>
      </c>
      <c r="C1067">
        <v>19</v>
      </c>
      <c r="D1067">
        <v>2</v>
      </c>
      <c r="E1067">
        <v>4</v>
      </c>
      <c r="F1067">
        <v>1</v>
      </c>
      <c r="G1067">
        <v>19</v>
      </c>
      <c r="H1067">
        <v>2</v>
      </c>
      <c r="I1067">
        <v>4</v>
      </c>
      <c r="J1067">
        <v>25</v>
      </c>
      <c r="K1067" s="1" t="s">
        <v>101</v>
      </c>
    </row>
    <row r="1068" spans="1:11" x14ac:dyDescent="0.25">
      <c r="A1068">
        <v>1067</v>
      </c>
      <c r="B1068" s="1" t="s">
        <v>3045</v>
      </c>
      <c r="C1068">
        <v>20</v>
      </c>
      <c r="D1068">
        <v>2</v>
      </c>
      <c r="E1068">
        <v>6</v>
      </c>
      <c r="F1068">
        <v>1</v>
      </c>
      <c r="G1068">
        <v>20</v>
      </c>
      <c r="H1068">
        <v>2</v>
      </c>
      <c r="I1068">
        <v>6</v>
      </c>
      <c r="J1068">
        <v>28</v>
      </c>
      <c r="K1068" s="1" t="s">
        <v>101</v>
      </c>
    </row>
    <row r="1069" spans="1:11" x14ac:dyDescent="0.25">
      <c r="A1069">
        <v>1068</v>
      </c>
      <c r="B1069" s="1" t="s">
        <v>17211</v>
      </c>
      <c r="C1069">
        <v>20</v>
      </c>
      <c r="D1069">
        <v>2</v>
      </c>
      <c r="E1069">
        <v>6</v>
      </c>
      <c r="F1069">
        <v>1</v>
      </c>
      <c r="G1069">
        <v>20</v>
      </c>
      <c r="H1069">
        <v>2</v>
      </c>
      <c r="I1069">
        <v>6</v>
      </c>
      <c r="J1069">
        <v>28</v>
      </c>
      <c r="K1069" s="1" t="s">
        <v>101</v>
      </c>
    </row>
    <row r="1070" spans="1:11" x14ac:dyDescent="0.25">
      <c r="A1070">
        <v>1069</v>
      </c>
      <c r="B1070" s="1" t="s">
        <v>698</v>
      </c>
      <c r="C1070">
        <v>341</v>
      </c>
      <c r="D1070">
        <v>79</v>
      </c>
      <c r="E1070">
        <v>34</v>
      </c>
      <c r="F1070">
        <v>11</v>
      </c>
      <c r="G1070">
        <v>31</v>
      </c>
      <c r="H1070">
        <v>7</v>
      </c>
      <c r="I1070">
        <v>3</v>
      </c>
      <c r="J1070">
        <v>41</v>
      </c>
      <c r="K1070" s="1" t="s">
        <v>101</v>
      </c>
    </row>
    <row r="1071" spans="1:11" x14ac:dyDescent="0.25">
      <c r="A1071">
        <v>1070</v>
      </c>
      <c r="B1071" s="1" t="s">
        <v>1712</v>
      </c>
      <c r="C1071">
        <v>50</v>
      </c>
      <c r="D1071">
        <v>7</v>
      </c>
      <c r="E1071">
        <v>10</v>
      </c>
      <c r="F1071">
        <v>2</v>
      </c>
      <c r="G1071">
        <v>25</v>
      </c>
      <c r="H1071">
        <v>4</v>
      </c>
      <c r="I1071">
        <v>5</v>
      </c>
      <c r="J1071">
        <v>34</v>
      </c>
      <c r="K1071" s="1" t="s">
        <v>101</v>
      </c>
    </row>
    <row r="1072" spans="1:11" x14ac:dyDescent="0.25">
      <c r="A1072">
        <v>1071</v>
      </c>
      <c r="B1072" s="1" t="s">
        <v>3046</v>
      </c>
      <c r="C1072">
        <v>41</v>
      </c>
      <c r="D1072">
        <v>5</v>
      </c>
      <c r="E1072">
        <v>8</v>
      </c>
      <c r="F1072">
        <v>1</v>
      </c>
      <c r="G1072">
        <v>41</v>
      </c>
      <c r="H1072">
        <v>5</v>
      </c>
      <c r="I1072">
        <v>8</v>
      </c>
      <c r="J1072">
        <v>54</v>
      </c>
      <c r="K1072" s="1" t="s">
        <v>101</v>
      </c>
    </row>
    <row r="1073" spans="1:11" x14ac:dyDescent="0.25">
      <c r="A1073">
        <v>1072</v>
      </c>
      <c r="B1073" s="1" t="s">
        <v>283</v>
      </c>
      <c r="C1073">
        <v>9</v>
      </c>
      <c r="D1073">
        <v>2</v>
      </c>
      <c r="E1073">
        <v>1</v>
      </c>
      <c r="F1073">
        <v>2</v>
      </c>
      <c r="G1073">
        <v>4</v>
      </c>
      <c r="H1073">
        <v>1</v>
      </c>
      <c r="I1073">
        <v>0</v>
      </c>
      <c r="J1073">
        <v>6</v>
      </c>
      <c r="K1073" s="1" t="s">
        <v>101</v>
      </c>
    </row>
    <row r="1074" spans="1:11" x14ac:dyDescent="0.25">
      <c r="A1074">
        <v>1073</v>
      </c>
      <c r="B1074" s="1" t="s">
        <v>3050</v>
      </c>
      <c r="C1074">
        <v>3</v>
      </c>
      <c r="D1074">
        <v>1</v>
      </c>
      <c r="E1074">
        <v>1</v>
      </c>
      <c r="F1074">
        <v>1</v>
      </c>
      <c r="G1074">
        <v>3</v>
      </c>
      <c r="H1074">
        <v>1</v>
      </c>
      <c r="I1074">
        <v>1</v>
      </c>
      <c r="J1074">
        <v>5</v>
      </c>
      <c r="K1074" s="1" t="s">
        <v>101</v>
      </c>
    </row>
    <row r="1075" spans="1:11" x14ac:dyDescent="0.25">
      <c r="A1075">
        <v>1074</v>
      </c>
      <c r="B1075" s="1" t="s">
        <v>1928</v>
      </c>
      <c r="C1075">
        <v>25</v>
      </c>
      <c r="D1075">
        <v>8</v>
      </c>
      <c r="E1075">
        <v>3</v>
      </c>
      <c r="F1075">
        <v>3</v>
      </c>
      <c r="G1075">
        <v>8</v>
      </c>
      <c r="H1075">
        <v>3</v>
      </c>
      <c r="I1075">
        <v>1</v>
      </c>
      <c r="J1075">
        <v>12</v>
      </c>
      <c r="K1075" s="1" t="s">
        <v>101</v>
      </c>
    </row>
    <row r="1076" spans="1:11" x14ac:dyDescent="0.25">
      <c r="A1076">
        <v>1075</v>
      </c>
      <c r="B1076" s="1" t="s">
        <v>3055</v>
      </c>
      <c r="C1076">
        <v>13</v>
      </c>
      <c r="D1076">
        <v>3</v>
      </c>
      <c r="E1076">
        <v>1</v>
      </c>
      <c r="F1076">
        <v>2</v>
      </c>
      <c r="G1076">
        <v>6</v>
      </c>
      <c r="H1076">
        <v>2</v>
      </c>
      <c r="I1076">
        <v>0</v>
      </c>
      <c r="J1076">
        <v>8</v>
      </c>
      <c r="K1076" s="1" t="s">
        <v>101</v>
      </c>
    </row>
    <row r="1077" spans="1:11" x14ac:dyDescent="0.25">
      <c r="A1077">
        <v>1076</v>
      </c>
      <c r="B1077" s="1" t="s">
        <v>3056</v>
      </c>
      <c r="C1077">
        <v>11</v>
      </c>
      <c r="D1077">
        <v>2</v>
      </c>
      <c r="E1077">
        <v>1</v>
      </c>
      <c r="F1077">
        <v>2</v>
      </c>
      <c r="G1077">
        <v>6</v>
      </c>
      <c r="H1077">
        <v>1</v>
      </c>
      <c r="I1077">
        <v>0</v>
      </c>
      <c r="J1077">
        <v>7</v>
      </c>
      <c r="K1077" s="1" t="s">
        <v>101</v>
      </c>
    </row>
    <row r="1078" spans="1:11" x14ac:dyDescent="0.25">
      <c r="A1078">
        <v>1077</v>
      </c>
      <c r="B1078" s="1" t="s">
        <v>3057</v>
      </c>
      <c r="C1078">
        <v>6</v>
      </c>
      <c r="D1078">
        <v>1</v>
      </c>
      <c r="E1078">
        <v>1</v>
      </c>
      <c r="F1078">
        <v>1</v>
      </c>
      <c r="G1078">
        <v>6</v>
      </c>
      <c r="H1078">
        <v>1</v>
      </c>
      <c r="I1078">
        <v>1</v>
      </c>
      <c r="J1078">
        <v>8</v>
      </c>
      <c r="K1078" s="1" t="s">
        <v>101</v>
      </c>
    </row>
    <row r="1079" spans="1:11" x14ac:dyDescent="0.25">
      <c r="A1079">
        <v>1078</v>
      </c>
      <c r="B1079" s="1" t="s">
        <v>15841</v>
      </c>
      <c r="C1079">
        <v>6</v>
      </c>
      <c r="D1079">
        <v>1</v>
      </c>
      <c r="E1079">
        <v>1</v>
      </c>
      <c r="F1079">
        <v>1</v>
      </c>
      <c r="G1079">
        <v>6</v>
      </c>
      <c r="H1079">
        <v>1</v>
      </c>
      <c r="I1079">
        <v>1</v>
      </c>
      <c r="J1079">
        <v>8</v>
      </c>
      <c r="K1079" s="1" t="s">
        <v>101</v>
      </c>
    </row>
    <row r="1080" spans="1:11" x14ac:dyDescent="0.25">
      <c r="A1080">
        <v>1079</v>
      </c>
      <c r="B1080" s="1" t="s">
        <v>3058</v>
      </c>
      <c r="C1080">
        <v>9</v>
      </c>
      <c r="D1080">
        <v>2</v>
      </c>
      <c r="E1080">
        <v>2</v>
      </c>
      <c r="F1080">
        <v>2</v>
      </c>
      <c r="G1080">
        <v>4</v>
      </c>
      <c r="H1080">
        <v>1</v>
      </c>
      <c r="I1080">
        <v>1</v>
      </c>
      <c r="J1080">
        <v>6</v>
      </c>
      <c r="K1080" s="1" t="s">
        <v>101</v>
      </c>
    </row>
    <row r="1081" spans="1:11" x14ac:dyDescent="0.25">
      <c r="A1081">
        <v>1080</v>
      </c>
      <c r="B1081" s="1" t="s">
        <v>15594</v>
      </c>
      <c r="C1081">
        <v>56</v>
      </c>
      <c r="D1081">
        <v>14</v>
      </c>
      <c r="E1081">
        <v>8</v>
      </c>
      <c r="F1081">
        <v>5</v>
      </c>
      <c r="G1081">
        <v>11</v>
      </c>
      <c r="H1081">
        <v>3</v>
      </c>
      <c r="I1081">
        <v>2</v>
      </c>
      <c r="J1081">
        <v>16</v>
      </c>
      <c r="K1081" s="1" t="s">
        <v>101</v>
      </c>
    </row>
    <row r="1082" spans="1:11" x14ac:dyDescent="0.25">
      <c r="A1082">
        <v>1081</v>
      </c>
      <c r="B1082" s="1" t="s">
        <v>3059</v>
      </c>
      <c r="C1082">
        <v>6</v>
      </c>
      <c r="D1082">
        <v>1</v>
      </c>
      <c r="E1082">
        <v>1</v>
      </c>
      <c r="F1082">
        <v>1</v>
      </c>
      <c r="G1082">
        <v>6</v>
      </c>
      <c r="H1082">
        <v>1</v>
      </c>
      <c r="I1082">
        <v>1</v>
      </c>
      <c r="J1082">
        <v>8</v>
      </c>
      <c r="K1082" s="1" t="s">
        <v>101</v>
      </c>
    </row>
    <row r="1083" spans="1:11" x14ac:dyDescent="0.25">
      <c r="A1083">
        <v>1082</v>
      </c>
      <c r="B1083" s="1" t="s">
        <v>3060</v>
      </c>
      <c r="C1083">
        <v>6</v>
      </c>
      <c r="D1083">
        <v>1</v>
      </c>
      <c r="E1083">
        <v>1</v>
      </c>
      <c r="F1083">
        <v>1</v>
      </c>
      <c r="G1083">
        <v>6</v>
      </c>
      <c r="H1083">
        <v>1</v>
      </c>
      <c r="I1083">
        <v>1</v>
      </c>
      <c r="J1083">
        <v>8</v>
      </c>
      <c r="K1083" s="1" t="s">
        <v>101</v>
      </c>
    </row>
    <row r="1084" spans="1:11" x14ac:dyDescent="0.25">
      <c r="A1084">
        <v>1083</v>
      </c>
      <c r="B1084" s="1" t="s">
        <v>3061</v>
      </c>
      <c r="C1084">
        <v>10</v>
      </c>
      <c r="D1084">
        <v>3</v>
      </c>
      <c r="E1084">
        <v>2</v>
      </c>
      <c r="F1084">
        <v>2</v>
      </c>
      <c r="G1084">
        <v>5</v>
      </c>
      <c r="H1084">
        <v>2</v>
      </c>
      <c r="I1084">
        <v>1</v>
      </c>
      <c r="J1084">
        <v>8</v>
      </c>
      <c r="K1084" s="1" t="s">
        <v>101</v>
      </c>
    </row>
    <row r="1085" spans="1:11" x14ac:dyDescent="0.25">
      <c r="A1085">
        <v>1084</v>
      </c>
      <c r="B1085" s="1" t="s">
        <v>2282</v>
      </c>
      <c r="C1085">
        <v>6</v>
      </c>
      <c r="D1085">
        <v>1</v>
      </c>
      <c r="E1085">
        <v>1</v>
      </c>
      <c r="F1085">
        <v>1</v>
      </c>
      <c r="G1085">
        <v>6</v>
      </c>
      <c r="H1085">
        <v>1</v>
      </c>
      <c r="I1085">
        <v>1</v>
      </c>
      <c r="J1085">
        <v>8</v>
      </c>
      <c r="K1085" s="1" t="s">
        <v>101</v>
      </c>
    </row>
    <row r="1086" spans="1:11" x14ac:dyDescent="0.25">
      <c r="A1086">
        <v>1085</v>
      </c>
      <c r="B1086" s="1" t="s">
        <v>17212</v>
      </c>
      <c r="C1086">
        <v>4</v>
      </c>
      <c r="D1086">
        <v>1</v>
      </c>
      <c r="E1086">
        <v>1</v>
      </c>
      <c r="F1086">
        <v>1</v>
      </c>
      <c r="G1086">
        <v>4</v>
      </c>
      <c r="H1086">
        <v>1</v>
      </c>
      <c r="I1086">
        <v>1</v>
      </c>
      <c r="J1086">
        <v>6</v>
      </c>
      <c r="K1086" s="1" t="s">
        <v>101</v>
      </c>
    </row>
    <row r="1087" spans="1:11" x14ac:dyDescent="0.25">
      <c r="A1087">
        <v>1086</v>
      </c>
      <c r="B1087" s="1" t="s">
        <v>17048</v>
      </c>
      <c r="C1087">
        <v>4</v>
      </c>
      <c r="D1087">
        <v>2</v>
      </c>
      <c r="E1087">
        <v>0</v>
      </c>
      <c r="F1087">
        <v>1</v>
      </c>
      <c r="G1087">
        <v>4</v>
      </c>
      <c r="H1087">
        <v>2</v>
      </c>
      <c r="I1087">
        <v>0</v>
      </c>
      <c r="J1087">
        <v>6</v>
      </c>
      <c r="K1087" s="1" t="s">
        <v>101</v>
      </c>
    </row>
    <row r="1088" spans="1:11" x14ac:dyDescent="0.25">
      <c r="A1088">
        <v>1087</v>
      </c>
      <c r="B1088" s="1" t="s">
        <v>1653</v>
      </c>
      <c r="C1088">
        <v>79</v>
      </c>
      <c r="D1088">
        <v>13</v>
      </c>
      <c r="E1088">
        <v>3</v>
      </c>
      <c r="F1088">
        <v>3</v>
      </c>
      <c r="G1088">
        <v>26</v>
      </c>
      <c r="H1088">
        <v>4</v>
      </c>
      <c r="I1088">
        <v>1</v>
      </c>
      <c r="J1088">
        <v>32</v>
      </c>
      <c r="K1088" s="1" t="s">
        <v>101</v>
      </c>
    </row>
    <row r="1089" spans="1:11" x14ac:dyDescent="0.25">
      <c r="A1089">
        <v>1088</v>
      </c>
      <c r="B1089" s="1" t="s">
        <v>207</v>
      </c>
      <c r="C1089">
        <v>57</v>
      </c>
      <c r="D1089">
        <v>12</v>
      </c>
      <c r="E1089">
        <v>2</v>
      </c>
      <c r="F1089">
        <v>5</v>
      </c>
      <c r="G1089">
        <v>11</v>
      </c>
      <c r="H1089">
        <v>2</v>
      </c>
      <c r="I1089">
        <v>0</v>
      </c>
      <c r="J1089">
        <v>14</v>
      </c>
      <c r="K1089" s="1" t="s">
        <v>101</v>
      </c>
    </row>
    <row r="1090" spans="1:11" x14ac:dyDescent="0.25">
      <c r="A1090">
        <v>1089</v>
      </c>
      <c r="B1090" s="1" t="s">
        <v>711</v>
      </c>
      <c r="C1090">
        <v>107</v>
      </c>
      <c r="D1090">
        <v>29</v>
      </c>
      <c r="E1090">
        <v>24</v>
      </c>
      <c r="F1090">
        <v>7</v>
      </c>
      <c r="G1090">
        <v>15</v>
      </c>
      <c r="H1090">
        <v>4</v>
      </c>
      <c r="I1090">
        <v>3</v>
      </c>
      <c r="J1090">
        <v>23</v>
      </c>
      <c r="K1090" s="1" t="s">
        <v>101</v>
      </c>
    </row>
    <row r="1091" spans="1:11" x14ac:dyDescent="0.25">
      <c r="A1091">
        <v>1090</v>
      </c>
      <c r="B1091" s="1" t="s">
        <v>3062</v>
      </c>
      <c r="C1091">
        <v>7</v>
      </c>
      <c r="D1091">
        <v>2</v>
      </c>
      <c r="E1091">
        <v>0</v>
      </c>
      <c r="F1091">
        <v>1</v>
      </c>
      <c r="G1091">
        <v>7</v>
      </c>
      <c r="H1091">
        <v>2</v>
      </c>
      <c r="I1091">
        <v>0</v>
      </c>
      <c r="J1091">
        <v>9</v>
      </c>
      <c r="K1091" s="1" t="s">
        <v>101</v>
      </c>
    </row>
    <row r="1092" spans="1:11" x14ac:dyDescent="0.25">
      <c r="A1092">
        <v>1091</v>
      </c>
      <c r="B1092" s="1" t="s">
        <v>3063</v>
      </c>
      <c r="C1092">
        <v>7</v>
      </c>
      <c r="D1092">
        <v>2</v>
      </c>
      <c r="E1092">
        <v>0</v>
      </c>
      <c r="F1092">
        <v>1</v>
      </c>
      <c r="G1092">
        <v>7</v>
      </c>
      <c r="H1092">
        <v>2</v>
      </c>
      <c r="I1092">
        <v>0</v>
      </c>
      <c r="J1092">
        <v>9</v>
      </c>
      <c r="K1092" s="1" t="s">
        <v>101</v>
      </c>
    </row>
    <row r="1093" spans="1:11" x14ac:dyDescent="0.25">
      <c r="A1093">
        <v>1092</v>
      </c>
      <c r="B1093" s="1" t="s">
        <v>17213</v>
      </c>
      <c r="C1093">
        <v>7</v>
      </c>
      <c r="D1093">
        <v>2</v>
      </c>
      <c r="E1093">
        <v>0</v>
      </c>
      <c r="F1093">
        <v>1</v>
      </c>
      <c r="G1093">
        <v>7</v>
      </c>
      <c r="H1093">
        <v>2</v>
      </c>
      <c r="I1093">
        <v>0</v>
      </c>
      <c r="J1093">
        <v>9</v>
      </c>
      <c r="K1093" s="1" t="s">
        <v>101</v>
      </c>
    </row>
    <row r="1094" spans="1:11" x14ac:dyDescent="0.25">
      <c r="A1094">
        <v>1093</v>
      </c>
      <c r="B1094" s="1" t="s">
        <v>3064</v>
      </c>
      <c r="C1094">
        <v>7</v>
      </c>
      <c r="D1094">
        <v>2</v>
      </c>
      <c r="E1094">
        <v>0</v>
      </c>
      <c r="F1094">
        <v>1</v>
      </c>
      <c r="G1094">
        <v>7</v>
      </c>
      <c r="H1094">
        <v>2</v>
      </c>
      <c r="I1094">
        <v>0</v>
      </c>
      <c r="J1094">
        <v>9</v>
      </c>
      <c r="K1094" s="1" t="s">
        <v>101</v>
      </c>
    </row>
    <row r="1095" spans="1:11" x14ac:dyDescent="0.25">
      <c r="A1095">
        <v>1094</v>
      </c>
      <c r="B1095" s="1" t="s">
        <v>2301</v>
      </c>
      <c r="C1095">
        <v>7</v>
      </c>
      <c r="D1095">
        <v>1</v>
      </c>
      <c r="E1095">
        <v>1</v>
      </c>
      <c r="F1095">
        <v>1</v>
      </c>
      <c r="G1095">
        <v>7</v>
      </c>
      <c r="H1095">
        <v>1</v>
      </c>
      <c r="I1095">
        <v>1</v>
      </c>
      <c r="J1095">
        <v>9</v>
      </c>
      <c r="K1095" s="1" t="s">
        <v>101</v>
      </c>
    </row>
    <row r="1096" spans="1:11" x14ac:dyDescent="0.25">
      <c r="A1096">
        <v>1095</v>
      </c>
      <c r="B1096" s="1" t="s">
        <v>585</v>
      </c>
      <c r="C1096">
        <v>15</v>
      </c>
      <c r="D1096">
        <v>5</v>
      </c>
      <c r="E1096">
        <v>1</v>
      </c>
      <c r="F1096">
        <v>3</v>
      </c>
      <c r="G1096">
        <v>5</v>
      </c>
      <c r="H1096">
        <v>2</v>
      </c>
      <c r="I1096">
        <v>0</v>
      </c>
      <c r="J1096">
        <v>7</v>
      </c>
      <c r="K1096" s="1" t="s">
        <v>101</v>
      </c>
    </row>
    <row r="1097" spans="1:11" x14ac:dyDescent="0.25">
      <c r="A1097">
        <v>1096</v>
      </c>
      <c r="B1097" s="1" t="s">
        <v>2567</v>
      </c>
      <c r="C1097">
        <v>9</v>
      </c>
      <c r="D1097">
        <v>3</v>
      </c>
      <c r="E1097">
        <v>1</v>
      </c>
      <c r="F1097">
        <v>2</v>
      </c>
      <c r="G1097">
        <v>4</v>
      </c>
      <c r="H1097">
        <v>2</v>
      </c>
      <c r="I1097">
        <v>0</v>
      </c>
      <c r="J1097">
        <v>6</v>
      </c>
      <c r="K1097" s="1" t="s">
        <v>101</v>
      </c>
    </row>
    <row r="1098" spans="1:11" x14ac:dyDescent="0.25">
      <c r="A1098">
        <v>1097</v>
      </c>
      <c r="B1098" s="1" t="s">
        <v>3065</v>
      </c>
      <c r="C1098">
        <v>59</v>
      </c>
      <c r="D1098">
        <v>8</v>
      </c>
      <c r="E1098">
        <v>6</v>
      </c>
      <c r="F1098">
        <v>3</v>
      </c>
      <c r="G1098">
        <v>20</v>
      </c>
      <c r="H1098">
        <v>3</v>
      </c>
      <c r="I1098">
        <v>2</v>
      </c>
      <c r="J1098">
        <v>24</v>
      </c>
      <c r="K1098" s="1" t="s">
        <v>101</v>
      </c>
    </row>
    <row r="1099" spans="1:11" x14ac:dyDescent="0.25">
      <c r="A1099">
        <v>1098</v>
      </c>
      <c r="B1099" s="1" t="s">
        <v>3066</v>
      </c>
      <c r="C1099">
        <v>3</v>
      </c>
      <c r="D1099">
        <v>2</v>
      </c>
      <c r="E1099">
        <v>1</v>
      </c>
      <c r="F1099">
        <v>2</v>
      </c>
      <c r="G1099">
        <v>2</v>
      </c>
      <c r="H1099">
        <v>1</v>
      </c>
      <c r="I1099">
        <v>0</v>
      </c>
      <c r="J1099">
        <v>3</v>
      </c>
      <c r="K1099" s="1" t="s">
        <v>101</v>
      </c>
    </row>
    <row r="1100" spans="1:11" x14ac:dyDescent="0.25">
      <c r="A1100">
        <v>1099</v>
      </c>
      <c r="B1100" s="1" t="s">
        <v>674</v>
      </c>
      <c r="C1100">
        <v>2</v>
      </c>
      <c r="D1100">
        <v>1</v>
      </c>
      <c r="E1100">
        <v>0</v>
      </c>
      <c r="F1100">
        <v>1</v>
      </c>
      <c r="G1100">
        <v>2</v>
      </c>
      <c r="H1100">
        <v>1</v>
      </c>
      <c r="I1100">
        <v>0</v>
      </c>
      <c r="J1100">
        <v>3</v>
      </c>
      <c r="K1100" s="1" t="s">
        <v>101</v>
      </c>
    </row>
    <row r="1101" spans="1:11" x14ac:dyDescent="0.25">
      <c r="A1101">
        <v>1100</v>
      </c>
      <c r="B1101" s="1" t="s">
        <v>729</v>
      </c>
      <c r="C1101">
        <v>2</v>
      </c>
      <c r="D1101">
        <v>1</v>
      </c>
      <c r="E1101">
        <v>0</v>
      </c>
      <c r="F1101">
        <v>1</v>
      </c>
      <c r="G1101">
        <v>2</v>
      </c>
      <c r="H1101">
        <v>1</v>
      </c>
      <c r="I1101">
        <v>0</v>
      </c>
      <c r="J1101">
        <v>3</v>
      </c>
      <c r="K1101" s="1" t="s">
        <v>101</v>
      </c>
    </row>
    <row r="1102" spans="1:11" x14ac:dyDescent="0.25">
      <c r="A1102">
        <v>1101</v>
      </c>
      <c r="B1102" s="1" t="s">
        <v>893</v>
      </c>
      <c r="C1102">
        <v>92</v>
      </c>
      <c r="D1102">
        <v>19</v>
      </c>
      <c r="E1102">
        <v>13</v>
      </c>
      <c r="F1102">
        <v>4</v>
      </c>
      <c r="G1102">
        <v>23</v>
      </c>
      <c r="H1102">
        <v>5</v>
      </c>
      <c r="I1102">
        <v>3</v>
      </c>
      <c r="J1102">
        <v>31</v>
      </c>
      <c r="K1102" s="1" t="s">
        <v>101</v>
      </c>
    </row>
    <row r="1103" spans="1:11" x14ac:dyDescent="0.25">
      <c r="A1103">
        <v>1102</v>
      </c>
      <c r="B1103" s="1" t="s">
        <v>3067</v>
      </c>
      <c r="C1103">
        <v>11</v>
      </c>
      <c r="D1103">
        <v>4</v>
      </c>
      <c r="E1103">
        <v>0</v>
      </c>
      <c r="F1103">
        <v>1</v>
      </c>
      <c r="G1103">
        <v>11</v>
      </c>
      <c r="H1103">
        <v>4</v>
      </c>
      <c r="I1103">
        <v>0</v>
      </c>
      <c r="J1103">
        <v>15</v>
      </c>
      <c r="K1103" s="1" t="s">
        <v>101</v>
      </c>
    </row>
    <row r="1104" spans="1:11" x14ac:dyDescent="0.25">
      <c r="A1104">
        <v>1103</v>
      </c>
      <c r="B1104" s="1" t="s">
        <v>2046</v>
      </c>
      <c r="C1104">
        <v>11</v>
      </c>
      <c r="D1104">
        <v>4</v>
      </c>
      <c r="E1104">
        <v>0</v>
      </c>
      <c r="F1104">
        <v>1</v>
      </c>
      <c r="G1104">
        <v>11</v>
      </c>
      <c r="H1104">
        <v>4</v>
      </c>
      <c r="I1104">
        <v>0</v>
      </c>
      <c r="J1104">
        <v>15</v>
      </c>
      <c r="K1104" s="1" t="s">
        <v>101</v>
      </c>
    </row>
    <row r="1105" spans="1:11" x14ac:dyDescent="0.25">
      <c r="A1105">
        <v>1104</v>
      </c>
      <c r="B1105" s="1" t="s">
        <v>829</v>
      </c>
      <c r="C1105">
        <v>11</v>
      </c>
      <c r="D1105">
        <v>4</v>
      </c>
      <c r="E1105">
        <v>0</v>
      </c>
      <c r="F1105">
        <v>1</v>
      </c>
      <c r="G1105">
        <v>11</v>
      </c>
      <c r="H1105">
        <v>4</v>
      </c>
      <c r="I1105">
        <v>0</v>
      </c>
      <c r="J1105">
        <v>15</v>
      </c>
      <c r="K1105" s="1" t="s">
        <v>101</v>
      </c>
    </row>
    <row r="1106" spans="1:11" x14ac:dyDescent="0.25">
      <c r="A1106">
        <v>1105</v>
      </c>
      <c r="B1106" s="1" t="s">
        <v>1547</v>
      </c>
      <c r="C1106">
        <v>11</v>
      </c>
      <c r="D1106">
        <v>4</v>
      </c>
      <c r="E1106">
        <v>0</v>
      </c>
      <c r="F1106">
        <v>1</v>
      </c>
      <c r="G1106">
        <v>11</v>
      </c>
      <c r="H1106">
        <v>4</v>
      </c>
      <c r="I1106">
        <v>0</v>
      </c>
      <c r="J1106">
        <v>15</v>
      </c>
      <c r="K1106" s="1" t="s">
        <v>101</v>
      </c>
    </row>
    <row r="1107" spans="1:11" x14ac:dyDescent="0.25">
      <c r="A1107">
        <v>1106</v>
      </c>
      <c r="B1107" s="1" t="s">
        <v>3068</v>
      </c>
      <c r="C1107">
        <v>66</v>
      </c>
      <c r="D1107">
        <v>17</v>
      </c>
      <c r="E1107">
        <v>3</v>
      </c>
      <c r="F1107">
        <v>2</v>
      </c>
      <c r="G1107">
        <v>33</v>
      </c>
      <c r="H1107">
        <v>8</v>
      </c>
      <c r="I1107">
        <v>2</v>
      </c>
      <c r="J1107">
        <v>43</v>
      </c>
      <c r="K1107" s="1" t="s">
        <v>101</v>
      </c>
    </row>
    <row r="1108" spans="1:11" x14ac:dyDescent="0.25">
      <c r="A1108">
        <v>1107</v>
      </c>
      <c r="B1108" s="1" t="s">
        <v>1225</v>
      </c>
      <c r="C1108">
        <v>66</v>
      </c>
      <c r="D1108">
        <v>17</v>
      </c>
      <c r="E1108">
        <v>3</v>
      </c>
      <c r="F1108">
        <v>2</v>
      </c>
      <c r="G1108">
        <v>33</v>
      </c>
      <c r="H1108">
        <v>8</v>
      </c>
      <c r="I1108">
        <v>2</v>
      </c>
      <c r="J1108">
        <v>43</v>
      </c>
      <c r="K1108" s="1" t="s">
        <v>101</v>
      </c>
    </row>
    <row r="1109" spans="1:11" x14ac:dyDescent="0.25">
      <c r="A1109">
        <v>1108</v>
      </c>
      <c r="B1109" s="1" t="s">
        <v>3069</v>
      </c>
      <c r="C1109">
        <v>6</v>
      </c>
      <c r="D1109">
        <v>2</v>
      </c>
      <c r="E1109">
        <v>0</v>
      </c>
      <c r="F1109">
        <v>1</v>
      </c>
      <c r="G1109">
        <v>6</v>
      </c>
      <c r="H1109">
        <v>2</v>
      </c>
      <c r="I1109">
        <v>0</v>
      </c>
      <c r="J1109">
        <v>8</v>
      </c>
      <c r="K1109" s="1" t="s">
        <v>101</v>
      </c>
    </row>
    <row r="1110" spans="1:11" x14ac:dyDescent="0.25">
      <c r="A1110">
        <v>1109</v>
      </c>
      <c r="B1110" s="1" t="s">
        <v>1886</v>
      </c>
      <c r="C1110">
        <v>196</v>
      </c>
      <c r="D1110">
        <v>34</v>
      </c>
      <c r="E1110">
        <v>22</v>
      </c>
      <c r="F1110">
        <v>7</v>
      </c>
      <c r="G1110">
        <v>28</v>
      </c>
      <c r="H1110">
        <v>5</v>
      </c>
      <c r="I1110">
        <v>3</v>
      </c>
      <c r="J1110">
        <v>36</v>
      </c>
      <c r="K1110" s="1" t="s">
        <v>101</v>
      </c>
    </row>
    <row r="1111" spans="1:11" x14ac:dyDescent="0.25">
      <c r="A1111">
        <v>1110</v>
      </c>
      <c r="B1111" s="1" t="s">
        <v>3070</v>
      </c>
      <c r="C1111">
        <v>6</v>
      </c>
      <c r="D1111">
        <v>2</v>
      </c>
      <c r="E1111">
        <v>0</v>
      </c>
      <c r="F1111">
        <v>1</v>
      </c>
      <c r="G1111">
        <v>6</v>
      </c>
      <c r="H1111">
        <v>2</v>
      </c>
      <c r="I1111">
        <v>0</v>
      </c>
      <c r="J1111">
        <v>8</v>
      </c>
      <c r="K1111" s="1" t="s">
        <v>101</v>
      </c>
    </row>
    <row r="1112" spans="1:11" x14ac:dyDescent="0.25">
      <c r="A1112">
        <v>1111</v>
      </c>
      <c r="B1112" s="1" t="s">
        <v>3071</v>
      </c>
      <c r="C1112">
        <v>6</v>
      </c>
      <c r="D1112">
        <v>2</v>
      </c>
      <c r="E1112">
        <v>0</v>
      </c>
      <c r="F1112">
        <v>1</v>
      </c>
      <c r="G1112">
        <v>6</v>
      </c>
      <c r="H1112">
        <v>2</v>
      </c>
      <c r="I1112">
        <v>0</v>
      </c>
      <c r="J1112">
        <v>8</v>
      </c>
      <c r="K1112" s="1" t="s">
        <v>101</v>
      </c>
    </row>
    <row r="1113" spans="1:11" x14ac:dyDescent="0.25">
      <c r="A1113">
        <v>1112</v>
      </c>
      <c r="B1113" s="1" t="s">
        <v>250</v>
      </c>
      <c r="C1113">
        <v>121</v>
      </c>
      <c r="D1113">
        <v>23</v>
      </c>
      <c r="E1113">
        <v>10</v>
      </c>
      <c r="F1113">
        <v>6</v>
      </c>
      <c r="G1113">
        <v>20</v>
      </c>
      <c r="H1113">
        <v>4</v>
      </c>
      <c r="I1113">
        <v>2</v>
      </c>
      <c r="J1113">
        <v>26</v>
      </c>
      <c r="K1113" s="1" t="s">
        <v>101</v>
      </c>
    </row>
    <row r="1114" spans="1:11" x14ac:dyDescent="0.25">
      <c r="A1114">
        <v>1113</v>
      </c>
      <c r="B1114" s="1" t="s">
        <v>17214</v>
      </c>
      <c r="C1114">
        <v>9</v>
      </c>
      <c r="D1114">
        <v>1</v>
      </c>
      <c r="E1114">
        <v>2</v>
      </c>
      <c r="F1114">
        <v>1</v>
      </c>
      <c r="G1114">
        <v>9</v>
      </c>
      <c r="H1114">
        <v>1</v>
      </c>
      <c r="I1114">
        <v>2</v>
      </c>
      <c r="J1114">
        <v>12</v>
      </c>
      <c r="K1114" s="1" t="s">
        <v>101</v>
      </c>
    </row>
    <row r="1115" spans="1:11" x14ac:dyDescent="0.25">
      <c r="A1115">
        <v>1114</v>
      </c>
      <c r="B1115" s="1" t="s">
        <v>17215</v>
      </c>
      <c r="C1115">
        <v>9</v>
      </c>
      <c r="D1115">
        <v>1</v>
      </c>
      <c r="E1115">
        <v>2</v>
      </c>
      <c r="F1115">
        <v>1</v>
      </c>
      <c r="G1115">
        <v>9</v>
      </c>
      <c r="H1115">
        <v>1</v>
      </c>
      <c r="I1115">
        <v>2</v>
      </c>
      <c r="J1115">
        <v>12</v>
      </c>
      <c r="K1115" s="1" t="s">
        <v>101</v>
      </c>
    </row>
    <row r="1116" spans="1:11" x14ac:dyDescent="0.25">
      <c r="A1116">
        <v>1115</v>
      </c>
      <c r="B1116" s="1" t="s">
        <v>1277</v>
      </c>
      <c r="C1116">
        <v>230</v>
      </c>
      <c r="D1116">
        <v>42</v>
      </c>
      <c r="E1116">
        <v>16</v>
      </c>
      <c r="F1116">
        <v>9</v>
      </c>
      <c r="G1116">
        <v>26</v>
      </c>
      <c r="H1116">
        <v>5</v>
      </c>
      <c r="I1116">
        <v>2</v>
      </c>
      <c r="J1116">
        <v>32</v>
      </c>
      <c r="K1116" s="1" t="s">
        <v>101</v>
      </c>
    </row>
    <row r="1117" spans="1:11" x14ac:dyDescent="0.25">
      <c r="A1117">
        <v>1116</v>
      </c>
      <c r="B1117" s="1" t="s">
        <v>3074</v>
      </c>
      <c r="C1117">
        <v>6</v>
      </c>
      <c r="D1117">
        <v>2</v>
      </c>
      <c r="E1117">
        <v>1</v>
      </c>
      <c r="F1117">
        <v>2</v>
      </c>
      <c r="G1117">
        <v>3</v>
      </c>
      <c r="H1117">
        <v>1</v>
      </c>
      <c r="I1117">
        <v>0</v>
      </c>
      <c r="J1117">
        <v>4</v>
      </c>
      <c r="K1117" s="1" t="s">
        <v>101</v>
      </c>
    </row>
    <row r="1118" spans="1:11" x14ac:dyDescent="0.25">
      <c r="A1118">
        <v>1117</v>
      </c>
      <c r="B1118" s="1" t="s">
        <v>17216</v>
      </c>
      <c r="C1118">
        <v>12</v>
      </c>
      <c r="D1118">
        <v>4</v>
      </c>
      <c r="E1118">
        <v>1</v>
      </c>
      <c r="F1118">
        <v>2</v>
      </c>
      <c r="G1118">
        <v>6</v>
      </c>
      <c r="H1118">
        <v>2</v>
      </c>
      <c r="I1118">
        <v>0</v>
      </c>
      <c r="J1118">
        <v>8</v>
      </c>
      <c r="K1118" s="1" t="s">
        <v>101</v>
      </c>
    </row>
    <row r="1119" spans="1:11" x14ac:dyDescent="0.25">
      <c r="A1119">
        <v>1118</v>
      </c>
      <c r="B1119" s="1" t="s">
        <v>3072</v>
      </c>
      <c r="C1119">
        <v>12</v>
      </c>
      <c r="D1119">
        <v>4</v>
      </c>
      <c r="E1119">
        <v>1</v>
      </c>
      <c r="F1119">
        <v>2</v>
      </c>
      <c r="G1119">
        <v>6</v>
      </c>
      <c r="H1119">
        <v>2</v>
      </c>
      <c r="I1119">
        <v>0</v>
      </c>
      <c r="J1119">
        <v>8</v>
      </c>
      <c r="K1119" s="1" t="s">
        <v>101</v>
      </c>
    </row>
    <row r="1120" spans="1:11" x14ac:dyDescent="0.25">
      <c r="A1120">
        <v>1119</v>
      </c>
      <c r="B1120" s="1" t="s">
        <v>378</v>
      </c>
      <c r="C1120">
        <v>20</v>
      </c>
      <c r="D1120">
        <v>2</v>
      </c>
      <c r="E1120">
        <v>1</v>
      </c>
      <c r="F1120">
        <v>1</v>
      </c>
      <c r="G1120">
        <v>20</v>
      </c>
      <c r="H1120">
        <v>2</v>
      </c>
      <c r="I1120">
        <v>1</v>
      </c>
      <c r="J1120">
        <v>23</v>
      </c>
      <c r="K1120" s="1" t="s">
        <v>101</v>
      </c>
    </row>
    <row r="1121" spans="1:11" x14ac:dyDescent="0.25">
      <c r="A1121">
        <v>1120</v>
      </c>
      <c r="B1121" s="1" t="s">
        <v>1417</v>
      </c>
      <c r="C1121">
        <v>2</v>
      </c>
      <c r="D1121">
        <v>1</v>
      </c>
      <c r="E1121">
        <v>0</v>
      </c>
      <c r="F1121">
        <v>1</v>
      </c>
      <c r="G1121">
        <v>2</v>
      </c>
      <c r="H1121">
        <v>1</v>
      </c>
      <c r="I1121">
        <v>0</v>
      </c>
      <c r="J1121">
        <v>3</v>
      </c>
      <c r="K1121" s="1" t="s">
        <v>101</v>
      </c>
    </row>
    <row r="1122" spans="1:11" x14ac:dyDescent="0.25">
      <c r="A1122">
        <v>1121</v>
      </c>
      <c r="B1122" s="1" t="s">
        <v>3073</v>
      </c>
      <c r="C1122">
        <v>2</v>
      </c>
      <c r="D1122">
        <v>1</v>
      </c>
      <c r="E1122">
        <v>0</v>
      </c>
      <c r="F1122">
        <v>1</v>
      </c>
      <c r="G1122">
        <v>2</v>
      </c>
      <c r="H1122">
        <v>1</v>
      </c>
      <c r="I1122">
        <v>0</v>
      </c>
      <c r="J1122">
        <v>3</v>
      </c>
      <c r="K1122" s="1" t="s">
        <v>101</v>
      </c>
    </row>
    <row r="1123" spans="1:11" x14ac:dyDescent="0.25">
      <c r="A1123">
        <v>1122</v>
      </c>
      <c r="B1123" s="1" t="s">
        <v>17217</v>
      </c>
      <c r="C1123">
        <v>17</v>
      </c>
      <c r="D1123">
        <v>6</v>
      </c>
      <c r="E1123">
        <v>0</v>
      </c>
      <c r="F1123">
        <v>3</v>
      </c>
      <c r="G1123">
        <v>6</v>
      </c>
      <c r="H1123">
        <v>2</v>
      </c>
      <c r="I1123">
        <v>0</v>
      </c>
      <c r="J1123">
        <v>8</v>
      </c>
      <c r="K1123" s="1" t="s">
        <v>101</v>
      </c>
    </row>
    <row r="1124" spans="1:11" x14ac:dyDescent="0.25">
      <c r="A1124">
        <v>1123</v>
      </c>
      <c r="B1124" s="1" t="s">
        <v>17218</v>
      </c>
      <c r="C1124">
        <v>8</v>
      </c>
      <c r="D1124">
        <v>3</v>
      </c>
      <c r="E1124">
        <v>0</v>
      </c>
      <c r="F1124">
        <v>1</v>
      </c>
      <c r="G1124">
        <v>8</v>
      </c>
      <c r="H1124">
        <v>3</v>
      </c>
      <c r="I1124">
        <v>0</v>
      </c>
      <c r="J1124">
        <v>11</v>
      </c>
      <c r="K1124" s="1" t="s">
        <v>101</v>
      </c>
    </row>
    <row r="1125" spans="1:11" x14ac:dyDescent="0.25">
      <c r="A1125">
        <v>1124</v>
      </c>
      <c r="B1125" s="1" t="s">
        <v>3005</v>
      </c>
      <c r="C1125">
        <v>8</v>
      </c>
      <c r="D1125">
        <v>3</v>
      </c>
      <c r="E1125">
        <v>0</v>
      </c>
      <c r="F1125">
        <v>1</v>
      </c>
      <c r="G1125">
        <v>8</v>
      </c>
      <c r="H1125">
        <v>3</v>
      </c>
      <c r="I1125">
        <v>0</v>
      </c>
      <c r="J1125">
        <v>11</v>
      </c>
      <c r="K1125" s="1" t="s">
        <v>101</v>
      </c>
    </row>
    <row r="1126" spans="1:11" x14ac:dyDescent="0.25">
      <c r="A1126">
        <v>1125</v>
      </c>
      <c r="B1126" s="1" t="s">
        <v>17219</v>
      </c>
      <c r="C1126">
        <v>4</v>
      </c>
      <c r="D1126">
        <v>0</v>
      </c>
      <c r="E1126">
        <v>0</v>
      </c>
      <c r="F1126">
        <v>1</v>
      </c>
      <c r="G1126">
        <v>4</v>
      </c>
      <c r="H1126">
        <v>0</v>
      </c>
      <c r="I1126">
        <v>0</v>
      </c>
      <c r="J1126">
        <v>4</v>
      </c>
      <c r="K1126" s="1" t="s">
        <v>101</v>
      </c>
    </row>
    <row r="1127" spans="1:11" x14ac:dyDescent="0.25">
      <c r="A1127">
        <v>1126</v>
      </c>
      <c r="B1127" s="1" t="s">
        <v>3075</v>
      </c>
      <c r="C1127">
        <v>62</v>
      </c>
      <c r="D1127">
        <v>13</v>
      </c>
      <c r="E1127">
        <v>3</v>
      </c>
      <c r="F1127">
        <v>2</v>
      </c>
      <c r="G1127">
        <v>31</v>
      </c>
      <c r="H1127">
        <v>6</v>
      </c>
      <c r="I1127">
        <v>2</v>
      </c>
      <c r="J1127">
        <v>39</v>
      </c>
      <c r="K1127" s="1" t="s">
        <v>101</v>
      </c>
    </row>
    <row r="1128" spans="1:11" x14ac:dyDescent="0.25">
      <c r="A1128">
        <v>1127</v>
      </c>
      <c r="B1128" s="1" t="s">
        <v>3076</v>
      </c>
      <c r="C1128">
        <v>3</v>
      </c>
      <c r="D1128">
        <v>2</v>
      </c>
      <c r="E1128">
        <v>0</v>
      </c>
      <c r="F1128">
        <v>1</v>
      </c>
      <c r="G1128">
        <v>3</v>
      </c>
      <c r="H1128">
        <v>2</v>
      </c>
      <c r="I1128">
        <v>0</v>
      </c>
      <c r="J1128">
        <v>5</v>
      </c>
      <c r="K1128" s="1" t="s">
        <v>101</v>
      </c>
    </row>
    <row r="1129" spans="1:11" x14ac:dyDescent="0.25">
      <c r="A1129">
        <v>1128</v>
      </c>
      <c r="B1129" s="1" t="s">
        <v>2527</v>
      </c>
      <c r="C1129">
        <v>27</v>
      </c>
      <c r="D1129">
        <v>8</v>
      </c>
      <c r="E1129">
        <v>1</v>
      </c>
      <c r="F1129">
        <v>3</v>
      </c>
      <c r="G1129">
        <v>9</v>
      </c>
      <c r="H1129">
        <v>3</v>
      </c>
      <c r="I1129">
        <v>0</v>
      </c>
      <c r="J1129">
        <v>12</v>
      </c>
      <c r="K1129" s="1" t="s">
        <v>101</v>
      </c>
    </row>
    <row r="1130" spans="1:11" x14ac:dyDescent="0.25">
      <c r="A1130">
        <v>1129</v>
      </c>
      <c r="B1130" s="1" t="s">
        <v>17220</v>
      </c>
      <c r="C1130">
        <v>13</v>
      </c>
      <c r="D1130">
        <v>6</v>
      </c>
      <c r="E1130">
        <v>0</v>
      </c>
      <c r="F1130">
        <v>3</v>
      </c>
      <c r="G1130">
        <v>4</v>
      </c>
      <c r="H1130">
        <v>2</v>
      </c>
      <c r="I1130">
        <v>0</v>
      </c>
      <c r="J1130">
        <v>6</v>
      </c>
      <c r="K1130" s="1" t="s">
        <v>101</v>
      </c>
    </row>
    <row r="1131" spans="1:11" x14ac:dyDescent="0.25">
      <c r="A1131">
        <v>1130</v>
      </c>
      <c r="B1131" s="1" t="s">
        <v>17221</v>
      </c>
      <c r="C1131">
        <v>3</v>
      </c>
      <c r="D1131">
        <v>2</v>
      </c>
      <c r="E1131">
        <v>0</v>
      </c>
      <c r="F1131">
        <v>1</v>
      </c>
      <c r="G1131">
        <v>3</v>
      </c>
      <c r="H1131">
        <v>2</v>
      </c>
      <c r="I1131">
        <v>0</v>
      </c>
      <c r="J1131">
        <v>5</v>
      </c>
      <c r="K1131" s="1" t="s">
        <v>101</v>
      </c>
    </row>
    <row r="1132" spans="1:11" x14ac:dyDescent="0.25">
      <c r="A1132">
        <v>1131</v>
      </c>
      <c r="B1132" s="1" t="s">
        <v>3077</v>
      </c>
      <c r="C1132">
        <v>3</v>
      </c>
      <c r="D1132">
        <v>2</v>
      </c>
      <c r="E1132">
        <v>0</v>
      </c>
      <c r="F1132">
        <v>1</v>
      </c>
      <c r="G1132">
        <v>3</v>
      </c>
      <c r="H1132">
        <v>2</v>
      </c>
      <c r="I1132">
        <v>0</v>
      </c>
      <c r="J1132">
        <v>5</v>
      </c>
      <c r="K1132" s="1" t="s">
        <v>101</v>
      </c>
    </row>
    <row r="1133" spans="1:11" x14ac:dyDescent="0.25">
      <c r="A1133">
        <v>1132</v>
      </c>
      <c r="B1133" s="1" t="s">
        <v>1087</v>
      </c>
      <c r="C1133">
        <v>3</v>
      </c>
      <c r="D1133">
        <v>2</v>
      </c>
      <c r="E1133">
        <v>0</v>
      </c>
      <c r="F1133">
        <v>1</v>
      </c>
      <c r="G1133">
        <v>3</v>
      </c>
      <c r="H1133">
        <v>2</v>
      </c>
      <c r="I1133">
        <v>0</v>
      </c>
      <c r="J1133">
        <v>5</v>
      </c>
      <c r="K1133" s="1" t="s">
        <v>101</v>
      </c>
    </row>
    <row r="1134" spans="1:11" x14ac:dyDescent="0.25">
      <c r="A1134">
        <v>1133</v>
      </c>
      <c r="B1134" s="1" t="s">
        <v>3078</v>
      </c>
      <c r="C1134">
        <v>4</v>
      </c>
      <c r="D1134">
        <v>2</v>
      </c>
      <c r="E1134">
        <v>1</v>
      </c>
      <c r="F1134">
        <v>2</v>
      </c>
      <c r="G1134">
        <v>2</v>
      </c>
      <c r="H1134">
        <v>1</v>
      </c>
      <c r="I1134">
        <v>0</v>
      </c>
      <c r="J1134">
        <v>4</v>
      </c>
      <c r="K1134" s="1" t="s">
        <v>101</v>
      </c>
    </row>
    <row r="1135" spans="1:11" x14ac:dyDescent="0.25">
      <c r="A1135">
        <v>1134</v>
      </c>
      <c r="B1135" s="1" t="s">
        <v>17222</v>
      </c>
      <c r="C1135">
        <v>3</v>
      </c>
      <c r="D1135">
        <v>2</v>
      </c>
      <c r="E1135">
        <v>0</v>
      </c>
      <c r="F1135">
        <v>1</v>
      </c>
      <c r="G1135">
        <v>3</v>
      </c>
      <c r="H1135">
        <v>2</v>
      </c>
      <c r="I1135">
        <v>0</v>
      </c>
      <c r="J1135">
        <v>5</v>
      </c>
      <c r="K1135" s="1" t="s">
        <v>101</v>
      </c>
    </row>
    <row r="1136" spans="1:11" x14ac:dyDescent="0.25">
      <c r="A1136">
        <v>1135</v>
      </c>
      <c r="B1136" s="1" t="s">
        <v>1137</v>
      </c>
      <c r="C1136">
        <v>24</v>
      </c>
      <c r="D1136">
        <v>6</v>
      </c>
      <c r="E1136">
        <v>2</v>
      </c>
      <c r="F1136">
        <v>3</v>
      </c>
      <c r="G1136">
        <v>8</v>
      </c>
      <c r="H1136">
        <v>2</v>
      </c>
      <c r="I1136">
        <v>1</v>
      </c>
      <c r="J1136">
        <v>11</v>
      </c>
      <c r="K1136" s="1" t="s">
        <v>101</v>
      </c>
    </row>
    <row r="1137" spans="1:11" x14ac:dyDescent="0.25">
      <c r="A1137">
        <v>1136</v>
      </c>
      <c r="B1137" s="1" t="s">
        <v>1537</v>
      </c>
      <c r="C1137">
        <v>4</v>
      </c>
      <c r="D1137">
        <v>3</v>
      </c>
      <c r="E1137">
        <v>2</v>
      </c>
      <c r="F1137">
        <v>2</v>
      </c>
      <c r="G1137">
        <v>2</v>
      </c>
      <c r="H1137">
        <v>2</v>
      </c>
      <c r="I1137">
        <v>1</v>
      </c>
      <c r="J1137">
        <v>4</v>
      </c>
      <c r="K1137" s="1" t="s">
        <v>101</v>
      </c>
    </row>
    <row r="1138" spans="1:11" x14ac:dyDescent="0.25">
      <c r="A1138">
        <v>1137</v>
      </c>
      <c r="B1138" s="1" t="s">
        <v>3079</v>
      </c>
      <c r="C1138">
        <v>22</v>
      </c>
      <c r="D1138">
        <v>10</v>
      </c>
      <c r="E1138">
        <v>3</v>
      </c>
      <c r="F1138">
        <v>1</v>
      </c>
      <c r="G1138">
        <v>22</v>
      </c>
      <c r="H1138">
        <v>10</v>
      </c>
      <c r="I1138">
        <v>3</v>
      </c>
      <c r="J1138">
        <v>35</v>
      </c>
      <c r="K1138" s="1" t="s">
        <v>101</v>
      </c>
    </row>
    <row r="1139" spans="1:11" x14ac:dyDescent="0.25">
      <c r="A1139">
        <v>1138</v>
      </c>
      <c r="B1139" s="1" t="s">
        <v>17223</v>
      </c>
      <c r="C1139">
        <v>13</v>
      </c>
      <c r="D1139">
        <v>5</v>
      </c>
      <c r="E1139">
        <v>1</v>
      </c>
      <c r="F1139">
        <v>1</v>
      </c>
      <c r="G1139">
        <v>13</v>
      </c>
      <c r="H1139">
        <v>5</v>
      </c>
      <c r="I1139">
        <v>1</v>
      </c>
      <c r="J1139">
        <v>19</v>
      </c>
      <c r="K1139" s="1" t="s">
        <v>101</v>
      </c>
    </row>
    <row r="1140" spans="1:11" x14ac:dyDescent="0.25">
      <c r="A1140">
        <v>1139</v>
      </c>
      <c r="B1140" s="1" t="s">
        <v>886</v>
      </c>
      <c r="C1140">
        <v>68</v>
      </c>
      <c r="D1140">
        <v>7</v>
      </c>
      <c r="E1140">
        <v>6</v>
      </c>
      <c r="F1140">
        <v>1</v>
      </c>
      <c r="G1140">
        <v>68</v>
      </c>
      <c r="H1140">
        <v>7</v>
      </c>
      <c r="I1140">
        <v>6</v>
      </c>
      <c r="J1140">
        <v>81</v>
      </c>
      <c r="K1140" s="1" t="s">
        <v>101</v>
      </c>
    </row>
    <row r="1141" spans="1:11" x14ac:dyDescent="0.25">
      <c r="A1141">
        <v>1140</v>
      </c>
      <c r="B1141" s="1" t="s">
        <v>3082</v>
      </c>
      <c r="C1141">
        <v>15</v>
      </c>
      <c r="D1141">
        <v>5</v>
      </c>
      <c r="E1141">
        <v>1</v>
      </c>
      <c r="F1141">
        <v>1</v>
      </c>
      <c r="G1141">
        <v>15</v>
      </c>
      <c r="H1141">
        <v>5</v>
      </c>
      <c r="I1141">
        <v>1</v>
      </c>
      <c r="J1141">
        <v>21</v>
      </c>
      <c r="K1141" s="1" t="s">
        <v>101</v>
      </c>
    </row>
    <row r="1142" spans="1:11" x14ac:dyDescent="0.25">
      <c r="A1142">
        <v>1141</v>
      </c>
      <c r="B1142" s="1" t="s">
        <v>3083</v>
      </c>
      <c r="C1142">
        <v>15</v>
      </c>
      <c r="D1142">
        <v>5</v>
      </c>
      <c r="E1142">
        <v>1</v>
      </c>
      <c r="F1142">
        <v>1</v>
      </c>
      <c r="G1142">
        <v>15</v>
      </c>
      <c r="H1142">
        <v>5</v>
      </c>
      <c r="I1142">
        <v>1</v>
      </c>
      <c r="J1142">
        <v>21</v>
      </c>
      <c r="K1142" s="1" t="s">
        <v>101</v>
      </c>
    </row>
    <row r="1143" spans="1:11" x14ac:dyDescent="0.25">
      <c r="A1143">
        <v>1142</v>
      </c>
      <c r="B1143" s="1" t="s">
        <v>15842</v>
      </c>
      <c r="C1143">
        <v>15</v>
      </c>
      <c r="D1143">
        <v>5</v>
      </c>
      <c r="E1143">
        <v>1</v>
      </c>
      <c r="F1143">
        <v>1</v>
      </c>
      <c r="G1143">
        <v>15</v>
      </c>
      <c r="H1143">
        <v>5</v>
      </c>
      <c r="I1143">
        <v>1</v>
      </c>
      <c r="J1143">
        <v>21</v>
      </c>
      <c r="K1143" s="1" t="s">
        <v>101</v>
      </c>
    </row>
    <row r="1144" spans="1:11" x14ac:dyDescent="0.25">
      <c r="A1144">
        <v>1143</v>
      </c>
      <c r="B1144" s="1" t="s">
        <v>2382</v>
      </c>
      <c r="C1144">
        <v>286</v>
      </c>
      <c r="D1144">
        <v>66</v>
      </c>
      <c r="E1144">
        <v>14</v>
      </c>
      <c r="F1144">
        <v>2</v>
      </c>
      <c r="G1144">
        <v>143</v>
      </c>
      <c r="H1144">
        <v>33</v>
      </c>
      <c r="I1144">
        <v>7</v>
      </c>
      <c r="J1144">
        <v>183</v>
      </c>
      <c r="K1144" s="1" t="s">
        <v>101</v>
      </c>
    </row>
    <row r="1145" spans="1:11" x14ac:dyDescent="0.25">
      <c r="A1145">
        <v>1144</v>
      </c>
      <c r="B1145" s="1" t="s">
        <v>1511</v>
      </c>
      <c r="C1145">
        <v>16</v>
      </c>
      <c r="D1145">
        <v>6</v>
      </c>
      <c r="E1145">
        <v>1</v>
      </c>
      <c r="F1145">
        <v>2</v>
      </c>
      <c r="G1145">
        <v>8</v>
      </c>
      <c r="H1145">
        <v>3</v>
      </c>
      <c r="I1145">
        <v>0</v>
      </c>
      <c r="J1145">
        <v>12</v>
      </c>
      <c r="K1145" s="1" t="s">
        <v>101</v>
      </c>
    </row>
    <row r="1146" spans="1:11" x14ac:dyDescent="0.25">
      <c r="A1146">
        <v>1145</v>
      </c>
      <c r="B1146" s="1" t="s">
        <v>3084</v>
      </c>
      <c r="C1146">
        <v>15</v>
      </c>
      <c r="D1146">
        <v>5</v>
      </c>
      <c r="E1146">
        <v>1</v>
      </c>
      <c r="F1146">
        <v>1</v>
      </c>
      <c r="G1146">
        <v>15</v>
      </c>
      <c r="H1146">
        <v>5</v>
      </c>
      <c r="I1146">
        <v>1</v>
      </c>
      <c r="J1146">
        <v>21</v>
      </c>
      <c r="K1146" s="1" t="s">
        <v>101</v>
      </c>
    </row>
    <row r="1147" spans="1:11" x14ac:dyDescent="0.25">
      <c r="A1147">
        <v>1146</v>
      </c>
      <c r="B1147" s="1" t="s">
        <v>1164</v>
      </c>
      <c r="C1147">
        <v>15</v>
      </c>
      <c r="D1147">
        <v>5</v>
      </c>
      <c r="E1147">
        <v>1</v>
      </c>
      <c r="F1147">
        <v>1</v>
      </c>
      <c r="G1147">
        <v>15</v>
      </c>
      <c r="H1147">
        <v>5</v>
      </c>
      <c r="I1147">
        <v>1</v>
      </c>
      <c r="J1147">
        <v>21</v>
      </c>
      <c r="K1147" s="1" t="s">
        <v>101</v>
      </c>
    </row>
    <row r="1148" spans="1:11" x14ac:dyDescent="0.25">
      <c r="A1148">
        <v>1147</v>
      </c>
      <c r="B1148" s="1" t="s">
        <v>17224</v>
      </c>
      <c r="C1148">
        <v>15</v>
      </c>
      <c r="D1148">
        <v>5</v>
      </c>
      <c r="E1148">
        <v>1</v>
      </c>
      <c r="F1148">
        <v>1</v>
      </c>
      <c r="G1148">
        <v>15</v>
      </c>
      <c r="H1148">
        <v>5</v>
      </c>
      <c r="I1148">
        <v>1</v>
      </c>
      <c r="J1148">
        <v>21</v>
      </c>
      <c r="K1148" s="1" t="s">
        <v>101</v>
      </c>
    </row>
    <row r="1149" spans="1:11" x14ac:dyDescent="0.25">
      <c r="A1149">
        <v>1148</v>
      </c>
      <c r="B1149" s="1" t="s">
        <v>3085</v>
      </c>
      <c r="C1149">
        <v>15</v>
      </c>
      <c r="D1149">
        <v>5</v>
      </c>
      <c r="E1149">
        <v>1</v>
      </c>
      <c r="F1149">
        <v>1</v>
      </c>
      <c r="G1149">
        <v>15</v>
      </c>
      <c r="H1149">
        <v>5</v>
      </c>
      <c r="I1149">
        <v>1</v>
      </c>
      <c r="J1149">
        <v>21</v>
      </c>
      <c r="K1149" s="1" t="s">
        <v>101</v>
      </c>
    </row>
    <row r="1150" spans="1:11" x14ac:dyDescent="0.25">
      <c r="A1150">
        <v>1149</v>
      </c>
      <c r="B1150" s="1" t="s">
        <v>3094</v>
      </c>
      <c r="C1150">
        <v>18</v>
      </c>
      <c r="D1150">
        <v>3</v>
      </c>
      <c r="E1150">
        <v>3</v>
      </c>
      <c r="F1150">
        <v>1</v>
      </c>
      <c r="G1150">
        <v>18</v>
      </c>
      <c r="H1150">
        <v>3</v>
      </c>
      <c r="I1150">
        <v>3</v>
      </c>
      <c r="J1150">
        <v>24</v>
      </c>
      <c r="K1150" s="1" t="s">
        <v>101</v>
      </c>
    </row>
    <row r="1151" spans="1:11" x14ac:dyDescent="0.25">
      <c r="A1151">
        <v>1150</v>
      </c>
      <c r="B1151" s="1" t="s">
        <v>16485</v>
      </c>
      <c r="C1151">
        <v>18</v>
      </c>
      <c r="D1151">
        <v>3</v>
      </c>
      <c r="E1151">
        <v>3</v>
      </c>
      <c r="F1151">
        <v>1</v>
      </c>
      <c r="G1151">
        <v>18</v>
      </c>
      <c r="H1151">
        <v>3</v>
      </c>
      <c r="I1151">
        <v>3</v>
      </c>
      <c r="J1151">
        <v>24</v>
      </c>
      <c r="K1151" s="1" t="s">
        <v>101</v>
      </c>
    </row>
    <row r="1152" spans="1:11" x14ac:dyDescent="0.25">
      <c r="A1152">
        <v>1151</v>
      </c>
      <c r="B1152" s="1" t="s">
        <v>1208</v>
      </c>
      <c r="C1152">
        <v>175</v>
      </c>
      <c r="D1152">
        <v>32</v>
      </c>
      <c r="E1152">
        <v>17</v>
      </c>
      <c r="F1152">
        <v>6</v>
      </c>
      <c r="G1152">
        <v>29</v>
      </c>
      <c r="H1152">
        <v>5</v>
      </c>
      <c r="I1152">
        <v>3</v>
      </c>
      <c r="J1152">
        <v>37</v>
      </c>
      <c r="K1152" s="1" t="s">
        <v>101</v>
      </c>
    </row>
    <row r="1153" spans="1:11" x14ac:dyDescent="0.25">
      <c r="A1153">
        <v>1152</v>
      </c>
      <c r="B1153" s="1" t="s">
        <v>16001</v>
      </c>
      <c r="C1153">
        <v>35</v>
      </c>
      <c r="D1153">
        <v>8</v>
      </c>
      <c r="E1153">
        <v>4</v>
      </c>
      <c r="F1153">
        <v>3</v>
      </c>
      <c r="G1153">
        <v>12</v>
      </c>
      <c r="H1153">
        <v>3</v>
      </c>
      <c r="I1153">
        <v>1</v>
      </c>
      <c r="J1153">
        <v>16</v>
      </c>
      <c r="K1153" s="1" t="s">
        <v>101</v>
      </c>
    </row>
    <row r="1154" spans="1:11" x14ac:dyDescent="0.25">
      <c r="A1154">
        <v>1153</v>
      </c>
      <c r="B1154" s="1" t="s">
        <v>17225</v>
      </c>
      <c r="C1154">
        <v>18</v>
      </c>
      <c r="D1154">
        <v>3</v>
      </c>
      <c r="E1154">
        <v>3</v>
      </c>
      <c r="F1154">
        <v>1</v>
      </c>
      <c r="G1154">
        <v>18</v>
      </c>
      <c r="H1154">
        <v>3</v>
      </c>
      <c r="I1154">
        <v>3</v>
      </c>
      <c r="J1154">
        <v>24</v>
      </c>
      <c r="K1154" s="1" t="s">
        <v>101</v>
      </c>
    </row>
    <row r="1155" spans="1:11" x14ac:dyDescent="0.25">
      <c r="A1155">
        <v>1154</v>
      </c>
      <c r="B1155" s="1" t="s">
        <v>17226</v>
      </c>
      <c r="C1155">
        <v>89</v>
      </c>
      <c r="D1155">
        <v>12</v>
      </c>
      <c r="E1155">
        <v>5</v>
      </c>
      <c r="F1155">
        <v>1</v>
      </c>
      <c r="G1155">
        <v>89</v>
      </c>
      <c r="H1155">
        <v>12</v>
      </c>
      <c r="I1155">
        <v>5</v>
      </c>
      <c r="J1155">
        <v>106</v>
      </c>
      <c r="K1155" s="1" t="s">
        <v>101</v>
      </c>
    </row>
    <row r="1156" spans="1:11" x14ac:dyDescent="0.25">
      <c r="A1156">
        <v>1155</v>
      </c>
      <c r="B1156" s="1" t="s">
        <v>17227</v>
      </c>
      <c r="C1156">
        <v>177</v>
      </c>
      <c r="D1156">
        <v>60</v>
      </c>
      <c r="E1156">
        <v>10</v>
      </c>
      <c r="F1156">
        <v>7</v>
      </c>
      <c r="G1156">
        <v>25</v>
      </c>
      <c r="H1156">
        <v>9</v>
      </c>
      <c r="I1156">
        <v>1</v>
      </c>
      <c r="J1156">
        <v>35</v>
      </c>
      <c r="K1156" s="1" t="s">
        <v>101</v>
      </c>
    </row>
    <row r="1157" spans="1:11" x14ac:dyDescent="0.25">
      <c r="A1157">
        <v>1156</v>
      </c>
      <c r="B1157" s="1" t="s">
        <v>1402</v>
      </c>
      <c r="C1157">
        <v>407</v>
      </c>
      <c r="D1157">
        <v>45</v>
      </c>
      <c r="E1157">
        <v>26</v>
      </c>
      <c r="F1157">
        <v>3</v>
      </c>
      <c r="G1157">
        <v>136</v>
      </c>
      <c r="H1157">
        <v>15</v>
      </c>
      <c r="I1157">
        <v>9</v>
      </c>
      <c r="J1157">
        <v>159</v>
      </c>
      <c r="K1157" s="1" t="s">
        <v>101</v>
      </c>
    </row>
    <row r="1158" spans="1:11" x14ac:dyDescent="0.25">
      <c r="A1158">
        <v>1157</v>
      </c>
      <c r="B1158" s="1" t="s">
        <v>286</v>
      </c>
      <c r="C1158">
        <v>120</v>
      </c>
      <c r="D1158">
        <v>20</v>
      </c>
      <c r="E1158">
        <v>7</v>
      </c>
      <c r="F1158">
        <v>2</v>
      </c>
      <c r="G1158">
        <v>60</v>
      </c>
      <c r="H1158">
        <v>10</v>
      </c>
      <c r="I1158">
        <v>4</v>
      </c>
      <c r="J1158">
        <v>74</v>
      </c>
      <c r="K1158" s="1" t="s">
        <v>101</v>
      </c>
    </row>
    <row r="1159" spans="1:11" x14ac:dyDescent="0.25">
      <c r="A1159">
        <v>1158</v>
      </c>
      <c r="B1159" s="1" t="s">
        <v>15621</v>
      </c>
      <c r="C1159">
        <v>89</v>
      </c>
      <c r="D1159">
        <v>12</v>
      </c>
      <c r="E1159">
        <v>5</v>
      </c>
      <c r="F1159">
        <v>1</v>
      </c>
      <c r="G1159">
        <v>89</v>
      </c>
      <c r="H1159">
        <v>12</v>
      </c>
      <c r="I1159">
        <v>5</v>
      </c>
      <c r="J1159">
        <v>106</v>
      </c>
      <c r="K1159" s="1" t="s">
        <v>101</v>
      </c>
    </row>
    <row r="1160" spans="1:11" x14ac:dyDescent="0.25">
      <c r="A1160">
        <v>1159</v>
      </c>
      <c r="B1160" s="1" t="s">
        <v>17228</v>
      </c>
      <c r="C1160">
        <v>89</v>
      </c>
      <c r="D1160">
        <v>12</v>
      </c>
      <c r="E1160">
        <v>5</v>
      </c>
      <c r="F1160">
        <v>1</v>
      </c>
      <c r="G1160">
        <v>89</v>
      </c>
      <c r="H1160">
        <v>12</v>
      </c>
      <c r="I1160">
        <v>5</v>
      </c>
      <c r="J1160">
        <v>106</v>
      </c>
      <c r="K1160" s="1" t="s">
        <v>101</v>
      </c>
    </row>
    <row r="1161" spans="1:11" x14ac:dyDescent="0.25">
      <c r="A1161">
        <v>1160</v>
      </c>
      <c r="B1161" s="1" t="s">
        <v>17229</v>
      </c>
      <c r="C1161">
        <v>89</v>
      </c>
      <c r="D1161">
        <v>12</v>
      </c>
      <c r="E1161">
        <v>5</v>
      </c>
      <c r="F1161">
        <v>1</v>
      </c>
      <c r="G1161">
        <v>89</v>
      </c>
      <c r="H1161">
        <v>12</v>
      </c>
      <c r="I1161">
        <v>5</v>
      </c>
      <c r="J1161">
        <v>106</v>
      </c>
      <c r="K1161" s="1" t="s">
        <v>101</v>
      </c>
    </row>
    <row r="1162" spans="1:11" x14ac:dyDescent="0.25">
      <c r="A1162">
        <v>1161</v>
      </c>
      <c r="B1162" s="1" t="s">
        <v>17230</v>
      </c>
      <c r="C1162">
        <v>0</v>
      </c>
      <c r="D1162">
        <v>0</v>
      </c>
      <c r="E1162">
        <v>2</v>
      </c>
      <c r="F1162">
        <v>1</v>
      </c>
      <c r="G1162">
        <v>0</v>
      </c>
      <c r="H1162">
        <v>0</v>
      </c>
      <c r="I1162">
        <v>2</v>
      </c>
      <c r="J1162">
        <v>2</v>
      </c>
      <c r="K1162" s="1" t="s">
        <v>101</v>
      </c>
    </row>
    <row r="1163" spans="1:11" x14ac:dyDescent="0.25">
      <c r="A1163">
        <v>1162</v>
      </c>
      <c r="B1163" s="1" t="s">
        <v>3099</v>
      </c>
      <c r="C1163">
        <v>0</v>
      </c>
      <c r="D1163">
        <v>0</v>
      </c>
      <c r="E1163">
        <v>2</v>
      </c>
      <c r="F1163">
        <v>1</v>
      </c>
      <c r="G1163">
        <v>0</v>
      </c>
      <c r="H1163">
        <v>0</v>
      </c>
      <c r="I1163">
        <v>2</v>
      </c>
      <c r="J1163">
        <v>2</v>
      </c>
      <c r="K1163" s="1" t="s">
        <v>101</v>
      </c>
    </row>
    <row r="1164" spans="1:11" x14ac:dyDescent="0.25">
      <c r="A1164">
        <v>1163</v>
      </c>
      <c r="B1164" s="1" t="s">
        <v>1465</v>
      </c>
      <c r="C1164">
        <v>0</v>
      </c>
      <c r="D1164">
        <v>0</v>
      </c>
      <c r="E1164">
        <v>2</v>
      </c>
      <c r="F1164">
        <v>1</v>
      </c>
      <c r="G1164">
        <v>0</v>
      </c>
      <c r="H1164">
        <v>0</v>
      </c>
      <c r="I1164">
        <v>2</v>
      </c>
      <c r="J1164">
        <v>2</v>
      </c>
      <c r="K1164" s="1" t="s">
        <v>101</v>
      </c>
    </row>
    <row r="1165" spans="1:11" x14ac:dyDescent="0.25">
      <c r="A1165">
        <v>1164</v>
      </c>
      <c r="B1165" s="1" t="s">
        <v>3100</v>
      </c>
      <c r="C1165">
        <v>0</v>
      </c>
      <c r="D1165">
        <v>0</v>
      </c>
      <c r="E1165">
        <v>2</v>
      </c>
      <c r="F1165">
        <v>1</v>
      </c>
      <c r="G1165">
        <v>0</v>
      </c>
      <c r="H1165">
        <v>0</v>
      </c>
      <c r="I1165">
        <v>2</v>
      </c>
      <c r="J1165">
        <v>2</v>
      </c>
      <c r="K1165" s="1" t="s">
        <v>101</v>
      </c>
    </row>
    <row r="1166" spans="1:11" x14ac:dyDescent="0.25">
      <c r="A1166">
        <v>1165</v>
      </c>
      <c r="B1166" s="1" t="s">
        <v>365</v>
      </c>
      <c r="C1166">
        <v>87</v>
      </c>
      <c r="D1166">
        <v>16</v>
      </c>
      <c r="E1166">
        <v>9</v>
      </c>
      <c r="F1166">
        <v>5</v>
      </c>
      <c r="G1166">
        <v>17</v>
      </c>
      <c r="H1166">
        <v>3</v>
      </c>
      <c r="I1166">
        <v>2</v>
      </c>
      <c r="J1166">
        <v>22</v>
      </c>
      <c r="K1166" s="1" t="s">
        <v>101</v>
      </c>
    </row>
    <row r="1167" spans="1:11" x14ac:dyDescent="0.25">
      <c r="A1167">
        <v>1166</v>
      </c>
      <c r="B1167" s="1" t="s">
        <v>3101</v>
      </c>
      <c r="C1167">
        <v>0</v>
      </c>
      <c r="D1167">
        <v>0</v>
      </c>
      <c r="E1167">
        <v>2</v>
      </c>
      <c r="F1167">
        <v>1</v>
      </c>
      <c r="G1167">
        <v>0</v>
      </c>
      <c r="H1167">
        <v>0</v>
      </c>
      <c r="I1167">
        <v>2</v>
      </c>
      <c r="J1167">
        <v>2</v>
      </c>
      <c r="K1167" s="1" t="s">
        <v>101</v>
      </c>
    </row>
    <row r="1168" spans="1:11" x14ac:dyDescent="0.25">
      <c r="A1168">
        <v>1167</v>
      </c>
      <c r="B1168" s="1" t="s">
        <v>3102</v>
      </c>
      <c r="C1168">
        <v>0</v>
      </c>
      <c r="D1168">
        <v>0</v>
      </c>
      <c r="E1168">
        <v>2</v>
      </c>
      <c r="F1168">
        <v>1</v>
      </c>
      <c r="G1168">
        <v>0</v>
      </c>
      <c r="H1168">
        <v>0</v>
      </c>
      <c r="I1168">
        <v>2</v>
      </c>
      <c r="J1168">
        <v>2</v>
      </c>
      <c r="K1168" s="1" t="s">
        <v>101</v>
      </c>
    </row>
    <row r="1169" spans="1:11" x14ac:dyDescent="0.25">
      <c r="A1169">
        <v>1168</v>
      </c>
      <c r="B1169" s="1" t="s">
        <v>1302</v>
      </c>
      <c r="C1169">
        <v>3</v>
      </c>
      <c r="D1169">
        <v>3</v>
      </c>
      <c r="E1169">
        <v>3</v>
      </c>
      <c r="F1169">
        <v>2</v>
      </c>
      <c r="G1169">
        <v>2</v>
      </c>
      <c r="H1169">
        <v>2</v>
      </c>
      <c r="I1169">
        <v>2</v>
      </c>
      <c r="J1169">
        <v>4</v>
      </c>
      <c r="K1169" s="1" t="s">
        <v>101</v>
      </c>
    </row>
    <row r="1170" spans="1:11" x14ac:dyDescent="0.25">
      <c r="A1170">
        <v>1169</v>
      </c>
      <c r="B1170" s="1" t="s">
        <v>17231</v>
      </c>
      <c r="C1170">
        <v>3</v>
      </c>
      <c r="D1170">
        <v>0</v>
      </c>
      <c r="E1170">
        <v>2</v>
      </c>
      <c r="F1170">
        <v>1</v>
      </c>
      <c r="G1170">
        <v>3</v>
      </c>
      <c r="H1170">
        <v>0</v>
      </c>
      <c r="I1170">
        <v>2</v>
      </c>
      <c r="J1170">
        <v>5</v>
      </c>
      <c r="K1170" s="1" t="s">
        <v>101</v>
      </c>
    </row>
    <row r="1171" spans="1:11" x14ac:dyDescent="0.25">
      <c r="A1171">
        <v>1170</v>
      </c>
      <c r="B1171" s="1" t="s">
        <v>17232</v>
      </c>
      <c r="C1171">
        <v>3</v>
      </c>
      <c r="D1171">
        <v>1</v>
      </c>
      <c r="E1171">
        <v>0</v>
      </c>
      <c r="F1171">
        <v>1</v>
      </c>
      <c r="G1171">
        <v>3</v>
      </c>
      <c r="H1171">
        <v>1</v>
      </c>
      <c r="I1171">
        <v>0</v>
      </c>
      <c r="J1171">
        <v>4</v>
      </c>
      <c r="K1171" s="1" t="s">
        <v>101</v>
      </c>
    </row>
    <row r="1172" spans="1:11" x14ac:dyDescent="0.25">
      <c r="A1172">
        <v>1171</v>
      </c>
      <c r="B1172" s="1" t="s">
        <v>17233</v>
      </c>
      <c r="C1172">
        <v>37</v>
      </c>
      <c r="D1172">
        <v>4</v>
      </c>
      <c r="E1172">
        <v>5</v>
      </c>
      <c r="F1172">
        <v>1</v>
      </c>
      <c r="G1172">
        <v>37</v>
      </c>
      <c r="H1172">
        <v>4</v>
      </c>
      <c r="I1172">
        <v>5</v>
      </c>
      <c r="J1172">
        <v>46</v>
      </c>
      <c r="K1172" s="1" t="s">
        <v>101</v>
      </c>
    </row>
    <row r="1173" spans="1:11" x14ac:dyDescent="0.25">
      <c r="A1173">
        <v>1172</v>
      </c>
      <c r="B1173" s="1" t="s">
        <v>628</v>
      </c>
      <c r="C1173">
        <v>205</v>
      </c>
      <c r="D1173">
        <v>35</v>
      </c>
      <c r="E1173">
        <v>20</v>
      </c>
      <c r="F1173">
        <v>10</v>
      </c>
      <c r="G1173">
        <v>20</v>
      </c>
      <c r="H1173">
        <v>4</v>
      </c>
      <c r="I1173">
        <v>2</v>
      </c>
      <c r="J1173">
        <v>26</v>
      </c>
      <c r="K1173" s="1" t="s">
        <v>101</v>
      </c>
    </row>
    <row r="1174" spans="1:11" x14ac:dyDescent="0.25">
      <c r="A1174">
        <v>1173</v>
      </c>
      <c r="B1174" s="1" t="s">
        <v>3130</v>
      </c>
      <c r="C1174">
        <v>9</v>
      </c>
      <c r="D1174">
        <v>1</v>
      </c>
      <c r="E1174">
        <v>2</v>
      </c>
      <c r="F1174">
        <v>1</v>
      </c>
      <c r="G1174">
        <v>9</v>
      </c>
      <c r="H1174">
        <v>1</v>
      </c>
      <c r="I1174">
        <v>2</v>
      </c>
      <c r="J1174">
        <v>12</v>
      </c>
      <c r="K1174" s="1" t="s">
        <v>101</v>
      </c>
    </row>
    <row r="1175" spans="1:11" x14ac:dyDescent="0.25">
      <c r="A1175">
        <v>1174</v>
      </c>
      <c r="B1175" s="1" t="s">
        <v>1310</v>
      </c>
      <c r="C1175">
        <v>2</v>
      </c>
      <c r="D1175">
        <v>1</v>
      </c>
      <c r="E1175">
        <v>2</v>
      </c>
      <c r="F1175">
        <v>1</v>
      </c>
      <c r="G1175">
        <v>2</v>
      </c>
      <c r="H1175">
        <v>1</v>
      </c>
      <c r="I1175">
        <v>2</v>
      </c>
      <c r="J1175">
        <v>5</v>
      </c>
      <c r="K1175" s="1" t="s">
        <v>101</v>
      </c>
    </row>
    <row r="1176" spans="1:11" x14ac:dyDescent="0.25">
      <c r="A1176">
        <v>1175</v>
      </c>
      <c r="B1176" s="1" t="s">
        <v>3131</v>
      </c>
      <c r="C1176">
        <v>6</v>
      </c>
      <c r="D1176">
        <v>3</v>
      </c>
      <c r="E1176">
        <v>4</v>
      </c>
      <c r="F1176">
        <v>2</v>
      </c>
      <c r="G1176">
        <v>3</v>
      </c>
      <c r="H1176">
        <v>2</v>
      </c>
      <c r="I1176">
        <v>2</v>
      </c>
      <c r="J1176">
        <v>6</v>
      </c>
      <c r="K1176" s="1" t="s">
        <v>101</v>
      </c>
    </row>
    <row r="1177" spans="1:11" x14ac:dyDescent="0.25">
      <c r="A1177">
        <v>1176</v>
      </c>
      <c r="B1177" s="1" t="s">
        <v>3132</v>
      </c>
      <c r="C1177">
        <v>2</v>
      </c>
      <c r="D1177">
        <v>1</v>
      </c>
      <c r="E1177">
        <v>2</v>
      </c>
      <c r="F1177">
        <v>1</v>
      </c>
      <c r="G1177">
        <v>2</v>
      </c>
      <c r="H1177">
        <v>1</v>
      </c>
      <c r="I1177">
        <v>2</v>
      </c>
      <c r="J1177">
        <v>5</v>
      </c>
      <c r="K1177" s="1" t="s">
        <v>101</v>
      </c>
    </row>
    <row r="1178" spans="1:11" x14ac:dyDescent="0.25">
      <c r="A1178">
        <v>1177</v>
      </c>
      <c r="B1178" s="1" t="s">
        <v>3133</v>
      </c>
      <c r="C1178">
        <v>2</v>
      </c>
      <c r="D1178">
        <v>1</v>
      </c>
      <c r="E1178">
        <v>1</v>
      </c>
      <c r="F1178">
        <v>1</v>
      </c>
      <c r="G1178">
        <v>2</v>
      </c>
      <c r="H1178">
        <v>1</v>
      </c>
      <c r="I1178">
        <v>1</v>
      </c>
      <c r="J1178">
        <v>4</v>
      </c>
      <c r="K1178" s="1" t="s">
        <v>101</v>
      </c>
    </row>
    <row r="1179" spans="1:11" x14ac:dyDescent="0.25">
      <c r="A1179">
        <v>1178</v>
      </c>
      <c r="B1179" s="1" t="s">
        <v>858</v>
      </c>
      <c r="C1179">
        <v>6</v>
      </c>
      <c r="D1179">
        <v>2</v>
      </c>
      <c r="E1179">
        <v>2</v>
      </c>
      <c r="F1179">
        <v>2</v>
      </c>
      <c r="G1179">
        <v>3</v>
      </c>
      <c r="H1179">
        <v>1</v>
      </c>
      <c r="I1179">
        <v>1</v>
      </c>
      <c r="J1179">
        <v>5</v>
      </c>
      <c r="K1179" s="1" t="s">
        <v>101</v>
      </c>
    </row>
    <row r="1180" spans="1:11" x14ac:dyDescent="0.25">
      <c r="A1180">
        <v>1179</v>
      </c>
      <c r="B1180" s="1" t="s">
        <v>3134</v>
      </c>
      <c r="C1180">
        <v>18</v>
      </c>
      <c r="D1180">
        <v>5</v>
      </c>
      <c r="E1180">
        <v>4</v>
      </c>
      <c r="F1180">
        <v>3</v>
      </c>
      <c r="G1180">
        <v>6</v>
      </c>
      <c r="H1180">
        <v>2</v>
      </c>
      <c r="I1180">
        <v>1</v>
      </c>
      <c r="J1180">
        <v>9</v>
      </c>
      <c r="K1180" s="1" t="s">
        <v>101</v>
      </c>
    </row>
    <row r="1181" spans="1:11" x14ac:dyDescent="0.25">
      <c r="A1181">
        <v>1180</v>
      </c>
      <c r="B1181" s="1" t="s">
        <v>3135</v>
      </c>
      <c r="C1181">
        <v>3</v>
      </c>
      <c r="D1181">
        <v>1</v>
      </c>
      <c r="E1181">
        <v>1</v>
      </c>
      <c r="F1181">
        <v>1</v>
      </c>
      <c r="G1181">
        <v>3</v>
      </c>
      <c r="H1181">
        <v>1</v>
      </c>
      <c r="I1181">
        <v>1</v>
      </c>
      <c r="J1181">
        <v>5</v>
      </c>
      <c r="K1181" s="1" t="s">
        <v>101</v>
      </c>
    </row>
    <row r="1182" spans="1:11" x14ac:dyDescent="0.25">
      <c r="A1182">
        <v>1181</v>
      </c>
      <c r="B1182" s="1" t="s">
        <v>200</v>
      </c>
      <c r="C1182">
        <v>85</v>
      </c>
      <c r="D1182">
        <v>20</v>
      </c>
      <c r="E1182">
        <v>5</v>
      </c>
      <c r="F1182">
        <v>5</v>
      </c>
      <c r="G1182">
        <v>17</v>
      </c>
      <c r="H1182">
        <v>4</v>
      </c>
      <c r="I1182">
        <v>1</v>
      </c>
      <c r="J1182">
        <v>22</v>
      </c>
      <c r="K1182" s="1" t="s">
        <v>101</v>
      </c>
    </row>
    <row r="1183" spans="1:11" x14ac:dyDescent="0.25">
      <c r="A1183">
        <v>1182</v>
      </c>
      <c r="B1183" s="1" t="s">
        <v>106</v>
      </c>
      <c r="C1183">
        <v>105</v>
      </c>
      <c r="D1183">
        <v>16</v>
      </c>
      <c r="E1183">
        <v>8</v>
      </c>
      <c r="F1183">
        <v>3</v>
      </c>
      <c r="G1183">
        <v>35</v>
      </c>
      <c r="H1183">
        <v>5</v>
      </c>
      <c r="I1183">
        <v>3</v>
      </c>
      <c r="J1183">
        <v>43</v>
      </c>
      <c r="K1183" s="1" t="s">
        <v>101</v>
      </c>
    </row>
    <row r="1184" spans="1:11" x14ac:dyDescent="0.25">
      <c r="A1184">
        <v>1183</v>
      </c>
      <c r="B1184" s="1" t="s">
        <v>541</v>
      </c>
      <c r="C1184">
        <v>6</v>
      </c>
      <c r="D1184">
        <v>2</v>
      </c>
      <c r="E1184">
        <v>2</v>
      </c>
      <c r="F1184">
        <v>2</v>
      </c>
      <c r="G1184">
        <v>3</v>
      </c>
      <c r="H1184">
        <v>1</v>
      </c>
      <c r="I1184">
        <v>1</v>
      </c>
      <c r="J1184">
        <v>5</v>
      </c>
      <c r="K1184" s="1" t="s">
        <v>101</v>
      </c>
    </row>
    <row r="1185" spans="1:11" x14ac:dyDescent="0.25">
      <c r="A1185">
        <v>1184</v>
      </c>
      <c r="B1185" s="1" t="s">
        <v>3136</v>
      </c>
      <c r="C1185">
        <v>3</v>
      </c>
      <c r="D1185">
        <v>1</v>
      </c>
      <c r="E1185">
        <v>1</v>
      </c>
      <c r="F1185">
        <v>1</v>
      </c>
      <c r="G1185">
        <v>3</v>
      </c>
      <c r="H1185">
        <v>1</v>
      </c>
      <c r="I1185">
        <v>1</v>
      </c>
      <c r="J1185">
        <v>5</v>
      </c>
      <c r="K1185" s="1" t="s">
        <v>101</v>
      </c>
    </row>
    <row r="1186" spans="1:11" x14ac:dyDescent="0.25">
      <c r="A1186">
        <v>1185</v>
      </c>
      <c r="B1186" s="1" t="s">
        <v>3137</v>
      </c>
      <c r="C1186">
        <v>3</v>
      </c>
      <c r="D1186">
        <v>1</v>
      </c>
      <c r="E1186">
        <v>1</v>
      </c>
      <c r="F1186">
        <v>1</v>
      </c>
      <c r="G1186">
        <v>3</v>
      </c>
      <c r="H1186">
        <v>1</v>
      </c>
      <c r="I1186">
        <v>1</v>
      </c>
      <c r="J1186">
        <v>5</v>
      </c>
      <c r="K1186" s="1" t="s">
        <v>101</v>
      </c>
    </row>
    <row r="1187" spans="1:11" x14ac:dyDescent="0.25">
      <c r="A1187">
        <v>1186</v>
      </c>
      <c r="B1187" s="1" t="s">
        <v>3051</v>
      </c>
      <c r="C1187">
        <v>3</v>
      </c>
      <c r="D1187">
        <v>1</v>
      </c>
      <c r="E1187">
        <v>1</v>
      </c>
      <c r="F1187">
        <v>1</v>
      </c>
      <c r="G1187">
        <v>3</v>
      </c>
      <c r="H1187">
        <v>1</v>
      </c>
      <c r="I1187">
        <v>1</v>
      </c>
      <c r="J1187">
        <v>5</v>
      </c>
      <c r="K1187" s="1" t="s">
        <v>101</v>
      </c>
    </row>
    <row r="1188" spans="1:11" x14ac:dyDescent="0.25">
      <c r="A1188">
        <v>1187</v>
      </c>
      <c r="B1188" s="1" t="s">
        <v>3138</v>
      </c>
      <c r="C1188">
        <v>3</v>
      </c>
      <c r="D1188">
        <v>1</v>
      </c>
      <c r="E1188">
        <v>1</v>
      </c>
      <c r="F1188">
        <v>1</v>
      </c>
      <c r="G1188">
        <v>3</v>
      </c>
      <c r="H1188">
        <v>1</v>
      </c>
      <c r="I1188">
        <v>1</v>
      </c>
      <c r="J1188">
        <v>5</v>
      </c>
      <c r="K1188" s="1" t="s">
        <v>101</v>
      </c>
    </row>
    <row r="1189" spans="1:11" x14ac:dyDescent="0.25">
      <c r="A1189">
        <v>1188</v>
      </c>
      <c r="B1189" s="1" t="s">
        <v>3139</v>
      </c>
      <c r="C1189">
        <v>3</v>
      </c>
      <c r="D1189">
        <v>1</v>
      </c>
      <c r="E1189">
        <v>1</v>
      </c>
      <c r="F1189">
        <v>1</v>
      </c>
      <c r="G1189">
        <v>3</v>
      </c>
      <c r="H1189">
        <v>1</v>
      </c>
      <c r="I1189">
        <v>1</v>
      </c>
      <c r="J1189">
        <v>5</v>
      </c>
      <c r="K1189" s="1" t="s">
        <v>101</v>
      </c>
    </row>
    <row r="1190" spans="1:11" x14ac:dyDescent="0.25">
      <c r="A1190">
        <v>1189</v>
      </c>
      <c r="B1190" s="1" t="s">
        <v>3236</v>
      </c>
      <c r="C1190">
        <v>85</v>
      </c>
      <c r="D1190">
        <v>23</v>
      </c>
      <c r="E1190">
        <v>16</v>
      </c>
      <c r="F1190">
        <v>6</v>
      </c>
      <c r="G1190">
        <v>14</v>
      </c>
      <c r="H1190">
        <v>4</v>
      </c>
      <c r="I1190">
        <v>3</v>
      </c>
      <c r="J1190">
        <v>21</v>
      </c>
      <c r="K1190" s="1" t="s">
        <v>101</v>
      </c>
    </row>
    <row r="1191" spans="1:11" x14ac:dyDescent="0.25">
      <c r="A1191">
        <v>1190</v>
      </c>
      <c r="B1191" s="1" t="s">
        <v>15893</v>
      </c>
      <c r="C1191">
        <v>184</v>
      </c>
      <c r="D1191">
        <v>31</v>
      </c>
      <c r="E1191">
        <v>23</v>
      </c>
      <c r="F1191">
        <v>5</v>
      </c>
      <c r="G1191">
        <v>37</v>
      </c>
      <c r="H1191">
        <v>6</v>
      </c>
      <c r="I1191">
        <v>5</v>
      </c>
      <c r="J1191">
        <v>48</v>
      </c>
      <c r="K1191" s="1" t="s">
        <v>101</v>
      </c>
    </row>
    <row r="1192" spans="1:11" x14ac:dyDescent="0.25">
      <c r="A1192">
        <v>1191</v>
      </c>
      <c r="B1192" s="1" t="s">
        <v>1099</v>
      </c>
      <c r="C1192">
        <v>39</v>
      </c>
      <c r="D1192">
        <v>14</v>
      </c>
      <c r="E1192">
        <v>9</v>
      </c>
      <c r="F1192">
        <v>2</v>
      </c>
      <c r="G1192">
        <v>20</v>
      </c>
      <c r="H1192">
        <v>7</v>
      </c>
      <c r="I1192">
        <v>4</v>
      </c>
      <c r="J1192">
        <v>31</v>
      </c>
      <c r="K1192" s="1" t="s">
        <v>101</v>
      </c>
    </row>
    <row r="1193" spans="1:11" x14ac:dyDescent="0.25">
      <c r="A1193">
        <v>1192</v>
      </c>
      <c r="B1193" s="1" t="s">
        <v>3146</v>
      </c>
      <c r="C1193">
        <v>15</v>
      </c>
      <c r="D1193">
        <v>4</v>
      </c>
      <c r="E1193">
        <v>2</v>
      </c>
      <c r="F1193">
        <v>1</v>
      </c>
      <c r="G1193">
        <v>15</v>
      </c>
      <c r="H1193">
        <v>4</v>
      </c>
      <c r="I1193">
        <v>2</v>
      </c>
      <c r="J1193">
        <v>21</v>
      </c>
      <c r="K1193" s="1" t="s">
        <v>101</v>
      </c>
    </row>
    <row r="1194" spans="1:11" x14ac:dyDescent="0.25">
      <c r="A1194">
        <v>1193</v>
      </c>
      <c r="B1194" s="1" t="s">
        <v>15718</v>
      </c>
      <c r="C1194">
        <v>1055</v>
      </c>
      <c r="D1194">
        <v>145</v>
      </c>
      <c r="E1194">
        <v>75</v>
      </c>
      <c r="F1194">
        <v>3</v>
      </c>
      <c r="G1194">
        <v>352</v>
      </c>
      <c r="H1194">
        <v>48</v>
      </c>
      <c r="I1194">
        <v>25</v>
      </c>
      <c r="J1194">
        <v>425</v>
      </c>
      <c r="K1194" s="1" t="s">
        <v>101</v>
      </c>
    </row>
    <row r="1195" spans="1:11" x14ac:dyDescent="0.25">
      <c r="A1195">
        <v>1194</v>
      </c>
      <c r="B1195" s="1" t="s">
        <v>15865</v>
      </c>
      <c r="C1195">
        <v>151</v>
      </c>
      <c r="D1195">
        <v>14</v>
      </c>
      <c r="E1195">
        <v>24</v>
      </c>
      <c r="F1195">
        <v>1</v>
      </c>
      <c r="G1195">
        <v>151</v>
      </c>
      <c r="H1195">
        <v>14</v>
      </c>
      <c r="I1195">
        <v>24</v>
      </c>
      <c r="J1195">
        <v>189</v>
      </c>
      <c r="K1195" s="1" t="s">
        <v>101</v>
      </c>
    </row>
    <row r="1196" spans="1:11" x14ac:dyDescent="0.25">
      <c r="A1196">
        <v>1195</v>
      </c>
      <c r="B1196" s="1" t="s">
        <v>983</v>
      </c>
      <c r="C1196">
        <v>92</v>
      </c>
      <c r="D1196">
        <v>14</v>
      </c>
      <c r="E1196">
        <v>3</v>
      </c>
      <c r="F1196">
        <v>4</v>
      </c>
      <c r="G1196">
        <v>23</v>
      </c>
      <c r="H1196">
        <v>4</v>
      </c>
      <c r="I1196">
        <v>1</v>
      </c>
      <c r="J1196">
        <v>27</v>
      </c>
      <c r="K1196" s="1" t="s">
        <v>101</v>
      </c>
    </row>
    <row r="1197" spans="1:11" x14ac:dyDescent="0.25">
      <c r="A1197">
        <v>1196</v>
      </c>
      <c r="B1197" s="1" t="s">
        <v>955</v>
      </c>
      <c r="C1197">
        <v>98</v>
      </c>
      <c r="D1197">
        <v>13</v>
      </c>
      <c r="E1197">
        <v>7</v>
      </c>
      <c r="F1197">
        <v>2</v>
      </c>
      <c r="G1197">
        <v>49</v>
      </c>
      <c r="H1197">
        <v>6</v>
      </c>
      <c r="I1197">
        <v>4</v>
      </c>
      <c r="J1197">
        <v>59</v>
      </c>
      <c r="K1197" s="1" t="s">
        <v>101</v>
      </c>
    </row>
    <row r="1198" spans="1:11" x14ac:dyDescent="0.25">
      <c r="A1198">
        <v>1197</v>
      </c>
      <c r="B1198" s="1" t="s">
        <v>3149</v>
      </c>
      <c r="C1198">
        <v>23</v>
      </c>
      <c r="D1198">
        <v>4</v>
      </c>
      <c r="E1198">
        <v>1</v>
      </c>
      <c r="F1198">
        <v>1</v>
      </c>
      <c r="G1198">
        <v>23</v>
      </c>
      <c r="H1198">
        <v>4</v>
      </c>
      <c r="I1198">
        <v>1</v>
      </c>
      <c r="J1198">
        <v>28</v>
      </c>
      <c r="K1198" s="1" t="s">
        <v>101</v>
      </c>
    </row>
    <row r="1199" spans="1:11" x14ac:dyDescent="0.25">
      <c r="A1199">
        <v>1198</v>
      </c>
      <c r="B1199" s="1" t="s">
        <v>3150</v>
      </c>
      <c r="C1199">
        <v>141</v>
      </c>
      <c r="D1199">
        <v>19</v>
      </c>
      <c r="E1199">
        <v>6</v>
      </c>
      <c r="F1199">
        <v>3</v>
      </c>
      <c r="G1199">
        <v>47</v>
      </c>
      <c r="H1199">
        <v>6</v>
      </c>
      <c r="I1199">
        <v>2</v>
      </c>
      <c r="J1199">
        <v>55</v>
      </c>
      <c r="K1199" s="1" t="s">
        <v>101</v>
      </c>
    </row>
    <row r="1200" spans="1:11" x14ac:dyDescent="0.25">
      <c r="A1200">
        <v>1199</v>
      </c>
      <c r="B1200" s="1" t="s">
        <v>16357</v>
      </c>
      <c r="C1200">
        <v>388</v>
      </c>
      <c r="D1200">
        <v>40</v>
      </c>
      <c r="E1200">
        <v>25</v>
      </c>
      <c r="F1200">
        <v>6</v>
      </c>
      <c r="G1200">
        <v>65</v>
      </c>
      <c r="H1200">
        <v>7</v>
      </c>
      <c r="I1200">
        <v>4</v>
      </c>
      <c r="J1200">
        <v>76</v>
      </c>
      <c r="K1200" s="1" t="s">
        <v>101</v>
      </c>
    </row>
    <row r="1201" spans="1:11" x14ac:dyDescent="0.25">
      <c r="A1201">
        <v>1200</v>
      </c>
      <c r="B1201" s="1" t="s">
        <v>2429</v>
      </c>
      <c r="C1201">
        <v>69</v>
      </c>
      <c r="D1201">
        <v>9</v>
      </c>
      <c r="E1201">
        <v>3</v>
      </c>
      <c r="F1201">
        <v>1</v>
      </c>
      <c r="G1201">
        <v>69</v>
      </c>
      <c r="H1201">
        <v>9</v>
      </c>
      <c r="I1201">
        <v>3</v>
      </c>
      <c r="J1201">
        <v>81</v>
      </c>
      <c r="K1201" s="1" t="s">
        <v>101</v>
      </c>
    </row>
    <row r="1202" spans="1:11" x14ac:dyDescent="0.25">
      <c r="A1202">
        <v>1201</v>
      </c>
      <c r="B1202" s="1" t="s">
        <v>953</v>
      </c>
      <c r="C1202">
        <v>69</v>
      </c>
      <c r="D1202">
        <v>9</v>
      </c>
      <c r="E1202">
        <v>3</v>
      </c>
      <c r="F1202">
        <v>1</v>
      </c>
      <c r="G1202">
        <v>69</v>
      </c>
      <c r="H1202">
        <v>9</v>
      </c>
      <c r="I1202">
        <v>3</v>
      </c>
      <c r="J1202">
        <v>81</v>
      </c>
      <c r="K1202" s="1" t="s">
        <v>101</v>
      </c>
    </row>
    <row r="1203" spans="1:11" x14ac:dyDescent="0.25">
      <c r="A1203">
        <v>1202</v>
      </c>
      <c r="B1203" s="1" t="s">
        <v>761</v>
      </c>
      <c r="C1203">
        <v>144</v>
      </c>
      <c r="D1203">
        <v>18</v>
      </c>
      <c r="E1203">
        <v>9</v>
      </c>
      <c r="F1203">
        <v>2</v>
      </c>
      <c r="G1203">
        <v>72</v>
      </c>
      <c r="H1203">
        <v>9</v>
      </c>
      <c r="I1203">
        <v>4</v>
      </c>
      <c r="J1203">
        <v>86</v>
      </c>
      <c r="K1203" s="1" t="s">
        <v>101</v>
      </c>
    </row>
    <row r="1204" spans="1:11" x14ac:dyDescent="0.25">
      <c r="A1204">
        <v>1203</v>
      </c>
      <c r="B1204" s="1" t="s">
        <v>3161</v>
      </c>
      <c r="C1204">
        <v>107</v>
      </c>
      <c r="D1204">
        <v>18</v>
      </c>
      <c r="E1204">
        <v>7</v>
      </c>
      <c r="F1204">
        <v>4</v>
      </c>
      <c r="G1204">
        <v>27</v>
      </c>
      <c r="H1204">
        <v>4</v>
      </c>
      <c r="I1204">
        <v>2</v>
      </c>
      <c r="J1204">
        <v>33</v>
      </c>
      <c r="K1204" s="1" t="s">
        <v>101</v>
      </c>
    </row>
    <row r="1205" spans="1:11" x14ac:dyDescent="0.25">
      <c r="A1205">
        <v>1204</v>
      </c>
      <c r="B1205" s="1" t="s">
        <v>3162</v>
      </c>
      <c r="C1205">
        <v>111</v>
      </c>
      <c r="D1205">
        <v>18</v>
      </c>
      <c r="E1205">
        <v>8</v>
      </c>
      <c r="F1205">
        <v>3</v>
      </c>
      <c r="G1205">
        <v>37</v>
      </c>
      <c r="H1205">
        <v>6</v>
      </c>
      <c r="I1205">
        <v>3</v>
      </c>
      <c r="J1205">
        <v>46</v>
      </c>
      <c r="K1205" s="1" t="s">
        <v>101</v>
      </c>
    </row>
    <row r="1206" spans="1:11" x14ac:dyDescent="0.25">
      <c r="A1206">
        <v>1205</v>
      </c>
      <c r="B1206" s="1" t="s">
        <v>17234</v>
      </c>
      <c r="C1206">
        <v>70</v>
      </c>
      <c r="D1206">
        <v>11</v>
      </c>
      <c r="E1206">
        <v>4</v>
      </c>
      <c r="F1206">
        <v>2</v>
      </c>
      <c r="G1206">
        <v>35</v>
      </c>
      <c r="H1206">
        <v>6</v>
      </c>
      <c r="I1206">
        <v>2</v>
      </c>
      <c r="J1206">
        <v>42</v>
      </c>
      <c r="K1206" s="1" t="s">
        <v>101</v>
      </c>
    </row>
    <row r="1207" spans="1:11" x14ac:dyDescent="0.25">
      <c r="A1207">
        <v>1206</v>
      </c>
      <c r="B1207" s="1" t="s">
        <v>17235</v>
      </c>
      <c r="C1207">
        <v>55</v>
      </c>
      <c r="D1207">
        <v>9</v>
      </c>
      <c r="E1207">
        <v>4</v>
      </c>
      <c r="F1207">
        <v>1</v>
      </c>
      <c r="G1207">
        <v>55</v>
      </c>
      <c r="H1207">
        <v>9</v>
      </c>
      <c r="I1207">
        <v>4</v>
      </c>
      <c r="J1207">
        <v>68</v>
      </c>
      <c r="K1207" s="1" t="s">
        <v>101</v>
      </c>
    </row>
    <row r="1208" spans="1:11" x14ac:dyDescent="0.25">
      <c r="A1208">
        <v>1207</v>
      </c>
      <c r="B1208" s="1" t="s">
        <v>17236</v>
      </c>
      <c r="C1208">
        <v>55</v>
      </c>
      <c r="D1208">
        <v>9</v>
      </c>
      <c r="E1208">
        <v>4</v>
      </c>
      <c r="F1208">
        <v>1</v>
      </c>
      <c r="G1208">
        <v>55</v>
      </c>
      <c r="H1208">
        <v>9</v>
      </c>
      <c r="I1208">
        <v>4</v>
      </c>
      <c r="J1208">
        <v>68</v>
      </c>
      <c r="K1208" s="1" t="s">
        <v>101</v>
      </c>
    </row>
    <row r="1209" spans="1:11" x14ac:dyDescent="0.25">
      <c r="A1209">
        <v>1208</v>
      </c>
      <c r="B1209" s="1" t="s">
        <v>3463</v>
      </c>
      <c r="C1209">
        <v>3</v>
      </c>
      <c r="D1209">
        <v>3</v>
      </c>
      <c r="E1209">
        <v>1</v>
      </c>
      <c r="F1209">
        <v>1</v>
      </c>
      <c r="G1209">
        <v>3</v>
      </c>
      <c r="H1209">
        <v>3</v>
      </c>
      <c r="I1209">
        <v>1</v>
      </c>
      <c r="J1209">
        <v>7</v>
      </c>
      <c r="K1209" s="1" t="s">
        <v>101</v>
      </c>
    </row>
    <row r="1210" spans="1:11" x14ac:dyDescent="0.25">
      <c r="A1210">
        <v>1209</v>
      </c>
      <c r="B1210" s="1" t="s">
        <v>3170</v>
      </c>
      <c r="C1210">
        <v>3</v>
      </c>
      <c r="D1210">
        <v>3</v>
      </c>
      <c r="E1210">
        <v>1</v>
      </c>
      <c r="F1210">
        <v>1</v>
      </c>
      <c r="G1210">
        <v>3</v>
      </c>
      <c r="H1210">
        <v>3</v>
      </c>
      <c r="I1210">
        <v>1</v>
      </c>
      <c r="J1210">
        <v>7</v>
      </c>
      <c r="K1210" s="1" t="s">
        <v>101</v>
      </c>
    </row>
    <row r="1211" spans="1:11" x14ac:dyDescent="0.25">
      <c r="A1211">
        <v>1210</v>
      </c>
      <c r="B1211" s="1" t="s">
        <v>3171</v>
      </c>
      <c r="C1211">
        <v>3</v>
      </c>
      <c r="D1211">
        <v>3</v>
      </c>
      <c r="E1211">
        <v>1</v>
      </c>
      <c r="F1211">
        <v>1</v>
      </c>
      <c r="G1211">
        <v>3</v>
      </c>
      <c r="H1211">
        <v>3</v>
      </c>
      <c r="I1211">
        <v>1</v>
      </c>
      <c r="J1211">
        <v>7</v>
      </c>
      <c r="K1211" s="1" t="s">
        <v>101</v>
      </c>
    </row>
    <row r="1212" spans="1:11" x14ac:dyDescent="0.25">
      <c r="A1212">
        <v>1211</v>
      </c>
      <c r="B1212" s="1" t="s">
        <v>3173</v>
      </c>
      <c r="C1212">
        <v>8</v>
      </c>
      <c r="D1212">
        <v>2</v>
      </c>
      <c r="E1212">
        <v>3</v>
      </c>
      <c r="F1212">
        <v>1</v>
      </c>
      <c r="G1212">
        <v>8</v>
      </c>
      <c r="H1212">
        <v>2</v>
      </c>
      <c r="I1212">
        <v>3</v>
      </c>
      <c r="J1212">
        <v>13</v>
      </c>
      <c r="K1212" s="1" t="s">
        <v>101</v>
      </c>
    </row>
    <row r="1213" spans="1:11" x14ac:dyDescent="0.25">
      <c r="A1213">
        <v>1212</v>
      </c>
      <c r="B1213" s="1" t="s">
        <v>2006</v>
      </c>
      <c r="C1213">
        <v>22</v>
      </c>
      <c r="D1213">
        <v>5</v>
      </c>
      <c r="E1213">
        <v>4</v>
      </c>
      <c r="F1213">
        <v>1</v>
      </c>
      <c r="G1213">
        <v>22</v>
      </c>
      <c r="H1213">
        <v>5</v>
      </c>
      <c r="I1213">
        <v>4</v>
      </c>
      <c r="J1213">
        <v>31</v>
      </c>
      <c r="K1213" s="1" t="s">
        <v>101</v>
      </c>
    </row>
    <row r="1214" spans="1:11" x14ac:dyDescent="0.25">
      <c r="A1214">
        <v>1213</v>
      </c>
      <c r="B1214" s="1" t="s">
        <v>1275</v>
      </c>
      <c r="C1214">
        <v>114</v>
      </c>
      <c r="D1214">
        <v>25</v>
      </c>
      <c r="E1214">
        <v>7</v>
      </c>
      <c r="F1214">
        <v>3</v>
      </c>
      <c r="G1214">
        <v>38</v>
      </c>
      <c r="H1214">
        <v>8</v>
      </c>
      <c r="I1214">
        <v>2</v>
      </c>
      <c r="J1214">
        <v>49</v>
      </c>
      <c r="K1214" s="1" t="s">
        <v>101</v>
      </c>
    </row>
    <row r="1215" spans="1:11" x14ac:dyDescent="0.25">
      <c r="A1215">
        <v>1214</v>
      </c>
      <c r="B1215" s="1" t="s">
        <v>725</v>
      </c>
      <c r="C1215">
        <v>40</v>
      </c>
      <c r="D1215">
        <v>9</v>
      </c>
      <c r="E1215">
        <v>6</v>
      </c>
      <c r="F1215">
        <v>2</v>
      </c>
      <c r="G1215">
        <v>20</v>
      </c>
      <c r="H1215">
        <v>4</v>
      </c>
      <c r="I1215">
        <v>3</v>
      </c>
      <c r="J1215">
        <v>28</v>
      </c>
      <c r="K1215" s="1" t="s">
        <v>101</v>
      </c>
    </row>
    <row r="1216" spans="1:11" x14ac:dyDescent="0.25">
      <c r="A1216">
        <v>1215</v>
      </c>
      <c r="B1216" s="1" t="s">
        <v>348</v>
      </c>
      <c r="C1216">
        <v>1608</v>
      </c>
      <c r="D1216">
        <v>94</v>
      </c>
      <c r="E1216">
        <v>68</v>
      </c>
      <c r="F1216">
        <v>4</v>
      </c>
      <c r="G1216">
        <v>402</v>
      </c>
      <c r="H1216">
        <v>24</v>
      </c>
      <c r="I1216">
        <v>17</v>
      </c>
      <c r="J1216">
        <v>442</v>
      </c>
      <c r="K1216" s="1" t="s">
        <v>101</v>
      </c>
    </row>
    <row r="1217" spans="1:11" x14ac:dyDescent="0.25">
      <c r="A1217">
        <v>1216</v>
      </c>
      <c r="B1217" s="1" t="s">
        <v>15680</v>
      </c>
      <c r="C1217">
        <v>74</v>
      </c>
      <c r="D1217">
        <v>13</v>
      </c>
      <c r="E1217">
        <v>9</v>
      </c>
      <c r="F1217">
        <v>3</v>
      </c>
      <c r="G1217">
        <v>25</v>
      </c>
      <c r="H1217">
        <v>4</v>
      </c>
      <c r="I1217">
        <v>3</v>
      </c>
      <c r="J1217">
        <v>32</v>
      </c>
      <c r="K1217" s="1" t="s">
        <v>101</v>
      </c>
    </row>
    <row r="1218" spans="1:11" x14ac:dyDescent="0.25">
      <c r="A1218">
        <v>1217</v>
      </c>
      <c r="B1218" s="1" t="s">
        <v>1973</v>
      </c>
      <c r="C1218">
        <v>50</v>
      </c>
      <c r="D1218">
        <v>6</v>
      </c>
      <c r="E1218">
        <v>4</v>
      </c>
      <c r="F1218">
        <v>1</v>
      </c>
      <c r="G1218">
        <v>50</v>
      </c>
      <c r="H1218">
        <v>6</v>
      </c>
      <c r="I1218">
        <v>4</v>
      </c>
      <c r="J1218">
        <v>60</v>
      </c>
      <c r="K1218" s="1" t="s">
        <v>101</v>
      </c>
    </row>
    <row r="1219" spans="1:11" x14ac:dyDescent="0.25">
      <c r="A1219">
        <v>1218</v>
      </c>
      <c r="B1219" s="1" t="s">
        <v>2985</v>
      </c>
      <c r="C1219">
        <v>80</v>
      </c>
      <c r="D1219">
        <v>9</v>
      </c>
      <c r="E1219">
        <v>7</v>
      </c>
      <c r="F1219">
        <v>2</v>
      </c>
      <c r="G1219">
        <v>40</v>
      </c>
      <c r="H1219">
        <v>4</v>
      </c>
      <c r="I1219">
        <v>4</v>
      </c>
      <c r="J1219">
        <v>48</v>
      </c>
      <c r="K1219" s="1" t="s">
        <v>101</v>
      </c>
    </row>
    <row r="1220" spans="1:11" x14ac:dyDescent="0.25">
      <c r="A1220">
        <v>1219</v>
      </c>
      <c r="B1220" s="1" t="s">
        <v>3206</v>
      </c>
      <c r="C1220">
        <v>50</v>
      </c>
      <c r="D1220">
        <v>6</v>
      </c>
      <c r="E1220">
        <v>4</v>
      </c>
      <c r="F1220">
        <v>1</v>
      </c>
      <c r="G1220">
        <v>50</v>
      </c>
      <c r="H1220">
        <v>6</v>
      </c>
      <c r="I1220">
        <v>4</v>
      </c>
      <c r="J1220">
        <v>60</v>
      </c>
      <c r="K1220" s="1" t="s">
        <v>101</v>
      </c>
    </row>
    <row r="1221" spans="1:11" x14ac:dyDescent="0.25">
      <c r="A1221">
        <v>1220</v>
      </c>
      <c r="B1221" s="1" t="s">
        <v>17237</v>
      </c>
      <c r="C1221">
        <v>14</v>
      </c>
      <c r="D1221">
        <v>3</v>
      </c>
      <c r="E1221">
        <v>0</v>
      </c>
      <c r="F1221">
        <v>1</v>
      </c>
      <c r="G1221">
        <v>14</v>
      </c>
      <c r="H1221">
        <v>3</v>
      </c>
      <c r="I1221">
        <v>0</v>
      </c>
      <c r="J1221">
        <v>17</v>
      </c>
      <c r="K1221" s="1" t="s">
        <v>101</v>
      </c>
    </row>
    <row r="1222" spans="1:11" x14ac:dyDescent="0.25">
      <c r="A1222">
        <v>1221</v>
      </c>
      <c r="B1222" s="1" t="s">
        <v>17238</v>
      </c>
      <c r="C1222">
        <v>30</v>
      </c>
      <c r="D1222">
        <v>5</v>
      </c>
      <c r="E1222">
        <v>2</v>
      </c>
      <c r="F1222">
        <v>1</v>
      </c>
      <c r="G1222">
        <v>30</v>
      </c>
      <c r="H1222">
        <v>5</v>
      </c>
      <c r="I1222">
        <v>2</v>
      </c>
      <c r="J1222">
        <v>37</v>
      </c>
      <c r="K1222" s="1" t="s">
        <v>101</v>
      </c>
    </row>
    <row r="1223" spans="1:11" x14ac:dyDescent="0.25">
      <c r="A1223">
        <v>1222</v>
      </c>
      <c r="B1223" s="1" t="s">
        <v>21</v>
      </c>
      <c r="C1223">
        <v>11</v>
      </c>
      <c r="D1223">
        <v>5</v>
      </c>
      <c r="E1223">
        <v>0</v>
      </c>
      <c r="F1223">
        <v>2</v>
      </c>
      <c r="G1223">
        <v>6</v>
      </c>
      <c r="H1223">
        <v>2</v>
      </c>
      <c r="I1223">
        <v>0</v>
      </c>
      <c r="J1223">
        <v>8</v>
      </c>
      <c r="K1223" s="1" t="s">
        <v>101</v>
      </c>
    </row>
    <row r="1224" spans="1:11" x14ac:dyDescent="0.25">
      <c r="A1224">
        <v>1223</v>
      </c>
      <c r="B1224" s="1" t="s">
        <v>15639</v>
      </c>
      <c r="C1224">
        <v>11</v>
      </c>
      <c r="D1224">
        <v>5</v>
      </c>
      <c r="E1224">
        <v>0</v>
      </c>
      <c r="F1224">
        <v>2</v>
      </c>
      <c r="G1224">
        <v>6</v>
      </c>
      <c r="H1224">
        <v>2</v>
      </c>
      <c r="I1224">
        <v>0</v>
      </c>
      <c r="J1224">
        <v>8</v>
      </c>
      <c r="K1224" s="1" t="s">
        <v>101</v>
      </c>
    </row>
    <row r="1225" spans="1:11" x14ac:dyDescent="0.25">
      <c r="A1225">
        <v>1224</v>
      </c>
      <c r="B1225" s="1" t="s">
        <v>17239</v>
      </c>
      <c r="C1225">
        <v>7</v>
      </c>
      <c r="D1225">
        <v>2</v>
      </c>
      <c r="E1225">
        <v>0</v>
      </c>
      <c r="F1225">
        <v>1</v>
      </c>
      <c r="G1225">
        <v>7</v>
      </c>
      <c r="H1225">
        <v>2</v>
      </c>
      <c r="I1225">
        <v>0</v>
      </c>
      <c r="J1225">
        <v>9</v>
      </c>
      <c r="K1225" s="1" t="s">
        <v>101</v>
      </c>
    </row>
    <row r="1226" spans="1:11" x14ac:dyDescent="0.25">
      <c r="A1226">
        <v>1225</v>
      </c>
      <c r="B1226" s="1" t="s">
        <v>58</v>
      </c>
      <c r="C1226">
        <v>243</v>
      </c>
      <c r="D1226">
        <v>37</v>
      </c>
      <c r="E1226">
        <v>28</v>
      </c>
      <c r="F1226">
        <v>3</v>
      </c>
      <c r="G1226">
        <v>81</v>
      </c>
      <c r="H1226">
        <v>12</v>
      </c>
      <c r="I1226">
        <v>9</v>
      </c>
      <c r="J1226">
        <v>103</v>
      </c>
      <c r="K1226" s="1" t="s">
        <v>101</v>
      </c>
    </row>
    <row r="1227" spans="1:11" x14ac:dyDescent="0.25">
      <c r="A1227">
        <v>1226</v>
      </c>
      <c r="B1227" s="1" t="s">
        <v>447</v>
      </c>
      <c r="C1227">
        <v>475</v>
      </c>
      <c r="D1227">
        <v>72</v>
      </c>
      <c r="E1227">
        <v>70</v>
      </c>
      <c r="F1227">
        <v>6</v>
      </c>
      <c r="G1227">
        <v>79</v>
      </c>
      <c r="H1227">
        <v>12</v>
      </c>
      <c r="I1227">
        <v>12</v>
      </c>
      <c r="J1227">
        <v>103</v>
      </c>
      <c r="K1227" s="1" t="s">
        <v>101</v>
      </c>
    </row>
    <row r="1228" spans="1:11" x14ac:dyDescent="0.25">
      <c r="A1228">
        <v>1227</v>
      </c>
      <c r="B1228" s="1" t="s">
        <v>3232</v>
      </c>
      <c r="C1228">
        <v>116</v>
      </c>
      <c r="D1228">
        <v>17</v>
      </c>
      <c r="E1228">
        <v>20</v>
      </c>
      <c r="F1228">
        <v>1</v>
      </c>
      <c r="G1228">
        <v>116</v>
      </c>
      <c r="H1228">
        <v>17</v>
      </c>
      <c r="I1228">
        <v>20</v>
      </c>
      <c r="J1228">
        <v>153</v>
      </c>
      <c r="K1228" s="1" t="s">
        <v>101</v>
      </c>
    </row>
    <row r="1229" spans="1:11" x14ac:dyDescent="0.25">
      <c r="A1229">
        <v>1228</v>
      </c>
      <c r="B1229" s="1" t="s">
        <v>3143</v>
      </c>
      <c r="C1229">
        <v>425</v>
      </c>
      <c r="D1229">
        <v>72</v>
      </c>
      <c r="E1229">
        <v>56</v>
      </c>
      <c r="F1229">
        <v>5</v>
      </c>
      <c r="G1229">
        <v>85</v>
      </c>
      <c r="H1229">
        <v>14</v>
      </c>
      <c r="I1229">
        <v>11</v>
      </c>
      <c r="J1229">
        <v>111</v>
      </c>
      <c r="K1229" s="1" t="s">
        <v>101</v>
      </c>
    </row>
    <row r="1230" spans="1:11" x14ac:dyDescent="0.25">
      <c r="A1230">
        <v>1229</v>
      </c>
      <c r="B1230" s="1" t="s">
        <v>728</v>
      </c>
      <c r="C1230">
        <v>116</v>
      </c>
      <c r="D1230">
        <v>17</v>
      </c>
      <c r="E1230">
        <v>20</v>
      </c>
      <c r="F1230">
        <v>1</v>
      </c>
      <c r="G1230">
        <v>116</v>
      </c>
      <c r="H1230">
        <v>17</v>
      </c>
      <c r="I1230">
        <v>20</v>
      </c>
      <c r="J1230">
        <v>153</v>
      </c>
      <c r="K1230" s="1" t="s">
        <v>101</v>
      </c>
    </row>
    <row r="1231" spans="1:11" x14ac:dyDescent="0.25">
      <c r="A1231">
        <v>1230</v>
      </c>
      <c r="B1231" s="1" t="s">
        <v>3233</v>
      </c>
      <c r="C1231">
        <v>127</v>
      </c>
      <c r="D1231">
        <v>18</v>
      </c>
      <c r="E1231">
        <v>21</v>
      </c>
      <c r="F1231">
        <v>2</v>
      </c>
      <c r="G1231">
        <v>64</v>
      </c>
      <c r="H1231">
        <v>9</v>
      </c>
      <c r="I1231">
        <v>10</v>
      </c>
      <c r="J1231">
        <v>83</v>
      </c>
      <c r="K1231" s="1" t="s">
        <v>101</v>
      </c>
    </row>
    <row r="1232" spans="1:11" x14ac:dyDescent="0.25">
      <c r="A1232">
        <v>1231</v>
      </c>
      <c r="B1232" s="1" t="s">
        <v>3234</v>
      </c>
      <c r="C1232">
        <v>87</v>
      </c>
      <c r="D1232">
        <v>12</v>
      </c>
      <c r="E1232">
        <v>11</v>
      </c>
      <c r="F1232">
        <v>2</v>
      </c>
      <c r="G1232">
        <v>44</v>
      </c>
      <c r="H1232">
        <v>6</v>
      </c>
      <c r="I1232">
        <v>6</v>
      </c>
      <c r="J1232">
        <v>55</v>
      </c>
      <c r="K1232" s="1" t="s">
        <v>101</v>
      </c>
    </row>
    <row r="1233" spans="1:11" x14ac:dyDescent="0.25">
      <c r="A1233">
        <v>1232</v>
      </c>
      <c r="B1233" s="1" t="s">
        <v>2354</v>
      </c>
      <c r="C1233">
        <v>14</v>
      </c>
      <c r="D1233">
        <v>7</v>
      </c>
      <c r="E1233">
        <v>4</v>
      </c>
      <c r="F1233">
        <v>1</v>
      </c>
      <c r="G1233">
        <v>14</v>
      </c>
      <c r="H1233">
        <v>7</v>
      </c>
      <c r="I1233">
        <v>4</v>
      </c>
      <c r="J1233">
        <v>25</v>
      </c>
      <c r="K1233" s="1" t="s">
        <v>101</v>
      </c>
    </row>
    <row r="1234" spans="1:11" x14ac:dyDescent="0.25">
      <c r="A1234">
        <v>1233</v>
      </c>
      <c r="B1234" s="1" t="s">
        <v>17240</v>
      </c>
      <c r="C1234">
        <v>14</v>
      </c>
      <c r="D1234">
        <v>7</v>
      </c>
      <c r="E1234">
        <v>4</v>
      </c>
      <c r="F1234">
        <v>1</v>
      </c>
      <c r="G1234">
        <v>14</v>
      </c>
      <c r="H1234">
        <v>7</v>
      </c>
      <c r="I1234">
        <v>4</v>
      </c>
      <c r="J1234">
        <v>25</v>
      </c>
      <c r="K1234" s="1" t="s">
        <v>101</v>
      </c>
    </row>
    <row r="1235" spans="1:11" x14ac:dyDescent="0.25">
      <c r="A1235">
        <v>1234</v>
      </c>
      <c r="B1235" s="1" t="s">
        <v>3235</v>
      </c>
      <c r="C1235">
        <v>20</v>
      </c>
      <c r="D1235">
        <v>9</v>
      </c>
      <c r="E1235">
        <v>4</v>
      </c>
      <c r="F1235">
        <v>2</v>
      </c>
      <c r="G1235">
        <v>10</v>
      </c>
      <c r="H1235">
        <v>4</v>
      </c>
      <c r="I1235">
        <v>2</v>
      </c>
      <c r="J1235">
        <v>16</v>
      </c>
      <c r="K1235" s="1" t="s">
        <v>101</v>
      </c>
    </row>
    <row r="1236" spans="1:11" x14ac:dyDescent="0.25">
      <c r="A1236">
        <v>1235</v>
      </c>
      <c r="B1236" s="1" t="s">
        <v>17241</v>
      </c>
      <c r="C1236">
        <v>55</v>
      </c>
      <c r="D1236">
        <v>13</v>
      </c>
      <c r="E1236">
        <v>3</v>
      </c>
      <c r="F1236">
        <v>1</v>
      </c>
      <c r="G1236">
        <v>55</v>
      </c>
      <c r="H1236">
        <v>13</v>
      </c>
      <c r="I1236">
        <v>3</v>
      </c>
      <c r="J1236">
        <v>71</v>
      </c>
      <c r="K1236" s="1" t="s">
        <v>101</v>
      </c>
    </row>
    <row r="1237" spans="1:11" x14ac:dyDescent="0.25">
      <c r="A1237">
        <v>1236</v>
      </c>
      <c r="B1237" s="1" t="s">
        <v>17242</v>
      </c>
      <c r="C1237">
        <v>55</v>
      </c>
      <c r="D1237">
        <v>13</v>
      </c>
      <c r="E1237">
        <v>3</v>
      </c>
      <c r="F1237">
        <v>1</v>
      </c>
      <c r="G1237">
        <v>55</v>
      </c>
      <c r="H1237">
        <v>13</v>
      </c>
      <c r="I1237">
        <v>3</v>
      </c>
      <c r="J1237">
        <v>71</v>
      </c>
      <c r="K1237" s="1" t="s">
        <v>101</v>
      </c>
    </row>
    <row r="1238" spans="1:11" x14ac:dyDescent="0.25">
      <c r="A1238">
        <v>1237</v>
      </c>
      <c r="B1238" s="1" t="s">
        <v>17243</v>
      </c>
      <c r="C1238">
        <v>103</v>
      </c>
      <c r="D1238">
        <v>16</v>
      </c>
      <c r="E1238">
        <v>10</v>
      </c>
      <c r="F1238">
        <v>2</v>
      </c>
      <c r="G1238">
        <v>52</v>
      </c>
      <c r="H1238">
        <v>8</v>
      </c>
      <c r="I1238">
        <v>5</v>
      </c>
      <c r="J1238">
        <v>64</v>
      </c>
      <c r="K1238" s="1" t="s">
        <v>101</v>
      </c>
    </row>
    <row r="1239" spans="1:11" x14ac:dyDescent="0.25">
      <c r="A1239">
        <v>1238</v>
      </c>
      <c r="B1239" s="1" t="s">
        <v>16048</v>
      </c>
      <c r="C1239">
        <v>0</v>
      </c>
      <c r="D1239">
        <v>0</v>
      </c>
      <c r="E1239">
        <v>1</v>
      </c>
      <c r="F1239">
        <v>1</v>
      </c>
      <c r="G1239">
        <v>0</v>
      </c>
      <c r="H1239">
        <v>0</v>
      </c>
      <c r="I1239">
        <v>1</v>
      </c>
      <c r="J1239">
        <v>1</v>
      </c>
      <c r="K1239" s="1" t="s">
        <v>101</v>
      </c>
    </row>
    <row r="1240" spans="1:11" x14ac:dyDescent="0.25">
      <c r="A1240">
        <v>1239</v>
      </c>
      <c r="B1240" s="1" t="s">
        <v>1496</v>
      </c>
      <c r="C1240">
        <v>67</v>
      </c>
      <c r="D1240">
        <v>21</v>
      </c>
      <c r="E1240">
        <v>3</v>
      </c>
      <c r="F1240">
        <v>3</v>
      </c>
      <c r="G1240">
        <v>22</v>
      </c>
      <c r="H1240">
        <v>7</v>
      </c>
      <c r="I1240">
        <v>1</v>
      </c>
      <c r="J1240">
        <v>30</v>
      </c>
      <c r="K1240" s="1" t="s">
        <v>101</v>
      </c>
    </row>
    <row r="1241" spans="1:11" x14ac:dyDescent="0.25">
      <c r="A1241">
        <v>1240</v>
      </c>
      <c r="B1241" s="1" t="s">
        <v>715</v>
      </c>
      <c r="C1241">
        <v>4</v>
      </c>
      <c r="D1241">
        <v>0</v>
      </c>
      <c r="E1241">
        <v>2</v>
      </c>
      <c r="F1241">
        <v>1</v>
      </c>
      <c r="G1241">
        <v>4</v>
      </c>
      <c r="H1241">
        <v>0</v>
      </c>
      <c r="I1241">
        <v>2</v>
      </c>
      <c r="J1241">
        <v>6</v>
      </c>
      <c r="K1241" s="1" t="s">
        <v>101</v>
      </c>
    </row>
    <row r="1242" spans="1:11" x14ac:dyDescent="0.25">
      <c r="A1242">
        <v>1241</v>
      </c>
      <c r="B1242" s="1" t="s">
        <v>16863</v>
      </c>
      <c r="C1242">
        <v>15</v>
      </c>
      <c r="D1242">
        <v>4</v>
      </c>
      <c r="E1242">
        <v>0</v>
      </c>
      <c r="F1242">
        <v>1</v>
      </c>
      <c r="G1242">
        <v>15</v>
      </c>
      <c r="H1242">
        <v>4</v>
      </c>
      <c r="I1242">
        <v>0</v>
      </c>
      <c r="J1242">
        <v>19</v>
      </c>
      <c r="K1242" s="1" t="s">
        <v>101</v>
      </c>
    </row>
    <row r="1243" spans="1:11" x14ac:dyDescent="0.25">
      <c r="A1243">
        <v>1242</v>
      </c>
      <c r="B1243" s="1" t="s">
        <v>17244</v>
      </c>
      <c r="C1243">
        <v>15</v>
      </c>
      <c r="D1243">
        <v>4</v>
      </c>
      <c r="E1243">
        <v>0</v>
      </c>
      <c r="F1243">
        <v>1</v>
      </c>
      <c r="G1243">
        <v>15</v>
      </c>
      <c r="H1243">
        <v>4</v>
      </c>
      <c r="I1243">
        <v>0</v>
      </c>
      <c r="J1243">
        <v>19</v>
      </c>
      <c r="K1243" s="1" t="s">
        <v>101</v>
      </c>
    </row>
    <row r="1244" spans="1:11" x14ac:dyDescent="0.25">
      <c r="A1244">
        <v>1243</v>
      </c>
      <c r="B1244" s="1" t="s">
        <v>3250</v>
      </c>
      <c r="C1244">
        <v>15</v>
      </c>
      <c r="D1244">
        <v>4</v>
      </c>
      <c r="E1244">
        <v>0</v>
      </c>
      <c r="F1244">
        <v>1</v>
      </c>
      <c r="G1244">
        <v>15</v>
      </c>
      <c r="H1244">
        <v>4</v>
      </c>
      <c r="I1244">
        <v>0</v>
      </c>
      <c r="J1244">
        <v>19</v>
      </c>
      <c r="K1244" s="1" t="s">
        <v>101</v>
      </c>
    </row>
    <row r="1245" spans="1:11" x14ac:dyDescent="0.25">
      <c r="A1245">
        <v>1244</v>
      </c>
      <c r="B1245" s="1" t="s">
        <v>3251</v>
      </c>
      <c r="C1245">
        <v>163</v>
      </c>
      <c r="D1245">
        <v>41</v>
      </c>
      <c r="E1245">
        <v>13</v>
      </c>
      <c r="F1245">
        <v>4</v>
      </c>
      <c r="G1245">
        <v>41</v>
      </c>
      <c r="H1245">
        <v>10</v>
      </c>
      <c r="I1245">
        <v>3</v>
      </c>
      <c r="J1245">
        <v>54</v>
      </c>
      <c r="K1245" s="1" t="s">
        <v>101</v>
      </c>
    </row>
    <row r="1246" spans="1:11" x14ac:dyDescent="0.25">
      <c r="A1246">
        <v>1245</v>
      </c>
      <c r="B1246" s="1" t="s">
        <v>3253</v>
      </c>
      <c r="C1246">
        <v>17</v>
      </c>
      <c r="D1246">
        <v>3</v>
      </c>
      <c r="E1246">
        <v>0</v>
      </c>
      <c r="F1246">
        <v>1</v>
      </c>
      <c r="G1246">
        <v>17</v>
      </c>
      <c r="H1246">
        <v>3</v>
      </c>
      <c r="I1246">
        <v>0</v>
      </c>
      <c r="J1246">
        <v>20</v>
      </c>
      <c r="K1246" s="1" t="s">
        <v>101</v>
      </c>
    </row>
    <row r="1247" spans="1:11" x14ac:dyDescent="0.25">
      <c r="A1247">
        <v>1246</v>
      </c>
      <c r="B1247" s="1" t="s">
        <v>3254</v>
      </c>
      <c r="C1247">
        <v>112</v>
      </c>
      <c r="D1247">
        <v>39</v>
      </c>
      <c r="E1247">
        <v>10</v>
      </c>
      <c r="F1247">
        <v>11</v>
      </c>
      <c r="G1247">
        <v>10</v>
      </c>
      <c r="H1247">
        <v>4</v>
      </c>
      <c r="I1247">
        <v>1</v>
      </c>
      <c r="J1247">
        <v>15</v>
      </c>
      <c r="K1247" s="1" t="s">
        <v>101</v>
      </c>
    </row>
    <row r="1248" spans="1:11" x14ac:dyDescent="0.25">
      <c r="A1248">
        <v>1247</v>
      </c>
      <c r="B1248" s="1" t="s">
        <v>17245</v>
      </c>
      <c r="C1248">
        <v>4</v>
      </c>
      <c r="D1248">
        <v>3</v>
      </c>
      <c r="E1248">
        <v>0</v>
      </c>
      <c r="F1248">
        <v>1</v>
      </c>
      <c r="G1248">
        <v>4</v>
      </c>
      <c r="H1248">
        <v>3</v>
      </c>
      <c r="I1248">
        <v>0</v>
      </c>
      <c r="J1248">
        <v>7</v>
      </c>
      <c r="K1248" s="1" t="s">
        <v>101</v>
      </c>
    </row>
    <row r="1249" spans="1:11" x14ac:dyDescent="0.25">
      <c r="A1249">
        <v>1248</v>
      </c>
      <c r="B1249" s="1" t="s">
        <v>17246</v>
      </c>
      <c r="C1249">
        <v>4</v>
      </c>
      <c r="D1249">
        <v>3</v>
      </c>
      <c r="E1249">
        <v>0</v>
      </c>
      <c r="F1249">
        <v>1</v>
      </c>
      <c r="G1249">
        <v>4</v>
      </c>
      <c r="H1249">
        <v>3</v>
      </c>
      <c r="I1249">
        <v>0</v>
      </c>
      <c r="J1249">
        <v>7</v>
      </c>
      <c r="K1249" s="1" t="s">
        <v>101</v>
      </c>
    </row>
    <row r="1250" spans="1:11" x14ac:dyDescent="0.25">
      <c r="A1250">
        <v>1249</v>
      </c>
      <c r="B1250" s="1" t="s">
        <v>17247</v>
      </c>
      <c r="C1250">
        <v>4</v>
      </c>
      <c r="D1250">
        <v>3</v>
      </c>
      <c r="E1250">
        <v>0</v>
      </c>
      <c r="F1250">
        <v>1</v>
      </c>
      <c r="G1250">
        <v>4</v>
      </c>
      <c r="H1250">
        <v>3</v>
      </c>
      <c r="I1250">
        <v>0</v>
      </c>
      <c r="J1250">
        <v>7</v>
      </c>
      <c r="K1250" s="1" t="s">
        <v>101</v>
      </c>
    </row>
    <row r="1251" spans="1:11" x14ac:dyDescent="0.25">
      <c r="A1251">
        <v>1250</v>
      </c>
      <c r="B1251" s="1" t="s">
        <v>3301</v>
      </c>
      <c r="C1251">
        <v>32</v>
      </c>
      <c r="D1251">
        <v>11</v>
      </c>
      <c r="E1251">
        <v>5</v>
      </c>
      <c r="F1251">
        <v>4</v>
      </c>
      <c r="G1251">
        <v>8</v>
      </c>
      <c r="H1251">
        <v>3</v>
      </c>
      <c r="I1251">
        <v>1</v>
      </c>
      <c r="J1251">
        <v>12</v>
      </c>
      <c r="K1251" s="1" t="s">
        <v>101</v>
      </c>
    </row>
    <row r="1252" spans="1:11" x14ac:dyDescent="0.25">
      <c r="A1252">
        <v>1251</v>
      </c>
      <c r="B1252" s="1" t="s">
        <v>167</v>
      </c>
      <c r="C1252">
        <v>13</v>
      </c>
      <c r="D1252">
        <v>1</v>
      </c>
      <c r="E1252">
        <v>1</v>
      </c>
      <c r="F1252">
        <v>1</v>
      </c>
      <c r="G1252">
        <v>13</v>
      </c>
      <c r="H1252">
        <v>1</v>
      </c>
      <c r="I1252">
        <v>1</v>
      </c>
      <c r="J1252">
        <v>15</v>
      </c>
      <c r="K1252" s="1" t="s">
        <v>101</v>
      </c>
    </row>
    <row r="1253" spans="1:11" x14ac:dyDescent="0.25">
      <c r="A1253">
        <v>1252</v>
      </c>
      <c r="B1253" s="1" t="s">
        <v>1410</v>
      </c>
      <c r="C1253">
        <v>62</v>
      </c>
      <c r="D1253">
        <v>8</v>
      </c>
      <c r="E1253">
        <v>6</v>
      </c>
      <c r="F1253">
        <v>1</v>
      </c>
      <c r="G1253">
        <v>62</v>
      </c>
      <c r="H1253">
        <v>8</v>
      </c>
      <c r="I1253">
        <v>6</v>
      </c>
      <c r="J1253">
        <v>76</v>
      </c>
      <c r="K1253" s="1" t="s">
        <v>101</v>
      </c>
    </row>
    <row r="1254" spans="1:11" x14ac:dyDescent="0.25">
      <c r="A1254">
        <v>1253</v>
      </c>
      <c r="B1254" s="1" t="s">
        <v>3259</v>
      </c>
      <c r="C1254">
        <v>10</v>
      </c>
      <c r="D1254">
        <v>2</v>
      </c>
      <c r="E1254">
        <v>2</v>
      </c>
      <c r="F1254">
        <v>2</v>
      </c>
      <c r="G1254">
        <v>5</v>
      </c>
      <c r="H1254">
        <v>1</v>
      </c>
      <c r="I1254">
        <v>1</v>
      </c>
      <c r="J1254">
        <v>7</v>
      </c>
      <c r="K1254" s="1" t="s">
        <v>101</v>
      </c>
    </row>
    <row r="1255" spans="1:11" x14ac:dyDescent="0.25">
      <c r="A1255">
        <v>1254</v>
      </c>
      <c r="B1255" s="1" t="s">
        <v>3260</v>
      </c>
      <c r="C1255">
        <v>10</v>
      </c>
      <c r="D1255">
        <v>5</v>
      </c>
      <c r="E1255">
        <v>6</v>
      </c>
      <c r="F1255">
        <v>3</v>
      </c>
      <c r="G1255">
        <v>3</v>
      </c>
      <c r="H1255">
        <v>2</v>
      </c>
      <c r="I1255">
        <v>2</v>
      </c>
      <c r="J1255">
        <v>7</v>
      </c>
      <c r="K1255" s="1" t="s">
        <v>101</v>
      </c>
    </row>
    <row r="1256" spans="1:11" x14ac:dyDescent="0.25">
      <c r="A1256">
        <v>1255</v>
      </c>
      <c r="B1256" s="1" t="s">
        <v>1106</v>
      </c>
      <c r="C1256">
        <v>23</v>
      </c>
      <c r="D1256">
        <v>8</v>
      </c>
      <c r="E1256">
        <v>0</v>
      </c>
      <c r="F1256">
        <v>3</v>
      </c>
      <c r="G1256">
        <v>8</v>
      </c>
      <c r="H1256">
        <v>3</v>
      </c>
      <c r="I1256">
        <v>0</v>
      </c>
      <c r="J1256">
        <v>10</v>
      </c>
      <c r="K1256" s="1" t="s">
        <v>101</v>
      </c>
    </row>
    <row r="1257" spans="1:11" x14ac:dyDescent="0.25">
      <c r="A1257">
        <v>1256</v>
      </c>
      <c r="B1257" s="1" t="s">
        <v>900</v>
      </c>
      <c r="C1257">
        <v>113</v>
      </c>
      <c r="D1257">
        <v>31</v>
      </c>
      <c r="E1257">
        <v>5</v>
      </c>
      <c r="F1257">
        <v>9</v>
      </c>
      <c r="G1257">
        <v>13</v>
      </c>
      <c r="H1257">
        <v>3</v>
      </c>
      <c r="I1257">
        <v>1</v>
      </c>
      <c r="J1257">
        <v>17</v>
      </c>
      <c r="K1257" s="1" t="s">
        <v>101</v>
      </c>
    </row>
    <row r="1258" spans="1:11" x14ac:dyDescent="0.25">
      <c r="A1258">
        <v>1257</v>
      </c>
      <c r="B1258" s="1" t="s">
        <v>17248</v>
      </c>
      <c r="C1258">
        <v>5</v>
      </c>
      <c r="D1258">
        <v>3</v>
      </c>
      <c r="E1258">
        <v>0</v>
      </c>
      <c r="F1258">
        <v>1</v>
      </c>
      <c r="G1258">
        <v>5</v>
      </c>
      <c r="H1258">
        <v>3</v>
      </c>
      <c r="I1258">
        <v>0</v>
      </c>
      <c r="J1258">
        <v>8</v>
      </c>
      <c r="K1258" s="1" t="s">
        <v>101</v>
      </c>
    </row>
    <row r="1259" spans="1:11" x14ac:dyDescent="0.25">
      <c r="A1259">
        <v>1258</v>
      </c>
      <c r="B1259" s="1" t="s">
        <v>3265</v>
      </c>
      <c r="C1259">
        <v>5</v>
      </c>
      <c r="D1259">
        <v>3</v>
      </c>
      <c r="E1259">
        <v>0</v>
      </c>
      <c r="F1259">
        <v>1</v>
      </c>
      <c r="G1259">
        <v>5</v>
      </c>
      <c r="H1259">
        <v>3</v>
      </c>
      <c r="I1259">
        <v>0</v>
      </c>
      <c r="J1259">
        <v>8</v>
      </c>
      <c r="K1259" s="1" t="s">
        <v>101</v>
      </c>
    </row>
    <row r="1260" spans="1:11" x14ac:dyDescent="0.25">
      <c r="A1260">
        <v>1259</v>
      </c>
      <c r="B1260" s="1" t="s">
        <v>3266</v>
      </c>
      <c r="C1260">
        <v>5</v>
      </c>
      <c r="D1260">
        <v>3</v>
      </c>
      <c r="E1260">
        <v>0</v>
      </c>
      <c r="F1260">
        <v>1</v>
      </c>
      <c r="G1260">
        <v>5</v>
      </c>
      <c r="H1260">
        <v>3</v>
      </c>
      <c r="I1260">
        <v>0</v>
      </c>
      <c r="J1260">
        <v>8</v>
      </c>
      <c r="K1260" s="1" t="s">
        <v>101</v>
      </c>
    </row>
    <row r="1261" spans="1:11" x14ac:dyDescent="0.25">
      <c r="A1261">
        <v>1260</v>
      </c>
      <c r="B1261" s="1" t="s">
        <v>1466</v>
      </c>
      <c r="C1261">
        <v>5</v>
      </c>
      <c r="D1261">
        <v>3</v>
      </c>
      <c r="E1261">
        <v>0</v>
      </c>
      <c r="F1261">
        <v>1</v>
      </c>
      <c r="G1261">
        <v>5</v>
      </c>
      <c r="H1261">
        <v>3</v>
      </c>
      <c r="I1261">
        <v>0</v>
      </c>
      <c r="J1261">
        <v>8</v>
      </c>
      <c r="K1261" s="1" t="s">
        <v>101</v>
      </c>
    </row>
    <row r="1262" spans="1:11" x14ac:dyDescent="0.25">
      <c r="A1262">
        <v>1261</v>
      </c>
      <c r="B1262" s="1" t="s">
        <v>3270</v>
      </c>
      <c r="C1262">
        <v>16</v>
      </c>
      <c r="D1262">
        <v>7</v>
      </c>
      <c r="E1262">
        <v>2</v>
      </c>
      <c r="F1262">
        <v>1</v>
      </c>
      <c r="G1262">
        <v>16</v>
      </c>
      <c r="H1262">
        <v>7</v>
      </c>
      <c r="I1262">
        <v>2</v>
      </c>
      <c r="J1262">
        <v>25</v>
      </c>
      <c r="K1262" s="1" t="s">
        <v>101</v>
      </c>
    </row>
    <row r="1263" spans="1:11" x14ac:dyDescent="0.25">
      <c r="A1263">
        <v>1262</v>
      </c>
      <c r="B1263" s="1" t="s">
        <v>3271</v>
      </c>
      <c r="C1263">
        <v>52</v>
      </c>
      <c r="D1263">
        <v>13</v>
      </c>
      <c r="E1263">
        <v>3</v>
      </c>
      <c r="F1263">
        <v>2</v>
      </c>
      <c r="G1263">
        <v>26</v>
      </c>
      <c r="H1263">
        <v>6</v>
      </c>
      <c r="I1263">
        <v>2</v>
      </c>
      <c r="J1263">
        <v>34</v>
      </c>
      <c r="K1263" s="1" t="s">
        <v>101</v>
      </c>
    </row>
    <row r="1264" spans="1:11" x14ac:dyDescent="0.25">
      <c r="A1264">
        <v>1263</v>
      </c>
      <c r="B1264" s="1" t="s">
        <v>16002</v>
      </c>
      <c r="C1264">
        <v>17</v>
      </c>
      <c r="D1264">
        <v>5</v>
      </c>
      <c r="E1264">
        <v>1</v>
      </c>
      <c r="F1264">
        <v>2</v>
      </c>
      <c r="G1264">
        <v>8</v>
      </c>
      <c r="H1264">
        <v>2</v>
      </c>
      <c r="I1264">
        <v>0</v>
      </c>
      <c r="J1264">
        <v>12</v>
      </c>
      <c r="K1264" s="1" t="s">
        <v>101</v>
      </c>
    </row>
    <row r="1265" spans="1:11" x14ac:dyDescent="0.25">
      <c r="A1265">
        <v>1264</v>
      </c>
      <c r="B1265" s="1" t="s">
        <v>3282</v>
      </c>
      <c r="C1265">
        <v>11</v>
      </c>
      <c r="D1265">
        <v>3</v>
      </c>
      <c r="E1265">
        <v>1</v>
      </c>
      <c r="F1265">
        <v>1</v>
      </c>
      <c r="G1265">
        <v>11</v>
      </c>
      <c r="H1265">
        <v>3</v>
      </c>
      <c r="I1265">
        <v>1</v>
      </c>
      <c r="J1265">
        <v>15</v>
      </c>
      <c r="K1265" s="1" t="s">
        <v>101</v>
      </c>
    </row>
    <row r="1266" spans="1:11" x14ac:dyDescent="0.25">
      <c r="A1266">
        <v>1265</v>
      </c>
      <c r="B1266" s="1" t="s">
        <v>3283</v>
      </c>
      <c r="C1266">
        <v>17</v>
      </c>
      <c r="D1266">
        <v>5</v>
      </c>
      <c r="E1266">
        <v>1</v>
      </c>
      <c r="F1266">
        <v>2</v>
      </c>
      <c r="G1266">
        <v>8</v>
      </c>
      <c r="H1266">
        <v>2</v>
      </c>
      <c r="I1266">
        <v>0</v>
      </c>
      <c r="J1266">
        <v>12</v>
      </c>
      <c r="K1266" s="1" t="s">
        <v>101</v>
      </c>
    </row>
    <row r="1267" spans="1:11" x14ac:dyDescent="0.25">
      <c r="A1267">
        <v>1266</v>
      </c>
      <c r="B1267" s="1" t="s">
        <v>3287</v>
      </c>
      <c r="C1267">
        <v>32</v>
      </c>
      <c r="D1267">
        <v>13</v>
      </c>
      <c r="E1267">
        <v>2</v>
      </c>
      <c r="F1267">
        <v>2</v>
      </c>
      <c r="G1267">
        <v>16</v>
      </c>
      <c r="H1267">
        <v>6</v>
      </c>
      <c r="I1267">
        <v>1</v>
      </c>
      <c r="J1267">
        <v>24</v>
      </c>
      <c r="K1267" s="1" t="s">
        <v>101</v>
      </c>
    </row>
    <row r="1268" spans="1:11" x14ac:dyDescent="0.25">
      <c r="A1268">
        <v>1267</v>
      </c>
      <c r="B1268" s="1" t="s">
        <v>3290</v>
      </c>
      <c r="C1268">
        <v>10</v>
      </c>
      <c r="D1268">
        <v>5</v>
      </c>
      <c r="E1268">
        <v>1</v>
      </c>
      <c r="F1268">
        <v>1</v>
      </c>
      <c r="G1268">
        <v>10</v>
      </c>
      <c r="H1268">
        <v>5</v>
      </c>
      <c r="I1268">
        <v>1</v>
      </c>
      <c r="J1268">
        <v>16</v>
      </c>
      <c r="K1268" s="1" t="s">
        <v>101</v>
      </c>
    </row>
    <row r="1269" spans="1:11" x14ac:dyDescent="0.25">
      <c r="A1269">
        <v>1268</v>
      </c>
      <c r="B1269" s="1" t="s">
        <v>3291</v>
      </c>
      <c r="C1269">
        <v>10</v>
      </c>
      <c r="D1269">
        <v>5</v>
      </c>
      <c r="E1269">
        <v>1</v>
      </c>
      <c r="F1269">
        <v>1</v>
      </c>
      <c r="G1269">
        <v>10</v>
      </c>
      <c r="H1269">
        <v>5</v>
      </c>
      <c r="I1269">
        <v>1</v>
      </c>
      <c r="J1269">
        <v>16</v>
      </c>
      <c r="K1269" s="1" t="s">
        <v>101</v>
      </c>
    </row>
    <row r="1270" spans="1:11" x14ac:dyDescent="0.25">
      <c r="A1270">
        <v>1269</v>
      </c>
      <c r="B1270" s="1" t="s">
        <v>2036</v>
      </c>
      <c r="C1270">
        <v>133</v>
      </c>
      <c r="D1270">
        <v>43</v>
      </c>
      <c r="E1270">
        <v>10</v>
      </c>
      <c r="F1270">
        <v>3</v>
      </c>
      <c r="G1270">
        <v>44</v>
      </c>
      <c r="H1270">
        <v>14</v>
      </c>
      <c r="I1270">
        <v>3</v>
      </c>
      <c r="J1270">
        <v>62</v>
      </c>
      <c r="K1270" s="1" t="s">
        <v>101</v>
      </c>
    </row>
    <row r="1271" spans="1:11" x14ac:dyDescent="0.25">
      <c r="A1271">
        <v>1270</v>
      </c>
      <c r="B1271" s="1" t="s">
        <v>2445</v>
      </c>
      <c r="C1271">
        <v>2</v>
      </c>
      <c r="D1271">
        <v>2</v>
      </c>
      <c r="E1271">
        <v>2</v>
      </c>
      <c r="F1271">
        <v>1</v>
      </c>
      <c r="G1271">
        <v>2</v>
      </c>
      <c r="H1271">
        <v>2</v>
      </c>
      <c r="I1271">
        <v>2</v>
      </c>
      <c r="J1271">
        <v>6</v>
      </c>
      <c r="K1271" s="1" t="s">
        <v>101</v>
      </c>
    </row>
    <row r="1272" spans="1:11" x14ac:dyDescent="0.25">
      <c r="A1272">
        <v>1271</v>
      </c>
      <c r="B1272" s="1" t="s">
        <v>17249</v>
      </c>
      <c r="C1272">
        <v>11</v>
      </c>
      <c r="D1272">
        <v>3</v>
      </c>
      <c r="E1272">
        <v>1</v>
      </c>
      <c r="F1272">
        <v>1</v>
      </c>
      <c r="G1272">
        <v>11</v>
      </c>
      <c r="H1272">
        <v>3</v>
      </c>
      <c r="I1272">
        <v>1</v>
      </c>
      <c r="J1272">
        <v>15</v>
      </c>
      <c r="K1272" s="1" t="s">
        <v>101</v>
      </c>
    </row>
    <row r="1273" spans="1:11" x14ac:dyDescent="0.25">
      <c r="A1273">
        <v>1272</v>
      </c>
      <c r="B1273" s="1" t="s">
        <v>1704</v>
      </c>
      <c r="C1273">
        <v>11</v>
      </c>
      <c r="D1273">
        <v>3</v>
      </c>
      <c r="E1273">
        <v>1</v>
      </c>
      <c r="F1273">
        <v>1</v>
      </c>
      <c r="G1273">
        <v>11</v>
      </c>
      <c r="H1273">
        <v>3</v>
      </c>
      <c r="I1273">
        <v>1</v>
      </c>
      <c r="J1273">
        <v>15</v>
      </c>
      <c r="K1273" s="1" t="s">
        <v>101</v>
      </c>
    </row>
    <row r="1274" spans="1:11" x14ac:dyDescent="0.25">
      <c r="A1274">
        <v>1273</v>
      </c>
      <c r="B1274" s="1" t="s">
        <v>830</v>
      </c>
      <c r="C1274">
        <v>11</v>
      </c>
      <c r="D1274">
        <v>3</v>
      </c>
      <c r="E1274">
        <v>1</v>
      </c>
      <c r="F1274">
        <v>1</v>
      </c>
      <c r="G1274">
        <v>11</v>
      </c>
      <c r="H1274">
        <v>3</v>
      </c>
      <c r="I1274">
        <v>1</v>
      </c>
      <c r="J1274">
        <v>15</v>
      </c>
      <c r="K1274" s="1" t="s">
        <v>101</v>
      </c>
    </row>
    <row r="1275" spans="1:11" x14ac:dyDescent="0.25">
      <c r="A1275">
        <v>1274</v>
      </c>
      <c r="B1275" s="1" t="s">
        <v>3295</v>
      </c>
      <c r="C1275">
        <v>11</v>
      </c>
      <c r="D1275">
        <v>3</v>
      </c>
      <c r="E1275">
        <v>1</v>
      </c>
      <c r="F1275">
        <v>1</v>
      </c>
      <c r="G1275">
        <v>11</v>
      </c>
      <c r="H1275">
        <v>3</v>
      </c>
      <c r="I1275">
        <v>1</v>
      </c>
      <c r="J1275">
        <v>15</v>
      </c>
      <c r="K1275" s="1" t="s">
        <v>101</v>
      </c>
    </row>
    <row r="1276" spans="1:11" x14ac:dyDescent="0.25">
      <c r="A1276">
        <v>1275</v>
      </c>
      <c r="B1276" s="1" t="s">
        <v>3297</v>
      </c>
      <c r="C1276">
        <v>4</v>
      </c>
      <c r="D1276">
        <v>0</v>
      </c>
      <c r="E1276">
        <v>1</v>
      </c>
      <c r="F1276">
        <v>1</v>
      </c>
      <c r="G1276">
        <v>4</v>
      </c>
      <c r="H1276">
        <v>0</v>
      </c>
      <c r="I1276">
        <v>1</v>
      </c>
      <c r="J1276">
        <v>5</v>
      </c>
      <c r="K1276" s="1" t="s">
        <v>101</v>
      </c>
    </row>
    <row r="1277" spans="1:11" x14ac:dyDescent="0.25">
      <c r="A1277">
        <v>1276</v>
      </c>
      <c r="B1277" s="1" t="s">
        <v>910</v>
      </c>
      <c r="C1277">
        <v>46</v>
      </c>
      <c r="D1277">
        <v>8</v>
      </c>
      <c r="E1277">
        <v>7</v>
      </c>
      <c r="F1277">
        <v>1</v>
      </c>
      <c r="G1277">
        <v>46</v>
      </c>
      <c r="H1277">
        <v>8</v>
      </c>
      <c r="I1277">
        <v>7</v>
      </c>
      <c r="J1277">
        <v>61</v>
      </c>
      <c r="K1277" s="1" t="s">
        <v>101</v>
      </c>
    </row>
    <row r="1278" spans="1:11" x14ac:dyDescent="0.25">
      <c r="A1278">
        <v>1277</v>
      </c>
      <c r="B1278" s="1" t="s">
        <v>3303</v>
      </c>
      <c r="C1278">
        <v>46</v>
      </c>
      <c r="D1278">
        <v>8</v>
      </c>
      <c r="E1278">
        <v>7</v>
      </c>
      <c r="F1278">
        <v>1</v>
      </c>
      <c r="G1278">
        <v>46</v>
      </c>
      <c r="H1278">
        <v>8</v>
      </c>
      <c r="I1278">
        <v>7</v>
      </c>
      <c r="J1278">
        <v>61</v>
      </c>
      <c r="K1278" s="1" t="s">
        <v>101</v>
      </c>
    </row>
    <row r="1279" spans="1:11" x14ac:dyDescent="0.25">
      <c r="A1279">
        <v>1278</v>
      </c>
      <c r="B1279" s="1" t="s">
        <v>17250</v>
      </c>
      <c r="C1279">
        <v>46</v>
      </c>
      <c r="D1279">
        <v>8</v>
      </c>
      <c r="E1279">
        <v>7</v>
      </c>
      <c r="F1279">
        <v>1</v>
      </c>
      <c r="G1279">
        <v>46</v>
      </c>
      <c r="H1279">
        <v>8</v>
      </c>
      <c r="I1279">
        <v>7</v>
      </c>
      <c r="J1279">
        <v>61</v>
      </c>
      <c r="K1279" s="1" t="s">
        <v>101</v>
      </c>
    </row>
    <row r="1280" spans="1:11" x14ac:dyDescent="0.25">
      <c r="A1280">
        <v>1279</v>
      </c>
      <c r="B1280" s="1" t="s">
        <v>1499</v>
      </c>
      <c r="C1280">
        <v>46</v>
      </c>
      <c r="D1280">
        <v>8</v>
      </c>
      <c r="E1280">
        <v>7</v>
      </c>
      <c r="F1280">
        <v>1</v>
      </c>
      <c r="G1280">
        <v>46</v>
      </c>
      <c r="H1280">
        <v>8</v>
      </c>
      <c r="I1280">
        <v>7</v>
      </c>
      <c r="J1280">
        <v>61</v>
      </c>
      <c r="K1280" s="1" t="s">
        <v>101</v>
      </c>
    </row>
    <row r="1281" spans="1:11" x14ac:dyDescent="0.25">
      <c r="A1281">
        <v>1280</v>
      </c>
      <c r="B1281" s="1" t="s">
        <v>3313</v>
      </c>
      <c r="C1281">
        <v>19</v>
      </c>
      <c r="D1281">
        <v>2</v>
      </c>
      <c r="E1281">
        <v>5</v>
      </c>
      <c r="F1281">
        <v>2</v>
      </c>
      <c r="G1281">
        <v>10</v>
      </c>
      <c r="H1281">
        <v>1</v>
      </c>
      <c r="I1281">
        <v>2</v>
      </c>
      <c r="J1281">
        <v>13</v>
      </c>
      <c r="K1281" s="1" t="s">
        <v>101</v>
      </c>
    </row>
    <row r="1282" spans="1:11" x14ac:dyDescent="0.25">
      <c r="A1282">
        <v>1281</v>
      </c>
      <c r="B1282" s="1" t="s">
        <v>1779</v>
      </c>
      <c r="C1282">
        <v>22</v>
      </c>
      <c r="D1282">
        <v>2</v>
      </c>
      <c r="E1282">
        <v>5</v>
      </c>
      <c r="F1282">
        <v>3</v>
      </c>
      <c r="G1282">
        <v>7</v>
      </c>
      <c r="H1282">
        <v>1</v>
      </c>
      <c r="I1282">
        <v>2</v>
      </c>
      <c r="J1282">
        <v>10</v>
      </c>
      <c r="K1282" s="1" t="s">
        <v>101</v>
      </c>
    </row>
    <row r="1283" spans="1:11" x14ac:dyDescent="0.25">
      <c r="A1283">
        <v>1282</v>
      </c>
      <c r="B1283" s="1" t="s">
        <v>3314</v>
      </c>
      <c r="C1283">
        <v>19</v>
      </c>
      <c r="D1283">
        <v>2</v>
      </c>
      <c r="E1283">
        <v>5</v>
      </c>
      <c r="F1283">
        <v>2</v>
      </c>
      <c r="G1283">
        <v>10</v>
      </c>
      <c r="H1283">
        <v>1</v>
      </c>
      <c r="I1283">
        <v>2</v>
      </c>
      <c r="J1283">
        <v>13</v>
      </c>
      <c r="K1283" s="1" t="s">
        <v>101</v>
      </c>
    </row>
    <row r="1284" spans="1:11" x14ac:dyDescent="0.25">
      <c r="A1284">
        <v>1283</v>
      </c>
      <c r="B1284" s="1" t="s">
        <v>3318</v>
      </c>
      <c r="C1284">
        <v>2</v>
      </c>
      <c r="D1284">
        <v>1</v>
      </c>
      <c r="E1284">
        <v>0</v>
      </c>
      <c r="F1284">
        <v>1</v>
      </c>
      <c r="G1284">
        <v>2</v>
      </c>
      <c r="H1284">
        <v>1</v>
      </c>
      <c r="I1284">
        <v>0</v>
      </c>
      <c r="J1284">
        <v>3</v>
      </c>
      <c r="K1284" s="1" t="s">
        <v>101</v>
      </c>
    </row>
    <row r="1285" spans="1:11" x14ac:dyDescent="0.25">
      <c r="A1285">
        <v>1284</v>
      </c>
      <c r="B1285" s="1" t="s">
        <v>794</v>
      </c>
      <c r="C1285">
        <v>1</v>
      </c>
      <c r="D1285">
        <v>2</v>
      </c>
      <c r="E1285">
        <v>2</v>
      </c>
      <c r="F1285">
        <v>1</v>
      </c>
      <c r="G1285">
        <v>1</v>
      </c>
      <c r="H1285">
        <v>2</v>
      </c>
      <c r="I1285">
        <v>2</v>
      </c>
      <c r="J1285">
        <v>5</v>
      </c>
      <c r="K1285" s="1" t="s">
        <v>101</v>
      </c>
    </row>
    <row r="1286" spans="1:11" x14ac:dyDescent="0.25">
      <c r="A1286">
        <v>1285</v>
      </c>
      <c r="B1286" s="1" t="s">
        <v>17083</v>
      </c>
      <c r="C1286">
        <v>1</v>
      </c>
      <c r="D1286">
        <v>2</v>
      </c>
      <c r="E1286">
        <v>2</v>
      </c>
      <c r="F1286">
        <v>1</v>
      </c>
      <c r="G1286">
        <v>1</v>
      </c>
      <c r="H1286">
        <v>2</v>
      </c>
      <c r="I1286">
        <v>2</v>
      </c>
      <c r="J1286">
        <v>5</v>
      </c>
      <c r="K1286" s="1" t="s">
        <v>101</v>
      </c>
    </row>
    <row r="1287" spans="1:11" x14ac:dyDescent="0.25">
      <c r="A1287">
        <v>1286</v>
      </c>
      <c r="B1287" s="1" t="s">
        <v>3325</v>
      </c>
      <c r="C1287">
        <v>27</v>
      </c>
      <c r="D1287">
        <v>13</v>
      </c>
      <c r="E1287">
        <v>4</v>
      </c>
      <c r="F1287">
        <v>2</v>
      </c>
      <c r="G1287">
        <v>14</v>
      </c>
      <c r="H1287">
        <v>6</v>
      </c>
      <c r="I1287">
        <v>2</v>
      </c>
      <c r="J1287">
        <v>22</v>
      </c>
      <c r="K1287" s="1" t="s">
        <v>101</v>
      </c>
    </row>
    <row r="1288" spans="1:11" x14ac:dyDescent="0.25">
      <c r="A1288">
        <v>1287</v>
      </c>
      <c r="B1288" s="1" t="s">
        <v>932</v>
      </c>
      <c r="C1288">
        <v>25</v>
      </c>
      <c r="D1288">
        <v>8</v>
      </c>
      <c r="E1288">
        <v>3</v>
      </c>
      <c r="F1288">
        <v>3</v>
      </c>
      <c r="G1288">
        <v>8</v>
      </c>
      <c r="H1288">
        <v>3</v>
      </c>
      <c r="I1288">
        <v>1</v>
      </c>
      <c r="J1288">
        <v>12</v>
      </c>
      <c r="K1288" s="1" t="s">
        <v>101</v>
      </c>
    </row>
    <row r="1289" spans="1:11" x14ac:dyDescent="0.25">
      <c r="A1289">
        <v>1288</v>
      </c>
      <c r="B1289" s="1" t="s">
        <v>3328</v>
      </c>
      <c r="C1289">
        <v>9</v>
      </c>
      <c r="D1289">
        <v>2</v>
      </c>
      <c r="E1289">
        <v>1</v>
      </c>
      <c r="F1289">
        <v>1</v>
      </c>
      <c r="G1289">
        <v>9</v>
      </c>
      <c r="H1289">
        <v>2</v>
      </c>
      <c r="I1289">
        <v>1</v>
      </c>
      <c r="J1289">
        <v>12</v>
      </c>
      <c r="K1289" s="1" t="s">
        <v>101</v>
      </c>
    </row>
    <row r="1290" spans="1:11" x14ac:dyDescent="0.25">
      <c r="A1290">
        <v>1289</v>
      </c>
      <c r="B1290" s="1" t="s">
        <v>993</v>
      </c>
      <c r="C1290">
        <v>89</v>
      </c>
      <c r="D1290">
        <v>12</v>
      </c>
      <c r="E1290">
        <v>15</v>
      </c>
      <c r="F1290">
        <v>3</v>
      </c>
      <c r="G1290">
        <v>30</v>
      </c>
      <c r="H1290">
        <v>4</v>
      </c>
      <c r="I1290">
        <v>5</v>
      </c>
      <c r="J1290">
        <v>39</v>
      </c>
      <c r="K1290" s="1" t="s">
        <v>101</v>
      </c>
    </row>
    <row r="1291" spans="1:11" x14ac:dyDescent="0.25">
      <c r="A1291">
        <v>1290</v>
      </c>
      <c r="B1291" s="1" t="s">
        <v>17251</v>
      </c>
      <c r="C1291">
        <v>9</v>
      </c>
      <c r="D1291">
        <v>2</v>
      </c>
      <c r="E1291">
        <v>1</v>
      </c>
      <c r="F1291">
        <v>1</v>
      </c>
      <c r="G1291">
        <v>9</v>
      </c>
      <c r="H1291">
        <v>2</v>
      </c>
      <c r="I1291">
        <v>1</v>
      </c>
      <c r="J1291">
        <v>12</v>
      </c>
      <c r="K1291" s="1" t="s">
        <v>101</v>
      </c>
    </row>
    <row r="1292" spans="1:11" x14ac:dyDescent="0.25">
      <c r="A1292">
        <v>1291</v>
      </c>
      <c r="B1292" s="1" t="s">
        <v>3332</v>
      </c>
      <c r="C1292">
        <v>1</v>
      </c>
      <c r="D1292">
        <v>0</v>
      </c>
      <c r="E1292">
        <v>0</v>
      </c>
      <c r="F1292">
        <v>1</v>
      </c>
      <c r="G1292">
        <v>1</v>
      </c>
      <c r="H1292">
        <v>0</v>
      </c>
      <c r="I1292">
        <v>0</v>
      </c>
      <c r="J1292">
        <v>1</v>
      </c>
      <c r="K1292" s="1" t="s">
        <v>101</v>
      </c>
    </row>
    <row r="1293" spans="1:11" x14ac:dyDescent="0.25">
      <c r="A1293">
        <v>1292</v>
      </c>
      <c r="B1293" s="1" t="s">
        <v>16298</v>
      </c>
      <c r="C1293">
        <v>26</v>
      </c>
      <c r="D1293">
        <v>11</v>
      </c>
      <c r="E1293">
        <v>2</v>
      </c>
      <c r="F1293">
        <v>1</v>
      </c>
      <c r="G1293">
        <v>26</v>
      </c>
      <c r="H1293">
        <v>11</v>
      </c>
      <c r="I1293">
        <v>2</v>
      </c>
      <c r="J1293">
        <v>39</v>
      </c>
      <c r="K1293" s="1" t="s">
        <v>101</v>
      </c>
    </row>
    <row r="1294" spans="1:11" x14ac:dyDescent="0.25">
      <c r="A1294">
        <v>1293</v>
      </c>
      <c r="B1294" s="1" t="s">
        <v>16914</v>
      </c>
      <c r="C1294">
        <v>88</v>
      </c>
      <c r="D1294">
        <v>20</v>
      </c>
      <c r="E1294">
        <v>4</v>
      </c>
      <c r="F1294">
        <v>4</v>
      </c>
      <c r="G1294">
        <v>22</v>
      </c>
      <c r="H1294">
        <v>5</v>
      </c>
      <c r="I1294">
        <v>1</v>
      </c>
      <c r="J1294">
        <v>28</v>
      </c>
      <c r="K1294" s="1" t="s">
        <v>101</v>
      </c>
    </row>
    <row r="1295" spans="1:11" x14ac:dyDescent="0.25">
      <c r="A1295">
        <v>1294</v>
      </c>
      <c r="B1295" s="1" t="s">
        <v>1641</v>
      </c>
      <c r="C1295">
        <v>26</v>
      </c>
      <c r="D1295">
        <v>11</v>
      </c>
      <c r="E1295">
        <v>2</v>
      </c>
      <c r="F1295">
        <v>1</v>
      </c>
      <c r="G1295">
        <v>26</v>
      </c>
      <c r="H1295">
        <v>11</v>
      </c>
      <c r="I1295">
        <v>2</v>
      </c>
      <c r="J1295">
        <v>39</v>
      </c>
      <c r="K1295" s="1" t="s">
        <v>101</v>
      </c>
    </row>
    <row r="1296" spans="1:11" x14ac:dyDescent="0.25">
      <c r="A1296">
        <v>1295</v>
      </c>
      <c r="B1296" s="1" t="s">
        <v>17252</v>
      </c>
      <c r="C1296">
        <v>26</v>
      </c>
      <c r="D1296">
        <v>11</v>
      </c>
      <c r="E1296">
        <v>2</v>
      </c>
      <c r="F1296">
        <v>1</v>
      </c>
      <c r="G1296">
        <v>26</v>
      </c>
      <c r="H1296">
        <v>11</v>
      </c>
      <c r="I1296">
        <v>2</v>
      </c>
      <c r="J1296">
        <v>39</v>
      </c>
      <c r="K1296" s="1" t="s">
        <v>101</v>
      </c>
    </row>
    <row r="1297" spans="1:11" x14ac:dyDescent="0.25">
      <c r="A1297">
        <v>1296</v>
      </c>
      <c r="B1297" s="1" t="s">
        <v>17253</v>
      </c>
      <c r="C1297">
        <v>33</v>
      </c>
      <c r="D1297">
        <v>12</v>
      </c>
      <c r="E1297">
        <v>2</v>
      </c>
      <c r="F1297">
        <v>2</v>
      </c>
      <c r="G1297">
        <v>16</v>
      </c>
      <c r="H1297">
        <v>6</v>
      </c>
      <c r="I1297">
        <v>1</v>
      </c>
      <c r="J1297">
        <v>24</v>
      </c>
      <c r="K1297" s="1" t="s">
        <v>101</v>
      </c>
    </row>
    <row r="1298" spans="1:11" x14ac:dyDescent="0.25">
      <c r="A1298">
        <v>1297</v>
      </c>
      <c r="B1298" s="1" t="s">
        <v>3344</v>
      </c>
      <c r="C1298">
        <v>30</v>
      </c>
      <c r="D1298">
        <v>3</v>
      </c>
      <c r="E1298">
        <v>3</v>
      </c>
      <c r="F1298">
        <v>1</v>
      </c>
      <c r="G1298">
        <v>30</v>
      </c>
      <c r="H1298">
        <v>3</v>
      </c>
      <c r="I1298">
        <v>3</v>
      </c>
      <c r="J1298">
        <v>36</v>
      </c>
      <c r="K1298" s="1" t="s">
        <v>101</v>
      </c>
    </row>
    <row r="1299" spans="1:11" x14ac:dyDescent="0.25">
      <c r="A1299">
        <v>1298</v>
      </c>
      <c r="B1299" s="1" t="s">
        <v>17254</v>
      </c>
      <c r="C1299">
        <v>7</v>
      </c>
      <c r="D1299">
        <v>1</v>
      </c>
      <c r="E1299">
        <v>0</v>
      </c>
      <c r="F1299">
        <v>1</v>
      </c>
      <c r="G1299">
        <v>7</v>
      </c>
      <c r="H1299">
        <v>1</v>
      </c>
      <c r="I1299">
        <v>0</v>
      </c>
      <c r="J1299">
        <v>8</v>
      </c>
      <c r="K1299" s="1" t="s">
        <v>101</v>
      </c>
    </row>
    <row r="1300" spans="1:11" x14ac:dyDescent="0.25">
      <c r="A1300">
        <v>1299</v>
      </c>
      <c r="B1300" s="1" t="s">
        <v>17255</v>
      </c>
      <c r="C1300">
        <v>7</v>
      </c>
      <c r="D1300">
        <v>1</v>
      </c>
      <c r="E1300">
        <v>0</v>
      </c>
      <c r="F1300">
        <v>1</v>
      </c>
      <c r="G1300">
        <v>7</v>
      </c>
      <c r="H1300">
        <v>1</v>
      </c>
      <c r="I1300">
        <v>0</v>
      </c>
      <c r="J1300">
        <v>8</v>
      </c>
      <c r="K1300" s="1" t="s">
        <v>101</v>
      </c>
    </row>
    <row r="1301" spans="1:11" x14ac:dyDescent="0.25">
      <c r="A1301">
        <v>1300</v>
      </c>
      <c r="B1301" s="1" t="s">
        <v>3345</v>
      </c>
      <c r="C1301">
        <v>16</v>
      </c>
      <c r="D1301">
        <v>2</v>
      </c>
      <c r="E1301">
        <v>1</v>
      </c>
      <c r="F1301">
        <v>2</v>
      </c>
      <c r="G1301">
        <v>8</v>
      </c>
      <c r="H1301">
        <v>1</v>
      </c>
      <c r="I1301">
        <v>0</v>
      </c>
      <c r="J1301">
        <v>10</v>
      </c>
      <c r="K1301" s="1" t="s">
        <v>101</v>
      </c>
    </row>
    <row r="1302" spans="1:11" x14ac:dyDescent="0.25">
      <c r="A1302">
        <v>1301</v>
      </c>
      <c r="B1302" s="1" t="s">
        <v>3347</v>
      </c>
      <c r="C1302">
        <v>6</v>
      </c>
      <c r="D1302">
        <v>0</v>
      </c>
      <c r="E1302">
        <v>1</v>
      </c>
      <c r="F1302">
        <v>1</v>
      </c>
      <c r="G1302">
        <v>6</v>
      </c>
      <c r="H1302">
        <v>0</v>
      </c>
      <c r="I1302">
        <v>1</v>
      </c>
      <c r="J1302">
        <v>7</v>
      </c>
      <c r="K1302" s="1" t="s">
        <v>101</v>
      </c>
    </row>
    <row r="1303" spans="1:11" x14ac:dyDescent="0.25">
      <c r="A1303">
        <v>1302</v>
      </c>
      <c r="B1303" s="1" t="s">
        <v>3348</v>
      </c>
      <c r="C1303">
        <v>6</v>
      </c>
      <c r="D1303">
        <v>0</v>
      </c>
      <c r="E1303">
        <v>1</v>
      </c>
      <c r="F1303">
        <v>1</v>
      </c>
      <c r="G1303">
        <v>6</v>
      </c>
      <c r="H1303">
        <v>0</v>
      </c>
      <c r="I1303">
        <v>1</v>
      </c>
      <c r="J1303">
        <v>7</v>
      </c>
      <c r="K1303" s="1" t="s">
        <v>101</v>
      </c>
    </row>
    <row r="1304" spans="1:11" x14ac:dyDescent="0.25">
      <c r="A1304">
        <v>1303</v>
      </c>
      <c r="B1304" s="1" t="s">
        <v>377</v>
      </c>
      <c r="C1304">
        <v>144</v>
      </c>
      <c r="D1304">
        <v>23</v>
      </c>
      <c r="E1304">
        <v>9</v>
      </c>
      <c r="F1304">
        <v>4</v>
      </c>
      <c r="G1304">
        <v>36</v>
      </c>
      <c r="H1304">
        <v>6</v>
      </c>
      <c r="I1304">
        <v>2</v>
      </c>
      <c r="J1304">
        <v>44</v>
      </c>
      <c r="K1304" s="1" t="s">
        <v>101</v>
      </c>
    </row>
    <row r="1305" spans="1:11" x14ac:dyDescent="0.25">
      <c r="A1305">
        <v>1304</v>
      </c>
      <c r="B1305" s="1" t="s">
        <v>3349</v>
      </c>
      <c r="C1305">
        <v>30</v>
      </c>
      <c r="D1305">
        <v>16</v>
      </c>
      <c r="E1305">
        <v>6</v>
      </c>
      <c r="F1305">
        <v>2</v>
      </c>
      <c r="G1305">
        <v>15</v>
      </c>
      <c r="H1305">
        <v>8</v>
      </c>
      <c r="I1305">
        <v>3</v>
      </c>
      <c r="J1305">
        <v>26</v>
      </c>
      <c r="K1305" s="1" t="s">
        <v>101</v>
      </c>
    </row>
    <row r="1306" spans="1:11" x14ac:dyDescent="0.25">
      <c r="A1306">
        <v>1305</v>
      </c>
      <c r="B1306" s="1" t="s">
        <v>3495</v>
      </c>
      <c r="C1306">
        <v>18</v>
      </c>
      <c r="D1306">
        <v>8</v>
      </c>
      <c r="E1306">
        <v>4</v>
      </c>
      <c r="F1306">
        <v>2</v>
      </c>
      <c r="G1306">
        <v>9</v>
      </c>
      <c r="H1306">
        <v>4</v>
      </c>
      <c r="I1306">
        <v>2</v>
      </c>
      <c r="J1306">
        <v>15</v>
      </c>
      <c r="K1306" s="1" t="s">
        <v>101</v>
      </c>
    </row>
    <row r="1307" spans="1:11" x14ac:dyDescent="0.25">
      <c r="A1307">
        <v>1306</v>
      </c>
      <c r="B1307" s="1" t="s">
        <v>2575</v>
      </c>
      <c r="C1307">
        <v>39</v>
      </c>
      <c r="D1307">
        <v>10</v>
      </c>
      <c r="E1307">
        <v>1</v>
      </c>
      <c r="F1307">
        <v>3</v>
      </c>
      <c r="G1307">
        <v>13</v>
      </c>
      <c r="H1307">
        <v>3</v>
      </c>
      <c r="I1307">
        <v>0</v>
      </c>
      <c r="J1307">
        <v>17</v>
      </c>
      <c r="K1307" s="1" t="s">
        <v>101</v>
      </c>
    </row>
    <row r="1308" spans="1:11" x14ac:dyDescent="0.25">
      <c r="A1308">
        <v>1307</v>
      </c>
      <c r="B1308" s="1" t="s">
        <v>3353</v>
      </c>
      <c r="C1308">
        <v>17</v>
      </c>
      <c r="D1308">
        <v>2</v>
      </c>
      <c r="E1308">
        <v>1</v>
      </c>
      <c r="F1308">
        <v>1</v>
      </c>
      <c r="G1308">
        <v>17</v>
      </c>
      <c r="H1308">
        <v>2</v>
      </c>
      <c r="I1308">
        <v>1</v>
      </c>
      <c r="J1308">
        <v>20</v>
      </c>
      <c r="K1308" s="1" t="s">
        <v>101</v>
      </c>
    </row>
    <row r="1309" spans="1:11" x14ac:dyDescent="0.25">
      <c r="A1309">
        <v>1308</v>
      </c>
      <c r="B1309" s="1" t="s">
        <v>1864</v>
      </c>
      <c r="C1309">
        <v>61</v>
      </c>
      <c r="D1309">
        <v>8</v>
      </c>
      <c r="E1309">
        <v>4</v>
      </c>
      <c r="F1309">
        <v>2</v>
      </c>
      <c r="G1309">
        <v>30</v>
      </c>
      <c r="H1309">
        <v>4</v>
      </c>
      <c r="I1309">
        <v>2</v>
      </c>
      <c r="J1309">
        <v>36</v>
      </c>
      <c r="K1309" s="1" t="s">
        <v>101</v>
      </c>
    </row>
    <row r="1310" spans="1:11" x14ac:dyDescent="0.25">
      <c r="A1310">
        <v>1309</v>
      </c>
      <c r="B1310" s="1" t="s">
        <v>1798</v>
      </c>
      <c r="C1310">
        <v>15</v>
      </c>
      <c r="D1310">
        <v>6</v>
      </c>
      <c r="E1310">
        <v>0</v>
      </c>
      <c r="F1310">
        <v>1</v>
      </c>
      <c r="G1310">
        <v>15</v>
      </c>
      <c r="H1310">
        <v>6</v>
      </c>
      <c r="I1310">
        <v>0</v>
      </c>
      <c r="J1310">
        <v>21</v>
      </c>
      <c r="K1310" s="1" t="s">
        <v>101</v>
      </c>
    </row>
    <row r="1311" spans="1:11" x14ac:dyDescent="0.25">
      <c r="A1311">
        <v>1310</v>
      </c>
      <c r="B1311" s="1" t="s">
        <v>3355</v>
      </c>
      <c r="C1311">
        <v>15</v>
      </c>
      <c r="D1311">
        <v>6</v>
      </c>
      <c r="E1311">
        <v>0</v>
      </c>
      <c r="F1311">
        <v>1</v>
      </c>
      <c r="G1311">
        <v>15</v>
      </c>
      <c r="H1311">
        <v>6</v>
      </c>
      <c r="I1311">
        <v>0</v>
      </c>
      <c r="J1311">
        <v>21</v>
      </c>
      <c r="K1311" s="1" t="s">
        <v>101</v>
      </c>
    </row>
    <row r="1312" spans="1:11" x14ac:dyDescent="0.25">
      <c r="A1312">
        <v>1311</v>
      </c>
      <c r="B1312" s="1" t="s">
        <v>869</v>
      </c>
      <c r="C1312">
        <v>53</v>
      </c>
      <c r="D1312">
        <v>16</v>
      </c>
      <c r="E1312">
        <v>3</v>
      </c>
      <c r="F1312">
        <v>2</v>
      </c>
      <c r="G1312">
        <v>26</v>
      </c>
      <c r="H1312">
        <v>8</v>
      </c>
      <c r="I1312">
        <v>2</v>
      </c>
      <c r="J1312">
        <v>36</v>
      </c>
      <c r="K1312" s="1" t="s">
        <v>101</v>
      </c>
    </row>
    <row r="1313" spans="1:11" x14ac:dyDescent="0.25">
      <c r="A1313">
        <v>1312</v>
      </c>
      <c r="B1313" s="1" t="s">
        <v>1952</v>
      </c>
      <c r="C1313">
        <v>127</v>
      </c>
      <c r="D1313">
        <v>9</v>
      </c>
      <c r="E1313">
        <v>7</v>
      </c>
      <c r="F1313">
        <v>2</v>
      </c>
      <c r="G1313">
        <v>64</v>
      </c>
      <c r="H1313">
        <v>4</v>
      </c>
      <c r="I1313">
        <v>4</v>
      </c>
      <c r="J1313">
        <v>72</v>
      </c>
      <c r="K1313" s="1" t="s">
        <v>101</v>
      </c>
    </row>
    <row r="1314" spans="1:11" x14ac:dyDescent="0.25">
      <c r="A1314">
        <v>1313</v>
      </c>
      <c r="B1314" s="1" t="s">
        <v>2120</v>
      </c>
      <c r="C1314">
        <v>84</v>
      </c>
      <c r="D1314">
        <v>5</v>
      </c>
      <c r="E1314">
        <v>5</v>
      </c>
      <c r="F1314">
        <v>1</v>
      </c>
      <c r="G1314">
        <v>84</v>
      </c>
      <c r="H1314">
        <v>5</v>
      </c>
      <c r="I1314">
        <v>5</v>
      </c>
      <c r="J1314">
        <v>94</v>
      </c>
      <c r="K1314" s="1" t="s">
        <v>101</v>
      </c>
    </row>
    <row r="1315" spans="1:11" x14ac:dyDescent="0.25">
      <c r="A1315">
        <v>1314</v>
      </c>
      <c r="B1315" s="1" t="s">
        <v>2204</v>
      </c>
      <c r="C1315">
        <v>84</v>
      </c>
      <c r="D1315">
        <v>5</v>
      </c>
      <c r="E1315">
        <v>5</v>
      </c>
      <c r="F1315">
        <v>1</v>
      </c>
      <c r="G1315">
        <v>84</v>
      </c>
      <c r="H1315">
        <v>5</v>
      </c>
      <c r="I1315">
        <v>5</v>
      </c>
      <c r="J1315">
        <v>94</v>
      </c>
      <c r="K1315" s="1" t="s">
        <v>101</v>
      </c>
    </row>
    <row r="1316" spans="1:11" x14ac:dyDescent="0.25">
      <c r="A1316">
        <v>1315</v>
      </c>
      <c r="B1316" s="1" t="s">
        <v>3315</v>
      </c>
      <c r="C1316">
        <v>84</v>
      </c>
      <c r="D1316">
        <v>5</v>
      </c>
      <c r="E1316">
        <v>5</v>
      </c>
      <c r="F1316">
        <v>1</v>
      </c>
      <c r="G1316">
        <v>84</v>
      </c>
      <c r="H1316">
        <v>5</v>
      </c>
      <c r="I1316">
        <v>5</v>
      </c>
      <c r="J1316">
        <v>94</v>
      </c>
      <c r="K1316" s="1" t="s">
        <v>101</v>
      </c>
    </row>
    <row r="1317" spans="1:11" x14ac:dyDescent="0.25">
      <c r="A1317">
        <v>1316</v>
      </c>
      <c r="B1317" s="1" t="s">
        <v>3356</v>
      </c>
      <c r="C1317">
        <v>112</v>
      </c>
      <c r="D1317">
        <v>10</v>
      </c>
      <c r="E1317">
        <v>6</v>
      </c>
      <c r="F1317">
        <v>2</v>
      </c>
      <c r="G1317">
        <v>56</v>
      </c>
      <c r="H1317">
        <v>5</v>
      </c>
      <c r="I1317">
        <v>3</v>
      </c>
      <c r="J1317">
        <v>64</v>
      </c>
      <c r="K1317" s="1" t="s">
        <v>101</v>
      </c>
    </row>
    <row r="1318" spans="1:11" x14ac:dyDescent="0.25">
      <c r="A1318">
        <v>1317</v>
      </c>
      <c r="B1318" s="1" t="s">
        <v>3357</v>
      </c>
      <c r="C1318">
        <v>6</v>
      </c>
      <c r="D1318">
        <v>4</v>
      </c>
      <c r="E1318">
        <v>1</v>
      </c>
      <c r="F1318">
        <v>1</v>
      </c>
      <c r="G1318">
        <v>6</v>
      </c>
      <c r="H1318">
        <v>4</v>
      </c>
      <c r="I1318">
        <v>1</v>
      </c>
      <c r="J1318">
        <v>11</v>
      </c>
      <c r="K1318" s="1" t="s">
        <v>101</v>
      </c>
    </row>
    <row r="1319" spans="1:11" x14ac:dyDescent="0.25">
      <c r="A1319">
        <v>1318</v>
      </c>
      <c r="B1319" s="1" t="s">
        <v>999</v>
      </c>
      <c r="C1319">
        <v>78</v>
      </c>
      <c r="D1319">
        <v>12</v>
      </c>
      <c r="E1319">
        <v>6</v>
      </c>
      <c r="F1319">
        <v>1</v>
      </c>
      <c r="G1319">
        <v>78</v>
      </c>
      <c r="H1319">
        <v>12</v>
      </c>
      <c r="I1319">
        <v>6</v>
      </c>
      <c r="J1319">
        <v>96</v>
      </c>
      <c r="K1319" s="1" t="s">
        <v>101</v>
      </c>
    </row>
    <row r="1320" spans="1:11" x14ac:dyDescent="0.25">
      <c r="A1320">
        <v>1319</v>
      </c>
      <c r="B1320" s="1" t="s">
        <v>3358</v>
      </c>
      <c r="C1320">
        <v>78</v>
      </c>
      <c r="D1320">
        <v>12</v>
      </c>
      <c r="E1320">
        <v>6</v>
      </c>
      <c r="F1320">
        <v>1</v>
      </c>
      <c r="G1320">
        <v>78</v>
      </c>
      <c r="H1320">
        <v>12</v>
      </c>
      <c r="I1320">
        <v>6</v>
      </c>
      <c r="J1320">
        <v>96</v>
      </c>
      <c r="K1320" s="1" t="s">
        <v>101</v>
      </c>
    </row>
    <row r="1321" spans="1:11" x14ac:dyDescent="0.25">
      <c r="A1321">
        <v>1320</v>
      </c>
      <c r="B1321" s="1" t="s">
        <v>1062</v>
      </c>
      <c r="C1321">
        <v>103</v>
      </c>
      <c r="D1321">
        <v>23</v>
      </c>
      <c r="E1321">
        <v>10</v>
      </c>
      <c r="F1321">
        <v>3</v>
      </c>
      <c r="G1321">
        <v>34</v>
      </c>
      <c r="H1321">
        <v>8</v>
      </c>
      <c r="I1321">
        <v>3</v>
      </c>
      <c r="J1321">
        <v>45</v>
      </c>
      <c r="K1321" s="1" t="s">
        <v>101</v>
      </c>
    </row>
    <row r="1322" spans="1:11" x14ac:dyDescent="0.25">
      <c r="A1322">
        <v>1321</v>
      </c>
      <c r="B1322" s="1" t="s">
        <v>3363</v>
      </c>
      <c r="C1322">
        <v>2</v>
      </c>
      <c r="D1322">
        <v>0</v>
      </c>
      <c r="E1322">
        <v>0</v>
      </c>
      <c r="F1322">
        <v>1</v>
      </c>
      <c r="G1322">
        <v>2</v>
      </c>
      <c r="H1322">
        <v>0</v>
      </c>
      <c r="I1322">
        <v>0</v>
      </c>
      <c r="J1322">
        <v>2</v>
      </c>
      <c r="K1322" s="1" t="s">
        <v>101</v>
      </c>
    </row>
    <row r="1323" spans="1:11" x14ac:dyDescent="0.25">
      <c r="A1323">
        <v>1322</v>
      </c>
      <c r="B1323" s="1" t="s">
        <v>3364</v>
      </c>
      <c r="C1323">
        <v>186</v>
      </c>
      <c r="D1323">
        <v>7</v>
      </c>
      <c r="E1323">
        <v>12</v>
      </c>
      <c r="F1323">
        <v>1</v>
      </c>
      <c r="G1323">
        <v>186</v>
      </c>
      <c r="H1323">
        <v>7</v>
      </c>
      <c r="I1323">
        <v>12</v>
      </c>
      <c r="J1323">
        <v>205</v>
      </c>
      <c r="K1323" s="1" t="s">
        <v>101</v>
      </c>
    </row>
    <row r="1324" spans="1:11" x14ac:dyDescent="0.25">
      <c r="A1324">
        <v>1323</v>
      </c>
      <c r="B1324" s="1" t="s">
        <v>17256</v>
      </c>
      <c r="C1324">
        <v>6</v>
      </c>
      <c r="D1324">
        <v>0</v>
      </c>
      <c r="E1324">
        <v>1</v>
      </c>
      <c r="F1324">
        <v>3</v>
      </c>
      <c r="G1324">
        <v>2</v>
      </c>
      <c r="H1324">
        <v>0</v>
      </c>
      <c r="I1324">
        <v>0</v>
      </c>
      <c r="J1324">
        <v>2</v>
      </c>
      <c r="K1324" s="1" t="s">
        <v>101</v>
      </c>
    </row>
    <row r="1325" spans="1:11" x14ac:dyDescent="0.25">
      <c r="A1325">
        <v>1324</v>
      </c>
      <c r="B1325" s="1" t="s">
        <v>17257</v>
      </c>
      <c r="C1325">
        <v>20</v>
      </c>
      <c r="D1325">
        <v>1</v>
      </c>
      <c r="E1325">
        <v>0</v>
      </c>
      <c r="F1325">
        <v>1</v>
      </c>
      <c r="G1325">
        <v>20</v>
      </c>
      <c r="H1325">
        <v>1</v>
      </c>
      <c r="I1325">
        <v>0</v>
      </c>
      <c r="J1325">
        <v>21</v>
      </c>
      <c r="K1325" s="1" t="s">
        <v>101</v>
      </c>
    </row>
    <row r="1326" spans="1:11" x14ac:dyDescent="0.25">
      <c r="A1326">
        <v>1325</v>
      </c>
      <c r="B1326" s="1" t="s">
        <v>3382</v>
      </c>
      <c r="C1326">
        <v>31</v>
      </c>
      <c r="D1326">
        <v>8</v>
      </c>
      <c r="E1326">
        <v>2</v>
      </c>
      <c r="F1326">
        <v>1</v>
      </c>
      <c r="G1326">
        <v>31</v>
      </c>
      <c r="H1326">
        <v>8</v>
      </c>
      <c r="I1326">
        <v>2</v>
      </c>
      <c r="J1326">
        <v>41</v>
      </c>
      <c r="K1326" s="1" t="s">
        <v>101</v>
      </c>
    </row>
    <row r="1327" spans="1:11" x14ac:dyDescent="0.25">
      <c r="A1327">
        <v>1326</v>
      </c>
      <c r="B1327" s="1" t="s">
        <v>3383</v>
      </c>
      <c r="C1327">
        <v>7</v>
      </c>
      <c r="D1327">
        <v>2</v>
      </c>
      <c r="E1327">
        <v>0</v>
      </c>
      <c r="F1327">
        <v>1</v>
      </c>
      <c r="G1327">
        <v>7</v>
      </c>
      <c r="H1327">
        <v>2</v>
      </c>
      <c r="I1327">
        <v>0</v>
      </c>
      <c r="J1327">
        <v>9</v>
      </c>
      <c r="K1327" s="1" t="s">
        <v>101</v>
      </c>
    </row>
    <row r="1328" spans="1:11" x14ac:dyDescent="0.25">
      <c r="A1328">
        <v>1327</v>
      </c>
      <c r="B1328" s="1" t="s">
        <v>3398</v>
      </c>
      <c r="C1328">
        <v>11</v>
      </c>
      <c r="D1328">
        <v>1</v>
      </c>
      <c r="E1328">
        <v>0</v>
      </c>
      <c r="F1328">
        <v>1</v>
      </c>
      <c r="G1328">
        <v>11</v>
      </c>
      <c r="H1328">
        <v>1</v>
      </c>
      <c r="I1328">
        <v>0</v>
      </c>
      <c r="J1328">
        <v>12</v>
      </c>
      <c r="K1328" s="1" t="s">
        <v>101</v>
      </c>
    </row>
    <row r="1329" spans="1:11" x14ac:dyDescent="0.25">
      <c r="A1329">
        <v>1328</v>
      </c>
      <c r="B1329" s="1" t="s">
        <v>582</v>
      </c>
      <c r="C1329">
        <v>51</v>
      </c>
      <c r="D1329">
        <v>3</v>
      </c>
      <c r="E1329">
        <v>0</v>
      </c>
      <c r="F1329">
        <v>2</v>
      </c>
      <c r="G1329">
        <v>26</v>
      </c>
      <c r="H1329">
        <v>2</v>
      </c>
      <c r="I1329">
        <v>0</v>
      </c>
      <c r="J1329">
        <v>27</v>
      </c>
      <c r="K1329" s="1" t="s">
        <v>101</v>
      </c>
    </row>
    <row r="1330" spans="1:11" x14ac:dyDescent="0.25">
      <c r="A1330">
        <v>1329</v>
      </c>
      <c r="B1330" s="1" t="s">
        <v>3401</v>
      </c>
      <c r="C1330">
        <v>179</v>
      </c>
      <c r="D1330">
        <v>27</v>
      </c>
      <c r="E1330">
        <v>4</v>
      </c>
      <c r="F1330">
        <v>3</v>
      </c>
      <c r="G1330">
        <v>60</v>
      </c>
      <c r="H1330">
        <v>9</v>
      </c>
      <c r="I1330">
        <v>1</v>
      </c>
      <c r="J1330">
        <v>70</v>
      </c>
      <c r="K1330" s="1" t="s">
        <v>101</v>
      </c>
    </row>
    <row r="1331" spans="1:11" x14ac:dyDescent="0.25">
      <c r="A1331">
        <v>1330</v>
      </c>
      <c r="B1331" s="1" t="s">
        <v>3899</v>
      </c>
      <c r="C1331">
        <v>86</v>
      </c>
      <c r="D1331">
        <v>27</v>
      </c>
      <c r="E1331">
        <v>17</v>
      </c>
      <c r="F1331">
        <v>3</v>
      </c>
      <c r="G1331">
        <v>29</v>
      </c>
      <c r="H1331">
        <v>9</v>
      </c>
      <c r="I1331">
        <v>6</v>
      </c>
      <c r="J1331">
        <v>43</v>
      </c>
      <c r="K1331" s="1" t="s">
        <v>101</v>
      </c>
    </row>
    <row r="1332" spans="1:11" x14ac:dyDescent="0.25">
      <c r="A1332">
        <v>1331</v>
      </c>
      <c r="B1332" s="1" t="s">
        <v>3410</v>
      </c>
      <c r="C1332">
        <v>11</v>
      </c>
      <c r="D1332">
        <v>5</v>
      </c>
      <c r="E1332">
        <v>2</v>
      </c>
      <c r="F1332">
        <v>1</v>
      </c>
      <c r="G1332">
        <v>11</v>
      </c>
      <c r="H1332">
        <v>5</v>
      </c>
      <c r="I1332">
        <v>2</v>
      </c>
      <c r="J1332">
        <v>18</v>
      </c>
      <c r="K1332" s="1" t="s">
        <v>101</v>
      </c>
    </row>
    <row r="1333" spans="1:11" x14ac:dyDescent="0.25">
      <c r="A1333">
        <v>1332</v>
      </c>
      <c r="B1333" s="1" t="s">
        <v>673</v>
      </c>
      <c r="C1333">
        <v>129</v>
      </c>
      <c r="D1333">
        <v>31</v>
      </c>
      <c r="E1333">
        <v>5</v>
      </c>
      <c r="F1333">
        <v>3</v>
      </c>
      <c r="G1333">
        <v>43</v>
      </c>
      <c r="H1333">
        <v>10</v>
      </c>
      <c r="I1333">
        <v>2</v>
      </c>
      <c r="J1333">
        <v>55</v>
      </c>
      <c r="K1333" s="1" t="s">
        <v>101</v>
      </c>
    </row>
    <row r="1334" spans="1:11" x14ac:dyDescent="0.25">
      <c r="A1334">
        <v>1333</v>
      </c>
      <c r="B1334" s="1" t="s">
        <v>3413</v>
      </c>
      <c r="C1334">
        <v>9</v>
      </c>
      <c r="D1334">
        <v>6</v>
      </c>
      <c r="E1334">
        <v>1</v>
      </c>
      <c r="F1334">
        <v>1</v>
      </c>
      <c r="G1334">
        <v>9</v>
      </c>
      <c r="H1334">
        <v>6</v>
      </c>
      <c r="I1334">
        <v>1</v>
      </c>
      <c r="J1334">
        <v>16</v>
      </c>
      <c r="K1334" s="1" t="s">
        <v>101</v>
      </c>
    </row>
    <row r="1335" spans="1:11" x14ac:dyDescent="0.25">
      <c r="A1335">
        <v>1334</v>
      </c>
      <c r="B1335" s="1" t="s">
        <v>3418</v>
      </c>
      <c r="C1335">
        <v>3</v>
      </c>
      <c r="D1335">
        <v>1</v>
      </c>
      <c r="E1335">
        <v>0</v>
      </c>
      <c r="F1335">
        <v>1</v>
      </c>
      <c r="G1335">
        <v>3</v>
      </c>
      <c r="H1335">
        <v>1</v>
      </c>
      <c r="I1335">
        <v>0</v>
      </c>
      <c r="J1335">
        <v>4</v>
      </c>
      <c r="K1335" s="1" t="s">
        <v>101</v>
      </c>
    </row>
    <row r="1336" spans="1:11" x14ac:dyDescent="0.25">
      <c r="A1336">
        <v>1335</v>
      </c>
      <c r="B1336" s="1" t="s">
        <v>805</v>
      </c>
      <c r="C1336">
        <v>65</v>
      </c>
      <c r="D1336">
        <v>10</v>
      </c>
      <c r="E1336">
        <v>3</v>
      </c>
      <c r="F1336">
        <v>3</v>
      </c>
      <c r="G1336">
        <v>22</v>
      </c>
      <c r="H1336">
        <v>3</v>
      </c>
      <c r="I1336">
        <v>1</v>
      </c>
      <c r="J1336">
        <v>26</v>
      </c>
      <c r="K1336" s="1" t="s">
        <v>101</v>
      </c>
    </row>
    <row r="1337" spans="1:11" x14ac:dyDescent="0.25">
      <c r="A1337">
        <v>1336</v>
      </c>
      <c r="B1337" s="1" t="s">
        <v>16942</v>
      </c>
      <c r="C1337">
        <v>86</v>
      </c>
      <c r="D1337">
        <v>19</v>
      </c>
      <c r="E1337">
        <v>8</v>
      </c>
      <c r="F1337">
        <v>1</v>
      </c>
      <c r="G1337">
        <v>86</v>
      </c>
      <c r="H1337">
        <v>19</v>
      </c>
      <c r="I1337">
        <v>8</v>
      </c>
      <c r="J1337">
        <v>113</v>
      </c>
      <c r="K1337" s="1" t="s">
        <v>101</v>
      </c>
    </row>
    <row r="1338" spans="1:11" x14ac:dyDescent="0.25">
      <c r="A1338">
        <v>1337</v>
      </c>
      <c r="B1338" s="1" t="s">
        <v>3427</v>
      </c>
      <c r="C1338">
        <v>86</v>
      </c>
      <c r="D1338">
        <v>19</v>
      </c>
      <c r="E1338">
        <v>8</v>
      </c>
      <c r="F1338">
        <v>1</v>
      </c>
      <c r="G1338">
        <v>86</v>
      </c>
      <c r="H1338">
        <v>19</v>
      </c>
      <c r="I1338">
        <v>8</v>
      </c>
      <c r="J1338">
        <v>113</v>
      </c>
      <c r="K1338" s="1" t="s">
        <v>101</v>
      </c>
    </row>
    <row r="1339" spans="1:11" x14ac:dyDescent="0.25">
      <c r="A1339">
        <v>1338</v>
      </c>
      <c r="B1339" s="1" t="s">
        <v>17258</v>
      </c>
      <c r="C1339">
        <v>86</v>
      </c>
      <c r="D1339">
        <v>19</v>
      </c>
      <c r="E1339">
        <v>8</v>
      </c>
      <c r="F1339">
        <v>1</v>
      </c>
      <c r="G1339">
        <v>86</v>
      </c>
      <c r="H1339">
        <v>19</v>
      </c>
      <c r="I1339">
        <v>8</v>
      </c>
      <c r="J1339">
        <v>113</v>
      </c>
      <c r="K1339" s="1" t="s">
        <v>101</v>
      </c>
    </row>
    <row r="1340" spans="1:11" x14ac:dyDescent="0.25">
      <c r="A1340">
        <v>1339</v>
      </c>
      <c r="B1340" s="1" t="s">
        <v>17259</v>
      </c>
      <c r="C1340">
        <v>86</v>
      </c>
      <c r="D1340">
        <v>19</v>
      </c>
      <c r="E1340">
        <v>8</v>
      </c>
      <c r="F1340">
        <v>1</v>
      </c>
      <c r="G1340">
        <v>86</v>
      </c>
      <c r="H1340">
        <v>19</v>
      </c>
      <c r="I1340">
        <v>8</v>
      </c>
      <c r="J1340">
        <v>113</v>
      </c>
      <c r="K1340" s="1" t="s">
        <v>101</v>
      </c>
    </row>
    <row r="1341" spans="1:11" x14ac:dyDescent="0.25">
      <c r="A1341">
        <v>1340</v>
      </c>
      <c r="B1341" s="1" t="s">
        <v>17260</v>
      </c>
      <c r="C1341">
        <v>86</v>
      </c>
      <c r="D1341">
        <v>19</v>
      </c>
      <c r="E1341">
        <v>8</v>
      </c>
      <c r="F1341">
        <v>1</v>
      </c>
      <c r="G1341">
        <v>86</v>
      </c>
      <c r="H1341">
        <v>19</v>
      </c>
      <c r="I1341">
        <v>8</v>
      </c>
      <c r="J1341">
        <v>113</v>
      </c>
      <c r="K1341" s="1" t="s">
        <v>101</v>
      </c>
    </row>
    <row r="1342" spans="1:11" x14ac:dyDescent="0.25">
      <c r="A1342">
        <v>1341</v>
      </c>
      <c r="B1342" s="1" t="s">
        <v>17261</v>
      </c>
      <c r="C1342">
        <v>86</v>
      </c>
      <c r="D1342">
        <v>19</v>
      </c>
      <c r="E1342">
        <v>8</v>
      </c>
      <c r="F1342">
        <v>1</v>
      </c>
      <c r="G1342">
        <v>86</v>
      </c>
      <c r="H1342">
        <v>19</v>
      </c>
      <c r="I1342">
        <v>8</v>
      </c>
      <c r="J1342">
        <v>113</v>
      </c>
      <c r="K1342" s="1" t="s">
        <v>101</v>
      </c>
    </row>
    <row r="1343" spans="1:11" x14ac:dyDescent="0.25">
      <c r="A1343">
        <v>1342</v>
      </c>
      <c r="B1343" s="1" t="s">
        <v>3911</v>
      </c>
      <c r="C1343">
        <v>142</v>
      </c>
      <c r="D1343">
        <v>28</v>
      </c>
      <c r="E1343">
        <v>12</v>
      </c>
      <c r="F1343">
        <v>3</v>
      </c>
      <c r="G1343">
        <v>47</v>
      </c>
      <c r="H1343">
        <v>9</v>
      </c>
      <c r="I1343">
        <v>4</v>
      </c>
      <c r="J1343">
        <v>61</v>
      </c>
      <c r="K1343" s="1" t="s">
        <v>101</v>
      </c>
    </row>
    <row r="1344" spans="1:11" x14ac:dyDescent="0.25">
      <c r="A1344">
        <v>1343</v>
      </c>
      <c r="B1344" s="1" t="s">
        <v>17262</v>
      </c>
      <c r="C1344">
        <v>86</v>
      </c>
      <c r="D1344">
        <v>19</v>
      </c>
      <c r="E1344">
        <v>8</v>
      </c>
      <c r="F1344">
        <v>1</v>
      </c>
      <c r="G1344">
        <v>86</v>
      </c>
      <c r="H1344">
        <v>19</v>
      </c>
      <c r="I1344">
        <v>8</v>
      </c>
      <c r="J1344">
        <v>113</v>
      </c>
      <c r="K1344" s="1" t="s">
        <v>101</v>
      </c>
    </row>
    <row r="1345" spans="1:11" x14ac:dyDescent="0.25">
      <c r="A1345">
        <v>1344</v>
      </c>
      <c r="B1345" s="1" t="s">
        <v>2055</v>
      </c>
      <c r="C1345">
        <v>183</v>
      </c>
      <c r="D1345">
        <v>44</v>
      </c>
      <c r="E1345">
        <v>21</v>
      </c>
      <c r="F1345">
        <v>5</v>
      </c>
      <c r="G1345">
        <v>37</v>
      </c>
      <c r="H1345">
        <v>9</v>
      </c>
      <c r="I1345">
        <v>4</v>
      </c>
      <c r="J1345">
        <v>50</v>
      </c>
      <c r="K1345" s="1" t="s">
        <v>101</v>
      </c>
    </row>
    <row r="1346" spans="1:11" x14ac:dyDescent="0.25">
      <c r="A1346">
        <v>1345</v>
      </c>
      <c r="B1346" s="1" t="s">
        <v>3466</v>
      </c>
      <c r="C1346">
        <v>70</v>
      </c>
      <c r="D1346">
        <v>6</v>
      </c>
      <c r="E1346">
        <v>4</v>
      </c>
      <c r="F1346">
        <v>1</v>
      </c>
      <c r="G1346">
        <v>70</v>
      </c>
      <c r="H1346">
        <v>6</v>
      </c>
      <c r="I1346">
        <v>4</v>
      </c>
      <c r="J1346">
        <v>80</v>
      </c>
      <c r="K1346" s="1" t="s">
        <v>101</v>
      </c>
    </row>
    <row r="1347" spans="1:11" x14ac:dyDescent="0.25">
      <c r="A1347">
        <v>1346</v>
      </c>
      <c r="B1347" s="1" t="s">
        <v>3339</v>
      </c>
      <c r="C1347">
        <v>70</v>
      </c>
      <c r="D1347">
        <v>6</v>
      </c>
      <c r="E1347">
        <v>4</v>
      </c>
      <c r="F1347">
        <v>1</v>
      </c>
      <c r="G1347">
        <v>70</v>
      </c>
      <c r="H1347">
        <v>6</v>
      </c>
      <c r="I1347">
        <v>4</v>
      </c>
      <c r="J1347">
        <v>80</v>
      </c>
      <c r="K1347" s="1" t="s">
        <v>101</v>
      </c>
    </row>
    <row r="1348" spans="1:11" x14ac:dyDescent="0.25">
      <c r="A1348">
        <v>1347</v>
      </c>
      <c r="B1348" s="1" t="s">
        <v>175</v>
      </c>
      <c r="C1348">
        <v>351</v>
      </c>
      <c r="D1348">
        <v>58</v>
      </c>
      <c r="E1348">
        <v>50</v>
      </c>
      <c r="F1348">
        <v>6</v>
      </c>
      <c r="G1348">
        <v>58</v>
      </c>
      <c r="H1348">
        <v>10</v>
      </c>
      <c r="I1348">
        <v>8</v>
      </c>
      <c r="J1348">
        <v>76</v>
      </c>
      <c r="K1348" s="1" t="s">
        <v>101</v>
      </c>
    </row>
    <row r="1349" spans="1:11" x14ac:dyDescent="0.25">
      <c r="A1349">
        <v>1348</v>
      </c>
      <c r="B1349" s="1" t="s">
        <v>3468</v>
      </c>
      <c r="C1349">
        <v>39</v>
      </c>
      <c r="D1349">
        <v>11</v>
      </c>
      <c r="E1349">
        <v>6</v>
      </c>
      <c r="F1349">
        <v>1</v>
      </c>
      <c r="G1349">
        <v>39</v>
      </c>
      <c r="H1349">
        <v>11</v>
      </c>
      <c r="I1349">
        <v>6</v>
      </c>
      <c r="J1349">
        <v>56</v>
      </c>
      <c r="K1349" s="1" t="s">
        <v>101</v>
      </c>
    </row>
    <row r="1350" spans="1:11" x14ac:dyDescent="0.25">
      <c r="A1350">
        <v>1349</v>
      </c>
      <c r="B1350" s="1" t="s">
        <v>3380</v>
      </c>
      <c r="C1350">
        <v>39</v>
      </c>
      <c r="D1350">
        <v>11</v>
      </c>
      <c r="E1350">
        <v>6</v>
      </c>
      <c r="F1350">
        <v>1</v>
      </c>
      <c r="G1350">
        <v>39</v>
      </c>
      <c r="H1350">
        <v>11</v>
      </c>
      <c r="I1350">
        <v>6</v>
      </c>
      <c r="J1350">
        <v>56</v>
      </c>
      <c r="K1350" s="1" t="s">
        <v>101</v>
      </c>
    </row>
    <row r="1351" spans="1:11" x14ac:dyDescent="0.25">
      <c r="A1351">
        <v>1350</v>
      </c>
      <c r="B1351" s="1" t="s">
        <v>3469</v>
      </c>
      <c r="C1351">
        <v>39</v>
      </c>
      <c r="D1351">
        <v>11</v>
      </c>
      <c r="E1351">
        <v>6</v>
      </c>
      <c r="F1351">
        <v>1</v>
      </c>
      <c r="G1351">
        <v>39</v>
      </c>
      <c r="H1351">
        <v>11</v>
      </c>
      <c r="I1351">
        <v>6</v>
      </c>
      <c r="J1351">
        <v>56</v>
      </c>
      <c r="K1351" s="1" t="s">
        <v>101</v>
      </c>
    </row>
    <row r="1352" spans="1:11" x14ac:dyDescent="0.25">
      <c r="A1352">
        <v>1351</v>
      </c>
      <c r="B1352" s="1" t="s">
        <v>2833</v>
      </c>
      <c r="C1352">
        <v>39</v>
      </c>
      <c r="D1352">
        <v>11</v>
      </c>
      <c r="E1352">
        <v>6</v>
      </c>
      <c r="F1352">
        <v>1</v>
      </c>
      <c r="G1352">
        <v>39</v>
      </c>
      <c r="H1352">
        <v>11</v>
      </c>
      <c r="I1352">
        <v>6</v>
      </c>
      <c r="J1352">
        <v>56</v>
      </c>
      <c r="K1352" s="1" t="s">
        <v>101</v>
      </c>
    </row>
    <row r="1353" spans="1:11" x14ac:dyDescent="0.25">
      <c r="A1353">
        <v>1352</v>
      </c>
      <c r="B1353" s="1" t="s">
        <v>3475</v>
      </c>
      <c r="C1353">
        <v>159</v>
      </c>
      <c r="D1353">
        <v>10</v>
      </c>
      <c r="E1353">
        <v>8</v>
      </c>
      <c r="F1353">
        <v>1</v>
      </c>
      <c r="G1353">
        <v>159</v>
      </c>
      <c r="H1353">
        <v>10</v>
      </c>
      <c r="I1353">
        <v>8</v>
      </c>
      <c r="J1353">
        <v>177</v>
      </c>
      <c r="K1353" s="1" t="s">
        <v>101</v>
      </c>
    </row>
    <row r="1354" spans="1:11" x14ac:dyDescent="0.25">
      <c r="A1354">
        <v>1353</v>
      </c>
      <c r="B1354" s="1" t="s">
        <v>3476</v>
      </c>
      <c r="C1354">
        <v>185</v>
      </c>
      <c r="D1354">
        <v>16</v>
      </c>
      <c r="E1354">
        <v>9</v>
      </c>
      <c r="F1354">
        <v>3</v>
      </c>
      <c r="G1354">
        <v>62</v>
      </c>
      <c r="H1354">
        <v>5</v>
      </c>
      <c r="I1354">
        <v>3</v>
      </c>
      <c r="J1354">
        <v>70</v>
      </c>
      <c r="K1354" s="1" t="s">
        <v>101</v>
      </c>
    </row>
    <row r="1355" spans="1:11" x14ac:dyDescent="0.25">
      <c r="A1355">
        <v>1354</v>
      </c>
      <c r="B1355" s="1" t="s">
        <v>3477</v>
      </c>
      <c r="C1355">
        <v>236</v>
      </c>
      <c r="D1355">
        <v>35</v>
      </c>
      <c r="E1355">
        <v>14</v>
      </c>
      <c r="F1355">
        <v>2</v>
      </c>
      <c r="G1355">
        <v>118</v>
      </c>
      <c r="H1355">
        <v>18</v>
      </c>
      <c r="I1355">
        <v>7</v>
      </c>
      <c r="J1355">
        <v>142</v>
      </c>
      <c r="K1355" s="1" t="s">
        <v>101</v>
      </c>
    </row>
    <row r="1356" spans="1:11" x14ac:dyDescent="0.25">
      <c r="A1356">
        <v>1355</v>
      </c>
      <c r="B1356" s="1" t="s">
        <v>17263</v>
      </c>
      <c r="C1356">
        <v>19</v>
      </c>
      <c r="D1356">
        <v>0</v>
      </c>
      <c r="E1356">
        <v>0</v>
      </c>
      <c r="F1356">
        <v>5</v>
      </c>
      <c r="G1356">
        <v>4</v>
      </c>
      <c r="H1356">
        <v>0</v>
      </c>
      <c r="I1356">
        <v>0</v>
      </c>
      <c r="J1356">
        <v>4</v>
      </c>
      <c r="K1356" s="1" t="s">
        <v>101</v>
      </c>
    </row>
    <row r="1357" spans="1:11" x14ac:dyDescent="0.25">
      <c r="A1357">
        <v>1356</v>
      </c>
      <c r="B1357" s="1" t="s">
        <v>454</v>
      </c>
      <c r="C1357">
        <v>94</v>
      </c>
      <c r="D1357">
        <v>8</v>
      </c>
      <c r="E1357">
        <v>36</v>
      </c>
      <c r="F1357">
        <v>1</v>
      </c>
      <c r="G1357">
        <v>94</v>
      </c>
      <c r="H1357">
        <v>8</v>
      </c>
      <c r="I1357">
        <v>36</v>
      </c>
      <c r="J1357">
        <v>138</v>
      </c>
      <c r="K1357" s="1" t="s">
        <v>101</v>
      </c>
    </row>
    <row r="1358" spans="1:11" x14ac:dyDescent="0.25">
      <c r="A1358">
        <v>1357</v>
      </c>
      <c r="B1358" s="1" t="s">
        <v>2557</v>
      </c>
      <c r="C1358">
        <v>94</v>
      </c>
      <c r="D1358">
        <v>8</v>
      </c>
      <c r="E1358">
        <v>36</v>
      </c>
      <c r="F1358">
        <v>1</v>
      </c>
      <c r="G1358">
        <v>94</v>
      </c>
      <c r="H1358">
        <v>8</v>
      </c>
      <c r="I1358">
        <v>36</v>
      </c>
      <c r="J1358">
        <v>138</v>
      </c>
      <c r="K1358" s="1" t="s">
        <v>101</v>
      </c>
    </row>
    <row r="1359" spans="1:11" x14ac:dyDescent="0.25">
      <c r="A1359">
        <v>1358</v>
      </c>
      <c r="B1359" s="1" t="s">
        <v>15700</v>
      </c>
      <c r="C1359">
        <v>289</v>
      </c>
      <c r="D1359">
        <v>63</v>
      </c>
      <c r="E1359">
        <v>16</v>
      </c>
      <c r="F1359">
        <v>5</v>
      </c>
      <c r="G1359">
        <v>58</v>
      </c>
      <c r="H1359">
        <v>13</v>
      </c>
      <c r="I1359">
        <v>3</v>
      </c>
      <c r="J1359">
        <v>74</v>
      </c>
      <c r="K1359" s="1" t="s">
        <v>101</v>
      </c>
    </row>
    <row r="1360" spans="1:11" x14ac:dyDescent="0.25">
      <c r="A1360">
        <v>1359</v>
      </c>
      <c r="B1360" s="1" t="s">
        <v>17264</v>
      </c>
      <c r="C1360">
        <v>62</v>
      </c>
      <c r="D1360">
        <v>9</v>
      </c>
      <c r="E1360">
        <v>6</v>
      </c>
      <c r="F1360">
        <v>2</v>
      </c>
      <c r="G1360">
        <v>31</v>
      </c>
      <c r="H1360">
        <v>4</v>
      </c>
      <c r="I1360">
        <v>3</v>
      </c>
      <c r="J1360">
        <v>38</v>
      </c>
      <c r="K1360" s="1" t="s">
        <v>101</v>
      </c>
    </row>
    <row r="1361" spans="1:11" x14ac:dyDescent="0.25">
      <c r="A1361">
        <v>1360</v>
      </c>
      <c r="B1361" s="1" t="s">
        <v>919</v>
      </c>
      <c r="C1361">
        <v>242</v>
      </c>
      <c r="D1361">
        <v>35</v>
      </c>
      <c r="E1361">
        <v>15</v>
      </c>
      <c r="F1361">
        <v>5</v>
      </c>
      <c r="G1361">
        <v>48</v>
      </c>
      <c r="H1361">
        <v>7</v>
      </c>
      <c r="I1361">
        <v>3</v>
      </c>
      <c r="J1361">
        <v>58</v>
      </c>
      <c r="K1361" s="1" t="s">
        <v>101</v>
      </c>
    </row>
    <row r="1362" spans="1:11" x14ac:dyDescent="0.25">
      <c r="A1362">
        <v>1361</v>
      </c>
      <c r="B1362" s="1" t="s">
        <v>3497</v>
      </c>
      <c r="C1362">
        <v>134</v>
      </c>
      <c r="D1362">
        <v>20</v>
      </c>
      <c r="E1362">
        <v>18</v>
      </c>
      <c r="F1362">
        <v>6</v>
      </c>
      <c r="G1362">
        <v>22</v>
      </c>
      <c r="H1362">
        <v>3</v>
      </c>
      <c r="I1362">
        <v>3</v>
      </c>
      <c r="J1362">
        <v>29</v>
      </c>
      <c r="K1362" s="1" t="s">
        <v>101</v>
      </c>
    </row>
    <row r="1363" spans="1:11" x14ac:dyDescent="0.25">
      <c r="A1363">
        <v>1362</v>
      </c>
      <c r="B1363" s="1" t="s">
        <v>1014</v>
      </c>
      <c r="C1363">
        <v>89</v>
      </c>
      <c r="D1363">
        <v>21</v>
      </c>
      <c r="E1363">
        <v>6</v>
      </c>
      <c r="F1363">
        <v>5</v>
      </c>
      <c r="G1363">
        <v>18</v>
      </c>
      <c r="H1363">
        <v>4</v>
      </c>
      <c r="I1363">
        <v>1</v>
      </c>
      <c r="J1363">
        <v>23</v>
      </c>
      <c r="K1363" s="1" t="s">
        <v>101</v>
      </c>
    </row>
    <row r="1364" spans="1:11" x14ac:dyDescent="0.25">
      <c r="A1364">
        <v>1363</v>
      </c>
      <c r="B1364" s="1" t="s">
        <v>15707</v>
      </c>
      <c r="C1364">
        <v>310</v>
      </c>
      <c r="D1364">
        <v>67</v>
      </c>
      <c r="E1364">
        <v>28</v>
      </c>
      <c r="F1364">
        <v>16</v>
      </c>
      <c r="G1364">
        <v>19</v>
      </c>
      <c r="H1364">
        <v>4</v>
      </c>
      <c r="I1364">
        <v>2</v>
      </c>
      <c r="J1364">
        <v>25</v>
      </c>
      <c r="K1364" s="1" t="s">
        <v>101</v>
      </c>
    </row>
    <row r="1365" spans="1:11" x14ac:dyDescent="0.25">
      <c r="A1365">
        <v>1364</v>
      </c>
      <c r="B1365" s="1" t="s">
        <v>945</v>
      </c>
      <c r="C1365">
        <v>35</v>
      </c>
      <c r="D1365">
        <v>4</v>
      </c>
      <c r="E1365">
        <v>3</v>
      </c>
      <c r="F1365">
        <v>1</v>
      </c>
      <c r="G1365">
        <v>35</v>
      </c>
      <c r="H1365">
        <v>4</v>
      </c>
      <c r="I1365">
        <v>3</v>
      </c>
      <c r="J1365">
        <v>42</v>
      </c>
      <c r="K1365" s="1" t="s">
        <v>101</v>
      </c>
    </row>
    <row r="1366" spans="1:11" x14ac:dyDescent="0.25">
      <c r="A1366">
        <v>1365</v>
      </c>
      <c r="B1366" s="1" t="s">
        <v>17076</v>
      </c>
      <c r="C1366">
        <v>35</v>
      </c>
      <c r="D1366">
        <v>5</v>
      </c>
      <c r="E1366">
        <v>3</v>
      </c>
      <c r="F1366">
        <v>2</v>
      </c>
      <c r="G1366">
        <v>18</v>
      </c>
      <c r="H1366">
        <v>2</v>
      </c>
      <c r="I1366">
        <v>2</v>
      </c>
      <c r="J1366">
        <v>22</v>
      </c>
      <c r="K1366" s="1" t="s">
        <v>101</v>
      </c>
    </row>
    <row r="1367" spans="1:11" x14ac:dyDescent="0.25">
      <c r="A1367">
        <v>1366</v>
      </c>
      <c r="B1367" s="1" t="s">
        <v>3498</v>
      </c>
      <c r="C1367">
        <v>35</v>
      </c>
      <c r="D1367">
        <v>4</v>
      </c>
      <c r="E1367">
        <v>3</v>
      </c>
      <c r="F1367">
        <v>1</v>
      </c>
      <c r="G1367">
        <v>35</v>
      </c>
      <c r="H1367">
        <v>4</v>
      </c>
      <c r="I1367">
        <v>3</v>
      </c>
      <c r="J1367">
        <v>42</v>
      </c>
      <c r="K1367" s="1" t="s">
        <v>101</v>
      </c>
    </row>
    <row r="1368" spans="1:11" x14ac:dyDescent="0.25">
      <c r="A1368">
        <v>1367</v>
      </c>
      <c r="B1368" s="1" t="s">
        <v>3499</v>
      </c>
      <c r="C1368">
        <v>35</v>
      </c>
      <c r="D1368">
        <v>4</v>
      </c>
      <c r="E1368">
        <v>3</v>
      </c>
      <c r="F1368">
        <v>1</v>
      </c>
      <c r="G1368">
        <v>35</v>
      </c>
      <c r="H1368">
        <v>4</v>
      </c>
      <c r="I1368">
        <v>3</v>
      </c>
      <c r="J1368">
        <v>42</v>
      </c>
      <c r="K1368" s="1" t="s">
        <v>101</v>
      </c>
    </row>
    <row r="1369" spans="1:11" x14ac:dyDescent="0.25">
      <c r="A1369">
        <v>1368</v>
      </c>
      <c r="B1369" s="1" t="s">
        <v>2940</v>
      </c>
      <c r="C1369">
        <v>35</v>
      </c>
      <c r="D1369">
        <v>4</v>
      </c>
      <c r="E1369">
        <v>3</v>
      </c>
      <c r="F1369">
        <v>1</v>
      </c>
      <c r="G1369">
        <v>35</v>
      </c>
      <c r="H1369">
        <v>4</v>
      </c>
      <c r="I1369">
        <v>3</v>
      </c>
      <c r="J1369">
        <v>42</v>
      </c>
      <c r="K1369" s="1" t="s">
        <v>101</v>
      </c>
    </row>
    <row r="1370" spans="1:11" x14ac:dyDescent="0.25">
      <c r="A1370">
        <v>1369</v>
      </c>
      <c r="B1370" s="1" t="s">
        <v>2394</v>
      </c>
      <c r="C1370">
        <v>35</v>
      </c>
      <c r="D1370">
        <v>4</v>
      </c>
      <c r="E1370">
        <v>3</v>
      </c>
      <c r="F1370">
        <v>1</v>
      </c>
      <c r="G1370">
        <v>35</v>
      </c>
      <c r="H1370">
        <v>4</v>
      </c>
      <c r="I1370">
        <v>3</v>
      </c>
      <c r="J1370">
        <v>42</v>
      </c>
      <c r="K1370" s="1" t="s">
        <v>101</v>
      </c>
    </row>
    <row r="1371" spans="1:11" x14ac:dyDescent="0.25">
      <c r="A1371">
        <v>1370</v>
      </c>
      <c r="B1371" s="1" t="s">
        <v>1992</v>
      </c>
      <c r="C1371">
        <v>35</v>
      </c>
      <c r="D1371">
        <v>4</v>
      </c>
      <c r="E1371">
        <v>3</v>
      </c>
      <c r="F1371">
        <v>1</v>
      </c>
      <c r="G1371">
        <v>35</v>
      </c>
      <c r="H1371">
        <v>4</v>
      </c>
      <c r="I1371">
        <v>3</v>
      </c>
      <c r="J1371">
        <v>42</v>
      </c>
      <c r="K1371" s="1" t="s">
        <v>101</v>
      </c>
    </row>
    <row r="1372" spans="1:11" x14ac:dyDescent="0.25">
      <c r="A1372">
        <v>1371</v>
      </c>
      <c r="B1372" s="1" t="s">
        <v>17265</v>
      </c>
      <c r="C1372">
        <v>39</v>
      </c>
      <c r="D1372">
        <v>5</v>
      </c>
      <c r="E1372">
        <v>1</v>
      </c>
      <c r="F1372">
        <v>1</v>
      </c>
      <c r="G1372">
        <v>39</v>
      </c>
      <c r="H1372">
        <v>5</v>
      </c>
      <c r="I1372">
        <v>1</v>
      </c>
      <c r="J1372">
        <v>45</v>
      </c>
      <c r="K1372" s="1" t="s">
        <v>101</v>
      </c>
    </row>
    <row r="1373" spans="1:11" x14ac:dyDescent="0.25">
      <c r="A1373">
        <v>1372</v>
      </c>
      <c r="B1373" s="1" t="s">
        <v>15671</v>
      </c>
      <c r="C1373">
        <v>39</v>
      </c>
      <c r="D1373">
        <v>5</v>
      </c>
      <c r="E1373">
        <v>1</v>
      </c>
      <c r="F1373">
        <v>1</v>
      </c>
      <c r="G1373">
        <v>39</v>
      </c>
      <c r="H1373">
        <v>5</v>
      </c>
      <c r="I1373">
        <v>1</v>
      </c>
      <c r="J1373">
        <v>45</v>
      </c>
      <c r="K1373" s="1" t="s">
        <v>101</v>
      </c>
    </row>
    <row r="1374" spans="1:11" x14ac:dyDescent="0.25">
      <c r="A1374">
        <v>1373</v>
      </c>
      <c r="B1374" s="1" t="s">
        <v>3500</v>
      </c>
      <c r="C1374">
        <v>116</v>
      </c>
      <c r="D1374">
        <v>17</v>
      </c>
      <c r="E1374">
        <v>8</v>
      </c>
      <c r="F1374">
        <v>2</v>
      </c>
      <c r="G1374">
        <v>58</v>
      </c>
      <c r="H1374">
        <v>8</v>
      </c>
      <c r="I1374">
        <v>4</v>
      </c>
      <c r="J1374">
        <v>70</v>
      </c>
      <c r="K1374" s="1" t="s">
        <v>101</v>
      </c>
    </row>
    <row r="1375" spans="1:11" x14ac:dyDescent="0.25">
      <c r="A1375">
        <v>1374</v>
      </c>
      <c r="B1375" s="1" t="s">
        <v>3501</v>
      </c>
      <c r="C1375">
        <v>68</v>
      </c>
      <c r="D1375">
        <v>7</v>
      </c>
      <c r="E1375">
        <v>6</v>
      </c>
      <c r="F1375">
        <v>1</v>
      </c>
      <c r="G1375">
        <v>68</v>
      </c>
      <c r="H1375">
        <v>7</v>
      </c>
      <c r="I1375">
        <v>6</v>
      </c>
      <c r="J1375">
        <v>81</v>
      </c>
      <c r="K1375" s="1" t="s">
        <v>101</v>
      </c>
    </row>
    <row r="1376" spans="1:11" x14ac:dyDescent="0.25">
      <c r="A1376">
        <v>1375</v>
      </c>
      <c r="B1376" s="1" t="s">
        <v>16795</v>
      </c>
      <c r="C1376">
        <v>68</v>
      </c>
      <c r="D1376">
        <v>7</v>
      </c>
      <c r="E1376">
        <v>6</v>
      </c>
      <c r="F1376">
        <v>1</v>
      </c>
      <c r="G1376">
        <v>68</v>
      </c>
      <c r="H1376">
        <v>7</v>
      </c>
      <c r="I1376">
        <v>6</v>
      </c>
      <c r="J1376">
        <v>81</v>
      </c>
      <c r="K1376" s="1" t="s">
        <v>101</v>
      </c>
    </row>
    <row r="1377" spans="1:11" x14ac:dyDescent="0.25">
      <c r="A1377">
        <v>1376</v>
      </c>
      <c r="B1377" s="1" t="s">
        <v>3502</v>
      </c>
      <c r="C1377">
        <v>68</v>
      </c>
      <c r="D1377">
        <v>7</v>
      </c>
      <c r="E1377">
        <v>6</v>
      </c>
      <c r="F1377">
        <v>1</v>
      </c>
      <c r="G1377">
        <v>68</v>
      </c>
      <c r="H1377">
        <v>7</v>
      </c>
      <c r="I1377">
        <v>6</v>
      </c>
      <c r="J1377">
        <v>81</v>
      </c>
      <c r="K1377" s="1" t="s">
        <v>101</v>
      </c>
    </row>
    <row r="1378" spans="1:11" x14ac:dyDescent="0.25">
      <c r="A1378">
        <v>1377</v>
      </c>
      <c r="B1378" s="1" t="s">
        <v>3503</v>
      </c>
      <c r="C1378">
        <v>75</v>
      </c>
      <c r="D1378">
        <v>8</v>
      </c>
      <c r="E1378">
        <v>7</v>
      </c>
      <c r="F1378">
        <v>2</v>
      </c>
      <c r="G1378">
        <v>38</v>
      </c>
      <c r="H1378">
        <v>4</v>
      </c>
      <c r="I1378">
        <v>4</v>
      </c>
      <c r="J1378">
        <v>45</v>
      </c>
      <c r="K1378" s="1" t="s">
        <v>101</v>
      </c>
    </row>
    <row r="1379" spans="1:11" x14ac:dyDescent="0.25">
      <c r="A1379">
        <v>1378</v>
      </c>
      <c r="B1379" s="1" t="s">
        <v>3504</v>
      </c>
      <c r="C1379">
        <v>68</v>
      </c>
      <c r="D1379">
        <v>7</v>
      </c>
      <c r="E1379">
        <v>6</v>
      </c>
      <c r="F1379">
        <v>1</v>
      </c>
      <c r="G1379">
        <v>68</v>
      </c>
      <c r="H1379">
        <v>7</v>
      </c>
      <c r="I1379">
        <v>6</v>
      </c>
      <c r="J1379">
        <v>81</v>
      </c>
      <c r="K1379" s="1" t="s">
        <v>101</v>
      </c>
    </row>
    <row r="1380" spans="1:11" x14ac:dyDescent="0.25">
      <c r="A1380">
        <v>1379</v>
      </c>
      <c r="B1380" s="1" t="s">
        <v>2224</v>
      </c>
      <c r="C1380">
        <v>8</v>
      </c>
      <c r="D1380">
        <v>4</v>
      </c>
      <c r="E1380">
        <v>1</v>
      </c>
      <c r="F1380">
        <v>1</v>
      </c>
      <c r="G1380">
        <v>8</v>
      </c>
      <c r="H1380">
        <v>4</v>
      </c>
      <c r="I1380">
        <v>1</v>
      </c>
      <c r="J1380">
        <v>13</v>
      </c>
      <c r="K1380" s="1" t="s">
        <v>101</v>
      </c>
    </row>
    <row r="1381" spans="1:11" x14ac:dyDescent="0.25">
      <c r="A1381">
        <v>1380</v>
      </c>
      <c r="B1381" s="1" t="s">
        <v>24</v>
      </c>
      <c r="C1381">
        <v>66</v>
      </c>
      <c r="D1381">
        <v>11</v>
      </c>
      <c r="E1381">
        <v>5</v>
      </c>
      <c r="F1381">
        <v>4</v>
      </c>
      <c r="G1381">
        <v>16</v>
      </c>
      <c r="H1381">
        <v>3</v>
      </c>
      <c r="I1381">
        <v>1</v>
      </c>
      <c r="J1381">
        <v>20</v>
      </c>
      <c r="K1381" s="1" t="s">
        <v>101</v>
      </c>
    </row>
    <row r="1382" spans="1:11" x14ac:dyDescent="0.25">
      <c r="A1382">
        <v>1381</v>
      </c>
      <c r="B1382" s="1" t="s">
        <v>17266</v>
      </c>
      <c r="C1382">
        <v>18</v>
      </c>
      <c r="D1382">
        <v>0</v>
      </c>
      <c r="E1382">
        <v>2</v>
      </c>
      <c r="F1382">
        <v>2</v>
      </c>
      <c r="G1382">
        <v>9</v>
      </c>
      <c r="H1382">
        <v>0</v>
      </c>
      <c r="I1382">
        <v>1</v>
      </c>
      <c r="J1382">
        <v>10</v>
      </c>
      <c r="K1382" s="1" t="s">
        <v>101</v>
      </c>
    </row>
    <row r="1383" spans="1:11" x14ac:dyDescent="0.25">
      <c r="A1383">
        <v>1382</v>
      </c>
      <c r="B1383" s="1" t="s">
        <v>16469</v>
      </c>
      <c r="C1383">
        <v>7</v>
      </c>
      <c r="D1383">
        <v>3</v>
      </c>
      <c r="E1383">
        <v>1</v>
      </c>
      <c r="F1383">
        <v>1</v>
      </c>
      <c r="G1383">
        <v>7</v>
      </c>
      <c r="H1383">
        <v>3</v>
      </c>
      <c r="I1383">
        <v>1</v>
      </c>
      <c r="J1383">
        <v>11</v>
      </c>
      <c r="K1383" s="1" t="s">
        <v>101</v>
      </c>
    </row>
    <row r="1384" spans="1:11" x14ac:dyDescent="0.25">
      <c r="A1384">
        <v>1383</v>
      </c>
      <c r="B1384" s="1" t="s">
        <v>3505</v>
      </c>
      <c r="C1384">
        <v>2</v>
      </c>
      <c r="D1384">
        <v>0</v>
      </c>
      <c r="E1384">
        <v>2</v>
      </c>
      <c r="F1384">
        <v>1</v>
      </c>
      <c r="G1384">
        <v>2</v>
      </c>
      <c r="H1384">
        <v>0</v>
      </c>
      <c r="I1384">
        <v>2</v>
      </c>
      <c r="J1384">
        <v>4</v>
      </c>
      <c r="K1384" s="1" t="s">
        <v>101</v>
      </c>
    </row>
    <row r="1385" spans="1:11" x14ac:dyDescent="0.25">
      <c r="A1385">
        <v>1384</v>
      </c>
      <c r="B1385" s="1" t="s">
        <v>1038</v>
      </c>
      <c r="C1385">
        <v>27</v>
      </c>
      <c r="D1385">
        <v>1</v>
      </c>
      <c r="E1385">
        <v>7</v>
      </c>
      <c r="F1385">
        <v>1</v>
      </c>
      <c r="G1385">
        <v>27</v>
      </c>
      <c r="H1385">
        <v>1</v>
      </c>
      <c r="I1385">
        <v>7</v>
      </c>
      <c r="J1385">
        <v>35</v>
      </c>
      <c r="K1385" s="1" t="s">
        <v>101</v>
      </c>
    </row>
    <row r="1386" spans="1:11" x14ac:dyDescent="0.25">
      <c r="A1386">
        <v>1385</v>
      </c>
      <c r="B1386" s="1" t="s">
        <v>17267</v>
      </c>
      <c r="C1386">
        <v>27</v>
      </c>
      <c r="D1386">
        <v>1</v>
      </c>
      <c r="E1386">
        <v>7</v>
      </c>
      <c r="F1386">
        <v>1</v>
      </c>
      <c r="G1386">
        <v>27</v>
      </c>
      <c r="H1386">
        <v>1</v>
      </c>
      <c r="I1386">
        <v>7</v>
      </c>
      <c r="J1386">
        <v>35</v>
      </c>
      <c r="K1386" s="1" t="s">
        <v>101</v>
      </c>
    </row>
    <row r="1387" spans="1:11" x14ac:dyDescent="0.25">
      <c r="A1387">
        <v>1386</v>
      </c>
      <c r="B1387" s="1" t="s">
        <v>3506</v>
      </c>
      <c r="C1387">
        <v>24</v>
      </c>
      <c r="D1387">
        <v>6</v>
      </c>
      <c r="E1387">
        <v>3</v>
      </c>
      <c r="F1387">
        <v>1</v>
      </c>
      <c r="G1387">
        <v>24</v>
      </c>
      <c r="H1387">
        <v>6</v>
      </c>
      <c r="I1387">
        <v>3</v>
      </c>
      <c r="J1387">
        <v>33</v>
      </c>
      <c r="K1387" s="1" t="s">
        <v>101</v>
      </c>
    </row>
    <row r="1388" spans="1:11" x14ac:dyDescent="0.25">
      <c r="A1388">
        <v>1387</v>
      </c>
      <c r="B1388" s="1" t="s">
        <v>418</v>
      </c>
      <c r="C1388">
        <v>150</v>
      </c>
      <c r="D1388">
        <v>26</v>
      </c>
      <c r="E1388">
        <v>13</v>
      </c>
      <c r="F1388">
        <v>5</v>
      </c>
      <c r="G1388">
        <v>30</v>
      </c>
      <c r="H1388">
        <v>5</v>
      </c>
      <c r="I1388">
        <v>3</v>
      </c>
      <c r="J1388">
        <v>38</v>
      </c>
      <c r="K1388" s="1" t="s">
        <v>101</v>
      </c>
    </row>
    <row r="1389" spans="1:11" x14ac:dyDescent="0.25">
      <c r="A1389">
        <v>1388</v>
      </c>
      <c r="B1389" s="1" t="s">
        <v>17268</v>
      </c>
      <c r="C1389">
        <v>2</v>
      </c>
      <c r="D1389">
        <v>0</v>
      </c>
      <c r="E1389">
        <v>0</v>
      </c>
      <c r="F1389">
        <v>1</v>
      </c>
      <c r="G1389">
        <v>2</v>
      </c>
      <c r="H1389">
        <v>0</v>
      </c>
      <c r="I1389">
        <v>0</v>
      </c>
      <c r="J1389">
        <v>2</v>
      </c>
      <c r="K1389" s="1" t="s">
        <v>101</v>
      </c>
    </row>
    <row r="1390" spans="1:11" x14ac:dyDescent="0.25">
      <c r="A1390">
        <v>1389</v>
      </c>
      <c r="B1390" s="1" t="s">
        <v>17269</v>
      </c>
      <c r="C1390">
        <v>2</v>
      </c>
      <c r="D1390">
        <v>0</v>
      </c>
      <c r="E1390">
        <v>0</v>
      </c>
      <c r="F1390">
        <v>1</v>
      </c>
      <c r="G1390">
        <v>2</v>
      </c>
      <c r="H1390">
        <v>0</v>
      </c>
      <c r="I1390">
        <v>0</v>
      </c>
      <c r="J1390">
        <v>2</v>
      </c>
      <c r="K1390" s="1" t="s">
        <v>101</v>
      </c>
    </row>
    <row r="1391" spans="1:11" x14ac:dyDescent="0.25">
      <c r="A1391">
        <v>1390</v>
      </c>
      <c r="B1391" s="1" t="s">
        <v>1858</v>
      </c>
      <c r="C1391">
        <v>2</v>
      </c>
      <c r="D1391">
        <v>0</v>
      </c>
      <c r="E1391">
        <v>0</v>
      </c>
      <c r="F1391">
        <v>1</v>
      </c>
      <c r="G1391">
        <v>2</v>
      </c>
      <c r="H1391">
        <v>0</v>
      </c>
      <c r="I1391">
        <v>0</v>
      </c>
      <c r="J1391">
        <v>2</v>
      </c>
      <c r="K1391" s="1" t="s">
        <v>101</v>
      </c>
    </row>
    <row r="1392" spans="1:11" x14ac:dyDescent="0.25">
      <c r="A1392">
        <v>1391</v>
      </c>
      <c r="B1392" s="1" t="s">
        <v>17270</v>
      </c>
      <c r="C1392">
        <v>2</v>
      </c>
      <c r="D1392">
        <v>0</v>
      </c>
      <c r="E1392">
        <v>0</v>
      </c>
      <c r="F1392">
        <v>1</v>
      </c>
      <c r="G1392">
        <v>2</v>
      </c>
      <c r="H1392">
        <v>0</v>
      </c>
      <c r="I1392">
        <v>0</v>
      </c>
      <c r="J1392">
        <v>2</v>
      </c>
      <c r="K1392" s="1" t="s">
        <v>101</v>
      </c>
    </row>
    <row r="1393" spans="1:11" x14ac:dyDescent="0.25">
      <c r="A1393">
        <v>1392</v>
      </c>
      <c r="B1393" s="1" t="s">
        <v>17271</v>
      </c>
      <c r="C1393">
        <v>0</v>
      </c>
      <c r="D1393">
        <v>0</v>
      </c>
      <c r="E1393">
        <v>0</v>
      </c>
      <c r="F1393">
        <v>1</v>
      </c>
      <c r="G1393">
        <v>0</v>
      </c>
      <c r="H1393">
        <v>0</v>
      </c>
      <c r="I1393">
        <v>0</v>
      </c>
      <c r="J1393">
        <v>0</v>
      </c>
      <c r="K1393" s="1" t="s">
        <v>101</v>
      </c>
    </row>
    <row r="1394" spans="1:11" x14ac:dyDescent="0.25">
      <c r="A1394">
        <v>1393</v>
      </c>
      <c r="B1394" s="1" t="s">
        <v>810</v>
      </c>
      <c r="C1394">
        <v>8</v>
      </c>
      <c r="D1394">
        <v>0</v>
      </c>
      <c r="E1394">
        <v>1</v>
      </c>
      <c r="F1394">
        <v>2</v>
      </c>
      <c r="G1394">
        <v>4</v>
      </c>
      <c r="H1394">
        <v>0</v>
      </c>
      <c r="I1394">
        <v>0</v>
      </c>
      <c r="J1394">
        <v>4</v>
      </c>
      <c r="K1394" s="1" t="s">
        <v>101</v>
      </c>
    </row>
    <row r="1395" spans="1:11" x14ac:dyDescent="0.25">
      <c r="A1395">
        <v>1394</v>
      </c>
      <c r="B1395" s="1" t="s">
        <v>4369</v>
      </c>
      <c r="C1395">
        <v>9</v>
      </c>
      <c r="D1395">
        <v>0</v>
      </c>
      <c r="E1395">
        <v>0</v>
      </c>
      <c r="F1395">
        <v>2</v>
      </c>
      <c r="G1395">
        <v>4</v>
      </c>
      <c r="H1395">
        <v>0</v>
      </c>
      <c r="I1395">
        <v>0</v>
      </c>
      <c r="J1395">
        <v>4</v>
      </c>
      <c r="K1395" s="1" t="s">
        <v>101</v>
      </c>
    </row>
    <row r="1396" spans="1:11" x14ac:dyDescent="0.25">
      <c r="A1396">
        <v>1395</v>
      </c>
      <c r="B1396" s="1" t="s">
        <v>1823</v>
      </c>
      <c r="C1396">
        <v>0</v>
      </c>
      <c r="D1396">
        <v>0</v>
      </c>
      <c r="E1396">
        <v>1</v>
      </c>
      <c r="F1396">
        <v>1</v>
      </c>
      <c r="G1396">
        <v>0</v>
      </c>
      <c r="H1396">
        <v>0</v>
      </c>
      <c r="I1396">
        <v>1</v>
      </c>
      <c r="J1396">
        <v>1</v>
      </c>
      <c r="K1396" s="1" t="s">
        <v>101</v>
      </c>
    </row>
    <row r="1397" spans="1:11" x14ac:dyDescent="0.25">
      <c r="A1397">
        <v>1396</v>
      </c>
      <c r="B1397" s="1" t="s">
        <v>17272</v>
      </c>
      <c r="C1397">
        <v>1</v>
      </c>
      <c r="D1397">
        <v>0</v>
      </c>
      <c r="E1397">
        <v>1</v>
      </c>
      <c r="F1397">
        <v>1</v>
      </c>
      <c r="G1397">
        <v>1</v>
      </c>
      <c r="H1397">
        <v>0</v>
      </c>
      <c r="I1397">
        <v>1</v>
      </c>
      <c r="J1397">
        <v>2</v>
      </c>
      <c r="K1397" s="1" t="s">
        <v>101</v>
      </c>
    </row>
    <row r="1398" spans="1:11" x14ac:dyDescent="0.25">
      <c r="A1398">
        <v>1397</v>
      </c>
      <c r="B1398" s="1" t="s">
        <v>17273</v>
      </c>
      <c r="C1398">
        <v>1</v>
      </c>
      <c r="D1398">
        <v>0</v>
      </c>
      <c r="E1398">
        <v>0</v>
      </c>
      <c r="F1398">
        <v>1</v>
      </c>
      <c r="G1398">
        <v>1</v>
      </c>
      <c r="H1398">
        <v>0</v>
      </c>
      <c r="I1398">
        <v>0</v>
      </c>
      <c r="J1398">
        <v>1</v>
      </c>
      <c r="K1398" s="1" t="s">
        <v>101</v>
      </c>
    </row>
    <row r="1399" spans="1:11" x14ac:dyDescent="0.25">
      <c r="A1399">
        <v>1398</v>
      </c>
      <c r="B1399" s="1" t="s">
        <v>3508</v>
      </c>
      <c r="C1399">
        <v>28</v>
      </c>
      <c r="D1399">
        <v>3</v>
      </c>
      <c r="E1399">
        <v>32</v>
      </c>
      <c r="F1399">
        <v>1</v>
      </c>
      <c r="G1399">
        <v>28</v>
      </c>
      <c r="H1399">
        <v>3</v>
      </c>
      <c r="I1399">
        <v>32</v>
      </c>
      <c r="J1399">
        <v>63</v>
      </c>
      <c r="K1399" s="1" t="s">
        <v>101</v>
      </c>
    </row>
    <row r="1400" spans="1:11" x14ac:dyDescent="0.25">
      <c r="A1400">
        <v>1399</v>
      </c>
      <c r="B1400" s="1" t="s">
        <v>3523</v>
      </c>
      <c r="C1400">
        <v>35</v>
      </c>
      <c r="D1400">
        <v>9</v>
      </c>
      <c r="E1400">
        <v>4</v>
      </c>
      <c r="F1400">
        <v>1</v>
      </c>
      <c r="G1400">
        <v>35</v>
      </c>
      <c r="H1400">
        <v>9</v>
      </c>
      <c r="I1400">
        <v>4</v>
      </c>
      <c r="J1400">
        <v>48</v>
      </c>
      <c r="K1400" s="1" t="s">
        <v>101</v>
      </c>
    </row>
    <row r="1401" spans="1:11" x14ac:dyDescent="0.25">
      <c r="A1401">
        <v>1400</v>
      </c>
      <c r="B1401" s="1" t="s">
        <v>3524</v>
      </c>
      <c r="C1401">
        <v>35</v>
      </c>
      <c r="D1401">
        <v>9</v>
      </c>
      <c r="E1401">
        <v>4</v>
      </c>
      <c r="F1401">
        <v>1</v>
      </c>
      <c r="G1401">
        <v>35</v>
      </c>
      <c r="H1401">
        <v>9</v>
      </c>
      <c r="I1401">
        <v>4</v>
      </c>
      <c r="J1401">
        <v>48</v>
      </c>
      <c r="K1401" s="1" t="s">
        <v>101</v>
      </c>
    </row>
    <row r="1402" spans="1:11" x14ac:dyDescent="0.25">
      <c r="A1402">
        <v>1401</v>
      </c>
      <c r="B1402" s="1" t="s">
        <v>144</v>
      </c>
      <c r="C1402">
        <v>135</v>
      </c>
      <c r="D1402">
        <v>27</v>
      </c>
      <c r="E1402">
        <v>13</v>
      </c>
      <c r="F1402">
        <v>8</v>
      </c>
      <c r="G1402">
        <v>17</v>
      </c>
      <c r="H1402">
        <v>3</v>
      </c>
      <c r="I1402">
        <v>2</v>
      </c>
      <c r="J1402">
        <v>22</v>
      </c>
      <c r="K1402" s="1" t="s">
        <v>101</v>
      </c>
    </row>
    <row r="1403" spans="1:11" x14ac:dyDescent="0.25">
      <c r="A1403">
        <v>1402</v>
      </c>
      <c r="B1403" s="1" t="s">
        <v>3529</v>
      </c>
      <c r="C1403">
        <v>7</v>
      </c>
      <c r="D1403">
        <v>1</v>
      </c>
      <c r="E1403">
        <v>1</v>
      </c>
      <c r="F1403">
        <v>1</v>
      </c>
      <c r="G1403">
        <v>7</v>
      </c>
      <c r="H1403">
        <v>1</v>
      </c>
      <c r="I1403">
        <v>1</v>
      </c>
      <c r="J1403">
        <v>9</v>
      </c>
      <c r="K1403" s="1" t="s">
        <v>101</v>
      </c>
    </row>
    <row r="1404" spans="1:11" x14ac:dyDescent="0.25">
      <c r="A1404">
        <v>1403</v>
      </c>
      <c r="B1404" s="1" t="s">
        <v>1201</v>
      </c>
      <c r="C1404">
        <v>117</v>
      </c>
      <c r="D1404">
        <v>15</v>
      </c>
      <c r="E1404">
        <v>18</v>
      </c>
      <c r="F1404">
        <v>1</v>
      </c>
      <c r="G1404">
        <v>117</v>
      </c>
      <c r="H1404">
        <v>15</v>
      </c>
      <c r="I1404">
        <v>18</v>
      </c>
      <c r="J1404">
        <v>150</v>
      </c>
      <c r="K1404" s="1" t="s">
        <v>101</v>
      </c>
    </row>
    <row r="1405" spans="1:11" x14ac:dyDescent="0.25">
      <c r="A1405">
        <v>1404</v>
      </c>
      <c r="B1405" s="1" t="s">
        <v>1349</v>
      </c>
      <c r="C1405">
        <v>117</v>
      </c>
      <c r="D1405">
        <v>15</v>
      </c>
      <c r="E1405">
        <v>18</v>
      </c>
      <c r="F1405">
        <v>1</v>
      </c>
      <c r="G1405">
        <v>117</v>
      </c>
      <c r="H1405">
        <v>15</v>
      </c>
      <c r="I1405">
        <v>18</v>
      </c>
      <c r="J1405">
        <v>150</v>
      </c>
      <c r="K1405" s="1" t="s">
        <v>101</v>
      </c>
    </row>
    <row r="1406" spans="1:11" x14ac:dyDescent="0.25">
      <c r="A1406">
        <v>1405</v>
      </c>
      <c r="B1406" s="1" t="s">
        <v>2630</v>
      </c>
      <c r="C1406">
        <v>11</v>
      </c>
      <c r="D1406">
        <v>0</v>
      </c>
      <c r="E1406">
        <v>4</v>
      </c>
      <c r="F1406">
        <v>1</v>
      </c>
      <c r="G1406">
        <v>11</v>
      </c>
      <c r="H1406">
        <v>0</v>
      </c>
      <c r="I1406">
        <v>4</v>
      </c>
      <c r="J1406">
        <v>15</v>
      </c>
      <c r="K1406" s="1" t="s">
        <v>101</v>
      </c>
    </row>
    <row r="1407" spans="1:11" x14ac:dyDescent="0.25">
      <c r="A1407">
        <v>1406</v>
      </c>
      <c r="B1407" s="1" t="s">
        <v>359</v>
      </c>
      <c r="C1407">
        <v>75</v>
      </c>
      <c r="D1407">
        <v>6</v>
      </c>
      <c r="E1407">
        <v>8</v>
      </c>
      <c r="F1407">
        <v>3</v>
      </c>
      <c r="G1407">
        <v>25</v>
      </c>
      <c r="H1407">
        <v>2</v>
      </c>
      <c r="I1407">
        <v>3</v>
      </c>
      <c r="J1407">
        <v>30</v>
      </c>
      <c r="K1407" s="1" t="s">
        <v>101</v>
      </c>
    </row>
    <row r="1408" spans="1:11" x14ac:dyDescent="0.25">
      <c r="A1408">
        <v>1407</v>
      </c>
      <c r="B1408" s="1" t="s">
        <v>833</v>
      </c>
      <c r="C1408">
        <v>11</v>
      </c>
      <c r="D1408">
        <v>0</v>
      </c>
      <c r="E1408">
        <v>4</v>
      </c>
      <c r="F1408">
        <v>1</v>
      </c>
      <c r="G1408">
        <v>11</v>
      </c>
      <c r="H1408">
        <v>0</v>
      </c>
      <c r="I1408">
        <v>4</v>
      </c>
      <c r="J1408">
        <v>15</v>
      </c>
      <c r="K1408" s="1" t="s">
        <v>101</v>
      </c>
    </row>
    <row r="1409" spans="1:11" x14ac:dyDescent="0.25">
      <c r="A1409">
        <v>1408</v>
      </c>
      <c r="B1409" s="1" t="s">
        <v>3533</v>
      </c>
      <c r="C1409">
        <v>13</v>
      </c>
      <c r="D1409">
        <v>1</v>
      </c>
      <c r="E1409">
        <v>4</v>
      </c>
      <c r="F1409">
        <v>2</v>
      </c>
      <c r="G1409">
        <v>6</v>
      </c>
      <c r="H1409">
        <v>0</v>
      </c>
      <c r="I1409">
        <v>2</v>
      </c>
      <c r="J1409">
        <v>9</v>
      </c>
      <c r="K1409" s="1" t="s">
        <v>101</v>
      </c>
    </row>
    <row r="1410" spans="1:11" x14ac:dyDescent="0.25">
      <c r="A1410">
        <v>1409</v>
      </c>
      <c r="B1410" s="1" t="s">
        <v>1820</v>
      </c>
      <c r="C1410">
        <v>11</v>
      </c>
      <c r="D1410">
        <v>0</v>
      </c>
      <c r="E1410">
        <v>4</v>
      </c>
      <c r="F1410">
        <v>1</v>
      </c>
      <c r="G1410">
        <v>11</v>
      </c>
      <c r="H1410">
        <v>0</v>
      </c>
      <c r="I1410">
        <v>4</v>
      </c>
      <c r="J1410">
        <v>15</v>
      </c>
      <c r="K1410" s="1" t="s">
        <v>101</v>
      </c>
    </row>
    <row r="1411" spans="1:11" x14ac:dyDescent="0.25">
      <c r="A1411">
        <v>1410</v>
      </c>
      <c r="B1411" s="1" t="s">
        <v>3534</v>
      </c>
      <c r="C1411">
        <v>32</v>
      </c>
      <c r="D1411">
        <v>3</v>
      </c>
      <c r="E1411">
        <v>2</v>
      </c>
      <c r="F1411">
        <v>1</v>
      </c>
      <c r="G1411">
        <v>32</v>
      </c>
      <c r="H1411">
        <v>3</v>
      </c>
      <c r="I1411">
        <v>2</v>
      </c>
      <c r="J1411">
        <v>37</v>
      </c>
      <c r="K1411" s="1" t="s">
        <v>101</v>
      </c>
    </row>
    <row r="1412" spans="1:11" x14ac:dyDescent="0.25">
      <c r="A1412">
        <v>1411</v>
      </c>
      <c r="B1412" s="1" t="s">
        <v>506</v>
      </c>
      <c r="C1412">
        <v>44</v>
      </c>
      <c r="D1412">
        <v>4</v>
      </c>
      <c r="E1412">
        <v>5</v>
      </c>
      <c r="F1412">
        <v>2</v>
      </c>
      <c r="G1412">
        <v>22</v>
      </c>
      <c r="H1412">
        <v>2</v>
      </c>
      <c r="I1412">
        <v>2</v>
      </c>
      <c r="J1412">
        <v>26</v>
      </c>
      <c r="K1412" s="1" t="s">
        <v>101</v>
      </c>
    </row>
    <row r="1413" spans="1:11" x14ac:dyDescent="0.25">
      <c r="A1413">
        <v>1412</v>
      </c>
      <c r="B1413" s="1" t="s">
        <v>3535</v>
      </c>
      <c r="C1413">
        <v>32</v>
      </c>
      <c r="D1413">
        <v>3</v>
      </c>
      <c r="E1413">
        <v>2</v>
      </c>
      <c r="F1413">
        <v>1</v>
      </c>
      <c r="G1413">
        <v>32</v>
      </c>
      <c r="H1413">
        <v>3</v>
      </c>
      <c r="I1413">
        <v>2</v>
      </c>
      <c r="J1413">
        <v>37</v>
      </c>
      <c r="K1413" s="1" t="s">
        <v>101</v>
      </c>
    </row>
    <row r="1414" spans="1:11" x14ac:dyDescent="0.25">
      <c r="A1414">
        <v>1413</v>
      </c>
      <c r="B1414" s="1" t="s">
        <v>1859</v>
      </c>
      <c r="C1414">
        <v>161</v>
      </c>
      <c r="D1414">
        <v>19</v>
      </c>
      <c r="E1414">
        <v>8</v>
      </c>
      <c r="F1414">
        <v>3</v>
      </c>
      <c r="G1414">
        <v>54</v>
      </c>
      <c r="H1414">
        <v>6</v>
      </c>
      <c r="I1414">
        <v>3</v>
      </c>
      <c r="J1414">
        <v>63</v>
      </c>
      <c r="K1414" s="1" t="s">
        <v>101</v>
      </c>
    </row>
    <row r="1415" spans="1:11" x14ac:dyDescent="0.25">
      <c r="A1415">
        <v>1414</v>
      </c>
      <c r="B1415" s="1" t="s">
        <v>3537</v>
      </c>
      <c r="C1415">
        <v>23</v>
      </c>
      <c r="D1415">
        <v>2</v>
      </c>
      <c r="E1415">
        <v>0</v>
      </c>
      <c r="F1415">
        <v>1</v>
      </c>
      <c r="G1415">
        <v>23</v>
      </c>
      <c r="H1415">
        <v>2</v>
      </c>
      <c r="I1415">
        <v>0</v>
      </c>
      <c r="J1415">
        <v>25</v>
      </c>
      <c r="K1415" s="1" t="s">
        <v>101</v>
      </c>
    </row>
    <row r="1416" spans="1:11" x14ac:dyDescent="0.25">
      <c r="A1416">
        <v>1415</v>
      </c>
      <c r="B1416" s="1" t="s">
        <v>3538</v>
      </c>
      <c r="C1416">
        <v>23</v>
      </c>
      <c r="D1416">
        <v>2</v>
      </c>
      <c r="E1416">
        <v>0</v>
      </c>
      <c r="F1416">
        <v>1</v>
      </c>
      <c r="G1416">
        <v>23</v>
      </c>
      <c r="H1416">
        <v>2</v>
      </c>
      <c r="I1416">
        <v>0</v>
      </c>
      <c r="J1416">
        <v>25</v>
      </c>
      <c r="K1416" s="1" t="s">
        <v>101</v>
      </c>
    </row>
    <row r="1417" spans="1:11" x14ac:dyDescent="0.25">
      <c r="A1417">
        <v>1416</v>
      </c>
      <c r="B1417" s="1" t="s">
        <v>3539</v>
      </c>
      <c r="C1417">
        <v>23</v>
      </c>
      <c r="D1417">
        <v>2</v>
      </c>
      <c r="E1417">
        <v>0</v>
      </c>
      <c r="F1417">
        <v>1</v>
      </c>
      <c r="G1417">
        <v>23</v>
      </c>
      <c r="H1417">
        <v>2</v>
      </c>
      <c r="I1417">
        <v>0</v>
      </c>
      <c r="J1417">
        <v>25</v>
      </c>
      <c r="K1417" s="1" t="s">
        <v>101</v>
      </c>
    </row>
    <row r="1418" spans="1:11" x14ac:dyDescent="0.25">
      <c r="A1418">
        <v>1417</v>
      </c>
      <c r="B1418" s="1" t="s">
        <v>16723</v>
      </c>
      <c r="C1418">
        <v>5</v>
      </c>
      <c r="D1418">
        <v>0</v>
      </c>
      <c r="E1418">
        <v>0</v>
      </c>
      <c r="F1418">
        <v>1</v>
      </c>
      <c r="G1418">
        <v>5</v>
      </c>
      <c r="H1418">
        <v>0</v>
      </c>
      <c r="I1418">
        <v>0</v>
      </c>
      <c r="J1418">
        <v>5</v>
      </c>
      <c r="K1418" s="1" t="s">
        <v>101</v>
      </c>
    </row>
    <row r="1419" spans="1:11" x14ac:dyDescent="0.25">
      <c r="A1419">
        <v>1418</v>
      </c>
      <c r="B1419" s="1" t="s">
        <v>3542</v>
      </c>
      <c r="C1419">
        <v>10</v>
      </c>
      <c r="D1419">
        <v>4</v>
      </c>
      <c r="E1419">
        <v>0</v>
      </c>
      <c r="F1419">
        <v>2</v>
      </c>
      <c r="G1419">
        <v>5</v>
      </c>
      <c r="H1419">
        <v>2</v>
      </c>
      <c r="I1419">
        <v>0</v>
      </c>
      <c r="J1419">
        <v>7</v>
      </c>
      <c r="K1419" s="1" t="s">
        <v>101</v>
      </c>
    </row>
    <row r="1420" spans="1:11" x14ac:dyDescent="0.25">
      <c r="A1420">
        <v>1419</v>
      </c>
      <c r="B1420" s="1" t="s">
        <v>16054</v>
      </c>
      <c r="C1420">
        <v>10</v>
      </c>
      <c r="D1420">
        <v>4</v>
      </c>
      <c r="E1420">
        <v>0</v>
      </c>
      <c r="F1420">
        <v>2</v>
      </c>
      <c r="G1420">
        <v>5</v>
      </c>
      <c r="H1420">
        <v>2</v>
      </c>
      <c r="I1420">
        <v>0</v>
      </c>
      <c r="J1420">
        <v>7</v>
      </c>
      <c r="K1420" s="1" t="s">
        <v>101</v>
      </c>
    </row>
    <row r="1421" spans="1:11" x14ac:dyDescent="0.25">
      <c r="A1421">
        <v>1420</v>
      </c>
      <c r="B1421" s="1" t="s">
        <v>3543</v>
      </c>
      <c r="C1421">
        <v>8</v>
      </c>
      <c r="D1421">
        <v>2</v>
      </c>
      <c r="E1421">
        <v>0</v>
      </c>
      <c r="F1421">
        <v>1</v>
      </c>
      <c r="G1421">
        <v>8</v>
      </c>
      <c r="H1421">
        <v>2</v>
      </c>
      <c r="I1421">
        <v>0</v>
      </c>
      <c r="J1421">
        <v>10</v>
      </c>
      <c r="K1421" s="1" t="s">
        <v>101</v>
      </c>
    </row>
    <row r="1422" spans="1:11" x14ac:dyDescent="0.25">
      <c r="A1422">
        <v>1421</v>
      </c>
      <c r="B1422" s="1" t="s">
        <v>3544</v>
      </c>
      <c r="C1422">
        <v>10</v>
      </c>
      <c r="D1422">
        <v>4</v>
      </c>
      <c r="E1422">
        <v>0</v>
      </c>
      <c r="F1422">
        <v>2</v>
      </c>
      <c r="G1422">
        <v>5</v>
      </c>
      <c r="H1422">
        <v>2</v>
      </c>
      <c r="I1422">
        <v>0</v>
      </c>
      <c r="J1422">
        <v>7</v>
      </c>
      <c r="K1422" s="1" t="s">
        <v>101</v>
      </c>
    </row>
    <row r="1423" spans="1:11" x14ac:dyDescent="0.25">
      <c r="A1423">
        <v>1422</v>
      </c>
      <c r="B1423" s="1" t="s">
        <v>16858</v>
      </c>
      <c r="C1423">
        <v>10</v>
      </c>
      <c r="D1423">
        <v>4</v>
      </c>
      <c r="E1423">
        <v>0</v>
      </c>
      <c r="F1423">
        <v>2</v>
      </c>
      <c r="G1423">
        <v>5</v>
      </c>
      <c r="H1423">
        <v>2</v>
      </c>
      <c r="I1423">
        <v>0</v>
      </c>
      <c r="J1423">
        <v>7</v>
      </c>
      <c r="K1423" s="1" t="s">
        <v>101</v>
      </c>
    </row>
    <row r="1424" spans="1:11" x14ac:dyDescent="0.25">
      <c r="A1424">
        <v>1423</v>
      </c>
      <c r="B1424" s="1" t="s">
        <v>3545</v>
      </c>
      <c r="C1424">
        <v>2</v>
      </c>
      <c r="D1424">
        <v>2</v>
      </c>
      <c r="E1424">
        <v>0</v>
      </c>
      <c r="F1424">
        <v>1</v>
      </c>
      <c r="G1424">
        <v>2</v>
      </c>
      <c r="H1424">
        <v>2</v>
      </c>
      <c r="I1424">
        <v>0</v>
      </c>
      <c r="J1424">
        <v>4</v>
      </c>
      <c r="K1424" s="1" t="s">
        <v>101</v>
      </c>
    </row>
    <row r="1425" spans="1:11" x14ac:dyDescent="0.25">
      <c r="A1425">
        <v>1424</v>
      </c>
      <c r="B1425" s="1" t="s">
        <v>17274</v>
      </c>
      <c r="C1425">
        <v>2</v>
      </c>
      <c r="D1425">
        <v>2</v>
      </c>
      <c r="E1425">
        <v>0</v>
      </c>
      <c r="F1425">
        <v>1</v>
      </c>
      <c r="G1425">
        <v>2</v>
      </c>
      <c r="H1425">
        <v>2</v>
      </c>
      <c r="I1425">
        <v>0</v>
      </c>
      <c r="J1425">
        <v>4</v>
      </c>
      <c r="K1425" s="1" t="s">
        <v>101</v>
      </c>
    </row>
    <row r="1426" spans="1:11" x14ac:dyDescent="0.25">
      <c r="A1426">
        <v>1425</v>
      </c>
      <c r="B1426" s="1" t="s">
        <v>3547</v>
      </c>
      <c r="C1426">
        <v>122</v>
      </c>
      <c r="D1426">
        <v>17</v>
      </c>
      <c r="E1426">
        <v>8</v>
      </c>
      <c r="F1426">
        <v>1</v>
      </c>
      <c r="G1426">
        <v>122</v>
      </c>
      <c r="H1426">
        <v>17</v>
      </c>
      <c r="I1426">
        <v>8</v>
      </c>
      <c r="J1426">
        <v>147</v>
      </c>
      <c r="K1426" s="1" t="s">
        <v>101</v>
      </c>
    </row>
    <row r="1427" spans="1:11" x14ac:dyDescent="0.25">
      <c r="A1427">
        <v>1426</v>
      </c>
      <c r="B1427" s="1" t="s">
        <v>264</v>
      </c>
      <c r="C1427">
        <v>122</v>
      </c>
      <c r="D1427">
        <v>17</v>
      </c>
      <c r="E1427">
        <v>8</v>
      </c>
      <c r="F1427">
        <v>1</v>
      </c>
      <c r="G1427">
        <v>122</v>
      </c>
      <c r="H1427">
        <v>17</v>
      </c>
      <c r="I1427">
        <v>8</v>
      </c>
      <c r="J1427">
        <v>147</v>
      </c>
      <c r="K1427" s="1" t="s">
        <v>101</v>
      </c>
    </row>
    <row r="1428" spans="1:11" x14ac:dyDescent="0.25">
      <c r="A1428">
        <v>1427</v>
      </c>
      <c r="B1428" s="1" t="s">
        <v>3548</v>
      </c>
      <c r="C1428">
        <v>122</v>
      </c>
      <c r="D1428">
        <v>17</v>
      </c>
      <c r="E1428">
        <v>8</v>
      </c>
      <c r="F1428">
        <v>1</v>
      </c>
      <c r="G1428">
        <v>122</v>
      </c>
      <c r="H1428">
        <v>17</v>
      </c>
      <c r="I1428">
        <v>8</v>
      </c>
      <c r="J1428">
        <v>147</v>
      </c>
      <c r="K1428" s="1" t="s">
        <v>101</v>
      </c>
    </row>
    <row r="1429" spans="1:11" x14ac:dyDescent="0.25">
      <c r="A1429">
        <v>1428</v>
      </c>
      <c r="B1429" s="1" t="s">
        <v>3557</v>
      </c>
      <c r="C1429">
        <v>40</v>
      </c>
      <c r="D1429">
        <v>4</v>
      </c>
      <c r="E1429">
        <v>6</v>
      </c>
      <c r="F1429">
        <v>1</v>
      </c>
      <c r="G1429">
        <v>40</v>
      </c>
      <c r="H1429">
        <v>4</v>
      </c>
      <c r="I1429">
        <v>6</v>
      </c>
      <c r="J1429">
        <v>50</v>
      </c>
      <c r="K1429" s="1" t="s">
        <v>101</v>
      </c>
    </row>
    <row r="1430" spans="1:11" x14ac:dyDescent="0.25">
      <c r="A1430">
        <v>1429</v>
      </c>
      <c r="B1430" s="1" t="s">
        <v>3555</v>
      </c>
      <c r="C1430">
        <v>77</v>
      </c>
      <c r="D1430">
        <v>16</v>
      </c>
      <c r="E1430">
        <v>7</v>
      </c>
      <c r="F1430">
        <v>4</v>
      </c>
      <c r="G1430">
        <v>19</v>
      </c>
      <c r="H1430">
        <v>4</v>
      </c>
      <c r="I1430">
        <v>2</v>
      </c>
      <c r="J1430">
        <v>25</v>
      </c>
      <c r="K1430" s="1" t="s">
        <v>101</v>
      </c>
    </row>
    <row r="1431" spans="1:11" x14ac:dyDescent="0.25">
      <c r="A1431">
        <v>1430</v>
      </c>
      <c r="B1431" s="1" t="s">
        <v>3558</v>
      </c>
      <c r="C1431">
        <v>40</v>
      </c>
      <c r="D1431">
        <v>4</v>
      </c>
      <c r="E1431">
        <v>6</v>
      </c>
      <c r="F1431">
        <v>1</v>
      </c>
      <c r="G1431">
        <v>40</v>
      </c>
      <c r="H1431">
        <v>4</v>
      </c>
      <c r="I1431">
        <v>6</v>
      </c>
      <c r="J1431">
        <v>50</v>
      </c>
      <c r="K1431" s="1" t="s">
        <v>101</v>
      </c>
    </row>
    <row r="1432" spans="1:11" x14ac:dyDescent="0.25">
      <c r="A1432">
        <v>1431</v>
      </c>
      <c r="B1432" s="1" t="s">
        <v>17275</v>
      </c>
      <c r="C1432">
        <v>51</v>
      </c>
      <c r="D1432">
        <v>5</v>
      </c>
      <c r="E1432">
        <v>9</v>
      </c>
      <c r="F1432">
        <v>3</v>
      </c>
      <c r="G1432">
        <v>17</v>
      </c>
      <c r="H1432">
        <v>2</v>
      </c>
      <c r="I1432">
        <v>3</v>
      </c>
      <c r="J1432">
        <v>22</v>
      </c>
      <c r="K1432" s="1" t="s">
        <v>101</v>
      </c>
    </row>
    <row r="1433" spans="1:11" x14ac:dyDescent="0.25">
      <c r="A1433">
        <v>1432</v>
      </c>
      <c r="B1433" s="1" t="s">
        <v>3559</v>
      </c>
      <c r="C1433">
        <v>12</v>
      </c>
      <c r="D1433">
        <v>1</v>
      </c>
      <c r="E1433">
        <v>3</v>
      </c>
      <c r="F1433">
        <v>1</v>
      </c>
      <c r="G1433">
        <v>12</v>
      </c>
      <c r="H1433">
        <v>1</v>
      </c>
      <c r="I1433">
        <v>3</v>
      </c>
      <c r="J1433">
        <v>16</v>
      </c>
      <c r="K1433" s="1" t="s">
        <v>101</v>
      </c>
    </row>
    <row r="1434" spans="1:11" x14ac:dyDescent="0.25">
      <c r="A1434">
        <v>1433</v>
      </c>
      <c r="B1434" s="1" t="s">
        <v>1376</v>
      </c>
      <c r="C1434">
        <v>12</v>
      </c>
      <c r="D1434">
        <v>1</v>
      </c>
      <c r="E1434">
        <v>3</v>
      </c>
      <c r="F1434">
        <v>1</v>
      </c>
      <c r="G1434">
        <v>12</v>
      </c>
      <c r="H1434">
        <v>1</v>
      </c>
      <c r="I1434">
        <v>3</v>
      </c>
      <c r="J1434">
        <v>16</v>
      </c>
      <c r="K1434" s="1" t="s">
        <v>101</v>
      </c>
    </row>
    <row r="1435" spans="1:11" x14ac:dyDescent="0.25">
      <c r="A1435">
        <v>1434</v>
      </c>
      <c r="B1435" s="1" t="s">
        <v>507</v>
      </c>
      <c r="C1435">
        <v>12</v>
      </c>
      <c r="D1435">
        <v>1</v>
      </c>
      <c r="E1435">
        <v>3</v>
      </c>
      <c r="F1435">
        <v>1</v>
      </c>
      <c r="G1435">
        <v>12</v>
      </c>
      <c r="H1435">
        <v>1</v>
      </c>
      <c r="I1435">
        <v>3</v>
      </c>
      <c r="J1435">
        <v>16</v>
      </c>
      <c r="K1435" s="1" t="s">
        <v>101</v>
      </c>
    </row>
    <row r="1436" spans="1:11" x14ac:dyDescent="0.25">
      <c r="A1436">
        <v>1435</v>
      </c>
      <c r="B1436" s="1" t="s">
        <v>17276</v>
      </c>
      <c r="C1436">
        <v>23</v>
      </c>
      <c r="D1436">
        <v>4</v>
      </c>
      <c r="E1436">
        <v>5</v>
      </c>
      <c r="F1436">
        <v>1</v>
      </c>
      <c r="G1436">
        <v>23</v>
      </c>
      <c r="H1436">
        <v>4</v>
      </c>
      <c r="I1436">
        <v>5</v>
      </c>
      <c r="J1436">
        <v>32</v>
      </c>
      <c r="K1436" s="1" t="s">
        <v>101</v>
      </c>
    </row>
    <row r="1437" spans="1:11" x14ac:dyDescent="0.25">
      <c r="A1437">
        <v>1436</v>
      </c>
      <c r="B1437" s="1" t="s">
        <v>3516</v>
      </c>
      <c r="C1437">
        <v>23</v>
      </c>
      <c r="D1437">
        <v>4</v>
      </c>
      <c r="E1437">
        <v>5</v>
      </c>
      <c r="F1437">
        <v>1</v>
      </c>
      <c r="G1437">
        <v>23</v>
      </c>
      <c r="H1437">
        <v>4</v>
      </c>
      <c r="I1437">
        <v>5</v>
      </c>
      <c r="J1437">
        <v>32</v>
      </c>
      <c r="K1437" s="1" t="s">
        <v>101</v>
      </c>
    </row>
    <row r="1438" spans="1:11" x14ac:dyDescent="0.25">
      <c r="A1438">
        <v>1437</v>
      </c>
      <c r="B1438" s="1" t="s">
        <v>1885</v>
      </c>
      <c r="C1438">
        <v>776</v>
      </c>
      <c r="D1438">
        <v>47</v>
      </c>
      <c r="E1438">
        <v>35</v>
      </c>
      <c r="F1438">
        <v>3</v>
      </c>
      <c r="G1438">
        <v>259</v>
      </c>
      <c r="H1438">
        <v>16</v>
      </c>
      <c r="I1438">
        <v>12</v>
      </c>
      <c r="J1438">
        <v>286</v>
      </c>
      <c r="K1438" s="1" t="s">
        <v>101</v>
      </c>
    </row>
    <row r="1439" spans="1:11" x14ac:dyDescent="0.25">
      <c r="A1439">
        <v>1438</v>
      </c>
      <c r="B1439" s="1" t="s">
        <v>1002</v>
      </c>
      <c r="C1439">
        <v>5</v>
      </c>
      <c r="D1439">
        <v>0</v>
      </c>
      <c r="E1439">
        <v>4</v>
      </c>
      <c r="F1439">
        <v>1</v>
      </c>
      <c r="G1439">
        <v>5</v>
      </c>
      <c r="H1439">
        <v>0</v>
      </c>
      <c r="I1439">
        <v>4</v>
      </c>
      <c r="J1439">
        <v>9</v>
      </c>
      <c r="K1439" s="1" t="s">
        <v>101</v>
      </c>
    </row>
    <row r="1440" spans="1:11" x14ac:dyDescent="0.25">
      <c r="A1440">
        <v>1439</v>
      </c>
      <c r="B1440" s="1" t="s">
        <v>3562</v>
      </c>
      <c r="C1440">
        <v>57</v>
      </c>
      <c r="D1440">
        <v>17</v>
      </c>
      <c r="E1440">
        <v>4</v>
      </c>
      <c r="F1440">
        <v>2</v>
      </c>
      <c r="G1440">
        <v>28</v>
      </c>
      <c r="H1440">
        <v>8</v>
      </c>
      <c r="I1440">
        <v>2</v>
      </c>
      <c r="J1440">
        <v>39</v>
      </c>
      <c r="K1440" s="1" t="s">
        <v>101</v>
      </c>
    </row>
    <row r="1441" spans="1:11" x14ac:dyDescent="0.25">
      <c r="A1441">
        <v>1440</v>
      </c>
      <c r="B1441" s="1" t="s">
        <v>3565</v>
      </c>
      <c r="C1441">
        <v>59</v>
      </c>
      <c r="D1441">
        <v>6</v>
      </c>
      <c r="E1441">
        <v>3</v>
      </c>
      <c r="F1441">
        <v>1</v>
      </c>
      <c r="G1441">
        <v>59</v>
      </c>
      <c r="H1441">
        <v>6</v>
      </c>
      <c r="I1441">
        <v>3</v>
      </c>
      <c r="J1441">
        <v>68</v>
      </c>
      <c r="K1441" s="1" t="s">
        <v>101</v>
      </c>
    </row>
    <row r="1442" spans="1:11" x14ac:dyDescent="0.25">
      <c r="A1442">
        <v>1441</v>
      </c>
      <c r="B1442" s="1" t="s">
        <v>16159</v>
      </c>
      <c r="C1442">
        <v>59</v>
      </c>
      <c r="D1442">
        <v>6</v>
      </c>
      <c r="E1442">
        <v>3</v>
      </c>
      <c r="F1442">
        <v>1</v>
      </c>
      <c r="G1442">
        <v>59</v>
      </c>
      <c r="H1442">
        <v>6</v>
      </c>
      <c r="I1442">
        <v>3</v>
      </c>
      <c r="J1442">
        <v>68</v>
      </c>
      <c r="K1442" s="1" t="s">
        <v>101</v>
      </c>
    </row>
    <row r="1443" spans="1:11" x14ac:dyDescent="0.25">
      <c r="A1443">
        <v>1442</v>
      </c>
      <c r="B1443" s="1" t="s">
        <v>16160</v>
      </c>
      <c r="C1443">
        <v>59</v>
      </c>
      <c r="D1443">
        <v>6</v>
      </c>
      <c r="E1443">
        <v>3</v>
      </c>
      <c r="F1443">
        <v>1</v>
      </c>
      <c r="G1443">
        <v>59</v>
      </c>
      <c r="H1443">
        <v>6</v>
      </c>
      <c r="I1443">
        <v>3</v>
      </c>
      <c r="J1443">
        <v>68</v>
      </c>
      <c r="K1443" s="1" t="s">
        <v>101</v>
      </c>
    </row>
    <row r="1444" spans="1:11" x14ac:dyDescent="0.25">
      <c r="A1444">
        <v>1443</v>
      </c>
      <c r="B1444" s="1" t="s">
        <v>1833</v>
      </c>
      <c r="C1444">
        <v>59</v>
      </c>
      <c r="D1444">
        <v>6</v>
      </c>
      <c r="E1444">
        <v>3</v>
      </c>
      <c r="F1444">
        <v>1</v>
      </c>
      <c r="G1444">
        <v>59</v>
      </c>
      <c r="H1444">
        <v>6</v>
      </c>
      <c r="I1444">
        <v>3</v>
      </c>
      <c r="J1444">
        <v>68</v>
      </c>
      <c r="K1444" s="1" t="s">
        <v>101</v>
      </c>
    </row>
    <row r="1445" spans="1:11" x14ac:dyDescent="0.25">
      <c r="A1445">
        <v>1444</v>
      </c>
      <c r="B1445" s="1" t="s">
        <v>671</v>
      </c>
      <c r="C1445">
        <v>107</v>
      </c>
      <c r="D1445">
        <v>27</v>
      </c>
      <c r="E1445">
        <v>6</v>
      </c>
      <c r="F1445">
        <v>3</v>
      </c>
      <c r="G1445">
        <v>36</v>
      </c>
      <c r="H1445">
        <v>9</v>
      </c>
      <c r="I1445">
        <v>2</v>
      </c>
      <c r="J1445">
        <v>47</v>
      </c>
      <c r="K1445" s="1" t="s">
        <v>101</v>
      </c>
    </row>
    <row r="1446" spans="1:11" x14ac:dyDescent="0.25">
      <c r="A1446">
        <v>1445</v>
      </c>
      <c r="B1446" s="1" t="s">
        <v>3567</v>
      </c>
      <c r="C1446">
        <v>12</v>
      </c>
      <c r="D1446">
        <v>5</v>
      </c>
      <c r="E1446">
        <v>0</v>
      </c>
      <c r="F1446">
        <v>1</v>
      </c>
      <c r="G1446">
        <v>12</v>
      </c>
      <c r="H1446">
        <v>5</v>
      </c>
      <c r="I1446">
        <v>0</v>
      </c>
      <c r="J1446">
        <v>17</v>
      </c>
      <c r="K1446" s="1" t="s">
        <v>101</v>
      </c>
    </row>
    <row r="1447" spans="1:11" x14ac:dyDescent="0.25">
      <c r="A1447">
        <v>1446</v>
      </c>
      <c r="B1447" s="1" t="s">
        <v>17277</v>
      </c>
      <c r="C1447">
        <v>12</v>
      </c>
      <c r="D1447">
        <v>5</v>
      </c>
      <c r="E1447">
        <v>0</v>
      </c>
      <c r="F1447">
        <v>1</v>
      </c>
      <c r="G1447">
        <v>12</v>
      </c>
      <c r="H1447">
        <v>5</v>
      </c>
      <c r="I1447">
        <v>0</v>
      </c>
      <c r="J1447">
        <v>17</v>
      </c>
      <c r="K1447" s="1" t="s">
        <v>101</v>
      </c>
    </row>
    <row r="1448" spans="1:11" x14ac:dyDescent="0.25">
      <c r="A1448">
        <v>1447</v>
      </c>
      <c r="B1448" s="1" t="s">
        <v>17278</v>
      </c>
      <c r="C1448">
        <v>12</v>
      </c>
      <c r="D1448">
        <v>5</v>
      </c>
      <c r="E1448">
        <v>0</v>
      </c>
      <c r="F1448">
        <v>1</v>
      </c>
      <c r="G1448">
        <v>12</v>
      </c>
      <c r="H1448">
        <v>5</v>
      </c>
      <c r="I1448">
        <v>0</v>
      </c>
      <c r="J1448">
        <v>17</v>
      </c>
      <c r="K1448" s="1" t="s">
        <v>101</v>
      </c>
    </row>
    <row r="1449" spans="1:11" x14ac:dyDescent="0.25">
      <c r="A1449">
        <v>1448</v>
      </c>
      <c r="B1449" s="1" t="s">
        <v>16595</v>
      </c>
      <c r="C1449">
        <v>12</v>
      </c>
      <c r="D1449">
        <v>5</v>
      </c>
      <c r="E1449">
        <v>0</v>
      </c>
      <c r="F1449">
        <v>1</v>
      </c>
      <c r="G1449">
        <v>12</v>
      </c>
      <c r="H1449">
        <v>5</v>
      </c>
      <c r="I1449">
        <v>0</v>
      </c>
      <c r="J1449">
        <v>17</v>
      </c>
      <c r="K1449" s="1" t="s">
        <v>101</v>
      </c>
    </row>
    <row r="1450" spans="1:11" x14ac:dyDescent="0.25">
      <c r="A1450">
        <v>1449</v>
      </c>
      <c r="B1450" s="1" t="s">
        <v>16623</v>
      </c>
      <c r="C1450">
        <v>12</v>
      </c>
      <c r="D1450">
        <v>5</v>
      </c>
      <c r="E1450">
        <v>0</v>
      </c>
      <c r="F1450">
        <v>1</v>
      </c>
      <c r="G1450">
        <v>12</v>
      </c>
      <c r="H1450">
        <v>5</v>
      </c>
      <c r="I1450">
        <v>0</v>
      </c>
      <c r="J1450">
        <v>17</v>
      </c>
      <c r="K1450" s="1" t="s">
        <v>101</v>
      </c>
    </row>
    <row r="1451" spans="1:11" x14ac:dyDescent="0.25">
      <c r="A1451">
        <v>1450</v>
      </c>
      <c r="B1451" s="1" t="s">
        <v>17279</v>
      </c>
      <c r="C1451">
        <v>12</v>
      </c>
      <c r="D1451">
        <v>5</v>
      </c>
      <c r="E1451">
        <v>0</v>
      </c>
      <c r="F1451">
        <v>1</v>
      </c>
      <c r="G1451">
        <v>12</v>
      </c>
      <c r="H1451">
        <v>5</v>
      </c>
      <c r="I1451">
        <v>0</v>
      </c>
      <c r="J1451">
        <v>17</v>
      </c>
      <c r="K1451" s="1" t="s">
        <v>101</v>
      </c>
    </row>
    <row r="1452" spans="1:11" x14ac:dyDescent="0.25">
      <c r="A1452">
        <v>1451</v>
      </c>
      <c r="B1452" s="1" t="s">
        <v>17280</v>
      </c>
      <c r="C1452">
        <v>1</v>
      </c>
      <c r="D1452">
        <v>0</v>
      </c>
      <c r="E1452">
        <v>0</v>
      </c>
      <c r="F1452">
        <v>1</v>
      </c>
      <c r="G1452">
        <v>1</v>
      </c>
      <c r="H1452">
        <v>0</v>
      </c>
      <c r="I1452">
        <v>0</v>
      </c>
      <c r="J1452">
        <v>1</v>
      </c>
      <c r="K1452" s="1" t="s">
        <v>101</v>
      </c>
    </row>
    <row r="1453" spans="1:11" x14ac:dyDescent="0.25">
      <c r="A1453">
        <v>1452</v>
      </c>
      <c r="B1453" s="1" t="s">
        <v>3576</v>
      </c>
      <c r="C1453">
        <v>44</v>
      </c>
      <c r="D1453">
        <v>5</v>
      </c>
      <c r="E1453">
        <v>8</v>
      </c>
      <c r="F1453">
        <v>1</v>
      </c>
      <c r="G1453">
        <v>44</v>
      </c>
      <c r="H1453">
        <v>5</v>
      </c>
      <c r="I1453">
        <v>8</v>
      </c>
      <c r="J1453">
        <v>57</v>
      </c>
      <c r="K1453" s="1" t="s">
        <v>101</v>
      </c>
    </row>
    <row r="1454" spans="1:11" x14ac:dyDescent="0.25">
      <c r="A1454">
        <v>1453</v>
      </c>
      <c r="B1454" s="1" t="s">
        <v>2341</v>
      </c>
      <c r="C1454">
        <v>44</v>
      </c>
      <c r="D1454">
        <v>5</v>
      </c>
      <c r="E1454">
        <v>8</v>
      </c>
      <c r="F1454">
        <v>1</v>
      </c>
      <c r="G1454">
        <v>44</v>
      </c>
      <c r="H1454">
        <v>5</v>
      </c>
      <c r="I1454">
        <v>8</v>
      </c>
      <c r="J1454">
        <v>57</v>
      </c>
      <c r="K1454" s="1" t="s">
        <v>101</v>
      </c>
    </row>
    <row r="1455" spans="1:11" x14ac:dyDescent="0.25">
      <c r="A1455">
        <v>1454</v>
      </c>
      <c r="B1455" s="1" t="s">
        <v>15979</v>
      </c>
      <c r="C1455">
        <v>48</v>
      </c>
      <c r="D1455">
        <v>14</v>
      </c>
      <c r="E1455">
        <v>6</v>
      </c>
      <c r="F1455">
        <v>3</v>
      </c>
      <c r="G1455">
        <v>16</v>
      </c>
      <c r="H1455">
        <v>5</v>
      </c>
      <c r="I1455">
        <v>2</v>
      </c>
      <c r="J1455">
        <v>23</v>
      </c>
      <c r="K1455" s="1" t="s">
        <v>101</v>
      </c>
    </row>
    <row r="1456" spans="1:11" x14ac:dyDescent="0.25">
      <c r="A1456">
        <v>1455</v>
      </c>
      <c r="B1456" s="1" t="s">
        <v>1357</v>
      </c>
      <c r="C1456">
        <v>36</v>
      </c>
      <c r="D1456">
        <v>9</v>
      </c>
      <c r="E1456">
        <v>0</v>
      </c>
      <c r="F1456">
        <v>3</v>
      </c>
      <c r="G1456">
        <v>12</v>
      </c>
      <c r="H1456">
        <v>3</v>
      </c>
      <c r="I1456">
        <v>0</v>
      </c>
      <c r="J1456">
        <v>15</v>
      </c>
      <c r="K1456" s="1" t="s">
        <v>101</v>
      </c>
    </row>
    <row r="1457" spans="1:11" x14ac:dyDescent="0.25">
      <c r="A1457">
        <v>1456</v>
      </c>
      <c r="B1457" s="1" t="s">
        <v>3598</v>
      </c>
      <c r="C1457">
        <v>119</v>
      </c>
      <c r="D1457">
        <v>11</v>
      </c>
      <c r="E1457">
        <v>9</v>
      </c>
      <c r="F1457">
        <v>1</v>
      </c>
      <c r="G1457">
        <v>119</v>
      </c>
      <c r="H1457">
        <v>11</v>
      </c>
      <c r="I1457">
        <v>9</v>
      </c>
      <c r="J1457">
        <v>139</v>
      </c>
      <c r="K1457" s="1" t="s">
        <v>101</v>
      </c>
    </row>
    <row r="1458" spans="1:11" x14ac:dyDescent="0.25">
      <c r="A1458">
        <v>1457</v>
      </c>
      <c r="B1458" s="1" t="s">
        <v>4743</v>
      </c>
      <c r="C1458">
        <v>232</v>
      </c>
      <c r="D1458">
        <v>56</v>
      </c>
      <c r="E1458">
        <v>27</v>
      </c>
      <c r="F1458">
        <v>5</v>
      </c>
      <c r="G1458">
        <v>46</v>
      </c>
      <c r="H1458">
        <v>11</v>
      </c>
      <c r="I1458">
        <v>5</v>
      </c>
      <c r="J1458">
        <v>63</v>
      </c>
      <c r="K1458" s="1" t="s">
        <v>101</v>
      </c>
    </row>
    <row r="1459" spans="1:11" x14ac:dyDescent="0.25">
      <c r="A1459">
        <v>1458</v>
      </c>
      <c r="B1459" s="1" t="s">
        <v>3613</v>
      </c>
      <c r="C1459">
        <v>74</v>
      </c>
      <c r="D1459">
        <v>9</v>
      </c>
      <c r="E1459">
        <v>6</v>
      </c>
      <c r="F1459">
        <v>1</v>
      </c>
      <c r="G1459">
        <v>74</v>
      </c>
      <c r="H1459">
        <v>9</v>
      </c>
      <c r="I1459">
        <v>6</v>
      </c>
      <c r="J1459">
        <v>89</v>
      </c>
      <c r="K1459" s="1" t="s">
        <v>101</v>
      </c>
    </row>
    <row r="1460" spans="1:11" x14ac:dyDescent="0.25">
      <c r="A1460">
        <v>1459</v>
      </c>
      <c r="B1460" s="1" t="s">
        <v>16400</v>
      </c>
      <c r="C1460">
        <v>488</v>
      </c>
      <c r="D1460">
        <v>80</v>
      </c>
      <c r="E1460">
        <v>36</v>
      </c>
      <c r="F1460">
        <v>7</v>
      </c>
      <c r="G1460">
        <v>70</v>
      </c>
      <c r="H1460">
        <v>11</v>
      </c>
      <c r="I1460">
        <v>5</v>
      </c>
      <c r="J1460">
        <v>86</v>
      </c>
      <c r="K1460" s="1" t="s">
        <v>101</v>
      </c>
    </row>
    <row r="1461" spans="1:11" x14ac:dyDescent="0.25">
      <c r="A1461">
        <v>1460</v>
      </c>
      <c r="B1461" s="1" t="s">
        <v>3614</v>
      </c>
      <c r="C1461">
        <v>1654</v>
      </c>
      <c r="D1461">
        <v>287</v>
      </c>
      <c r="E1461">
        <v>112</v>
      </c>
      <c r="F1461">
        <v>15</v>
      </c>
      <c r="G1461">
        <v>110</v>
      </c>
      <c r="H1461">
        <v>19</v>
      </c>
      <c r="I1461">
        <v>7</v>
      </c>
      <c r="J1461">
        <v>137</v>
      </c>
      <c r="K1461" s="1" t="s">
        <v>101</v>
      </c>
    </row>
    <row r="1462" spans="1:11" x14ac:dyDescent="0.25">
      <c r="A1462">
        <v>1461</v>
      </c>
      <c r="B1462" s="1" t="s">
        <v>17281</v>
      </c>
      <c r="C1462">
        <v>3</v>
      </c>
      <c r="D1462">
        <v>0</v>
      </c>
      <c r="E1462">
        <v>0</v>
      </c>
      <c r="F1462">
        <v>1</v>
      </c>
      <c r="G1462">
        <v>3</v>
      </c>
      <c r="H1462">
        <v>0</v>
      </c>
      <c r="I1462">
        <v>0</v>
      </c>
      <c r="J1462">
        <v>3</v>
      </c>
      <c r="K1462" s="1" t="s">
        <v>101</v>
      </c>
    </row>
    <row r="1463" spans="1:11" x14ac:dyDescent="0.25">
      <c r="A1463">
        <v>1462</v>
      </c>
      <c r="B1463" s="1" t="s">
        <v>3618</v>
      </c>
      <c r="C1463">
        <v>6</v>
      </c>
      <c r="D1463">
        <v>2</v>
      </c>
      <c r="E1463">
        <v>1</v>
      </c>
      <c r="F1463">
        <v>1</v>
      </c>
      <c r="G1463">
        <v>6</v>
      </c>
      <c r="H1463">
        <v>2</v>
      </c>
      <c r="I1463">
        <v>1</v>
      </c>
      <c r="J1463">
        <v>9</v>
      </c>
      <c r="K1463" s="1" t="s">
        <v>101</v>
      </c>
    </row>
    <row r="1464" spans="1:11" x14ac:dyDescent="0.25">
      <c r="A1464">
        <v>1463</v>
      </c>
      <c r="B1464" s="1" t="s">
        <v>3619</v>
      </c>
      <c r="C1464">
        <v>6</v>
      </c>
      <c r="D1464">
        <v>2</v>
      </c>
      <c r="E1464">
        <v>1</v>
      </c>
      <c r="F1464">
        <v>1</v>
      </c>
      <c r="G1464">
        <v>6</v>
      </c>
      <c r="H1464">
        <v>2</v>
      </c>
      <c r="I1464">
        <v>1</v>
      </c>
      <c r="J1464">
        <v>9</v>
      </c>
      <c r="K1464" s="1" t="s">
        <v>101</v>
      </c>
    </row>
    <row r="1465" spans="1:11" x14ac:dyDescent="0.25">
      <c r="A1465">
        <v>1464</v>
      </c>
      <c r="B1465" s="1" t="s">
        <v>17282</v>
      </c>
      <c r="C1465">
        <v>6</v>
      </c>
      <c r="D1465">
        <v>2</v>
      </c>
      <c r="E1465">
        <v>1</v>
      </c>
      <c r="F1465">
        <v>1</v>
      </c>
      <c r="G1465">
        <v>6</v>
      </c>
      <c r="H1465">
        <v>2</v>
      </c>
      <c r="I1465">
        <v>1</v>
      </c>
      <c r="J1465">
        <v>9</v>
      </c>
      <c r="K1465" s="1" t="s">
        <v>101</v>
      </c>
    </row>
    <row r="1466" spans="1:11" x14ac:dyDescent="0.25">
      <c r="A1466">
        <v>1465</v>
      </c>
      <c r="B1466" s="1" t="s">
        <v>3626</v>
      </c>
      <c r="C1466">
        <v>14</v>
      </c>
      <c r="D1466">
        <v>1</v>
      </c>
      <c r="E1466">
        <v>2</v>
      </c>
      <c r="F1466">
        <v>1</v>
      </c>
      <c r="G1466">
        <v>14</v>
      </c>
      <c r="H1466">
        <v>1</v>
      </c>
      <c r="I1466">
        <v>2</v>
      </c>
      <c r="J1466">
        <v>17</v>
      </c>
      <c r="K1466" s="1" t="s">
        <v>101</v>
      </c>
    </row>
    <row r="1467" spans="1:11" x14ac:dyDescent="0.25">
      <c r="A1467">
        <v>1466</v>
      </c>
      <c r="B1467" s="1" t="s">
        <v>3627</v>
      </c>
      <c r="C1467">
        <v>14</v>
      </c>
      <c r="D1467">
        <v>1</v>
      </c>
      <c r="E1467">
        <v>2</v>
      </c>
      <c r="F1467">
        <v>1</v>
      </c>
      <c r="G1467">
        <v>14</v>
      </c>
      <c r="H1467">
        <v>1</v>
      </c>
      <c r="I1467">
        <v>2</v>
      </c>
      <c r="J1467">
        <v>17</v>
      </c>
      <c r="K1467" s="1" t="s">
        <v>101</v>
      </c>
    </row>
    <row r="1468" spans="1:11" x14ac:dyDescent="0.25">
      <c r="A1468">
        <v>1467</v>
      </c>
      <c r="B1468" s="1" t="s">
        <v>3628</v>
      </c>
      <c r="C1468">
        <v>14</v>
      </c>
      <c r="D1468">
        <v>1</v>
      </c>
      <c r="E1468">
        <v>2</v>
      </c>
      <c r="F1468">
        <v>1</v>
      </c>
      <c r="G1468">
        <v>14</v>
      </c>
      <c r="H1468">
        <v>1</v>
      </c>
      <c r="I1468">
        <v>2</v>
      </c>
      <c r="J1468">
        <v>17</v>
      </c>
      <c r="K1468" s="1" t="s">
        <v>101</v>
      </c>
    </row>
    <row r="1469" spans="1:11" x14ac:dyDescent="0.25">
      <c r="A1469">
        <v>1468</v>
      </c>
      <c r="B1469" s="1" t="s">
        <v>3629</v>
      </c>
      <c r="C1469">
        <v>116</v>
      </c>
      <c r="D1469">
        <v>11</v>
      </c>
      <c r="E1469">
        <v>11</v>
      </c>
      <c r="F1469">
        <v>1</v>
      </c>
      <c r="G1469">
        <v>116</v>
      </c>
      <c r="H1469">
        <v>11</v>
      </c>
      <c r="I1469">
        <v>11</v>
      </c>
      <c r="J1469">
        <v>138</v>
      </c>
      <c r="K1469" s="1" t="s">
        <v>101</v>
      </c>
    </row>
    <row r="1470" spans="1:11" x14ac:dyDescent="0.25">
      <c r="A1470">
        <v>1469</v>
      </c>
      <c r="B1470" s="1" t="s">
        <v>17283</v>
      </c>
      <c r="C1470">
        <v>116</v>
      </c>
      <c r="D1470">
        <v>11</v>
      </c>
      <c r="E1470">
        <v>11</v>
      </c>
      <c r="F1470">
        <v>1</v>
      </c>
      <c r="G1470">
        <v>116</v>
      </c>
      <c r="H1470">
        <v>11</v>
      </c>
      <c r="I1470">
        <v>11</v>
      </c>
      <c r="J1470">
        <v>138</v>
      </c>
      <c r="K1470" s="1" t="s">
        <v>101</v>
      </c>
    </row>
    <row r="1471" spans="1:11" x14ac:dyDescent="0.25">
      <c r="A1471">
        <v>1470</v>
      </c>
      <c r="B1471" s="1" t="s">
        <v>3630</v>
      </c>
      <c r="C1471">
        <v>116</v>
      </c>
      <c r="D1471">
        <v>11</v>
      </c>
      <c r="E1471">
        <v>11</v>
      </c>
      <c r="F1471">
        <v>1</v>
      </c>
      <c r="G1471">
        <v>116</v>
      </c>
      <c r="H1471">
        <v>11</v>
      </c>
      <c r="I1471">
        <v>11</v>
      </c>
      <c r="J1471">
        <v>138</v>
      </c>
      <c r="K1471" s="1" t="s">
        <v>101</v>
      </c>
    </row>
    <row r="1472" spans="1:11" x14ac:dyDescent="0.25">
      <c r="A1472">
        <v>1471</v>
      </c>
      <c r="B1472" s="1" t="s">
        <v>1144</v>
      </c>
      <c r="C1472">
        <v>116</v>
      </c>
      <c r="D1472">
        <v>11</v>
      </c>
      <c r="E1472">
        <v>11</v>
      </c>
      <c r="F1472">
        <v>1</v>
      </c>
      <c r="G1472">
        <v>116</v>
      </c>
      <c r="H1472">
        <v>11</v>
      </c>
      <c r="I1472">
        <v>11</v>
      </c>
      <c r="J1472">
        <v>138</v>
      </c>
      <c r="K1472" s="1" t="s">
        <v>101</v>
      </c>
    </row>
    <row r="1473" spans="1:11" x14ac:dyDescent="0.25">
      <c r="A1473">
        <v>1472</v>
      </c>
      <c r="B1473" s="1" t="s">
        <v>3632</v>
      </c>
      <c r="C1473">
        <v>99</v>
      </c>
      <c r="D1473">
        <v>18</v>
      </c>
      <c r="E1473">
        <v>7</v>
      </c>
      <c r="F1473">
        <v>1</v>
      </c>
      <c r="G1473">
        <v>99</v>
      </c>
      <c r="H1473">
        <v>18</v>
      </c>
      <c r="I1473">
        <v>7</v>
      </c>
      <c r="J1473">
        <v>124</v>
      </c>
      <c r="K1473" s="1" t="s">
        <v>101</v>
      </c>
    </row>
    <row r="1474" spans="1:11" x14ac:dyDescent="0.25">
      <c r="A1474">
        <v>1473</v>
      </c>
      <c r="B1474" s="1" t="s">
        <v>3633</v>
      </c>
      <c r="C1474">
        <v>99</v>
      </c>
      <c r="D1474">
        <v>18</v>
      </c>
      <c r="E1474">
        <v>7</v>
      </c>
      <c r="F1474">
        <v>1</v>
      </c>
      <c r="G1474">
        <v>99</v>
      </c>
      <c r="H1474">
        <v>18</v>
      </c>
      <c r="I1474">
        <v>7</v>
      </c>
      <c r="J1474">
        <v>124</v>
      </c>
      <c r="K1474" s="1" t="s">
        <v>101</v>
      </c>
    </row>
    <row r="1475" spans="1:11" x14ac:dyDescent="0.25">
      <c r="A1475">
        <v>1474</v>
      </c>
      <c r="B1475" s="1" t="s">
        <v>3634</v>
      </c>
      <c r="C1475">
        <v>99</v>
      </c>
      <c r="D1475">
        <v>18</v>
      </c>
      <c r="E1475">
        <v>7</v>
      </c>
      <c r="F1475">
        <v>1</v>
      </c>
      <c r="G1475">
        <v>99</v>
      </c>
      <c r="H1475">
        <v>18</v>
      </c>
      <c r="I1475">
        <v>7</v>
      </c>
      <c r="J1475">
        <v>124</v>
      </c>
      <c r="K1475" s="1" t="s">
        <v>101</v>
      </c>
    </row>
    <row r="1476" spans="1:11" x14ac:dyDescent="0.25">
      <c r="A1476">
        <v>1475</v>
      </c>
      <c r="B1476" s="1" t="s">
        <v>1404</v>
      </c>
      <c r="C1476">
        <v>123</v>
      </c>
      <c r="D1476">
        <v>22</v>
      </c>
      <c r="E1476">
        <v>11</v>
      </c>
      <c r="F1476">
        <v>3</v>
      </c>
      <c r="G1476">
        <v>41</v>
      </c>
      <c r="H1476">
        <v>7</v>
      </c>
      <c r="I1476">
        <v>4</v>
      </c>
      <c r="J1476">
        <v>52</v>
      </c>
      <c r="K1476" s="1" t="s">
        <v>101</v>
      </c>
    </row>
    <row r="1477" spans="1:11" x14ac:dyDescent="0.25">
      <c r="A1477">
        <v>1476</v>
      </c>
      <c r="B1477" s="1" t="s">
        <v>15641</v>
      </c>
      <c r="C1477">
        <v>99</v>
      </c>
      <c r="D1477">
        <v>18</v>
      </c>
      <c r="E1477">
        <v>7</v>
      </c>
      <c r="F1477">
        <v>1</v>
      </c>
      <c r="G1477">
        <v>99</v>
      </c>
      <c r="H1477">
        <v>18</v>
      </c>
      <c r="I1477">
        <v>7</v>
      </c>
      <c r="J1477">
        <v>124</v>
      </c>
      <c r="K1477" s="1" t="s">
        <v>101</v>
      </c>
    </row>
    <row r="1478" spans="1:11" x14ac:dyDescent="0.25">
      <c r="A1478">
        <v>1477</v>
      </c>
      <c r="B1478" s="1" t="s">
        <v>16135</v>
      </c>
      <c r="C1478">
        <v>24</v>
      </c>
      <c r="D1478">
        <v>4</v>
      </c>
      <c r="E1478">
        <v>4</v>
      </c>
      <c r="F1478">
        <v>1</v>
      </c>
      <c r="G1478">
        <v>24</v>
      </c>
      <c r="H1478">
        <v>4</v>
      </c>
      <c r="I1478">
        <v>4</v>
      </c>
      <c r="J1478">
        <v>32</v>
      </c>
      <c r="K1478" s="1" t="s">
        <v>101</v>
      </c>
    </row>
    <row r="1479" spans="1:11" x14ac:dyDescent="0.25">
      <c r="A1479">
        <v>1478</v>
      </c>
      <c r="B1479" s="1" t="s">
        <v>3645</v>
      </c>
      <c r="C1479">
        <v>24</v>
      </c>
      <c r="D1479">
        <v>4</v>
      </c>
      <c r="E1479">
        <v>4</v>
      </c>
      <c r="F1479">
        <v>1</v>
      </c>
      <c r="G1479">
        <v>24</v>
      </c>
      <c r="H1479">
        <v>4</v>
      </c>
      <c r="I1479">
        <v>4</v>
      </c>
      <c r="J1479">
        <v>32</v>
      </c>
      <c r="K1479" s="1" t="s">
        <v>101</v>
      </c>
    </row>
    <row r="1480" spans="1:11" x14ac:dyDescent="0.25">
      <c r="A1480">
        <v>1479</v>
      </c>
      <c r="B1480" s="1" t="s">
        <v>3646</v>
      </c>
      <c r="C1480">
        <v>24</v>
      </c>
      <c r="D1480">
        <v>4</v>
      </c>
      <c r="E1480">
        <v>4</v>
      </c>
      <c r="F1480">
        <v>1</v>
      </c>
      <c r="G1480">
        <v>24</v>
      </c>
      <c r="H1480">
        <v>4</v>
      </c>
      <c r="I1480">
        <v>4</v>
      </c>
      <c r="J1480">
        <v>32</v>
      </c>
      <c r="K1480" s="1" t="s">
        <v>101</v>
      </c>
    </row>
    <row r="1481" spans="1:11" x14ac:dyDescent="0.25">
      <c r="A1481">
        <v>1480</v>
      </c>
      <c r="B1481" s="1" t="s">
        <v>793</v>
      </c>
      <c r="C1481">
        <v>24</v>
      </c>
      <c r="D1481">
        <v>4</v>
      </c>
      <c r="E1481">
        <v>4</v>
      </c>
      <c r="F1481">
        <v>1</v>
      </c>
      <c r="G1481">
        <v>24</v>
      </c>
      <c r="H1481">
        <v>4</v>
      </c>
      <c r="I1481">
        <v>4</v>
      </c>
      <c r="J1481">
        <v>32</v>
      </c>
      <c r="K1481" s="1" t="s">
        <v>101</v>
      </c>
    </row>
    <row r="1482" spans="1:11" x14ac:dyDescent="0.25">
      <c r="A1482">
        <v>1481</v>
      </c>
      <c r="B1482" s="1" t="s">
        <v>3651</v>
      </c>
      <c r="C1482">
        <v>5</v>
      </c>
      <c r="D1482">
        <v>0</v>
      </c>
      <c r="E1482">
        <v>2</v>
      </c>
      <c r="F1482">
        <v>1</v>
      </c>
      <c r="G1482">
        <v>5</v>
      </c>
      <c r="H1482">
        <v>0</v>
      </c>
      <c r="I1482">
        <v>2</v>
      </c>
      <c r="J1482">
        <v>7</v>
      </c>
      <c r="K1482" s="1" t="s">
        <v>101</v>
      </c>
    </row>
    <row r="1483" spans="1:11" x14ac:dyDescent="0.25">
      <c r="A1483">
        <v>1482</v>
      </c>
      <c r="B1483" s="1" t="s">
        <v>16628</v>
      </c>
      <c r="C1483">
        <v>5</v>
      </c>
      <c r="D1483">
        <v>0</v>
      </c>
      <c r="E1483">
        <v>2</v>
      </c>
      <c r="F1483">
        <v>1</v>
      </c>
      <c r="G1483">
        <v>5</v>
      </c>
      <c r="H1483">
        <v>0</v>
      </c>
      <c r="I1483">
        <v>2</v>
      </c>
      <c r="J1483">
        <v>7</v>
      </c>
      <c r="K1483" s="1" t="s">
        <v>101</v>
      </c>
    </row>
    <row r="1484" spans="1:11" x14ac:dyDescent="0.25">
      <c r="A1484">
        <v>1483</v>
      </c>
      <c r="B1484" s="1" t="s">
        <v>17284</v>
      </c>
      <c r="C1484">
        <v>5</v>
      </c>
      <c r="D1484">
        <v>0</v>
      </c>
      <c r="E1484">
        <v>2</v>
      </c>
      <c r="F1484">
        <v>1</v>
      </c>
      <c r="G1484">
        <v>5</v>
      </c>
      <c r="H1484">
        <v>0</v>
      </c>
      <c r="I1484">
        <v>2</v>
      </c>
      <c r="J1484">
        <v>7</v>
      </c>
      <c r="K1484" s="1" t="s">
        <v>101</v>
      </c>
    </row>
    <row r="1485" spans="1:11" x14ac:dyDescent="0.25">
      <c r="A1485">
        <v>1484</v>
      </c>
      <c r="B1485" s="1" t="s">
        <v>17285</v>
      </c>
      <c r="C1485">
        <v>5</v>
      </c>
      <c r="D1485">
        <v>0</v>
      </c>
      <c r="E1485">
        <v>2</v>
      </c>
      <c r="F1485">
        <v>1</v>
      </c>
      <c r="G1485">
        <v>5</v>
      </c>
      <c r="H1485">
        <v>0</v>
      </c>
      <c r="I1485">
        <v>2</v>
      </c>
      <c r="J1485">
        <v>7</v>
      </c>
      <c r="K1485" s="1" t="s">
        <v>101</v>
      </c>
    </row>
    <row r="1486" spans="1:11" x14ac:dyDescent="0.25">
      <c r="A1486">
        <v>1485</v>
      </c>
      <c r="B1486" s="1" t="s">
        <v>17286</v>
      </c>
      <c r="C1486">
        <v>5</v>
      </c>
      <c r="D1486">
        <v>0</v>
      </c>
      <c r="E1486">
        <v>2</v>
      </c>
      <c r="F1486">
        <v>1</v>
      </c>
      <c r="G1486">
        <v>5</v>
      </c>
      <c r="H1486">
        <v>0</v>
      </c>
      <c r="I1486">
        <v>2</v>
      </c>
      <c r="J1486">
        <v>7</v>
      </c>
      <c r="K1486" s="1" t="s">
        <v>101</v>
      </c>
    </row>
    <row r="1487" spans="1:11" x14ac:dyDescent="0.25">
      <c r="A1487">
        <v>1486</v>
      </c>
      <c r="B1487" s="1" t="s">
        <v>3723</v>
      </c>
      <c r="C1487">
        <v>29</v>
      </c>
      <c r="D1487">
        <v>1</v>
      </c>
      <c r="E1487">
        <v>6</v>
      </c>
      <c r="F1487">
        <v>3</v>
      </c>
      <c r="G1487">
        <v>10</v>
      </c>
      <c r="H1487">
        <v>0</v>
      </c>
      <c r="I1487">
        <v>2</v>
      </c>
      <c r="J1487">
        <v>12</v>
      </c>
      <c r="K1487" s="1" t="s">
        <v>101</v>
      </c>
    </row>
    <row r="1488" spans="1:11" x14ac:dyDescent="0.25">
      <c r="A1488">
        <v>1487</v>
      </c>
      <c r="B1488" s="1" t="s">
        <v>3091</v>
      </c>
      <c r="C1488">
        <v>5</v>
      </c>
      <c r="D1488">
        <v>0</v>
      </c>
      <c r="E1488">
        <v>2</v>
      </c>
      <c r="F1488">
        <v>1</v>
      </c>
      <c r="G1488">
        <v>5</v>
      </c>
      <c r="H1488">
        <v>0</v>
      </c>
      <c r="I1488">
        <v>2</v>
      </c>
      <c r="J1488">
        <v>7</v>
      </c>
      <c r="K1488" s="1" t="s">
        <v>101</v>
      </c>
    </row>
    <row r="1489" spans="1:11" x14ac:dyDescent="0.25">
      <c r="A1489">
        <v>1488</v>
      </c>
      <c r="B1489" s="1" t="s">
        <v>2709</v>
      </c>
      <c r="C1489">
        <v>9</v>
      </c>
      <c r="D1489">
        <v>1</v>
      </c>
      <c r="E1489">
        <v>4</v>
      </c>
      <c r="F1489">
        <v>1</v>
      </c>
      <c r="G1489">
        <v>9</v>
      </c>
      <c r="H1489">
        <v>1</v>
      </c>
      <c r="I1489">
        <v>4</v>
      </c>
      <c r="J1489">
        <v>14</v>
      </c>
      <c r="K1489" s="1" t="s">
        <v>101</v>
      </c>
    </row>
    <row r="1490" spans="1:11" x14ac:dyDescent="0.25">
      <c r="A1490">
        <v>1489</v>
      </c>
      <c r="B1490" s="1" t="s">
        <v>2222</v>
      </c>
      <c r="C1490">
        <v>9</v>
      </c>
      <c r="D1490">
        <v>1</v>
      </c>
      <c r="E1490">
        <v>4</v>
      </c>
      <c r="F1490">
        <v>1</v>
      </c>
      <c r="G1490">
        <v>9</v>
      </c>
      <c r="H1490">
        <v>1</v>
      </c>
      <c r="I1490">
        <v>4</v>
      </c>
      <c r="J1490">
        <v>14</v>
      </c>
      <c r="K1490" s="1" t="s">
        <v>101</v>
      </c>
    </row>
    <row r="1491" spans="1:11" x14ac:dyDescent="0.25">
      <c r="A1491">
        <v>1490</v>
      </c>
      <c r="B1491" s="1" t="s">
        <v>3652</v>
      </c>
      <c r="C1491">
        <v>9</v>
      </c>
      <c r="D1491">
        <v>1</v>
      </c>
      <c r="E1491">
        <v>4</v>
      </c>
      <c r="F1491">
        <v>1</v>
      </c>
      <c r="G1491">
        <v>9</v>
      </c>
      <c r="H1491">
        <v>1</v>
      </c>
      <c r="I1491">
        <v>4</v>
      </c>
      <c r="J1491">
        <v>14</v>
      </c>
      <c r="K1491" s="1" t="s">
        <v>101</v>
      </c>
    </row>
    <row r="1492" spans="1:11" x14ac:dyDescent="0.25">
      <c r="A1492">
        <v>1491</v>
      </c>
      <c r="B1492" s="1" t="s">
        <v>17287</v>
      </c>
      <c r="C1492">
        <v>23</v>
      </c>
      <c r="D1492">
        <v>2</v>
      </c>
      <c r="E1492">
        <v>3</v>
      </c>
      <c r="F1492">
        <v>1</v>
      </c>
      <c r="G1492">
        <v>23</v>
      </c>
      <c r="H1492">
        <v>2</v>
      </c>
      <c r="I1492">
        <v>3</v>
      </c>
      <c r="J1492">
        <v>28</v>
      </c>
      <c r="K1492" s="1" t="s">
        <v>101</v>
      </c>
    </row>
    <row r="1493" spans="1:11" x14ac:dyDescent="0.25">
      <c r="A1493">
        <v>1492</v>
      </c>
      <c r="B1493" s="1" t="s">
        <v>3656</v>
      </c>
      <c r="C1493">
        <v>28</v>
      </c>
      <c r="D1493">
        <v>3</v>
      </c>
      <c r="E1493">
        <v>4</v>
      </c>
      <c r="F1493">
        <v>2</v>
      </c>
      <c r="G1493">
        <v>14</v>
      </c>
      <c r="H1493">
        <v>2</v>
      </c>
      <c r="I1493">
        <v>2</v>
      </c>
      <c r="J1493">
        <v>18</v>
      </c>
      <c r="K1493" s="1" t="s">
        <v>101</v>
      </c>
    </row>
    <row r="1494" spans="1:11" x14ac:dyDescent="0.25">
      <c r="A1494">
        <v>1493</v>
      </c>
      <c r="B1494" s="1" t="s">
        <v>17288</v>
      </c>
      <c r="C1494">
        <v>7</v>
      </c>
      <c r="D1494">
        <v>0</v>
      </c>
      <c r="E1494">
        <v>0</v>
      </c>
      <c r="F1494">
        <v>1</v>
      </c>
      <c r="G1494">
        <v>7</v>
      </c>
      <c r="H1494">
        <v>0</v>
      </c>
      <c r="I1494">
        <v>0</v>
      </c>
      <c r="J1494">
        <v>7</v>
      </c>
      <c r="K1494" s="1" t="s">
        <v>101</v>
      </c>
    </row>
    <row r="1495" spans="1:11" x14ac:dyDescent="0.25">
      <c r="A1495">
        <v>1494</v>
      </c>
      <c r="B1495" s="1" t="s">
        <v>15885</v>
      </c>
      <c r="C1495">
        <v>7</v>
      </c>
      <c r="D1495">
        <v>0</v>
      </c>
      <c r="E1495">
        <v>0</v>
      </c>
      <c r="F1495">
        <v>1</v>
      </c>
      <c r="G1495">
        <v>7</v>
      </c>
      <c r="H1495">
        <v>0</v>
      </c>
      <c r="I1495">
        <v>0</v>
      </c>
      <c r="J1495">
        <v>7</v>
      </c>
      <c r="K1495" s="1" t="s">
        <v>101</v>
      </c>
    </row>
    <row r="1496" spans="1:11" x14ac:dyDescent="0.25">
      <c r="A1496">
        <v>1495</v>
      </c>
      <c r="B1496" s="1" t="s">
        <v>15805</v>
      </c>
      <c r="C1496">
        <v>1488</v>
      </c>
      <c r="D1496">
        <v>82</v>
      </c>
      <c r="E1496">
        <v>58</v>
      </c>
      <c r="F1496">
        <v>3</v>
      </c>
      <c r="G1496">
        <v>496</v>
      </c>
      <c r="H1496">
        <v>27</v>
      </c>
      <c r="I1496">
        <v>19</v>
      </c>
      <c r="J1496">
        <v>543</v>
      </c>
      <c r="K1496" s="1" t="s">
        <v>101</v>
      </c>
    </row>
    <row r="1497" spans="1:11" x14ac:dyDescent="0.25">
      <c r="A1497">
        <v>1496</v>
      </c>
      <c r="B1497" s="1" t="s">
        <v>3672</v>
      </c>
      <c r="C1497">
        <v>739</v>
      </c>
      <c r="D1497">
        <v>38</v>
      </c>
      <c r="E1497">
        <v>29</v>
      </c>
      <c r="F1497">
        <v>1</v>
      </c>
      <c r="G1497">
        <v>739</v>
      </c>
      <c r="H1497">
        <v>38</v>
      </c>
      <c r="I1497">
        <v>29</v>
      </c>
      <c r="J1497">
        <v>806</v>
      </c>
      <c r="K1497" s="1" t="s">
        <v>101</v>
      </c>
    </row>
    <row r="1498" spans="1:11" x14ac:dyDescent="0.25">
      <c r="A1498">
        <v>1497</v>
      </c>
      <c r="B1498" s="1" t="s">
        <v>3673</v>
      </c>
      <c r="C1498">
        <v>739</v>
      </c>
      <c r="D1498">
        <v>38</v>
      </c>
      <c r="E1498">
        <v>29</v>
      </c>
      <c r="F1498">
        <v>1</v>
      </c>
      <c r="G1498">
        <v>739</v>
      </c>
      <c r="H1498">
        <v>38</v>
      </c>
      <c r="I1498">
        <v>29</v>
      </c>
      <c r="J1498">
        <v>806</v>
      </c>
      <c r="K1498" s="1" t="s">
        <v>101</v>
      </c>
    </row>
    <row r="1499" spans="1:11" x14ac:dyDescent="0.25">
      <c r="A1499">
        <v>1498</v>
      </c>
      <c r="B1499" s="1" t="s">
        <v>3674</v>
      </c>
      <c r="C1499">
        <v>739</v>
      </c>
      <c r="D1499">
        <v>38</v>
      </c>
      <c r="E1499">
        <v>29</v>
      </c>
      <c r="F1499">
        <v>1</v>
      </c>
      <c r="G1499">
        <v>739</v>
      </c>
      <c r="H1499">
        <v>38</v>
      </c>
      <c r="I1499">
        <v>29</v>
      </c>
      <c r="J1499">
        <v>806</v>
      </c>
      <c r="K1499" s="1" t="s">
        <v>101</v>
      </c>
    </row>
    <row r="1500" spans="1:11" x14ac:dyDescent="0.25">
      <c r="A1500">
        <v>1499</v>
      </c>
      <c r="B1500" s="1" t="s">
        <v>3675</v>
      </c>
      <c r="C1500">
        <v>739</v>
      </c>
      <c r="D1500">
        <v>38</v>
      </c>
      <c r="E1500">
        <v>29</v>
      </c>
      <c r="F1500">
        <v>1</v>
      </c>
      <c r="G1500">
        <v>739</v>
      </c>
      <c r="H1500">
        <v>38</v>
      </c>
      <c r="I1500">
        <v>29</v>
      </c>
      <c r="J1500">
        <v>806</v>
      </c>
      <c r="K1500" s="1" t="s">
        <v>101</v>
      </c>
    </row>
    <row r="1501" spans="1:11" x14ac:dyDescent="0.25">
      <c r="A1501">
        <v>1500</v>
      </c>
      <c r="B1501" s="1" t="s">
        <v>17289</v>
      </c>
      <c r="C1501">
        <v>25</v>
      </c>
      <c r="D1501">
        <v>6</v>
      </c>
      <c r="E1501">
        <v>1</v>
      </c>
      <c r="F1501">
        <v>1</v>
      </c>
      <c r="G1501">
        <v>25</v>
      </c>
      <c r="H1501">
        <v>6</v>
      </c>
      <c r="I1501">
        <v>1</v>
      </c>
      <c r="J1501">
        <v>32</v>
      </c>
      <c r="K1501" s="1" t="s">
        <v>101</v>
      </c>
    </row>
    <row r="1502" spans="1:11" x14ac:dyDescent="0.25">
      <c r="A1502">
        <v>1501</v>
      </c>
      <c r="B1502" s="1" t="s">
        <v>1646</v>
      </c>
      <c r="C1502">
        <v>79</v>
      </c>
      <c r="D1502">
        <v>14</v>
      </c>
      <c r="E1502">
        <v>2</v>
      </c>
      <c r="F1502">
        <v>2</v>
      </c>
      <c r="G1502">
        <v>40</v>
      </c>
      <c r="H1502">
        <v>7</v>
      </c>
      <c r="I1502">
        <v>1</v>
      </c>
      <c r="J1502">
        <v>48</v>
      </c>
      <c r="K1502" s="1" t="s">
        <v>101</v>
      </c>
    </row>
    <row r="1503" spans="1:11" x14ac:dyDescent="0.25">
      <c r="A1503">
        <v>1502</v>
      </c>
      <c r="B1503" s="1" t="s">
        <v>17290</v>
      </c>
      <c r="C1503">
        <v>7</v>
      </c>
      <c r="D1503">
        <v>1</v>
      </c>
      <c r="E1503">
        <v>0</v>
      </c>
      <c r="F1503">
        <v>1</v>
      </c>
      <c r="G1503">
        <v>7</v>
      </c>
      <c r="H1503">
        <v>1</v>
      </c>
      <c r="I1503">
        <v>0</v>
      </c>
      <c r="J1503">
        <v>8</v>
      </c>
      <c r="K1503" s="1" t="s">
        <v>101</v>
      </c>
    </row>
    <row r="1504" spans="1:11" x14ac:dyDescent="0.25">
      <c r="A1504">
        <v>1503</v>
      </c>
      <c r="B1504" s="1" t="s">
        <v>1291</v>
      </c>
      <c r="C1504">
        <v>32</v>
      </c>
      <c r="D1504">
        <v>4</v>
      </c>
      <c r="E1504">
        <v>4</v>
      </c>
      <c r="F1504">
        <v>3</v>
      </c>
      <c r="G1504">
        <v>11</v>
      </c>
      <c r="H1504">
        <v>1</v>
      </c>
      <c r="I1504">
        <v>1</v>
      </c>
      <c r="J1504">
        <v>13</v>
      </c>
      <c r="K1504" s="1" t="s">
        <v>101</v>
      </c>
    </row>
    <row r="1505" spans="1:11" x14ac:dyDescent="0.25">
      <c r="A1505">
        <v>1504</v>
      </c>
      <c r="B1505" s="1" t="s">
        <v>17291</v>
      </c>
      <c r="C1505">
        <v>7</v>
      </c>
      <c r="D1505">
        <v>1</v>
      </c>
      <c r="E1505">
        <v>0</v>
      </c>
      <c r="F1505">
        <v>1</v>
      </c>
      <c r="G1505">
        <v>7</v>
      </c>
      <c r="H1505">
        <v>1</v>
      </c>
      <c r="I1505">
        <v>0</v>
      </c>
      <c r="J1505">
        <v>8</v>
      </c>
      <c r="K1505" s="1" t="s">
        <v>101</v>
      </c>
    </row>
    <row r="1506" spans="1:11" x14ac:dyDescent="0.25">
      <c r="A1506">
        <v>1505</v>
      </c>
      <c r="B1506" s="1" t="s">
        <v>17292</v>
      </c>
      <c r="C1506">
        <v>2</v>
      </c>
      <c r="D1506">
        <v>0</v>
      </c>
      <c r="E1506">
        <v>1</v>
      </c>
      <c r="F1506">
        <v>1</v>
      </c>
      <c r="G1506">
        <v>2</v>
      </c>
      <c r="H1506">
        <v>0</v>
      </c>
      <c r="I1506">
        <v>1</v>
      </c>
      <c r="J1506">
        <v>3</v>
      </c>
      <c r="K1506" s="1" t="s">
        <v>101</v>
      </c>
    </row>
    <row r="1507" spans="1:11" x14ac:dyDescent="0.25">
      <c r="A1507">
        <v>1506</v>
      </c>
      <c r="B1507" s="1" t="s">
        <v>16273</v>
      </c>
      <c r="C1507">
        <v>109</v>
      </c>
      <c r="D1507">
        <v>37</v>
      </c>
      <c r="E1507">
        <v>8</v>
      </c>
      <c r="F1507">
        <v>2</v>
      </c>
      <c r="G1507">
        <v>54</v>
      </c>
      <c r="H1507">
        <v>18</v>
      </c>
      <c r="I1507">
        <v>4</v>
      </c>
      <c r="J1507">
        <v>77</v>
      </c>
      <c r="K1507" s="1" t="s">
        <v>101</v>
      </c>
    </row>
    <row r="1508" spans="1:11" x14ac:dyDescent="0.25">
      <c r="A1508">
        <v>1507</v>
      </c>
      <c r="B1508" s="1" t="s">
        <v>3698</v>
      </c>
      <c r="C1508">
        <v>275</v>
      </c>
      <c r="D1508">
        <v>22</v>
      </c>
      <c r="E1508">
        <v>34</v>
      </c>
      <c r="F1508">
        <v>1</v>
      </c>
      <c r="G1508">
        <v>275</v>
      </c>
      <c r="H1508">
        <v>22</v>
      </c>
      <c r="I1508">
        <v>34</v>
      </c>
      <c r="J1508">
        <v>331</v>
      </c>
      <c r="K1508" s="1" t="s">
        <v>101</v>
      </c>
    </row>
    <row r="1509" spans="1:11" x14ac:dyDescent="0.25">
      <c r="A1509">
        <v>1508</v>
      </c>
      <c r="B1509" s="1" t="s">
        <v>2255</v>
      </c>
      <c r="C1509">
        <v>369</v>
      </c>
      <c r="D1509">
        <v>46</v>
      </c>
      <c r="E1509">
        <v>41</v>
      </c>
      <c r="F1509">
        <v>2</v>
      </c>
      <c r="G1509">
        <v>184</v>
      </c>
      <c r="H1509">
        <v>23</v>
      </c>
      <c r="I1509">
        <v>20</v>
      </c>
      <c r="J1509">
        <v>228</v>
      </c>
      <c r="K1509" s="1" t="s">
        <v>101</v>
      </c>
    </row>
    <row r="1510" spans="1:11" x14ac:dyDescent="0.25">
      <c r="A1510">
        <v>1509</v>
      </c>
      <c r="B1510" s="1" t="s">
        <v>17293</v>
      </c>
      <c r="C1510">
        <v>275</v>
      </c>
      <c r="D1510">
        <v>22</v>
      </c>
      <c r="E1510">
        <v>34</v>
      </c>
      <c r="F1510">
        <v>1</v>
      </c>
      <c r="G1510">
        <v>275</v>
      </c>
      <c r="H1510">
        <v>22</v>
      </c>
      <c r="I1510">
        <v>34</v>
      </c>
      <c r="J1510">
        <v>331</v>
      </c>
      <c r="K1510" s="1" t="s">
        <v>101</v>
      </c>
    </row>
    <row r="1511" spans="1:11" x14ac:dyDescent="0.25">
      <c r="A1511">
        <v>1510</v>
      </c>
      <c r="B1511" s="1" t="s">
        <v>3699</v>
      </c>
      <c r="C1511">
        <v>275</v>
      </c>
      <c r="D1511">
        <v>22</v>
      </c>
      <c r="E1511">
        <v>34</v>
      </c>
      <c r="F1511">
        <v>1</v>
      </c>
      <c r="G1511">
        <v>275</v>
      </c>
      <c r="H1511">
        <v>22</v>
      </c>
      <c r="I1511">
        <v>34</v>
      </c>
      <c r="J1511">
        <v>331</v>
      </c>
      <c r="K1511" s="1" t="s">
        <v>101</v>
      </c>
    </row>
    <row r="1512" spans="1:11" x14ac:dyDescent="0.25">
      <c r="A1512">
        <v>1511</v>
      </c>
      <c r="B1512" s="1" t="s">
        <v>456</v>
      </c>
      <c r="C1512">
        <v>367</v>
      </c>
      <c r="D1512">
        <v>34</v>
      </c>
      <c r="E1512">
        <v>36</v>
      </c>
      <c r="F1512">
        <v>2</v>
      </c>
      <c r="G1512">
        <v>184</v>
      </c>
      <c r="H1512">
        <v>17</v>
      </c>
      <c r="I1512">
        <v>18</v>
      </c>
      <c r="J1512">
        <v>218</v>
      </c>
      <c r="K1512" s="1" t="s">
        <v>101</v>
      </c>
    </row>
    <row r="1513" spans="1:11" x14ac:dyDescent="0.25">
      <c r="A1513">
        <v>1512</v>
      </c>
      <c r="B1513" s="1" t="s">
        <v>1044</v>
      </c>
      <c r="C1513">
        <v>329</v>
      </c>
      <c r="D1513">
        <v>40</v>
      </c>
      <c r="E1513">
        <v>37</v>
      </c>
      <c r="F1513">
        <v>3</v>
      </c>
      <c r="G1513">
        <v>110</v>
      </c>
      <c r="H1513">
        <v>13</v>
      </c>
      <c r="I1513">
        <v>12</v>
      </c>
      <c r="J1513">
        <v>135</v>
      </c>
      <c r="K1513" s="1" t="s">
        <v>101</v>
      </c>
    </row>
    <row r="1514" spans="1:11" x14ac:dyDescent="0.25">
      <c r="A1514">
        <v>1513</v>
      </c>
      <c r="B1514" s="1" t="s">
        <v>636</v>
      </c>
      <c r="C1514">
        <v>34</v>
      </c>
      <c r="D1514">
        <v>11</v>
      </c>
      <c r="E1514">
        <v>0</v>
      </c>
      <c r="F1514">
        <v>2</v>
      </c>
      <c r="G1514">
        <v>17</v>
      </c>
      <c r="H1514">
        <v>6</v>
      </c>
      <c r="I1514">
        <v>0</v>
      </c>
      <c r="J1514">
        <v>22</v>
      </c>
      <c r="K1514" s="1" t="s">
        <v>101</v>
      </c>
    </row>
    <row r="1515" spans="1:11" x14ac:dyDescent="0.25">
      <c r="A1515">
        <v>1514</v>
      </c>
      <c r="B1515" s="1" t="s">
        <v>17294</v>
      </c>
      <c r="C1515">
        <v>4</v>
      </c>
      <c r="D1515">
        <v>1</v>
      </c>
      <c r="E1515">
        <v>0</v>
      </c>
      <c r="F1515">
        <v>1</v>
      </c>
      <c r="G1515">
        <v>4</v>
      </c>
      <c r="H1515">
        <v>1</v>
      </c>
      <c r="I1515">
        <v>0</v>
      </c>
      <c r="J1515">
        <v>5</v>
      </c>
      <c r="K1515" s="1" t="s">
        <v>101</v>
      </c>
    </row>
    <row r="1516" spans="1:11" x14ac:dyDescent="0.25">
      <c r="A1516">
        <v>1515</v>
      </c>
      <c r="B1516" s="1" t="s">
        <v>3593</v>
      </c>
      <c r="C1516">
        <v>10</v>
      </c>
      <c r="D1516">
        <v>1</v>
      </c>
      <c r="E1516">
        <v>2</v>
      </c>
      <c r="F1516">
        <v>1</v>
      </c>
      <c r="G1516">
        <v>10</v>
      </c>
      <c r="H1516">
        <v>1</v>
      </c>
      <c r="I1516">
        <v>2</v>
      </c>
      <c r="J1516">
        <v>13</v>
      </c>
      <c r="K1516" s="1" t="s">
        <v>101</v>
      </c>
    </row>
    <row r="1517" spans="1:11" x14ac:dyDescent="0.25">
      <c r="A1517">
        <v>1516</v>
      </c>
      <c r="B1517" s="1" t="s">
        <v>3722</v>
      </c>
      <c r="C1517">
        <v>10</v>
      </c>
      <c r="D1517">
        <v>1</v>
      </c>
      <c r="E1517">
        <v>2</v>
      </c>
      <c r="F1517">
        <v>1</v>
      </c>
      <c r="G1517">
        <v>10</v>
      </c>
      <c r="H1517">
        <v>1</v>
      </c>
      <c r="I1517">
        <v>2</v>
      </c>
      <c r="J1517">
        <v>13</v>
      </c>
      <c r="K1517" s="1" t="s">
        <v>101</v>
      </c>
    </row>
    <row r="1518" spans="1:11" x14ac:dyDescent="0.25">
      <c r="A1518">
        <v>1517</v>
      </c>
      <c r="B1518" s="1" t="s">
        <v>3724</v>
      </c>
      <c r="C1518">
        <v>6</v>
      </c>
      <c r="D1518">
        <v>0</v>
      </c>
      <c r="E1518">
        <v>0</v>
      </c>
      <c r="F1518">
        <v>1</v>
      </c>
      <c r="G1518">
        <v>6</v>
      </c>
      <c r="H1518">
        <v>0</v>
      </c>
      <c r="I1518">
        <v>0</v>
      </c>
      <c r="J1518">
        <v>6</v>
      </c>
      <c r="K1518" s="1" t="s">
        <v>101</v>
      </c>
    </row>
    <row r="1519" spans="1:11" x14ac:dyDescent="0.25">
      <c r="A1519">
        <v>1518</v>
      </c>
      <c r="B1519" s="1" t="s">
        <v>1316</v>
      </c>
      <c r="C1519">
        <v>113</v>
      </c>
      <c r="D1519">
        <v>17</v>
      </c>
      <c r="E1519">
        <v>4</v>
      </c>
      <c r="F1519">
        <v>2</v>
      </c>
      <c r="G1519">
        <v>56</v>
      </c>
      <c r="H1519">
        <v>8</v>
      </c>
      <c r="I1519">
        <v>2</v>
      </c>
      <c r="J1519">
        <v>67</v>
      </c>
      <c r="K1519" s="1" t="s">
        <v>101</v>
      </c>
    </row>
    <row r="1520" spans="1:11" x14ac:dyDescent="0.25">
      <c r="A1520">
        <v>1519</v>
      </c>
      <c r="B1520" s="1" t="s">
        <v>17295</v>
      </c>
      <c r="C1520">
        <v>10</v>
      </c>
      <c r="D1520">
        <v>1</v>
      </c>
      <c r="E1520">
        <v>0</v>
      </c>
      <c r="F1520">
        <v>1</v>
      </c>
      <c r="G1520">
        <v>10</v>
      </c>
      <c r="H1520">
        <v>1</v>
      </c>
      <c r="I1520">
        <v>0</v>
      </c>
      <c r="J1520">
        <v>11</v>
      </c>
      <c r="K1520" s="1" t="s">
        <v>101</v>
      </c>
    </row>
    <row r="1521" spans="1:11" x14ac:dyDescent="0.25">
      <c r="A1521">
        <v>1520</v>
      </c>
      <c r="B1521" s="1" t="s">
        <v>111</v>
      </c>
      <c r="C1521">
        <v>50</v>
      </c>
      <c r="D1521">
        <v>15</v>
      </c>
      <c r="E1521">
        <v>1</v>
      </c>
      <c r="F1521">
        <v>2</v>
      </c>
      <c r="G1521">
        <v>25</v>
      </c>
      <c r="H1521">
        <v>8</v>
      </c>
      <c r="I1521">
        <v>0</v>
      </c>
      <c r="J1521">
        <v>33</v>
      </c>
      <c r="K1521" s="1" t="s">
        <v>101</v>
      </c>
    </row>
    <row r="1522" spans="1:11" x14ac:dyDescent="0.25">
      <c r="A1522">
        <v>1521</v>
      </c>
      <c r="B1522" s="1" t="s">
        <v>3744</v>
      </c>
      <c r="C1522">
        <v>35</v>
      </c>
      <c r="D1522">
        <v>7</v>
      </c>
      <c r="E1522">
        <v>1</v>
      </c>
      <c r="F1522">
        <v>2</v>
      </c>
      <c r="G1522">
        <v>18</v>
      </c>
      <c r="H1522">
        <v>4</v>
      </c>
      <c r="I1522">
        <v>0</v>
      </c>
      <c r="J1522">
        <v>22</v>
      </c>
      <c r="K1522" s="1" t="s">
        <v>101</v>
      </c>
    </row>
    <row r="1523" spans="1:11" x14ac:dyDescent="0.25">
      <c r="A1523">
        <v>1522</v>
      </c>
      <c r="B1523" s="1" t="s">
        <v>17296</v>
      </c>
      <c r="C1523">
        <v>35</v>
      </c>
      <c r="D1523">
        <v>7</v>
      </c>
      <c r="E1523">
        <v>1</v>
      </c>
      <c r="F1523">
        <v>2</v>
      </c>
      <c r="G1523">
        <v>18</v>
      </c>
      <c r="H1523">
        <v>4</v>
      </c>
      <c r="I1523">
        <v>0</v>
      </c>
      <c r="J1523">
        <v>22</v>
      </c>
      <c r="K1523" s="1" t="s">
        <v>101</v>
      </c>
    </row>
    <row r="1524" spans="1:11" x14ac:dyDescent="0.25">
      <c r="A1524">
        <v>1523</v>
      </c>
      <c r="B1524" s="1" t="s">
        <v>4074</v>
      </c>
      <c r="C1524">
        <v>67</v>
      </c>
      <c r="D1524">
        <v>33</v>
      </c>
      <c r="E1524">
        <v>12</v>
      </c>
      <c r="F1524">
        <v>17</v>
      </c>
      <c r="G1524">
        <v>4</v>
      </c>
      <c r="H1524">
        <v>2</v>
      </c>
      <c r="I1524">
        <v>1</v>
      </c>
      <c r="J1524">
        <v>7</v>
      </c>
      <c r="K1524" s="1" t="s">
        <v>101</v>
      </c>
    </row>
    <row r="1525" spans="1:11" x14ac:dyDescent="0.25">
      <c r="A1525">
        <v>1524</v>
      </c>
      <c r="B1525" s="1" t="s">
        <v>1529</v>
      </c>
      <c r="C1525">
        <v>9</v>
      </c>
      <c r="D1525">
        <v>1</v>
      </c>
      <c r="E1525">
        <v>0</v>
      </c>
      <c r="F1525">
        <v>1</v>
      </c>
      <c r="G1525">
        <v>9</v>
      </c>
      <c r="H1525">
        <v>1</v>
      </c>
      <c r="I1525">
        <v>0</v>
      </c>
      <c r="J1525">
        <v>10</v>
      </c>
      <c r="K1525" s="1" t="s">
        <v>101</v>
      </c>
    </row>
    <row r="1526" spans="1:11" x14ac:dyDescent="0.25">
      <c r="A1526">
        <v>1525</v>
      </c>
      <c r="B1526" s="1" t="s">
        <v>3790</v>
      </c>
      <c r="C1526">
        <v>285</v>
      </c>
      <c r="D1526">
        <v>46</v>
      </c>
      <c r="E1526">
        <v>13</v>
      </c>
      <c r="F1526">
        <v>16</v>
      </c>
      <c r="G1526">
        <v>18</v>
      </c>
      <c r="H1526">
        <v>3</v>
      </c>
      <c r="I1526">
        <v>1</v>
      </c>
      <c r="J1526">
        <v>22</v>
      </c>
      <c r="K1526" s="1" t="s">
        <v>101</v>
      </c>
    </row>
    <row r="1527" spans="1:11" x14ac:dyDescent="0.25">
      <c r="A1527">
        <v>1526</v>
      </c>
      <c r="B1527" s="1" t="s">
        <v>3791</v>
      </c>
      <c r="C1527">
        <v>257</v>
      </c>
      <c r="D1527">
        <v>46</v>
      </c>
      <c r="E1527">
        <v>15</v>
      </c>
      <c r="F1527">
        <v>5</v>
      </c>
      <c r="G1527">
        <v>51</v>
      </c>
      <c r="H1527">
        <v>9</v>
      </c>
      <c r="I1527">
        <v>3</v>
      </c>
      <c r="J1527">
        <v>64</v>
      </c>
      <c r="K1527" s="1" t="s">
        <v>101</v>
      </c>
    </row>
    <row r="1528" spans="1:11" x14ac:dyDescent="0.25">
      <c r="A1528">
        <v>1527</v>
      </c>
      <c r="B1528" s="1" t="s">
        <v>3792</v>
      </c>
      <c r="C1528">
        <v>42</v>
      </c>
      <c r="D1528">
        <v>5</v>
      </c>
      <c r="E1528">
        <v>0</v>
      </c>
      <c r="F1528">
        <v>1</v>
      </c>
      <c r="G1528">
        <v>42</v>
      </c>
      <c r="H1528">
        <v>5</v>
      </c>
      <c r="I1528">
        <v>0</v>
      </c>
      <c r="J1528">
        <v>47</v>
      </c>
      <c r="K1528" s="1" t="s">
        <v>101</v>
      </c>
    </row>
    <row r="1529" spans="1:11" x14ac:dyDescent="0.25">
      <c r="A1529">
        <v>1528</v>
      </c>
      <c r="B1529" s="1" t="s">
        <v>16774</v>
      </c>
      <c r="C1529">
        <v>3</v>
      </c>
      <c r="D1529">
        <v>1</v>
      </c>
      <c r="E1529">
        <v>0</v>
      </c>
      <c r="F1529">
        <v>4</v>
      </c>
      <c r="G1529">
        <v>1</v>
      </c>
      <c r="H1529">
        <v>0</v>
      </c>
      <c r="I1529">
        <v>0</v>
      </c>
      <c r="J1529">
        <v>1</v>
      </c>
      <c r="K1529" s="1" t="s">
        <v>101</v>
      </c>
    </row>
    <row r="1530" spans="1:11" x14ac:dyDescent="0.25">
      <c r="A1530">
        <v>1529</v>
      </c>
      <c r="B1530" s="1" t="s">
        <v>3802</v>
      </c>
      <c r="C1530">
        <v>43</v>
      </c>
      <c r="D1530">
        <v>2</v>
      </c>
      <c r="E1530">
        <v>1</v>
      </c>
      <c r="F1530">
        <v>1</v>
      </c>
      <c r="G1530">
        <v>43</v>
      </c>
      <c r="H1530">
        <v>2</v>
      </c>
      <c r="I1530">
        <v>1</v>
      </c>
      <c r="J1530">
        <v>46</v>
      </c>
      <c r="K1530" s="1" t="s">
        <v>101</v>
      </c>
    </row>
    <row r="1531" spans="1:11" x14ac:dyDescent="0.25">
      <c r="A1531">
        <v>1530</v>
      </c>
      <c r="B1531" s="1" t="s">
        <v>1198</v>
      </c>
      <c r="C1531">
        <v>40</v>
      </c>
      <c r="D1531">
        <v>12</v>
      </c>
      <c r="E1531">
        <v>0</v>
      </c>
      <c r="F1531">
        <v>4</v>
      </c>
      <c r="G1531">
        <v>10</v>
      </c>
      <c r="H1531">
        <v>3</v>
      </c>
      <c r="I1531">
        <v>0</v>
      </c>
      <c r="J1531">
        <v>13</v>
      </c>
      <c r="K1531" s="1" t="s">
        <v>101</v>
      </c>
    </row>
    <row r="1532" spans="1:11" x14ac:dyDescent="0.25">
      <c r="A1532">
        <v>1531</v>
      </c>
      <c r="B1532" s="1" t="s">
        <v>3394</v>
      </c>
      <c r="C1532">
        <v>103</v>
      </c>
      <c r="D1532">
        <v>18</v>
      </c>
      <c r="E1532">
        <v>6</v>
      </c>
      <c r="F1532">
        <v>4</v>
      </c>
      <c r="G1532">
        <v>26</v>
      </c>
      <c r="H1532">
        <v>4</v>
      </c>
      <c r="I1532">
        <v>2</v>
      </c>
      <c r="J1532">
        <v>32</v>
      </c>
      <c r="K1532" s="1" t="s">
        <v>101</v>
      </c>
    </row>
    <row r="1533" spans="1:11" x14ac:dyDescent="0.25">
      <c r="A1533">
        <v>1532</v>
      </c>
      <c r="B1533" s="1" t="s">
        <v>3520</v>
      </c>
      <c r="C1533">
        <v>1369</v>
      </c>
      <c r="D1533">
        <v>234</v>
      </c>
      <c r="E1533">
        <v>91</v>
      </c>
      <c r="F1533">
        <v>13</v>
      </c>
      <c r="G1533">
        <v>105</v>
      </c>
      <c r="H1533">
        <v>18</v>
      </c>
      <c r="I1533">
        <v>7</v>
      </c>
      <c r="J1533">
        <v>130</v>
      </c>
      <c r="K1533" s="1" t="s">
        <v>101</v>
      </c>
    </row>
    <row r="1534" spans="1:11" x14ac:dyDescent="0.25">
      <c r="A1534">
        <v>1533</v>
      </c>
      <c r="B1534" s="1" t="s">
        <v>16192</v>
      </c>
      <c r="C1534">
        <v>144</v>
      </c>
      <c r="D1534">
        <v>21</v>
      </c>
      <c r="E1534">
        <v>14</v>
      </c>
      <c r="F1534">
        <v>1</v>
      </c>
      <c r="G1534">
        <v>144</v>
      </c>
      <c r="H1534">
        <v>21</v>
      </c>
      <c r="I1534">
        <v>14</v>
      </c>
      <c r="J1534">
        <v>179</v>
      </c>
      <c r="K1534" s="1" t="s">
        <v>101</v>
      </c>
    </row>
    <row r="1535" spans="1:11" x14ac:dyDescent="0.25">
      <c r="A1535">
        <v>1534</v>
      </c>
      <c r="B1535" s="1" t="s">
        <v>3804</v>
      </c>
      <c r="C1535">
        <v>19</v>
      </c>
      <c r="D1535">
        <v>6</v>
      </c>
      <c r="E1535">
        <v>2</v>
      </c>
      <c r="F1535">
        <v>1</v>
      </c>
      <c r="G1535">
        <v>19</v>
      </c>
      <c r="H1535">
        <v>6</v>
      </c>
      <c r="I1535">
        <v>2</v>
      </c>
      <c r="J1535">
        <v>27</v>
      </c>
      <c r="K1535" s="1" t="s">
        <v>101</v>
      </c>
    </row>
    <row r="1536" spans="1:11" x14ac:dyDescent="0.25">
      <c r="A1536">
        <v>1535</v>
      </c>
      <c r="B1536" s="1" t="s">
        <v>197</v>
      </c>
      <c r="C1536">
        <v>10</v>
      </c>
      <c r="D1536">
        <v>3</v>
      </c>
      <c r="E1536">
        <v>0</v>
      </c>
      <c r="F1536">
        <v>1</v>
      </c>
      <c r="G1536">
        <v>10</v>
      </c>
      <c r="H1536">
        <v>3</v>
      </c>
      <c r="I1536">
        <v>0</v>
      </c>
      <c r="J1536">
        <v>13</v>
      </c>
      <c r="K1536" s="1" t="s">
        <v>101</v>
      </c>
    </row>
    <row r="1537" spans="1:11" x14ac:dyDescent="0.25">
      <c r="A1537">
        <v>1536</v>
      </c>
      <c r="B1537" s="1" t="s">
        <v>817</v>
      </c>
      <c r="C1537">
        <v>14</v>
      </c>
      <c r="D1537">
        <v>5</v>
      </c>
      <c r="E1537">
        <v>1</v>
      </c>
      <c r="F1537">
        <v>2</v>
      </c>
      <c r="G1537">
        <v>7</v>
      </c>
      <c r="H1537">
        <v>2</v>
      </c>
      <c r="I1537">
        <v>0</v>
      </c>
      <c r="J1537">
        <v>10</v>
      </c>
      <c r="K1537" s="1" t="s">
        <v>101</v>
      </c>
    </row>
    <row r="1538" spans="1:11" x14ac:dyDescent="0.25">
      <c r="A1538">
        <v>1537</v>
      </c>
      <c r="B1538" s="1" t="s">
        <v>15666</v>
      </c>
      <c r="C1538">
        <v>31</v>
      </c>
      <c r="D1538">
        <v>5</v>
      </c>
      <c r="E1538">
        <v>0</v>
      </c>
      <c r="F1538">
        <v>2</v>
      </c>
      <c r="G1538">
        <v>16</v>
      </c>
      <c r="H1538">
        <v>2</v>
      </c>
      <c r="I1538">
        <v>0</v>
      </c>
      <c r="J1538">
        <v>18</v>
      </c>
      <c r="K1538" s="1" t="s">
        <v>101</v>
      </c>
    </row>
    <row r="1539" spans="1:11" x14ac:dyDescent="0.25">
      <c r="A1539">
        <v>1538</v>
      </c>
      <c r="B1539" s="1" t="s">
        <v>3805</v>
      </c>
      <c r="C1539">
        <v>24</v>
      </c>
      <c r="D1539">
        <v>4</v>
      </c>
      <c r="E1539">
        <v>0</v>
      </c>
      <c r="F1539">
        <v>1</v>
      </c>
      <c r="G1539">
        <v>24</v>
      </c>
      <c r="H1539">
        <v>4</v>
      </c>
      <c r="I1539">
        <v>0</v>
      </c>
      <c r="J1539">
        <v>28</v>
      </c>
      <c r="K1539" s="1" t="s">
        <v>101</v>
      </c>
    </row>
    <row r="1540" spans="1:11" x14ac:dyDescent="0.25">
      <c r="A1540">
        <v>1539</v>
      </c>
      <c r="B1540" s="1" t="s">
        <v>3806</v>
      </c>
      <c r="C1540">
        <v>24</v>
      </c>
      <c r="D1540">
        <v>4</v>
      </c>
      <c r="E1540">
        <v>0</v>
      </c>
      <c r="F1540">
        <v>1</v>
      </c>
      <c r="G1540">
        <v>24</v>
      </c>
      <c r="H1540">
        <v>4</v>
      </c>
      <c r="I1540">
        <v>0</v>
      </c>
      <c r="J1540">
        <v>28</v>
      </c>
      <c r="K1540" s="1" t="s">
        <v>101</v>
      </c>
    </row>
    <row r="1541" spans="1:11" x14ac:dyDescent="0.25">
      <c r="A1541">
        <v>1540</v>
      </c>
      <c r="B1541" s="1" t="s">
        <v>328</v>
      </c>
      <c r="C1541">
        <v>44</v>
      </c>
      <c r="D1541">
        <v>12</v>
      </c>
      <c r="E1541">
        <v>2</v>
      </c>
      <c r="F1541">
        <v>2</v>
      </c>
      <c r="G1541">
        <v>22</v>
      </c>
      <c r="H1541">
        <v>6</v>
      </c>
      <c r="I1541">
        <v>1</v>
      </c>
      <c r="J1541">
        <v>29</v>
      </c>
      <c r="K1541" s="1" t="s">
        <v>101</v>
      </c>
    </row>
    <row r="1542" spans="1:11" x14ac:dyDescent="0.25">
      <c r="A1542">
        <v>1541</v>
      </c>
      <c r="B1542" s="1" t="s">
        <v>2127</v>
      </c>
      <c r="C1542">
        <v>13</v>
      </c>
      <c r="D1542">
        <v>4</v>
      </c>
      <c r="E1542">
        <v>1</v>
      </c>
      <c r="F1542">
        <v>2</v>
      </c>
      <c r="G1542">
        <v>6</v>
      </c>
      <c r="H1542">
        <v>2</v>
      </c>
      <c r="I1542">
        <v>0</v>
      </c>
      <c r="J1542">
        <v>9</v>
      </c>
      <c r="K1542" s="1" t="s">
        <v>101</v>
      </c>
    </row>
    <row r="1543" spans="1:11" x14ac:dyDescent="0.25">
      <c r="A1543">
        <v>1542</v>
      </c>
      <c r="B1543" s="1" t="s">
        <v>3807</v>
      </c>
      <c r="C1543">
        <v>5</v>
      </c>
      <c r="D1543">
        <v>2</v>
      </c>
      <c r="E1543">
        <v>0</v>
      </c>
      <c r="F1543">
        <v>1</v>
      </c>
      <c r="G1543">
        <v>5</v>
      </c>
      <c r="H1543">
        <v>2</v>
      </c>
      <c r="I1543">
        <v>0</v>
      </c>
      <c r="J1543">
        <v>7</v>
      </c>
      <c r="K1543" s="1" t="s">
        <v>101</v>
      </c>
    </row>
    <row r="1544" spans="1:11" x14ac:dyDescent="0.25">
      <c r="A1544">
        <v>1543</v>
      </c>
      <c r="B1544" s="1" t="s">
        <v>3808</v>
      </c>
      <c r="C1544">
        <v>5</v>
      </c>
      <c r="D1544">
        <v>2</v>
      </c>
      <c r="E1544">
        <v>0</v>
      </c>
      <c r="F1544">
        <v>1</v>
      </c>
      <c r="G1544">
        <v>5</v>
      </c>
      <c r="H1544">
        <v>2</v>
      </c>
      <c r="I1544">
        <v>0</v>
      </c>
      <c r="J1544">
        <v>7</v>
      </c>
      <c r="K1544" s="1" t="s">
        <v>101</v>
      </c>
    </row>
    <row r="1545" spans="1:11" x14ac:dyDescent="0.25">
      <c r="A1545">
        <v>1544</v>
      </c>
      <c r="B1545" s="1" t="s">
        <v>16676</v>
      </c>
      <c r="C1545">
        <v>10</v>
      </c>
      <c r="D1545">
        <v>2</v>
      </c>
      <c r="E1545">
        <v>0</v>
      </c>
      <c r="F1545">
        <v>1</v>
      </c>
      <c r="G1545">
        <v>10</v>
      </c>
      <c r="H1545">
        <v>2</v>
      </c>
      <c r="I1545">
        <v>0</v>
      </c>
      <c r="J1545">
        <v>12</v>
      </c>
      <c r="K1545" s="1" t="s">
        <v>101</v>
      </c>
    </row>
    <row r="1546" spans="1:11" x14ac:dyDescent="0.25">
      <c r="A1546">
        <v>1545</v>
      </c>
      <c r="B1546" s="1" t="s">
        <v>3202</v>
      </c>
      <c r="C1546">
        <v>22</v>
      </c>
      <c r="D1546">
        <v>7</v>
      </c>
      <c r="E1546">
        <v>3</v>
      </c>
      <c r="F1546">
        <v>3</v>
      </c>
      <c r="G1546">
        <v>7</v>
      </c>
      <c r="H1546">
        <v>2</v>
      </c>
      <c r="I1546">
        <v>1</v>
      </c>
      <c r="J1546">
        <v>11</v>
      </c>
      <c r="K1546" s="1" t="s">
        <v>101</v>
      </c>
    </row>
    <row r="1547" spans="1:11" x14ac:dyDescent="0.25">
      <c r="A1547">
        <v>1546</v>
      </c>
      <c r="B1547" s="1" t="s">
        <v>3809</v>
      </c>
      <c r="C1547">
        <v>10</v>
      </c>
      <c r="D1547">
        <v>2</v>
      </c>
      <c r="E1547">
        <v>0</v>
      </c>
      <c r="F1547">
        <v>1</v>
      </c>
      <c r="G1547">
        <v>10</v>
      </c>
      <c r="H1547">
        <v>2</v>
      </c>
      <c r="I1547">
        <v>0</v>
      </c>
      <c r="J1547">
        <v>12</v>
      </c>
      <c r="K1547" s="1" t="s">
        <v>101</v>
      </c>
    </row>
    <row r="1548" spans="1:11" x14ac:dyDescent="0.25">
      <c r="A1548">
        <v>1547</v>
      </c>
      <c r="B1548" s="1" t="s">
        <v>3810</v>
      </c>
      <c r="C1548">
        <v>9</v>
      </c>
      <c r="D1548">
        <v>0</v>
      </c>
      <c r="E1548">
        <v>0</v>
      </c>
      <c r="F1548">
        <v>1</v>
      </c>
      <c r="G1548">
        <v>9</v>
      </c>
      <c r="H1548">
        <v>0</v>
      </c>
      <c r="I1548">
        <v>0</v>
      </c>
      <c r="J1548">
        <v>9</v>
      </c>
      <c r="K1548" s="1" t="s">
        <v>101</v>
      </c>
    </row>
    <row r="1549" spans="1:11" x14ac:dyDescent="0.25">
      <c r="A1549">
        <v>1548</v>
      </c>
      <c r="B1549" s="1" t="s">
        <v>1305</v>
      </c>
      <c r="C1549">
        <v>7</v>
      </c>
      <c r="D1549">
        <v>1</v>
      </c>
      <c r="E1549">
        <v>1</v>
      </c>
      <c r="F1549">
        <v>1</v>
      </c>
      <c r="G1549">
        <v>7</v>
      </c>
      <c r="H1549">
        <v>1</v>
      </c>
      <c r="I1549">
        <v>1</v>
      </c>
      <c r="J1549">
        <v>9</v>
      </c>
      <c r="K1549" s="1" t="s">
        <v>101</v>
      </c>
    </row>
    <row r="1550" spans="1:11" x14ac:dyDescent="0.25">
      <c r="A1550">
        <v>1549</v>
      </c>
      <c r="B1550" s="1" t="s">
        <v>3811</v>
      </c>
      <c r="C1550">
        <v>7</v>
      </c>
      <c r="D1550">
        <v>1</v>
      </c>
      <c r="E1550">
        <v>1</v>
      </c>
      <c r="F1550">
        <v>1</v>
      </c>
      <c r="G1550">
        <v>7</v>
      </c>
      <c r="H1550">
        <v>1</v>
      </c>
      <c r="I1550">
        <v>1</v>
      </c>
      <c r="J1550">
        <v>9</v>
      </c>
      <c r="K1550" s="1" t="s">
        <v>101</v>
      </c>
    </row>
    <row r="1551" spans="1:11" x14ac:dyDescent="0.25">
      <c r="A1551">
        <v>1550</v>
      </c>
      <c r="B1551" s="1" t="s">
        <v>3812</v>
      </c>
      <c r="C1551">
        <v>91</v>
      </c>
      <c r="D1551">
        <v>10</v>
      </c>
      <c r="E1551">
        <v>8</v>
      </c>
      <c r="F1551">
        <v>3</v>
      </c>
      <c r="G1551">
        <v>30</v>
      </c>
      <c r="H1551">
        <v>3</v>
      </c>
      <c r="I1551">
        <v>3</v>
      </c>
      <c r="J1551">
        <v>36</v>
      </c>
      <c r="K1551" s="1" t="s">
        <v>101</v>
      </c>
    </row>
    <row r="1552" spans="1:11" x14ac:dyDescent="0.25">
      <c r="A1552">
        <v>1551</v>
      </c>
      <c r="B1552" s="1" t="s">
        <v>841</v>
      </c>
      <c r="C1552">
        <v>65</v>
      </c>
      <c r="D1552">
        <v>19</v>
      </c>
      <c r="E1552">
        <v>10</v>
      </c>
      <c r="F1552">
        <v>3</v>
      </c>
      <c r="G1552">
        <v>22</v>
      </c>
      <c r="H1552">
        <v>6</v>
      </c>
      <c r="I1552">
        <v>3</v>
      </c>
      <c r="J1552">
        <v>31</v>
      </c>
      <c r="K1552" s="1" t="s">
        <v>101</v>
      </c>
    </row>
    <row r="1553" spans="1:11" x14ac:dyDescent="0.25">
      <c r="A1553">
        <v>1552</v>
      </c>
      <c r="B1553" s="1" t="s">
        <v>532</v>
      </c>
      <c r="C1553">
        <v>439</v>
      </c>
      <c r="D1553">
        <v>111</v>
      </c>
      <c r="E1553">
        <v>27</v>
      </c>
      <c r="F1553">
        <v>6</v>
      </c>
      <c r="G1553">
        <v>73</v>
      </c>
      <c r="H1553">
        <v>18</v>
      </c>
      <c r="I1553">
        <v>4</v>
      </c>
      <c r="J1553">
        <v>96</v>
      </c>
      <c r="K1553" s="1" t="s">
        <v>101</v>
      </c>
    </row>
    <row r="1554" spans="1:11" x14ac:dyDescent="0.25">
      <c r="A1554">
        <v>1553</v>
      </c>
      <c r="B1554" s="1" t="s">
        <v>3813</v>
      </c>
      <c r="C1554">
        <v>8</v>
      </c>
      <c r="D1554">
        <v>0</v>
      </c>
      <c r="E1554">
        <v>1</v>
      </c>
      <c r="F1554">
        <v>1</v>
      </c>
      <c r="G1554">
        <v>8</v>
      </c>
      <c r="H1554">
        <v>0</v>
      </c>
      <c r="I1554">
        <v>1</v>
      </c>
      <c r="J1554">
        <v>9</v>
      </c>
      <c r="K1554" s="1" t="s">
        <v>101</v>
      </c>
    </row>
    <row r="1555" spans="1:11" x14ac:dyDescent="0.25">
      <c r="A1555">
        <v>1554</v>
      </c>
      <c r="B1555" s="1" t="s">
        <v>3814</v>
      </c>
      <c r="C1555">
        <v>12</v>
      </c>
      <c r="D1555">
        <v>5</v>
      </c>
      <c r="E1555">
        <v>0</v>
      </c>
      <c r="F1555">
        <v>1</v>
      </c>
      <c r="G1555">
        <v>12</v>
      </c>
      <c r="H1555">
        <v>5</v>
      </c>
      <c r="I1555">
        <v>0</v>
      </c>
      <c r="J1555">
        <v>17</v>
      </c>
      <c r="K1555" s="1" t="s">
        <v>101</v>
      </c>
    </row>
    <row r="1556" spans="1:11" x14ac:dyDescent="0.25">
      <c r="A1556">
        <v>1555</v>
      </c>
      <c r="B1556" s="1" t="s">
        <v>865</v>
      </c>
      <c r="C1556">
        <v>12</v>
      </c>
      <c r="D1556">
        <v>5</v>
      </c>
      <c r="E1556">
        <v>0</v>
      </c>
      <c r="F1556">
        <v>1</v>
      </c>
      <c r="G1556">
        <v>12</v>
      </c>
      <c r="H1556">
        <v>5</v>
      </c>
      <c r="I1556">
        <v>0</v>
      </c>
      <c r="J1556">
        <v>17</v>
      </c>
      <c r="K1556" s="1" t="s">
        <v>101</v>
      </c>
    </row>
    <row r="1557" spans="1:11" x14ac:dyDescent="0.25">
      <c r="A1557">
        <v>1556</v>
      </c>
      <c r="B1557" s="1" t="s">
        <v>165</v>
      </c>
      <c r="C1557">
        <v>15</v>
      </c>
      <c r="D1557">
        <v>8</v>
      </c>
      <c r="E1557">
        <v>0</v>
      </c>
      <c r="F1557">
        <v>2</v>
      </c>
      <c r="G1557">
        <v>8</v>
      </c>
      <c r="H1557">
        <v>4</v>
      </c>
      <c r="I1557">
        <v>0</v>
      </c>
      <c r="J1557">
        <v>12</v>
      </c>
      <c r="K1557" s="1" t="s">
        <v>101</v>
      </c>
    </row>
    <row r="1558" spans="1:11" x14ac:dyDescent="0.25">
      <c r="A1558">
        <v>1557</v>
      </c>
      <c r="B1558" s="1" t="s">
        <v>3815</v>
      </c>
      <c r="C1558">
        <v>4</v>
      </c>
      <c r="D1558">
        <v>1</v>
      </c>
      <c r="E1558">
        <v>1</v>
      </c>
      <c r="F1558">
        <v>1</v>
      </c>
      <c r="G1558">
        <v>4</v>
      </c>
      <c r="H1558">
        <v>1</v>
      </c>
      <c r="I1558">
        <v>1</v>
      </c>
      <c r="J1558">
        <v>6</v>
      </c>
      <c r="K1558" s="1" t="s">
        <v>101</v>
      </c>
    </row>
    <row r="1559" spans="1:11" x14ac:dyDescent="0.25">
      <c r="A1559">
        <v>1558</v>
      </c>
      <c r="B1559" s="1" t="s">
        <v>3816</v>
      </c>
      <c r="C1559">
        <v>4</v>
      </c>
      <c r="D1559">
        <v>1</v>
      </c>
      <c r="E1559">
        <v>1</v>
      </c>
      <c r="F1559">
        <v>1</v>
      </c>
      <c r="G1559">
        <v>4</v>
      </c>
      <c r="H1559">
        <v>1</v>
      </c>
      <c r="I1559">
        <v>1</v>
      </c>
      <c r="J1559">
        <v>6</v>
      </c>
      <c r="K1559" s="1" t="s">
        <v>101</v>
      </c>
    </row>
    <row r="1560" spans="1:11" x14ac:dyDescent="0.25">
      <c r="A1560">
        <v>1559</v>
      </c>
      <c r="B1560" s="1" t="s">
        <v>2925</v>
      </c>
      <c r="C1560">
        <v>4</v>
      </c>
      <c r="D1560">
        <v>2</v>
      </c>
      <c r="E1560">
        <v>0</v>
      </c>
      <c r="F1560">
        <v>1</v>
      </c>
      <c r="G1560">
        <v>4</v>
      </c>
      <c r="H1560">
        <v>2</v>
      </c>
      <c r="I1560">
        <v>0</v>
      </c>
      <c r="J1560">
        <v>6</v>
      </c>
      <c r="K1560" s="1" t="s">
        <v>101</v>
      </c>
    </row>
    <row r="1561" spans="1:11" x14ac:dyDescent="0.25">
      <c r="A1561">
        <v>1560</v>
      </c>
      <c r="B1561" s="1" t="s">
        <v>1875</v>
      </c>
      <c r="C1561">
        <v>11</v>
      </c>
      <c r="D1561">
        <v>1</v>
      </c>
      <c r="E1561">
        <v>1</v>
      </c>
      <c r="F1561">
        <v>1</v>
      </c>
      <c r="G1561">
        <v>11</v>
      </c>
      <c r="H1561">
        <v>1</v>
      </c>
      <c r="I1561">
        <v>1</v>
      </c>
      <c r="J1561">
        <v>13</v>
      </c>
      <c r="K1561" s="1" t="s">
        <v>101</v>
      </c>
    </row>
    <row r="1562" spans="1:11" x14ac:dyDescent="0.25">
      <c r="A1562">
        <v>1561</v>
      </c>
      <c r="B1562" s="1" t="s">
        <v>2473</v>
      </c>
      <c r="C1562">
        <v>11</v>
      </c>
      <c r="D1562">
        <v>1</v>
      </c>
      <c r="E1562">
        <v>1</v>
      </c>
      <c r="F1562">
        <v>1</v>
      </c>
      <c r="G1562">
        <v>11</v>
      </c>
      <c r="H1562">
        <v>1</v>
      </c>
      <c r="I1562">
        <v>1</v>
      </c>
      <c r="J1562">
        <v>13</v>
      </c>
      <c r="K1562" s="1" t="s">
        <v>101</v>
      </c>
    </row>
    <row r="1563" spans="1:11" x14ac:dyDescent="0.25">
      <c r="A1563">
        <v>1562</v>
      </c>
      <c r="B1563" s="1" t="s">
        <v>17</v>
      </c>
      <c r="C1563">
        <v>3</v>
      </c>
      <c r="D1563">
        <v>0</v>
      </c>
      <c r="E1563">
        <v>1</v>
      </c>
      <c r="F1563">
        <v>1</v>
      </c>
      <c r="G1563">
        <v>3</v>
      </c>
      <c r="H1563">
        <v>0</v>
      </c>
      <c r="I1563">
        <v>1</v>
      </c>
      <c r="J1563">
        <v>4</v>
      </c>
      <c r="K1563" s="1" t="s">
        <v>101</v>
      </c>
    </row>
    <row r="1564" spans="1:11" x14ac:dyDescent="0.25">
      <c r="A1564">
        <v>1563</v>
      </c>
      <c r="B1564" s="1" t="s">
        <v>393</v>
      </c>
      <c r="C1564">
        <v>6</v>
      </c>
      <c r="D1564">
        <v>2</v>
      </c>
      <c r="E1564">
        <v>1</v>
      </c>
      <c r="F1564">
        <v>2</v>
      </c>
      <c r="G1564">
        <v>3</v>
      </c>
      <c r="H1564">
        <v>1</v>
      </c>
      <c r="I1564">
        <v>0</v>
      </c>
      <c r="J1564">
        <v>4</v>
      </c>
      <c r="K1564" s="1" t="s">
        <v>101</v>
      </c>
    </row>
    <row r="1565" spans="1:11" x14ac:dyDescent="0.25">
      <c r="A1565">
        <v>1564</v>
      </c>
      <c r="B1565" s="1" t="s">
        <v>678</v>
      </c>
      <c r="C1565">
        <v>27</v>
      </c>
      <c r="D1565">
        <v>7</v>
      </c>
      <c r="E1565">
        <v>1</v>
      </c>
      <c r="F1565">
        <v>2</v>
      </c>
      <c r="G1565">
        <v>14</v>
      </c>
      <c r="H1565">
        <v>4</v>
      </c>
      <c r="I1565">
        <v>0</v>
      </c>
      <c r="J1565">
        <v>18</v>
      </c>
      <c r="K1565" s="1" t="s">
        <v>101</v>
      </c>
    </row>
    <row r="1566" spans="1:11" x14ac:dyDescent="0.25">
      <c r="A1566">
        <v>1565</v>
      </c>
      <c r="B1566" s="1" t="s">
        <v>17297</v>
      </c>
      <c r="C1566">
        <v>53</v>
      </c>
      <c r="D1566">
        <v>8</v>
      </c>
      <c r="E1566">
        <v>1</v>
      </c>
      <c r="F1566">
        <v>2</v>
      </c>
      <c r="G1566">
        <v>26</v>
      </c>
      <c r="H1566">
        <v>4</v>
      </c>
      <c r="I1566">
        <v>0</v>
      </c>
      <c r="J1566">
        <v>31</v>
      </c>
      <c r="K1566" s="1" t="s">
        <v>101</v>
      </c>
    </row>
    <row r="1567" spans="1:11" x14ac:dyDescent="0.25">
      <c r="A1567">
        <v>1566</v>
      </c>
      <c r="B1567" s="1" t="s">
        <v>17298</v>
      </c>
      <c r="C1567">
        <v>22</v>
      </c>
      <c r="D1567">
        <v>5</v>
      </c>
      <c r="E1567">
        <v>1</v>
      </c>
      <c r="F1567">
        <v>1</v>
      </c>
      <c r="G1567">
        <v>22</v>
      </c>
      <c r="H1567">
        <v>5</v>
      </c>
      <c r="I1567">
        <v>1</v>
      </c>
      <c r="J1567">
        <v>28</v>
      </c>
      <c r="K1567" s="1" t="s">
        <v>101</v>
      </c>
    </row>
    <row r="1568" spans="1:11" x14ac:dyDescent="0.25">
      <c r="A1568">
        <v>1567</v>
      </c>
      <c r="B1568" s="1" t="s">
        <v>3817</v>
      </c>
      <c r="C1568">
        <v>22</v>
      </c>
      <c r="D1568">
        <v>5</v>
      </c>
      <c r="E1568">
        <v>1</v>
      </c>
      <c r="F1568">
        <v>1</v>
      </c>
      <c r="G1568">
        <v>22</v>
      </c>
      <c r="H1568">
        <v>5</v>
      </c>
      <c r="I1568">
        <v>1</v>
      </c>
      <c r="J1568">
        <v>28</v>
      </c>
      <c r="K1568" s="1" t="s">
        <v>101</v>
      </c>
    </row>
    <row r="1569" spans="1:11" x14ac:dyDescent="0.25">
      <c r="A1569">
        <v>1568</v>
      </c>
      <c r="B1569" s="1" t="s">
        <v>1949</v>
      </c>
      <c r="C1569">
        <v>41</v>
      </c>
      <c r="D1569">
        <v>8</v>
      </c>
      <c r="E1569">
        <v>1</v>
      </c>
      <c r="F1569">
        <v>4</v>
      </c>
      <c r="G1569">
        <v>10</v>
      </c>
      <c r="H1569">
        <v>2</v>
      </c>
      <c r="I1569">
        <v>0</v>
      </c>
      <c r="J1569">
        <v>12</v>
      </c>
      <c r="K1569" s="1" t="s">
        <v>101</v>
      </c>
    </row>
    <row r="1570" spans="1:11" x14ac:dyDescent="0.25">
      <c r="A1570">
        <v>1569</v>
      </c>
      <c r="B1570" s="1" t="s">
        <v>3830</v>
      </c>
      <c r="C1570">
        <v>69</v>
      </c>
      <c r="D1570">
        <v>12</v>
      </c>
      <c r="E1570">
        <v>0</v>
      </c>
      <c r="F1570">
        <v>4</v>
      </c>
      <c r="G1570">
        <v>17</v>
      </c>
      <c r="H1570">
        <v>3</v>
      </c>
      <c r="I1570">
        <v>0</v>
      </c>
      <c r="J1570">
        <v>20</v>
      </c>
      <c r="K1570" s="1" t="s">
        <v>101</v>
      </c>
    </row>
    <row r="1571" spans="1:11" x14ac:dyDescent="0.25">
      <c r="A1571">
        <v>1570</v>
      </c>
      <c r="B1571" s="1" t="s">
        <v>16794</v>
      </c>
      <c r="C1571">
        <v>1</v>
      </c>
      <c r="D1571">
        <v>0</v>
      </c>
      <c r="E1571">
        <v>0</v>
      </c>
      <c r="F1571">
        <v>1</v>
      </c>
      <c r="G1571">
        <v>1</v>
      </c>
      <c r="H1571">
        <v>0</v>
      </c>
      <c r="I1571">
        <v>0</v>
      </c>
      <c r="J1571">
        <v>1</v>
      </c>
      <c r="K1571" s="1" t="s">
        <v>101</v>
      </c>
    </row>
    <row r="1572" spans="1:11" x14ac:dyDescent="0.25">
      <c r="A1572">
        <v>1571</v>
      </c>
      <c r="B1572" s="1" t="s">
        <v>1694</v>
      </c>
      <c r="C1572">
        <v>89</v>
      </c>
      <c r="D1572">
        <v>22</v>
      </c>
      <c r="E1572">
        <v>5</v>
      </c>
      <c r="F1572">
        <v>5</v>
      </c>
      <c r="G1572">
        <v>18</v>
      </c>
      <c r="H1572">
        <v>4</v>
      </c>
      <c r="I1572">
        <v>1</v>
      </c>
      <c r="J1572">
        <v>23</v>
      </c>
      <c r="K1572" s="1" t="s">
        <v>101</v>
      </c>
    </row>
    <row r="1573" spans="1:11" x14ac:dyDescent="0.25">
      <c r="A1573">
        <v>1572</v>
      </c>
      <c r="B1573" s="1" t="s">
        <v>2499</v>
      </c>
      <c r="C1573">
        <v>109</v>
      </c>
      <c r="D1573">
        <v>31</v>
      </c>
      <c r="E1573">
        <v>8</v>
      </c>
      <c r="F1573">
        <v>2</v>
      </c>
      <c r="G1573">
        <v>54</v>
      </c>
      <c r="H1573">
        <v>16</v>
      </c>
      <c r="I1573">
        <v>4</v>
      </c>
      <c r="J1573">
        <v>74</v>
      </c>
      <c r="K1573" s="1" t="s">
        <v>101</v>
      </c>
    </row>
    <row r="1574" spans="1:11" x14ac:dyDescent="0.25">
      <c r="A1574">
        <v>1573</v>
      </c>
      <c r="B1574" s="1" t="s">
        <v>17299</v>
      </c>
      <c r="C1574">
        <v>0</v>
      </c>
      <c r="D1574">
        <v>0</v>
      </c>
      <c r="E1574">
        <v>0</v>
      </c>
      <c r="F1574">
        <v>1</v>
      </c>
      <c r="G1574">
        <v>0</v>
      </c>
      <c r="H1574">
        <v>0</v>
      </c>
      <c r="I1574">
        <v>0</v>
      </c>
      <c r="J1574">
        <v>0</v>
      </c>
      <c r="K1574" s="1" t="s">
        <v>101</v>
      </c>
    </row>
    <row r="1575" spans="1:11" x14ac:dyDescent="0.25">
      <c r="A1575">
        <v>1574</v>
      </c>
      <c r="B1575" s="1" t="s">
        <v>15832</v>
      </c>
      <c r="C1575">
        <v>11</v>
      </c>
      <c r="D1575">
        <v>2</v>
      </c>
      <c r="E1575">
        <v>2</v>
      </c>
      <c r="F1575">
        <v>1</v>
      </c>
      <c r="G1575">
        <v>11</v>
      </c>
      <c r="H1575">
        <v>2</v>
      </c>
      <c r="I1575">
        <v>2</v>
      </c>
      <c r="J1575">
        <v>15</v>
      </c>
      <c r="K1575" s="1" t="s">
        <v>101</v>
      </c>
    </row>
    <row r="1576" spans="1:11" x14ac:dyDescent="0.25">
      <c r="A1576">
        <v>1575</v>
      </c>
      <c r="B1576" s="1" t="s">
        <v>3849</v>
      </c>
      <c r="C1576">
        <v>238</v>
      </c>
      <c r="D1576">
        <v>26</v>
      </c>
      <c r="E1576">
        <v>23</v>
      </c>
      <c r="F1576">
        <v>3</v>
      </c>
      <c r="G1576">
        <v>79</v>
      </c>
      <c r="H1576">
        <v>9</v>
      </c>
      <c r="I1576">
        <v>8</v>
      </c>
      <c r="J1576">
        <v>96</v>
      </c>
      <c r="K1576" s="1" t="s">
        <v>101</v>
      </c>
    </row>
    <row r="1577" spans="1:11" x14ac:dyDescent="0.25">
      <c r="A1577">
        <v>1576</v>
      </c>
      <c r="B1577" s="1" t="s">
        <v>17300</v>
      </c>
      <c r="C1577">
        <v>5</v>
      </c>
      <c r="D1577">
        <v>2</v>
      </c>
      <c r="E1577">
        <v>1</v>
      </c>
      <c r="F1577">
        <v>1</v>
      </c>
      <c r="G1577">
        <v>5</v>
      </c>
      <c r="H1577">
        <v>2</v>
      </c>
      <c r="I1577">
        <v>1</v>
      </c>
      <c r="J1577">
        <v>8</v>
      </c>
      <c r="K1577" s="1" t="s">
        <v>101</v>
      </c>
    </row>
    <row r="1578" spans="1:11" x14ac:dyDescent="0.25">
      <c r="A1578">
        <v>1577</v>
      </c>
      <c r="B1578" s="1" t="s">
        <v>17301</v>
      </c>
      <c r="C1578">
        <v>21</v>
      </c>
      <c r="D1578">
        <v>3</v>
      </c>
      <c r="E1578">
        <v>3</v>
      </c>
      <c r="F1578">
        <v>1</v>
      </c>
      <c r="G1578">
        <v>21</v>
      </c>
      <c r="H1578">
        <v>3</v>
      </c>
      <c r="I1578">
        <v>3</v>
      </c>
      <c r="J1578">
        <v>27</v>
      </c>
      <c r="K1578" s="1" t="s">
        <v>101</v>
      </c>
    </row>
    <row r="1579" spans="1:11" x14ac:dyDescent="0.25">
      <c r="A1579">
        <v>1578</v>
      </c>
      <c r="B1579" s="1" t="s">
        <v>3874</v>
      </c>
      <c r="C1579">
        <v>21</v>
      </c>
      <c r="D1579">
        <v>3</v>
      </c>
      <c r="E1579">
        <v>3</v>
      </c>
      <c r="F1579">
        <v>1</v>
      </c>
      <c r="G1579">
        <v>21</v>
      </c>
      <c r="H1579">
        <v>3</v>
      </c>
      <c r="I1579">
        <v>3</v>
      </c>
      <c r="J1579">
        <v>27</v>
      </c>
      <c r="K1579" s="1" t="s">
        <v>101</v>
      </c>
    </row>
    <row r="1580" spans="1:11" x14ac:dyDescent="0.25">
      <c r="A1580">
        <v>1579</v>
      </c>
      <c r="B1580" s="1" t="s">
        <v>3875</v>
      </c>
      <c r="C1580">
        <v>21</v>
      </c>
      <c r="D1580">
        <v>3</v>
      </c>
      <c r="E1580">
        <v>3</v>
      </c>
      <c r="F1580">
        <v>1</v>
      </c>
      <c r="G1580">
        <v>21</v>
      </c>
      <c r="H1580">
        <v>3</v>
      </c>
      <c r="I1580">
        <v>3</v>
      </c>
      <c r="J1580">
        <v>27</v>
      </c>
      <c r="K1580" s="1" t="s">
        <v>101</v>
      </c>
    </row>
    <row r="1581" spans="1:11" x14ac:dyDescent="0.25">
      <c r="A1581">
        <v>1580</v>
      </c>
      <c r="B1581" s="1" t="s">
        <v>16380</v>
      </c>
      <c r="C1581">
        <v>21</v>
      </c>
      <c r="D1581">
        <v>3</v>
      </c>
      <c r="E1581">
        <v>3</v>
      </c>
      <c r="F1581">
        <v>1</v>
      </c>
      <c r="G1581">
        <v>21</v>
      </c>
      <c r="H1581">
        <v>3</v>
      </c>
      <c r="I1581">
        <v>3</v>
      </c>
      <c r="J1581">
        <v>27</v>
      </c>
      <c r="K1581" s="1" t="s">
        <v>101</v>
      </c>
    </row>
    <row r="1582" spans="1:11" x14ac:dyDescent="0.25">
      <c r="A1582">
        <v>1581</v>
      </c>
      <c r="B1582" s="1" t="s">
        <v>17302</v>
      </c>
      <c r="C1582">
        <v>21</v>
      </c>
      <c r="D1582">
        <v>3</v>
      </c>
      <c r="E1582">
        <v>3</v>
      </c>
      <c r="F1582">
        <v>1</v>
      </c>
      <c r="G1582">
        <v>21</v>
      </c>
      <c r="H1582">
        <v>3</v>
      </c>
      <c r="I1582">
        <v>3</v>
      </c>
      <c r="J1582">
        <v>27</v>
      </c>
      <c r="K1582" s="1" t="s">
        <v>101</v>
      </c>
    </row>
    <row r="1583" spans="1:11" x14ac:dyDescent="0.25">
      <c r="A1583">
        <v>1582</v>
      </c>
      <c r="B1583" s="1" t="s">
        <v>17303</v>
      </c>
      <c r="C1583">
        <v>21</v>
      </c>
      <c r="D1583">
        <v>3</v>
      </c>
      <c r="E1583">
        <v>3</v>
      </c>
      <c r="F1583">
        <v>1</v>
      </c>
      <c r="G1583">
        <v>21</v>
      </c>
      <c r="H1583">
        <v>3</v>
      </c>
      <c r="I1583">
        <v>3</v>
      </c>
      <c r="J1583">
        <v>27</v>
      </c>
      <c r="K1583" s="1" t="s">
        <v>101</v>
      </c>
    </row>
    <row r="1584" spans="1:11" x14ac:dyDescent="0.25">
      <c r="A1584">
        <v>1583</v>
      </c>
      <c r="B1584" s="1" t="s">
        <v>17304</v>
      </c>
      <c r="C1584">
        <v>21</v>
      </c>
      <c r="D1584">
        <v>3</v>
      </c>
      <c r="E1584">
        <v>3</v>
      </c>
      <c r="F1584">
        <v>1</v>
      </c>
      <c r="G1584">
        <v>21</v>
      </c>
      <c r="H1584">
        <v>3</v>
      </c>
      <c r="I1584">
        <v>3</v>
      </c>
      <c r="J1584">
        <v>27</v>
      </c>
      <c r="K1584" s="1" t="s">
        <v>101</v>
      </c>
    </row>
    <row r="1585" spans="1:11" x14ac:dyDescent="0.25">
      <c r="A1585">
        <v>1584</v>
      </c>
      <c r="B1585" s="1" t="s">
        <v>3876</v>
      </c>
      <c r="C1585">
        <v>70</v>
      </c>
      <c r="D1585">
        <v>15</v>
      </c>
      <c r="E1585">
        <v>5</v>
      </c>
      <c r="F1585">
        <v>2</v>
      </c>
      <c r="G1585">
        <v>35</v>
      </c>
      <c r="H1585">
        <v>8</v>
      </c>
      <c r="I1585">
        <v>2</v>
      </c>
      <c r="J1585">
        <v>45</v>
      </c>
      <c r="K1585" s="1" t="s">
        <v>101</v>
      </c>
    </row>
    <row r="1586" spans="1:11" x14ac:dyDescent="0.25">
      <c r="A1586">
        <v>1585</v>
      </c>
      <c r="B1586" s="1" t="s">
        <v>3888</v>
      </c>
      <c r="C1586">
        <v>56</v>
      </c>
      <c r="D1586">
        <v>7</v>
      </c>
      <c r="E1586">
        <v>7</v>
      </c>
      <c r="F1586">
        <v>2</v>
      </c>
      <c r="G1586">
        <v>28</v>
      </c>
      <c r="H1586">
        <v>4</v>
      </c>
      <c r="I1586">
        <v>4</v>
      </c>
      <c r="J1586">
        <v>35</v>
      </c>
      <c r="K1586" s="1" t="s">
        <v>101</v>
      </c>
    </row>
    <row r="1587" spans="1:11" x14ac:dyDescent="0.25">
      <c r="A1587">
        <v>1586</v>
      </c>
      <c r="B1587" s="1" t="s">
        <v>3889</v>
      </c>
      <c r="C1587">
        <v>113</v>
      </c>
      <c r="D1587">
        <v>18</v>
      </c>
      <c r="E1587">
        <v>10</v>
      </c>
      <c r="F1587">
        <v>4</v>
      </c>
      <c r="G1587">
        <v>28</v>
      </c>
      <c r="H1587">
        <v>4</v>
      </c>
      <c r="I1587">
        <v>2</v>
      </c>
      <c r="J1587">
        <v>35</v>
      </c>
      <c r="K1587" s="1" t="s">
        <v>101</v>
      </c>
    </row>
    <row r="1588" spans="1:11" x14ac:dyDescent="0.25">
      <c r="A1588">
        <v>1587</v>
      </c>
      <c r="B1588" s="1" t="s">
        <v>17305</v>
      </c>
      <c r="C1588">
        <v>1647</v>
      </c>
      <c r="D1588">
        <v>255</v>
      </c>
      <c r="E1588">
        <v>127</v>
      </c>
      <c r="F1588">
        <v>18</v>
      </c>
      <c r="G1588">
        <v>92</v>
      </c>
      <c r="H1588">
        <v>14</v>
      </c>
      <c r="I1588">
        <v>7</v>
      </c>
      <c r="J1588">
        <v>113</v>
      </c>
      <c r="K1588" s="1" t="s">
        <v>101</v>
      </c>
    </row>
    <row r="1589" spans="1:11" x14ac:dyDescent="0.25">
      <c r="A1589">
        <v>1588</v>
      </c>
      <c r="B1589" s="1" t="s">
        <v>3900</v>
      </c>
      <c r="C1589">
        <v>20</v>
      </c>
      <c r="D1589">
        <v>7</v>
      </c>
      <c r="E1589">
        <v>3</v>
      </c>
      <c r="F1589">
        <v>1</v>
      </c>
      <c r="G1589">
        <v>20</v>
      </c>
      <c r="H1589">
        <v>7</v>
      </c>
      <c r="I1589">
        <v>3</v>
      </c>
      <c r="J1589">
        <v>30</v>
      </c>
      <c r="K1589" s="1" t="s">
        <v>101</v>
      </c>
    </row>
    <row r="1590" spans="1:11" x14ac:dyDescent="0.25">
      <c r="A1590">
        <v>1589</v>
      </c>
      <c r="B1590" s="1" t="s">
        <v>3901</v>
      </c>
      <c r="C1590">
        <v>73</v>
      </c>
      <c r="D1590">
        <v>29</v>
      </c>
      <c r="E1590">
        <v>24</v>
      </c>
      <c r="F1590">
        <v>2</v>
      </c>
      <c r="G1590">
        <v>36</v>
      </c>
      <c r="H1590">
        <v>14</v>
      </c>
      <c r="I1590">
        <v>12</v>
      </c>
      <c r="J1590">
        <v>63</v>
      </c>
      <c r="K1590" s="1" t="s">
        <v>101</v>
      </c>
    </row>
    <row r="1591" spans="1:11" x14ac:dyDescent="0.25">
      <c r="A1591">
        <v>1590</v>
      </c>
      <c r="B1591" s="1" t="s">
        <v>3902</v>
      </c>
      <c r="C1591">
        <v>20</v>
      </c>
      <c r="D1591">
        <v>7</v>
      </c>
      <c r="E1591">
        <v>3</v>
      </c>
      <c r="F1591">
        <v>1</v>
      </c>
      <c r="G1591">
        <v>20</v>
      </c>
      <c r="H1591">
        <v>7</v>
      </c>
      <c r="I1591">
        <v>3</v>
      </c>
      <c r="J1591">
        <v>30</v>
      </c>
      <c r="K1591" s="1" t="s">
        <v>101</v>
      </c>
    </row>
    <row r="1592" spans="1:11" x14ac:dyDescent="0.25">
      <c r="A1592">
        <v>1591</v>
      </c>
      <c r="B1592" s="1" t="s">
        <v>3903</v>
      </c>
      <c r="C1592">
        <v>28</v>
      </c>
      <c r="D1592">
        <v>12</v>
      </c>
      <c r="E1592">
        <v>2</v>
      </c>
      <c r="F1592">
        <v>2</v>
      </c>
      <c r="G1592">
        <v>14</v>
      </c>
      <c r="H1592">
        <v>6</v>
      </c>
      <c r="I1592">
        <v>1</v>
      </c>
      <c r="J1592">
        <v>21</v>
      </c>
      <c r="K1592" s="1" t="s">
        <v>101</v>
      </c>
    </row>
    <row r="1593" spans="1:11" x14ac:dyDescent="0.25">
      <c r="A1593">
        <v>1592</v>
      </c>
      <c r="B1593" s="1" t="s">
        <v>17306</v>
      </c>
      <c r="C1593">
        <v>11</v>
      </c>
      <c r="D1593">
        <v>9</v>
      </c>
      <c r="E1593">
        <v>0</v>
      </c>
      <c r="F1593">
        <v>1</v>
      </c>
      <c r="G1593">
        <v>11</v>
      </c>
      <c r="H1593">
        <v>9</v>
      </c>
      <c r="I1593">
        <v>0</v>
      </c>
      <c r="J1593">
        <v>20</v>
      </c>
      <c r="K1593" s="1" t="s">
        <v>101</v>
      </c>
    </row>
    <row r="1594" spans="1:11" x14ac:dyDescent="0.25">
      <c r="A1594">
        <v>1593</v>
      </c>
      <c r="B1594" s="1" t="s">
        <v>17307</v>
      </c>
      <c r="C1594">
        <v>11</v>
      </c>
      <c r="D1594">
        <v>9</v>
      </c>
      <c r="E1594">
        <v>0</v>
      </c>
      <c r="F1594">
        <v>1</v>
      </c>
      <c r="G1594">
        <v>11</v>
      </c>
      <c r="H1594">
        <v>9</v>
      </c>
      <c r="I1594">
        <v>0</v>
      </c>
      <c r="J1594">
        <v>20</v>
      </c>
      <c r="K1594" s="1" t="s">
        <v>101</v>
      </c>
    </row>
    <row r="1595" spans="1:11" x14ac:dyDescent="0.25">
      <c r="A1595">
        <v>1594</v>
      </c>
      <c r="B1595" s="1" t="s">
        <v>17308</v>
      </c>
      <c r="C1595">
        <v>11</v>
      </c>
      <c r="D1595">
        <v>9</v>
      </c>
      <c r="E1595">
        <v>0</v>
      </c>
      <c r="F1595">
        <v>1</v>
      </c>
      <c r="G1595">
        <v>11</v>
      </c>
      <c r="H1595">
        <v>9</v>
      </c>
      <c r="I1595">
        <v>0</v>
      </c>
      <c r="J1595">
        <v>20</v>
      </c>
      <c r="K1595" s="1" t="s">
        <v>101</v>
      </c>
    </row>
    <row r="1596" spans="1:11" x14ac:dyDescent="0.25">
      <c r="A1596">
        <v>1595</v>
      </c>
      <c r="B1596" s="1" t="s">
        <v>17309</v>
      </c>
      <c r="C1596">
        <v>11</v>
      </c>
      <c r="D1596">
        <v>9</v>
      </c>
      <c r="E1596">
        <v>0</v>
      </c>
      <c r="F1596">
        <v>1</v>
      </c>
      <c r="G1596">
        <v>11</v>
      </c>
      <c r="H1596">
        <v>9</v>
      </c>
      <c r="I1596">
        <v>0</v>
      </c>
      <c r="J1596">
        <v>20</v>
      </c>
      <c r="K1596" s="1" t="s">
        <v>101</v>
      </c>
    </row>
    <row r="1597" spans="1:11" x14ac:dyDescent="0.25">
      <c r="A1597">
        <v>1596</v>
      </c>
      <c r="B1597" s="1" t="s">
        <v>3904</v>
      </c>
      <c r="C1597">
        <v>11</v>
      </c>
      <c r="D1597">
        <v>9</v>
      </c>
      <c r="E1597">
        <v>0</v>
      </c>
      <c r="F1597">
        <v>1</v>
      </c>
      <c r="G1597">
        <v>11</v>
      </c>
      <c r="H1597">
        <v>9</v>
      </c>
      <c r="I1597">
        <v>0</v>
      </c>
      <c r="J1597">
        <v>20</v>
      </c>
      <c r="K1597" s="1" t="s">
        <v>101</v>
      </c>
    </row>
    <row r="1598" spans="1:11" x14ac:dyDescent="0.25">
      <c r="A1598">
        <v>1597</v>
      </c>
      <c r="B1598" s="1" t="s">
        <v>716</v>
      </c>
      <c r="C1598">
        <v>40</v>
      </c>
      <c r="D1598">
        <v>6</v>
      </c>
      <c r="E1598">
        <v>1</v>
      </c>
      <c r="F1598">
        <v>3</v>
      </c>
      <c r="G1598">
        <v>13</v>
      </c>
      <c r="H1598">
        <v>2</v>
      </c>
      <c r="I1598">
        <v>0</v>
      </c>
      <c r="J1598">
        <v>16</v>
      </c>
      <c r="K1598" s="1" t="s">
        <v>101</v>
      </c>
    </row>
    <row r="1599" spans="1:11" x14ac:dyDescent="0.25">
      <c r="A1599">
        <v>1598</v>
      </c>
      <c r="B1599" s="1" t="s">
        <v>2384</v>
      </c>
      <c r="C1599">
        <v>3</v>
      </c>
      <c r="D1599">
        <v>0</v>
      </c>
      <c r="E1599">
        <v>0</v>
      </c>
      <c r="F1599">
        <v>1</v>
      </c>
      <c r="G1599">
        <v>3</v>
      </c>
      <c r="H1599">
        <v>0</v>
      </c>
      <c r="I1599">
        <v>0</v>
      </c>
      <c r="J1599">
        <v>3</v>
      </c>
      <c r="K1599" s="1" t="s">
        <v>101</v>
      </c>
    </row>
    <row r="1600" spans="1:11" x14ac:dyDescent="0.25">
      <c r="A1600">
        <v>1599</v>
      </c>
      <c r="B1600" s="1" t="s">
        <v>3906</v>
      </c>
      <c r="C1600">
        <v>3</v>
      </c>
      <c r="D1600">
        <v>0</v>
      </c>
      <c r="E1600">
        <v>0</v>
      </c>
      <c r="F1600">
        <v>1</v>
      </c>
      <c r="G1600">
        <v>3</v>
      </c>
      <c r="H1600">
        <v>0</v>
      </c>
      <c r="I1600">
        <v>0</v>
      </c>
      <c r="J1600">
        <v>3</v>
      </c>
      <c r="K1600" s="1" t="s">
        <v>101</v>
      </c>
    </row>
    <row r="1601" spans="1:11" x14ac:dyDescent="0.25">
      <c r="A1601">
        <v>1600</v>
      </c>
      <c r="B1601" s="1" t="s">
        <v>1148</v>
      </c>
      <c r="C1601">
        <v>80</v>
      </c>
      <c r="D1601">
        <v>25</v>
      </c>
      <c r="E1601">
        <v>6</v>
      </c>
      <c r="F1601">
        <v>2</v>
      </c>
      <c r="G1601">
        <v>40</v>
      </c>
      <c r="H1601">
        <v>12</v>
      </c>
      <c r="I1601">
        <v>3</v>
      </c>
      <c r="J1601">
        <v>56</v>
      </c>
      <c r="K1601" s="1" t="s">
        <v>101</v>
      </c>
    </row>
    <row r="1602" spans="1:11" x14ac:dyDescent="0.25">
      <c r="A1602">
        <v>1601</v>
      </c>
      <c r="B1602" s="1" t="s">
        <v>853</v>
      </c>
      <c r="C1602">
        <v>3</v>
      </c>
      <c r="D1602">
        <v>0</v>
      </c>
      <c r="E1602">
        <v>0</v>
      </c>
      <c r="F1602">
        <v>1</v>
      </c>
      <c r="G1602">
        <v>3</v>
      </c>
      <c r="H1602">
        <v>0</v>
      </c>
      <c r="I1602">
        <v>0</v>
      </c>
      <c r="J1602">
        <v>3</v>
      </c>
      <c r="K1602" s="1" t="s">
        <v>101</v>
      </c>
    </row>
    <row r="1603" spans="1:11" x14ac:dyDescent="0.25">
      <c r="A1603">
        <v>1602</v>
      </c>
      <c r="B1603" s="1" t="s">
        <v>3907</v>
      </c>
      <c r="C1603">
        <v>3</v>
      </c>
      <c r="D1603">
        <v>0</v>
      </c>
      <c r="E1603">
        <v>0</v>
      </c>
      <c r="F1603">
        <v>1</v>
      </c>
      <c r="G1603">
        <v>3</v>
      </c>
      <c r="H1603">
        <v>0</v>
      </c>
      <c r="I1603">
        <v>0</v>
      </c>
      <c r="J1603">
        <v>3</v>
      </c>
      <c r="K1603" s="1" t="s">
        <v>101</v>
      </c>
    </row>
    <row r="1604" spans="1:11" x14ac:dyDescent="0.25">
      <c r="A1604">
        <v>1603</v>
      </c>
      <c r="B1604" s="1" t="s">
        <v>1474</v>
      </c>
      <c r="C1604">
        <v>76</v>
      </c>
      <c r="D1604">
        <v>19</v>
      </c>
      <c r="E1604">
        <v>15</v>
      </c>
      <c r="F1604">
        <v>3</v>
      </c>
      <c r="G1604">
        <v>25</v>
      </c>
      <c r="H1604">
        <v>6</v>
      </c>
      <c r="I1604">
        <v>5</v>
      </c>
      <c r="J1604">
        <v>37</v>
      </c>
      <c r="K1604" s="1" t="s">
        <v>101</v>
      </c>
    </row>
    <row r="1605" spans="1:11" x14ac:dyDescent="0.25">
      <c r="A1605">
        <v>1604</v>
      </c>
      <c r="B1605" s="1" t="s">
        <v>3921</v>
      </c>
      <c r="C1605">
        <v>53</v>
      </c>
      <c r="D1605">
        <v>22</v>
      </c>
      <c r="E1605">
        <v>21</v>
      </c>
      <c r="F1605">
        <v>1</v>
      </c>
      <c r="G1605">
        <v>53</v>
      </c>
      <c r="H1605">
        <v>22</v>
      </c>
      <c r="I1605">
        <v>21</v>
      </c>
      <c r="J1605">
        <v>96</v>
      </c>
      <c r="K1605" s="1" t="s">
        <v>101</v>
      </c>
    </row>
    <row r="1606" spans="1:11" x14ac:dyDescent="0.25">
      <c r="A1606">
        <v>1605</v>
      </c>
      <c r="B1606" s="1" t="s">
        <v>331</v>
      </c>
      <c r="C1606">
        <v>3</v>
      </c>
      <c r="D1606">
        <v>0</v>
      </c>
      <c r="E1606">
        <v>0</v>
      </c>
      <c r="F1606">
        <v>1</v>
      </c>
      <c r="G1606">
        <v>3</v>
      </c>
      <c r="H1606">
        <v>0</v>
      </c>
      <c r="I1606">
        <v>0</v>
      </c>
      <c r="J1606">
        <v>3</v>
      </c>
      <c r="K1606" s="1" t="s">
        <v>101</v>
      </c>
    </row>
    <row r="1607" spans="1:11" x14ac:dyDescent="0.25">
      <c r="A1607">
        <v>1606</v>
      </c>
      <c r="B1607" s="1" t="s">
        <v>3926</v>
      </c>
      <c r="C1607">
        <v>3</v>
      </c>
      <c r="D1607">
        <v>0</v>
      </c>
      <c r="E1607">
        <v>0</v>
      </c>
      <c r="F1607">
        <v>1</v>
      </c>
      <c r="G1607">
        <v>3</v>
      </c>
      <c r="H1607">
        <v>0</v>
      </c>
      <c r="I1607">
        <v>0</v>
      </c>
      <c r="J1607">
        <v>3</v>
      </c>
      <c r="K1607" s="1" t="s">
        <v>101</v>
      </c>
    </row>
    <row r="1608" spans="1:11" x14ac:dyDescent="0.25">
      <c r="A1608">
        <v>1607</v>
      </c>
      <c r="B1608" s="1" t="s">
        <v>3927</v>
      </c>
      <c r="C1608">
        <v>3</v>
      </c>
      <c r="D1608">
        <v>0</v>
      </c>
      <c r="E1608">
        <v>0</v>
      </c>
      <c r="F1608">
        <v>1</v>
      </c>
      <c r="G1608">
        <v>3</v>
      </c>
      <c r="H1608">
        <v>0</v>
      </c>
      <c r="I1608">
        <v>0</v>
      </c>
      <c r="J1608">
        <v>3</v>
      </c>
      <c r="K1608" s="1" t="s">
        <v>101</v>
      </c>
    </row>
    <row r="1609" spans="1:11" x14ac:dyDescent="0.25">
      <c r="A1609">
        <v>1608</v>
      </c>
      <c r="B1609" s="1" t="s">
        <v>3759</v>
      </c>
      <c r="C1609">
        <v>103</v>
      </c>
      <c r="D1609">
        <v>17</v>
      </c>
      <c r="E1609">
        <v>17</v>
      </c>
      <c r="F1609">
        <v>1</v>
      </c>
      <c r="G1609">
        <v>103</v>
      </c>
      <c r="H1609">
        <v>17</v>
      </c>
      <c r="I1609">
        <v>17</v>
      </c>
      <c r="J1609">
        <v>137</v>
      </c>
      <c r="K1609" s="1" t="s">
        <v>101</v>
      </c>
    </row>
    <row r="1610" spans="1:11" x14ac:dyDescent="0.25">
      <c r="A1610">
        <v>1609</v>
      </c>
      <c r="B1610" s="1" t="s">
        <v>17310</v>
      </c>
      <c r="C1610">
        <v>108</v>
      </c>
      <c r="D1610">
        <v>18</v>
      </c>
      <c r="E1610">
        <v>17</v>
      </c>
      <c r="F1610">
        <v>2</v>
      </c>
      <c r="G1610">
        <v>54</v>
      </c>
      <c r="H1610">
        <v>9</v>
      </c>
      <c r="I1610">
        <v>8</v>
      </c>
      <c r="J1610">
        <v>72</v>
      </c>
      <c r="K1610" s="1" t="s">
        <v>101</v>
      </c>
    </row>
    <row r="1611" spans="1:11" x14ac:dyDescent="0.25">
      <c r="A1611">
        <v>1610</v>
      </c>
      <c r="B1611" s="1" t="s">
        <v>913</v>
      </c>
      <c r="C1611">
        <v>110</v>
      </c>
      <c r="D1611">
        <v>18</v>
      </c>
      <c r="E1611">
        <v>19</v>
      </c>
      <c r="F1611">
        <v>2</v>
      </c>
      <c r="G1611">
        <v>55</v>
      </c>
      <c r="H1611">
        <v>9</v>
      </c>
      <c r="I1611">
        <v>10</v>
      </c>
      <c r="J1611">
        <v>74</v>
      </c>
      <c r="K1611" s="1" t="s">
        <v>101</v>
      </c>
    </row>
    <row r="1612" spans="1:11" x14ac:dyDescent="0.25">
      <c r="A1612">
        <v>1611</v>
      </c>
      <c r="B1612" s="1" t="s">
        <v>1312</v>
      </c>
      <c r="C1612">
        <v>107</v>
      </c>
      <c r="D1612">
        <v>21</v>
      </c>
      <c r="E1612">
        <v>19</v>
      </c>
      <c r="F1612">
        <v>2</v>
      </c>
      <c r="G1612">
        <v>54</v>
      </c>
      <c r="H1612">
        <v>10</v>
      </c>
      <c r="I1612">
        <v>10</v>
      </c>
      <c r="J1612">
        <v>74</v>
      </c>
      <c r="K1612" s="1" t="s">
        <v>101</v>
      </c>
    </row>
    <row r="1613" spans="1:11" x14ac:dyDescent="0.25">
      <c r="A1613">
        <v>1612</v>
      </c>
      <c r="B1613" s="1" t="s">
        <v>1640</v>
      </c>
      <c r="C1613">
        <v>5</v>
      </c>
      <c r="D1613">
        <v>0</v>
      </c>
      <c r="E1613">
        <v>1</v>
      </c>
      <c r="F1613">
        <v>2</v>
      </c>
      <c r="G1613">
        <v>2</v>
      </c>
      <c r="H1613">
        <v>0</v>
      </c>
      <c r="I1613">
        <v>0</v>
      </c>
      <c r="J1613">
        <v>3</v>
      </c>
      <c r="K1613" s="1" t="s">
        <v>101</v>
      </c>
    </row>
    <row r="1614" spans="1:11" x14ac:dyDescent="0.25">
      <c r="A1614">
        <v>1613</v>
      </c>
      <c r="B1614" s="1" t="s">
        <v>971</v>
      </c>
      <c r="C1614">
        <v>4</v>
      </c>
      <c r="D1614">
        <v>0</v>
      </c>
      <c r="E1614">
        <v>1</v>
      </c>
      <c r="F1614">
        <v>1</v>
      </c>
      <c r="G1614">
        <v>4</v>
      </c>
      <c r="H1614">
        <v>0</v>
      </c>
      <c r="I1614">
        <v>1</v>
      </c>
      <c r="J1614">
        <v>5</v>
      </c>
      <c r="K1614" s="1" t="s">
        <v>101</v>
      </c>
    </row>
    <row r="1615" spans="1:11" x14ac:dyDescent="0.25">
      <c r="A1615">
        <v>1614</v>
      </c>
      <c r="B1615" s="1" t="s">
        <v>15599</v>
      </c>
      <c r="C1615">
        <v>78</v>
      </c>
      <c r="D1615">
        <v>18</v>
      </c>
      <c r="E1615">
        <v>7</v>
      </c>
      <c r="F1615">
        <v>4</v>
      </c>
      <c r="G1615">
        <v>20</v>
      </c>
      <c r="H1615">
        <v>4</v>
      </c>
      <c r="I1615">
        <v>2</v>
      </c>
      <c r="J1615">
        <v>26</v>
      </c>
      <c r="K1615" s="1" t="s">
        <v>101</v>
      </c>
    </row>
    <row r="1616" spans="1:11" x14ac:dyDescent="0.25">
      <c r="A1616">
        <v>1615</v>
      </c>
      <c r="B1616" s="1" t="s">
        <v>17311</v>
      </c>
      <c r="C1616">
        <v>132</v>
      </c>
      <c r="D1616">
        <v>15</v>
      </c>
      <c r="E1616">
        <v>6</v>
      </c>
      <c r="F1616">
        <v>2</v>
      </c>
      <c r="G1616">
        <v>66</v>
      </c>
      <c r="H1616">
        <v>8</v>
      </c>
      <c r="I1616">
        <v>3</v>
      </c>
      <c r="J1616">
        <v>76</v>
      </c>
      <c r="K1616" s="1" t="s">
        <v>101</v>
      </c>
    </row>
    <row r="1617" spans="1:11" x14ac:dyDescent="0.25">
      <c r="A1617">
        <v>1616</v>
      </c>
      <c r="B1617" s="1" t="s">
        <v>15650</v>
      </c>
      <c r="C1617">
        <v>132</v>
      </c>
      <c r="D1617">
        <v>15</v>
      </c>
      <c r="E1617">
        <v>6</v>
      </c>
      <c r="F1617">
        <v>2</v>
      </c>
      <c r="G1617">
        <v>66</v>
      </c>
      <c r="H1617">
        <v>8</v>
      </c>
      <c r="I1617">
        <v>3</v>
      </c>
      <c r="J1617">
        <v>76</v>
      </c>
      <c r="K1617" s="1" t="s">
        <v>101</v>
      </c>
    </row>
    <row r="1618" spans="1:11" x14ac:dyDescent="0.25">
      <c r="A1618">
        <v>1617</v>
      </c>
      <c r="B1618" s="1" t="s">
        <v>16363</v>
      </c>
      <c r="C1618">
        <v>3</v>
      </c>
      <c r="D1618">
        <v>0</v>
      </c>
      <c r="E1618">
        <v>0</v>
      </c>
      <c r="F1618">
        <v>2</v>
      </c>
      <c r="G1618">
        <v>2</v>
      </c>
      <c r="H1618">
        <v>0</v>
      </c>
      <c r="I1618">
        <v>0</v>
      </c>
      <c r="J1618">
        <v>2</v>
      </c>
      <c r="K1618" s="1" t="s">
        <v>101</v>
      </c>
    </row>
    <row r="1619" spans="1:11" x14ac:dyDescent="0.25">
      <c r="A1619">
        <v>1618</v>
      </c>
      <c r="B1619" s="1" t="s">
        <v>3948</v>
      </c>
      <c r="C1619">
        <v>1</v>
      </c>
      <c r="D1619">
        <v>0</v>
      </c>
      <c r="E1619">
        <v>0</v>
      </c>
      <c r="F1619">
        <v>1</v>
      </c>
      <c r="G1619">
        <v>1</v>
      </c>
      <c r="H1619">
        <v>0</v>
      </c>
      <c r="I1619">
        <v>0</v>
      </c>
      <c r="J1619">
        <v>1</v>
      </c>
      <c r="K1619" s="1" t="s">
        <v>101</v>
      </c>
    </row>
    <row r="1620" spans="1:11" x14ac:dyDescent="0.25">
      <c r="A1620">
        <v>1619</v>
      </c>
      <c r="B1620" s="1" t="s">
        <v>3949</v>
      </c>
      <c r="C1620">
        <v>1</v>
      </c>
      <c r="D1620">
        <v>0</v>
      </c>
      <c r="E1620">
        <v>0</v>
      </c>
      <c r="F1620">
        <v>1</v>
      </c>
      <c r="G1620">
        <v>1</v>
      </c>
      <c r="H1620">
        <v>0</v>
      </c>
      <c r="I1620">
        <v>0</v>
      </c>
      <c r="J1620">
        <v>1</v>
      </c>
      <c r="K1620" s="1" t="s">
        <v>101</v>
      </c>
    </row>
    <row r="1621" spans="1:11" x14ac:dyDescent="0.25">
      <c r="A1621">
        <v>1620</v>
      </c>
      <c r="B1621" s="1" t="s">
        <v>3950</v>
      </c>
      <c r="C1621">
        <v>19</v>
      </c>
      <c r="D1621">
        <v>6</v>
      </c>
      <c r="E1621">
        <v>2</v>
      </c>
      <c r="F1621">
        <v>1</v>
      </c>
      <c r="G1621">
        <v>19</v>
      </c>
      <c r="H1621">
        <v>6</v>
      </c>
      <c r="I1621">
        <v>2</v>
      </c>
      <c r="J1621">
        <v>27</v>
      </c>
      <c r="K1621" s="1" t="s">
        <v>101</v>
      </c>
    </row>
    <row r="1622" spans="1:11" x14ac:dyDescent="0.25">
      <c r="A1622">
        <v>1621</v>
      </c>
      <c r="B1622" s="1" t="s">
        <v>17312</v>
      </c>
      <c r="C1622">
        <v>19</v>
      </c>
      <c r="D1622">
        <v>6</v>
      </c>
      <c r="E1622">
        <v>2</v>
      </c>
      <c r="F1622">
        <v>1</v>
      </c>
      <c r="G1622">
        <v>19</v>
      </c>
      <c r="H1622">
        <v>6</v>
      </c>
      <c r="I1622">
        <v>2</v>
      </c>
      <c r="J1622">
        <v>27</v>
      </c>
      <c r="K1622" s="1" t="s">
        <v>101</v>
      </c>
    </row>
    <row r="1623" spans="1:11" x14ac:dyDescent="0.25">
      <c r="A1623">
        <v>1622</v>
      </c>
      <c r="B1623" s="1" t="s">
        <v>3951</v>
      </c>
      <c r="C1623">
        <v>101</v>
      </c>
      <c r="D1623">
        <v>7</v>
      </c>
      <c r="E1623">
        <v>19</v>
      </c>
      <c r="F1623">
        <v>1</v>
      </c>
      <c r="G1623">
        <v>101</v>
      </c>
      <c r="H1623">
        <v>7</v>
      </c>
      <c r="I1623">
        <v>19</v>
      </c>
      <c r="J1623">
        <v>127</v>
      </c>
      <c r="K1623" s="1" t="s">
        <v>101</v>
      </c>
    </row>
    <row r="1624" spans="1:11" x14ac:dyDescent="0.25">
      <c r="A1624">
        <v>1623</v>
      </c>
      <c r="B1624" s="1" t="s">
        <v>2824</v>
      </c>
      <c r="C1624">
        <v>237</v>
      </c>
      <c r="D1624">
        <v>27</v>
      </c>
      <c r="E1624">
        <v>27</v>
      </c>
      <c r="F1624">
        <v>5</v>
      </c>
      <c r="G1624">
        <v>47</v>
      </c>
      <c r="H1624">
        <v>5</v>
      </c>
      <c r="I1624">
        <v>5</v>
      </c>
      <c r="J1624">
        <v>58</v>
      </c>
      <c r="K1624" s="1" t="s">
        <v>101</v>
      </c>
    </row>
    <row r="1625" spans="1:11" x14ac:dyDescent="0.25">
      <c r="A1625">
        <v>1624</v>
      </c>
      <c r="B1625" s="1" t="s">
        <v>730</v>
      </c>
      <c r="C1625">
        <v>43</v>
      </c>
      <c r="D1625">
        <v>11</v>
      </c>
      <c r="E1625">
        <v>3</v>
      </c>
      <c r="F1625">
        <v>2</v>
      </c>
      <c r="G1625">
        <v>22</v>
      </c>
      <c r="H1625">
        <v>6</v>
      </c>
      <c r="I1625">
        <v>2</v>
      </c>
      <c r="J1625">
        <v>28</v>
      </c>
      <c r="K1625" s="1" t="s">
        <v>101</v>
      </c>
    </row>
    <row r="1626" spans="1:11" x14ac:dyDescent="0.25">
      <c r="A1626">
        <v>1625</v>
      </c>
      <c r="B1626" s="1" t="s">
        <v>1824</v>
      </c>
      <c r="C1626">
        <v>23</v>
      </c>
      <c r="D1626">
        <v>5</v>
      </c>
      <c r="E1626">
        <v>3</v>
      </c>
      <c r="F1626">
        <v>1</v>
      </c>
      <c r="G1626">
        <v>23</v>
      </c>
      <c r="H1626">
        <v>5</v>
      </c>
      <c r="I1626">
        <v>3</v>
      </c>
      <c r="J1626">
        <v>31</v>
      </c>
      <c r="K1626" s="1" t="s">
        <v>101</v>
      </c>
    </row>
    <row r="1627" spans="1:11" x14ac:dyDescent="0.25">
      <c r="A1627">
        <v>1626</v>
      </c>
      <c r="B1627" s="1" t="s">
        <v>3952</v>
      </c>
      <c r="C1627">
        <v>189</v>
      </c>
      <c r="D1627">
        <v>32</v>
      </c>
      <c r="E1627">
        <v>15</v>
      </c>
      <c r="F1627">
        <v>4</v>
      </c>
      <c r="G1627">
        <v>47</v>
      </c>
      <c r="H1627">
        <v>8</v>
      </c>
      <c r="I1627">
        <v>4</v>
      </c>
      <c r="J1627">
        <v>59</v>
      </c>
      <c r="K1627" s="1" t="s">
        <v>101</v>
      </c>
    </row>
    <row r="1628" spans="1:11" x14ac:dyDescent="0.25">
      <c r="A1628">
        <v>1627</v>
      </c>
      <c r="B1628" s="1" t="s">
        <v>3953</v>
      </c>
      <c r="C1628">
        <v>35</v>
      </c>
      <c r="D1628">
        <v>9</v>
      </c>
      <c r="E1628">
        <v>4</v>
      </c>
      <c r="F1628">
        <v>2</v>
      </c>
      <c r="G1628">
        <v>18</v>
      </c>
      <c r="H1628">
        <v>4</v>
      </c>
      <c r="I1628">
        <v>2</v>
      </c>
      <c r="J1628">
        <v>24</v>
      </c>
      <c r="K1628" s="1" t="s">
        <v>101</v>
      </c>
    </row>
    <row r="1629" spans="1:11" x14ac:dyDescent="0.25">
      <c r="A1629">
        <v>1628</v>
      </c>
      <c r="B1629" s="1" t="s">
        <v>3954</v>
      </c>
      <c r="C1629">
        <v>16</v>
      </c>
      <c r="D1629">
        <v>3</v>
      </c>
      <c r="E1629">
        <v>2</v>
      </c>
      <c r="F1629">
        <v>1</v>
      </c>
      <c r="G1629">
        <v>16</v>
      </c>
      <c r="H1629">
        <v>3</v>
      </c>
      <c r="I1629">
        <v>2</v>
      </c>
      <c r="J1629">
        <v>21</v>
      </c>
      <c r="K1629" s="1" t="s">
        <v>101</v>
      </c>
    </row>
    <row r="1630" spans="1:11" x14ac:dyDescent="0.25">
      <c r="A1630">
        <v>1629</v>
      </c>
      <c r="B1630" s="1" t="s">
        <v>808</v>
      </c>
      <c r="C1630">
        <v>210</v>
      </c>
      <c r="D1630">
        <v>38</v>
      </c>
      <c r="E1630">
        <v>14</v>
      </c>
      <c r="F1630">
        <v>4</v>
      </c>
      <c r="G1630">
        <v>52</v>
      </c>
      <c r="H1630">
        <v>10</v>
      </c>
      <c r="I1630">
        <v>4</v>
      </c>
      <c r="J1630">
        <v>66</v>
      </c>
      <c r="K1630" s="1" t="s">
        <v>101</v>
      </c>
    </row>
    <row r="1631" spans="1:11" x14ac:dyDescent="0.25">
      <c r="A1631">
        <v>1630</v>
      </c>
      <c r="B1631" s="1" t="s">
        <v>3955</v>
      </c>
      <c r="C1631">
        <v>16</v>
      </c>
      <c r="D1631">
        <v>3</v>
      </c>
      <c r="E1631">
        <v>2</v>
      </c>
      <c r="F1631">
        <v>1</v>
      </c>
      <c r="G1631">
        <v>16</v>
      </c>
      <c r="H1631">
        <v>3</v>
      </c>
      <c r="I1631">
        <v>2</v>
      </c>
      <c r="J1631">
        <v>21</v>
      </c>
      <c r="K1631" s="1" t="s">
        <v>101</v>
      </c>
    </row>
    <row r="1632" spans="1:11" x14ac:dyDescent="0.25">
      <c r="A1632">
        <v>1631</v>
      </c>
      <c r="B1632" s="1" t="s">
        <v>3956</v>
      </c>
      <c r="C1632">
        <v>28</v>
      </c>
      <c r="D1632">
        <v>6</v>
      </c>
      <c r="E1632">
        <v>4</v>
      </c>
      <c r="F1632">
        <v>1</v>
      </c>
      <c r="G1632">
        <v>28</v>
      </c>
      <c r="H1632">
        <v>6</v>
      </c>
      <c r="I1632">
        <v>4</v>
      </c>
      <c r="J1632">
        <v>38</v>
      </c>
      <c r="K1632" s="1" t="s">
        <v>101</v>
      </c>
    </row>
    <row r="1633" spans="1:11" x14ac:dyDescent="0.25">
      <c r="A1633">
        <v>1632</v>
      </c>
      <c r="B1633" s="1" t="s">
        <v>3623</v>
      </c>
      <c r="C1633">
        <v>221</v>
      </c>
      <c r="D1633">
        <v>55</v>
      </c>
      <c r="E1633">
        <v>22</v>
      </c>
      <c r="F1633">
        <v>4</v>
      </c>
      <c r="G1633">
        <v>55</v>
      </c>
      <c r="H1633">
        <v>14</v>
      </c>
      <c r="I1633">
        <v>6</v>
      </c>
      <c r="J1633">
        <v>74</v>
      </c>
      <c r="K1633" s="1" t="s">
        <v>101</v>
      </c>
    </row>
    <row r="1634" spans="1:11" x14ac:dyDescent="0.25">
      <c r="A1634">
        <v>1633</v>
      </c>
      <c r="B1634" s="1" t="s">
        <v>3957</v>
      </c>
      <c r="C1634">
        <v>10</v>
      </c>
      <c r="D1634">
        <v>2</v>
      </c>
      <c r="E1634">
        <v>1</v>
      </c>
      <c r="F1634">
        <v>1</v>
      </c>
      <c r="G1634">
        <v>10</v>
      </c>
      <c r="H1634">
        <v>2</v>
      </c>
      <c r="I1634">
        <v>1</v>
      </c>
      <c r="J1634">
        <v>13</v>
      </c>
      <c r="K1634" s="1" t="s">
        <v>101</v>
      </c>
    </row>
    <row r="1635" spans="1:11" x14ac:dyDescent="0.25">
      <c r="A1635">
        <v>1634</v>
      </c>
      <c r="B1635" s="1" t="s">
        <v>3958</v>
      </c>
      <c r="C1635">
        <v>10</v>
      </c>
      <c r="D1635">
        <v>2</v>
      </c>
      <c r="E1635">
        <v>1</v>
      </c>
      <c r="F1635">
        <v>1</v>
      </c>
      <c r="G1635">
        <v>10</v>
      </c>
      <c r="H1635">
        <v>2</v>
      </c>
      <c r="I1635">
        <v>1</v>
      </c>
      <c r="J1635">
        <v>13</v>
      </c>
      <c r="K1635" s="1" t="s">
        <v>101</v>
      </c>
    </row>
    <row r="1636" spans="1:11" x14ac:dyDescent="0.25">
      <c r="A1636">
        <v>1635</v>
      </c>
      <c r="B1636" s="1" t="s">
        <v>3561</v>
      </c>
      <c r="C1636">
        <v>10</v>
      </c>
      <c r="D1636">
        <v>2</v>
      </c>
      <c r="E1636">
        <v>1</v>
      </c>
      <c r="F1636">
        <v>1</v>
      </c>
      <c r="G1636">
        <v>10</v>
      </c>
      <c r="H1636">
        <v>2</v>
      </c>
      <c r="I1636">
        <v>1</v>
      </c>
      <c r="J1636">
        <v>13</v>
      </c>
      <c r="K1636" s="1" t="s">
        <v>101</v>
      </c>
    </row>
    <row r="1637" spans="1:11" x14ac:dyDescent="0.25">
      <c r="A1637">
        <v>1636</v>
      </c>
      <c r="B1637" s="1" t="s">
        <v>3959</v>
      </c>
      <c r="C1637">
        <v>10</v>
      </c>
      <c r="D1637">
        <v>2</v>
      </c>
      <c r="E1637">
        <v>1</v>
      </c>
      <c r="F1637">
        <v>1</v>
      </c>
      <c r="G1637">
        <v>10</v>
      </c>
      <c r="H1637">
        <v>2</v>
      </c>
      <c r="I1637">
        <v>1</v>
      </c>
      <c r="J1637">
        <v>13</v>
      </c>
      <c r="K1637" s="1" t="s">
        <v>101</v>
      </c>
    </row>
    <row r="1638" spans="1:11" x14ac:dyDescent="0.25">
      <c r="A1638">
        <v>1637</v>
      </c>
      <c r="B1638" s="1" t="s">
        <v>3960</v>
      </c>
      <c r="C1638">
        <v>24</v>
      </c>
      <c r="D1638">
        <v>6</v>
      </c>
      <c r="E1638">
        <v>3</v>
      </c>
      <c r="F1638">
        <v>3</v>
      </c>
      <c r="G1638">
        <v>8</v>
      </c>
      <c r="H1638">
        <v>2</v>
      </c>
      <c r="I1638">
        <v>1</v>
      </c>
      <c r="J1638">
        <v>11</v>
      </c>
      <c r="K1638" s="1" t="s">
        <v>101</v>
      </c>
    </row>
    <row r="1639" spans="1:11" x14ac:dyDescent="0.25">
      <c r="A1639">
        <v>1638</v>
      </c>
      <c r="B1639" s="1" t="s">
        <v>662</v>
      </c>
      <c r="C1639">
        <v>782</v>
      </c>
      <c r="D1639">
        <v>118</v>
      </c>
      <c r="E1639">
        <v>61</v>
      </c>
      <c r="F1639">
        <v>18</v>
      </c>
      <c r="G1639">
        <v>43</v>
      </c>
      <c r="H1639">
        <v>7</v>
      </c>
      <c r="I1639">
        <v>3</v>
      </c>
      <c r="J1639">
        <v>53</v>
      </c>
      <c r="K1639" s="1" t="s">
        <v>101</v>
      </c>
    </row>
    <row r="1640" spans="1:11" x14ac:dyDescent="0.25">
      <c r="A1640">
        <v>1639</v>
      </c>
      <c r="B1640" s="1" t="s">
        <v>3961</v>
      </c>
      <c r="C1640">
        <v>8</v>
      </c>
      <c r="D1640">
        <v>2</v>
      </c>
      <c r="E1640">
        <v>1</v>
      </c>
      <c r="F1640">
        <v>1</v>
      </c>
      <c r="G1640">
        <v>8</v>
      </c>
      <c r="H1640">
        <v>2</v>
      </c>
      <c r="I1640">
        <v>1</v>
      </c>
      <c r="J1640">
        <v>11</v>
      </c>
      <c r="K1640" s="1" t="s">
        <v>101</v>
      </c>
    </row>
    <row r="1641" spans="1:11" x14ac:dyDescent="0.25">
      <c r="A1641">
        <v>1640</v>
      </c>
      <c r="B1641" s="1" t="s">
        <v>291</v>
      </c>
      <c r="C1641">
        <v>28</v>
      </c>
      <c r="D1641">
        <v>10</v>
      </c>
      <c r="E1641">
        <v>3</v>
      </c>
      <c r="F1641">
        <v>2</v>
      </c>
      <c r="G1641">
        <v>14</v>
      </c>
      <c r="H1641">
        <v>5</v>
      </c>
      <c r="I1641">
        <v>2</v>
      </c>
      <c r="J1641">
        <v>20</v>
      </c>
      <c r="K1641" s="1" t="s">
        <v>101</v>
      </c>
    </row>
    <row r="1642" spans="1:11" x14ac:dyDescent="0.25">
      <c r="A1642">
        <v>1641</v>
      </c>
      <c r="B1642" s="1" t="s">
        <v>1559</v>
      </c>
      <c r="C1642">
        <v>28</v>
      </c>
      <c r="D1642">
        <v>10</v>
      </c>
      <c r="E1642">
        <v>3</v>
      </c>
      <c r="F1642">
        <v>2</v>
      </c>
      <c r="G1642">
        <v>14</v>
      </c>
      <c r="H1642">
        <v>5</v>
      </c>
      <c r="I1642">
        <v>2</v>
      </c>
      <c r="J1642">
        <v>20</v>
      </c>
      <c r="K1642" s="1" t="s">
        <v>101</v>
      </c>
    </row>
    <row r="1643" spans="1:11" x14ac:dyDescent="0.25">
      <c r="A1643">
        <v>1642</v>
      </c>
      <c r="B1643" s="1" t="s">
        <v>17313</v>
      </c>
      <c r="C1643">
        <v>73</v>
      </c>
      <c r="D1643">
        <v>5</v>
      </c>
      <c r="E1643">
        <v>7</v>
      </c>
      <c r="F1643">
        <v>1</v>
      </c>
      <c r="G1643">
        <v>73</v>
      </c>
      <c r="H1643">
        <v>5</v>
      </c>
      <c r="I1643">
        <v>7</v>
      </c>
      <c r="J1643">
        <v>85</v>
      </c>
      <c r="K1643" s="1" t="s">
        <v>101</v>
      </c>
    </row>
    <row r="1644" spans="1:11" x14ac:dyDescent="0.25">
      <c r="A1644">
        <v>1643</v>
      </c>
      <c r="B1644" s="1" t="s">
        <v>17314</v>
      </c>
      <c r="C1644">
        <v>73</v>
      </c>
      <c r="D1644">
        <v>5</v>
      </c>
      <c r="E1644">
        <v>7</v>
      </c>
      <c r="F1644">
        <v>1</v>
      </c>
      <c r="G1644">
        <v>73</v>
      </c>
      <c r="H1644">
        <v>5</v>
      </c>
      <c r="I1644">
        <v>7</v>
      </c>
      <c r="J1644">
        <v>85</v>
      </c>
      <c r="K1644" s="1" t="s">
        <v>101</v>
      </c>
    </row>
    <row r="1645" spans="1:11" x14ac:dyDescent="0.25">
      <c r="A1645">
        <v>1644</v>
      </c>
      <c r="B1645" s="1" t="s">
        <v>3962</v>
      </c>
      <c r="C1645">
        <v>73</v>
      </c>
      <c r="D1645">
        <v>5</v>
      </c>
      <c r="E1645">
        <v>7</v>
      </c>
      <c r="F1645">
        <v>1</v>
      </c>
      <c r="G1645">
        <v>73</v>
      </c>
      <c r="H1645">
        <v>5</v>
      </c>
      <c r="I1645">
        <v>7</v>
      </c>
      <c r="J1645">
        <v>85</v>
      </c>
      <c r="K1645" s="1" t="s">
        <v>101</v>
      </c>
    </row>
    <row r="1646" spans="1:11" x14ac:dyDescent="0.25">
      <c r="A1646">
        <v>1645</v>
      </c>
      <c r="B1646" s="1" t="s">
        <v>3963</v>
      </c>
      <c r="C1646">
        <v>73</v>
      </c>
      <c r="D1646">
        <v>5</v>
      </c>
      <c r="E1646">
        <v>7</v>
      </c>
      <c r="F1646">
        <v>1</v>
      </c>
      <c r="G1646">
        <v>73</v>
      </c>
      <c r="H1646">
        <v>5</v>
      </c>
      <c r="I1646">
        <v>7</v>
      </c>
      <c r="J1646">
        <v>85</v>
      </c>
      <c r="K1646" s="1" t="s">
        <v>101</v>
      </c>
    </row>
    <row r="1647" spans="1:11" x14ac:dyDescent="0.25">
      <c r="A1647">
        <v>1646</v>
      </c>
      <c r="B1647" s="1" t="s">
        <v>17315</v>
      </c>
      <c r="C1647">
        <v>73</v>
      </c>
      <c r="D1647">
        <v>5</v>
      </c>
      <c r="E1647">
        <v>7</v>
      </c>
      <c r="F1647">
        <v>1</v>
      </c>
      <c r="G1647">
        <v>73</v>
      </c>
      <c r="H1647">
        <v>5</v>
      </c>
      <c r="I1647">
        <v>7</v>
      </c>
      <c r="J1647">
        <v>85</v>
      </c>
      <c r="K1647" s="1" t="s">
        <v>101</v>
      </c>
    </row>
    <row r="1648" spans="1:11" x14ac:dyDescent="0.25">
      <c r="A1648">
        <v>1647</v>
      </c>
      <c r="B1648" s="1" t="s">
        <v>3964</v>
      </c>
      <c r="C1648">
        <v>554</v>
      </c>
      <c r="D1648">
        <v>86</v>
      </c>
      <c r="E1648">
        <v>30</v>
      </c>
      <c r="F1648">
        <v>3</v>
      </c>
      <c r="G1648">
        <v>185</v>
      </c>
      <c r="H1648">
        <v>29</v>
      </c>
      <c r="I1648">
        <v>10</v>
      </c>
      <c r="J1648">
        <v>223</v>
      </c>
      <c r="K1648" s="1" t="s">
        <v>101</v>
      </c>
    </row>
    <row r="1649" spans="1:11" x14ac:dyDescent="0.25">
      <c r="A1649">
        <v>1648</v>
      </c>
      <c r="B1649" s="1" t="s">
        <v>3965</v>
      </c>
      <c r="C1649">
        <v>329</v>
      </c>
      <c r="D1649">
        <v>66</v>
      </c>
      <c r="E1649">
        <v>25</v>
      </c>
      <c r="F1649">
        <v>4</v>
      </c>
      <c r="G1649">
        <v>82</v>
      </c>
      <c r="H1649">
        <v>16</v>
      </c>
      <c r="I1649">
        <v>6</v>
      </c>
      <c r="J1649">
        <v>105</v>
      </c>
      <c r="K1649" s="1" t="s">
        <v>101</v>
      </c>
    </row>
    <row r="1650" spans="1:11" x14ac:dyDescent="0.25">
      <c r="A1650">
        <v>1649</v>
      </c>
      <c r="B1650" s="1" t="s">
        <v>3966</v>
      </c>
      <c r="C1650">
        <v>11</v>
      </c>
      <c r="D1650">
        <v>3</v>
      </c>
      <c r="E1650">
        <v>3</v>
      </c>
      <c r="F1650">
        <v>1</v>
      </c>
      <c r="G1650">
        <v>11</v>
      </c>
      <c r="H1650">
        <v>3</v>
      </c>
      <c r="I1650">
        <v>3</v>
      </c>
      <c r="J1650">
        <v>17</v>
      </c>
      <c r="K1650" s="1" t="s">
        <v>101</v>
      </c>
    </row>
    <row r="1651" spans="1:11" x14ac:dyDescent="0.25">
      <c r="A1651">
        <v>1650</v>
      </c>
      <c r="B1651" s="1" t="s">
        <v>1631</v>
      </c>
      <c r="C1651">
        <v>117</v>
      </c>
      <c r="D1651">
        <v>18</v>
      </c>
      <c r="E1651">
        <v>9</v>
      </c>
      <c r="F1651">
        <v>2</v>
      </c>
      <c r="G1651">
        <v>58</v>
      </c>
      <c r="H1651">
        <v>9</v>
      </c>
      <c r="I1651">
        <v>4</v>
      </c>
      <c r="J1651">
        <v>72</v>
      </c>
      <c r="K1651" s="1" t="s">
        <v>101</v>
      </c>
    </row>
    <row r="1652" spans="1:11" x14ac:dyDescent="0.25">
      <c r="A1652">
        <v>1651</v>
      </c>
      <c r="B1652" s="1" t="s">
        <v>193</v>
      </c>
      <c r="C1652">
        <v>338</v>
      </c>
      <c r="D1652">
        <v>38</v>
      </c>
      <c r="E1652">
        <v>32</v>
      </c>
      <c r="F1652">
        <v>4</v>
      </c>
      <c r="G1652">
        <v>84</v>
      </c>
      <c r="H1652">
        <v>10</v>
      </c>
      <c r="I1652">
        <v>8</v>
      </c>
      <c r="J1652">
        <v>102</v>
      </c>
      <c r="K1652" s="1" t="s">
        <v>101</v>
      </c>
    </row>
    <row r="1653" spans="1:11" x14ac:dyDescent="0.25">
      <c r="A1653">
        <v>1652</v>
      </c>
      <c r="B1653" s="1" t="s">
        <v>2999</v>
      </c>
      <c r="C1653">
        <v>548</v>
      </c>
      <c r="D1653">
        <v>39</v>
      </c>
      <c r="E1653">
        <v>15</v>
      </c>
      <c r="F1653">
        <v>3</v>
      </c>
      <c r="G1653">
        <v>183</v>
      </c>
      <c r="H1653">
        <v>13</v>
      </c>
      <c r="I1653">
        <v>5</v>
      </c>
      <c r="J1653">
        <v>201</v>
      </c>
      <c r="K1653" s="1" t="s">
        <v>101</v>
      </c>
    </row>
    <row r="1654" spans="1:11" x14ac:dyDescent="0.25">
      <c r="A1654">
        <v>1653</v>
      </c>
      <c r="B1654" s="1" t="s">
        <v>562</v>
      </c>
      <c r="C1654">
        <v>249</v>
      </c>
      <c r="D1654">
        <v>20</v>
      </c>
      <c r="E1654">
        <v>13</v>
      </c>
      <c r="F1654">
        <v>6</v>
      </c>
      <c r="G1654">
        <v>42</v>
      </c>
      <c r="H1654">
        <v>3</v>
      </c>
      <c r="I1654">
        <v>2</v>
      </c>
      <c r="J1654">
        <v>47</v>
      </c>
      <c r="K1654" s="1" t="s">
        <v>101</v>
      </c>
    </row>
    <row r="1655" spans="1:11" x14ac:dyDescent="0.25">
      <c r="A1655">
        <v>1654</v>
      </c>
      <c r="B1655" s="1" t="s">
        <v>3967</v>
      </c>
      <c r="C1655">
        <v>553</v>
      </c>
      <c r="D1655">
        <v>66</v>
      </c>
      <c r="E1655">
        <v>32</v>
      </c>
      <c r="F1655">
        <v>10</v>
      </c>
      <c r="G1655">
        <v>55</v>
      </c>
      <c r="H1655">
        <v>7</v>
      </c>
      <c r="I1655">
        <v>3</v>
      </c>
      <c r="J1655">
        <v>65</v>
      </c>
      <c r="K1655" s="1" t="s">
        <v>101</v>
      </c>
    </row>
    <row r="1656" spans="1:11" x14ac:dyDescent="0.25">
      <c r="A1656">
        <v>1655</v>
      </c>
      <c r="B1656" s="1" t="s">
        <v>3977</v>
      </c>
      <c r="C1656">
        <v>2085</v>
      </c>
      <c r="D1656">
        <v>290</v>
      </c>
      <c r="E1656">
        <v>146</v>
      </c>
      <c r="F1656">
        <v>49</v>
      </c>
      <c r="G1656">
        <v>43</v>
      </c>
      <c r="H1656">
        <v>6</v>
      </c>
      <c r="I1656">
        <v>3</v>
      </c>
      <c r="J1656">
        <v>51</v>
      </c>
      <c r="K1656" s="1" t="s">
        <v>101</v>
      </c>
    </row>
    <row r="1657" spans="1:11" x14ac:dyDescent="0.25">
      <c r="A1657">
        <v>1656</v>
      </c>
      <c r="B1657" s="1" t="s">
        <v>2694</v>
      </c>
      <c r="C1657">
        <v>205</v>
      </c>
      <c r="D1657">
        <v>14</v>
      </c>
      <c r="E1657">
        <v>23</v>
      </c>
      <c r="F1657">
        <v>1</v>
      </c>
      <c r="G1657">
        <v>205</v>
      </c>
      <c r="H1657">
        <v>14</v>
      </c>
      <c r="I1657">
        <v>23</v>
      </c>
      <c r="J1657">
        <v>242</v>
      </c>
      <c r="K1657" s="1" t="s">
        <v>101</v>
      </c>
    </row>
    <row r="1658" spans="1:11" x14ac:dyDescent="0.25">
      <c r="A1658">
        <v>1657</v>
      </c>
      <c r="B1658" s="1" t="s">
        <v>16421</v>
      </c>
      <c r="C1658">
        <v>176</v>
      </c>
      <c r="D1658">
        <v>19</v>
      </c>
      <c r="E1658">
        <v>12</v>
      </c>
      <c r="F1658">
        <v>4</v>
      </c>
      <c r="G1658">
        <v>44</v>
      </c>
      <c r="H1658">
        <v>5</v>
      </c>
      <c r="I1658">
        <v>3</v>
      </c>
      <c r="J1658">
        <v>52</v>
      </c>
      <c r="K1658" s="1" t="s">
        <v>101</v>
      </c>
    </row>
    <row r="1659" spans="1:11" x14ac:dyDescent="0.25">
      <c r="A1659">
        <v>1658</v>
      </c>
      <c r="B1659" s="1" t="s">
        <v>3978</v>
      </c>
      <c r="C1659">
        <v>28</v>
      </c>
      <c r="D1659">
        <v>1</v>
      </c>
      <c r="E1659">
        <v>1</v>
      </c>
      <c r="F1659">
        <v>1</v>
      </c>
      <c r="G1659">
        <v>28</v>
      </c>
      <c r="H1659">
        <v>1</v>
      </c>
      <c r="I1659">
        <v>1</v>
      </c>
      <c r="J1659">
        <v>30</v>
      </c>
      <c r="K1659" s="1" t="s">
        <v>101</v>
      </c>
    </row>
    <row r="1660" spans="1:11" x14ac:dyDescent="0.25">
      <c r="A1660">
        <v>1659</v>
      </c>
      <c r="B1660" s="1" t="s">
        <v>3835</v>
      </c>
      <c r="C1660">
        <v>43</v>
      </c>
      <c r="D1660">
        <v>3</v>
      </c>
      <c r="E1660">
        <v>1</v>
      </c>
      <c r="F1660">
        <v>2</v>
      </c>
      <c r="G1660">
        <v>22</v>
      </c>
      <c r="H1660">
        <v>2</v>
      </c>
      <c r="I1660">
        <v>0</v>
      </c>
      <c r="J1660">
        <v>24</v>
      </c>
      <c r="K1660" s="1" t="s">
        <v>101</v>
      </c>
    </row>
    <row r="1661" spans="1:11" x14ac:dyDescent="0.25">
      <c r="A1661">
        <v>1660</v>
      </c>
      <c r="B1661" s="1" t="s">
        <v>3979</v>
      </c>
      <c r="C1661">
        <v>81</v>
      </c>
      <c r="D1661">
        <v>6</v>
      </c>
      <c r="E1661">
        <v>2</v>
      </c>
      <c r="F1661">
        <v>1</v>
      </c>
      <c r="G1661">
        <v>81</v>
      </c>
      <c r="H1661">
        <v>6</v>
      </c>
      <c r="I1661">
        <v>2</v>
      </c>
      <c r="J1661">
        <v>89</v>
      </c>
      <c r="K1661" s="1" t="s">
        <v>101</v>
      </c>
    </row>
    <row r="1662" spans="1:11" x14ac:dyDescent="0.25">
      <c r="A1662">
        <v>1661</v>
      </c>
      <c r="B1662" s="1" t="s">
        <v>3980</v>
      </c>
      <c r="C1662">
        <v>81</v>
      </c>
      <c r="D1662">
        <v>6</v>
      </c>
      <c r="E1662">
        <v>2</v>
      </c>
      <c r="F1662">
        <v>1</v>
      </c>
      <c r="G1662">
        <v>81</v>
      </c>
      <c r="H1662">
        <v>6</v>
      </c>
      <c r="I1662">
        <v>2</v>
      </c>
      <c r="J1662">
        <v>89</v>
      </c>
      <c r="K1662" s="1" t="s">
        <v>101</v>
      </c>
    </row>
    <row r="1663" spans="1:11" x14ac:dyDescent="0.25">
      <c r="A1663">
        <v>1662</v>
      </c>
      <c r="B1663" s="1" t="s">
        <v>3981</v>
      </c>
      <c r="C1663">
        <v>81</v>
      </c>
      <c r="D1663">
        <v>6</v>
      </c>
      <c r="E1663">
        <v>2</v>
      </c>
      <c r="F1663">
        <v>1</v>
      </c>
      <c r="G1663">
        <v>81</v>
      </c>
      <c r="H1663">
        <v>6</v>
      </c>
      <c r="I1663">
        <v>2</v>
      </c>
      <c r="J1663">
        <v>89</v>
      </c>
      <c r="K1663" s="1" t="s">
        <v>101</v>
      </c>
    </row>
    <row r="1664" spans="1:11" x14ac:dyDescent="0.25">
      <c r="A1664">
        <v>1663</v>
      </c>
      <c r="B1664" s="1" t="s">
        <v>2015</v>
      </c>
      <c r="C1664">
        <v>81</v>
      </c>
      <c r="D1664">
        <v>6</v>
      </c>
      <c r="E1664">
        <v>2</v>
      </c>
      <c r="F1664">
        <v>1</v>
      </c>
      <c r="G1664">
        <v>81</v>
      </c>
      <c r="H1664">
        <v>6</v>
      </c>
      <c r="I1664">
        <v>2</v>
      </c>
      <c r="J1664">
        <v>89</v>
      </c>
      <c r="K1664" s="1" t="s">
        <v>101</v>
      </c>
    </row>
    <row r="1665" spans="1:11" x14ac:dyDescent="0.25">
      <c r="A1665">
        <v>1664</v>
      </c>
      <c r="B1665" s="1" t="s">
        <v>3982</v>
      </c>
      <c r="C1665">
        <v>52</v>
      </c>
      <c r="D1665">
        <v>5</v>
      </c>
      <c r="E1665">
        <v>5</v>
      </c>
      <c r="F1665">
        <v>2</v>
      </c>
      <c r="G1665">
        <v>26</v>
      </c>
      <c r="H1665">
        <v>2</v>
      </c>
      <c r="I1665">
        <v>2</v>
      </c>
      <c r="J1665">
        <v>31</v>
      </c>
      <c r="K1665" s="1" t="s">
        <v>101</v>
      </c>
    </row>
    <row r="1666" spans="1:11" x14ac:dyDescent="0.25">
      <c r="A1666">
        <v>1665</v>
      </c>
      <c r="B1666" s="1" t="s">
        <v>17316</v>
      </c>
      <c r="C1666">
        <v>20</v>
      </c>
      <c r="D1666">
        <v>3</v>
      </c>
      <c r="E1666">
        <v>0</v>
      </c>
      <c r="F1666">
        <v>1</v>
      </c>
      <c r="G1666">
        <v>20</v>
      </c>
      <c r="H1666">
        <v>3</v>
      </c>
      <c r="I1666">
        <v>0</v>
      </c>
      <c r="J1666">
        <v>23</v>
      </c>
      <c r="K1666" s="1" t="s">
        <v>101</v>
      </c>
    </row>
    <row r="1667" spans="1:11" x14ac:dyDescent="0.25">
      <c r="A1667">
        <v>1666</v>
      </c>
      <c r="B1667" s="1" t="s">
        <v>17317</v>
      </c>
      <c r="C1667">
        <v>39</v>
      </c>
      <c r="D1667">
        <v>6</v>
      </c>
      <c r="E1667">
        <v>2</v>
      </c>
      <c r="F1667">
        <v>2</v>
      </c>
      <c r="G1667">
        <v>20</v>
      </c>
      <c r="H1667">
        <v>3</v>
      </c>
      <c r="I1667">
        <v>1</v>
      </c>
      <c r="J1667">
        <v>24</v>
      </c>
      <c r="K1667" s="1" t="s">
        <v>101</v>
      </c>
    </row>
    <row r="1668" spans="1:11" x14ac:dyDescent="0.25">
      <c r="A1668">
        <v>1667</v>
      </c>
      <c r="B1668" s="1" t="s">
        <v>16908</v>
      </c>
      <c r="C1668">
        <v>0</v>
      </c>
      <c r="D1668">
        <v>0</v>
      </c>
      <c r="E1668">
        <v>0</v>
      </c>
      <c r="F1668">
        <v>1</v>
      </c>
      <c r="G1668">
        <v>0</v>
      </c>
      <c r="H1668">
        <v>0</v>
      </c>
      <c r="I1668">
        <v>0</v>
      </c>
      <c r="J1668">
        <v>0</v>
      </c>
      <c r="K1668" s="1" t="s">
        <v>101</v>
      </c>
    </row>
    <row r="1669" spans="1:11" x14ac:dyDescent="0.25">
      <c r="A1669">
        <v>1668</v>
      </c>
      <c r="B1669" s="1" t="s">
        <v>3988</v>
      </c>
      <c r="C1669">
        <v>3</v>
      </c>
      <c r="D1669">
        <v>0</v>
      </c>
      <c r="E1669">
        <v>1</v>
      </c>
      <c r="F1669">
        <v>1</v>
      </c>
      <c r="G1669">
        <v>3</v>
      </c>
      <c r="H1669">
        <v>0</v>
      </c>
      <c r="I1669">
        <v>1</v>
      </c>
      <c r="J1669">
        <v>4</v>
      </c>
      <c r="K1669" s="1" t="s">
        <v>101</v>
      </c>
    </row>
    <row r="1670" spans="1:11" x14ac:dyDescent="0.25">
      <c r="A1670">
        <v>1669</v>
      </c>
      <c r="B1670" s="1" t="s">
        <v>4732</v>
      </c>
      <c r="C1670">
        <v>1</v>
      </c>
      <c r="D1670">
        <v>0</v>
      </c>
      <c r="E1670">
        <v>0</v>
      </c>
      <c r="F1670">
        <v>1</v>
      </c>
      <c r="G1670">
        <v>1</v>
      </c>
      <c r="H1670">
        <v>0</v>
      </c>
      <c r="I1670">
        <v>0</v>
      </c>
      <c r="J1670">
        <v>1</v>
      </c>
      <c r="K1670" s="1" t="s">
        <v>101</v>
      </c>
    </row>
    <row r="1671" spans="1:11" x14ac:dyDescent="0.25">
      <c r="A1671">
        <v>1670</v>
      </c>
      <c r="B1671" s="1" t="s">
        <v>16630</v>
      </c>
      <c r="C1671">
        <v>1</v>
      </c>
      <c r="D1671">
        <v>0</v>
      </c>
      <c r="E1671">
        <v>0</v>
      </c>
      <c r="F1671">
        <v>1</v>
      </c>
      <c r="G1671">
        <v>1</v>
      </c>
      <c r="H1671">
        <v>0</v>
      </c>
      <c r="I1671">
        <v>0</v>
      </c>
      <c r="J1671">
        <v>1</v>
      </c>
      <c r="K1671" s="1" t="s">
        <v>101</v>
      </c>
    </row>
    <row r="1672" spans="1:11" x14ac:dyDescent="0.25">
      <c r="A1672">
        <v>1671</v>
      </c>
      <c r="B1672" s="1" t="s">
        <v>5078</v>
      </c>
      <c r="C1672">
        <v>4</v>
      </c>
      <c r="D1672">
        <v>0</v>
      </c>
      <c r="E1672">
        <v>0</v>
      </c>
      <c r="F1672">
        <v>1</v>
      </c>
      <c r="G1672">
        <v>4</v>
      </c>
      <c r="H1672">
        <v>0</v>
      </c>
      <c r="I1672">
        <v>0</v>
      </c>
      <c r="J1672">
        <v>4</v>
      </c>
      <c r="K1672" s="1" t="s">
        <v>101</v>
      </c>
    </row>
    <row r="1673" spans="1:11" x14ac:dyDescent="0.25">
      <c r="A1673">
        <v>1672</v>
      </c>
      <c r="B1673" s="1" t="s">
        <v>17318</v>
      </c>
      <c r="C1673">
        <v>8</v>
      </c>
      <c r="D1673">
        <v>4</v>
      </c>
      <c r="E1673">
        <v>1</v>
      </c>
      <c r="F1673">
        <v>1</v>
      </c>
      <c r="G1673">
        <v>8</v>
      </c>
      <c r="H1673">
        <v>4</v>
      </c>
      <c r="I1673">
        <v>1</v>
      </c>
      <c r="J1673">
        <v>13</v>
      </c>
      <c r="K1673" s="1" t="s">
        <v>101</v>
      </c>
    </row>
    <row r="1674" spans="1:11" x14ac:dyDescent="0.25">
      <c r="A1674">
        <v>1673</v>
      </c>
      <c r="B1674" s="1" t="s">
        <v>17319</v>
      </c>
      <c r="C1674">
        <v>8</v>
      </c>
      <c r="D1674">
        <v>4</v>
      </c>
      <c r="E1674">
        <v>1</v>
      </c>
      <c r="F1674">
        <v>1</v>
      </c>
      <c r="G1674">
        <v>8</v>
      </c>
      <c r="H1674">
        <v>4</v>
      </c>
      <c r="I1674">
        <v>1</v>
      </c>
      <c r="J1674">
        <v>13</v>
      </c>
      <c r="K1674" s="1" t="s">
        <v>101</v>
      </c>
    </row>
    <row r="1675" spans="1:11" x14ac:dyDescent="0.25">
      <c r="A1675">
        <v>1674</v>
      </c>
      <c r="B1675" s="1" t="s">
        <v>17320</v>
      </c>
      <c r="C1675">
        <v>4</v>
      </c>
      <c r="D1675">
        <v>0</v>
      </c>
      <c r="E1675">
        <v>1</v>
      </c>
      <c r="F1675">
        <v>1</v>
      </c>
      <c r="G1675">
        <v>4</v>
      </c>
      <c r="H1675">
        <v>0</v>
      </c>
      <c r="I1675">
        <v>1</v>
      </c>
      <c r="J1675">
        <v>5</v>
      </c>
      <c r="K1675" s="1" t="s">
        <v>101</v>
      </c>
    </row>
    <row r="1676" spans="1:11" x14ac:dyDescent="0.25">
      <c r="A1676">
        <v>1675</v>
      </c>
      <c r="B1676" s="1" t="s">
        <v>16533</v>
      </c>
      <c r="C1676">
        <v>51</v>
      </c>
      <c r="D1676">
        <v>5</v>
      </c>
      <c r="E1676">
        <v>1</v>
      </c>
      <c r="F1676">
        <v>2</v>
      </c>
      <c r="G1676">
        <v>26</v>
      </c>
      <c r="H1676">
        <v>2</v>
      </c>
      <c r="I1676">
        <v>0</v>
      </c>
      <c r="J1676">
        <v>28</v>
      </c>
      <c r="K1676" s="1" t="s">
        <v>101</v>
      </c>
    </row>
    <row r="1677" spans="1:11" x14ac:dyDescent="0.25">
      <c r="A1677">
        <v>1676</v>
      </c>
      <c r="B1677" s="1" t="s">
        <v>17321</v>
      </c>
      <c r="C1677">
        <v>0</v>
      </c>
      <c r="D1677">
        <v>0</v>
      </c>
      <c r="E1677">
        <v>0</v>
      </c>
      <c r="F1677">
        <v>1</v>
      </c>
      <c r="G1677">
        <v>0</v>
      </c>
      <c r="H1677">
        <v>0</v>
      </c>
      <c r="I1677">
        <v>0</v>
      </c>
      <c r="J1677">
        <v>0</v>
      </c>
      <c r="K1677" s="1" t="s">
        <v>101</v>
      </c>
    </row>
    <row r="1678" spans="1:11" x14ac:dyDescent="0.25">
      <c r="A1678">
        <v>1677</v>
      </c>
      <c r="B1678" s="1" t="s">
        <v>3989</v>
      </c>
      <c r="C1678">
        <v>24</v>
      </c>
      <c r="D1678">
        <v>11</v>
      </c>
      <c r="E1678">
        <v>1</v>
      </c>
      <c r="F1678">
        <v>2</v>
      </c>
      <c r="G1678">
        <v>12</v>
      </c>
      <c r="H1678">
        <v>6</v>
      </c>
      <c r="I1678">
        <v>0</v>
      </c>
      <c r="J1678">
        <v>18</v>
      </c>
      <c r="K1678" s="1" t="s">
        <v>101</v>
      </c>
    </row>
    <row r="1679" spans="1:11" x14ac:dyDescent="0.25">
      <c r="A1679">
        <v>1678</v>
      </c>
      <c r="B1679" s="1" t="s">
        <v>16259</v>
      </c>
      <c r="C1679">
        <v>32</v>
      </c>
      <c r="D1679">
        <v>2</v>
      </c>
      <c r="E1679">
        <v>5</v>
      </c>
      <c r="F1679">
        <v>1</v>
      </c>
      <c r="G1679">
        <v>32</v>
      </c>
      <c r="H1679">
        <v>2</v>
      </c>
      <c r="I1679">
        <v>5</v>
      </c>
      <c r="J1679">
        <v>39</v>
      </c>
      <c r="K1679" s="1" t="s">
        <v>101</v>
      </c>
    </row>
    <row r="1680" spans="1:11" x14ac:dyDescent="0.25">
      <c r="A1680">
        <v>1679</v>
      </c>
      <c r="B1680" s="1" t="s">
        <v>3990</v>
      </c>
      <c r="C1680">
        <v>49</v>
      </c>
      <c r="D1680">
        <v>14</v>
      </c>
      <c r="E1680">
        <v>3</v>
      </c>
      <c r="F1680">
        <v>1</v>
      </c>
      <c r="G1680">
        <v>49</v>
      </c>
      <c r="H1680">
        <v>14</v>
      </c>
      <c r="I1680">
        <v>3</v>
      </c>
      <c r="J1680">
        <v>66</v>
      </c>
      <c r="K1680" s="1" t="s">
        <v>101</v>
      </c>
    </row>
    <row r="1681" spans="1:11" x14ac:dyDescent="0.25">
      <c r="A1681">
        <v>1680</v>
      </c>
      <c r="B1681" s="1" t="s">
        <v>3228</v>
      </c>
      <c r="C1681">
        <v>215</v>
      </c>
      <c r="D1681">
        <v>41</v>
      </c>
      <c r="E1681">
        <v>15</v>
      </c>
      <c r="F1681">
        <v>4</v>
      </c>
      <c r="G1681">
        <v>54</v>
      </c>
      <c r="H1681">
        <v>10</v>
      </c>
      <c r="I1681">
        <v>4</v>
      </c>
      <c r="J1681">
        <v>68</v>
      </c>
      <c r="K1681" s="1" t="s">
        <v>101</v>
      </c>
    </row>
    <row r="1682" spans="1:11" x14ac:dyDescent="0.25">
      <c r="A1682">
        <v>1681</v>
      </c>
      <c r="B1682" s="1" t="s">
        <v>15735</v>
      </c>
      <c r="C1682">
        <v>645</v>
      </c>
      <c r="D1682">
        <v>94</v>
      </c>
      <c r="E1682">
        <v>59</v>
      </c>
      <c r="F1682">
        <v>9</v>
      </c>
      <c r="G1682">
        <v>72</v>
      </c>
      <c r="H1682">
        <v>10</v>
      </c>
      <c r="I1682">
        <v>7</v>
      </c>
      <c r="J1682">
        <v>89</v>
      </c>
      <c r="K1682" s="1" t="s">
        <v>101</v>
      </c>
    </row>
    <row r="1683" spans="1:11" x14ac:dyDescent="0.25">
      <c r="A1683">
        <v>1682</v>
      </c>
      <c r="B1683" s="1" t="s">
        <v>3991</v>
      </c>
      <c r="C1683">
        <v>49</v>
      </c>
      <c r="D1683">
        <v>14</v>
      </c>
      <c r="E1683">
        <v>3</v>
      </c>
      <c r="F1683">
        <v>1</v>
      </c>
      <c r="G1683">
        <v>49</v>
      </c>
      <c r="H1683">
        <v>14</v>
      </c>
      <c r="I1683">
        <v>3</v>
      </c>
      <c r="J1683">
        <v>66</v>
      </c>
      <c r="K1683" s="1" t="s">
        <v>101</v>
      </c>
    </row>
    <row r="1684" spans="1:11" x14ac:dyDescent="0.25">
      <c r="A1684">
        <v>1683</v>
      </c>
      <c r="B1684" s="1" t="s">
        <v>3992</v>
      </c>
      <c r="C1684">
        <v>144</v>
      </c>
      <c r="D1684">
        <v>30</v>
      </c>
      <c r="E1684">
        <v>11</v>
      </c>
      <c r="F1684">
        <v>2</v>
      </c>
      <c r="G1684">
        <v>72</v>
      </c>
      <c r="H1684">
        <v>15</v>
      </c>
      <c r="I1684">
        <v>6</v>
      </c>
      <c r="J1684">
        <v>92</v>
      </c>
      <c r="K1684" s="1" t="s">
        <v>101</v>
      </c>
    </row>
    <row r="1685" spans="1:11" x14ac:dyDescent="0.25">
      <c r="A1685">
        <v>1684</v>
      </c>
      <c r="B1685" s="1" t="s">
        <v>16877</v>
      </c>
      <c r="C1685">
        <v>0</v>
      </c>
      <c r="D1685">
        <v>0</v>
      </c>
      <c r="E1685">
        <v>0</v>
      </c>
      <c r="F1685">
        <v>1</v>
      </c>
      <c r="G1685">
        <v>0</v>
      </c>
      <c r="H1685">
        <v>0</v>
      </c>
      <c r="I1685">
        <v>0</v>
      </c>
      <c r="J1685">
        <v>0</v>
      </c>
      <c r="K1685" s="1" t="s">
        <v>101</v>
      </c>
    </row>
    <row r="1686" spans="1:11" x14ac:dyDescent="0.25">
      <c r="A1686">
        <v>1685</v>
      </c>
      <c r="B1686" s="1" t="s">
        <v>16299</v>
      </c>
      <c r="C1686">
        <v>213</v>
      </c>
      <c r="D1686">
        <v>50</v>
      </c>
      <c r="E1686">
        <v>6</v>
      </c>
      <c r="F1686">
        <v>8</v>
      </c>
      <c r="G1686">
        <v>27</v>
      </c>
      <c r="H1686">
        <v>6</v>
      </c>
      <c r="I1686">
        <v>1</v>
      </c>
      <c r="J1686">
        <v>34</v>
      </c>
      <c r="K1686" s="1" t="s">
        <v>101</v>
      </c>
    </row>
    <row r="1687" spans="1:11" x14ac:dyDescent="0.25">
      <c r="A1687">
        <v>1686</v>
      </c>
      <c r="B1687" s="1" t="s">
        <v>3994</v>
      </c>
      <c r="C1687">
        <v>48</v>
      </c>
      <c r="D1687">
        <v>5</v>
      </c>
      <c r="E1687">
        <v>1</v>
      </c>
      <c r="F1687">
        <v>2</v>
      </c>
      <c r="G1687">
        <v>24</v>
      </c>
      <c r="H1687">
        <v>2</v>
      </c>
      <c r="I1687">
        <v>0</v>
      </c>
      <c r="J1687">
        <v>27</v>
      </c>
      <c r="K1687" s="1" t="s">
        <v>101</v>
      </c>
    </row>
    <row r="1688" spans="1:11" x14ac:dyDescent="0.25">
      <c r="A1688">
        <v>1687</v>
      </c>
      <c r="B1688" s="1" t="s">
        <v>3995</v>
      </c>
      <c r="C1688">
        <v>16</v>
      </c>
      <c r="D1688">
        <v>0</v>
      </c>
      <c r="E1688">
        <v>1</v>
      </c>
      <c r="F1688">
        <v>1</v>
      </c>
      <c r="G1688">
        <v>16</v>
      </c>
      <c r="H1688">
        <v>0</v>
      </c>
      <c r="I1688">
        <v>1</v>
      </c>
      <c r="J1688">
        <v>17</v>
      </c>
      <c r="K1688" s="1" t="s">
        <v>101</v>
      </c>
    </row>
    <row r="1689" spans="1:11" x14ac:dyDescent="0.25">
      <c r="A1689">
        <v>1688</v>
      </c>
      <c r="B1689" s="1" t="s">
        <v>3993</v>
      </c>
      <c r="C1689">
        <v>75</v>
      </c>
      <c r="D1689">
        <v>10</v>
      </c>
      <c r="E1689">
        <v>6</v>
      </c>
      <c r="F1689">
        <v>12</v>
      </c>
      <c r="G1689">
        <v>6</v>
      </c>
      <c r="H1689">
        <v>1</v>
      </c>
      <c r="I1689">
        <v>0</v>
      </c>
      <c r="J1689">
        <v>8</v>
      </c>
      <c r="K1689" s="1" t="s">
        <v>101</v>
      </c>
    </row>
    <row r="1690" spans="1:11" x14ac:dyDescent="0.25">
      <c r="A1690">
        <v>1689</v>
      </c>
      <c r="B1690" s="1" t="s">
        <v>3216</v>
      </c>
      <c r="C1690">
        <v>45</v>
      </c>
      <c r="D1690">
        <v>16</v>
      </c>
      <c r="E1690">
        <v>5</v>
      </c>
      <c r="F1690">
        <v>5</v>
      </c>
      <c r="G1690">
        <v>9</v>
      </c>
      <c r="H1690">
        <v>3</v>
      </c>
      <c r="I1690">
        <v>1</v>
      </c>
      <c r="J1690">
        <v>13</v>
      </c>
      <c r="K1690" s="1" t="s">
        <v>101</v>
      </c>
    </row>
    <row r="1691" spans="1:11" x14ac:dyDescent="0.25">
      <c r="A1691">
        <v>1690</v>
      </c>
      <c r="B1691" s="1" t="s">
        <v>3996</v>
      </c>
      <c r="C1691">
        <v>29</v>
      </c>
      <c r="D1691">
        <v>4</v>
      </c>
      <c r="E1691">
        <v>2</v>
      </c>
      <c r="F1691">
        <v>1</v>
      </c>
      <c r="G1691">
        <v>29</v>
      </c>
      <c r="H1691">
        <v>4</v>
      </c>
      <c r="I1691">
        <v>2</v>
      </c>
      <c r="J1691">
        <v>35</v>
      </c>
      <c r="K1691" s="1" t="s">
        <v>101</v>
      </c>
    </row>
    <row r="1692" spans="1:11" x14ac:dyDescent="0.25">
      <c r="A1692">
        <v>1691</v>
      </c>
      <c r="B1692" s="1" t="s">
        <v>3997</v>
      </c>
      <c r="C1692">
        <v>29</v>
      </c>
      <c r="D1692">
        <v>4</v>
      </c>
      <c r="E1692">
        <v>2</v>
      </c>
      <c r="F1692">
        <v>1</v>
      </c>
      <c r="G1692">
        <v>29</v>
      </c>
      <c r="H1692">
        <v>4</v>
      </c>
      <c r="I1692">
        <v>2</v>
      </c>
      <c r="J1692">
        <v>35</v>
      </c>
      <c r="K1692" s="1" t="s">
        <v>101</v>
      </c>
    </row>
    <row r="1693" spans="1:11" x14ac:dyDescent="0.25">
      <c r="A1693">
        <v>1692</v>
      </c>
      <c r="B1693" s="1" t="s">
        <v>1169</v>
      </c>
      <c r="C1693">
        <v>4</v>
      </c>
      <c r="D1693">
        <v>0</v>
      </c>
      <c r="E1693">
        <v>1</v>
      </c>
      <c r="F1693">
        <v>1</v>
      </c>
      <c r="G1693">
        <v>4</v>
      </c>
      <c r="H1693">
        <v>0</v>
      </c>
      <c r="I1693">
        <v>1</v>
      </c>
      <c r="J1693">
        <v>5</v>
      </c>
      <c r="K1693" s="1" t="s">
        <v>101</v>
      </c>
    </row>
    <row r="1694" spans="1:11" x14ac:dyDescent="0.25">
      <c r="A1694">
        <v>1693</v>
      </c>
      <c r="B1694" s="1" t="s">
        <v>3998</v>
      </c>
      <c r="C1694">
        <v>143</v>
      </c>
      <c r="D1694">
        <v>26</v>
      </c>
      <c r="E1694">
        <v>22</v>
      </c>
      <c r="F1694">
        <v>7</v>
      </c>
      <c r="G1694">
        <v>20</v>
      </c>
      <c r="H1694">
        <v>4</v>
      </c>
      <c r="I1694">
        <v>3</v>
      </c>
      <c r="J1694">
        <v>27</v>
      </c>
      <c r="K1694" s="1" t="s">
        <v>101</v>
      </c>
    </row>
    <row r="1695" spans="1:11" x14ac:dyDescent="0.25">
      <c r="A1695">
        <v>1694</v>
      </c>
      <c r="B1695" s="1" t="s">
        <v>3999</v>
      </c>
      <c r="C1695">
        <v>74</v>
      </c>
      <c r="D1695">
        <v>17</v>
      </c>
      <c r="E1695">
        <v>13</v>
      </c>
      <c r="F1695">
        <v>5</v>
      </c>
      <c r="G1695">
        <v>15</v>
      </c>
      <c r="H1695">
        <v>3</v>
      </c>
      <c r="I1695">
        <v>3</v>
      </c>
      <c r="J1695">
        <v>21</v>
      </c>
      <c r="K1695" s="1" t="s">
        <v>101</v>
      </c>
    </row>
    <row r="1696" spans="1:11" x14ac:dyDescent="0.25">
      <c r="A1696">
        <v>1695</v>
      </c>
      <c r="B1696" s="1" t="s">
        <v>3462</v>
      </c>
      <c r="C1696">
        <v>109</v>
      </c>
      <c r="D1696">
        <v>23</v>
      </c>
      <c r="E1696">
        <v>16</v>
      </c>
      <c r="F1696">
        <v>7</v>
      </c>
      <c r="G1696">
        <v>16</v>
      </c>
      <c r="H1696">
        <v>3</v>
      </c>
      <c r="I1696">
        <v>2</v>
      </c>
      <c r="J1696">
        <v>21</v>
      </c>
      <c r="K1696" s="1" t="s">
        <v>101</v>
      </c>
    </row>
    <row r="1697" spans="1:11" x14ac:dyDescent="0.25">
      <c r="A1697">
        <v>1696</v>
      </c>
      <c r="B1697" s="1" t="s">
        <v>4000</v>
      </c>
      <c r="C1697">
        <v>74</v>
      </c>
      <c r="D1697">
        <v>17</v>
      </c>
      <c r="E1697">
        <v>13</v>
      </c>
      <c r="F1697">
        <v>5</v>
      </c>
      <c r="G1697">
        <v>15</v>
      </c>
      <c r="H1697">
        <v>3</v>
      </c>
      <c r="I1697">
        <v>3</v>
      </c>
      <c r="J1697">
        <v>21</v>
      </c>
      <c r="K1697" s="1" t="s">
        <v>101</v>
      </c>
    </row>
    <row r="1698" spans="1:11" x14ac:dyDescent="0.25">
      <c r="A1698">
        <v>1697</v>
      </c>
      <c r="B1698" s="1" t="s">
        <v>1849</v>
      </c>
      <c r="C1698">
        <v>77</v>
      </c>
      <c r="D1698">
        <v>17</v>
      </c>
      <c r="E1698">
        <v>13</v>
      </c>
      <c r="F1698">
        <v>6</v>
      </c>
      <c r="G1698">
        <v>13</v>
      </c>
      <c r="H1698">
        <v>3</v>
      </c>
      <c r="I1698">
        <v>2</v>
      </c>
      <c r="J1698">
        <v>18</v>
      </c>
      <c r="K1698" s="1" t="s">
        <v>101</v>
      </c>
    </row>
    <row r="1699" spans="1:11" x14ac:dyDescent="0.25">
      <c r="A1699">
        <v>1698</v>
      </c>
      <c r="B1699" s="1" t="s">
        <v>4001</v>
      </c>
      <c r="C1699">
        <v>37</v>
      </c>
      <c r="D1699">
        <v>5</v>
      </c>
      <c r="E1699">
        <v>4</v>
      </c>
      <c r="F1699">
        <v>2</v>
      </c>
      <c r="G1699">
        <v>18</v>
      </c>
      <c r="H1699">
        <v>2</v>
      </c>
      <c r="I1699">
        <v>2</v>
      </c>
      <c r="J1699">
        <v>23</v>
      </c>
      <c r="K1699" s="1" t="s">
        <v>101</v>
      </c>
    </row>
    <row r="1700" spans="1:11" x14ac:dyDescent="0.25">
      <c r="A1700">
        <v>1699</v>
      </c>
      <c r="B1700" s="1" t="s">
        <v>16444</v>
      </c>
      <c r="C1700">
        <v>3</v>
      </c>
      <c r="D1700">
        <v>0</v>
      </c>
      <c r="E1700">
        <v>0</v>
      </c>
      <c r="F1700">
        <v>1</v>
      </c>
      <c r="G1700">
        <v>3</v>
      </c>
      <c r="H1700">
        <v>0</v>
      </c>
      <c r="I1700">
        <v>0</v>
      </c>
      <c r="J1700">
        <v>3</v>
      </c>
      <c r="K1700" s="1" t="s">
        <v>101</v>
      </c>
    </row>
    <row r="1701" spans="1:11" x14ac:dyDescent="0.25">
      <c r="A1701">
        <v>1700</v>
      </c>
      <c r="B1701" s="1" t="s">
        <v>4002</v>
      </c>
      <c r="C1701">
        <v>15</v>
      </c>
      <c r="D1701">
        <v>10</v>
      </c>
      <c r="E1701">
        <v>1</v>
      </c>
      <c r="F1701">
        <v>1</v>
      </c>
      <c r="G1701">
        <v>15</v>
      </c>
      <c r="H1701">
        <v>10</v>
      </c>
      <c r="I1701">
        <v>1</v>
      </c>
      <c r="J1701">
        <v>26</v>
      </c>
      <c r="K1701" s="1" t="s">
        <v>101</v>
      </c>
    </row>
    <row r="1702" spans="1:11" x14ac:dyDescent="0.25">
      <c r="A1702">
        <v>1701</v>
      </c>
      <c r="B1702" s="1" t="s">
        <v>3703</v>
      </c>
      <c r="C1702">
        <v>37</v>
      </c>
      <c r="D1702">
        <v>21</v>
      </c>
      <c r="E1702">
        <v>5</v>
      </c>
      <c r="F1702">
        <v>3</v>
      </c>
      <c r="G1702">
        <v>12</v>
      </c>
      <c r="H1702">
        <v>7</v>
      </c>
      <c r="I1702">
        <v>2</v>
      </c>
      <c r="J1702">
        <v>21</v>
      </c>
      <c r="K1702" s="1" t="s">
        <v>101</v>
      </c>
    </row>
    <row r="1703" spans="1:11" x14ac:dyDescent="0.25">
      <c r="A1703">
        <v>1702</v>
      </c>
      <c r="B1703" s="1" t="s">
        <v>4003</v>
      </c>
      <c r="C1703">
        <v>54</v>
      </c>
      <c r="D1703">
        <v>22</v>
      </c>
      <c r="E1703">
        <v>4</v>
      </c>
      <c r="F1703">
        <v>4</v>
      </c>
      <c r="G1703">
        <v>14</v>
      </c>
      <c r="H1703">
        <v>6</v>
      </c>
      <c r="I1703">
        <v>1</v>
      </c>
      <c r="J1703">
        <v>20</v>
      </c>
      <c r="K1703" s="1" t="s">
        <v>101</v>
      </c>
    </row>
    <row r="1704" spans="1:11" x14ac:dyDescent="0.25">
      <c r="A1704">
        <v>1703</v>
      </c>
      <c r="B1704" s="1" t="s">
        <v>17322</v>
      </c>
      <c r="C1704">
        <v>53</v>
      </c>
      <c r="D1704">
        <v>5</v>
      </c>
      <c r="E1704">
        <v>6</v>
      </c>
      <c r="F1704">
        <v>1</v>
      </c>
      <c r="G1704">
        <v>53</v>
      </c>
      <c r="H1704">
        <v>5</v>
      </c>
      <c r="I1704">
        <v>6</v>
      </c>
      <c r="J1704">
        <v>64</v>
      </c>
      <c r="K1704" s="1" t="s">
        <v>101</v>
      </c>
    </row>
    <row r="1705" spans="1:11" x14ac:dyDescent="0.25">
      <c r="A1705">
        <v>1704</v>
      </c>
      <c r="B1705" s="1" t="s">
        <v>242</v>
      </c>
      <c r="C1705">
        <v>64</v>
      </c>
      <c r="D1705">
        <v>9</v>
      </c>
      <c r="E1705">
        <v>6</v>
      </c>
      <c r="F1705">
        <v>2</v>
      </c>
      <c r="G1705">
        <v>32</v>
      </c>
      <c r="H1705">
        <v>4</v>
      </c>
      <c r="I1705">
        <v>3</v>
      </c>
      <c r="J1705">
        <v>40</v>
      </c>
      <c r="K1705" s="1" t="s">
        <v>101</v>
      </c>
    </row>
    <row r="1706" spans="1:11" x14ac:dyDescent="0.25">
      <c r="A1706">
        <v>1705</v>
      </c>
      <c r="B1706" s="1" t="s">
        <v>17323</v>
      </c>
      <c r="C1706">
        <v>53</v>
      </c>
      <c r="D1706">
        <v>5</v>
      </c>
      <c r="E1706">
        <v>6</v>
      </c>
      <c r="F1706">
        <v>1</v>
      </c>
      <c r="G1706">
        <v>53</v>
      </c>
      <c r="H1706">
        <v>5</v>
      </c>
      <c r="I1706">
        <v>6</v>
      </c>
      <c r="J1706">
        <v>64</v>
      </c>
      <c r="K1706" s="1" t="s">
        <v>101</v>
      </c>
    </row>
    <row r="1707" spans="1:11" x14ac:dyDescent="0.25">
      <c r="A1707">
        <v>1706</v>
      </c>
      <c r="B1707" s="1" t="s">
        <v>686</v>
      </c>
      <c r="C1707">
        <v>254</v>
      </c>
      <c r="D1707">
        <v>85</v>
      </c>
      <c r="E1707">
        <v>18</v>
      </c>
      <c r="F1707">
        <v>15</v>
      </c>
      <c r="G1707">
        <v>17</v>
      </c>
      <c r="H1707">
        <v>6</v>
      </c>
      <c r="I1707">
        <v>1</v>
      </c>
      <c r="J1707">
        <v>24</v>
      </c>
      <c r="K1707" s="1" t="s">
        <v>101</v>
      </c>
    </row>
    <row r="1708" spans="1:11" x14ac:dyDescent="0.25">
      <c r="A1708">
        <v>1707</v>
      </c>
      <c r="B1708" s="1" t="s">
        <v>17324</v>
      </c>
      <c r="C1708">
        <v>3</v>
      </c>
      <c r="D1708">
        <v>0</v>
      </c>
      <c r="E1708">
        <v>0</v>
      </c>
      <c r="F1708">
        <v>1</v>
      </c>
      <c r="G1708">
        <v>3</v>
      </c>
      <c r="H1708">
        <v>0</v>
      </c>
      <c r="I1708">
        <v>0</v>
      </c>
      <c r="J1708">
        <v>3</v>
      </c>
      <c r="K1708" s="1" t="s">
        <v>101</v>
      </c>
    </row>
    <row r="1709" spans="1:11" x14ac:dyDescent="0.25">
      <c r="A1709">
        <v>1708</v>
      </c>
      <c r="B1709" s="1" t="s">
        <v>2206</v>
      </c>
      <c r="C1709">
        <v>2</v>
      </c>
      <c r="D1709">
        <v>0</v>
      </c>
      <c r="E1709">
        <v>0</v>
      </c>
      <c r="F1709">
        <v>1</v>
      </c>
      <c r="G1709">
        <v>2</v>
      </c>
      <c r="H1709">
        <v>0</v>
      </c>
      <c r="I1709">
        <v>0</v>
      </c>
      <c r="J1709">
        <v>2</v>
      </c>
      <c r="K1709" s="1" t="s">
        <v>101</v>
      </c>
    </row>
    <row r="1710" spans="1:11" x14ac:dyDescent="0.25">
      <c r="A1710">
        <v>1709</v>
      </c>
      <c r="B1710" s="1" t="s">
        <v>3183</v>
      </c>
      <c r="C1710">
        <v>2</v>
      </c>
      <c r="D1710">
        <v>0</v>
      </c>
      <c r="E1710">
        <v>0</v>
      </c>
      <c r="F1710">
        <v>1</v>
      </c>
      <c r="G1710">
        <v>2</v>
      </c>
      <c r="H1710">
        <v>0</v>
      </c>
      <c r="I1710">
        <v>0</v>
      </c>
      <c r="J1710">
        <v>2</v>
      </c>
      <c r="K1710" s="1" t="s">
        <v>101</v>
      </c>
    </row>
    <row r="1711" spans="1:11" x14ac:dyDescent="0.25">
      <c r="A1711">
        <v>1710</v>
      </c>
      <c r="B1711" s="1" t="s">
        <v>130</v>
      </c>
      <c r="C1711">
        <v>50</v>
      </c>
      <c r="D1711">
        <v>13</v>
      </c>
      <c r="E1711">
        <v>4</v>
      </c>
      <c r="F1711">
        <v>2</v>
      </c>
      <c r="G1711">
        <v>25</v>
      </c>
      <c r="H1711">
        <v>6</v>
      </c>
      <c r="I1711">
        <v>2</v>
      </c>
      <c r="J1711">
        <v>34</v>
      </c>
      <c r="K1711" s="1" t="s">
        <v>101</v>
      </c>
    </row>
    <row r="1712" spans="1:11" x14ac:dyDescent="0.25">
      <c r="A1712">
        <v>1711</v>
      </c>
      <c r="B1712" s="1" t="s">
        <v>17325</v>
      </c>
      <c r="C1712">
        <v>4</v>
      </c>
      <c r="D1712">
        <v>0</v>
      </c>
      <c r="E1712">
        <v>0</v>
      </c>
      <c r="F1712">
        <v>1</v>
      </c>
      <c r="G1712">
        <v>4</v>
      </c>
      <c r="H1712">
        <v>0</v>
      </c>
      <c r="I1712">
        <v>0</v>
      </c>
      <c r="J1712">
        <v>4</v>
      </c>
      <c r="K1712" s="1" t="s">
        <v>101</v>
      </c>
    </row>
    <row r="1713" spans="1:11" x14ac:dyDescent="0.25">
      <c r="A1713">
        <v>1712</v>
      </c>
      <c r="B1713" s="1" t="s">
        <v>4006</v>
      </c>
      <c r="C1713">
        <v>7</v>
      </c>
      <c r="D1713">
        <v>0</v>
      </c>
      <c r="E1713">
        <v>1</v>
      </c>
      <c r="F1713">
        <v>2</v>
      </c>
      <c r="G1713">
        <v>4</v>
      </c>
      <c r="H1713">
        <v>0</v>
      </c>
      <c r="I1713">
        <v>0</v>
      </c>
      <c r="J1713">
        <v>4</v>
      </c>
      <c r="K1713" s="1" t="s">
        <v>101</v>
      </c>
    </row>
    <row r="1714" spans="1:11" x14ac:dyDescent="0.25">
      <c r="A1714">
        <v>1713</v>
      </c>
      <c r="B1714" s="1" t="s">
        <v>17326</v>
      </c>
      <c r="C1714">
        <v>17</v>
      </c>
      <c r="D1714">
        <v>7</v>
      </c>
      <c r="E1714">
        <v>2</v>
      </c>
      <c r="F1714">
        <v>1</v>
      </c>
      <c r="G1714">
        <v>17</v>
      </c>
      <c r="H1714">
        <v>7</v>
      </c>
      <c r="I1714">
        <v>2</v>
      </c>
      <c r="J1714">
        <v>26</v>
      </c>
      <c r="K1714" s="1" t="s">
        <v>101</v>
      </c>
    </row>
    <row r="1715" spans="1:11" x14ac:dyDescent="0.25">
      <c r="A1715">
        <v>1714</v>
      </c>
      <c r="B1715" s="1" t="s">
        <v>3465</v>
      </c>
      <c r="C1715">
        <v>37</v>
      </c>
      <c r="D1715">
        <v>12</v>
      </c>
      <c r="E1715">
        <v>9</v>
      </c>
      <c r="F1715">
        <v>3</v>
      </c>
      <c r="G1715">
        <v>12</v>
      </c>
      <c r="H1715">
        <v>4</v>
      </c>
      <c r="I1715">
        <v>3</v>
      </c>
      <c r="J1715">
        <v>19</v>
      </c>
      <c r="K1715" s="1" t="s">
        <v>101</v>
      </c>
    </row>
    <row r="1716" spans="1:11" x14ac:dyDescent="0.25">
      <c r="A1716">
        <v>1715</v>
      </c>
      <c r="B1716" s="1" t="s">
        <v>4009</v>
      </c>
      <c r="C1716">
        <v>37</v>
      </c>
      <c r="D1716">
        <v>12</v>
      </c>
      <c r="E1716">
        <v>9</v>
      </c>
      <c r="F1716">
        <v>3</v>
      </c>
      <c r="G1716">
        <v>12</v>
      </c>
      <c r="H1716">
        <v>4</v>
      </c>
      <c r="I1716">
        <v>3</v>
      </c>
      <c r="J1716">
        <v>19</v>
      </c>
      <c r="K1716" s="1" t="s">
        <v>101</v>
      </c>
    </row>
    <row r="1717" spans="1:11" x14ac:dyDescent="0.25">
      <c r="A1717">
        <v>1716</v>
      </c>
      <c r="B1717" s="1" t="s">
        <v>4019</v>
      </c>
      <c r="C1717">
        <v>289</v>
      </c>
      <c r="D1717">
        <v>48</v>
      </c>
      <c r="E1717">
        <v>20</v>
      </c>
      <c r="F1717">
        <v>4</v>
      </c>
      <c r="G1717">
        <v>72</v>
      </c>
      <c r="H1717">
        <v>12</v>
      </c>
      <c r="I1717">
        <v>5</v>
      </c>
      <c r="J1717">
        <v>89</v>
      </c>
      <c r="K1717" s="1" t="s">
        <v>101</v>
      </c>
    </row>
    <row r="1718" spans="1:11" x14ac:dyDescent="0.25">
      <c r="A1718">
        <v>1717</v>
      </c>
      <c r="B1718" s="1" t="s">
        <v>3734</v>
      </c>
      <c r="C1718">
        <v>8</v>
      </c>
      <c r="D1718">
        <v>4</v>
      </c>
      <c r="E1718">
        <v>1</v>
      </c>
      <c r="F1718">
        <v>2</v>
      </c>
      <c r="G1718">
        <v>4</v>
      </c>
      <c r="H1718">
        <v>2</v>
      </c>
      <c r="I1718">
        <v>0</v>
      </c>
      <c r="J1718">
        <v>6</v>
      </c>
      <c r="K1718" s="1" t="s">
        <v>101</v>
      </c>
    </row>
    <row r="1719" spans="1:11" x14ac:dyDescent="0.25">
      <c r="A1719">
        <v>1718</v>
      </c>
      <c r="B1719" s="1" t="s">
        <v>4028</v>
      </c>
      <c r="C1719">
        <v>31</v>
      </c>
      <c r="D1719">
        <v>6</v>
      </c>
      <c r="E1719">
        <v>2</v>
      </c>
      <c r="F1719">
        <v>1</v>
      </c>
      <c r="G1719">
        <v>31</v>
      </c>
      <c r="H1719">
        <v>6</v>
      </c>
      <c r="I1719">
        <v>2</v>
      </c>
      <c r="J1719">
        <v>39</v>
      </c>
      <c r="K1719" s="1" t="s">
        <v>101</v>
      </c>
    </row>
    <row r="1720" spans="1:11" x14ac:dyDescent="0.25">
      <c r="A1720">
        <v>1719</v>
      </c>
      <c r="B1720" s="1" t="s">
        <v>15633</v>
      </c>
      <c r="C1720">
        <v>31</v>
      </c>
      <c r="D1720">
        <v>6</v>
      </c>
      <c r="E1720">
        <v>2</v>
      </c>
      <c r="F1720">
        <v>1</v>
      </c>
      <c r="G1720">
        <v>31</v>
      </c>
      <c r="H1720">
        <v>6</v>
      </c>
      <c r="I1720">
        <v>2</v>
      </c>
      <c r="J1720">
        <v>39</v>
      </c>
      <c r="K1720" s="1" t="s">
        <v>101</v>
      </c>
    </row>
    <row r="1721" spans="1:11" x14ac:dyDescent="0.25">
      <c r="A1721">
        <v>1720</v>
      </c>
      <c r="B1721" s="1" t="s">
        <v>3665</v>
      </c>
      <c r="C1721">
        <v>73</v>
      </c>
      <c r="D1721">
        <v>14</v>
      </c>
      <c r="E1721">
        <v>4</v>
      </c>
      <c r="F1721">
        <v>2</v>
      </c>
      <c r="G1721">
        <v>36</v>
      </c>
      <c r="H1721">
        <v>7</v>
      </c>
      <c r="I1721">
        <v>2</v>
      </c>
      <c r="J1721">
        <v>46</v>
      </c>
      <c r="K1721" s="1" t="s">
        <v>101</v>
      </c>
    </row>
    <row r="1722" spans="1:11" x14ac:dyDescent="0.25">
      <c r="A1722">
        <v>1721</v>
      </c>
      <c r="B1722" s="1" t="s">
        <v>15609</v>
      </c>
      <c r="C1722">
        <v>394</v>
      </c>
      <c r="D1722">
        <v>48</v>
      </c>
      <c r="E1722">
        <v>25</v>
      </c>
      <c r="F1722">
        <v>2</v>
      </c>
      <c r="G1722">
        <v>197</v>
      </c>
      <c r="H1722">
        <v>24</v>
      </c>
      <c r="I1722">
        <v>12</v>
      </c>
      <c r="J1722">
        <v>234</v>
      </c>
      <c r="K1722" s="1" t="s">
        <v>101</v>
      </c>
    </row>
    <row r="1723" spans="1:11" x14ac:dyDescent="0.25">
      <c r="A1723">
        <v>1722</v>
      </c>
      <c r="B1723" s="1" t="s">
        <v>4029</v>
      </c>
      <c r="C1723">
        <v>292</v>
      </c>
      <c r="D1723">
        <v>35</v>
      </c>
      <c r="E1723">
        <v>13</v>
      </c>
      <c r="F1723">
        <v>1</v>
      </c>
      <c r="G1723">
        <v>292</v>
      </c>
      <c r="H1723">
        <v>35</v>
      </c>
      <c r="I1723">
        <v>13</v>
      </c>
      <c r="J1723">
        <v>340</v>
      </c>
      <c r="K1723" s="1" t="s">
        <v>101</v>
      </c>
    </row>
    <row r="1724" spans="1:11" x14ac:dyDescent="0.25">
      <c r="A1724">
        <v>1723</v>
      </c>
      <c r="B1724" s="1" t="s">
        <v>17327</v>
      </c>
      <c r="C1724">
        <v>623</v>
      </c>
      <c r="D1724">
        <v>81</v>
      </c>
      <c r="E1724">
        <v>29</v>
      </c>
      <c r="F1724">
        <v>3</v>
      </c>
      <c r="G1724">
        <v>208</v>
      </c>
      <c r="H1724">
        <v>27</v>
      </c>
      <c r="I1724">
        <v>10</v>
      </c>
      <c r="J1724">
        <v>244</v>
      </c>
      <c r="K1724" s="1" t="s">
        <v>101</v>
      </c>
    </row>
    <row r="1725" spans="1:11" x14ac:dyDescent="0.25">
      <c r="A1725">
        <v>1724</v>
      </c>
      <c r="B1725" s="1" t="s">
        <v>4030</v>
      </c>
      <c r="C1725">
        <v>292</v>
      </c>
      <c r="D1725">
        <v>35</v>
      </c>
      <c r="E1725">
        <v>13</v>
      </c>
      <c r="F1725">
        <v>1</v>
      </c>
      <c r="G1725">
        <v>292</v>
      </c>
      <c r="H1725">
        <v>35</v>
      </c>
      <c r="I1725">
        <v>13</v>
      </c>
      <c r="J1725">
        <v>340</v>
      </c>
      <c r="K1725" s="1" t="s">
        <v>101</v>
      </c>
    </row>
    <row r="1726" spans="1:11" x14ac:dyDescent="0.25">
      <c r="A1726">
        <v>1725</v>
      </c>
      <c r="B1726" s="1" t="s">
        <v>3285</v>
      </c>
      <c r="C1726">
        <v>292</v>
      </c>
      <c r="D1726">
        <v>35</v>
      </c>
      <c r="E1726">
        <v>13</v>
      </c>
      <c r="F1726">
        <v>1</v>
      </c>
      <c r="G1726">
        <v>292</v>
      </c>
      <c r="H1726">
        <v>35</v>
      </c>
      <c r="I1726">
        <v>13</v>
      </c>
      <c r="J1726">
        <v>340</v>
      </c>
      <c r="K1726" s="1" t="s">
        <v>101</v>
      </c>
    </row>
    <row r="1727" spans="1:11" x14ac:dyDescent="0.25">
      <c r="A1727">
        <v>1726</v>
      </c>
      <c r="B1727" s="1" t="s">
        <v>1947</v>
      </c>
      <c r="C1727">
        <v>299</v>
      </c>
      <c r="D1727">
        <v>36</v>
      </c>
      <c r="E1727">
        <v>13</v>
      </c>
      <c r="F1727">
        <v>2</v>
      </c>
      <c r="G1727">
        <v>150</v>
      </c>
      <c r="H1727">
        <v>18</v>
      </c>
      <c r="I1727">
        <v>6</v>
      </c>
      <c r="J1727">
        <v>174</v>
      </c>
      <c r="K1727" s="1" t="s">
        <v>101</v>
      </c>
    </row>
    <row r="1728" spans="1:11" x14ac:dyDescent="0.25">
      <c r="A1728">
        <v>1727</v>
      </c>
      <c r="B1728" s="1" t="s">
        <v>414</v>
      </c>
      <c r="C1728">
        <v>470</v>
      </c>
      <c r="D1728">
        <v>65</v>
      </c>
      <c r="E1728">
        <v>26</v>
      </c>
      <c r="F1728">
        <v>4</v>
      </c>
      <c r="G1728">
        <v>118</v>
      </c>
      <c r="H1728">
        <v>16</v>
      </c>
      <c r="I1728">
        <v>6</v>
      </c>
      <c r="J1728">
        <v>140</v>
      </c>
      <c r="K1728" s="1" t="s">
        <v>101</v>
      </c>
    </row>
    <row r="1729" spans="1:11" x14ac:dyDescent="0.25">
      <c r="A1729">
        <v>1728</v>
      </c>
      <c r="B1729" s="1" t="s">
        <v>1713</v>
      </c>
      <c r="C1729">
        <v>0</v>
      </c>
      <c r="D1729">
        <v>0</v>
      </c>
      <c r="E1729">
        <v>2</v>
      </c>
      <c r="F1729">
        <v>1</v>
      </c>
      <c r="G1729">
        <v>0</v>
      </c>
      <c r="H1729">
        <v>0</v>
      </c>
      <c r="I1729">
        <v>2</v>
      </c>
      <c r="J1729">
        <v>2</v>
      </c>
      <c r="K1729" s="1" t="s">
        <v>101</v>
      </c>
    </row>
    <row r="1730" spans="1:11" x14ac:dyDescent="0.25">
      <c r="A1730">
        <v>1729</v>
      </c>
      <c r="B1730" s="1" t="s">
        <v>17328</v>
      </c>
      <c r="C1730">
        <v>7</v>
      </c>
      <c r="D1730">
        <v>0</v>
      </c>
      <c r="E1730">
        <v>1</v>
      </c>
      <c r="F1730">
        <v>1</v>
      </c>
      <c r="G1730">
        <v>7</v>
      </c>
      <c r="H1730">
        <v>0</v>
      </c>
      <c r="I1730">
        <v>1</v>
      </c>
      <c r="J1730">
        <v>8</v>
      </c>
      <c r="K1730" s="1" t="s">
        <v>101</v>
      </c>
    </row>
    <row r="1731" spans="1:11" x14ac:dyDescent="0.25">
      <c r="A1731">
        <v>1730</v>
      </c>
      <c r="B1731" s="1" t="s">
        <v>1383</v>
      </c>
      <c r="C1731">
        <v>7</v>
      </c>
      <c r="D1731">
        <v>0</v>
      </c>
      <c r="E1731">
        <v>1</v>
      </c>
      <c r="F1731">
        <v>1</v>
      </c>
      <c r="G1731">
        <v>7</v>
      </c>
      <c r="H1731">
        <v>0</v>
      </c>
      <c r="I1731">
        <v>1</v>
      </c>
      <c r="J1731">
        <v>8</v>
      </c>
      <c r="K1731" s="1" t="s">
        <v>101</v>
      </c>
    </row>
    <row r="1732" spans="1:11" x14ac:dyDescent="0.25">
      <c r="A1732">
        <v>1731</v>
      </c>
      <c r="B1732" s="1" t="s">
        <v>17329</v>
      </c>
      <c r="C1732">
        <v>0</v>
      </c>
      <c r="D1732">
        <v>0</v>
      </c>
      <c r="E1732">
        <v>0</v>
      </c>
      <c r="F1732">
        <v>1</v>
      </c>
      <c r="G1732">
        <v>0</v>
      </c>
      <c r="H1732">
        <v>0</v>
      </c>
      <c r="I1732">
        <v>0</v>
      </c>
      <c r="J1732">
        <v>0</v>
      </c>
      <c r="K1732" s="1" t="s">
        <v>101</v>
      </c>
    </row>
    <row r="1733" spans="1:11" x14ac:dyDescent="0.25">
      <c r="A1733">
        <v>1732</v>
      </c>
      <c r="B1733" s="1" t="s">
        <v>4052</v>
      </c>
      <c r="C1733">
        <v>53</v>
      </c>
      <c r="D1733">
        <v>13</v>
      </c>
      <c r="E1733">
        <v>5</v>
      </c>
      <c r="F1733">
        <v>1</v>
      </c>
      <c r="G1733">
        <v>53</v>
      </c>
      <c r="H1733">
        <v>13</v>
      </c>
      <c r="I1733">
        <v>5</v>
      </c>
      <c r="J1733">
        <v>71</v>
      </c>
      <c r="K1733" s="1" t="s">
        <v>101</v>
      </c>
    </row>
    <row r="1734" spans="1:11" x14ac:dyDescent="0.25">
      <c r="A1734">
        <v>1733</v>
      </c>
      <c r="B1734" s="1" t="s">
        <v>697</v>
      </c>
      <c r="C1734">
        <v>53</v>
      </c>
      <c r="D1734">
        <v>13</v>
      </c>
      <c r="E1734">
        <v>5</v>
      </c>
      <c r="F1734">
        <v>1</v>
      </c>
      <c r="G1734">
        <v>53</v>
      </c>
      <c r="H1734">
        <v>13</v>
      </c>
      <c r="I1734">
        <v>5</v>
      </c>
      <c r="J1734">
        <v>71</v>
      </c>
      <c r="K1734" s="1" t="s">
        <v>101</v>
      </c>
    </row>
    <row r="1735" spans="1:11" x14ac:dyDescent="0.25">
      <c r="A1735">
        <v>1734</v>
      </c>
      <c r="B1735" s="1" t="s">
        <v>4053</v>
      </c>
      <c r="C1735">
        <v>17</v>
      </c>
      <c r="D1735">
        <v>0</v>
      </c>
      <c r="E1735">
        <v>7</v>
      </c>
      <c r="F1735">
        <v>2</v>
      </c>
      <c r="G1735">
        <v>8</v>
      </c>
      <c r="H1735">
        <v>0</v>
      </c>
      <c r="I1735">
        <v>4</v>
      </c>
      <c r="J1735">
        <v>12</v>
      </c>
      <c r="K1735" s="1" t="s">
        <v>101</v>
      </c>
    </row>
    <row r="1736" spans="1:11" x14ac:dyDescent="0.25">
      <c r="A1736">
        <v>1735</v>
      </c>
      <c r="B1736" s="1" t="s">
        <v>15947</v>
      </c>
      <c r="C1736">
        <v>5</v>
      </c>
      <c r="D1736">
        <v>0</v>
      </c>
      <c r="E1736">
        <v>0</v>
      </c>
      <c r="F1736">
        <v>1</v>
      </c>
      <c r="G1736">
        <v>5</v>
      </c>
      <c r="H1736">
        <v>0</v>
      </c>
      <c r="I1736">
        <v>0</v>
      </c>
      <c r="J1736">
        <v>5</v>
      </c>
      <c r="K1736" s="1" t="s">
        <v>101</v>
      </c>
    </row>
    <row r="1737" spans="1:11" x14ac:dyDescent="0.25">
      <c r="A1737">
        <v>1736</v>
      </c>
      <c r="B1737" s="1" t="s">
        <v>4066</v>
      </c>
      <c r="C1737">
        <v>57</v>
      </c>
      <c r="D1737">
        <v>21</v>
      </c>
      <c r="E1737">
        <v>16</v>
      </c>
      <c r="F1737">
        <v>1</v>
      </c>
      <c r="G1737">
        <v>57</v>
      </c>
      <c r="H1737">
        <v>21</v>
      </c>
      <c r="I1737">
        <v>16</v>
      </c>
      <c r="J1737">
        <v>94</v>
      </c>
      <c r="K1737" s="1" t="s">
        <v>101</v>
      </c>
    </row>
    <row r="1738" spans="1:11" x14ac:dyDescent="0.25">
      <c r="A1738">
        <v>1737</v>
      </c>
      <c r="B1738" s="1" t="s">
        <v>4067</v>
      </c>
      <c r="C1738">
        <v>57</v>
      </c>
      <c r="D1738">
        <v>21</v>
      </c>
      <c r="E1738">
        <v>16</v>
      </c>
      <c r="F1738">
        <v>1</v>
      </c>
      <c r="G1738">
        <v>57</v>
      </c>
      <c r="H1738">
        <v>21</v>
      </c>
      <c r="I1738">
        <v>16</v>
      </c>
      <c r="J1738">
        <v>94</v>
      </c>
      <c r="K1738" s="1" t="s">
        <v>101</v>
      </c>
    </row>
    <row r="1739" spans="1:11" x14ac:dyDescent="0.25">
      <c r="A1739">
        <v>1738</v>
      </c>
      <c r="B1739" s="1" t="s">
        <v>1495</v>
      </c>
      <c r="C1739">
        <v>57</v>
      </c>
      <c r="D1739">
        <v>21</v>
      </c>
      <c r="E1739">
        <v>16</v>
      </c>
      <c r="F1739">
        <v>1</v>
      </c>
      <c r="G1739">
        <v>57</v>
      </c>
      <c r="H1739">
        <v>21</v>
      </c>
      <c r="I1739">
        <v>16</v>
      </c>
      <c r="J1739">
        <v>94</v>
      </c>
      <c r="K1739" s="1" t="s">
        <v>101</v>
      </c>
    </row>
    <row r="1740" spans="1:11" x14ac:dyDescent="0.25">
      <c r="A1740">
        <v>1739</v>
      </c>
      <c r="B1740" s="1" t="s">
        <v>1428</v>
      </c>
      <c r="C1740">
        <v>66</v>
      </c>
      <c r="D1740">
        <v>12</v>
      </c>
      <c r="E1740">
        <v>4</v>
      </c>
      <c r="F1740">
        <v>2</v>
      </c>
      <c r="G1740">
        <v>33</v>
      </c>
      <c r="H1740">
        <v>6</v>
      </c>
      <c r="I1740">
        <v>2</v>
      </c>
      <c r="J1740">
        <v>41</v>
      </c>
      <c r="K1740" s="1" t="s">
        <v>101</v>
      </c>
    </row>
    <row r="1741" spans="1:11" x14ac:dyDescent="0.25">
      <c r="A1741">
        <v>1740</v>
      </c>
      <c r="B1741" s="1" t="s">
        <v>16132</v>
      </c>
      <c r="C1741">
        <v>25</v>
      </c>
      <c r="D1741">
        <v>5</v>
      </c>
      <c r="E1741">
        <v>2</v>
      </c>
      <c r="F1741">
        <v>1</v>
      </c>
      <c r="G1741">
        <v>25</v>
      </c>
      <c r="H1741">
        <v>5</v>
      </c>
      <c r="I1741">
        <v>2</v>
      </c>
      <c r="J1741">
        <v>32</v>
      </c>
      <c r="K1741" s="1" t="s">
        <v>101</v>
      </c>
    </row>
    <row r="1742" spans="1:11" x14ac:dyDescent="0.25">
      <c r="A1742">
        <v>1741</v>
      </c>
      <c r="B1742" s="1" t="s">
        <v>17061</v>
      </c>
      <c r="C1742">
        <v>48</v>
      </c>
      <c r="D1742">
        <v>5</v>
      </c>
      <c r="E1742">
        <v>1</v>
      </c>
      <c r="F1742">
        <v>1</v>
      </c>
      <c r="G1742">
        <v>48</v>
      </c>
      <c r="H1742">
        <v>5</v>
      </c>
      <c r="I1742">
        <v>1</v>
      </c>
      <c r="J1742">
        <v>54</v>
      </c>
      <c r="K1742" s="1" t="s">
        <v>101</v>
      </c>
    </row>
    <row r="1743" spans="1:11" x14ac:dyDescent="0.25">
      <c r="A1743">
        <v>1742</v>
      </c>
      <c r="B1743" s="1" t="s">
        <v>4073</v>
      </c>
      <c r="C1743">
        <v>48</v>
      </c>
      <c r="D1743">
        <v>5</v>
      </c>
      <c r="E1743">
        <v>1</v>
      </c>
      <c r="F1743">
        <v>1</v>
      </c>
      <c r="G1743">
        <v>48</v>
      </c>
      <c r="H1743">
        <v>5</v>
      </c>
      <c r="I1743">
        <v>1</v>
      </c>
      <c r="J1743">
        <v>54</v>
      </c>
      <c r="K1743" s="1" t="s">
        <v>101</v>
      </c>
    </row>
    <row r="1744" spans="1:11" x14ac:dyDescent="0.25">
      <c r="A1744">
        <v>1743</v>
      </c>
      <c r="B1744" s="1" t="s">
        <v>4088</v>
      </c>
      <c r="C1744">
        <v>36</v>
      </c>
      <c r="D1744">
        <v>0</v>
      </c>
      <c r="E1744">
        <v>1</v>
      </c>
      <c r="F1744">
        <v>1</v>
      </c>
      <c r="G1744">
        <v>36</v>
      </c>
      <c r="H1744">
        <v>0</v>
      </c>
      <c r="I1744">
        <v>1</v>
      </c>
      <c r="J1744">
        <v>37</v>
      </c>
      <c r="K1744" s="1" t="s">
        <v>101</v>
      </c>
    </row>
    <row r="1745" spans="1:11" x14ac:dyDescent="0.25">
      <c r="A1745">
        <v>1744</v>
      </c>
      <c r="B1745" s="1" t="s">
        <v>4089</v>
      </c>
      <c r="C1745">
        <v>36</v>
      </c>
      <c r="D1745">
        <v>0</v>
      </c>
      <c r="E1745">
        <v>1</v>
      </c>
      <c r="F1745">
        <v>1</v>
      </c>
      <c r="G1745">
        <v>36</v>
      </c>
      <c r="H1745">
        <v>0</v>
      </c>
      <c r="I1745">
        <v>1</v>
      </c>
      <c r="J1745">
        <v>37</v>
      </c>
      <c r="K1745" s="1" t="s">
        <v>101</v>
      </c>
    </row>
    <row r="1746" spans="1:11" x14ac:dyDescent="0.25">
      <c r="A1746">
        <v>1745</v>
      </c>
      <c r="B1746" s="1" t="s">
        <v>4090</v>
      </c>
      <c r="C1746">
        <v>38</v>
      </c>
      <c r="D1746">
        <v>10</v>
      </c>
      <c r="E1746">
        <v>3</v>
      </c>
      <c r="F1746">
        <v>1</v>
      </c>
      <c r="G1746">
        <v>38</v>
      </c>
      <c r="H1746">
        <v>10</v>
      </c>
      <c r="I1746">
        <v>3</v>
      </c>
      <c r="J1746">
        <v>51</v>
      </c>
      <c r="K1746" s="1" t="s">
        <v>101</v>
      </c>
    </row>
    <row r="1747" spans="1:11" x14ac:dyDescent="0.25">
      <c r="A1747">
        <v>1746</v>
      </c>
      <c r="B1747" s="1" t="s">
        <v>4091</v>
      </c>
      <c r="C1747">
        <v>45</v>
      </c>
      <c r="D1747">
        <v>5</v>
      </c>
      <c r="E1747">
        <v>5</v>
      </c>
      <c r="F1747">
        <v>1</v>
      </c>
      <c r="G1747">
        <v>45</v>
      </c>
      <c r="H1747">
        <v>5</v>
      </c>
      <c r="I1747">
        <v>5</v>
      </c>
      <c r="J1747">
        <v>55</v>
      </c>
      <c r="K1747" s="1" t="s">
        <v>101</v>
      </c>
    </row>
    <row r="1748" spans="1:11" x14ac:dyDescent="0.25">
      <c r="A1748">
        <v>1747</v>
      </c>
      <c r="B1748" s="1" t="s">
        <v>16600</v>
      </c>
      <c r="C1748">
        <v>91</v>
      </c>
      <c r="D1748">
        <v>20</v>
      </c>
      <c r="E1748">
        <v>10</v>
      </c>
      <c r="F1748">
        <v>3</v>
      </c>
      <c r="G1748">
        <v>30</v>
      </c>
      <c r="H1748">
        <v>7</v>
      </c>
      <c r="I1748">
        <v>3</v>
      </c>
      <c r="J1748">
        <v>40</v>
      </c>
      <c r="K1748" s="1" t="s">
        <v>101</v>
      </c>
    </row>
    <row r="1749" spans="1:11" x14ac:dyDescent="0.25">
      <c r="A1749">
        <v>1748</v>
      </c>
      <c r="B1749" s="1" t="s">
        <v>17330</v>
      </c>
      <c r="C1749">
        <v>45</v>
      </c>
      <c r="D1749">
        <v>5</v>
      </c>
      <c r="E1749">
        <v>5</v>
      </c>
      <c r="F1749">
        <v>1</v>
      </c>
      <c r="G1749">
        <v>45</v>
      </c>
      <c r="H1749">
        <v>5</v>
      </c>
      <c r="I1749">
        <v>5</v>
      </c>
      <c r="J1749">
        <v>55</v>
      </c>
      <c r="K1749" s="1" t="s">
        <v>101</v>
      </c>
    </row>
    <row r="1750" spans="1:11" x14ac:dyDescent="0.25">
      <c r="A1750">
        <v>1749</v>
      </c>
      <c r="B1750" s="1" t="s">
        <v>4099</v>
      </c>
      <c r="C1750">
        <v>48</v>
      </c>
      <c r="D1750">
        <v>7</v>
      </c>
      <c r="E1750">
        <v>7</v>
      </c>
      <c r="F1750">
        <v>1</v>
      </c>
      <c r="G1750">
        <v>48</v>
      </c>
      <c r="H1750">
        <v>7</v>
      </c>
      <c r="I1750">
        <v>7</v>
      </c>
      <c r="J1750">
        <v>62</v>
      </c>
      <c r="K1750" s="1" t="s">
        <v>101</v>
      </c>
    </row>
    <row r="1751" spans="1:11" x14ac:dyDescent="0.25">
      <c r="A1751">
        <v>1750</v>
      </c>
      <c r="B1751" s="1" t="s">
        <v>4100</v>
      </c>
      <c r="C1751">
        <v>48</v>
      </c>
      <c r="D1751">
        <v>7</v>
      </c>
      <c r="E1751">
        <v>7</v>
      </c>
      <c r="F1751">
        <v>1</v>
      </c>
      <c r="G1751">
        <v>48</v>
      </c>
      <c r="H1751">
        <v>7</v>
      </c>
      <c r="I1751">
        <v>7</v>
      </c>
      <c r="J1751">
        <v>62</v>
      </c>
      <c r="K1751" s="1" t="s">
        <v>101</v>
      </c>
    </row>
    <row r="1752" spans="1:11" x14ac:dyDescent="0.25">
      <c r="A1752">
        <v>1751</v>
      </c>
      <c r="B1752" s="1" t="s">
        <v>17331</v>
      </c>
      <c r="C1752">
        <v>1</v>
      </c>
      <c r="D1752">
        <v>0</v>
      </c>
      <c r="E1752">
        <v>1</v>
      </c>
      <c r="F1752">
        <v>1</v>
      </c>
      <c r="G1752">
        <v>1</v>
      </c>
      <c r="H1752">
        <v>0</v>
      </c>
      <c r="I1752">
        <v>1</v>
      </c>
      <c r="J1752">
        <v>2</v>
      </c>
      <c r="K1752" s="1" t="s">
        <v>101</v>
      </c>
    </row>
    <row r="1753" spans="1:11" x14ac:dyDescent="0.25">
      <c r="A1753">
        <v>1752</v>
      </c>
      <c r="B1753" s="1" t="s">
        <v>16051</v>
      </c>
      <c r="C1753">
        <v>0</v>
      </c>
      <c r="D1753">
        <v>0</v>
      </c>
      <c r="E1753">
        <v>0</v>
      </c>
      <c r="F1753">
        <v>1</v>
      </c>
      <c r="G1753">
        <v>0</v>
      </c>
      <c r="H1753">
        <v>0</v>
      </c>
      <c r="I1753">
        <v>0</v>
      </c>
      <c r="J1753">
        <v>0</v>
      </c>
      <c r="K1753" s="1" t="s">
        <v>101</v>
      </c>
    </row>
    <row r="1754" spans="1:11" x14ac:dyDescent="0.25">
      <c r="A1754">
        <v>1753</v>
      </c>
      <c r="B1754" s="1" t="s">
        <v>17332</v>
      </c>
      <c r="C1754">
        <v>324</v>
      </c>
      <c r="D1754">
        <v>22</v>
      </c>
      <c r="E1754">
        <v>11</v>
      </c>
      <c r="F1754">
        <v>1</v>
      </c>
      <c r="G1754">
        <v>324</v>
      </c>
      <c r="H1754">
        <v>22</v>
      </c>
      <c r="I1754">
        <v>11</v>
      </c>
      <c r="J1754">
        <v>357</v>
      </c>
      <c r="K1754" s="1" t="s">
        <v>101</v>
      </c>
    </row>
    <row r="1755" spans="1:11" x14ac:dyDescent="0.25">
      <c r="A1755">
        <v>1754</v>
      </c>
      <c r="B1755" s="1" t="s">
        <v>17333</v>
      </c>
      <c r="C1755">
        <v>324</v>
      </c>
      <c r="D1755">
        <v>22</v>
      </c>
      <c r="E1755">
        <v>11</v>
      </c>
      <c r="F1755">
        <v>1</v>
      </c>
      <c r="G1755">
        <v>324</v>
      </c>
      <c r="H1755">
        <v>22</v>
      </c>
      <c r="I1755">
        <v>11</v>
      </c>
      <c r="J1755">
        <v>357</v>
      </c>
      <c r="K1755" s="1" t="s">
        <v>101</v>
      </c>
    </row>
    <row r="1756" spans="1:11" x14ac:dyDescent="0.25">
      <c r="A1756">
        <v>1755</v>
      </c>
      <c r="B1756" s="1" t="s">
        <v>16416</v>
      </c>
      <c r="C1756">
        <v>325</v>
      </c>
      <c r="D1756">
        <v>23</v>
      </c>
      <c r="E1756">
        <v>12</v>
      </c>
      <c r="F1756">
        <v>2</v>
      </c>
      <c r="G1756">
        <v>162</v>
      </c>
      <c r="H1756">
        <v>12</v>
      </c>
      <c r="I1756">
        <v>6</v>
      </c>
      <c r="J1756">
        <v>180</v>
      </c>
      <c r="K1756" s="1" t="s">
        <v>101</v>
      </c>
    </row>
    <row r="1757" spans="1:11" x14ac:dyDescent="0.25">
      <c r="A1757">
        <v>1756</v>
      </c>
      <c r="B1757" s="1" t="s">
        <v>4124</v>
      </c>
      <c r="C1757">
        <v>91</v>
      </c>
      <c r="D1757">
        <v>12</v>
      </c>
      <c r="E1757">
        <v>5</v>
      </c>
      <c r="F1757">
        <v>1</v>
      </c>
      <c r="G1757">
        <v>91</v>
      </c>
      <c r="H1757">
        <v>12</v>
      </c>
      <c r="I1757">
        <v>5</v>
      </c>
      <c r="J1757">
        <v>108</v>
      </c>
      <c r="K1757" s="1" t="s">
        <v>101</v>
      </c>
    </row>
    <row r="1758" spans="1:11" x14ac:dyDescent="0.25">
      <c r="A1758">
        <v>1757</v>
      </c>
      <c r="B1758" s="1" t="s">
        <v>2050</v>
      </c>
      <c r="C1758">
        <v>91</v>
      </c>
      <c r="D1758">
        <v>12</v>
      </c>
      <c r="E1758">
        <v>5</v>
      </c>
      <c r="F1758">
        <v>1</v>
      </c>
      <c r="G1758">
        <v>91</v>
      </c>
      <c r="H1758">
        <v>12</v>
      </c>
      <c r="I1758">
        <v>5</v>
      </c>
      <c r="J1758">
        <v>108</v>
      </c>
      <c r="K1758" s="1" t="s">
        <v>101</v>
      </c>
    </row>
    <row r="1759" spans="1:11" x14ac:dyDescent="0.25">
      <c r="A1759">
        <v>1758</v>
      </c>
      <c r="B1759" s="1" t="s">
        <v>17334</v>
      </c>
      <c r="C1759">
        <v>195</v>
      </c>
      <c r="D1759">
        <v>25</v>
      </c>
      <c r="E1759">
        <v>8</v>
      </c>
      <c r="F1759">
        <v>2</v>
      </c>
      <c r="G1759">
        <v>98</v>
      </c>
      <c r="H1759">
        <v>12</v>
      </c>
      <c r="I1759">
        <v>4</v>
      </c>
      <c r="J1759">
        <v>114</v>
      </c>
      <c r="K1759" s="1" t="s">
        <v>101</v>
      </c>
    </row>
    <row r="1760" spans="1:11" x14ac:dyDescent="0.25">
      <c r="A1760">
        <v>1759</v>
      </c>
      <c r="B1760" s="1" t="s">
        <v>17335</v>
      </c>
      <c r="C1760">
        <v>219</v>
      </c>
      <c r="D1760">
        <v>28</v>
      </c>
      <c r="E1760">
        <v>9</v>
      </c>
      <c r="F1760">
        <v>3</v>
      </c>
      <c r="G1760">
        <v>73</v>
      </c>
      <c r="H1760">
        <v>9</v>
      </c>
      <c r="I1760">
        <v>3</v>
      </c>
      <c r="J1760">
        <v>85</v>
      </c>
      <c r="K1760" s="1" t="s">
        <v>101</v>
      </c>
    </row>
    <row r="1761" spans="1:11" x14ac:dyDescent="0.25">
      <c r="A1761">
        <v>1760</v>
      </c>
      <c r="B1761" s="1" t="s">
        <v>17336</v>
      </c>
      <c r="C1761">
        <v>195</v>
      </c>
      <c r="D1761">
        <v>25</v>
      </c>
      <c r="E1761">
        <v>8</v>
      </c>
      <c r="F1761">
        <v>2</v>
      </c>
      <c r="G1761">
        <v>98</v>
      </c>
      <c r="H1761">
        <v>12</v>
      </c>
      <c r="I1761">
        <v>4</v>
      </c>
      <c r="J1761">
        <v>114</v>
      </c>
      <c r="K1761" s="1" t="s">
        <v>101</v>
      </c>
    </row>
    <row r="1762" spans="1:11" x14ac:dyDescent="0.25">
      <c r="A1762">
        <v>1761</v>
      </c>
      <c r="B1762" s="1" t="s">
        <v>17337</v>
      </c>
      <c r="C1762">
        <v>195</v>
      </c>
      <c r="D1762">
        <v>25</v>
      </c>
      <c r="E1762">
        <v>8</v>
      </c>
      <c r="F1762">
        <v>2</v>
      </c>
      <c r="G1762">
        <v>98</v>
      </c>
      <c r="H1762">
        <v>12</v>
      </c>
      <c r="I1762">
        <v>4</v>
      </c>
      <c r="J1762">
        <v>114</v>
      </c>
      <c r="K1762" s="1" t="s">
        <v>101</v>
      </c>
    </row>
    <row r="1763" spans="1:11" x14ac:dyDescent="0.25">
      <c r="A1763">
        <v>1762</v>
      </c>
      <c r="B1763" s="1" t="s">
        <v>4126</v>
      </c>
      <c r="C1763">
        <v>9</v>
      </c>
      <c r="D1763">
        <v>2</v>
      </c>
      <c r="E1763">
        <v>2</v>
      </c>
      <c r="F1763">
        <v>1</v>
      </c>
      <c r="G1763">
        <v>9</v>
      </c>
      <c r="H1763">
        <v>2</v>
      </c>
      <c r="I1763">
        <v>2</v>
      </c>
      <c r="J1763">
        <v>13</v>
      </c>
      <c r="K1763" s="1" t="s">
        <v>101</v>
      </c>
    </row>
    <row r="1764" spans="1:11" x14ac:dyDescent="0.25">
      <c r="A1764">
        <v>1763</v>
      </c>
      <c r="B1764" s="1" t="s">
        <v>2712</v>
      </c>
      <c r="C1764">
        <v>104</v>
      </c>
      <c r="D1764">
        <v>13</v>
      </c>
      <c r="E1764">
        <v>3</v>
      </c>
      <c r="F1764">
        <v>1</v>
      </c>
      <c r="G1764">
        <v>104</v>
      </c>
      <c r="H1764">
        <v>13</v>
      </c>
      <c r="I1764">
        <v>3</v>
      </c>
      <c r="J1764">
        <v>120</v>
      </c>
      <c r="K1764" s="1" t="s">
        <v>101</v>
      </c>
    </row>
    <row r="1765" spans="1:11" x14ac:dyDescent="0.25">
      <c r="A1765">
        <v>1764</v>
      </c>
      <c r="B1765" s="1" t="s">
        <v>17338</v>
      </c>
      <c r="C1765">
        <v>24</v>
      </c>
      <c r="D1765">
        <v>3</v>
      </c>
      <c r="E1765">
        <v>1</v>
      </c>
      <c r="F1765">
        <v>1</v>
      </c>
      <c r="G1765">
        <v>24</v>
      </c>
      <c r="H1765">
        <v>3</v>
      </c>
      <c r="I1765">
        <v>1</v>
      </c>
      <c r="J1765">
        <v>28</v>
      </c>
      <c r="K1765" s="1" t="s">
        <v>101</v>
      </c>
    </row>
    <row r="1766" spans="1:11" x14ac:dyDescent="0.25">
      <c r="A1766">
        <v>1765</v>
      </c>
      <c r="B1766" s="1" t="s">
        <v>1010</v>
      </c>
      <c r="C1766">
        <v>28</v>
      </c>
      <c r="D1766">
        <v>7</v>
      </c>
      <c r="E1766">
        <v>2</v>
      </c>
      <c r="F1766">
        <v>4</v>
      </c>
      <c r="G1766">
        <v>7</v>
      </c>
      <c r="H1766">
        <v>2</v>
      </c>
      <c r="I1766">
        <v>0</v>
      </c>
      <c r="J1766">
        <v>9</v>
      </c>
      <c r="K1766" s="1" t="s">
        <v>101</v>
      </c>
    </row>
    <row r="1767" spans="1:11" x14ac:dyDescent="0.25">
      <c r="A1767">
        <v>1766</v>
      </c>
      <c r="B1767" s="1" t="s">
        <v>17339</v>
      </c>
      <c r="C1767">
        <v>14</v>
      </c>
      <c r="D1767">
        <v>5</v>
      </c>
      <c r="E1767">
        <v>1</v>
      </c>
      <c r="F1767">
        <v>2</v>
      </c>
      <c r="G1767">
        <v>7</v>
      </c>
      <c r="H1767">
        <v>2</v>
      </c>
      <c r="I1767">
        <v>0</v>
      </c>
      <c r="J1767">
        <v>10</v>
      </c>
      <c r="K1767" s="1" t="s">
        <v>101</v>
      </c>
    </row>
    <row r="1768" spans="1:11" x14ac:dyDescent="0.25">
      <c r="A1768">
        <v>1767</v>
      </c>
      <c r="B1768" s="1" t="s">
        <v>4658</v>
      </c>
      <c r="C1768">
        <v>21</v>
      </c>
      <c r="D1768">
        <v>8</v>
      </c>
      <c r="E1768">
        <v>3</v>
      </c>
      <c r="F1768">
        <v>2</v>
      </c>
      <c r="G1768">
        <v>10</v>
      </c>
      <c r="H1768">
        <v>4</v>
      </c>
      <c r="I1768">
        <v>2</v>
      </c>
      <c r="J1768">
        <v>16</v>
      </c>
      <c r="K1768" s="1" t="s">
        <v>101</v>
      </c>
    </row>
    <row r="1769" spans="1:11" x14ac:dyDescent="0.25">
      <c r="A1769">
        <v>1768</v>
      </c>
      <c r="B1769" s="1" t="s">
        <v>2805</v>
      </c>
      <c r="C1769">
        <v>15</v>
      </c>
      <c r="D1769">
        <v>6</v>
      </c>
      <c r="E1769">
        <v>3</v>
      </c>
      <c r="F1769">
        <v>1</v>
      </c>
      <c r="G1769">
        <v>15</v>
      </c>
      <c r="H1769">
        <v>6</v>
      </c>
      <c r="I1769">
        <v>3</v>
      </c>
      <c r="J1769">
        <v>24</v>
      </c>
      <c r="K1769" s="1" t="s">
        <v>101</v>
      </c>
    </row>
    <row r="1770" spans="1:11" x14ac:dyDescent="0.25">
      <c r="A1770">
        <v>1769</v>
      </c>
      <c r="B1770" s="1" t="s">
        <v>16379</v>
      </c>
      <c r="C1770">
        <v>283</v>
      </c>
      <c r="D1770">
        <v>24</v>
      </c>
      <c r="E1770">
        <v>21</v>
      </c>
      <c r="F1770">
        <v>1</v>
      </c>
      <c r="G1770">
        <v>283</v>
      </c>
      <c r="H1770">
        <v>24</v>
      </c>
      <c r="I1770">
        <v>21</v>
      </c>
      <c r="J1770">
        <v>328</v>
      </c>
      <c r="K1770" s="1" t="s">
        <v>101</v>
      </c>
    </row>
    <row r="1771" spans="1:11" x14ac:dyDescent="0.25">
      <c r="A1771">
        <v>1770</v>
      </c>
      <c r="B1771" s="1" t="s">
        <v>17340</v>
      </c>
      <c r="C1771">
        <v>338</v>
      </c>
      <c r="D1771">
        <v>34</v>
      </c>
      <c r="E1771">
        <v>24</v>
      </c>
      <c r="F1771">
        <v>2</v>
      </c>
      <c r="G1771">
        <v>169</v>
      </c>
      <c r="H1771">
        <v>17</v>
      </c>
      <c r="I1771">
        <v>12</v>
      </c>
      <c r="J1771">
        <v>198</v>
      </c>
      <c r="K1771" s="1" t="s">
        <v>101</v>
      </c>
    </row>
    <row r="1772" spans="1:11" x14ac:dyDescent="0.25">
      <c r="A1772">
        <v>1771</v>
      </c>
      <c r="B1772" s="1" t="s">
        <v>4151</v>
      </c>
      <c r="C1772">
        <v>24</v>
      </c>
      <c r="D1772">
        <v>13</v>
      </c>
      <c r="E1772">
        <v>0</v>
      </c>
      <c r="F1772">
        <v>1</v>
      </c>
      <c r="G1772">
        <v>24</v>
      </c>
      <c r="H1772">
        <v>13</v>
      </c>
      <c r="I1772">
        <v>0</v>
      </c>
      <c r="J1772">
        <v>37</v>
      </c>
      <c r="K1772" s="1" t="s">
        <v>101</v>
      </c>
    </row>
    <row r="1773" spans="1:11" x14ac:dyDescent="0.25">
      <c r="A1773">
        <v>1772</v>
      </c>
      <c r="B1773" s="1" t="s">
        <v>16925</v>
      </c>
      <c r="C1773">
        <v>24</v>
      </c>
      <c r="D1773">
        <v>13</v>
      </c>
      <c r="E1773">
        <v>0</v>
      </c>
      <c r="F1773">
        <v>1</v>
      </c>
      <c r="G1773">
        <v>24</v>
      </c>
      <c r="H1773">
        <v>13</v>
      </c>
      <c r="I1773">
        <v>0</v>
      </c>
      <c r="J1773">
        <v>37</v>
      </c>
      <c r="K1773" s="1" t="s">
        <v>101</v>
      </c>
    </row>
    <row r="1774" spans="1:11" x14ac:dyDescent="0.25">
      <c r="A1774">
        <v>1773</v>
      </c>
      <c r="B1774" s="1" t="s">
        <v>16731</v>
      </c>
      <c r="C1774">
        <v>87</v>
      </c>
      <c r="D1774">
        <v>15</v>
      </c>
      <c r="E1774">
        <v>8</v>
      </c>
      <c r="F1774">
        <v>3</v>
      </c>
      <c r="G1774">
        <v>29</v>
      </c>
      <c r="H1774">
        <v>5</v>
      </c>
      <c r="I1774">
        <v>3</v>
      </c>
      <c r="J1774">
        <v>37</v>
      </c>
      <c r="K1774" s="1" t="s">
        <v>101</v>
      </c>
    </row>
    <row r="1775" spans="1:11" x14ac:dyDescent="0.25">
      <c r="A1775">
        <v>1774</v>
      </c>
      <c r="B1775" s="1" t="s">
        <v>17341</v>
      </c>
      <c r="C1775">
        <v>0</v>
      </c>
      <c r="D1775">
        <v>0</v>
      </c>
      <c r="E1775">
        <v>0</v>
      </c>
      <c r="F1775">
        <v>1</v>
      </c>
      <c r="G1775">
        <v>0</v>
      </c>
      <c r="H1775">
        <v>0</v>
      </c>
      <c r="I1775">
        <v>0</v>
      </c>
      <c r="J1775">
        <v>0</v>
      </c>
      <c r="K1775" s="1" t="s">
        <v>101</v>
      </c>
    </row>
    <row r="1776" spans="1:11" x14ac:dyDescent="0.25">
      <c r="A1776">
        <v>1775</v>
      </c>
      <c r="B1776" s="1" t="s">
        <v>4173</v>
      </c>
      <c r="C1776">
        <v>13</v>
      </c>
      <c r="D1776">
        <v>3</v>
      </c>
      <c r="E1776">
        <v>0</v>
      </c>
      <c r="F1776">
        <v>1</v>
      </c>
      <c r="G1776">
        <v>13</v>
      </c>
      <c r="H1776">
        <v>3</v>
      </c>
      <c r="I1776">
        <v>0</v>
      </c>
      <c r="J1776">
        <v>16</v>
      </c>
      <c r="K1776" s="1" t="s">
        <v>101</v>
      </c>
    </row>
    <row r="1777" spans="1:11" x14ac:dyDescent="0.25">
      <c r="A1777">
        <v>1776</v>
      </c>
      <c r="B1777" s="1" t="s">
        <v>4174</v>
      </c>
      <c r="C1777">
        <v>13</v>
      </c>
      <c r="D1777">
        <v>3</v>
      </c>
      <c r="E1777">
        <v>0</v>
      </c>
      <c r="F1777">
        <v>1</v>
      </c>
      <c r="G1777">
        <v>13</v>
      </c>
      <c r="H1777">
        <v>3</v>
      </c>
      <c r="I1777">
        <v>0</v>
      </c>
      <c r="J1777">
        <v>16</v>
      </c>
      <c r="K1777" s="1" t="s">
        <v>101</v>
      </c>
    </row>
    <row r="1778" spans="1:11" x14ac:dyDescent="0.25">
      <c r="A1778">
        <v>1777</v>
      </c>
      <c r="B1778" s="1" t="s">
        <v>2028</v>
      </c>
      <c r="C1778">
        <v>92</v>
      </c>
      <c r="D1778">
        <v>14</v>
      </c>
      <c r="E1778">
        <v>5</v>
      </c>
      <c r="F1778">
        <v>2</v>
      </c>
      <c r="G1778">
        <v>46</v>
      </c>
      <c r="H1778">
        <v>7</v>
      </c>
      <c r="I1778">
        <v>2</v>
      </c>
      <c r="J1778">
        <v>56</v>
      </c>
      <c r="K1778" s="1" t="s">
        <v>101</v>
      </c>
    </row>
    <row r="1779" spans="1:11" x14ac:dyDescent="0.25">
      <c r="A1779">
        <v>1778</v>
      </c>
      <c r="B1779" s="1" t="s">
        <v>4176</v>
      </c>
      <c r="C1779">
        <v>4</v>
      </c>
      <c r="D1779">
        <v>0</v>
      </c>
      <c r="E1779">
        <v>0</v>
      </c>
      <c r="F1779">
        <v>1</v>
      </c>
      <c r="G1779">
        <v>4</v>
      </c>
      <c r="H1779">
        <v>0</v>
      </c>
      <c r="I1779">
        <v>0</v>
      </c>
      <c r="J1779">
        <v>4</v>
      </c>
      <c r="K1779" s="1" t="s">
        <v>101</v>
      </c>
    </row>
    <row r="1780" spans="1:11" x14ac:dyDescent="0.25">
      <c r="A1780">
        <v>1779</v>
      </c>
      <c r="B1780" s="1" t="s">
        <v>17342</v>
      </c>
      <c r="C1780">
        <v>4</v>
      </c>
      <c r="D1780">
        <v>0</v>
      </c>
      <c r="E1780">
        <v>0</v>
      </c>
      <c r="F1780">
        <v>1</v>
      </c>
      <c r="G1780">
        <v>4</v>
      </c>
      <c r="H1780">
        <v>0</v>
      </c>
      <c r="I1780">
        <v>0</v>
      </c>
      <c r="J1780">
        <v>4</v>
      </c>
      <c r="K1780" s="1" t="s">
        <v>101</v>
      </c>
    </row>
    <row r="1781" spans="1:11" x14ac:dyDescent="0.25">
      <c r="A1781">
        <v>1780</v>
      </c>
      <c r="B1781" s="1" t="s">
        <v>4194</v>
      </c>
      <c r="C1781">
        <v>20</v>
      </c>
      <c r="D1781">
        <v>6</v>
      </c>
      <c r="E1781">
        <v>2</v>
      </c>
      <c r="F1781">
        <v>1</v>
      </c>
      <c r="G1781">
        <v>20</v>
      </c>
      <c r="H1781">
        <v>6</v>
      </c>
      <c r="I1781">
        <v>2</v>
      </c>
      <c r="J1781">
        <v>28</v>
      </c>
      <c r="K1781" s="1" t="s">
        <v>101</v>
      </c>
    </row>
    <row r="1782" spans="1:11" x14ac:dyDescent="0.25">
      <c r="A1782">
        <v>1781</v>
      </c>
      <c r="B1782" s="1" t="s">
        <v>4062</v>
      </c>
      <c r="C1782">
        <v>63</v>
      </c>
      <c r="D1782">
        <v>16</v>
      </c>
      <c r="E1782">
        <v>9</v>
      </c>
      <c r="F1782">
        <v>3</v>
      </c>
      <c r="G1782">
        <v>21</v>
      </c>
      <c r="H1782">
        <v>5</v>
      </c>
      <c r="I1782">
        <v>3</v>
      </c>
      <c r="J1782">
        <v>29</v>
      </c>
      <c r="K1782" s="1" t="s">
        <v>101</v>
      </c>
    </row>
    <row r="1783" spans="1:11" x14ac:dyDescent="0.25">
      <c r="A1783">
        <v>1782</v>
      </c>
      <c r="B1783" s="1" t="s">
        <v>17343</v>
      </c>
      <c r="C1783">
        <v>573</v>
      </c>
      <c r="D1783">
        <v>28</v>
      </c>
      <c r="E1783">
        <v>13</v>
      </c>
      <c r="F1783">
        <v>1</v>
      </c>
      <c r="G1783">
        <v>573</v>
      </c>
      <c r="H1783">
        <v>28</v>
      </c>
      <c r="I1783">
        <v>13</v>
      </c>
      <c r="J1783">
        <v>614</v>
      </c>
      <c r="K1783" s="1" t="s">
        <v>101</v>
      </c>
    </row>
    <row r="1784" spans="1:11" x14ac:dyDescent="0.25">
      <c r="A1784">
        <v>1783</v>
      </c>
      <c r="B1784" s="1" t="s">
        <v>17344</v>
      </c>
      <c r="C1784">
        <v>16</v>
      </c>
      <c r="D1784">
        <v>2</v>
      </c>
      <c r="E1784">
        <v>3</v>
      </c>
      <c r="F1784">
        <v>1</v>
      </c>
      <c r="G1784">
        <v>16</v>
      </c>
      <c r="H1784">
        <v>2</v>
      </c>
      <c r="I1784">
        <v>3</v>
      </c>
      <c r="J1784">
        <v>21</v>
      </c>
      <c r="K1784" s="1" t="s">
        <v>101</v>
      </c>
    </row>
    <row r="1785" spans="1:11" x14ac:dyDescent="0.25">
      <c r="A1785">
        <v>1784</v>
      </c>
      <c r="B1785" s="1" t="s">
        <v>4207</v>
      </c>
      <c r="C1785">
        <v>34</v>
      </c>
      <c r="D1785">
        <v>8</v>
      </c>
      <c r="E1785">
        <v>4</v>
      </c>
      <c r="F1785">
        <v>2</v>
      </c>
      <c r="G1785">
        <v>17</v>
      </c>
      <c r="H1785">
        <v>4</v>
      </c>
      <c r="I1785">
        <v>2</v>
      </c>
      <c r="J1785">
        <v>23</v>
      </c>
      <c r="K1785" s="1" t="s">
        <v>101</v>
      </c>
    </row>
    <row r="1786" spans="1:11" x14ac:dyDescent="0.25">
      <c r="A1786">
        <v>1785</v>
      </c>
      <c r="B1786" s="1" t="s">
        <v>4208</v>
      </c>
      <c r="C1786">
        <v>28</v>
      </c>
      <c r="D1786">
        <v>7</v>
      </c>
      <c r="E1786">
        <v>4</v>
      </c>
      <c r="F1786">
        <v>1</v>
      </c>
      <c r="G1786">
        <v>28</v>
      </c>
      <c r="H1786">
        <v>7</v>
      </c>
      <c r="I1786">
        <v>4</v>
      </c>
      <c r="J1786">
        <v>39</v>
      </c>
      <c r="K1786" s="1" t="s">
        <v>101</v>
      </c>
    </row>
    <row r="1787" spans="1:11" x14ac:dyDescent="0.25">
      <c r="A1787">
        <v>1786</v>
      </c>
      <c r="B1787" s="1" t="s">
        <v>17345</v>
      </c>
      <c r="C1787">
        <v>474</v>
      </c>
      <c r="D1787">
        <v>37</v>
      </c>
      <c r="E1787">
        <v>15</v>
      </c>
      <c r="F1787">
        <v>3</v>
      </c>
      <c r="G1787">
        <v>158</v>
      </c>
      <c r="H1787">
        <v>12</v>
      </c>
      <c r="I1787">
        <v>5</v>
      </c>
      <c r="J1787">
        <v>175</v>
      </c>
      <c r="K1787" s="1" t="s">
        <v>101</v>
      </c>
    </row>
    <row r="1788" spans="1:11" x14ac:dyDescent="0.25">
      <c r="A1788">
        <v>1787</v>
      </c>
      <c r="B1788" s="1" t="s">
        <v>4222</v>
      </c>
      <c r="C1788">
        <v>215</v>
      </c>
      <c r="D1788">
        <v>16</v>
      </c>
      <c r="E1788">
        <v>4</v>
      </c>
      <c r="F1788">
        <v>1</v>
      </c>
      <c r="G1788">
        <v>215</v>
      </c>
      <c r="H1788">
        <v>16</v>
      </c>
      <c r="I1788">
        <v>4</v>
      </c>
      <c r="J1788">
        <v>235</v>
      </c>
      <c r="K1788" s="1" t="s">
        <v>101</v>
      </c>
    </row>
    <row r="1789" spans="1:11" x14ac:dyDescent="0.25">
      <c r="A1789">
        <v>1788</v>
      </c>
      <c r="B1789" s="1" t="s">
        <v>16953</v>
      </c>
      <c r="C1789">
        <v>18</v>
      </c>
      <c r="D1789">
        <v>5</v>
      </c>
      <c r="E1789">
        <v>0</v>
      </c>
      <c r="F1789">
        <v>1</v>
      </c>
      <c r="G1789">
        <v>18</v>
      </c>
      <c r="H1789">
        <v>5</v>
      </c>
      <c r="I1789">
        <v>0</v>
      </c>
      <c r="J1789">
        <v>23</v>
      </c>
      <c r="K1789" s="1" t="s">
        <v>101</v>
      </c>
    </row>
    <row r="1790" spans="1:11" x14ac:dyDescent="0.25">
      <c r="A1790">
        <v>1789</v>
      </c>
      <c r="B1790" s="1" t="s">
        <v>17346</v>
      </c>
      <c r="C1790">
        <v>18</v>
      </c>
      <c r="D1790">
        <v>5</v>
      </c>
      <c r="E1790">
        <v>0</v>
      </c>
      <c r="F1790">
        <v>1</v>
      </c>
      <c r="G1790">
        <v>18</v>
      </c>
      <c r="H1790">
        <v>5</v>
      </c>
      <c r="I1790">
        <v>0</v>
      </c>
      <c r="J1790">
        <v>23</v>
      </c>
      <c r="K1790" s="1" t="s">
        <v>101</v>
      </c>
    </row>
    <row r="1791" spans="1:11" x14ac:dyDescent="0.25">
      <c r="A1791">
        <v>1790</v>
      </c>
      <c r="B1791" s="1" t="s">
        <v>4254</v>
      </c>
      <c r="C1791">
        <v>18</v>
      </c>
      <c r="D1791">
        <v>5</v>
      </c>
      <c r="E1791">
        <v>0</v>
      </c>
      <c r="F1791">
        <v>1</v>
      </c>
      <c r="G1791">
        <v>18</v>
      </c>
      <c r="H1791">
        <v>5</v>
      </c>
      <c r="I1791">
        <v>0</v>
      </c>
      <c r="J1791">
        <v>23</v>
      </c>
      <c r="K1791" s="1" t="s">
        <v>101</v>
      </c>
    </row>
    <row r="1792" spans="1:11" x14ac:dyDescent="0.25">
      <c r="A1792">
        <v>1791</v>
      </c>
      <c r="B1792" s="1" t="s">
        <v>15845</v>
      </c>
      <c r="C1792">
        <v>11</v>
      </c>
      <c r="D1792">
        <v>4</v>
      </c>
      <c r="E1792">
        <v>0</v>
      </c>
      <c r="F1792">
        <v>1</v>
      </c>
      <c r="G1792">
        <v>11</v>
      </c>
      <c r="H1792">
        <v>4</v>
      </c>
      <c r="I1792">
        <v>0</v>
      </c>
      <c r="J1792">
        <v>15</v>
      </c>
      <c r="K1792" s="1" t="s">
        <v>101</v>
      </c>
    </row>
    <row r="1793" spans="1:11" x14ac:dyDescent="0.25">
      <c r="A1793">
        <v>1792</v>
      </c>
      <c r="B1793" s="1" t="s">
        <v>4258</v>
      </c>
      <c r="C1793">
        <v>11</v>
      </c>
      <c r="D1793">
        <v>4</v>
      </c>
      <c r="E1793">
        <v>0</v>
      </c>
      <c r="F1793">
        <v>1</v>
      </c>
      <c r="G1793">
        <v>11</v>
      </c>
      <c r="H1793">
        <v>4</v>
      </c>
      <c r="I1793">
        <v>0</v>
      </c>
      <c r="J1793">
        <v>15</v>
      </c>
      <c r="K1793" s="1" t="s">
        <v>101</v>
      </c>
    </row>
    <row r="1794" spans="1:11" x14ac:dyDescent="0.25">
      <c r="A1794">
        <v>1793</v>
      </c>
      <c r="B1794" s="1" t="s">
        <v>4270</v>
      </c>
      <c r="C1794">
        <v>13</v>
      </c>
      <c r="D1794">
        <v>2</v>
      </c>
      <c r="E1794">
        <v>0</v>
      </c>
      <c r="F1794">
        <v>1</v>
      </c>
      <c r="G1794">
        <v>13</v>
      </c>
      <c r="H1794">
        <v>2</v>
      </c>
      <c r="I1794">
        <v>0</v>
      </c>
      <c r="J1794">
        <v>15</v>
      </c>
      <c r="K1794" s="1" t="s">
        <v>101</v>
      </c>
    </row>
    <row r="1795" spans="1:11" x14ac:dyDescent="0.25">
      <c r="A1795">
        <v>1794</v>
      </c>
      <c r="B1795" s="1" t="s">
        <v>3587</v>
      </c>
      <c r="C1795">
        <v>31</v>
      </c>
      <c r="D1795">
        <v>3</v>
      </c>
      <c r="E1795">
        <v>0</v>
      </c>
      <c r="F1795">
        <v>1</v>
      </c>
      <c r="G1795">
        <v>31</v>
      </c>
      <c r="H1795">
        <v>3</v>
      </c>
      <c r="I1795">
        <v>0</v>
      </c>
      <c r="J1795">
        <v>34</v>
      </c>
      <c r="K1795" s="1" t="s">
        <v>101</v>
      </c>
    </row>
    <row r="1796" spans="1:11" x14ac:dyDescent="0.25">
      <c r="A1796">
        <v>1795</v>
      </c>
      <c r="B1796" s="1" t="s">
        <v>4274</v>
      </c>
      <c r="C1796">
        <v>31</v>
      </c>
      <c r="D1796">
        <v>3</v>
      </c>
      <c r="E1796">
        <v>0</v>
      </c>
      <c r="F1796">
        <v>1</v>
      </c>
      <c r="G1796">
        <v>31</v>
      </c>
      <c r="H1796">
        <v>3</v>
      </c>
      <c r="I1796">
        <v>0</v>
      </c>
      <c r="J1796">
        <v>34</v>
      </c>
      <c r="K1796" s="1" t="s">
        <v>101</v>
      </c>
    </row>
    <row r="1797" spans="1:11" x14ac:dyDescent="0.25">
      <c r="A1797">
        <v>1796</v>
      </c>
      <c r="B1797" s="1" t="s">
        <v>17347</v>
      </c>
      <c r="C1797">
        <v>31</v>
      </c>
      <c r="D1797">
        <v>3</v>
      </c>
      <c r="E1797">
        <v>0</v>
      </c>
      <c r="F1797">
        <v>1</v>
      </c>
      <c r="G1797">
        <v>31</v>
      </c>
      <c r="H1797">
        <v>3</v>
      </c>
      <c r="I1797">
        <v>0</v>
      </c>
      <c r="J1797">
        <v>34</v>
      </c>
      <c r="K1797" s="1" t="s">
        <v>101</v>
      </c>
    </row>
    <row r="1798" spans="1:11" x14ac:dyDescent="0.25">
      <c r="A1798">
        <v>1797</v>
      </c>
      <c r="B1798" s="1" t="s">
        <v>4275</v>
      </c>
      <c r="C1798">
        <v>66</v>
      </c>
      <c r="D1798">
        <v>16</v>
      </c>
      <c r="E1798">
        <v>3</v>
      </c>
      <c r="F1798">
        <v>2</v>
      </c>
      <c r="G1798">
        <v>33</v>
      </c>
      <c r="H1798">
        <v>8</v>
      </c>
      <c r="I1798">
        <v>2</v>
      </c>
      <c r="J1798">
        <v>42</v>
      </c>
      <c r="K1798" s="1" t="s">
        <v>101</v>
      </c>
    </row>
    <row r="1799" spans="1:11" x14ac:dyDescent="0.25">
      <c r="A1799">
        <v>1798</v>
      </c>
      <c r="B1799" s="1" t="s">
        <v>16253</v>
      </c>
      <c r="C1799">
        <v>32</v>
      </c>
      <c r="D1799">
        <v>3</v>
      </c>
      <c r="E1799">
        <v>0</v>
      </c>
      <c r="F1799">
        <v>2</v>
      </c>
      <c r="G1799">
        <v>16</v>
      </c>
      <c r="H1799">
        <v>2</v>
      </c>
      <c r="I1799">
        <v>0</v>
      </c>
      <c r="J1799">
        <v>18</v>
      </c>
      <c r="K1799" s="1" t="s">
        <v>101</v>
      </c>
    </row>
    <row r="1800" spans="1:11" x14ac:dyDescent="0.25">
      <c r="A1800">
        <v>1799</v>
      </c>
      <c r="B1800" s="1" t="s">
        <v>16684</v>
      </c>
      <c r="C1800">
        <v>1</v>
      </c>
      <c r="D1800">
        <v>0</v>
      </c>
      <c r="E1800">
        <v>0</v>
      </c>
      <c r="F1800">
        <v>1</v>
      </c>
      <c r="G1800">
        <v>1</v>
      </c>
      <c r="H1800">
        <v>0</v>
      </c>
      <c r="I1800">
        <v>0</v>
      </c>
      <c r="J1800">
        <v>1</v>
      </c>
      <c r="K1800" s="1" t="s">
        <v>101</v>
      </c>
    </row>
    <row r="1801" spans="1:11" x14ac:dyDescent="0.25">
      <c r="A1801">
        <v>1800</v>
      </c>
      <c r="B1801" s="1" t="s">
        <v>17348</v>
      </c>
      <c r="C1801">
        <v>1</v>
      </c>
      <c r="D1801">
        <v>0</v>
      </c>
      <c r="E1801">
        <v>0</v>
      </c>
      <c r="F1801">
        <v>1</v>
      </c>
      <c r="G1801">
        <v>1</v>
      </c>
      <c r="H1801">
        <v>0</v>
      </c>
      <c r="I1801">
        <v>0</v>
      </c>
      <c r="J1801">
        <v>1</v>
      </c>
      <c r="K1801" s="1" t="s">
        <v>101</v>
      </c>
    </row>
    <row r="1802" spans="1:11" x14ac:dyDescent="0.25">
      <c r="A1802">
        <v>1801</v>
      </c>
      <c r="B1802" s="1" t="s">
        <v>16238</v>
      </c>
      <c r="C1802">
        <v>65</v>
      </c>
      <c r="D1802">
        <v>11</v>
      </c>
      <c r="E1802">
        <v>2</v>
      </c>
      <c r="F1802">
        <v>2</v>
      </c>
      <c r="G1802">
        <v>32</v>
      </c>
      <c r="H1802">
        <v>6</v>
      </c>
      <c r="I1802">
        <v>1</v>
      </c>
      <c r="J1802">
        <v>39</v>
      </c>
      <c r="K1802" s="1" t="s">
        <v>101</v>
      </c>
    </row>
    <row r="1803" spans="1:11" x14ac:dyDescent="0.25">
      <c r="A1803">
        <v>1802</v>
      </c>
      <c r="B1803" s="1" t="s">
        <v>4301</v>
      </c>
      <c r="C1803">
        <v>56</v>
      </c>
      <c r="D1803">
        <v>7</v>
      </c>
      <c r="E1803">
        <v>1</v>
      </c>
      <c r="F1803">
        <v>1</v>
      </c>
      <c r="G1803">
        <v>56</v>
      </c>
      <c r="H1803">
        <v>7</v>
      </c>
      <c r="I1803">
        <v>1</v>
      </c>
      <c r="J1803">
        <v>64</v>
      </c>
      <c r="K1803" s="1" t="s">
        <v>101</v>
      </c>
    </row>
    <row r="1804" spans="1:11" x14ac:dyDescent="0.25">
      <c r="A1804">
        <v>1803</v>
      </c>
      <c r="B1804" s="1" t="s">
        <v>16271</v>
      </c>
      <c r="C1804">
        <v>874</v>
      </c>
      <c r="D1804">
        <v>126</v>
      </c>
      <c r="E1804">
        <v>45</v>
      </c>
      <c r="F1804">
        <v>3</v>
      </c>
      <c r="G1804">
        <v>291</v>
      </c>
      <c r="H1804">
        <v>42</v>
      </c>
      <c r="I1804">
        <v>15</v>
      </c>
      <c r="J1804">
        <v>348</v>
      </c>
      <c r="K1804" s="1" t="s">
        <v>101</v>
      </c>
    </row>
    <row r="1805" spans="1:11" x14ac:dyDescent="0.25">
      <c r="A1805">
        <v>1804</v>
      </c>
      <c r="B1805" s="1" t="s">
        <v>4302</v>
      </c>
      <c r="C1805">
        <v>437</v>
      </c>
      <c r="D1805">
        <v>49</v>
      </c>
      <c r="E1805">
        <v>23</v>
      </c>
      <c r="F1805">
        <v>8</v>
      </c>
      <c r="G1805">
        <v>55</v>
      </c>
      <c r="H1805">
        <v>6</v>
      </c>
      <c r="I1805">
        <v>3</v>
      </c>
      <c r="J1805">
        <v>64</v>
      </c>
      <c r="K1805" s="1" t="s">
        <v>101</v>
      </c>
    </row>
    <row r="1806" spans="1:11" x14ac:dyDescent="0.25">
      <c r="A1806">
        <v>1805</v>
      </c>
      <c r="B1806" s="1" t="s">
        <v>4303</v>
      </c>
      <c r="C1806">
        <v>9</v>
      </c>
      <c r="D1806">
        <v>4</v>
      </c>
      <c r="E1806">
        <v>1</v>
      </c>
      <c r="F1806">
        <v>1</v>
      </c>
      <c r="G1806">
        <v>9</v>
      </c>
      <c r="H1806">
        <v>4</v>
      </c>
      <c r="I1806">
        <v>1</v>
      </c>
      <c r="J1806">
        <v>14</v>
      </c>
      <c r="K1806" s="1" t="s">
        <v>101</v>
      </c>
    </row>
    <row r="1807" spans="1:11" x14ac:dyDescent="0.25">
      <c r="A1807">
        <v>1806</v>
      </c>
      <c r="B1807" s="1" t="s">
        <v>17349</v>
      </c>
      <c r="C1807">
        <v>9</v>
      </c>
      <c r="D1807">
        <v>4</v>
      </c>
      <c r="E1807">
        <v>1</v>
      </c>
      <c r="F1807">
        <v>1</v>
      </c>
      <c r="G1807">
        <v>9</v>
      </c>
      <c r="H1807">
        <v>4</v>
      </c>
      <c r="I1807">
        <v>1</v>
      </c>
      <c r="J1807">
        <v>14</v>
      </c>
      <c r="K1807" s="1" t="s">
        <v>101</v>
      </c>
    </row>
    <row r="1808" spans="1:11" x14ac:dyDescent="0.25">
      <c r="A1808">
        <v>1807</v>
      </c>
      <c r="B1808" s="1" t="s">
        <v>17350</v>
      </c>
      <c r="C1808">
        <v>1</v>
      </c>
      <c r="D1808">
        <v>0</v>
      </c>
      <c r="E1808">
        <v>0</v>
      </c>
      <c r="F1808">
        <v>1</v>
      </c>
      <c r="G1808">
        <v>1</v>
      </c>
      <c r="H1808">
        <v>0</v>
      </c>
      <c r="I1808">
        <v>0</v>
      </c>
      <c r="J1808">
        <v>1</v>
      </c>
      <c r="K1808" s="1" t="s">
        <v>101</v>
      </c>
    </row>
    <row r="1809" spans="1:11" x14ac:dyDescent="0.25">
      <c r="A1809">
        <v>1808</v>
      </c>
      <c r="B1809" s="1" t="s">
        <v>17351</v>
      </c>
      <c r="C1809">
        <v>0</v>
      </c>
      <c r="D1809">
        <v>0</v>
      </c>
      <c r="E1809">
        <v>0</v>
      </c>
      <c r="F1809">
        <v>1</v>
      </c>
      <c r="G1809">
        <v>0</v>
      </c>
      <c r="H1809">
        <v>0</v>
      </c>
      <c r="I1809">
        <v>0</v>
      </c>
      <c r="J1809">
        <v>0</v>
      </c>
      <c r="K1809" s="1" t="s">
        <v>101</v>
      </c>
    </row>
    <row r="1810" spans="1:11" x14ac:dyDescent="0.25">
      <c r="A1810">
        <v>1809</v>
      </c>
      <c r="B1810" s="1" t="s">
        <v>161</v>
      </c>
      <c r="C1810">
        <v>52</v>
      </c>
      <c r="D1810">
        <v>6</v>
      </c>
      <c r="E1810">
        <v>3</v>
      </c>
      <c r="F1810">
        <v>1</v>
      </c>
      <c r="G1810">
        <v>52</v>
      </c>
      <c r="H1810">
        <v>6</v>
      </c>
      <c r="I1810">
        <v>3</v>
      </c>
      <c r="J1810">
        <v>61</v>
      </c>
      <c r="K1810" s="1" t="s">
        <v>101</v>
      </c>
    </row>
    <row r="1811" spans="1:11" x14ac:dyDescent="0.25">
      <c r="A1811">
        <v>1810</v>
      </c>
      <c r="B1811" s="1" t="s">
        <v>4309</v>
      </c>
      <c r="C1811">
        <v>52</v>
      </c>
      <c r="D1811">
        <v>6</v>
      </c>
      <c r="E1811">
        <v>3</v>
      </c>
      <c r="F1811">
        <v>1</v>
      </c>
      <c r="G1811">
        <v>52</v>
      </c>
      <c r="H1811">
        <v>6</v>
      </c>
      <c r="I1811">
        <v>3</v>
      </c>
      <c r="J1811">
        <v>61</v>
      </c>
      <c r="K1811" s="1" t="s">
        <v>101</v>
      </c>
    </row>
    <row r="1812" spans="1:11" x14ac:dyDescent="0.25">
      <c r="A1812">
        <v>1811</v>
      </c>
      <c r="B1812" s="1" t="s">
        <v>4310</v>
      </c>
      <c r="C1812">
        <v>52</v>
      </c>
      <c r="D1812">
        <v>6</v>
      </c>
      <c r="E1812">
        <v>3</v>
      </c>
      <c r="F1812">
        <v>1</v>
      </c>
      <c r="G1812">
        <v>52</v>
      </c>
      <c r="H1812">
        <v>6</v>
      </c>
      <c r="I1812">
        <v>3</v>
      </c>
      <c r="J1812">
        <v>61</v>
      </c>
      <c r="K1812" s="1" t="s">
        <v>101</v>
      </c>
    </row>
    <row r="1813" spans="1:11" x14ac:dyDescent="0.25">
      <c r="A1813">
        <v>1812</v>
      </c>
      <c r="B1813" s="1" t="s">
        <v>1111</v>
      </c>
      <c r="C1813">
        <v>52</v>
      </c>
      <c r="D1813">
        <v>6</v>
      </c>
      <c r="E1813">
        <v>3</v>
      </c>
      <c r="F1813">
        <v>1</v>
      </c>
      <c r="G1813">
        <v>52</v>
      </c>
      <c r="H1813">
        <v>6</v>
      </c>
      <c r="I1813">
        <v>3</v>
      </c>
      <c r="J1813">
        <v>61</v>
      </c>
      <c r="K1813" s="1" t="s">
        <v>101</v>
      </c>
    </row>
    <row r="1814" spans="1:11" x14ac:dyDescent="0.25">
      <c r="A1814">
        <v>1813</v>
      </c>
      <c r="B1814" s="1" t="s">
        <v>4311</v>
      </c>
      <c r="C1814">
        <v>52</v>
      </c>
      <c r="D1814">
        <v>6</v>
      </c>
      <c r="E1814">
        <v>3</v>
      </c>
      <c r="F1814">
        <v>1</v>
      </c>
      <c r="G1814">
        <v>52</v>
      </c>
      <c r="H1814">
        <v>6</v>
      </c>
      <c r="I1814">
        <v>3</v>
      </c>
      <c r="J1814">
        <v>61</v>
      </c>
      <c r="K1814" s="1" t="s">
        <v>101</v>
      </c>
    </row>
    <row r="1815" spans="1:11" x14ac:dyDescent="0.25">
      <c r="A1815">
        <v>1814</v>
      </c>
      <c r="B1815" s="1" t="s">
        <v>580</v>
      </c>
      <c r="C1815">
        <v>52</v>
      </c>
      <c r="D1815">
        <v>6</v>
      </c>
      <c r="E1815">
        <v>3</v>
      </c>
      <c r="F1815">
        <v>1</v>
      </c>
      <c r="G1815">
        <v>52</v>
      </c>
      <c r="H1815">
        <v>6</v>
      </c>
      <c r="I1815">
        <v>3</v>
      </c>
      <c r="J1815">
        <v>61</v>
      </c>
      <c r="K1815" s="1" t="s">
        <v>101</v>
      </c>
    </row>
    <row r="1816" spans="1:11" x14ac:dyDescent="0.25">
      <c r="A1816">
        <v>1815</v>
      </c>
      <c r="B1816" s="1" t="s">
        <v>17352</v>
      </c>
      <c r="C1816">
        <v>64</v>
      </c>
      <c r="D1816">
        <v>17</v>
      </c>
      <c r="E1816">
        <v>3</v>
      </c>
      <c r="F1816">
        <v>4</v>
      </c>
      <c r="G1816">
        <v>16</v>
      </c>
      <c r="H1816">
        <v>4</v>
      </c>
      <c r="I1816">
        <v>1</v>
      </c>
      <c r="J1816">
        <v>21</v>
      </c>
      <c r="K1816" s="1" t="s">
        <v>101</v>
      </c>
    </row>
    <row r="1817" spans="1:11" x14ac:dyDescent="0.25">
      <c r="A1817">
        <v>1816</v>
      </c>
      <c r="B1817" s="1" t="s">
        <v>4314</v>
      </c>
      <c r="C1817">
        <v>32</v>
      </c>
      <c r="D1817">
        <v>5</v>
      </c>
      <c r="E1817">
        <v>0</v>
      </c>
      <c r="F1817">
        <v>1</v>
      </c>
      <c r="G1817">
        <v>32</v>
      </c>
      <c r="H1817">
        <v>5</v>
      </c>
      <c r="I1817">
        <v>0</v>
      </c>
      <c r="J1817">
        <v>37</v>
      </c>
      <c r="K1817" s="1" t="s">
        <v>101</v>
      </c>
    </row>
    <row r="1818" spans="1:11" x14ac:dyDescent="0.25">
      <c r="A1818">
        <v>1817</v>
      </c>
      <c r="B1818" s="1" t="s">
        <v>4315</v>
      </c>
      <c r="C1818">
        <v>32</v>
      </c>
      <c r="D1818">
        <v>5</v>
      </c>
      <c r="E1818">
        <v>0</v>
      </c>
      <c r="F1818">
        <v>1</v>
      </c>
      <c r="G1818">
        <v>32</v>
      </c>
      <c r="H1818">
        <v>5</v>
      </c>
      <c r="I1818">
        <v>0</v>
      </c>
      <c r="J1818">
        <v>37</v>
      </c>
      <c r="K1818" s="1" t="s">
        <v>101</v>
      </c>
    </row>
    <row r="1819" spans="1:11" x14ac:dyDescent="0.25">
      <c r="A1819">
        <v>1818</v>
      </c>
      <c r="B1819" s="1" t="s">
        <v>4316</v>
      </c>
      <c r="C1819">
        <v>19</v>
      </c>
      <c r="D1819">
        <v>5</v>
      </c>
      <c r="E1819">
        <v>1</v>
      </c>
      <c r="F1819">
        <v>1</v>
      </c>
      <c r="G1819">
        <v>19</v>
      </c>
      <c r="H1819">
        <v>5</v>
      </c>
      <c r="I1819">
        <v>1</v>
      </c>
      <c r="J1819">
        <v>25</v>
      </c>
      <c r="K1819" s="1" t="s">
        <v>101</v>
      </c>
    </row>
    <row r="1820" spans="1:11" x14ac:dyDescent="0.25">
      <c r="A1820">
        <v>1819</v>
      </c>
      <c r="B1820" s="1" t="s">
        <v>4317</v>
      </c>
      <c r="C1820">
        <v>19</v>
      </c>
      <c r="D1820">
        <v>5</v>
      </c>
      <c r="E1820">
        <v>1</v>
      </c>
      <c r="F1820">
        <v>1</v>
      </c>
      <c r="G1820">
        <v>19</v>
      </c>
      <c r="H1820">
        <v>5</v>
      </c>
      <c r="I1820">
        <v>1</v>
      </c>
      <c r="J1820">
        <v>25</v>
      </c>
      <c r="K1820" s="1" t="s">
        <v>101</v>
      </c>
    </row>
    <row r="1821" spans="1:11" x14ac:dyDescent="0.25">
      <c r="A1821">
        <v>1820</v>
      </c>
      <c r="B1821" s="1" t="s">
        <v>17353</v>
      </c>
      <c r="C1821">
        <v>213</v>
      </c>
      <c r="D1821">
        <v>15</v>
      </c>
      <c r="E1821">
        <v>10</v>
      </c>
      <c r="F1821">
        <v>1</v>
      </c>
      <c r="G1821">
        <v>213</v>
      </c>
      <c r="H1821">
        <v>15</v>
      </c>
      <c r="I1821">
        <v>10</v>
      </c>
      <c r="J1821">
        <v>238</v>
      </c>
      <c r="K1821" s="1" t="s">
        <v>101</v>
      </c>
    </row>
    <row r="1822" spans="1:11" x14ac:dyDescent="0.25">
      <c r="A1822">
        <v>1821</v>
      </c>
      <c r="B1822" s="1" t="s">
        <v>2580</v>
      </c>
      <c r="C1822">
        <v>214</v>
      </c>
      <c r="D1822">
        <v>16</v>
      </c>
      <c r="E1822">
        <v>11</v>
      </c>
      <c r="F1822">
        <v>2</v>
      </c>
      <c r="G1822">
        <v>107</v>
      </c>
      <c r="H1822">
        <v>8</v>
      </c>
      <c r="I1822">
        <v>6</v>
      </c>
      <c r="J1822">
        <v>120</v>
      </c>
      <c r="K1822" s="1" t="s">
        <v>101</v>
      </c>
    </row>
    <row r="1823" spans="1:11" x14ac:dyDescent="0.25">
      <c r="A1823">
        <v>1822</v>
      </c>
      <c r="B1823" s="1" t="s">
        <v>770</v>
      </c>
      <c r="C1823">
        <v>274</v>
      </c>
      <c r="D1823">
        <v>28</v>
      </c>
      <c r="E1823">
        <v>15</v>
      </c>
      <c r="F1823">
        <v>5</v>
      </c>
      <c r="G1823">
        <v>55</v>
      </c>
      <c r="H1823">
        <v>6</v>
      </c>
      <c r="I1823">
        <v>3</v>
      </c>
      <c r="J1823">
        <v>63</v>
      </c>
      <c r="K1823" s="1" t="s">
        <v>101</v>
      </c>
    </row>
    <row r="1824" spans="1:11" x14ac:dyDescent="0.25">
      <c r="A1824">
        <v>1823</v>
      </c>
      <c r="B1824" s="1" t="s">
        <v>16897</v>
      </c>
      <c r="C1824">
        <v>0</v>
      </c>
      <c r="D1824">
        <v>0</v>
      </c>
      <c r="E1824">
        <v>1</v>
      </c>
      <c r="F1824">
        <v>1</v>
      </c>
      <c r="G1824">
        <v>0</v>
      </c>
      <c r="H1824">
        <v>0</v>
      </c>
      <c r="I1824">
        <v>1</v>
      </c>
      <c r="J1824">
        <v>1</v>
      </c>
      <c r="K1824" s="1" t="s">
        <v>101</v>
      </c>
    </row>
    <row r="1825" spans="1:11" x14ac:dyDescent="0.25">
      <c r="A1825">
        <v>1824</v>
      </c>
      <c r="B1825" s="1" t="s">
        <v>17354</v>
      </c>
      <c r="C1825">
        <v>0</v>
      </c>
      <c r="D1825">
        <v>0</v>
      </c>
      <c r="E1825">
        <v>1</v>
      </c>
      <c r="F1825">
        <v>1</v>
      </c>
      <c r="G1825">
        <v>0</v>
      </c>
      <c r="H1825">
        <v>0</v>
      </c>
      <c r="I1825">
        <v>1</v>
      </c>
      <c r="J1825">
        <v>1</v>
      </c>
      <c r="K1825" s="1" t="s">
        <v>101</v>
      </c>
    </row>
    <row r="1826" spans="1:11" x14ac:dyDescent="0.25">
      <c r="A1826">
        <v>1825</v>
      </c>
      <c r="B1826" s="1" t="s">
        <v>2487</v>
      </c>
      <c r="C1826">
        <v>8</v>
      </c>
      <c r="D1826">
        <v>2</v>
      </c>
      <c r="E1826">
        <v>1</v>
      </c>
      <c r="F1826">
        <v>1</v>
      </c>
      <c r="G1826">
        <v>8</v>
      </c>
      <c r="H1826">
        <v>2</v>
      </c>
      <c r="I1826">
        <v>1</v>
      </c>
      <c r="J1826">
        <v>11</v>
      </c>
      <c r="K1826" s="1" t="s">
        <v>101</v>
      </c>
    </row>
    <row r="1827" spans="1:11" x14ac:dyDescent="0.25">
      <c r="A1827">
        <v>1826</v>
      </c>
      <c r="B1827" s="1" t="s">
        <v>15706</v>
      </c>
      <c r="C1827">
        <v>8</v>
      </c>
      <c r="D1827">
        <v>2</v>
      </c>
      <c r="E1827">
        <v>1</v>
      </c>
      <c r="F1827">
        <v>1</v>
      </c>
      <c r="G1827">
        <v>8</v>
      </c>
      <c r="H1827">
        <v>2</v>
      </c>
      <c r="I1827">
        <v>1</v>
      </c>
      <c r="J1827">
        <v>11</v>
      </c>
      <c r="K1827" s="1" t="s">
        <v>101</v>
      </c>
    </row>
    <row r="1828" spans="1:11" x14ac:dyDescent="0.25">
      <c r="A1828">
        <v>1827</v>
      </c>
      <c r="B1828" s="1" t="s">
        <v>1441</v>
      </c>
      <c r="C1828">
        <v>8</v>
      </c>
      <c r="D1828">
        <v>2</v>
      </c>
      <c r="E1828">
        <v>1</v>
      </c>
      <c r="F1828">
        <v>1</v>
      </c>
      <c r="G1828">
        <v>8</v>
      </c>
      <c r="H1828">
        <v>2</v>
      </c>
      <c r="I1828">
        <v>1</v>
      </c>
      <c r="J1828">
        <v>11</v>
      </c>
      <c r="K1828" s="1" t="s">
        <v>101</v>
      </c>
    </row>
    <row r="1829" spans="1:11" x14ac:dyDescent="0.25">
      <c r="A1829">
        <v>1828</v>
      </c>
      <c r="B1829" s="1" t="s">
        <v>4040</v>
      </c>
      <c r="C1829">
        <v>11</v>
      </c>
      <c r="D1829">
        <v>5</v>
      </c>
      <c r="E1829">
        <v>2</v>
      </c>
      <c r="F1829">
        <v>1</v>
      </c>
      <c r="G1829">
        <v>11</v>
      </c>
      <c r="H1829">
        <v>5</v>
      </c>
      <c r="I1829">
        <v>2</v>
      </c>
      <c r="J1829">
        <v>18</v>
      </c>
      <c r="K1829" s="1" t="s">
        <v>101</v>
      </c>
    </row>
    <row r="1830" spans="1:11" x14ac:dyDescent="0.25">
      <c r="A1830">
        <v>1829</v>
      </c>
      <c r="B1830" s="1" t="s">
        <v>2150</v>
      </c>
      <c r="C1830">
        <v>114</v>
      </c>
      <c r="D1830">
        <v>12</v>
      </c>
      <c r="E1830">
        <v>14</v>
      </c>
      <c r="F1830">
        <v>2</v>
      </c>
      <c r="G1830">
        <v>57</v>
      </c>
      <c r="H1830">
        <v>6</v>
      </c>
      <c r="I1830">
        <v>7</v>
      </c>
      <c r="J1830">
        <v>70</v>
      </c>
      <c r="K1830" s="1" t="s">
        <v>101</v>
      </c>
    </row>
    <row r="1831" spans="1:11" x14ac:dyDescent="0.25">
      <c r="A1831">
        <v>1830</v>
      </c>
      <c r="B1831" s="1" t="s">
        <v>2003</v>
      </c>
      <c r="C1831">
        <v>57</v>
      </c>
      <c r="D1831">
        <v>6</v>
      </c>
      <c r="E1831">
        <v>7</v>
      </c>
      <c r="F1831">
        <v>1</v>
      </c>
      <c r="G1831">
        <v>57</v>
      </c>
      <c r="H1831">
        <v>6</v>
      </c>
      <c r="I1831">
        <v>7</v>
      </c>
      <c r="J1831">
        <v>70</v>
      </c>
      <c r="K1831" s="1" t="s">
        <v>101</v>
      </c>
    </row>
    <row r="1832" spans="1:11" x14ac:dyDescent="0.25">
      <c r="A1832">
        <v>1831</v>
      </c>
      <c r="B1832" s="1" t="s">
        <v>4318</v>
      </c>
      <c r="C1832">
        <v>57</v>
      </c>
      <c r="D1832">
        <v>6</v>
      </c>
      <c r="E1832">
        <v>7</v>
      </c>
      <c r="F1832">
        <v>1</v>
      </c>
      <c r="G1832">
        <v>57</v>
      </c>
      <c r="H1832">
        <v>6</v>
      </c>
      <c r="I1832">
        <v>7</v>
      </c>
      <c r="J1832">
        <v>70</v>
      </c>
      <c r="K1832" s="1" t="s">
        <v>101</v>
      </c>
    </row>
    <row r="1833" spans="1:11" x14ac:dyDescent="0.25">
      <c r="A1833">
        <v>1832</v>
      </c>
      <c r="B1833" s="1" t="s">
        <v>4348</v>
      </c>
      <c r="C1833">
        <v>54</v>
      </c>
      <c r="D1833">
        <v>8</v>
      </c>
      <c r="E1833">
        <v>3</v>
      </c>
      <c r="F1833">
        <v>1</v>
      </c>
      <c r="G1833">
        <v>54</v>
      </c>
      <c r="H1833">
        <v>8</v>
      </c>
      <c r="I1833">
        <v>3</v>
      </c>
      <c r="J1833">
        <v>65</v>
      </c>
      <c r="K1833" s="1" t="s">
        <v>101</v>
      </c>
    </row>
    <row r="1834" spans="1:11" x14ac:dyDescent="0.25">
      <c r="A1834">
        <v>1833</v>
      </c>
      <c r="B1834" s="1" t="s">
        <v>4349</v>
      </c>
      <c r="C1834">
        <v>54</v>
      </c>
      <c r="D1834">
        <v>8</v>
      </c>
      <c r="E1834">
        <v>3</v>
      </c>
      <c r="F1834">
        <v>1</v>
      </c>
      <c r="G1834">
        <v>54</v>
      </c>
      <c r="H1834">
        <v>8</v>
      </c>
      <c r="I1834">
        <v>3</v>
      </c>
      <c r="J1834">
        <v>65</v>
      </c>
      <c r="K1834" s="1" t="s">
        <v>101</v>
      </c>
    </row>
    <row r="1835" spans="1:11" x14ac:dyDescent="0.25">
      <c r="A1835">
        <v>1834</v>
      </c>
      <c r="B1835" s="1" t="s">
        <v>2339</v>
      </c>
      <c r="C1835">
        <v>54</v>
      </c>
      <c r="D1835">
        <v>8</v>
      </c>
      <c r="E1835">
        <v>3</v>
      </c>
      <c r="F1835">
        <v>1</v>
      </c>
      <c r="G1835">
        <v>54</v>
      </c>
      <c r="H1835">
        <v>8</v>
      </c>
      <c r="I1835">
        <v>3</v>
      </c>
      <c r="J1835">
        <v>65</v>
      </c>
      <c r="K1835" s="1" t="s">
        <v>101</v>
      </c>
    </row>
    <row r="1836" spans="1:11" x14ac:dyDescent="0.25">
      <c r="A1836">
        <v>1835</v>
      </c>
      <c r="B1836" s="1" t="s">
        <v>4520</v>
      </c>
      <c r="C1836">
        <v>102</v>
      </c>
      <c r="D1836">
        <v>18</v>
      </c>
      <c r="E1836">
        <v>5</v>
      </c>
      <c r="F1836">
        <v>2</v>
      </c>
      <c r="G1836">
        <v>51</v>
      </c>
      <c r="H1836">
        <v>9</v>
      </c>
      <c r="I1836">
        <v>2</v>
      </c>
      <c r="J1836">
        <v>62</v>
      </c>
      <c r="K1836" s="1" t="s">
        <v>101</v>
      </c>
    </row>
    <row r="1837" spans="1:11" x14ac:dyDescent="0.25">
      <c r="A1837">
        <v>1836</v>
      </c>
      <c r="B1837" s="1" t="s">
        <v>17355</v>
      </c>
      <c r="C1837">
        <v>17</v>
      </c>
      <c r="D1837">
        <v>3</v>
      </c>
      <c r="E1837">
        <v>2</v>
      </c>
      <c r="F1837">
        <v>1</v>
      </c>
      <c r="G1837">
        <v>17</v>
      </c>
      <c r="H1837">
        <v>3</v>
      </c>
      <c r="I1837">
        <v>2</v>
      </c>
      <c r="J1837">
        <v>22</v>
      </c>
      <c r="K1837" s="1" t="s">
        <v>101</v>
      </c>
    </row>
    <row r="1838" spans="1:11" x14ac:dyDescent="0.25">
      <c r="A1838">
        <v>1837</v>
      </c>
      <c r="B1838" s="1" t="s">
        <v>4068</v>
      </c>
      <c r="C1838">
        <v>17</v>
      </c>
      <c r="D1838">
        <v>3</v>
      </c>
      <c r="E1838">
        <v>2</v>
      </c>
      <c r="F1838">
        <v>1</v>
      </c>
      <c r="G1838">
        <v>17</v>
      </c>
      <c r="H1838">
        <v>3</v>
      </c>
      <c r="I1838">
        <v>2</v>
      </c>
      <c r="J1838">
        <v>22</v>
      </c>
      <c r="K1838" s="1" t="s">
        <v>101</v>
      </c>
    </row>
    <row r="1839" spans="1:11" x14ac:dyDescent="0.25">
      <c r="A1839">
        <v>1838</v>
      </c>
      <c r="B1839" s="1" t="s">
        <v>4355</v>
      </c>
      <c r="C1839">
        <v>17</v>
      </c>
      <c r="D1839">
        <v>3</v>
      </c>
      <c r="E1839">
        <v>2</v>
      </c>
      <c r="F1839">
        <v>1</v>
      </c>
      <c r="G1839">
        <v>17</v>
      </c>
      <c r="H1839">
        <v>3</v>
      </c>
      <c r="I1839">
        <v>2</v>
      </c>
      <c r="J1839">
        <v>22</v>
      </c>
      <c r="K1839" s="1" t="s">
        <v>101</v>
      </c>
    </row>
    <row r="1840" spans="1:11" x14ac:dyDescent="0.25">
      <c r="A1840">
        <v>1839</v>
      </c>
      <c r="B1840" s="1" t="s">
        <v>4356</v>
      </c>
      <c r="C1840">
        <v>42</v>
      </c>
      <c r="D1840">
        <v>11</v>
      </c>
      <c r="E1840">
        <v>3</v>
      </c>
      <c r="F1840">
        <v>4</v>
      </c>
      <c r="G1840">
        <v>10</v>
      </c>
      <c r="H1840">
        <v>3</v>
      </c>
      <c r="I1840">
        <v>1</v>
      </c>
      <c r="J1840">
        <v>14</v>
      </c>
      <c r="K1840" s="1" t="s">
        <v>101</v>
      </c>
    </row>
    <row r="1841" spans="1:11" x14ac:dyDescent="0.25">
      <c r="A1841">
        <v>1840</v>
      </c>
      <c r="B1841" s="1" t="s">
        <v>4083</v>
      </c>
      <c r="C1841">
        <v>2</v>
      </c>
      <c r="D1841">
        <v>0</v>
      </c>
      <c r="E1841">
        <v>1</v>
      </c>
      <c r="F1841">
        <v>1</v>
      </c>
      <c r="G1841">
        <v>2</v>
      </c>
      <c r="H1841">
        <v>0</v>
      </c>
      <c r="I1841">
        <v>1</v>
      </c>
      <c r="J1841">
        <v>3</v>
      </c>
      <c r="K1841" s="1" t="s">
        <v>101</v>
      </c>
    </row>
    <row r="1842" spans="1:11" x14ac:dyDescent="0.25">
      <c r="A1842">
        <v>1841</v>
      </c>
      <c r="B1842" s="1" t="s">
        <v>4357</v>
      </c>
      <c r="C1842">
        <v>2</v>
      </c>
      <c r="D1842">
        <v>0</v>
      </c>
      <c r="E1842">
        <v>1</v>
      </c>
      <c r="F1842">
        <v>1</v>
      </c>
      <c r="G1842">
        <v>2</v>
      </c>
      <c r="H1842">
        <v>0</v>
      </c>
      <c r="I1842">
        <v>1</v>
      </c>
      <c r="J1842">
        <v>3</v>
      </c>
      <c r="K1842" s="1" t="s">
        <v>101</v>
      </c>
    </row>
    <row r="1843" spans="1:11" x14ac:dyDescent="0.25">
      <c r="A1843">
        <v>1842</v>
      </c>
      <c r="B1843" s="1" t="s">
        <v>15618</v>
      </c>
      <c r="C1843">
        <v>4</v>
      </c>
      <c r="D1843">
        <v>0</v>
      </c>
      <c r="E1843">
        <v>1</v>
      </c>
      <c r="F1843">
        <v>2</v>
      </c>
      <c r="G1843">
        <v>2</v>
      </c>
      <c r="H1843">
        <v>0</v>
      </c>
      <c r="I1843">
        <v>0</v>
      </c>
      <c r="J1843">
        <v>2</v>
      </c>
      <c r="K1843" s="1" t="s">
        <v>101</v>
      </c>
    </row>
    <row r="1844" spans="1:11" x14ac:dyDescent="0.25">
      <c r="A1844">
        <v>1843</v>
      </c>
      <c r="B1844" s="1" t="s">
        <v>4359</v>
      </c>
      <c r="C1844">
        <v>35</v>
      </c>
      <c r="D1844">
        <v>13</v>
      </c>
      <c r="E1844">
        <v>3</v>
      </c>
      <c r="F1844">
        <v>1</v>
      </c>
      <c r="G1844">
        <v>35</v>
      </c>
      <c r="H1844">
        <v>13</v>
      </c>
      <c r="I1844">
        <v>3</v>
      </c>
      <c r="J1844">
        <v>51</v>
      </c>
      <c r="K1844" s="1" t="s">
        <v>101</v>
      </c>
    </row>
    <row r="1845" spans="1:11" x14ac:dyDescent="0.25">
      <c r="A1845">
        <v>1844</v>
      </c>
      <c r="B1845" s="1" t="s">
        <v>2936</v>
      </c>
      <c r="C1845">
        <v>35</v>
      </c>
      <c r="D1845">
        <v>13</v>
      </c>
      <c r="E1845">
        <v>3</v>
      </c>
      <c r="F1845">
        <v>1</v>
      </c>
      <c r="G1845">
        <v>35</v>
      </c>
      <c r="H1845">
        <v>13</v>
      </c>
      <c r="I1845">
        <v>3</v>
      </c>
      <c r="J1845">
        <v>51</v>
      </c>
      <c r="K1845" s="1" t="s">
        <v>101</v>
      </c>
    </row>
    <row r="1846" spans="1:11" x14ac:dyDescent="0.25">
      <c r="A1846">
        <v>1845</v>
      </c>
      <c r="B1846" s="1" t="s">
        <v>4121</v>
      </c>
      <c r="C1846">
        <v>69</v>
      </c>
      <c r="D1846">
        <v>21</v>
      </c>
      <c r="E1846">
        <v>3</v>
      </c>
      <c r="F1846">
        <v>3</v>
      </c>
      <c r="G1846">
        <v>23</v>
      </c>
      <c r="H1846">
        <v>7</v>
      </c>
      <c r="I1846">
        <v>1</v>
      </c>
      <c r="J1846">
        <v>31</v>
      </c>
      <c r="K1846" s="1" t="s">
        <v>101</v>
      </c>
    </row>
    <row r="1847" spans="1:11" x14ac:dyDescent="0.25">
      <c r="A1847">
        <v>1846</v>
      </c>
      <c r="B1847" s="1" t="s">
        <v>15675</v>
      </c>
      <c r="C1847">
        <v>1</v>
      </c>
      <c r="D1847">
        <v>1</v>
      </c>
      <c r="E1847">
        <v>1</v>
      </c>
      <c r="F1847">
        <v>1</v>
      </c>
      <c r="G1847">
        <v>1</v>
      </c>
      <c r="H1847">
        <v>1</v>
      </c>
      <c r="I1847">
        <v>1</v>
      </c>
      <c r="J1847">
        <v>3</v>
      </c>
      <c r="K1847" s="1" t="s">
        <v>101</v>
      </c>
    </row>
    <row r="1848" spans="1:11" x14ac:dyDescent="0.25">
      <c r="A1848">
        <v>1847</v>
      </c>
      <c r="B1848" s="1" t="s">
        <v>2564</v>
      </c>
      <c r="C1848">
        <v>6</v>
      </c>
      <c r="D1848">
        <v>4</v>
      </c>
      <c r="E1848">
        <v>4</v>
      </c>
      <c r="F1848">
        <v>2</v>
      </c>
      <c r="G1848">
        <v>3</v>
      </c>
      <c r="H1848">
        <v>2</v>
      </c>
      <c r="I1848">
        <v>2</v>
      </c>
      <c r="J1848">
        <v>7</v>
      </c>
      <c r="K1848" s="1" t="s">
        <v>101</v>
      </c>
    </row>
    <row r="1849" spans="1:11" x14ac:dyDescent="0.25">
      <c r="A1849">
        <v>1848</v>
      </c>
      <c r="B1849" s="1" t="s">
        <v>4591</v>
      </c>
      <c r="C1849">
        <v>855</v>
      </c>
      <c r="D1849">
        <v>121</v>
      </c>
      <c r="E1849">
        <v>44</v>
      </c>
      <c r="F1849">
        <v>2</v>
      </c>
      <c r="G1849">
        <v>428</v>
      </c>
      <c r="H1849">
        <v>60</v>
      </c>
      <c r="I1849">
        <v>22</v>
      </c>
      <c r="J1849">
        <v>510</v>
      </c>
      <c r="K1849" s="1" t="s">
        <v>101</v>
      </c>
    </row>
    <row r="1850" spans="1:11" x14ac:dyDescent="0.25">
      <c r="A1850">
        <v>1849</v>
      </c>
      <c r="B1850" s="1" t="s">
        <v>4360</v>
      </c>
      <c r="C1850">
        <v>46</v>
      </c>
      <c r="D1850">
        <v>6</v>
      </c>
      <c r="E1850">
        <v>1</v>
      </c>
      <c r="F1850">
        <v>1</v>
      </c>
      <c r="G1850">
        <v>46</v>
      </c>
      <c r="H1850">
        <v>6</v>
      </c>
      <c r="I1850">
        <v>1</v>
      </c>
      <c r="J1850">
        <v>53</v>
      </c>
      <c r="K1850" s="1" t="s">
        <v>101</v>
      </c>
    </row>
    <row r="1851" spans="1:11" x14ac:dyDescent="0.25">
      <c r="A1851">
        <v>1850</v>
      </c>
      <c r="B1851" s="1" t="s">
        <v>4361</v>
      </c>
      <c r="C1851">
        <v>46</v>
      </c>
      <c r="D1851">
        <v>6</v>
      </c>
      <c r="E1851">
        <v>1</v>
      </c>
      <c r="F1851">
        <v>1</v>
      </c>
      <c r="G1851">
        <v>46</v>
      </c>
      <c r="H1851">
        <v>6</v>
      </c>
      <c r="I1851">
        <v>1</v>
      </c>
      <c r="J1851">
        <v>53</v>
      </c>
      <c r="K1851" s="1" t="s">
        <v>101</v>
      </c>
    </row>
    <row r="1852" spans="1:11" x14ac:dyDescent="0.25">
      <c r="A1852">
        <v>1851</v>
      </c>
      <c r="B1852" s="1" t="s">
        <v>17356</v>
      </c>
      <c r="C1852">
        <v>58</v>
      </c>
      <c r="D1852">
        <v>20</v>
      </c>
      <c r="E1852">
        <v>4</v>
      </c>
      <c r="F1852">
        <v>2</v>
      </c>
      <c r="G1852">
        <v>29</v>
      </c>
      <c r="H1852">
        <v>10</v>
      </c>
      <c r="I1852">
        <v>2</v>
      </c>
      <c r="J1852">
        <v>41</v>
      </c>
      <c r="K1852" s="1" t="s">
        <v>101</v>
      </c>
    </row>
    <row r="1853" spans="1:11" x14ac:dyDescent="0.25">
      <c r="A1853">
        <v>1852</v>
      </c>
      <c r="B1853" s="1" t="s">
        <v>4362</v>
      </c>
      <c r="C1853">
        <v>29</v>
      </c>
      <c r="D1853">
        <v>10</v>
      </c>
      <c r="E1853">
        <v>2</v>
      </c>
      <c r="F1853">
        <v>1</v>
      </c>
      <c r="G1853">
        <v>29</v>
      </c>
      <c r="H1853">
        <v>10</v>
      </c>
      <c r="I1853">
        <v>2</v>
      </c>
      <c r="J1853">
        <v>41</v>
      </c>
      <c r="K1853" s="1" t="s">
        <v>101</v>
      </c>
    </row>
    <row r="1854" spans="1:11" x14ac:dyDescent="0.25">
      <c r="A1854">
        <v>1853</v>
      </c>
      <c r="B1854" s="1" t="s">
        <v>16399</v>
      </c>
      <c r="C1854">
        <v>5</v>
      </c>
      <c r="D1854">
        <v>3</v>
      </c>
      <c r="E1854">
        <v>3</v>
      </c>
      <c r="F1854">
        <v>1</v>
      </c>
      <c r="G1854">
        <v>5</v>
      </c>
      <c r="H1854">
        <v>3</v>
      </c>
      <c r="I1854">
        <v>3</v>
      </c>
      <c r="J1854">
        <v>11</v>
      </c>
      <c r="K1854" s="1" t="s">
        <v>101</v>
      </c>
    </row>
    <row r="1855" spans="1:11" x14ac:dyDescent="0.25">
      <c r="A1855">
        <v>1854</v>
      </c>
      <c r="B1855" s="1" t="s">
        <v>4368</v>
      </c>
      <c r="C1855">
        <v>9</v>
      </c>
      <c r="D1855">
        <v>0</v>
      </c>
      <c r="E1855">
        <v>0</v>
      </c>
      <c r="F1855">
        <v>1</v>
      </c>
      <c r="G1855">
        <v>9</v>
      </c>
      <c r="H1855">
        <v>0</v>
      </c>
      <c r="I1855">
        <v>0</v>
      </c>
      <c r="J1855">
        <v>9</v>
      </c>
      <c r="K1855" s="1" t="s">
        <v>101</v>
      </c>
    </row>
    <row r="1856" spans="1:11" x14ac:dyDescent="0.25">
      <c r="A1856">
        <v>1855</v>
      </c>
      <c r="B1856" s="1" t="s">
        <v>4287</v>
      </c>
      <c r="C1856">
        <v>76</v>
      </c>
      <c r="D1856">
        <v>13</v>
      </c>
      <c r="E1856">
        <v>2</v>
      </c>
      <c r="F1856">
        <v>3</v>
      </c>
      <c r="G1856">
        <v>25</v>
      </c>
      <c r="H1856">
        <v>4</v>
      </c>
      <c r="I1856">
        <v>1</v>
      </c>
      <c r="J1856">
        <v>30</v>
      </c>
      <c r="K1856" s="1" t="s">
        <v>101</v>
      </c>
    </row>
    <row r="1857" spans="1:11" x14ac:dyDescent="0.25">
      <c r="A1857">
        <v>1856</v>
      </c>
      <c r="B1857" s="1" t="s">
        <v>4412</v>
      </c>
      <c r="C1857">
        <v>2</v>
      </c>
      <c r="D1857">
        <v>0</v>
      </c>
      <c r="E1857">
        <v>0</v>
      </c>
      <c r="F1857">
        <v>1</v>
      </c>
      <c r="G1857">
        <v>2</v>
      </c>
      <c r="H1857">
        <v>0</v>
      </c>
      <c r="I1857">
        <v>0</v>
      </c>
      <c r="J1857">
        <v>2</v>
      </c>
      <c r="K1857" s="1" t="s">
        <v>101</v>
      </c>
    </row>
    <row r="1858" spans="1:11" x14ac:dyDescent="0.25">
      <c r="A1858">
        <v>1857</v>
      </c>
      <c r="B1858" s="1" t="s">
        <v>4413</v>
      </c>
      <c r="C1858">
        <v>23</v>
      </c>
      <c r="D1858">
        <v>3</v>
      </c>
      <c r="E1858">
        <v>3</v>
      </c>
      <c r="F1858">
        <v>1</v>
      </c>
      <c r="G1858">
        <v>23</v>
      </c>
      <c r="H1858">
        <v>3</v>
      </c>
      <c r="I1858">
        <v>3</v>
      </c>
      <c r="J1858">
        <v>29</v>
      </c>
      <c r="K1858" s="1" t="s">
        <v>101</v>
      </c>
    </row>
    <row r="1859" spans="1:11" x14ac:dyDescent="0.25">
      <c r="A1859">
        <v>1858</v>
      </c>
      <c r="B1859" s="1" t="s">
        <v>4097</v>
      </c>
      <c r="C1859">
        <v>22</v>
      </c>
      <c r="D1859">
        <v>4</v>
      </c>
      <c r="E1859">
        <v>2</v>
      </c>
      <c r="F1859">
        <v>1</v>
      </c>
      <c r="G1859">
        <v>22</v>
      </c>
      <c r="H1859">
        <v>4</v>
      </c>
      <c r="I1859">
        <v>2</v>
      </c>
      <c r="J1859">
        <v>28</v>
      </c>
      <c r="K1859" s="1" t="s">
        <v>101</v>
      </c>
    </row>
    <row r="1860" spans="1:11" x14ac:dyDescent="0.25">
      <c r="A1860">
        <v>1859</v>
      </c>
      <c r="B1860" s="1" t="s">
        <v>4414</v>
      </c>
      <c r="C1860">
        <v>22</v>
      </c>
      <c r="D1860">
        <v>4</v>
      </c>
      <c r="E1860">
        <v>2</v>
      </c>
      <c r="F1860">
        <v>1</v>
      </c>
      <c r="G1860">
        <v>22</v>
      </c>
      <c r="H1860">
        <v>4</v>
      </c>
      <c r="I1860">
        <v>2</v>
      </c>
      <c r="J1860">
        <v>28</v>
      </c>
      <c r="K1860" s="1" t="s">
        <v>101</v>
      </c>
    </row>
    <row r="1861" spans="1:11" x14ac:dyDescent="0.25">
      <c r="A1861">
        <v>1860</v>
      </c>
      <c r="B1861" s="1" t="s">
        <v>4415</v>
      </c>
      <c r="C1861">
        <v>3</v>
      </c>
      <c r="D1861">
        <v>2</v>
      </c>
      <c r="E1861">
        <v>0</v>
      </c>
      <c r="F1861">
        <v>1</v>
      </c>
      <c r="G1861">
        <v>3</v>
      </c>
      <c r="H1861">
        <v>2</v>
      </c>
      <c r="I1861">
        <v>0</v>
      </c>
      <c r="J1861">
        <v>5</v>
      </c>
      <c r="K1861" s="1" t="s">
        <v>101</v>
      </c>
    </row>
    <row r="1862" spans="1:11" x14ac:dyDescent="0.25">
      <c r="A1862">
        <v>1861</v>
      </c>
      <c r="B1862" s="1" t="s">
        <v>4416</v>
      </c>
      <c r="C1862">
        <v>3</v>
      </c>
      <c r="D1862">
        <v>2</v>
      </c>
      <c r="E1862">
        <v>0</v>
      </c>
      <c r="F1862">
        <v>1</v>
      </c>
      <c r="G1862">
        <v>3</v>
      </c>
      <c r="H1862">
        <v>2</v>
      </c>
      <c r="I1862">
        <v>0</v>
      </c>
      <c r="J1862">
        <v>5</v>
      </c>
      <c r="K1862" s="1" t="s">
        <v>101</v>
      </c>
    </row>
    <row r="1863" spans="1:11" x14ac:dyDescent="0.25">
      <c r="A1863">
        <v>1862</v>
      </c>
      <c r="B1863" s="1" t="s">
        <v>16046</v>
      </c>
      <c r="C1863">
        <v>170</v>
      </c>
      <c r="D1863">
        <v>28</v>
      </c>
      <c r="E1863">
        <v>16</v>
      </c>
      <c r="F1863">
        <v>2</v>
      </c>
      <c r="G1863">
        <v>85</v>
      </c>
      <c r="H1863">
        <v>14</v>
      </c>
      <c r="I1863">
        <v>8</v>
      </c>
      <c r="J1863">
        <v>107</v>
      </c>
      <c r="K1863" s="1" t="s">
        <v>101</v>
      </c>
    </row>
    <row r="1864" spans="1:11" x14ac:dyDescent="0.25">
      <c r="A1864">
        <v>1863</v>
      </c>
      <c r="B1864" s="1" t="s">
        <v>16047</v>
      </c>
      <c r="C1864">
        <v>169</v>
      </c>
      <c r="D1864">
        <v>25</v>
      </c>
      <c r="E1864">
        <v>18</v>
      </c>
      <c r="F1864">
        <v>2</v>
      </c>
      <c r="G1864">
        <v>84</v>
      </c>
      <c r="H1864">
        <v>12</v>
      </c>
      <c r="I1864">
        <v>9</v>
      </c>
      <c r="J1864">
        <v>106</v>
      </c>
      <c r="K1864" s="1" t="s">
        <v>101</v>
      </c>
    </row>
    <row r="1865" spans="1:11" x14ac:dyDescent="0.25">
      <c r="A1865">
        <v>1864</v>
      </c>
      <c r="B1865" s="1" t="s">
        <v>4442</v>
      </c>
      <c r="C1865">
        <v>42</v>
      </c>
      <c r="D1865">
        <v>4</v>
      </c>
      <c r="E1865">
        <v>1</v>
      </c>
      <c r="F1865">
        <v>1</v>
      </c>
      <c r="G1865">
        <v>42</v>
      </c>
      <c r="H1865">
        <v>4</v>
      </c>
      <c r="I1865">
        <v>1</v>
      </c>
      <c r="J1865">
        <v>47</v>
      </c>
      <c r="K1865" s="1" t="s">
        <v>101</v>
      </c>
    </row>
    <row r="1866" spans="1:11" x14ac:dyDescent="0.25">
      <c r="A1866">
        <v>1865</v>
      </c>
      <c r="B1866" s="1" t="s">
        <v>4443</v>
      </c>
      <c r="C1866">
        <v>158</v>
      </c>
      <c r="D1866">
        <v>27</v>
      </c>
      <c r="E1866">
        <v>19</v>
      </c>
      <c r="F1866">
        <v>1</v>
      </c>
      <c r="G1866">
        <v>158</v>
      </c>
      <c r="H1866">
        <v>27</v>
      </c>
      <c r="I1866">
        <v>19</v>
      </c>
      <c r="J1866">
        <v>204</v>
      </c>
      <c r="K1866" s="1" t="s">
        <v>101</v>
      </c>
    </row>
    <row r="1867" spans="1:11" x14ac:dyDescent="0.25">
      <c r="A1867">
        <v>1866</v>
      </c>
      <c r="B1867" s="1" t="s">
        <v>319</v>
      </c>
      <c r="C1867">
        <v>158</v>
      </c>
      <c r="D1867">
        <v>27</v>
      </c>
      <c r="E1867">
        <v>19</v>
      </c>
      <c r="F1867">
        <v>1</v>
      </c>
      <c r="G1867">
        <v>158</v>
      </c>
      <c r="H1867">
        <v>27</v>
      </c>
      <c r="I1867">
        <v>19</v>
      </c>
      <c r="J1867">
        <v>204</v>
      </c>
      <c r="K1867" s="1" t="s">
        <v>101</v>
      </c>
    </row>
    <row r="1868" spans="1:11" x14ac:dyDescent="0.25">
      <c r="A1868">
        <v>1867</v>
      </c>
      <c r="B1868" s="1" t="s">
        <v>4444</v>
      </c>
      <c r="C1868">
        <v>8</v>
      </c>
      <c r="D1868">
        <v>3</v>
      </c>
      <c r="E1868">
        <v>0</v>
      </c>
      <c r="F1868">
        <v>1</v>
      </c>
      <c r="G1868">
        <v>8</v>
      </c>
      <c r="H1868">
        <v>3</v>
      </c>
      <c r="I1868">
        <v>0</v>
      </c>
      <c r="J1868">
        <v>11</v>
      </c>
      <c r="K1868" s="1" t="s">
        <v>101</v>
      </c>
    </row>
    <row r="1869" spans="1:11" x14ac:dyDescent="0.25">
      <c r="A1869">
        <v>1868</v>
      </c>
      <c r="B1869" s="1" t="s">
        <v>17357</v>
      </c>
      <c r="C1869">
        <v>176</v>
      </c>
      <c r="D1869">
        <v>18</v>
      </c>
      <c r="E1869">
        <v>14</v>
      </c>
      <c r="F1869">
        <v>2</v>
      </c>
      <c r="G1869">
        <v>88</v>
      </c>
      <c r="H1869">
        <v>9</v>
      </c>
      <c r="I1869">
        <v>7</v>
      </c>
      <c r="J1869">
        <v>104</v>
      </c>
      <c r="K1869" s="1" t="s">
        <v>101</v>
      </c>
    </row>
    <row r="1870" spans="1:11" x14ac:dyDescent="0.25">
      <c r="A1870">
        <v>1869</v>
      </c>
      <c r="B1870" s="1" t="s">
        <v>17358</v>
      </c>
      <c r="C1870">
        <v>427</v>
      </c>
      <c r="D1870">
        <v>51</v>
      </c>
      <c r="E1870">
        <v>44</v>
      </c>
      <c r="F1870">
        <v>4</v>
      </c>
      <c r="G1870">
        <v>107</v>
      </c>
      <c r="H1870">
        <v>13</v>
      </c>
      <c r="I1870">
        <v>11</v>
      </c>
      <c r="J1870">
        <v>130</v>
      </c>
      <c r="K1870" s="1" t="s">
        <v>101</v>
      </c>
    </row>
    <row r="1871" spans="1:11" x14ac:dyDescent="0.25">
      <c r="A1871">
        <v>1870</v>
      </c>
      <c r="B1871" s="1" t="s">
        <v>4478</v>
      </c>
      <c r="C1871">
        <v>318</v>
      </c>
      <c r="D1871">
        <v>39</v>
      </c>
      <c r="E1871">
        <v>37</v>
      </c>
      <c r="F1871">
        <v>1</v>
      </c>
      <c r="G1871">
        <v>318</v>
      </c>
      <c r="H1871">
        <v>39</v>
      </c>
      <c r="I1871">
        <v>37</v>
      </c>
      <c r="J1871">
        <v>394</v>
      </c>
      <c r="K1871" s="1" t="s">
        <v>101</v>
      </c>
    </row>
    <row r="1872" spans="1:11" x14ac:dyDescent="0.25">
      <c r="A1872">
        <v>1871</v>
      </c>
      <c r="B1872" s="1" t="s">
        <v>1650</v>
      </c>
      <c r="C1872">
        <v>326</v>
      </c>
      <c r="D1872">
        <v>41</v>
      </c>
      <c r="E1872">
        <v>37</v>
      </c>
      <c r="F1872">
        <v>3</v>
      </c>
      <c r="G1872">
        <v>109</v>
      </c>
      <c r="H1872">
        <v>14</v>
      </c>
      <c r="I1872">
        <v>12</v>
      </c>
      <c r="J1872">
        <v>135</v>
      </c>
      <c r="K1872" s="1" t="s">
        <v>101</v>
      </c>
    </row>
    <row r="1873" spans="1:11" x14ac:dyDescent="0.25">
      <c r="A1873">
        <v>1872</v>
      </c>
      <c r="B1873" s="1" t="s">
        <v>4479</v>
      </c>
      <c r="C1873">
        <v>318</v>
      </c>
      <c r="D1873">
        <v>39</v>
      </c>
      <c r="E1873">
        <v>37</v>
      </c>
      <c r="F1873">
        <v>1</v>
      </c>
      <c r="G1873">
        <v>318</v>
      </c>
      <c r="H1873">
        <v>39</v>
      </c>
      <c r="I1873">
        <v>37</v>
      </c>
      <c r="J1873">
        <v>394</v>
      </c>
      <c r="K1873" s="1" t="s">
        <v>101</v>
      </c>
    </row>
    <row r="1874" spans="1:11" x14ac:dyDescent="0.25">
      <c r="A1874">
        <v>1873</v>
      </c>
      <c r="B1874" s="1" t="s">
        <v>4480</v>
      </c>
      <c r="C1874">
        <v>318</v>
      </c>
      <c r="D1874">
        <v>39</v>
      </c>
      <c r="E1874">
        <v>37</v>
      </c>
      <c r="F1874">
        <v>1</v>
      </c>
      <c r="G1874">
        <v>318</v>
      </c>
      <c r="H1874">
        <v>39</v>
      </c>
      <c r="I1874">
        <v>37</v>
      </c>
      <c r="J1874">
        <v>394</v>
      </c>
      <c r="K1874" s="1" t="s">
        <v>101</v>
      </c>
    </row>
    <row r="1875" spans="1:11" x14ac:dyDescent="0.25">
      <c r="A1875">
        <v>1874</v>
      </c>
      <c r="B1875" s="1" t="s">
        <v>396</v>
      </c>
      <c r="C1875">
        <v>5</v>
      </c>
      <c r="D1875">
        <v>1</v>
      </c>
      <c r="E1875">
        <v>1</v>
      </c>
      <c r="F1875">
        <v>1</v>
      </c>
      <c r="G1875">
        <v>5</v>
      </c>
      <c r="H1875">
        <v>1</v>
      </c>
      <c r="I1875">
        <v>1</v>
      </c>
      <c r="J1875">
        <v>7</v>
      </c>
      <c r="K1875" s="1" t="s">
        <v>101</v>
      </c>
    </row>
    <row r="1876" spans="1:11" x14ac:dyDescent="0.25">
      <c r="A1876">
        <v>1875</v>
      </c>
      <c r="B1876" s="1" t="s">
        <v>3668</v>
      </c>
      <c r="C1876">
        <v>33</v>
      </c>
      <c r="D1876">
        <v>17</v>
      </c>
      <c r="E1876">
        <v>3</v>
      </c>
      <c r="F1876">
        <v>6</v>
      </c>
      <c r="G1876">
        <v>6</v>
      </c>
      <c r="H1876">
        <v>3</v>
      </c>
      <c r="I1876">
        <v>0</v>
      </c>
      <c r="J1876">
        <v>9</v>
      </c>
      <c r="K1876" s="1" t="s">
        <v>101</v>
      </c>
    </row>
    <row r="1877" spans="1:11" x14ac:dyDescent="0.25">
      <c r="A1877">
        <v>1876</v>
      </c>
      <c r="B1877" s="1" t="s">
        <v>15602</v>
      </c>
      <c r="C1877">
        <v>82</v>
      </c>
      <c r="D1877">
        <v>19</v>
      </c>
      <c r="E1877">
        <v>6</v>
      </c>
      <c r="F1877">
        <v>8</v>
      </c>
      <c r="G1877">
        <v>10</v>
      </c>
      <c r="H1877">
        <v>2</v>
      </c>
      <c r="I1877">
        <v>1</v>
      </c>
      <c r="J1877">
        <v>13</v>
      </c>
      <c r="K1877" s="1" t="s">
        <v>101</v>
      </c>
    </row>
    <row r="1878" spans="1:11" x14ac:dyDescent="0.25">
      <c r="A1878">
        <v>1877</v>
      </c>
      <c r="B1878" s="1" t="s">
        <v>15603</v>
      </c>
      <c r="C1878">
        <v>82</v>
      </c>
      <c r="D1878">
        <v>19</v>
      </c>
      <c r="E1878">
        <v>6</v>
      </c>
      <c r="F1878">
        <v>8</v>
      </c>
      <c r="G1878">
        <v>10</v>
      </c>
      <c r="H1878">
        <v>2</v>
      </c>
      <c r="I1878">
        <v>1</v>
      </c>
      <c r="J1878">
        <v>13</v>
      </c>
      <c r="K1878" s="1" t="s">
        <v>101</v>
      </c>
    </row>
    <row r="1879" spans="1:11" x14ac:dyDescent="0.25">
      <c r="A1879">
        <v>1878</v>
      </c>
      <c r="B1879" s="1" t="s">
        <v>16999</v>
      </c>
      <c r="C1879">
        <v>12</v>
      </c>
      <c r="D1879">
        <v>6</v>
      </c>
      <c r="E1879">
        <v>2</v>
      </c>
      <c r="F1879">
        <v>1</v>
      </c>
      <c r="G1879">
        <v>12</v>
      </c>
      <c r="H1879">
        <v>6</v>
      </c>
      <c r="I1879">
        <v>2</v>
      </c>
      <c r="J1879">
        <v>20</v>
      </c>
      <c r="K1879" s="1" t="s">
        <v>101</v>
      </c>
    </row>
    <row r="1880" spans="1:11" x14ac:dyDescent="0.25">
      <c r="A1880">
        <v>1879</v>
      </c>
      <c r="B1880" s="1" t="s">
        <v>17359</v>
      </c>
      <c r="C1880">
        <v>12</v>
      </c>
      <c r="D1880">
        <v>6</v>
      </c>
      <c r="E1880">
        <v>2</v>
      </c>
      <c r="F1880">
        <v>1</v>
      </c>
      <c r="G1880">
        <v>12</v>
      </c>
      <c r="H1880">
        <v>6</v>
      </c>
      <c r="I1880">
        <v>2</v>
      </c>
      <c r="J1880">
        <v>20</v>
      </c>
      <c r="K1880" s="1" t="s">
        <v>101</v>
      </c>
    </row>
    <row r="1881" spans="1:11" x14ac:dyDescent="0.25">
      <c r="A1881">
        <v>1880</v>
      </c>
      <c r="B1881" s="1" t="s">
        <v>4519</v>
      </c>
      <c r="C1881">
        <v>53</v>
      </c>
      <c r="D1881">
        <v>15</v>
      </c>
      <c r="E1881">
        <v>6</v>
      </c>
      <c r="F1881">
        <v>2</v>
      </c>
      <c r="G1881">
        <v>26</v>
      </c>
      <c r="H1881">
        <v>8</v>
      </c>
      <c r="I1881">
        <v>3</v>
      </c>
      <c r="J1881">
        <v>37</v>
      </c>
      <c r="K1881" s="1" t="s">
        <v>101</v>
      </c>
    </row>
    <row r="1882" spans="1:11" x14ac:dyDescent="0.25">
      <c r="A1882">
        <v>1881</v>
      </c>
      <c r="B1882" s="1" t="s">
        <v>17360</v>
      </c>
      <c r="C1882">
        <v>48</v>
      </c>
      <c r="D1882">
        <v>10</v>
      </c>
      <c r="E1882">
        <v>2</v>
      </c>
      <c r="F1882">
        <v>1</v>
      </c>
      <c r="G1882">
        <v>48</v>
      </c>
      <c r="H1882">
        <v>10</v>
      </c>
      <c r="I1882">
        <v>2</v>
      </c>
      <c r="J1882">
        <v>60</v>
      </c>
      <c r="K1882" s="1" t="s">
        <v>101</v>
      </c>
    </row>
    <row r="1883" spans="1:11" x14ac:dyDescent="0.25">
      <c r="A1883">
        <v>1882</v>
      </c>
      <c r="B1883" s="1" t="s">
        <v>4529</v>
      </c>
      <c r="C1883">
        <v>8</v>
      </c>
      <c r="D1883">
        <v>2</v>
      </c>
      <c r="E1883">
        <v>1</v>
      </c>
      <c r="F1883">
        <v>1</v>
      </c>
      <c r="G1883">
        <v>8</v>
      </c>
      <c r="H1883">
        <v>2</v>
      </c>
      <c r="I1883">
        <v>1</v>
      </c>
      <c r="J1883">
        <v>11</v>
      </c>
      <c r="K1883" s="1" t="s">
        <v>101</v>
      </c>
    </row>
    <row r="1884" spans="1:11" x14ac:dyDescent="0.25">
      <c r="A1884">
        <v>1883</v>
      </c>
      <c r="B1884" s="1" t="s">
        <v>17361</v>
      </c>
      <c r="C1884">
        <v>8</v>
      </c>
      <c r="D1884">
        <v>2</v>
      </c>
      <c r="E1884">
        <v>1</v>
      </c>
      <c r="F1884">
        <v>1</v>
      </c>
      <c r="G1884">
        <v>8</v>
      </c>
      <c r="H1884">
        <v>2</v>
      </c>
      <c r="I1884">
        <v>1</v>
      </c>
      <c r="J1884">
        <v>11</v>
      </c>
      <c r="K1884" s="1" t="s">
        <v>101</v>
      </c>
    </row>
    <row r="1885" spans="1:11" x14ac:dyDescent="0.25">
      <c r="A1885">
        <v>1884</v>
      </c>
      <c r="B1885" s="1" t="s">
        <v>204</v>
      </c>
      <c r="C1885">
        <v>8</v>
      </c>
      <c r="D1885">
        <v>2</v>
      </c>
      <c r="E1885">
        <v>1</v>
      </c>
      <c r="F1885">
        <v>1</v>
      </c>
      <c r="G1885">
        <v>8</v>
      </c>
      <c r="H1885">
        <v>2</v>
      </c>
      <c r="I1885">
        <v>1</v>
      </c>
      <c r="J1885">
        <v>11</v>
      </c>
      <c r="K1885" s="1" t="s">
        <v>101</v>
      </c>
    </row>
    <row r="1886" spans="1:11" x14ac:dyDescent="0.25">
      <c r="A1886">
        <v>1885</v>
      </c>
      <c r="B1886" s="1" t="s">
        <v>17362</v>
      </c>
      <c r="C1886">
        <v>3</v>
      </c>
      <c r="D1886">
        <v>1</v>
      </c>
      <c r="E1886">
        <v>0</v>
      </c>
      <c r="F1886">
        <v>1</v>
      </c>
      <c r="G1886">
        <v>3</v>
      </c>
      <c r="H1886">
        <v>1</v>
      </c>
      <c r="I1886">
        <v>0</v>
      </c>
      <c r="J1886">
        <v>4</v>
      </c>
      <c r="K1886" s="1" t="s">
        <v>101</v>
      </c>
    </row>
    <row r="1887" spans="1:11" x14ac:dyDescent="0.25">
      <c r="A1887">
        <v>1886</v>
      </c>
      <c r="B1887" s="1" t="s">
        <v>1296</v>
      </c>
      <c r="C1887">
        <v>3</v>
      </c>
      <c r="D1887">
        <v>1</v>
      </c>
      <c r="E1887">
        <v>0</v>
      </c>
      <c r="F1887">
        <v>1</v>
      </c>
      <c r="G1887">
        <v>3</v>
      </c>
      <c r="H1887">
        <v>1</v>
      </c>
      <c r="I1887">
        <v>0</v>
      </c>
      <c r="J1887">
        <v>4</v>
      </c>
      <c r="K1887" s="1" t="s">
        <v>101</v>
      </c>
    </row>
    <row r="1888" spans="1:11" x14ac:dyDescent="0.25">
      <c r="A1888">
        <v>1887</v>
      </c>
      <c r="B1888" s="1" t="s">
        <v>57</v>
      </c>
      <c r="C1888">
        <v>79</v>
      </c>
      <c r="D1888">
        <v>10</v>
      </c>
      <c r="E1888">
        <v>6</v>
      </c>
      <c r="F1888">
        <v>2</v>
      </c>
      <c r="G1888">
        <v>40</v>
      </c>
      <c r="H1888">
        <v>5</v>
      </c>
      <c r="I1888">
        <v>3</v>
      </c>
      <c r="J1888">
        <v>48</v>
      </c>
      <c r="K1888" s="1" t="s">
        <v>101</v>
      </c>
    </row>
    <row r="1889" spans="1:11" x14ac:dyDescent="0.25">
      <c r="A1889">
        <v>1888</v>
      </c>
      <c r="B1889" s="1" t="s">
        <v>4590</v>
      </c>
      <c r="C1889">
        <v>809</v>
      </c>
      <c r="D1889">
        <v>115</v>
      </c>
      <c r="E1889">
        <v>43</v>
      </c>
      <c r="F1889">
        <v>1</v>
      </c>
      <c r="G1889">
        <v>809</v>
      </c>
      <c r="H1889">
        <v>115</v>
      </c>
      <c r="I1889">
        <v>43</v>
      </c>
      <c r="J1889">
        <v>967</v>
      </c>
      <c r="K1889" s="1" t="s">
        <v>101</v>
      </c>
    </row>
    <row r="1890" spans="1:11" x14ac:dyDescent="0.25">
      <c r="A1890">
        <v>1889</v>
      </c>
      <c r="B1890" s="1" t="s">
        <v>4592</v>
      </c>
      <c r="C1890">
        <v>809</v>
      </c>
      <c r="D1890">
        <v>115</v>
      </c>
      <c r="E1890">
        <v>43</v>
      </c>
      <c r="F1890">
        <v>1</v>
      </c>
      <c r="G1890">
        <v>809</v>
      </c>
      <c r="H1890">
        <v>115</v>
      </c>
      <c r="I1890">
        <v>43</v>
      </c>
      <c r="J1890">
        <v>967</v>
      </c>
      <c r="K1890" s="1" t="s">
        <v>101</v>
      </c>
    </row>
    <row r="1891" spans="1:11" x14ac:dyDescent="0.25">
      <c r="A1891">
        <v>1890</v>
      </c>
      <c r="B1891" s="1" t="s">
        <v>4608</v>
      </c>
      <c r="C1891">
        <v>17</v>
      </c>
      <c r="D1891">
        <v>5</v>
      </c>
      <c r="E1891">
        <v>1</v>
      </c>
      <c r="F1891">
        <v>2</v>
      </c>
      <c r="G1891">
        <v>8</v>
      </c>
      <c r="H1891">
        <v>2</v>
      </c>
      <c r="I1891">
        <v>0</v>
      </c>
      <c r="J1891">
        <v>12</v>
      </c>
      <c r="K1891" s="1" t="s">
        <v>101</v>
      </c>
    </row>
    <row r="1892" spans="1:11" x14ac:dyDescent="0.25">
      <c r="A1892">
        <v>1891</v>
      </c>
      <c r="B1892" s="1" t="s">
        <v>4609</v>
      </c>
      <c r="C1892">
        <v>15</v>
      </c>
      <c r="D1892">
        <v>3</v>
      </c>
      <c r="E1892">
        <v>0</v>
      </c>
      <c r="F1892">
        <v>1</v>
      </c>
      <c r="G1892">
        <v>15</v>
      </c>
      <c r="H1892">
        <v>3</v>
      </c>
      <c r="I1892">
        <v>0</v>
      </c>
      <c r="J1892">
        <v>18</v>
      </c>
      <c r="K1892" s="1" t="s">
        <v>101</v>
      </c>
    </row>
    <row r="1893" spans="1:11" x14ac:dyDescent="0.25">
      <c r="A1893">
        <v>1892</v>
      </c>
      <c r="B1893" s="1" t="s">
        <v>288</v>
      </c>
      <c r="C1893">
        <v>15</v>
      </c>
      <c r="D1893">
        <v>3</v>
      </c>
      <c r="E1893">
        <v>0</v>
      </c>
      <c r="F1893">
        <v>1</v>
      </c>
      <c r="G1893">
        <v>15</v>
      </c>
      <c r="H1893">
        <v>3</v>
      </c>
      <c r="I1893">
        <v>0</v>
      </c>
      <c r="J1893">
        <v>18</v>
      </c>
      <c r="K1893" s="1" t="s">
        <v>101</v>
      </c>
    </row>
    <row r="1894" spans="1:11" x14ac:dyDescent="0.25">
      <c r="A1894">
        <v>1893</v>
      </c>
      <c r="B1894" s="1" t="s">
        <v>4610</v>
      </c>
      <c r="C1894">
        <v>15</v>
      </c>
      <c r="D1894">
        <v>3</v>
      </c>
      <c r="E1894">
        <v>0</v>
      </c>
      <c r="F1894">
        <v>1</v>
      </c>
      <c r="G1894">
        <v>15</v>
      </c>
      <c r="H1894">
        <v>3</v>
      </c>
      <c r="I1894">
        <v>0</v>
      </c>
      <c r="J1894">
        <v>18</v>
      </c>
      <c r="K1894" s="1" t="s">
        <v>101</v>
      </c>
    </row>
    <row r="1895" spans="1:11" x14ac:dyDescent="0.25">
      <c r="A1895">
        <v>1894</v>
      </c>
      <c r="B1895" s="1" t="s">
        <v>4655</v>
      </c>
      <c r="C1895">
        <v>87</v>
      </c>
      <c r="D1895">
        <v>15</v>
      </c>
      <c r="E1895">
        <v>5</v>
      </c>
      <c r="F1895">
        <v>1</v>
      </c>
      <c r="G1895">
        <v>87</v>
      </c>
      <c r="H1895">
        <v>15</v>
      </c>
      <c r="I1895">
        <v>5</v>
      </c>
      <c r="J1895">
        <v>107</v>
      </c>
      <c r="K1895" s="1" t="s">
        <v>101</v>
      </c>
    </row>
    <row r="1896" spans="1:11" x14ac:dyDescent="0.25">
      <c r="A1896">
        <v>1895</v>
      </c>
      <c r="B1896" s="1" t="s">
        <v>17363</v>
      </c>
      <c r="C1896">
        <v>12</v>
      </c>
      <c r="D1896">
        <v>4</v>
      </c>
      <c r="E1896">
        <v>0</v>
      </c>
      <c r="F1896">
        <v>2</v>
      </c>
      <c r="G1896">
        <v>6</v>
      </c>
      <c r="H1896">
        <v>2</v>
      </c>
      <c r="I1896">
        <v>0</v>
      </c>
      <c r="J1896">
        <v>8</v>
      </c>
      <c r="K1896" s="1" t="s">
        <v>101</v>
      </c>
    </row>
    <row r="1897" spans="1:11" x14ac:dyDescent="0.25">
      <c r="A1897">
        <v>1896</v>
      </c>
      <c r="B1897" s="1" t="s">
        <v>4659</v>
      </c>
      <c r="C1897">
        <v>9</v>
      </c>
      <c r="D1897">
        <v>1</v>
      </c>
      <c r="E1897">
        <v>1</v>
      </c>
      <c r="F1897">
        <v>1</v>
      </c>
      <c r="G1897">
        <v>9</v>
      </c>
      <c r="H1897">
        <v>1</v>
      </c>
      <c r="I1897">
        <v>1</v>
      </c>
      <c r="J1897">
        <v>11</v>
      </c>
      <c r="K1897" s="1" t="s">
        <v>101</v>
      </c>
    </row>
    <row r="1898" spans="1:11" x14ac:dyDescent="0.25">
      <c r="A1898">
        <v>1897</v>
      </c>
      <c r="B1898" s="1" t="s">
        <v>17364</v>
      </c>
      <c r="C1898">
        <v>24</v>
      </c>
      <c r="D1898">
        <v>4</v>
      </c>
      <c r="E1898">
        <v>0</v>
      </c>
      <c r="F1898">
        <v>1</v>
      </c>
      <c r="G1898">
        <v>24</v>
      </c>
      <c r="H1898">
        <v>4</v>
      </c>
      <c r="I1898">
        <v>0</v>
      </c>
      <c r="J1898">
        <v>28</v>
      </c>
      <c r="K1898" s="1" t="s">
        <v>101</v>
      </c>
    </row>
    <row r="1899" spans="1:11" x14ac:dyDescent="0.25">
      <c r="A1899">
        <v>1898</v>
      </c>
      <c r="B1899" s="1" t="s">
        <v>17365</v>
      </c>
      <c r="C1899">
        <v>9</v>
      </c>
      <c r="D1899">
        <v>2</v>
      </c>
      <c r="E1899">
        <v>1</v>
      </c>
      <c r="F1899">
        <v>1</v>
      </c>
      <c r="G1899">
        <v>9</v>
      </c>
      <c r="H1899">
        <v>2</v>
      </c>
      <c r="I1899">
        <v>1</v>
      </c>
      <c r="J1899">
        <v>12</v>
      </c>
      <c r="K1899" s="1" t="s">
        <v>101</v>
      </c>
    </row>
    <row r="1900" spans="1:11" x14ac:dyDescent="0.25">
      <c r="A1900">
        <v>1899</v>
      </c>
      <c r="B1900" s="1" t="s">
        <v>1083</v>
      </c>
      <c r="C1900">
        <v>9</v>
      </c>
      <c r="D1900">
        <v>2</v>
      </c>
      <c r="E1900">
        <v>1</v>
      </c>
      <c r="F1900">
        <v>1</v>
      </c>
      <c r="G1900">
        <v>9</v>
      </c>
      <c r="H1900">
        <v>2</v>
      </c>
      <c r="I1900">
        <v>1</v>
      </c>
      <c r="J1900">
        <v>12</v>
      </c>
      <c r="K1900" s="1" t="s">
        <v>101</v>
      </c>
    </row>
    <row r="1901" spans="1:11" x14ac:dyDescent="0.25">
      <c r="A1901">
        <v>1900</v>
      </c>
      <c r="B1901" s="1" t="s">
        <v>4669</v>
      </c>
      <c r="C1901">
        <v>9</v>
      </c>
      <c r="D1901">
        <v>2</v>
      </c>
      <c r="E1901">
        <v>1</v>
      </c>
      <c r="F1901">
        <v>1</v>
      </c>
      <c r="G1901">
        <v>9</v>
      </c>
      <c r="H1901">
        <v>2</v>
      </c>
      <c r="I1901">
        <v>1</v>
      </c>
      <c r="J1901">
        <v>12</v>
      </c>
      <c r="K1901" s="1" t="s">
        <v>101</v>
      </c>
    </row>
    <row r="1902" spans="1:11" x14ac:dyDescent="0.25">
      <c r="A1902">
        <v>1901</v>
      </c>
      <c r="B1902" s="1" t="s">
        <v>1328</v>
      </c>
      <c r="C1902">
        <v>32</v>
      </c>
      <c r="D1902">
        <v>10</v>
      </c>
      <c r="E1902">
        <v>2</v>
      </c>
      <c r="F1902">
        <v>3</v>
      </c>
      <c r="G1902">
        <v>11</v>
      </c>
      <c r="H1902">
        <v>3</v>
      </c>
      <c r="I1902">
        <v>1</v>
      </c>
      <c r="J1902">
        <v>15</v>
      </c>
      <c r="K1902" s="1" t="s">
        <v>101</v>
      </c>
    </row>
    <row r="1903" spans="1:11" x14ac:dyDescent="0.25">
      <c r="A1903">
        <v>1902</v>
      </c>
      <c r="B1903" s="1" t="s">
        <v>4670</v>
      </c>
      <c r="C1903">
        <v>9</v>
      </c>
      <c r="D1903">
        <v>2</v>
      </c>
      <c r="E1903">
        <v>1</v>
      </c>
      <c r="F1903">
        <v>1</v>
      </c>
      <c r="G1903">
        <v>9</v>
      </c>
      <c r="H1903">
        <v>2</v>
      </c>
      <c r="I1903">
        <v>1</v>
      </c>
      <c r="J1903">
        <v>12</v>
      </c>
      <c r="K1903" s="1" t="s">
        <v>101</v>
      </c>
    </row>
    <row r="1904" spans="1:11" x14ac:dyDescent="0.25">
      <c r="A1904">
        <v>1903</v>
      </c>
      <c r="B1904" s="1" t="s">
        <v>2074</v>
      </c>
      <c r="C1904">
        <v>9</v>
      </c>
      <c r="D1904">
        <v>2</v>
      </c>
      <c r="E1904">
        <v>1</v>
      </c>
      <c r="F1904">
        <v>1</v>
      </c>
      <c r="G1904">
        <v>9</v>
      </c>
      <c r="H1904">
        <v>2</v>
      </c>
      <c r="I1904">
        <v>1</v>
      </c>
      <c r="J1904">
        <v>12</v>
      </c>
      <c r="K1904" s="1" t="s">
        <v>101</v>
      </c>
    </row>
    <row r="1905" spans="1:11" x14ac:dyDescent="0.25">
      <c r="A1905">
        <v>1904</v>
      </c>
      <c r="B1905" s="1" t="s">
        <v>4671</v>
      </c>
      <c r="C1905">
        <v>9</v>
      </c>
      <c r="D1905">
        <v>2</v>
      </c>
      <c r="E1905">
        <v>1</v>
      </c>
      <c r="F1905">
        <v>1</v>
      </c>
      <c r="G1905">
        <v>9</v>
      </c>
      <c r="H1905">
        <v>2</v>
      </c>
      <c r="I1905">
        <v>1</v>
      </c>
      <c r="J1905">
        <v>12</v>
      </c>
      <c r="K1905" s="1" t="s">
        <v>101</v>
      </c>
    </row>
    <row r="1906" spans="1:11" x14ac:dyDescent="0.25">
      <c r="A1906">
        <v>1905</v>
      </c>
      <c r="B1906" s="1" t="s">
        <v>3081</v>
      </c>
      <c r="C1906">
        <v>9</v>
      </c>
      <c r="D1906">
        <v>2</v>
      </c>
      <c r="E1906">
        <v>1</v>
      </c>
      <c r="F1906">
        <v>1</v>
      </c>
      <c r="G1906">
        <v>9</v>
      </c>
      <c r="H1906">
        <v>2</v>
      </c>
      <c r="I1906">
        <v>1</v>
      </c>
      <c r="J1906">
        <v>12</v>
      </c>
      <c r="K1906" s="1" t="s">
        <v>101</v>
      </c>
    </row>
    <row r="1907" spans="1:11" x14ac:dyDescent="0.25">
      <c r="A1907">
        <v>1906</v>
      </c>
      <c r="B1907" s="1" t="s">
        <v>4672</v>
      </c>
      <c r="C1907">
        <v>9</v>
      </c>
      <c r="D1907">
        <v>2</v>
      </c>
      <c r="E1907">
        <v>1</v>
      </c>
      <c r="F1907">
        <v>1</v>
      </c>
      <c r="G1907">
        <v>9</v>
      </c>
      <c r="H1907">
        <v>2</v>
      </c>
      <c r="I1907">
        <v>1</v>
      </c>
      <c r="J1907">
        <v>12</v>
      </c>
      <c r="K1907" s="1" t="s">
        <v>101</v>
      </c>
    </row>
    <row r="1908" spans="1:11" x14ac:dyDescent="0.25">
      <c r="A1908">
        <v>1907</v>
      </c>
      <c r="B1908" s="1" t="s">
        <v>326</v>
      </c>
      <c r="C1908">
        <v>9</v>
      </c>
      <c r="D1908">
        <v>2</v>
      </c>
      <c r="E1908">
        <v>1</v>
      </c>
      <c r="F1908">
        <v>1</v>
      </c>
      <c r="G1908">
        <v>9</v>
      </c>
      <c r="H1908">
        <v>2</v>
      </c>
      <c r="I1908">
        <v>1</v>
      </c>
      <c r="J1908">
        <v>12</v>
      </c>
      <c r="K1908" s="1" t="s">
        <v>101</v>
      </c>
    </row>
    <row r="1909" spans="1:11" x14ac:dyDescent="0.25">
      <c r="A1909">
        <v>1908</v>
      </c>
      <c r="B1909" s="1" t="s">
        <v>327</v>
      </c>
      <c r="C1909">
        <v>9</v>
      </c>
      <c r="D1909">
        <v>2</v>
      </c>
      <c r="E1909">
        <v>1</v>
      </c>
      <c r="F1909">
        <v>1</v>
      </c>
      <c r="G1909">
        <v>9</v>
      </c>
      <c r="H1909">
        <v>2</v>
      </c>
      <c r="I1909">
        <v>1</v>
      </c>
      <c r="J1909">
        <v>12</v>
      </c>
      <c r="K1909" s="1" t="s">
        <v>101</v>
      </c>
    </row>
    <row r="1910" spans="1:11" x14ac:dyDescent="0.25">
      <c r="A1910">
        <v>1909</v>
      </c>
      <c r="B1910" s="1" t="s">
        <v>1971</v>
      </c>
      <c r="C1910">
        <v>142</v>
      </c>
      <c r="D1910">
        <v>14</v>
      </c>
      <c r="E1910">
        <v>5</v>
      </c>
      <c r="F1910">
        <v>1</v>
      </c>
      <c r="G1910">
        <v>142</v>
      </c>
      <c r="H1910">
        <v>14</v>
      </c>
      <c r="I1910">
        <v>5</v>
      </c>
      <c r="J1910">
        <v>161</v>
      </c>
      <c r="K1910" s="1" t="s">
        <v>101</v>
      </c>
    </row>
    <row r="1911" spans="1:11" x14ac:dyDescent="0.25">
      <c r="A1911">
        <v>1910</v>
      </c>
      <c r="B1911" s="1" t="s">
        <v>15608</v>
      </c>
      <c r="C1911">
        <v>102</v>
      </c>
      <c r="D1911">
        <v>13</v>
      </c>
      <c r="E1911">
        <v>12</v>
      </c>
      <c r="F1911">
        <v>1</v>
      </c>
      <c r="G1911">
        <v>102</v>
      </c>
      <c r="H1911">
        <v>13</v>
      </c>
      <c r="I1911">
        <v>12</v>
      </c>
      <c r="J1911">
        <v>127</v>
      </c>
      <c r="K1911" s="1" t="s">
        <v>101</v>
      </c>
    </row>
    <row r="1912" spans="1:11" x14ac:dyDescent="0.25">
      <c r="A1912">
        <v>1911</v>
      </c>
      <c r="B1912" s="1" t="s">
        <v>4710</v>
      </c>
      <c r="C1912">
        <v>102</v>
      </c>
      <c r="D1912">
        <v>13</v>
      </c>
      <c r="E1912">
        <v>12</v>
      </c>
      <c r="F1912">
        <v>1</v>
      </c>
      <c r="G1912">
        <v>102</v>
      </c>
      <c r="H1912">
        <v>13</v>
      </c>
      <c r="I1912">
        <v>12</v>
      </c>
      <c r="J1912">
        <v>127</v>
      </c>
      <c r="K1912" s="1" t="s">
        <v>101</v>
      </c>
    </row>
    <row r="1913" spans="1:11" x14ac:dyDescent="0.25">
      <c r="A1913">
        <v>1912</v>
      </c>
      <c r="B1913" s="1" t="s">
        <v>877</v>
      </c>
      <c r="C1913">
        <v>102</v>
      </c>
      <c r="D1913">
        <v>13</v>
      </c>
      <c r="E1913">
        <v>12</v>
      </c>
      <c r="F1913">
        <v>1</v>
      </c>
      <c r="G1913">
        <v>102</v>
      </c>
      <c r="H1913">
        <v>13</v>
      </c>
      <c r="I1913">
        <v>12</v>
      </c>
      <c r="J1913">
        <v>127</v>
      </c>
      <c r="K1913" s="1" t="s">
        <v>101</v>
      </c>
    </row>
    <row r="1914" spans="1:11" x14ac:dyDescent="0.25">
      <c r="A1914">
        <v>1913</v>
      </c>
      <c r="B1914" s="1" t="s">
        <v>4711</v>
      </c>
      <c r="C1914">
        <v>102</v>
      </c>
      <c r="D1914">
        <v>13</v>
      </c>
      <c r="E1914">
        <v>12</v>
      </c>
      <c r="F1914">
        <v>1</v>
      </c>
      <c r="G1914">
        <v>102</v>
      </c>
      <c r="H1914">
        <v>13</v>
      </c>
      <c r="I1914">
        <v>12</v>
      </c>
      <c r="J1914">
        <v>127</v>
      </c>
      <c r="K1914" s="1" t="s">
        <v>101</v>
      </c>
    </row>
    <row r="1915" spans="1:11" x14ac:dyDescent="0.25">
      <c r="A1915">
        <v>1914</v>
      </c>
      <c r="B1915" s="1" t="s">
        <v>4728</v>
      </c>
      <c r="C1915">
        <v>97</v>
      </c>
      <c r="D1915">
        <v>16</v>
      </c>
      <c r="E1915">
        <v>0</v>
      </c>
      <c r="F1915">
        <v>1</v>
      </c>
      <c r="G1915">
        <v>97</v>
      </c>
      <c r="H1915">
        <v>16</v>
      </c>
      <c r="I1915">
        <v>0</v>
      </c>
      <c r="J1915">
        <v>113</v>
      </c>
      <c r="K1915" s="1" t="s">
        <v>101</v>
      </c>
    </row>
    <row r="1916" spans="1:11" x14ac:dyDescent="0.25">
      <c r="A1916">
        <v>1915</v>
      </c>
      <c r="B1916" s="1" t="s">
        <v>4729</v>
      </c>
      <c r="C1916">
        <v>97</v>
      </c>
      <c r="D1916">
        <v>16</v>
      </c>
      <c r="E1916">
        <v>0</v>
      </c>
      <c r="F1916">
        <v>1</v>
      </c>
      <c r="G1916">
        <v>97</v>
      </c>
      <c r="H1916">
        <v>16</v>
      </c>
      <c r="I1916">
        <v>0</v>
      </c>
      <c r="J1916">
        <v>113</v>
      </c>
      <c r="K1916" s="1" t="s">
        <v>101</v>
      </c>
    </row>
    <row r="1917" spans="1:11" x14ac:dyDescent="0.25">
      <c r="A1917">
        <v>1916</v>
      </c>
      <c r="B1917" s="1" t="s">
        <v>1908</v>
      </c>
      <c r="C1917">
        <v>97</v>
      </c>
      <c r="D1917">
        <v>16</v>
      </c>
      <c r="E1917">
        <v>0</v>
      </c>
      <c r="F1917">
        <v>1</v>
      </c>
      <c r="G1917">
        <v>97</v>
      </c>
      <c r="H1917">
        <v>16</v>
      </c>
      <c r="I1917">
        <v>0</v>
      </c>
      <c r="J1917">
        <v>113</v>
      </c>
      <c r="K1917" s="1" t="s">
        <v>101</v>
      </c>
    </row>
    <row r="1918" spans="1:11" x14ac:dyDescent="0.25">
      <c r="A1918">
        <v>1917</v>
      </c>
      <c r="B1918" s="1" t="s">
        <v>4730</v>
      </c>
      <c r="C1918">
        <v>97</v>
      </c>
      <c r="D1918">
        <v>16</v>
      </c>
      <c r="E1918">
        <v>0</v>
      </c>
      <c r="F1918">
        <v>1</v>
      </c>
      <c r="G1918">
        <v>97</v>
      </c>
      <c r="H1918">
        <v>16</v>
      </c>
      <c r="I1918">
        <v>0</v>
      </c>
      <c r="J1918">
        <v>113</v>
      </c>
      <c r="K1918" s="1" t="s">
        <v>101</v>
      </c>
    </row>
    <row r="1919" spans="1:11" x14ac:dyDescent="0.25">
      <c r="A1919">
        <v>1918</v>
      </c>
      <c r="B1919" s="1" t="s">
        <v>15963</v>
      </c>
      <c r="C1919">
        <v>97</v>
      </c>
      <c r="D1919">
        <v>16</v>
      </c>
      <c r="E1919">
        <v>0</v>
      </c>
      <c r="F1919">
        <v>1</v>
      </c>
      <c r="G1919">
        <v>97</v>
      </c>
      <c r="H1919">
        <v>16</v>
      </c>
      <c r="I1919">
        <v>0</v>
      </c>
      <c r="J1919">
        <v>113</v>
      </c>
      <c r="K1919" s="1" t="s">
        <v>101</v>
      </c>
    </row>
    <row r="1920" spans="1:11" x14ac:dyDescent="0.25">
      <c r="A1920">
        <v>1919</v>
      </c>
      <c r="B1920" s="1" t="s">
        <v>285</v>
      </c>
      <c r="C1920">
        <v>97</v>
      </c>
      <c r="D1920">
        <v>16</v>
      </c>
      <c r="E1920">
        <v>0</v>
      </c>
      <c r="F1920">
        <v>1</v>
      </c>
      <c r="G1920">
        <v>97</v>
      </c>
      <c r="H1920">
        <v>16</v>
      </c>
      <c r="I1920">
        <v>0</v>
      </c>
      <c r="J1920">
        <v>113</v>
      </c>
      <c r="K1920" s="1" t="s">
        <v>101</v>
      </c>
    </row>
    <row r="1921" spans="1:11" x14ac:dyDescent="0.25">
      <c r="A1921">
        <v>1920</v>
      </c>
      <c r="B1921" s="1" t="s">
        <v>17366</v>
      </c>
      <c r="C1921">
        <v>220</v>
      </c>
      <c r="D1921">
        <v>69</v>
      </c>
      <c r="E1921">
        <v>16</v>
      </c>
      <c r="F1921">
        <v>8</v>
      </c>
      <c r="G1921">
        <v>28</v>
      </c>
      <c r="H1921">
        <v>9</v>
      </c>
      <c r="I1921">
        <v>2</v>
      </c>
      <c r="J1921">
        <v>38</v>
      </c>
      <c r="K1921" s="1" t="s">
        <v>101</v>
      </c>
    </row>
    <row r="1922" spans="1:11" x14ac:dyDescent="0.25">
      <c r="A1922">
        <v>1921</v>
      </c>
      <c r="B1922" s="1" t="s">
        <v>3738</v>
      </c>
      <c r="C1922">
        <v>27</v>
      </c>
      <c r="D1922">
        <v>7</v>
      </c>
      <c r="E1922">
        <v>2</v>
      </c>
      <c r="F1922">
        <v>1</v>
      </c>
      <c r="G1922">
        <v>27</v>
      </c>
      <c r="H1922">
        <v>7</v>
      </c>
      <c r="I1922">
        <v>2</v>
      </c>
      <c r="J1922">
        <v>36</v>
      </c>
      <c r="K1922" s="1" t="s">
        <v>101</v>
      </c>
    </row>
    <row r="1923" spans="1:11" x14ac:dyDescent="0.25">
      <c r="A1923">
        <v>1922</v>
      </c>
      <c r="B1923" s="1" t="s">
        <v>4744</v>
      </c>
      <c r="C1923">
        <v>1</v>
      </c>
      <c r="D1923">
        <v>0</v>
      </c>
      <c r="E1923">
        <v>0</v>
      </c>
      <c r="F1923">
        <v>1</v>
      </c>
      <c r="G1923">
        <v>1</v>
      </c>
      <c r="H1923">
        <v>0</v>
      </c>
      <c r="I1923">
        <v>0</v>
      </c>
      <c r="J1923">
        <v>1</v>
      </c>
      <c r="K1923" s="1" t="s">
        <v>101</v>
      </c>
    </row>
    <row r="1924" spans="1:11" x14ac:dyDescent="0.25">
      <c r="A1924">
        <v>1923</v>
      </c>
      <c r="B1924" s="1" t="s">
        <v>4776</v>
      </c>
      <c r="C1924">
        <v>3</v>
      </c>
      <c r="D1924">
        <v>0</v>
      </c>
      <c r="E1924">
        <v>0</v>
      </c>
      <c r="F1924">
        <v>1</v>
      </c>
      <c r="G1924">
        <v>3</v>
      </c>
      <c r="H1924">
        <v>0</v>
      </c>
      <c r="I1924">
        <v>0</v>
      </c>
      <c r="J1924">
        <v>3</v>
      </c>
      <c r="K1924" s="1" t="s">
        <v>101</v>
      </c>
    </row>
    <row r="1925" spans="1:11" x14ac:dyDescent="0.25">
      <c r="A1925">
        <v>1924</v>
      </c>
      <c r="B1925" s="1" t="s">
        <v>4777</v>
      </c>
      <c r="C1925">
        <v>3</v>
      </c>
      <c r="D1925">
        <v>0</v>
      </c>
      <c r="E1925">
        <v>0</v>
      </c>
      <c r="F1925">
        <v>1</v>
      </c>
      <c r="G1925">
        <v>3</v>
      </c>
      <c r="H1925">
        <v>0</v>
      </c>
      <c r="I1925">
        <v>0</v>
      </c>
      <c r="J1925">
        <v>3</v>
      </c>
      <c r="K1925" s="1" t="s">
        <v>101</v>
      </c>
    </row>
    <row r="1926" spans="1:11" x14ac:dyDescent="0.25">
      <c r="A1926">
        <v>1925</v>
      </c>
      <c r="B1926" s="1" t="s">
        <v>701</v>
      </c>
      <c r="C1926">
        <v>33</v>
      </c>
      <c r="D1926">
        <v>8</v>
      </c>
      <c r="E1926">
        <v>1</v>
      </c>
      <c r="F1926">
        <v>2</v>
      </c>
      <c r="G1926">
        <v>16</v>
      </c>
      <c r="H1926">
        <v>4</v>
      </c>
      <c r="I1926">
        <v>0</v>
      </c>
      <c r="J1926">
        <v>21</v>
      </c>
      <c r="K1926" s="1" t="s">
        <v>101</v>
      </c>
    </row>
    <row r="1927" spans="1:11" x14ac:dyDescent="0.25">
      <c r="A1927">
        <v>1926</v>
      </c>
      <c r="B1927" s="1" t="s">
        <v>4778</v>
      </c>
      <c r="C1927">
        <v>538</v>
      </c>
      <c r="D1927">
        <v>112</v>
      </c>
      <c r="E1927">
        <v>48</v>
      </c>
      <c r="F1927">
        <v>25</v>
      </c>
      <c r="G1927">
        <v>22</v>
      </c>
      <c r="H1927">
        <v>4</v>
      </c>
      <c r="I1927">
        <v>2</v>
      </c>
      <c r="J1927">
        <v>28</v>
      </c>
      <c r="K1927" s="1" t="s">
        <v>101</v>
      </c>
    </row>
    <row r="1928" spans="1:11" x14ac:dyDescent="0.25">
      <c r="A1928">
        <v>1927</v>
      </c>
      <c r="B1928" s="1" t="s">
        <v>17367</v>
      </c>
      <c r="C1928">
        <v>4</v>
      </c>
      <c r="D1928">
        <v>3</v>
      </c>
      <c r="E1928">
        <v>0</v>
      </c>
      <c r="F1928">
        <v>1</v>
      </c>
      <c r="G1928">
        <v>4</v>
      </c>
      <c r="H1928">
        <v>3</v>
      </c>
      <c r="I1928">
        <v>0</v>
      </c>
      <c r="J1928">
        <v>7</v>
      </c>
      <c r="K1928" s="1" t="s">
        <v>101</v>
      </c>
    </row>
    <row r="1929" spans="1:11" x14ac:dyDescent="0.25">
      <c r="A1929">
        <v>1928</v>
      </c>
      <c r="B1929" s="1" t="s">
        <v>4779</v>
      </c>
      <c r="C1929">
        <v>72</v>
      </c>
      <c r="D1929">
        <v>13</v>
      </c>
      <c r="E1929">
        <v>13</v>
      </c>
      <c r="F1929">
        <v>2</v>
      </c>
      <c r="G1929">
        <v>36</v>
      </c>
      <c r="H1929">
        <v>6</v>
      </c>
      <c r="I1929">
        <v>6</v>
      </c>
      <c r="J1929">
        <v>49</v>
      </c>
      <c r="K1929" s="1" t="s">
        <v>101</v>
      </c>
    </row>
    <row r="1930" spans="1:11" x14ac:dyDescent="0.25">
      <c r="A1930">
        <v>1929</v>
      </c>
      <c r="B1930" s="1" t="s">
        <v>2507</v>
      </c>
      <c r="C1930">
        <v>4</v>
      </c>
      <c r="D1930">
        <v>3</v>
      </c>
      <c r="E1930">
        <v>0</v>
      </c>
      <c r="F1930">
        <v>1</v>
      </c>
      <c r="G1930">
        <v>4</v>
      </c>
      <c r="H1930">
        <v>3</v>
      </c>
      <c r="I1930">
        <v>0</v>
      </c>
      <c r="J1930">
        <v>7</v>
      </c>
      <c r="K1930" s="1" t="s">
        <v>101</v>
      </c>
    </row>
    <row r="1931" spans="1:11" x14ac:dyDescent="0.25">
      <c r="A1931">
        <v>1930</v>
      </c>
      <c r="B1931" s="1" t="s">
        <v>15656</v>
      </c>
      <c r="C1931">
        <v>4</v>
      </c>
      <c r="D1931">
        <v>3</v>
      </c>
      <c r="E1931">
        <v>0</v>
      </c>
      <c r="F1931">
        <v>1</v>
      </c>
      <c r="G1931">
        <v>4</v>
      </c>
      <c r="H1931">
        <v>3</v>
      </c>
      <c r="I1931">
        <v>0</v>
      </c>
      <c r="J1931">
        <v>7</v>
      </c>
      <c r="K1931" s="1" t="s">
        <v>101</v>
      </c>
    </row>
    <row r="1932" spans="1:11" x14ac:dyDescent="0.25">
      <c r="A1932">
        <v>1931</v>
      </c>
      <c r="B1932" s="1" t="s">
        <v>2587</v>
      </c>
      <c r="C1932">
        <v>4</v>
      </c>
      <c r="D1932">
        <v>3</v>
      </c>
      <c r="E1932">
        <v>0</v>
      </c>
      <c r="F1932">
        <v>1</v>
      </c>
      <c r="G1932">
        <v>4</v>
      </c>
      <c r="H1932">
        <v>3</v>
      </c>
      <c r="I1932">
        <v>0</v>
      </c>
      <c r="J1932">
        <v>7</v>
      </c>
      <c r="K1932" s="1" t="s">
        <v>101</v>
      </c>
    </row>
    <row r="1933" spans="1:11" x14ac:dyDescent="0.25">
      <c r="A1933">
        <v>1932</v>
      </c>
      <c r="B1933" s="1" t="s">
        <v>4780</v>
      </c>
      <c r="C1933">
        <v>66</v>
      </c>
      <c r="D1933">
        <v>8</v>
      </c>
      <c r="E1933">
        <v>8</v>
      </c>
      <c r="F1933">
        <v>1</v>
      </c>
      <c r="G1933">
        <v>66</v>
      </c>
      <c r="H1933">
        <v>8</v>
      </c>
      <c r="I1933">
        <v>8</v>
      </c>
      <c r="J1933">
        <v>82</v>
      </c>
      <c r="K1933" s="1" t="s">
        <v>101</v>
      </c>
    </row>
    <row r="1934" spans="1:11" x14ac:dyDescent="0.25">
      <c r="A1934">
        <v>1933</v>
      </c>
      <c r="B1934" s="1" t="s">
        <v>3459</v>
      </c>
      <c r="C1934">
        <v>66</v>
      </c>
      <c r="D1934">
        <v>8</v>
      </c>
      <c r="E1934">
        <v>8</v>
      </c>
      <c r="F1934">
        <v>1</v>
      </c>
      <c r="G1934">
        <v>66</v>
      </c>
      <c r="H1934">
        <v>8</v>
      </c>
      <c r="I1934">
        <v>8</v>
      </c>
      <c r="J1934">
        <v>82</v>
      </c>
      <c r="K1934" s="1" t="s">
        <v>101</v>
      </c>
    </row>
    <row r="1935" spans="1:11" x14ac:dyDescent="0.25">
      <c r="A1935">
        <v>1934</v>
      </c>
      <c r="B1935" s="1" t="s">
        <v>450</v>
      </c>
      <c r="C1935">
        <v>66</v>
      </c>
      <c r="D1935">
        <v>8</v>
      </c>
      <c r="E1935">
        <v>8</v>
      </c>
      <c r="F1935">
        <v>1</v>
      </c>
      <c r="G1935">
        <v>66</v>
      </c>
      <c r="H1935">
        <v>8</v>
      </c>
      <c r="I1935">
        <v>8</v>
      </c>
      <c r="J1935">
        <v>82</v>
      </c>
      <c r="K1935" s="1" t="s">
        <v>101</v>
      </c>
    </row>
    <row r="1936" spans="1:11" x14ac:dyDescent="0.25">
      <c r="A1936">
        <v>1935</v>
      </c>
      <c r="B1936" s="1" t="s">
        <v>4781</v>
      </c>
      <c r="C1936">
        <v>20</v>
      </c>
      <c r="D1936">
        <v>4</v>
      </c>
      <c r="E1936">
        <v>2</v>
      </c>
      <c r="F1936">
        <v>1</v>
      </c>
      <c r="G1936">
        <v>20</v>
      </c>
      <c r="H1936">
        <v>4</v>
      </c>
      <c r="I1936">
        <v>2</v>
      </c>
      <c r="J1936">
        <v>26</v>
      </c>
      <c r="K1936" s="1" t="s">
        <v>101</v>
      </c>
    </row>
    <row r="1937" spans="1:11" x14ac:dyDescent="0.25">
      <c r="A1937">
        <v>1936</v>
      </c>
      <c r="B1937" s="1" t="s">
        <v>4323</v>
      </c>
      <c r="C1937">
        <v>20</v>
      </c>
      <c r="D1937">
        <v>4</v>
      </c>
      <c r="E1937">
        <v>2</v>
      </c>
      <c r="F1937">
        <v>1</v>
      </c>
      <c r="G1937">
        <v>20</v>
      </c>
      <c r="H1937">
        <v>4</v>
      </c>
      <c r="I1937">
        <v>2</v>
      </c>
      <c r="J1937">
        <v>26</v>
      </c>
      <c r="K1937" s="1" t="s">
        <v>101</v>
      </c>
    </row>
    <row r="1938" spans="1:11" x14ac:dyDescent="0.25">
      <c r="A1938">
        <v>1937</v>
      </c>
      <c r="B1938" s="1" t="s">
        <v>1210</v>
      </c>
      <c r="C1938">
        <v>103</v>
      </c>
      <c r="D1938">
        <v>12</v>
      </c>
      <c r="E1938">
        <v>7</v>
      </c>
      <c r="F1938">
        <v>2</v>
      </c>
      <c r="G1938">
        <v>52</v>
      </c>
      <c r="H1938">
        <v>6</v>
      </c>
      <c r="I1938">
        <v>4</v>
      </c>
      <c r="J1938">
        <v>61</v>
      </c>
      <c r="K1938" s="1" t="s">
        <v>101</v>
      </c>
    </row>
    <row r="1939" spans="1:11" x14ac:dyDescent="0.25">
      <c r="A1939">
        <v>1938</v>
      </c>
      <c r="B1939" s="1" t="s">
        <v>15848</v>
      </c>
      <c r="C1939">
        <v>18</v>
      </c>
      <c r="D1939">
        <v>3</v>
      </c>
      <c r="E1939">
        <v>1</v>
      </c>
      <c r="F1939">
        <v>1</v>
      </c>
      <c r="G1939">
        <v>18</v>
      </c>
      <c r="H1939">
        <v>3</v>
      </c>
      <c r="I1939">
        <v>1</v>
      </c>
      <c r="J1939">
        <v>22</v>
      </c>
      <c r="K1939" s="1" t="s">
        <v>101</v>
      </c>
    </row>
    <row r="1940" spans="1:11" x14ac:dyDescent="0.25">
      <c r="A1940">
        <v>1939</v>
      </c>
      <c r="B1940" s="1" t="s">
        <v>2123</v>
      </c>
      <c r="C1940">
        <v>18</v>
      </c>
      <c r="D1940">
        <v>3</v>
      </c>
      <c r="E1940">
        <v>1</v>
      </c>
      <c r="F1940">
        <v>1</v>
      </c>
      <c r="G1940">
        <v>18</v>
      </c>
      <c r="H1940">
        <v>3</v>
      </c>
      <c r="I1940">
        <v>1</v>
      </c>
      <c r="J1940">
        <v>22</v>
      </c>
      <c r="K1940" s="1" t="s">
        <v>101</v>
      </c>
    </row>
    <row r="1941" spans="1:11" x14ac:dyDescent="0.25">
      <c r="A1941">
        <v>1940</v>
      </c>
      <c r="B1941" s="1" t="s">
        <v>17368</v>
      </c>
      <c r="C1941">
        <v>18</v>
      </c>
      <c r="D1941">
        <v>3</v>
      </c>
      <c r="E1941">
        <v>1</v>
      </c>
      <c r="F1941">
        <v>1</v>
      </c>
      <c r="G1941">
        <v>18</v>
      </c>
      <c r="H1941">
        <v>3</v>
      </c>
      <c r="I1941">
        <v>1</v>
      </c>
      <c r="J1941">
        <v>22</v>
      </c>
      <c r="K1941" s="1" t="s">
        <v>101</v>
      </c>
    </row>
    <row r="1942" spans="1:11" x14ac:dyDescent="0.25">
      <c r="A1942">
        <v>1941</v>
      </c>
      <c r="B1942" s="1" t="s">
        <v>4782</v>
      </c>
      <c r="C1942">
        <v>1</v>
      </c>
      <c r="D1942">
        <v>1</v>
      </c>
      <c r="E1942">
        <v>2</v>
      </c>
      <c r="F1942">
        <v>1</v>
      </c>
      <c r="G1942">
        <v>1</v>
      </c>
      <c r="H1942">
        <v>1</v>
      </c>
      <c r="I1942">
        <v>2</v>
      </c>
      <c r="J1942">
        <v>4</v>
      </c>
      <c r="K1942" s="1" t="s">
        <v>101</v>
      </c>
    </row>
    <row r="1943" spans="1:11" x14ac:dyDescent="0.25">
      <c r="A1943">
        <v>1942</v>
      </c>
      <c r="B1943" s="1" t="s">
        <v>4783</v>
      </c>
      <c r="C1943">
        <v>1</v>
      </c>
      <c r="D1943">
        <v>1</v>
      </c>
      <c r="E1943">
        <v>2</v>
      </c>
      <c r="F1943">
        <v>1</v>
      </c>
      <c r="G1943">
        <v>1</v>
      </c>
      <c r="H1943">
        <v>1</v>
      </c>
      <c r="I1943">
        <v>2</v>
      </c>
      <c r="J1943">
        <v>4</v>
      </c>
      <c r="K1943" s="1" t="s">
        <v>101</v>
      </c>
    </row>
    <row r="1944" spans="1:11" x14ac:dyDescent="0.25">
      <c r="A1944">
        <v>1943</v>
      </c>
      <c r="B1944" s="1" t="s">
        <v>660</v>
      </c>
      <c r="C1944">
        <v>44</v>
      </c>
      <c r="D1944">
        <v>8</v>
      </c>
      <c r="E1944">
        <v>5</v>
      </c>
      <c r="F1944">
        <v>3</v>
      </c>
      <c r="G1944">
        <v>15</v>
      </c>
      <c r="H1944">
        <v>3</v>
      </c>
      <c r="I1944">
        <v>2</v>
      </c>
      <c r="J1944">
        <v>19</v>
      </c>
      <c r="K1944" s="1" t="s">
        <v>101</v>
      </c>
    </row>
    <row r="1945" spans="1:11" x14ac:dyDescent="0.25">
      <c r="A1945">
        <v>1944</v>
      </c>
      <c r="B1945" s="1" t="s">
        <v>4784</v>
      </c>
      <c r="C1945">
        <v>1</v>
      </c>
      <c r="D1945">
        <v>1</v>
      </c>
      <c r="E1945">
        <v>2</v>
      </c>
      <c r="F1945">
        <v>1</v>
      </c>
      <c r="G1945">
        <v>1</v>
      </c>
      <c r="H1945">
        <v>1</v>
      </c>
      <c r="I1945">
        <v>2</v>
      </c>
      <c r="J1945">
        <v>4</v>
      </c>
      <c r="K1945" s="1" t="s">
        <v>101</v>
      </c>
    </row>
    <row r="1946" spans="1:11" x14ac:dyDescent="0.25">
      <c r="A1946">
        <v>1945</v>
      </c>
      <c r="B1946" s="1" t="s">
        <v>4757</v>
      </c>
      <c r="C1946">
        <v>6</v>
      </c>
      <c r="D1946">
        <v>1</v>
      </c>
      <c r="E1946">
        <v>1</v>
      </c>
      <c r="F1946">
        <v>1</v>
      </c>
      <c r="G1946">
        <v>6</v>
      </c>
      <c r="H1946">
        <v>1</v>
      </c>
      <c r="I1946">
        <v>1</v>
      </c>
      <c r="J1946">
        <v>8</v>
      </c>
      <c r="K1946" s="1" t="s">
        <v>101</v>
      </c>
    </row>
    <row r="1947" spans="1:11" x14ac:dyDescent="0.25">
      <c r="A1947">
        <v>1946</v>
      </c>
      <c r="B1947" s="1" t="s">
        <v>15722</v>
      </c>
      <c r="C1947">
        <v>86</v>
      </c>
      <c r="D1947">
        <v>31</v>
      </c>
      <c r="E1947">
        <v>7</v>
      </c>
      <c r="F1947">
        <v>5</v>
      </c>
      <c r="G1947">
        <v>17</v>
      </c>
      <c r="H1947">
        <v>6</v>
      </c>
      <c r="I1947">
        <v>1</v>
      </c>
      <c r="J1947">
        <v>25</v>
      </c>
      <c r="K1947" s="1" t="s">
        <v>101</v>
      </c>
    </row>
    <row r="1948" spans="1:11" x14ac:dyDescent="0.25">
      <c r="A1948">
        <v>1947</v>
      </c>
      <c r="B1948" s="1" t="s">
        <v>2699</v>
      </c>
      <c r="C1948">
        <v>39</v>
      </c>
      <c r="D1948">
        <v>18</v>
      </c>
      <c r="E1948">
        <v>4</v>
      </c>
      <c r="F1948">
        <v>4</v>
      </c>
      <c r="G1948">
        <v>10</v>
      </c>
      <c r="H1948">
        <v>4</v>
      </c>
      <c r="I1948">
        <v>1</v>
      </c>
      <c r="J1948">
        <v>15</v>
      </c>
      <c r="K1948" s="1" t="s">
        <v>101</v>
      </c>
    </row>
    <row r="1949" spans="1:11" x14ac:dyDescent="0.25">
      <c r="A1949">
        <v>1948</v>
      </c>
      <c r="B1949" s="1" t="s">
        <v>3530</v>
      </c>
      <c r="C1949">
        <v>4</v>
      </c>
      <c r="D1949">
        <v>0</v>
      </c>
      <c r="E1949">
        <v>0</v>
      </c>
      <c r="F1949">
        <v>1</v>
      </c>
      <c r="G1949">
        <v>4</v>
      </c>
      <c r="H1949">
        <v>0</v>
      </c>
      <c r="I1949">
        <v>0</v>
      </c>
      <c r="J1949">
        <v>4</v>
      </c>
      <c r="K1949" s="1" t="s">
        <v>101</v>
      </c>
    </row>
    <row r="1950" spans="1:11" x14ac:dyDescent="0.25">
      <c r="A1950">
        <v>1949</v>
      </c>
      <c r="B1950" s="1" t="s">
        <v>17369</v>
      </c>
      <c r="C1950">
        <v>31</v>
      </c>
      <c r="D1950">
        <v>5</v>
      </c>
      <c r="E1950">
        <v>2</v>
      </c>
      <c r="F1950">
        <v>1</v>
      </c>
      <c r="G1950">
        <v>31</v>
      </c>
      <c r="H1950">
        <v>5</v>
      </c>
      <c r="I1950">
        <v>2</v>
      </c>
      <c r="J1950">
        <v>38</v>
      </c>
      <c r="K1950" s="1" t="s">
        <v>101</v>
      </c>
    </row>
    <row r="1951" spans="1:11" x14ac:dyDescent="0.25">
      <c r="A1951">
        <v>1950</v>
      </c>
      <c r="B1951" s="1" t="s">
        <v>1098</v>
      </c>
      <c r="C1951">
        <v>31</v>
      </c>
      <c r="D1951">
        <v>5</v>
      </c>
      <c r="E1951">
        <v>2</v>
      </c>
      <c r="F1951">
        <v>1</v>
      </c>
      <c r="G1951">
        <v>31</v>
      </c>
      <c r="H1951">
        <v>5</v>
      </c>
      <c r="I1951">
        <v>2</v>
      </c>
      <c r="J1951">
        <v>38</v>
      </c>
      <c r="K1951" s="1" t="s">
        <v>101</v>
      </c>
    </row>
    <row r="1952" spans="1:11" x14ac:dyDescent="0.25">
      <c r="A1952">
        <v>1951</v>
      </c>
      <c r="B1952" s="1" t="s">
        <v>17370</v>
      </c>
      <c r="C1952">
        <v>104</v>
      </c>
      <c r="D1952">
        <v>16</v>
      </c>
      <c r="E1952">
        <v>2</v>
      </c>
      <c r="F1952">
        <v>2</v>
      </c>
      <c r="G1952">
        <v>52</v>
      </c>
      <c r="H1952">
        <v>8</v>
      </c>
      <c r="I1952">
        <v>1</v>
      </c>
      <c r="J1952">
        <v>61</v>
      </c>
      <c r="K1952" s="1" t="s">
        <v>101</v>
      </c>
    </row>
    <row r="1953" spans="1:11" x14ac:dyDescent="0.25">
      <c r="A1953">
        <v>1952</v>
      </c>
      <c r="B1953" s="1" t="s">
        <v>17371</v>
      </c>
      <c r="C1953">
        <v>104</v>
      </c>
      <c r="D1953">
        <v>16</v>
      </c>
      <c r="E1953">
        <v>2</v>
      </c>
      <c r="F1953">
        <v>2</v>
      </c>
      <c r="G1953">
        <v>52</v>
      </c>
      <c r="H1953">
        <v>8</v>
      </c>
      <c r="I1953">
        <v>1</v>
      </c>
      <c r="J1953">
        <v>61</v>
      </c>
      <c r="K1953" s="1" t="s">
        <v>101</v>
      </c>
    </row>
    <row r="1954" spans="1:11" x14ac:dyDescent="0.25">
      <c r="A1954">
        <v>1953</v>
      </c>
      <c r="B1954" s="1" t="s">
        <v>4255</v>
      </c>
      <c r="C1954">
        <v>92</v>
      </c>
      <c r="D1954">
        <v>12</v>
      </c>
      <c r="E1954">
        <v>2</v>
      </c>
      <c r="F1954">
        <v>1</v>
      </c>
      <c r="G1954">
        <v>92</v>
      </c>
      <c r="H1954">
        <v>12</v>
      </c>
      <c r="I1954">
        <v>2</v>
      </c>
      <c r="J1954">
        <v>106</v>
      </c>
      <c r="K1954" s="1" t="s">
        <v>101</v>
      </c>
    </row>
    <row r="1955" spans="1:11" x14ac:dyDescent="0.25">
      <c r="A1955">
        <v>1954</v>
      </c>
      <c r="B1955" s="1" t="s">
        <v>4118</v>
      </c>
      <c r="C1955">
        <v>92</v>
      </c>
      <c r="D1955">
        <v>12</v>
      </c>
      <c r="E1955">
        <v>2</v>
      </c>
      <c r="F1955">
        <v>1</v>
      </c>
      <c r="G1955">
        <v>92</v>
      </c>
      <c r="H1955">
        <v>12</v>
      </c>
      <c r="I1955">
        <v>2</v>
      </c>
      <c r="J1955">
        <v>106</v>
      </c>
      <c r="K1955" s="1" t="s">
        <v>101</v>
      </c>
    </row>
    <row r="1956" spans="1:11" x14ac:dyDescent="0.25">
      <c r="A1956">
        <v>1955</v>
      </c>
      <c r="B1956" s="1" t="s">
        <v>392</v>
      </c>
      <c r="C1956">
        <v>92</v>
      </c>
      <c r="D1956">
        <v>12</v>
      </c>
      <c r="E1956">
        <v>2</v>
      </c>
      <c r="F1956">
        <v>1</v>
      </c>
      <c r="G1956">
        <v>92</v>
      </c>
      <c r="H1956">
        <v>12</v>
      </c>
      <c r="I1956">
        <v>2</v>
      </c>
      <c r="J1956">
        <v>106</v>
      </c>
      <c r="K1956" s="1" t="s">
        <v>101</v>
      </c>
    </row>
    <row r="1957" spans="1:11" x14ac:dyDescent="0.25">
      <c r="A1957">
        <v>1956</v>
      </c>
      <c r="B1957" s="1" t="s">
        <v>4785</v>
      </c>
      <c r="C1957">
        <v>12</v>
      </c>
      <c r="D1957">
        <v>4</v>
      </c>
      <c r="E1957">
        <v>0</v>
      </c>
      <c r="F1957">
        <v>1</v>
      </c>
      <c r="G1957">
        <v>12</v>
      </c>
      <c r="H1957">
        <v>4</v>
      </c>
      <c r="I1957">
        <v>0</v>
      </c>
      <c r="J1957">
        <v>16</v>
      </c>
      <c r="K1957" s="1" t="s">
        <v>101</v>
      </c>
    </row>
    <row r="1958" spans="1:11" x14ac:dyDescent="0.25">
      <c r="A1958">
        <v>1957</v>
      </c>
      <c r="B1958" s="1" t="s">
        <v>4786</v>
      </c>
      <c r="C1958">
        <v>12</v>
      </c>
      <c r="D1958">
        <v>4</v>
      </c>
      <c r="E1958">
        <v>0</v>
      </c>
      <c r="F1958">
        <v>1</v>
      </c>
      <c r="G1958">
        <v>12</v>
      </c>
      <c r="H1958">
        <v>4</v>
      </c>
      <c r="I1958">
        <v>0</v>
      </c>
      <c r="J1958">
        <v>16</v>
      </c>
      <c r="K1958" s="1" t="s">
        <v>101</v>
      </c>
    </row>
    <row r="1959" spans="1:11" x14ac:dyDescent="0.25">
      <c r="A1959">
        <v>1958</v>
      </c>
      <c r="B1959" s="1" t="s">
        <v>4787</v>
      </c>
      <c r="C1959">
        <v>12</v>
      </c>
      <c r="D1959">
        <v>4</v>
      </c>
      <c r="E1959">
        <v>0</v>
      </c>
      <c r="F1959">
        <v>1</v>
      </c>
      <c r="G1959">
        <v>12</v>
      </c>
      <c r="H1959">
        <v>4</v>
      </c>
      <c r="I1959">
        <v>0</v>
      </c>
      <c r="J1959">
        <v>16</v>
      </c>
      <c r="K1959" s="1" t="s">
        <v>101</v>
      </c>
    </row>
    <row r="1960" spans="1:11" x14ac:dyDescent="0.25">
      <c r="A1960">
        <v>1959</v>
      </c>
      <c r="B1960" s="1" t="s">
        <v>17372</v>
      </c>
      <c r="C1960">
        <v>52</v>
      </c>
      <c r="D1960">
        <v>11</v>
      </c>
      <c r="E1960">
        <v>3</v>
      </c>
      <c r="F1960">
        <v>2</v>
      </c>
      <c r="G1960">
        <v>26</v>
      </c>
      <c r="H1960">
        <v>6</v>
      </c>
      <c r="I1960">
        <v>2</v>
      </c>
      <c r="J1960">
        <v>33</v>
      </c>
      <c r="K1960" s="1" t="s">
        <v>101</v>
      </c>
    </row>
    <row r="1961" spans="1:11" x14ac:dyDescent="0.25">
      <c r="A1961">
        <v>1960</v>
      </c>
      <c r="B1961" s="1" t="s">
        <v>4788</v>
      </c>
      <c r="C1961">
        <v>20</v>
      </c>
      <c r="D1961">
        <v>6</v>
      </c>
      <c r="E1961">
        <v>0</v>
      </c>
      <c r="F1961">
        <v>1</v>
      </c>
      <c r="G1961">
        <v>20</v>
      </c>
      <c r="H1961">
        <v>6</v>
      </c>
      <c r="I1961">
        <v>0</v>
      </c>
      <c r="J1961">
        <v>26</v>
      </c>
      <c r="K1961" s="1" t="s">
        <v>101</v>
      </c>
    </row>
    <row r="1962" spans="1:11" x14ac:dyDescent="0.25">
      <c r="A1962">
        <v>1961</v>
      </c>
      <c r="B1962" s="1" t="s">
        <v>1578</v>
      </c>
      <c r="C1962">
        <v>20</v>
      </c>
      <c r="D1962">
        <v>6</v>
      </c>
      <c r="E1962">
        <v>0</v>
      </c>
      <c r="F1962">
        <v>1</v>
      </c>
      <c r="G1962">
        <v>20</v>
      </c>
      <c r="H1962">
        <v>6</v>
      </c>
      <c r="I1962">
        <v>0</v>
      </c>
      <c r="J1962">
        <v>26</v>
      </c>
      <c r="K1962" s="1" t="s">
        <v>101</v>
      </c>
    </row>
    <row r="1963" spans="1:11" x14ac:dyDescent="0.25">
      <c r="A1963">
        <v>1962</v>
      </c>
      <c r="B1963" s="1" t="s">
        <v>16573</v>
      </c>
      <c r="C1963">
        <v>5</v>
      </c>
      <c r="D1963">
        <v>5</v>
      </c>
      <c r="E1963">
        <v>4</v>
      </c>
      <c r="F1963">
        <v>1</v>
      </c>
      <c r="G1963">
        <v>5</v>
      </c>
      <c r="H1963">
        <v>5</v>
      </c>
      <c r="I1963">
        <v>4</v>
      </c>
      <c r="J1963">
        <v>14</v>
      </c>
      <c r="K1963" s="1" t="s">
        <v>101</v>
      </c>
    </row>
    <row r="1964" spans="1:11" x14ac:dyDescent="0.25">
      <c r="A1964">
        <v>1963</v>
      </c>
      <c r="B1964" s="1" t="s">
        <v>17373</v>
      </c>
      <c r="C1964">
        <v>5</v>
      </c>
      <c r="D1964">
        <v>5</v>
      </c>
      <c r="E1964">
        <v>4</v>
      </c>
      <c r="F1964">
        <v>1</v>
      </c>
      <c r="G1964">
        <v>5</v>
      </c>
      <c r="H1964">
        <v>5</v>
      </c>
      <c r="I1964">
        <v>4</v>
      </c>
      <c r="J1964">
        <v>14</v>
      </c>
      <c r="K1964" s="1" t="s">
        <v>101</v>
      </c>
    </row>
    <row r="1965" spans="1:11" x14ac:dyDescent="0.25">
      <c r="A1965">
        <v>1964</v>
      </c>
      <c r="B1965" s="1" t="s">
        <v>17374</v>
      </c>
      <c r="C1965">
        <v>5</v>
      </c>
      <c r="D1965">
        <v>5</v>
      </c>
      <c r="E1965">
        <v>4</v>
      </c>
      <c r="F1965">
        <v>1</v>
      </c>
      <c r="G1965">
        <v>5</v>
      </c>
      <c r="H1965">
        <v>5</v>
      </c>
      <c r="I1965">
        <v>4</v>
      </c>
      <c r="J1965">
        <v>14</v>
      </c>
      <c r="K1965" s="1" t="s">
        <v>101</v>
      </c>
    </row>
    <row r="1966" spans="1:11" x14ac:dyDescent="0.25">
      <c r="A1966">
        <v>1965</v>
      </c>
      <c r="B1966" s="1" t="s">
        <v>4789</v>
      </c>
      <c r="C1966">
        <v>5</v>
      </c>
      <c r="D1966">
        <v>5</v>
      </c>
      <c r="E1966">
        <v>4</v>
      </c>
      <c r="F1966">
        <v>1</v>
      </c>
      <c r="G1966">
        <v>5</v>
      </c>
      <c r="H1966">
        <v>5</v>
      </c>
      <c r="I1966">
        <v>4</v>
      </c>
      <c r="J1966">
        <v>14</v>
      </c>
      <c r="K1966" s="1" t="s">
        <v>101</v>
      </c>
    </row>
    <row r="1967" spans="1:11" x14ac:dyDescent="0.25">
      <c r="A1967">
        <v>1966</v>
      </c>
      <c r="B1967" s="1" t="s">
        <v>17375</v>
      </c>
      <c r="C1967">
        <v>5</v>
      </c>
      <c r="D1967">
        <v>5</v>
      </c>
      <c r="E1967">
        <v>4</v>
      </c>
      <c r="F1967">
        <v>1</v>
      </c>
      <c r="G1967">
        <v>5</v>
      </c>
      <c r="H1967">
        <v>5</v>
      </c>
      <c r="I1967">
        <v>4</v>
      </c>
      <c r="J1967">
        <v>14</v>
      </c>
      <c r="K1967" s="1" t="s">
        <v>101</v>
      </c>
    </row>
    <row r="1968" spans="1:11" x14ac:dyDescent="0.25">
      <c r="A1968">
        <v>1967</v>
      </c>
      <c r="B1968" s="1" t="s">
        <v>17376</v>
      </c>
      <c r="C1968">
        <v>5</v>
      </c>
      <c r="D1968">
        <v>5</v>
      </c>
      <c r="E1968">
        <v>4</v>
      </c>
      <c r="F1968">
        <v>1</v>
      </c>
      <c r="G1968">
        <v>5</v>
      </c>
      <c r="H1968">
        <v>5</v>
      </c>
      <c r="I1968">
        <v>4</v>
      </c>
      <c r="J1968">
        <v>14</v>
      </c>
      <c r="K1968" s="1" t="s">
        <v>101</v>
      </c>
    </row>
    <row r="1969" spans="1:11" x14ac:dyDescent="0.25">
      <c r="A1969">
        <v>1968</v>
      </c>
      <c r="B1969" s="1" t="s">
        <v>4790</v>
      </c>
      <c r="C1969">
        <v>5</v>
      </c>
      <c r="D1969">
        <v>5</v>
      </c>
      <c r="E1969">
        <v>4</v>
      </c>
      <c r="F1969">
        <v>1</v>
      </c>
      <c r="G1969">
        <v>5</v>
      </c>
      <c r="H1969">
        <v>5</v>
      </c>
      <c r="I1969">
        <v>4</v>
      </c>
      <c r="J1969">
        <v>14</v>
      </c>
      <c r="K1969" s="1" t="s">
        <v>101</v>
      </c>
    </row>
    <row r="1970" spans="1:11" x14ac:dyDescent="0.25">
      <c r="A1970">
        <v>1969</v>
      </c>
      <c r="B1970" s="1" t="s">
        <v>4791</v>
      </c>
      <c r="C1970">
        <v>5</v>
      </c>
      <c r="D1970">
        <v>5</v>
      </c>
      <c r="E1970">
        <v>4</v>
      </c>
      <c r="F1970">
        <v>1</v>
      </c>
      <c r="G1970">
        <v>5</v>
      </c>
      <c r="H1970">
        <v>5</v>
      </c>
      <c r="I1970">
        <v>4</v>
      </c>
      <c r="J1970">
        <v>14</v>
      </c>
      <c r="K1970" s="1" t="s">
        <v>101</v>
      </c>
    </row>
    <row r="1971" spans="1:11" x14ac:dyDescent="0.25">
      <c r="A1971">
        <v>1970</v>
      </c>
      <c r="B1971" s="1" t="s">
        <v>4792</v>
      </c>
      <c r="C1971">
        <v>68</v>
      </c>
      <c r="D1971">
        <v>10</v>
      </c>
      <c r="E1971">
        <v>13</v>
      </c>
      <c r="F1971">
        <v>1</v>
      </c>
      <c r="G1971">
        <v>68</v>
      </c>
      <c r="H1971">
        <v>10</v>
      </c>
      <c r="I1971">
        <v>13</v>
      </c>
      <c r="J1971">
        <v>91</v>
      </c>
      <c r="K1971" s="1" t="s">
        <v>101</v>
      </c>
    </row>
    <row r="1972" spans="1:11" x14ac:dyDescent="0.25">
      <c r="A1972">
        <v>1971</v>
      </c>
      <c r="B1972" s="1" t="s">
        <v>2133</v>
      </c>
      <c r="C1972">
        <v>68</v>
      </c>
      <c r="D1972">
        <v>10</v>
      </c>
      <c r="E1972">
        <v>13</v>
      </c>
      <c r="F1972">
        <v>1</v>
      </c>
      <c r="G1972">
        <v>68</v>
      </c>
      <c r="H1972">
        <v>10</v>
      </c>
      <c r="I1972">
        <v>13</v>
      </c>
      <c r="J1972">
        <v>91</v>
      </c>
      <c r="K1972" s="1" t="s">
        <v>101</v>
      </c>
    </row>
    <row r="1973" spans="1:11" x14ac:dyDescent="0.25">
      <c r="A1973">
        <v>1972</v>
      </c>
      <c r="B1973" s="1" t="s">
        <v>4793</v>
      </c>
      <c r="C1973">
        <v>68</v>
      </c>
      <c r="D1973">
        <v>10</v>
      </c>
      <c r="E1973">
        <v>13</v>
      </c>
      <c r="F1973">
        <v>1</v>
      </c>
      <c r="G1973">
        <v>68</v>
      </c>
      <c r="H1973">
        <v>10</v>
      </c>
      <c r="I1973">
        <v>13</v>
      </c>
      <c r="J1973">
        <v>91</v>
      </c>
      <c r="K1973" s="1" t="s">
        <v>101</v>
      </c>
    </row>
    <row r="1974" spans="1:11" x14ac:dyDescent="0.25">
      <c r="A1974">
        <v>1973</v>
      </c>
      <c r="B1974" s="1" t="s">
        <v>4299</v>
      </c>
      <c r="C1974">
        <v>32</v>
      </c>
      <c r="D1974">
        <v>5</v>
      </c>
      <c r="E1974">
        <v>3</v>
      </c>
      <c r="F1974">
        <v>1</v>
      </c>
      <c r="G1974">
        <v>32</v>
      </c>
      <c r="H1974">
        <v>5</v>
      </c>
      <c r="I1974">
        <v>3</v>
      </c>
      <c r="J1974">
        <v>40</v>
      </c>
      <c r="K1974" s="1" t="s">
        <v>101</v>
      </c>
    </row>
    <row r="1975" spans="1:11" x14ac:dyDescent="0.25">
      <c r="A1975">
        <v>1974</v>
      </c>
      <c r="B1975" s="1" t="s">
        <v>1052</v>
      </c>
      <c r="C1975">
        <v>43</v>
      </c>
      <c r="D1975">
        <v>7</v>
      </c>
      <c r="E1975">
        <v>3</v>
      </c>
      <c r="F1975">
        <v>2</v>
      </c>
      <c r="G1975">
        <v>22</v>
      </c>
      <c r="H1975">
        <v>4</v>
      </c>
      <c r="I1975">
        <v>2</v>
      </c>
      <c r="J1975">
        <v>26</v>
      </c>
      <c r="K1975" s="1" t="s">
        <v>101</v>
      </c>
    </row>
    <row r="1976" spans="1:11" x14ac:dyDescent="0.25">
      <c r="A1976">
        <v>1975</v>
      </c>
      <c r="B1976" s="1" t="s">
        <v>374</v>
      </c>
      <c r="C1976">
        <v>32</v>
      </c>
      <c r="D1976">
        <v>5</v>
      </c>
      <c r="E1976">
        <v>3</v>
      </c>
      <c r="F1976">
        <v>1</v>
      </c>
      <c r="G1976">
        <v>32</v>
      </c>
      <c r="H1976">
        <v>5</v>
      </c>
      <c r="I1976">
        <v>3</v>
      </c>
      <c r="J1976">
        <v>40</v>
      </c>
      <c r="K1976" s="1" t="s">
        <v>101</v>
      </c>
    </row>
    <row r="1977" spans="1:11" x14ac:dyDescent="0.25">
      <c r="A1977">
        <v>1976</v>
      </c>
      <c r="B1977" s="1" t="s">
        <v>17377</v>
      </c>
      <c r="C1977">
        <v>32</v>
      </c>
      <c r="D1977">
        <v>5</v>
      </c>
      <c r="E1977">
        <v>3</v>
      </c>
      <c r="F1977">
        <v>1</v>
      </c>
      <c r="G1977">
        <v>32</v>
      </c>
      <c r="H1977">
        <v>5</v>
      </c>
      <c r="I1977">
        <v>3</v>
      </c>
      <c r="J1977">
        <v>40</v>
      </c>
      <c r="K1977" s="1" t="s">
        <v>101</v>
      </c>
    </row>
    <row r="1978" spans="1:11" x14ac:dyDescent="0.25">
      <c r="A1978">
        <v>1977</v>
      </c>
      <c r="B1978" s="1" t="s">
        <v>1568</v>
      </c>
      <c r="C1978">
        <v>22</v>
      </c>
      <c r="D1978">
        <v>6</v>
      </c>
      <c r="E1978">
        <v>0</v>
      </c>
      <c r="F1978">
        <v>2</v>
      </c>
      <c r="G1978">
        <v>11</v>
      </c>
      <c r="H1978">
        <v>3</v>
      </c>
      <c r="I1978">
        <v>0</v>
      </c>
      <c r="J1978">
        <v>14</v>
      </c>
      <c r="K1978" s="1" t="s">
        <v>101</v>
      </c>
    </row>
    <row r="1979" spans="1:11" x14ac:dyDescent="0.25">
      <c r="A1979">
        <v>1978</v>
      </c>
      <c r="B1979" s="1" t="s">
        <v>4794</v>
      </c>
      <c r="C1979">
        <v>27</v>
      </c>
      <c r="D1979">
        <v>4</v>
      </c>
      <c r="E1979">
        <v>2</v>
      </c>
      <c r="F1979">
        <v>1</v>
      </c>
      <c r="G1979">
        <v>27</v>
      </c>
      <c r="H1979">
        <v>4</v>
      </c>
      <c r="I1979">
        <v>2</v>
      </c>
      <c r="J1979">
        <v>33</v>
      </c>
      <c r="K1979" s="1" t="s">
        <v>101</v>
      </c>
    </row>
    <row r="1980" spans="1:11" x14ac:dyDescent="0.25">
      <c r="A1980">
        <v>1979</v>
      </c>
      <c r="B1980" s="1" t="s">
        <v>4795</v>
      </c>
      <c r="C1980">
        <v>27</v>
      </c>
      <c r="D1980">
        <v>4</v>
      </c>
      <c r="E1980">
        <v>2</v>
      </c>
      <c r="F1980">
        <v>1</v>
      </c>
      <c r="G1980">
        <v>27</v>
      </c>
      <c r="H1980">
        <v>4</v>
      </c>
      <c r="I1980">
        <v>2</v>
      </c>
      <c r="J1980">
        <v>33</v>
      </c>
      <c r="K1980" s="1" t="s">
        <v>101</v>
      </c>
    </row>
    <row r="1981" spans="1:11" x14ac:dyDescent="0.25">
      <c r="A1981">
        <v>1980</v>
      </c>
      <c r="B1981" s="1" t="s">
        <v>4796</v>
      </c>
      <c r="C1981">
        <v>156</v>
      </c>
      <c r="D1981">
        <v>28</v>
      </c>
      <c r="E1981">
        <v>13</v>
      </c>
      <c r="F1981">
        <v>4</v>
      </c>
      <c r="G1981">
        <v>39</v>
      </c>
      <c r="H1981">
        <v>7</v>
      </c>
      <c r="I1981">
        <v>3</v>
      </c>
      <c r="J1981">
        <v>49</v>
      </c>
      <c r="K1981" s="1" t="s">
        <v>101</v>
      </c>
    </row>
    <row r="1982" spans="1:11" x14ac:dyDescent="0.25">
      <c r="A1982">
        <v>1981</v>
      </c>
      <c r="B1982" s="1" t="s">
        <v>17378</v>
      </c>
      <c r="C1982">
        <v>157</v>
      </c>
      <c r="D1982">
        <v>29</v>
      </c>
      <c r="E1982">
        <v>14</v>
      </c>
      <c r="F1982">
        <v>5</v>
      </c>
      <c r="G1982">
        <v>31</v>
      </c>
      <c r="H1982">
        <v>6</v>
      </c>
      <c r="I1982">
        <v>3</v>
      </c>
      <c r="J1982">
        <v>40</v>
      </c>
      <c r="K1982" s="1" t="s">
        <v>101</v>
      </c>
    </row>
    <row r="1983" spans="1:11" x14ac:dyDescent="0.25">
      <c r="A1983">
        <v>1982</v>
      </c>
      <c r="B1983" s="1" t="s">
        <v>868</v>
      </c>
      <c r="C1983">
        <v>5</v>
      </c>
      <c r="D1983">
        <v>1</v>
      </c>
      <c r="E1983">
        <v>0</v>
      </c>
      <c r="F1983">
        <v>1</v>
      </c>
      <c r="G1983">
        <v>5</v>
      </c>
      <c r="H1983">
        <v>1</v>
      </c>
      <c r="I1983">
        <v>0</v>
      </c>
      <c r="J1983">
        <v>6</v>
      </c>
      <c r="K1983" s="1" t="s">
        <v>101</v>
      </c>
    </row>
    <row r="1984" spans="1:11" x14ac:dyDescent="0.25">
      <c r="A1984">
        <v>1983</v>
      </c>
      <c r="B1984" s="1" t="s">
        <v>4797</v>
      </c>
      <c r="C1984">
        <v>5</v>
      </c>
      <c r="D1984">
        <v>1</v>
      </c>
      <c r="E1984">
        <v>0</v>
      </c>
      <c r="F1984">
        <v>1</v>
      </c>
      <c r="G1984">
        <v>5</v>
      </c>
      <c r="H1984">
        <v>1</v>
      </c>
      <c r="I1984">
        <v>0</v>
      </c>
      <c r="J1984">
        <v>6</v>
      </c>
      <c r="K1984" s="1" t="s">
        <v>101</v>
      </c>
    </row>
    <row r="1985" spans="1:11" x14ac:dyDescent="0.25">
      <c r="A1985">
        <v>1984</v>
      </c>
      <c r="B1985" s="1" t="s">
        <v>1355</v>
      </c>
      <c r="C1985">
        <v>116</v>
      </c>
      <c r="D1985">
        <v>18</v>
      </c>
      <c r="E1985">
        <v>8</v>
      </c>
      <c r="F1985">
        <v>1</v>
      </c>
      <c r="G1985">
        <v>116</v>
      </c>
      <c r="H1985">
        <v>18</v>
      </c>
      <c r="I1985">
        <v>8</v>
      </c>
      <c r="J1985">
        <v>142</v>
      </c>
      <c r="K1985" s="1" t="s">
        <v>101</v>
      </c>
    </row>
    <row r="1986" spans="1:11" x14ac:dyDescent="0.25">
      <c r="A1986">
        <v>1985</v>
      </c>
      <c r="B1986" s="1" t="s">
        <v>4798</v>
      </c>
      <c r="C1986">
        <v>161</v>
      </c>
      <c r="D1986">
        <v>29</v>
      </c>
      <c r="E1986">
        <v>11</v>
      </c>
      <c r="F1986">
        <v>3</v>
      </c>
      <c r="G1986">
        <v>54</v>
      </c>
      <c r="H1986">
        <v>10</v>
      </c>
      <c r="I1986">
        <v>4</v>
      </c>
      <c r="J1986">
        <v>67</v>
      </c>
      <c r="K1986" s="1" t="s">
        <v>101</v>
      </c>
    </row>
    <row r="1987" spans="1:11" x14ac:dyDescent="0.25">
      <c r="A1987">
        <v>1986</v>
      </c>
      <c r="B1987" s="1" t="s">
        <v>17379</v>
      </c>
      <c r="C1987">
        <v>3</v>
      </c>
      <c r="D1987">
        <v>1</v>
      </c>
      <c r="E1987">
        <v>0</v>
      </c>
      <c r="F1987">
        <v>1</v>
      </c>
      <c r="G1987">
        <v>3</v>
      </c>
      <c r="H1987">
        <v>1</v>
      </c>
      <c r="I1987">
        <v>0</v>
      </c>
      <c r="J1987">
        <v>4</v>
      </c>
      <c r="K1987" s="1" t="s">
        <v>101</v>
      </c>
    </row>
    <row r="1988" spans="1:11" x14ac:dyDescent="0.25">
      <c r="A1988">
        <v>1987</v>
      </c>
      <c r="B1988" s="1" t="s">
        <v>292</v>
      </c>
      <c r="C1988">
        <v>3</v>
      </c>
      <c r="D1988">
        <v>1</v>
      </c>
      <c r="E1988">
        <v>0</v>
      </c>
      <c r="F1988">
        <v>1</v>
      </c>
      <c r="G1988">
        <v>3</v>
      </c>
      <c r="H1988">
        <v>1</v>
      </c>
      <c r="I1988">
        <v>0</v>
      </c>
      <c r="J1988">
        <v>4</v>
      </c>
      <c r="K1988" s="1" t="s">
        <v>101</v>
      </c>
    </row>
    <row r="1989" spans="1:11" x14ac:dyDescent="0.25">
      <c r="A1989">
        <v>1988</v>
      </c>
      <c r="B1989" s="1" t="s">
        <v>4799</v>
      </c>
      <c r="C1989">
        <v>10</v>
      </c>
      <c r="D1989">
        <v>5</v>
      </c>
      <c r="E1989">
        <v>3</v>
      </c>
      <c r="F1989">
        <v>1</v>
      </c>
      <c r="G1989">
        <v>10</v>
      </c>
      <c r="H1989">
        <v>5</v>
      </c>
      <c r="I1989">
        <v>3</v>
      </c>
      <c r="J1989">
        <v>18</v>
      </c>
      <c r="K1989" s="1" t="s">
        <v>101</v>
      </c>
    </row>
    <row r="1990" spans="1:11" x14ac:dyDescent="0.25">
      <c r="A1990">
        <v>1989</v>
      </c>
      <c r="B1990" s="1" t="s">
        <v>4800</v>
      </c>
      <c r="C1990">
        <v>10</v>
      </c>
      <c r="D1990">
        <v>5</v>
      </c>
      <c r="E1990">
        <v>3</v>
      </c>
      <c r="F1990">
        <v>1</v>
      </c>
      <c r="G1990">
        <v>10</v>
      </c>
      <c r="H1990">
        <v>5</v>
      </c>
      <c r="I1990">
        <v>3</v>
      </c>
      <c r="J1990">
        <v>18</v>
      </c>
      <c r="K1990" s="1" t="s">
        <v>101</v>
      </c>
    </row>
    <row r="1991" spans="1:11" x14ac:dyDescent="0.25">
      <c r="A1991">
        <v>1990</v>
      </c>
      <c r="B1991" s="1" t="s">
        <v>4801</v>
      </c>
      <c r="C1991">
        <v>10</v>
      </c>
      <c r="D1991">
        <v>5</v>
      </c>
      <c r="E1991">
        <v>3</v>
      </c>
      <c r="F1991">
        <v>1</v>
      </c>
      <c r="G1991">
        <v>10</v>
      </c>
      <c r="H1991">
        <v>5</v>
      </c>
      <c r="I1991">
        <v>3</v>
      </c>
      <c r="J1991">
        <v>18</v>
      </c>
      <c r="K1991" s="1" t="s">
        <v>101</v>
      </c>
    </row>
    <row r="1992" spans="1:11" x14ac:dyDescent="0.25">
      <c r="A1992">
        <v>1991</v>
      </c>
      <c r="B1992" s="1" t="s">
        <v>400</v>
      </c>
      <c r="C1992">
        <v>87</v>
      </c>
      <c r="D1992">
        <v>15</v>
      </c>
      <c r="E1992">
        <v>8</v>
      </c>
      <c r="F1992">
        <v>2</v>
      </c>
      <c r="G1992">
        <v>44</v>
      </c>
      <c r="H1992">
        <v>8</v>
      </c>
      <c r="I1992">
        <v>4</v>
      </c>
      <c r="J1992">
        <v>55</v>
      </c>
      <c r="K1992" s="1" t="s">
        <v>101</v>
      </c>
    </row>
    <row r="1993" spans="1:11" x14ac:dyDescent="0.25">
      <c r="A1993">
        <v>1992</v>
      </c>
      <c r="B1993" s="1" t="s">
        <v>16732</v>
      </c>
      <c r="C1993">
        <v>87</v>
      </c>
      <c r="D1993">
        <v>15</v>
      </c>
      <c r="E1993">
        <v>8</v>
      </c>
      <c r="F1993">
        <v>2</v>
      </c>
      <c r="G1993">
        <v>44</v>
      </c>
      <c r="H1993">
        <v>8</v>
      </c>
      <c r="I1993">
        <v>4</v>
      </c>
      <c r="J1993">
        <v>55</v>
      </c>
      <c r="K1993" s="1" t="s">
        <v>101</v>
      </c>
    </row>
    <row r="1994" spans="1:11" x14ac:dyDescent="0.25">
      <c r="A1994">
        <v>1993</v>
      </c>
      <c r="B1994" s="1" t="s">
        <v>4802</v>
      </c>
      <c r="C1994">
        <v>1</v>
      </c>
      <c r="D1994">
        <v>1</v>
      </c>
      <c r="E1994">
        <v>1</v>
      </c>
      <c r="F1994">
        <v>1</v>
      </c>
      <c r="G1994">
        <v>1</v>
      </c>
      <c r="H1994">
        <v>1</v>
      </c>
      <c r="I1994">
        <v>1</v>
      </c>
      <c r="J1994">
        <v>3</v>
      </c>
      <c r="K1994" s="1" t="s">
        <v>101</v>
      </c>
    </row>
    <row r="1995" spans="1:11" x14ac:dyDescent="0.25">
      <c r="A1995">
        <v>1994</v>
      </c>
      <c r="B1995" s="1" t="s">
        <v>16733</v>
      </c>
      <c r="C1995">
        <v>6</v>
      </c>
      <c r="D1995">
        <v>3</v>
      </c>
      <c r="E1995">
        <v>0</v>
      </c>
      <c r="F1995">
        <v>1</v>
      </c>
      <c r="G1995">
        <v>6</v>
      </c>
      <c r="H1995">
        <v>3</v>
      </c>
      <c r="I1995">
        <v>0</v>
      </c>
      <c r="J1995">
        <v>9</v>
      </c>
      <c r="K1995" s="1" t="s">
        <v>101</v>
      </c>
    </row>
    <row r="1996" spans="1:11" x14ac:dyDescent="0.25">
      <c r="A1996">
        <v>1995</v>
      </c>
      <c r="B1996" s="1" t="s">
        <v>4803</v>
      </c>
      <c r="C1996">
        <v>6</v>
      </c>
      <c r="D1996">
        <v>3</v>
      </c>
      <c r="E1996">
        <v>0</v>
      </c>
      <c r="F1996">
        <v>1</v>
      </c>
      <c r="G1996">
        <v>6</v>
      </c>
      <c r="H1996">
        <v>3</v>
      </c>
      <c r="I1996">
        <v>0</v>
      </c>
      <c r="J1996">
        <v>9</v>
      </c>
      <c r="K1996" s="1" t="s">
        <v>101</v>
      </c>
    </row>
    <row r="1997" spans="1:11" x14ac:dyDescent="0.25">
      <c r="A1997">
        <v>1996</v>
      </c>
      <c r="B1997" s="1" t="s">
        <v>17380</v>
      </c>
      <c r="C1997">
        <v>6</v>
      </c>
      <c r="D1997">
        <v>3</v>
      </c>
      <c r="E1997">
        <v>0</v>
      </c>
      <c r="F1997">
        <v>1</v>
      </c>
      <c r="G1997">
        <v>6</v>
      </c>
      <c r="H1997">
        <v>3</v>
      </c>
      <c r="I1997">
        <v>0</v>
      </c>
      <c r="J1997">
        <v>9</v>
      </c>
      <c r="K1997" s="1" t="s">
        <v>101</v>
      </c>
    </row>
    <row r="1998" spans="1:11" x14ac:dyDescent="0.25">
      <c r="A1998">
        <v>1997</v>
      </c>
      <c r="B1998" s="1" t="s">
        <v>17381</v>
      </c>
      <c r="C1998">
        <v>6</v>
      </c>
      <c r="D1998">
        <v>3</v>
      </c>
      <c r="E1998">
        <v>0</v>
      </c>
      <c r="F1998">
        <v>1</v>
      </c>
      <c r="G1998">
        <v>6</v>
      </c>
      <c r="H1998">
        <v>3</v>
      </c>
      <c r="I1998">
        <v>0</v>
      </c>
      <c r="J1998">
        <v>9</v>
      </c>
      <c r="K1998" s="1" t="s">
        <v>101</v>
      </c>
    </row>
    <row r="1999" spans="1:11" x14ac:dyDescent="0.25">
      <c r="A1999">
        <v>1998</v>
      </c>
      <c r="B1999" s="1" t="s">
        <v>17382</v>
      </c>
      <c r="C1999">
        <v>6</v>
      </c>
      <c r="D1999">
        <v>3</v>
      </c>
      <c r="E1999">
        <v>0</v>
      </c>
      <c r="F1999">
        <v>1</v>
      </c>
      <c r="G1999">
        <v>6</v>
      </c>
      <c r="H1999">
        <v>3</v>
      </c>
      <c r="I1999">
        <v>0</v>
      </c>
      <c r="J1999">
        <v>9</v>
      </c>
      <c r="K1999" s="1" t="s">
        <v>101</v>
      </c>
    </row>
    <row r="2000" spans="1:11" x14ac:dyDescent="0.25">
      <c r="A2000">
        <v>1999</v>
      </c>
      <c r="B2000" s="1" t="s">
        <v>1001</v>
      </c>
      <c r="C2000">
        <v>6</v>
      </c>
      <c r="D2000">
        <v>3</v>
      </c>
      <c r="E2000">
        <v>0</v>
      </c>
      <c r="F2000">
        <v>1</v>
      </c>
      <c r="G2000">
        <v>6</v>
      </c>
      <c r="H2000">
        <v>3</v>
      </c>
      <c r="I2000">
        <v>0</v>
      </c>
      <c r="J2000">
        <v>9</v>
      </c>
      <c r="K2000" s="1" t="s">
        <v>101</v>
      </c>
    </row>
    <row r="2001" spans="1:11" x14ac:dyDescent="0.25">
      <c r="A2001">
        <v>2000</v>
      </c>
      <c r="B2001" s="1" t="s">
        <v>17383</v>
      </c>
      <c r="C2001">
        <v>3</v>
      </c>
      <c r="D2001">
        <v>0</v>
      </c>
      <c r="E2001">
        <v>1</v>
      </c>
      <c r="F2001">
        <v>1</v>
      </c>
      <c r="G2001">
        <v>3</v>
      </c>
      <c r="H2001">
        <v>0</v>
      </c>
      <c r="I2001">
        <v>1</v>
      </c>
      <c r="J2001">
        <v>4</v>
      </c>
      <c r="K2001" s="1" t="s">
        <v>101</v>
      </c>
    </row>
    <row r="2002" spans="1:11" x14ac:dyDescent="0.25">
      <c r="A2002">
        <v>2001</v>
      </c>
      <c r="B2002" s="1" t="s">
        <v>388</v>
      </c>
      <c r="C2002">
        <v>73</v>
      </c>
      <c r="D2002">
        <v>10</v>
      </c>
      <c r="E2002">
        <v>4</v>
      </c>
      <c r="F2002">
        <v>1</v>
      </c>
      <c r="G2002">
        <v>73</v>
      </c>
      <c r="H2002">
        <v>10</v>
      </c>
      <c r="I2002">
        <v>4</v>
      </c>
      <c r="J2002">
        <v>87</v>
      </c>
      <c r="K2002" s="1" t="s">
        <v>101</v>
      </c>
    </row>
    <row r="2003" spans="1:11" x14ac:dyDescent="0.25">
      <c r="A2003">
        <v>2002</v>
      </c>
      <c r="B2003" s="1" t="s">
        <v>4804</v>
      </c>
      <c r="C2003">
        <v>73</v>
      </c>
      <c r="D2003">
        <v>10</v>
      </c>
      <c r="E2003">
        <v>4</v>
      </c>
      <c r="F2003">
        <v>1</v>
      </c>
      <c r="G2003">
        <v>73</v>
      </c>
      <c r="H2003">
        <v>10</v>
      </c>
      <c r="I2003">
        <v>4</v>
      </c>
      <c r="J2003">
        <v>87</v>
      </c>
      <c r="K2003" s="1" t="s">
        <v>101</v>
      </c>
    </row>
    <row r="2004" spans="1:11" x14ac:dyDescent="0.25">
      <c r="A2004">
        <v>2003</v>
      </c>
      <c r="B2004" s="1" t="s">
        <v>4805</v>
      </c>
      <c r="C2004">
        <v>73</v>
      </c>
      <c r="D2004">
        <v>10</v>
      </c>
      <c r="E2004">
        <v>4</v>
      </c>
      <c r="F2004">
        <v>1</v>
      </c>
      <c r="G2004">
        <v>73</v>
      </c>
      <c r="H2004">
        <v>10</v>
      </c>
      <c r="I2004">
        <v>4</v>
      </c>
      <c r="J2004">
        <v>87</v>
      </c>
      <c r="K2004" s="1" t="s">
        <v>101</v>
      </c>
    </row>
    <row r="2005" spans="1:11" x14ac:dyDescent="0.25">
      <c r="A2005">
        <v>2004</v>
      </c>
      <c r="B2005" s="1" t="s">
        <v>15625</v>
      </c>
      <c r="C2005">
        <v>95</v>
      </c>
      <c r="D2005">
        <v>13</v>
      </c>
      <c r="E2005">
        <v>8</v>
      </c>
      <c r="F2005">
        <v>2</v>
      </c>
      <c r="G2005">
        <v>48</v>
      </c>
      <c r="H2005">
        <v>6</v>
      </c>
      <c r="I2005">
        <v>4</v>
      </c>
      <c r="J2005">
        <v>58</v>
      </c>
      <c r="K2005" s="1" t="s">
        <v>101</v>
      </c>
    </row>
    <row r="2006" spans="1:11" x14ac:dyDescent="0.25">
      <c r="A2006">
        <v>2005</v>
      </c>
      <c r="B2006" s="1" t="s">
        <v>16989</v>
      </c>
      <c r="C2006">
        <v>95</v>
      </c>
      <c r="D2006">
        <v>13</v>
      </c>
      <c r="E2006">
        <v>8</v>
      </c>
      <c r="F2006">
        <v>2</v>
      </c>
      <c r="G2006">
        <v>48</v>
      </c>
      <c r="H2006">
        <v>6</v>
      </c>
      <c r="I2006">
        <v>4</v>
      </c>
      <c r="J2006">
        <v>58</v>
      </c>
      <c r="K2006" s="1" t="s">
        <v>101</v>
      </c>
    </row>
    <row r="2007" spans="1:11" x14ac:dyDescent="0.25">
      <c r="A2007">
        <v>2006</v>
      </c>
      <c r="B2007" s="1" t="s">
        <v>17384</v>
      </c>
      <c r="C2007">
        <v>95</v>
      </c>
      <c r="D2007">
        <v>13</v>
      </c>
      <c r="E2007">
        <v>8</v>
      </c>
      <c r="F2007">
        <v>2</v>
      </c>
      <c r="G2007">
        <v>48</v>
      </c>
      <c r="H2007">
        <v>6</v>
      </c>
      <c r="I2007">
        <v>4</v>
      </c>
      <c r="J2007">
        <v>58</v>
      </c>
      <c r="K2007" s="1" t="s">
        <v>101</v>
      </c>
    </row>
    <row r="2008" spans="1:11" x14ac:dyDescent="0.25">
      <c r="A2008">
        <v>2007</v>
      </c>
      <c r="B2008" s="1" t="s">
        <v>17385</v>
      </c>
      <c r="C2008">
        <v>95</v>
      </c>
      <c r="D2008">
        <v>13</v>
      </c>
      <c r="E2008">
        <v>8</v>
      </c>
      <c r="F2008">
        <v>2</v>
      </c>
      <c r="G2008">
        <v>48</v>
      </c>
      <c r="H2008">
        <v>6</v>
      </c>
      <c r="I2008">
        <v>4</v>
      </c>
      <c r="J2008">
        <v>58</v>
      </c>
      <c r="K2008" s="1" t="s">
        <v>101</v>
      </c>
    </row>
    <row r="2009" spans="1:11" x14ac:dyDescent="0.25">
      <c r="A2009">
        <v>2008</v>
      </c>
      <c r="B2009" s="1" t="s">
        <v>4806</v>
      </c>
      <c r="C2009">
        <v>22</v>
      </c>
      <c r="D2009">
        <v>3</v>
      </c>
      <c r="E2009">
        <v>4</v>
      </c>
      <c r="F2009">
        <v>1</v>
      </c>
      <c r="G2009">
        <v>22</v>
      </c>
      <c r="H2009">
        <v>3</v>
      </c>
      <c r="I2009">
        <v>4</v>
      </c>
      <c r="J2009">
        <v>29</v>
      </c>
      <c r="K2009" s="1" t="s">
        <v>101</v>
      </c>
    </row>
    <row r="2010" spans="1:11" x14ac:dyDescent="0.25">
      <c r="A2010">
        <v>2009</v>
      </c>
      <c r="B2010" s="1" t="s">
        <v>1691</v>
      </c>
      <c r="C2010">
        <v>29</v>
      </c>
      <c r="D2010">
        <v>4</v>
      </c>
      <c r="E2010">
        <v>4</v>
      </c>
      <c r="F2010">
        <v>2</v>
      </c>
      <c r="G2010">
        <v>14</v>
      </c>
      <c r="H2010">
        <v>2</v>
      </c>
      <c r="I2010">
        <v>2</v>
      </c>
      <c r="J2010">
        <v>18</v>
      </c>
      <c r="K2010" s="1" t="s">
        <v>101</v>
      </c>
    </row>
    <row r="2011" spans="1:11" x14ac:dyDescent="0.25">
      <c r="A2011">
        <v>2010</v>
      </c>
      <c r="B2011" s="1" t="s">
        <v>4807</v>
      </c>
      <c r="C2011">
        <v>22</v>
      </c>
      <c r="D2011">
        <v>3</v>
      </c>
      <c r="E2011">
        <v>4</v>
      </c>
      <c r="F2011">
        <v>1</v>
      </c>
      <c r="G2011">
        <v>22</v>
      </c>
      <c r="H2011">
        <v>3</v>
      </c>
      <c r="I2011">
        <v>4</v>
      </c>
      <c r="J2011">
        <v>29</v>
      </c>
      <c r="K2011" s="1" t="s">
        <v>101</v>
      </c>
    </row>
    <row r="2012" spans="1:11" x14ac:dyDescent="0.25">
      <c r="A2012">
        <v>2011</v>
      </c>
      <c r="B2012" s="1" t="s">
        <v>4808</v>
      </c>
      <c r="C2012">
        <v>22</v>
      </c>
      <c r="D2012">
        <v>3</v>
      </c>
      <c r="E2012">
        <v>4</v>
      </c>
      <c r="F2012">
        <v>1</v>
      </c>
      <c r="G2012">
        <v>22</v>
      </c>
      <c r="H2012">
        <v>3</v>
      </c>
      <c r="I2012">
        <v>4</v>
      </c>
      <c r="J2012">
        <v>29</v>
      </c>
      <c r="K2012" s="1" t="s">
        <v>101</v>
      </c>
    </row>
    <row r="2013" spans="1:11" x14ac:dyDescent="0.25">
      <c r="A2013">
        <v>2012</v>
      </c>
      <c r="B2013" s="1" t="s">
        <v>17386</v>
      </c>
      <c r="C2013">
        <v>41</v>
      </c>
      <c r="D2013">
        <v>7</v>
      </c>
      <c r="E2013">
        <v>4</v>
      </c>
      <c r="F2013">
        <v>1</v>
      </c>
      <c r="G2013">
        <v>41</v>
      </c>
      <c r="H2013">
        <v>7</v>
      </c>
      <c r="I2013">
        <v>4</v>
      </c>
      <c r="J2013">
        <v>52</v>
      </c>
      <c r="K2013" s="1" t="s">
        <v>101</v>
      </c>
    </row>
    <row r="2014" spans="1:11" x14ac:dyDescent="0.25">
      <c r="A2014">
        <v>2013</v>
      </c>
      <c r="B2014" s="1" t="s">
        <v>2602</v>
      </c>
      <c r="C2014">
        <v>68</v>
      </c>
      <c r="D2014">
        <v>11</v>
      </c>
      <c r="E2014">
        <v>4</v>
      </c>
      <c r="F2014">
        <v>2</v>
      </c>
      <c r="G2014">
        <v>34</v>
      </c>
      <c r="H2014">
        <v>6</v>
      </c>
      <c r="I2014">
        <v>2</v>
      </c>
      <c r="J2014">
        <v>42</v>
      </c>
      <c r="K2014" s="1" t="s">
        <v>101</v>
      </c>
    </row>
    <row r="2015" spans="1:11" x14ac:dyDescent="0.25">
      <c r="A2015">
        <v>2014</v>
      </c>
      <c r="B2015" s="1" t="s">
        <v>918</v>
      </c>
      <c r="C2015">
        <v>23</v>
      </c>
      <c r="D2015">
        <v>13</v>
      </c>
      <c r="E2015">
        <v>6</v>
      </c>
      <c r="F2015">
        <v>3</v>
      </c>
      <c r="G2015">
        <v>8</v>
      </c>
      <c r="H2015">
        <v>4</v>
      </c>
      <c r="I2015">
        <v>2</v>
      </c>
      <c r="J2015">
        <v>14</v>
      </c>
      <c r="K2015" s="1" t="s">
        <v>101</v>
      </c>
    </row>
    <row r="2016" spans="1:11" x14ac:dyDescent="0.25">
      <c r="A2016">
        <v>2015</v>
      </c>
      <c r="B2016" s="1" t="s">
        <v>4809</v>
      </c>
      <c r="C2016">
        <v>23</v>
      </c>
      <c r="D2016">
        <v>13</v>
      </c>
      <c r="E2016">
        <v>6</v>
      </c>
      <c r="F2016">
        <v>3</v>
      </c>
      <c r="G2016">
        <v>8</v>
      </c>
      <c r="H2016">
        <v>4</v>
      </c>
      <c r="I2016">
        <v>2</v>
      </c>
      <c r="J2016">
        <v>14</v>
      </c>
      <c r="K2016" s="1" t="s">
        <v>101</v>
      </c>
    </row>
    <row r="2017" spans="1:11" x14ac:dyDescent="0.25">
      <c r="A2017">
        <v>2016</v>
      </c>
      <c r="B2017" s="1" t="s">
        <v>2597</v>
      </c>
      <c r="C2017">
        <v>4</v>
      </c>
      <c r="D2017">
        <v>4</v>
      </c>
      <c r="E2017">
        <v>2</v>
      </c>
      <c r="F2017">
        <v>1</v>
      </c>
      <c r="G2017">
        <v>4</v>
      </c>
      <c r="H2017">
        <v>4</v>
      </c>
      <c r="I2017">
        <v>2</v>
      </c>
      <c r="J2017">
        <v>10</v>
      </c>
      <c r="K2017" s="1" t="s">
        <v>101</v>
      </c>
    </row>
    <row r="2018" spans="1:11" x14ac:dyDescent="0.25">
      <c r="A2018">
        <v>2017</v>
      </c>
      <c r="B2018" s="1" t="s">
        <v>4810</v>
      </c>
      <c r="C2018">
        <v>2</v>
      </c>
      <c r="D2018">
        <v>1</v>
      </c>
      <c r="E2018">
        <v>1</v>
      </c>
      <c r="F2018">
        <v>1</v>
      </c>
      <c r="G2018">
        <v>2</v>
      </c>
      <c r="H2018">
        <v>1</v>
      </c>
      <c r="I2018">
        <v>1</v>
      </c>
      <c r="J2018">
        <v>4</v>
      </c>
      <c r="K2018" s="1" t="s">
        <v>101</v>
      </c>
    </row>
    <row r="2019" spans="1:11" x14ac:dyDescent="0.25">
      <c r="A2019">
        <v>2018</v>
      </c>
      <c r="B2019" s="1" t="s">
        <v>16330</v>
      </c>
      <c r="C2019">
        <v>19</v>
      </c>
      <c r="D2019">
        <v>8</v>
      </c>
      <c r="E2019">
        <v>1</v>
      </c>
      <c r="F2019">
        <v>1</v>
      </c>
      <c r="G2019">
        <v>19</v>
      </c>
      <c r="H2019">
        <v>8</v>
      </c>
      <c r="I2019">
        <v>1</v>
      </c>
      <c r="J2019">
        <v>28</v>
      </c>
      <c r="K2019" s="1" t="s">
        <v>101</v>
      </c>
    </row>
    <row r="2020" spans="1:11" x14ac:dyDescent="0.25">
      <c r="A2020">
        <v>2019</v>
      </c>
      <c r="B2020" s="1" t="s">
        <v>187</v>
      </c>
      <c r="C2020">
        <v>32</v>
      </c>
      <c r="D2020">
        <v>6</v>
      </c>
      <c r="E2020">
        <v>0</v>
      </c>
      <c r="F2020">
        <v>2</v>
      </c>
      <c r="G2020">
        <v>16</v>
      </c>
      <c r="H2020">
        <v>3</v>
      </c>
      <c r="I2020">
        <v>0</v>
      </c>
      <c r="J2020">
        <v>19</v>
      </c>
      <c r="K2020" s="1" t="s">
        <v>101</v>
      </c>
    </row>
    <row r="2021" spans="1:11" x14ac:dyDescent="0.25">
      <c r="A2021">
        <v>2020</v>
      </c>
      <c r="B2021" s="1" t="s">
        <v>620</v>
      </c>
      <c r="C2021">
        <v>27</v>
      </c>
      <c r="D2021">
        <v>4</v>
      </c>
      <c r="E2021">
        <v>0</v>
      </c>
      <c r="F2021">
        <v>1</v>
      </c>
      <c r="G2021">
        <v>27</v>
      </c>
      <c r="H2021">
        <v>4</v>
      </c>
      <c r="I2021">
        <v>0</v>
      </c>
      <c r="J2021">
        <v>31</v>
      </c>
      <c r="K2021" s="1" t="s">
        <v>101</v>
      </c>
    </row>
    <row r="2022" spans="1:11" x14ac:dyDescent="0.25">
      <c r="A2022">
        <v>2021</v>
      </c>
      <c r="B2022" s="1" t="s">
        <v>4811</v>
      </c>
      <c r="C2022">
        <v>131</v>
      </c>
      <c r="D2022">
        <v>20</v>
      </c>
      <c r="E2022">
        <v>16</v>
      </c>
      <c r="F2022">
        <v>2</v>
      </c>
      <c r="G2022">
        <v>66</v>
      </c>
      <c r="H2022">
        <v>10</v>
      </c>
      <c r="I2022">
        <v>8</v>
      </c>
      <c r="J2022">
        <v>84</v>
      </c>
      <c r="K2022" s="1" t="s">
        <v>101</v>
      </c>
    </row>
    <row r="2023" spans="1:11" x14ac:dyDescent="0.25">
      <c r="A2023">
        <v>2022</v>
      </c>
      <c r="B2023" s="1" t="s">
        <v>15637</v>
      </c>
      <c r="C2023">
        <v>235</v>
      </c>
      <c r="D2023">
        <v>43</v>
      </c>
      <c r="E2023">
        <v>20</v>
      </c>
      <c r="F2023">
        <v>4</v>
      </c>
      <c r="G2023">
        <v>59</v>
      </c>
      <c r="H2023">
        <v>11</v>
      </c>
      <c r="I2023">
        <v>5</v>
      </c>
      <c r="J2023">
        <v>74</v>
      </c>
      <c r="K2023" s="1" t="s">
        <v>101</v>
      </c>
    </row>
    <row r="2024" spans="1:11" x14ac:dyDescent="0.25">
      <c r="A2024">
        <v>2023</v>
      </c>
      <c r="B2024" s="1" t="s">
        <v>2347</v>
      </c>
      <c r="C2024">
        <v>12</v>
      </c>
      <c r="D2024">
        <v>0</v>
      </c>
      <c r="E2024">
        <v>1</v>
      </c>
      <c r="F2024">
        <v>1</v>
      </c>
      <c r="G2024">
        <v>12</v>
      </c>
      <c r="H2024">
        <v>0</v>
      </c>
      <c r="I2024">
        <v>1</v>
      </c>
      <c r="J2024">
        <v>13</v>
      </c>
      <c r="K2024" s="1" t="s">
        <v>101</v>
      </c>
    </row>
    <row r="2025" spans="1:11" x14ac:dyDescent="0.25">
      <c r="A2025">
        <v>2024</v>
      </c>
      <c r="B2025" s="1" t="s">
        <v>17387</v>
      </c>
      <c r="C2025">
        <v>2</v>
      </c>
      <c r="D2025">
        <v>0</v>
      </c>
      <c r="E2025">
        <v>0</v>
      </c>
      <c r="F2025">
        <v>1</v>
      </c>
      <c r="G2025">
        <v>2</v>
      </c>
      <c r="H2025">
        <v>0</v>
      </c>
      <c r="I2025">
        <v>0</v>
      </c>
      <c r="J2025">
        <v>2</v>
      </c>
      <c r="K2025" s="1" t="s">
        <v>101</v>
      </c>
    </row>
    <row r="2026" spans="1:11" x14ac:dyDescent="0.25">
      <c r="A2026">
        <v>2025</v>
      </c>
      <c r="B2026" s="1" t="s">
        <v>2226</v>
      </c>
      <c r="C2026">
        <v>2</v>
      </c>
      <c r="D2026">
        <v>0</v>
      </c>
      <c r="E2026">
        <v>0</v>
      </c>
      <c r="F2026">
        <v>1</v>
      </c>
      <c r="G2026">
        <v>2</v>
      </c>
      <c r="H2026">
        <v>0</v>
      </c>
      <c r="I2026">
        <v>0</v>
      </c>
      <c r="J2026">
        <v>2</v>
      </c>
      <c r="K2026" s="1" t="s">
        <v>101</v>
      </c>
    </row>
    <row r="2027" spans="1:11" x14ac:dyDescent="0.25">
      <c r="A2027">
        <v>2026</v>
      </c>
      <c r="B2027" s="1" t="s">
        <v>17388</v>
      </c>
      <c r="C2027">
        <v>220</v>
      </c>
      <c r="D2027">
        <v>34</v>
      </c>
      <c r="E2027">
        <v>24</v>
      </c>
      <c r="F2027">
        <v>3</v>
      </c>
      <c r="G2027">
        <v>73</v>
      </c>
      <c r="H2027">
        <v>11</v>
      </c>
      <c r="I2027">
        <v>8</v>
      </c>
      <c r="J2027">
        <v>93</v>
      </c>
      <c r="K2027" s="1" t="s">
        <v>101</v>
      </c>
    </row>
    <row r="2028" spans="1:11" x14ac:dyDescent="0.25">
      <c r="A2028">
        <v>2027</v>
      </c>
      <c r="B2028" s="1" t="s">
        <v>4816</v>
      </c>
      <c r="C2028">
        <v>119</v>
      </c>
      <c r="D2028">
        <v>20</v>
      </c>
      <c r="E2028">
        <v>15</v>
      </c>
      <c r="F2028">
        <v>1</v>
      </c>
      <c r="G2028">
        <v>119</v>
      </c>
      <c r="H2028">
        <v>20</v>
      </c>
      <c r="I2028">
        <v>15</v>
      </c>
      <c r="J2028">
        <v>154</v>
      </c>
      <c r="K2028" s="1" t="s">
        <v>101</v>
      </c>
    </row>
    <row r="2029" spans="1:11" x14ac:dyDescent="0.25">
      <c r="A2029">
        <v>2028</v>
      </c>
      <c r="B2029" s="1" t="s">
        <v>4817</v>
      </c>
      <c r="C2029">
        <v>119</v>
      </c>
      <c r="D2029">
        <v>20</v>
      </c>
      <c r="E2029">
        <v>15</v>
      </c>
      <c r="F2029">
        <v>1</v>
      </c>
      <c r="G2029">
        <v>119</v>
      </c>
      <c r="H2029">
        <v>20</v>
      </c>
      <c r="I2029">
        <v>15</v>
      </c>
      <c r="J2029">
        <v>154</v>
      </c>
      <c r="K2029" s="1" t="s">
        <v>101</v>
      </c>
    </row>
    <row r="2030" spans="1:11" x14ac:dyDescent="0.25">
      <c r="A2030">
        <v>2029</v>
      </c>
      <c r="B2030" s="1" t="s">
        <v>1706</v>
      </c>
      <c r="C2030">
        <v>296</v>
      </c>
      <c r="D2030">
        <v>74</v>
      </c>
      <c r="E2030">
        <v>34</v>
      </c>
      <c r="F2030">
        <v>4</v>
      </c>
      <c r="G2030">
        <v>74</v>
      </c>
      <c r="H2030">
        <v>18</v>
      </c>
      <c r="I2030">
        <v>8</v>
      </c>
      <c r="J2030">
        <v>101</v>
      </c>
      <c r="K2030" s="1" t="s">
        <v>101</v>
      </c>
    </row>
    <row r="2031" spans="1:11" x14ac:dyDescent="0.25">
      <c r="A2031">
        <v>2030</v>
      </c>
      <c r="B2031" s="1" t="s">
        <v>4818</v>
      </c>
      <c r="C2031">
        <v>85</v>
      </c>
      <c r="D2031">
        <v>9</v>
      </c>
      <c r="E2031">
        <v>6</v>
      </c>
      <c r="F2031">
        <v>1</v>
      </c>
      <c r="G2031">
        <v>85</v>
      </c>
      <c r="H2031">
        <v>9</v>
      </c>
      <c r="I2031">
        <v>6</v>
      </c>
      <c r="J2031">
        <v>100</v>
      </c>
      <c r="K2031" s="1" t="s">
        <v>101</v>
      </c>
    </row>
    <row r="2032" spans="1:11" x14ac:dyDescent="0.25">
      <c r="A2032">
        <v>2031</v>
      </c>
      <c r="B2032" s="1" t="s">
        <v>107</v>
      </c>
      <c r="C2032">
        <v>102</v>
      </c>
      <c r="D2032">
        <v>15</v>
      </c>
      <c r="E2032">
        <v>7</v>
      </c>
      <c r="F2032">
        <v>2</v>
      </c>
      <c r="G2032">
        <v>51</v>
      </c>
      <c r="H2032">
        <v>8</v>
      </c>
      <c r="I2032">
        <v>4</v>
      </c>
      <c r="J2032">
        <v>62</v>
      </c>
      <c r="K2032" s="1" t="s">
        <v>101</v>
      </c>
    </row>
    <row r="2033" spans="1:11" x14ac:dyDescent="0.25">
      <c r="A2033">
        <v>2032</v>
      </c>
      <c r="B2033" s="1" t="s">
        <v>17389</v>
      </c>
      <c r="C2033">
        <v>85</v>
      </c>
      <c r="D2033">
        <v>9</v>
      </c>
      <c r="E2033">
        <v>6</v>
      </c>
      <c r="F2033">
        <v>1</v>
      </c>
      <c r="G2033">
        <v>85</v>
      </c>
      <c r="H2033">
        <v>9</v>
      </c>
      <c r="I2033">
        <v>6</v>
      </c>
      <c r="J2033">
        <v>100</v>
      </c>
      <c r="K2033" s="1" t="s">
        <v>101</v>
      </c>
    </row>
    <row r="2034" spans="1:11" x14ac:dyDescent="0.25">
      <c r="A2034">
        <v>2033</v>
      </c>
      <c r="B2034" s="1" t="s">
        <v>4819</v>
      </c>
      <c r="C2034">
        <v>85</v>
      </c>
      <c r="D2034">
        <v>9</v>
      </c>
      <c r="E2034">
        <v>6</v>
      </c>
      <c r="F2034">
        <v>1</v>
      </c>
      <c r="G2034">
        <v>85</v>
      </c>
      <c r="H2034">
        <v>9</v>
      </c>
      <c r="I2034">
        <v>6</v>
      </c>
      <c r="J2034">
        <v>100</v>
      </c>
      <c r="K2034" s="1" t="s">
        <v>101</v>
      </c>
    </row>
    <row r="2035" spans="1:11" x14ac:dyDescent="0.25">
      <c r="A2035">
        <v>2034</v>
      </c>
      <c r="B2035" s="1" t="s">
        <v>4835</v>
      </c>
      <c r="C2035">
        <v>107</v>
      </c>
      <c r="D2035">
        <v>17</v>
      </c>
      <c r="E2035">
        <v>9</v>
      </c>
      <c r="F2035">
        <v>1</v>
      </c>
      <c r="G2035">
        <v>107</v>
      </c>
      <c r="H2035">
        <v>17</v>
      </c>
      <c r="I2035">
        <v>9</v>
      </c>
      <c r="J2035">
        <v>133</v>
      </c>
      <c r="K2035" s="1" t="s">
        <v>101</v>
      </c>
    </row>
    <row r="2036" spans="1:11" x14ac:dyDescent="0.25">
      <c r="A2036">
        <v>2035</v>
      </c>
      <c r="B2036" s="1" t="s">
        <v>15827</v>
      </c>
      <c r="C2036">
        <v>222</v>
      </c>
      <c r="D2036">
        <v>33</v>
      </c>
      <c r="E2036">
        <v>12</v>
      </c>
      <c r="F2036">
        <v>1</v>
      </c>
      <c r="G2036">
        <v>222</v>
      </c>
      <c r="H2036">
        <v>33</v>
      </c>
      <c r="I2036">
        <v>12</v>
      </c>
      <c r="J2036">
        <v>267</v>
      </c>
      <c r="K2036" s="1" t="s">
        <v>101</v>
      </c>
    </row>
    <row r="2037" spans="1:11" x14ac:dyDescent="0.25">
      <c r="A2037">
        <v>2036</v>
      </c>
      <c r="B2037" s="1" t="s">
        <v>4837</v>
      </c>
      <c r="C2037">
        <v>222</v>
      </c>
      <c r="D2037">
        <v>33</v>
      </c>
      <c r="E2037">
        <v>12</v>
      </c>
      <c r="F2037">
        <v>1</v>
      </c>
      <c r="G2037">
        <v>222</v>
      </c>
      <c r="H2037">
        <v>33</v>
      </c>
      <c r="I2037">
        <v>12</v>
      </c>
      <c r="J2037">
        <v>267</v>
      </c>
      <c r="K2037" s="1" t="s">
        <v>101</v>
      </c>
    </row>
    <row r="2038" spans="1:11" x14ac:dyDescent="0.25">
      <c r="A2038">
        <v>2037</v>
      </c>
      <c r="B2038" s="1" t="s">
        <v>4838</v>
      </c>
      <c r="C2038">
        <v>444</v>
      </c>
      <c r="D2038">
        <v>66</v>
      </c>
      <c r="E2038">
        <v>24</v>
      </c>
      <c r="F2038">
        <v>2</v>
      </c>
      <c r="G2038">
        <v>222</v>
      </c>
      <c r="H2038">
        <v>33</v>
      </c>
      <c r="I2038">
        <v>12</v>
      </c>
      <c r="J2038">
        <v>267</v>
      </c>
      <c r="K2038" s="1" t="s">
        <v>101</v>
      </c>
    </row>
    <row r="2039" spans="1:11" x14ac:dyDescent="0.25">
      <c r="A2039">
        <v>2038</v>
      </c>
      <c r="B2039" s="1" t="s">
        <v>147</v>
      </c>
      <c r="C2039">
        <v>81</v>
      </c>
      <c r="D2039">
        <v>25</v>
      </c>
      <c r="E2039">
        <v>9</v>
      </c>
      <c r="F2039">
        <v>1</v>
      </c>
      <c r="G2039">
        <v>81</v>
      </c>
      <c r="H2039">
        <v>25</v>
      </c>
      <c r="I2039">
        <v>9</v>
      </c>
      <c r="J2039">
        <v>115</v>
      </c>
      <c r="K2039" s="1" t="s">
        <v>101</v>
      </c>
    </row>
    <row r="2040" spans="1:11" x14ac:dyDescent="0.25">
      <c r="A2040">
        <v>2039</v>
      </c>
      <c r="B2040" s="1" t="s">
        <v>2063</v>
      </c>
      <c r="C2040">
        <v>81</v>
      </c>
      <c r="D2040">
        <v>25</v>
      </c>
      <c r="E2040">
        <v>9</v>
      </c>
      <c r="F2040">
        <v>1</v>
      </c>
      <c r="G2040">
        <v>81</v>
      </c>
      <c r="H2040">
        <v>25</v>
      </c>
      <c r="I2040">
        <v>9</v>
      </c>
      <c r="J2040">
        <v>115</v>
      </c>
      <c r="K2040" s="1" t="s">
        <v>101</v>
      </c>
    </row>
    <row r="2041" spans="1:11" x14ac:dyDescent="0.25">
      <c r="A2041">
        <v>2040</v>
      </c>
      <c r="B2041" s="1" t="s">
        <v>1959</v>
      </c>
      <c r="C2041">
        <v>90</v>
      </c>
      <c r="D2041">
        <v>29</v>
      </c>
      <c r="E2041">
        <v>9</v>
      </c>
      <c r="F2041">
        <v>3</v>
      </c>
      <c r="G2041">
        <v>30</v>
      </c>
      <c r="H2041">
        <v>10</v>
      </c>
      <c r="I2041">
        <v>3</v>
      </c>
      <c r="J2041">
        <v>43</v>
      </c>
      <c r="K2041" s="1" t="s">
        <v>101</v>
      </c>
    </row>
    <row r="2042" spans="1:11" x14ac:dyDescent="0.25">
      <c r="A2042">
        <v>2041</v>
      </c>
      <c r="B2042" s="1" t="s">
        <v>4903</v>
      </c>
      <c r="C2042">
        <v>4</v>
      </c>
      <c r="D2042">
        <v>0</v>
      </c>
      <c r="E2042">
        <v>0</v>
      </c>
      <c r="F2042">
        <v>1</v>
      </c>
      <c r="G2042">
        <v>4</v>
      </c>
      <c r="H2042">
        <v>0</v>
      </c>
      <c r="I2042">
        <v>0</v>
      </c>
      <c r="J2042">
        <v>4</v>
      </c>
      <c r="K2042" s="1" t="s">
        <v>101</v>
      </c>
    </row>
    <row r="2043" spans="1:11" x14ac:dyDescent="0.25">
      <c r="A2043">
        <v>2042</v>
      </c>
      <c r="B2043" s="1" t="s">
        <v>3905</v>
      </c>
      <c r="C2043">
        <v>4</v>
      </c>
      <c r="D2043">
        <v>0</v>
      </c>
      <c r="E2043">
        <v>0</v>
      </c>
      <c r="F2043">
        <v>1</v>
      </c>
      <c r="G2043">
        <v>4</v>
      </c>
      <c r="H2043">
        <v>0</v>
      </c>
      <c r="I2043">
        <v>0</v>
      </c>
      <c r="J2043">
        <v>4</v>
      </c>
      <c r="K2043" s="1" t="s">
        <v>101</v>
      </c>
    </row>
    <row r="2044" spans="1:11" x14ac:dyDescent="0.25">
      <c r="A2044">
        <v>2043</v>
      </c>
      <c r="B2044" s="1" t="s">
        <v>2893</v>
      </c>
      <c r="C2044">
        <v>79</v>
      </c>
      <c r="D2044">
        <v>30</v>
      </c>
      <c r="E2044">
        <v>4</v>
      </c>
      <c r="F2044">
        <v>1</v>
      </c>
      <c r="G2044">
        <v>79</v>
      </c>
      <c r="H2044">
        <v>30</v>
      </c>
      <c r="I2044">
        <v>4</v>
      </c>
      <c r="J2044">
        <v>113</v>
      </c>
      <c r="K2044" s="1" t="s">
        <v>101</v>
      </c>
    </row>
    <row r="2045" spans="1:11" x14ac:dyDescent="0.25">
      <c r="A2045">
        <v>2044</v>
      </c>
      <c r="B2045" s="1" t="s">
        <v>442</v>
      </c>
      <c r="C2045">
        <v>79</v>
      </c>
      <c r="D2045">
        <v>30</v>
      </c>
      <c r="E2045">
        <v>4</v>
      </c>
      <c r="F2045">
        <v>1</v>
      </c>
      <c r="G2045">
        <v>79</v>
      </c>
      <c r="H2045">
        <v>30</v>
      </c>
      <c r="I2045">
        <v>4</v>
      </c>
      <c r="J2045">
        <v>113</v>
      </c>
      <c r="K2045" s="1" t="s">
        <v>101</v>
      </c>
    </row>
    <row r="2046" spans="1:11" x14ac:dyDescent="0.25">
      <c r="A2046">
        <v>2045</v>
      </c>
      <c r="B2046" s="1" t="s">
        <v>4943</v>
      </c>
      <c r="C2046">
        <v>13</v>
      </c>
      <c r="D2046">
        <v>5</v>
      </c>
      <c r="E2046">
        <v>3</v>
      </c>
      <c r="F2046">
        <v>1</v>
      </c>
      <c r="G2046">
        <v>13</v>
      </c>
      <c r="H2046">
        <v>5</v>
      </c>
      <c r="I2046">
        <v>3</v>
      </c>
      <c r="J2046">
        <v>21</v>
      </c>
      <c r="K2046" s="1" t="s">
        <v>101</v>
      </c>
    </row>
    <row r="2047" spans="1:11" x14ac:dyDescent="0.25">
      <c r="A2047">
        <v>2046</v>
      </c>
      <c r="B2047" s="1" t="s">
        <v>4944</v>
      </c>
      <c r="C2047">
        <v>52</v>
      </c>
      <c r="D2047">
        <v>18</v>
      </c>
      <c r="E2047">
        <v>3</v>
      </c>
      <c r="F2047">
        <v>1</v>
      </c>
      <c r="G2047">
        <v>52</v>
      </c>
      <c r="H2047">
        <v>18</v>
      </c>
      <c r="I2047">
        <v>3</v>
      </c>
      <c r="J2047">
        <v>73</v>
      </c>
      <c r="K2047" s="1" t="s">
        <v>101</v>
      </c>
    </row>
    <row r="2048" spans="1:11" x14ac:dyDescent="0.25">
      <c r="A2048">
        <v>2047</v>
      </c>
      <c r="B2048" s="1" t="s">
        <v>4880</v>
      </c>
      <c r="C2048">
        <v>52</v>
      </c>
      <c r="D2048">
        <v>18</v>
      </c>
      <c r="E2048">
        <v>3</v>
      </c>
      <c r="F2048">
        <v>1</v>
      </c>
      <c r="G2048">
        <v>52</v>
      </c>
      <c r="H2048">
        <v>18</v>
      </c>
      <c r="I2048">
        <v>3</v>
      </c>
      <c r="J2048">
        <v>73</v>
      </c>
      <c r="K2048" s="1" t="s">
        <v>101</v>
      </c>
    </row>
    <row r="2049" spans="1:11" x14ac:dyDescent="0.25">
      <c r="A2049">
        <v>2048</v>
      </c>
      <c r="B2049" s="1" t="s">
        <v>4959</v>
      </c>
      <c r="C2049">
        <v>43</v>
      </c>
      <c r="D2049">
        <v>13</v>
      </c>
      <c r="E2049">
        <v>4</v>
      </c>
      <c r="F2049">
        <v>1</v>
      </c>
      <c r="G2049">
        <v>43</v>
      </c>
      <c r="H2049">
        <v>13</v>
      </c>
      <c r="I2049">
        <v>4</v>
      </c>
      <c r="J2049">
        <v>60</v>
      </c>
      <c r="K2049" s="1" t="s">
        <v>101</v>
      </c>
    </row>
    <row r="2050" spans="1:11" x14ac:dyDescent="0.25">
      <c r="A2050">
        <v>2049</v>
      </c>
      <c r="B2050" s="1" t="s">
        <v>4960</v>
      </c>
      <c r="C2050">
        <v>9</v>
      </c>
      <c r="D2050">
        <v>3</v>
      </c>
      <c r="E2050">
        <v>0</v>
      </c>
      <c r="F2050">
        <v>2</v>
      </c>
      <c r="G2050">
        <v>4</v>
      </c>
      <c r="H2050">
        <v>2</v>
      </c>
      <c r="I2050">
        <v>0</v>
      </c>
      <c r="J2050">
        <v>6</v>
      </c>
      <c r="K2050" s="1" t="s">
        <v>101</v>
      </c>
    </row>
    <row r="2051" spans="1:11" x14ac:dyDescent="0.25">
      <c r="A2051">
        <v>2050</v>
      </c>
      <c r="B2051" s="1" t="s">
        <v>17390</v>
      </c>
      <c r="C2051">
        <v>1</v>
      </c>
      <c r="D2051">
        <v>0</v>
      </c>
      <c r="E2051">
        <v>0</v>
      </c>
      <c r="F2051">
        <v>1</v>
      </c>
      <c r="G2051">
        <v>1</v>
      </c>
      <c r="H2051">
        <v>0</v>
      </c>
      <c r="I2051">
        <v>0</v>
      </c>
      <c r="J2051">
        <v>1</v>
      </c>
      <c r="K2051" s="1" t="s">
        <v>101</v>
      </c>
    </row>
    <row r="2052" spans="1:11" x14ac:dyDescent="0.25">
      <c r="A2052">
        <v>2051</v>
      </c>
      <c r="B2052" s="1" t="s">
        <v>4961</v>
      </c>
      <c r="C2052">
        <v>1</v>
      </c>
      <c r="D2052">
        <v>0</v>
      </c>
      <c r="E2052">
        <v>0</v>
      </c>
      <c r="F2052">
        <v>1</v>
      </c>
      <c r="G2052">
        <v>1</v>
      </c>
      <c r="H2052">
        <v>0</v>
      </c>
      <c r="I2052">
        <v>0</v>
      </c>
      <c r="J2052">
        <v>1</v>
      </c>
      <c r="K2052" s="1" t="s">
        <v>101</v>
      </c>
    </row>
    <row r="2053" spans="1:11" x14ac:dyDescent="0.25">
      <c r="A2053">
        <v>2052</v>
      </c>
      <c r="B2053" s="1" t="s">
        <v>4962</v>
      </c>
      <c r="C2053">
        <v>1</v>
      </c>
      <c r="D2053">
        <v>0</v>
      </c>
      <c r="E2053">
        <v>0</v>
      </c>
      <c r="F2053">
        <v>1</v>
      </c>
      <c r="G2053">
        <v>1</v>
      </c>
      <c r="H2053">
        <v>0</v>
      </c>
      <c r="I2053">
        <v>0</v>
      </c>
      <c r="J2053">
        <v>1</v>
      </c>
      <c r="K2053" s="1" t="s">
        <v>101</v>
      </c>
    </row>
    <row r="2054" spans="1:11" x14ac:dyDescent="0.25">
      <c r="A2054">
        <v>2053</v>
      </c>
      <c r="B2054" s="1" t="s">
        <v>4963</v>
      </c>
      <c r="C2054">
        <v>1</v>
      </c>
      <c r="D2054">
        <v>0</v>
      </c>
      <c r="E2054">
        <v>0</v>
      </c>
      <c r="F2054">
        <v>1</v>
      </c>
      <c r="G2054">
        <v>1</v>
      </c>
      <c r="H2054">
        <v>0</v>
      </c>
      <c r="I2054">
        <v>0</v>
      </c>
      <c r="J2054">
        <v>1</v>
      </c>
      <c r="K2054" s="1" t="s">
        <v>101</v>
      </c>
    </row>
    <row r="2055" spans="1:11" x14ac:dyDescent="0.25">
      <c r="A2055">
        <v>2054</v>
      </c>
      <c r="B2055" s="1" t="s">
        <v>4964</v>
      </c>
      <c r="C2055">
        <v>1</v>
      </c>
      <c r="D2055">
        <v>0</v>
      </c>
      <c r="E2055">
        <v>0</v>
      </c>
      <c r="F2055">
        <v>1</v>
      </c>
      <c r="G2055">
        <v>1</v>
      </c>
      <c r="H2055">
        <v>0</v>
      </c>
      <c r="I2055">
        <v>0</v>
      </c>
      <c r="J2055">
        <v>1</v>
      </c>
      <c r="K2055" s="1" t="s">
        <v>101</v>
      </c>
    </row>
    <row r="2056" spans="1:11" x14ac:dyDescent="0.25">
      <c r="A2056">
        <v>2055</v>
      </c>
      <c r="B2056" s="1" t="s">
        <v>4965</v>
      </c>
      <c r="C2056">
        <v>1</v>
      </c>
      <c r="D2056">
        <v>0</v>
      </c>
      <c r="E2056">
        <v>0</v>
      </c>
      <c r="F2056">
        <v>1</v>
      </c>
      <c r="G2056">
        <v>1</v>
      </c>
      <c r="H2056">
        <v>0</v>
      </c>
      <c r="I2056">
        <v>0</v>
      </c>
      <c r="J2056">
        <v>1</v>
      </c>
      <c r="K2056" s="1" t="s">
        <v>101</v>
      </c>
    </row>
    <row r="2057" spans="1:11" x14ac:dyDescent="0.25">
      <c r="A2057">
        <v>2056</v>
      </c>
      <c r="B2057" s="1" t="s">
        <v>4966</v>
      </c>
      <c r="C2057">
        <v>1</v>
      </c>
      <c r="D2057">
        <v>0</v>
      </c>
      <c r="E2057">
        <v>0</v>
      </c>
      <c r="F2057">
        <v>1</v>
      </c>
      <c r="G2057">
        <v>1</v>
      </c>
      <c r="H2057">
        <v>0</v>
      </c>
      <c r="I2057">
        <v>0</v>
      </c>
      <c r="J2057">
        <v>1</v>
      </c>
      <c r="K2057" s="1" t="s">
        <v>101</v>
      </c>
    </row>
    <row r="2058" spans="1:11" x14ac:dyDescent="0.25">
      <c r="A2058">
        <v>2057</v>
      </c>
      <c r="B2058" s="1" t="s">
        <v>17391</v>
      </c>
      <c r="C2058">
        <v>1</v>
      </c>
      <c r="D2058">
        <v>0</v>
      </c>
      <c r="E2058">
        <v>0</v>
      </c>
      <c r="F2058">
        <v>1</v>
      </c>
      <c r="G2058">
        <v>1</v>
      </c>
      <c r="H2058">
        <v>0</v>
      </c>
      <c r="I2058">
        <v>0</v>
      </c>
      <c r="J2058">
        <v>1</v>
      </c>
      <c r="K2058" s="1" t="s">
        <v>101</v>
      </c>
    </row>
    <row r="2059" spans="1:11" x14ac:dyDescent="0.25">
      <c r="A2059">
        <v>2058</v>
      </c>
      <c r="B2059" s="1" t="s">
        <v>4968</v>
      </c>
      <c r="C2059">
        <v>1</v>
      </c>
      <c r="D2059">
        <v>0</v>
      </c>
      <c r="E2059">
        <v>0</v>
      </c>
      <c r="F2059">
        <v>1</v>
      </c>
      <c r="G2059">
        <v>1</v>
      </c>
      <c r="H2059">
        <v>0</v>
      </c>
      <c r="I2059">
        <v>0</v>
      </c>
      <c r="J2059">
        <v>1</v>
      </c>
      <c r="K2059" s="1" t="s">
        <v>101</v>
      </c>
    </row>
    <row r="2060" spans="1:11" x14ac:dyDescent="0.25">
      <c r="A2060">
        <v>2059</v>
      </c>
      <c r="B2060" s="1" t="s">
        <v>4969</v>
      </c>
      <c r="C2060">
        <v>1</v>
      </c>
      <c r="D2060">
        <v>0</v>
      </c>
      <c r="E2060">
        <v>0</v>
      </c>
      <c r="F2060">
        <v>1</v>
      </c>
      <c r="G2060">
        <v>1</v>
      </c>
      <c r="H2060">
        <v>0</v>
      </c>
      <c r="I2060">
        <v>0</v>
      </c>
      <c r="J2060">
        <v>1</v>
      </c>
      <c r="K2060" s="1" t="s">
        <v>101</v>
      </c>
    </row>
    <row r="2061" spans="1:11" x14ac:dyDescent="0.25">
      <c r="A2061">
        <v>2060</v>
      </c>
      <c r="B2061" s="1" t="s">
        <v>4970</v>
      </c>
      <c r="C2061">
        <v>1</v>
      </c>
      <c r="D2061">
        <v>0</v>
      </c>
      <c r="E2061">
        <v>0</v>
      </c>
      <c r="F2061">
        <v>1</v>
      </c>
      <c r="G2061">
        <v>1</v>
      </c>
      <c r="H2061">
        <v>0</v>
      </c>
      <c r="I2061">
        <v>0</v>
      </c>
      <c r="J2061">
        <v>1</v>
      </c>
      <c r="K2061" s="1" t="s">
        <v>101</v>
      </c>
    </row>
    <row r="2062" spans="1:11" x14ac:dyDescent="0.25">
      <c r="A2062">
        <v>2061</v>
      </c>
      <c r="B2062" s="1" t="s">
        <v>4971</v>
      </c>
      <c r="C2062">
        <v>1</v>
      </c>
      <c r="D2062">
        <v>0</v>
      </c>
      <c r="E2062">
        <v>0</v>
      </c>
      <c r="F2062">
        <v>1</v>
      </c>
      <c r="G2062">
        <v>1</v>
      </c>
      <c r="H2062">
        <v>0</v>
      </c>
      <c r="I2062">
        <v>0</v>
      </c>
      <c r="J2062">
        <v>1</v>
      </c>
      <c r="K2062" s="1" t="s">
        <v>101</v>
      </c>
    </row>
    <row r="2063" spans="1:11" x14ac:dyDescent="0.25">
      <c r="A2063">
        <v>2062</v>
      </c>
      <c r="B2063" s="1" t="s">
        <v>17392</v>
      </c>
      <c r="C2063">
        <v>1</v>
      </c>
      <c r="D2063">
        <v>0</v>
      </c>
      <c r="E2063">
        <v>0</v>
      </c>
      <c r="F2063">
        <v>1</v>
      </c>
      <c r="G2063">
        <v>1</v>
      </c>
      <c r="H2063">
        <v>0</v>
      </c>
      <c r="I2063">
        <v>0</v>
      </c>
      <c r="J2063">
        <v>1</v>
      </c>
      <c r="K2063" s="1" t="s">
        <v>101</v>
      </c>
    </row>
    <row r="2064" spans="1:11" x14ac:dyDescent="0.25">
      <c r="A2064">
        <v>2063</v>
      </c>
      <c r="B2064" s="1" t="s">
        <v>4972</v>
      </c>
      <c r="C2064">
        <v>1</v>
      </c>
      <c r="D2064">
        <v>0</v>
      </c>
      <c r="E2064">
        <v>0</v>
      </c>
      <c r="F2064">
        <v>1</v>
      </c>
      <c r="G2064">
        <v>1</v>
      </c>
      <c r="H2064">
        <v>0</v>
      </c>
      <c r="I2064">
        <v>0</v>
      </c>
      <c r="J2064">
        <v>1</v>
      </c>
      <c r="K2064" s="1" t="s">
        <v>101</v>
      </c>
    </row>
    <row r="2065" spans="1:11" x14ac:dyDescent="0.25">
      <c r="A2065">
        <v>2064</v>
      </c>
      <c r="B2065" s="1" t="s">
        <v>4973</v>
      </c>
      <c r="C2065">
        <v>1</v>
      </c>
      <c r="D2065">
        <v>0</v>
      </c>
      <c r="E2065">
        <v>0</v>
      </c>
      <c r="F2065">
        <v>1</v>
      </c>
      <c r="G2065">
        <v>1</v>
      </c>
      <c r="H2065">
        <v>0</v>
      </c>
      <c r="I2065">
        <v>0</v>
      </c>
      <c r="J2065">
        <v>1</v>
      </c>
      <c r="K2065" s="1" t="s">
        <v>101</v>
      </c>
    </row>
    <row r="2066" spans="1:11" x14ac:dyDescent="0.25">
      <c r="A2066">
        <v>2065</v>
      </c>
      <c r="B2066" s="1" t="s">
        <v>17393</v>
      </c>
      <c r="C2066">
        <v>1</v>
      </c>
      <c r="D2066">
        <v>0</v>
      </c>
      <c r="E2066">
        <v>0</v>
      </c>
      <c r="F2066">
        <v>1</v>
      </c>
      <c r="G2066">
        <v>1</v>
      </c>
      <c r="H2066">
        <v>0</v>
      </c>
      <c r="I2066">
        <v>0</v>
      </c>
      <c r="J2066">
        <v>1</v>
      </c>
      <c r="K2066" s="1" t="s">
        <v>101</v>
      </c>
    </row>
    <row r="2067" spans="1:11" x14ac:dyDescent="0.25">
      <c r="A2067">
        <v>2066</v>
      </c>
      <c r="B2067" s="1" t="s">
        <v>17394</v>
      </c>
      <c r="C2067">
        <v>1</v>
      </c>
      <c r="D2067">
        <v>0</v>
      </c>
      <c r="E2067">
        <v>0</v>
      </c>
      <c r="F2067">
        <v>1</v>
      </c>
      <c r="G2067">
        <v>1</v>
      </c>
      <c r="H2067">
        <v>0</v>
      </c>
      <c r="I2067">
        <v>0</v>
      </c>
      <c r="J2067">
        <v>1</v>
      </c>
      <c r="K2067" s="1" t="s">
        <v>101</v>
      </c>
    </row>
    <row r="2068" spans="1:11" x14ac:dyDescent="0.25">
      <c r="A2068">
        <v>2067</v>
      </c>
      <c r="B2068" s="1" t="s">
        <v>17395</v>
      </c>
      <c r="C2068">
        <v>1</v>
      </c>
      <c r="D2068">
        <v>0</v>
      </c>
      <c r="E2068">
        <v>0</v>
      </c>
      <c r="F2068">
        <v>1</v>
      </c>
      <c r="G2068">
        <v>1</v>
      </c>
      <c r="H2068">
        <v>0</v>
      </c>
      <c r="I2068">
        <v>0</v>
      </c>
      <c r="J2068">
        <v>1</v>
      </c>
      <c r="K2068" s="1" t="s">
        <v>101</v>
      </c>
    </row>
    <row r="2069" spans="1:11" x14ac:dyDescent="0.25">
      <c r="A2069">
        <v>2068</v>
      </c>
      <c r="B2069" s="1" t="s">
        <v>4974</v>
      </c>
      <c r="C2069">
        <v>16</v>
      </c>
      <c r="D2069">
        <v>9</v>
      </c>
      <c r="E2069">
        <v>1</v>
      </c>
      <c r="F2069">
        <v>1</v>
      </c>
      <c r="G2069">
        <v>16</v>
      </c>
      <c r="H2069">
        <v>9</v>
      </c>
      <c r="I2069">
        <v>1</v>
      </c>
      <c r="J2069">
        <v>26</v>
      </c>
      <c r="K2069" s="1" t="s">
        <v>101</v>
      </c>
    </row>
    <row r="2070" spans="1:11" x14ac:dyDescent="0.25">
      <c r="A2070">
        <v>2069</v>
      </c>
      <c r="B2070" s="1" t="s">
        <v>4975</v>
      </c>
      <c r="C2070">
        <v>16</v>
      </c>
      <c r="D2070">
        <v>9</v>
      </c>
      <c r="E2070">
        <v>1</v>
      </c>
      <c r="F2070">
        <v>1</v>
      </c>
      <c r="G2070">
        <v>16</v>
      </c>
      <c r="H2070">
        <v>9</v>
      </c>
      <c r="I2070">
        <v>1</v>
      </c>
      <c r="J2070">
        <v>26</v>
      </c>
      <c r="K2070" s="1" t="s">
        <v>101</v>
      </c>
    </row>
    <row r="2071" spans="1:11" x14ac:dyDescent="0.25">
      <c r="A2071">
        <v>2070</v>
      </c>
      <c r="B2071" s="1" t="s">
        <v>4976</v>
      </c>
      <c r="C2071">
        <v>16</v>
      </c>
      <c r="D2071">
        <v>9</v>
      </c>
      <c r="E2071">
        <v>1</v>
      </c>
      <c r="F2071">
        <v>1</v>
      </c>
      <c r="G2071">
        <v>16</v>
      </c>
      <c r="H2071">
        <v>9</v>
      </c>
      <c r="I2071">
        <v>1</v>
      </c>
      <c r="J2071">
        <v>26</v>
      </c>
      <c r="K2071" s="1" t="s">
        <v>101</v>
      </c>
    </row>
    <row r="2072" spans="1:11" x14ac:dyDescent="0.25">
      <c r="A2072">
        <v>2071</v>
      </c>
      <c r="B2072" s="1" t="s">
        <v>4977</v>
      </c>
      <c r="C2072">
        <v>16</v>
      </c>
      <c r="D2072">
        <v>9</v>
      </c>
      <c r="E2072">
        <v>1</v>
      </c>
      <c r="F2072">
        <v>1</v>
      </c>
      <c r="G2072">
        <v>16</v>
      </c>
      <c r="H2072">
        <v>9</v>
      </c>
      <c r="I2072">
        <v>1</v>
      </c>
      <c r="J2072">
        <v>26</v>
      </c>
      <c r="K2072" s="1" t="s">
        <v>101</v>
      </c>
    </row>
    <row r="2073" spans="1:11" x14ac:dyDescent="0.25">
      <c r="A2073">
        <v>2072</v>
      </c>
      <c r="B2073" s="1" t="s">
        <v>4978</v>
      </c>
      <c r="C2073">
        <v>16</v>
      </c>
      <c r="D2073">
        <v>9</v>
      </c>
      <c r="E2073">
        <v>1</v>
      </c>
      <c r="F2073">
        <v>1</v>
      </c>
      <c r="G2073">
        <v>16</v>
      </c>
      <c r="H2073">
        <v>9</v>
      </c>
      <c r="I2073">
        <v>1</v>
      </c>
      <c r="J2073">
        <v>26</v>
      </c>
      <c r="K2073" s="1" t="s">
        <v>101</v>
      </c>
    </row>
    <row r="2074" spans="1:11" x14ac:dyDescent="0.25">
      <c r="A2074">
        <v>2073</v>
      </c>
      <c r="B2074" s="1" t="s">
        <v>4979</v>
      </c>
      <c r="C2074">
        <v>16</v>
      </c>
      <c r="D2074">
        <v>9</v>
      </c>
      <c r="E2074">
        <v>1</v>
      </c>
      <c r="F2074">
        <v>1</v>
      </c>
      <c r="G2074">
        <v>16</v>
      </c>
      <c r="H2074">
        <v>9</v>
      </c>
      <c r="I2074">
        <v>1</v>
      </c>
      <c r="J2074">
        <v>26</v>
      </c>
      <c r="K2074" s="1" t="s">
        <v>101</v>
      </c>
    </row>
    <row r="2075" spans="1:11" x14ac:dyDescent="0.25">
      <c r="A2075">
        <v>2074</v>
      </c>
      <c r="B2075" s="1" t="s">
        <v>4980</v>
      </c>
      <c r="C2075">
        <v>16</v>
      </c>
      <c r="D2075">
        <v>9</v>
      </c>
      <c r="E2075">
        <v>1</v>
      </c>
      <c r="F2075">
        <v>1</v>
      </c>
      <c r="G2075">
        <v>16</v>
      </c>
      <c r="H2075">
        <v>9</v>
      </c>
      <c r="I2075">
        <v>1</v>
      </c>
      <c r="J2075">
        <v>26</v>
      </c>
      <c r="K2075" s="1" t="s">
        <v>101</v>
      </c>
    </row>
    <row r="2076" spans="1:11" x14ac:dyDescent="0.25">
      <c r="A2076">
        <v>2075</v>
      </c>
      <c r="B2076" s="1" t="s">
        <v>4981</v>
      </c>
      <c r="C2076">
        <v>0</v>
      </c>
      <c r="D2076">
        <v>2</v>
      </c>
      <c r="E2076">
        <v>0</v>
      </c>
      <c r="F2076">
        <v>1</v>
      </c>
      <c r="G2076">
        <v>0</v>
      </c>
      <c r="H2076">
        <v>2</v>
      </c>
      <c r="I2076">
        <v>0</v>
      </c>
      <c r="J2076">
        <v>2</v>
      </c>
      <c r="K2076" s="1" t="s">
        <v>101</v>
      </c>
    </row>
    <row r="2077" spans="1:11" x14ac:dyDescent="0.25">
      <c r="A2077">
        <v>2076</v>
      </c>
      <c r="B2077" s="1" t="s">
        <v>4982</v>
      </c>
      <c r="C2077">
        <v>0</v>
      </c>
      <c r="D2077">
        <v>2</v>
      </c>
      <c r="E2077">
        <v>0</v>
      </c>
      <c r="F2077">
        <v>1</v>
      </c>
      <c r="G2077">
        <v>0</v>
      </c>
      <c r="H2077">
        <v>2</v>
      </c>
      <c r="I2077">
        <v>0</v>
      </c>
      <c r="J2077">
        <v>2</v>
      </c>
      <c r="K2077" s="1" t="s">
        <v>101</v>
      </c>
    </row>
    <row r="2078" spans="1:11" x14ac:dyDescent="0.25">
      <c r="A2078">
        <v>2077</v>
      </c>
      <c r="B2078" s="1" t="s">
        <v>4983</v>
      </c>
      <c r="C2078">
        <v>0</v>
      </c>
      <c r="D2078">
        <v>2</v>
      </c>
      <c r="E2078">
        <v>0</v>
      </c>
      <c r="F2078">
        <v>1</v>
      </c>
      <c r="G2078">
        <v>0</v>
      </c>
      <c r="H2078">
        <v>2</v>
      </c>
      <c r="I2078">
        <v>0</v>
      </c>
      <c r="J2078">
        <v>2</v>
      </c>
      <c r="K2078" s="1" t="s">
        <v>101</v>
      </c>
    </row>
    <row r="2079" spans="1:11" x14ac:dyDescent="0.25">
      <c r="A2079">
        <v>2078</v>
      </c>
      <c r="B2079" s="1" t="s">
        <v>2696</v>
      </c>
      <c r="C2079">
        <v>0</v>
      </c>
      <c r="D2079">
        <v>4</v>
      </c>
      <c r="E2079">
        <v>0</v>
      </c>
      <c r="F2079">
        <v>2</v>
      </c>
      <c r="G2079">
        <v>0</v>
      </c>
      <c r="H2079">
        <v>2</v>
      </c>
      <c r="I2079">
        <v>0</v>
      </c>
      <c r="J2079">
        <v>2</v>
      </c>
      <c r="K2079" s="1" t="s">
        <v>101</v>
      </c>
    </row>
    <row r="2080" spans="1:11" x14ac:dyDescent="0.25">
      <c r="A2080">
        <v>2079</v>
      </c>
      <c r="B2080" s="1" t="s">
        <v>4984</v>
      </c>
      <c r="C2080">
        <v>0</v>
      </c>
      <c r="D2080">
        <v>2</v>
      </c>
      <c r="E2080">
        <v>0</v>
      </c>
      <c r="F2080">
        <v>1</v>
      </c>
      <c r="G2080">
        <v>0</v>
      </c>
      <c r="H2080">
        <v>2</v>
      </c>
      <c r="I2080">
        <v>0</v>
      </c>
      <c r="J2080">
        <v>2</v>
      </c>
      <c r="K2080" s="1" t="s">
        <v>101</v>
      </c>
    </row>
    <row r="2081" spans="1:11" x14ac:dyDescent="0.25">
      <c r="A2081">
        <v>2080</v>
      </c>
      <c r="B2081" s="1" t="s">
        <v>4985</v>
      </c>
      <c r="C2081">
        <v>0</v>
      </c>
      <c r="D2081">
        <v>2</v>
      </c>
      <c r="E2081">
        <v>0</v>
      </c>
      <c r="F2081">
        <v>1</v>
      </c>
      <c r="G2081">
        <v>0</v>
      </c>
      <c r="H2081">
        <v>2</v>
      </c>
      <c r="I2081">
        <v>0</v>
      </c>
      <c r="J2081">
        <v>2</v>
      </c>
      <c r="K2081" s="1" t="s">
        <v>101</v>
      </c>
    </row>
    <row r="2082" spans="1:11" x14ac:dyDescent="0.25">
      <c r="A2082">
        <v>2081</v>
      </c>
      <c r="B2082" s="1" t="s">
        <v>4986</v>
      </c>
      <c r="C2082">
        <v>0</v>
      </c>
      <c r="D2082">
        <v>2</v>
      </c>
      <c r="E2082">
        <v>0</v>
      </c>
      <c r="F2082">
        <v>1</v>
      </c>
      <c r="G2082">
        <v>0</v>
      </c>
      <c r="H2082">
        <v>2</v>
      </c>
      <c r="I2082">
        <v>0</v>
      </c>
      <c r="J2082">
        <v>2</v>
      </c>
      <c r="K2082" s="1" t="s">
        <v>101</v>
      </c>
    </row>
    <row r="2083" spans="1:11" x14ac:dyDescent="0.25">
      <c r="A2083">
        <v>2082</v>
      </c>
      <c r="B2083" s="1" t="s">
        <v>4987</v>
      </c>
      <c r="C2083">
        <v>0</v>
      </c>
      <c r="D2083">
        <v>2</v>
      </c>
      <c r="E2083">
        <v>0</v>
      </c>
      <c r="F2083">
        <v>1</v>
      </c>
      <c r="G2083">
        <v>0</v>
      </c>
      <c r="H2083">
        <v>2</v>
      </c>
      <c r="I2083">
        <v>0</v>
      </c>
      <c r="J2083">
        <v>2</v>
      </c>
      <c r="K2083" s="1" t="s">
        <v>101</v>
      </c>
    </row>
    <row r="2084" spans="1:11" x14ac:dyDescent="0.25">
      <c r="A2084">
        <v>2083</v>
      </c>
      <c r="B2084" s="1" t="s">
        <v>4988</v>
      </c>
      <c r="C2084">
        <v>0</v>
      </c>
      <c r="D2084">
        <v>2</v>
      </c>
      <c r="E2084">
        <v>0</v>
      </c>
      <c r="F2084">
        <v>1</v>
      </c>
      <c r="G2084">
        <v>0</v>
      </c>
      <c r="H2084">
        <v>2</v>
      </c>
      <c r="I2084">
        <v>0</v>
      </c>
      <c r="J2084">
        <v>2</v>
      </c>
      <c r="K2084" s="1" t="s">
        <v>101</v>
      </c>
    </row>
    <row r="2085" spans="1:11" x14ac:dyDescent="0.25">
      <c r="A2085">
        <v>2084</v>
      </c>
      <c r="B2085" s="1" t="s">
        <v>17396</v>
      </c>
      <c r="C2085">
        <v>16</v>
      </c>
      <c r="D2085">
        <v>5</v>
      </c>
      <c r="E2085">
        <v>0</v>
      </c>
      <c r="F2085">
        <v>1</v>
      </c>
      <c r="G2085">
        <v>16</v>
      </c>
      <c r="H2085">
        <v>5</v>
      </c>
      <c r="I2085">
        <v>0</v>
      </c>
      <c r="J2085">
        <v>21</v>
      </c>
      <c r="K2085" s="1" t="s">
        <v>101</v>
      </c>
    </row>
    <row r="2086" spans="1:11" x14ac:dyDescent="0.25">
      <c r="A2086">
        <v>2085</v>
      </c>
      <c r="B2086" s="1" t="s">
        <v>17397</v>
      </c>
      <c r="C2086">
        <v>16</v>
      </c>
      <c r="D2086">
        <v>5</v>
      </c>
      <c r="E2086">
        <v>0</v>
      </c>
      <c r="F2086">
        <v>1</v>
      </c>
      <c r="G2086">
        <v>16</v>
      </c>
      <c r="H2086">
        <v>5</v>
      </c>
      <c r="I2086">
        <v>0</v>
      </c>
      <c r="J2086">
        <v>21</v>
      </c>
      <c r="K2086" s="1" t="s">
        <v>101</v>
      </c>
    </row>
    <row r="2087" spans="1:11" x14ac:dyDescent="0.25">
      <c r="A2087">
        <v>2086</v>
      </c>
      <c r="B2087" s="1" t="s">
        <v>4989</v>
      </c>
      <c r="C2087">
        <v>24</v>
      </c>
      <c r="D2087">
        <v>8</v>
      </c>
      <c r="E2087">
        <v>0</v>
      </c>
      <c r="F2087">
        <v>2</v>
      </c>
      <c r="G2087">
        <v>12</v>
      </c>
      <c r="H2087">
        <v>4</v>
      </c>
      <c r="I2087">
        <v>0</v>
      </c>
      <c r="J2087">
        <v>16</v>
      </c>
      <c r="K2087" s="1" t="s">
        <v>101</v>
      </c>
    </row>
    <row r="2088" spans="1:11" x14ac:dyDescent="0.25">
      <c r="A2088">
        <v>2087</v>
      </c>
      <c r="B2088" s="1" t="s">
        <v>17398</v>
      </c>
      <c r="C2088">
        <v>16</v>
      </c>
      <c r="D2088">
        <v>5</v>
      </c>
      <c r="E2088">
        <v>0</v>
      </c>
      <c r="F2088">
        <v>1</v>
      </c>
      <c r="G2088">
        <v>16</v>
      </c>
      <c r="H2088">
        <v>5</v>
      </c>
      <c r="I2088">
        <v>0</v>
      </c>
      <c r="J2088">
        <v>21</v>
      </c>
      <c r="K2088" s="1" t="s">
        <v>101</v>
      </c>
    </row>
    <row r="2089" spans="1:11" x14ac:dyDescent="0.25">
      <c r="A2089">
        <v>2088</v>
      </c>
      <c r="B2089" s="1" t="s">
        <v>16472</v>
      </c>
      <c r="C2089">
        <v>16</v>
      </c>
      <c r="D2089">
        <v>5</v>
      </c>
      <c r="E2089">
        <v>0</v>
      </c>
      <c r="F2089">
        <v>1</v>
      </c>
      <c r="G2089">
        <v>16</v>
      </c>
      <c r="H2089">
        <v>5</v>
      </c>
      <c r="I2089">
        <v>0</v>
      </c>
      <c r="J2089">
        <v>21</v>
      </c>
      <c r="K2089" s="1" t="s">
        <v>101</v>
      </c>
    </row>
    <row r="2090" spans="1:11" x14ac:dyDescent="0.25">
      <c r="A2090">
        <v>2089</v>
      </c>
      <c r="B2090" s="1" t="s">
        <v>16069</v>
      </c>
      <c r="C2090">
        <v>34</v>
      </c>
      <c r="D2090">
        <v>12</v>
      </c>
      <c r="E2090">
        <v>1</v>
      </c>
      <c r="F2090">
        <v>3</v>
      </c>
      <c r="G2090">
        <v>11</v>
      </c>
      <c r="H2090">
        <v>4</v>
      </c>
      <c r="I2090">
        <v>0</v>
      </c>
      <c r="J2090">
        <v>16</v>
      </c>
      <c r="K2090" s="1" t="s">
        <v>101</v>
      </c>
    </row>
    <row r="2091" spans="1:11" x14ac:dyDescent="0.25">
      <c r="A2091">
        <v>2090</v>
      </c>
      <c r="B2091" s="1" t="s">
        <v>17399</v>
      </c>
      <c r="C2091">
        <v>16</v>
      </c>
      <c r="D2091">
        <v>5</v>
      </c>
      <c r="E2091">
        <v>0</v>
      </c>
      <c r="F2091">
        <v>1</v>
      </c>
      <c r="G2091">
        <v>16</v>
      </c>
      <c r="H2091">
        <v>5</v>
      </c>
      <c r="I2091">
        <v>0</v>
      </c>
      <c r="J2091">
        <v>21</v>
      </c>
      <c r="K2091" s="1" t="s">
        <v>101</v>
      </c>
    </row>
    <row r="2092" spans="1:11" x14ac:dyDescent="0.25">
      <c r="A2092">
        <v>2091</v>
      </c>
      <c r="B2092" s="1" t="s">
        <v>4990</v>
      </c>
      <c r="C2092">
        <v>16</v>
      </c>
      <c r="D2092">
        <v>5</v>
      </c>
      <c r="E2092">
        <v>0</v>
      </c>
      <c r="F2092">
        <v>1</v>
      </c>
      <c r="G2092">
        <v>16</v>
      </c>
      <c r="H2092">
        <v>5</v>
      </c>
      <c r="I2092">
        <v>0</v>
      </c>
      <c r="J2092">
        <v>21</v>
      </c>
      <c r="K2092" s="1" t="s">
        <v>101</v>
      </c>
    </row>
    <row r="2093" spans="1:11" x14ac:dyDescent="0.25">
      <c r="A2093">
        <v>2092</v>
      </c>
      <c r="B2093" s="1" t="s">
        <v>17400</v>
      </c>
      <c r="C2093">
        <v>16</v>
      </c>
      <c r="D2093">
        <v>5</v>
      </c>
      <c r="E2093">
        <v>0</v>
      </c>
      <c r="F2093">
        <v>1</v>
      </c>
      <c r="G2093">
        <v>16</v>
      </c>
      <c r="H2093">
        <v>5</v>
      </c>
      <c r="I2093">
        <v>0</v>
      </c>
      <c r="J2093">
        <v>21</v>
      </c>
      <c r="K2093" s="1" t="s">
        <v>101</v>
      </c>
    </row>
    <row r="2094" spans="1:11" x14ac:dyDescent="0.25">
      <c r="A2094">
        <v>2093</v>
      </c>
      <c r="B2094" s="1" t="s">
        <v>4991</v>
      </c>
      <c r="C2094">
        <v>16</v>
      </c>
      <c r="D2094">
        <v>5</v>
      </c>
      <c r="E2094">
        <v>0</v>
      </c>
      <c r="F2094">
        <v>1</v>
      </c>
      <c r="G2094">
        <v>16</v>
      </c>
      <c r="H2094">
        <v>5</v>
      </c>
      <c r="I2094">
        <v>0</v>
      </c>
      <c r="J2094">
        <v>21</v>
      </c>
      <c r="K2094" s="1" t="s">
        <v>101</v>
      </c>
    </row>
    <row r="2095" spans="1:11" x14ac:dyDescent="0.25">
      <c r="A2095">
        <v>2094</v>
      </c>
      <c r="B2095" s="1" t="s">
        <v>4992</v>
      </c>
      <c r="C2095">
        <v>16</v>
      </c>
      <c r="D2095">
        <v>5</v>
      </c>
      <c r="E2095">
        <v>0</v>
      </c>
      <c r="F2095">
        <v>1</v>
      </c>
      <c r="G2095">
        <v>16</v>
      </c>
      <c r="H2095">
        <v>5</v>
      </c>
      <c r="I2095">
        <v>0</v>
      </c>
      <c r="J2095">
        <v>21</v>
      </c>
      <c r="K2095" s="1" t="s">
        <v>101</v>
      </c>
    </row>
    <row r="2096" spans="1:11" x14ac:dyDescent="0.25">
      <c r="A2096">
        <v>2095</v>
      </c>
      <c r="B2096" s="1" t="s">
        <v>4993</v>
      </c>
      <c r="C2096">
        <v>16</v>
      </c>
      <c r="D2096">
        <v>5</v>
      </c>
      <c r="E2096">
        <v>0</v>
      </c>
      <c r="F2096">
        <v>1</v>
      </c>
      <c r="G2096">
        <v>16</v>
      </c>
      <c r="H2096">
        <v>5</v>
      </c>
      <c r="I2096">
        <v>0</v>
      </c>
      <c r="J2096">
        <v>21</v>
      </c>
      <c r="K2096" s="1" t="s">
        <v>101</v>
      </c>
    </row>
    <row r="2097" spans="1:11" x14ac:dyDescent="0.25">
      <c r="A2097">
        <v>2096</v>
      </c>
      <c r="B2097" s="1" t="s">
        <v>4994</v>
      </c>
      <c r="C2097">
        <v>16</v>
      </c>
      <c r="D2097">
        <v>5</v>
      </c>
      <c r="E2097">
        <v>0</v>
      </c>
      <c r="F2097">
        <v>1</v>
      </c>
      <c r="G2097">
        <v>16</v>
      </c>
      <c r="H2097">
        <v>5</v>
      </c>
      <c r="I2097">
        <v>0</v>
      </c>
      <c r="J2097">
        <v>21</v>
      </c>
      <c r="K2097" s="1" t="s">
        <v>101</v>
      </c>
    </row>
    <row r="2098" spans="1:11" x14ac:dyDescent="0.25">
      <c r="A2098">
        <v>2097</v>
      </c>
      <c r="B2098" s="1" t="s">
        <v>17401</v>
      </c>
      <c r="C2098">
        <v>25</v>
      </c>
      <c r="D2098">
        <v>10</v>
      </c>
      <c r="E2098">
        <v>2</v>
      </c>
      <c r="F2098">
        <v>3</v>
      </c>
      <c r="G2098">
        <v>8</v>
      </c>
      <c r="H2098">
        <v>3</v>
      </c>
      <c r="I2098">
        <v>1</v>
      </c>
      <c r="J2098">
        <v>12</v>
      </c>
      <c r="K2098" s="1" t="s">
        <v>101</v>
      </c>
    </row>
    <row r="2099" spans="1:11" x14ac:dyDescent="0.25">
      <c r="A2099">
        <v>2098</v>
      </c>
      <c r="B2099" s="1" t="s">
        <v>17402</v>
      </c>
      <c r="C2099">
        <v>2</v>
      </c>
      <c r="D2099">
        <v>2</v>
      </c>
      <c r="E2099">
        <v>1</v>
      </c>
      <c r="F2099">
        <v>1</v>
      </c>
      <c r="G2099">
        <v>2</v>
      </c>
      <c r="H2099">
        <v>2</v>
      </c>
      <c r="I2099">
        <v>1</v>
      </c>
      <c r="J2099">
        <v>5</v>
      </c>
      <c r="K2099" s="1" t="s">
        <v>101</v>
      </c>
    </row>
    <row r="2100" spans="1:11" x14ac:dyDescent="0.25">
      <c r="A2100">
        <v>2099</v>
      </c>
      <c r="B2100" s="1" t="s">
        <v>17403</v>
      </c>
      <c r="C2100">
        <v>2</v>
      </c>
      <c r="D2100">
        <v>2</v>
      </c>
      <c r="E2100">
        <v>1</v>
      </c>
      <c r="F2100">
        <v>1</v>
      </c>
      <c r="G2100">
        <v>2</v>
      </c>
      <c r="H2100">
        <v>2</v>
      </c>
      <c r="I2100">
        <v>1</v>
      </c>
      <c r="J2100">
        <v>5</v>
      </c>
      <c r="K2100" s="1" t="s">
        <v>101</v>
      </c>
    </row>
    <row r="2101" spans="1:11" x14ac:dyDescent="0.25">
      <c r="A2101">
        <v>2100</v>
      </c>
      <c r="B2101" s="1" t="s">
        <v>4995</v>
      </c>
      <c r="C2101">
        <v>2</v>
      </c>
      <c r="D2101">
        <v>2</v>
      </c>
      <c r="E2101">
        <v>1</v>
      </c>
      <c r="F2101">
        <v>1</v>
      </c>
      <c r="G2101">
        <v>2</v>
      </c>
      <c r="H2101">
        <v>2</v>
      </c>
      <c r="I2101">
        <v>1</v>
      </c>
      <c r="J2101">
        <v>5</v>
      </c>
      <c r="K2101" s="1" t="s">
        <v>101</v>
      </c>
    </row>
    <row r="2102" spans="1:11" x14ac:dyDescent="0.25">
      <c r="A2102">
        <v>2101</v>
      </c>
      <c r="B2102" s="1" t="s">
        <v>4996</v>
      </c>
      <c r="C2102">
        <v>2</v>
      </c>
      <c r="D2102">
        <v>2</v>
      </c>
      <c r="E2102">
        <v>1</v>
      </c>
      <c r="F2102">
        <v>1</v>
      </c>
      <c r="G2102">
        <v>2</v>
      </c>
      <c r="H2102">
        <v>2</v>
      </c>
      <c r="I2102">
        <v>1</v>
      </c>
      <c r="J2102">
        <v>5</v>
      </c>
      <c r="K2102" s="1" t="s">
        <v>101</v>
      </c>
    </row>
    <row r="2103" spans="1:11" x14ac:dyDescent="0.25">
      <c r="A2103">
        <v>2102</v>
      </c>
      <c r="B2103" s="1" t="s">
        <v>17404</v>
      </c>
      <c r="C2103">
        <v>2</v>
      </c>
      <c r="D2103">
        <v>2</v>
      </c>
      <c r="E2103">
        <v>1</v>
      </c>
      <c r="F2103">
        <v>1</v>
      </c>
      <c r="G2103">
        <v>2</v>
      </c>
      <c r="H2103">
        <v>2</v>
      </c>
      <c r="I2103">
        <v>1</v>
      </c>
      <c r="J2103">
        <v>5</v>
      </c>
      <c r="K2103" s="1" t="s">
        <v>101</v>
      </c>
    </row>
    <row r="2104" spans="1:11" x14ac:dyDescent="0.25">
      <c r="A2104">
        <v>2103</v>
      </c>
      <c r="B2104" s="1" t="s">
        <v>4997</v>
      </c>
      <c r="C2104">
        <v>2</v>
      </c>
      <c r="D2104">
        <v>2</v>
      </c>
      <c r="E2104">
        <v>1</v>
      </c>
      <c r="F2104">
        <v>1</v>
      </c>
      <c r="G2104">
        <v>2</v>
      </c>
      <c r="H2104">
        <v>2</v>
      </c>
      <c r="I2104">
        <v>1</v>
      </c>
      <c r="J2104">
        <v>5</v>
      </c>
      <c r="K2104" s="1" t="s">
        <v>101</v>
      </c>
    </row>
    <row r="2105" spans="1:11" x14ac:dyDescent="0.25">
      <c r="A2105">
        <v>2104</v>
      </c>
      <c r="B2105" s="1" t="s">
        <v>17405</v>
      </c>
      <c r="C2105">
        <v>2</v>
      </c>
      <c r="D2105">
        <v>2</v>
      </c>
      <c r="E2105">
        <v>1</v>
      </c>
      <c r="F2105">
        <v>1</v>
      </c>
      <c r="G2105">
        <v>2</v>
      </c>
      <c r="H2105">
        <v>2</v>
      </c>
      <c r="I2105">
        <v>1</v>
      </c>
      <c r="J2105">
        <v>5</v>
      </c>
      <c r="K2105" s="1" t="s">
        <v>101</v>
      </c>
    </row>
    <row r="2106" spans="1:11" x14ac:dyDescent="0.25">
      <c r="A2106">
        <v>2105</v>
      </c>
      <c r="B2106" s="1" t="s">
        <v>4043</v>
      </c>
      <c r="C2106">
        <v>2</v>
      </c>
      <c r="D2106">
        <v>2</v>
      </c>
      <c r="E2106">
        <v>1</v>
      </c>
      <c r="F2106">
        <v>1</v>
      </c>
      <c r="G2106">
        <v>2</v>
      </c>
      <c r="H2106">
        <v>2</v>
      </c>
      <c r="I2106">
        <v>1</v>
      </c>
      <c r="J2106">
        <v>5</v>
      </c>
      <c r="K2106" s="1" t="s">
        <v>101</v>
      </c>
    </row>
    <row r="2107" spans="1:11" x14ac:dyDescent="0.25">
      <c r="A2107">
        <v>2106</v>
      </c>
      <c r="B2107" s="1" t="s">
        <v>4998</v>
      </c>
      <c r="C2107">
        <v>2</v>
      </c>
      <c r="D2107">
        <v>2</v>
      </c>
      <c r="E2107">
        <v>1</v>
      </c>
      <c r="F2107">
        <v>1</v>
      </c>
      <c r="G2107">
        <v>2</v>
      </c>
      <c r="H2107">
        <v>2</v>
      </c>
      <c r="I2107">
        <v>1</v>
      </c>
      <c r="J2107">
        <v>5</v>
      </c>
      <c r="K2107" s="1" t="s">
        <v>101</v>
      </c>
    </row>
    <row r="2108" spans="1:11" x14ac:dyDescent="0.25">
      <c r="A2108">
        <v>2107</v>
      </c>
      <c r="B2108" s="1" t="s">
        <v>4999</v>
      </c>
      <c r="C2108">
        <v>2</v>
      </c>
      <c r="D2108">
        <v>2</v>
      </c>
      <c r="E2108">
        <v>1</v>
      </c>
      <c r="F2108">
        <v>1</v>
      </c>
      <c r="G2108">
        <v>2</v>
      </c>
      <c r="H2108">
        <v>2</v>
      </c>
      <c r="I2108">
        <v>1</v>
      </c>
      <c r="J2108">
        <v>5</v>
      </c>
      <c r="K2108" s="1" t="s">
        <v>101</v>
      </c>
    </row>
    <row r="2109" spans="1:11" x14ac:dyDescent="0.25">
      <c r="A2109">
        <v>2108</v>
      </c>
      <c r="B2109" s="1" t="s">
        <v>17406</v>
      </c>
      <c r="C2109">
        <v>7</v>
      </c>
      <c r="D2109">
        <v>3</v>
      </c>
      <c r="E2109">
        <v>1</v>
      </c>
      <c r="F2109">
        <v>1</v>
      </c>
      <c r="G2109">
        <v>7</v>
      </c>
      <c r="H2109">
        <v>3</v>
      </c>
      <c r="I2109">
        <v>1</v>
      </c>
      <c r="J2109">
        <v>11</v>
      </c>
      <c r="K2109" s="1" t="s">
        <v>101</v>
      </c>
    </row>
    <row r="2110" spans="1:11" x14ac:dyDescent="0.25">
      <c r="A2110">
        <v>2109</v>
      </c>
      <c r="B2110" s="1" t="s">
        <v>5000</v>
      </c>
      <c r="C2110">
        <v>7</v>
      </c>
      <c r="D2110">
        <v>3</v>
      </c>
      <c r="E2110">
        <v>1</v>
      </c>
      <c r="F2110">
        <v>1</v>
      </c>
      <c r="G2110">
        <v>7</v>
      </c>
      <c r="H2110">
        <v>3</v>
      </c>
      <c r="I2110">
        <v>1</v>
      </c>
      <c r="J2110">
        <v>11</v>
      </c>
      <c r="K2110" s="1" t="s">
        <v>101</v>
      </c>
    </row>
    <row r="2111" spans="1:11" x14ac:dyDescent="0.25">
      <c r="A2111">
        <v>2110</v>
      </c>
      <c r="B2111" s="1" t="s">
        <v>2227</v>
      </c>
      <c r="C2111">
        <v>7</v>
      </c>
      <c r="D2111">
        <v>3</v>
      </c>
      <c r="E2111">
        <v>1</v>
      </c>
      <c r="F2111">
        <v>1</v>
      </c>
      <c r="G2111">
        <v>7</v>
      </c>
      <c r="H2111">
        <v>3</v>
      </c>
      <c r="I2111">
        <v>1</v>
      </c>
      <c r="J2111">
        <v>11</v>
      </c>
      <c r="K2111" s="1" t="s">
        <v>101</v>
      </c>
    </row>
    <row r="2112" spans="1:11" x14ac:dyDescent="0.25">
      <c r="A2112">
        <v>2111</v>
      </c>
      <c r="B2112" s="1" t="s">
        <v>5001</v>
      </c>
      <c r="C2112">
        <v>7</v>
      </c>
      <c r="D2112">
        <v>3</v>
      </c>
      <c r="E2112">
        <v>1</v>
      </c>
      <c r="F2112">
        <v>1</v>
      </c>
      <c r="G2112">
        <v>7</v>
      </c>
      <c r="H2112">
        <v>3</v>
      </c>
      <c r="I2112">
        <v>1</v>
      </c>
      <c r="J2112">
        <v>11</v>
      </c>
      <c r="K2112" s="1" t="s">
        <v>101</v>
      </c>
    </row>
    <row r="2113" spans="1:11" x14ac:dyDescent="0.25">
      <c r="A2113">
        <v>2112</v>
      </c>
      <c r="B2113" s="1" t="s">
        <v>5002</v>
      </c>
      <c r="C2113">
        <v>35</v>
      </c>
      <c r="D2113">
        <v>15</v>
      </c>
      <c r="E2113">
        <v>5</v>
      </c>
      <c r="F2113">
        <v>5</v>
      </c>
      <c r="G2113">
        <v>7</v>
      </c>
      <c r="H2113">
        <v>3</v>
      </c>
      <c r="I2113">
        <v>1</v>
      </c>
      <c r="J2113">
        <v>11</v>
      </c>
      <c r="K2113" s="1" t="s">
        <v>101</v>
      </c>
    </row>
    <row r="2114" spans="1:11" x14ac:dyDescent="0.25">
      <c r="A2114">
        <v>2113</v>
      </c>
      <c r="B2114" s="1" t="s">
        <v>3220</v>
      </c>
      <c r="C2114">
        <v>7</v>
      </c>
      <c r="D2114">
        <v>3</v>
      </c>
      <c r="E2114">
        <v>1</v>
      </c>
      <c r="F2114">
        <v>1</v>
      </c>
      <c r="G2114">
        <v>7</v>
      </c>
      <c r="H2114">
        <v>3</v>
      </c>
      <c r="I2114">
        <v>1</v>
      </c>
      <c r="J2114">
        <v>11</v>
      </c>
      <c r="K2114" s="1" t="s">
        <v>101</v>
      </c>
    </row>
    <row r="2115" spans="1:11" x14ac:dyDescent="0.25">
      <c r="A2115">
        <v>2114</v>
      </c>
      <c r="B2115" s="1" t="s">
        <v>5003</v>
      </c>
      <c r="C2115">
        <v>15</v>
      </c>
      <c r="D2115">
        <v>6</v>
      </c>
      <c r="E2115">
        <v>1</v>
      </c>
      <c r="F2115">
        <v>2</v>
      </c>
      <c r="G2115">
        <v>8</v>
      </c>
      <c r="H2115">
        <v>3</v>
      </c>
      <c r="I2115">
        <v>0</v>
      </c>
      <c r="J2115">
        <v>11</v>
      </c>
      <c r="K2115" s="1" t="s">
        <v>101</v>
      </c>
    </row>
    <row r="2116" spans="1:11" x14ac:dyDescent="0.25">
      <c r="A2116">
        <v>2115</v>
      </c>
      <c r="B2116" s="1" t="s">
        <v>5004</v>
      </c>
      <c r="C2116">
        <v>7</v>
      </c>
      <c r="D2116">
        <v>3</v>
      </c>
      <c r="E2116">
        <v>1</v>
      </c>
      <c r="F2116">
        <v>1</v>
      </c>
      <c r="G2116">
        <v>7</v>
      </c>
      <c r="H2116">
        <v>3</v>
      </c>
      <c r="I2116">
        <v>1</v>
      </c>
      <c r="J2116">
        <v>11</v>
      </c>
      <c r="K2116" s="1" t="s">
        <v>101</v>
      </c>
    </row>
    <row r="2117" spans="1:11" x14ac:dyDescent="0.25">
      <c r="A2117">
        <v>2116</v>
      </c>
      <c r="B2117" s="1" t="s">
        <v>5005</v>
      </c>
      <c r="C2117">
        <v>7</v>
      </c>
      <c r="D2117">
        <v>3</v>
      </c>
      <c r="E2117">
        <v>1</v>
      </c>
      <c r="F2117">
        <v>1</v>
      </c>
      <c r="G2117">
        <v>7</v>
      </c>
      <c r="H2117">
        <v>3</v>
      </c>
      <c r="I2117">
        <v>1</v>
      </c>
      <c r="J2117">
        <v>11</v>
      </c>
      <c r="K2117" s="1" t="s">
        <v>101</v>
      </c>
    </row>
    <row r="2118" spans="1:11" x14ac:dyDescent="0.25">
      <c r="A2118">
        <v>2117</v>
      </c>
      <c r="B2118" s="1" t="s">
        <v>5006</v>
      </c>
      <c r="C2118">
        <v>15</v>
      </c>
      <c r="D2118">
        <v>6</v>
      </c>
      <c r="E2118">
        <v>1</v>
      </c>
      <c r="F2118">
        <v>2</v>
      </c>
      <c r="G2118">
        <v>8</v>
      </c>
      <c r="H2118">
        <v>3</v>
      </c>
      <c r="I2118">
        <v>0</v>
      </c>
      <c r="J2118">
        <v>11</v>
      </c>
      <c r="K2118" s="1" t="s">
        <v>101</v>
      </c>
    </row>
    <row r="2119" spans="1:11" x14ac:dyDescent="0.25">
      <c r="A2119">
        <v>2118</v>
      </c>
      <c r="B2119" s="1" t="s">
        <v>5007</v>
      </c>
      <c r="C2119">
        <v>7</v>
      </c>
      <c r="D2119">
        <v>3</v>
      </c>
      <c r="E2119">
        <v>1</v>
      </c>
      <c r="F2119">
        <v>1</v>
      </c>
      <c r="G2119">
        <v>7</v>
      </c>
      <c r="H2119">
        <v>3</v>
      </c>
      <c r="I2119">
        <v>1</v>
      </c>
      <c r="J2119">
        <v>11</v>
      </c>
      <c r="K2119" s="1" t="s">
        <v>101</v>
      </c>
    </row>
    <row r="2120" spans="1:11" x14ac:dyDescent="0.25">
      <c r="A2120">
        <v>2119</v>
      </c>
      <c r="B2120" s="1" t="s">
        <v>5008</v>
      </c>
      <c r="C2120">
        <v>7</v>
      </c>
      <c r="D2120">
        <v>3</v>
      </c>
      <c r="E2120">
        <v>1</v>
      </c>
      <c r="F2120">
        <v>1</v>
      </c>
      <c r="G2120">
        <v>7</v>
      </c>
      <c r="H2120">
        <v>3</v>
      </c>
      <c r="I2120">
        <v>1</v>
      </c>
      <c r="J2120">
        <v>11</v>
      </c>
      <c r="K2120" s="1" t="s">
        <v>101</v>
      </c>
    </row>
    <row r="2121" spans="1:11" x14ac:dyDescent="0.25">
      <c r="A2121">
        <v>2120</v>
      </c>
      <c r="B2121" s="1" t="s">
        <v>5009</v>
      </c>
      <c r="C2121">
        <v>7</v>
      </c>
      <c r="D2121">
        <v>3</v>
      </c>
      <c r="E2121">
        <v>1</v>
      </c>
      <c r="F2121">
        <v>1</v>
      </c>
      <c r="G2121">
        <v>7</v>
      </c>
      <c r="H2121">
        <v>3</v>
      </c>
      <c r="I2121">
        <v>1</v>
      </c>
      <c r="J2121">
        <v>11</v>
      </c>
      <c r="K2121" s="1" t="s">
        <v>101</v>
      </c>
    </row>
    <row r="2122" spans="1:11" x14ac:dyDescent="0.25">
      <c r="A2122">
        <v>2121</v>
      </c>
      <c r="B2122" s="1" t="s">
        <v>4237</v>
      </c>
      <c r="C2122">
        <v>7</v>
      </c>
      <c r="D2122">
        <v>3</v>
      </c>
      <c r="E2122">
        <v>1</v>
      </c>
      <c r="F2122">
        <v>1</v>
      </c>
      <c r="G2122">
        <v>7</v>
      </c>
      <c r="H2122">
        <v>3</v>
      </c>
      <c r="I2122">
        <v>1</v>
      </c>
      <c r="J2122">
        <v>11</v>
      </c>
      <c r="K2122" s="1" t="s">
        <v>101</v>
      </c>
    </row>
    <row r="2123" spans="1:11" x14ac:dyDescent="0.25">
      <c r="A2123">
        <v>2122</v>
      </c>
      <c r="B2123" s="1" t="s">
        <v>5010</v>
      </c>
      <c r="C2123">
        <v>7</v>
      </c>
      <c r="D2123">
        <v>3</v>
      </c>
      <c r="E2123">
        <v>1</v>
      </c>
      <c r="F2123">
        <v>1</v>
      </c>
      <c r="G2123">
        <v>7</v>
      </c>
      <c r="H2123">
        <v>3</v>
      </c>
      <c r="I2123">
        <v>1</v>
      </c>
      <c r="J2123">
        <v>11</v>
      </c>
      <c r="K2123" s="1" t="s">
        <v>101</v>
      </c>
    </row>
    <row r="2124" spans="1:11" x14ac:dyDescent="0.25">
      <c r="A2124">
        <v>2123</v>
      </c>
      <c r="B2124" s="1" t="s">
        <v>3540</v>
      </c>
      <c r="C2124">
        <v>8</v>
      </c>
      <c r="D2124">
        <v>3</v>
      </c>
      <c r="E2124">
        <v>0</v>
      </c>
      <c r="F2124">
        <v>1</v>
      </c>
      <c r="G2124">
        <v>8</v>
      </c>
      <c r="H2124">
        <v>3</v>
      </c>
      <c r="I2124">
        <v>0</v>
      </c>
      <c r="J2124">
        <v>11</v>
      </c>
      <c r="K2124" s="1" t="s">
        <v>101</v>
      </c>
    </row>
    <row r="2125" spans="1:11" x14ac:dyDescent="0.25">
      <c r="A2125">
        <v>2124</v>
      </c>
      <c r="B2125" s="1" t="s">
        <v>5011</v>
      </c>
      <c r="C2125">
        <v>8</v>
      </c>
      <c r="D2125">
        <v>3</v>
      </c>
      <c r="E2125">
        <v>0</v>
      </c>
      <c r="F2125">
        <v>1</v>
      </c>
      <c r="G2125">
        <v>8</v>
      </c>
      <c r="H2125">
        <v>3</v>
      </c>
      <c r="I2125">
        <v>0</v>
      </c>
      <c r="J2125">
        <v>11</v>
      </c>
      <c r="K2125" s="1" t="s">
        <v>101</v>
      </c>
    </row>
    <row r="2126" spans="1:11" x14ac:dyDescent="0.25">
      <c r="A2126">
        <v>2125</v>
      </c>
      <c r="B2126" s="1" t="s">
        <v>5012</v>
      </c>
      <c r="C2126">
        <v>8</v>
      </c>
      <c r="D2126">
        <v>3</v>
      </c>
      <c r="E2126">
        <v>0</v>
      </c>
      <c r="F2126">
        <v>1</v>
      </c>
      <c r="G2126">
        <v>8</v>
      </c>
      <c r="H2126">
        <v>3</v>
      </c>
      <c r="I2126">
        <v>0</v>
      </c>
      <c r="J2126">
        <v>11</v>
      </c>
      <c r="K2126" s="1" t="s">
        <v>101</v>
      </c>
    </row>
    <row r="2127" spans="1:11" x14ac:dyDescent="0.25">
      <c r="A2127">
        <v>2126</v>
      </c>
      <c r="B2127" s="1" t="s">
        <v>5013</v>
      </c>
      <c r="C2127">
        <v>8</v>
      </c>
      <c r="D2127">
        <v>3</v>
      </c>
      <c r="E2127">
        <v>0</v>
      </c>
      <c r="F2127">
        <v>1</v>
      </c>
      <c r="G2127">
        <v>8</v>
      </c>
      <c r="H2127">
        <v>3</v>
      </c>
      <c r="I2127">
        <v>0</v>
      </c>
      <c r="J2127">
        <v>11</v>
      </c>
      <c r="K2127" s="1" t="s">
        <v>101</v>
      </c>
    </row>
    <row r="2128" spans="1:11" x14ac:dyDescent="0.25">
      <c r="A2128">
        <v>2127</v>
      </c>
      <c r="B2128" s="1" t="s">
        <v>5014</v>
      </c>
      <c r="C2128">
        <v>8</v>
      </c>
      <c r="D2128">
        <v>3</v>
      </c>
      <c r="E2128">
        <v>0</v>
      </c>
      <c r="F2128">
        <v>1</v>
      </c>
      <c r="G2128">
        <v>8</v>
      </c>
      <c r="H2128">
        <v>3</v>
      </c>
      <c r="I2128">
        <v>0</v>
      </c>
      <c r="J2128">
        <v>11</v>
      </c>
      <c r="K2128" s="1" t="s">
        <v>101</v>
      </c>
    </row>
    <row r="2129" spans="1:11" x14ac:dyDescent="0.25">
      <c r="A2129">
        <v>2128</v>
      </c>
      <c r="B2129" s="1" t="s">
        <v>5015</v>
      </c>
      <c r="C2129">
        <v>8</v>
      </c>
      <c r="D2129">
        <v>3</v>
      </c>
      <c r="E2129">
        <v>0</v>
      </c>
      <c r="F2129">
        <v>1</v>
      </c>
      <c r="G2129">
        <v>8</v>
      </c>
      <c r="H2129">
        <v>3</v>
      </c>
      <c r="I2129">
        <v>0</v>
      </c>
      <c r="J2129">
        <v>11</v>
      </c>
      <c r="K2129" s="1" t="s">
        <v>101</v>
      </c>
    </row>
    <row r="2130" spans="1:11" x14ac:dyDescent="0.25">
      <c r="A2130">
        <v>2129</v>
      </c>
      <c r="B2130" s="1" t="s">
        <v>5016</v>
      </c>
      <c r="C2130">
        <v>8</v>
      </c>
      <c r="D2130">
        <v>3</v>
      </c>
      <c r="E2130">
        <v>0</v>
      </c>
      <c r="F2130">
        <v>1</v>
      </c>
      <c r="G2130">
        <v>8</v>
      </c>
      <c r="H2130">
        <v>3</v>
      </c>
      <c r="I2130">
        <v>0</v>
      </c>
      <c r="J2130">
        <v>11</v>
      </c>
      <c r="K2130" s="1" t="s">
        <v>101</v>
      </c>
    </row>
    <row r="2131" spans="1:11" x14ac:dyDescent="0.25">
      <c r="A2131">
        <v>2130</v>
      </c>
      <c r="B2131" s="1" t="s">
        <v>5017</v>
      </c>
      <c r="C2131">
        <v>8</v>
      </c>
      <c r="D2131">
        <v>3</v>
      </c>
      <c r="E2131">
        <v>0</v>
      </c>
      <c r="F2131">
        <v>1</v>
      </c>
      <c r="G2131">
        <v>8</v>
      </c>
      <c r="H2131">
        <v>3</v>
      </c>
      <c r="I2131">
        <v>0</v>
      </c>
      <c r="J2131">
        <v>11</v>
      </c>
      <c r="K2131" s="1" t="s">
        <v>101</v>
      </c>
    </row>
    <row r="2132" spans="1:11" x14ac:dyDescent="0.25">
      <c r="A2132">
        <v>2131</v>
      </c>
      <c r="B2132" s="1" t="s">
        <v>5018</v>
      </c>
      <c r="C2132">
        <v>8</v>
      </c>
      <c r="D2132">
        <v>3</v>
      </c>
      <c r="E2132">
        <v>0</v>
      </c>
      <c r="F2132">
        <v>1</v>
      </c>
      <c r="G2132">
        <v>8</v>
      </c>
      <c r="H2132">
        <v>3</v>
      </c>
      <c r="I2132">
        <v>0</v>
      </c>
      <c r="J2132">
        <v>11</v>
      </c>
      <c r="K2132" s="1" t="s">
        <v>101</v>
      </c>
    </row>
    <row r="2133" spans="1:11" x14ac:dyDescent="0.25">
      <c r="A2133">
        <v>2132</v>
      </c>
      <c r="B2133" s="1" t="s">
        <v>5019</v>
      </c>
      <c r="C2133">
        <v>8</v>
      </c>
      <c r="D2133">
        <v>3</v>
      </c>
      <c r="E2133">
        <v>0</v>
      </c>
      <c r="F2133">
        <v>1</v>
      </c>
      <c r="G2133">
        <v>8</v>
      </c>
      <c r="H2133">
        <v>3</v>
      </c>
      <c r="I2133">
        <v>0</v>
      </c>
      <c r="J2133">
        <v>11</v>
      </c>
      <c r="K2133" s="1" t="s">
        <v>101</v>
      </c>
    </row>
    <row r="2134" spans="1:11" x14ac:dyDescent="0.25">
      <c r="A2134">
        <v>2133</v>
      </c>
      <c r="B2134" s="1" t="s">
        <v>5020</v>
      </c>
      <c r="C2134">
        <v>8</v>
      </c>
      <c r="D2134">
        <v>3</v>
      </c>
      <c r="E2134">
        <v>0</v>
      </c>
      <c r="F2134">
        <v>1</v>
      </c>
      <c r="G2134">
        <v>8</v>
      </c>
      <c r="H2134">
        <v>3</v>
      </c>
      <c r="I2134">
        <v>0</v>
      </c>
      <c r="J2134">
        <v>11</v>
      </c>
      <c r="K2134" s="1" t="s">
        <v>101</v>
      </c>
    </row>
    <row r="2135" spans="1:11" x14ac:dyDescent="0.25">
      <c r="A2135">
        <v>2134</v>
      </c>
      <c r="B2135" s="1" t="s">
        <v>17407</v>
      </c>
      <c r="C2135">
        <v>17</v>
      </c>
      <c r="D2135">
        <v>7</v>
      </c>
      <c r="E2135">
        <v>0</v>
      </c>
      <c r="F2135">
        <v>2</v>
      </c>
      <c r="G2135">
        <v>8</v>
      </c>
      <c r="H2135">
        <v>4</v>
      </c>
      <c r="I2135">
        <v>0</v>
      </c>
      <c r="J2135">
        <v>12</v>
      </c>
      <c r="K2135" s="1" t="s">
        <v>101</v>
      </c>
    </row>
    <row r="2136" spans="1:11" x14ac:dyDescent="0.25">
      <c r="A2136">
        <v>2135</v>
      </c>
      <c r="B2136" s="1" t="s">
        <v>4468</v>
      </c>
      <c r="C2136">
        <v>9</v>
      </c>
      <c r="D2136">
        <v>4</v>
      </c>
      <c r="E2136">
        <v>0</v>
      </c>
      <c r="F2136">
        <v>1</v>
      </c>
      <c r="G2136">
        <v>9</v>
      </c>
      <c r="H2136">
        <v>4</v>
      </c>
      <c r="I2136">
        <v>0</v>
      </c>
      <c r="J2136">
        <v>13</v>
      </c>
      <c r="K2136" s="1" t="s">
        <v>101</v>
      </c>
    </row>
    <row r="2137" spans="1:11" x14ac:dyDescent="0.25">
      <c r="A2137">
        <v>2136</v>
      </c>
      <c r="B2137" s="1" t="s">
        <v>5022</v>
      </c>
      <c r="C2137">
        <v>47</v>
      </c>
      <c r="D2137">
        <v>10</v>
      </c>
      <c r="E2137">
        <v>1</v>
      </c>
      <c r="F2137">
        <v>1</v>
      </c>
      <c r="G2137">
        <v>47</v>
      </c>
      <c r="H2137">
        <v>10</v>
      </c>
      <c r="I2137">
        <v>1</v>
      </c>
      <c r="J2137">
        <v>58</v>
      </c>
      <c r="K2137" s="1" t="s">
        <v>101</v>
      </c>
    </row>
    <row r="2138" spans="1:11" x14ac:dyDescent="0.25">
      <c r="A2138">
        <v>2137</v>
      </c>
      <c r="B2138" s="1" t="s">
        <v>5023</v>
      </c>
      <c r="C2138">
        <v>47</v>
      </c>
      <c r="D2138">
        <v>10</v>
      </c>
      <c r="E2138">
        <v>1</v>
      </c>
      <c r="F2138">
        <v>1</v>
      </c>
      <c r="G2138">
        <v>47</v>
      </c>
      <c r="H2138">
        <v>10</v>
      </c>
      <c r="I2138">
        <v>1</v>
      </c>
      <c r="J2138">
        <v>58</v>
      </c>
      <c r="K2138" s="1" t="s">
        <v>101</v>
      </c>
    </row>
    <row r="2139" spans="1:11" x14ac:dyDescent="0.25">
      <c r="A2139">
        <v>2138</v>
      </c>
      <c r="B2139" s="1" t="s">
        <v>16043</v>
      </c>
      <c r="C2139">
        <v>77</v>
      </c>
      <c r="D2139">
        <v>25</v>
      </c>
      <c r="E2139">
        <v>6</v>
      </c>
      <c r="F2139">
        <v>1</v>
      </c>
      <c r="G2139">
        <v>77</v>
      </c>
      <c r="H2139">
        <v>25</v>
      </c>
      <c r="I2139">
        <v>6</v>
      </c>
      <c r="J2139">
        <v>108</v>
      </c>
      <c r="K2139" s="1" t="s">
        <v>101</v>
      </c>
    </row>
    <row r="2140" spans="1:11" x14ac:dyDescent="0.25">
      <c r="A2140">
        <v>2139</v>
      </c>
      <c r="B2140" s="1" t="s">
        <v>17408</v>
      </c>
      <c r="C2140">
        <v>77</v>
      </c>
      <c r="D2140">
        <v>25</v>
      </c>
      <c r="E2140">
        <v>6</v>
      </c>
      <c r="F2140">
        <v>1</v>
      </c>
      <c r="G2140">
        <v>77</v>
      </c>
      <c r="H2140">
        <v>25</v>
      </c>
      <c r="I2140">
        <v>6</v>
      </c>
      <c r="J2140">
        <v>108</v>
      </c>
      <c r="K2140" s="1" t="s">
        <v>101</v>
      </c>
    </row>
    <row r="2141" spans="1:11" x14ac:dyDescent="0.25">
      <c r="A2141">
        <v>2140</v>
      </c>
      <c r="B2141" s="1" t="s">
        <v>5031</v>
      </c>
      <c r="C2141">
        <v>77</v>
      </c>
      <c r="D2141">
        <v>25</v>
      </c>
      <c r="E2141">
        <v>6</v>
      </c>
      <c r="F2141">
        <v>1</v>
      </c>
      <c r="G2141">
        <v>77</v>
      </c>
      <c r="H2141">
        <v>25</v>
      </c>
      <c r="I2141">
        <v>6</v>
      </c>
      <c r="J2141">
        <v>108</v>
      </c>
      <c r="K2141" s="1" t="s">
        <v>101</v>
      </c>
    </row>
    <row r="2142" spans="1:11" x14ac:dyDescent="0.25">
      <c r="A2142">
        <v>2141</v>
      </c>
      <c r="B2142" s="1" t="s">
        <v>5032</v>
      </c>
      <c r="C2142">
        <v>77</v>
      </c>
      <c r="D2142">
        <v>25</v>
      </c>
      <c r="E2142">
        <v>6</v>
      </c>
      <c r="F2142">
        <v>1</v>
      </c>
      <c r="G2142">
        <v>77</v>
      </c>
      <c r="H2142">
        <v>25</v>
      </c>
      <c r="I2142">
        <v>6</v>
      </c>
      <c r="J2142">
        <v>108</v>
      </c>
      <c r="K2142" s="1" t="s">
        <v>101</v>
      </c>
    </row>
    <row r="2143" spans="1:11" x14ac:dyDescent="0.25">
      <c r="A2143">
        <v>2142</v>
      </c>
      <c r="B2143" s="1" t="s">
        <v>5033</v>
      </c>
      <c r="C2143">
        <v>77</v>
      </c>
      <c r="D2143">
        <v>25</v>
      </c>
      <c r="E2143">
        <v>6</v>
      </c>
      <c r="F2143">
        <v>1</v>
      </c>
      <c r="G2143">
        <v>77</v>
      </c>
      <c r="H2143">
        <v>25</v>
      </c>
      <c r="I2143">
        <v>6</v>
      </c>
      <c r="J2143">
        <v>108</v>
      </c>
      <c r="K2143" s="1" t="s">
        <v>101</v>
      </c>
    </row>
    <row r="2144" spans="1:11" x14ac:dyDescent="0.25">
      <c r="A2144">
        <v>2143</v>
      </c>
      <c r="B2144" s="1" t="s">
        <v>5047</v>
      </c>
      <c r="C2144">
        <v>105</v>
      </c>
      <c r="D2144">
        <v>35</v>
      </c>
      <c r="E2144">
        <v>9</v>
      </c>
      <c r="F2144">
        <v>1</v>
      </c>
      <c r="G2144">
        <v>105</v>
      </c>
      <c r="H2144">
        <v>35</v>
      </c>
      <c r="I2144">
        <v>9</v>
      </c>
      <c r="J2144">
        <v>149</v>
      </c>
      <c r="K2144" s="1" t="s">
        <v>101</v>
      </c>
    </row>
    <row r="2145" spans="1:11" x14ac:dyDescent="0.25">
      <c r="A2145">
        <v>2144</v>
      </c>
      <c r="B2145" s="1" t="s">
        <v>5048</v>
      </c>
      <c r="C2145">
        <v>105</v>
      </c>
      <c r="D2145">
        <v>35</v>
      </c>
      <c r="E2145">
        <v>9</v>
      </c>
      <c r="F2145">
        <v>1</v>
      </c>
      <c r="G2145">
        <v>105</v>
      </c>
      <c r="H2145">
        <v>35</v>
      </c>
      <c r="I2145">
        <v>9</v>
      </c>
      <c r="J2145">
        <v>149</v>
      </c>
      <c r="K2145" s="1" t="s">
        <v>101</v>
      </c>
    </row>
    <row r="2146" spans="1:11" x14ac:dyDescent="0.25">
      <c r="A2146">
        <v>2145</v>
      </c>
      <c r="B2146" s="1" t="s">
        <v>5049</v>
      </c>
      <c r="C2146">
        <v>105</v>
      </c>
      <c r="D2146">
        <v>35</v>
      </c>
      <c r="E2146">
        <v>9</v>
      </c>
      <c r="F2146">
        <v>1</v>
      </c>
      <c r="G2146">
        <v>105</v>
      </c>
      <c r="H2146">
        <v>35</v>
      </c>
      <c r="I2146">
        <v>9</v>
      </c>
      <c r="J2146">
        <v>149</v>
      </c>
      <c r="K2146" s="1" t="s">
        <v>101</v>
      </c>
    </row>
    <row r="2147" spans="1:11" x14ac:dyDescent="0.25">
      <c r="A2147">
        <v>2146</v>
      </c>
      <c r="B2147" s="1" t="s">
        <v>4930</v>
      </c>
      <c r="C2147">
        <v>145</v>
      </c>
      <c r="D2147">
        <v>51</v>
      </c>
      <c r="E2147">
        <v>14</v>
      </c>
      <c r="F2147">
        <v>3</v>
      </c>
      <c r="G2147">
        <v>48</v>
      </c>
      <c r="H2147">
        <v>17</v>
      </c>
      <c r="I2147">
        <v>5</v>
      </c>
      <c r="J2147">
        <v>70</v>
      </c>
      <c r="K2147" s="1" t="s">
        <v>101</v>
      </c>
    </row>
    <row r="2148" spans="1:11" x14ac:dyDescent="0.25">
      <c r="A2148">
        <v>2147</v>
      </c>
      <c r="B2148" s="1" t="s">
        <v>5094</v>
      </c>
      <c r="C2148">
        <v>24</v>
      </c>
      <c r="D2148">
        <v>11</v>
      </c>
      <c r="E2148">
        <v>3</v>
      </c>
      <c r="F2148">
        <v>2</v>
      </c>
      <c r="G2148">
        <v>12</v>
      </c>
      <c r="H2148">
        <v>6</v>
      </c>
      <c r="I2148">
        <v>2</v>
      </c>
      <c r="J2148">
        <v>19</v>
      </c>
      <c r="K2148" s="1" t="s">
        <v>101</v>
      </c>
    </row>
    <row r="2149" spans="1:11" x14ac:dyDescent="0.25">
      <c r="A2149">
        <v>2148</v>
      </c>
      <c r="B2149" s="1" t="s">
        <v>5101</v>
      </c>
      <c r="C2149">
        <v>0</v>
      </c>
      <c r="D2149">
        <v>0</v>
      </c>
      <c r="E2149">
        <v>0</v>
      </c>
      <c r="F2149">
        <v>1</v>
      </c>
      <c r="G2149">
        <v>0</v>
      </c>
      <c r="H2149">
        <v>0</v>
      </c>
      <c r="I2149">
        <v>0</v>
      </c>
      <c r="J2149">
        <v>0</v>
      </c>
      <c r="K2149" s="1" t="s">
        <v>101</v>
      </c>
    </row>
    <row r="2150" spans="1:11" x14ac:dyDescent="0.25">
      <c r="A2150">
        <v>2149</v>
      </c>
      <c r="B2150" s="1" t="s">
        <v>5102</v>
      </c>
      <c r="C2150">
        <v>0</v>
      </c>
      <c r="D2150">
        <v>0</v>
      </c>
      <c r="E2150">
        <v>0</v>
      </c>
      <c r="F2150">
        <v>1</v>
      </c>
      <c r="G2150">
        <v>0</v>
      </c>
      <c r="H2150">
        <v>0</v>
      </c>
      <c r="I2150">
        <v>0</v>
      </c>
      <c r="J2150">
        <v>0</v>
      </c>
      <c r="K2150" s="1" t="s">
        <v>101</v>
      </c>
    </row>
    <row r="2151" spans="1:11" x14ac:dyDescent="0.25">
      <c r="A2151">
        <v>2150</v>
      </c>
      <c r="B2151" s="1" t="s">
        <v>542</v>
      </c>
      <c r="C2151">
        <v>71</v>
      </c>
      <c r="D2151">
        <v>12</v>
      </c>
      <c r="E2151">
        <v>5</v>
      </c>
      <c r="F2151">
        <v>1</v>
      </c>
      <c r="G2151">
        <v>71</v>
      </c>
      <c r="H2151">
        <v>12</v>
      </c>
      <c r="I2151">
        <v>5</v>
      </c>
      <c r="J2151">
        <v>88</v>
      </c>
      <c r="K2151" s="1" t="s">
        <v>101</v>
      </c>
    </row>
    <row r="2152" spans="1:11" x14ac:dyDescent="0.25">
      <c r="A2152">
        <v>2151</v>
      </c>
      <c r="B2152" s="1" t="s">
        <v>5051</v>
      </c>
      <c r="C2152">
        <v>71</v>
      </c>
      <c r="D2152">
        <v>12</v>
      </c>
      <c r="E2152">
        <v>5</v>
      </c>
      <c r="F2152">
        <v>1</v>
      </c>
      <c r="G2152">
        <v>71</v>
      </c>
      <c r="H2152">
        <v>12</v>
      </c>
      <c r="I2152">
        <v>5</v>
      </c>
      <c r="J2152">
        <v>88</v>
      </c>
      <c r="K2152" s="1" t="s">
        <v>101</v>
      </c>
    </row>
    <row r="2153" spans="1:11" x14ac:dyDescent="0.25">
      <c r="A2153">
        <v>2152</v>
      </c>
      <c r="B2153" s="1" t="s">
        <v>5128</v>
      </c>
      <c r="C2153">
        <v>43</v>
      </c>
      <c r="D2153">
        <v>12</v>
      </c>
      <c r="E2153">
        <v>8</v>
      </c>
      <c r="F2153">
        <v>2</v>
      </c>
      <c r="G2153">
        <v>22</v>
      </c>
      <c r="H2153">
        <v>6</v>
      </c>
      <c r="I2153">
        <v>4</v>
      </c>
      <c r="J2153">
        <v>32</v>
      </c>
      <c r="K2153" s="1" t="s">
        <v>101</v>
      </c>
    </row>
    <row r="2154" spans="1:11" x14ac:dyDescent="0.25">
      <c r="A2154">
        <v>2153</v>
      </c>
      <c r="B2154" s="1" t="s">
        <v>5108</v>
      </c>
      <c r="C2154">
        <v>94</v>
      </c>
      <c r="D2154">
        <v>24</v>
      </c>
      <c r="E2154">
        <v>7</v>
      </c>
      <c r="F2154">
        <v>1</v>
      </c>
      <c r="G2154">
        <v>94</v>
      </c>
      <c r="H2154">
        <v>24</v>
      </c>
      <c r="I2154">
        <v>7</v>
      </c>
      <c r="J2154">
        <v>125</v>
      </c>
      <c r="K2154" s="1" t="s">
        <v>101</v>
      </c>
    </row>
    <row r="2155" spans="1:11" x14ac:dyDescent="0.25">
      <c r="A2155">
        <v>2154</v>
      </c>
      <c r="B2155" s="1" t="s">
        <v>5181</v>
      </c>
      <c r="C2155">
        <v>12</v>
      </c>
      <c r="D2155">
        <v>3</v>
      </c>
      <c r="E2155">
        <v>0</v>
      </c>
      <c r="F2155">
        <v>1</v>
      </c>
      <c r="G2155">
        <v>12</v>
      </c>
      <c r="H2155">
        <v>3</v>
      </c>
      <c r="I2155">
        <v>0</v>
      </c>
      <c r="J2155">
        <v>15</v>
      </c>
      <c r="K2155" s="1" t="s">
        <v>101</v>
      </c>
    </row>
    <row r="2156" spans="1:11" x14ac:dyDescent="0.25">
      <c r="A2156">
        <v>2155</v>
      </c>
      <c r="B2156" s="1" t="s">
        <v>3706</v>
      </c>
      <c r="C2156">
        <v>12</v>
      </c>
      <c r="D2156">
        <v>3</v>
      </c>
      <c r="E2156">
        <v>0</v>
      </c>
      <c r="F2156">
        <v>1</v>
      </c>
      <c r="G2156">
        <v>12</v>
      </c>
      <c r="H2156">
        <v>3</v>
      </c>
      <c r="I2156">
        <v>0</v>
      </c>
      <c r="J2156">
        <v>15</v>
      </c>
      <c r="K2156" s="1" t="s">
        <v>101</v>
      </c>
    </row>
    <row r="2157" spans="1:11" x14ac:dyDescent="0.25">
      <c r="A2157">
        <v>2156</v>
      </c>
      <c r="B2157" s="1" t="s">
        <v>5182</v>
      </c>
      <c r="C2157">
        <v>12</v>
      </c>
      <c r="D2157">
        <v>3</v>
      </c>
      <c r="E2157">
        <v>0</v>
      </c>
      <c r="F2157">
        <v>1</v>
      </c>
      <c r="G2157">
        <v>12</v>
      </c>
      <c r="H2157">
        <v>3</v>
      </c>
      <c r="I2157">
        <v>0</v>
      </c>
      <c r="J2157">
        <v>15</v>
      </c>
      <c r="K2157" s="1" t="s">
        <v>101</v>
      </c>
    </row>
    <row r="2158" spans="1:11" x14ac:dyDescent="0.25">
      <c r="A2158">
        <v>2157</v>
      </c>
      <c r="B2158" s="1" t="s">
        <v>40</v>
      </c>
      <c r="C2158">
        <v>101</v>
      </c>
      <c r="D2158">
        <v>34</v>
      </c>
      <c r="E2158">
        <v>5</v>
      </c>
      <c r="F2158">
        <v>3</v>
      </c>
      <c r="G2158">
        <v>34</v>
      </c>
      <c r="H2158">
        <v>11</v>
      </c>
      <c r="I2158">
        <v>2</v>
      </c>
      <c r="J2158">
        <v>47</v>
      </c>
      <c r="K2158" s="1" t="s">
        <v>101</v>
      </c>
    </row>
    <row r="2159" spans="1:11" x14ac:dyDescent="0.25">
      <c r="A2159">
        <v>2158</v>
      </c>
      <c r="B2159" s="1" t="s">
        <v>2198</v>
      </c>
      <c r="C2159">
        <v>30</v>
      </c>
      <c r="D2159">
        <v>10</v>
      </c>
      <c r="E2159">
        <v>5</v>
      </c>
      <c r="F2159">
        <v>1</v>
      </c>
      <c r="G2159">
        <v>30</v>
      </c>
      <c r="H2159">
        <v>10</v>
      </c>
      <c r="I2159">
        <v>5</v>
      </c>
      <c r="J2159">
        <v>45</v>
      </c>
      <c r="K2159" s="1" t="s">
        <v>101</v>
      </c>
    </row>
    <row r="2160" spans="1:11" x14ac:dyDescent="0.25">
      <c r="A2160">
        <v>2159</v>
      </c>
      <c r="B2160" s="1" t="s">
        <v>5247</v>
      </c>
      <c r="C2160">
        <v>39</v>
      </c>
      <c r="D2160">
        <v>14</v>
      </c>
      <c r="E2160">
        <v>6</v>
      </c>
      <c r="F2160">
        <v>2</v>
      </c>
      <c r="G2160">
        <v>20</v>
      </c>
      <c r="H2160">
        <v>7</v>
      </c>
      <c r="I2160">
        <v>3</v>
      </c>
      <c r="J2160">
        <v>30</v>
      </c>
      <c r="K2160" s="1" t="s">
        <v>101</v>
      </c>
    </row>
    <row r="2161" spans="1:11" x14ac:dyDescent="0.25">
      <c r="A2161">
        <v>2160</v>
      </c>
      <c r="B2161" s="1" t="s">
        <v>15788</v>
      </c>
      <c r="C2161">
        <v>40</v>
      </c>
      <c r="D2161">
        <v>14</v>
      </c>
      <c r="E2161">
        <v>1</v>
      </c>
      <c r="F2161">
        <v>1</v>
      </c>
      <c r="G2161">
        <v>40</v>
      </c>
      <c r="H2161">
        <v>14</v>
      </c>
      <c r="I2161">
        <v>1</v>
      </c>
      <c r="J2161">
        <v>55</v>
      </c>
      <c r="K2161" s="1" t="s">
        <v>101</v>
      </c>
    </row>
    <row r="2162" spans="1:11" x14ac:dyDescent="0.25">
      <c r="A2162">
        <v>2161</v>
      </c>
      <c r="B2162" s="1" t="s">
        <v>1701</v>
      </c>
      <c r="C2162">
        <v>9</v>
      </c>
      <c r="D2162">
        <v>4</v>
      </c>
      <c r="E2162">
        <v>1</v>
      </c>
      <c r="F2162">
        <v>1</v>
      </c>
      <c r="G2162">
        <v>9</v>
      </c>
      <c r="H2162">
        <v>4</v>
      </c>
      <c r="I2162">
        <v>1</v>
      </c>
      <c r="J2162">
        <v>14</v>
      </c>
      <c r="K2162" s="1" t="s">
        <v>101</v>
      </c>
    </row>
    <row r="2163" spans="1:11" x14ac:dyDescent="0.25">
      <c r="A2163">
        <v>2162</v>
      </c>
      <c r="B2163" s="1" t="s">
        <v>17409</v>
      </c>
      <c r="C2163">
        <v>42</v>
      </c>
      <c r="D2163">
        <v>11</v>
      </c>
      <c r="E2163">
        <v>3</v>
      </c>
      <c r="F2163">
        <v>1</v>
      </c>
      <c r="G2163">
        <v>42</v>
      </c>
      <c r="H2163">
        <v>11</v>
      </c>
      <c r="I2163">
        <v>3</v>
      </c>
      <c r="J2163">
        <v>56</v>
      </c>
      <c r="K2163" s="1" t="s">
        <v>101</v>
      </c>
    </row>
    <row r="2164" spans="1:11" x14ac:dyDescent="0.25">
      <c r="A2164">
        <v>2163</v>
      </c>
      <c r="B2164" s="1" t="s">
        <v>2639</v>
      </c>
      <c r="C2164">
        <v>58</v>
      </c>
      <c r="D2164">
        <v>13</v>
      </c>
      <c r="E2164">
        <v>3</v>
      </c>
      <c r="F2164">
        <v>1</v>
      </c>
      <c r="G2164">
        <v>58</v>
      </c>
      <c r="H2164">
        <v>13</v>
      </c>
      <c r="I2164">
        <v>3</v>
      </c>
      <c r="J2164">
        <v>74</v>
      </c>
      <c r="K2164" s="1" t="s">
        <v>101</v>
      </c>
    </row>
    <row r="2165" spans="1:11" x14ac:dyDescent="0.25">
      <c r="A2165">
        <v>2164</v>
      </c>
      <c r="B2165" s="1" t="s">
        <v>5275</v>
      </c>
      <c r="C2165">
        <v>54</v>
      </c>
      <c r="D2165">
        <v>8</v>
      </c>
      <c r="E2165">
        <v>1</v>
      </c>
      <c r="F2165">
        <v>1</v>
      </c>
      <c r="G2165">
        <v>54</v>
      </c>
      <c r="H2165">
        <v>8</v>
      </c>
      <c r="I2165">
        <v>1</v>
      </c>
      <c r="J2165">
        <v>63</v>
      </c>
      <c r="K2165" s="1" t="s">
        <v>101</v>
      </c>
    </row>
    <row r="2166" spans="1:11" x14ac:dyDescent="0.25">
      <c r="A2166">
        <v>2165</v>
      </c>
      <c r="B2166" s="1" t="s">
        <v>3797</v>
      </c>
      <c r="C2166">
        <v>157</v>
      </c>
      <c r="D2166">
        <v>39</v>
      </c>
      <c r="E2166">
        <v>9</v>
      </c>
      <c r="F2166">
        <v>1</v>
      </c>
      <c r="G2166">
        <v>157</v>
      </c>
      <c r="H2166">
        <v>39</v>
      </c>
      <c r="I2166">
        <v>9</v>
      </c>
      <c r="J2166">
        <v>205</v>
      </c>
      <c r="K2166" s="1" t="s">
        <v>101</v>
      </c>
    </row>
    <row r="2167" spans="1:11" x14ac:dyDescent="0.25">
      <c r="A2167">
        <v>2166</v>
      </c>
      <c r="B2167" s="1" t="s">
        <v>17410</v>
      </c>
      <c r="C2167">
        <v>157</v>
      </c>
      <c r="D2167">
        <v>39</v>
      </c>
      <c r="E2167">
        <v>9</v>
      </c>
      <c r="F2167">
        <v>1</v>
      </c>
      <c r="G2167">
        <v>157</v>
      </c>
      <c r="H2167">
        <v>39</v>
      </c>
      <c r="I2167">
        <v>9</v>
      </c>
      <c r="J2167">
        <v>205</v>
      </c>
      <c r="K2167" s="1" t="s">
        <v>101</v>
      </c>
    </row>
    <row r="2168" spans="1:11" x14ac:dyDescent="0.25">
      <c r="A2168">
        <v>2167</v>
      </c>
      <c r="B2168" s="1" t="s">
        <v>5287</v>
      </c>
      <c r="C2168">
        <v>19</v>
      </c>
      <c r="D2168">
        <v>5</v>
      </c>
      <c r="E2168">
        <v>1</v>
      </c>
      <c r="F2168">
        <v>1</v>
      </c>
      <c r="G2168">
        <v>19</v>
      </c>
      <c r="H2168">
        <v>5</v>
      </c>
      <c r="I2168">
        <v>1</v>
      </c>
      <c r="J2168">
        <v>25</v>
      </c>
      <c r="K2168" s="1" t="s">
        <v>101</v>
      </c>
    </row>
    <row r="2169" spans="1:11" x14ac:dyDescent="0.25">
      <c r="A2169">
        <v>2168</v>
      </c>
      <c r="B2169" s="1" t="s">
        <v>5298</v>
      </c>
      <c r="C2169">
        <v>41</v>
      </c>
      <c r="D2169">
        <v>7</v>
      </c>
      <c r="E2169">
        <v>2</v>
      </c>
      <c r="F2169">
        <v>1</v>
      </c>
      <c r="G2169">
        <v>41</v>
      </c>
      <c r="H2169">
        <v>7</v>
      </c>
      <c r="I2169">
        <v>2</v>
      </c>
      <c r="J2169">
        <v>50</v>
      </c>
      <c r="K2169" s="1" t="s">
        <v>101</v>
      </c>
    </row>
    <row r="2170" spans="1:11" x14ac:dyDescent="0.25">
      <c r="A2170">
        <v>2169</v>
      </c>
      <c r="B2170" s="1" t="s">
        <v>1458</v>
      </c>
      <c r="C2170">
        <v>298</v>
      </c>
      <c r="D2170">
        <v>54</v>
      </c>
      <c r="E2170">
        <v>25</v>
      </c>
      <c r="F2170">
        <v>3</v>
      </c>
      <c r="G2170">
        <v>99</v>
      </c>
      <c r="H2170">
        <v>18</v>
      </c>
      <c r="I2170">
        <v>8</v>
      </c>
      <c r="J2170">
        <v>126</v>
      </c>
      <c r="K2170" s="1" t="s">
        <v>101</v>
      </c>
    </row>
    <row r="2171" spans="1:11" x14ac:dyDescent="0.25">
      <c r="A2171">
        <v>2170</v>
      </c>
      <c r="B2171" s="1" t="s">
        <v>5328</v>
      </c>
      <c r="C2171">
        <v>106</v>
      </c>
      <c r="D2171">
        <v>18</v>
      </c>
      <c r="E2171">
        <v>11</v>
      </c>
      <c r="F2171">
        <v>1</v>
      </c>
      <c r="G2171">
        <v>106</v>
      </c>
      <c r="H2171">
        <v>18</v>
      </c>
      <c r="I2171">
        <v>11</v>
      </c>
      <c r="J2171">
        <v>135</v>
      </c>
      <c r="K2171" s="1" t="s">
        <v>101</v>
      </c>
    </row>
    <row r="2172" spans="1:11" x14ac:dyDescent="0.25">
      <c r="A2172">
        <v>2171</v>
      </c>
      <c r="B2172" s="1" t="s">
        <v>5329</v>
      </c>
      <c r="C2172">
        <v>86</v>
      </c>
      <c r="D2172">
        <v>18</v>
      </c>
      <c r="E2172">
        <v>3</v>
      </c>
      <c r="F2172">
        <v>1</v>
      </c>
      <c r="G2172">
        <v>86</v>
      </c>
      <c r="H2172">
        <v>18</v>
      </c>
      <c r="I2172">
        <v>3</v>
      </c>
      <c r="J2172">
        <v>107</v>
      </c>
      <c r="K2172" s="1" t="s">
        <v>101</v>
      </c>
    </row>
    <row r="2173" spans="1:11" x14ac:dyDescent="0.25">
      <c r="A2173">
        <v>2172</v>
      </c>
      <c r="B2173" s="1" t="s">
        <v>5314</v>
      </c>
      <c r="C2173">
        <v>86</v>
      </c>
      <c r="D2173">
        <v>18</v>
      </c>
      <c r="E2173">
        <v>3</v>
      </c>
      <c r="F2173">
        <v>1</v>
      </c>
      <c r="G2173">
        <v>86</v>
      </c>
      <c r="H2173">
        <v>18</v>
      </c>
      <c r="I2173">
        <v>3</v>
      </c>
      <c r="J2173">
        <v>107</v>
      </c>
      <c r="K2173" s="1" t="s">
        <v>101</v>
      </c>
    </row>
    <row r="2174" spans="1:11" x14ac:dyDescent="0.25">
      <c r="A2174">
        <v>2173</v>
      </c>
      <c r="B2174" s="1" t="s">
        <v>5330</v>
      </c>
      <c r="C2174">
        <v>9</v>
      </c>
      <c r="D2174">
        <v>2</v>
      </c>
      <c r="E2174">
        <v>3</v>
      </c>
      <c r="F2174">
        <v>1</v>
      </c>
      <c r="G2174">
        <v>9</v>
      </c>
      <c r="H2174">
        <v>2</v>
      </c>
      <c r="I2174">
        <v>3</v>
      </c>
      <c r="J2174">
        <v>14</v>
      </c>
      <c r="K2174" s="1" t="s">
        <v>101</v>
      </c>
    </row>
    <row r="2175" spans="1:11" x14ac:dyDescent="0.25">
      <c r="A2175">
        <v>2174</v>
      </c>
      <c r="B2175" s="1" t="s">
        <v>5331</v>
      </c>
      <c r="C2175">
        <v>8</v>
      </c>
      <c r="D2175">
        <v>4</v>
      </c>
      <c r="E2175">
        <v>1</v>
      </c>
      <c r="F2175">
        <v>1</v>
      </c>
      <c r="G2175">
        <v>8</v>
      </c>
      <c r="H2175">
        <v>4</v>
      </c>
      <c r="I2175">
        <v>1</v>
      </c>
      <c r="J2175">
        <v>13</v>
      </c>
      <c r="K2175" s="1" t="s">
        <v>101</v>
      </c>
    </row>
    <row r="2176" spans="1:11" x14ac:dyDescent="0.25">
      <c r="A2176">
        <v>2175</v>
      </c>
      <c r="B2176" s="1" t="s">
        <v>5337</v>
      </c>
      <c r="C2176">
        <v>32</v>
      </c>
      <c r="D2176">
        <v>8</v>
      </c>
      <c r="E2176">
        <v>1</v>
      </c>
      <c r="F2176">
        <v>2</v>
      </c>
      <c r="G2176">
        <v>16</v>
      </c>
      <c r="H2176">
        <v>4</v>
      </c>
      <c r="I2176">
        <v>0</v>
      </c>
      <c r="J2176">
        <v>20</v>
      </c>
      <c r="K2176" s="1" t="s">
        <v>101</v>
      </c>
    </row>
    <row r="2177" spans="1:11" x14ac:dyDescent="0.25">
      <c r="A2177">
        <v>2176</v>
      </c>
      <c r="B2177" s="1" t="s">
        <v>5338</v>
      </c>
      <c r="C2177">
        <v>10</v>
      </c>
      <c r="D2177">
        <v>2</v>
      </c>
      <c r="E2177">
        <v>0</v>
      </c>
      <c r="F2177">
        <v>1</v>
      </c>
      <c r="G2177">
        <v>10</v>
      </c>
      <c r="H2177">
        <v>2</v>
      </c>
      <c r="I2177">
        <v>0</v>
      </c>
      <c r="J2177">
        <v>12</v>
      </c>
      <c r="K2177" s="1" t="s">
        <v>101</v>
      </c>
    </row>
    <row r="2178" spans="1:11" x14ac:dyDescent="0.25">
      <c r="A2178">
        <v>2177</v>
      </c>
      <c r="B2178" s="1" t="s">
        <v>17411</v>
      </c>
      <c r="C2178">
        <v>10</v>
      </c>
      <c r="D2178">
        <v>2</v>
      </c>
      <c r="E2178">
        <v>0</v>
      </c>
      <c r="F2178">
        <v>1</v>
      </c>
      <c r="G2178">
        <v>10</v>
      </c>
      <c r="H2178">
        <v>2</v>
      </c>
      <c r="I2178">
        <v>0</v>
      </c>
      <c r="J2178">
        <v>12</v>
      </c>
      <c r="K2178" s="1" t="s">
        <v>101</v>
      </c>
    </row>
    <row r="2179" spans="1:11" x14ac:dyDescent="0.25">
      <c r="A2179">
        <v>2178</v>
      </c>
      <c r="B2179" s="1" t="s">
        <v>5340</v>
      </c>
      <c r="C2179">
        <v>26</v>
      </c>
      <c r="D2179">
        <v>11</v>
      </c>
      <c r="E2179">
        <v>4</v>
      </c>
      <c r="F2179">
        <v>3</v>
      </c>
      <c r="G2179">
        <v>9</v>
      </c>
      <c r="H2179">
        <v>4</v>
      </c>
      <c r="I2179">
        <v>1</v>
      </c>
      <c r="J2179">
        <v>14</v>
      </c>
      <c r="K2179" s="1" t="s">
        <v>101</v>
      </c>
    </row>
    <row r="2180" spans="1:11" x14ac:dyDescent="0.25">
      <c r="A2180">
        <v>2179</v>
      </c>
      <c r="B2180" s="1" t="s">
        <v>1025</v>
      </c>
      <c r="C2180">
        <v>9</v>
      </c>
      <c r="D2180">
        <v>3</v>
      </c>
      <c r="E2180">
        <v>0</v>
      </c>
      <c r="F2180">
        <v>1</v>
      </c>
      <c r="G2180">
        <v>9</v>
      </c>
      <c r="H2180">
        <v>3</v>
      </c>
      <c r="I2180">
        <v>0</v>
      </c>
      <c r="J2180">
        <v>12</v>
      </c>
      <c r="K2180" s="1" t="s">
        <v>101</v>
      </c>
    </row>
    <row r="2181" spans="1:11" x14ac:dyDescent="0.25">
      <c r="A2181">
        <v>2180</v>
      </c>
      <c r="B2181" s="1" t="s">
        <v>5342</v>
      </c>
      <c r="C2181">
        <v>9</v>
      </c>
      <c r="D2181">
        <v>4</v>
      </c>
      <c r="E2181">
        <v>0</v>
      </c>
      <c r="F2181">
        <v>1</v>
      </c>
      <c r="G2181">
        <v>9</v>
      </c>
      <c r="H2181">
        <v>4</v>
      </c>
      <c r="I2181">
        <v>0</v>
      </c>
      <c r="J2181">
        <v>13</v>
      </c>
      <c r="K2181" s="1" t="s">
        <v>101</v>
      </c>
    </row>
    <row r="2182" spans="1:11" x14ac:dyDescent="0.25">
      <c r="A2182">
        <v>2181</v>
      </c>
      <c r="B2182" s="1" t="s">
        <v>5343</v>
      </c>
      <c r="C2182">
        <v>9</v>
      </c>
      <c r="D2182">
        <v>4</v>
      </c>
      <c r="E2182">
        <v>0</v>
      </c>
      <c r="F2182">
        <v>1</v>
      </c>
      <c r="G2182">
        <v>9</v>
      </c>
      <c r="H2182">
        <v>4</v>
      </c>
      <c r="I2182">
        <v>0</v>
      </c>
      <c r="J2182">
        <v>13</v>
      </c>
      <c r="K2182" s="1" t="s">
        <v>101</v>
      </c>
    </row>
    <row r="2183" spans="1:11" x14ac:dyDescent="0.25">
      <c r="A2183">
        <v>2182</v>
      </c>
      <c r="B2183" s="1" t="s">
        <v>5344</v>
      </c>
      <c r="C2183">
        <v>17</v>
      </c>
      <c r="D2183">
        <v>9</v>
      </c>
      <c r="E2183">
        <v>1</v>
      </c>
      <c r="F2183">
        <v>2</v>
      </c>
      <c r="G2183">
        <v>8</v>
      </c>
      <c r="H2183">
        <v>4</v>
      </c>
      <c r="I2183">
        <v>0</v>
      </c>
      <c r="J2183">
        <v>14</v>
      </c>
      <c r="K2183" s="1" t="s">
        <v>101</v>
      </c>
    </row>
    <row r="2184" spans="1:11" x14ac:dyDescent="0.25">
      <c r="A2184">
        <v>2183</v>
      </c>
      <c r="B2184" s="1" t="s">
        <v>5345</v>
      </c>
      <c r="C2184">
        <v>10</v>
      </c>
      <c r="D2184">
        <v>7</v>
      </c>
      <c r="E2184">
        <v>1</v>
      </c>
      <c r="F2184">
        <v>1</v>
      </c>
      <c r="G2184">
        <v>10</v>
      </c>
      <c r="H2184">
        <v>7</v>
      </c>
      <c r="I2184">
        <v>1</v>
      </c>
      <c r="J2184">
        <v>18</v>
      </c>
      <c r="K2184" s="1" t="s">
        <v>101</v>
      </c>
    </row>
    <row r="2185" spans="1:11" x14ac:dyDescent="0.25">
      <c r="A2185">
        <v>2184</v>
      </c>
      <c r="B2185" s="1" t="s">
        <v>5346</v>
      </c>
      <c r="C2185">
        <v>19</v>
      </c>
      <c r="D2185">
        <v>2</v>
      </c>
      <c r="E2185">
        <v>3</v>
      </c>
      <c r="F2185">
        <v>1</v>
      </c>
      <c r="G2185">
        <v>19</v>
      </c>
      <c r="H2185">
        <v>2</v>
      </c>
      <c r="I2185">
        <v>3</v>
      </c>
      <c r="J2185">
        <v>24</v>
      </c>
      <c r="K2185" s="1" t="s">
        <v>101</v>
      </c>
    </row>
    <row r="2186" spans="1:11" x14ac:dyDescent="0.25">
      <c r="A2186">
        <v>2185</v>
      </c>
      <c r="B2186" s="1" t="s">
        <v>15607</v>
      </c>
      <c r="C2186">
        <v>217</v>
      </c>
      <c r="D2186">
        <v>51</v>
      </c>
      <c r="E2186">
        <v>11</v>
      </c>
      <c r="F2186">
        <v>2</v>
      </c>
      <c r="G2186">
        <v>108</v>
      </c>
      <c r="H2186">
        <v>26</v>
      </c>
      <c r="I2186">
        <v>6</v>
      </c>
      <c r="J2186">
        <v>140</v>
      </c>
      <c r="K2186" s="1" t="s">
        <v>101</v>
      </c>
    </row>
    <row r="2187" spans="1:11" x14ac:dyDescent="0.25">
      <c r="A2187">
        <v>2186</v>
      </c>
      <c r="B2187" s="1" t="s">
        <v>5347</v>
      </c>
      <c r="C2187">
        <v>5</v>
      </c>
      <c r="D2187">
        <v>1</v>
      </c>
      <c r="E2187">
        <v>0</v>
      </c>
      <c r="F2187">
        <v>1</v>
      </c>
      <c r="G2187">
        <v>5</v>
      </c>
      <c r="H2187">
        <v>1</v>
      </c>
      <c r="I2187">
        <v>0</v>
      </c>
      <c r="J2187">
        <v>6</v>
      </c>
      <c r="K2187" s="1" t="s">
        <v>101</v>
      </c>
    </row>
    <row r="2188" spans="1:11" x14ac:dyDescent="0.25">
      <c r="A2188">
        <v>2187</v>
      </c>
      <c r="B2188" s="1" t="s">
        <v>4147</v>
      </c>
      <c r="C2188">
        <v>5</v>
      </c>
      <c r="D2188">
        <v>1</v>
      </c>
      <c r="E2188">
        <v>0</v>
      </c>
      <c r="F2188">
        <v>1</v>
      </c>
      <c r="G2188">
        <v>5</v>
      </c>
      <c r="H2188">
        <v>1</v>
      </c>
      <c r="I2188">
        <v>0</v>
      </c>
      <c r="J2188">
        <v>6</v>
      </c>
      <c r="K2188" s="1" t="s">
        <v>101</v>
      </c>
    </row>
    <row r="2189" spans="1:11" x14ac:dyDescent="0.25">
      <c r="A2189">
        <v>2188</v>
      </c>
      <c r="B2189" s="1" t="s">
        <v>5348</v>
      </c>
      <c r="C2189">
        <v>7</v>
      </c>
      <c r="D2189">
        <v>1</v>
      </c>
      <c r="E2189">
        <v>0</v>
      </c>
      <c r="F2189">
        <v>1</v>
      </c>
      <c r="G2189">
        <v>7</v>
      </c>
      <c r="H2189">
        <v>1</v>
      </c>
      <c r="I2189">
        <v>0</v>
      </c>
      <c r="J2189">
        <v>8</v>
      </c>
      <c r="K2189" s="1" t="s">
        <v>101</v>
      </c>
    </row>
    <row r="2190" spans="1:11" x14ac:dyDescent="0.25">
      <c r="A2190">
        <v>2189</v>
      </c>
      <c r="B2190" s="1" t="s">
        <v>5349</v>
      </c>
      <c r="C2190">
        <v>7</v>
      </c>
      <c r="D2190">
        <v>1</v>
      </c>
      <c r="E2190">
        <v>0</v>
      </c>
      <c r="F2190">
        <v>1</v>
      </c>
      <c r="G2190">
        <v>7</v>
      </c>
      <c r="H2190">
        <v>1</v>
      </c>
      <c r="I2190">
        <v>0</v>
      </c>
      <c r="J2190">
        <v>8</v>
      </c>
      <c r="K2190" s="1" t="s">
        <v>101</v>
      </c>
    </row>
    <row r="2191" spans="1:11" x14ac:dyDescent="0.25">
      <c r="A2191">
        <v>2190</v>
      </c>
      <c r="B2191" s="1" t="s">
        <v>5350</v>
      </c>
      <c r="C2191">
        <v>14</v>
      </c>
      <c r="D2191">
        <v>2</v>
      </c>
      <c r="E2191">
        <v>1</v>
      </c>
      <c r="F2191">
        <v>2</v>
      </c>
      <c r="G2191">
        <v>7</v>
      </c>
      <c r="H2191">
        <v>1</v>
      </c>
      <c r="I2191">
        <v>0</v>
      </c>
      <c r="J2191">
        <v>8</v>
      </c>
      <c r="K2191" s="1" t="s">
        <v>101</v>
      </c>
    </row>
    <row r="2192" spans="1:11" x14ac:dyDescent="0.25">
      <c r="A2192">
        <v>2191</v>
      </c>
      <c r="B2192" s="1" t="s">
        <v>305</v>
      </c>
      <c r="C2192">
        <v>7</v>
      </c>
      <c r="D2192">
        <v>1</v>
      </c>
      <c r="E2192">
        <v>0</v>
      </c>
      <c r="F2192">
        <v>1</v>
      </c>
      <c r="G2192">
        <v>7</v>
      </c>
      <c r="H2192">
        <v>1</v>
      </c>
      <c r="I2192">
        <v>0</v>
      </c>
      <c r="J2192">
        <v>8</v>
      </c>
      <c r="K2192" s="1" t="s">
        <v>101</v>
      </c>
    </row>
    <row r="2193" spans="1:11" x14ac:dyDescent="0.25">
      <c r="A2193">
        <v>2192</v>
      </c>
      <c r="B2193" s="1" t="s">
        <v>5351</v>
      </c>
      <c r="C2193">
        <v>4</v>
      </c>
      <c r="D2193">
        <v>3</v>
      </c>
      <c r="E2193">
        <v>0</v>
      </c>
      <c r="F2193">
        <v>1</v>
      </c>
      <c r="G2193">
        <v>4</v>
      </c>
      <c r="H2193">
        <v>3</v>
      </c>
      <c r="I2193">
        <v>0</v>
      </c>
      <c r="J2193">
        <v>7</v>
      </c>
      <c r="K2193" s="1" t="s">
        <v>101</v>
      </c>
    </row>
    <row r="2194" spans="1:11" x14ac:dyDescent="0.25">
      <c r="A2194">
        <v>2193</v>
      </c>
      <c r="B2194" s="1" t="s">
        <v>1046</v>
      </c>
      <c r="C2194">
        <v>4</v>
      </c>
      <c r="D2194">
        <v>3</v>
      </c>
      <c r="E2194">
        <v>0</v>
      </c>
      <c r="F2194">
        <v>1</v>
      </c>
      <c r="G2194">
        <v>4</v>
      </c>
      <c r="H2194">
        <v>3</v>
      </c>
      <c r="I2194">
        <v>0</v>
      </c>
      <c r="J2194">
        <v>7</v>
      </c>
      <c r="K2194" s="1" t="s">
        <v>101</v>
      </c>
    </row>
    <row r="2195" spans="1:11" x14ac:dyDescent="0.25">
      <c r="A2195">
        <v>2194</v>
      </c>
      <c r="B2195" s="1" t="s">
        <v>2810</v>
      </c>
      <c r="C2195">
        <v>12</v>
      </c>
      <c r="D2195">
        <v>3</v>
      </c>
      <c r="E2195">
        <v>3</v>
      </c>
      <c r="F2195">
        <v>1</v>
      </c>
      <c r="G2195">
        <v>12</v>
      </c>
      <c r="H2195">
        <v>3</v>
      </c>
      <c r="I2195">
        <v>3</v>
      </c>
      <c r="J2195">
        <v>18</v>
      </c>
      <c r="K2195" s="1" t="s">
        <v>101</v>
      </c>
    </row>
    <row r="2196" spans="1:11" x14ac:dyDescent="0.25">
      <c r="A2196">
        <v>2195</v>
      </c>
      <c r="B2196" s="1" t="s">
        <v>5352</v>
      </c>
      <c r="C2196">
        <v>12</v>
      </c>
      <c r="D2196">
        <v>3</v>
      </c>
      <c r="E2196">
        <v>3</v>
      </c>
      <c r="F2196">
        <v>1</v>
      </c>
      <c r="G2196">
        <v>12</v>
      </c>
      <c r="H2196">
        <v>3</v>
      </c>
      <c r="I2196">
        <v>3</v>
      </c>
      <c r="J2196">
        <v>18</v>
      </c>
      <c r="K2196" s="1" t="s">
        <v>101</v>
      </c>
    </row>
    <row r="2197" spans="1:11" x14ac:dyDescent="0.25">
      <c r="A2197">
        <v>2196</v>
      </c>
      <c r="B2197" s="1" t="s">
        <v>3024</v>
      </c>
      <c r="C2197">
        <v>12</v>
      </c>
      <c r="D2197">
        <v>3</v>
      </c>
      <c r="E2197">
        <v>3</v>
      </c>
      <c r="F2197">
        <v>1</v>
      </c>
      <c r="G2197">
        <v>12</v>
      </c>
      <c r="H2197">
        <v>3</v>
      </c>
      <c r="I2197">
        <v>3</v>
      </c>
      <c r="J2197">
        <v>18</v>
      </c>
      <c r="K2197" s="1" t="s">
        <v>101</v>
      </c>
    </row>
    <row r="2198" spans="1:11" x14ac:dyDescent="0.25">
      <c r="A2198">
        <v>2197</v>
      </c>
      <c r="B2198" s="1" t="s">
        <v>579</v>
      </c>
      <c r="C2198">
        <v>7</v>
      </c>
      <c r="D2198">
        <v>1</v>
      </c>
      <c r="E2198">
        <v>0</v>
      </c>
      <c r="F2198">
        <v>1</v>
      </c>
      <c r="G2198">
        <v>7</v>
      </c>
      <c r="H2198">
        <v>1</v>
      </c>
      <c r="I2198">
        <v>0</v>
      </c>
      <c r="J2198">
        <v>8</v>
      </c>
      <c r="K2198" s="1" t="s">
        <v>101</v>
      </c>
    </row>
    <row r="2199" spans="1:11" x14ac:dyDescent="0.25">
      <c r="A2199">
        <v>2198</v>
      </c>
      <c r="B2199" s="1" t="s">
        <v>1086</v>
      </c>
      <c r="C2199">
        <v>14</v>
      </c>
      <c r="D2199">
        <v>2</v>
      </c>
      <c r="E2199">
        <v>0</v>
      </c>
      <c r="F2199">
        <v>2</v>
      </c>
      <c r="G2199">
        <v>7</v>
      </c>
      <c r="H2199">
        <v>1</v>
      </c>
      <c r="I2199">
        <v>0</v>
      </c>
      <c r="J2199">
        <v>8</v>
      </c>
      <c r="K2199" s="1" t="s">
        <v>101</v>
      </c>
    </row>
    <row r="2200" spans="1:11" x14ac:dyDescent="0.25">
      <c r="A2200">
        <v>2199</v>
      </c>
      <c r="B2200" s="1" t="s">
        <v>5353</v>
      </c>
      <c r="C2200">
        <v>7</v>
      </c>
      <c r="D2200">
        <v>1</v>
      </c>
      <c r="E2200">
        <v>0</v>
      </c>
      <c r="F2200">
        <v>1</v>
      </c>
      <c r="G2200">
        <v>7</v>
      </c>
      <c r="H2200">
        <v>1</v>
      </c>
      <c r="I2200">
        <v>0</v>
      </c>
      <c r="J2200">
        <v>8</v>
      </c>
      <c r="K2200" s="1" t="s">
        <v>101</v>
      </c>
    </row>
    <row r="2201" spans="1:11" x14ac:dyDescent="0.25">
      <c r="A2201">
        <v>2200</v>
      </c>
      <c r="B2201" s="1" t="s">
        <v>5354</v>
      </c>
      <c r="C2201">
        <v>12</v>
      </c>
      <c r="D2201">
        <v>2</v>
      </c>
      <c r="E2201">
        <v>1</v>
      </c>
      <c r="F2201">
        <v>1</v>
      </c>
      <c r="G2201">
        <v>12</v>
      </c>
      <c r="H2201">
        <v>2</v>
      </c>
      <c r="I2201">
        <v>1</v>
      </c>
      <c r="J2201">
        <v>15</v>
      </c>
      <c r="K2201" s="1" t="s">
        <v>101</v>
      </c>
    </row>
    <row r="2202" spans="1:11" x14ac:dyDescent="0.25">
      <c r="A2202">
        <v>2201</v>
      </c>
      <c r="B2202" s="1" t="s">
        <v>5355</v>
      </c>
      <c r="C2202">
        <v>12</v>
      </c>
      <c r="D2202">
        <v>2</v>
      </c>
      <c r="E2202">
        <v>1</v>
      </c>
      <c r="F2202">
        <v>1</v>
      </c>
      <c r="G2202">
        <v>12</v>
      </c>
      <c r="H2202">
        <v>2</v>
      </c>
      <c r="I2202">
        <v>1</v>
      </c>
      <c r="J2202">
        <v>15</v>
      </c>
      <c r="K2202" s="1" t="s">
        <v>101</v>
      </c>
    </row>
    <row r="2203" spans="1:11" x14ac:dyDescent="0.25">
      <c r="A2203">
        <v>2202</v>
      </c>
      <c r="B2203" s="1" t="s">
        <v>5356</v>
      </c>
      <c r="C2203">
        <v>12</v>
      </c>
      <c r="D2203">
        <v>2</v>
      </c>
      <c r="E2203">
        <v>1</v>
      </c>
      <c r="F2203">
        <v>1</v>
      </c>
      <c r="G2203">
        <v>12</v>
      </c>
      <c r="H2203">
        <v>2</v>
      </c>
      <c r="I2203">
        <v>1</v>
      </c>
      <c r="J2203">
        <v>15</v>
      </c>
      <c r="K2203" s="1" t="s">
        <v>101</v>
      </c>
    </row>
    <row r="2204" spans="1:11" x14ac:dyDescent="0.25">
      <c r="A2204">
        <v>2203</v>
      </c>
      <c r="B2204" s="1" t="s">
        <v>959</v>
      </c>
      <c r="C2204">
        <v>12</v>
      </c>
      <c r="D2204">
        <v>2</v>
      </c>
      <c r="E2204">
        <v>1</v>
      </c>
      <c r="F2204">
        <v>1</v>
      </c>
      <c r="G2204">
        <v>12</v>
      </c>
      <c r="H2204">
        <v>2</v>
      </c>
      <c r="I2204">
        <v>1</v>
      </c>
      <c r="J2204">
        <v>15</v>
      </c>
      <c r="K2204" s="1" t="s">
        <v>101</v>
      </c>
    </row>
    <row r="2205" spans="1:11" x14ac:dyDescent="0.25">
      <c r="A2205">
        <v>2204</v>
      </c>
      <c r="B2205" s="1" t="s">
        <v>687</v>
      </c>
      <c r="C2205">
        <v>5</v>
      </c>
      <c r="D2205">
        <v>1</v>
      </c>
      <c r="E2205">
        <v>0</v>
      </c>
      <c r="F2205">
        <v>1</v>
      </c>
      <c r="G2205">
        <v>5</v>
      </c>
      <c r="H2205">
        <v>1</v>
      </c>
      <c r="I2205">
        <v>0</v>
      </c>
      <c r="J2205">
        <v>6</v>
      </c>
      <c r="K2205" s="1" t="s">
        <v>101</v>
      </c>
    </row>
    <row r="2206" spans="1:11" x14ac:dyDescent="0.25">
      <c r="A2206">
        <v>2205</v>
      </c>
      <c r="B2206" s="1" t="s">
        <v>5363</v>
      </c>
      <c r="C2206">
        <v>9</v>
      </c>
      <c r="D2206">
        <v>0</v>
      </c>
      <c r="E2206">
        <v>1</v>
      </c>
      <c r="F2206">
        <v>1</v>
      </c>
      <c r="G2206">
        <v>9</v>
      </c>
      <c r="H2206">
        <v>0</v>
      </c>
      <c r="I2206">
        <v>1</v>
      </c>
      <c r="J2206">
        <v>10</v>
      </c>
      <c r="K2206" s="1" t="s">
        <v>101</v>
      </c>
    </row>
    <row r="2207" spans="1:11" x14ac:dyDescent="0.25">
      <c r="A2207">
        <v>2206</v>
      </c>
      <c r="B2207" s="1" t="s">
        <v>5364</v>
      </c>
      <c r="C2207">
        <v>9</v>
      </c>
      <c r="D2207">
        <v>0</v>
      </c>
      <c r="E2207">
        <v>1</v>
      </c>
      <c r="F2207">
        <v>1</v>
      </c>
      <c r="G2207">
        <v>9</v>
      </c>
      <c r="H2207">
        <v>0</v>
      </c>
      <c r="I2207">
        <v>1</v>
      </c>
      <c r="J2207">
        <v>10</v>
      </c>
      <c r="K2207" s="1" t="s">
        <v>101</v>
      </c>
    </row>
    <row r="2208" spans="1:11" x14ac:dyDescent="0.25">
      <c r="A2208">
        <v>2207</v>
      </c>
      <c r="B2208" s="1" t="s">
        <v>17412</v>
      </c>
      <c r="C2208">
        <v>2</v>
      </c>
      <c r="D2208">
        <v>0</v>
      </c>
      <c r="E2208">
        <v>0</v>
      </c>
      <c r="F2208">
        <v>1</v>
      </c>
      <c r="G2208">
        <v>2</v>
      </c>
      <c r="H2208">
        <v>0</v>
      </c>
      <c r="I2208">
        <v>0</v>
      </c>
      <c r="J2208">
        <v>2</v>
      </c>
      <c r="K2208" s="1" t="s">
        <v>101</v>
      </c>
    </row>
    <row r="2209" spans="1:11" x14ac:dyDescent="0.25">
      <c r="A2209">
        <v>2208</v>
      </c>
      <c r="B2209" s="1" t="s">
        <v>17413</v>
      </c>
      <c r="C2209">
        <v>1</v>
      </c>
      <c r="D2209">
        <v>0</v>
      </c>
      <c r="E2209">
        <v>0</v>
      </c>
      <c r="F2209">
        <v>1</v>
      </c>
      <c r="G2209">
        <v>1</v>
      </c>
      <c r="H2209">
        <v>0</v>
      </c>
      <c r="I2209">
        <v>0</v>
      </c>
      <c r="J2209">
        <v>1</v>
      </c>
      <c r="K2209" s="1" t="s">
        <v>101</v>
      </c>
    </row>
    <row r="2210" spans="1:11" x14ac:dyDescent="0.25">
      <c r="A2210">
        <v>2209</v>
      </c>
      <c r="B2210" s="1" t="s">
        <v>5365</v>
      </c>
      <c r="C2210">
        <v>25</v>
      </c>
      <c r="D2210">
        <v>5</v>
      </c>
      <c r="E2210">
        <v>0</v>
      </c>
      <c r="F2210">
        <v>1</v>
      </c>
      <c r="G2210">
        <v>25</v>
      </c>
      <c r="H2210">
        <v>5</v>
      </c>
      <c r="I2210">
        <v>0</v>
      </c>
      <c r="J2210">
        <v>30</v>
      </c>
      <c r="K2210" s="1" t="s">
        <v>101</v>
      </c>
    </row>
    <row r="2211" spans="1:11" x14ac:dyDescent="0.25">
      <c r="A2211">
        <v>2210</v>
      </c>
      <c r="B2211" s="1" t="s">
        <v>5366</v>
      </c>
      <c r="C2211">
        <v>6</v>
      </c>
      <c r="D2211">
        <v>0</v>
      </c>
      <c r="E2211">
        <v>0</v>
      </c>
      <c r="F2211">
        <v>1</v>
      </c>
      <c r="G2211">
        <v>6</v>
      </c>
      <c r="H2211">
        <v>0</v>
      </c>
      <c r="I2211">
        <v>0</v>
      </c>
      <c r="J2211">
        <v>6</v>
      </c>
      <c r="K2211" s="1" t="s">
        <v>101</v>
      </c>
    </row>
    <row r="2212" spans="1:11" x14ac:dyDescent="0.25">
      <c r="A2212">
        <v>2211</v>
      </c>
      <c r="B2212" s="1" t="s">
        <v>5367</v>
      </c>
      <c r="C2212">
        <v>20</v>
      </c>
      <c r="D2212">
        <v>5</v>
      </c>
      <c r="E2212">
        <v>1</v>
      </c>
      <c r="F2212">
        <v>2</v>
      </c>
      <c r="G2212">
        <v>10</v>
      </c>
      <c r="H2212">
        <v>2</v>
      </c>
      <c r="I2212">
        <v>0</v>
      </c>
      <c r="J2212">
        <v>13</v>
      </c>
      <c r="K2212" s="1" t="s">
        <v>101</v>
      </c>
    </row>
    <row r="2213" spans="1:11" x14ac:dyDescent="0.25">
      <c r="A2213">
        <v>2212</v>
      </c>
      <c r="B2213" s="1" t="s">
        <v>2727</v>
      </c>
      <c r="C2213">
        <v>9</v>
      </c>
      <c r="D2213">
        <v>3</v>
      </c>
      <c r="E2213">
        <v>1</v>
      </c>
      <c r="F2213">
        <v>1</v>
      </c>
      <c r="G2213">
        <v>9</v>
      </c>
      <c r="H2213">
        <v>3</v>
      </c>
      <c r="I2213">
        <v>1</v>
      </c>
      <c r="J2213">
        <v>13</v>
      </c>
      <c r="K2213" s="1" t="s">
        <v>101</v>
      </c>
    </row>
    <row r="2214" spans="1:11" x14ac:dyDescent="0.25">
      <c r="A2214">
        <v>2213</v>
      </c>
      <c r="B2214" s="1" t="s">
        <v>17414</v>
      </c>
      <c r="C2214">
        <v>9</v>
      </c>
      <c r="D2214">
        <v>3</v>
      </c>
      <c r="E2214">
        <v>1</v>
      </c>
      <c r="F2214">
        <v>1</v>
      </c>
      <c r="G2214">
        <v>9</v>
      </c>
      <c r="H2214">
        <v>3</v>
      </c>
      <c r="I2214">
        <v>1</v>
      </c>
      <c r="J2214">
        <v>13</v>
      </c>
      <c r="K2214" s="1" t="s">
        <v>101</v>
      </c>
    </row>
    <row r="2215" spans="1:11" x14ac:dyDescent="0.25">
      <c r="A2215">
        <v>2214</v>
      </c>
      <c r="B2215" s="1" t="s">
        <v>3551</v>
      </c>
      <c r="C2215">
        <v>26</v>
      </c>
      <c r="D2215">
        <v>9</v>
      </c>
      <c r="E2215">
        <v>1</v>
      </c>
      <c r="F2215">
        <v>3</v>
      </c>
      <c r="G2215">
        <v>9</v>
      </c>
      <c r="H2215">
        <v>3</v>
      </c>
      <c r="I2215">
        <v>0</v>
      </c>
      <c r="J2215">
        <v>12</v>
      </c>
      <c r="K2215" s="1" t="s">
        <v>101</v>
      </c>
    </row>
    <row r="2216" spans="1:11" x14ac:dyDescent="0.25">
      <c r="A2216">
        <v>2215</v>
      </c>
      <c r="B2216" s="1" t="s">
        <v>5383</v>
      </c>
      <c r="C2216">
        <v>170</v>
      </c>
      <c r="D2216">
        <v>37</v>
      </c>
      <c r="E2216">
        <v>10</v>
      </c>
      <c r="F2216">
        <v>1</v>
      </c>
      <c r="G2216">
        <v>170</v>
      </c>
      <c r="H2216">
        <v>37</v>
      </c>
      <c r="I2216">
        <v>10</v>
      </c>
      <c r="J2216">
        <v>217</v>
      </c>
      <c r="K2216" s="1" t="s">
        <v>101</v>
      </c>
    </row>
    <row r="2217" spans="1:11" x14ac:dyDescent="0.25">
      <c r="A2217">
        <v>2216</v>
      </c>
      <c r="B2217" s="1" t="s">
        <v>3740</v>
      </c>
      <c r="C2217">
        <v>170</v>
      </c>
      <c r="D2217">
        <v>37</v>
      </c>
      <c r="E2217">
        <v>10</v>
      </c>
      <c r="F2217">
        <v>1</v>
      </c>
      <c r="G2217">
        <v>170</v>
      </c>
      <c r="H2217">
        <v>37</v>
      </c>
      <c r="I2217">
        <v>10</v>
      </c>
      <c r="J2217">
        <v>217</v>
      </c>
      <c r="K2217" s="1" t="s">
        <v>101</v>
      </c>
    </row>
    <row r="2218" spans="1:11" x14ac:dyDescent="0.25">
      <c r="A2218">
        <v>2217</v>
      </c>
      <c r="B2218" s="1" t="s">
        <v>5384</v>
      </c>
      <c r="C2218">
        <v>170</v>
      </c>
      <c r="D2218">
        <v>37</v>
      </c>
      <c r="E2218">
        <v>10</v>
      </c>
      <c r="F2218">
        <v>1</v>
      </c>
      <c r="G2218">
        <v>170</v>
      </c>
      <c r="H2218">
        <v>37</v>
      </c>
      <c r="I2218">
        <v>10</v>
      </c>
      <c r="J2218">
        <v>217</v>
      </c>
      <c r="K2218" s="1" t="s">
        <v>101</v>
      </c>
    </row>
    <row r="2219" spans="1:11" x14ac:dyDescent="0.25">
      <c r="A2219">
        <v>2218</v>
      </c>
      <c r="B2219" s="1" t="s">
        <v>3490</v>
      </c>
      <c r="C2219">
        <v>3</v>
      </c>
      <c r="D2219">
        <v>0</v>
      </c>
      <c r="E2219">
        <v>1</v>
      </c>
      <c r="F2219">
        <v>1</v>
      </c>
      <c r="G2219">
        <v>3</v>
      </c>
      <c r="H2219">
        <v>0</v>
      </c>
      <c r="I2219">
        <v>1</v>
      </c>
      <c r="J2219">
        <v>4</v>
      </c>
      <c r="K2219" s="1" t="s">
        <v>101</v>
      </c>
    </row>
    <row r="2220" spans="1:11" x14ac:dyDescent="0.25">
      <c r="A2220">
        <v>2219</v>
      </c>
      <c r="B2220" s="1" t="s">
        <v>17415</v>
      </c>
      <c r="C2220">
        <v>385</v>
      </c>
      <c r="D2220">
        <v>36</v>
      </c>
      <c r="E2220">
        <v>26</v>
      </c>
      <c r="F2220">
        <v>9</v>
      </c>
      <c r="G2220">
        <v>43</v>
      </c>
      <c r="H2220">
        <v>4</v>
      </c>
      <c r="I2220">
        <v>3</v>
      </c>
      <c r="J2220">
        <v>50</v>
      </c>
      <c r="K2220" s="1" t="s">
        <v>101</v>
      </c>
    </row>
    <row r="2221" spans="1:11" x14ac:dyDescent="0.25">
      <c r="A2221">
        <v>2220</v>
      </c>
      <c r="B2221" s="1" t="s">
        <v>17416</v>
      </c>
      <c r="C2221">
        <v>17</v>
      </c>
      <c r="D2221">
        <v>6</v>
      </c>
      <c r="E2221">
        <v>0</v>
      </c>
      <c r="F2221">
        <v>2</v>
      </c>
      <c r="G2221">
        <v>8</v>
      </c>
      <c r="H2221">
        <v>3</v>
      </c>
      <c r="I2221">
        <v>0</v>
      </c>
      <c r="J2221">
        <v>12</v>
      </c>
      <c r="K2221" s="1" t="s">
        <v>101</v>
      </c>
    </row>
    <row r="2222" spans="1:11" x14ac:dyDescent="0.25">
      <c r="A2222">
        <v>2221</v>
      </c>
      <c r="B2222" s="1" t="s">
        <v>5395</v>
      </c>
      <c r="C2222">
        <v>4</v>
      </c>
      <c r="D2222">
        <v>1</v>
      </c>
      <c r="E2222">
        <v>0</v>
      </c>
      <c r="F2222">
        <v>1</v>
      </c>
      <c r="G2222">
        <v>4</v>
      </c>
      <c r="H2222">
        <v>1</v>
      </c>
      <c r="I2222">
        <v>0</v>
      </c>
      <c r="J2222">
        <v>5</v>
      </c>
      <c r="K2222" s="1" t="s">
        <v>101</v>
      </c>
    </row>
    <row r="2223" spans="1:11" x14ac:dyDescent="0.25">
      <c r="A2223">
        <v>2222</v>
      </c>
      <c r="B2223" s="1" t="s">
        <v>17417</v>
      </c>
      <c r="C2223">
        <v>382</v>
      </c>
      <c r="D2223">
        <v>36</v>
      </c>
      <c r="E2223">
        <v>25</v>
      </c>
      <c r="F2223">
        <v>8</v>
      </c>
      <c r="G2223">
        <v>48</v>
      </c>
      <c r="H2223">
        <v>4</v>
      </c>
      <c r="I2223">
        <v>3</v>
      </c>
      <c r="J2223">
        <v>55</v>
      </c>
      <c r="K2223" s="1" t="s">
        <v>101</v>
      </c>
    </row>
    <row r="2224" spans="1:11" x14ac:dyDescent="0.25">
      <c r="A2224">
        <v>2223</v>
      </c>
      <c r="B2224" s="1" t="s">
        <v>2039</v>
      </c>
      <c r="C2224">
        <v>254</v>
      </c>
      <c r="D2224">
        <v>24</v>
      </c>
      <c r="E2224">
        <v>19</v>
      </c>
      <c r="F2224">
        <v>6</v>
      </c>
      <c r="G2224">
        <v>42</v>
      </c>
      <c r="H2224">
        <v>4</v>
      </c>
      <c r="I2224">
        <v>3</v>
      </c>
      <c r="J2224">
        <v>50</v>
      </c>
      <c r="K2224" s="1" t="s">
        <v>101</v>
      </c>
    </row>
    <row r="2225" spans="1:11" x14ac:dyDescent="0.25">
      <c r="A2225">
        <v>2224</v>
      </c>
      <c r="B2225" s="1" t="s">
        <v>17418</v>
      </c>
      <c r="C2225">
        <v>382</v>
      </c>
      <c r="D2225">
        <v>36</v>
      </c>
      <c r="E2225">
        <v>25</v>
      </c>
      <c r="F2225">
        <v>8</v>
      </c>
      <c r="G2225">
        <v>48</v>
      </c>
      <c r="H2225">
        <v>4</v>
      </c>
      <c r="I2225">
        <v>3</v>
      </c>
      <c r="J2225">
        <v>55</v>
      </c>
      <c r="K2225" s="1" t="s">
        <v>101</v>
      </c>
    </row>
    <row r="2226" spans="1:11" x14ac:dyDescent="0.25">
      <c r="A2226">
        <v>2225</v>
      </c>
      <c r="B2226" s="1" t="s">
        <v>2895</v>
      </c>
      <c r="C2226">
        <v>254</v>
      </c>
      <c r="D2226">
        <v>24</v>
      </c>
      <c r="E2226">
        <v>19</v>
      </c>
      <c r="F2226">
        <v>6</v>
      </c>
      <c r="G2226">
        <v>42</v>
      </c>
      <c r="H2226">
        <v>4</v>
      </c>
      <c r="I2226">
        <v>3</v>
      </c>
      <c r="J2226">
        <v>50</v>
      </c>
      <c r="K2226" s="1" t="s">
        <v>101</v>
      </c>
    </row>
    <row r="2227" spans="1:11" x14ac:dyDescent="0.25">
      <c r="A2227">
        <v>2226</v>
      </c>
      <c r="B2227" s="1" t="s">
        <v>1964</v>
      </c>
      <c r="C2227">
        <v>91</v>
      </c>
      <c r="D2227">
        <v>8</v>
      </c>
      <c r="E2227">
        <v>5</v>
      </c>
      <c r="F2227">
        <v>1</v>
      </c>
      <c r="G2227">
        <v>91</v>
      </c>
      <c r="H2227">
        <v>8</v>
      </c>
      <c r="I2227">
        <v>5</v>
      </c>
      <c r="J2227">
        <v>104</v>
      </c>
      <c r="K2227" s="1" t="s">
        <v>101</v>
      </c>
    </row>
    <row r="2228" spans="1:11" x14ac:dyDescent="0.25">
      <c r="A2228">
        <v>2227</v>
      </c>
      <c r="B2228" s="1" t="s">
        <v>5402</v>
      </c>
      <c r="C2228">
        <v>91</v>
      </c>
      <c r="D2228">
        <v>8</v>
      </c>
      <c r="E2228">
        <v>5</v>
      </c>
      <c r="F2228">
        <v>1</v>
      </c>
      <c r="G2228">
        <v>91</v>
      </c>
      <c r="H2228">
        <v>8</v>
      </c>
      <c r="I2228">
        <v>5</v>
      </c>
      <c r="J2228">
        <v>104</v>
      </c>
      <c r="K2228" s="1" t="s">
        <v>101</v>
      </c>
    </row>
    <row r="2229" spans="1:11" x14ac:dyDescent="0.25">
      <c r="A2229">
        <v>2228</v>
      </c>
      <c r="B2229" s="1" t="s">
        <v>5456</v>
      </c>
      <c r="C2229">
        <v>49</v>
      </c>
      <c r="D2229">
        <v>12</v>
      </c>
      <c r="E2229">
        <v>2</v>
      </c>
      <c r="F2229">
        <v>1</v>
      </c>
      <c r="G2229">
        <v>49</v>
      </c>
      <c r="H2229">
        <v>12</v>
      </c>
      <c r="I2229">
        <v>2</v>
      </c>
      <c r="J2229">
        <v>63</v>
      </c>
      <c r="K2229" s="1" t="s">
        <v>101</v>
      </c>
    </row>
    <row r="2230" spans="1:11" x14ac:dyDescent="0.25">
      <c r="A2230">
        <v>2229</v>
      </c>
      <c r="B2230" s="1" t="s">
        <v>5482</v>
      </c>
      <c r="C2230">
        <v>39</v>
      </c>
      <c r="D2230">
        <v>11</v>
      </c>
      <c r="E2230">
        <v>3</v>
      </c>
      <c r="F2230">
        <v>1</v>
      </c>
      <c r="G2230">
        <v>39</v>
      </c>
      <c r="H2230">
        <v>11</v>
      </c>
      <c r="I2230">
        <v>3</v>
      </c>
      <c r="J2230">
        <v>53</v>
      </c>
      <c r="K2230" s="1" t="s">
        <v>101</v>
      </c>
    </row>
    <row r="2231" spans="1:11" x14ac:dyDescent="0.25">
      <c r="A2231">
        <v>2230</v>
      </c>
      <c r="B2231" s="1" t="s">
        <v>5483</v>
      </c>
      <c r="C2231">
        <v>39</v>
      </c>
      <c r="D2231">
        <v>11</v>
      </c>
      <c r="E2231">
        <v>3</v>
      </c>
      <c r="F2231">
        <v>1</v>
      </c>
      <c r="G2231">
        <v>39</v>
      </c>
      <c r="H2231">
        <v>11</v>
      </c>
      <c r="I2231">
        <v>3</v>
      </c>
      <c r="J2231">
        <v>53</v>
      </c>
      <c r="K2231" s="1" t="s">
        <v>101</v>
      </c>
    </row>
    <row r="2232" spans="1:11" x14ac:dyDescent="0.25">
      <c r="A2232">
        <v>2231</v>
      </c>
      <c r="B2232" s="1" t="s">
        <v>792</v>
      </c>
      <c r="C2232">
        <v>39</v>
      </c>
      <c r="D2232">
        <v>11</v>
      </c>
      <c r="E2232">
        <v>3</v>
      </c>
      <c r="F2232">
        <v>1</v>
      </c>
      <c r="G2232">
        <v>39</v>
      </c>
      <c r="H2232">
        <v>11</v>
      </c>
      <c r="I2232">
        <v>3</v>
      </c>
      <c r="J2232">
        <v>53</v>
      </c>
      <c r="K2232" s="1" t="s">
        <v>101</v>
      </c>
    </row>
    <row r="2233" spans="1:11" x14ac:dyDescent="0.25">
      <c r="A2233">
        <v>2232</v>
      </c>
      <c r="B2233" s="1" t="s">
        <v>5494</v>
      </c>
      <c r="C2233">
        <v>6</v>
      </c>
      <c r="D2233">
        <v>1</v>
      </c>
      <c r="E2233">
        <v>0</v>
      </c>
      <c r="F2233">
        <v>1</v>
      </c>
      <c r="G2233">
        <v>6</v>
      </c>
      <c r="H2233">
        <v>1</v>
      </c>
      <c r="I2233">
        <v>0</v>
      </c>
      <c r="J2233">
        <v>7</v>
      </c>
      <c r="K2233" s="1" t="s">
        <v>101</v>
      </c>
    </row>
    <row r="2234" spans="1:11" x14ac:dyDescent="0.25">
      <c r="A2234">
        <v>2233</v>
      </c>
      <c r="B2234" s="1" t="s">
        <v>5495</v>
      </c>
      <c r="C2234">
        <v>6</v>
      </c>
      <c r="D2234">
        <v>1</v>
      </c>
      <c r="E2234">
        <v>0</v>
      </c>
      <c r="F2234">
        <v>1</v>
      </c>
      <c r="G2234">
        <v>6</v>
      </c>
      <c r="H2234">
        <v>1</v>
      </c>
      <c r="I2234">
        <v>0</v>
      </c>
      <c r="J2234">
        <v>7</v>
      </c>
      <c r="K2234" s="1" t="s">
        <v>101</v>
      </c>
    </row>
    <row r="2235" spans="1:11" x14ac:dyDescent="0.25">
      <c r="A2235">
        <v>2234</v>
      </c>
      <c r="B2235" s="1" t="s">
        <v>17419</v>
      </c>
      <c r="C2235">
        <v>67</v>
      </c>
      <c r="D2235">
        <v>7</v>
      </c>
      <c r="E2235">
        <v>1</v>
      </c>
      <c r="F2235">
        <v>1</v>
      </c>
      <c r="G2235">
        <v>67</v>
      </c>
      <c r="H2235">
        <v>7</v>
      </c>
      <c r="I2235">
        <v>1</v>
      </c>
      <c r="J2235">
        <v>75</v>
      </c>
      <c r="K2235" s="1" t="s">
        <v>101</v>
      </c>
    </row>
    <row r="2236" spans="1:11" x14ac:dyDescent="0.25">
      <c r="A2236">
        <v>2235</v>
      </c>
      <c r="B2236" s="1" t="s">
        <v>2089</v>
      </c>
      <c r="C2236">
        <v>67</v>
      </c>
      <c r="D2236">
        <v>7</v>
      </c>
      <c r="E2236">
        <v>1</v>
      </c>
      <c r="F2236">
        <v>1</v>
      </c>
      <c r="G2236">
        <v>67</v>
      </c>
      <c r="H2236">
        <v>7</v>
      </c>
      <c r="I2236">
        <v>1</v>
      </c>
      <c r="J2236">
        <v>75</v>
      </c>
      <c r="K2236" s="1" t="s">
        <v>101</v>
      </c>
    </row>
    <row r="2237" spans="1:11" x14ac:dyDescent="0.25">
      <c r="A2237">
        <v>2236</v>
      </c>
      <c r="B2237" s="1" t="s">
        <v>16233</v>
      </c>
      <c r="C2237">
        <v>271</v>
      </c>
      <c r="D2237">
        <v>61</v>
      </c>
      <c r="E2237">
        <v>13</v>
      </c>
      <c r="F2237">
        <v>1</v>
      </c>
      <c r="G2237">
        <v>271</v>
      </c>
      <c r="H2237">
        <v>61</v>
      </c>
      <c r="I2237">
        <v>13</v>
      </c>
      <c r="J2237">
        <v>345</v>
      </c>
      <c r="K2237" s="1" t="s">
        <v>101</v>
      </c>
    </row>
    <row r="2238" spans="1:11" x14ac:dyDescent="0.25">
      <c r="A2238">
        <v>2237</v>
      </c>
      <c r="B2238" s="1" t="s">
        <v>956</v>
      </c>
      <c r="C2238">
        <v>68</v>
      </c>
      <c r="D2238">
        <v>12</v>
      </c>
      <c r="E2238">
        <v>6</v>
      </c>
      <c r="F2238">
        <v>1</v>
      </c>
      <c r="G2238">
        <v>68</v>
      </c>
      <c r="H2238">
        <v>12</v>
      </c>
      <c r="I2238">
        <v>6</v>
      </c>
      <c r="J2238">
        <v>86</v>
      </c>
      <c r="K2238" s="1" t="s">
        <v>101</v>
      </c>
    </row>
    <row r="2239" spans="1:11" x14ac:dyDescent="0.25">
      <c r="A2239">
        <v>2238</v>
      </c>
      <c r="B2239" s="1" t="s">
        <v>5560</v>
      </c>
      <c r="C2239">
        <v>68</v>
      </c>
      <c r="D2239">
        <v>12</v>
      </c>
      <c r="E2239">
        <v>6</v>
      </c>
      <c r="F2239">
        <v>1</v>
      </c>
      <c r="G2239">
        <v>68</v>
      </c>
      <c r="H2239">
        <v>12</v>
      </c>
      <c r="I2239">
        <v>6</v>
      </c>
      <c r="J2239">
        <v>86</v>
      </c>
      <c r="K2239" s="1" t="s">
        <v>101</v>
      </c>
    </row>
    <row r="2240" spans="1:11" x14ac:dyDescent="0.25">
      <c r="A2240">
        <v>2239</v>
      </c>
      <c r="B2240" s="1" t="s">
        <v>5561</v>
      </c>
      <c r="C2240">
        <v>88</v>
      </c>
      <c r="D2240">
        <v>13</v>
      </c>
      <c r="E2240">
        <v>6</v>
      </c>
      <c r="F2240">
        <v>2</v>
      </c>
      <c r="G2240">
        <v>44</v>
      </c>
      <c r="H2240">
        <v>6</v>
      </c>
      <c r="I2240">
        <v>3</v>
      </c>
      <c r="J2240">
        <v>54</v>
      </c>
      <c r="K2240" s="1" t="s">
        <v>101</v>
      </c>
    </row>
    <row r="2241" spans="1:11" x14ac:dyDescent="0.25">
      <c r="A2241">
        <v>2240</v>
      </c>
      <c r="B2241" s="1" t="s">
        <v>5562</v>
      </c>
      <c r="C2241">
        <v>88</v>
      </c>
      <c r="D2241">
        <v>13</v>
      </c>
      <c r="E2241">
        <v>6</v>
      </c>
      <c r="F2241">
        <v>2</v>
      </c>
      <c r="G2241">
        <v>44</v>
      </c>
      <c r="H2241">
        <v>6</v>
      </c>
      <c r="I2241">
        <v>3</v>
      </c>
      <c r="J2241">
        <v>54</v>
      </c>
      <c r="K2241" s="1" t="s">
        <v>101</v>
      </c>
    </row>
    <row r="2242" spans="1:11" x14ac:dyDescent="0.25">
      <c r="A2242">
        <v>2241</v>
      </c>
      <c r="B2242" s="1" t="s">
        <v>5564</v>
      </c>
      <c r="C2242">
        <v>62</v>
      </c>
      <c r="D2242">
        <v>9</v>
      </c>
      <c r="E2242">
        <v>2</v>
      </c>
      <c r="F2242">
        <v>1</v>
      </c>
      <c r="G2242">
        <v>62</v>
      </c>
      <c r="H2242">
        <v>9</v>
      </c>
      <c r="I2242">
        <v>2</v>
      </c>
      <c r="J2242">
        <v>73</v>
      </c>
      <c r="K2242" s="1" t="s">
        <v>101</v>
      </c>
    </row>
    <row r="2243" spans="1:11" x14ac:dyDescent="0.25">
      <c r="A2243">
        <v>2242</v>
      </c>
      <c r="B2243" s="1" t="s">
        <v>5565</v>
      </c>
      <c r="C2243">
        <v>62</v>
      </c>
      <c r="D2243">
        <v>9</v>
      </c>
      <c r="E2243">
        <v>2</v>
      </c>
      <c r="F2243">
        <v>1</v>
      </c>
      <c r="G2243">
        <v>62</v>
      </c>
      <c r="H2243">
        <v>9</v>
      </c>
      <c r="I2243">
        <v>2</v>
      </c>
      <c r="J2243">
        <v>73</v>
      </c>
      <c r="K2243" s="1" t="s">
        <v>101</v>
      </c>
    </row>
    <row r="2244" spans="1:11" x14ac:dyDescent="0.25">
      <c r="A2244">
        <v>2243</v>
      </c>
      <c r="B2244" s="1" t="s">
        <v>5591</v>
      </c>
      <c r="C2244">
        <v>33</v>
      </c>
      <c r="D2244">
        <v>3</v>
      </c>
      <c r="E2244">
        <v>2</v>
      </c>
      <c r="F2244">
        <v>3</v>
      </c>
      <c r="G2244">
        <v>11</v>
      </c>
      <c r="H2244">
        <v>1</v>
      </c>
      <c r="I2244">
        <v>1</v>
      </c>
      <c r="J2244">
        <v>13</v>
      </c>
      <c r="K2244" s="1" t="s">
        <v>101</v>
      </c>
    </row>
    <row r="2245" spans="1:11" x14ac:dyDescent="0.25">
      <c r="A2245">
        <v>2244</v>
      </c>
      <c r="B2245" s="1" t="s">
        <v>17420</v>
      </c>
      <c r="C2245">
        <v>20</v>
      </c>
      <c r="D2245">
        <v>2</v>
      </c>
      <c r="E2245">
        <v>2</v>
      </c>
      <c r="F2245">
        <v>1</v>
      </c>
      <c r="G2245">
        <v>20</v>
      </c>
      <c r="H2245">
        <v>2</v>
      </c>
      <c r="I2245">
        <v>2</v>
      </c>
      <c r="J2245">
        <v>24</v>
      </c>
      <c r="K2245" s="1" t="s">
        <v>101</v>
      </c>
    </row>
    <row r="2246" spans="1:11" x14ac:dyDescent="0.25">
      <c r="A2246">
        <v>2245</v>
      </c>
      <c r="B2246" s="1" t="s">
        <v>17421</v>
      </c>
      <c r="C2246">
        <v>16</v>
      </c>
      <c r="D2246">
        <v>2</v>
      </c>
      <c r="E2246">
        <v>0</v>
      </c>
      <c r="F2246">
        <v>1</v>
      </c>
      <c r="G2246">
        <v>16</v>
      </c>
      <c r="H2246">
        <v>2</v>
      </c>
      <c r="I2246">
        <v>0</v>
      </c>
      <c r="J2246">
        <v>18</v>
      </c>
      <c r="K2246" s="1" t="s">
        <v>101</v>
      </c>
    </row>
    <row r="2247" spans="1:11" x14ac:dyDescent="0.25">
      <c r="A2247">
        <v>2246</v>
      </c>
      <c r="B2247" s="1" t="s">
        <v>5639</v>
      </c>
      <c r="C2247">
        <v>16</v>
      </c>
      <c r="D2247">
        <v>2</v>
      </c>
      <c r="E2247">
        <v>0</v>
      </c>
      <c r="F2247">
        <v>1</v>
      </c>
      <c r="G2247">
        <v>16</v>
      </c>
      <c r="H2247">
        <v>2</v>
      </c>
      <c r="I2247">
        <v>0</v>
      </c>
      <c r="J2247">
        <v>18</v>
      </c>
      <c r="K2247" s="1" t="s">
        <v>101</v>
      </c>
    </row>
    <row r="2248" spans="1:11" x14ac:dyDescent="0.25">
      <c r="A2248">
        <v>2247</v>
      </c>
      <c r="B2248" s="1" t="s">
        <v>5640</v>
      </c>
      <c r="C2248">
        <v>16</v>
      </c>
      <c r="D2248">
        <v>2</v>
      </c>
      <c r="E2248">
        <v>0</v>
      </c>
      <c r="F2248">
        <v>1</v>
      </c>
      <c r="G2248">
        <v>16</v>
      </c>
      <c r="H2248">
        <v>2</v>
      </c>
      <c r="I2248">
        <v>0</v>
      </c>
      <c r="J2248">
        <v>18</v>
      </c>
      <c r="K2248" s="1" t="s">
        <v>101</v>
      </c>
    </row>
    <row r="2249" spans="1:11" x14ac:dyDescent="0.25">
      <c r="A2249">
        <v>2248</v>
      </c>
      <c r="B2249" s="1" t="s">
        <v>5641</v>
      </c>
      <c r="C2249">
        <v>16</v>
      </c>
      <c r="D2249">
        <v>2</v>
      </c>
      <c r="E2249">
        <v>0</v>
      </c>
      <c r="F2249">
        <v>1</v>
      </c>
      <c r="G2249">
        <v>16</v>
      </c>
      <c r="H2249">
        <v>2</v>
      </c>
      <c r="I2249">
        <v>0</v>
      </c>
      <c r="J2249">
        <v>18</v>
      </c>
      <c r="K2249" s="1" t="s">
        <v>101</v>
      </c>
    </row>
    <row r="2250" spans="1:11" x14ac:dyDescent="0.25">
      <c r="A2250">
        <v>2249</v>
      </c>
      <c r="B2250" s="1" t="s">
        <v>1768</v>
      </c>
      <c r="C2250">
        <v>9</v>
      </c>
      <c r="D2250">
        <v>1</v>
      </c>
      <c r="E2250">
        <v>1</v>
      </c>
      <c r="F2250">
        <v>1</v>
      </c>
      <c r="G2250">
        <v>9</v>
      </c>
      <c r="H2250">
        <v>1</v>
      </c>
      <c r="I2250">
        <v>1</v>
      </c>
      <c r="J2250">
        <v>11</v>
      </c>
      <c r="K2250" s="1" t="s">
        <v>101</v>
      </c>
    </row>
    <row r="2251" spans="1:11" x14ac:dyDescent="0.25">
      <c r="A2251">
        <v>2250</v>
      </c>
      <c r="B2251" s="1" t="s">
        <v>2138</v>
      </c>
      <c r="C2251">
        <v>2</v>
      </c>
      <c r="D2251">
        <v>1</v>
      </c>
      <c r="E2251">
        <v>0</v>
      </c>
      <c r="F2251">
        <v>1</v>
      </c>
      <c r="G2251">
        <v>2</v>
      </c>
      <c r="H2251">
        <v>1</v>
      </c>
      <c r="I2251">
        <v>0</v>
      </c>
      <c r="J2251">
        <v>3</v>
      </c>
      <c r="K2251" s="1" t="s">
        <v>101</v>
      </c>
    </row>
    <row r="2252" spans="1:11" x14ac:dyDescent="0.25">
      <c r="A2252">
        <v>2251</v>
      </c>
      <c r="B2252" s="1" t="s">
        <v>16810</v>
      </c>
      <c r="C2252">
        <v>10</v>
      </c>
      <c r="D2252">
        <v>4</v>
      </c>
      <c r="E2252">
        <v>1</v>
      </c>
      <c r="F2252">
        <v>2</v>
      </c>
      <c r="G2252">
        <v>5</v>
      </c>
      <c r="H2252">
        <v>2</v>
      </c>
      <c r="I2252">
        <v>0</v>
      </c>
      <c r="J2252">
        <v>8</v>
      </c>
      <c r="K2252" s="1" t="s">
        <v>101</v>
      </c>
    </row>
    <row r="2253" spans="1:11" x14ac:dyDescent="0.25">
      <c r="A2253">
        <v>2252</v>
      </c>
      <c r="B2253" s="1" t="s">
        <v>16168</v>
      </c>
      <c r="C2253">
        <v>10</v>
      </c>
      <c r="D2253">
        <v>4</v>
      </c>
      <c r="E2253">
        <v>1</v>
      </c>
      <c r="F2253">
        <v>2</v>
      </c>
      <c r="G2253">
        <v>5</v>
      </c>
      <c r="H2253">
        <v>2</v>
      </c>
      <c r="I2253">
        <v>0</v>
      </c>
      <c r="J2253">
        <v>8</v>
      </c>
      <c r="K2253" s="1" t="s">
        <v>101</v>
      </c>
    </row>
    <row r="2254" spans="1:11" x14ac:dyDescent="0.25">
      <c r="A2254">
        <v>2253</v>
      </c>
      <c r="B2254" s="1" t="s">
        <v>5642</v>
      </c>
      <c r="C2254">
        <v>7</v>
      </c>
      <c r="D2254">
        <v>3</v>
      </c>
      <c r="E2254">
        <v>0</v>
      </c>
      <c r="F2254">
        <v>1</v>
      </c>
      <c r="G2254">
        <v>7</v>
      </c>
      <c r="H2254">
        <v>3</v>
      </c>
      <c r="I2254">
        <v>0</v>
      </c>
      <c r="J2254">
        <v>10</v>
      </c>
      <c r="K2254" s="1" t="s">
        <v>101</v>
      </c>
    </row>
    <row r="2255" spans="1:11" x14ac:dyDescent="0.25">
      <c r="A2255">
        <v>2254</v>
      </c>
      <c r="B2255" s="1" t="s">
        <v>17422</v>
      </c>
      <c r="C2255">
        <v>7</v>
      </c>
      <c r="D2255">
        <v>3</v>
      </c>
      <c r="E2255">
        <v>0</v>
      </c>
      <c r="F2255">
        <v>1</v>
      </c>
      <c r="G2255">
        <v>7</v>
      </c>
      <c r="H2255">
        <v>3</v>
      </c>
      <c r="I2255">
        <v>0</v>
      </c>
      <c r="J2255">
        <v>10</v>
      </c>
      <c r="K2255" s="1" t="s">
        <v>101</v>
      </c>
    </row>
    <row r="2256" spans="1:11" x14ac:dyDescent="0.25">
      <c r="A2256">
        <v>2255</v>
      </c>
      <c r="B2256" s="1" t="s">
        <v>5643</v>
      </c>
      <c r="C2256">
        <v>8</v>
      </c>
      <c r="D2256">
        <v>1</v>
      </c>
      <c r="E2256">
        <v>0</v>
      </c>
      <c r="F2256">
        <v>1</v>
      </c>
      <c r="G2256">
        <v>8</v>
      </c>
      <c r="H2256">
        <v>1</v>
      </c>
      <c r="I2256">
        <v>0</v>
      </c>
      <c r="J2256">
        <v>9</v>
      </c>
      <c r="K2256" s="1" t="s">
        <v>101</v>
      </c>
    </row>
    <row r="2257" spans="1:11" x14ac:dyDescent="0.25">
      <c r="A2257">
        <v>2256</v>
      </c>
      <c r="B2257" s="1" t="s">
        <v>631</v>
      </c>
      <c r="C2257">
        <v>8</v>
      </c>
      <c r="D2257">
        <v>1</v>
      </c>
      <c r="E2257">
        <v>0</v>
      </c>
      <c r="F2257">
        <v>1</v>
      </c>
      <c r="G2257">
        <v>8</v>
      </c>
      <c r="H2257">
        <v>1</v>
      </c>
      <c r="I2257">
        <v>0</v>
      </c>
      <c r="J2257">
        <v>9</v>
      </c>
      <c r="K2257" s="1" t="s">
        <v>101</v>
      </c>
    </row>
    <row r="2258" spans="1:11" x14ac:dyDescent="0.25">
      <c r="A2258">
        <v>2257</v>
      </c>
      <c r="B2258" s="1" t="s">
        <v>5644</v>
      </c>
      <c r="C2258">
        <v>8</v>
      </c>
      <c r="D2258">
        <v>1</v>
      </c>
      <c r="E2258">
        <v>0</v>
      </c>
      <c r="F2258">
        <v>1</v>
      </c>
      <c r="G2258">
        <v>8</v>
      </c>
      <c r="H2258">
        <v>1</v>
      </c>
      <c r="I2258">
        <v>0</v>
      </c>
      <c r="J2258">
        <v>9</v>
      </c>
      <c r="K2258" s="1" t="s">
        <v>101</v>
      </c>
    </row>
    <row r="2259" spans="1:11" x14ac:dyDescent="0.25">
      <c r="A2259">
        <v>2258</v>
      </c>
      <c r="B2259" s="1" t="s">
        <v>15688</v>
      </c>
      <c r="C2259">
        <v>8</v>
      </c>
      <c r="D2259">
        <v>1</v>
      </c>
      <c r="E2259">
        <v>0</v>
      </c>
      <c r="F2259">
        <v>1</v>
      </c>
      <c r="G2259">
        <v>8</v>
      </c>
      <c r="H2259">
        <v>1</v>
      </c>
      <c r="I2259">
        <v>0</v>
      </c>
      <c r="J2259">
        <v>9</v>
      </c>
      <c r="K2259" s="1" t="s">
        <v>101</v>
      </c>
    </row>
    <row r="2260" spans="1:11" x14ac:dyDescent="0.25">
      <c r="A2260">
        <v>2259</v>
      </c>
      <c r="B2260" s="1" t="s">
        <v>4455</v>
      </c>
      <c r="C2260">
        <v>51</v>
      </c>
      <c r="D2260">
        <v>14</v>
      </c>
      <c r="E2260">
        <v>1</v>
      </c>
      <c r="F2260">
        <v>3</v>
      </c>
      <c r="G2260">
        <v>17</v>
      </c>
      <c r="H2260">
        <v>5</v>
      </c>
      <c r="I2260">
        <v>0</v>
      </c>
      <c r="J2260">
        <v>22</v>
      </c>
      <c r="K2260" s="1" t="s">
        <v>101</v>
      </c>
    </row>
    <row r="2261" spans="1:11" x14ac:dyDescent="0.25">
      <c r="A2261">
        <v>2260</v>
      </c>
      <c r="B2261" s="1" t="s">
        <v>1916</v>
      </c>
      <c r="C2261">
        <v>51</v>
      </c>
      <c r="D2261">
        <v>14</v>
      </c>
      <c r="E2261">
        <v>1</v>
      </c>
      <c r="F2261">
        <v>3</v>
      </c>
      <c r="G2261">
        <v>17</v>
      </c>
      <c r="H2261">
        <v>5</v>
      </c>
      <c r="I2261">
        <v>0</v>
      </c>
      <c r="J2261">
        <v>22</v>
      </c>
      <c r="K2261" s="1" t="s">
        <v>101</v>
      </c>
    </row>
    <row r="2262" spans="1:11" x14ac:dyDescent="0.25">
      <c r="A2262">
        <v>2261</v>
      </c>
      <c r="B2262" s="1" t="s">
        <v>5645</v>
      </c>
      <c r="C2262">
        <v>51</v>
      </c>
      <c r="D2262">
        <v>14</v>
      </c>
      <c r="E2262">
        <v>1</v>
      </c>
      <c r="F2262">
        <v>3</v>
      </c>
      <c r="G2262">
        <v>17</v>
      </c>
      <c r="H2262">
        <v>5</v>
      </c>
      <c r="I2262">
        <v>0</v>
      </c>
      <c r="J2262">
        <v>22</v>
      </c>
      <c r="K2262" s="1" t="s">
        <v>101</v>
      </c>
    </row>
    <row r="2263" spans="1:11" x14ac:dyDescent="0.25">
      <c r="A2263">
        <v>2262</v>
      </c>
      <c r="B2263" s="1" t="s">
        <v>5646</v>
      </c>
      <c r="C2263">
        <v>4</v>
      </c>
      <c r="D2263">
        <v>1</v>
      </c>
      <c r="E2263">
        <v>0</v>
      </c>
      <c r="F2263">
        <v>1</v>
      </c>
      <c r="G2263">
        <v>4</v>
      </c>
      <c r="H2263">
        <v>1</v>
      </c>
      <c r="I2263">
        <v>0</v>
      </c>
      <c r="J2263">
        <v>5</v>
      </c>
      <c r="K2263" s="1" t="s">
        <v>101</v>
      </c>
    </row>
    <row r="2264" spans="1:11" x14ac:dyDescent="0.25">
      <c r="A2264">
        <v>2263</v>
      </c>
      <c r="B2264" s="1" t="s">
        <v>3279</v>
      </c>
      <c r="C2264">
        <v>5</v>
      </c>
      <c r="D2264">
        <v>1</v>
      </c>
      <c r="E2264">
        <v>0</v>
      </c>
      <c r="F2264">
        <v>1</v>
      </c>
      <c r="G2264">
        <v>5</v>
      </c>
      <c r="H2264">
        <v>1</v>
      </c>
      <c r="I2264">
        <v>0</v>
      </c>
      <c r="J2264">
        <v>6</v>
      </c>
      <c r="K2264" s="1" t="s">
        <v>101</v>
      </c>
    </row>
    <row r="2265" spans="1:11" x14ac:dyDescent="0.25">
      <c r="A2265">
        <v>2264</v>
      </c>
      <c r="B2265" s="1" t="s">
        <v>4364</v>
      </c>
      <c r="C2265">
        <v>19</v>
      </c>
      <c r="D2265">
        <v>4</v>
      </c>
      <c r="E2265">
        <v>1</v>
      </c>
      <c r="F2265">
        <v>1</v>
      </c>
      <c r="G2265">
        <v>19</v>
      </c>
      <c r="H2265">
        <v>4</v>
      </c>
      <c r="I2265">
        <v>1</v>
      </c>
      <c r="J2265">
        <v>24</v>
      </c>
      <c r="K2265" s="1" t="s">
        <v>101</v>
      </c>
    </row>
    <row r="2266" spans="1:11" x14ac:dyDescent="0.25">
      <c r="A2266">
        <v>2265</v>
      </c>
      <c r="B2266" s="1" t="s">
        <v>5647</v>
      </c>
      <c r="C2266">
        <v>19</v>
      </c>
      <c r="D2266">
        <v>4</v>
      </c>
      <c r="E2266">
        <v>1</v>
      </c>
      <c r="F2266">
        <v>1</v>
      </c>
      <c r="G2266">
        <v>19</v>
      </c>
      <c r="H2266">
        <v>4</v>
      </c>
      <c r="I2266">
        <v>1</v>
      </c>
      <c r="J2266">
        <v>24</v>
      </c>
      <c r="K2266" s="1" t="s">
        <v>101</v>
      </c>
    </row>
    <row r="2267" spans="1:11" x14ac:dyDescent="0.25">
      <c r="A2267">
        <v>2266</v>
      </c>
      <c r="B2267" s="1" t="s">
        <v>4351</v>
      </c>
      <c r="C2267">
        <v>19</v>
      </c>
      <c r="D2267">
        <v>4</v>
      </c>
      <c r="E2267">
        <v>1</v>
      </c>
      <c r="F2267">
        <v>1</v>
      </c>
      <c r="G2267">
        <v>19</v>
      </c>
      <c r="H2267">
        <v>4</v>
      </c>
      <c r="I2267">
        <v>1</v>
      </c>
      <c r="J2267">
        <v>24</v>
      </c>
      <c r="K2267" s="1" t="s">
        <v>101</v>
      </c>
    </row>
    <row r="2268" spans="1:11" x14ac:dyDescent="0.25">
      <c r="A2268">
        <v>2267</v>
      </c>
      <c r="B2268" s="1" t="s">
        <v>3589</v>
      </c>
      <c r="C2268">
        <v>19</v>
      </c>
      <c r="D2268">
        <v>4</v>
      </c>
      <c r="E2268">
        <v>1</v>
      </c>
      <c r="F2268">
        <v>1</v>
      </c>
      <c r="G2268">
        <v>19</v>
      </c>
      <c r="H2268">
        <v>4</v>
      </c>
      <c r="I2268">
        <v>1</v>
      </c>
      <c r="J2268">
        <v>24</v>
      </c>
      <c r="K2268" s="1" t="s">
        <v>101</v>
      </c>
    </row>
    <row r="2269" spans="1:11" x14ac:dyDescent="0.25">
      <c r="A2269">
        <v>2268</v>
      </c>
      <c r="B2269" s="1" t="s">
        <v>5648</v>
      </c>
      <c r="C2269">
        <v>19</v>
      </c>
      <c r="D2269">
        <v>4</v>
      </c>
      <c r="E2269">
        <v>1</v>
      </c>
      <c r="F2269">
        <v>1</v>
      </c>
      <c r="G2269">
        <v>19</v>
      </c>
      <c r="H2269">
        <v>4</v>
      </c>
      <c r="I2269">
        <v>1</v>
      </c>
      <c r="J2269">
        <v>24</v>
      </c>
      <c r="K2269" s="1" t="s">
        <v>101</v>
      </c>
    </row>
    <row r="2270" spans="1:11" x14ac:dyDescent="0.25">
      <c r="A2270">
        <v>2269</v>
      </c>
      <c r="B2270" s="1" t="s">
        <v>17423</v>
      </c>
      <c r="C2270">
        <v>6</v>
      </c>
      <c r="D2270">
        <v>1</v>
      </c>
      <c r="E2270">
        <v>0</v>
      </c>
      <c r="F2270">
        <v>1</v>
      </c>
      <c r="G2270">
        <v>6</v>
      </c>
      <c r="H2270">
        <v>1</v>
      </c>
      <c r="I2270">
        <v>0</v>
      </c>
      <c r="J2270">
        <v>7</v>
      </c>
      <c r="K2270" s="1" t="s">
        <v>101</v>
      </c>
    </row>
    <row r="2271" spans="1:11" x14ac:dyDescent="0.25">
      <c r="A2271">
        <v>2270</v>
      </c>
      <c r="B2271" s="1" t="s">
        <v>5234</v>
      </c>
      <c r="C2271">
        <v>6</v>
      </c>
      <c r="D2271">
        <v>1</v>
      </c>
      <c r="E2271">
        <v>0</v>
      </c>
      <c r="F2271">
        <v>1</v>
      </c>
      <c r="G2271">
        <v>6</v>
      </c>
      <c r="H2271">
        <v>1</v>
      </c>
      <c r="I2271">
        <v>0</v>
      </c>
      <c r="J2271">
        <v>7</v>
      </c>
      <c r="K2271" s="1" t="s">
        <v>101</v>
      </c>
    </row>
    <row r="2272" spans="1:11" x14ac:dyDescent="0.25">
      <c r="A2272">
        <v>2271</v>
      </c>
      <c r="B2272" s="1" t="s">
        <v>5295</v>
      </c>
      <c r="C2272">
        <v>6</v>
      </c>
      <c r="D2272">
        <v>1</v>
      </c>
      <c r="E2272">
        <v>0</v>
      </c>
      <c r="F2272">
        <v>1</v>
      </c>
      <c r="G2272">
        <v>6</v>
      </c>
      <c r="H2272">
        <v>1</v>
      </c>
      <c r="I2272">
        <v>0</v>
      </c>
      <c r="J2272">
        <v>7</v>
      </c>
      <c r="K2272" s="1" t="s">
        <v>101</v>
      </c>
    </row>
    <row r="2273" spans="1:11" x14ac:dyDescent="0.25">
      <c r="A2273">
        <v>2272</v>
      </c>
      <c r="B2273" s="1" t="s">
        <v>5649</v>
      </c>
      <c r="C2273">
        <v>6</v>
      </c>
      <c r="D2273">
        <v>2</v>
      </c>
      <c r="E2273">
        <v>0</v>
      </c>
      <c r="F2273">
        <v>1</v>
      </c>
      <c r="G2273">
        <v>6</v>
      </c>
      <c r="H2273">
        <v>2</v>
      </c>
      <c r="I2273">
        <v>0</v>
      </c>
      <c r="J2273">
        <v>8</v>
      </c>
      <c r="K2273" s="1" t="s">
        <v>101</v>
      </c>
    </row>
    <row r="2274" spans="1:11" x14ac:dyDescent="0.25">
      <c r="A2274">
        <v>2273</v>
      </c>
      <c r="B2274" s="1" t="s">
        <v>5650</v>
      </c>
      <c r="C2274">
        <v>6</v>
      </c>
      <c r="D2274">
        <v>2</v>
      </c>
      <c r="E2274">
        <v>0</v>
      </c>
      <c r="F2274">
        <v>1</v>
      </c>
      <c r="G2274">
        <v>6</v>
      </c>
      <c r="H2274">
        <v>2</v>
      </c>
      <c r="I2274">
        <v>0</v>
      </c>
      <c r="J2274">
        <v>8</v>
      </c>
      <c r="K2274" s="1" t="s">
        <v>101</v>
      </c>
    </row>
    <row r="2275" spans="1:11" x14ac:dyDescent="0.25">
      <c r="A2275">
        <v>2274</v>
      </c>
      <c r="B2275" s="1" t="s">
        <v>5169</v>
      </c>
      <c r="C2275">
        <v>21</v>
      </c>
      <c r="D2275">
        <v>4</v>
      </c>
      <c r="E2275">
        <v>0</v>
      </c>
      <c r="F2275">
        <v>2</v>
      </c>
      <c r="G2275">
        <v>10</v>
      </c>
      <c r="H2275">
        <v>2</v>
      </c>
      <c r="I2275">
        <v>0</v>
      </c>
      <c r="J2275">
        <v>12</v>
      </c>
      <c r="K2275" s="1" t="s">
        <v>101</v>
      </c>
    </row>
    <row r="2276" spans="1:11" x14ac:dyDescent="0.25">
      <c r="A2276">
        <v>2275</v>
      </c>
      <c r="B2276" s="1" t="s">
        <v>17424</v>
      </c>
      <c r="C2276">
        <v>5</v>
      </c>
      <c r="D2276">
        <v>1</v>
      </c>
      <c r="E2276">
        <v>0</v>
      </c>
      <c r="F2276">
        <v>1</v>
      </c>
      <c r="G2276">
        <v>5</v>
      </c>
      <c r="H2276">
        <v>1</v>
      </c>
      <c r="I2276">
        <v>0</v>
      </c>
      <c r="J2276">
        <v>6</v>
      </c>
      <c r="K2276" s="1" t="s">
        <v>101</v>
      </c>
    </row>
    <row r="2277" spans="1:11" x14ac:dyDescent="0.25">
      <c r="A2277">
        <v>2276</v>
      </c>
      <c r="B2277" s="1" t="s">
        <v>5362</v>
      </c>
      <c r="C2277">
        <v>5</v>
      </c>
      <c r="D2277">
        <v>1</v>
      </c>
      <c r="E2277">
        <v>0</v>
      </c>
      <c r="F2277">
        <v>1</v>
      </c>
      <c r="G2277">
        <v>5</v>
      </c>
      <c r="H2277">
        <v>1</v>
      </c>
      <c r="I2277">
        <v>0</v>
      </c>
      <c r="J2277">
        <v>6</v>
      </c>
      <c r="K2277" s="1" t="s">
        <v>101</v>
      </c>
    </row>
    <row r="2278" spans="1:11" x14ac:dyDescent="0.25">
      <c r="A2278">
        <v>2277</v>
      </c>
      <c r="B2278" s="1" t="s">
        <v>5148</v>
      </c>
      <c r="C2278">
        <v>8</v>
      </c>
      <c r="D2278">
        <v>3</v>
      </c>
      <c r="E2278">
        <v>1</v>
      </c>
      <c r="F2278">
        <v>1</v>
      </c>
      <c r="G2278">
        <v>8</v>
      </c>
      <c r="H2278">
        <v>3</v>
      </c>
      <c r="I2278">
        <v>1</v>
      </c>
      <c r="J2278">
        <v>12</v>
      </c>
      <c r="K2278" s="1" t="s">
        <v>101</v>
      </c>
    </row>
    <row r="2279" spans="1:11" x14ac:dyDescent="0.25">
      <c r="A2279">
        <v>2278</v>
      </c>
      <c r="B2279" s="1" t="s">
        <v>5608</v>
      </c>
      <c r="C2279">
        <v>29</v>
      </c>
      <c r="D2279">
        <v>12</v>
      </c>
      <c r="E2279">
        <v>4</v>
      </c>
      <c r="F2279">
        <v>2</v>
      </c>
      <c r="G2279">
        <v>14</v>
      </c>
      <c r="H2279">
        <v>6</v>
      </c>
      <c r="I2279">
        <v>2</v>
      </c>
      <c r="J2279">
        <v>22</v>
      </c>
      <c r="K2279" s="1" t="s">
        <v>101</v>
      </c>
    </row>
    <row r="2280" spans="1:11" x14ac:dyDescent="0.25">
      <c r="A2280">
        <v>2279</v>
      </c>
      <c r="B2280" s="1" t="s">
        <v>16406</v>
      </c>
      <c r="C2280">
        <v>1</v>
      </c>
      <c r="D2280">
        <v>1</v>
      </c>
      <c r="E2280">
        <v>1</v>
      </c>
      <c r="F2280">
        <v>1</v>
      </c>
      <c r="G2280">
        <v>1</v>
      </c>
      <c r="H2280">
        <v>1</v>
      </c>
      <c r="I2280">
        <v>1</v>
      </c>
      <c r="J2280">
        <v>3</v>
      </c>
      <c r="K2280" s="1" t="s">
        <v>101</v>
      </c>
    </row>
    <row r="2281" spans="1:11" x14ac:dyDescent="0.25">
      <c r="A2281">
        <v>2280</v>
      </c>
      <c r="B2281" s="1" t="s">
        <v>4075</v>
      </c>
      <c r="C2281">
        <v>12</v>
      </c>
      <c r="D2281">
        <v>1</v>
      </c>
      <c r="E2281">
        <v>1</v>
      </c>
      <c r="F2281">
        <v>1</v>
      </c>
      <c r="G2281">
        <v>12</v>
      </c>
      <c r="H2281">
        <v>1</v>
      </c>
      <c r="I2281">
        <v>1</v>
      </c>
      <c r="J2281">
        <v>14</v>
      </c>
      <c r="K2281" s="1" t="s">
        <v>101</v>
      </c>
    </row>
    <row r="2282" spans="1:11" x14ac:dyDescent="0.25">
      <c r="A2282">
        <v>2281</v>
      </c>
      <c r="B2282" s="1" t="s">
        <v>73</v>
      </c>
      <c r="C2282">
        <v>38</v>
      </c>
      <c r="D2282">
        <v>9</v>
      </c>
      <c r="E2282">
        <v>1</v>
      </c>
      <c r="F2282">
        <v>2</v>
      </c>
      <c r="G2282">
        <v>19</v>
      </c>
      <c r="H2282">
        <v>4</v>
      </c>
      <c r="I2282">
        <v>0</v>
      </c>
      <c r="J2282">
        <v>24</v>
      </c>
      <c r="K2282" s="1" t="s">
        <v>101</v>
      </c>
    </row>
    <row r="2283" spans="1:11" x14ac:dyDescent="0.25">
      <c r="A2283">
        <v>2282</v>
      </c>
      <c r="B2283" s="1" t="s">
        <v>1457</v>
      </c>
      <c r="C2283">
        <v>7</v>
      </c>
      <c r="D2283">
        <v>1</v>
      </c>
      <c r="E2283">
        <v>2</v>
      </c>
      <c r="F2283">
        <v>1</v>
      </c>
      <c r="G2283">
        <v>7</v>
      </c>
      <c r="H2283">
        <v>1</v>
      </c>
      <c r="I2283">
        <v>2</v>
      </c>
      <c r="J2283">
        <v>10</v>
      </c>
      <c r="K2283" s="1" t="s">
        <v>101</v>
      </c>
    </row>
    <row r="2284" spans="1:11" x14ac:dyDescent="0.25">
      <c r="A2284">
        <v>2283</v>
      </c>
      <c r="B2284" s="1" t="s">
        <v>17425</v>
      </c>
      <c r="C2284">
        <v>7</v>
      </c>
      <c r="D2284">
        <v>1</v>
      </c>
      <c r="E2284">
        <v>2</v>
      </c>
      <c r="F2284">
        <v>1</v>
      </c>
      <c r="G2284">
        <v>7</v>
      </c>
      <c r="H2284">
        <v>1</v>
      </c>
      <c r="I2284">
        <v>2</v>
      </c>
      <c r="J2284">
        <v>10</v>
      </c>
      <c r="K2284" s="1" t="s">
        <v>101</v>
      </c>
    </row>
    <row r="2285" spans="1:11" x14ac:dyDescent="0.25">
      <c r="A2285">
        <v>2284</v>
      </c>
      <c r="B2285" s="1" t="s">
        <v>4890</v>
      </c>
      <c r="C2285">
        <v>6</v>
      </c>
      <c r="D2285">
        <v>1</v>
      </c>
      <c r="E2285">
        <v>1</v>
      </c>
      <c r="F2285">
        <v>1</v>
      </c>
      <c r="G2285">
        <v>6</v>
      </c>
      <c r="H2285">
        <v>1</v>
      </c>
      <c r="I2285">
        <v>1</v>
      </c>
      <c r="J2285">
        <v>8</v>
      </c>
      <c r="K2285" s="1" t="s">
        <v>101</v>
      </c>
    </row>
    <row r="2286" spans="1:11" x14ac:dyDescent="0.25">
      <c r="A2286">
        <v>2285</v>
      </c>
      <c r="B2286" s="1" t="s">
        <v>5683</v>
      </c>
      <c r="C2286">
        <v>6</v>
      </c>
      <c r="D2286">
        <v>1</v>
      </c>
      <c r="E2286">
        <v>1</v>
      </c>
      <c r="F2286">
        <v>1</v>
      </c>
      <c r="G2286">
        <v>6</v>
      </c>
      <c r="H2286">
        <v>1</v>
      </c>
      <c r="I2286">
        <v>1</v>
      </c>
      <c r="J2286">
        <v>8</v>
      </c>
      <c r="K2286" s="1" t="s">
        <v>101</v>
      </c>
    </row>
    <row r="2287" spans="1:11" x14ac:dyDescent="0.25">
      <c r="A2287">
        <v>2286</v>
      </c>
      <c r="B2287" s="1" t="s">
        <v>5684</v>
      </c>
      <c r="C2287">
        <v>6</v>
      </c>
      <c r="D2287">
        <v>1</v>
      </c>
      <c r="E2287">
        <v>1</v>
      </c>
      <c r="F2287">
        <v>1</v>
      </c>
      <c r="G2287">
        <v>6</v>
      </c>
      <c r="H2287">
        <v>1</v>
      </c>
      <c r="I2287">
        <v>1</v>
      </c>
      <c r="J2287">
        <v>8</v>
      </c>
      <c r="K2287" s="1" t="s">
        <v>101</v>
      </c>
    </row>
    <row r="2288" spans="1:11" x14ac:dyDescent="0.25">
      <c r="A2288">
        <v>2287</v>
      </c>
      <c r="B2288" s="1" t="s">
        <v>15891</v>
      </c>
      <c r="C2288">
        <v>6</v>
      </c>
      <c r="D2288">
        <v>1</v>
      </c>
      <c r="E2288">
        <v>1</v>
      </c>
      <c r="F2288">
        <v>1</v>
      </c>
      <c r="G2288">
        <v>6</v>
      </c>
      <c r="H2288">
        <v>1</v>
      </c>
      <c r="I2288">
        <v>1</v>
      </c>
      <c r="J2288">
        <v>8</v>
      </c>
      <c r="K2288" s="1" t="s">
        <v>101</v>
      </c>
    </row>
    <row r="2289" spans="1:11" x14ac:dyDescent="0.25">
      <c r="A2289">
        <v>2288</v>
      </c>
      <c r="B2289" s="1" t="s">
        <v>5685</v>
      </c>
      <c r="C2289">
        <v>6</v>
      </c>
      <c r="D2289">
        <v>1</v>
      </c>
      <c r="E2289">
        <v>1</v>
      </c>
      <c r="F2289">
        <v>1</v>
      </c>
      <c r="G2289">
        <v>6</v>
      </c>
      <c r="H2289">
        <v>1</v>
      </c>
      <c r="I2289">
        <v>1</v>
      </c>
      <c r="J2289">
        <v>8</v>
      </c>
      <c r="K2289" s="1" t="s">
        <v>101</v>
      </c>
    </row>
    <row r="2290" spans="1:11" x14ac:dyDescent="0.25">
      <c r="A2290">
        <v>2289</v>
      </c>
      <c r="B2290" s="1" t="s">
        <v>5686</v>
      </c>
      <c r="C2290">
        <v>6</v>
      </c>
      <c r="D2290">
        <v>1</v>
      </c>
      <c r="E2290">
        <v>1</v>
      </c>
      <c r="F2290">
        <v>1</v>
      </c>
      <c r="G2290">
        <v>6</v>
      </c>
      <c r="H2290">
        <v>1</v>
      </c>
      <c r="I2290">
        <v>1</v>
      </c>
      <c r="J2290">
        <v>8</v>
      </c>
      <c r="K2290" s="1" t="s">
        <v>101</v>
      </c>
    </row>
    <row r="2291" spans="1:11" x14ac:dyDescent="0.25">
      <c r="A2291">
        <v>2290</v>
      </c>
      <c r="B2291" s="1" t="s">
        <v>5687</v>
      </c>
      <c r="C2291">
        <v>6</v>
      </c>
      <c r="D2291">
        <v>1</v>
      </c>
      <c r="E2291">
        <v>1</v>
      </c>
      <c r="F2291">
        <v>1</v>
      </c>
      <c r="G2291">
        <v>6</v>
      </c>
      <c r="H2291">
        <v>1</v>
      </c>
      <c r="I2291">
        <v>1</v>
      </c>
      <c r="J2291">
        <v>8</v>
      </c>
      <c r="K2291" s="1" t="s">
        <v>101</v>
      </c>
    </row>
    <row r="2292" spans="1:11" x14ac:dyDescent="0.25">
      <c r="A2292">
        <v>2291</v>
      </c>
      <c r="B2292" s="1" t="s">
        <v>17426</v>
      </c>
      <c r="C2292">
        <v>6</v>
      </c>
      <c r="D2292">
        <v>1</v>
      </c>
      <c r="E2292">
        <v>1</v>
      </c>
      <c r="F2292">
        <v>1</v>
      </c>
      <c r="G2292">
        <v>6</v>
      </c>
      <c r="H2292">
        <v>1</v>
      </c>
      <c r="I2292">
        <v>1</v>
      </c>
      <c r="J2292">
        <v>8</v>
      </c>
      <c r="K2292" s="1" t="s">
        <v>101</v>
      </c>
    </row>
    <row r="2293" spans="1:11" x14ac:dyDescent="0.25">
      <c r="A2293">
        <v>2292</v>
      </c>
      <c r="B2293" s="1" t="s">
        <v>5688</v>
      </c>
      <c r="C2293">
        <v>5</v>
      </c>
      <c r="D2293">
        <v>1</v>
      </c>
      <c r="E2293">
        <v>0</v>
      </c>
      <c r="F2293">
        <v>1</v>
      </c>
      <c r="G2293">
        <v>5</v>
      </c>
      <c r="H2293">
        <v>1</v>
      </c>
      <c r="I2293">
        <v>0</v>
      </c>
      <c r="J2293">
        <v>6</v>
      </c>
      <c r="K2293" s="1" t="s">
        <v>101</v>
      </c>
    </row>
    <row r="2294" spans="1:11" x14ac:dyDescent="0.25">
      <c r="A2294">
        <v>2293</v>
      </c>
      <c r="B2294" s="1" t="s">
        <v>5689</v>
      </c>
      <c r="C2294">
        <v>5</v>
      </c>
      <c r="D2294">
        <v>1</v>
      </c>
      <c r="E2294">
        <v>0</v>
      </c>
      <c r="F2294">
        <v>1</v>
      </c>
      <c r="G2294">
        <v>5</v>
      </c>
      <c r="H2294">
        <v>1</v>
      </c>
      <c r="I2294">
        <v>0</v>
      </c>
      <c r="J2294">
        <v>6</v>
      </c>
      <c r="K2294" s="1" t="s">
        <v>101</v>
      </c>
    </row>
    <row r="2295" spans="1:11" x14ac:dyDescent="0.25">
      <c r="A2295">
        <v>2294</v>
      </c>
      <c r="B2295" s="1" t="s">
        <v>17427</v>
      </c>
      <c r="C2295">
        <v>5</v>
      </c>
      <c r="D2295">
        <v>1</v>
      </c>
      <c r="E2295">
        <v>0</v>
      </c>
      <c r="F2295">
        <v>1</v>
      </c>
      <c r="G2295">
        <v>5</v>
      </c>
      <c r="H2295">
        <v>1</v>
      </c>
      <c r="I2295">
        <v>0</v>
      </c>
      <c r="J2295">
        <v>6</v>
      </c>
      <c r="K2295" s="1" t="s">
        <v>101</v>
      </c>
    </row>
    <row r="2296" spans="1:11" x14ac:dyDescent="0.25">
      <c r="A2296">
        <v>2295</v>
      </c>
      <c r="B2296" s="1" t="s">
        <v>3727</v>
      </c>
      <c r="C2296">
        <v>6</v>
      </c>
      <c r="D2296">
        <v>4</v>
      </c>
      <c r="E2296">
        <v>0</v>
      </c>
      <c r="F2296">
        <v>1</v>
      </c>
      <c r="G2296">
        <v>6</v>
      </c>
      <c r="H2296">
        <v>4</v>
      </c>
      <c r="I2296">
        <v>0</v>
      </c>
      <c r="J2296">
        <v>10</v>
      </c>
      <c r="K2296" s="1" t="s">
        <v>101</v>
      </c>
    </row>
    <row r="2297" spans="1:11" x14ac:dyDescent="0.25">
      <c r="A2297">
        <v>2296</v>
      </c>
      <c r="B2297" s="1" t="s">
        <v>5690</v>
      </c>
      <c r="C2297">
        <v>6</v>
      </c>
      <c r="D2297">
        <v>4</v>
      </c>
      <c r="E2297">
        <v>0</v>
      </c>
      <c r="F2297">
        <v>1</v>
      </c>
      <c r="G2297">
        <v>6</v>
      </c>
      <c r="H2297">
        <v>4</v>
      </c>
      <c r="I2297">
        <v>0</v>
      </c>
      <c r="J2297">
        <v>10</v>
      </c>
      <c r="K2297" s="1" t="s">
        <v>101</v>
      </c>
    </row>
    <row r="2298" spans="1:11" x14ac:dyDescent="0.25">
      <c r="A2298">
        <v>2297</v>
      </c>
      <c r="B2298" s="1" t="s">
        <v>5691</v>
      </c>
      <c r="C2298">
        <v>6</v>
      </c>
      <c r="D2298">
        <v>4</v>
      </c>
      <c r="E2298">
        <v>0</v>
      </c>
      <c r="F2298">
        <v>1</v>
      </c>
      <c r="G2298">
        <v>6</v>
      </c>
      <c r="H2298">
        <v>4</v>
      </c>
      <c r="I2298">
        <v>0</v>
      </c>
      <c r="J2298">
        <v>10</v>
      </c>
      <c r="K2298" s="1" t="s">
        <v>101</v>
      </c>
    </row>
    <row r="2299" spans="1:11" x14ac:dyDescent="0.25">
      <c r="A2299">
        <v>2298</v>
      </c>
      <c r="B2299" s="1" t="s">
        <v>5692</v>
      </c>
      <c r="C2299">
        <v>5</v>
      </c>
      <c r="D2299">
        <v>1</v>
      </c>
      <c r="E2299">
        <v>0</v>
      </c>
      <c r="F2299">
        <v>1</v>
      </c>
      <c r="G2299">
        <v>5</v>
      </c>
      <c r="H2299">
        <v>1</v>
      </c>
      <c r="I2299">
        <v>0</v>
      </c>
      <c r="J2299">
        <v>6</v>
      </c>
      <c r="K2299" s="1" t="s">
        <v>101</v>
      </c>
    </row>
    <row r="2300" spans="1:11" x14ac:dyDescent="0.25">
      <c r="A2300">
        <v>2299</v>
      </c>
      <c r="B2300" s="1" t="s">
        <v>3409</v>
      </c>
      <c r="C2300">
        <v>5</v>
      </c>
      <c r="D2300">
        <v>1</v>
      </c>
      <c r="E2300">
        <v>0</v>
      </c>
      <c r="F2300">
        <v>1</v>
      </c>
      <c r="G2300">
        <v>5</v>
      </c>
      <c r="H2300">
        <v>1</v>
      </c>
      <c r="I2300">
        <v>0</v>
      </c>
      <c r="J2300">
        <v>6</v>
      </c>
      <c r="K2300" s="1" t="s">
        <v>101</v>
      </c>
    </row>
    <row r="2301" spans="1:11" x14ac:dyDescent="0.25">
      <c r="A2301">
        <v>2300</v>
      </c>
      <c r="B2301" s="1" t="s">
        <v>5693</v>
      </c>
      <c r="C2301">
        <v>81</v>
      </c>
      <c r="D2301">
        <v>19</v>
      </c>
      <c r="E2301">
        <v>3</v>
      </c>
      <c r="F2301">
        <v>2</v>
      </c>
      <c r="G2301">
        <v>40</v>
      </c>
      <c r="H2301">
        <v>10</v>
      </c>
      <c r="I2301">
        <v>2</v>
      </c>
      <c r="J2301">
        <v>52</v>
      </c>
      <c r="K2301" s="1" t="s">
        <v>101</v>
      </c>
    </row>
    <row r="2302" spans="1:11" x14ac:dyDescent="0.25">
      <c r="A2302">
        <v>2301</v>
      </c>
      <c r="B2302" s="1" t="s">
        <v>5694</v>
      </c>
      <c r="C2302">
        <v>16</v>
      </c>
      <c r="D2302">
        <v>5</v>
      </c>
      <c r="E2302">
        <v>0</v>
      </c>
      <c r="F2302">
        <v>2</v>
      </c>
      <c r="G2302">
        <v>8</v>
      </c>
      <c r="H2302">
        <v>2</v>
      </c>
      <c r="I2302">
        <v>0</v>
      </c>
      <c r="J2302">
        <v>10</v>
      </c>
      <c r="K2302" s="1" t="s">
        <v>101</v>
      </c>
    </row>
    <row r="2303" spans="1:11" x14ac:dyDescent="0.25">
      <c r="A2303">
        <v>2302</v>
      </c>
      <c r="B2303" s="1" t="s">
        <v>3625</v>
      </c>
      <c r="C2303">
        <v>5</v>
      </c>
      <c r="D2303">
        <v>1</v>
      </c>
      <c r="E2303">
        <v>0</v>
      </c>
      <c r="F2303">
        <v>1</v>
      </c>
      <c r="G2303">
        <v>5</v>
      </c>
      <c r="H2303">
        <v>1</v>
      </c>
      <c r="I2303">
        <v>0</v>
      </c>
      <c r="J2303">
        <v>6</v>
      </c>
      <c r="K2303" s="1" t="s">
        <v>101</v>
      </c>
    </row>
    <row r="2304" spans="1:11" x14ac:dyDescent="0.25">
      <c r="A2304">
        <v>2303</v>
      </c>
      <c r="B2304" s="1" t="s">
        <v>5695</v>
      </c>
      <c r="C2304">
        <v>6</v>
      </c>
      <c r="D2304">
        <v>2</v>
      </c>
      <c r="E2304">
        <v>0</v>
      </c>
      <c r="F2304">
        <v>1</v>
      </c>
      <c r="G2304">
        <v>6</v>
      </c>
      <c r="H2304">
        <v>2</v>
      </c>
      <c r="I2304">
        <v>0</v>
      </c>
      <c r="J2304">
        <v>8</v>
      </c>
      <c r="K2304" s="1" t="s">
        <v>101</v>
      </c>
    </row>
    <row r="2305" spans="1:11" x14ac:dyDescent="0.25">
      <c r="A2305">
        <v>2304</v>
      </c>
      <c r="B2305" s="1" t="s">
        <v>5696</v>
      </c>
      <c r="C2305">
        <v>27</v>
      </c>
      <c r="D2305">
        <v>9</v>
      </c>
      <c r="E2305">
        <v>1</v>
      </c>
      <c r="F2305">
        <v>4</v>
      </c>
      <c r="G2305">
        <v>7</v>
      </c>
      <c r="H2305">
        <v>2</v>
      </c>
      <c r="I2305">
        <v>0</v>
      </c>
      <c r="J2305">
        <v>9</v>
      </c>
      <c r="K2305" s="1" t="s">
        <v>101</v>
      </c>
    </row>
    <row r="2306" spans="1:11" x14ac:dyDescent="0.25">
      <c r="A2306">
        <v>2305</v>
      </c>
      <c r="B2306" s="1" t="s">
        <v>5697</v>
      </c>
      <c r="C2306">
        <v>7</v>
      </c>
      <c r="D2306">
        <v>1</v>
      </c>
      <c r="E2306">
        <v>0</v>
      </c>
      <c r="F2306">
        <v>1</v>
      </c>
      <c r="G2306">
        <v>7</v>
      </c>
      <c r="H2306">
        <v>1</v>
      </c>
      <c r="I2306">
        <v>0</v>
      </c>
      <c r="J2306">
        <v>8</v>
      </c>
      <c r="K2306" s="1" t="s">
        <v>101</v>
      </c>
    </row>
    <row r="2307" spans="1:11" x14ac:dyDescent="0.25">
      <c r="A2307">
        <v>2306</v>
      </c>
      <c r="B2307" s="1" t="s">
        <v>17428</v>
      </c>
      <c r="C2307">
        <v>4</v>
      </c>
      <c r="D2307">
        <v>1</v>
      </c>
      <c r="E2307">
        <v>0</v>
      </c>
      <c r="F2307">
        <v>1</v>
      </c>
      <c r="G2307">
        <v>4</v>
      </c>
      <c r="H2307">
        <v>1</v>
      </c>
      <c r="I2307">
        <v>0</v>
      </c>
      <c r="J2307">
        <v>5</v>
      </c>
      <c r="K2307" s="1" t="s">
        <v>101</v>
      </c>
    </row>
    <row r="2308" spans="1:11" x14ac:dyDescent="0.25">
      <c r="A2308">
        <v>2307</v>
      </c>
      <c r="B2308" s="1" t="s">
        <v>3417</v>
      </c>
      <c r="C2308">
        <v>4</v>
      </c>
      <c r="D2308">
        <v>1</v>
      </c>
      <c r="E2308">
        <v>0</v>
      </c>
      <c r="F2308">
        <v>1</v>
      </c>
      <c r="G2308">
        <v>4</v>
      </c>
      <c r="H2308">
        <v>1</v>
      </c>
      <c r="I2308">
        <v>0</v>
      </c>
      <c r="J2308">
        <v>5</v>
      </c>
      <c r="K2308" s="1" t="s">
        <v>101</v>
      </c>
    </row>
    <row r="2309" spans="1:11" x14ac:dyDescent="0.25">
      <c r="A2309">
        <v>2308</v>
      </c>
      <c r="B2309" s="1" t="s">
        <v>5698</v>
      </c>
      <c r="C2309">
        <v>4</v>
      </c>
      <c r="D2309">
        <v>1</v>
      </c>
      <c r="E2309">
        <v>0</v>
      </c>
      <c r="F2309">
        <v>1</v>
      </c>
      <c r="G2309">
        <v>4</v>
      </c>
      <c r="H2309">
        <v>1</v>
      </c>
      <c r="I2309">
        <v>0</v>
      </c>
      <c r="J2309">
        <v>5</v>
      </c>
      <c r="K2309" s="1" t="s">
        <v>101</v>
      </c>
    </row>
    <row r="2310" spans="1:11" x14ac:dyDescent="0.25">
      <c r="A2310">
        <v>2309</v>
      </c>
      <c r="B2310" s="1" t="s">
        <v>1903</v>
      </c>
      <c r="C2310">
        <v>4</v>
      </c>
      <c r="D2310">
        <v>1</v>
      </c>
      <c r="E2310">
        <v>0</v>
      </c>
      <c r="F2310">
        <v>1</v>
      </c>
      <c r="G2310">
        <v>4</v>
      </c>
      <c r="H2310">
        <v>1</v>
      </c>
      <c r="I2310">
        <v>0</v>
      </c>
      <c r="J2310">
        <v>5</v>
      </c>
      <c r="K2310" s="1" t="s">
        <v>101</v>
      </c>
    </row>
    <row r="2311" spans="1:11" x14ac:dyDescent="0.25">
      <c r="A2311">
        <v>2310</v>
      </c>
      <c r="B2311" s="1" t="s">
        <v>5699</v>
      </c>
      <c r="C2311">
        <v>8</v>
      </c>
      <c r="D2311">
        <v>1</v>
      </c>
      <c r="E2311">
        <v>0</v>
      </c>
      <c r="F2311">
        <v>1</v>
      </c>
      <c r="G2311">
        <v>8</v>
      </c>
      <c r="H2311">
        <v>1</v>
      </c>
      <c r="I2311">
        <v>0</v>
      </c>
      <c r="J2311">
        <v>9</v>
      </c>
      <c r="K2311" s="1" t="s">
        <v>101</v>
      </c>
    </row>
    <row r="2312" spans="1:11" x14ac:dyDescent="0.25">
      <c r="A2312">
        <v>2311</v>
      </c>
      <c r="B2312" s="1" t="s">
        <v>1420</v>
      </c>
      <c r="C2312">
        <v>8</v>
      </c>
      <c r="D2312">
        <v>1</v>
      </c>
      <c r="E2312">
        <v>0</v>
      </c>
      <c r="F2312">
        <v>1</v>
      </c>
      <c r="G2312">
        <v>8</v>
      </c>
      <c r="H2312">
        <v>1</v>
      </c>
      <c r="I2312">
        <v>0</v>
      </c>
      <c r="J2312">
        <v>9</v>
      </c>
      <c r="K2312" s="1" t="s">
        <v>101</v>
      </c>
    </row>
    <row r="2313" spans="1:11" x14ac:dyDescent="0.25">
      <c r="A2313">
        <v>2312</v>
      </c>
      <c r="B2313" s="1" t="s">
        <v>3426</v>
      </c>
      <c r="C2313">
        <v>8</v>
      </c>
      <c r="D2313">
        <v>1</v>
      </c>
      <c r="E2313">
        <v>0</v>
      </c>
      <c r="F2313">
        <v>1</v>
      </c>
      <c r="G2313">
        <v>8</v>
      </c>
      <c r="H2313">
        <v>1</v>
      </c>
      <c r="I2313">
        <v>0</v>
      </c>
      <c r="J2313">
        <v>9</v>
      </c>
      <c r="K2313" s="1" t="s">
        <v>101</v>
      </c>
    </row>
    <row r="2314" spans="1:11" x14ac:dyDescent="0.25">
      <c r="A2314">
        <v>2313</v>
      </c>
      <c r="B2314" s="1" t="s">
        <v>984</v>
      </c>
      <c r="C2314">
        <v>128</v>
      </c>
      <c r="D2314">
        <v>22</v>
      </c>
      <c r="E2314">
        <v>7</v>
      </c>
      <c r="F2314">
        <v>4</v>
      </c>
      <c r="G2314">
        <v>32</v>
      </c>
      <c r="H2314">
        <v>6</v>
      </c>
      <c r="I2314">
        <v>2</v>
      </c>
      <c r="J2314">
        <v>39</v>
      </c>
      <c r="K2314" s="1" t="s">
        <v>101</v>
      </c>
    </row>
    <row r="2315" spans="1:11" x14ac:dyDescent="0.25">
      <c r="A2315">
        <v>2314</v>
      </c>
      <c r="B2315" s="1" t="s">
        <v>5700</v>
      </c>
      <c r="C2315">
        <v>14</v>
      </c>
      <c r="D2315">
        <v>5</v>
      </c>
      <c r="E2315">
        <v>1</v>
      </c>
      <c r="F2315">
        <v>1</v>
      </c>
      <c r="G2315">
        <v>14</v>
      </c>
      <c r="H2315">
        <v>5</v>
      </c>
      <c r="I2315">
        <v>1</v>
      </c>
      <c r="J2315">
        <v>20</v>
      </c>
      <c r="K2315" s="1" t="s">
        <v>101</v>
      </c>
    </row>
    <row r="2316" spans="1:11" x14ac:dyDescent="0.25">
      <c r="A2316">
        <v>2315</v>
      </c>
      <c r="B2316" s="1" t="s">
        <v>5701</v>
      </c>
      <c r="C2316">
        <v>14</v>
      </c>
      <c r="D2316">
        <v>5</v>
      </c>
      <c r="E2316">
        <v>1</v>
      </c>
      <c r="F2316">
        <v>1</v>
      </c>
      <c r="G2316">
        <v>14</v>
      </c>
      <c r="H2316">
        <v>5</v>
      </c>
      <c r="I2316">
        <v>1</v>
      </c>
      <c r="J2316">
        <v>20</v>
      </c>
      <c r="K2316" s="1" t="s">
        <v>101</v>
      </c>
    </row>
    <row r="2317" spans="1:11" x14ac:dyDescent="0.25">
      <c r="A2317">
        <v>2316</v>
      </c>
      <c r="B2317" s="1" t="s">
        <v>5702</v>
      </c>
      <c r="C2317">
        <v>14</v>
      </c>
      <c r="D2317">
        <v>5</v>
      </c>
      <c r="E2317">
        <v>1</v>
      </c>
      <c r="F2317">
        <v>1</v>
      </c>
      <c r="G2317">
        <v>14</v>
      </c>
      <c r="H2317">
        <v>5</v>
      </c>
      <c r="I2317">
        <v>1</v>
      </c>
      <c r="J2317">
        <v>20</v>
      </c>
      <c r="K2317" s="1" t="s">
        <v>101</v>
      </c>
    </row>
    <row r="2318" spans="1:11" x14ac:dyDescent="0.25">
      <c r="A2318">
        <v>2317</v>
      </c>
      <c r="B2318" s="1" t="s">
        <v>5703</v>
      </c>
      <c r="C2318">
        <v>5</v>
      </c>
      <c r="D2318">
        <v>1</v>
      </c>
      <c r="E2318">
        <v>0</v>
      </c>
      <c r="F2318">
        <v>1</v>
      </c>
      <c r="G2318">
        <v>5</v>
      </c>
      <c r="H2318">
        <v>1</v>
      </c>
      <c r="I2318">
        <v>0</v>
      </c>
      <c r="J2318">
        <v>6</v>
      </c>
      <c r="K2318" s="1" t="s">
        <v>101</v>
      </c>
    </row>
    <row r="2319" spans="1:11" x14ac:dyDescent="0.25">
      <c r="A2319">
        <v>2318</v>
      </c>
      <c r="B2319" s="1" t="s">
        <v>1178</v>
      </c>
      <c r="C2319">
        <v>5</v>
      </c>
      <c r="D2319">
        <v>1</v>
      </c>
      <c r="E2319">
        <v>0</v>
      </c>
      <c r="F2319">
        <v>1</v>
      </c>
      <c r="G2319">
        <v>5</v>
      </c>
      <c r="H2319">
        <v>1</v>
      </c>
      <c r="I2319">
        <v>0</v>
      </c>
      <c r="J2319">
        <v>6</v>
      </c>
      <c r="K2319" s="1" t="s">
        <v>101</v>
      </c>
    </row>
    <row r="2320" spans="1:11" x14ac:dyDescent="0.25">
      <c r="A2320">
        <v>2319</v>
      </c>
      <c r="B2320" s="1" t="s">
        <v>17429</v>
      </c>
      <c r="C2320">
        <v>41</v>
      </c>
      <c r="D2320">
        <v>10</v>
      </c>
      <c r="E2320">
        <v>2</v>
      </c>
      <c r="F2320">
        <v>2</v>
      </c>
      <c r="G2320">
        <v>20</v>
      </c>
      <c r="H2320">
        <v>5</v>
      </c>
      <c r="I2320">
        <v>1</v>
      </c>
      <c r="J2320">
        <v>26</v>
      </c>
      <c r="K2320" s="1" t="s">
        <v>101</v>
      </c>
    </row>
    <row r="2321" spans="1:11" x14ac:dyDescent="0.25">
      <c r="A2321">
        <v>2320</v>
      </c>
      <c r="B2321" s="1" t="s">
        <v>17430</v>
      </c>
      <c r="C2321">
        <v>42</v>
      </c>
      <c r="D2321">
        <v>10</v>
      </c>
      <c r="E2321">
        <v>6</v>
      </c>
      <c r="F2321">
        <v>1</v>
      </c>
      <c r="G2321">
        <v>42</v>
      </c>
      <c r="H2321">
        <v>10</v>
      </c>
      <c r="I2321">
        <v>6</v>
      </c>
      <c r="J2321">
        <v>58</v>
      </c>
      <c r="K2321" s="1" t="s">
        <v>101</v>
      </c>
    </row>
    <row r="2322" spans="1:11" x14ac:dyDescent="0.25">
      <c r="A2322">
        <v>2321</v>
      </c>
      <c r="B2322" s="1" t="s">
        <v>5704</v>
      </c>
      <c r="C2322">
        <v>42</v>
      </c>
      <c r="D2322">
        <v>10</v>
      </c>
      <c r="E2322">
        <v>6</v>
      </c>
      <c r="F2322">
        <v>1</v>
      </c>
      <c r="G2322">
        <v>42</v>
      </c>
      <c r="H2322">
        <v>10</v>
      </c>
      <c r="I2322">
        <v>6</v>
      </c>
      <c r="J2322">
        <v>58</v>
      </c>
      <c r="K2322" s="1" t="s">
        <v>101</v>
      </c>
    </row>
    <row r="2323" spans="1:11" x14ac:dyDescent="0.25">
      <c r="A2323">
        <v>2322</v>
      </c>
      <c r="B2323" s="1" t="s">
        <v>5705</v>
      </c>
      <c r="C2323">
        <v>42</v>
      </c>
      <c r="D2323">
        <v>10</v>
      </c>
      <c r="E2323">
        <v>6</v>
      </c>
      <c r="F2323">
        <v>1</v>
      </c>
      <c r="G2323">
        <v>42</v>
      </c>
      <c r="H2323">
        <v>10</v>
      </c>
      <c r="I2323">
        <v>6</v>
      </c>
      <c r="J2323">
        <v>58</v>
      </c>
      <c r="K2323" s="1" t="s">
        <v>101</v>
      </c>
    </row>
    <row r="2324" spans="1:11" x14ac:dyDescent="0.25">
      <c r="A2324">
        <v>2323</v>
      </c>
      <c r="B2324" s="1" t="s">
        <v>5706</v>
      </c>
      <c r="C2324">
        <v>42</v>
      </c>
      <c r="D2324">
        <v>10</v>
      </c>
      <c r="E2324">
        <v>6</v>
      </c>
      <c r="F2324">
        <v>1</v>
      </c>
      <c r="G2324">
        <v>42</v>
      </c>
      <c r="H2324">
        <v>10</v>
      </c>
      <c r="I2324">
        <v>6</v>
      </c>
      <c r="J2324">
        <v>58</v>
      </c>
      <c r="K2324" s="1" t="s">
        <v>101</v>
      </c>
    </row>
    <row r="2325" spans="1:11" x14ac:dyDescent="0.25">
      <c r="A2325">
        <v>2324</v>
      </c>
      <c r="B2325" s="1" t="s">
        <v>5707</v>
      </c>
      <c r="C2325">
        <v>5</v>
      </c>
      <c r="D2325">
        <v>2</v>
      </c>
      <c r="E2325">
        <v>1</v>
      </c>
      <c r="F2325">
        <v>1</v>
      </c>
      <c r="G2325">
        <v>5</v>
      </c>
      <c r="H2325">
        <v>2</v>
      </c>
      <c r="I2325">
        <v>1</v>
      </c>
      <c r="J2325">
        <v>8</v>
      </c>
      <c r="K2325" s="1" t="s">
        <v>101</v>
      </c>
    </row>
    <row r="2326" spans="1:11" x14ac:dyDescent="0.25">
      <c r="A2326">
        <v>2325</v>
      </c>
      <c r="B2326" s="1" t="s">
        <v>5708</v>
      </c>
      <c r="C2326">
        <v>5</v>
      </c>
      <c r="D2326">
        <v>2</v>
      </c>
      <c r="E2326">
        <v>1</v>
      </c>
      <c r="F2326">
        <v>1</v>
      </c>
      <c r="G2326">
        <v>5</v>
      </c>
      <c r="H2326">
        <v>2</v>
      </c>
      <c r="I2326">
        <v>1</v>
      </c>
      <c r="J2326">
        <v>8</v>
      </c>
      <c r="K2326" s="1" t="s">
        <v>101</v>
      </c>
    </row>
    <row r="2327" spans="1:11" x14ac:dyDescent="0.25">
      <c r="A2327">
        <v>2326</v>
      </c>
      <c r="B2327" s="1" t="s">
        <v>5709</v>
      </c>
      <c r="C2327">
        <v>4</v>
      </c>
      <c r="D2327">
        <v>1</v>
      </c>
      <c r="E2327">
        <v>2</v>
      </c>
      <c r="F2327">
        <v>1</v>
      </c>
      <c r="G2327">
        <v>4</v>
      </c>
      <c r="H2327">
        <v>1</v>
      </c>
      <c r="I2327">
        <v>2</v>
      </c>
      <c r="J2327">
        <v>7</v>
      </c>
      <c r="K2327" s="1" t="s">
        <v>101</v>
      </c>
    </row>
    <row r="2328" spans="1:11" x14ac:dyDescent="0.25">
      <c r="A2328">
        <v>2327</v>
      </c>
      <c r="B2328" s="1" t="s">
        <v>5710</v>
      </c>
      <c r="C2328">
        <v>4</v>
      </c>
      <c r="D2328">
        <v>1</v>
      </c>
      <c r="E2328">
        <v>2</v>
      </c>
      <c r="F2328">
        <v>1</v>
      </c>
      <c r="G2328">
        <v>4</v>
      </c>
      <c r="H2328">
        <v>1</v>
      </c>
      <c r="I2328">
        <v>2</v>
      </c>
      <c r="J2328">
        <v>7</v>
      </c>
      <c r="K2328" s="1" t="s">
        <v>101</v>
      </c>
    </row>
    <row r="2329" spans="1:11" x14ac:dyDescent="0.25">
      <c r="A2329">
        <v>2328</v>
      </c>
      <c r="B2329" s="1" t="s">
        <v>5753</v>
      </c>
      <c r="C2329">
        <v>7</v>
      </c>
      <c r="D2329">
        <v>4</v>
      </c>
      <c r="E2329">
        <v>2</v>
      </c>
      <c r="F2329">
        <v>1</v>
      </c>
      <c r="G2329">
        <v>7</v>
      </c>
      <c r="H2329">
        <v>4</v>
      </c>
      <c r="I2329">
        <v>2</v>
      </c>
      <c r="J2329">
        <v>13</v>
      </c>
      <c r="K2329" s="1" t="s">
        <v>101</v>
      </c>
    </row>
    <row r="2330" spans="1:11" x14ac:dyDescent="0.25">
      <c r="A2330">
        <v>2329</v>
      </c>
      <c r="B2330" s="1" t="s">
        <v>828</v>
      </c>
      <c r="C2330">
        <v>25</v>
      </c>
      <c r="D2330">
        <v>8</v>
      </c>
      <c r="E2330">
        <v>0</v>
      </c>
      <c r="F2330">
        <v>1</v>
      </c>
      <c r="G2330">
        <v>25</v>
      </c>
      <c r="H2330">
        <v>8</v>
      </c>
      <c r="I2330">
        <v>0</v>
      </c>
      <c r="J2330">
        <v>33</v>
      </c>
      <c r="K2330" s="1" t="s">
        <v>101</v>
      </c>
    </row>
    <row r="2331" spans="1:11" x14ac:dyDescent="0.25">
      <c r="A2331">
        <v>2330</v>
      </c>
      <c r="B2331" s="1" t="s">
        <v>5754</v>
      </c>
      <c r="C2331">
        <v>25</v>
      </c>
      <c r="D2331">
        <v>8</v>
      </c>
      <c r="E2331">
        <v>0</v>
      </c>
      <c r="F2331">
        <v>1</v>
      </c>
      <c r="G2331">
        <v>25</v>
      </c>
      <c r="H2331">
        <v>8</v>
      </c>
      <c r="I2331">
        <v>0</v>
      </c>
      <c r="J2331">
        <v>33</v>
      </c>
      <c r="K2331" s="1" t="s">
        <v>101</v>
      </c>
    </row>
    <row r="2332" spans="1:11" x14ac:dyDescent="0.25">
      <c r="A2332">
        <v>2331</v>
      </c>
      <c r="B2332" s="1" t="s">
        <v>5755</v>
      </c>
      <c r="C2332">
        <v>25</v>
      </c>
      <c r="D2332">
        <v>8</v>
      </c>
      <c r="E2332">
        <v>0</v>
      </c>
      <c r="F2332">
        <v>1</v>
      </c>
      <c r="G2332">
        <v>25</v>
      </c>
      <c r="H2332">
        <v>8</v>
      </c>
      <c r="I2332">
        <v>0</v>
      </c>
      <c r="J2332">
        <v>33</v>
      </c>
      <c r="K2332" s="1" t="s">
        <v>101</v>
      </c>
    </row>
    <row r="2333" spans="1:11" x14ac:dyDescent="0.25">
      <c r="A2333">
        <v>2332</v>
      </c>
      <c r="B2333" s="1" t="s">
        <v>1679</v>
      </c>
      <c r="C2333">
        <v>65</v>
      </c>
      <c r="D2333">
        <v>13</v>
      </c>
      <c r="E2333">
        <v>5</v>
      </c>
      <c r="F2333">
        <v>4</v>
      </c>
      <c r="G2333">
        <v>16</v>
      </c>
      <c r="H2333">
        <v>3</v>
      </c>
      <c r="I2333">
        <v>1</v>
      </c>
      <c r="J2333">
        <v>21</v>
      </c>
      <c r="K2333" s="1" t="s">
        <v>101</v>
      </c>
    </row>
    <row r="2334" spans="1:11" x14ac:dyDescent="0.25">
      <c r="A2334">
        <v>2333</v>
      </c>
      <c r="B2334" s="1" t="s">
        <v>5756</v>
      </c>
      <c r="C2334">
        <v>2</v>
      </c>
      <c r="D2334">
        <v>2</v>
      </c>
      <c r="E2334">
        <v>0</v>
      </c>
      <c r="F2334">
        <v>1</v>
      </c>
      <c r="G2334">
        <v>2</v>
      </c>
      <c r="H2334">
        <v>2</v>
      </c>
      <c r="I2334">
        <v>0</v>
      </c>
      <c r="J2334">
        <v>4</v>
      </c>
      <c r="K2334" s="1" t="s">
        <v>101</v>
      </c>
    </row>
    <row r="2335" spans="1:11" x14ac:dyDescent="0.25">
      <c r="A2335">
        <v>2334</v>
      </c>
      <c r="B2335" s="1" t="s">
        <v>2616</v>
      </c>
      <c r="C2335">
        <v>2</v>
      </c>
      <c r="D2335">
        <v>2</v>
      </c>
      <c r="E2335">
        <v>0</v>
      </c>
      <c r="F2335">
        <v>1</v>
      </c>
      <c r="G2335">
        <v>2</v>
      </c>
      <c r="H2335">
        <v>2</v>
      </c>
      <c r="I2335">
        <v>0</v>
      </c>
      <c r="J2335">
        <v>4</v>
      </c>
      <c r="K2335" s="1" t="s">
        <v>101</v>
      </c>
    </row>
    <row r="2336" spans="1:11" x14ac:dyDescent="0.25">
      <c r="A2336">
        <v>2335</v>
      </c>
      <c r="B2336" s="1" t="s">
        <v>17431</v>
      </c>
      <c r="C2336">
        <v>20</v>
      </c>
      <c r="D2336">
        <v>8</v>
      </c>
      <c r="E2336">
        <v>2</v>
      </c>
      <c r="F2336">
        <v>1</v>
      </c>
      <c r="G2336">
        <v>20</v>
      </c>
      <c r="H2336">
        <v>8</v>
      </c>
      <c r="I2336">
        <v>2</v>
      </c>
      <c r="J2336">
        <v>30</v>
      </c>
      <c r="K2336" s="1" t="s">
        <v>101</v>
      </c>
    </row>
    <row r="2337" spans="1:11" x14ac:dyDescent="0.25">
      <c r="A2337">
        <v>2336</v>
      </c>
      <c r="B2337" s="1" t="s">
        <v>16186</v>
      </c>
      <c r="C2337">
        <v>9</v>
      </c>
      <c r="D2337">
        <v>2</v>
      </c>
      <c r="E2337">
        <v>0</v>
      </c>
      <c r="F2337">
        <v>1</v>
      </c>
      <c r="G2337">
        <v>9</v>
      </c>
      <c r="H2337">
        <v>2</v>
      </c>
      <c r="I2337">
        <v>0</v>
      </c>
      <c r="J2337">
        <v>11</v>
      </c>
      <c r="K2337" s="1" t="s">
        <v>101</v>
      </c>
    </row>
    <row r="2338" spans="1:11" x14ac:dyDescent="0.25">
      <c r="A2338">
        <v>2337</v>
      </c>
      <c r="B2338" s="1" t="s">
        <v>5757</v>
      </c>
      <c r="C2338">
        <v>9</v>
      </c>
      <c r="D2338">
        <v>2</v>
      </c>
      <c r="E2338">
        <v>0</v>
      </c>
      <c r="F2338">
        <v>1</v>
      </c>
      <c r="G2338">
        <v>9</v>
      </c>
      <c r="H2338">
        <v>2</v>
      </c>
      <c r="I2338">
        <v>0</v>
      </c>
      <c r="J2338">
        <v>11</v>
      </c>
      <c r="K2338" s="1" t="s">
        <v>101</v>
      </c>
    </row>
    <row r="2339" spans="1:11" x14ac:dyDescent="0.25">
      <c r="A2339">
        <v>2338</v>
      </c>
      <c r="B2339" s="1" t="s">
        <v>5758</v>
      </c>
      <c r="C2339">
        <v>9</v>
      </c>
      <c r="D2339">
        <v>2</v>
      </c>
      <c r="E2339">
        <v>0</v>
      </c>
      <c r="F2339">
        <v>1</v>
      </c>
      <c r="G2339">
        <v>9</v>
      </c>
      <c r="H2339">
        <v>2</v>
      </c>
      <c r="I2339">
        <v>0</v>
      </c>
      <c r="J2339">
        <v>11</v>
      </c>
      <c r="K2339" s="1" t="s">
        <v>101</v>
      </c>
    </row>
    <row r="2340" spans="1:11" x14ac:dyDescent="0.25">
      <c r="A2340">
        <v>2339</v>
      </c>
      <c r="B2340" s="1" t="s">
        <v>17432</v>
      </c>
      <c r="C2340">
        <v>11</v>
      </c>
      <c r="D2340">
        <v>4</v>
      </c>
      <c r="E2340">
        <v>0</v>
      </c>
      <c r="F2340">
        <v>1</v>
      </c>
      <c r="G2340">
        <v>11</v>
      </c>
      <c r="H2340">
        <v>4</v>
      </c>
      <c r="I2340">
        <v>0</v>
      </c>
      <c r="J2340">
        <v>15</v>
      </c>
      <c r="K2340" s="1" t="s">
        <v>101</v>
      </c>
    </row>
    <row r="2341" spans="1:11" x14ac:dyDescent="0.25">
      <c r="A2341">
        <v>2340</v>
      </c>
      <c r="B2341" s="1" t="s">
        <v>5759</v>
      </c>
      <c r="C2341">
        <v>11</v>
      </c>
      <c r="D2341">
        <v>4</v>
      </c>
      <c r="E2341">
        <v>0</v>
      </c>
      <c r="F2341">
        <v>1</v>
      </c>
      <c r="G2341">
        <v>11</v>
      </c>
      <c r="H2341">
        <v>4</v>
      </c>
      <c r="I2341">
        <v>0</v>
      </c>
      <c r="J2341">
        <v>15</v>
      </c>
      <c r="K2341" s="1" t="s">
        <v>101</v>
      </c>
    </row>
    <row r="2342" spans="1:11" x14ac:dyDescent="0.25">
      <c r="A2342">
        <v>2341</v>
      </c>
      <c r="B2342" s="1" t="s">
        <v>17433</v>
      </c>
      <c r="C2342">
        <v>11</v>
      </c>
      <c r="D2342">
        <v>4</v>
      </c>
      <c r="E2342">
        <v>0</v>
      </c>
      <c r="F2342">
        <v>1</v>
      </c>
      <c r="G2342">
        <v>11</v>
      </c>
      <c r="H2342">
        <v>4</v>
      </c>
      <c r="I2342">
        <v>0</v>
      </c>
      <c r="J2342">
        <v>15</v>
      </c>
      <c r="K2342" s="1" t="s">
        <v>101</v>
      </c>
    </row>
    <row r="2343" spans="1:11" x14ac:dyDescent="0.25">
      <c r="A2343">
        <v>2342</v>
      </c>
      <c r="B2343" s="1" t="s">
        <v>17434</v>
      </c>
      <c r="C2343">
        <v>11</v>
      </c>
      <c r="D2343">
        <v>4</v>
      </c>
      <c r="E2343">
        <v>0</v>
      </c>
      <c r="F2343">
        <v>1</v>
      </c>
      <c r="G2343">
        <v>11</v>
      </c>
      <c r="H2343">
        <v>4</v>
      </c>
      <c r="I2343">
        <v>0</v>
      </c>
      <c r="J2343">
        <v>15</v>
      </c>
      <c r="K2343" s="1" t="s">
        <v>101</v>
      </c>
    </row>
    <row r="2344" spans="1:11" x14ac:dyDescent="0.25">
      <c r="A2344">
        <v>2343</v>
      </c>
      <c r="B2344" s="1" t="s">
        <v>4579</v>
      </c>
      <c r="C2344">
        <v>11</v>
      </c>
      <c r="D2344">
        <v>4</v>
      </c>
      <c r="E2344">
        <v>0</v>
      </c>
      <c r="F2344">
        <v>1</v>
      </c>
      <c r="G2344">
        <v>11</v>
      </c>
      <c r="H2344">
        <v>4</v>
      </c>
      <c r="I2344">
        <v>0</v>
      </c>
      <c r="J2344">
        <v>15</v>
      </c>
      <c r="K2344" s="1" t="s">
        <v>101</v>
      </c>
    </row>
    <row r="2345" spans="1:11" x14ac:dyDescent="0.25">
      <c r="A2345">
        <v>2344</v>
      </c>
      <c r="B2345" s="1" t="s">
        <v>5763</v>
      </c>
      <c r="C2345">
        <v>189</v>
      </c>
      <c r="D2345">
        <v>46</v>
      </c>
      <c r="E2345">
        <v>10</v>
      </c>
      <c r="F2345">
        <v>1</v>
      </c>
      <c r="G2345">
        <v>189</v>
      </c>
      <c r="H2345">
        <v>46</v>
      </c>
      <c r="I2345">
        <v>10</v>
      </c>
      <c r="J2345">
        <v>245</v>
      </c>
      <c r="K2345" s="1" t="s">
        <v>101</v>
      </c>
    </row>
    <row r="2346" spans="1:11" x14ac:dyDescent="0.25">
      <c r="A2346">
        <v>2345</v>
      </c>
      <c r="B2346" s="1" t="s">
        <v>5764</v>
      </c>
      <c r="C2346">
        <v>189</v>
      </c>
      <c r="D2346">
        <v>46</v>
      </c>
      <c r="E2346">
        <v>10</v>
      </c>
      <c r="F2346">
        <v>1</v>
      </c>
      <c r="G2346">
        <v>189</v>
      </c>
      <c r="H2346">
        <v>46</v>
      </c>
      <c r="I2346">
        <v>10</v>
      </c>
      <c r="J2346">
        <v>245</v>
      </c>
      <c r="K2346" s="1" t="s">
        <v>101</v>
      </c>
    </row>
    <row r="2347" spans="1:11" x14ac:dyDescent="0.25">
      <c r="A2347">
        <v>2346</v>
      </c>
      <c r="B2347" s="1" t="s">
        <v>17435</v>
      </c>
      <c r="C2347">
        <v>7</v>
      </c>
      <c r="D2347">
        <v>5</v>
      </c>
      <c r="E2347">
        <v>2</v>
      </c>
      <c r="F2347">
        <v>4</v>
      </c>
      <c r="G2347">
        <v>2</v>
      </c>
      <c r="H2347">
        <v>1</v>
      </c>
      <c r="I2347">
        <v>0</v>
      </c>
      <c r="J2347">
        <v>4</v>
      </c>
      <c r="K2347" s="1" t="s">
        <v>101</v>
      </c>
    </row>
    <row r="2348" spans="1:11" x14ac:dyDescent="0.25">
      <c r="A2348">
        <v>2347</v>
      </c>
      <c r="B2348" s="1" t="s">
        <v>5611</v>
      </c>
      <c r="C2348">
        <v>2</v>
      </c>
      <c r="D2348">
        <v>1</v>
      </c>
      <c r="E2348">
        <v>0</v>
      </c>
      <c r="F2348">
        <v>1</v>
      </c>
      <c r="G2348">
        <v>2</v>
      </c>
      <c r="H2348">
        <v>1</v>
      </c>
      <c r="I2348">
        <v>0</v>
      </c>
      <c r="J2348">
        <v>3</v>
      </c>
      <c r="K2348" s="1" t="s">
        <v>101</v>
      </c>
    </row>
    <row r="2349" spans="1:11" x14ac:dyDescent="0.25">
      <c r="A2349">
        <v>2348</v>
      </c>
      <c r="B2349" s="1" t="s">
        <v>70</v>
      </c>
      <c r="C2349">
        <v>4</v>
      </c>
      <c r="D2349">
        <v>2</v>
      </c>
      <c r="E2349">
        <v>1</v>
      </c>
      <c r="F2349">
        <v>1</v>
      </c>
      <c r="G2349">
        <v>4</v>
      </c>
      <c r="H2349">
        <v>2</v>
      </c>
      <c r="I2349">
        <v>1</v>
      </c>
      <c r="J2349">
        <v>7</v>
      </c>
      <c r="K2349" s="1" t="s">
        <v>101</v>
      </c>
    </row>
    <row r="2350" spans="1:11" x14ac:dyDescent="0.25">
      <c r="A2350">
        <v>2349</v>
      </c>
      <c r="B2350" s="1" t="s">
        <v>5795</v>
      </c>
      <c r="C2350">
        <v>4</v>
      </c>
      <c r="D2350">
        <v>2</v>
      </c>
      <c r="E2350">
        <v>1</v>
      </c>
      <c r="F2350">
        <v>1</v>
      </c>
      <c r="G2350">
        <v>4</v>
      </c>
      <c r="H2350">
        <v>2</v>
      </c>
      <c r="I2350">
        <v>1</v>
      </c>
      <c r="J2350">
        <v>7</v>
      </c>
      <c r="K2350" s="1" t="s">
        <v>101</v>
      </c>
    </row>
    <row r="2351" spans="1:11" x14ac:dyDescent="0.25">
      <c r="A2351">
        <v>2350</v>
      </c>
      <c r="B2351" s="1" t="s">
        <v>5796</v>
      </c>
      <c r="C2351">
        <v>0</v>
      </c>
      <c r="D2351">
        <v>1</v>
      </c>
      <c r="E2351">
        <v>0</v>
      </c>
      <c r="F2351">
        <v>1</v>
      </c>
      <c r="G2351">
        <v>0</v>
      </c>
      <c r="H2351">
        <v>1</v>
      </c>
      <c r="I2351">
        <v>0</v>
      </c>
      <c r="J2351">
        <v>1</v>
      </c>
      <c r="K2351" s="1" t="s">
        <v>101</v>
      </c>
    </row>
    <row r="2352" spans="1:11" x14ac:dyDescent="0.25">
      <c r="A2352">
        <v>2351</v>
      </c>
      <c r="B2352" s="1" t="s">
        <v>17436</v>
      </c>
      <c r="C2352">
        <v>8</v>
      </c>
      <c r="D2352">
        <v>1</v>
      </c>
      <c r="E2352">
        <v>1</v>
      </c>
      <c r="F2352">
        <v>1</v>
      </c>
      <c r="G2352">
        <v>8</v>
      </c>
      <c r="H2352">
        <v>1</v>
      </c>
      <c r="I2352">
        <v>1</v>
      </c>
      <c r="J2352">
        <v>10</v>
      </c>
      <c r="K2352" s="1" t="s">
        <v>101</v>
      </c>
    </row>
    <row r="2353" spans="1:11" x14ac:dyDescent="0.25">
      <c r="A2353">
        <v>2352</v>
      </c>
      <c r="B2353" s="1" t="s">
        <v>4501</v>
      </c>
      <c r="C2353">
        <v>8</v>
      </c>
      <c r="D2353">
        <v>1</v>
      </c>
      <c r="E2353">
        <v>1</v>
      </c>
      <c r="F2353">
        <v>1</v>
      </c>
      <c r="G2353">
        <v>8</v>
      </c>
      <c r="H2353">
        <v>1</v>
      </c>
      <c r="I2353">
        <v>1</v>
      </c>
      <c r="J2353">
        <v>10</v>
      </c>
      <c r="K2353" s="1" t="s">
        <v>101</v>
      </c>
    </row>
    <row r="2354" spans="1:11" x14ac:dyDescent="0.25">
      <c r="A2354">
        <v>2353</v>
      </c>
      <c r="B2354" s="1" t="s">
        <v>17437</v>
      </c>
      <c r="C2354">
        <v>8</v>
      </c>
      <c r="D2354">
        <v>1</v>
      </c>
      <c r="E2354">
        <v>1</v>
      </c>
      <c r="F2354">
        <v>1</v>
      </c>
      <c r="G2354">
        <v>8</v>
      </c>
      <c r="H2354">
        <v>1</v>
      </c>
      <c r="I2354">
        <v>1</v>
      </c>
      <c r="J2354">
        <v>10</v>
      </c>
      <c r="K2354" s="1" t="s">
        <v>101</v>
      </c>
    </row>
    <row r="2355" spans="1:11" x14ac:dyDescent="0.25">
      <c r="A2355">
        <v>2354</v>
      </c>
      <c r="B2355" s="1" t="s">
        <v>5827</v>
      </c>
      <c r="C2355">
        <v>76</v>
      </c>
      <c r="D2355">
        <v>18</v>
      </c>
      <c r="E2355">
        <v>3</v>
      </c>
      <c r="F2355">
        <v>1</v>
      </c>
      <c r="G2355">
        <v>76</v>
      </c>
      <c r="H2355">
        <v>18</v>
      </c>
      <c r="I2355">
        <v>3</v>
      </c>
      <c r="J2355">
        <v>97</v>
      </c>
      <c r="K2355" s="1" t="s">
        <v>101</v>
      </c>
    </row>
    <row r="2356" spans="1:11" x14ac:dyDescent="0.25">
      <c r="A2356">
        <v>2355</v>
      </c>
      <c r="B2356" s="1" t="s">
        <v>5828</v>
      </c>
      <c r="C2356">
        <v>76</v>
      </c>
      <c r="D2356">
        <v>18</v>
      </c>
      <c r="E2356">
        <v>3</v>
      </c>
      <c r="F2356">
        <v>1</v>
      </c>
      <c r="G2356">
        <v>76</v>
      </c>
      <c r="H2356">
        <v>18</v>
      </c>
      <c r="I2356">
        <v>3</v>
      </c>
      <c r="J2356">
        <v>97</v>
      </c>
      <c r="K2356" s="1" t="s">
        <v>101</v>
      </c>
    </row>
    <row r="2357" spans="1:11" x14ac:dyDescent="0.25">
      <c r="A2357">
        <v>2356</v>
      </c>
      <c r="B2357" s="1" t="s">
        <v>1409</v>
      </c>
      <c r="C2357">
        <v>76</v>
      </c>
      <c r="D2357">
        <v>18</v>
      </c>
      <c r="E2357">
        <v>3</v>
      </c>
      <c r="F2357">
        <v>1</v>
      </c>
      <c r="G2357">
        <v>76</v>
      </c>
      <c r="H2357">
        <v>18</v>
      </c>
      <c r="I2357">
        <v>3</v>
      </c>
      <c r="J2357">
        <v>97</v>
      </c>
      <c r="K2357" s="1" t="s">
        <v>101</v>
      </c>
    </row>
    <row r="2358" spans="1:11" x14ac:dyDescent="0.25">
      <c r="A2358">
        <v>2357</v>
      </c>
      <c r="B2358" s="1" t="s">
        <v>17438</v>
      </c>
      <c r="C2358">
        <v>15</v>
      </c>
      <c r="D2358">
        <v>2</v>
      </c>
      <c r="E2358">
        <v>0</v>
      </c>
      <c r="F2358">
        <v>1</v>
      </c>
      <c r="G2358">
        <v>15</v>
      </c>
      <c r="H2358">
        <v>2</v>
      </c>
      <c r="I2358">
        <v>0</v>
      </c>
      <c r="J2358">
        <v>17</v>
      </c>
      <c r="K2358" s="1" t="s">
        <v>101</v>
      </c>
    </row>
    <row r="2359" spans="1:11" x14ac:dyDescent="0.25">
      <c r="A2359">
        <v>2358</v>
      </c>
      <c r="B2359" s="1" t="s">
        <v>17439</v>
      </c>
      <c r="C2359">
        <v>15</v>
      </c>
      <c r="D2359">
        <v>2</v>
      </c>
      <c r="E2359">
        <v>0</v>
      </c>
      <c r="F2359">
        <v>1</v>
      </c>
      <c r="G2359">
        <v>15</v>
      </c>
      <c r="H2359">
        <v>2</v>
      </c>
      <c r="I2359">
        <v>0</v>
      </c>
      <c r="J2359">
        <v>17</v>
      </c>
      <c r="K2359" s="1" t="s">
        <v>101</v>
      </c>
    </row>
    <row r="2360" spans="1:11" x14ac:dyDescent="0.25">
      <c r="A2360">
        <v>2359</v>
      </c>
      <c r="B2360" s="1" t="s">
        <v>17440</v>
      </c>
      <c r="C2360">
        <v>12</v>
      </c>
      <c r="D2360">
        <v>4</v>
      </c>
      <c r="E2360">
        <v>1</v>
      </c>
      <c r="F2360">
        <v>1</v>
      </c>
      <c r="G2360">
        <v>12</v>
      </c>
      <c r="H2360">
        <v>4</v>
      </c>
      <c r="I2360">
        <v>1</v>
      </c>
      <c r="J2360">
        <v>17</v>
      </c>
      <c r="K2360" s="1" t="s">
        <v>101</v>
      </c>
    </row>
    <row r="2361" spans="1:11" x14ac:dyDescent="0.25">
      <c r="A2361">
        <v>2360</v>
      </c>
      <c r="B2361" s="1" t="s">
        <v>5834</v>
      </c>
      <c r="C2361">
        <v>2</v>
      </c>
      <c r="D2361">
        <v>1</v>
      </c>
      <c r="E2361">
        <v>0</v>
      </c>
      <c r="F2361">
        <v>1</v>
      </c>
      <c r="G2361">
        <v>2</v>
      </c>
      <c r="H2361">
        <v>1</v>
      </c>
      <c r="I2361">
        <v>0</v>
      </c>
      <c r="J2361">
        <v>3</v>
      </c>
      <c r="K2361" s="1" t="s">
        <v>101</v>
      </c>
    </row>
    <row r="2362" spans="1:11" x14ac:dyDescent="0.25">
      <c r="A2362">
        <v>2361</v>
      </c>
      <c r="B2362" s="1" t="s">
        <v>17441</v>
      </c>
      <c r="C2362">
        <v>6</v>
      </c>
      <c r="D2362">
        <v>2</v>
      </c>
      <c r="E2362">
        <v>0</v>
      </c>
      <c r="F2362">
        <v>2</v>
      </c>
      <c r="G2362">
        <v>3</v>
      </c>
      <c r="H2362">
        <v>1</v>
      </c>
      <c r="I2362">
        <v>0</v>
      </c>
      <c r="J2362">
        <v>4</v>
      </c>
      <c r="K2362" s="1" t="s">
        <v>101</v>
      </c>
    </row>
    <row r="2363" spans="1:11" x14ac:dyDescent="0.25">
      <c r="A2363">
        <v>2362</v>
      </c>
      <c r="B2363" s="1" t="s">
        <v>5835</v>
      </c>
      <c r="C2363">
        <v>6</v>
      </c>
      <c r="D2363">
        <v>2</v>
      </c>
      <c r="E2363">
        <v>0</v>
      </c>
      <c r="F2363">
        <v>2</v>
      </c>
      <c r="G2363">
        <v>3</v>
      </c>
      <c r="H2363">
        <v>1</v>
      </c>
      <c r="I2363">
        <v>0</v>
      </c>
      <c r="J2363">
        <v>4</v>
      </c>
      <c r="K2363" s="1" t="s">
        <v>101</v>
      </c>
    </row>
    <row r="2364" spans="1:11" x14ac:dyDescent="0.25">
      <c r="A2364">
        <v>2363</v>
      </c>
      <c r="B2364" s="1" t="s">
        <v>2918</v>
      </c>
      <c r="C2364">
        <v>2</v>
      </c>
      <c r="D2364">
        <v>1</v>
      </c>
      <c r="E2364">
        <v>0</v>
      </c>
      <c r="F2364">
        <v>1</v>
      </c>
      <c r="G2364">
        <v>2</v>
      </c>
      <c r="H2364">
        <v>1</v>
      </c>
      <c r="I2364">
        <v>0</v>
      </c>
      <c r="J2364">
        <v>3</v>
      </c>
      <c r="K2364" s="1" t="s">
        <v>101</v>
      </c>
    </row>
    <row r="2365" spans="1:11" x14ac:dyDescent="0.25">
      <c r="A2365">
        <v>2364</v>
      </c>
      <c r="B2365" s="1" t="s">
        <v>1662</v>
      </c>
      <c r="C2365">
        <v>43</v>
      </c>
      <c r="D2365">
        <v>18</v>
      </c>
      <c r="E2365">
        <v>3</v>
      </c>
      <c r="F2365">
        <v>3</v>
      </c>
      <c r="G2365">
        <v>14</v>
      </c>
      <c r="H2365">
        <v>6</v>
      </c>
      <c r="I2365">
        <v>1</v>
      </c>
      <c r="J2365">
        <v>21</v>
      </c>
      <c r="K2365" s="1" t="s">
        <v>101</v>
      </c>
    </row>
    <row r="2366" spans="1:11" x14ac:dyDescent="0.25">
      <c r="A2366">
        <v>2365</v>
      </c>
      <c r="B2366" s="1" t="s">
        <v>17442</v>
      </c>
      <c r="C2366">
        <v>4</v>
      </c>
      <c r="D2366">
        <v>1</v>
      </c>
      <c r="E2366">
        <v>0</v>
      </c>
      <c r="F2366">
        <v>1</v>
      </c>
      <c r="G2366">
        <v>4</v>
      </c>
      <c r="H2366">
        <v>1</v>
      </c>
      <c r="I2366">
        <v>0</v>
      </c>
      <c r="J2366">
        <v>5</v>
      </c>
      <c r="K2366" s="1" t="s">
        <v>101</v>
      </c>
    </row>
    <row r="2367" spans="1:11" x14ac:dyDescent="0.25">
      <c r="A2367">
        <v>2366</v>
      </c>
      <c r="B2367" s="1" t="s">
        <v>17443</v>
      </c>
      <c r="C2367">
        <v>1</v>
      </c>
      <c r="D2367">
        <v>0</v>
      </c>
      <c r="E2367">
        <v>1</v>
      </c>
      <c r="F2367">
        <v>1</v>
      </c>
      <c r="G2367">
        <v>1</v>
      </c>
      <c r="H2367">
        <v>0</v>
      </c>
      <c r="I2367">
        <v>1</v>
      </c>
      <c r="J2367">
        <v>2</v>
      </c>
      <c r="K2367" s="1" t="s">
        <v>101</v>
      </c>
    </row>
    <row r="2368" spans="1:11" x14ac:dyDescent="0.25">
      <c r="A2368">
        <v>2367</v>
      </c>
      <c r="B2368" s="1" t="s">
        <v>5836</v>
      </c>
      <c r="C2368">
        <v>1</v>
      </c>
      <c r="D2368">
        <v>0</v>
      </c>
      <c r="E2368">
        <v>1</v>
      </c>
      <c r="F2368">
        <v>1</v>
      </c>
      <c r="G2368">
        <v>1</v>
      </c>
      <c r="H2368">
        <v>0</v>
      </c>
      <c r="I2368">
        <v>1</v>
      </c>
      <c r="J2368">
        <v>2</v>
      </c>
      <c r="K2368" s="1" t="s">
        <v>101</v>
      </c>
    </row>
    <row r="2369" spans="1:11" x14ac:dyDescent="0.25">
      <c r="A2369">
        <v>2368</v>
      </c>
      <c r="B2369" s="1" t="s">
        <v>5837</v>
      </c>
      <c r="C2369">
        <v>2</v>
      </c>
      <c r="D2369">
        <v>1</v>
      </c>
      <c r="E2369">
        <v>0</v>
      </c>
      <c r="F2369">
        <v>1</v>
      </c>
      <c r="G2369">
        <v>2</v>
      </c>
      <c r="H2369">
        <v>1</v>
      </c>
      <c r="I2369">
        <v>0</v>
      </c>
      <c r="J2369">
        <v>3</v>
      </c>
      <c r="K2369" s="1" t="s">
        <v>101</v>
      </c>
    </row>
    <row r="2370" spans="1:11" x14ac:dyDescent="0.25">
      <c r="A2370">
        <v>2369</v>
      </c>
      <c r="B2370" s="1" t="s">
        <v>5838</v>
      </c>
      <c r="C2370">
        <v>2</v>
      </c>
      <c r="D2370">
        <v>1</v>
      </c>
      <c r="E2370">
        <v>0</v>
      </c>
      <c r="F2370">
        <v>1</v>
      </c>
      <c r="G2370">
        <v>2</v>
      </c>
      <c r="H2370">
        <v>1</v>
      </c>
      <c r="I2370">
        <v>0</v>
      </c>
      <c r="J2370">
        <v>3</v>
      </c>
      <c r="K2370" s="1" t="s">
        <v>101</v>
      </c>
    </row>
    <row r="2371" spans="1:11" x14ac:dyDescent="0.25">
      <c r="A2371">
        <v>2370</v>
      </c>
      <c r="B2371" s="1" t="s">
        <v>1228</v>
      </c>
      <c r="C2371">
        <v>2</v>
      </c>
      <c r="D2371">
        <v>1</v>
      </c>
      <c r="E2371">
        <v>0</v>
      </c>
      <c r="F2371">
        <v>1</v>
      </c>
      <c r="G2371">
        <v>2</v>
      </c>
      <c r="H2371">
        <v>1</v>
      </c>
      <c r="I2371">
        <v>0</v>
      </c>
      <c r="J2371">
        <v>3</v>
      </c>
      <c r="K2371" s="1" t="s">
        <v>101</v>
      </c>
    </row>
    <row r="2372" spans="1:11" x14ac:dyDescent="0.25">
      <c r="A2372">
        <v>2371</v>
      </c>
      <c r="B2372" s="1" t="s">
        <v>17075</v>
      </c>
      <c r="C2372">
        <v>17</v>
      </c>
      <c r="D2372">
        <v>8</v>
      </c>
      <c r="E2372">
        <v>3</v>
      </c>
      <c r="F2372">
        <v>3</v>
      </c>
      <c r="G2372">
        <v>6</v>
      </c>
      <c r="H2372">
        <v>3</v>
      </c>
      <c r="I2372">
        <v>1</v>
      </c>
      <c r="J2372">
        <v>9</v>
      </c>
      <c r="K2372" s="1" t="s">
        <v>101</v>
      </c>
    </row>
    <row r="2373" spans="1:11" x14ac:dyDescent="0.25">
      <c r="A2373">
        <v>2372</v>
      </c>
      <c r="B2373" s="1" t="s">
        <v>5839</v>
      </c>
      <c r="C2373">
        <v>8</v>
      </c>
      <c r="D2373">
        <v>2</v>
      </c>
      <c r="E2373">
        <v>0</v>
      </c>
      <c r="F2373">
        <v>1</v>
      </c>
      <c r="G2373">
        <v>8</v>
      </c>
      <c r="H2373">
        <v>2</v>
      </c>
      <c r="I2373">
        <v>0</v>
      </c>
      <c r="J2373">
        <v>10</v>
      </c>
      <c r="K2373" s="1" t="s">
        <v>101</v>
      </c>
    </row>
    <row r="2374" spans="1:11" x14ac:dyDescent="0.25">
      <c r="A2374">
        <v>2373</v>
      </c>
      <c r="B2374" s="1" t="s">
        <v>2240</v>
      </c>
      <c r="C2374">
        <v>6</v>
      </c>
      <c r="D2374">
        <v>1</v>
      </c>
      <c r="E2374">
        <v>1</v>
      </c>
      <c r="F2374">
        <v>1</v>
      </c>
      <c r="G2374">
        <v>6</v>
      </c>
      <c r="H2374">
        <v>1</v>
      </c>
      <c r="I2374">
        <v>1</v>
      </c>
      <c r="J2374">
        <v>8</v>
      </c>
      <c r="K2374" s="1" t="s">
        <v>101</v>
      </c>
    </row>
    <row r="2375" spans="1:11" x14ac:dyDescent="0.25">
      <c r="A2375">
        <v>2374</v>
      </c>
      <c r="B2375" s="1" t="s">
        <v>135</v>
      </c>
      <c r="C2375">
        <v>7</v>
      </c>
      <c r="D2375">
        <v>1</v>
      </c>
      <c r="E2375">
        <v>1</v>
      </c>
      <c r="F2375">
        <v>1</v>
      </c>
      <c r="G2375">
        <v>7</v>
      </c>
      <c r="H2375">
        <v>1</v>
      </c>
      <c r="I2375">
        <v>1</v>
      </c>
      <c r="J2375">
        <v>9</v>
      </c>
      <c r="K2375" s="1" t="s">
        <v>101</v>
      </c>
    </row>
    <row r="2376" spans="1:11" x14ac:dyDescent="0.25">
      <c r="A2376">
        <v>2375</v>
      </c>
      <c r="B2376" s="1" t="s">
        <v>5937</v>
      </c>
      <c r="C2376">
        <v>10</v>
      </c>
      <c r="D2376">
        <v>1</v>
      </c>
      <c r="E2376">
        <v>0</v>
      </c>
      <c r="F2376">
        <v>1</v>
      </c>
      <c r="G2376">
        <v>10</v>
      </c>
      <c r="H2376">
        <v>1</v>
      </c>
      <c r="I2376">
        <v>0</v>
      </c>
      <c r="J2376">
        <v>11</v>
      </c>
      <c r="K2376" s="1" t="s">
        <v>101</v>
      </c>
    </row>
    <row r="2377" spans="1:11" x14ac:dyDescent="0.25">
      <c r="A2377">
        <v>2376</v>
      </c>
      <c r="B2377" s="1" t="s">
        <v>844</v>
      </c>
      <c r="C2377">
        <v>58</v>
      </c>
      <c r="D2377">
        <v>12</v>
      </c>
      <c r="E2377">
        <v>6</v>
      </c>
      <c r="F2377">
        <v>1</v>
      </c>
      <c r="G2377">
        <v>58</v>
      </c>
      <c r="H2377">
        <v>12</v>
      </c>
      <c r="I2377">
        <v>6</v>
      </c>
      <c r="J2377">
        <v>76</v>
      </c>
      <c r="K2377" s="1" t="s">
        <v>101</v>
      </c>
    </row>
    <row r="2378" spans="1:11" x14ac:dyDescent="0.25">
      <c r="A2378">
        <v>2377</v>
      </c>
      <c r="B2378" s="1" t="s">
        <v>5938</v>
      </c>
      <c r="C2378">
        <v>58</v>
      </c>
      <c r="D2378">
        <v>12</v>
      </c>
      <c r="E2378">
        <v>6</v>
      </c>
      <c r="F2378">
        <v>1</v>
      </c>
      <c r="G2378">
        <v>58</v>
      </c>
      <c r="H2378">
        <v>12</v>
      </c>
      <c r="I2378">
        <v>6</v>
      </c>
      <c r="J2378">
        <v>76</v>
      </c>
      <c r="K2378" s="1" t="s">
        <v>101</v>
      </c>
    </row>
    <row r="2379" spans="1:11" x14ac:dyDescent="0.25">
      <c r="A2379">
        <v>2378</v>
      </c>
      <c r="B2379" s="1" t="s">
        <v>5939</v>
      </c>
      <c r="C2379">
        <v>58</v>
      </c>
      <c r="D2379">
        <v>12</v>
      </c>
      <c r="E2379">
        <v>6</v>
      </c>
      <c r="F2379">
        <v>1</v>
      </c>
      <c r="G2379">
        <v>58</v>
      </c>
      <c r="H2379">
        <v>12</v>
      </c>
      <c r="I2379">
        <v>6</v>
      </c>
      <c r="J2379">
        <v>76</v>
      </c>
      <c r="K2379" s="1" t="s">
        <v>101</v>
      </c>
    </row>
    <row r="2380" spans="1:11" x14ac:dyDescent="0.25">
      <c r="A2380">
        <v>2379</v>
      </c>
      <c r="B2380" s="1" t="s">
        <v>2642</v>
      </c>
      <c r="C2380">
        <v>37</v>
      </c>
      <c r="D2380">
        <v>2</v>
      </c>
      <c r="E2380">
        <v>0</v>
      </c>
      <c r="F2380">
        <v>1</v>
      </c>
      <c r="G2380">
        <v>37</v>
      </c>
      <c r="H2380">
        <v>2</v>
      </c>
      <c r="I2380">
        <v>0</v>
      </c>
      <c r="J2380">
        <v>39</v>
      </c>
      <c r="K2380" s="1" t="s">
        <v>101</v>
      </c>
    </row>
    <row r="2381" spans="1:11" x14ac:dyDescent="0.25">
      <c r="A2381">
        <v>2380</v>
      </c>
      <c r="B2381" s="1" t="s">
        <v>5982</v>
      </c>
      <c r="C2381">
        <v>37</v>
      </c>
      <c r="D2381">
        <v>2</v>
      </c>
      <c r="E2381">
        <v>0</v>
      </c>
      <c r="F2381">
        <v>1</v>
      </c>
      <c r="G2381">
        <v>37</v>
      </c>
      <c r="H2381">
        <v>2</v>
      </c>
      <c r="I2381">
        <v>0</v>
      </c>
      <c r="J2381">
        <v>39</v>
      </c>
      <c r="K2381" s="1" t="s">
        <v>101</v>
      </c>
    </row>
    <row r="2382" spans="1:11" x14ac:dyDescent="0.25">
      <c r="A2382">
        <v>2381</v>
      </c>
      <c r="B2382" s="1" t="s">
        <v>15849</v>
      </c>
      <c r="C2382">
        <v>47</v>
      </c>
      <c r="D2382">
        <v>13</v>
      </c>
      <c r="E2382">
        <v>3</v>
      </c>
      <c r="F2382">
        <v>1</v>
      </c>
      <c r="G2382">
        <v>47</v>
      </c>
      <c r="H2382">
        <v>13</v>
      </c>
      <c r="I2382">
        <v>3</v>
      </c>
      <c r="J2382">
        <v>63</v>
      </c>
      <c r="K2382" s="1" t="s">
        <v>101</v>
      </c>
    </row>
    <row r="2383" spans="1:11" x14ac:dyDescent="0.25">
      <c r="A2383">
        <v>2382</v>
      </c>
      <c r="B2383" s="1" t="s">
        <v>5983</v>
      </c>
      <c r="C2383">
        <v>47</v>
      </c>
      <c r="D2383">
        <v>13</v>
      </c>
      <c r="E2383">
        <v>3</v>
      </c>
      <c r="F2383">
        <v>1</v>
      </c>
      <c r="G2383">
        <v>47</v>
      </c>
      <c r="H2383">
        <v>13</v>
      </c>
      <c r="I2383">
        <v>3</v>
      </c>
      <c r="J2383">
        <v>63</v>
      </c>
      <c r="K2383" s="1" t="s">
        <v>101</v>
      </c>
    </row>
    <row r="2384" spans="1:11" x14ac:dyDescent="0.25">
      <c r="A2384">
        <v>2383</v>
      </c>
      <c r="B2384" s="1" t="s">
        <v>2195</v>
      </c>
      <c r="C2384">
        <v>94</v>
      </c>
      <c r="D2384">
        <v>26</v>
      </c>
      <c r="E2384">
        <v>6</v>
      </c>
      <c r="F2384">
        <v>2</v>
      </c>
      <c r="G2384">
        <v>47</v>
      </c>
      <c r="H2384">
        <v>13</v>
      </c>
      <c r="I2384">
        <v>3</v>
      </c>
      <c r="J2384">
        <v>63</v>
      </c>
      <c r="K2384" s="1" t="s">
        <v>101</v>
      </c>
    </row>
    <row r="2385" spans="1:11" x14ac:dyDescent="0.25">
      <c r="A2385">
        <v>2384</v>
      </c>
      <c r="B2385" s="1" t="s">
        <v>17444</v>
      </c>
      <c r="C2385">
        <v>47</v>
      </c>
      <c r="D2385">
        <v>13</v>
      </c>
      <c r="E2385">
        <v>3</v>
      </c>
      <c r="F2385">
        <v>1</v>
      </c>
      <c r="G2385">
        <v>47</v>
      </c>
      <c r="H2385">
        <v>13</v>
      </c>
      <c r="I2385">
        <v>3</v>
      </c>
      <c r="J2385">
        <v>63</v>
      </c>
      <c r="K2385" s="1" t="s">
        <v>101</v>
      </c>
    </row>
    <row r="2386" spans="1:11" x14ac:dyDescent="0.25">
      <c r="A2386">
        <v>2385</v>
      </c>
      <c r="B2386" s="1" t="s">
        <v>2866</v>
      </c>
      <c r="C2386">
        <v>47</v>
      </c>
      <c r="D2386">
        <v>13</v>
      </c>
      <c r="E2386">
        <v>3</v>
      </c>
      <c r="F2386">
        <v>1</v>
      </c>
      <c r="G2386">
        <v>47</v>
      </c>
      <c r="H2386">
        <v>13</v>
      </c>
      <c r="I2386">
        <v>3</v>
      </c>
      <c r="J2386">
        <v>63</v>
      </c>
      <c r="K2386" s="1" t="s">
        <v>101</v>
      </c>
    </row>
    <row r="2387" spans="1:11" x14ac:dyDescent="0.25">
      <c r="A2387">
        <v>2386</v>
      </c>
      <c r="B2387" s="1" t="s">
        <v>17445</v>
      </c>
      <c r="C2387">
        <v>47</v>
      </c>
      <c r="D2387">
        <v>13</v>
      </c>
      <c r="E2387">
        <v>3</v>
      </c>
      <c r="F2387">
        <v>1</v>
      </c>
      <c r="G2387">
        <v>47</v>
      </c>
      <c r="H2387">
        <v>13</v>
      </c>
      <c r="I2387">
        <v>3</v>
      </c>
      <c r="J2387">
        <v>63</v>
      </c>
      <c r="K2387" s="1" t="s">
        <v>101</v>
      </c>
    </row>
    <row r="2388" spans="1:11" x14ac:dyDescent="0.25">
      <c r="A2388">
        <v>2387</v>
      </c>
      <c r="B2388" s="1" t="s">
        <v>5997</v>
      </c>
      <c r="C2388">
        <v>0</v>
      </c>
      <c r="D2388">
        <v>0</v>
      </c>
      <c r="E2388">
        <v>0</v>
      </c>
      <c r="F2388">
        <v>1</v>
      </c>
      <c r="G2388">
        <v>0</v>
      </c>
      <c r="H2388">
        <v>0</v>
      </c>
      <c r="I2388">
        <v>0</v>
      </c>
      <c r="J2388">
        <v>0</v>
      </c>
      <c r="K2388" s="1" t="s">
        <v>101</v>
      </c>
    </row>
    <row r="2389" spans="1:11" x14ac:dyDescent="0.25">
      <c r="A2389">
        <v>2388</v>
      </c>
      <c r="B2389" s="1" t="s">
        <v>5998</v>
      </c>
      <c r="C2389">
        <v>21</v>
      </c>
      <c r="D2389">
        <v>2</v>
      </c>
      <c r="E2389">
        <v>0</v>
      </c>
      <c r="F2389">
        <v>1</v>
      </c>
      <c r="G2389">
        <v>21</v>
      </c>
      <c r="H2389">
        <v>2</v>
      </c>
      <c r="I2389">
        <v>0</v>
      </c>
      <c r="J2389">
        <v>23</v>
      </c>
      <c r="K2389" s="1" t="s">
        <v>101</v>
      </c>
    </row>
    <row r="2390" spans="1:11" x14ac:dyDescent="0.25">
      <c r="A2390">
        <v>2389</v>
      </c>
      <c r="B2390" s="1" t="s">
        <v>235</v>
      </c>
      <c r="C2390">
        <v>43</v>
      </c>
      <c r="D2390">
        <v>8</v>
      </c>
      <c r="E2390">
        <v>1</v>
      </c>
      <c r="F2390">
        <v>2</v>
      </c>
      <c r="G2390">
        <v>22</v>
      </c>
      <c r="H2390">
        <v>4</v>
      </c>
      <c r="I2390">
        <v>0</v>
      </c>
      <c r="J2390">
        <v>26</v>
      </c>
      <c r="K2390" s="1" t="s">
        <v>101</v>
      </c>
    </row>
    <row r="2391" spans="1:11" x14ac:dyDescent="0.25">
      <c r="A2391">
        <v>2390</v>
      </c>
      <c r="B2391" s="1" t="s">
        <v>5159</v>
      </c>
      <c r="C2391">
        <v>15</v>
      </c>
      <c r="D2391">
        <v>3</v>
      </c>
      <c r="E2391">
        <v>0</v>
      </c>
      <c r="F2391">
        <v>1</v>
      </c>
      <c r="G2391">
        <v>15</v>
      </c>
      <c r="H2391">
        <v>3</v>
      </c>
      <c r="I2391">
        <v>0</v>
      </c>
      <c r="J2391">
        <v>18</v>
      </c>
      <c r="K2391" s="1" t="s">
        <v>101</v>
      </c>
    </row>
    <row r="2392" spans="1:11" x14ac:dyDescent="0.25">
      <c r="A2392">
        <v>2391</v>
      </c>
      <c r="B2392" s="1" t="s">
        <v>2606</v>
      </c>
      <c r="C2392">
        <v>32</v>
      </c>
      <c r="D2392">
        <v>6</v>
      </c>
      <c r="E2392">
        <v>3</v>
      </c>
      <c r="F2392">
        <v>1</v>
      </c>
      <c r="G2392">
        <v>32</v>
      </c>
      <c r="H2392">
        <v>6</v>
      </c>
      <c r="I2392">
        <v>3</v>
      </c>
      <c r="J2392">
        <v>41</v>
      </c>
      <c r="K2392" s="1" t="s">
        <v>101</v>
      </c>
    </row>
    <row r="2393" spans="1:11" x14ac:dyDescent="0.25">
      <c r="A2393">
        <v>2392</v>
      </c>
      <c r="B2393" s="1" t="s">
        <v>6013</v>
      </c>
      <c r="C2393">
        <v>32</v>
      </c>
      <c r="D2393">
        <v>6</v>
      </c>
      <c r="E2393">
        <v>3</v>
      </c>
      <c r="F2393">
        <v>1</v>
      </c>
      <c r="G2393">
        <v>32</v>
      </c>
      <c r="H2393">
        <v>6</v>
      </c>
      <c r="I2393">
        <v>3</v>
      </c>
      <c r="J2393">
        <v>41</v>
      </c>
      <c r="K2393" s="1" t="s">
        <v>101</v>
      </c>
    </row>
    <row r="2394" spans="1:11" x14ac:dyDescent="0.25">
      <c r="A2394">
        <v>2393</v>
      </c>
      <c r="B2394" s="1" t="s">
        <v>5583</v>
      </c>
      <c r="C2394">
        <v>79</v>
      </c>
      <c r="D2394">
        <v>11</v>
      </c>
      <c r="E2394">
        <v>5</v>
      </c>
      <c r="F2394">
        <v>1</v>
      </c>
      <c r="G2394">
        <v>79</v>
      </c>
      <c r="H2394">
        <v>11</v>
      </c>
      <c r="I2394">
        <v>5</v>
      </c>
      <c r="J2394">
        <v>95</v>
      </c>
      <c r="K2394" s="1" t="s">
        <v>101</v>
      </c>
    </row>
    <row r="2395" spans="1:11" x14ac:dyDescent="0.25">
      <c r="A2395">
        <v>2394</v>
      </c>
      <c r="B2395" s="1" t="s">
        <v>1058</v>
      </c>
      <c r="C2395">
        <v>79</v>
      </c>
      <c r="D2395">
        <v>11</v>
      </c>
      <c r="E2395">
        <v>5</v>
      </c>
      <c r="F2395">
        <v>1</v>
      </c>
      <c r="G2395">
        <v>79</v>
      </c>
      <c r="H2395">
        <v>11</v>
      </c>
      <c r="I2395">
        <v>5</v>
      </c>
      <c r="J2395">
        <v>95</v>
      </c>
      <c r="K2395" s="1" t="s">
        <v>101</v>
      </c>
    </row>
    <row r="2396" spans="1:11" x14ac:dyDescent="0.25">
      <c r="A2396">
        <v>2395</v>
      </c>
      <c r="B2396" s="1" t="s">
        <v>4092</v>
      </c>
      <c r="C2396">
        <v>6</v>
      </c>
      <c r="D2396">
        <v>2</v>
      </c>
      <c r="E2396">
        <v>0</v>
      </c>
      <c r="F2396">
        <v>1</v>
      </c>
      <c r="G2396">
        <v>6</v>
      </c>
      <c r="H2396">
        <v>2</v>
      </c>
      <c r="I2396">
        <v>0</v>
      </c>
      <c r="J2396">
        <v>8</v>
      </c>
      <c r="K2396" s="1" t="s">
        <v>101</v>
      </c>
    </row>
    <row r="2397" spans="1:11" x14ac:dyDescent="0.25">
      <c r="A2397">
        <v>2396</v>
      </c>
      <c r="B2397" s="1" t="s">
        <v>17446</v>
      </c>
      <c r="C2397">
        <v>32</v>
      </c>
      <c r="D2397">
        <v>14</v>
      </c>
      <c r="E2397">
        <v>2</v>
      </c>
      <c r="F2397">
        <v>2</v>
      </c>
      <c r="G2397">
        <v>16</v>
      </c>
      <c r="H2397">
        <v>7</v>
      </c>
      <c r="I2397">
        <v>1</v>
      </c>
      <c r="J2397">
        <v>24</v>
      </c>
      <c r="K2397" s="1" t="s">
        <v>101</v>
      </c>
    </row>
    <row r="2398" spans="1:11" x14ac:dyDescent="0.25">
      <c r="A2398">
        <v>2397</v>
      </c>
      <c r="B2398" s="1" t="s">
        <v>6050</v>
      </c>
      <c r="C2398">
        <v>16</v>
      </c>
      <c r="D2398">
        <v>7</v>
      </c>
      <c r="E2398">
        <v>1</v>
      </c>
      <c r="F2398">
        <v>1</v>
      </c>
      <c r="G2398">
        <v>16</v>
      </c>
      <c r="H2398">
        <v>7</v>
      </c>
      <c r="I2398">
        <v>1</v>
      </c>
      <c r="J2398">
        <v>24</v>
      </c>
      <c r="K2398" s="1" t="s">
        <v>101</v>
      </c>
    </row>
    <row r="2399" spans="1:11" x14ac:dyDescent="0.25">
      <c r="A2399">
        <v>2398</v>
      </c>
      <c r="B2399" s="1" t="s">
        <v>17447</v>
      </c>
      <c r="C2399">
        <v>16</v>
      </c>
      <c r="D2399">
        <v>7</v>
      </c>
      <c r="E2399">
        <v>1</v>
      </c>
      <c r="F2399">
        <v>1</v>
      </c>
      <c r="G2399">
        <v>16</v>
      </c>
      <c r="H2399">
        <v>7</v>
      </c>
      <c r="I2399">
        <v>1</v>
      </c>
      <c r="J2399">
        <v>24</v>
      </c>
      <c r="K2399" s="1" t="s">
        <v>101</v>
      </c>
    </row>
    <row r="2400" spans="1:11" x14ac:dyDescent="0.25">
      <c r="A2400">
        <v>2399</v>
      </c>
      <c r="B2400" s="1" t="s">
        <v>17448</v>
      </c>
      <c r="C2400">
        <v>16</v>
      </c>
      <c r="D2400">
        <v>7</v>
      </c>
      <c r="E2400">
        <v>1</v>
      </c>
      <c r="F2400">
        <v>1</v>
      </c>
      <c r="G2400">
        <v>16</v>
      </c>
      <c r="H2400">
        <v>7</v>
      </c>
      <c r="I2400">
        <v>1</v>
      </c>
      <c r="J2400">
        <v>24</v>
      </c>
      <c r="K2400" s="1" t="s">
        <v>101</v>
      </c>
    </row>
    <row r="2401" spans="1:11" x14ac:dyDescent="0.25">
      <c r="A2401">
        <v>2400</v>
      </c>
      <c r="B2401" s="1" t="s">
        <v>4701</v>
      </c>
      <c r="C2401">
        <v>29</v>
      </c>
      <c r="D2401">
        <v>22</v>
      </c>
      <c r="E2401">
        <v>1</v>
      </c>
      <c r="F2401">
        <v>3</v>
      </c>
      <c r="G2401">
        <v>10</v>
      </c>
      <c r="H2401">
        <v>7</v>
      </c>
      <c r="I2401">
        <v>0</v>
      </c>
      <c r="J2401">
        <v>17</v>
      </c>
      <c r="K2401" s="1" t="s">
        <v>101</v>
      </c>
    </row>
    <row r="2402" spans="1:11" x14ac:dyDescent="0.25">
      <c r="A2402">
        <v>2401</v>
      </c>
      <c r="B2402" s="1" t="s">
        <v>307</v>
      </c>
      <c r="C2402">
        <v>15</v>
      </c>
      <c r="D2402">
        <v>4</v>
      </c>
      <c r="E2402">
        <v>1</v>
      </c>
      <c r="F2402">
        <v>1</v>
      </c>
      <c r="G2402">
        <v>15</v>
      </c>
      <c r="H2402">
        <v>4</v>
      </c>
      <c r="I2402">
        <v>1</v>
      </c>
      <c r="J2402">
        <v>20</v>
      </c>
      <c r="K2402" s="1" t="s">
        <v>101</v>
      </c>
    </row>
    <row r="2403" spans="1:11" x14ac:dyDescent="0.25">
      <c r="A2403">
        <v>2402</v>
      </c>
      <c r="B2403" s="1" t="s">
        <v>4901</v>
      </c>
      <c r="C2403">
        <v>15</v>
      </c>
      <c r="D2403">
        <v>4</v>
      </c>
      <c r="E2403">
        <v>1</v>
      </c>
      <c r="F2403">
        <v>1</v>
      </c>
      <c r="G2403">
        <v>15</v>
      </c>
      <c r="H2403">
        <v>4</v>
      </c>
      <c r="I2403">
        <v>1</v>
      </c>
      <c r="J2403">
        <v>20</v>
      </c>
      <c r="K2403" s="1" t="s">
        <v>101</v>
      </c>
    </row>
    <row r="2404" spans="1:11" x14ac:dyDescent="0.25">
      <c r="A2404">
        <v>2403</v>
      </c>
      <c r="B2404" s="1" t="s">
        <v>4651</v>
      </c>
      <c r="C2404">
        <v>15</v>
      </c>
      <c r="D2404">
        <v>4</v>
      </c>
      <c r="E2404">
        <v>1</v>
      </c>
      <c r="F2404">
        <v>1</v>
      </c>
      <c r="G2404">
        <v>15</v>
      </c>
      <c r="H2404">
        <v>4</v>
      </c>
      <c r="I2404">
        <v>1</v>
      </c>
      <c r="J2404">
        <v>20</v>
      </c>
      <c r="K2404" s="1" t="s">
        <v>101</v>
      </c>
    </row>
    <row r="2405" spans="1:11" x14ac:dyDescent="0.25">
      <c r="A2405">
        <v>2404</v>
      </c>
      <c r="B2405" s="1" t="s">
        <v>16479</v>
      </c>
      <c r="C2405">
        <v>15</v>
      </c>
      <c r="D2405">
        <v>4</v>
      </c>
      <c r="E2405">
        <v>1</v>
      </c>
      <c r="F2405">
        <v>1</v>
      </c>
      <c r="G2405">
        <v>15</v>
      </c>
      <c r="H2405">
        <v>4</v>
      </c>
      <c r="I2405">
        <v>1</v>
      </c>
      <c r="J2405">
        <v>20</v>
      </c>
      <c r="K2405" s="1" t="s">
        <v>101</v>
      </c>
    </row>
    <row r="2406" spans="1:11" x14ac:dyDescent="0.25">
      <c r="A2406">
        <v>2405</v>
      </c>
      <c r="B2406" s="1" t="s">
        <v>6049</v>
      </c>
      <c r="C2406">
        <v>15</v>
      </c>
      <c r="D2406">
        <v>4</v>
      </c>
      <c r="E2406">
        <v>1</v>
      </c>
      <c r="F2406">
        <v>1</v>
      </c>
      <c r="G2406">
        <v>15</v>
      </c>
      <c r="H2406">
        <v>4</v>
      </c>
      <c r="I2406">
        <v>1</v>
      </c>
      <c r="J2406">
        <v>20</v>
      </c>
      <c r="K2406" s="1" t="s">
        <v>101</v>
      </c>
    </row>
    <row r="2407" spans="1:11" x14ac:dyDescent="0.25">
      <c r="A2407">
        <v>2406</v>
      </c>
      <c r="B2407" s="1" t="s">
        <v>4232</v>
      </c>
      <c r="C2407">
        <v>15</v>
      </c>
      <c r="D2407">
        <v>4</v>
      </c>
      <c r="E2407">
        <v>1</v>
      </c>
      <c r="F2407">
        <v>1</v>
      </c>
      <c r="G2407">
        <v>15</v>
      </c>
      <c r="H2407">
        <v>4</v>
      </c>
      <c r="I2407">
        <v>1</v>
      </c>
      <c r="J2407">
        <v>20</v>
      </c>
      <c r="K2407" s="1" t="s">
        <v>101</v>
      </c>
    </row>
    <row r="2408" spans="1:11" x14ac:dyDescent="0.25">
      <c r="A2408">
        <v>2407</v>
      </c>
      <c r="B2408" s="1" t="s">
        <v>17449</v>
      </c>
      <c r="C2408">
        <v>10</v>
      </c>
      <c r="D2408">
        <v>4</v>
      </c>
      <c r="E2408">
        <v>5</v>
      </c>
      <c r="F2408">
        <v>2</v>
      </c>
      <c r="G2408">
        <v>5</v>
      </c>
      <c r="H2408">
        <v>2</v>
      </c>
      <c r="I2408">
        <v>2</v>
      </c>
      <c r="J2408">
        <v>10</v>
      </c>
      <c r="K2408" s="1" t="s">
        <v>101</v>
      </c>
    </row>
    <row r="2409" spans="1:11" x14ac:dyDescent="0.25">
      <c r="A2409">
        <v>2408</v>
      </c>
      <c r="B2409" s="1" t="s">
        <v>15756</v>
      </c>
      <c r="C2409">
        <v>8</v>
      </c>
      <c r="D2409">
        <v>4</v>
      </c>
      <c r="E2409">
        <v>3</v>
      </c>
      <c r="F2409">
        <v>1</v>
      </c>
      <c r="G2409">
        <v>8</v>
      </c>
      <c r="H2409">
        <v>4</v>
      </c>
      <c r="I2409">
        <v>3</v>
      </c>
      <c r="J2409">
        <v>15</v>
      </c>
      <c r="K2409" s="1" t="s">
        <v>101</v>
      </c>
    </row>
    <row r="2410" spans="1:11" x14ac:dyDescent="0.25">
      <c r="A2410">
        <v>2409</v>
      </c>
      <c r="B2410" s="1" t="s">
        <v>675</v>
      </c>
      <c r="C2410">
        <v>8</v>
      </c>
      <c r="D2410">
        <v>4</v>
      </c>
      <c r="E2410">
        <v>3</v>
      </c>
      <c r="F2410">
        <v>1</v>
      </c>
      <c r="G2410">
        <v>8</v>
      </c>
      <c r="H2410">
        <v>4</v>
      </c>
      <c r="I2410">
        <v>3</v>
      </c>
      <c r="J2410">
        <v>15</v>
      </c>
      <c r="K2410" s="1" t="s">
        <v>101</v>
      </c>
    </row>
    <row r="2411" spans="1:11" x14ac:dyDescent="0.25">
      <c r="A2411">
        <v>2410</v>
      </c>
      <c r="B2411" s="1" t="s">
        <v>6088</v>
      </c>
      <c r="C2411">
        <v>8</v>
      </c>
      <c r="D2411">
        <v>4</v>
      </c>
      <c r="E2411">
        <v>3</v>
      </c>
      <c r="F2411">
        <v>1</v>
      </c>
      <c r="G2411">
        <v>8</v>
      </c>
      <c r="H2411">
        <v>4</v>
      </c>
      <c r="I2411">
        <v>3</v>
      </c>
      <c r="J2411">
        <v>15</v>
      </c>
      <c r="K2411" s="1" t="s">
        <v>101</v>
      </c>
    </row>
    <row r="2412" spans="1:11" x14ac:dyDescent="0.25">
      <c r="A2412">
        <v>2411</v>
      </c>
      <c r="B2412" s="1" t="s">
        <v>6089</v>
      </c>
      <c r="C2412">
        <v>11</v>
      </c>
      <c r="D2412">
        <v>8</v>
      </c>
      <c r="E2412">
        <v>0</v>
      </c>
      <c r="F2412">
        <v>1</v>
      </c>
      <c r="G2412">
        <v>11</v>
      </c>
      <c r="H2412">
        <v>8</v>
      </c>
      <c r="I2412">
        <v>0</v>
      </c>
      <c r="J2412">
        <v>19</v>
      </c>
      <c r="K2412" s="1" t="s">
        <v>101</v>
      </c>
    </row>
    <row r="2413" spans="1:11" x14ac:dyDescent="0.25">
      <c r="A2413">
        <v>2412</v>
      </c>
      <c r="B2413" s="1" t="s">
        <v>1528</v>
      </c>
      <c r="C2413">
        <v>11</v>
      </c>
      <c r="D2413">
        <v>8</v>
      </c>
      <c r="E2413">
        <v>0</v>
      </c>
      <c r="F2413">
        <v>1</v>
      </c>
      <c r="G2413">
        <v>11</v>
      </c>
      <c r="H2413">
        <v>8</v>
      </c>
      <c r="I2413">
        <v>0</v>
      </c>
      <c r="J2413">
        <v>19</v>
      </c>
      <c r="K2413" s="1" t="s">
        <v>101</v>
      </c>
    </row>
    <row r="2414" spans="1:11" x14ac:dyDescent="0.25">
      <c r="A2414">
        <v>2413</v>
      </c>
      <c r="B2414" s="1" t="s">
        <v>6090</v>
      </c>
      <c r="C2414">
        <v>11</v>
      </c>
      <c r="D2414">
        <v>8</v>
      </c>
      <c r="E2414">
        <v>0</v>
      </c>
      <c r="F2414">
        <v>1</v>
      </c>
      <c r="G2414">
        <v>11</v>
      </c>
      <c r="H2414">
        <v>8</v>
      </c>
      <c r="I2414">
        <v>0</v>
      </c>
      <c r="J2414">
        <v>19</v>
      </c>
      <c r="K2414" s="1" t="s">
        <v>101</v>
      </c>
    </row>
    <row r="2415" spans="1:11" x14ac:dyDescent="0.25">
      <c r="A2415">
        <v>2414</v>
      </c>
      <c r="B2415" s="1" t="s">
        <v>6091</v>
      </c>
      <c r="C2415">
        <v>11</v>
      </c>
      <c r="D2415">
        <v>8</v>
      </c>
      <c r="E2415">
        <v>0</v>
      </c>
      <c r="F2415">
        <v>1</v>
      </c>
      <c r="G2415">
        <v>11</v>
      </c>
      <c r="H2415">
        <v>8</v>
      </c>
      <c r="I2415">
        <v>0</v>
      </c>
      <c r="J2415">
        <v>19</v>
      </c>
      <c r="K2415" s="1" t="s">
        <v>101</v>
      </c>
    </row>
    <row r="2416" spans="1:11" x14ac:dyDescent="0.25">
      <c r="A2416">
        <v>2415</v>
      </c>
      <c r="B2416" s="1" t="s">
        <v>6092</v>
      </c>
      <c r="C2416">
        <v>11</v>
      </c>
      <c r="D2416">
        <v>8</v>
      </c>
      <c r="E2416">
        <v>0</v>
      </c>
      <c r="F2416">
        <v>1</v>
      </c>
      <c r="G2416">
        <v>11</v>
      </c>
      <c r="H2416">
        <v>8</v>
      </c>
      <c r="I2416">
        <v>0</v>
      </c>
      <c r="J2416">
        <v>19</v>
      </c>
      <c r="K2416" s="1" t="s">
        <v>101</v>
      </c>
    </row>
    <row r="2417" spans="1:11" x14ac:dyDescent="0.25">
      <c r="A2417">
        <v>2416</v>
      </c>
      <c r="B2417" s="1" t="s">
        <v>3771</v>
      </c>
      <c r="C2417">
        <v>16</v>
      </c>
      <c r="D2417">
        <v>8</v>
      </c>
      <c r="E2417">
        <v>6</v>
      </c>
      <c r="F2417">
        <v>2</v>
      </c>
      <c r="G2417">
        <v>8</v>
      </c>
      <c r="H2417">
        <v>4</v>
      </c>
      <c r="I2417">
        <v>3</v>
      </c>
      <c r="J2417">
        <v>15</v>
      </c>
      <c r="K2417" s="1" t="s">
        <v>101</v>
      </c>
    </row>
    <row r="2418" spans="1:11" x14ac:dyDescent="0.25">
      <c r="A2418">
        <v>2417</v>
      </c>
      <c r="B2418" s="1" t="s">
        <v>17450</v>
      </c>
      <c r="C2418">
        <v>6</v>
      </c>
      <c r="D2418">
        <v>1</v>
      </c>
      <c r="E2418">
        <v>2</v>
      </c>
      <c r="F2418">
        <v>1</v>
      </c>
      <c r="G2418">
        <v>6</v>
      </c>
      <c r="H2418">
        <v>1</v>
      </c>
      <c r="I2418">
        <v>2</v>
      </c>
      <c r="J2418">
        <v>9</v>
      </c>
      <c r="K2418" s="1" t="s">
        <v>101</v>
      </c>
    </row>
    <row r="2419" spans="1:11" x14ac:dyDescent="0.25">
      <c r="A2419">
        <v>2418</v>
      </c>
      <c r="B2419" s="1" t="s">
        <v>2573</v>
      </c>
      <c r="C2419">
        <v>6</v>
      </c>
      <c r="D2419">
        <v>1</v>
      </c>
      <c r="E2419">
        <v>2</v>
      </c>
      <c r="F2419">
        <v>1</v>
      </c>
      <c r="G2419">
        <v>6</v>
      </c>
      <c r="H2419">
        <v>1</v>
      </c>
      <c r="I2419">
        <v>2</v>
      </c>
      <c r="J2419">
        <v>9</v>
      </c>
      <c r="K2419" s="1" t="s">
        <v>101</v>
      </c>
    </row>
    <row r="2420" spans="1:11" x14ac:dyDescent="0.25">
      <c r="A2420">
        <v>2419</v>
      </c>
      <c r="B2420" s="1" t="s">
        <v>6093</v>
      </c>
      <c r="C2420">
        <v>6</v>
      </c>
      <c r="D2420">
        <v>1</v>
      </c>
      <c r="E2420">
        <v>2</v>
      </c>
      <c r="F2420">
        <v>1</v>
      </c>
      <c r="G2420">
        <v>6</v>
      </c>
      <c r="H2420">
        <v>1</v>
      </c>
      <c r="I2420">
        <v>2</v>
      </c>
      <c r="J2420">
        <v>9</v>
      </c>
      <c r="K2420" s="1" t="s">
        <v>101</v>
      </c>
    </row>
    <row r="2421" spans="1:11" x14ac:dyDescent="0.25">
      <c r="A2421">
        <v>2420</v>
      </c>
      <c r="B2421" s="1" t="s">
        <v>17451</v>
      </c>
      <c r="C2421">
        <v>3</v>
      </c>
      <c r="D2421">
        <v>0</v>
      </c>
      <c r="E2421">
        <v>1</v>
      </c>
      <c r="F2421">
        <v>1</v>
      </c>
      <c r="G2421">
        <v>3</v>
      </c>
      <c r="H2421">
        <v>0</v>
      </c>
      <c r="I2421">
        <v>1</v>
      </c>
      <c r="J2421">
        <v>4</v>
      </c>
      <c r="K2421" s="1" t="s">
        <v>101</v>
      </c>
    </row>
    <row r="2422" spans="1:11" x14ac:dyDescent="0.25">
      <c r="A2422">
        <v>2421</v>
      </c>
      <c r="B2422" s="1" t="s">
        <v>17452</v>
      </c>
      <c r="C2422">
        <v>3</v>
      </c>
      <c r="D2422">
        <v>0</v>
      </c>
      <c r="E2422">
        <v>1</v>
      </c>
      <c r="F2422">
        <v>1</v>
      </c>
      <c r="G2422">
        <v>3</v>
      </c>
      <c r="H2422">
        <v>0</v>
      </c>
      <c r="I2422">
        <v>1</v>
      </c>
      <c r="J2422">
        <v>4</v>
      </c>
      <c r="K2422" s="1" t="s">
        <v>101</v>
      </c>
    </row>
    <row r="2423" spans="1:11" x14ac:dyDescent="0.25">
      <c r="A2423">
        <v>2422</v>
      </c>
      <c r="B2423" s="1" t="s">
        <v>6034</v>
      </c>
      <c r="C2423">
        <v>3</v>
      </c>
      <c r="D2423">
        <v>0</v>
      </c>
      <c r="E2423">
        <v>1</v>
      </c>
      <c r="F2423">
        <v>1</v>
      </c>
      <c r="G2423">
        <v>3</v>
      </c>
      <c r="H2423">
        <v>0</v>
      </c>
      <c r="I2423">
        <v>1</v>
      </c>
      <c r="J2423">
        <v>4</v>
      </c>
      <c r="K2423" s="1" t="s">
        <v>101</v>
      </c>
    </row>
    <row r="2424" spans="1:11" x14ac:dyDescent="0.25">
      <c r="A2424">
        <v>2423</v>
      </c>
      <c r="B2424" s="1" t="s">
        <v>6094</v>
      </c>
      <c r="C2424">
        <v>3</v>
      </c>
      <c r="D2424">
        <v>0</v>
      </c>
      <c r="E2424">
        <v>1</v>
      </c>
      <c r="F2424">
        <v>1</v>
      </c>
      <c r="G2424">
        <v>3</v>
      </c>
      <c r="H2424">
        <v>0</v>
      </c>
      <c r="I2424">
        <v>1</v>
      </c>
      <c r="J2424">
        <v>4</v>
      </c>
      <c r="K2424" s="1" t="s">
        <v>101</v>
      </c>
    </row>
    <row r="2425" spans="1:11" x14ac:dyDescent="0.25">
      <c r="A2425">
        <v>2424</v>
      </c>
      <c r="B2425" s="1" t="s">
        <v>17453</v>
      </c>
      <c r="C2425">
        <v>19</v>
      </c>
      <c r="D2425">
        <v>7</v>
      </c>
      <c r="E2425">
        <v>1</v>
      </c>
      <c r="F2425">
        <v>1</v>
      </c>
      <c r="G2425">
        <v>19</v>
      </c>
      <c r="H2425">
        <v>7</v>
      </c>
      <c r="I2425">
        <v>1</v>
      </c>
      <c r="J2425">
        <v>27</v>
      </c>
      <c r="K2425" s="1" t="s">
        <v>101</v>
      </c>
    </row>
    <row r="2426" spans="1:11" x14ac:dyDescent="0.25">
      <c r="A2426">
        <v>2425</v>
      </c>
      <c r="B2426" s="1" t="s">
        <v>2430</v>
      </c>
      <c r="C2426">
        <v>19</v>
      </c>
      <c r="D2426">
        <v>7</v>
      </c>
      <c r="E2426">
        <v>1</v>
      </c>
      <c r="F2426">
        <v>1</v>
      </c>
      <c r="G2426">
        <v>19</v>
      </c>
      <c r="H2426">
        <v>7</v>
      </c>
      <c r="I2426">
        <v>1</v>
      </c>
      <c r="J2426">
        <v>27</v>
      </c>
      <c r="K2426" s="1" t="s">
        <v>101</v>
      </c>
    </row>
    <row r="2427" spans="1:11" x14ac:dyDescent="0.25">
      <c r="A2427">
        <v>2426</v>
      </c>
      <c r="B2427" s="1" t="s">
        <v>1072</v>
      </c>
      <c r="C2427">
        <v>19</v>
      </c>
      <c r="D2427">
        <v>7</v>
      </c>
      <c r="E2427">
        <v>1</v>
      </c>
      <c r="F2427">
        <v>1</v>
      </c>
      <c r="G2427">
        <v>19</v>
      </c>
      <c r="H2427">
        <v>7</v>
      </c>
      <c r="I2427">
        <v>1</v>
      </c>
      <c r="J2427">
        <v>27</v>
      </c>
      <c r="K2427" s="1" t="s">
        <v>101</v>
      </c>
    </row>
    <row r="2428" spans="1:11" x14ac:dyDescent="0.25">
      <c r="A2428">
        <v>2427</v>
      </c>
      <c r="B2428" s="1" t="s">
        <v>15757</v>
      </c>
      <c r="C2428">
        <v>27</v>
      </c>
      <c r="D2428">
        <v>10</v>
      </c>
      <c r="E2428">
        <v>1</v>
      </c>
      <c r="F2428">
        <v>2</v>
      </c>
      <c r="G2428">
        <v>14</v>
      </c>
      <c r="H2428">
        <v>5</v>
      </c>
      <c r="I2428">
        <v>0</v>
      </c>
      <c r="J2428">
        <v>19</v>
      </c>
      <c r="K2428" s="1" t="s">
        <v>101</v>
      </c>
    </row>
    <row r="2429" spans="1:11" x14ac:dyDescent="0.25">
      <c r="A2429">
        <v>2428</v>
      </c>
      <c r="B2429" s="1" t="s">
        <v>6115</v>
      </c>
      <c r="C2429">
        <v>8</v>
      </c>
      <c r="D2429">
        <v>3</v>
      </c>
      <c r="E2429">
        <v>0</v>
      </c>
      <c r="F2429">
        <v>1</v>
      </c>
      <c r="G2429">
        <v>8</v>
      </c>
      <c r="H2429">
        <v>3</v>
      </c>
      <c r="I2429">
        <v>0</v>
      </c>
      <c r="J2429">
        <v>11</v>
      </c>
      <c r="K2429" s="1" t="s">
        <v>101</v>
      </c>
    </row>
    <row r="2430" spans="1:11" x14ac:dyDescent="0.25">
      <c r="A2430">
        <v>2429</v>
      </c>
      <c r="B2430" s="1" t="s">
        <v>6127</v>
      </c>
      <c r="C2430">
        <v>2</v>
      </c>
      <c r="D2430">
        <v>0</v>
      </c>
      <c r="E2430">
        <v>1</v>
      </c>
      <c r="F2430">
        <v>1</v>
      </c>
      <c r="G2430">
        <v>2</v>
      </c>
      <c r="H2430">
        <v>0</v>
      </c>
      <c r="I2430">
        <v>1</v>
      </c>
      <c r="J2430">
        <v>3</v>
      </c>
      <c r="K2430" s="1" t="s">
        <v>101</v>
      </c>
    </row>
    <row r="2431" spans="1:11" x14ac:dyDescent="0.25">
      <c r="A2431">
        <v>2430</v>
      </c>
      <c r="B2431" s="1" t="s">
        <v>17454</v>
      </c>
      <c r="C2431">
        <v>2</v>
      </c>
      <c r="D2431">
        <v>0</v>
      </c>
      <c r="E2431">
        <v>1</v>
      </c>
      <c r="F2431">
        <v>1</v>
      </c>
      <c r="G2431">
        <v>2</v>
      </c>
      <c r="H2431">
        <v>0</v>
      </c>
      <c r="I2431">
        <v>1</v>
      </c>
      <c r="J2431">
        <v>3</v>
      </c>
      <c r="K2431" s="1" t="s">
        <v>101</v>
      </c>
    </row>
    <row r="2432" spans="1:11" x14ac:dyDescent="0.25">
      <c r="A2432">
        <v>2431</v>
      </c>
      <c r="B2432" s="1" t="s">
        <v>786</v>
      </c>
      <c r="C2432">
        <v>2</v>
      </c>
      <c r="D2432">
        <v>0</v>
      </c>
      <c r="E2432">
        <v>2</v>
      </c>
      <c r="F2432">
        <v>1</v>
      </c>
      <c r="G2432">
        <v>2</v>
      </c>
      <c r="H2432">
        <v>0</v>
      </c>
      <c r="I2432">
        <v>2</v>
      </c>
      <c r="J2432">
        <v>4</v>
      </c>
      <c r="K2432" s="1" t="s">
        <v>101</v>
      </c>
    </row>
    <row r="2433" spans="1:11" x14ac:dyDescent="0.25">
      <c r="A2433">
        <v>2432</v>
      </c>
      <c r="B2433" s="1" t="s">
        <v>6128</v>
      </c>
      <c r="C2433">
        <v>34</v>
      </c>
      <c r="D2433">
        <v>13</v>
      </c>
      <c r="E2433">
        <v>3</v>
      </c>
      <c r="F2433">
        <v>1</v>
      </c>
      <c r="G2433">
        <v>34</v>
      </c>
      <c r="H2433">
        <v>13</v>
      </c>
      <c r="I2433">
        <v>3</v>
      </c>
      <c r="J2433">
        <v>50</v>
      </c>
      <c r="K2433" s="1" t="s">
        <v>101</v>
      </c>
    </row>
    <row r="2434" spans="1:11" x14ac:dyDescent="0.25">
      <c r="A2434">
        <v>2433</v>
      </c>
      <c r="B2434" s="1" t="s">
        <v>6129</v>
      </c>
      <c r="C2434">
        <v>34</v>
      </c>
      <c r="D2434">
        <v>13</v>
      </c>
      <c r="E2434">
        <v>3</v>
      </c>
      <c r="F2434">
        <v>1</v>
      </c>
      <c r="G2434">
        <v>34</v>
      </c>
      <c r="H2434">
        <v>13</v>
      </c>
      <c r="I2434">
        <v>3</v>
      </c>
      <c r="J2434">
        <v>50</v>
      </c>
      <c r="K2434" s="1" t="s">
        <v>101</v>
      </c>
    </row>
    <row r="2435" spans="1:11" x14ac:dyDescent="0.25">
      <c r="A2435">
        <v>2434</v>
      </c>
      <c r="B2435" s="1" t="s">
        <v>6130</v>
      </c>
      <c r="C2435">
        <v>34</v>
      </c>
      <c r="D2435">
        <v>13</v>
      </c>
      <c r="E2435">
        <v>3</v>
      </c>
      <c r="F2435">
        <v>1</v>
      </c>
      <c r="G2435">
        <v>34</v>
      </c>
      <c r="H2435">
        <v>13</v>
      </c>
      <c r="I2435">
        <v>3</v>
      </c>
      <c r="J2435">
        <v>50</v>
      </c>
      <c r="K2435" s="1" t="s">
        <v>101</v>
      </c>
    </row>
    <row r="2436" spans="1:11" x14ac:dyDescent="0.25">
      <c r="A2436">
        <v>2435</v>
      </c>
      <c r="B2436" s="1" t="s">
        <v>1953</v>
      </c>
      <c r="C2436">
        <v>3</v>
      </c>
      <c r="D2436">
        <v>0</v>
      </c>
      <c r="E2436">
        <v>0</v>
      </c>
      <c r="F2436">
        <v>1</v>
      </c>
      <c r="G2436">
        <v>3</v>
      </c>
      <c r="H2436">
        <v>0</v>
      </c>
      <c r="I2436">
        <v>0</v>
      </c>
      <c r="J2436">
        <v>3</v>
      </c>
      <c r="K2436" s="1" t="s">
        <v>101</v>
      </c>
    </row>
    <row r="2437" spans="1:11" x14ac:dyDescent="0.25">
      <c r="A2437">
        <v>2436</v>
      </c>
      <c r="B2437" s="1" t="s">
        <v>3605</v>
      </c>
      <c r="C2437">
        <v>3</v>
      </c>
      <c r="D2437">
        <v>0</v>
      </c>
      <c r="E2437">
        <v>0</v>
      </c>
      <c r="F2437">
        <v>1</v>
      </c>
      <c r="G2437">
        <v>3</v>
      </c>
      <c r="H2437">
        <v>0</v>
      </c>
      <c r="I2437">
        <v>0</v>
      </c>
      <c r="J2437">
        <v>3</v>
      </c>
      <c r="K2437" s="1" t="s">
        <v>101</v>
      </c>
    </row>
    <row r="2438" spans="1:11" x14ac:dyDescent="0.25">
      <c r="A2438">
        <v>2437</v>
      </c>
      <c r="B2438" s="1" t="s">
        <v>6133</v>
      </c>
      <c r="C2438">
        <v>3</v>
      </c>
      <c r="D2438">
        <v>0</v>
      </c>
      <c r="E2438">
        <v>0</v>
      </c>
      <c r="F2438">
        <v>1</v>
      </c>
      <c r="G2438">
        <v>3</v>
      </c>
      <c r="H2438">
        <v>0</v>
      </c>
      <c r="I2438">
        <v>0</v>
      </c>
      <c r="J2438">
        <v>3</v>
      </c>
      <c r="K2438" s="1" t="s">
        <v>101</v>
      </c>
    </row>
    <row r="2439" spans="1:11" x14ac:dyDescent="0.25">
      <c r="A2439">
        <v>2438</v>
      </c>
      <c r="B2439" s="1" t="s">
        <v>4286</v>
      </c>
      <c r="C2439">
        <v>28</v>
      </c>
      <c r="D2439">
        <v>5</v>
      </c>
      <c r="E2439">
        <v>1</v>
      </c>
      <c r="F2439">
        <v>1</v>
      </c>
      <c r="G2439">
        <v>28</v>
      </c>
      <c r="H2439">
        <v>5</v>
      </c>
      <c r="I2439">
        <v>1</v>
      </c>
      <c r="J2439">
        <v>34</v>
      </c>
      <c r="K2439" s="1" t="s">
        <v>101</v>
      </c>
    </row>
    <row r="2440" spans="1:11" x14ac:dyDescent="0.25">
      <c r="A2440">
        <v>2439</v>
      </c>
      <c r="B2440" s="1" t="s">
        <v>15673</v>
      </c>
      <c r="C2440">
        <v>28</v>
      </c>
      <c r="D2440">
        <v>5</v>
      </c>
      <c r="E2440">
        <v>1</v>
      </c>
      <c r="F2440">
        <v>1</v>
      </c>
      <c r="G2440">
        <v>28</v>
      </c>
      <c r="H2440">
        <v>5</v>
      </c>
      <c r="I2440">
        <v>1</v>
      </c>
      <c r="J2440">
        <v>34</v>
      </c>
      <c r="K2440" s="1" t="s">
        <v>101</v>
      </c>
    </row>
    <row r="2441" spans="1:11" x14ac:dyDescent="0.25">
      <c r="A2441">
        <v>2440</v>
      </c>
      <c r="B2441" s="1" t="s">
        <v>5021</v>
      </c>
      <c r="C2441">
        <v>28</v>
      </c>
      <c r="D2441">
        <v>5</v>
      </c>
      <c r="E2441">
        <v>1</v>
      </c>
      <c r="F2441">
        <v>1</v>
      </c>
      <c r="G2441">
        <v>28</v>
      </c>
      <c r="H2441">
        <v>5</v>
      </c>
      <c r="I2441">
        <v>1</v>
      </c>
      <c r="J2441">
        <v>34</v>
      </c>
      <c r="K2441" s="1" t="s">
        <v>101</v>
      </c>
    </row>
    <row r="2442" spans="1:11" x14ac:dyDescent="0.25">
      <c r="A2442">
        <v>2441</v>
      </c>
      <c r="B2442" s="1" t="s">
        <v>6177</v>
      </c>
      <c r="C2442">
        <v>38</v>
      </c>
      <c r="D2442">
        <v>9</v>
      </c>
      <c r="E2442">
        <v>2</v>
      </c>
      <c r="F2442">
        <v>1</v>
      </c>
      <c r="G2442">
        <v>38</v>
      </c>
      <c r="H2442">
        <v>9</v>
      </c>
      <c r="I2442">
        <v>2</v>
      </c>
      <c r="J2442">
        <v>49</v>
      </c>
      <c r="K2442" s="1" t="s">
        <v>101</v>
      </c>
    </row>
    <row r="2443" spans="1:11" x14ac:dyDescent="0.25">
      <c r="A2443">
        <v>2442</v>
      </c>
      <c r="B2443" s="1" t="s">
        <v>1480</v>
      </c>
      <c r="C2443">
        <v>38</v>
      </c>
      <c r="D2443">
        <v>9</v>
      </c>
      <c r="E2443">
        <v>2</v>
      </c>
      <c r="F2443">
        <v>1</v>
      </c>
      <c r="G2443">
        <v>38</v>
      </c>
      <c r="H2443">
        <v>9</v>
      </c>
      <c r="I2443">
        <v>2</v>
      </c>
      <c r="J2443">
        <v>49</v>
      </c>
      <c r="K2443" s="1" t="s">
        <v>101</v>
      </c>
    </row>
    <row r="2444" spans="1:11" x14ac:dyDescent="0.25">
      <c r="A2444">
        <v>2443</v>
      </c>
      <c r="B2444" s="1" t="s">
        <v>1878</v>
      </c>
      <c r="C2444">
        <v>38</v>
      </c>
      <c r="D2444">
        <v>9</v>
      </c>
      <c r="E2444">
        <v>2</v>
      </c>
      <c r="F2444">
        <v>1</v>
      </c>
      <c r="G2444">
        <v>38</v>
      </c>
      <c r="H2444">
        <v>9</v>
      </c>
      <c r="I2444">
        <v>2</v>
      </c>
      <c r="J2444">
        <v>49</v>
      </c>
      <c r="K2444" s="1" t="s">
        <v>101</v>
      </c>
    </row>
    <row r="2445" spans="1:11" x14ac:dyDescent="0.25">
      <c r="A2445">
        <v>2444</v>
      </c>
      <c r="B2445" s="1" t="s">
        <v>4869</v>
      </c>
      <c r="C2445">
        <v>38</v>
      </c>
      <c r="D2445">
        <v>9</v>
      </c>
      <c r="E2445">
        <v>2</v>
      </c>
      <c r="F2445">
        <v>1</v>
      </c>
      <c r="G2445">
        <v>38</v>
      </c>
      <c r="H2445">
        <v>9</v>
      </c>
      <c r="I2445">
        <v>2</v>
      </c>
      <c r="J2445">
        <v>49</v>
      </c>
      <c r="K2445" s="1" t="s">
        <v>101</v>
      </c>
    </row>
    <row r="2446" spans="1:11" x14ac:dyDescent="0.25">
      <c r="A2446">
        <v>2445</v>
      </c>
      <c r="B2446" s="1" t="s">
        <v>17455</v>
      </c>
      <c r="C2446">
        <v>29</v>
      </c>
      <c r="D2446">
        <v>13</v>
      </c>
      <c r="E2446">
        <v>3</v>
      </c>
      <c r="F2446">
        <v>1</v>
      </c>
      <c r="G2446">
        <v>29</v>
      </c>
      <c r="H2446">
        <v>13</v>
      </c>
      <c r="I2446">
        <v>3</v>
      </c>
      <c r="J2446">
        <v>45</v>
      </c>
      <c r="K2446" s="1" t="s">
        <v>101</v>
      </c>
    </row>
    <row r="2447" spans="1:11" x14ac:dyDescent="0.25">
      <c r="A2447">
        <v>2446</v>
      </c>
      <c r="B2447" s="1" t="s">
        <v>6178</v>
      </c>
      <c r="C2447">
        <v>29</v>
      </c>
      <c r="D2447">
        <v>13</v>
      </c>
      <c r="E2447">
        <v>3</v>
      </c>
      <c r="F2447">
        <v>1</v>
      </c>
      <c r="G2447">
        <v>29</v>
      </c>
      <c r="H2447">
        <v>13</v>
      </c>
      <c r="I2447">
        <v>3</v>
      </c>
      <c r="J2447">
        <v>45</v>
      </c>
      <c r="K2447" s="1" t="s">
        <v>101</v>
      </c>
    </row>
    <row r="2448" spans="1:11" x14ac:dyDescent="0.25">
      <c r="A2448">
        <v>2447</v>
      </c>
      <c r="B2448" s="1" t="s">
        <v>16814</v>
      </c>
      <c r="C2448">
        <v>29</v>
      </c>
      <c r="D2448">
        <v>13</v>
      </c>
      <c r="E2448">
        <v>3</v>
      </c>
      <c r="F2448">
        <v>1</v>
      </c>
      <c r="G2448">
        <v>29</v>
      </c>
      <c r="H2448">
        <v>13</v>
      </c>
      <c r="I2448">
        <v>3</v>
      </c>
      <c r="J2448">
        <v>45</v>
      </c>
      <c r="K2448" s="1" t="s">
        <v>101</v>
      </c>
    </row>
    <row r="2449" spans="1:11" x14ac:dyDescent="0.25">
      <c r="A2449">
        <v>2448</v>
      </c>
      <c r="B2449" s="1" t="s">
        <v>6186</v>
      </c>
      <c r="C2449">
        <v>7</v>
      </c>
      <c r="D2449">
        <v>2</v>
      </c>
      <c r="E2449">
        <v>1</v>
      </c>
      <c r="F2449">
        <v>1</v>
      </c>
      <c r="G2449">
        <v>7</v>
      </c>
      <c r="H2449">
        <v>2</v>
      </c>
      <c r="I2449">
        <v>1</v>
      </c>
      <c r="J2449">
        <v>10</v>
      </c>
      <c r="K2449" s="1" t="s">
        <v>101</v>
      </c>
    </row>
    <row r="2450" spans="1:11" x14ac:dyDescent="0.25">
      <c r="A2450">
        <v>2449</v>
      </c>
      <c r="B2450" s="1" t="s">
        <v>3678</v>
      </c>
      <c r="C2450">
        <v>7</v>
      </c>
      <c r="D2450">
        <v>2</v>
      </c>
      <c r="E2450">
        <v>1</v>
      </c>
      <c r="F2450">
        <v>1</v>
      </c>
      <c r="G2450">
        <v>7</v>
      </c>
      <c r="H2450">
        <v>2</v>
      </c>
      <c r="I2450">
        <v>1</v>
      </c>
      <c r="J2450">
        <v>10</v>
      </c>
      <c r="K2450" s="1" t="s">
        <v>101</v>
      </c>
    </row>
    <row r="2451" spans="1:11" x14ac:dyDescent="0.25">
      <c r="A2451">
        <v>2450</v>
      </c>
      <c r="B2451" s="1" t="s">
        <v>643</v>
      </c>
      <c r="C2451">
        <v>47</v>
      </c>
      <c r="D2451">
        <v>10</v>
      </c>
      <c r="E2451">
        <v>2</v>
      </c>
      <c r="F2451">
        <v>1</v>
      </c>
      <c r="G2451">
        <v>47</v>
      </c>
      <c r="H2451">
        <v>10</v>
      </c>
      <c r="I2451">
        <v>2</v>
      </c>
      <c r="J2451">
        <v>59</v>
      </c>
      <c r="K2451" s="1" t="s">
        <v>101</v>
      </c>
    </row>
    <row r="2452" spans="1:11" x14ac:dyDescent="0.25">
      <c r="A2452">
        <v>2451</v>
      </c>
      <c r="B2452" s="1" t="s">
        <v>17456</v>
      </c>
      <c r="C2452">
        <v>47</v>
      </c>
      <c r="D2452">
        <v>10</v>
      </c>
      <c r="E2452">
        <v>2</v>
      </c>
      <c r="F2452">
        <v>1</v>
      </c>
      <c r="G2452">
        <v>47</v>
      </c>
      <c r="H2452">
        <v>10</v>
      </c>
      <c r="I2452">
        <v>2</v>
      </c>
      <c r="J2452">
        <v>59</v>
      </c>
      <c r="K2452" s="1" t="s">
        <v>101</v>
      </c>
    </row>
    <row r="2453" spans="1:11" x14ac:dyDescent="0.25">
      <c r="A2453">
        <v>2452</v>
      </c>
      <c r="B2453" s="1" t="s">
        <v>2723</v>
      </c>
      <c r="C2453">
        <v>43</v>
      </c>
      <c r="D2453">
        <v>4</v>
      </c>
      <c r="E2453">
        <v>2</v>
      </c>
      <c r="F2453">
        <v>1</v>
      </c>
      <c r="G2453">
        <v>43</v>
      </c>
      <c r="H2453">
        <v>4</v>
      </c>
      <c r="I2453">
        <v>2</v>
      </c>
      <c r="J2453">
        <v>49</v>
      </c>
      <c r="K2453" s="1" t="s">
        <v>101</v>
      </c>
    </row>
    <row r="2454" spans="1:11" x14ac:dyDescent="0.25">
      <c r="A2454">
        <v>2453</v>
      </c>
      <c r="B2454" s="1" t="s">
        <v>6206</v>
      </c>
      <c r="C2454">
        <v>10</v>
      </c>
      <c r="D2454">
        <v>1</v>
      </c>
      <c r="E2454">
        <v>0</v>
      </c>
      <c r="F2454">
        <v>1</v>
      </c>
      <c r="G2454">
        <v>10</v>
      </c>
      <c r="H2454">
        <v>1</v>
      </c>
      <c r="I2454">
        <v>0</v>
      </c>
      <c r="J2454">
        <v>11</v>
      </c>
      <c r="K2454" s="1" t="s">
        <v>101</v>
      </c>
    </row>
    <row r="2455" spans="1:11" x14ac:dyDescent="0.25">
      <c r="A2455">
        <v>2454</v>
      </c>
      <c r="B2455" s="1" t="s">
        <v>17457</v>
      </c>
      <c r="C2455">
        <v>10</v>
      </c>
      <c r="D2455">
        <v>1</v>
      </c>
      <c r="E2455">
        <v>0</v>
      </c>
      <c r="F2455">
        <v>1</v>
      </c>
      <c r="G2455">
        <v>10</v>
      </c>
      <c r="H2455">
        <v>1</v>
      </c>
      <c r="I2455">
        <v>0</v>
      </c>
      <c r="J2455">
        <v>11</v>
      </c>
      <c r="K2455" s="1" t="s">
        <v>101</v>
      </c>
    </row>
    <row r="2456" spans="1:11" x14ac:dyDescent="0.25">
      <c r="A2456">
        <v>2455</v>
      </c>
      <c r="B2456" s="1" t="s">
        <v>6207</v>
      </c>
      <c r="C2456">
        <v>10</v>
      </c>
      <c r="D2456">
        <v>1</v>
      </c>
      <c r="E2456">
        <v>0</v>
      </c>
      <c r="F2456">
        <v>1</v>
      </c>
      <c r="G2456">
        <v>10</v>
      </c>
      <c r="H2456">
        <v>1</v>
      </c>
      <c r="I2456">
        <v>0</v>
      </c>
      <c r="J2456">
        <v>11</v>
      </c>
      <c r="K2456" s="1" t="s">
        <v>101</v>
      </c>
    </row>
    <row r="2457" spans="1:11" x14ac:dyDescent="0.25">
      <c r="A2457">
        <v>2456</v>
      </c>
      <c r="B2457" s="1" t="s">
        <v>17458</v>
      </c>
      <c r="C2457">
        <v>10</v>
      </c>
      <c r="D2457">
        <v>1</v>
      </c>
      <c r="E2457">
        <v>0</v>
      </c>
      <c r="F2457">
        <v>1</v>
      </c>
      <c r="G2457">
        <v>10</v>
      </c>
      <c r="H2457">
        <v>1</v>
      </c>
      <c r="I2457">
        <v>0</v>
      </c>
      <c r="J2457">
        <v>11</v>
      </c>
      <c r="K2457" s="1" t="s">
        <v>101</v>
      </c>
    </row>
    <row r="2458" spans="1:11" x14ac:dyDescent="0.25">
      <c r="A2458">
        <v>2457</v>
      </c>
      <c r="B2458" s="1" t="s">
        <v>6208</v>
      </c>
      <c r="C2458">
        <v>120</v>
      </c>
      <c r="D2458">
        <v>35</v>
      </c>
      <c r="E2458">
        <v>7</v>
      </c>
      <c r="F2458">
        <v>11</v>
      </c>
      <c r="G2458">
        <v>11</v>
      </c>
      <c r="H2458">
        <v>3</v>
      </c>
      <c r="I2458">
        <v>1</v>
      </c>
      <c r="J2458">
        <v>15</v>
      </c>
      <c r="K2458" s="1" t="s">
        <v>101</v>
      </c>
    </row>
    <row r="2459" spans="1:11" x14ac:dyDescent="0.25">
      <c r="A2459">
        <v>2458</v>
      </c>
      <c r="B2459" s="1" t="s">
        <v>17459</v>
      </c>
      <c r="C2459">
        <v>59</v>
      </c>
      <c r="D2459">
        <v>11</v>
      </c>
      <c r="E2459">
        <v>5</v>
      </c>
      <c r="F2459">
        <v>1</v>
      </c>
      <c r="G2459">
        <v>59</v>
      </c>
      <c r="H2459">
        <v>11</v>
      </c>
      <c r="I2459">
        <v>5</v>
      </c>
      <c r="J2459">
        <v>75</v>
      </c>
      <c r="K2459" s="1" t="s">
        <v>101</v>
      </c>
    </row>
    <row r="2460" spans="1:11" x14ac:dyDescent="0.25">
      <c r="A2460">
        <v>2459</v>
      </c>
      <c r="B2460" s="1" t="s">
        <v>6209</v>
      </c>
      <c r="C2460">
        <v>59</v>
      </c>
      <c r="D2460">
        <v>11</v>
      </c>
      <c r="E2460">
        <v>5</v>
      </c>
      <c r="F2460">
        <v>1</v>
      </c>
      <c r="G2460">
        <v>59</v>
      </c>
      <c r="H2460">
        <v>11</v>
      </c>
      <c r="I2460">
        <v>5</v>
      </c>
      <c r="J2460">
        <v>75</v>
      </c>
      <c r="K2460" s="1" t="s">
        <v>101</v>
      </c>
    </row>
    <row r="2461" spans="1:11" x14ac:dyDescent="0.25">
      <c r="A2461">
        <v>2460</v>
      </c>
      <c r="B2461" s="1" t="s">
        <v>17460</v>
      </c>
      <c r="C2461">
        <v>59</v>
      </c>
      <c r="D2461">
        <v>11</v>
      </c>
      <c r="E2461">
        <v>5</v>
      </c>
      <c r="F2461">
        <v>1</v>
      </c>
      <c r="G2461">
        <v>59</v>
      </c>
      <c r="H2461">
        <v>11</v>
      </c>
      <c r="I2461">
        <v>5</v>
      </c>
      <c r="J2461">
        <v>75</v>
      </c>
      <c r="K2461" s="1" t="s">
        <v>101</v>
      </c>
    </row>
    <row r="2462" spans="1:11" x14ac:dyDescent="0.25">
      <c r="A2462">
        <v>2461</v>
      </c>
      <c r="B2462" s="1" t="s">
        <v>2428</v>
      </c>
      <c r="C2462">
        <v>59</v>
      </c>
      <c r="D2462">
        <v>11</v>
      </c>
      <c r="E2462">
        <v>5</v>
      </c>
      <c r="F2462">
        <v>1</v>
      </c>
      <c r="G2462">
        <v>59</v>
      </c>
      <c r="H2462">
        <v>11</v>
      </c>
      <c r="I2462">
        <v>5</v>
      </c>
      <c r="J2462">
        <v>75</v>
      </c>
      <c r="K2462" s="1" t="s">
        <v>101</v>
      </c>
    </row>
    <row r="2463" spans="1:11" x14ac:dyDescent="0.25">
      <c r="A2463">
        <v>2462</v>
      </c>
      <c r="B2463" s="1" t="s">
        <v>6210</v>
      </c>
      <c r="C2463">
        <v>21</v>
      </c>
      <c r="D2463">
        <v>3</v>
      </c>
      <c r="E2463">
        <v>1</v>
      </c>
      <c r="F2463">
        <v>1</v>
      </c>
      <c r="G2463">
        <v>21</v>
      </c>
      <c r="H2463">
        <v>3</v>
      </c>
      <c r="I2463">
        <v>1</v>
      </c>
      <c r="J2463">
        <v>25</v>
      </c>
      <c r="K2463" s="1" t="s">
        <v>101</v>
      </c>
    </row>
    <row r="2464" spans="1:11" x14ac:dyDescent="0.25">
      <c r="A2464">
        <v>2463</v>
      </c>
      <c r="B2464" s="1" t="s">
        <v>6211</v>
      </c>
      <c r="C2464">
        <v>1</v>
      </c>
      <c r="D2464">
        <v>1</v>
      </c>
      <c r="E2464">
        <v>0</v>
      </c>
      <c r="F2464">
        <v>1</v>
      </c>
      <c r="G2464">
        <v>1</v>
      </c>
      <c r="H2464">
        <v>1</v>
      </c>
      <c r="I2464">
        <v>0</v>
      </c>
      <c r="J2464">
        <v>2</v>
      </c>
      <c r="K2464" s="1" t="s">
        <v>101</v>
      </c>
    </row>
    <row r="2465" spans="1:11" x14ac:dyDescent="0.25">
      <c r="A2465">
        <v>2464</v>
      </c>
      <c r="B2465" s="1" t="s">
        <v>1276</v>
      </c>
      <c r="C2465">
        <v>2</v>
      </c>
      <c r="D2465">
        <v>1</v>
      </c>
      <c r="E2465">
        <v>0</v>
      </c>
      <c r="F2465">
        <v>1</v>
      </c>
      <c r="G2465">
        <v>2</v>
      </c>
      <c r="H2465">
        <v>1</v>
      </c>
      <c r="I2465">
        <v>0</v>
      </c>
      <c r="J2465">
        <v>3</v>
      </c>
      <c r="K2465" s="1" t="s">
        <v>101</v>
      </c>
    </row>
    <row r="2466" spans="1:11" x14ac:dyDescent="0.25">
      <c r="A2466">
        <v>2465</v>
      </c>
      <c r="B2466" s="1" t="s">
        <v>17461</v>
      </c>
      <c r="C2466">
        <v>1</v>
      </c>
      <c r="D2466">
        <v>1</v>
      </c>
      <c r="E2466">
        <v>0</v>
      </c>
      <c r="F2466">
        <v>1</v>
      </c>
      <c r="G2466">
        <v>1</v>
      </c>
      <c r="H2466">
        <v>1</v>
      </c>
      <c r="I2466">
        <v>0</v>
      </c>
      <c r="J2466">
        <v>2</v>
      </c>
      <c r="K2466" s="1" t="s">
        <v>101</v>
      </c>
    </row>
    <row r="2467" spans="1:11" x14ac:dyDescent="0.25">
      <c r="A2467">
        <v>2466</v>
      </c>
      <c r="B2467" s="1" t="s">
        <v>253</v>
      </c>
      <c r="C2467">
        <v>1</v>
      </c>
      <c r="D2467">
        <v>1</v>
      </c>
      <c r="E2467">
        <v>0</v>
      </c>
      <c r="F2467">
        <v>1</v>
      </c>
      <c r="G2467">
        <v>1</v>
      </c>
      <c r="H2467">
        <v>1</v>
      </c>
      <c r="I2467">
        <v>0</v>
      </c>
      <c r="J2467">
        <v>2</v>
      </c>
      <c r="K2467" s="1" t="s">
        <v>101</v>
      </c>
    </row>
    <row r="2468" spans="1:11" x14ac:dyDescent="0.25">
      <c r="A2468">
        <v>2467</v>
      </c>
      <c r="B2468" s="1" t="s">
        <v>5910</v>
      </c>
      <c r="C2468">
        <v>1</v>
      </c>
      <c r="D2468">
        <v>1</v>
      </c>
      <c r="E2468">
        <v>0</v>
      </c>
      <c r="F2468">
        <v>1</v>
      </c>
      <c r="G2468">
        <v>1</v>
      </c>
      <c r="H2468">
        <v>1</v>
      </c>
      <c r="I2468">
        <v>0</v>
      </c>
      <c r="J2468">
        <v>2</v>
      </c>
      <c r="K2468" s="1" t="s">
        <v>101</v>
      </c>
    </row>
    <row r="2469" spans="1:11" x14ac:dyDescent="0.25">
      <c r="A2469">
        <v>2468</v>
      </c>
      <c r="B2469" s="1" t="s">
        <v>6212</v>
      </c>
      <c r="C2469">
        <v>4</v>
      </c>
      <c r="D2469">
        <v>2</v>
      </c>
      <c r="E2469">
        <v>0</v>
      </c>
      <c r="F2469">
        <v>1</v>
      </c>
      <c r="G2469">
        <v>4</v>
      </c>
      <c r="H2469">
        <v>2</v>
      </c>
      <c r="I2469">
        <v>0</v>
      </c>
      <c r="J2469">
        <v>6</v>
      </c>
      <c r="K2469" s="1" t="s">
        <v>101</v>
      </c>
    </row>
    <row r="2470" spans="1:11" x14ac:dyDescent="0.25">
      <c r="A2470">
        <v>2469</v>
      </c>
      <c r="B2470" s="1" t="s">
        <v>2814</v>
      </c>
      <c r="C2470">
        <v>9</v>
      </c>
      <c r="D2470">
        <v>3</v>
      </c>
      <c r="E2470">
        <v>1</v>
      </c>
      <c r="F2470">
        <v>1</v>
      </c>
      <c r="G2470">
        <v>9</v>
      </c>
      <c r="H2470">
        <v>3</v>
      </c>
      <c r="I2470">
        <v>1</v>
      </c>
      <c r="J2470">
        <v>13</v>
      </c>
      <c r="K2470" s="1" t="s">
        <v>101</v>
      </c>
    </row>
    <row r="2471" spans="1:11" x14ac:dyDescent="0.25">
      <c r="A2471">
        <v>2470</v>
      </c>
      <c r="B2471" s="1" t="s">
        <v>1808</v>
      </c>
      <c r="C2471">
        <v>9</v>
      </c>
      <c r="D2471">
        <v>3</v>
      </c>
      <c r="E2471">
        <v>1</v>
      </c>
      <c r="F2471">
        <v>1</v>
      </c>
      <c r="G2471">
        <v>9</v>
      </c>
      <c r="H2471">
        <v>3</v>
      </c>
      <c r="I2471">
        <v>1</v>
      </c>
      <c r="J2471">
        <v>13</v>
      </c>
      <c r="K2471" s="1" t="s">
        <v>101</v>
      </c>
    </row>
    <row r="2472" spans="1:11" x14ac:dyDescent="0.25">
      <c r="A2472">
        <v>2471</v>
      </c>
      <c r="B2472" s="1" t="s">
        <v>17462</v>
      </c>
      <c r="C2472">
        <v>9</v>
      </c>
      <c r="D2472">
        <v>3</v>
      </c>
      <c r="E2472">
        <v>1</v>
      </c>
      <c r="F2472">
        <v>1</v>
      </c>
      <c r="G2472">
        <v>9</v>
      </c>
      <c r="H2472">
        <v>3</v>
      </c>
      <c r="I2472">
        <v>1</v>
      </c>
      <c r="J2472">
        <v>13</v>
      </c>
      <c r="K2472" s="1" t="s">
        <v>101</v>
      </c>
    </row>
    <row r="2473" spans="1:11" x14ac:dyDescent="0.25">
      <c r="A2473">
        <v>2472</v>
      </c>
      <c r="B2473" s="1" t="s">
        <v>645</v>
      </c>
      <c r="C2473">
        <v>9</v>
      </c>
      <c r="D2473">
        <v>3</v>
      </c>
      <c r="E2473">
        <v>1</v>
      </c>
      <c r="F2473">
        <v>1</v>
      </c>
      <c r="G2473">
        <v>9</v>
      </c>
      <c r="H2473">
        <v>3</v>
      </c>
      <c r="I2473">
        <v>1</v>
      </c>
      <c r="J2473">
        <v>13</v>
      </c>
      <c r="K2473" s="1" t="s">
        <v>101</v>
      </c>
    </row>
    <row r="2474" spans="1:11" x14ac:dyDescent="0.25">
      <c r="A2474">
        <v>2473</v>
      </c>
      <c r="B2474" s="1" t="s">
        <v>358</v>
      </c>
      <c r="C2474">
        <v>63</v>
      </c>
      <c r="D2474">
        <v>13</v>
      </c>
      <c r="E2474">
        <v>4</v>
      </c>
      <c r="F2474">
        <v>1</v>
      </c>
      <c r="G2474">
        <v>63</v>
      </c>
      <c r="H2474">
        <v>13</v>
      </c>
      <c r="I2474">
        <v>4</v>
      </c>
      <c r="J2474">
        <v>80</v>
      </c>
      <c r="K2474" s="1" t="s">
        <v>101</v>
      </c>
    </row>
    <row r="2475" spans="1:11" x14ac:dyDescent="0.25">
      <c r="A2475">
        <v>2474</v>
      </c>
      <c r="B2475" s="1" t="s">
        <v>595</v>
      </c>
      <c r="C2475">
        <v>63</v>
      </c>
      <c r="D2475">
        <v>13</v>
      </c>
      <c r="E2475">
        <v>4</v>
      </c>
      <c r="F2475">
        <v>1</v>
      </c>
      <c r="G2475">
        <v>63</v>
      </c>
      <c r="H2475">
        <v>13</v>
      </c>
      <c r="I2475">
        <v>4</v>
      </c>
      <c r="J2475">
        <v>80</v>
      </c>
      <c r="K2475" s="1" t="s">
        <v>101</v>
      </c>
    </row>
    <row r="2476" spans="1:11" x14ac:dyDescent="0.25">
      <c r="A2476">
        <v>2475</v>
      </c>
      <c r="B2476" s="1" t="s">
        <v>17463</v>
      </c>
      <c r="C2476">
        <v>63</v>
      </c>
      <c r="D2476">
        <v>13</v>
      </c>
      <c r="E2476">
        <v>4</v>
      </c>
      <c r="F2476">
        <v>1</v>
      </c>
      <c r="G2476">
        <v>63</v>
      </c>
      <c r="H2476">
        <v>13</v>
      </c>
      <c r="I2476">
        <v>4</v>
      </c>
      <c r="J2476">
        <v>80</v>
      </c>
      <c r="K2476" s="1" t="s">
        <v>101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37B5-DCEF-45ED-A5EB-D6BBE1824FCF}">
  <dimension ref="A1:K2136"/>
  <sheetViews>
    <sheetView workbookViewId="0">
      <selection activeCell="F13" sqref="F13"/>
    </sheetView>
  </sheetViews>
  <sheetFormatPr defaultRowHeight="15" x14ac:dyDescent="0.25"/>
  <cols>
    <col min="1" max="1" width="11.140625" bestFit="1" customWidth="1"/>
    <col min="2" max="2" width="29.8554687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14.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15</v>
      </c>
      <c r="B2" s="1" t="s">
        <v>2713</v>
      </c>
      <c r="C2">
        <v>3849</v>
      </c>
      <c r="D2">
        <v>658</v>
      </c>
      <c r="E2">
        <v>795</v>
      </c>
      <c r="F2">
        <v>109</v>
      </c>
      <c r="G2">
        <v>35</v>
      </c>
      <c r="H2">
        <v>6</v>
      </c>
      <c r="I2">
        <v>7</v>
      </c>
      <c r="J2">
        <v>49</v>
      </c>
      <c r="K2" s="1" t="s">
        <v>6218</v>
      </c>
    </row>
    <row r="3" spans="1:11" x14ac:dyDescent="0.25">
      <c r="A3">
        <v>22</v>
      </c>
      <c r="B3" s="1" t="s">
        <v>532</v>
      </c>
      <c r="C3">
        <v>3379</v>
      </c>
      <c r="D3">
        <v>498</v>
      </c>
      <c r="E3">
        <v>489</v>
      </c>
      <c r="F3">
        <v>96</v>
      </c>
      <c r="G3">
        <v>35</v>
      </c>
      <c r="H3">
        <v>5</v>
      </c>
      <c r="I3">
        <v>5</v>
      </c>
      <c r="J3">
        <v>45</v>
      </c>
      <c r="K3" s="1" t="s">
        <v>6218</v>
      </c>
    </row>
    <row r="4" spans="1:11" x14ac:dyDescent="0.25">
      <c r="A4">
        <v>110</v>
      </c>
      <c r="B4" s="1" t="s">
        <v>25</v>
      </c>
      <c r="C4">
        <v>3004</v>
      </c>
      <c r="D4">
        <v>410</v>
      </c>
      <c r="E4">
        <v>307</v>
      </c>
      <c r="F4">
        <v>63</v>
      </c>
      <c r="G4">
        <v>48</v>
      </c>
      <c r="H4">
        <v>7</v>
      </c>
      <c r="I4">
        <v>5</v>
      </c>
      <c r="J4">
        <v>59</v>
      </c>
      <c r="K4" s="1" t="s">
        <v>6218</v>
      </c>
    </row>
    <row r="5" spans="1:11" x14ac:dyDescent="0.25">
      <c r="A5">
        <v>1031</v>
      </c>
      <c r="B5" s="1" t="s">
        <v>3977</v>
      </c>
      <c r="C5">
        <v>2764</v>
      </c>
      <c r="D5">
        <v>577</v>
      </c>
      <c r="E5">
        <v>324</v>
      </c>
      <c r="F5">
        <v>106</v>
      </c>
      <c r="G5">
        <v>26</v>
      </c>
      <c r="H5">
        <v>5</v>
      </c>
      <c r="I5">
        <v>3</v>
      </c>
      <c r="J5">
        <v>35</v>
      </c>
      <c r="K5" s="1" t="s">
        <v>6218</v>
      </c>
    </row>
    <row r="6" spans="1:11" x14ac:dyDescent="0.25">
      <c r="A6">
        <v>148</v>
      </c>
      <c r="B6" s="1" t="s">
        <v>12</v>
      </c>
      <c r="C6">
        <v>2546</v>
      </c>
      <c r="D6">
        <v>303</v>
      </c>
      <c r="E6">
        <v>330</v>
      </c>
      <c r="F6">
        <v>57</v>
      </c>
      <c r="G6">
        <v>45</v>
      </c>
      <c r="H6">
        <v>5</v>
      </c>
      <c r="I6">
        <v>6</v>
      </c>
      <c r="J6">
        <v>56</v>
      </c>
      <c r="K6" s="1" t="s">
        <v>6218</v>
      </c>
    </row>
    <row r="7" spans="1:11" x14ac:dyDescent="0.25">
      <c r="A7">
        <v>77</v>
      </c>
      <c r="B7" s="1" t="s">
        <v>96</v>
      </c>
      <c r="C7">
        <v>2173</v>
      </c>
      <c r="D7">
        <v>341</v>
      </c>
      <c r="E7">
        <v>472</v>
      </c>
      <c r="F7">
        <v>58</v>
      </c>
      <c r="G7">
        <v>37</v>
      </c>
      <c r="H7">
        <v>6</v>
      </c>
      <c r="I7">
        <v>8</v>
      </c>
      <c r="J7">
        <v>51</v>
      </c>
      <c r="K7" s="1" t="s">
        <v>6218</v>
      </c>
    </row>
    <row r="8" spans="1:11" x14ac:dyDescent="0.25">
      <c r="A8">
        <v>114</v>
      </c>
      <c r="B8" s="1" t="s">
        <v>15604</v>
      </c>
      <c r="C8">
        <v>1786</v>
      </c>
      <c r="D8">
        <v>179</v>
      </c>
      <c r="E8">
        <v>183</v>
      </c>
      <c r="F8">
        <v>28</v>
      </c>
      <c r="G8">
        <v>64</v>
      </c>
      <c r="H8">
        <v>6</v>
      </c>
      <c r="I8">
        <v>7</v>
      </c>
      <c r="J8">
        <v>77</v>
      </c>
      <c r="K8" s="1" t="s">
        <v>6218</v>
      </c>
    </row>
    <row r="9" spans="1:11" x14ac:dyDescent="0.25">
      <c r="A9">
        <v>13</v>
      </c>
      <c r="B9" s="1" t="s">
        <v>225</v>
      </c>
      <c r="C9">
        <v>1688</v>
      </c>
      <c r="D9">
        <v>256</v>
      </c>
      <c r="E9">
        <v>251</v>
      </c>
      <c r="F9">
        <v>46</v>
      </c>
      <c r="G9">
        <v>37</v>
      </c>
      <c r="H9">
        <v>6</v>
      </c>
      <c r="I9">
        <v>5</v>
      </c>
      <c r="J9">
        <v>48</v>
      </c>
      <c r="K9" s="1" t="s">
        <v>6218</v>
      </c>
    </row>
    <row r="10" spans="1:11" x14ac:dyDescent="0.25">
      <c r="A10">
        <v>144</v>
      </c>
      <c r="B10" s="1" t="s">
        <v>15</v>
      </c>
      <c r="C10">
        <v>1673</v>
      </c>
      <c r="D10">
        <v>201</v>
      </c>
      <c r="E10">
        <v>334</v>
      </c>
      <c r="F10">
        <v>43</v>
      </c>
      <c r="G10">
        <v>39</v>
      </c>
      <c r="H10">
        <v>5</v>
      </c>
      <c r="I10">
        <v>8</v>
      </c>
      <c r="J10">
        <v>51</v>
      </c>
      <c r="K10" s="1" t="s">
        <v>6218</v>
      </c>
    </row>
    <row r="11" spans="1:11" x14ac:dyDescent="0.25">
      <c r="A11">
        <v>63</v>
      </c>
      <c r="B11" s="1" t="s">
        <v>2520</v>
      </c>
      <c r="C11">
        <v>1536</v>
      </c>
      <c r="D11">
        <v>224</v>
      </c>
      <c r="E11">
        <v>232</v>
      </c>
      <c r="F11">
        <v>45</v>
      </c>
      <c r="G11">
        <v>34</v>
      </c>
      <c r="H11">
        <v>5</v>
      </c>
      <c r="I11">
        <v>5</v>
      </c>
      <c r="J11">
        <v>44</v>
      </c>
      <c r="K11" s="1" t="s">
        <v>6218</v>
      </c>
    </row>
    <row r="12" spans="1:11" x14ac:dyDescent="0.25">
      <c r="A12">
        <v>31</v>
      </c>
      <c r="B12" s="1" t="s">
        <v>659</v>
      </c>
      <c r="C12">
        <v>1409</v>
      </c>
      <c r="D12">
        <v>168</v>
      </c>
      <c r="E12">
        <v>180</v>
      </c>
      <c r="F12">
        <v>33</v>
      </c>
      <c r="G12">
        <v>43</v>
      </c>
      <c r="H12">
        <v>5</v>
      </c>
      <c r="I12">
        <v>5</v>
      </c>
      <c r="J12">
        <v>53</v>
      </c>
      <c r="K12" s="1" t="s">
        <v>6218</v>
      </c>
    </row>
    <row r="13" spans="1:11" x14ac:dyDescent="0.25">
      <c r="A13">
        <v>226</v>
      </c>
      <c r="B13" s="1" t="s">
        <v>822</v>
      </c>
      <c r="C13">
        <v>1304</v>
      </c>
      <c r="D13">
        <v>150</v>
      </c>
      <c r="E13">
        <v>139</v>
      </c>
      <c r="F13">
        <v>26</v>
      </c>
      <c r="G13">
        <v>50</v>
      </c>
      <c r="H13">
        <v>6</v>
      </c>
      <c r="I13">
        <v>5</v>
      </c>
      <c r="J13">
        <v>61</v>
      </c>
      <c r="K13" s="1" t="s">
        <v>6218</v>
      </c>
    </row>
    <row r="14" spans="1:11" x14ac:dyDescent="0.25">
      <c r="A14">
        <v>271</v>
      </c>
      <c r="B14" s="1" t="s">
        <v>541</v>
      </c>
      <c r="C14">
        <v>1217</v>
      </c>
      <c r="D14">
        <v>219</v>
      </c>
      <c r="E14">
        <v>470</v>
      </c>
      <c r="F14">
        <v>34</v>
      </c>
      <c r="G14">
        <v>36</v>
      </c>
      <c r="H14">
        <v>6</v>
      </c>
      <c r="I14">
        <v>14</v>
      </c>
      <c r="J14">
        <v>56</v>
      </c>
      <c r="K14" s="1" t="s">
        <v>6218</v>
      </c>
    </row>
    <row r="15" spans="1:11" x14ac:dyDescent="0.25">
      <c r="A15">
        <v>312</v>
      </c>
      <c r="B15" s="1" t="s">
        <v>64</v>
      </c>
      <c r="C15">
        <v>1198</v>
      </c>
      <c r="D15">
        <v>167</v>
      </c>
      <c r="E15">
        <v>425</v>
      </c>
      <c r="F15">
        <v>25</v>
      </c>
      <c r="G15">
        <v>48</v>
      </c>
      <c r="H15">
        <v>7</v>
      </c>
      <c r="I15">
        <v>17</v>
      </c>
      <c r="J15">
        <v>72</v>
      </c>
      <c r="K15" s="1" t="s">
        <v>6218</v>
      </c>
    </row>
    <row r="16" spans="1:11" x14ac:dyDescent="0.25">
      <c r="A16">
        <v>178</v>
      </c>
      <c r="B16" s="1" t="s">
        <v>490</v>
      </c>
      <c r="C16">
        <v>1131</v>
      </c>
      <c r="D16">
        <v>119</v>
      </c>
      <c r="E16">
        <v>99</v>
      </c>
      <c r="F16">
        <v>13</v>
      </c>
      <c r="G16">
        <v>87</v>
      </c>
      <c r="H16">
        <v>9</v>
      </c>
      <c r="I16">
        <v>8</v>
      </c>
      <c r="J16">
        <v>104</v>
      </c>
      <c r="K16" s="1" t="s">
        <v>6218</v>
      </c>
    </row>
    <row r="17" spans="1:11" x14ac:dyDescent="0.25">
      <c r="A17">
        <v>165</v>
      </c>
      <c r="B17" s="1" t="s">
        <v>15707</v>
      </c>
      <c r="C17">
        <v>1102</v>
      </c>
      <c r="D17">
        <v>104</v>
      </c>
      <c r="E17">
        <v>142</v>
      </c>
      <c r="F17">
        <v>13</v>
      </c>
      <c r="G17">
        <v>85</v>
      </c>
      <c r="H17">
        <v>8</v>
      </c>
      <c r="I17">
        <v>11</v>
      </c>
      <c r="J17">
        <v>104</v>
      </c>
      <c r="K17" s="1" t="s">
        <v>6218</v>
      </c>
    </row>
    <row r="18" spans="1:11" x14ac:dyDescent="0.25">
      <c r="A18">
        <v>276</v>
      </c>
      <c r="B18" s="1" t="s">
        <v>327</v>
      </c>
      <c r="C18">
        <v>1003</v>
      </c>
      <c r="D18">
        <v>119</v>
      </c>
      <c r="E18">
        <v>113</v>
      </c>
      <c r="F18">
        <v>23</v>
      </c>
      <c r="G18">
        <v>44</v>
      </c>
      <c r="H18">
        <v>5</v>
      </c>
      <c r="I18">
        <v>5</v>
      </c>
      <c r="J18">
        <v>54</v>
      </c>
      <c r="K18" s="1" t="s">
        <v>6218</v>
      </c>
    </row>
    <row r="19" spans="1:11" x14ac:dyDescent="0.25">
      <c r="A19">
        <v>3</v>
      </c>
      <c r="B19" s="1" t="s">
        <v>19</v>
      </c>
      <c r="C19">
        <v>999</v>
      </c>
      <c r="D19">
        <v>122</v>
      </c>
      <c r="E19">
        <v>100</v>
      </c>
      <c r="F19">
        <v>39</v>
      </c>
      <c r="G19">
        <v>26</v>
      </c>
      <c r="H19">
        <v>3</v>
      </c>
      <c r="I19">
        <v>3</v>
      </c>
      <c r="J19">
        <v>31</v>
      </c>
      <c r="K19" s="1" t="s">
        <v>6218</v>
      </c>
    </row>
    <row r="20" spans="1:11" x14ac:dyDescent="0.25">
      <c r="A20">
        <v>200</v>
      </c>
      <c r="B20" s="1" t="s">
        <v>318</v>
      </c>
      <c r="C20">
        <v>988</v>
      </c>
      <c r="D20">
        <v>108</v>
      </c>
      <c r="E20">
        <v>254</v>
      </c>
      <c r="F20">
        <v>17</v>
      </c>
      <c r="G20">
        <v>58</v>
      </c>
      <c r="H20">
        <v>6</v>
      </c>
      <c r="I20">
        <v>15</v>
      </c>
      <c r="J20">
        <v>79</v>
      </c>
      <c r="K20" s="1" t="s">
        <v>6218</v>
      </c>
    </row>
    <row r="21" spans="1:11" x14ac:dyDescent="0.25">
      <c r="A21">
        <v>127</v>
      </c>
      <c r="B21" s="1" t="s">
        <v>285</v>
      </c>
      <c r="C21">
        <v>985</v>
      </c>
      <c r="D21">
        <v>101</v>
      </c>
      <c r="E21">
        <v>91</v>
      </c>
      <c r="F21">
        <v>19</v>
      </c>
      <c r="G21">
        <v>52</v>
      </c>
      <c r="H21">
        <v>5</v>
      </c>
      <c r="I21">
        <v>5</v>
      </c>
      <c r="J21">
        <v>62</v>
      </c>
      <c r="K21" s="1" t="s">
        <v>6218</v>
      </c>
    </row>
    <row r="22" spans="1:11" x14ac:dyDescent="0.25">
      <c r="A22">
        <v>55</v>
      </c>
      <c r="B22" s="1" t="s">
        <v>138</v>
      </c>
      <c r="C22">
        <v>953</v>
      </c>
      <c r="D22">
        <v>110</v>
      </c>
      <c r="E22">
        <v>93</v>
      </c>
      <c r="F22">
        <v>27</v>
      </c>
      <c r="G22">
        <v>35</v>
      </c>
      <c r="H22">
        <v>4</v>
      </c>
      <c r="I22">
        <v>3</v>
      </c>
      <c r="J22">
        <v>43</v>
      </c>
      <c r="K22" s="1" t="s">
        <v>6218</v>
      </c>
    </row>
    <row r="23" spans="1:11" x14ac:dyDescent="0.25">
      <c r="A23">
        <v>676</v>
      </c>
      <c r="B23" s="1" t="s">
        <v>390</v>
      </c>
      <c r="C23">
        <v>935</v>
      </c>
      <c r="D23">
        <v>88</v>
      </c>
      <c r="E23">
        <v>74</v>
      </c>
      <c r="F23">
        <v>15</v>
      </c>
      <c r="G23">
        <v>62</v>
      </c>
      <c r="H23">
        <v>6</v>
      </c>
      <c r="I23">
        <v>5</v>
      </c>
      <c r="J23">
        <v>73</v>
      </c>
      <c r="K23" s="1" t="s">
        <v>6218</v>
      </c>
    </row>
    <row r="24" spans="1:11" x14ac:dyDescent="0.25">
      <c r="A24">
        <v>742</v>
      </c>
      <c r="B24" s="1" t="s">
        <v>640</v>
      </c>
      <c r="C24">
        <v>917</v>
      </c>
      <c r="D24">
        <v>120</v>
      </c>
      <c r="E24">
        <v>180</v>
      </c>
      <c r="F24">
        <v>19</v>
      </c>
      <c r="G24">
        <v>48</v>
      </c>
      <c r="H24">
        <v>6</v>
      </c>
      <c r="I24">
        <v>9</v>
      </c>
      <c r="J24">
        <v>64</v>
      </c>
      <c r="K24" s="1" t="s">
        <v>6218</v>
      </c>
    </row>
    <row r="25" spans="1:11" x14ac:dyDescent="0.25">
      <c r="A25">
        <v>7</v>
      </c>
      <c r="B25" s="1" t="s">
        <v>112</v>
      </c>
      <c r="C25">
        <v>913</v>
      </c>
      <c r="D25">
        <v>124</v>
      </c>
      <c r="E25">
        <v>90</v>
      </c>
      <c r="F25">
        <v>28</v>
      </c>
      <c r="G25">
        <v>33</v>
      </c>
      <c r="H25">
        <v>4</v>
      </c>
      <c r="I25">
        <v>3</v>
      </c>
      <c r="J25">
        <v>40</v>
      </c>
      <c r="K25" s="1" t="s">
        <v>6218</v>
      </c>
    </row>
    <row r="26" spans="1:11" x14ac:dyDescent="0.25">
      <c r="A26">
        <v>17</v>
      </c>
      <c r="B26" s="1" t="s">
        <v>107</v>
      </c>
      <c r="C26">
        <v>870</v>
      </c>
      <c r="D26">
        <v>132</v>
      </c>
      <c r="E26">
        <v>207</v>
      </c>
      <c r="F26">
        <v>19</v>
      </c>
      <c r="G26">
        <v>46</v>
      </c>
      <c r="H26">
        <v>7</v>
      </c>
      <c r="I26">
        <v>11</v>
      </c>
      <c r="J26">
        <v>64</v>
      </c>
      <c r="K26" s="1" t="s">
        <v>6218</v>
      </c>
    </row>
    <row r="27" spans="1:11" x14ac:dyDescent="0.25">
      <c r="A27">
        <v>208</v>
      </c>
      <c r="B27" s="1" t="s">
        <v>1020</v>
      </c>
      <c r="C27">
        <v>792</v>
      </c>
      <c r="D27">
        <v>114</v>
      </c>
      <c r="E27">
        <v>45</v>
      </c>
      <c r="F27">
        <v>15</v>
      </c>
      <c r="G27">
        <v>53</v>
      </c>
      <c r="H27">
        <v>8</v>
      </c>
      <c r="I27">
        <v>3</v>
      </c>
      <c r="J27">
        <v>63</v>
      </c>
      <c r="K27" s="1" t="s">
        <v>6218</v>
      </c>
    </row>
    <row r="28" spans="1:11" x14ac:dyDescent="0.25">
      <c r="A28">
        <v>411</v>
      </c>
      <c r="B28" s="1" t="s">
        <v>30</v>
      </c>
      <c r="C28">
        <v>791</v>
      </c>
      <c r="D28">
        <v>140</v>
      </c>
      <c r="E28">
        <v>152</v>
      </c>
      <c r="F28">
        <v>23</v>
      </c>
      <c r="G28">
        <v>34</v>
      </c>
      <c r="H28">
        <v>6</v>
      </c>
      <c r="I28">
        <v>7</v>
      </c>
      <c r="J28">
        <v>47</v>
      </c>
      <c r="K28" s="1" t="s">
        <v>6218</v>
      </c>
    </row>
    <row r="29" spans="1:11" x14ac:dyDescent="0.25">
      <c r="A29">
        <v>479</v>
      </c>
      <c r="B29" s="1" t="s">
        <v>1676</v>
      </c>
      <c r="C29">
        <v>784</v>
      </c>
      <c r="D29">
        <v>98</v>
      </c>
      <c r="E29">
        <v>67</v>
      </c>
      <c r="F29">
        <v>19</v>
      </c>
      <c r="G29">
        <v>41</v>
      </c>
      <c r="H29">
        <v>5</v>
      </c>
      <c r="I29">
        <v>4</v>
      </c>
      <c r="J29">
        <v>50</v>
      </c>
      <c r="K29" s="1" t="s">
        <v>6218</v>
      </c>
    </row>
    <row r="30" spans="1:11" x14ac:dyDescent="0.25">
      <c r="A30">
        <v>117</v>
      </c>
      <c r="B30" s="1" t="s">
        <v>319</v>
      </c>
      <c r="C30">
        <v>778</v>
      </c>
      <c r="D30">
        <v>59</v>
      </c>
      <c r="E30">
        <v>299</v>
      </c>
      <c r="F30">
        <v>11</v>
      </c>
      <c r="G30">
        <v>71</v>
      </c>
      <c r="H30">
        <v>5</v>
      </c>
      <c r="I30">
        <v>27</v>
      </c>
      <c r="J30">
        <v>103</v>
      </c>
      <c r="K30" s="1" t="s">
        <v>6218</v>
      </c>
    </row>
    <row r="31" spans="1:11" x14ac:dyDescent="0.25">
      <c r="A31">
        <v>659</v>
      </c>
      <c r="B31" s="1" t="s">
        <v>736</v>
      </c>
      <c r="C31">
        <v>755</v>
      </c>
      <c r="D31">
        <v>149</v>
      </c>
      <c r="E31">
        <v>133</v>
      </c>
      <c r="F31">
        <v>28</v>
      </c>
      <c r="G31">
        <v>27</v>
      </c>
      <c r="H31">
        <v>5</v>
      </c>
      <c r="I31">
        <v>5</v>
      </c>
      <c r="J31">
        <v>37</v>
      </c>
      <c r="K31" s="1" t="s">
        <v>6218</v>
      </c>
    </row>
    <row r="32" spans="1:11" x14ac:dyDescent="0.25">
      <c r="A32">
        <v>20</v>
      </c>
      <c r="B32" s="1" t="s">
        <v>268</v>
      </c>
      <c r="C32">
        <v>753</v>
      </c>
      <c r="D32">
        <v>67</v>
      </c>
      <c r="E32">
        <v>79</v>
      </c>
      <c r="F32">
        <v>4</v>
      </c>
      <c r="G32">
        <v>188</v>
      </c>
      <c r="H32">
        <v>17</v>
      </c>
      <c r="I32">
        <v>20</v>
      </c>
      <c r="J32">
        <v>225</v>
      </c>
      <c r="K32" s="1" t="s">
        <v>6218</v>
      </c>
    </row>
    <row r="33" spans="1:11" x14ac:dyDescent="0.25">
      <c r="A33">
        <v>14</v>
      </c>
      <c r="B33" s="1" t="s">
        <v>226</v>
      </c>
      <c r="C33">
        <v>745</v>
      </c>
      <c r="D33">
        <v>84</v>
      </c>
      <c r="E33">
        <v>73</v>
      </c>
      <c r="F33">
        <v>16</v>
      </c>
      <c r="G33">
        <v>47</v>
      </c>
      <c r="H33">
        <v>5</v>
      </c>
      <c r="I33">
        <v>5</v>
      </c>
      <c r="J33">
        <v>56</v>
      </c>
      <c r="K33" s="1" t="s">
        <v>6218</v>
      </c>
    </row>
    <row r="34" spans="1:11" x14ac:dyDescent="0.25">
      <c r="A34">
        <v>79</v>
      </c>
      <c r="B34" s="1" t="s">
        <v>29</v>
      </c>
      <c r="C34">
        <v>723</v>
      </c>
      <c r="D34">
        <v>102</v>
      </c>
      <c r="E34">
        <v>70</v>
      </c>
      <c r="F34">
        <v>26</v>
      </c>
      <c r="G34">
        <v>28</v>
      </c>
      <c r="H34">
        <v>4</v>
      </c>
      <c r="I34">
        <v>3</v>
      </c>
      <c r="J34">
        <v>34</v>
      </c>
      <c r="K34" s="1" t="s">
        <v>6218</v>
      </c>
    </row>
    <row r="35" spans="1:11" x14ac:dyDescent="0.25">
      <c r="A35">
        <v>59</v>
      </c>
      <c r="B35" s="1" t="s">
        <v>15685</v>
      </c>
      <c r="C35">
        <v>720</v>
      </c>
      <c r="D35">
        <v>58</v>
      </c>
      <c r="E35">
        <v>66</v>
      </c>
      <c r="F35">
        <v>14</v>
      </c>
      <c r="G35">
        <v>51</v>
      </c>
      <c r="H35">
        <v>4</v>
      </c>
      <c r="I35">
        <v>5</v>
      </c>
      <c r="J35">
        <v>60</v>
      </c>
      <c r="K35" s="1" t="s">
        <v>6218</v>
      </c>
    </row>
    <row r="36" spans="1:11" x14ac:dyDescent="0.25">
      <c r="A36">
        <v>362</v>
      </c>
      <c r="B36" s="1" t="s">
        <v>702</v>
      </c>
      <c r="C36">
        <v>710</v>
      </c>
      <c r="D36">
        <v>116</v>
      </c>
      <c r="E36">
        <v>142</v>
      </c>
      <c r="F36">
        <v>18</v>
      </c>
      <c r="G36">
        <v>39</v>
      </c>
      <c r="H36">
        <v>6</v>
      </c>
      <c r="I36">
        <v>8</v>
      </c>
      <c r="J36">
        <v>54</v>
      </c>
      <c r="K36" s="1" t="s">
        <v>6218</v>
      </c>
    </row>
    <row r="37" spans="1:11" x14ac:dyDescent="0.25">
      <c r="A37">
        <v>188</v>
      </c>
      <c r="B37" s="1" t="s">
        <v>26</v>
      </c>
      <c r="C37">
        <v>700</v>
      </c>
      <c r="D37">
        <v>131</v>
      </c>
      <c r="E37">
        <v>116</v>
      </c>
      <c r="F37">
        <v>31</v>
      </c>
      <c r="G37">
        <v>23</v>
      </c>
      <c r="H37">
        <v>4</v>
      </c>
      <c r="I37">
        <v>4</v>
      </c>
      <c r="J37">
        <v>31</v>
      </c>
      <c r="K37" s="1" t="s">
        <v>6218</v>
      </c>
    </row>
    <row r="38" spans="1:11" x14ac:dyDescent="0.25">
      <c r="A38">
        <v>89</v>
      </c>
      <c r="B38" s="1" t="s">
        <v>150</v>
      </c>
      <c r="C38">
        <v>681</v>
      </c>
      <c r="D38">
        <v>87</v>
      </c>
      <c r="E38">
        <v>88</v>
      </c>
      <c r="F38">
        <v>21</v>
      </c>
      <c r="G38">
        <v>32</v>
      </c>
      <c r="H38">
        <v>4</v>
      </c>
      <c r="I38">
        <v>4</v>
      </c>
      <c r="J38">
        <v>41</v>
      </c>
      <c r="K38" s="1" t="s">
        <v>6218</v>
      </c>
    </row>
    <row r="39" spans="1:11" x14ac:dyDescent="0.25">
      <c r="A39">
        <v>1022</v>
      </c>
      <c r="B39" s="1" t="s">
        <v>3983</v>
      </c>
      <c r="C39">
        <v>649</v>
      </c>
      <c r="D39">
        <v>146</v>
      </c>
      <c r="E39">
        <v>109</v>
      </c>
      <c r="F39">
        <v>32</v>
      </c>
      <c r="G39">
        <v>20</v>
      </c>
      <c r="H39">
        <v>5</v>
      </c>
      <c r="I39">
        <v>3</v>
      </c>
      <c r="J39">
        <v>28</v>
      </c>
      <c r="K39" s="1" t="s">
        <v>6218</v>
      </c>
    </row>
    <row r="40" spans="1:11" x14ac:dyDescent="0.25">
      <c r="A40">
        <v>108</v>
      </c>
      <c r="B40" s="1" t="s">
        <v>906</v>
      </c>
      <c r="C40">
        <v>640</v>
      </c>
      <c r="D40">
        <v>49</v>
      </c>
      <c r="E40">
        <v>173</v>
      </c>
      <c r="F40">
        <v>17</v>
      </c>
      <c r="G40">
        <v>38</v>
      </c>
      <c r="H40">
        <v>3</v>
      </c>
      <c r="I40">
        <v>10</v>
      </c>
      <c r="J40">
        <v>51</v>
      </c>
      <c r="K40" s="1" t="s">
        <v>6218</v>
      </c>
    </row>
    <row r="41" spans="1:11" x14ac:dyDescent="0.25">
      <c r="A41">
        <v>211</v>
      </c>
      <c r="B41" s="1" t="s">
        <v>333</v>
      </c>
      <c r="C41">
        <v>636</v>
      </c>
      <c r="D41">
        <v>86</v>
      </c>
      <c r="E41">
        <v>84</v>
      </c>
      <c r="F41">
        <v>10</v>
      </c>
      <c r="G41">
        <v>64</v>
      </c>
      <c r="H41">
        <v>9</v>
      </c>
      <c r="I41">
        <v>8</v>
      </c>
      <c r="J41">
        <v>81</v>
      </c>
      <c r="K41" s="1" t="s">
        <v>6218</v>
      </c>
    </row>
    <row r="42" spans="1:11" x14ac:dyDescent="0.25">
      <c r="A42">
        <v>68</v>
      </c>
      <c r="B42" s="1" t="s">
        <v>15634</v>
      </c>
      <c r="C42">
        <v>630</v>
      </c>
      <c r="D42">
        <v>54</v>
      </c>
      <c r="E42">
        <v>45</v>
      </c>
      <c r="F42">
        <v>23</v>
      </c>
      <c r="G42">
        <v>27</v>
      </c>
      <c r="H42">
        <v>2</v>
      </c>
      <c r="I42">
        <v>2</v>
      </c>
      <c r="J42">
        <v>32</v>
      </c>
      <c r="K42" s="1" t="s">
        <v>6218</v>
      </c>
    </row>
    <row r="43" spans="1:11" x14ac:dyDescent="0.25">
      <c r="A43">
        <v>387</v>
      </c>
      <c r="B43" s="1" t="s">
        <v>353</v>
      </c>
      <c r="C43">
        <v>622</v>
      </c>
      <c r="D43">
        <v>57</v>
      </c>
      <c r="E43">
        <v>64</v>
      </c>
      <c r="F43">
        <v>14</v>
      </c>
      <c r="G43">
        <v>44</v>
      </c>
      <c r="H43">
        <v>4</v>
      </c>
      <c r="I43">
        <v>5</v>
      </c>
      <c r="J43">
        <v>53</v>
      </c>
      <c r="K43" s="1" t="s">
        <v>6218</v>
      </c>
    </row>
    <row r="44" spans="1:11" x14ac:dyDescent="0.25">
      <c r="A44">
        <v>1011</v>
      </c>
      <c r="B44" s="1" t="s">
        <v>2795</v>
      </c>
      <c r="C44">
        <v>586</v>
      </c>
      <c r="D44">
        <v>45</v>
      </c>
      <c r="E44">
        <v>52</v>
      </c>
      <c r="F44">
        <v>2</v>
      </c>
      <c r="G44">
        <v>293</v>
      </c>
      <c r="H44">
        <v>22</v>
      </c>
      <c r="I44">
        <v>26</v>
      </c>
      <c r="J44">
        <v>342</v>
      </c>
      <c r="K44" s="1" t="s">
        <v>6218</v>
      </c>
    </row>
    <row r="45" spans="1:11" x14ac:dyDescent="0.25">
      <c r="A45">
        <v>892</v>
      </c>
      <c r="B45" s="1" t="s">
        <v>3836</v>
      </c>
      <c r="C45">
        <v>583</v>
      </c>
      <c r="D45">
        <v>121</v>
      </c>
      <c r="E45">
        <v>50</v>
      </c>
      <c r="F45">
        <v>9</v>
      </c>
      <c r="G45">
        <v>65</v>
      </c>
      <c r="H45">
        <v>13</v>
      </c>
      <c r="I45">
        <v>6</v>
      </c>
      <c r="J45">
        <v>84</v>
      </c>
      <c r="K45" s="1" t="s">
        <v>6218</v>
      </c>
    </row>
    <row r="46" spans="1:11" x14ac:dyDescent="0.25">
      <c r="A46">
        <v>872</v>
      </c>
      <c r="B46" s="1" t="s">
        <v>750</v>
      </c>
      <c r="C46">
        <v>568</v>
      </c>
      <c r="D46">
        <v>128</v>
      </c>
      <c r="E46">
        <v>85</v>
      </c>
      <c r="F46">
        <v>19</v>
      </c>
      <c r="G46">
        <v>30</v>
      </c>
      <c r="H46">
        <v>7</v>
      </c>
      <c r="I46">
        <v>4</v>
      </c>
      <c r="J46">
        <v>41</v>
      </c>
      <c r="K46" s="1" t="s">
        <v>6218</v>
      </c>
    </row>
    <row r="47" spans="1:11" x14ac:dyDescent="0.25">
      <c r="A47">
        <v>41</v>
      </c>
      <c r="B47" s="1" t="s">
        <v>145</v>
      </c>
      <c r="C47">
        <v>568</v>
      </c>
      <c r="D47">
        <v>65</v>
      </c>
      <c r="E47">
        <v>62</v>
      </c>
      <c r="F47">
        <v>18</v>
      </c>
      <c r="G47">
        <v>32</v>
      </c>
      <c r="H47">
        <v>4</v>
      </c>
      <c r="I47">
        <v>3</v>
      </c>
      <c r="J47">
        <v>39</v>
      </c>
      <c r="K47" s="1" t="s">
        <v>6218</v>
      </c>
    </row>
    <row r="48" spans="1:11" x14ac:dyDescent="0.25">
      <c r="A48">
        <v>1012</v>
      </c>
      <c r="B48" s="1" t="s">
        <v>1773</v>
      </c>
      <c r="C48">
        <v>562</v>
      </c>
      <c r="D48">
        <v>48</v>
      </c>
      <c r="E48">
        <v>82</v>
      </c>
      <c r="F48">
        <v>2</v>
      </c>
      <c r="G48">
        <v>281</v>
      </c>
      <c r="H48">
        <v>24</v>
      </c>
      <c r="I48">
        <v>41</v>
      </c>
      <c r="J48">
        <v>346</v>
      </c>
      <c r="K48" s="1" t="s">
        <v>6218</v>
      </c>
    </row>
    <row r="49" spans="1:11" x14ac:dyDescent="0.25">
      <c r="A49">
        <v>314</v>
      </c>
      <c r="B49" s="1" t="s">
        <v>182</v>
      </c>
      <c r="C49">
        <v>550</v>
      </c>
      <c r="D49">
        <v>56</v>
      </c>
      <c r="E49">
        <v>37</v>
      </c>
      <c r="F49">
        <v>11</v>
      </c>
      <c r="G49">
        <v>50</v>
      </c>
      <c r="H49">
        <v>5</v>
      </c>
      <c r="I49">
        <v>3</v>
      </c>
      <c r="J49">
        <v>58</v>
      </c>
      <c r="K49" s="1" t="s">
        <v>6218</v>
      </c>
    </row>
    <row r="50" spans="1:11" x14ac:dyDescent="0.25">
      <c r="A50">
        <v>278</v>
      </c>
      <c r="B50" s="1" t="s">
        <v>298</v>
      </c>
      <c r="C50">
        <v>550</v>
      </c>
      <c r="D50">
        <v>81</v>
      </c>
      <c r="E50">
        <v>226</v>
      </c>
      <c r="F50">
        <v>15</v>
      </c>
      <c r="G50">
        <v>37</v>
      </c>
      <c r="H50">
        <v>5</v>
      </c>
      <c r="I50">
        <v>15</v>
      </c>
      <c r="J50">
        <v>57</v>
      </c>
      <c r="K50" s="1" t="s">
        <v>6218</v>
      </c>
    </row>
    <row r="51" spans="1:11" x14ac:dyDescent="0.25">
      <c r="A51">
        <v>197</v>
      </c>
      <c r="B51" s="1" t="s">
        <v>582</v>
      </c>
      <c r="C51">
        <v>541</v>
      </c>
      <c r="D51">
        <v>35</v>
      </c>
      <c r="E51">
        <v>36</v>
      </c>
      <c r="F51">
        <v>7</v>
      </c>
      <c r="G51">
        <v>77</v>
      </c>
      <c r="H51">
        <v>5</v>
      </c>
      <c r="I51">
        <v>5</v>
      </c>
      <c r="J51">
        <v>87</v>
      </c>
      <c r="K51" s="1" t="s">
        <v>6218</v>
      </c>
    </row>
    <row r="52" spans="1:11" x14ac:dyDescent="0.25">
      <c r="A52">
        <v>190</v>
      </c>
      <c r="B52" s="1" t="s">
        <v>205</v>
      </c>
      <c r="C52">
        <v>537</v>
      </c>
      <c r="D52">
        <v>53</v>
      </c>
      <c r="E52">
        <v>44</v>
      </c>
      <c r="F52">
        <v>15</v>
      </c>
      <c r="G52">
        <v>36</v>
      </c>
      <c r="H52">
        <v>4</v>
      </c>
      <c r="I52">
        <v>3</v>
      </c>
      <c r="J52">
        <v>42</v>
      </c>
      <c r="K52" s="1" t="s">
        <v>6218</v>
      </c>
    </row>
    <row r="53" spans="1:11" x14ac:dyDescent="0.25">
      <c r="A53">
        <v>87</v>
      </c>
      <c r="B53" s="1" t="s">
        <v>530</v>
      </c>
      <c r="C53">
        <v>534</v>
      </c>
      <c r="D53">
        <v>60</v>
      </c>
      <c r="E53">
        <v>44</v>
      </c>
      <c r="F53">
        <v>9</v>
      </c>
      <c r="G53">
        <v>59</v>
      </c>
      <c r="H53">
        <v>7</v>
      </c>
      <c r="I53">
        <v>5</v>
      </c>
      <c r="J53">
        <v>71</v>
      </c>
      <c r="K53" s="1" t="s">
        <v>6218</v>
      </c>
    </row>
    <row r="54" spans="1:11" x14ac:dyDescent="0.25">
      <c r="A54">
        <v>353</v>
      </c>
      <c r="B54" s="1" t="s">
        <v>703</v>
      </c>
      <c r="C54">
        <v>524</v>
      </c>
      <c r="D54">
        <v>71</v>
      </c>
      <c r="E54">
        <v>48</v>
      </c>
      <c r="F54">
        <v>11</v>
      </c>
      <c r="G54">
        <v>48</v>
      </c>
      <c r="H54">
        <v>6</v>
      </c>
      <c r="I54">
        <v>4</v>
      </c>
      <c r="J54">
        <v>58</v>
      </c>
      <c r="K54" s="1" t="s">
        <v>6218</v>
      </c>
    </row>
    <row r="55" spans="1:11" x14ac:dyDescent="0.25">
      <c r="A55">
        <v>856</v>
      </c>
      <c r="B55" s="1" t="s">
        <v>15808</v>
      </c>
      <c r="C55">
        <v>524</v>
      </c>
      <c r="D55">
        <v>100</v>
      </c>
      <c r="E55">
        <v>76</v>
      </c>
      <c r="F55">
        <v>18</v>
      </c>
      <c r="G55">
        <v>29</v>
      </c>
      <c r="H55">
        <v>6</v>
      </c>
      <c r="I55">
        <v>4</v>
      </c>
      <c r="J55">
        <v>39</v>
      </c>
      <c r="K55" s="1" t="s">
        <v>6218</v>
      </c>
    </row>
    <row r="56" spans="1:11" x14ac:dyDescent="0.25">
      <c r="A56">
        <v>732</v>
      </c>
      <c r="B56" s="1" t="s">
        <v>49</v>
      </c>
      <c r="C56">
        <v>516</v>
      </c>
      <c r="D56">
        <v>69</v>
      </c>
      <c r="E56">
        <v>112</v>
      </c>
      <c r="F56">
        <v>9</v>
      </c>
      <c r="G56">
        <v>57</v>
      </c>
      <c r="H56">
        <v>8</v>
      </c>
      <c r="I56">
        <v>12</v>
      </c>
      <c r="J56">
        <v>77</v>
      </c>
      <c r="K56" s="1" t="s">
        <v>6218</v>
      </c>
    </row>
    <row r="57" spans="1:11" x14ac:dyDescent="0.25">
      <c r="A57">
        <v>39</v>
      </c>
      <c r="B57" s="1" t="s">
        <v>729</v>
      </c>
      <c r="C57">
        <v>514</v>
      </c>
      <c r="D57">
        <v>28</v>
      </c>
      <c r="E57">
        <v>61</v>
      </c>
      <c r="F57">
        <v>4</v>
      </c>
      <c r="G57">
        <v>128</v>
      </c>
      <c r="H57">
        <v>7</v>
      </c>
      <c r="I57">
        <v>15</v>
      </c>
      <c r="J57">
        <v>151</v>
      </c>
      <c r="K57" s="1" t="s">
        <v>6218</v>
      </c>
    </row>
    <row r="58" spans="1:11" x14ac:dyDescent="0.25">
      <c r="A58">
        <v>195</v>
      </c>
      <c r="B58" s="1" t="s">
        <v>210</v>
      </c>
      <c r="C58">
        <v>514</v>
      </c>
      <c r="D58">
        <v>125</v>
      </c>
      <c r="E58">
        <v>57</v>
      </c>
      <c r="F58">
        <v>22</v>
      </c>
      <c r="G58">
        <v>23</v>
      </c>
      <c r="H58">
        <v>6</v>
      </c>
      <c r="I58">
        <v>3</v>
      </c>
      <c r="J58">
        <v>32</v>
      </c>
      <c r="K58" s="1" t="s">
        <v>6218</v>
      </c>
    </row>
    <row r="59" spans="1:11" x14ac:dyDescent="0.25">
      <c r="A59">
        <v>489</v>
      </c>
      <c r="B59" s="1" t="s">
        <v>69</v>
      </c>
      <c r="C59">
        <v>501</v>
      </c>
      <c r="D59">
        <v>74</v>
      </c>
      <c r="E59">
        <v>91</v>
      </c>
      <c r="F59">
        <v>9</v>
      </c>
      <c r="G59">
        <v>56</v>
      </c>
      <c r="H59">
        <v>8</v>
      </c>
      <c r="I59">
        <v>10</v>
      </c>
      <c r="J59">
        <v>74</v>
      </c>
      <c r="K59" s="1" t="s">
        <v>6218</v>
      </c>
    </row>
    <row r="60" spans="1:11" x14ac:dyDescent="0.25">
      <c r="A60">
        <v>228</v>
      </c>
      <c r="B60" s="1" t="s">
        <v>50</v>
      </c>
      <c r="C60">
        <v>501</v>
      </c>
      <c r="D60">
        <v>74</v>
      </c>
      <c r="E60">
        <v>90</v>
      </c>
      <c r="F60">
        <v>19</v>
      </c>
      <c r="G60">
        <v>26</v>
      </c>
      <c r="H60">
        <v>4</v>
      </c>
      <c r="I60">
        <v>5</v>
      </c>
      <c r="J60">
        <v>35</v>
      </c>
      <c r="K60" s="1" t="s">
        <v>6218</v>
      </c>
    </row>
    <row r="61" spans="1:11" x14ac:dyDescent="0.25">
      <c r="A61">
        <v>435</v>
      </c>
      <c r="B61" s="1" t="s">
        <v>165</v>
      </c>
      <c r="C61">
        <v>492</v>
      </c>
      <c r="D61">
        <v>52</v>
      </c>
      <c r="E61">
        <v>88</v>
      </c>
      <c r="F61">
        <v>9</v>
      </c>
      <c r="G61">
        <v>55</v>
      </c>
      <c r="H61">
        <v>6</v>
      </c>
      <c r="I61">
        <v>10</v>
      </c>
      <c r="J61">
        <v>70</v>
      </c>
      <c r="K61" s="1" t="s">
        <v>6218</v>
      </c>
    </row>
    <row r="62" spans="1:11" x14ac:dyDescent="0.25">
      <c r="A62">
        <v>147</v>
      </c>
      <c r="B62" s="1" t="s">
        <v>523</v>
      </c>
      <c r="C62">
        <v>490</v>
      </c>
      <c r="D62">
        <v>23</v>
      </c>
      <c r="E62">
        <v>34</v>
      </c>
      <c r="F62">
        <v>8</v>
      </c>
      <c r="G62">
        <v>61</v>
      </c>
      <c r="H62">
        <v>3</v>
      </c>
      <c r="I62">
        <v>4</v>
      </c>
      <c r="J62">
        <v>68</v>
      </c>
      <c r="K62" s="1" t="s">
        <v>6218</v>
      </c>
    </row>
    <row r="63" spans="1:11" x14ac:dyDescent="0.25">
      <c r="A63">
        <v>419</v>
      </c>
      <c r="B63" s="1" t="s">
        <v>277</v>
      </c>
      <c r="C63">
        <v>489</v>
      </c>
      <c r="D63">
        <v>76</v>
      </c>
      <c r="E63">
        <v>71</v>
      </c>
      <c r="F63">
        <v>15</v>
      </c>
      <c r="G63">
        <v>33</v>
      </c>
      <c r="H63">
        <v>5</v>
      </c>
      <c r="I63">
        <v>5</v>
      </c>
      <c r="J63">
        <v>42</v>
      </c>
      <c r="K63" s="1" t="s">
        <v>6218</v>
      </c>
    </row>
    <row r="64" spans="1:11" x14ac:dyDescent="0.25">
      <c r="A64">
        <v>162</v>
      </c>
      <c r="B64" s="1" t="s">
        <v>265</v>
      </c>
      <c r="C64">
        <v>485</v>
      </c>
      <c r="D64">
        <v>51</v>
      </c>
      <c r="E64">
        <v>37</v>
      </c>
      <c r="F64">
        <v>8</v>
      </c>
      <c r="G64">
        <v>61</v>
      </c>
      <c r="H64">
        <v>6</v>
      </c>
      <c r="I64">
        <v>5</v>
      </c>
      <c r="J64">
        <v>72</v>
      </c>
      <c r="K64" s="1" t="s">
        <v>6218</v>
      </c>
    </row>
    <row r="65" spans="1:11" x14ac:dyDescent="0.25">
      <c r="A65">
        <v>370</v>
      </c>
      <c r="B65" s="1" t="s">
        <v>228</v>
      </c>
      <c r="C65">
        <v>482</v>
      </c>
      <c r="D65">
        <v>42</v>
      </c>
      <c r="E65">
        <v>29</v>
      </c>
      <c r="F65">
        <v>2</v>
      </c>
      <c r="G65">
        <v>241</v>
      </c>
      <c r="H65">
        <v>21</v>
      </c>
      <c r="I65">
        <v>14</v>
      </c>
      <c r="J65">
        <v>276</v>
      </c>
      <c r="K65" s="1" t="s">
        <v>6218</v>
      </c>
    </row>
    <row r="66" spans="1:11" x14ac:dyDescent="0.25">
      <c r="A66">
        <v>69</v>
      </c>
      <c r="B66" s="1" t="s">
        <v>499</v>
      </c>
      <c r="C66">
        <v>478</v>
      </c>
      <c r="D66">
        <v>52</v>
      </c>
      <c r="E66">
        <v>65</v>
      </c>
      <c r="F66">
        <v>19</v>
      </c>
      <c r="G66">
        <v>25</v>
      </c>
      <c r="H66">
        <v>3</v>
      </c>
      <c r="I66">
        <v>3</v>
      </c>
      <c r="J66">
        <v>31</v>
      </c>
      <c r="K66" s="1" t="s">
        <v>6218</v>
      </c>
    </row>
    <row r="67" spans="1:11" x14ac:dyDescent="0.25">
      <c r="A67">
        <v>18</v>
      </c>
      <c r="B67" s="1" t="s">
        <v>85</v>
      </c>
      <c r="C67">
        <v>475</v>
      </c>
      <c r="D67">
        <v>76</v>
      </c>
      <c r="E67">
        <v>58</v>
      </c>
      <c r="F67">
        <v>13</v>
      </c>
      <c r="G67">
        <v>37</v>
      </c>
      <c r="H67">
        <v>6</v>
      </c>
      <c r="I67">
        <v>4</v>
      </c>
      <c r="J67">
        <v>47</v>
      </c>
      <c r="K67" s="1" t="s">
        <v>6218</v>
      </c>
    </row>
    <row r="68" spans="1:11" x14ac:dyDescent="0.25">
      <c r="A68">
        <v>471</v>
      </c>
      <c r="B68" s="1" t="s">
        <v>159</v>
      </c>
      <c r="C68">
        <v>468</v>
      </c>
      <c r="D68">
        <v>84</v>
      </c>
      <c r="E68">
        <v>56</v>
      </c>
      <c r="F68">
        <v>18</v>
      </c>
      <c r="G68">
        <v>26</v>
      </c>
      <c r="H68">
        <v>5</v>
      </c>
      <c r="I68">
        <v>3</v>
      </c>
      <c r="J68">
        <v>34</v>
      </c>
      <c r="K68" s="1" t="s">
        <v>6218</v>
      </c>
    </row>
    <row r="69" spans="1:11" x14ac:dyDescent="0.25">
      <c r="A69">
        <v>84</v>
      </c>
      <c r="B69" s="1" t="s">
        <v>266</v>
      </c>
      <c r="C69">
        <v>468</v>
      </c>
      <c r="D69">
        <v>116</v>
      </c>
      <c r="E69">
        <v>57</v>
      </c>
      <c r="F69">
        <v>40</v>
      </c>
      <c r="G69">
        <v>12</v>
      </c>
      <c r="H69">
        <v>3</v>
      </c>
      <c r="I69">
        <v>1</v>
      </c>
      <c r="J69">
        <v>16</v>
      </c>
      <c r="K69" s="1" t="s">
        <v>6218</v>
      </c>
    </row>
    <row r="70" spans="1:11" x14ac:dyDescent="0.25">
      <c r="A70">
        <v>488</v>
      </c>
      <c r="B70" s="1" t="s">
        <v>201</v>
      </c>
      <c r="C70">
        <v>459</v>
      </c>
      <c r="D70">
        <v>67</v>
      </c>
      <c r="E70">
        <v>54</v>
      </c>
      <c r="F70">
        <v>13</v>
      </c>
      <c r="G70">
        <v>35</v>
      </c>
      <c r="H70">
        <v>5</v>
      </c>
      <c r="I70">
        <v>4</v>
      </c>
      <c r="J70">
        <v>45</v>
      </c>
      <c r="K70" s="1" t="s">
        <v>6218</v>
      </c>
    </row>
    <row r="71" spans="1:11" x14ac:dyDescent="0.25">
      <c r="A71">
        <v>198</v>
      </c>
      <c r="B71" s="1" t="s">
        <v>674</v>
      </c>
      <c r="C71">
        <v>448</v>
      </c>
      <c r="D71">
        <v>62</v>
      </c>
      <c r="E71">
        <v>23</v>
      </c>
      <c r="F71">
        <v>4</v>
      </c>
      <c r="G71">
        <v>112</v>
      </c>
      <c r="H71">
        <v>16</v>
      </c>
      <c r="I71">
        <v>6</v>
      </c>
      <c r="J71">
        <v>133</v>
      </c>
      <c r="K71" s="1" t="s">
        <v>6218</v>
      </c>
    </row>
    <row r="72" spans="1:11" x14ac:dyDescent="0.25">
      <c r="A72">
        <v>960</v>
      </c>
      <c r="B72" s="1" t="s">
        <v>16895</v>
      </c>
      <c r="C72">
        <v>447</v>
      </c>
      <c r="D72">
        <v>55</v>
      </c>
      <c r="E72">
        <v>64</v>
      </c>
      <c r="F72">
        <v>10</v>
      </c>
      <c r="G72">
        <v>45</v>
      </c>
      <c r="H72">
        <v>6</v>
      </c>
      <c r="I72">
        <v>6</v>
      </c>
      <c r="J72">
        <v>57</v>
      </c>
      <c r="K72" s="1" t="s">
        <v>6218</v>
      </c>
    </row>
    <row r="73" spans="1:11" x14ac:dyDescent="0.25">
      <c r="A73">
        <v>1842</v>
      </c>
      <c r="B73" s="1" t="s">
        <v>4265</v>
      </c>
      <c r="C73">
        <v>447</v>
      </c>
      <c r="D73">
        <v>79</v>
      </c>
      <c r="E73">
        <v>101</v>
      </c>
      <c r="F73">
        <v>14</v>
      </c>
      <c r="G73">
        <v>32</v>
      </c>
      <c r="H73">
        <v>6</v>
      </c>
      <c r="I73">
        <v>7</v>
      </c>
      <c r="J73">
        <v>45</v>
      </c>
      <c r="K73" s="1" t="s">
        <v>6218</v>
      </c>
    </row>
    <row r="74" spans="1:11" x14ac:dyDescent="0.25">
      <c r="A74">
        <v>437</v>
      </c>
      <c r="B74" s="1" t="s">
        <v>2630</v>
      </c>
      <c r="C74">
        <v>444</v>
      </c>
      <c r="D74">
        <v>26</v>
      </c>
      <c r="E74">
        <v>14</v>
      </c>
      <c r="F74">
        <v>2</v>
      </c>
      <c r="G74">
        <v>222</v>
      </c>
      <c r="H74">
        <v>13</v>
      </c>
      <c r="I74">
        <v>7</v>
      </c>
      <c r="J74">
        <v>242</v>
      </c>
      <c r="K74" s="1" t="s">
        <v>6218</v>
      </c>
    </row>
    <row r="75" spans="1:11" x14ac:dyDescent="0.25">
      <c r="A75">
        <v>904</v>
      </c>
      <c r="B75" s="1" t="s">
        <v>16890</v>
      </c>
      <c r="C75">
        <v>438</v>
      </c>
      <c r="D75">
        <v>54</v>
      </c>
      <c r="E75">
        <v>24</v>
      </c>
      <c r="F75">
        <v>1</v>
      </c>
      <c r="G75">
        <v>438</v>
      </c>
      <c r="H75">
        <v>54</v>
      </c>
      <c r="I75">
        <v>24</v>
      </c>
      <c r="J75">
        <v>516</v>
      </c>
      <c r="K75" s="1" t="s">
        <v>6218</v>
      </c>
    </row>
    <row r="76" spans="1:11" x14ac:dyDescent="0.25">
      <c r="A76">
        <v>905</v>
      </c>
      <c r="B76" s="1" t="s">
        <v>16891</v>
      </c>
      <c r="C76">
        <v>438</v>
      </c>
      <c r="D76">
        <v>54</v>
      </c>
      <c r="E76">
        <v>24</v>
      </c>
      <c r="F76">
        <v>1</v>
      </c>
      <c r="G76">
        <v>438</v>
      </c>
      <c r="H76">
        <v>54</v>
      </c>
      <c r="I76">
        <v>24</v>
      </c>
      <c r="J76">
        <v>516</v>
      </c>
      <c r="K76" s="1" t="s">
        <v>6218</v>
      </c>
    </row>
    <row r="77" spans="1:11" x14ac:dyDescent="0.25">
      <c r="A77">
        <v>518</v>
      </c>
      <c r="B77" s="1" t="s">
        <v>16845</v>
      </c>
      <c r="C77">
        <v>435</v>
      </c>
      <c r="D77">
        <v>41</v>
      </c>
      <c r="E77">
        <v>28</v>
      </c>
      <c r="F77">
        <v>1</v>
      </c>
      <c r="G77">
        <v>435</v>
      </c>
      <c r="H77">
        <v>41</v>
      </c>
      <c r="I77">
        <v>28</v>
      </c>
      <c r="J77">
        <v>504</v>
      </c>
      <c r="K77" s="1" t="s">
        <v>6218</v>
      </c>
    </row>
    <row r="78" spans="1:11" x14ac:dyDescent="0.25">
      <c r="A78">
        <v>519</v>
      </c>
      <c r="B78" s="1" t="s">
        <v>309</v>
      </c>
      <c r="C78">
        <v>435</v>
      </c>
      <c r="D78">
        <v>41</v>
      </c>
      <c r="E78">
        <v>28</v>
      </c>
      <c r="F78">
        <v>1</v>
      </c>
      <c r="G78">
        <v>435</v>
      </c>
      <c r="H78">
        <v>41</v>
      </c>
      <c r="I78">
        <v>28</v>
      </c>
      <c r="J78">
        <v>504</v>
      </c>
      <c r="K78" s="1" t="s">
        <v>6218</v>
      </c>
    </row>
    <row r="79" spans="1:11" x14ac:dyDescent="0.25">
      <c r="A79">
        <v>457</v>
      </c>
      <c r="B79" s="1" t="s">
        <v>149</v>
      </c>
      <c r="C79">
        <v>430</v>
      </c>
      <c r="D79">
        <v>75</v>
      </c>
      <c r="E79">
        <v>44</v>
      </c>
      <c r="F79">
        <v>17</v>
      </c>
      <c r="G79">
        <v>25</v>
      </c>
      <c r="H79">
        <v>4</v>
      </c>
      <c r="I79">
        <v>3</v>
      </c>
      <c r="J79">
        <v>32</v>
      </c>
      <c r="K79" s="1" t="s">
        <v>6218</v>
      </c>
    </row>
    <row r="80" spans="1:11" x14ac:dyDescent="0.25">
      <c r="A80">
        <v>427</v>
      </c>
      <c r="B80" s="1" t="s">
        <v>97</v>
      </c>
      <c r="C80">
        <v>429</v>
      </c>
      <c r="D80">
        <v>71</v>
      </c>
      <c r="E80">
        <v>66</v>
      </c>
      <c r="F80">
        <v>15</v>
      </c>
      <c r="G80">
        <v>29</v>
      </c>
      <c r="H80">
        <v>5</v>
      </c>
      <c r="I80">
        <v>4</v>
      </c>
      <c r="J80">
        <v>38</v>
      </c>
      <c r="K80" s="1" t="s">
        <v>6218</v>
      </c>
    </row>
    <row r="81" spans="1:11" x14ac:dyDescent="0.25">
      <c r="A81">
        <v>32</v>
      </c>
      <c r="B81" s="1" t="s">
        <v>181</v>
      </c>
      <c r="C81">
        <v>428</v>
      </c>
      <c r="D81">
        <v>69</v>
      </c>
      <c r="E81">
        <v>57</v>
      </c>
      <c r="F81">
        <v>14</v>
      </c>
      <c r="G81">
        <v>31</v>
      </c>
      <c r="H81">
        <v>5</v>
      </c>
      <c r="I81">
        <v>4</v>
      </c>
      <c r="J81">
        <v>40</v>
      </c>
      <c r="K81" s="1" t="s">
        <v>6218</v>
      </c>
    </row>
    <row r="82" spans="1:11" x14ac:dyDescent="0.25">
      <c r="A82">
        <v>979</v>
      </c>
      <c r="B82" s="1" t="s">
        <v>970</v>
      </c>
      <c r="C82">
        <v>426</v>
      </c>
      <c r="D82">
        <v>51</v>
      </c>
      <c r="E82">
        <v>51</v>
      </c>
      <c r="F82">
        <v>24</v>
      </c>
      <c r="G82">
        <v>18</v>
      </c>
      <c r="H82">
        <v>2</v>
      </c>
      <c r="I82">
        <v>2</v>
      </c>
      <c r="J82">
        <v>22</v>
      </c>
      <c r="K82" s="1" t="s">
        <v>6218</v>
      </c>
    </row>
    <row r="83" spans="1:11" x14ac:dyDescent="0.25">
      <c r="A83">
        <v>247</v>
      </c>
      <c r="B83" s="1" t="s">
        <v>1820</v>
      </c>
      <c r="C83">
        <v>423</v>
      </c>
      <c r="D83">
        <v>39</v>
      </c>
      <c r="E83">
        <v>28</v>
      </c>
      <c r="F83">
        <v>5</v>
      </c>
      <c r="G83">
        <v>85</v>
      </c>
      <c r="H83">
        <v>8</v>
      </c>
      <c r="I83">
        <v>6</v>
      </c>
      <c r="J83">
        <v>98</v>
      </c>
      <c r="K83" s="1" t="s">
        <v>6218</v>
      </c>
    </row>
    <row r="84" spans="1:11" x14ac:dyDescent="0.25">
      <c r="A84">
        <v>1016</v>
      </c>
      <c r="B84" s="1" t="s">
        <v>220</v>
      </c>
      <c r="C84">
        <v>421</v>
      </c>
      <c r="D84">
        <v>81</v>
      </c>
      <c r="E84">
        <v>41</v>
      </c>
      <c r="F84">
        <v>8</v>
      </c>
      <c r="G84">
        <v>53</v>
      </c>
      <c r="H84">
        <v>10</v>
      </c>
      <c r="I84">
        <v>5</v>
      </c>
      <c r="J84">
        <v>68</v>
      </c>
      <c r="K84" s="1" t="s">
        <v>6218</v>
      </c>
    </row>
    <row r="85" spans="1:11" x14ac:dyDescent="0.25">
      <c r="A85">
        <v>172</v>
      </c>
      <c r="B85" s="1" t="s">
        <v>1086</v>
      </c>
      <c r="C85">
        <v>420</v>
      </c>
      <c r="D85">
        <v>54</v>
      </c>
      <c r="E85">
        <v>40</v>
      </c>
      <c r="F85">
        <v>5</v>
      </c>
      <c r="G85">
        <v>84</v>
      </c>
      <c r="H85">
        <v>11</v>
      </c>
      <c r="I85">
        <v>8</v>
      </c>
      <c r="J85">
        <v>103</v>
      </c>
      <c r="K85" s="1" t="s">
        <v>6218</v>
      </c>
    </row>
    <row r="86" spans="1:11" x14ac:dyDescent="0.25">
      <c r="A86">
        <v>1009</v>
      </c>
      <c r="B86" s="1" t="s">
        <v>3968</v>
      </c>
      <c r="C86">
        <v>417</v>
      </c>
      <c r="D86">
        <v>25</v>
      </c>
      <c r="E86">
        <v>27</v>
      </c>
      <c r="F86">
        <v>1</v>
      </c>
      <c r="G86">
        <v>417</v>
      </c>
      <c r="H86">
        <v>25</v>
      </c>
      <c r="I86">
        <v>27</v>
      </c>
      <c r="J86">
        <v>469</v>
      </c>
      <c r="K86" s="1" t="s">
        <v>6218</v>
      </c>
    </row>
    <row r="87" spans="1:11" x14ac:dyDescent="0.25">
      <c r="A87">
        <v>1010</v>
      </c>
      <c r="B87" s="1" t="s">
        <v>3969</v>
      </c>
      <c r="C87">
        <v>417</v>
      </c>
      <c r="D87">
        <v>25</v>
      </c>
      <c r="E87">
        <v>27</v>
      </c>
      <c r="F87">
        <v>1</v>
      </c>
      <c r="G87">
        <v>417</v>
      </c>
      <c r="H87">
        <v>25</v>
      </c>
      <c r="I87">
        <v>27</v>
      </c>
      <c r="J87">
        <v>469</v>
      </c>
      <c r="K87" s="1" t="s">
        <v>6218</v>
      </c>
    </row>
    <row r="88" spans="1:11" x14ac:dyDescent="0.25">
      <c r="A88">
        <v>660</v>
      </c>
      <c r="B88" s="1" t="s">
        <v>251</v>
      </c>
      <c r="C88">
        <v>417</v>
      </c>
      <c r="D88">
        <v>93</v>
      </c>
      <c r="E88">
        <v>114</v>
      </c>
      <c r="F88">
        <v>17</v>
      </c>
      <c r="G88">
        <v>25</v>
      </c>
      <c r="H88">
        <v>5</v>
      </c>
      <c r="I88">
        <v>7</v>
      </c>
      <c r="J88">
        <v>37</v>
      </c>
      <c r="K88" s="1" t="s">
        <v>6218</v>
      </c>
    </row>
    <row r="89" spans="1:11" x14ac:dyDescent="0.25">
      <c r="A89">
        <v>439</v>
      </c>
      <c r="B89" s="1" t="s">
        <v>357</v>
      </c>
      <c r="C89">
        <v>412</v>
      </c>
      <c r="D89">
        <v>46</v>
      </c>
      <c r="E89">
        <v>48</v>
      </c>
      <c r="F89">
        <v>7</v>
      </c>
      <c r="G89">
        <v>59</v>
      </c>
      <c r="H89">
        <v>7</v>
      </c>
      <c r="I89">
        <v>7</v>
      </c>
      <c r="J89">
        <v>72</v>
      </c>
      <c r="K89" s="1" t="s">
        <v>6218</v>
      </c>
    </row>
    <row r="90" spans="1:11" x14ac:dyDescent="0.25">
      <c r="A90">
        <v>325</v>
      </c>
      <c r="B90" s="1" t="s">
        <v>616</v>
      </c>
      <c r="C90">
        <v>407</v>
      </c>
      <c r="D90">
        <v>55</v>
      </c>
      <c r="E90">
        <v>78</v>
      </c>
      <c r="F90">
        <v>13</v>
      </c>
      <c r="G90">
        <v>31</v>
      </c>
      <c r="H90">
        <v>4</v>
      </c>
      <c r="I90">
        <v>6</v>
      </c>
      <c r="J90">
        <v>42</v>
      </c>
      <c r="K90" s="1" t="s">
        <v>6218</v>
      </c>
    </row>
    <row r="91" spans="1:11" x14ac:dyDescent="0.25">
      <c r="A91">
        <v>105</v>
      </c>
      <c r="B91" s="1" t="s">
        <v>48</v>
      </c>
      <c r="C91">
        <v>406</v>
      </c>
      <c r="D91">
        <v>95</v>
      </c>
      <c r="E91">
        <v>100</v>
      </c>
      <c r="F91">
        <v>16</v>
      </c>
      <c r="G91">
        <v>25</v>
      </c>
      <c r="H91">
        <v>6</v>
      </c>
      <c r="I91">
        <v>6</v>
      </c>
      <c r="J91">
        <v>38</v>
      </c>
      <c r="K91" s="1" t="s">
        <v>6218</v>
      </c>
    </row>
    <row r="92" spans="1:11" x14ac:dyDescent="0.25">
      <c r="A92">
        <v>359</v>
      </c>
      <c r="B92" s="1" t="s">
        <v>359</v>
      </c>
      <c r="C92">
        <v>403</v>
      </c>
      <c r="D92">
        <v>49</v>
      </c>
      <c r="E92">
        <v>30</v>
      </c>
      <c r="F92">
        <v>5</v>
      </c>
      <c r="G92">
        <v>81</v>
      </c>
      <c r="H92">
        <v>10</v>
      </c>
      <c r="I92">
        <v>6</v>
      </c>
      <c r="J92">
        <v>96</v>
      </c>
      <c r="K92" s="1" t="s">
        <v>6218</v>
      </c>
    </row>
    <row r="93" spans="1:11" x14ac:dyDescent="0.25">
      <c r="A93">
        <v>173</v>
      </c>
      <c r="B93" s="1" t="s">
        <v>206</v>
      </c>
      <c r="C93">
        <v>396</v>
      </c>
      <c r="D93">
        <v>29</v>
      </c>
      <c r="E93">
        <v>80</v>
      </c>
      <c r="F93">
        <v>6</v>
      </c>
      <c r="G93">
        <v>66</v>
      </c>
      <c r="H93">
        <v>5</v>
      </c>
      <c r="I93">
        <v>13</v>
      </c>
      <c r="J93">
        <v>84</v>
      </c>
      <c r="K93" s="1" t="s">
        <v>6218</v>
      </c>
    </row>
    <row r="94" spans="1:11" x14ac:dyDescent="0.25">
      <c r="A94">
        <v>16</v>
      </c>
      <c r="B94" s="1" t="s">
        <v>227</v>
      </c>
      <c r="C94">
        <v>389</v>
      </c>
      <c r="D94">
        <v>62</v>
      </c>
      <c r="E94">
        <v>28</v>
      </c>
      <c r="F94">
        <v>15</v>
      </c>
      <c r="G94">
        <v>26</v>
      </c>
      <c r="H94">
        <v>4</v>
      </c>
      <c r="I94">
        <v>2</v>
      </c>
      <c r="J94">
        <v>32</v>
      </c>
      <c r="K94" s="1" t="s">
        <v>6218</v>
      </c>
    </row>
    <row r="95" spans="1:11" x14ac:dyDescent="0.25">
      <c r="A95">
        <v>9</v>
      </c>
      <c r="B95" s="1" t="s">
        <v>222</v>
      </c>
      <c r="C95">
        <v>385</v>
      </c>
      <c r="D95">
        <v>58</v>
      </c>
      <c r="E95">
        <v>66</v>
      </c>
      <c r="F95">
        <v>11</v>
      </c>
      <c r="G95">
        <v>35</v>
      </c>
      <c r="H95">
        <v>5</v>
      </c>
      <c r="I95">
        <v>6</v>
      </c>
      <c r="J95">
        <v>46</v>
      </c>
      <c r="K95" s="1" t="s">
        <v>6218</v>
      </c>
    </row>
    <row r="96" spans="1:11" x14ac:dyDescent="0.25">
      <c r="A96">
        <v>783</v>
      </c>
      <c r="B96" s="1" t="s">
        <v>164</v>
      </c>
      <c r="C96">
        <v>383</v>
      </c>
      <c r="D96">
        <v>40</v>
      </c>
      <c r="E96">
        <v>155</v>
      </c>
      <c r="F96">
        <v>5</v>
      </c>
      <c r="G96">
        <v>77</v>
      </c>
      <c r="H96">
        <v>8</v>
      </c>
      <c r="I96">
        <v>31</v>
      </c>
      <c r="J96">
        <v>116</v>
      </c>
      <c r="K96" s="1" t="s">
        <v>6218</v>
      </c>
    </row>
    <row r="97" spans="1:11" x14ac:dyDescent="0.25">
      <c r="A97">
        <v>96</v>
      </c>
      <c r="B97" s="1" t="s">
        <v>1149</v>
      </c>
      <c r="C97">
        <v>382</v>
      </c>
      <c r="D97">
        <v>9</v>
      </c>
      <c r="E97">
        <v>9</v>
      </c>
      <c r="F97">
        <v>9</v>
      </c>
      <c r="G97">
        <v>42</v>
      </c>
      <c r="H97">
        <v>1</v>
      </c>
      <c r="I97">
        <v>1</v>
      </c>
      <c r="J97">
        <v>44</v>
      </c>
      <c r="K97" s="1" t="s">
        <v>6218</v>
      </c>
    </row>
    <row r="98" spans="1:11" x14ac:dyDescent="0.25">
      <c r="A98">
        <v>1083</v>
      </c>
      <c r="B98" s="1" t="s">
        <v>16046</v>
      </c>
      <c r="C98">
        <v>380</v>
      </c>
      <c r="D98">
        <v>55</v>
      </c>
      <c r="E98">
        <v>32</v>
      </c>
      <c r="F98">
        <v>8</v>
      </c>
      <c r="G98">
        <v>48</v>
      </c>
      <c r="H98">
        <v>7</v>
      </c>
      <c r="I98">
        <v>4</v>
      </c>
      <c r="J98">
        <v>58</v>
      </c>
      <c r="K98" s="1" t="s">
        <v>6218</v>
      </c>
    </row>
    <row r="99" spans="1:11" x14ac:dyDescent="0.25">
      <c r="A99">
        <v>246</v>
      </c>
      <c r="B99" s="1" t="s">
        <v>232</v>
      </c>
      <c r="C99">
        <v>379</v>
      </c>
      <c r="D99">
        <v>49</v>
      </c>
      <c r="E99">
        <v>36</v>
      </c>
      <c r="F99">
        <v>14</v>
      </c>
      <c r="G99">
        <v>27</v>
      </c>
      <c r="H99">
        <v>4</v>
      </c>
      <c r="I99">
        <v>3</v>
      </c>
      <c r="J99">
        <v>33</v>
      </c>
      <c r="K99" s="1" t="s">
        <v>6218</v>
      </c>
    </row>
    <row r="100" spans="1:11" x14ac:dyDescent="0.25">
      <c r="A100">
        <v>51</v>
      </c>
      <c r="B100" s="1" t="s">
        <v>797</v>
      </c>
      <c r="C100">
        <v>377</v>
      </c>
      <c r="D100">
        <v>30</v>
      </c>
      <c r="E100">
        <v>59</v>
      </c>
      <c r="F100">
        <v>7</v>
      </c>
      <c r="G100">
        <v>54</v>
      </c>
      <c r="H100">
        <v>4</v>
      </c>
      <c r="I100">
        <v>8</v>
      </c>
      <c r="J100">
        <v>67</v>
      </c>
      <c r="K100" s="1" t="s">
        <v>6218</v>
      </c>
    </row>
    <row r="101" spans="1:11" x14ac:dyDescent="0.25">
      <c r="A101">
        <v>317</v>
      </c>
      <c r="B101" s="1" t="s">
        <v>15667</v>
      </c>
      <c r="C101">
        <v>374</v>
      </c>
      <c r="D101">
        <v>54</v>
      </c>
      <c r="E101">
        <v>40</v>
      </c>
      <c r="F101">
        <v>9</v>
      </c>
      <c r="G101">
        <v>42</v>
      </c>
      <c r="H101">
        <v>6</v>
      </c>
      <c r="I101">
        <v>4</v>
      </c>
      <c r="J101">
        <v>52</v>
      </c>
      <c r="K101" s="1" t="s">
        <v>6218</v>
      </c>
    </row>
    <row r="102" spans="1:11" x14ac:dyDescent="0.25">
      <c r="A102">
        <v>157</v>
      </c>
      <c r="B102" s="1" t="s">
        <v>295</v>
      </c>
      <c r="C102">
        <v>373</v>
      </c>
      <c r="D102">
        <v>54</v>
      </c>
      <c r="E102">
        <v>38</v>
      </c>
      <c r="F102">
        <v>10</v>
      </c>
      <c r="G102">
        <v>37</v>
      </c>
      <c r="H102">
        <v>5</v>
      </c>
      <c r="I102">
        <v>4</v>
      </c>
      <c r="J102">
        <v>46</v>
      </c>
      <c r="K102" s="1" t="s">
        <v>6218</v>
      </c>
    </row>
    <row r="103" spans="1:11" x14ac:dyDescent="0.25">
      <c r="A103">
        <v>429</v>
      </c>
      <c r="B103" s="1" t="s">
        <v>544</v>
      </c>
      <c r="C103">
        <v>368</v>
      </c>
      <c r="D103">
        <v>89</v>
      </c>
      <c r="E103">
        <v>65</v>
      </c>
      <c r="F103">
        <v>15</v>
      </c>
      <c r="G103">
        <v>25</v>
      </c>
      <c r="H103">
        <v>6</v>
      </c>
      <c r="I103">
        <v>4</v>
      </c>
      <c r="J103">
        <v>35</v>
      </c>
      <c r="K103" s="1" t="s">
        <v>6218</v>
      </c>
    </row>
    <row r="104" spans="1:11" x14ac:dyDescent="0.25">
      <c r="A104">
        <v>567</v>
      </c>
      <c r="B104" s="1" t="s">
        <v>340</v>
      </c>
      <c r="C104">
        <v>367</v>
      </c>
      <c r="D104">
        <v>50</v>
      </c>
      <c r="E104">
        <v>47</v>
      </c>
      <c r="F104">
        <v>13</v>
      </c>
      <c r="G104">
        <v>28</v>
      </c>
      <c r="H104">
        <v>4</v>
      </c>
      <c r="I104">
        <v>4</v>
      </c>
      <c r="J104">
        <v>36</v>
      </c>
      <c r="K104" s="1" t="s">
        <v>6218</v>
      </c>
    </row>
    <row r="105" spans="1:11" x14ac:dyDescent="0.25">
      <c r="A105">
        <v>571</v>
      </c>
      <c r="B105" s="1" t="s">
        <v>1567</v>
      </c>
      <c r="C105">
        <v>365</v>
      </c>
      <c r="D105">
        <v>29</v>
      </c>
      <c r="E105">
        <v>28</v>
      </c>
      <c r="F105">
        <v>5</v>
      </c>
      <c r="G105">
        <v>73</v>
      </c>
      <c r="H105">
        <v>6</v>
      </c>
      <c r="I105">
        <v>6</v>
      </c>
      <c r="J105">
        <v>84</v>
      </c>
      <c r="K105" s="1" t="s">
        <v>6218</v>
      </c>
    </row>
    <row r="106" spans="1:11" x14ac:dyDescent="0.25">
      <c r="A106">
        <v>473</v>
      </c>
      <c r="B106" s="1" t="s">
        <v>1120</v>
      </c>
      <c r="C106">
        <v>364</v>
      </c>
      <c r="D106">
        <v>62</v>
      </c>
      <c r="E106">
        <v>40</v>
      </c>
      <c r="F106">
        <v>7</v>
      </c>
      <c r="G106">
        <v>52</v>
      </c>
      <c r="H106">
        <v>9</v>
      </c>
      <c r="I106">
        <v>6</v>
      </c>
      <c r="J106">
        <v>67</v>
      </c>
      <c r="K106" s="1" t="s">
        <v>6218</v>
      </c>
    </row>
    <row r="107" spans="1:11" x14ac:dyDescent="0.25">
      <c r="A107">
        <v>754</v>
      </c>
      <c r="B107" s="1" t="s">
        <v>1438</v>
      </c>
      <c r="C107">
        <v>363</v>
      </c>
      <c r="D107">
        <v>56</v>
      </c>
      <c r="E107">
        <v>113</v>
      </c>
      <c r="F107">
        <v>11</v>
      </c>
      <c r="G107">
        <v>33</v>
      </c>
      <c r="H107">
        <v>5</v>
      </c>
      <c r="I107">
        <v>10</v>
      </c>
      <c r="J107">
        <v>48</v>
      </c>
      <c r="K107" s="1" t="s">
        <v>6218</v>
      </c>
    </row>
    <row r="108" spans="1:11" x14ac:dyDescent="0.25">
      <c r="A108">
        <v>974</v>
      </c>
      <c r="B108" s="1" t="s">
        <v>16897</v>
      </c>
      <c r="C108">
        <v>362</v>
      </c>
      <c r="D108">
        <v>41</v>
      </c>
      <c r="E108">
        <v>58</v>
      </c>
      <c r="F108">
        <v>2</v>
      </c>
      <c r="G108">
        <v>181</v>
      </c>
      <c r="H108">
        <v>20</v>
      </c>
      <c r="I108">
        <v>29</v>
      </c>
      <c r="J108">
        <v>230</v>
      </c>
      <c r="K108" s="1" t="s">
        <v>6218</v>
      </c>
    </row>
    <row r="109" spans="1:11" x14ac:dyDescent="0.25">
      <c r="A109">
        <v>515</v>
      </c>
      <c r="B109" s="1" t="s">
        <v>2951</v>
      </c>
      <c r="C109">
        <v>362</v>
      </c>
      <c r="D109">
        <v>18</v>
      </c>
      <c r="E109">
        <v>10</v>
      </c>
      <c r="F109">
        <v>2</v>
      </c>
      <c r="G109">
        <v>181</v>
      </c>
      <c r="H109">
        <v>9</v>
      </c>
      <c r="I109">
        <v>5</v>
      </c>
      <c r="J109">
        <v>195</v>
      </c>
      <c r="K109" s="1" t="s">
        <v>6218</v>
      </c>
    </row>
    <row r="110" spans="1:11" x14ac:dyDescent="0.25">
      <c r="A110">
        <v>212</v>
      </c>
      <c r="B110" s="1" t="s">
        <v>1432</v>
      </c>
      <c r="C110">
        <v>359</v>
      </c>
      <c r="D110">
        <v>22</v>
      </c>
      <c r="E110">
        <v>53</v>
      </c>
      <c r="F110">
        <v>1</v>
      </c>
      <c r="G110">
        <v>359</v>
      </c>
      <c r="H110">
        <v>22</v>
      </c>
      <c r="I110">
        <v>53</v>
      </c>
      <c r="J110">
        <v>434</v>
      </c>
      <c r="K110" s="1" t="s">
        <v>6218</v>
      </c>
    </row>
    <row r="111" spans="1:11" x14ac:dyDescent="0.25">
      <c r="A111">
        <v>213</v>
      </c>
      <c r="B111" s="1" t="s">
        <v>16817</v>
      </c>
      <c r="C111">
        <v>359</v>
      </c>
      <c r="D111">
        <v>22</v>
      </c>
      <c r="E111">
        <v>53</v>
      </c>
      <c r="F111">
        <v>1</v>
      </c>
      <c r="G111">
        <v>359</v>
      </c>
      <c r="H111">
        <v>22</v>
      </c>
      <c r="I111">
        <v>53</v>
      </c>
      <c r="J111">
        <v>434</v>
      </c>
      <c r="K111" s="1" t="s">
        <v>6218</v>
      </c>
    </row>
    <row r="112" spans="1:11" x14ac:dyDescent="0.25">
      <c r="A112">
        <v>214</v>
      </c>
      <c r="B112" s="1" t="s">
        <v>1433</v>
      </c>
      <c r="C112">
        <v>359</v>
      </c>
      <c r="D112">
        <v>22</v>
      </c>
      <c r="E112">
        <v>53</v>
      </c>
      <c r="F112">
        <v>1</v>
      </c>
      <c r="G112">
        <v>359</v>
      </c>
      <c r="H112">
        <v>22</v>
      </c>
      <c r="I112">
        <v>53</v>
      </c>
      <c r="J112">
        <v>434</v>
      </c>
      <c r="K112" s="1" t="s">
        <v>6218</v>
      </c>
    </row>
    <row r="113" spans="1:11" x14ac:dyDescent="0.25">
      <c r="A113">
        <v>215</v>
      </c>
      <c r="B113" s="1" t="s">
        <v>1434</v>
      </c>
      <c r="C113">
        <v>359</v>
      </c>
      <c r="D113">
        <v>22</v>
      </c>
      <c r="E113">
        <v>53</v>
      </c>
      <c r="F113">
        <v>1</v>
      </c>
      <c r="G113">
        <v>359</v>
      </c>
      <c r="H113">
        <v>22</v>
      </c>
      <c r="I113">
        <v>53</v>
      </c>
      <c r="J113">
        <v>434</v>
      </c>
      <c r="K113" s="1" t="s">
        <v>6218</v>
      </c>
    </row>
    <row r="114" spans="1:11" x14ac:dyDescent="0.25">
      <c r="A114">
        <v>305</v>
      </c>
      <c r="B114" s="1" t="s">
        <v>192</v>
      </c>
      <c r="C114">
        <v>359</v>
      </c>
      <c r="D114">
        <v>66</v>
      </c>
      <c r="E114">
        <v>54</v>
      </c>
      <c r="F114">
        <v>12</v>
      </c>
      <c r="G114">
        <v>30</v>
      </c>
      <c r="H114">
        <v>6</v>
      </c>
      <c r="I114">
        <v>4</v>
      </c>
      <c r="J114">
        <v>40</v>
      </c>
      <c r="K114" s="1" t="s">
        <v>6218</v>
      </c>
    </row>
    <row r="115" spans="1:11" x14ac:dyDescent="0.25">
      <c r="A115">
        <v>319</v>
      </c>
      <c r="B115" s="1" t="s">
        <v>342</v>
      </c>
      <c r="C115">
        <v>358</v>
      </c>
      <c r="D115">
        <v>53</v>
      </c>
      <c r="E115">
        <v>34</v>
      </c>
      <c r="F115">
        <v>8</v>
      </c>
      <c r="G115">
        <v>45</v>
      </c>
      <c r="H115">
        <v>7</v>
      </c>
      <c r="I115">
        <v>4</v>
      </c>
      <c r="J115">
        <v>56</v>
      </c>
      <c r="K115" s="1" t="s">
        <v>6218</v>
      </c>
    </row>
    <row r="116" spans="1:11" x14ac:dyDescent="0.25">
      <c r="A116">
        <v>97</v>
      </c>
      <c r="B116" s="1" t="s">
        <v>1155</v>
      </c>
      <c r="C116">
        <v>353</v>
      </c>
      <c r="D116">
        <v>8</v>
      </c>
      <c r="E116">
        <v>9</v>
      </c>
      <c r="F116">
        <v>8</v>
      </c>
      <c r="G116">
        <v>44</v>
      </c>
      <c r="H116">
        <v>1</v>
      </c>
      <c r="I116">
        <v>1</v>
      </c>
      <c r="J116">
        <v>46</v>
      </c>
      <c r="K116" s="1" t="s">
        <v>6218</v>
      </c>
    </row>
    <row r="117" spans="1:11" x14ac:dyDescent="0.25">
      <c r="A117">
        <v>808</v>
      </c>
      <c r="B117" s="1" t="s">
        <v>16525</v>
      </c>
      <c r="C117">
        <v>351</v>
      </c>
      <c r="D117">
        <v>63</v>
      </c>
      <c r="E117">
        <v>44</v>
      </c>
      <c r="F117">
        <v>8</v>
      </c>
      <c r="G117">
        <v>44</v>
      </c>
      <c r="H117">
        <v>8</v>
      </c>
      <c r="I117">
        <v>6</v>
      </c>
      <c r="J117">
        <v>57</v>
      </c>
      <c r="K117" s="1" t="s">
        <v>6218</v>
      </c>
    </row>
    <row r="118" spans="1:11" x14ac:dyDescent="0.25">
      <c r="A118">
        <v>815</v>
      </c>
      <c r="B118" s="1" t="s">
        <v>1700</v>
      </c>
      <c r="C118">
        <v>348</v>
      </c>
      <c r="D118">
        <v>47</v>
      </c>
      <c r="E118">
        <v>20</v>
      </c>
      <c r="F118">
        <v>3</v>
      </c>
      <c r="G118">
        <v>116</v>
      </c>
      <c r="H118">
        <v>16</v>
      </c>
      <c r="I118">
        <v>7</v>
      </c>
      <c r="J118">
        <v>138</v>
      </c>
      <c r="K118" s="1" t="s">
        <v>6218</v>
      </c>
    </row>
    <row r="119" spans="1:11" x14ac:dyDescent="0.25">
      <c r="A119">
        <v>678</v>
      </c>
      <c r="B119" s="1" t="s">
        <v>271</v>
      </c>
      <c r="C119">
        <v>343</v>
      </c>
      <c r="D119">
        <v>68</v>
      </c>
      <c r="E119">
        <v>54</v>
      </c>
      <c r="F119">
        <v>13</v>
      </c>
      <c r="G119">
        <v>26</v>
      </c>
      <c r="H119">
        <v>5</v>
      </c>
      <c r="I119">
        <v>4</v>
      </c>
      <c r="J119">
        <v>36</v>
      </c>
      <c r="K119" s="1" t="s">
        <v>6218</v>
      </c>
    </row>
    <row r="120" spans="1:11" x14ac:dyDescent="0.25">
      <c r="A120">
        <v>648</v>
      </c>
      <c r="B120" s="1" t="s">
        <v>918</v>
      </c>
      <c r="C120">
        <v>341</v>
      </c>
      <c r="D120">
        <v>57</v>
      </c>
      <c r="E120">
        <v>50</v>
      </c>
      <c r="F120">
        <v>6</v>
      </c>
      <c r="G120">
        <v>57</v>
      </c>
      <c r="H120">
        <v>10</v>
      </c>
      <c r="I120">
        <v>8</v>
      </c>
      <c r="J120">
        <v>75</v>
      </c>
      <c r="K120" s="1" t="s">
        <v>6218</v>
      </c>
    </row>
    <row r="121" spans="1:11" x14ac:dyDescent="0.25">
      <c r="A121">
        <v>879</v>
      </c>
      <c r="B121" s="1" t="s">
        <v>1383</v>
      </c>
      <c r="C121">
        <v>340</v>
      </c>
      <c r="D121">
        <v>54</v>
      </c>
      <c r="E121">
        <v>83</v>
      </c>
      <c r="F121">
        <v>5</v>
      </c>
      <c r="G121">
        <v>68</v>
      </c>
      <c r="H121">
        <v>11</v>
      </c>
      <c r="I121">
        <v>17</v>
      </c>
      <c r="J121">
        <v>95</v>
      </c>
      <c r="K121" s="1" t="s">
        <v>6218</v>
      </c>
    </row>
    <row r="122" spans="1:11" x14ac:dyDescent="0.25">
      <c r="A122">
        <v>447</v>
      </c>
      <c r="B122" s="1" t="s">
        <v>624</v>
      </c>
      <c r="C122">
        <v>340</v>
      </c>
      <c r="D122">
        <v>48</v>
      </c>
      <c r="E122">
        <v>55</v>
      </c>
      <c r="F122">
        <v>9</v>
      </c>
      <c r="G122">
        <v>38</v>
      </c>
      <c r="H122">
        <v>5</v>
      </c>
      <c r="I122">
        <v>6</v>
      </c>
      <c r="J122">
        <v>49</v>
      </c>
      <c r="K122" s="1" t="s">
        <v>6218</v>
      </c>
    </row>
    <row r="123" spans="1:11" x14ac:dyDescent="0.25">
      <c r="A123">
        <v>610</v>
      </c>
      <c r="B123" s="1" t="s">
        <v>589</v>
      </c>
      <c r="C123">
        <v>339</v>
      </c>
      <c r="D123">
        <v>66</v>
      </c>
      <c r="E123">
        <v>30</v>
      </c>
      <c r="F123">
        <v>8</v>
      </c>
      <c r="G123">
        <v>42</v>
      </c>
      <c r="H123">
        <v>8</v>
      </c>
      <c r="I123">
        <v>4</v>
      </c>
      <c r="J123">
        <v>54</v>
      </c>
      <c r="K123" s="1" t="s">
        <v>6218</v>
      </c>
    </row>
    <row r="124" spans="1:11" x14ac:dyDescent="0.25">
      <c r="A124">
        <v>103</v>
      </c>
      <c r="B124" s="1" t="s">
        <v>300</v>
      </c>
      <c r="C124">
        <v>339</v>
      </c>
      <c r="D124">
        <v>47</v>
      </c>
      <c r="E124">
        <v>50</v>
      </c>
      <c r="F124">
        <v>15</v>
      </c>
      <c r="G124">
        <v>23</v>
      </c>
      <c r="H124">
        <v>3</v>
      </c>
      <c r="I124">
        <v>3</v>
      </c>
      <c r="J124">
        <v>29</v>
      </c>
      <c r="K124" s="1" t="s">
        <v>6218</v>
      </c>
    </row>
    <row r="125" spans="1:11" x14ac:dyDescent="0.25">
      <c r="A125">
        <v>1564</v>
      </c>
      <c r="B125" s="1" t="s">
        <v>4957</v>
      </c>
      <c r="C125">
        <v>338</v>
      </c>
      <c r="D125">
        <v>40</v>
      </c>
      <c r="E125">
        <v>50</v>
      </c>
      <c r="F125">
        <v>2</v>
      </c>
      <c r="G125">
        <v>169</v>
      </c>
      <c r="H125">
        <v>20</v>
      </c>
      <c r="I125">
        <v>25</v>
      </c>
      <c r="J125">
        <v>214</v>
      </c>
      <c r="K125" s="1" t="s">
        <v>6218</v>
      </c>
    </row>
    <row r="126" spans="1:11" x14ac:dyDescent="0.25">
      <c r="A126">
        <v>149</v>
      </c>
      <c r="B126" s="1" t="s">
        <v>15621</v>
      </c>
      <c r="C126">
        <v>337</v>
      </c>
      <c r="D126">
        <v>41</v>
      </c>
      <c r="E126">
        <v>79</v>
      </c>
      <c r="F126">
        <v>11</v>
      </c>
      <c r="G126">
        <v>31</v>
      </c>
      <c r="H126">
        <v>4</v>
      </c>
      <c r="I126">
        <v>7</v>
      </c>
      <c r="J126">
        <v>42</v>
      </c>
      <c r="K126" s="1" t="s">
        <v>6218</v>
      </c>
    </row>
    <row r="127" spans="1:11" x14ac:dyDescent="0.25">
      <c r="A127">
        <v>423</v>
      </c>
      <c r="B127" s="1" t="s">
        <v>16840</v>
      </c>
      <c r="C127">
        <v>336</v>
      </c>
      <c r="D127">
        <v>27</v>
      </c>
      <c r="E127">
        <v>28</v>
      </c>
      <c r="F127">
        <v>4</v>
      </c>
      <c r="G127">
        <v>84</v>
      </c>
      <c r="H127">
        <v>7</v>
      </c>
      <c r="I127">
        <v>7</v>
      </c>
      <c r="J127">
        <v>98</v>
      </c>
      <c r="K127" s="1" t="s">
        <v>6218</v>
      </c>
    </row>
    <row r="128" spans="1:11" x14ac:dyDescent="0.25">
      <c r="A128">
        <v>139</v>
      </c>
      <c r="B128" s="1" t="s">
        <v>2734</v>
      </c>
      <c r="C128">
        <v>336</v>
      </c>
      <c r="D128">
        <v>41</v>
      </c>
      <c r="E128">
        <v>40</v>
      </c>
      <c r="F128">
        <v>13</v>
      </c>
      <c r="G128">
        <v>26</v>
      </c>
      <c r="H128">
        <v>3</v>
      </c>
      <c r="I128">
        <v>3</v>
      </c>
      <c r="J128">
        <v>32</v>
      </c>
      <c r="K128" s="1" t="s">
        <v>6218</v>
      </c>
    </row>
    <row r="129" spans="1:11" x14ac:dyDescent="0.25">
      <c r="A129">
        <v>975</v>
      </c>
      <c r="B129" s="1" t="s">
        <v>3931</v>
      </c>
      <c r="C129">
        <v>334</v>
      </c>
      <c r="D129">
        <v>34</v>
      </c>
      <c r="E129">
        <v>55</v>
      </c>
      <c r="F129">
        <v>1</v>
      </c>
      <c r="G129">
        <v>334</v>
      </c>
      <c r="H129">
        <v>34</v>
      </c>
      <c r="I129">
        <v>55</v>
      </c>
      <c r="J129">
        <v>423</v>
      </c>
      <c r="K129" s="1" t="s">
        <v>6218</v>
      </c>
    </row>
    <row r="130" spans="1:11" x14ac:dyDescent="0.25">
      <c r="A130">
        <v>976</v>
      </c>
      <c r="B130" s="1" t="s">
        <v>3932</v>
      </c>
      <c r="C130">
        <v>334</v>
      </c>
      <c r="D130">
        <v>34</v>
      </c>
      <c r="E130">
        <v>55</v>
      </c>
      <c r="F130">
        <v>1</v>
      </c>
      <c r="G130">
        <v>334</v>
      </c>
      <c r="H130">
        <v>34</v>
      </c>
      <c r="I130">
        <v>55</v>
      </c>
      <c r="J130">
        <v>423</v>
      </c>
      <c r="K130" s="1" t="s">
        <v>6218</v>
      </c>
    </row>
    <row r="131" spans="1:11" x14ac:dyDescent="0.25">
      <c r="A131">
        <v>744</v>
      </c>
      <c r="B131" s="1" t="s">
        <v>307</v>
      </c>
      <c r="C131">
        <v>334</v>
      </c>
      <c r="D131">
        <v>33</v>
      </c>
      <c r="E131">
        <v>56</v>
      </c>
      <c r="F131">
        <v>2</v>
      </c>
      <c r="G131">
        <v>167</v>
      </c>
      <c r="H131">
        <v>16</v>
      </c>
      <c r="I131">
        <v>28</v>
      </c>
      <c r="J131">
        <v>212</v>
      </c>
      <c r="K131" s="1" t="s">
        <v>6218</v>
      </c>
    </row>
    <row r="132" spans="1:11" x14ac:dyDescent="0.25">
      <c r="A132">
        <v>339</v>
      </c>
      <c r="B132" s="1" t="s">
        <v>60</v>
      </c>
      <c r="C132">
        <v>332</v>
      </c>
      <c r="D132">
        <v>39</v>
      </c>
      <c r="E132">
        <v>63</v>
      </c>
      <c r="F132">
        <v>19</v>
      </c>
      <c r="G132">
        <v>17</v>
      </c>
      <c r="H132">
        <v>2</v>
      </c>
      <c r="I132">
        <v>3</v>
      </c>
      <c r="J132">
        <v>23</v>
      </c>
      <c r="K132" s="1" t="s">
        <v>6218</v>
      </c>
    </row>
    <row r="133" spans="1:11" x14ac:dyDescent="0.25">
      <c r="A133">
        <v>698</v>
      </c>
      <c r="B133" s="1" t="s">
        <v>1888</v>
      </c>
      <c r="C133">
        <v>330</v>
      </c>
      <c r="D133">
        <v>50</v>
      </c>
      <c r="E133">
        <v>35</v>
      </c>
      <c r="F133">
        <v>5</v>
      </c>
      <c r="G133">
        <v>66</v>
      </c>
      <c r="H133">
        <v>10</v>
      </c>
      <c r="I133">
        <v>7</v>
      </c>
      <c r="J133">
        <v>83</v>
      </c>
      <c r="K133" s="1" t="s">
        <v>6218</v>
      </c>
    </row>
    <row r="134" spans="1:11" x14ac:dyDescent="0.25">
      <c r="A134">
        <v>1079</v>
      </c>
      <c r="B134" s="1" t="s">
        <v>16914</v>
      </c>
      <c r="C134">
        <v>324</v>
      </c>
      <c r="D134">
        <v>60</v>
      </c>
      <c r="E134">
        <v>29</v>
      </c>
      <c r="F134">
        <v>11</v>
      </c>
      <c r="G134">
        <v>29</v>
      </c>
      <c r="H134">
        <v>5</v>
      </c>
      <c r="I134">
        <v>3</v>
      </c>
      <c r="J134">
        <v>38</v>
      </c>
      <c r="K134" s="1" t="s">
        <v>6218</v>
      </c>
    </row>
    <row r="135" spans="1:11" x14ac:dyDescent="0.25">
      <c r="A135">
        <v>177</v>
      </c>
      <c r="B135" s="1" t="s">
        <v>813</v>
      </c>
      <c r="C135">
        <v>322</v>
      </c>
      <c r="D135">
        <v>41</v>
      </c>
      <c r="E135">
        <v>211</v>
      </c>
      <c r="F135">
        <v>7</v>
      </c>
      <c r="G135">
        <v>46</v>
      </c>
      <c r="H135">
        <v>6</v>
      </c>
      <c r="I135">
        <v>30</v>
      </c>
      <c r="J135">
        <v>82</v>
      </c>
      <c r="K135" s="1" t="s">
        <v>6218</v>
      </c>
    </row>
    <row r="136" spans="1:11" x14ac:dyDescent="0.25">
      <c r="A136">
        <v>82</v>
      </c>
      <c r="B136" s="1" t="s">
        <v>550</v>
      </c>
      <c r="C136">
        <v>320</v>
      </c>
      <c r="D136">
        <v>57</v>
      </c>
      <c r="E136">
        <v>40</v>
      </c>
      <c r="F136">
        <v>11</v>
      </c>
      <c r="G136">
        <v>29</v>
      </c>
      <c r="H136">
        <v>5</v>
      </c>
      <c r="I136">
        <v>4</v>
      </c>
      <c r="J136">
        <v>38</v>
      </c>
      <c r="K136" s="1" t="s">
        <v>6218</v>
      </c>
    </row>
    <row r="137" spans="1:11" x14ac:dyDescent="0.25">
      <c r="A137">
        <v>318</v>
      </c>
      <c r="B137" s="1" t="s">
        <v>547</v>
      </c>
      <c r="C137">
        <v>320</v>
      </c>
      <c r="D137">
        <v>45</v>
      </c>
      <c r="E137">
        <v>38</v>
      </c>
      <c r="F137">
        <v>13</v>
      </c>
      <c r="G137">
        <v>25</v>
      </c>
      <c r="H137">
        <v>3</v>
      </c>
      <c r="I137">
        <v>3</v>
      </c>
      <c r="J137">
        <v>31</v>
      </c>
      <c r="K137" s="1" t="s">
        <v>6218</v>
      </c>
    </row>
    <row r="138" spans="1:11" x14ac:dyDescent="0.25">
      <c r="A138">
        <v>426</v>
      </c>
      <c r="B138" s="1" t="s">
        <v>23</v>
      </c>
      <c r="C138">
        <v>319</v>
      </c>
      <c r="D138">
        <v>44</v>
      </c>
      <c r="E138">
        <v>48</v>
      </c>
      <c r="F138">
        <v>8</v>
      </c>
      <c r="G138">
        <v>40</v>
      </c>
      <c r="H138">
        <v>6</v>
      </c>
      <c r="I138">
        <v>6</v>
      </c>
      <c r="J138">
        <v>51</v>
      </c>
      <c r="K138" s="1" t="s">
        <v>6218</v>
      </c>
    </row>
    <row r="139" spans="1:11" x14ac:dyDescent="0.25">
      <c r="A139">
        <v>459</v>
      </c>
      <c r="B139" s="1" t="s">
        <v>16841</v>
      </c>
      <c r="C139">
        <v>318</v>
      </c>
      <c r="D139">
        <v>35</v>
      </c>
      <c r="E139">
        <v>23</v>
      </c>
      <c r="F139">
        <v>6</v>
      </c>
      <c r="G139">
        <v>53</v>
      </c>
      <c r="H139">
        <v>6</v>
      </c>
      <c r="I139">
        <v>4</v>
      </c>
      <c r="J139">
        <v>63</v>
      </c>
      <c r="K139" s="1" t="s">
        <v>6218</v>
      </c>
    </row>
    <row r="140" spans="1:11" x14ac:dyDescent="0.25">
      <c r="A140">
        <v>1160</v>
      </c>
      <c r="B140" s="1" t="s">
        <v>2072</v>
      </c>
      <c r="C140">
        <v>313</v>
      </c>
      <c r="D140">
        <v>38</v>
      </c>
      <c r="E140">
        <v>75</v>
      </c>
      <c r="F140">
        <v>8</v>
      </c>
      <c r="G140">
        <v>39</v>
      </c>
      <c r="H140">
        <v>5</v>
      </c>
      <c r="I140">
        <v>9</v>
      </c>
      <c r="J140">
        <v>53</v>
      </c>
      <c r="K140" s="1" t="s">
        <v>6218</v>
      </c>
    </row>
    <row r="141" spans="1:11" x14ac:dyDescent="0.25">
      <c r="A141">
        <v>566</v>
      </c>
      <c r="B141" s="1" t="s">
        <v>174</v>
      </c>
      <c r="C141">
        <v>313</v>
      </c>
      <c r="D141">
        <v>47</v>
      </c>
      <c r="E141">
        <v>80</v>
      </c>
      <c r="F141">
        <v>13</v>
      </c>
      <c r="G141">
        <v>24</v>
      </c>
      <c r="H141">
        <v>4</v>
      </c>
      <c r="I141">
        <v>6</v>
      </c>
      <c r="J141">
        <v>34</v>
      </c>
      <c r="K141" s="1" t="s">
        <v>6218</v>
      </c>
    </row>
    <row r="142" spans="1:11" x14ac:dyDescent="0.25">
      <c r="A142">
        <v>48</v>
      </c>
      <c r="B142" s="1" t="s">
        <v>15805</v>
      </c>
      <c r="C142">
        <v>313</v>
      </c>
      <c r="D142">
        <v>31</v>
      </c>
      <c r="E142">
        <v>19</v>
      </c>
      <c r="F142">
        <v>16</v>
      </c>
      <c r="G142">
        <v>20</v>
      </c>
      <c r="H142">
        <v>2</v>
      </c>
      <c r="I142">
        <v>1</v>
      </c>
      <c r="J142">
        <v>23</v>
      </c>
      <c r="K142" s="1" t="s">
        <v>6218</v>
      </c>
    </row>
    <row r="143" spans="1:11" x14ac:dyDescent="0.25">
      <c r="A143">
        <v>482</v>
      </c>
      <c r="B143" s="1" t="s">
        <v>2843</v>
      </c>
      <c r="C143">
        <v>312</v>
      </c>
      <c r="D143">
        <v>40</v>
      </c>
      <c r="E143">
        <v>28</v>
      </c>
      <c r="F143">
        <v>2</v>
      </c>
      <c r="G143">
        <v>156</v>
      </c>
      <c r="H143">
        <v>20</v>
      </c>
      <c r="I143">
        <v>14</v>
      </c>
      <c r="J143">
        <v>190</v>
      </c>
      <c r="K143" s="1" t="s">
        <v>6218</v>
      </c>
    </row>
    <row r="144" spans="1:11" x14ac:dyDescent="0.25">
      <c r="A144">
        <v>581</v>
      </c>
      <c r="B144" s="1" t="s">
        <v>1260</v>
      </c>
      <c r="C144">
        <v>311</v>
      </c>
      <c r="D144">
        <v>39</v>
      </c>
      <c r="E144">
        <v>24</v>
      </c>
      <c r="F144">
        <v>10</v>
      </c>
      <c r="G144">
        <v>31</v>
      </c>
      <c r="H144">
        <v>4</v>
      </c>
      <c r="I144">
        <v>2</v>
      </c>
      <c r="J144">
        <v>37</v>
      </c>
      <c r="K144" s="1" t="s">
        <v>6218</v>
      </c>
    </row>
    <row r="145" spans="1:11" x14ac:dyDescent="0.25">
      <c r="A145">
        <v>88</v>
      </c>
      <c r="B145" s="1" t="s">
        <v>1069</v>
      </c>
      <c r="C145">
        <v>310</v>
      </c>
      <c r="D145">
        <v>45</v>
      </c>
      <c r="E145">
        <v>35</v>
      </c>
      <c r="F145">
        <v>11</v>
      </c>
      <c r="G145">
        <v>28</v>
      </c>
      <c r="H145">
        <v>4</v>
      </c>
      <c r="I145">
        <v>3</v>
      </c>
      <c r="J145">
        <v>35</v>
      </c>
      <c r="K145" s="1" t="s">
        <v>6218</v>
      </c>
    </row>
    <row r="146" spans="1:11" x14ac:dyDescent="0.25">
      <c r="A146">
        <v>740</v>
      </c>
      <c r="B146" s="1" t="s">
        <v>16865</v>
      </c>
      <c r="C146">
        <v>307</v>
      </c>
      <c r="D146">
        <v>24</v>
      </c>
      <c r="E146">
        <v>46</v>
      </c>
      <c r="F146">
        <v>1</v>
      </c>
      <c r="G146">
        <v>307</v>
      </c>
      <c r="H146">
        <v>24</v>
      </c>
      <c r="I146">
        <v>46</v>
      </c>
      <c r="J146">
        <v>377</v>
      </c>
      <c r="K146" s="1" t="s">
        <v>6218</v>
      </c>
    </row>
    <row r="147" spans="1:11" x14ac:dyDescent="0.25">
      <c r="A147">
        <v>741</v>
      </c>
      <c r="B147" s="1" t="s">
        <v>3571</v>
      </c>
      <c r="C147">
        <v>307</v>
      </c>
      <c r="D147">
        <v>24</v>
      </c>
      <c r="E147">
        <v>46</v>
      </c>
      <c r="F147">
        <v>1</v>
      </c>
      <c r="G147">
        <v>307</v>
      </c>
      <c r="H147">
        <v>24</v>
      </c>
      <c r="I147">
        <v>46</v>
      </c>
      <c r="J147">
        <v>377</v>
      </c>
      <c r="K147" s="1" t="s">
        <v>6218</v>
      </c>
    </row>
    <row r="148" spans="1:11" x14ac:dyDescent="0.25">
      <c r="A148">
        <v>743</v>
      </c>
      <c r="B148" s="1" t="s">
        <v>3572</v>
      </c>
      <c r="C148">
        <v>307</v>
      </c>
      <c r="D148">
        <v>24</v>
      </c>
      <c r="E148">
        <v>46</v>
      </c>
      <c r="F148">
        <v>1</v>
      </c>
      <c r="G148">
        <v>307</v>
      </c>
      <c r="H148">
        <v>24</v>
      </c>
      <c r="I148">
        <v>46</v>
      </c>
      <c r="J148">
        <v>377</v>
      </c>
      <c r="K148" s="1" t="s">
        <v>6218</v>
      </c>
    </row>
    <row r="149" spans="1:11" x14ac:dyDescent="0.25">
      <c r="A149">
        <v>745</v>
      </c>
      <c r="B149" s="1" t="s">
        <v>3293</v>
      </c>
      <c r="C149">
        <v>307</v>
      </c>
      <c r="D149">
        <v>24</v>
      </c>
      <c r="E149">
        <v>46</v>
      </c>
      <c r="F149">
        <v>1</v>
      </c>
      <c r="G149">
        <v>307</v>
      </c>
      <c r="H149">
        <v>24</v>
      </c>
      <c r="I149">
        <v>46</v>
      </c>
      <c r="J149">
        <v>377</v>
      </c>
      <c r="K149" s="1" t="s">
        <v>6218</v>
      </c>
    </row>
    <row r="150" spans="1:11" x14ac:dyDescent="0.25">
      <c r="A150">
        <v>746</v>
      </c>
      <c r="B150" s="1" t="s">
        <v>16866</v>
      </c>
      <c r="C150">
        <v>307</v>
      </c>
      <c r="D150">
        <v>24</v>
      </c>
      <c r="E150">
        <v>46</v>
      </c>
      <c r="F150">
        <v>1</v>
      </c>
      <c r="G150">
        <v>307</v>
      </c>
      <c r="H150">
        <v>24</v>
      </c>
      <c r="I150">
        <v>46</v>
      </c>
      <c r="J150">
        <v>377</v>
      </c>
      <c r="K150" s="1" t="s">
        <v>6218</v>
      </c>
    </row>
    <row r="151" spans="1:11" x14ac:dyDescent="0.25">
      <c r="A151">
        <v>747</v>
      </c>
      <c r="B151" s="1" t="s">
        <v>3573</v>
      </c>
      <c r="C151">
        <v>307</v>
      </c>
      <c r="D151">
        <v>24</v>
      </c>
      <c r="E151">
        <v>46</v>
      </c>
      <c r="F151">
        <v>1</v>
      </c>
      <c r="G151">
        <v>307</v>
      </c>
      <c r="H151">
        <v>24</v>
      </c>
      <c r="I151">
        <v>46</v>
      </c>
      <c r="J151">
        <v>377</v>
      </c>
      <c r="K151" s="1" t="s">
        <v>6218</v>
      </c>
    </row>
    <row r="152" spans="1:11" x14ac:dyDescent="0.25">
      <c r="A152">
        <v>619</v>
      </c>
      <c r="B152" s="1" t="s">
        <v>286</v>
      </c>
      <c r="C152">
        <v>307</v>
      </c>
      <c r="D152">
        <v>64</v>
      </c>
      <c r="E152">
        <v>24</v>
      </c>
      <c r="F152">
        <v>4</v>
      </c>
      <c r="G152">
        <v>77</v>
      </c>
      <c r="H152">
        <v>16</v>
      </c>
      <c r="I152">
        <v>6</v>
      </c>
      <c r="J152">
        <v>99</v>
      </c>
      <c r="K152" s="1" t="s">
        <v>6218</v>
      </c>
    </row>
    <row r="153" spans="1:11" x14ac:dyDescent="0.25">
      <c r="A153">
        <v>834</v>
      </c>
      <c r="B153" s="1" t="s">
        <v>15700</v>
      </c>
      <c r="C153">
        <v>306</v>
      </c>
      <c r="D153">
        <v>43</v>
      </c>
      <c r="E153">
        <v>27</v>
      </c>
      <c r="F153">
        <v>9</v>
      </c>
      <c r="G153">
        <v>34</v>
      </c>
      <c r="H153">
        <v>5</v>
      </c>
      <c r="I153">
        <v>3</v>
      </c>
      <c r="J153">
        <v>42</v>
      </c>
      <c r="K153" s="1" t="s">
        <v>6218</v>
      </c>
    </row>
    <row r="154" spans="1:11" x14ac:dyDescent="0.25">
      <c r="A154">
        <v>470</v>
      </c>
      <c r="B154" s="1" t="s">
        <v>2699</v>
      </c>
      <c r="C154">
        <v>306</v>
      </c>
      <c r="D154">
        <v>55</v>
      </c>
      <c r="E154">
        <v>37</v>
      </c>
      <c r="F154">
        <v>12</v>
      </c>
      <c r="G154">
        <v>26</v>
      </c>
      <c r="H154">
        <v>5</v>
      </c>
      <c r="I154">
        <v>3</v>
      </c>
      <c r="J154">
        <v>33</v>
      </c>
      <c r="K154" s="1" t="s">
        <v>6218</v>
      </c>
    </row>
    <row r="155" spans="1:11" x14ac:dyDescent="0.25">
      <c r="A155">
        <v>45</v>
      </c>
      <c r="B155" s="1" t="s">
        <v>163</v>
      </c>
      <c r="C155">
        <v>302</v>
      </c>
      <c r="D155">
        <v>38</v>
      </c>
      <c r="E155">
        <v>53</v>
      </c>
      <c r="F155">
        <v>5</v>
      </c>
      <c r="G155">
        <v>60</v>
      </c>
      <c r="H155">
        <v>8</v>
      </c>
      <c r="I155">
        <v>11</v>
      </c>
      <c r="J155">
        <v>79</v>
      </c>
      <c r="K155" s="1" t="s">
        <v>6218</v>
      </c>
    </row>
    <row r="156" spans="1:11" x14ac:dyDescent="0.25">
      <c r="A156">
        <v>599</v>
      </c>
      <c r="B156" s="1" t="s">
        <v>473</v>
      </c>
      <c r="C156">
        <v>298</v>
      </c>
      <c r="D156">
        <v>72</v>
      </c>
      <c r="E156">
        <v>49</v>
      </c>
      <c r="F156">
        <v>14</v>
      </c>
      <c r="G156">
        <v>21</v>
      </c>
      <c r="H156">
        <v>5</v>
      </c>
      <c r="I156">
        <v>4</v>
      </c>
      <c r="J156">
        <v>30</v>
      </c>
      <c r="K156" s="1" t="s">
        <v>6218</v>
      </c>
    </row>
    <row r="157" spans="1:11" x14ac:dyDescent="0.25">
      <c r="A157">
        <v>1047</v>
      </c>
      <c r="B157" s="1" t="s">
        <v>106</v>
      </c>
      <c r="C157">
        <v>295</v>
      </c>
      <c r="D157">
        <v>77</v>
      </c>
      <c r="E157">
        <v>45</v>
      </c>
      <c r="F157">
        <v>10</v>
      </c>
      <c r="G157">
        <v>30</v>
      </c>
      <c r="H157">
        <v>8</v>
      </c>
      <c r="I157">
        <v>4</v>
      </c>
      <c r="J157">
        <v>42</v>
      </c>
      <c r="K157" s="1" t="s">
        <v>6218</v>
      </c>
    </row>
    <row r="158" spans="1:11" x14ac:dyDescent="0.25">
      <c r="A158">
        <v>1041</v>
      </c>
      <c r="B158" s="1" t="s">
        <v>543</v>
      </c>
      <c r="C158">
        <v>293</v>
      </c>
      <c r="D158">
        <v>79</v>
      </c>
      <c r="E158">
        <v>45</v>
      </c>
      <c r="F158">
        <v>10</v>
      </c>
      <c r="G158">
        <v>29</v>
      </c>
      <c r="H158">
        <v>8</v>
      </c>
      <c r="I158">
        <v>4</v>
      </c>
      <c r="J158">
        <v>42</v>
      </c>
      <c r="K158" s="1" t="s">
        <v>6218</v>
      </c>
    </row>
    <row r="159" spans="1:11" x14ac:dyDescent="0.25">
      <c r="A159">
        <v>982</v>
      </c>
      <c r="B159" s="1" t="s">
        <v>3938</v>
      </c>
      <c r="C159">
        <v>291</v>
      </c>
      <c r="D159">
        <v>23</v>
      </c>
      <c r="E159">
        <v>23</v>
      </c>
      <c r="F159">
        <v>8</v>
      </c>
      <c r="G159">
        <v>36</v>
      </c>
      <c r="H159">
        <v>3</v>
      </c>
      <c r="I159">
        <v>3</v>
      </c>
      <c r="J159">
        <v>42</v>
      </c>
      <c r="K159" s="1" t="s">
        <v>6218</v>
      </c>
    </row>
    <row r="160" spans="1:11" x14ac:dyDescent="0.25">
      <c r="A160">
        <v>120</v>
      </c>
      <c r="B160" s="1" t="s">
        <v>14</v>
      </c>
      <c r="C160">
        <v>288</v>
      </c>
      <c r="D160">
        <v>20</v>
      </c>
      <c r="E160">
        <v>13</v>
      </c>
      <c r="F160">
        <v>6</v>
      </c>
      <c r="G160">
        <v>48</v>
      </c>
      <c r="H160">
        <v>3</v>
      </c>
      <c r="I160">
        <v>2</v>
      </c>
      <c r="J160">
        <v>54</v>
      </c>
      <c r="K160" s="1" t="s">
        <v>6218</v>
      </c>
    </row>
    <row r="161" spans="1:11" x14ac:dyDescent="0.25">
      <c r="A161">
        <v>111</v>
      </c>
      <c r="B161" s="1" t="s">
        <v>412</v>
      </c>
      <c r="C161">
        <v>287</v>
      </c>
      <c r="D161">
        <v>42</v>
      </c>
      <c r="E161">
        <v>22</v>
      </c>
      <c r="F161">
        <v>8</v>
      </c>
      <c r="G161">
        <v>36</v>
      </c>
      <c r="H161">
        <v>5</v>
      </c>
      <c r="I161">
        <v>3</v>
      </c>
      <c r="J161">
        <v>44</v>
      </c>
      <c r="K161" s="1" t="s">
        <v>6218</v>
      </c>
    </row>
    <row r="162" spans="1:11" x14ac:dyDescent="0.25">
      <c r="A162">
        <v>758</v>
      </c>
      <c r="B162" s="1" t="s">
        <v>16869</v>
      </c>
      <c r="C162">
        <v>281</v>
      </c>
      <c r="D162">
        <v>44</v>
      </c>
      <c r="E162">
        <v>69</v>
      </c>
      <c r="F162">
        <v>5</v>
      </c>
      <c r="G162">
        <v>56</v>
      </c>
      <c r="H162">
        <v>9</v>
      </c>
      <c r="I162">
        <v>14</v>
      </c>
      <c r="J162">
        <v>79</v>
      </c>
      <c r="K162" s="1" t="s">
        <v>6218</v>
      </c>
    </row>
    <row r="163" spans="1:11" x14ac:dyDescent="0.25">
      <c r="A163">
        <v>242</v>
      </c>
      <c r="B163" s="1" t="s">
        <v>486</v>
      </c>
      <c r="C163">
        <v>280</v>
      </c>
      <c r="D163">
        <v>20</v>
      </c>
      <c r="E163">
        <v>19</v>
      </c>
      <c r="F163">
        <v>5</v>
      </c>
      <c r="G163">
        <v>56</v>
      </c>
      <c r="H163">
        <v>4</v>
      </c>
      <c r="I163">
        <v>4</v>
      </c>
      <c r="J163">
        <v>64</v>
      </c>
      <c r="K163" s="1" t="s">
        <v>6218</v>
      </c>
    </row>
    <row r="164" spans="1:11" x14ac:dyDescent="0.25">
      <c r="A164">
        <v>2</v>
      </c>
      <c r="B164" s="1" t="s">
        <v>18</v>
      </c>
      <c r="C164">
        <v>279</v>
      </c>
      <c r="D164">
        <v>35</v>
      </c>
      <c r="E164">
        <v>31</v>
      </c>
      <c r="F164">
        <v>11</v>
      </c>
      <c r="G164">
        <v>25</v>
      </c>
      <c r="H164">
        <v>3</v>
      </c>
      <c r="I164">
        <v>3</v>
      </c>
      <c r="J164">
        <v>31</v>
      </c>
      <c r="K164" s="1" t="s">
        <v>6218</v>
      </c>
    </row>
    <row r="165" spans="1:11" x14ac:dyDescent="0.25">
      <c r="A165">
        <v>512</v>
      </c>
      <c r="B165" s="1" t="s">
        <v>269</v>
      </c>
      <c r="C165">
        <v>278</v>
      </c>
      <c r="D165">
        <v>12</v>
      </c>
      <c r="E165">
        <v>11</v>
      </c>
      <c r="F165">
        <v>6</v>
      </c>
      <c r="G165">
        <v>46</v>
      </c>
      <c r="H165">
        <v>2</v>
      </c>
      <c r="I165">
        <v>2</v>
      </c>
      <c r="J165">
        <v>50</v>
      </c>
      <c r="K165" s="1" t="s">
        <v>6218</v>
      </c>
    </row>
    <row r="166" spans="1:11" x14ac:dyDescent="0.25">
      <c r="A166">
        <v>803</v>
      </c>
      <c r="B166" s="1" t="s">
        <v>16723</v>
      </c>
      <c r="C166">
        <v>275</v>
      </c>
      <c r="D166">
        <v>25</v>
      </c>
      <c r="E166">
        <v>28</v>
      </c>
      <c r="F166">
        <v>3</v>
      </c>
      <c r="G166">
        <v>92</v>
      </c>
      <c r="H166">
        <v>8</v>
      </c>
      <c r="I166">
        <v>9</v>
      </c>
      <c r="J166">
        <v>109</v>
      </c>
      <c r="K166" s="1" t="s">
        <v>6218</v>
      </c>
    </row>
    <row r="167" spans="1:11" x14ac:dyDescent="0.25">
      <c r="A167">
        <v>1157</v>
      </c>
      <c r="B167" s="1" t="s">
        <v>4121</v>
      </c>
      <c r="C167">
        <v>273</v>
      </c>
      <c r="D167">
        <v>78</v>
      </c>
      <c r="E167">
        <v>46</v>
      </c>
      <c r="F167">
        <v>18</v>
      </c>
      <c r="G167">
        <v>15</v>
      </c>
      <c r="H167">
        <v>4</v>
      </c>
      <c r="I167">
        <v>3</v>
      </c>
      <c r="J167">
        <v>22</v>
      </c>
      <c r="K167" s="1" t="s">
        <v>6218</v>
      </c>
    </row>
    <row r="168" spans="1:11" x14ac:dyDescent="0.25">
      <c r="A168">
        <v>578</v>
      </c>
      <c r="B168" s="1" t="s">
        <v>15727</v>
      </c>
      <c r="C168">
        <v>270</v>
      </c>
      <c r="D168">
        <v>44</v>
      </c>
      <c r="E168">
        <v>27</v>
      </c>
      <c r="F168">
        <v>7</v>
      </c>
      <c r="G168">
        <v>39</v>
      </c>
      <c r="H168">
        <v>6</v>
      </c>
      <c r="I168">
        <v>4</v>
      </c>
      <c r="J168">
        <v>49</v>
      </c>
      <c r="K168" s="1" t="s">
        <v>6218</v>
      </c>
    </row>
    <row r="169" spans="1:11" x14ac:dyDescent="0.25">
      <c r="A169">
        <v>240</v>
      </c>
      <c r="B169" s="1" t="s">
        <v>15592</v>
      </c>
      <c r="C169">
        <v>270</v>
      </c>
      <c r="D169">
        <v>39</v>
      </c>
      <c r="E169">
        <v>39</v>
      </c>
      <c r="F169">
        <v>8</v>
      </c>
      <c r="G169">
        <v>34</v>
      </c>
      <c r="H169">
        <v>5</v>
      </c>
      <c r="I169">
        <v>5</v>
      </c>
      <c r="J169">
        <v>44</v>
      </c>
      <c r="K169" s="1" t="s">
        <v>6218</v>
      </c>
    </row>
    <row r="170" spans="1:11" x14ac:dyDescent="0.25">
      <c r="A170">
        <v>145</v>
      </c>
      <c r="B170" s="1" t="s">
        <v>1242</v>
      </c>
      <c r="C170">
        <v>269</v>
      </c>
      <c r="D170">
        <v>18</v>
      </c>
      <c r="E170">
        <v>27</v>
      </c>
      <c r="F170">
        <v>5</v>
      </c>
      <c r="G170">
        <v>54</v>
      </c>
      <c r="H170">
        <v>4</v>
      </c>
      <c r="I170">
        <v>5</v>
      </c>
      <c r="J170">
        <v>63</v>
      </c>
      <c r="K170" s="1" t="s">
        <v>6218</v>
      </c>
    </row>
    <row r="171" spans="1:11" x14ac:dyDescent="0.25">
      <c r="A171">
        <v>864</v>
      </c>
      <c r="B171" s="1" t="s">
        <v>740</v>
      </c>
      <c r="C171">
        <v>268</v>
      </c>
      <c r="D171">
        <v>35</v>
      </c>
      <c r="E171">
        <v>22</v>
      </c>
      <c r="F171">
        <v>2</v>
      </c>
      <c r="G171">
        <v>134</v>
      </c>
      <c r="H171">
        <v>18</v>
      </c>
      <c r="I171">
        <v>11</v>
      </c>
      <c r="J171">
        <v>162</v>
      </c>
      <c r="K171" s="1" t="s">
        <v>6218</v>
      </c>
    </row>
    <row r="172" spans="1:11" x14ac:dyDescent="0.25">
      <c r="A172">
        <v>865</v>
      </c>
      <c r="B172" s="1" t="s">
        <v>3755</v>
      </c>
      <c r="C172">
        <v>268</v>
      </c>
      <c r="D172">
        <v>35</v>
      </c>
      <c r="E172">
        <v>22</v>
      </c>
      <c r="F172">
        <v>2</v>
      </c>
      <c r="G172">
        <v>134</v>
      </c>
      <c r="H172">
        <v>18</v>
      </c>
      <c r="I172">
        <v>11</v>
      </c>
      <c r="J172">
        <v>162</v>
      </c>
      <c r="K172" s="1" t="s">
        <v>6218</v>
      </c>
    </row>
    <row r="173" spans="1:11" x14ac:dyDescent="0.25">
      <c r="A173">
        <v>537</v>
      </c>
      <c r="B173" s="1" t="s">
        <v>695</v>
      </c>
      <c r="C173">
        <v>268</v>
      </c>
      <c r="D173">
        <v>39</v>
      </c>
      <c r="E173">
        <v>35</v>
      </c>
      <c r="F173">
        <v>11</v>
      </c>
      <c r="G173">
        <v>24</v>
      </c>
      <c r="H173">
        <v>4</v>
      </c>
      <c r="I173">
        <v>3</v>
      </c>
      <c r="J173">
        <v>31</v>
      </c>
      <c r="K173" s="1" t="s">
        <v>6218</v>
      </c>
    </row>
    <row r="174" spans="1:11" x14ac:dyDescent="0.25">
      <c r="A174">
        <v>116</v>
      </c>
      <c r="B174" s="1" t="s">
        <v>376</v>
      </c>
      <c r="C174">
        <v>267</v>
      </c>
      <c r="D174">
        <v>17</v>
      </c>
      <c r="E174">
        <v>18</v>
      </c>
      <c r="F174">
        <v>6</v>
      </c>
      <c r="G174">
        <v>44</v>
      </c>
      <c r="H174">
        <v>3</v>
      </c>
      <c r="I174">
        <v>3</v>
      </c>
      <c r="J174">
        <v>50</v>
      </c>
      <c r="K174" s="1" t="s">
        <v>6218</v>
      </c>
    </row>
    <row r="175" spans="1:11" x14ac:dyDescent="0.25">
      <c r="A175">
        <v>185</v>
      </c>
      <c r="B175" s="1" t="s">
        <v>513</v>
      </c>
      <c r="C175">
        <v>267</v>
      </c>
      <c r="D175">
        <v>41</v>
      </c>
      <c r="E175">
        <v>40</v>
      </c>
      <c r="F175">
        <v>17</v>
      </c>
      <c r="G175">
        <v>16</v>
      </c>
      <c r="H175">
        <v>2</v>
      </c>
      <c r="I175">
        <v>2</v>
      </c>
      <c r="J175">
        <v>20</v>
      </c>
      <c r="K175" s="1" t="s">
        <v>6218</v>
      </c>
    </row>
    <row r="176" spans="1:11" x14ac:dyDescent="0.25">
      <c r="A176">
        <v>498</v>
      </c>
      <c r="B176" s="1" t="s">
        <v>1537</v>
      </c>
      <c r="C176">
        <v>264</v>
      </c>
      <c r="D176">
        <v>43</v>
      </c>
      <c r="E176">
        <v>46</v>
      </c>
      <c r="F176">
        <v>8</v>
      </c>
      <c r="G176">
        <v>33</v>
      </c>
      <c r="H176">
        <v>5</v>
      </c>
      <c r="I176">
        <v>6</v>
      </c>
      <c r="J176">
        <v>44</v>
      </c>
      <c r="K176" s="1" t="s">
        <v>6218</v>
      </c>
    </row>
    <row r="177" spans="1:11" x14ac:dyDescent="0.25">
      <c r="A177">
        <v>550</v>
      </c>
      <c r="B177" s="1" t="s">
        <v>739</v>
      </c>
      <c r="C177">
        <v>263</v>
      </c>
      <c r="D177">
        <v>37</v>
      </c>
      <c r="E177">
        <v>55</v>
      </c>
      <c r="F177">
        <v>6</v>
      </c>
      <c r="G177">
        <v>44</v>
      </c>
      <c r="H177">
        <v>6</v>
      </c>
      <c r="I177">
        <v>9</v>
      </c>
      <c r="J177">
        <v>59</v>
      </c>
      <c r="K177" s="1" t="s">
        <v>6218</v>
      </c>
    </row>
    <row r="178" spans="1:11" x14ac:dyDescent="0.25">
      <c r="A178">
        <v>788</v>
      </c>
      <c r="B178" s="1" t="s">
        <v>3339</v>
      </c>
      <c r="C178">
        <v>262</v>
      </c>
      <c r="D178">
        <v>22</v>
      </c>
      <c r="E178">
        <v>141</v>
      </c>
      <c r="F178">
        <v>1</v>
      </c>
      <c r="G178">
        <v>262</v>
      </c>
      <c r="H178">
        <v>22</v>
      </c>
      <c r="I178">
        <v>141</v>
      </c>
      <c r="J178">
        <v>425</v>
      </c>
      <c r="K178" s="1" t="s">
        <v>6218</v>
      </c>
    </row>
    <row r="179" spans="1:11" x14ac:dyDescent="0.25">
      <c r="A179">
        <v>789</v>
      </c>
      <c r="B179" s="1" t="s">
        <v>3670</v>
      </c>
      <c r="C179">
        <v>262</v>
      </c>
      <c r="D179">
        <v>22</v>
      </c>
      <c r="E179">
        <v>141</v>
      </c>
      <c r="F179">
        <v>1</v>
      </c>
      <c r="G179">
        <v>262</v>
      </c>
      <c r="H179">
        <v>22</v>
      </c>
      <c r="I179">
        <v>141</v>
      </c>
      <c r="J179">
        <v>425</v>
      </c>
      <c r="K179" s="1" t="s">
        <v>6218</v>
      </c>
    </row>
    <row r="180" spans="1:11" x14ac:dyDescent="0.25">
      <c r="A180">
        <v>790</v>
      </c>
      <c r="B180" s="1" t="s">
        <v>3671</v>
      </c>
      <c r="C180">
        <v>262</v>
      </c>
      <c r="D180">
        <v>22</v>
      </c>
      <c r="E180">
        <v>141</v>
      </c>
      <c r="F180">
        <v>1</v>
      </c>
      <c r="G180">
        <v>262</v>
      </c>
      <c r="H180">
        <v>22</v>
      </c>
      <c r="I180">
        <v>141</v>
      </c>
      <c r="J180">
        <v>425</v>
      </c>
      <c r="K180" s="1" t="s">
        <v>6218</v>
      </c>
    </row>
    <row r="181" spans="1:11" x14ac:dyDescent="0.25">
      <c r="A181">
        <v>609</v>
      </c>
      <c r="B181" s="1" t="s">
        <v>36</v>
      </c>
      <c r="C181">
        <v>262</v>
      </c>
      <c r="D181">
        <v>65</v>
      </c>
      <c r="E181">
        <v>26</v>
      </c>
      <c r="F181">
        <v>6</v>
      </c>
      <c r="G181">
        <v>44</v>
      </c>
      <c r="H181">
        <v>11</v>
      </c>
      <c r="I181">
        <v>4</v>
      </c>
      <c r="J181">
        <v>59</v>
      </c>
      <c r="K181" s="1" t="s">
        <v>6218</v>
      </c>
    </row>
    <row r="182" spans="1:11" x14ac:dyDescent="0.25">
      <c r="A182">
        <v>1392</v>
      </c>
      <c r="B182" s="1" t="s">
        <v>4461</v>
      </c>
      <c r="C182">
        <v>261</v>
      </c>
      <c r="D182">
        <v>39</v>
      </c>
      <c r="E182">
        <v>68</v>
      </c>
      <c r="F182">
        <v>27</v>
      </c>
      <c r="G182">
        <v>10</v>
      </c>
      <c r="H182">
        <v>1</v>
      </c>
      <c r="I182">
        <v>3</v>
      </c>
      <c r="J182">
        <v>14</v>
      </c>
      <c r="K182" s="1" t="s">
        <v>6218</v>
      </c>
    </row>
    <row r="183" spans="1:11" x14ac:dyDescent="0.25">
      <c r="A183">
        <v>480</v>
      </c>
      <c r="B183" s="1" t="s">
        <v>190</v>
      </c>
      <c r="C183">
        <v>257</v>
      </c>
      <c r="D183">
        <v>51</v>
      </c>
      <c r="E183">
        <v>38</v>
      </c>
      <c r="F183">
        <v>8</v>
      </c>
      <c r="G183">
        <v>32</v>
      </c>
      <c r="H183">
        <v>6</v>
      </c>
      <c r="I183">
        <v>5</v>
      </c>
      <c r="J183">
        <v>43</v>
      </c>
      <c r="K183" s="1" t="s">
        <v>6218</v>
      </c>
    </row>
    <row r="184" spans="1:11" x14ac:dyDescent="0.25">
      <c r="A184">
        <v>115</v>
      </c>
      <c r="B184" s="1" t="s">
        <v>15605</v>
      </c>
      <c r="C184">
        <v>256</v>
      </c>
      <c r="D184">
        <v>20</v>
      </c>
      <c r="E184">
        <v>14</v>
      </c>
      <c r="F184">
        <v>4</v>
      </c>
      <c r="G184">
        <v>64</v>
      </c>
      <c r="H184">
        <v>5</v>
      </c>
      <c r="I184">
        <v>4</v>
      </c>
      <c r="J184">
        <v>72</v>
      </c>
      <c r="K184" s="1" t="s">
        <v>6218</v>
      </c>
    </row>
    <row r="185" spans="1:11" x14ac:dyDescent="0.25">
      <c r="A185">
        <v>971</v>
      </c>
      <c r="B185" s="1" t="s">
        <v>525</v>
      </c>
      <c r="C185">
        <v>254</v>
      </c>
      <c r="D185">
        <v>32</v>
      </c>
      <c r="E185">
        <v>25</v>
      </c>
      <c r="F185">
        <v>2</v>
      </c>
      <c r="G185">
        <v>127</v>
      </c>
      <c r="H185">
        <v>16</v>
      </c>
      <c r="I185">
        <v>12</v>
      </c>
      <c r="J185">
        <v>156</v>
      </c>
      <c r="K185" s="1" t="s">
        <v>6218</v>
      </c>
    </row>
    <row r="186" spans="1:11" x14ac:dyDescent="0.25">
      <c r="A186">
        <v>461</v>
      </c>
      <c r="B186" s="1" t="s">
        <v>1128</v>
      </c>
      <c r="C186">
        <v>253</v>
      </c>
      <c r="D186">
        <v>22</v>
      </c>
      <c r="E186">
        <v>22</v>
      </c>
      <c r="F186">
        <v>7</v>
      </c>
      <c r="G186">
        <v>36</v>
      </c>
      <c r="H186">
        <v>3</v>
      </c>
      <c r="I186">
        <v>3</v>
      </c>
      <c r="J186">
        <v>42</v>
      </c>
      <c r="K186" s="1" t="s">
        <v>6218</v>
      </c>
    </row>
    <row r="187" spans="1:11" x14ac:dyDescent="0.25">
      <c r="A187">
        <v>422</v>
      </c>
      <c r="B187" s="1" t="s">
        <v>16839</v>
      </c>
      <c r="C187">
        <v>251</v>
      </c>
      <c r="D187">
        <v>20</v>
      </c>
      <c r="E187">
        <v>19</v>
      </c>
      <c r="F187">
        <v>3</v>
      </c>
      <c r="G187">
        <v>84</v>
      </c>
      <c r="H187">
        <v>7</v>
      </c>
      <c r="I187">
        <v>6</v>
      </c>
      <c r="J187">
        <v>97</v>
      </c>
      <c r="K187" s="1" t="s">
        <v>6218</v>
      </c>
    </row>
    <row r="188" spans="1:11" x14ac:dyDescent="0.25">
      <c r="A188">
        <v>814</v>
      </c>
      <c r="B188" s="1" t="s">
        <v>16876</v>
      </c>
      <c r="C188">
        <v>250</v>
      </c>
      <c r="D188">
        <v>23</v>
      </c>
      <c r="E188">
        <v>16</v>
      </c>
      <c r="F188">
        <v>1</v>
      </c>
      <c r="G188">
        <v>250</v>
      </c>
      <c r="H188">
        <v>23</v>
      </c>
      <c r="I188">
        <v>16</v>
      </c>
      <c r="J188">
        <v>289</v>
      </c>
      <c r="K188" s="1" t="s">
        <v>6218</v>
      </c>
    </row>
    <row r="189" spans="1:11" x14ac:dyDescent="0.25">
      <c r="A189">
        <v>816</v>
      </c>
      <c r="B189" s="1" t="s">
        <v>3690</v>
      </c>
      <c r="C189">
        <v>250</v>
      </c>
      <c r="D189">
        <v>23</v>
      </c>
      <c r="E189">
        <v>16</v>
      </c>
      <c r="F189">
        <v>1</v>
      </c>
      <c r="G189">
        <v>250</v>
      </c>
      <c r="H189">
        <v>23</v>
      </c>
      <c r="I189">
        <v>16</v>
      </c>
      <c r="J189">
        <v>289</v>
      </c>
      <c r="K189" s="1" t="s">
        <v>6218</v>
      </c>
    </row>
    <row r="190" spans="1:11" x14ac:dyDescent="0.25">
      <c r="A190">
        <v>315</v>
      </c>
      <c r="B190" s="1" t="s">
        <v>839</v>
      </c>
      <c r="C190">
        <v>250</v>
      </c>
      <c r="D190">
        <v>38</v>
      </c>
      <c r="E190">
        <v>73</v>
      </c>
      <c r="F190">
        <v>13</v>
      </c>
      <c r="G190">
        <v>19</v>
      </c>
      <c r="H190">
        <v>3</v>
      </c>
      <c r="I190">
        <v>6</v>
      </c>
      <c r="J190">
        <v>28</v>
      </c>
      <c r="K190" s="1" t="s">
        <v>6218</v>
      </c>
    </row>
    <row r="191" spans="1:11" x14ac:dyDescent="0.25">
      <c r="A191">
        <v>1988</v>
      </c>
      <c r="B191" s="1" t="s">
        <v>17068</v>
      </c>
      <c r="C191">
        <v>250</v>
      </c>
      <c r="D191">
        <v>50</v>
      </c>
      <c r="E191">
        <v>75</v>
      </c>
      <c r="F191">
        <v>20</v>
      </c>
      <c r="G191">
        <v>12</v>
      </c>
      <c r="H191">
        <v>2</v>
      </c>
      <c r="I191">
        <v>4</v>
      </c>
      <c r="J191">
        <v>19</v>
      </c>
      <c r="K191" s="1" t="s">
        <v>6218</v>
      </c>
    </row>
    <row r="192" spans="1:11" x14ac:dyDescent="0.25">
      <c r="A192">
        <v>970</v>
      </c>
      <c r="B192" s="1" t="s">
        <v>949</v>
      </c>
      <c r="C192">
        <v>247</v>
      </c>
      <c r="D192">
        <v>32</v>
      </c>
      <c r="E192">
        <v>25</v>
      </c>
      <c r="F192">
        <v>1</v>
      </c>
      <c r="G192">
        <v>247</v>
      </c>
      <c r="H192">
        <v>32</v>
      </c>
      <c r="I192">
        <v>25</v>
      </c>
      <c r="J192">
        <v>304</v>
      </c>
      <c r="K192" s="1" t="s">
        <v>6218</v>
      </c>
    </row>
    <row r="193" spans="1:11" x14ac:dyDescent="0.25">
      <c r="A193">
        <v>352</v>
      </c>
      <c r="B193" s="1" t="s">
        <v>732</v>
      </c>
      <c r="C193">
        <v>247</v>
      </c>
      <c r="D193">
        <v>41</v>
      </c>
      <c r="E193">
        <v>80</v>
      </c>
      <c r="F193">
        <v>8</v>
      </c>
      <c r="G193">
        <v>31</v>
      </c>
      <c r="H193">
        <v>5</v>
      </c>
      <c r="I193">
        <v>10</v>
      </c>
      <c r="J193">
        <v>46</v>
      </c>
      <c r="K193" s="1" t="s">
        <v>6218</v>
      </c>
    </row>
    <row r="194" spans="1:11" x14ac:dyDescent="0.25">
      <c r="A194">
        <v>135</v>
      </c>
      <c r="B194" s="1" t="s">
        <v>38</v>
      </c>
      <c r="C194">
        <v>247</v>
      </c>
      <c r="D194">
        <v>21</v>
      </c>
      <c r="E194">
        <v>29</v>
      </c>
      <c r="F194">
        <v>7</v>
      </c>
      <c r="G194">
        <v>35</v>
      </c>
      <c r="H194">
        <v>3</v>
      </c>
      <c r="I194">
        <v>4</v>
      </c>
      <c r="J194">
        <v>42</v>
      </c>
      <c r="K194" s="1" t="s">
        <v>6218</v>
      </c>
    </row>
    <row r="195" spans="1:11" x14ac:dyDescent="0.25">
      <c r="A195">
        <v>166</v>
      </c>
      <c r="B195" s="1" t="s">
        <v>414</v>
      </c>
      <c r="C195">
        <v>245</v>
      </c>
      <c r="D195">
        <v>22</v>
      </c>
      <c r="E195">
        <v>23</v>
      </c>
      <c r="F195">
        <v>3</v>
      </c>
      <c r="G195">
        <v>82</v>
      </c>
      <c r="H195">
        <v>7</v>
      </c>
      <c r="I195">
        <v>8</v>
      </c>
      <c r="J195">
        <v>97</v>
      </c>
      <c r="K195" s="1" t="s">
        <v>6218</v>
      </c>
    </row>
    <row r="196" spans="1:11" x14ac:dyDescent="0.25">
      <c r="A196">
        <v>920</v>
      </c>
      <c r="B196" s="1" t="s">
        <v>831</v>
      </c>
      <c r="C196">
        <v>244</v>
      </c>
      <c r="D196">
        <v>35</v>
      </c>
      <c r="E196">
        <v>25</v>
      </c>
      <c r="F196">
        <v>8</v>
      </c>
      <c r="G196">
        <v>30</v>
      </c>
      <c r="H196">
        <v>4</v>
      </c>
      <c r="I196">
        <v>3</v>
      </c>
      <c r="J196">
        <v>38</v>
      </c>
      <c r="K196" s="1" t="s">
        <v>6218</v>
      </c>
    </row>
    <row r="197" spans="1:11" x14ac:dyDescent="0.25">
      <c r="A197">
        <v>477</v>
      </c>
      <c r="B197" s="1" t="s">
        <v>2839</v>
      </c>
      <c r="C197">
        <v>242</v>
      </c>
      <c r="D197">
        <v>26</v>
      </c>
      <c r="E197">
        <v>24</v>
      </c>
      <c r="F197">
        <v>4</v>
      </c>
      <c r="G197">
        <v>60</v>
      </c>
      <c r="H197">
        <v>6</v>
      </c>
      <c r="I197">
        <v>6</v>
      </c>
      <c r="J197">
        <v>73</v>
      </c>
      <c r="K197" s="1" t="s">
        <v>6218</v>
      </c>
    </row>
    <row r="198" spans="1:11" x14ac:dyDescent="0.25">
      <c r="A198">
        <v>175</v>
      </c>
      <c r="B198" s="1" t="s">
        <v>186</v>
      </c>
      <c r="C198">
        <v>241</v>
      </c>
      <c r="D198">
        <v>24</v>
      </c>
      <c r="E198">
        <v>148</v>
      </c>
      <c r="F198">
        <v>7</v>
      </c>
      <c r="G198">
        <v>34</v>
      </c>
      <c r="H198">
        <v>3</v>
      </c>
      <c r="I198">
        <v>21</v>
      </c>
      <c r="J198">
        <v>59</v>
      </c>
      <c r="K198" s="1" t="s">
        <v>6218</v>
      </c>
    </row>
    <row r="199" spans="1:11" x14ac:dyDescent="0.25">
      <c r="A199">
        <v>106</v>
      </c>
      <c r="B199" s="1" t="s">
        <v>466</v>
      </c>
      <c r="C199">
        <v>241</v>
      </c>
      <c r="D199">
        <v>30</v>
      </c>
      <c r="E199">
        <v>18</v>
      </c>
      <c r="F199">
        <v>9</v>
      </c>
      <c r="G199">
        <v>27</v>
      </c>
      <c r="H199">
        <v>3</v>
      </c>
      <c r="I199">
        <v>2</v>
      </c>
      <c r="J199">
        <v>32</v>
      </c>
      <c r="K199" s="1" t="s">
        <v>6218</v>
      </c>
    </row>
    <row r="200" spans="1:11" x14ac:dyDescent="0.25">
      <c r="A200">
        <v>10</v>
      </c>
      <c r="B200" s="1" t="s">
        <v>223</v>
      </c>
      <c r="C200">
        <v>238</v>
      </c>
      <c r="D200">
        <v>8</v>
      </c>
      <c r="E200">
        <v>6</v>
      </c>
      <c r="F200">
        <v>3</v>
      </c>
      <c r="G200">
        <v>79</v>
      </c>
      <c r="H200">
        <v>3</v>
      </c>
      <c r="I200">
        <v>2</v>
      </c>
      <c r="J200">
        <v>84</v>
      </c>
      <c r="K200" s="1" t="s">
        <v>6218</v>
      </c>
    </row>
    <row r="201" spans="1:11" x14ac:dyDescent="0.25">
      <c r="A201">
        <v>12</v>
      </c>
      <c r="B201" s="1" t="s">
        <v>15594</v>
      </c>
      <c r="C201">
        <v>236</v>
      </c>
      <c r="D201">
        <v>48</v>
      </c>
      <c r="E201">
        <v>54</v>
      </c>
      <c r="F201">
        <v>9</v>
      </c>
      <c r="G201">
        <v>26</v>
      </c>
      <c r="H201">
        <v>5</v>
      </c>
      <c r="I201">
        <v>6</v>
      </c>
      <c r="J201">
        <v>38</v>
      </c>
      <c r="K201" s="1" t="s">
        <v>6218</v>
      </c>
    </row>
    <row r="202" spans="1:11" x14ac:dyDescent="0.25">
      <c r="A202">
        <v>559</v>
      </c>
      <c r="B202" s="1" t="s">
        <v>1532</v>
      </c>
      <c r="C202">
        <v>235</v>
      </c>
      <c r="D202">
        <v>22</v>
      </c>
      <c r="E202">
        <v>26</v>
      </c>
      <c r="F202">
        <v>2</v>
      </c>
      <c r="G202">
        <v>118</v>
      </c>
      <c r="H202">
        <v>11</v>
      </c>
      <c r="I202">
        <v>13</v>
      </c>
      <c r="J202">
        <v>142</v>
      </c>
      <c r="K202" s="1" t="s">
        <v>6218</v>
      </c>
    </row>
    <row r="203" spans="1:11" x14ac:dyDescent="0.25">
      <c r="A203">
        <v>1332</v>
      </c>
      <c r="B203" s="1" t="s">
        <v>4279</v>
      </c>
      <c r="C203">
        <v>234</v>
      </c>
      <c r="D203">
        <v>33</v>
      </c>
      <c r="E203">
        <v>21</v>
      </c>
      <c r="F203">
        <v>3</v>
      </c>
      <c r="G203">
        <v>78</v>
      </c>
      <c r="H203">
        <v>11</v>
      </c>
      <c r="I203">
        <v>7</v>
      </c>
      <c r="J203">
        <v>96</v>
      </c>
      <c r="K203" s="1" t="s">
        <v>6218</v>
      </c>
    </row>
    <row r="204" spans="1:11" x14ac:dyDescent="0.25">
      <c r="A204">
        <v>267</v>
      </c>
      <c r="B204" s="1" t="s">
        <v>570</v>
      </c>
      <c r="C204">
        <v>234</v>
      </c>
      <c r="D204">
        <v>25</v>
      </c>
      <c r="E204">
        <v>29</v>
      </c>
      <c r="F204">
        <v>7</v>
      </c>
      <c r="G204">
        <v>33</v>
      </c>
      <c r="H204">
        <v>4</v>
      </c>
      <c r="I204">
        <v>4</v>
      </c>
      <c r="J204">
        <v>41</v>
      </c>
      <c r="K204" s="1" t="s">
        <v>6218</v>
      </c>
    </row>
    <row r="205" spans="1:11" x14ac:dyDescent="0.25">
      <c r="A205">
        <v>555</v>
      </c>
      <c r="B205" s="1" t="s">
        <v>2272</v>
      </c>
      <c r="C205">
        <v>233</v>
      </c>
      <c r="D205">
        <v>16</v>
      </c>
      <c r="E205">
        <v>24</v>
      </c>
      <c r="F205">
        <v>2</v>
      </c>
      <c r="G205">
        <v>116</v>
      </c>
      <c r="H205">
        <v>8</v>
      </c>
      <c r="I205">
        <v>12</v>
      </c>
      <c r="J205">
        <v>136</v>
      </c>
      <c r="K205" s="1" t="s">
        <v>6218</v>
      </c>
    </row>
    <row r="206" spans="1:11" x14ac:dyDescent="0.25">
      <c r="A206">
        <v>91</v>
      </c>
      <c r="B206" s="1" t="s">
        <v>1148</v>
      </c>
      <c r="C206">
        <v>233</v>
      </c>
      <c r="D206">
        <v>15</v>
      </c>
      <c r="E206">
        <v>13</v>
      </c>
      <c r="F206">
        <v>3</v>
      </c>
      <c r="G206">
        <v>78</v>
      </c>
      <c r="H206">
        <v>5</v>
      </c>
      <c r="I206">
        <v>4</v>
      </c>
      <c r="J206">
        <v>87</v>
      </c>
      <c r="K206" s="1" t="s">
        <v>6218</v>
      </c>
    </row>
    <row r="207" spans="1:11" x14ac:dyDescent="0.25">
      <c r="A207">
        <v>433</v>
      </c>
      <c r="B207" s="1" t="s">
        <v>883</v>
      </c>
      <c r="C207">
        <v>229</v>
      </c>
      <c r="D207">
        <v>41</v>
      </c>
      <c r="E207">
        <v>23</v>
      </c>
      <c r="F207">
        <v>9</v>
      </c>
      <c r="G207">
        <v>25</v>
      </c>
      <c r="H207">
        <v>5</v>
      </c>
      <c r="I207">
        <v>3</v>
      </c>
      <c r="J207">
        <v>33</v>
      </c>
      <c r="K207" s="1" t="s">
        <v>6218</v>
      </c>
    </row>
    <row r="208" spans="1:11" x14ac:dyDescent="0.25">
      <c r="A208">
        <v>911</v>
      </c>
      <c r="B208" s="1" t="s">
        <v>3853</v>
      </c>
      <c r="C208">
        <v>226</v>
      </c>
      <c r="D208">
        <v>36</v>
      </c>
      <c r="E208">
        <v>308</v>
      </c>
      <c r="F208">
        <v>2</v>
      </c>
      <c r="G208">
        <v>113</v>
      </c>
      <c r="H208">
        <v>18</v>
      </c>
      <c r="I208">
        <v>154</v>
      </c>
      <c r="J208">
        <v>285</v>
      </c>
      <c r="K208" s="1" t="s">
        <v>6218</v>
      </c>
    </row>
    <row r="209" spans="1:11" x14ac:dyDescent="0.25">
      <c r="A209">
        <v>229</v>
      </c>
      <c r="B209" s="1" t="s">
        <v>15612</v>
      </c>
      <c r="C209">
        <v>225</v>
      </c>
      <c r="D209">
        <v>46</v>
      </c>
      <c r="E209">
        <v>39</v>
      </c>
      <c r="F209">
        <v>6</v>
      </c>
      <c r="G209">
        <v>38</v>
      </c>
      <c r="H209">
        <v>8</v>
      </c>
      <c r="I209">
        <v>6</v>
      </c>
      <c r="J209">
        <v>52</v>
      </c>
      <c r="K209" s="1" t="s">
        <v>6218</v>
      </c>
    </row>
    <row r="210" spans="1:11" x14ac:dyDescent="0.25">
      <c r="A210">
        <v>809</v>
      </c>
      <c r="B210" s="1" t="s">
        <v>2089</v>
      </c>
      <c r="C210">
        <v>225</v>
      </c>
      <c r="D210">
        <v>40</v>
      </c>
      <c r="E210">
        <v>25</v>
      </c>
      <c r="F210">
        <v>6</v>
      </c>
      <c r="G210">
        <v>38</v>
      </c>
      <c r="H210">
        <v>7</v>
      </c>
      <c r="I210">
        <v>4</v>
      </c>
      <c r="J210">
        <v>48</v>
      </c>
      <c r="K210" s="1" t="s">
        <v>6218</v>
      </c>
    </row>
    <row r="211" spans="1:11" x14ac:dyDescent="0.25">
      <c r="A211">
        <v>679</v>
      </c>
      <c r="B211" s="1" t="s">
        <v>91</v>
      </c>
      <c r="C211">
        <v>224</v>
      </c>
      <c r="D211">
        <v>37</v>
      </c>
      <c r="E211">
        <v>20</v>
      </c>
      <c r="F211">
        <v>6</v>
      </c>
      <c r="G211">
        <v>37</v>
      </c>
      <c r="H211">
        <v>6</v>
      </c>
      <c r="I211">
        <v>3</v>
      </c>
      <c r="J211">
        <v>47</v>
      </c>
      <c r="K211" s="1" t="s">
        <v>6218</v>
      </c>
    </row>
    <row r="212" spans="1:11" x14ac:dyDescent="0.25">
      <c r="A212">
        <v>438</v>
      </c>
      <c r="B212" s="1" t="s">
        <v>2631</v>
      </c>
      <c r="C212">
        <v>222</v>
      </c>
      <c r="D212">
        <v>13</v>
      </c>
      <c r="E212">
        <v>7</v>
      </c>
      <c r="F212">
        <v>1</v>
      </c>
      <c r="G212">
        <v>222</v>
      </c>
      <c r="H212">
        <v>13</v>
      </c>
      <c r="I212">
        <v>7</v>
      </c>
      <c r="J212">
        <v>242</v>
      </c>
      <c r="K212" s="1" t="s">
        <v>6218</v>
      </c>
    </row>
    <row r="213" spans="1:11" x14ac:dyDescent="0.25">
      <c r="A213">
        <v>527</v>
      </c>
      <c r="B213" s="1" t="s">
        <v>1099</v>
      </c>
      <c r="C213">
        <v>222</v>
      </c>
      <c r="D213">
        <v>45</v>
      </c>
      <c r="E213">
        <v>39</v>
      </c>
      <c r="F213">
        <v>8</v>
      </c>
      <c r="G213">
        <v>28</v>
      </c>
      <c r="H213">
        <v>6</v>
      </c>
      <c r="I213">
        <v>5</v>
      </c>
      <c r="J213">
        <v>38</v>
      </c>
      <c r="K213" s="1" t="s">
        <v>6218</v>
      </c>
    </row>
    <row r="214" spans="1:11" x14ac:dyDescent="0.25">
      <c r="A214">
        <v>196</v>
      </c>
      <c r="B214" s="1" t="s">
        <v>15714</v>
      </c>
      <c r="C214">
        <v>220</v>
      </c>
      <c r="D214">
        <v>12</v>
      </c>
      <c r="E214">
        <v>8</v>
      </c>
      <c r="F214">
        <v>4</v>
      </c>
      <c r="G214">
        <v>55</v>
      </c>
      <c r="H214">
        <v>3</v>
      </c>
      <c r="I214">
        <v>2</v>
      </c>
      <c r="J214">
        <v>60</v>
      </c>
      <c r="K214" s="1" t="s">
        <v>6218</v>
      </c>
    </row>
    <row r="215" spans="1:11" x14ac:dyDescent="0.25">
      <c r="A215">
        <v>839</v>
      </c>
      <c r="B215" s="1" t="s">
        <v>1328</v>
      </c>
      <c r="C215">
        <v>219</v>
      </c>
      <c r="D215">
        <v>53</v>
      </c>
      <c r="E215">
        <v>12</v>
      </c>
      <c r="F215">
        <v>2</v>
      </c>
      <c r="G215">
        <v>110</v>
      </c>
      <c r="H215">
        <v>26</v>
      </c>
      <c r="I215">
        <v>6</v>
      </c>
      <c r="J215">
        <v>142</v>
      </c>
      <c r="K215" s="1" t="s">
        <v>6218</v>
      </c>
    </row>
    <row r="216" spans="1:11" x14ac:dyDescent="0.25">
      <c r="A216">
        <v>126</v>
      </c>
      <c r="B216" s="1" t="s">
        <v>524</v>
      </c>
      <c r="C216">
        <v>217</v>
      </c>
      <c r="D216">
        <v>18</v>
      </c>
      <c r="E216">
        <v>10</v>
      </c>
      <c r="F216">
        <v>4</v>
      </c>
      <c r="G216">
        <v>54</v>
      </c>
      <c r="H216">
        <v>4</v>
      </c>
      <c r="I216">
        <v>2</v>
      </c>
      <c r="J216">
        <v>61</v>
      </c>
      <c r="K216" s="1" t="s">
        <v>6218</v>
      </c>
    </row>
    <row r="217" spans="1:11" x14ac:dyDescent="0.25">
      <c r="A217">
        <v>531</v>
      </c>
      <c r="B217" s="1" t="s">
        <v>716</v>
      </c>
      <c r="C217">
        <v>212</v>
      </c>
      <c r="D217">
        <v>32</v>
      </c>
      <c r="E217">
        <v>19</v>
      </c>
      <c r="F217">
        <v>5</v>
      </c>
      <c r="G217">
        <v>42</v>
      </c>
      <c r="H217">
        <v>6</v>
      </c>
      <c r="I217">
        <v>4</v>
      </c>
      <c r="J217">
        <v>53</v>
      </c>
      <c r="K217" s="1" t="s">
        <v>6218</v>
      </c>
    </row>
    <row r="218" spans="1:11" x14ac:dyDescent="0.25">
      <c r="A218">
        <v>27</v>
      </c>
      <c r="B218" s="1" t="s">
        <v>15637</v>
      </c>
      <c r="C218">
        <v>212</v>
      </c>
      <c r="D218">
        <v>42</v>
      </c>
      <c r="E218">
        <v>57</v>
      </c>
      <c r="F218">
        <v>9</v>
      </c>
      <c r="G218">
        <v>24</v>
      </c>
      <c r="H218">
        <v>5</v>
      </c>
      <c r="I218">
        <v>6</v>
      </c>
      <c r="J218">
        <v>35</v>
      </c>
      <c r="K218" s="1" t="s">
        <v>6218</v>
      </c>
    </row>
    <row r="219" spans="1:11" x14ac:dyDescent="0.25">
      <c r="A219">
        <v>1401</v>
      </c>
      <c r="B219" s="1" t="s">
        <v>1764</v>
      </c>
      <c r="C219">
        <v>210</v>
      </c>
      <c r="D219">
        <v>21</v>
      </c>
      <c r="E219">
        <v>41</v>
      </c>
      <c r="F219">
        <v>2</v>
      </c>
      <c r="G219">
        <v>105</v>
      </c>
      <c r="H219">
        <v>10</v>
      </c>
      <c r="I219">
        <v>20</v>
      </c>
      <c r="J219">
        <v>136</v>
      </c>
      <c r="K219" s="1" t="s">
        <v>6218</v>
      </c>
    </row>
    <row r="220" spans="1:11" x14ac:dyDescent="0.25">
      <c r="A220">
        <v>668</v>
      </c>
      <c r="B220" s="1" t="s">
        <v>72</v>
      </c>
      <c r="C220">
        <v>210</v>
      </c>
      <c r="D220">
        <v>22</v>
      </c>
      <c r="E220">
        <v>14</v>
      </c>
      <c r="F220">
        <v>2</v>
      </c>
      <c r="G220">
        <v>105</v>
      </c>
      <c r="H220">
        <v>11</v>
      </c>
      <c r="I220">
        <v>7</v>
      </c>
      <c r="J220">
        <v>123</v>
      </c>
      <c r="K220" s="1" t="s">
        <v>6218</v>
      </c>
    </row>
    <row r="221" spans="1:11" x14ac:dyDescent="0.25">
      <c r="A221">
        <v>670</v>
      </c>
      <c r="B221" s="1" t="s">
        <v>3422</v>
      </c>
      <c r="C221">
        <v>210</v>
      </c>
      <c r="D221">
        <v>22</v>
      </c>
      <c r="E221">
        <v>14</v>
      </c>
      <c r="F221">
        <v>2</v>
      </c>
      <c r="G221">
        <v>105</v>
      </c>
      <c r="H221">
        <v>11</v>
      </c>
      <c r="I221">
        <v>7</v>
      </c>
      <c r="J221">
        <v>123</v>
      </c>
      <c r="K221" s="1" t="s">
        <v>6218</v>
      </c>
    </row>
    <row r="222" spans="1:11" x14ac:dyDescent="0.25">
      <c r="A222">
        <v>1035</v>
      </c>
      <c r="B222" s="1" t="s">
        <v>3993</v>
      </c>
      <c r="C222">
        <v>210</v>
      </c>
      <c r="D222">
        <v>39</v>
      </c>
      <c r="E222">
        <v>66</v>
      </c>
      <c r="F222">
        <v>3</v>
      </c>
      <c r="G222">
        <v>70</v>
      </c>
      <c r="H222">
        <v>13</v>
      </c>
      <c r="I222">
        <v>22</v>
      </c>
      <c r="J222">
        <v>105</v>
      </c>
      <c r="K222" s="1" t="s">
        <v>6218</v>
      </c>
    </row>
    <row r="223" spans="1:11" x14ac:dyDescent="0.25">
      <c r="A223">
        <v>244</v>
      </c>
      <c r="B223" s="1" t="s">
        <v>652</v>
      </c>
      <c r="C223">
        <v>210</v>
      </c>
      <c r="D223">
        <v>39</v>
      </c>
      <c r="E223">
        <v>29</v>
      </c>
      <c r="F223">
        <v>8</v>
      </c>
      <c r="G223">
        <v>26</v>
      </c>
      <c r="H223">
        <v>5</v>
      </c>
      <c r="I223">
        <v>4</v>
      </c>
      <c r="J223">
        <v>35</v>
      </c>
      <c r="K223" s="1" t="s">
        <v>6218</v>
      </c>
    </row>
    <row r="224" spans="1:11" x14ac:dyDescent="0.25">
      <c r="A224">
        <v>1076</v>
      </c>
      <c r="B224" s="1" t="s">
        <v>825</v>
      </c>
      <c r="C224">
        <v>209</v>
      </c>
      <c r="D224">
        <v>44</v>
      </c>
      <c r="E224">
        <v>27</v>
      </c>
      <c r="F224">
        <v>6</v>
      </c>
      <c r="G224">
        <v>35</v>
      </c>
      <c r="H224">
        <v>7</v>
      </c>
      <c r="I224">
        <v>4</v>
      </c>
      <c r="J224">
        <v>47</v>
      </c>
      <c r="K224" s="1" t="s">
        <v>6218</v>
      </c>
    </row>
    <row r="225" spans="1:11" x14ac:dyDescent="0.25">
      <c r="A225">
        <v>1001</v>
      </c>
      <c r="B225" s="1" t="s">
        <v>3446</v>
      </c>
      <c r="C225">
        <v>207</v>
      </c>
      <c r="D225">
        <v>14</v>
      </c>
      <c r="E225">
        <v>14</v>
      </c>
      <c r="F225">
        <v>1</v>
      </c>
      <c r="G225">
        <v>207</v>
      </c>
      <c r="H225">
        <v>14</v>
      </c>
      <c r="I225">
        <v>14</v>
      </c>
      <c r="J225">
        <v>235</v>
      </c>
      <c r="K225" s="1" t="s">
        <v>6218</v>
      </c>
    </row>
    <row r="226" spans="1:11" x14ac:dyDescent="0.25">
      <c r="A226">
        <v>1002</v>
      </c>
      <c r="B226" s="1" t="s">
        <v>16317</v>
      </c>
      <c r="C226">
        <v>207</v>
      </c>
      <c r="D226">
        <v>14</v>
      </c>
      <c r="E226">
        <v>14</v>
      </c>
      <c r="F226">
        <v>1</v>
      </c>
      <c r="G226">
        <v>207</v>
      </c>
      <c r="H226">
        <v>14</v>
      </c>
      <c r="I226">
        <v>14</v>
      </c>
      <c r="J226">
        <v>235</v>
      </c>
      <c r="K226" s="1" t="s">
        <v>6218</v>
      </c>
    </row>
    <row r="227" spans="1:11" x14ac:dyDescent="0.25">
      <c r="A227">
        <v>1003</v>
      </c>
      <c r="B227" s="1" t="s">
        <v>16902</v>
      </c>
      <c r="C227">
        <v>207</v>
      </c>
      <c r="D227">
        <v>14</v>
      </c>
      <c r="E227">
        <v>14</v>
      </c>
      <c r="F227">
        <v>1</v>
      </c>
      <c r="G227">
        <v>207</v>
      </c>
      <c r="H227">
        <v>14</v>
      </c>
      <c r="I227">
        <v>14</v>
      </c>
      <c r="J227">
        <v>235</v>
      </c>
      <c r="K227" s="1" t="s">
        <v>6218</v>
      </c>
    </row>
    <row r="228" spans="1:11" x14ac:dyDescent="0.25">
      <c r="A228">
        <v>201</v>
      </c>
      <c r="B228" s="1" t="s">
        <v>125</v>
      </c>
      <c r="C228">
        <v>206</v>
      </c>
      <c r="D228">
        <v>10</v>
      </c>
      <c r="E228">
        <v>7</v>
      </c>
      <c r="F228">
        <v>2</v>
      </c>
      <c r="G228">
        <v>103</v>
      </c>
      <c r="H228">
        <v>5</v>
      </c>
      <c r="I228">
        <v>4</v>
      </c>
      <c r="J228">
        <v>112</v>
      </c>
      <c r="K228" s="1" t="s">
        <v>6218</v>
      </c>
    </row>
    <row r="229" spans="1:11" x14ac:dyDescent="0.25">
      <c r="A229">
        <v>279</v>
      </c>
      <c r="B229" s="1" t="s">
        <v>405</v>
      </c>
      <c r="C229">
        <v>205</v>
      </c>
      <c r="D229">
        <v>21</v>
      </c>
      <c r="E229">
        <v>162</v>
      </c>
      <c r="F229">
        <v>5</v>
      </c>
      <c r="G229">
        <v>41</v>
      </c>
      <c r="H229">
        <v>4</v>
      </c>
      <c r="I229">
        <v>32</v>
      </c>
      <c r="J229">
        <v>78</v>
      </c>
      <c r="K229" s="1" t="s">
        <v>6218</v>
      </c>
    </row>
    <row r="230" spans="1:11" x14ac:dyDescent="0.25">
      <c r="A230">
        <v>525</v>
      </c>
      <c r="B230" s="1" t="s">
        <v>1047</v>
      </c>
      <c r="C230">
        <v>204</v>
      </c>
      <c r="D230">
        <v>42</v>
      </c>
      <c r="E230">
        <v>33</v>
      </c>
      <c r="F230">
        <v>5</v>
      </c>
      <c r="G230">
        <v>41</v>
      </c>
      <c r="H230">
        <v>8</v>
      </c>
      <c r="I230">
        <v>7</v>
      </c>
      <c r="J230">
        <v>56</v>
      </c>
      <c r="K230" s="1" t="s">
        <v>6218</v>
      </c>
    </row>
    <row r="231" spans="1:11" x14ac:dyDescent="0.25">
      <c r="A231">
        <v>164</v>
      </c>
      <c r="B231" s="1" t="s">
        <v>628</v>
      </c>
      <c r="C231">
        <v>204</v>
      </c>
      <c r="D231">
        <v>41</v>
      </c>
      <c r="E231">
        <v>18</v>
      </c>
      <c r="F231">
        <v>11</v>
      </c>
      <c r="G231">
        <v>19</v>
      </c>
      <c r="H231">
        <v>4</v>
      </c>
      <c r="I231">
        <v>2</v>
      </c>
      <c r="J231">
        <v>24</v>
      </c>
      <c r="K231" s="1" t="s">
        <v>6218</v>
      </c>
    </row>
    <row r="232" spans="1:11" x14ac:dyDescent="0.25">
      <c r="A232">
        <v>560</v>
      </c>
      <c r="B232" s="1" t="s">
        <v>3001</v>
      </c>
      <c r="C232">
        <v>203</v>
      </c>
      <c r="D232">
        <v>14</v>
      </c>
      <c r="E232">
        <v>23</v>
      </c>
      <c r="F232">
        <v>1</v>
      </c>
      <c r="G232">
        <v>203</v>
      </c>
      <c r="H232">
        <v>14</v>
      </c>
      <c r="I232">
        <v>23</v>
      </c>
      <c r="J232">
        <v>240</v>
      </c>
      <c r="K232" s="1" t="s">
        <v>6218</v>
      </c>
    </row>
    <row r="233" spans="1:11" x14ac:dyDescent="0.25">
      <c r="A233">
        <v>561</v>
      </c>
      <c r="B233" s="1" t="s">
        <v>3002</v>
      </c>
      <c r="C233">
        <v>203</v>
      </c>
      <c r="D233">
        <v>14</v>
      </c>
      <c r="E233">
        <v>23</v>
      </c>
      <c r="F233">
        <v>1</v>
      </c>
      <c r="G233">
        <v>203</v>
      </c>
      <c r="H233">
        <v>14</v>
      </c>
      <c r="I233">
        <v>23</v>
      </c>
      <c r="J233">
        <v>240</v>
      </c>
      <c r="K233" s="1" t="s">
        <v>6218</v>
      </c>
    </row>
    <row r="234" spans="1:11" x14ac:dyDescent="0.25">
      <c r="A234">
        <v>562</v>
      </c>
      <c r="B234" s="1" t="s">
        <v>3003</v>
      </c>
      <c r="C234">
        <v>203</v>
      </c>
      <c r="D234">
        <v>14</v>
      </c>
      <c r="E234">
        <v>23</v>
      </c>
      <c r="F234">
        <v>1</v>
      </c>
      <c r="G234">
        <v>203</v>
      </c>
      <c r="H234">
        <v>14</v>
      </c>
      <c r="I234">
        <v>23</v>
      </c>
      <c r="J234">
        <v>240</v>
      </c>
      <c r="K234" s="1" t="s">
        <v>6218</v>
      </c>
    </row>
    <row r="235" spans="1:11" x14ac:dyDescent="0.25">
      <c r="A235">
        <v>582</v>
      </c>
      <c r="B235" s="1" t="s">
        <v>1602</v>
      </c>
      <c r="C235">
        <v>203</v>
      </c>
      <c r="D235">
        <v>44</v>
      </c>
      <c r="E235">
        <v>15</v>
      </c>
      <c r="F235">
        <v>6</v>
      </c>
      <c r="G235">
        <v>34</v>
      </c>
      <c r="H235">
        <v>7</v>
      </c>
      <c r="I235">
        <v>2</v>
      </c>
      <c r="J235">
        <v>44</v>
      </c>
      <c r="K235" s="1" t="s">
        <v>6218</v>
      </c>
    </row>
    <row r="236" spans="1:11" x14ac:dyDescent="0.25">
      <c r="A236">
        <v>551</v>
      </c>
      <c r="B236" s="1" t="s">
        <v>1524</v>
      </c>
      <c r="C236">
        <v>202</v>
      </c>
      <c r="D236">
        <v>36</v>
      </c>
      <c r="E236">
        <v>19</v>
      </c>
      <c r="F236">
        <v>4</v>
      </c>
      <c r="G236">
        <v>50</v>
      </c>
      <c r="H236">
        <v>9</v>
      </c>
      <c r="I236">
        <v>5</v>
      </c>
      <c r="J236">
        <v>64</v>
      </c>
      <c r="K236" s="1" t="s">
        <v>6218</v>
      </c>
    </row>
    <row r="237" spans="1:11" x14ac:dyDescent="0.25">
      <c r="A237">
        <v>829</v>
      </c>
      <c r="B237" s="1" t="s">
        <v>1010</v>
      </c>
      <c r="C237">
        <v>202</v>
      </c>
      <c r="D237">
        <v>24</v>
      </c>
      <c r="E237">
        <v>30</v>
      </c>
      <c r="F237">
        <v>6</v>
      </c>
      <c r="G237">
        <v>34</v>
      </c>
      <c r="H237">
        <v>4</v>
      </c>
      <c r="I237">
        <v>5</v>
      </c>
      <c r="J237">
        <v>43</v>
      </c>
      <c r="K237" s="1" t="s">
        <v>6218</v>
      </c>
    </row>
    <row r="238" spans="1:11" x14ac:dyDescent="0.25">
      <c r="A238">
        <v>511</v>
      </c>
      <c r="B238" s="1" t="s">
        <v>1834</v>
      </c>
      <c r="C238">
        <v>202</v>
      </c>
      <c r="D238">
        <v>50</v>
      </c>
      <c r="E238">
        <v>30</v>
      </c>
      <c r="F238">
        <v>9</v>
      </c>
      <c r="G238">
        <v>22</v>
      </c>
      <c r="H238">
        <v>6</v>
      </c>
      <c r="I238">
        <v>3</v>
      </c>
      <c r="J238">
        <v>31</v>
      </c>
      <c r="K238" s="1" t="s">
        <v>6218</v>
      </c>
    </row>
    <row r="239" spans="1:11" x14ac:dyDescent="0.25">
      <c r="A239">
        <v>234</v>
      </c>
      <c r="B239" s="1" t="s">
        <v>28</v>
      </c>
      <c r="C239">
        <v>202</v>
      </c>
      <c r="D239">
        <v>59</v>
      </c>
      <c r="E239">
        <v>21</v>
      </c>
      <c r="F239">
        <v>10</v>
      </c>
      <c r="G239">
        <v>20</v>
      </c>
      <c r="H239">
        <v>6</v>
      </c>
      <c r="I239">
        <v>2</v>
      </c>
      <c r="J239">
        <v>28</v>
      </c>
      <c r="K239" s="1" t="s">
        <v>6218</v>
      </c>
    </row>
    <row r="240" spans="1:11" x14ac:dyDescent="0.25">
      <c r="A240">
        <v>469</v>
      </c>
      <c r="B240" s="1" t="s">
        <v>15722</v>
      </c>
      <c r="C240">
        <v>201</v>
      </c>
      <c r="D240">
        <v>51</v>
      </c>
      <c r="E240">
        <v>15</v>
      </c>
      <c r="F240">
        <v>9</v>
      </c>
      <c r="G240">
        <v>22</v>
      </c>
      <c r="H240">
        <v>6</v>
      </c>
      <c r="I240">
        <v>2</v>
      </c>
      <c r="J240">
        <v>30</v>
      </c>
      <c r="K240" s="1" t="s">
        <v>6218</v>
      </c>
    </row>
    <row r="241" spans="1:11" x14ac:dyDescent="0.25">
      <c r="A241">
        <v>487</v>
      </c>
      <c r="B241" s="1" t="s">
        <v>2856</v>
      </c>
      <c r="C241">
        <v>200</v>
      </c>
      <c r="D241">
        <v>22</v>
      </c>
      <c r="E241">
        <v>9</v>
      </c>
      <c r="F241">
        <v>1</v>
      </c>
      <c r="G241">
        <v>200</v>
      </c>
      <c r="H241">
        <v>22</v>
      </c>
      <c r="I241">
        <v>9</v>
      </c>
      <c r="J241">
        <v>231</v>
      </c>
      <c r="K241" s="1" t="s">
        <v>6218</v>
      </c>
    </row>
    <row r="242" spans="1:11" x14ac:dyDescent="0.25">
      <c r="A242">
        <v>490</v>
      </c>
      <c r="B242" s="1" t="s">
        <v>2857</v>
      </c>
      <c r="C242">
        <v>200</v>
      </c>
      <c r="D242">
        <v>22</v>
      </c>
      <c r="E242">
        <v>9</v>
      </c>
      <c r="F242">
        <v>1</v>
      </c>
      <c r="G242">
        <v>200</v>
      </c>
      <c r="H242">
        <v>22</v>
      </c>
      <c r="I242">
        <v>9</v>
      </c>
      <c r="J242">
        <v>231</v>
      </c>
      <c r="K242" s="1" t="s">
        <v>6218</v>
      </c>
    </row>
    <row r="243" spans="1:11" x14ac:dyDescent="0.25">
      <c r="A243">
        <v>729</v>
      </c>
      <c r="B243" s="1" t="s">
        <v>31</v>
      </c>
      <c r="C243">
        <v>200</v>
      </c>
      <c r="D243">
        <v>34</v>
      </c>
      <c r="E243">
        <v>66</v>
      </c>
      <c r="F243">
        <v>6</v>
      </c>
      <c r="G243">
        <v>33</v>
      </c>
      <c r="H243">
        <v>6</v>
      </c>
      <c r="I243">
        <v>11</v>
      </c>
      <c r="J243">
        <v>50</v>
      </c>
      <c r="K243" s="1" t="s">
        <v>6218</v>
      </c>
    </row>
    <row r="244" spans="1:11" x14ac:dyDescent="0.25">
      <c r="A244">
        <v>239</v>
      </c>
      <c r="B244" s="1" t="s">
        <v>1768</v>
      </c>
      <c r="C244">
        <v>196</v>
      </c>
      <c r="D244">
        <v>16</v>
      </c>
      <c r="E244">
        <v>15</v>
      </c>
      <c r="F244">
        <v>2</v>
      </c>
      <c r="G244">
        <v>98</v>
      </c>
      <c r="H244">
        <v>8</v>
      </c>
      <c r="I244">
        <v>8</v>
      </c>
      <c r="J244">
        <v>114</v>
      </c>
      <c r="K244" s="1" t="s">
        <v>6218</v>
      </c>
    </row>
    <row r="245" spans="1:11" x14ac:dyDescent="0.25">
      <c r="A245">
        <v>967</v>
      </c>
      <c r="B245" s="1" t="s">
        <v>705</v>
      </c>
      <c r="C245">
        <v>195</v>
      </c>
      <c r="D245">
        <v>14</v>
      </c>
      <c r="E245">
        <v>16</v>
      </c>
      <c r="F245">
        <v>4</v>
      </c>
      <c r="G245">
        <v>49</v>
      </c>
      <c r="H245">
        <v>4</v>
      </c>
      <c r="I245">
        <v>4</v>
      </c>
      <c r="J245">
        <v>56</v>
      </c>
      <c r="K245" s="1" t="s">
        <v>6218</v>
      </c>
    </row>
    <row r="246" spans="1:11" x14ac:dyDescent="0.25">
      <c r="A246">
        <v>767</v>
      </c>
      <c r="B246" s="1" t="s">
        <v>391</v>
      </c>
      <c r="C246">
        <v>195</v>
      </c>
      <c r="D246">
        <v>17</v>
      </c>
      <c r="E246">
        <v>17</v>
      </c>
      <c r="F246">
        <v>8</v>
      </c>
      <c r="G246">
        <v>24</v>
      </c>
      <c r="H246">
        <v>2</v>
      </c>
      <c r="I246">
        <v>2</v>
      </c>
      <c r="J246">
        <v>29</v>
      </c>
      <c r="K246" s="1" t="s">
        <v>6218</v>
      </c>
    </row>
    <row r="247" spans="1:11" x14ac:dyDescent="0.25">
      <c r="A247">
        <v>199</v>
      </c>
      <c r="B247" s="1" t="s">
        <v>1424</v>
      </c>
      <c r="C247">
        <v>194</v>
      </c>
      <c r="D247">
        <v>6</v>
      </c>
      <c r="E247">
        <v>5</v>
      </c>
      <c r="F247">
        <v>1</v>
      </c>
      <c r="G247">
        <v>194</v>
      </c>
      <c r="H247">
        <v>6</v>
      </c>
      <c r="I247">
        <v>5</v>
      </c>
      <c r="J247">
        <v>205</v>
      </c>
      <c r="K247" s="1" t="s">
        <v>6218</v>
      </c>
    </row>
    <row r="248" spans="1:11" x14ac:dyDescent="0.25">
      <c r="A248">
        <v>202</v>
      </c>
      <c r="B248" s="1" t="s">
        <v>1425</v>
      </c>
      <c r="C248">
        <v>194</v>
      </c>
      <c r="D248">
        <v>6</v>
      </c>
      <c r="E248">
        <v>5</v>
      </c>
      <c r="F248">
        <v>1</v>
      </c>
      <c r="G248">
        <v>194</v>
      </c>
      <c r="H248">
        <v>6</v>
      </c>
      <c r="I248">
        <v>5</v>
      </c>
      <c r="J248">
        <v>205</v>
      </c>
      <c r="K248" s="1" t="s">
        <v>6218</v>
      </c>
    </row>
    <row r="249" spans="1:11" x14ac:dyDescent="0.25">
      <c r="A249">
        <v>203</v>
      </c>
      <c r="B249" s="1" t="s">
        <v>1426</v>
      </c>
      <c r="C249">
        <v>194</v>
      </c>
      <c r="D249">
        <v>6</v>
      </c>
      <c r="E249">
        <v>5</v>
      </c>
      <c r="F249">
        <v>1</v>
      </c>
      <c r="G249">
        <v>194</v>
      </c>
      <c r="H249">
        <v>6</v>
      </c>
      <c r="I249">
        <v>5</v>
      </c>
      <c r="J249">
        <v>205</v>
      </c>
      <c r="K249" s="1" t="s">
        <v>6218</v>
      </c>
    </row>
    <row r="250" spans="1:11" x14ac:dyDescent="0.25">
      <c r="A250">
        <v>204</v>
      </c>
      <c r="B250" s="1" t="s">
        <v>1427</v>
      </c>
      <c r="C250">
        <v>194</v>
      </c>
      <c r="D250">
        <v>6</v>
      </c>
      <c r="E250">
        <v>5</v>
      </c>
      <c r="F250">
        <v>1</v>
      </c>
      <c r="G250">
        <v>194</v>
      </c>
      <c r="H250">
        <v>6</v>
      </c>
      <c r="I250">
        <v>5</v>
      </c>
      <c r="J250">
        <v>205</v>
      </c>
      <c r="K250" s="1" t="s">
        <v>6218</v>
      </c>
    </row>
    <row r="251" spans="1:11" x14ac:dyDescent="0.25">
      <c r="A251">
        <v>205</v>
      </c>
      <c r="B251" s="1" t="s">
        <v>1428</v>
      </c>
      <c r="C251">
        <v>194</v>
      </c>
      <c r="D251">
        <v>6</v>
      </c>
      <c r="E251">
        <v>5</v>
      </c>
      <c r="F251">
        <v>1</v>
      </c>
      <c r="G251">
        <v>194</v>
      </c>
      <c r="H251">
        <v>6</v>
      </c>
      <c r="I251">
        <v>5</v>
      </c>
      <c r="J251">
        <v>205</v>
      </c>
      <c r="K251" s="1" t="s">
        <v>6218</v>
      </c>
    </row>
    <row r="252" spans="1:11" x14ac:dyDescent="0.25">
      <c r="A252">
        <v>216</v>
      </c>
      <c r="B252" s="1" t="s">
        <v>299</v>
      </c>
      <c r="C252">
        <v>194</v>
      </c>
      <c r="D252">
        <v>17</v>
      </c>
      <c r="E252">
        <v>143</v>
      </c>
      <c r="F252">
        <v>7</v>
      </c>
      <c r="G252">
        <v>28</v>
      </c>
      <c r="H252">
        <v>2</v>
      </c>
      <c r="I252">
        <v>20</v>
      </c>
      <c r="J252">
        <v>51</v>
      </c>
      <c r="K252" s="1" t="s">
        <v>6218</v>
      </c>
    </row>
    <row r="253" spans="1:11" x14ac:dyDescent="0.25">
      <c r="A253">
        <v>538</v>
      </c>
      <c r="B253" s="1" t="s">
        <v>27</v>
      </c>
      <c r="C253">
        <v>193</v>
      </c>
      <c r="D253">
        <v>37</v>
      </c>
      <c r="E253">
        <v>18</v>
      </c>
      <c r="F253">
        <v>8</v>
      </c>
      <c r="G253">
        <v>24</v>
      </c>
      <c r="H253">
        <v>5</v>
      </c>
      <c r="I253">
        <v>2</v>
      </c>
      <c r="J253">
        <v>31</v>
      </c>
      <c r="K253" s="1" t="s">
        <v>6218</v>
      </c>
    </row>
    <row r="254" spans="1:11" x14ac:dyDescent="0.25">
      <c r="A254">
        <v>4</v>
      </c>
      <c r="B254" s="1" t="s">
        <v>15686</v>
      </c>
      <c r="C254">
        <v>192</v>
      </c>
      <c r="D254">
        <v>20</v>
      </c>
      <c r="E254">
        <v>21</v>
      </c>
      <c r="F254">
        <v>11</v>
      </c>
      <c r="G254">
        <v>17</v>
      </c>
      <c r="H254">
        <v>2</v>
      </c>
      <c r="I254">
        <v>2</v>
      </c>
      <c r="J254">
        <v>21</v>
      </c>
      <c r="K254" s="1" t="s">
        <v>6218</v>
      </c>
    </row>
    <row r="255" spans="1:11" x14ac:dyDescent="0.25">
      <c r="A255">
        <v>884</v>
      </c>
      <c r="B255" s="1" t="s">
        <v>105</v>
      </c>
      <c r="C255">
        <v>191</v>
      </c>
      <c r="D255">
        <v>20</v>
      </c>
      <c r="E255">
        <v>24</v>
      </c>
      <c r="F255">
        <v>5</v>
      </c>
      <c r="G255">
        <v>38</v>
      </c>
      <c r="H255">
        <v>4</v>
      </c>
      <c r="I255">
        <v>5</v>
      </c>
      <c r="J255">
        <v>47</v>
      </c>
      <c r="K255" s="1" t="s">
        <v>6218</v>
      </c>
    </row>
    <row r="256" spans="1:11" x14ac:dyDescent="0.25">
      <c r="A256">
        <v>434</v>
      </c>
      <c r="B256" s="1" t="s">
        <v>1475</v>
      </c>
      <c r="C256">
        <v>190</v>
      </c>
      <c r="D256">
        <v>31</v>
      </c>
      <c r="E256">
        <v>25</v>
      </c>
      <c r="F256">
        <v>6</v>
      </c>
      <c r="G256">
        <v>32</v>
      </c>
      <c r="H256">
        <v>5</v>
      </c>
      <c r="I256">
        <v>4</v>
      </c>
      <c r="J256">
        <v>41</v>
      </c>
      <c r="K256" s="1" t="s">
        <v>6218</v>
      </c>
    </row>
    <row r="257" spans="1:11" x14ac:dyDescent="0.25">
      <c r="A257">
        <v>390</v>
      </c>
      <c r="B257" s="1" t="s">
        <v>16116</v>
      </c>
      <c r="C257">
        <v>188</v>
      </c>
      <c r="D257">
        <v>7</v>
      </c>
      <c r="E257">
        <v>15</v>
      </c>
      <c r="F257">
        <v>3</v>
      </c>
      <c r="G257">
        <v>63</v>
      </c>
      <c r="H257">
        <v>2</v>
      </c>
      <c r="I257">
        <v>5</v>
      </c>
      <c r="J257">
        <v>70</v>
      </c>
      <c r="K257" s="1" t="s">
        <v>6218</v>
      </c>
    </row>
    <row r="258" spans="1:11" x14ac:dyDescent="0.25">
      <c r="A258">
        <v>777</v>
      </c>
      <c r="B258" s="1" t="s">
        <v>320</v>
      </c>
      <c r="C258">
        <v>186</v>
      </c>
      <c r="D258">
        <v>24</v>
      </c>
      <c r="E258">
        <v>162</v>
      </c>
      <c r="F258">
        <v>3</v>
      </c>
      <c r="G258">
        <v>62</v>
      </c>
      <c r="H258">
        <v>8</v>
      </c>
      <c r="I258">
        <v>54</v>
      </c>
      <c r="J258">
        <v>124</v>
      </c>
      <c r="K258" s="1" t="s">
        <v>6218</v>
      </c>
    </row>
    <row r="259" spans="1:11" x14ac:dyDescent="0.25">
      <c r="A259">
        <v>394</v>
      </c>
      <c r="B259" s="1" t="s">
        <v>16055</v>
      </c>
      <c r="C259">
        <v>186</v>
      </c>
      <c r="D259">
        <v>19</v>
      </c>
      <c r="E259">
        <v>12</v>
      </c>
      <c r="F259">
        <v>2</v>
      </c>
      <c r="G259">
        <v>93</v>
      </c>
      <c r="H259">
        <v>10</v>
      </c>
      <c r="I259">
        <v>6</v>
      </c>
      <c r="J259">
        <v>108</v>
      </c>
      <c r="K259" s="1" t="s">
        <v>6218</v>
      </c>
    </row>
    <row r="260" spans="1:11" x14ac:dyDescent="0.25">
      <c r="A260">
        <v>6</v>
      </c>
      <c r="B260" s="1" t="s">
        <v>15756</v>
      </c>
      <c r="C260">
        <v>186</v>
      </c>
      <c r="D260">
        <v>20</v>
      </c>
      <c r="E260">
        <v>20</v>
      </c>
      <c r="F260">
        <v>4</v>
      </c>
      <c r="G260">
        <v>46</v>
      </c>
      <c r="H260">
        <v>5</v>
      </c>
      <c r="I260">
        <v>5</v>
      </c>
      <c r="J260">
        <v>56</v>
      </c>
      <c r="K260" s="1" t="s">
        <v>6218</v>
      </c>
    </row>
    <row r="261" spans="1:11" x14ac:dyDescent="0.25">
      <c r="A261">
        <v>1329</v>
      </c>
      <c r="B261" s="1" t="s">
        <v>4273</v>
      </c>
      <c r="C261">
        <v>186</v>
      </c>
      <c r="D261">
        <v>36</v>
      </c>
      <c r="E261">
        <v>39</v>
      </c>
      <c r="F261">
        <v>7</v>
      </c>
      <c r="G261">
        <v>27</v>
      </c>
      <c r="H261">
        <v>5</v>
      </c>
      <c r="I261">
        <v>6</v>
      </c>
      <c r="J261">
        <v>37</v>
      </c>
      <c r="K261" s="1" t="s">
        <v>6218</v>
      </c>
    </row>
    <row r="262" spans="1:11" x14ac:dyDescent="0.25">
      <c r="A262">
        <v>641</v>
      </c>
      <c r="B262" s="1" t="s">
        <v>869</v>
      </c>
      <c r="C262">
        <v>185</v>
      </c>
      <c r="D262">
        <v>30</v>
      </c>
      <c r="E262">
        <v>18</v>
      </c>
      <c r="F262">
        <v>6</v>
      </c>
      <c r="G262">
        <v>31</v>
      </c>
      <c r="H262">
        <v>5</v>
      </c>
      <c r="I262">
        <v>3</v>
      </c>
      <c r="J262">
        <v>39</v>
      </c>
      <c r="K262" s="1" t="s">
        <v>6218</v>
      </c>
    </row>
    <row r="263" spans="1:11" x14ac:dyDescent="0.25">
      <c r="A263">
        <v>1565</v>
      </c>
      <c r="B263" s="1" t="s">
        <v>3091</v>
      </c>
      <c r="C263">
        <v>183</v>
      </c>
      <c r="D263">
        <v>27</v>
      </c>
      <c r="E263">
        <v>26</v>
      </c>
      <c r="F263">
        <v>2</v>
      </c>
      <c r="G263">
        <v>92</v>
      </c>
      <c r="H263">
        <v>14</v>
      </c>
      <c r="I263">
        <v>13</v>
      </c>
      <c r="J263">
        <v>118</v>
      </c>
      <c r="K263" s="1" t="s">
        <v>6218</v>
      </c>
    </row>
    <row r="264" spans="1:11" x14ac:dyDescent="0.25">
      <c r="A264">
        <v>877</v>
      </c>
      <c r="B264" s="1" t="s">
        <v>200</v>
      </c>
      <c r="C264">
        <v>183</v>
      </c>
      <c r="D264">
        <v>35</v>
      </c>
      <c r="E264">
        <v>34</v>
      </c>
      <c r="F264">
        <v>9</v>
      </c>
      <c r="G264">
        <v>20</v>
      </c>
      <c r="H264">
        <v>4</v>
      </c>
      <c r="I264">
        <v>4</v>
      </c>
      <c r="J264">
        <v>28</v>
      </c>
      <c r="K264" s="1" t="s">
        <v>6218</v>
      </c>
    </row>
    <row r="265" spans="1:11" x14ac:dyDescent="0.25">
      <c r="A265">
        <v>513</v>
      </c>
      <c r="B265" s="1" t="s">
        <v>2950</v>
      </c>
      <c r="C265">
        <v>181</v>
      </c>
      <c r="D265">
        <v>9</v>
      </c>
      <c r="E265">
        <v>5</v>
      </c>
      <c r="F265">
        <v>1</v>
      </c>
      <c r="G265">
        <v>181</v>
      </c>
      <c r="H265">
        <v>9</v>
      </c>
      <c r="I265">
        <v>5</v>
      </c>
      <c r="J265">
        <v>195</v>
      </c>
      <c r="K265" s="1" t="s">
        <v>6218</v>
      </c>
    </row>
    <row r="266" spans="1:11" x14ac:dyDescent="0.25">
      <c r="A266">
        <v>514</v>
      </c>
      <c r="B266" s="1" t="s">
        <v>16125</v>
      </c>
      <c r="C266">
        <v>181</v>
      </c>
      <c r="D266">
        <v>9</v>
      </c>
      <c r="E266">
        <v>5</v>
      </c>
      <c r="F266">
        <v>1</v>
      </c>
      <c r="G266">
        <v>181</v>
      </c>
      <c r="H266">
        <v>9</v>
      </c>
      <c r="I266">
        <v>5</v>
      </c>
      <c r="J266">
        <v>195</v>
      </c>
      <c r="K266" s="1" t="s">
        <v>6218</v>
      </c>
    </row>
    <row r="267" spans="1:11" x14ac:dyDescent="0.25">
      <c r="A267">
        <v>516</v>
      </c>
      <c r="B267" s="1" t="s">
        <v>2952</v>
      </c>
      <c r="C267">
        <v>181</v>
      </c>
      <c r="D267">
        <v>9</v>
      </c>
      <c r="E267">
        <v>5</v>
      </c>
      <c r="F267">
        <v>1</v>
      </c>
      <c r="G267">
        <v>181</v>
      </c>
      <c r="H267">
        <v>9</v>
      </c>
      <c r="I267">
        <v>5</v>
      </c>
      <c r="J267">
        <v>195</v>
      </c>
      <c r="K267" s="1" t="s">
        <v>6218</v>
      </c>
    </row>
    <row r="268" spans="1:11" x14ac:dyDescent="0.25">
      <c r="A268">
        <v>517</v>
      </c>
      <c r="B268" s="1" t="s">
        <v>2953</v>
      </c>
      <c r="C268">
        <v>181</v>
      </c>
      <c r="D268">
        <v>9</v>
      </c>
      <c r="E268">
        <v>5</v>
      </c>
      <c r="F268">
        <v>1</v>
      </c>
      <c r="G268">
        <v>181</v>
      </c>
      <c r="H268">
        <v>9</v>
      </c>
      <c r="I268">
        <v>5</v>
      </c>
      <c r="J268">
        <v>195</v>
      </c>
      <c r="K268" s="1" t="s">
        <v>6218</v>
      </c>
    </row>
    <row r="269" spans="1:11" x14ac:dyDescent="0.25">
      <c r="A269">
        <v>564</v>
      </c>
      <c r="B269" s="1" t="s">
        <v>33</v>
      </c>
      <c r="C269">
        <v>179</v>
      </c>
      <c r="D269">
        <v>19</v>
      </c>
      <c r="E269">
        <v>13</v>
      </c>
      <c r="F269">
        <v>4</v>
      </c>
      <c r="G269">
        <v>45</v>
      </c>
      <c r="H269">
        <v>5</v>
      </c>
      <c r="I269">
        <v>3</v>
      </c>
      <c r="J269">
        <v>53</v>
      </c>
      <c r="K269" s="1" t="s">
        <v>6218</v>
      </c>
    </row>
    <row r="270" spans="1:11" x14ac:dyDescent="0.25">
      <c r="A270">
        <v>425</v>
      </c>
      <c r="B270" s="1" t="s">
        <v>613</v>
      </c>
      <c r="C270">
        <v>178</v>
      </c>
      <c r="D270">
        <v>34</v>
      </c>
      <c r="E270">
        <v>20</v>
      </c>
      <c r="F270">
        <v>6</v>
      </c>
      <c r="G270">
        <v>30</v>
      </c>
      <c r="H270">
        <v>6</v>
      </c>
      <c r="I270">
        <v>3</v>
      </c>
      <c r="J270">
        <v>39</v>
      </c>
      <c r="K270" s="1" t="s">
        <v>6218</v>
      </c>
    </row>
    <row r="271" spans="1:11" x14ac:dyDescent="0.25">
      <c r="A271">
        <v>936</v>
      </c>
      <c r="B271" s="1" t="s">
        <v>1118</v>
      </c>
      <c r="C271">
        <v>178</v>
      </c>
      <c r="D271">
        <v>43</v>
      </c>
      <c r="E271">
        <v>44</v>
      </c>
      <c r="F271">
        <v>10</v>
      </c>
      <c r="G271">
        <v>18</v>
      </c>
      <c r="H271">
        <v>4</v>
      </c>
      <c r="I271">
        <v>4</v>
      </c>
      <c r="J271">
        <v>26</v>
      </c>
      <c r="K271" s="1" t="s">
        <v>6218</v>
      </c>
    </row>
    <row r="272" spans="1:11" x14ac:dyDescent="0.25">
      <c r="A272">
        <v>647</v>
      </c>
      <c r="B272" s="1" t="s">
        <v>16857</v>
      </c>
      <c r="C272">
        <v>176</v>
      </c>
      <c r="D272">
        <v>25</v>
      </c>
      <c r="E272">
        <v>20</v>
      </c>
      <c r="F272">
        <v>1</v>
      </c>
      <c r="G272">
        <v>176</v>
      </c>
      <c r="H272">
        <v>25</v>
      </c>
      <c r="I272">
        <v>20</v>
      </c>
      <c r="J272">
        <v>221</v>
      </c>
      <c r="K272" s="1" t="s">
        <v>6218</v>
      </c>
    </row>
    <row r="273" spans="1:11" x14ac:dyDescent="0.25">
      <c r="A273">
        <v>649</v>
      </c>
      <c r="B273" s="1" t="s">
        <v>3385</v>
      </c>
      <c r="C273">
        <v>176</v>
      </c>
      <c r="D273">
        <v>25</v>
      </c>
      <c r="E273">
        <v>20</v>
      </c>
      <c r="F273">
        <v>1</v>
      </c>
      <c r="G273">
        <v>176</v>
      </c>
      <c r="H273">
        <v>25</v>
      </c>
      <c r="I273">
        <v>20</v>
      </c>
      <c r="J273">
        <v>221</v>
      </c>
      <c r="K273" s="1" t="s">
        <v>6218</v>
      </c>
    </row>
    <row r="274" spans="1:11" x14ac:dyDescent="0.25">
      <c r="A274">
        <v>573</v>
      </c>
      <c r="B274" s="1" t="s">
        <v>1671</v>
      </c>
      <c r="C274">
        <v>176</v>
      </c>
      <c r="D274">
        <v>18</v>
      </c>
      <c r="E274">
        <v>16</v>
      </c>
      <c r="F274">
        <v>2</v>
      </c>
      <c r="G274">
        <v>88</v>
      </c>
      <c r="H274">
        <v>9</v>
      </c>
      <c r="I274">
        <v>8</v>
      </c>
      <c r="J274">
        <v>105</v>
      </c>
      <c r="K274" s="1" t="s">
        <v>6218</v>
      </c>
    </row>
    <row r="275" spans="1:11" x14ac:dyDescent="0.25">
      <c r="A275">
        <v>484</v>
      </c>
      <c r="B275" s="1" t="s">
        <v>2565</v>
      </c>
      <c r="C275">
        <v>175</v>
      </c>
      <c r="D275">
        <v>22</v>
      </c>
      <c r="E275">
        <v>13</v>
      </c>
      <c r="F275">
        <v>3</v>
      </c>
      <c r="G275">
        <v>58</v>
      </c>
      <c r="H275">
        <v>7</v>
      </c>
      <c r="I275">
        <v>4</v>
      </c>
      <c r="J275">
        <v>70</v>
      </c>
      <c r="K275" s="1" t="s">
        <v>6218</v>
      </c>
    </row>
    <row r="276" spans="1:11" x14ac:dyDescent="0.25">
      <c r="A276">
        <v>294</v>
      </c>
      <c r="B276" s="1" t="s">
        <v>6289</v>
      </c>
      <c r="C276">
        <v>175</v>
      </c>
      <c r="D276">
        <v>18</v>
      </c>
      <c r="E276">
        <v>26</v>
      </c>
      <c r="F276">
        <v>4</v>
      </c>
      <c r="G276">
        <v>44</v>
      </c>
      <c r="H276">
        <v>4</v>
      </c>
      <c r="I276">
        <v>6</v>
      </c>
      <c r="J276">
        <v>55</v>
      </c>
      <c r="K276" s="1" t="s">
        <v>6218</v>
      </c>
    </row>
    <row r="277" spans="1:11" x14ac:dyDescent="0.25">
      <c r="A277">
        <v>602</v>
      </c>
      <c r="B277" s="1" t="s">
        <v>16851</v>
      </c>
      <c r="C277">
        <v>174</v>
      </c>
      <c r="D277">
        <v>14</v>
      </c>
      <c r="E277">
        <v>16</v>
      </c>
      <c r="F277">
        <v>4</v>
      </c>
      <c r="G277">
        <v>44</v>
      </c>
      <c r="H277">
        <v>4</v>
      </c>
      <c r="I277">
        <v>4</v>
      </c>
      <c r="J277">
        <v>51</v>
      </c>
      <c r="K277" s="1" t="s">
        <v>6218</v>
      </c>
    </row>
    <row r="278" spans="1:11" x14ac:dyDescent="0.25">
      <c r="A278">
        <v>680</v>
      </c>
      <c r="B278" s="1" t="s">
        <v>662</v>
      </c>
      <c r="C278">
        <v>174</v>
      </c>
      <c r="D278">
        <v>36</v>
      </c>
      <c r="E278">
        <v>21</v>
      </c>
      <c r="F278">
        <v>6</v>
      </c>
      <c r="G278">
        <v>29</v>
      </c>
      <c r="H278">
        <v>6</v>
      </c>
      <c r="I278">
        <v>4</v>
      </c>
      <c r="J278">
        <v>38</v>
      </c>
      <c r="K278" s="1" t="s">
        <v>6218</v>
      </c>
    </row>
    <row r="279" spans="1:11" x14ac:dyDescent="0.25">
      <c r="A279">
        <v>307</v>
      </c>
      <c r="B279" s="1" t="s">
        <v>90</v>
      </c>
      <c r="C279">
        <v>173</v>
      </c>
      <c r="D279">
        <v>27</v>
      </c>
      <c r="E279">
        <v>37</v>
      </c>
      <c r="F279">
        <v>11</v>
      </c>
      <c r="G279">
        <v>16</v>
      </c>
      <c r="H279">
        <v>2</v>
      </c>
      <c r="I279">
        <v>3</v>
      </c>
      <c r="J279">
        <v>22</v>
      </c>
      <c r="K279" s="1" t="s">
        <v>6218</v>
      </c>
    </row>
    <row r="280" spans="1:11" x14ac:dyDescent="0.25">
      <c r="A280">
        <v>146</v>
      </c>
      <c r="B280" s="1" t="s">
        <v>1243</v>
      </c>
      <c r="C280">
        <v>172</v>
      </c>
      <c r="D280">
        <v>34</v>
      </c>
      <c r="E280">
        <v>21</v>
      </c>
      <c r="F280">
        <v>5</v>
      </c>
      <c r="G280">
        <v>34</v>
      </c>
      <c r="H280">
        <v>7</v>
      </c>
      <c r="I280">
        <v>4</v>
      </c>
      <c r="J280">
        <v>45</v>
      </c>
      <c r="K280" s="1" t="s">
        <v>6218</v>
      </c>
    </row>
    <row r="281" spans="1:11" x14ac:dyDescent="0.25">
      <c r="A281">
        <v>1415</v>
      </c>
      <c r="B281" s="1" t="s">
        <v>980</v>
      </c>
      <c r="C281">
        <v>172</v>
      </c>
      <c r="D281">
        <v>34</v>
      </c>
      <c r="E281">
        <v>38</v>
      </c>
      <c r="F281">
        <v>6</v>
      </c>
      <c r="G281">
        <v>29</v>
      </c>
      <c r="H281">
        <v>6</v>
      </c>
      <c r="I281">
        <v>6</v>
      </c>
      <c r="J281">
        <v>41</v>
      </c>
      <c r="K281" s="1" t="s">
        <v>6218</v>
      </c>
    </row>
    <row r="282" spans="1:11" x14ac:dyDescent="0.25">
      <c r="A282">
        <v>436</v>
      </c>
      <c r="B282" s="1" t="s">
        <v>284</v>
      </c>
      <c r="C282">
        <v>171</v>
      </c>
      <c r="D282">
        <v>38</v>
      </c>
      <c r="E282">
        <v>19</v>
      </c>
      <c r="F282">
        <v>5</v>
      </c>
      <c r="G282">
        <v>34</v>
      </c>
      <c r="H282">
        <v>8</v>
      </c>
      <c r="I282">
        <v>4</v>
      </c>
      <c r="J282">
        <v>46</v>
      </c>
      <c r="K282" s="1" t="s">
        <v>6218</v>
      </c>
    </row>
    <row r="283" spans="1:11" x14ac:dyDescent="0.25">
      <c r="A283">
        <v>1879</v>
      </c>
      <c r="B283" s="1" t="s">
        <v>5674</v>
      </c>
      <c r="C283">
        <v>170</v>
      </c>
      <c r="D283">
        <v>41</v>
      </c>
      <c r="E283">
        <v>10</v>
      </c>
      <c r="F283">
        <v>1</v>
      </c>
      <c r="G283">
        <v>170</v>
      </c>
      <c r="H283">
        <v>41</v>
      </c>
      <c r="I283">
        <v>10</v>
      </c>
      <c r="J283">
        <v>221</v>
      </c>
      <c r="K283" s="1" t="s">
        <v>6218</v>
      </c>
    </row>
    <row r="284" spans="1:11" x14ac:dyDescent="0.25">
      <c r="A284">
        <v>1880</v>
      </c>
      <c r="B284" s="1" t="s">
        <v>1488</v>
      </c>
      <c r="C284">
        <v>170</v>
      </c>
      <c r="D284">
        <v>41</v>
      </c>
      <c r="E284">
        <v>10</v>
      </c>
      <c r="F284">
        <v>1</v>
      </c>
      <c r="G284">
        <v>170</v>
      </c>
      <c r="H284">
        <v>41</v>
      </c>
      <c r="I284">
        <v>10</v>
      </c>
      <c r="J284">
        <v>221</v>
      </c>
      <c r="K284" s="1" t="s">
        <v>6218</v>
      </c>
    </row>
    <row r="285" spans="1:11" x14ac:dyDescent="0.25">
      <c r="A285">
        <v>1881</v>
      </c>
      <c r="B285" s="1" t="s">
        <v>358</v>
      </c>
      <c r="C285">
        <v>170</v>
      </c>
      <c r="D285">
        <v>41</v>
      </c>
      <c r="E285">
        <v>10</v>
      </c>
      <c r="F285">
        <v>1</v>
      </c>
      <c r="G285">
        <v>170</v>
      </c>
      <c r="H285">
        <v>41</v>
      </c>
      <c r="I285">
        <v>10</v>
      </c>
      <c r="J285">
        <v>221</v>
      </c>
      <c r="K285" s="1" t="s">
        <v>6218</v>
      </c>
    </row>
    <row r="286" spans="1:11" x14ac:dyDescent="0.25">
      <c r="A286">
        <v>1140</v>
      </c>
      <c r="B286" s="1" t="s">
        <v>365</v>
      </c>
      <c r="C286">
        <v>170</v>
      </c>
      <c r="D286">
        <v>33</v>
      </c>
      <c r="E286">
        <v>19</v>
      </c>
      <c r="F286">
        <v>3</v>
      </c>
      <c r="G286">
        <v>57</v>
      </c>
      <c r="H286">
        <v>11</v>
      </c>
      <c r="I286">
        <v>6</v>
      </c>
      <c r="J286">
        <v>74</v>
      </c>
      <c r="K286" s="1" t="s">
        <v>6218</v>
      </c>
    </row>
    <row r="287" spans="1:11" x14ac:dyDescent="0.25">
      <c r="A287">
        <v>46</v>
      </c>
      <c r="B287" s="1" t="s">
        <v>781</v>
      </c>
      <c r="C287">
        <v>170</v>
      </c>
      <c r="D287">
        <v>29</v>
      </c>
      <c r="E287">
        <v>15</v>
      </c>
      <c r="F287">
        <v>6</v>
      </c>
      <c r="G287">
        <v>28</v>
      </c>
      <c r="H287">
        <v>5</v>
      </c>
      <c r="I287">
        <v>2</v>
      </c>
      <c r="J287">
        <v>36</v>
      </c>
      <c r="K287" s="1" t="s">
        <v>6218</v>
      </c>
    </row>
    <row r="288" spans="1:11" x14ac:dyDescent="0.25">
      <c r="A288">
        <v>507</v>
      </c>
      <c r="B288" s="1" t="s">
        <v>2896</v>
      </c>
      <c r="C288">
        <v>169</v>
      </c>
      <c r="D288">
        <v>28</v>
      </c>
      <c r="E288">
        <v>23</v>
      </c>
      <c r="F288">
        <v>4</v>
      </c>
      <c r="G288">
        <v>42</v>
      </c>
      <c r="H288">
        <v>7</v>
      </c>
      <c r="I288">
        <v>6</v>
      </c>
      <c r="J288">
        <v>55</v>
      </c>
      <c r="K288" s="1" t="s">
        <v>6218</v>
      </c>
    </row>
    <row r="289" spans="1:11" x14ac:dyDescent="0.25">
      <c r="A289">
        <v>295</v>
      </c>
      <c r="B289" s="1" t="s">
        <v>2000</v>
      </c>
      <c r="C289">
        <v>168</v>
      </c>
      <c r="D289">
        <v>12</v>
      </c>
      <c r="E289">
        <v>6</v>
      </c>
      <c r="F289">
        <v>3</v>
      </c>
      <c r="G289">
        <v>56</v>
      </c>
      <c r="H289">
        <v>4</v>
      </c>
      <c r="I289">
        <v>2</v>
      </c>
      <c r="J289">
        <v>62</v>
      </c>
      <c r="K289" s="1" t="s">
        <v>6218</v>
      </c>
    </row>
    <row r="290" spans="1:11" x14ac:dyDescent="0.25">
      <c r="A290">
        <v>350</v>
      </c>
      <c r="B290" s="1" t="s">
        <v>93</v>
      </c>
      <c r="C290">
        <v>167</v>
      </c>
      <c r="D290">
        <v>37</v>
      </c>
      <c r="E290">
        <v>35</v>
      </c>
      <c r="F290">
        <v>11</v>
      </c>
      <c r="G290">
        <v>15</v>
      </c>
      <c r="H290">
        <v>3</v>
      </c>
      <c r="I290">
        <v>3</v>
      </c>
      <c r="J290">
        <v>22</v>
      </c>
      <c r="K290" s="1" t="s">
        <v>6218</v>
      </c>
    </row>
    <row r="291" spans="1:11" x14ac:dyDescent="0.25">
      <c r="A291">
        <v>1218</v>
      </c>
      <c r="B291" s="1" t="s">
        <v>121</v>
      </c>
      <c r="C291">
        <v>167</v>
      </c>
      <c r="D291">
        <v>53</v>
      </c>
      <c r="E291">
        <v>18</v>
      </c>
      <c r="F291">
        <v>11</v>
      </c>
      <c r="G291">
        <v>15</v>
      </c>
      <c r="H291">
        <v>5</v>
      </c>
      <c r="I291">
        <v>2</v>
      </c>
      <c r="J291">
        <v>22</v>
      </c>
      <c r="K291" s="1" t="s">
        <v>6218</v>
      </c>
    </row>
    <row r="292" spans="1:11" x14ac:dyDescent="0.25">
      <c r="A292">
        <v>483</v>
      </c>
      <c r="B292" s="1" t="s">
        <v>375</v>
      </c>
      <c r="C292">
        <v>166</v>
      </c>
      <c r="D292">
        <v>25</v>
      </c>
      <c r="E292">
        <v>11</v>
      </c>
      <c r="F292">
        <v>3</v>
      </c>
      <c r="G292">
        <v>55</v>
      </c>
      <c r="H292">
        <v>8</v>
      </c>
      <c r="I292">
        <v>4</v>
      </c>
      <c r="J292">
        <v>67</v>
      </c>
      <c r="K292" s="1" t="s">
        <v>6218</v>
      </c>
    </row>
    <row r="293" spans="1:11" x14ac:dyDescent="0.25">
      <c r="A293">
        <v>880</v>
      </c>
      <c r="B293" s="1" t="s">
        <v>3779</v>
      </c>
      <c r="C293">
        <v>164</v>
      </c>
      <c r="D293">
        <v>22</v>
      </c>
      <c r="E293">
        <v>15</v>
      </c>
      <c r="F293">
        <v>2</v>
      </c>
      <c r="G293">
        <v>82</v>
      </c>
      <c r="H293">
        <v>11</v>
      </c>
      <c r="I293">
        <v>8</v>
      </c>
      <c r="J293">
        <v>100</v>
      </c>
      <c r="K293" s="1" t="s">
        <v>6218</v>
      </c>
    </row>
    <row r="294" spans="1:11" x14ac:dyDescent="0.25">
      <c r="A294">
        <v>1096</v>
      </c>
      <c r="B294" s="1" t="s">
        <v>4070</v>
      </c>
      <c r="C294">
        <v>164</v>
      </c>
      <c r="D294">
        <v>48</v>
      </c>
      <c r="E294">
        <v>36</v>
      </c>
      <c r="F294">
        <v>5</v>
      </c>
      <c r="G294">
        <v>33</v>
      </c>
      <c r="H294">
        <v>10</v>
      </c>
      <c r="I294">
        <v>7</v>
      </c>
      <c r="J294">
        <v>50</v>
      </c>
      <c r="K294" s="1" t="s">
        <v>6218</v>
      </c>
    </row>
    <row r="295" spans="1:11" x14ac:dyDescent="0.25">
      <c r="A295">
        <v>1387</v>
      </c>
      <c r="B295" s="1" t="s">
        <v>1217</v>
      </c>
      <c r="C295">
        <v>164</v>
      </c>
      <c r="D295">
        <v>31</v>
      </c>
      <c r="E295">
        <v>25</v>
      </c>
      <c r="F295">
        <v>8</v>
      </c>
      <c r="G295">
        <v>20</v>
      </c>
      <c r="H295">
        <v>4</v>
      </c>
      <c r="I295">
        <v>3</v>
      </c>
      <c r="J295">
        <v>28</v>
      </c>
      <c r="K295" s="1" t="s">
        <v>6218</v>
      </c>
    </row>
    <row r="296" spans="1:11" x14ac:dyDescent="0.25">
      <c r="A296">
        <v>850</v>
      </c>
      <c r="B296" s="1" t="s">
        <v>40</v>
      </c>
      <c r="C296">
        <v>163</v>
      </c>
      <c r="D296">
        <v>18</v>
      </c>
      <c r="E296">
        <v>9</v>
      </c>
      <c r="F296">
        <v>10</v>
      </c>
      <c r="G296">
        <v>16</v>
      </c>
      <c r="H296">
        <v>2</v>
      </c>
      <c r="I296">
        <v>1</v>
      </c>
      <c r="J296">
        <v>19</v>
      </c>
      <c r="K296" s="1" t="s">
        <v>6218</v>
      </c>
    </row>
    <row r="297" spans="1:11" x14ac:dyDescent="0.25">
      <c r="A297">
        <v>66</v>
      </c>
      <c r="B297" s="1" t="s">
        <v>958</v>
      </c>
      <c r="C297">
        <v>162</v>
      </c>
      <c r="D297">
        <v>23</v>
      </c>
      <c r="E297">
        <v>18</v>
      </c>
      <c r="F297">
        <v>3</v>
      </c>
      <c r="G297">
        <v>54</v>
      </c>
      <c r="H297">
        <v>8</v>
      </c>
      <c r="I297">
        <v>6</v>
      </c>
      <c r="J297">
        <v>68</v>
      </c>
      <c r="K297" s="1" t="s">
        <v>6218</v>
      </c>
    </row>
    <row r="298" spans="1:11" x14ac:dyDescent="0.25">
      <c r="A298">
        <v>181</v>
      </c>
      <c r="B298" s="1" t="s">
        <v>1404</v>
      </c>
      <c r="C298">
        <v>162</v>
      </c>
      <c r="D298">
        <v>8</v>
      </c>
      <c r="E298">
        <v>10</v>
      </c>
      <c r="F298">
        <v>3</v>
      </c>
      <c r="G298">
        <v>54</v>
      </c>
      <c r="H298">
        <v>3</v>
      </c>
      <c r="I298">
        <v>3</v>
      </c>
      <c r="J298">
        <v>60</v>
      </c>
      <c r="K298" s="1" t="s">
        <v>6218</v>
      </c>
    </row>
    <row r="299" spans="1:11" x14ac:dyDescent="0.25">
      <c r="A299">
        <v>109</v>
      </c>
      <c r="B299" s="1" t="s">
        <v>916</v>
      </c>
      <c r="C299">
        <v>162</v>
      </c>
      <c r="D299">
        <v>18</v>
      </c>
      <c r="E299">
        <v>10</v>
      </c>
      <c r="F299">
        <v>4</v>
      </c>
      <c r="G299">
        <v>40</v>
      </c>
      <c r="H299">
        <v>4</v>
      </c>
      <c r="I299">
        <v>2</v>
      </c>
      <c r="J299">
        <v>48</v>
      </c>
      <c r="K299" s="1" t="s">
        <v>6218</v>
      </c>
    </row>
    <row r="300" spans="1:11" x14ac:dyDescent="0.25">
      <c r="A300">
        <v>61</v>
      </c>
      <c r="B300" s="1" t="s">
        <v>15744</v>
      </c>
      <c r="C300">
        <v>162</v>
      </c>
      <c r="D300">
        <v>15</v>
      </c>
      <c r="E300">
        <v>13</v>
      </c>
      <c r="F300">
        <v>6</v>
      </c>
      <c r="G300">
        <v>27</v>
      </c>
      <c r="H300">
        <v>2</v>
      </c>
      <c r="I300">
        <v>2</v>
      </c>
      <c r="J300">
        <v>32</v>
      </c>
      <c r="K300" s="1" t="s">
        <v>6218</v>
      </c>
    </row>
    <row r="301" spans="1:11" x14ac:dyDescent="0.25">
      <c r="A301">
        <v>1272</v>
      </c>
      <c r="B301" s="1" t="s">
        <v>4220</v>
      </c>
      <c r="C301">
        <v>160</v>
      </c>
      <c r="D301">
        <v>26</v>
      </c>
      <c r="E301">
        <v>60</v>
      </c>
      <c r="F301">
        <v>2</v>
      </c>
      <c r="G301">
        <v>80</v>
      </c>
      <c r="H301">
        <v>13</v>
      </c>
      <c r="I301">
        <v>30</v>
      </c>
      <c r="J301">
        <v>123</v>
      </c>
      <c r="K301" s="1" t="s">
        <v>6218</v>
      </c>
    </row>
    <row r="302" spans="1:11" x14ac:dyDescent="0.25">
      <c r="A302">
        <v>549</v>
      </c>
      <c r="B302" s="1" t="s">
        <v>41</v>
      </c>
      <c r="C302">
        <v>160</v>
      </c>
      <c r="D302">
        <v>8</v>
      </c>
      <c r="E302">
        <v>5</v>
      </c>
      <c r="F302">
        <v>2</v>
      </c>
      <c r="G302">
        <v>80</v>
      </c>
      <c r="H302">
        <v>4</v>
      </c>
      <c r="I302">
        <v>2</v>
      </c>
      <c r="J302">
        <v>86</v>
      </c>
      <c r="K302" s="1" t="s">
        <v>6218</v>
      </c>
    </row>
    <row r="303" spans="1:11" x14ac:dyDescent="0.25">
      <c r="A303">
        <v>1006</v>
      </c>
      <c r="B303" s="1" t="s">
        <v>240</v>
      </c>
      <c r="C303">
        <v>160</v>
      </c>
      <c r="D303">
        <v>25</v>
      </c>
      <c r="E303">
        <v>11</v>
      </c>
      <c r="F303">
        <v>4</v>
      </c>
      <c r="G303">
        <v>40</v>
      </c>
      <c r="H303">
        <v>6</v>
      </c>
      <c r="I303">
        <v>3</v>
      </c>
      <c r="J303">
        <v>49</v>
      </c>
      <c r="K303" s="1" t="s">
        <v>6218</v>
      </c>
    </row>
    <row r="304" spans="1:11" x14ac:dyDescent="0.25">
      <c r="A304">
        <v>76</v>
      </c>
      <c r="B304" s="1" t="s">
        <v>468</v>
      </c>
      <c r="C304">
        <v>159</v>
      </c>
      <c r="D304">
        <v>18</v>
      </c>
      <c r="E304">
        <v>16</v>
      </c>
      <c r="F304">
        <v>4</v>
      </c>
      <c r="G304">
        <v>40</v>
      </c>
      <c r="H304">
        <v>4</v>
      </c>
      <c r="I304">
        <v>4</v>
      </c>
      <c r="J304">
        <v>48</v>
      </c>
      <c r="K304" s="1" t="s">
        <v>6218</v>
      </c>
    </row>
    <row r="305" spans="1:11" x14ac:dyDescent="0.25">
      <c r="A305">
        <v>369</v>
      </c>
      <c r="B305" s="1" t="s">
        <v>1681</v>
      </c>
      <c r="C305">
        <v>159</v>
      </c>
      <c r="D305">
        <v>10</v>
      </c>
      <c r="E305">
        <v>7</v>
      </c>
      <c r="F305">
        <v>5</v>
      </c>
      <c r="G305">
        <v>32</v>
      </c>
      <c r="H305">
        <v>2</v>
      </c>
      <c r="I305">
        <v>1</v>
      </c>
      <c r="J305">
        <v>35</v>
      </c>
      <c r="K305" s="1" t="s">
        <v>6218</v>
      </c>
    </row>
    <row r="306" spans="1:11" x14ac:dyDescent="0.25">
      <c r="A306">
        <v>227</v>
      </c>
      <c r="B306" s="1" t="s">
        <v>660</v>
      </c>
      <c r="C306">
        <v>159</v>
      </c>
      <c r="D306">
        <v>18</v>
      </c>
      <c r="E306">
        <v>34</v>
      </c>
      <c r="F306">
        <v>7</v>
      </c>
      <c r="G306">
        <v>23</v>
      </c>
      <c r="H306">
        <v>3</v>
      </c>
      <c r="I306">
        <v>5</v>
      </c>
      <c r="J306">
        <v>30</v>
      </c>
      <c r="K306" s="1" t="s">
        <v>6218</v>
      </c>
    </row>
    <row r="307" spans="1:11" x14ac:dyDescent="0.25">
      <c r="A307">
        <v>764</v>
      </c>
      <c r="B307" s="1" t="s">
        <v>791</v>
      </c>
      <c r="C307">
        <v>159</v>
      </c>
      <c r="D307">
        <v>33</v>
      </c>
      <c r="E307">
        <v>45</v>
      </c>
      <c r="F307">
        <v>8</v>
      </c>
      <c r="G307">
        <v>20</v>
      </c>
      <c r="H307">
        <v>4</v>
      </c>
      <c r="I307">
        <v>6</v>
      </c>
      <c r="J307">
        <v>30</v>
      </c>
      <c r="K307" s="1" t="s">
        <v>6218</v>
      </c>
    </row>
    <row r="308" spans="1:11" x14ac:dyDescent="0.25">
      <c r="A308">
        <v>925</v>
      </c>
      <c r="B308" s="1" t="s">
        <v>445</v>
      </c>
      <c r="C308">
        <v>158</v>
      </c>
      <c r="D308">
        <v>22</v>
      </c>
      <c r="E308">
        <v>12</v>
      </c>
      <c r="F308">
        <v>1</v>
      </c>
      <c r="G308">
        <v>158</v>
      </c>
      <c r="H308">
        <v>22</v>
      </c>
      <c r="I308">
        <v>12</v>
      </c>
      <c r="J308">
        <v>192</v>
      </c>
      <c r="K308" s="1" t="s">
        <v>6218</v>
      </c>
    </row>
    <row r="309" spans="1:11" x14ac:dyDescent="0.25">
      <c r="A309">
        <v>121</v>
      </c>
      <c r="B309" s="1" t="s">
        <v>238</v>
      </c>
      <c r="C309">
        <v>158</v>
      </c>
      <c r="D309">
        <v>7</v>
      </c>
      <c r="E309">
        <v>10</v>
      </c>
      <c r="F309">
        <v>3</v>
      </c>
      <c r="G309">
        <v>53</v>
      </c>
      <c r="H309">
        <v>2</v>
      </c>
      <c r="I309">
        <v>3</v>
      </c>
      <c r="J309">
        <v>58</v>
      </c>
      <c r="K309" s="1" t="s">
        <v>6218</v>
      </c>
    </row>
    <row r="310" spans="1:11" x14ac:dyDescent="0.25">
      <c r="A310">
        <v>424</v>
      </c>
      <c r="B310" s="1" t="s">
        <v>2626</v>
      </c>
      <c r="C310">
        <v>157</v>
      </c>
      <c r="D310">
        <v>8</v>
      </c>
      <c r="E310">
        <v>5</v>
      </c>
      <c r="F310">
        <v>1</v>
      </c>
      <c r="G310">
        <v>157</v>
      </c>
      <c r="H310">
        <v>8</v>
      </c>
      <c r="I310">
        <v>5</v>
      </c>
      <c r="J310">
        <v>170</v>
      </c>
      <c r="K310" s="1" t="s">
        <v>6218</v>
      </c>
    </row>
    <row r="311" spans="1:11" x14ac:dyDescent="0.25">
      <c r="A311">
        <v>842</v>
      </c>
      <c r="B311" s="1" t="s">
        <v>2451</v>
      </c>
      <c r="C311">
        <v>157</v>
      </c>
      <c r="D311">
        <v>14</v>
      </c>
      <c r="E311">
        <v>21</v>
      </c>
      <c r="F311">
        <v>2</v>
      </c>
      <c r="G311">
        <v>78</v>
      </c>
      <c r="H311">
        <v>7</v>
      </c>
      <c r="I311">
        <v>10</v>
      </c>
      <c r="J311">
        <v>96</v>
      </c>
      <c r="K311" s="1" t="s">
        <v>6218</v>
      </c>
    </row>
    <row r="312" spans="1:11" x14ac:dyDescent="0.25">
      <c r="A312">
        <v>320</v>
      </c>
      <c r="B312" s="1" t="s">
        <v>16829</v>
      </c>
      <c r="C312">
        <v>157</v>
      </c>
      <c r="D312">
        <v>13</v>
      </c>
      <c r="E312">
        <v>19</v>
      </c>
      <c r="F312">
        <v>2</v>
      </c>
      <c r="G312">
        <v>78</v>
      </c>
      <c r="H312">
        <v>6</v>
      </c>
      <c r="I312">
        <v>10</v>
      </c>
      <c r="J312">
        <v>94</v>
      </c>
      <c r="K312" s="1" t="s">
        <v>6218</v>
      </c>
    </row>
    <row r="313" spans="1:11" x14ac:dyDescent="0.25">
      <c r="A313">
        <v>386</v>
      </c>
      <c r="B313" s="1" t="s">
        <v>209</v>
      </c>
      <c r="C313">
        <v>156</v>
      </c>
      <c r="D313">
        <v>8</v>
      </c>
      <c r="E313">
        <v>25</v>
      </c>
      <c r="F313">
        <v>2</v>
      </c>
      <c r="G313">
        <v>78</v>
      </c>
      <c r="H313">
        <v>4</v>
      </c>
      <c r="I313">
        <v>12</v>
      </c>
      <c r="J313">
        <v>94</v>
      </c>
      <c r="K313" s="1" t="s">
        <v>6218</v>
      </c>
    </row>
    <row r="314" spans="1:11" x14ac:dyDescent="0.25">
      <c r="A314">
        <v>443</v>
      </c>
      <c r="B314" s="1" t="s">
        <v>2635</v>
      </c>
      <c r="C314">
        <v>156</v>
      </c>
      <c r="D314">
        <v>12</v>
      </c>
      <c r="E314">
        <v>10</v>
      </c>
      <c r="F314">
        <v>2</v>
      </c>
      <c r="G314">
        <v>78</v>
      </c>
      <c r="H314">
        <v>6</v>
      </c>
      <c r="I314">
        <v>5</v>
      </c>
      <c r="J314">
        <v>89</v>
      </c>
      <c r="K314" s="1" t="s">
        <v>6218</v>
      </c>
    </row>
    <row r="315" spans="1:11" x14ac:dyDescent="0.25">
      <c r="A315">
        <v>329</v>
      </c>
      <c r="B315" s="1" t="s">
        <v>1060</v>
      </c>
      <c r="C315">
        <v>156</v>
      </c>
      <c r="D315">
        <v>22</v>
      </c>
      <c r="E315">
        <v>17</v>
      </c>
      <c r="F315">
        <v>7</v>
      </c>
      <c r="G315">
        <v>22</v>
      </c>
      <c r="H315">
        <v>3</v>
      </c>
      <c r="I315">
        <v>2</v>
      </c>
      <c r="J315">
        <v>28</v>
      </c>
      <c r="K315" s="1" t="s">
        <v>6218</v>
      </c>
    </row>
    <row r="316" spans="1:11" x14ac:dyDescent="0.25">
      <c r="A316">
        <v>1657</v>
      </c>
      <c r="B316" s="1" t="s">
        <v>16794</v>
      </c>
      <c r="C316">
        <v>155</v>
      </c>
      <c r="D316">
        <v>26</v>
      </c>
      <c r="E316">
        <v>34</v>
      </c>
      <c r="F316">
        <v>4</v>
      </c>
      <c r="G316">
        <v>39</v>
      </c>
      <c r="H316">
        <v>6</v>
      </c>
      <c r="I316">
        <v>8</v>
      </c>
      <c r="J316">
        <v>54</v>
      </c>
      <c r="K316" s="1" t="s">
        <v>6218</v>
      </c>
    </row>
    <row r="317" spans="1:11" x14ac:dyDescent="0.25">
      <c r="A317">
        <v>428</v>
      </c>
      <c r="B317" s="1" t="s">
        <v>2627</v>
      </c>
      <c r="C317">
        <v>154</v>
      </c>
      <c r="D317">
        <v>17</v>
      </c>
      <c r="E317">
        <v>18</v>
      </c>
      <c r="F317">
        <v>2</v>
      </c>
      <c r="G317">
        <v>77</v>
      </c>
      <c r="H317">
        <v>8</v>
      </c>
      <c r="I317">
        <v>9</v>
      </c>
      <c r="J317">
        <v>94</v>
      </c>
      <c r="K317" s="1" t="s">
        <v>6218</v>
      </c>
    </row>
    <row r="318" spans="1:11" x14ac:dyDescent="0.25">
      <c r="A318">
        <v>303</v>
      </c>
      <c r="B318" s="1" t="s">
        <v>1354</v>
      </c>
      <c r="C318">
        <v>154</v>
      </c>
      <c r="D318">
        <v>6</v>
      </c>
      <c r="E318">
        <v>9</v>
      </c>
      <c r="F318">
        <v>2</v>
      </c>
      <c r="G318">
        <v>77</v>
      </c>
      <c r="H318">
        <v>3</v>
      </c>
      <c r="I318">
        <v>4</v>
      </c>
      <c r="J318">
        <v>84</v>
      </c>
      <c r="K318" s="1" t="s">
        <v>6218</v>
      </c>
    </row>
    <row r="319" spans="1:11" x14ac:dyDescent="0.25">
      <c r="A319">
        <v>381</v>
      </c>
      <c r="B319" s="1" t="s">
        <v>1190</v>
      </c>
      <c r="C319">
        <v>154</v>
      </c>
      <c r="D319">
        <v>21</v>
      </c>
      <c r="E319">
        <v>14</v>
      </c>
      <c r="F319">
        <v>3</v>
      </c>
      <c r="G319">
        <v>51</v>
      </c>
      <c r="H319">
        <v>7</v>
      </c>
      <c r="I319">
        <v>5</v>
      </c>
      <c r="J319">
        <v>63</v>
      </c>
      <c r="K319" s="1" t="s">
        <v>6218</v>
      </c>
    </row>
    <row r="320" spans="1:11" x14ac:dyDescent="0.25">
      <c r="A320">
        <v>1066</v>
      </c>
      <c r="B320" s="1" t="s">
        <v>1106</v>
      </c>
      <c r="C320">
        <v>152</v>
      </c>
      <c r="D320">
        <v>26</v>
      </c>
      <c r="E320">
        <v>23</v>
      </c>
      <c r="F320">
        <v>10</v>
      </c>
      <c r="G320">
        <v>15</v>
      </c>
      <c r="H320">
        <v>3</v>
      </c>
      <c r="I320">
        <v>2</v>
      </c>
      <c r="J320">
        <v>20</v>
      </c>
      <c r="K320" s="1" t="s">
        <v>6218</v>
      </c>
    </row>
    <row r="321" spans="1:11" x14ac:dyDescent="0.25">
      <c r="A321">
        <v>1</v>
      </c>
      <c r="B321" s="1" t="s">
        <v>17</v>
      </c>
      <c r="C321">
        <v>151</v>
      </c>
      <c r="D321">
        <v>18</v>
      </c>
      <c r="E321">
        <v>7</v>
      </c>
      <c r="F321">
        <v>2</v>
      </c>
      <c r="G321">
        <v>76</v>
      </c>
      <c r="H321">
        <v>9</v>
      </c>
      <c r="I321">
        <v>4</v>
      </c>
      <c r="J321">
        <v>88</v>
      </c>
      <c r="K321" s="1" t="s">
        <v>6218</v>
      </c>
    </row>
    <row r="322" spans="1:11" x14ac:dyDescent="0.25">
      <c r="A322">
        <v>415</v>
      </c>
      <c r="B322" s="1" t="s">
        <v>707</v>
      </c>
      <c r="C322">
        <v>151</v>
      </c>
      <c r="D322">
        <v>23</v>
      </c>
      <c r="E322">
        <v>39</v>
      </c>
      <c r="F322">
        <v>8</v>
      </c>
      <c r="G322">
        <v>19</v>
      </c>
      <c r="H322">
        <v>3</v>
      </c>
      <c r="I322">
        <v>5</v>
      </c>
      <c r="J322">
        <v>27</v>
      </c>
      <c r="K322" s="1" t="s">
        <v>6218</v>
      </c>
    </row>
    <row r="323" spans="1:11" x14ac:dyDescent="0.25">
      <c r="A323">
        <v>481</v>
      </c>
      <c r="B323" s="1" t="s">
        <v>1102</v>
      </c>
      <c r="C323">
        <v>149</v>
      </c>
      <c r="D323">
        <v>19</v>
      </c>
      <c r="E323">
        <v>11</v>
      </c>
      <c r="F323">
        <v>5</v>
      </c>
      <c r="G323">
        <v>30</v>
      </c>
      <c r="H323">
        <v>4</v>
      </c>
      <c r="I323">
        <v>2</v>
      </c>
      <c r="J323">
        <v>36</v>
      </c>
      <c r="K323" s="1" t="s">
        <v>6218</v>
      </c>
    </row>
    <row r="324" spans="1:11" x14ac:dyDescent="0.25">
      <c r="A324">
        <v>972</v>
      </c>
      <c r="B324" s="1" t="s">
        <v>15964</v>
      </c>
      <c r="C324">
        <v>148</v>
      </c>
      <c r="D324">
        <v>6</v>
      </c>
      <c r="E324">
        <v>11</v>
      </c>
      <c r="F324">
        <v>2</v>
      </c>
      <c r="G324">
        <v>74</v>
      </c>
      <c r="H324">
        <v>3</v>
      </c>
      <c r="I324">
        <v>6</v>
      </c>
      <c r="J324">
        <v>82</v>
      </c>
      <c r="K324" s="1" t="s">
        <v>6218</v>
      </c>
    </row>
    <row r="325" spans="1:11" x14ac:dyDescent="0.25">
      <c r="A325">
        <v>492</v>
      </c>
      <c r="B325" s="1" t="s">
        <v>2858</v>
      </c>
      <c r="C325">
        <v>147</v>
      </c>
      <c r="D325">
        <v>17</v>
      </c>
      <c r="E325">
        <v>9</v>
      </c>
      <c r="F325">
        <v>2</v>
      </c>
      <c r="G325">
        <v>74</v>
      </c>
      <c r="H325">
        <v>8</v>
      </c>
      <c r="I325">
        <v>4</v>
      </c>
      <c r="J325">
        <v>86</v>
      </c>
      <c r="K325" s="1" t="s">
        <v>6218</v>
      </c>
    </row>
    <row r="326" spans="1:11" x14ac:dyDescent="0.25">
      <c r="A326">
        <v>558</v>
      </c>
      <c r="B326" s="1" t="s">
        <v>1317</v>
      </c>
      <c r="C326">
        <v>147</v>
      </c>
      <c r="D326">
        <v>13</v>
      </c>
      <c r="E326">
        <v>25</v>
      </c>
      <c r="F326">
        <v>3</v>
      </c>
      <c r="G326">
        <v>49</v>
      </c>
      <c r="H326">
        <v>4</v>
      </c>
      <c r="I326">
        <v>8</v>
      </c>
      <c r="J326">
        <v>62</v>
      </c>
      <c r="K326" s="1" t="s">
        <v>6218</v>
      </c>
    </row>
    <row r="327" spans="1:11" x14ac:dyDescent="0.25">
      <c r="A327">
        <v>301</v>
      </c>
      <c r="B327" s="1" t="s">
        <v>600</v>
      </c>
      <c r="C327">
        <v>147</v>
      </c>
      <c r="D327">
        <v>20</v>
      </c>
      <c r="E327">
        <v>19</v>
      </c>
      <c r="F327">
        <v>4</v>
      </c>
      <c r="G327">
        <v>37</v>
      </c>
      <c r="H327">
        <v>5</v>
      </c>
      <c r="I327">
        <v>5</v>
      </c>
      <c r="J327">
        <v>46</v>
      </c>
      <c r="K327" s="1" t="s">
        <v>6218</v>
      </c>
    </row>
    <row r="328" spans="1:11" x14ac:dyDescent="0.25">
      <c r="A328">
        <v>592</v>
      </c>
      <c r="B328" s="1" t="s">
        <v>1474</v>
      </c>
      <c r="C328">
        <v>147</v>
      </c>
      <c r="D328">
        <v>32</v>
      </c>
      <c r="E328">
        <v>19</v>
      </c>
      <c r="F328">
        <v>5</v>
      </c>
      <c r="G328">
        <v>29</v>
      </c>
      <c r="H328">
        <v>6</v>
      </c>
      <c r="I328">
        <v>4</v>
      </c>
      <c r="J328">
        <v>40</v>
      </c>
      <c r="K328" s="1" t="s">
        <v>6218</v>
      </c>
    </row>
    <row r="329" spans="1:11" x14ac:dyDescent="0.25">
      <c r="A329">
        <v>1077</v>
      </c>
      <c r="B329" s="1" t="s">
        <v>16912</v>
      </c>
      <c r="C329">
        <v>146</v>
      </c>
      <c r="D329">
        <v>22</v>
      </c>
      <c r="E329">
        <v>9</v>
      </c>
      <c r="F329">
        <v>3</v>
      </c>
      <c r="G329">
        <v>49</v>
      </c>
      <c r="H329">
        <v>7</v>
      </c>
      <c r="I329">
        <v>3</v>
      </c>
      <c r="J329">
        <v>59</v>
      </c>
      <c r="K329" s="1" t="s">
        <v>6218</v>
      </c>
    </row>
    <row r="330" spans="1:11" x14ac:dyDescent="0.25">
      <c r="A330">
        <v>1266</v>
      </c>
      <c r="B330" s="1" t="s">
        <v>2027</v>
      </c>
      <c r="C330">
        <v>145</v>
      </c>
      <c r="D330">
        <v>23</v>
      </c>
      <c r="E330">
        <v>55</v>
      </c>
      <c r="F330">
        <v>1</v>
      </c>
      <c r="G330">
        <v>145</v>
      </c>
      <c r="H330">
        <v>23</v>
      </c>
      <c r="I330">
        <v>55</v>
      </c>
      <c r="J330">
        <v>223</v>
      </c>
      <c r="K330" s="1" t="s">
        <v>6218</v>
      </c>
    </row>
    <row r="331" spans="1:11" x14ac:dyDescent="0.25">
      <c r="A331">
        <v>1267</v>
      </c>
      <c r="B331" s="1" t="s">
        <v>4217</v>
      </c>
      <c r="C331">
        <v>145</v>
      </c>
      <c r="D331">
        <v>23</v>
      </c>
      <c r="E331">
        <v>55</v>
      </c>
      <c r="F331">
        <v>1</v>
      </c>
      <c r="G331">
        <v>145</v>
      </c>
      <c r="H331">
        <v>23</v>
      </c>
      <c r="I331">
        <v>55</v>
      </c>
      <c r="J331">
        <v>223</v>
      </c>
      <c r="K331" s="1" t="s">
        <v>6218</v>
      </c>
    </row>
    <row r="332" spans="1:11" x14ac:dyDescent="0.25">
      <c r="A332">
        <v>1268</v>
      </c>
      <c r="B332" s="1" t="s">
        <v>16940</v>
      </c>
      <c r="C332">
        <v>145</v>
      </c>
      <c r="D332">
        <v>23</v>
      </c>
      <c r="E332">
        <v>55</v>
      </c>
      <c r="F332">
        <v>1</v>
      </c>
      <c r="G332">
        <v>145</v>
      </c>
      <c r="H332">
        <v>23</v>
      </c>
      <c r="I332">
        <v>55</v>
      </c>
      <c r="J332">
        <v>223</v>
      </c>
      <c r="K332" s="1" t="s">
        <v>6218</v>
      </c>
    </row>
    <row r="333" spans="1:11" x14ac:dyDescent="0.25">
      <c r="A333">
        <v>1269</v>
      </c>
      <c r="B333" s="1" t="s">
        <v>2212</v>
      </c>
      <c r="C333">
        <v>145</v>
      </c>
      <c r="D333">
        <v>23</v>
      </c>
      <c r="E333">
        <v>55</v>
      </c>
      <c r="F333">
        <v>1</v>
      </c>
      <c r="G333">
        <v>145</v>
      </c>
      <c r="H333">
        <v>23</v>
      </c>
      <c r="I333">
        <v>55</v>
      </c>
      <c r="J333">
        <v>223</v>
      </c>
      <c r="K333" s="1" t="s">
        <v>6218</v>
      </c>
    </row>
    <row r="334" spans="1:11" x14ac:dyDescent="0.25">
      <c r="A334">
        <v>1270</v>
      </c>
      <c r="B334" s="1" t="s">
        <v>4218</v>
      </c>
      <c r="C334">
        <v>145</v>
      </c>
      <c r="D334">
        <v>23</v>
      </c>
      <c r="E334">
        <v>55</v>
      </c>
      <c r="F334">
        <v>1</v>
      </c>
      <c r="G334">
        <v>145</v>
      </c>
      <c r="H334">
        <v>23</v>
      </c>
      <c r="I334">
        <v>55</v>
      </c>
      <c r="J334">
        <v>223</v>
      </c>
      <c r="K334" s="1" t="s">
        <v>6218</v>
      </c>
    </row>
    <row r="335" spans="1:11" x14ac:dyDescent="0.25">
      <c r="A335">
        <v>1271</v>
      </c>
      <c r="B335" s="1" t="s">
        <v>4219</v>
      </c>
      <c r="C335">
        <v>145</v>
      </c>
      <c r="D335">
        <v>23</v>
      </c>
      <c r="E335">
        <v>55</v>
      </c>
      <c r="F335">
        <v>1</v>
      </c>
      <c r="G335">
        <v>145</v>
      </c>
      <c r="H335">
        <v>23</v>
      </c>
      <c r="I335">
        <v>55</v>
      </c>
      <c r="J335">
        <v>223</v>
      </c>
      <c r="K335" s="1" t="s">
        <v>6218</v>
      </c>
    </row>
    <row r="336" spans="1:11" x14ac:dyDescent="0.25">
      <c r="A336">
        <v>918</v>
      </c>
      <c r="B336" s="1" t="s">
        <v>1080</v>
      </c>
      <c r="C336">
        <v>145</v>
      </c>
      <c r="D336">
        <v>22</v>
      </c>
      <c r="E336">
        <v>21</v>
      </c>
      <c r="F336">
        <v>2</v>
      </c>
      <c r="G336">
        <v>72</v>
      </c>
      <c r="H336">
        <v>11</v>
      </c>
      <c r="I336">
        <v>10</v>
      </c>
      <c r="J336">
        <v>94</v>
      </c>
      <c r="K336" s="1" t="s">
        <v>6218</v>
      </c>
    </row>
    <row r="337" spans="1:11" x14ac:dyDescent="0.25">
      <c r="A337">
        <v>1337</v>
      </c>
      <c r="B337" s="1" t="s">
        <v>4287</v>
      </c>
      <c r="C337">
        <v>145</v>
      </c>
      <c r="D337">
        <v>24</v>
      </c>
      <c r="E337">
        <v>22</v>
      </c>
      <c r="F337">
        <v>4</v>
      </c>
      <c r="G337">
        <v>36</v>
      </c>
      <c r="H337">
        <v>6</v>
      </c>
      <c r="I337">
        <v>6</v>
      </c>
      <c r="J337">
        <v>48</v>
      </c>
      <c r="K337" s="1" t="s">
        <v>6218</v>
      </c>
    </row>
    <row r="338" spans="1:11" x14ac:dyDescent="0.25">
      <c r="A338">
        <v>472</v>
      </c>
      <c r="B338" s="1" t="s">
        <v>15943</v>
      </c>
      <c r="C338">
        <v>143</v>
      </c>
      <c r="D338">
        <v>17</v>
      </c>
      <c r="E338">
        <v>15</v>
      </c>
      <c r="F338">
        <v>1</v>
      </c>
      <c r="G338">
        <v>143</v>
      </c>
      <c r="H338">
        <v>17</v>
      </c>
      <c r="I338">
        <v>15</v>
      </c>
      <c r="J338">
        <v>175</v>
      </c>
      <c r="K338" s="1" t="s">
        <v>6218</v>
      </c>
    </row>
    <row r="339" spans="1:11" x14ac:dyDescent="0.25">
      <c r="A339">
        <v>616</v>
      </c>
      <c r="B339" s="1" t="s">
        <v>1876</v>
      </c>
      <c r="C339">
        <v>143</v>
      </c>
      <c r="D339">
        <v>19</v>
      </c>
      <c r="E339">
        <v>10</v>
      </c>
      <c r="F339">
        <v>4</v>
      </c>
      <c r="G339">
        <v>36</v>
      </c>
      <c r="H339">
        <v>5</v>
      </c>
      <c r="I339">
        <v>2</v>
      </c>
      <c r="J339">
        <v>43</v>
      </c>
      <c r="K339" s="1" t="s">
        <v>6218</v>
      </c>
    </row>
    <row r="340" spans="1:11" x14ac:dyDescent="0.25">
      <c r="A340">
        <v>26</v>
      </c>
      <c r="B340" s="1" t="s">
        <v>535</v>
      </c>
      <c r="C340">
        <v>142</v>
      </c>
      <c r="D340">
        <v>5</v>
      </c>
      <c r="E340">
        <v>17</v>
      </c>
      <c r="F340">
        <v>2</v>
      </c>
      <c r="G340">
        <v>71</v>
      </c>
      <c r="H340">
        <v>2</v>
      </c>
      <c r="I340">
        <v>8</v>
      </c>
      <c r="J340">
        <v>82</v>
      </c>
      <c r="K340" s="1" t="s">
        <v>6218</v>
      </c>
    </row>
    <row r="341" spans="1:11" x14ac:dyDescent="0.25">
      <c r="A341">
        <v>1167</v>
      </c>
      <c r="B341" s="1" t="s">
        <v>4141</v>
      </c>
      <c r="C341">
        <v>142</v>
      </c>
      <c r="D341">
        <v>27</v>
      </c>
      <c r="E341">
        <v>41</v>
      </c>
      <c r="F341">
        <v>4</v>
      </c>
      <c r="G341">
        <v>36</v>
      </c>
      <c r="H341">
        <v>7</v>
      </c>
      <c r="I341">
        <v>10</v>
      </c>
      <c r="J341">
        <v>52</v>
      </c>
      <c r="K341" s="1" t="s">
        <v>6218</v>
      </c>
    </row>
    <row r="342" spans="1:11" x14ac:dyDescent="0.25">
      <c r="A342">
        <v>1453</v>
      </c>
      <c r="B342" s="1" t="s">
        <v>1505</v>
      </c>
      <c r="C342">
        <v>142</v>
      </c>
      <c r="D342">
        <v>43</v>
      </c>
      <c r="E342">
        <v>38</v>
      </c>
      <c r="F342">
        <v>7</v>
      </c>
      <c r="G342">
        <v>20</v>
      </c>
      <c r="H342">
        <v>6</v>
      </c>
      <c r="I342">
        <v>5</v>
      </c>
      <c r="J342">
        <v>32</v>
      </c>
      <c r="K342" s="1" t="s">
        <v>6218</v>
      </c>
    </row>
    <row r="343" spans="1:11" x14ac:dyDescent="0.25">
      <c r="A343">
        <v>598</v>
      </c>
      <c r="B343" s="1" t="s">
        <v>764</v>
      </c>
      <c r="C343">
        <v>141</v>
      </c>
      <c r="D343">
        <v>18</v>
      </c>
      <c r="E343">
        <v>9</v>
      </c>
      <c r="F343">
        <v>5</v>
      </c>
      <c r="G343">
        <v>28</v>
      </c>
      <c r="H343">
        <v>4</v>
      </c>
      <c r="I343">
        <v>2</v>
      </c>
      <c r="J343">
        <v>34</v>
      </c>
      <c r="K343" s="1" t="s">
        <v>6218</v>
      </c>
    </row>
    <row r="344" spans="1:11" x14ac:dyDescent="0.25">
      <c r="A344">
        <v>251</v>
      </c>
      <c r="B344" s="1" t="s">
        <v>573</v>
      </c>
      <c r="C344">
        <v>140</v>
      </c>
      <c r="D344">
        <v>11</v>
      </c>
      <c r="E344">
        <v>11</v>
      </c>
      <c r="F344">
        <v>5</v>
      </c>
      <c r="G344">
        <v>28</v>
      </c>
      <c r="H344">
        <v>2</v>
      </c>
      <c r="I344">
        <v>2</v>
      </c>
      <c r="J344">
        <v>32</v>
      </c>
      <c r="K344" s="1" t="s">
        <v>6218</v>
      </c>
    </row>
    <row r="345" spans="1:11" x14ac:dyDescent="0.25">
      <c r="A345">
        <v>451</v>
      </c>
      <c r="B345" s="1" t="s">
        <v>129</v>
      </c>
      <c r="C345">
        <v>139</v>
      </c>
      <c r="D345">
        <v>22</v>
      </c>
      <c r="E345">
        <v>17</v>
      </c>
      <c r="F345">
        <v>6</v>
      </c>
      <c r="G345">
        <v>23</v>
      </c>
      <c r="H345">
        <v>4</v>
      </c>
      <c r="I345">
        <v>3</v>
      </c>
      <c r="J345">
        <v>30</v>
      </c>
      <c r="K345" s="1" t="s">
        <v>6218</v>
      </c>
    </row>
    <row r="346" spans="1:11" x14ac:dyDescent="0.25">
      <c r="A346">
        <v>330</v>
      </c>
      <c r="B346" s="1" t="s">
        <v>1320</v>
      </c>
      <c r="C346">
        <v>138</v>
      </c>
      <c r="D346">
        <v>14</v>
      </c>
      <c r="E346">
        <v>18</v>
      </c>
      <c r="F346">
        <v>4</v>
      </c>
      <c r="G346">
        <v>34</v>
      </c>
      <c r="H346">
        <v>4</v>
      </c>
      <c r="I346">
        <v>4</v>
      </c>
      <c r="J346">
        <v>42</v>
      </c>
      <c r="K346" s="1" t="s">
        <v>6218</v>
      </c>
    </row>
    <row r="347" spans="1:11" x14ac:dyDescent="0.25">
      <c r="A347">
        <v>60</v>
      </c>
      <c r="B347" s="1" t="s">
        <v>21</v>
      </c>
      <c r="C347">
        <v>138</v>
      </c>
      <c r="D347">
        <v>16</v>
      </c>
      <c r="E347">
        <v>25</v>
      </c>
      <c r="F347">
        <v>6</v>
      </c>
      <c r="G347">
        <v>23</v>
      </c>
      <c r="H347">
        <v>3</v>
      </c>
      <c r="I347">
        <v>4</v>
      </c>
      <c r="J347">
        <v>30</v>
      </c>
      <c r="K347" s="1" t="s">
        <v>6218</v>
      </c>
    </row>
    <row r="348" spans="1:11" x14ac:dyDescent="0.25">
      <c r="A348">
        <v>90</v>
      </c>
      <c r="B348" s="1" t="s">
        <v>110</v>
      </c>
      <c r="C348">
        <v>137</v>
      </c>
      <c r="D348">
        <v>11</v>
      </c>
      <c r="E348">
        <v>11</v>
      </c>
      <c r="F348">
        <v>6</v>
      </c>
      <c r="G348">
        <v>23</v>
      </c>
      <c r="H348">
        <v>2</v>
      </c>
      <c r="I348">
        <v>2</v>
      </c>
      <c r="J348">
        <v>26</v>
      </c>
      <c r="K348" s="1" t="s">
        <v>6218</v>
      </c>
    </row>
    <row r="349" spans="1:11" x14ac:dyDescent="0.25">
      <c r="A349">
        <v>973</v>
      </c>
      <c r="B349" s="1" t="s">
        <v>3702</v>
      </c>
      <c r="C349">
        <v>136</v>
      </c>
      <c r="D349">
        <v>4</v>
      </c>
      <c r="E349">
        <v>7</v>
      </c>
      <c r="F349">
        <v>1</v>
      </c>
      <c r="G349">
        <v>136</v>
      </c>
      <c r="H349">
        <v>4</v>
      </c>
      <c r="I349">
        <v>7</v>
      </c>
      <c r="J349">
        <v>147</v>
      </c>
      <c r="K349" s="1" t="s">
        <v>6218</v>
      </c>
    </row>
    <row r="350" spans="1:11" x14ac:dyDescent="0.25">
      <c r="A350">
        <v>968</v>
      </c>
      <c r="B350" s="1" t="s">
        <v>706</v>
      </c>
      <c r="C350">
        <v>136</v>
      </c>
      <c r="D350">
        <v>12</v>
      </c>
      <c r="E350">
        <v>15</v>
      </c>
      <c r="F350">
        <v>2</v>
      </c>
      <c r="G350">
        <v>68</v>
      </c>
      <c r="H350">
        <v>6</v>
      </c>
      <c r="I350">
        <v>8</v>
      </c>
      <c r="J350">
        <v>82</v>
      </c>
      <c r="K350" s="1" t="s">
        <v>6218</v>
      </c>
    </row>
    <row r="351" spans="1:11" x14ac:dyDescent="0.25">
      <c r="A351">
        <v>288</v>
      </c>
      <c r="B351" s="1" t="s">
        <v>131</v>
      </c>
      <c r="C351">
        <v>136</v>
      </c>
      <c r="D351">
        <v>16</v>
      </c>
      <c r="E351">
        <v>23</v>
      </c>
      <c r="F351">
        <v>3</v>
      </c>
      <c r="G351">
        <v>45</v>
      </c>
      <c r="H351">
        <v>5</v>
      </c>
      <c r="I351">
        <v>8</v>
      </c>
      <c r="J351">
        <v>58</v>
      </c>
      <c r="K351" s="1" t="s">
        <v>6218</v>
      </c>
    </row>
    <row r="352" spans="1:11" x14ac:dyDescent="0.25">
      <c r="A352">
        <v>866</v>
      </c>
      <c r="B352" s="1" t="s">
        <v>1443</v>
      </c>
      <c r="C352">
        <v>136</v>
      </c>
      <c r="D352">
        <v>23</v>
      </c>
      <c r="E352">
        <v>14</v>
      </c>
      <c r="F352">
        <v>3</v>
      </c>
      <c r="G352">
        <v>45</v>
      </c>
      <c r="H352">
        <v>8</v>
      </c>
      <c r="I352">
        <v>5</v>
      </c>
      <c r="J352">
        <v>58</v>
      </c>
      <c r="K352" s="1" t="s">
        <v>6218</v>
      </c>
    </row>
    <row r="353" spans="1:11" x14ac:dyDescent="0.25">
      <c r="A353">
        <v>1192</v>
      </c>
      <c r="B353" s="1" t="s">
        <v>100</v>
      </c>
      <c r="C353">
        <v>135</v>
      </c>
      <c r="D353">
        <v>31</v>
      </c>
      <c r="E353">
        <v>23</v>
      </c>
      <c r="F353">
        <v>7</v>
      </c>
      <c r="G353">
        <v>19</v>
      </c>
      <c r="H353">
        <v>4</v>
      </c>
      <c r="I353">
        <v>3</v>
      </c>
      <c r="J353">
        <v>27</v>
      </c>
      <c r="K353" s="1" t="s">
        <v>6218</v>
      </c>
    </row>
    <row r="354" spans="1:11" x14ac:dyDescent="0.25">
      <c r="A354">
        <v>759</v>
      </c>
      <c r="B354" s="1" t="s">
        <v>3591</v>
      </c>
      <c r="C354">
        <v>134</v>
      </c>
      <c r="D354">
        <v>9</v>
      </c>
      <c r="E354">
        <v>27</v>
      </c>
      <c r="F354">
        <v>1</v>
      </c>
      <c r="G354">
        <v>134</v>
      </c>
      <c r="H354">
        <v>9</v>
      </c>
      <c r="I354">
        <v>27</v>
      </c>
      <c r="J354">
        <v>170</v>
      </c>
      <c r="K354" s="1" t="s">
        <v>6218</v>
      </c>
    </row>
    <row r="355" spans="1:11" x14ac:dyDescent="0.25">
      <c r="A355">
        <v>405</v>
      </c>
      <c r="B355" s="1" t="s">
        <v>2591</v>
      </c>
      <c r="C355">
        <v>134</v>
      </c>
      <c r="D355">
        <v>12</v>
      </c>
      <c r="E355">
        <v>24</v>
      </c>
      <c r="F355">
        <v>2</v>
      </c>
      <c r="G355">
        <v>67</v>
      </c>
      <c r="H355">
        <v>6</v>
      </c>
      <c r="I355">
        <v>12</v>
      </c>
      <c r="J355">
        <v>85</v>
      </c>
      <c r="K355" s="1" t="s">
        <v>6218</v>
      </c>
    </row>
    <row r="356" spans="1:11" x14ac:dyDescent="0.25">
      <c r="A356">
        <v>28</v>
      </c>
      <c r="B356" s="1" t="s">
        <v>124</v>
      </c>
      <c r="C356">
        <v>134</v>
      </c>
      <c r="D356">
        <v>26</v>
      </c>
      <c r="E356">
        <v>25</v>
      </c>
      <c r="F356">
        <v>7</v>
      </c>
      <c r="G356">
        <v>19</v>
      </c>
      <c r="H356">
        <v>4</v>
      </c>
      <c r="I356">
        <v>4</v>
      </c>
      <c r="J356">
        <v>26</v>
      </c>
      <c r="K356" s="1" t="s">
        <v>6218</v>
      </c>
    </row>
    <row r="357" spans="1:11" x14ac:dyDescent="0.25">
      <c r="A357">
        <v>383</v>
      </c>
      <c r="B357" s="1" t="s">
        <v>2579</v>
      </c>
      <c r="C357">
        <v>133</v>
      </c>
      <c r="D357">
        <v>6</v>
      </c>
      <c r="E357">
        <v>4</v>
      </c>
      <c r="F357">
        <v>2</v>
      </c>
      <c r="G357">
        <v>66</v>
      </c>
      <c r="H357">
        <v>3</v>
      </c>
      <c r="I357">
        <v>2</v>
      </c>
      <c r="J357">
        <v>72</v>
      </c>
      <c r="K357" s="1" t="s">
        <v>6218</v>
      </c>
    </row>
    <row r="358" spans="1:11" x14ac:dyDescent="0.25">
      <c r="A358">
        <v>622</v>
      </c>
      <c r="B358" s="1" t="s">
        <v>178</v>
      </c>
      <c r="C358">
        <v>133</v>
      </c>
      <c r="D358">
        <v>15</v>
      </c>
      <c r="E358">
        <v>10</v>
      </c>
      <c r="F358">
        <v>5</v>
      </c>
      <c r="G358">
        <v>27</v>
      </c>
      <c r="H358">
        <v>3</v>
      </c>
      <c r="I358">
        <v>2</v>
      </c>
      <c r="J358">
        <v>32</v>
      </c>
      <c r="K358" s="1" t="s">
        <v>6218</v>
      </c>
    </row>
    <row r="359" spans="1:11" x14ac:dyDescent="0.25">
      <c r="A359">
        <v>388</v>
      </c>
      <c r="B359" s="1" t="s">
        <v>2582</v>
      </c>
      <c r="C359">
        <v>132</v>
      </c>
      <c r="D359">
        <v>4</v>
      </c>
      <c r="E359">
        <v>4</v>
      </c>
      <c r="F359">
        <v>2</v>
      </c>
      <c r="G359">
        <v>66</v>
      </c>
      <c r="H359">
        <v>2</v>
      </c>
      <c r="I359">
        <v>2</v>
      </c>
      <c r="J359">
        <v>70</v>
      </c>
      <c r="K359" s="1" t="s">
        <v>6218</v>
      </c>
    </row>
    <row r="360" spans="1:11" x14ac:dyDescent="0.25">
      <c r="A360">
        <v>812</v>
      </c>
      <c r="B360" s="1" t="s">
        <v>1409</v>
      </c>
      <c r="C360">
        <v>131</v>
      </c>
      <c r="D360">
        <v>26</v>
      </c>
      <c r="E360">
        <v>18</v>
      </c>
      <c r="F360">
        <v>4</v>
      </c>
      <c r="G360">
        <v>33</v>
      </c>
      <c r="H360">
        <v>6</v>
      </c>
      <c r="I360">
        <v>4</v>
      </c>
      <c r="J360">
        <v>44</v>
      </c>
      <c r="K360" s="1" t="s">
        <v>6218</v>
      </c>
    </row>
    <row r="361" spans="1:11" x14ac:dyDescent="0.25">
      <c r="A361">
        <v>155</v>
      </c>
      <c r="B361" s="1" t="s">
        <v>1126</v>
      </c>
      <c r="C361">
        <v>130</v>
      </c>
      <c r="D361">
        <v>25</v>
      </c>
      <c r="E361">
        <v>29</v>
      </c>
      <c r="F361">
        <v>6</v>
      </c>
      <c r="G361">
        <v>22</v>
      </c>
      <c r="H361">
        <v>4</v>
      </c>
      <c r="I361">
        <v>5</v>
      </c>
      <c r="J361">
        <v>31</v>
      </c>
      <c r="K361" s="1" t="s">
        <v>6218</v>
      </c>
    </row>
    <row r="362" spans="1:11" x14ac:dyDescent="0.25">
      <c r="A362">
        <v>677</v>
      </c>
      <c r="B362" s="1" t="s">
        <v>410</v>
      </c>
      <c r="C362">
        <v>130</v>
      </c>
      <c r="D362">
        <v>10</v>
      </c>
      <c r="E362">
        <v>4</v>
      </c>
      <c r="F362">
        <v>7</v>
      </c>
      <c r="G362">
        <v>19</v>
      </c>
      <c r="H362">
        <v>1</v>
      </c>
      <c r="I362">
        <v>1</v>
      </c>
      <c r="J362">
        <v>21</v>
      </c>
      <c r="K362" s="1" t="s">
        <v>6218</v>
      </c>
    </row>
    <row r="363" spans="1:11" x14ac:dyDescent="0.25">
      <c r="A363">
        <v>468</v>
      </c>
      <c r="B363" s="1" t="s">
        <v>84</v>
      </c>
      <c r="C363">
        <v>130</v>
      </c>
      <c r="D363">
        <v>20</v>
      </c>
      <c r="E363">
        <v>26</v>
      </c>
      <c r="F363">
        <v>9</v>
      </c>
      <c r="G363">
        <v>14</v>
      </c>
      <c r="H363">
        <v>2</v>
      </c>
      <c r="I363">
        <v>3</v>
      </c>
      <c r="J363">
        <v>20</v>
      </c>
      <c r="K363" s="1" t="s">
        <v>6218</v>
      </c>
    </row>
    <row r="364" spans="1:11" x14ac:dyDescent="0.25">
      <c r="A364">
        <v>823</v>
      </c>
      <c r="B364" s="1" t="s">
        <v>15874</v>
      </c>
      <c r="C364">
        <v>129</v>
      </c>
      <c r="D364">
        <v>17</v>
      </c>
      <c r="E364">
        <v>6</v>
      </c>
      <c r="F364">
        <v>1</v>
      </c>
      <c r="G364">
        <v>129</v>
      </c>
      <c r="H364">
        <v>17</v>
      </c>
      <c r="I364">
        <v>6</v>
      </c>
      <c r="J364">
        <v>152</v>
      </c>
      <c r="K364" s="1" t="s">
        <v>6218</v>
      </c>
    </row>
    <row r="365" spans="1:11" x14ac:dyDescent="0.25">
      <c r="A365">
        <v>19</v>
      </c>
      <c r="B365" s="1" t="s">
        <v>267</v>
      </c>
      <c r="C365">
        <v>129</v>
      </c>
      <c r="D365">
        <v>9</v>
      </c>
      <c r="E365">
        <v>9</v>
      </c>
      <c r="F365">
        <v>2</v>
      </c>
      <c r="G365">
        <v>64</v>
      </c>
      <c r="H365">
        <v>4</v>
      </c>
      <c r="I365">
        <v>4</v>
      </c>
      <c r="J365">
        <v>74</v>
      </c>
      <c r="K365" s="1" t="s">
        <v>6218</v>
      </c>
    </row>
    <row r="366" spans="1:11" x14ac:dyDescent="0.25">
      <c r="A366">
        <v>1325</v>
      </c>
      <c r="B366" s="1" t="s">
        <v>122</v>
      </c>
      <c r="C366">
        <v>129</v>
      </c>
      <c r="D366">
        <v>26</v>
      </c>
      <c r="E366">
        <v>6</v>
      </c>
      <c r="F366">
        <v>3</v>
      </c>
      <c r="G366">
        <v>43</v>
      </c>
      <c r="H366">
        <v>9</v>
      </c>
      <c r="I366">
        <v>2</v>
      </c>
      <c r="J366">
        <v>54</v>
      </c>
      <c r="K366" s="1" t="s">
        <v>6218</v>
      </c>
    </row>
    <row r="367" spans="1:11" x14ac:dyDescent="0.25">
      <c r="A367">
        <v>547</v>
      </c>
      <c r="B367" s="1" t="s">
        <v>985</v>
      </c>
      <c r="C367">
        <v>129</v>
      </c>
      <c r="D367">
        <v>21</v>
      </c>
      <c r="E367">
        <v>12</v>
      </c>
      <c r="F367">
        <v>4</v>
      </c>
      <c r="G367">
        <v>32</v>
      </c>
      <c r="H367">
        <v>5</v>
      </c>
      <c r="I367">
        <v>3</v>
      </c>
      <c r="J367">
        <v>40</v>
      </c>
      <c r="K367" s="1" t="s">
        <v>6218</v>
      </c>
    </row>
    <row r="368" spans="1:11" x14ac:dyDescent="0.25">
      <c r="A368">
        <v>1168</v>
      </c>
      <c r="B368" s="1" t="s">
        <v>4131</v>
      </c>
      <c r="C368">
        <v>129</v>
      </c>
      <c r="D368">
        <v>33</v>
      </c>
      <c r="E368">
        <v>20</v>
      </c>
      <c r="F368">
        <v>6</v>
      </c>
      <c r="G368">
        <v>22</v>
      </c>
      <c r="H368">
        <v>6</v>
      </c>
      <c r="I368">
        <v>3</v>
      </c>
      <c r="J368">
        <v>30</v>
      </c>
      <c r="K368" s="1" t="s">
        <v>6218</v>
      </c>
    </row>
    <row r="369" spans="1:11" x14ac:dyDescent="0.25">
      <c r="A369">
        <v>986</v>
      </c>
      <c r="B369" s="1" t="s">
        <v>16900</v>
      </c>
      <c r="C369">
        <v>128</v>
      </c>
      <c r="D369">
        <v>13</v>
      </c>
      <c r="E369">
        <v>8</v>
      </c>
      <c r="F369">
        <v>1</v>
      </c>
      <c r="G369">
        <v>128</v>
      </c>
      <c r="H369">
        <v>13</v>
      </c>
      <c r="I369">
        <v>8</v>
      </c>
      <c r="J369">
        <v>149</v>
      </c>
      <c r="K369" s="1" t="s">
        <v>6218</v>
      </c>
    </row>
    <row r="370" spans="1:11" x14ac:dyDescent="0.25">
      <c r="A370">
        <v>987</v>
      </c>
      <c r="B370" s="1" t="s">
        <v>3939</v>
      </c>
      <c r="C370">
        <v>128</v>
      </c>
      <c r="D370">
        <v>13</v>
      </c>
      <c r="E370">
        <v>8</v>
      </c>
      <c r="F370">
        <v>1</v>
      </c>
      <c r="G370">
        <v>128</v>
      </c>
      <c r="H370">
        <v>13</v>
      </c>
      <c r="I370">
        <v>8</v>
      </c>
      <c r="J370">
        <v>149</v>
      </c>
      <c r="K370" s="1" t="s">
        <v>6218</v>
      </c>
    </row>
    <row r="371" spans="1:11" x14ac:dyDescent="0.25">
      <c r="A371">
        <v>988</v>
      </c>
      <c r="B371" s="1" t="s">
        <v>2787</v>
      </c>
      <c r="C371">
        <v>128</v>
      </c>
      <c r="D371">
        <v>13</v>
      </c>
      <c r="E371">
        <v>8</v>
      </c>
      <c r="F371">
        <v>1</v>
      </c>
      <c r="G371">
        <v>128</v>
      </c>
      <c r="H371">
        <v>13</v>
      </c>
      <c r="I371">
        <v>8</v>
      </c>
      <c r="J371">
        <v>149</v>
      </c>
      <c r="K371" s="1" t="s">
        <v>6218</v>
      </c>
    </row>
    <row r="372" spans="1:11" x14ac:dyDescent="0.25">
      <c r="A372">
        <v>989</v>
      </c>
      <c r="B372" s="1" t="s">
        <v>3476</v>
      </c>
      <c r="C372">
        <v>128</v>
      </c>
      <c r="D372">
        <v>13</v>
      </c>
      <c r="E372">
        <v>8</v>
      </c>
      <c r="F372">
        <v>1</v>
      </c>
      <c r="G372">
        <v>128</v>
      </c>
      <c r="H372">
        <v>13</v>
      </c>
      <c r="I372">
        <v>8</v>
      </c>
      <c r="J372">
        <v>149</v>
      </c>
      <c r="K372" s="1" t="s">
        <v>6218</v>
      </c>
    </row>
    <row r="373" spans="1:11" x14ac:dyDescent="0.25">
      <c r="A373">
        <v>207</v>
      </c>
      <c r="B373" s="1" t="s">
        <v>16042</v>
      </c>
      <c r="C373">
        <v>128</v>
      </c>
      <c r="D373">
        <v>7</v>
      </c>
      <c r="E373">
        <v>9</v>
      </c>
      <c r="F373">
        <v>3</v>
      </c>
      <c r="G373">
        <v>43</v>
      </c>
      <c r="H373">
        <v>2</v>
      </c>
      <c r="I373">
        <v>3</v>
      </c>
      <c r="J373">
        <v>48</v>
      </c>
      <c r="K373" s="1" t="s">
        <v>6218</v>
      </c>
    </row>
    <row r="374" spans="1:11" x14ac:dyDescent="0.25">
      <c r="A374">
        <v>1233</v>
      </c>
      <c r="B374" s="1" t="s">
        <v>4192</v>
      </c>
      <c r="C374">
        <v>128</v>
      </c>
      <c r="D374">
        <v>21</v>
      </c>
      <c r="E374">
        <v>15</v>
      </c>
      <c r="F374">
        <v>6</v>
      </c>
      <c r="G374">
        <v>21</v>
      </c>
      <c r="H374">
        <v>4</v>
      </c>
      <c r="I374">
        <v>2</v>
      </c>
      <c r="J374">
        <v>27</v>
      </c>
      <c r="K374" s="1" t="s">
        <v>6218</v>
      </c>
    </row>
    <row r="375" spans="1:11" x14ac:dyDescent="0.25">
      <c r="A375">
        <v>150</v>
      </c>
      <c r="B375" s="1" t="s">
        <v>15729</v>
      </c>
      <c r="C375">
        <v>127</v>
      </c>
      <c r="D375">
        <v>18</v>
      </c>
      <c r="E375">
        <v>16</v>
      </c>
      <c r="F375">
        <v>3</v>
      </c>
      <c r="G375">
        <v>42</v>
      </c>
      <c r="H375">
        <v>6</v>
      </c>
      <c r="I375">
        <v>5</v>
      </c>
      <c r="J375">
        <v>54</v>
      </c>
      <c r="K375" s="1" t="s">
        <v>6218</v>
      </c>
    </row>
    <row r="376" spans="1:11" x14ac:dyDescent="0.25">
      <c r="A376">
        <v>841</v>
      </c>
      <c r="B376" s="1" t="s">
        <v>3716</v>
      </c>
      <c r="C376">
        <v>126</v>
      </c>
      <c r="D376">
        <v>13</v>
      </c>
      <c r="E376">
        <v>19</v>
      </c>
      <c r="F376">
        <v>1</v>
      </c>
      <c r="G376">
        <v>126</v>
      </c>
      <c r="H376">
        <v>13</v>
      </c>
      <c r="I376">
        <v>19</v>
      </c>
      <c r="J376">
        <v>158</v>
      </c>
      <c r="K376" s="1" t="s">
        <v>6218</v>
      </c>
    </row>
    <row r="377" spans="1:11" x14ac:dyDescent="0.25">
      <c r="A377">
        <v>843</v>
      </c>
      <c r="B377" s="1" t="s">
        <v>1962</v>
      </c>
      <c r="C377">
        <v>126</v>
      </c>
      <c r="D377">
        <v>13</v>
      </c>
      <c r="E377">
        <v>19</v>
      </c>
      <c r="F377">
        <v>1</v>
      </c>
      <c r="G377">
        <v>126</v>
      </c>
      <c r="H377">
        <v>13</v>
      </c>
      <c r="I377">
        <v>19</v>
      </c>
      <c r="J377">
        <v>158</v>
      </c>
      <c r="K377" s="1" t="s">
        <v>6218</v>
      </c>
    </row>
    <row r="378" spans="1:11" x14ac:dyDescent="0.25">
      <c r="A378">
        <v>749</v>
      </c>
      <c r="B378" s="1" t="s">
        <v>943</v>
      </c>
      <c r="C378">
        <v>126</v>
      </c>
      <c r="D378">
        <v>6</v>
      </c>
      <c r="E378">
        <v>22</v>
      </c>
      <c r="F378">
        <v>2</v>
      </c>
      <c r="G378">
        <v>63</v>
      </c>
      <c r="H378">
        <v>3</v>
      </c>
      <c r="I378">
        <v>11</v>
      </c>
      <c r="J378">
        <v>77</v>
      </c>
      <c r="K378" s="1" t="s">
        <v>6218</v>
      </c>
    </row>
    <row r="379" spans="1:11" x14ac:dyDescent="0.25">
      <c r="A379">
        <v>5</v>
      </c>
      <c r="B379" s="1" t="s">
        <v>20</v>
      </c>
      <c r="C379">
        <v>126</v>
      </c>
      <c r="D379">
        <v>20</v>
      </c>
      <c r="E379">
        <v>20</v>
      </c>
      <c r="F379">
        <v>5</v>
      </c>
      <c r="G379">
        <v>25</v>
      </c>
      <c r="H379">
        <v>4</v>
      </c>
      <c r="I379">
        <v>4</v>
      </c>
      <c r="J379">
        <v>33</v>
      </c>
      <c r="K379" s="1" t="s">
        <v>6218</v>
      </c>
    </row>
    <row r="380" spans="1:11" x14ac:dyDescent="0.25">
      <c r="A380">
        <v>389</v>
      </c>
      <c r="B380" s="1" t="s">
        <v>2583</v>
      </c>
      <c r="C380">
        <v>124</v>
      </c>
      <c r="D380">
        <v>3</v>
      </c>
      <c r="E380">
        <v>3</v>
      </c>
      <c r="F380">
        <v>1</v>
      </c>
      <c r="G380">
        <v>124</v>
      </c>
      <c r="H380">
        <v>3</v>
      </c>
      <c r="I380">
        <v>3</v>
      </c>
      <c r="J380">
        <v>130</v>
      </c>
      <c r="K380" s="1" t="s">
        <v>6218</v>
      </c>
    </row>
    <row r="381" spans="1:11" x14ac:dyDescent="0.25">
      <c r="A381">
        <v>342</v>
      </c>
      <c r="B381" s="1" t="s">
        <v>2115</v>
      </c>
      <c r="C381">
        <v>124</v>
      </c>
      <c r="D381">
        <v>12</v>
      </c>
      <c r="E381">
        <v>8</v>
      </c>
      <c r="F381">
        <v>2</v>
      </c>
      <c r="G381">
        <v>62</v>
      </c>
      <c r="H381">
        <v>6</v>
      </c>
      <c r="I381">
        <v>4</v>
      </c>
      <c r="J381">
        <v>72</v>
      </c>
      <c r="K381" s="1" t="s">
        <v>6218</v>
      </c>
    </row>
    <row r="382" spans="1:11" x14ac:dyDescent="0.25">
      <c r="A382">
        <v>179</v>
      </c>
      <c r="B382" s="1" t="s">
        <v>1402</v>
      </c>
      <c r="C382">
        <v>124</v>
      </c>
      <c r="D382">
        <v>8</v>
      </c>
      <c r="E382">
        <v>9</v>
      </c>
      <c r="F382">
        <v>4</v>
      </c>
      <c r="G382">
        <v>31</v>
      </c>
      <c r="H382">
        <v>2</v>
      </c>
      <c r="I382">
        <v>2</v>
      </c>
      <c r="J382">
        <v>35</v>
      </c>
      <c r="K382" s="1" t="s">
        <v>6218</v>
      </c>
    </row>
    <row r="383" spans="1:11" x14ac:dyDescent="0.25">
      <c r="A383">
        <v>356</v>
      </c>
      <c r="B383" s="1" t="s">
        <v>1058</v>
      </c>
      <c r="C383">
        <v>124</v>
      </c>
      <c r="D383">
        <v>19</v>
      </c>
      <c r="E383">
        <v>27</v>
      </c>
      <c r="F383">
        <v>6</v>
      </c>
      <c r="G383">
        <v>21</v>
      </c>
      <c r="H383">
        <v>3</v>
      </c>
      <c r="I383">
        <v>4</v>
      </c>
      <c r="J383">
        <v>28</v>
      </c>
      <c r="K383" s="1" t="s">
        <v>6218</v>
      </c>
    </row>
    <row r="384" spans="1:11" x14ac:dyDescent="0.25">
      <c r="A384">
        <v>241</v>
      </c>
      <c r="B384" s="1" t="s">
        <v>1769</v>
      </c>
      <c r="C384">
        <v>123</v>
      </c>
      <c r="D384">
        <v>12</v>
      </c>
      <c r="E384">
        <v>11</v>
      </c>
      <c r="F384">
        <v>1</v>
      </c>
      <c r="G384">
        <v>123</v>
      </c>
      <c r="H384">
        <v>12</v>
      </c>
      <c r="I384">
        <v>11</v>
      </c>
      <c r="J384">
        <v>146</v>
      </c>
      <c r="K384" s="1" t="s">
        <v>6218</v>
      </c>
    </row>
    <row r="385" spans="1:11" x14ac:dyDescent="0.25">
      <c r="A385">
        <v>243</v>
      </c>
      <c r="B385" s="1" t="s">
        <v>461</v>
      </c>
      <c r="C385">
        <v>123</v>
      </c>
      <c r="D385">
        <v>12</v>
      </c>
      <c r="E385">
        <v>11</v>
      </c>
      <c r="F385">
        <v>1</v>
      </c>
      <c r="G385">
        <v>123</v>
      </c>
      <c r="H385">
        <v>12</v>
      </c>
      <c r="I385">
        <v>11</v>
      </c>
      <c r="J385">
        <v>146</v>
      </c>
      <c r="K385" s="1" t="s">
        <v>6218</v>
      </c>
    </row>
    <row r="386" spans="1:11" x14ac:dyDescent="0.25">
      <c r="A386">
        <v>1513</v>
      </c>
      <c r="B386" s="1" t="s">
        <v>15694</v>
      </c>
      <c r="C386">
        <v>123</v>
      </c>
      <c r="D386">
        <v>20</v>
      </c>
      <c r="E386">
        <v>40</v>
      </c>
      <c r="F386">
        <v>2</v>
      </c>
      <c r="G386">
        <v>62</v>
      </c>
      <c r="H386">
        <v>10</v>
      </c>
      <c r="I386">
        <v>20</v>
      </c>
      <c r="J386">
        <v>92</v>
      </c>
      <c r="K386" s="1" t="s">
        <v>6218</v>
      </c>
    </row>
    <row r="387" spans="1:11" x14ac:dyDescent="0.25">
      <c r="A387">
        <v>255</v>
      </c>
      <c r="B387" s="1" t="s">
        <v>1839</v>
      </c>
      <c r="C387">
        <v>123</v>
      </c>
      <c r="D387">
        <v>19</v>
      </c>
      <c r="E387">
        <v>25</v>
      </c>
      <c r="F387">
        <v>6</v>
      </c>
      <c r="G387">
        <v>20</v>
      </c>
      <c r="H387">
        <v>3</v>
      </c>
      <c r="I387">
        <v>4</v>
      </c>
      <c r="J387">
        <v>28</v>
      </c>
      <c r="K387" s="1" t="s">
        <v>6218</v>
      </c>
    </row>
    <row r="388" spans="1:11" x14ac:dyDescent="0.25">
      <c r="A388">
        <v>1273</v>
      </c>
      <c r="B388" s="1" t="s">
        <v>303</v>
      </c>
      <c r="C388">
        <v>122</v>
      </c>
      <c r="D388">
        <v>29</v>
      </c>
      <c r="E388">
        <v>16</v>
      </c>
      <c r="F388">
        <v>4</v>
      </c>
      <c r="G388">
        <v>30</v>
      </c>
      <c r="H388">
        <v>7</v>
      </c>
      <c r="I388">
        <v>4</v>
      </c>
      <c r="J388">
        <v>42</v>
      </c>
      <c r="K388" s="1" t="s">
        <v>6218</v>
      </c>
    </row>
    <row r="389" spans="1:11" x14ac:dyDescent="0.25">
      <c r="A389">
        <v>730</v>
      </c>
      <c r="B389" s="1" t="s">
        <v>2044</v>
      </c>
      <c r="C389">
        <v>121</v>
      </c>
      <c r="D389">
        <v>11</v>
      </c>
      <c r="E389">
        <v>57</v>
      </c>
      <c r="F389">
        <v>1</v>
      </c>
      <c r="G389">
        <v>121</v>
      </c>
      <c r="H389">
        <v>11</v>
      </c>
      <c r="I389">
        <v>57</v>
      </c>
      <c r="J389">
        <v>189</v>
      </c>
      <c r="K389" s="1" t="s">
        <v>6218</v>
      </c>
    </row>
    <row r="390" spans="1:11" x14ac:dyDescent="0.25">
      <c r="A390">
        <v>731</v>
      </c>
      <c r="B390" s="1" t="s">
        <v>761</v>
      </c>
      <c r="C390">
        <v>121</v>
      </c>
      <c r="D390">
        <v>11</v>
      </c>
      <c r="E390">
        <v>57</v>
      </c>
      <c r="F390">
        <v>1</v>
      </c>
      <c r="G390">
        <v>121</v>
      </c>
      <c r="H390">
        <v>11</v>
      </c>
      <c r="I390">
        <v>57</v>
      </c>
      <c r="J390">
        <v>189</v>
      </c>
      <c r="K390" s="1" t="s">
        <v>6218</v>
      </c>
    </row>
    <row r="391" spans="1:11" x14ac:dyDescent="0.25">
      <c r="A391">
        <v>873</v>
      </c>
      <c r="B391" s="1" t="s">
        <v>2193</v>
      </c>
      <c r="C391">
        <v>120</v>
      </c>
      <c r="D391">
        <v>29</v>
      </c>
      <c r="E391">
        <v>23</v>
      </c>
      <c r="F391">
        <v>3</v>
      </c>
      <c r="G391">
        <v>40</v>
      </c>
      <c r="H391">
        <v>10</v>
      </c>
      <c r="I391">
        <v>8</v>
      </c>
      <c r="J391">
        <v>57</v>
      </c>
      <c r="K391" s="1" t="s">
        <v>6218</v>
      </c>
    </row>
    <row r="392" spans="1:11" x14ac:dyDescent="0.25">
      <c r="A392">
        <v>43</v>
      </c>
      <c r="B392" s="1" t="s">
        <v>508</v>
      </c>
      <c r="C392">
        <v>120</v>
      </c>
      <c r="D392">
        <v>14</v>
      </c>
      <c r="E392">
        <v>12</v>
      </c>
      <c r="F392">
        <v>4</v>
      </c>
      <c r="G392">
        <v>30</v>
      </c>
      <c r="H392">
        <v>4</v>
      </c>
      <c r="I392">
        <v>3</v>
      </c>
      <c r="J392">
        <v>36</v>
      </c>
      <c r="K392" s="1" t="s">
        <v>6218</v>
      </c>
    </row>
    <row r="393" spans="1:11" x14ac:dyDescent="0.25">
      <c r="A393">
        <v>1082</v>
      </c>
      <c r="B393" s="1" t="s">
        <v>1030</v>
      </c>
      <c r="C393">
        <v>120</v>
      </c>
      <c r="D393">
        <v>33</v>
      </c>
      <c r="E393">
        <v>24</v>
      </c>
      <c r="F393">
        <v>6</v>
      </c>
      <c r="G393">
        <v>20</v>
      </c>
      <c r="H393">
        <v>6</v>
      </c>
      <c r="I393">
        <v>4</v>
      </c>
      <c r="J393">
        <v>30</v>
      </c>
      <c r="K393" s="1" t="s">
        <v>6218</v>
      </c>
    </row>
    <row r="394" spans="1:11" x14ac:dyDescent="0.25">
      <c r="A394">
        <v>367</v>
      </c>
      <c r="B394" s="1" t="s">
        <v>981</v>
      </c>
      <c r="C394">
        <v>120</v>
      </c>
      <c r="D394">
        <v>8</v>
      </c>
      <c r="E394">
        <v>9</v>
      </c>
      <c r="F394">
        <v>6</v>
      </c>
      <c r="G394">
        <v>20</v>
      </c>
      <c r="H394">
        <v>1</v>
      </c>
      <c r="I394">
        <v>2</v>
      </c>
      <c r="J394">
        <v>23</v>
      </c>
      <c r="K394" s="1" t="s">
        <v>6218</v>
      </c>
    </row>
    <row r="395" spans="1:11" x14ac:dyDescent="0.25">
      <c r="A395">
        <v>152</v>
      </c>
      <c r="B395" s="1" t="s">
        <v>233</v>
      </c>
      <c r="C395">
        <v>119</v>
      </c>
      <c r="D395">
        <v>11</v>
      </c>
      <c r="E395">
        <v>17</v>
      </c>
      <c r="F395">
        <v>4</v>
      </c>
      <c r="G395">
        <v>30</v>
      </c>
      <c r="H395">
        <v>3</v>
      </c>
      <c r="I395">
        <v>4</v>
      </c>
      <c r="J395">
        <v>37</v>
      </c>
      <c r="K395" s="1" t="s">
        <v>6218</v>
      </c>
    </row>
    <row r="396" spans="1:11" x14ac:dyDescent="0.25">
      <c r="A396">
        <v>909</v>
      </c>
      <c r="B396" s="1" t="s">
        <v>402</v>
      </c>
      <c r="C396">
        <v>118</v>
      </c>
      <c r="D396">
        <v>20</v>
      </c>
      <c r="E396">
        <v>161</v>
      </c>
      <c r="F396">
        <v>2</v>
      </c>
      <c r="G396">
        <v>59</v>
      </c>
      <c r="H396">
        <v>10</v>
      </c>
      <c r="I396">
        <v>80</v>
      </c>
      <c r="J396">
        <v>150</v>
      </c>
      <c r="K396" s="1" t="s">
        <v>6218</v>
      </c>
    </row>
    <row r="397" spans="1:11" x14ac:dyDescent="0.25">
      <c r="A397">
        <v>119</v>
      </c>
      <c r="B397" s="1" t="s">
        <v>16813</v>
      </c>
      <c r="C397">
        <v>118</v>
      </c>
      <c r="D397">
        <v>5</v>
      </c>
      <c r="E397">
        <v>4</v>
      </c>
      <c r="F397">
        <v>1</v>
      </c>
      <c r="G397">
        <v>118</v>
      </c>
      <c r="H397">
        <v>5</v>
      </c>
      <c r="I397">
        <v>4</v>
      </c>
      <c r="J397">
        <v>127</v>
      </c>
      <c r="K397" s="1" t="s">
        <v>6218</v>
      </c>
    </row>
    <row r="398" spans="1:11" x14ac:dyDescent="0.25">
      <c r="A398">
        <v>122</v>
      </c>
      <c r="B398" s="1" t="s">
        <v>15701</v>
      </c>
      <c r="C398">
        <v>118</v>
      </c>
      <c r="D398">
        <v>5</v>
      </c>
      <c r="E398">
        <v>4</v>
      </c>
      <c r="F398">
        <v>1</v>
      </c>
      <c r="G398">
        <v>118</v>
      </c>
      <c r="H398">
        <v>5</v>
      </c>
      <c r="I398">
        <v>4</v>
      </c>
      <c r="J398">
        <v>127</v>
      </c>
      <c r="K398" s="1" t="s">
        <v>6218</v>
      </c>
    </row>
    <row r="399" spans="1:11" x14ac:dyDescent="0.25">
      <c r="A399">
        <v>1515</v>
      </c>
      <c r="B399" s="1" t="s">
        <v>336</v>
      </c>
      <c r="C399">
        <v>118</v>
      </c>
      <c r="D399">
        <v>18</v>
      </c>
      <c r="E399">
        <v>31</v>
      </c>
      <c r="F399">
        <v>4</v>
      </c>
      <c r="G399">
        <v>30</v>
      </c>
      <c r="H399">
        <v>4</v>
      </c>
      <c r="I399">
        <v>8</v>
      </c>
      <c r="J399">
        <v>42</v>
      </c>
      <c r="K399" s="1" t="s">
        <v>6218</v>
      </c>
    </row>
    <row r="400" spans="1:11" x14ac:dyDescent="0.25">
      <c r="A400">
        <v>1052</v>
      </c>
      <c r="B400" s="1" t="s">
        <v>59</v>
      </c>
      <c r="C400">
        <v>118</v>
      </c>
      <c r="D400">
        <v>37</v>
      </c>
      <c r="E400">
        <v>11</v>
      </c>
      <c r="F400">
        <v>7</v>
      </c>
      <c r="G400">
        <v>17</v>
      </c>
      <c r="H400">
        <v>5</v>
      </c>
      <c r="I400">
        <v>2</v>
      </c>
      <c r="J400">
        <v>24</v>
      </c>
      <c r="K400" s="1" t="s">
        <v>6218</v>
      </c>
    </row>
    <row r="401" spans="1:11" x14ac:dyDescent="0.25">
      <c r="A401">
        <v>712</v>
      </c>
      <c r="B401" s="1" t="s">
        <v>401</v>
      </c>
      <c r="C401">
        <v>117</v>
      </c>
      <c r="D401">
        <v>21</v>
      </c>
      <c r="E401">
        <v>21</v>
      </c>
      <c r="F401">
        <v>4</v>
      </c>
      <c r="G401">
        <v>29</v>
      </c>
      <c r="H401">
        <v>5</v>
      </c>
      <c r="I401">
        <v>5</v>
      </c>
      <c r="J401">
        <v>40</v>
      </c>
      <c r="K401" s="1" t="s">
        <v>6218</v>
      </c>
    </row>
    <row r="402" spans="1:11" x14ac:dyDescent="0.25">
      <c r="A402">
        <v>1250</v>
      </c>
      <c r="B402" s="1" t="s">
        <v>15615</v>
      </c>
      <c r="C402">
        <v>117</v>
      </c>
      <c r="D402">
        <v>21</v>
      </c>
      <c r="E402">
        <v>33</v>
      </c>
      <c r="F402">
        <v>5</v>
      </c>
      <c r="G402">
        <v>23</v>
      </c>
      <c r="H402">
        <v>4</v>
      </c>
      <c r="I402">
        <v>7</v>
      </c>
      <c r="J402">
        <v>34</v>
      </c>
      <c r="K402" s="1" t="s">
        <v>6218</v>
      </c>
    </row>
    <row r="403" spans="1:11" x14ac:dyDescent="0.25">
      <c r="A403">
        <v>98</v>
      </c>
      <c r="B403" s="1" t="s">
        <v>1150</v>
      </c>
      <c r="C403">
        <v>117</v>
      </c>
      <c r="D403">
        <v>1</v>
      </c>
      <c r="E403">
        <v>6</v>
      </c>
      <c r="F403">
        <v>4</v>
      </c>
      <c r="G403">
        <v>29</v>
      </c>
      <c r="H403">
        <v>0</v>
      </c>
      <c r="I403">
        <v>2</v>
      </c>
      <c r="J403">
        <v>31</v>
      </c>
      <c r="K403" s="1" t="s">
        <v>6218</v>
      </c>
    </row>
    <row r="404" spans="1:11" x14ac:dyDescent="0.25">
      <c r="A404">
        <v>1104</v>
      </c>
      <c r="B404" s="1" t="s">
        <v>1580</v>
      </c>
      <c r="C404">
        <v>117</v>
      </c>
      <c r="D404">
        <v>34</v>
      </c>
      <c r="E404">
        <v>7</v>
      </c>
      <c r="F404">
        <v>7</v>
      </c>
      <c r="G404">
        <v>17</v>
      </c>
      <c r="H404">
        <v>5</v>
      </c>
      <c r="I404">
        <v>1</v>
      </c>
      <c r="J404">
        <v>23</v>
      </c>
      <c r="K404" s="1" t="s">
        <v>6218</v>
      </c>
    </row>
    <row r="405" spans="1:11" x14ac:dyDescent="0.25">
      <c r="A405">
        <v>572</v>
      </c>
      <c r="B405" s="1" t="s">
        <v>3145</v>
      </c>
      <c r="C405">
        <v>116</v>
      </c>
      <c r="D405">
        <v>6</v>
      </c>
      <c r="E405">
        <v>13</v>
      </c>
      <c r="F405">
        <v>1</v>
      </c>
      <c r="G405">
        <v>116</v>
      </c>
      <c r="H405">
        <v>6</v>
      </c>
      <c r="I405">
        <v>13</v>
      </c>
      <c r="J405">
        <v>135</v>
      </c>
      <c r="K405" s="1" t="s">
        <v>6218</v>
      </c>
    </row>
    <row r="406" spans="1:11" x14ac:dyDescent="0.25">
      <c r="A406">
        <v>786</v>
      </c>
      <c r="B406" s="1" t="s">
        <v>877</v>
      </c>
      <c r="C406">
        <v>116</v>
      </c>
      <c r="D406">
        <v>10</v>
      </c>
      <c r="E406">
        <v>7</v>
      </c>
      <c r="F406">
        <v>2</v>
      </c>
      <c r="G406">
        <v>58</v>
      </c>
      <c r="H406">
        <v>5</v>
      </c>
      <c r="I406">
        <v>4</v>
      </c>
      <c r="J406">
        <v>66</v>
      </c>
      <c r="K406" s="1" t="s">
        <v>6218</v>
      </c>
    </row>
    <row r="407" spans="1:11" x14ac:dyDescent="0.25">
      <c r="A407">
        <v>810</v>
      </c>
      <c r="B407" s="1" t="s">
        <v>423</v>
      </c>
      <c r="C407">
        <v>116</v>
      </c>
      <c r="D407">
        <v>18</v>
      </c>
      <c r="E407">
        <v>13</v>
      </c>
      <c r="F407">
        <v>4</v>
      </c>
      <c r="G407">
        <v>29</v>
      </c>
      <c r="H407">
        <v>4</v>
      </c>
      <c r="I407">
        <v>3</v>
      </c>
      <c r="J407">
        <v>37</v>
      </c>
      <c r="K407" s="1" t="s">
        <v>6218</v>
      </c>
    </row>
    <row r="408" spans="1:11" x14ac:dyDescent="0.25">
      <c r="A408">
        <v>671</v>
      </c>
      <c r="B408" s="1" t="s">
        <v>697</v>
      </c>
      <c r="C408">
        <v>115</v>
      </c>
      <c r="D408">
        <v>13</v>
      </c>
      <c r="E408">
        <v>13</v>
      </c>
      <c r="F408">
        <v>2</v>
      </c>
      <c r="G408">
        <v>58</v>
      </c>
      <c r="H408">
        <v>6</v>
      </c>
      <c r="I408">
        <v>6</v>
      </c>
      <c r="J408">
        <v>70</v>
      </c>
      <c r="K408" s="1" t="s">
        <v>6218</v>
      </c>
    </row>
    <row r="409" spans="1:11" x14ac:dyDescent="0.25">
      <c r="A409">
        <v>1245</v>
      </c>
      <c r="B409" s="1" t="s">
        <v>1802</v>
      </c>
      <c r="C409">
        <v>115</v>
      </c>
      <c r="D409">
        <v>25</v>
      </c>
      <c r="E409">
        <v>23</v>
      </c>
      <c r="F409">
        <v>3</v>
      </c>
      <c r="G409">
        <v>38</v>
      </c>
      <c r="H409">
        <v>8</v>
      </c>
      <c r="I409">
        <v>8</v>
      </c>
      <c r="J409">
        <v>54</v>
      </c>
      <c r="K409" s="1" t="s">
        <v>6218</v>
      </c>
    </row>
    <row r="410" spans="1:11" x14ac:dyDescent="0.25">
      <c r="A410">
        <v>1379</v>
      </c>
      <c r="B410" s="1" t="s">
        <v>4370</v>
      </c>
      <c r="C410">
        <v>114</v>
      </c>
      <c r="D410">
        <v>26</v>
      </c>
      <c r="E410">
        <v>18</v>
      </c>
      <c r="F410">
        <v>3</v>
      </c>
      <c r="G410">
        <v>38</v>
      </c>
      <c r="H410">
        <v>9</v>
      </c>
      <c r="I410">
        <v>6</v>
      </c>
      <c r="J410">
        <v>53</v>
      </c>
      <c r="K410" s="1" t="s">
        <v>6218</v>
      </c>
    </row>
    <row r="411" spans="1:11" x14ac:dyDescent="0.25">
      <c r="A411">
        <v>311</v>
      </c>
      <c r="B411" s="1" t="s">
        <v>175</v>
      </c>
      <c r="C411">
        <v>114</v>
      </c>
      <c r="D411">
        <v>14</v>
      </c>
      <c r="E411">
        <v>12</v>
      </c>
      <c r="F411">
        <v>3</v>
      </c>
      <c r="G411">
        <v>38</v>
      </c>
      <c r="H411">
        <v>5</v>
      </c>
      <c r="I411">
        <v>4</v>
      </c>
      <c r="J411">
        <v>47</v>
      </c>
      <c r="K411" s="1" t="s">
        <v>6218</v>
      </c>
    </row>
    <row r="412" spans="1:11" x14ac:dyDescent="0.25">
      <c r="A412">
        <v>1089</v>
      </c>
      <c r="B412" s="1" t="s">
        <v>686</v>
      </c>
      <c r="C412">
        <v>114</v>
      </c>
      <c r="D412">
        <v>31</v>
      </c>
      <c r="E412">
        <v>21</v>
      </c>
      <c r="F412">
        <v>5</v>
      </c>
      <c r="G412">
        <v>23</v>
      </c>
      <c r="H412">
        <v>6</v>
      </c>
      <c r="I412">
        <v>4</v>
      </c>
      <c r="J412">
        <v>33</v>
      </c>
      <c r="K412" s="1" t="s">
        <v>6218</v>
      </c>
    </row>
    <row r="413" spans="1:11" x14ac:dyDescent="0.25">
      <c r="A413">
        <v>910</v>
      </c>
      <c r="B413" s="1" t="s">
        <v>3852</v>
      </c>
      <c r="C413">
        <v>113</v>
      </c>
      <c r="D413">
        <v>18</v>
      </c>
      <c r="E413">
        <v>154</v>
      </c>
      <c r="F413">
        <v>1</v>
      </c>
      <c r="G413">
        <v>113</v>
      </c>
      <c r="H413">
        <v>18</v>
      </c>
      <c r="I413">
        <v>154</v>
      </c>
      <c r="J413">
        <v>285</v>
      </c>
      <c r="K413" s="1" t="s">
        <v>6218</v>
      </c>
    </row>
    <row r="414" spans="1:11" x14ac:dyDescent="0.25">
      <c r="A414">
        <v>912</v>
      </c>
      <c r="B414" s="1" t="s">
        <v>3625</v>
      </c>
      <c r="C414">
        <v>113</v>
      </c>
      <c r="D414">
        <v>18</v>
      </c>
      <c r="E414">
        <v>154</v>
      </c>
      <c r="F414">
        <v>1</v>
      </c>
      <c r="G414">
        <v>113</v>
      </c>
      <c r="H414">
        <v>18</v>
      </c>
      <c r="I414">
        <v>154</v>
      </c>
      <c r="J414">
        <v>285</v>
      </c>
      <c r="K414" s="1" t="s">
        <v>6218</v>
      </c>
    </row>
    <row r="415" spans="1:11" x14ac:dyDescent="0.25">
      <c r="A415">
        <v>913</v>
      </c>
      <c r="B415" s="1" t="s">
        <v>3854</v>
      </c>
      <c r="C415">
        <v>113</v>
      </c>
      <c r="D415">
        <v>18</v>
      </c>
      <c r="E415">
        <v>154</v>
      </c>
      <c r="F415">
        <v>1</v>
      </c>
      <c r="G415">
        <v>113</v>
      </c>
      <c r="H415">
        <v>18</v>
      </c>
      <c r="I415">
        <v>154</v>
      </c>
      <c r="J415">
        <v>285</v>
      </c>
      <c r="K415" s="1" t="s">
        <v>6218</v>
      </c>
    </row>
    <row r="416" spans="1:11" x14ac:dyDescent="0.25">
      <c r="A416">
        <v>914</v>
      </c>
      <c r="B416" s="1" t="s">
        <v>2337</v>
      </c>
      <c r="C416">
        <v>113</v>
      </c>
      <c r="D416">
        <v>18</v>
      </c>
      <c r="E416">
        <v>154</v>
      </c>
      <c r="F416">
        <v>1</v>
      </c>
      <c r="G416">
        <v>113</v>
      </c>
      <c r="H416">
        <v>18</v>
      </c>
      <c r="I416">
        <v>154</v>
      </c>
      <c r="J416">
        <v>285</v>
      </c>
      <c r="K416" s="1" t="s">
        <v>6218</v>
      </c>
    </row>
    <row r="417" spans="1:11" x14ac:dyDescent="0.25">
      <c r="A417">
        <v>206</v>
      </c>
      <c r="B417" s="1" t="s">
        <v>1429</v>
      </c>
      <c r="C417">
        <v>113</v>
      </c>
      <c r="D417">
        <v>2</v>
      </c>
      <c r="E417">
        <v>6</v>
      </c>
      <c r="F417">
        <v>1</v>
      </c>
      <c r="G417">
        <v>113</v>
      </c>
      <c r="H417">
        <v>2</v>
      </c>
      <c r="I417">
        <v>6</v>
      </c>
      <c r="J417">
        <v>121</v>
      </c>
      <c r="K417" s="1" t="s">
        <v>6218</v>
      </c>
    </row>
    <row r="418" spans="1:11" x14ac:dyDescent="0.25">
      <c r="A418">
        <v>748</v>
      </c>
      <c r="B418" s="1" t="s">
        <v>15841</v>
      </c>
      <c r="C418">
        <v>113</v>
      </c>
      <c r="D418">
        <v>14</v>
      </c>
      <c r="E418">
        <v>19</v>
      </c>
      <c r="F418">
        <v>2</v>
      </c>
      <c r="G418">
        <v>56</v>
      </c>
      <c r="H418">
        <v>7</v>
      </c>
      <c r="I418">
        <v>10</v>
      </c>
      <c r="J418">
        <v>73</v>
      </c>
      <c r="K418" s="1" t="s">
        <v>6218</v>
      </c>
    </row>
    <row r="419" spans="1:11" x14ac:dyDescent="0.25">
      <c r="A419">
        <v>1142</v>
      </c>
      <c r="B419" s="1" t="s">
        <v>2704</v>
      </c>
      <c r="C419">
        <v>113</v>
      </c>
      <c r="D419">
        <v>22</v>
      </c>
      <c r="E419">
        <v>9</v>
      </c>
      <c r="F419">
        <v>4</v>
      </c>
      <c r="G419">
        <v>28</v>
      </c>
      <c r="H419">
        <v>6</v>
      </c>
      <c r="I419">
        <v>2</v>
      </c>
      <c r="J419">
        <v>36</v>
      </c>
      <c r="K419" s="1" t="s">
        <v>6218</v>
      </c>
    </row>
    <row r="420" spans="1:11" x14ac:dyDescent="0.25">
      <c r="A420">
        <v>1484</v>
      </c>
      <c r="B420" s="1" t="s">
        <v>80</v>
      </c>
      <c r="C420">
        <v>112</v>
      </c>
      <c r="D420">
        <v>17</v>
      </c>
      <c r="E420">
        <v>16</v>
      </c>
      <c r="F420">
        <v>1</v>
      </c>
      <c r="G420">
        <v>112</v>
      </c>
      <c r="H420">
        <v>17</v>
      </c>
      <c r="I420">
        <v>16</v>
      </c>
      <c r="J420">
        <v>145</v>
      </c>
      <c r="K420" s="1" t="s">
        <v>6218</v>
      </c>
    </row>
    <row r="421" spans="1:11" x14ac:dyDescent="0.25">
      <c r="A421">
        <v>867</v>
      </c>
      <c r="B421" s="1" t="s">
        <v>16882</v>
      </c>
      <c r="C421">
        <v>112</v>
      </c>
      <c r="D421">
        <v>17</v>
      </c>
      <c r="E421">
        <v>11</v>
      </c>
      <c r="F421">
        <v>1</v>
      </c>
      <c r="G421">
        <v>112</v>
      </c>
      <c r="H421">
        <v>17</v>
      </c>
      <c r="I421">
        <v>11</v>
      </c>
      <c r="J421">
        <v>140</v>
      </c>
      <c r="K421" s="1" t="s">
        <v>6218</v>
      </c>
    </row>
    <row r="422" spans="1:11" x14ac:dyDescent="0.25">
      <c r="A422">
        <v>868</v>
      </c>
      <c r="B422" s="1" t="s">
        <v>16883</v>
      </c>
      <c r="C422">
        <v>112</v>
      </c>
      <c r="D422">
        <v>17</v>
      </c>
      <c r="E422">
        <v>11</v>
      </c>
      <c r="F422">
        <v>1</v>
      </c>
      <c r="G422">
        <v>112</v>
      </c>
      <c r="H422">
        <v>17</v>
      </c>
      <c r="I422">
        <v>11</v>
      </c>
      <c r="J422">
        <v>140</v>
      </c>
      <c r="K422" s="1" t="s">
        <v>6218</v>
      </c>
    </row>
    <row r="423" spans="1:11" x14ac:dyDescent="0.25">
      <c r="A423">
        <v>714</v>
      </c>
      <c r="B423" s="1" t="s">
        <v>3515</v>
      </c>
      <c r="C423">
        <v>112</v>
      </c>
      <c r="D423">
        <v>26</v>
      </c>
      <c r="E423">
        <v>24</v>
      </c>
      <c r="F423">
        <v>4</v>
      </c>
      <c r="G423">
        <v>28</v>
      </c>
      <c r="H423">
        <v>6</v>
      </c>
      <c r="I423">
        <v>6</v>
      </c>
      <c r="J423">
        <v>40</v>
      </c>
      <c r="K423" s="1" t="s">
        <v>6218</v>
      </c>
    </row>
    <row r="424" spans="1:11" x14ac:dyDescent="0.25">
      <c r="A424">
        <v>38</v>
      </c>
      <c r="B424" s="1" t="s">
        <v>728</v>
      </c>
      <c r="C424">
        <v>112</v>
      </c>
      <c r="D424">
        <v>13</v>
      </c>
      <c r="E424">
        <v>16</v>
      </c>
      <c r="F424">
        <v>6</v>
      </c>
      <c r="G424">
        <v>19</v>
      </c>
      <c r="H424">
        <v>2</v>
      </c>
      <c r="I424">
        <v>3</v>
      </c>
      <c r="J424">
        <v>24</v>
      </c>
      <c r="K424" s="1" t="s">
        <v>6218</v>
      </c>
    </row>
    <row r="425" spans="1:11" x14ac:dyDescent="0.25">
      <c r="A425">
        <v>897</v>
      </c>
      <c r="B425" s="1" t="s">
        <v>3839</v>
      </c>
      <c r="C425">
        <v>111</v>
      </c>
      <c r="D425">
        <v>17</v>
      </c>
      <c r="E425">
        <v>13</v>
      </c>
      <c r="F425">
        <v>3</v>
      </c>
      <c r="G425">
        <v>37</v>
      </c>
      <c r="H425">
        <v>6</v>
      </c>
      <c r="I425">
        <v>4</v>
      </c>
      <c r="J425">
        <v>47</v>
      </c>
      <c r="K425" s="1" t="s">
        <v>6218</v>
      </c>
    </row>
    <row r="426" spans="1:11" x14ac:dyDescent="0.25">
      <c r="A426">
        <v>774</v>
      </c>
      <c r="B426" s="1" t="s">
        <v>58</v>
      </c>
      <c r="C426">
        <v>110</v>
      </c>
      <c r="D426">
        <v>30</v>
      </c>
      <c r="E426">
        <v>16</v>
      </c>
      <c r="F426">
        <v>3</v>
      </c>
      <c r="G426">
        <v>37</v>
      </c>
      <c r="H426">
        <v>10</v>
      </c>
      <c r="I426">
        <v>5</v>
      </c>
      <c r="J426">
        <v>52</v>
      </c>
      <c r="K426" s="1" t="s">
        <v>6218</v>
      </c>
    </row>
    <row r="427" spans="1:11" x14ac:dyDescent="0.25">
      <c r="A427">
        <v>1155</v>
      </c>
      <c r="B427" s="1" t="s">
        <v>16475</v>
      </c>
      <c r="C427">
        <v>110</v>
      </c>
      <c r="D427">
        <v>35</v>
      </c>
      <c r="E427">
        <v>28</v>
      </c>
      <c r="F427">
        <v>5</v>
      </c>
      <c r="G427">
        <v>22</v>
      </c>
      <c r="H427">
        <v>7</v>
      </c>
      <c r="I427">
        <v>6</v>
      </c>
      <c r="J427">
        <v>35</v>
      </c>
      <c r="K427" s="1" t="s">
        <v>6218</v>
      </c>
    </row>
    <row r="428" spans="1:11" x14ac:dyDescent="0.25">
      <c r="A428">
        <v>601</v>
      </c>
      <c r="B428" s="1" t="s">
        <v>1246</v>
      </c>
      <c r="C428">
        <v>109</v>
      </c>
      <c r="D428">
        <v>12</v>
      </c>
      <c r="E428">
        <v>8</v>
      </c>
      <c r="F428">
        <v>1</v>
      </c>
      <c r="G428">
        <v>109</v>
      </c>
      <c r="H428">
        <v>12</v>
      </c>
      <c r="I428">
        <v>8</v>
      </c>
      <c r="J428">
        <v>129</v>
      </c>
      <c r="K428" s="1" t="s">
        <v>6218</v>
      </c>
    </row>
    <row r="429" spans="1:11" x14ac:dyDescent="0.25">
      <c r="A429">
        <v>603</v>
      </c>
      <c r="B429" s="1" t="s">
        <v>16852</v>
      </c>
      <c r="C429">
        <v>109</v>
      </c>
      <c r="D429">
        <v>12</v>
      </c>
      <c r="E429">
        <v>8</v>
      </c>
      <c r="F429">
        <v>1</v>
      </c>
      <c r="G429">
        <v>109</v>
      </c>
      <c r="H429">
        <v>12</v>
      </c>
      <c r="I429">
        <v>8</v>
      </c>
      <c r="J429">
        <v>129</v>
      </c>
      <c r="K429" s="1" t="s">
        <v>6218</v>
      </c>
    </row>
    <row r="430" spans="1:11" x14ac:dyDescent="0.25">
      <c r="A430">
        <v>604</v>
      </c>
      <c r="B430" s="1" t="s">
        <v>16853</v>
      </c>
      <c r="C430">
        <v>109</v>
      </c>
      <c r="D430">
        <v>12</v>
      </c>
      <c r="E430">
        <v>8</v>
      </c>
      <c r="F430">
        <v>1</v>
      </c>
      <c r="G430">
        <v>109</v>
      </c>
      <c r="H430">
        <v>12</v>
      </c>
      <c r="I430">
        <v>8</v>
      </c>
      <c r="J430">
        <v>129</v>
      </c>
      <c r="K430" s="1" t="s">
        <v>6218</v>
      </c>
    </row>
    <row r="431" spans="1:11" x14ac:dyDescent="0.25">
      <c r="A431">
        <v>1032</v>
      </c>
      <c r="B431" s="1" t="s">
        <v>456</v>
      </c>
      <c r="C431">
        <v>109</v>
      </c>
      <c r="D431">
        <v>14</v>
      </c>
      <c r="E431">
        <v>10</v>
      </c>
      <c r="F431">
        <v>2</v>
      </c>
      <c r="G431">
        <v>54</v>
      </c>
      <c r="H431">
        <v>7</v>
      </c>
      <c r="I431">
        <v>5</v>
      </c>
      <c r="J431">
        <v>66</v>
      </c>
      <c r="K431" s="1" t="s">
        <v>6218</v>
      </c>
    </row>
    <row r="432" spans="1:11" x14ac:dyDescent="0.25">
      <c r="A432">
        <v>269</v>
      </c>
      <c r="B432" s="1" t="s">
        <v>1891</v>
      </c>
      <c r="C432">
        <v>109</v>
      </c>
      <c r="D432">
        <v>17</v>
      </c>
      <c r="E432">
        <v>14</v>
      </c>
      <c r="F432">
        <v>3</v>
      </c>
      <c r="G432">
        <v>36</v>
      </c>
      <c r="H432">
        <v>6</v>
      </c>
      <c r="I432">
        <v>5</v>
      </c>
      <c r="J432">
        <v>47</v>
      </c>
      <c r="K432" s="1" t="s">
        <v>6218</v>
      </c>
    </row>
    <row r="433" spans="1:11" x14ac:dyDescent="0.25">
      <c r="A433">
        <v>524</v>
      </c>
      <c r="B433" s="1" t="s">
        <v>1198</v>
      </c>
      <c r="C433">
        <v>109</v>
      </c>
      <c r="D433">
        <v>19</v>
      </c>
      <c r="E433">
        <v>10</v>
      </c>
      <c r="F433">
        <v>4</v>
      </c>
      <c r="G433">
        <v>27</v>
      </c>
      <c r="H433">
        <v>5</v>
      </c>
      <c r="I433">
        <v>2</v>
      </c>
      <c r="J433">
        <v>34</v>
      </c>
      <c r="K433" s="1" t="s">
        <v>6218</v>
      </c>
    </row>
    <row r="434" spans="1:11" x14ac:dyDescent="0.25">
      <c r="A434">
        <v>33</v>
      </c>
      <c r="B434" s="1" t="s">
        <v>724</v>
      </c>
      <c r="C434">
        <v>109</v>
      </c>
      <c r="D434">
        <v>26</v>
      </c>
      <c r="E434">
        <v>35</v>
      </c>
      <c r="F434">
        <v>6</v>
      </c>
      <c r="G434">
        <v>18</v>
      </c>
      <c r="H434">
        <v>4</v>
      </c>
      <c r="I434">
        <v>6</v>
      </c>
      <c r="J434">
        <v>28</v>
      </c>
      <c r="K434" s="1" t="s">
        <v>6218</v>
      </c>
    </row>
    <row r="435" spans="1:11" x14ac:dyDescent="0.25">
      <c r="A435">
        <v>141</v>
      </c>
      <c r="B435" s="1" t="s">
        <v>1168</v>
      </c>
      <c r="C435">
        <v>108</v>
      </c>
      <c r="D435">
        <v>14</v>
      </c>
      <c r="E435">
        <v>30</v>
      </c>
      <c r="F435">
        <v>4</v>
      </c>
      <c r="G435">
        <v>27</v>
      </c>
      <c r="H435">
        <v>4</v>
      </c>
      <c r="I435">
        <v>8</v>
      </c>
      <c r="J435">
        <v>38</v>
      </c>
      <c r="K435" s="1" t="s">
        <v>6218</v>
      </c>
    </row>
    <row r="436" spans="1:11" x14ac:dyDescent="0.25">
      <c r="A436">
        <v>40</v>
      </c>
      <c r="B436" s="1" t="s">
        <v>730</v>
      </c>
      <c r="C436">
        <v>108</v>
      </c>
      <c r="D436">
        <v>12</v>
      </c>
      <c r="E436">
        <v>13</v>
      </c>
      <c r="F436">
        <v>5</v>
      </c>
      <c r="G436">
        <v>22</v>
      </c>
      <c r="H436">
        <v>2</v>
      </c>
      <c r="I436">
        <v>3</v>
      </c>
      <c r="J436">
        <v>27</v>
      </c>
      <c r="K436" s="1" t="s">
        <v>6218</v>
      </c>
    </row>
    <row r="437" spans="1:11" x14ac:dyDescent="0.25">
      <c r="A437">
        <v>896</v>
      </c>
      <c r="B437" s="1" t="s">
        <v>3838</v>
      </c>
      <c r="C437">
        <v>107</v>
      </c>
      <c r="D437">
        <v>21</v>
      </c>
      <c r="E437">
        <v>13</v>
      </c>
      <c r="F437">
        <v>4</v>
      </c>
      <c r="G437">
        <v>27</v>
      </c>
      <c r="H437">
        <v>5</v>
      </c>
      <c r="I437">
        <v>3</v>
      </c>
      <c r="J437">
        <v>35</v>
      </c>
      <c r="K437" s="1" t="s">
        <v>6218</v>
      </c>
    </row>
    <row r="438" spans="1:11" x14ac:dyDescent="0.25">
      <c r="A438">
        <v>1386</v>
      </c>
      <c r="B438" s="1" t="s">
        <v>717</v>
      </c>
      <c r="C438">
        <v>107</v>
      </c>
      <c r="D438">
        <v>21</v>
      </c>
      <c r="E438">
        <v>10</v>
      </c>
      <c r="F438">
        <v>4</v>
      </c>
      <c r="G438">
        <v>27</v>
      </c>
      <c r="H438">
        <v>5</v>
      </c>
      <c r="I438">
        <v>2</v>
      </c>
      <c r="J438">
        <v>34</v>
      </c>
      <c r="K438" s="1" t="s">
        <v>6218</v>
      </c>
    </row>
    <row r="439" spans="1:11" x14ac:dyDescent="0.25">
      <c r="A439">
        <v>804</v>
      </c>
      <c r="B439" s="1" t="s">
        <v>16874</v>
      </c>
      <c r="C439">
        <v>106</v>
      </c>
      <c r="D439">
        <v>5</v>
      </c>
      <c r="E439">
        <v>3</v>
      </c>
      <c r="F439">
        <v>2</v>
      </c>
      <c r="G439">
        <v>53</v>
      </c>
      <c r="H439">
        <v>2</v>
      </c>
      <c r="I439">
        <v>2</v>
      </c>
      <c r="J439">
        <v>57</v>
      </c>
      <c r="K439" s="1" t="s">
        <v>6218</v>
      </c>
    </row>
    <row r="440" spans="1:11" x14ac:dyDescent="0.25">
      <c r="A440">
        <v>1020</v>
      </c>
      <c r="B440" s="1" t="s">
        <v>1687</v>
      </c>
      <c r="C440">
        <v>106</v>
      </c>
      <c r="D440">
        <v>11</v>
      </c>
      <c r="E440">
        <v>11</v>
      </c>
      <c r="F440">
        <v>3</v>
      </c>
      <c r="G440">
        <v>35</v>
      </c>
      <c r="H440">
        <v>4</v>
      </c>
      <c r="I440">
        <v>4</v>
      </c>
      <c r="J440">
        <v>43</v>
      </c>
      <c r="K440" s="1" t="s">
        <v>6218</v>
      </c>
    </row>
    <row r="441" spans="1:11" x14ac:dyDescent="0.25">
      <c r="A441">
        <v>378</v>
      </c>
      <c r="B441" s="1" t="s">
        <v>738</v>
      </c>
      <c r="C441">
        <v>106</v>
      </c>
      <c r="D441">
        <v>11</v>
      </c>
      <c r="E441">
        <v>8</v>
      </c>
      <c r="F441">
        <v>3</v>
      </c>
      <c r="G441">
        <v>35</v>
      </c>
      <c r="H441">
        <v>4</v>
      </c>
      <c r="I441">
        <v>3</v>
      </c>
      <c r="J441">
        <v>42</v>
      </c>
      <c r="K441" s="1" t="s">
        <v>6218</v>
      </c>
    </row>
    <row r="442" spans="1:11" x14ac:dyDescent="0.25">
      <c r="A442">
        <v>1162</v>
      </c>
      <c r="B442" s="1" t="s">
        <v>15690</v>
      </c>
      <c r="C442">
        <v>106</v>
      </c>
      <c r="D442">
        <v>22</v>
      </c>
      <c r="E442">
        <v>15</v>
      </c>
      <c r="F442">
        <v>7</v>
      </c>
      <c r="G442">
        <v>15</v>
      </c>
      <c r="H442">
        <v>3</v>
      </c>
      <c r="I442">
        <v>2</v>
      </c>
      <c r="J442">
        <v>20</v>
      </c>
      <c r="K442" s="1" t="s">
        <v>6218</v>
      </c>
    </row>
    <row r="443" spans="1:11" x14ac:dyDescent="0.25">
      <c r="A443">
        <v>1061</v>
      </c>
      <c r="B443" s="1" t="s">
        <v>2184</v>
      </c>
      <c r="C443">
        <v>106</v>
      </c>
      <c r="D443">
        <v>21</v>
      </c>
      <c r="E443">
        <v>8</v>
      </c>
      <c r="F443">
        <v>7</v>
      </c>
      <c r="G443">
        <v>15</v>
      </c>
      <c r="H443">
        <v>3</v>
      </c>
      <c r="I443">
        <v>1</v>
      </c>
      <c r="J443">
        <v>19</v>
      </c>
      <c r="K443" s="1" t="s">
        <v>6218</v>
      </c>
    </row>
    <row r="444" spans="1:11" x14ac:dyDescent="0.25">
      <c r="A444">
        <v>666</v>
      </c>
      <c r="B444" s="1" t="s">
        <v>16858</v>
      </c>
      <c r="C444">
        <v>105</v>
      </c>
      <c r="D444">
        <v>11</v>
      </c>
      <c r="E444">
        <v>7</v>
      </c>
      <c r="F444">
        <v>1</v>
      </c>
      <c r="G444">
        <v>105</v>
      </c>
      <c r="H444">
        <v>11</v>
      </c>
      <c r="I444">
        <v>7</v>
      </c>
      <c r="J444">
        <v>123</v>
      </c>
      <c r="K444" s="1" t="s">
        <v>6218</v>
      </c>
    </row>
    <row r="445" spans="1:11" x14ac:dyDescent="0.25">
      <c r="A445">
        <v>667</v>
      </c>
      <c r="B445" s="1" t="s">
        <v>16859</v>
      </c>
      <c r="C445">
        <v>105</v>
      </c>
      <c r="D445">
        <v>11</v>
      </c>
      <c r="E445">
        <v>7</v>
      </c>
      <c r="F445">
        <v>1</v>
      </c>
      <c r="G445">
        <v>105</v>
      </c>
      <c r="H445">
        <v>11</v>
      </c>
      <c r="I445">
        <v>7</v>
      </c>
      <c r="J445">
        <v>123</v>
      </c>
      <c r="K445" s="1" t="s">
        <v>6218</v>
      </c>
    </row>
    <row r="446" spans="1:11" x14ac:dyDescent="0.25">
      <c r="A446">
        <v>669</v>
      </c>
      <c r="B446" s="1" t="s">
        <v>3421</v>
      </c>
      <c r="C446">
        <v>105</v>
      </c>
      <c r="D446">
        <v>11</v>
      </c>
      <c r="E446">
        <v>7</v>
      </c>
      <c r="F446">
        <v>1</v>
      </c>
      <c r="G446">
        <v>105</v>
      </c>
      <c r="H446">
        <v>11</v>
      </c>
      <c r="I446">
        <v>7</v>
      </c>
      <c r="J446">
        <v>123</v>
      </c>
      <c r="K446" s="1" t="s">
        <v>6218</v>
      </c>
    </row>
    <row r="447" spans="1:11" x14ac:dyDescent="0.25">
      <c r="A447">
        <v>672</v>
      </c>
      <c r="B447" s="1" t="s">
        <v>16860</v>
      </c>
      <c r="C447">
        <v>105</v>
      </c>
      <c r="D447">
        <v>11</v>
      </c>
      <c r="E447">
        <v>7</v>
      </c>
      <c r="F447">
        <v>1</v>
      </c>
      <c r="G447">
        <v>105</v>
      </c>
      <c r="H447">
        <v>11</v>
      </c>
      <c r="I447">
        <v>7</v>
      </c>
      <c r="J447">
        <v>123</v>
      </c>
      <c r="K447" s="1" t="s">
        <v>6218</v>
      </c>
    </row>
    <row r="448" spans="1:11" x14ac:dyDescent="0.25">
      <c r="A448">
        <v>673</v>
      </c>
      <c r="B448" s="1" t="s">
        <v>3423</v>
      </c>
      <c r="C448">
        <v>105</v>
      </c>
      <c r="D448">
        <v>11</v>
      </c>
      <c r="E448">
        <v>7</v>
      </c>
      <c r="F448">
        <v>1</v>
      </c>
      <c r="G448">
        <v>105</v>
      </c>
      <c r="H448">
        <v>11</v>
      </c>
      <c r="I448">
        <v>7</v>
      </c>
      <c r="J448">
        <v>123</v>
      </c>
      <c r="K448" s="1" t="s">
        <v>6218</v>
      </c>
    </row>
    <row r="449" spans="1:11" x14ac:dyDescent="0.25">
      <c r="A449">
        <v>563</v>
      </c>
      <c r="B449" s="1" t="s">
        <v>3080</v>
      </c>
      <c r="C449">
        <v>104</v>
      </c>
      <c r="D449">
        <v>9</v>
      </c>
      <c r="E449">
        <v>8</v>
      </c>
      <c r="F449">
        <v>1</v>
      </c>
      <c r="G449">
        <v>104</v>
      </c>
      <c r="H449">
        <v>9</v>
      </c>
      <c r="I449">
        <v>8</v>
      </c>
      <c r="J449">
        <v>121</v>
      </c>
      <c r="K449" s="1" t="s">
        <v>6218</v>
      </c>
    </row>
    <row r="450" spans="1:11" x14ac:dyDescent="0.25">
      <c r="A450">
        <v>568</v>
      </c>
      <c r="B450" s="1" t="s">
        <v>22</v>
      </c>
      <c r="C450">
        <v>104</v>
      </c>
      <c r="D450">
        <v>4</v>
      </c>
      <c r="E450">
        <v>2</v>
      </c>
      <c r="F450">
        <v>1</v>
      </c>
      <c r="G450">
        <v>104</v>
      </c>
      <c r="H450">
        <v>4</v>
      </c>
      <c r="I450">
        <v>2</v>
      </c>
      <c r="J450">
        <v>110</v>
      </c>
      <c r="K450" s="1" t="s">
        <v>6218</v>
      </c>
    </row>
    <row r="451" spans="1:11" x14ac:dyDescent="0.25">
      <c r="A451">
        <v>569</v>
      </c>
      <c r="B451" s="1" t="s">
        <v>3143</v>
      </c>
      <c r="C451">
        <v>104</v>
      </c>
      <c r="D451">
        <v>4</v>
      </c>
      <c r="E451">
        <v>2</v>
      </c>
      <c r="F451">
        <v>1</v>
      </c>
      <c r="G451">
        <v>104</v>
      </c>
      <c r="H451">
        <v>4</v>
      </c>
      <c r="I451">
        <v>2</v>
      </c>
      <c r="J451">
        <v>110</v>
      </c>
      <c r="K451" s="1" t="s">
        <v>6218</v>
      </c>
    </row>
    <row r="452" spans="1:11" x14ac:dyDescent="0.25">
      <c r="A452">
        <v>1533</v>
      </c>
      <c r="B452" s="1" t="s">
        <v>4839</v>
      </c>
      <c r="C452">
        <v>104</v>
      </c>
      <c r="D452">
        <v>18</v>
      </c>
      <c r="E452">
        <v>59</v>
      </c>
      <c r="F452">
        <v>2</v>
      </c>
      <c r="G452">
        <v>52</v>
      </c>
      <c r="H452">
        <v>9</v>
      </c>
      <c r="I452">
        <v>30</v>
      </c>
      <c r="J452">
        <v>90</v>
      </c>
      <c r="K452" s="1" t="s">
        <v>6218</v>
      </c>
    </row>
    <row r="453" spans="1:11" x14ac:dyDescent="0.25">
      <c r="A453">
        <v>1566</v>
      </c>
      <c r="B453" s="1" t="s">
        <v>500</v>
      </c>
      <c r="C453">
        <v>104</v>
      </c>
      <c r="D453">
        <v>11</v>
      </c>
      <c r="E453">
        <v>8</v>
      </c>
      <c r="F453">
        <v>2</v>
      </c>
      <c r="G453">
        <v>52</v>
      </c>
      <c r="H453">
        <v>6</v>
      </c>
      <c r="I453">
        <v>4</v>
      </c>
      <c r="J453">
        <v>62</v>
      </c>
      <c r="K453" s="1" t="s">
        <v>6218</v>
      </c>
    </row>
    <row r="454" spans="1:11" x14ac:dyDescent="0.25">
      <c r="A454">
        <v>233</v>
      </c>
      <c r="B454" s="1" t="s">
        <v>1325</v>
      </c>
      <c r="C454">
        <v>104</v>
      </c>
      <c r="D454">
        <v>11</v>
      </c>
      <c r="E454">
        <v>12</v>
      </c>
      <c r="F454">
        <v>4</v>
      </c>
      <c r="G454">
        <v>26</v>
      </c>
      <c r="H454">
        <v>3</v>
      </c>
      <c r="I454">
        <v>3</v>
      </c>
      <c r="J454">
        <v>32</v>
      </c>
      <c r="K454" s="1" t="s">
        <v>6218</v>
      </c>
    </row>
    <row r="455" spans="1:11" x14ac:dyDescent="0.25">
      <c r="A455">
        <v>597</v>
      </c>
      <c r="B455" s="1" t="s">
        <v>15706</v>
      </c>
      <c r="C455">
        <v>103</v>
      </c>
      <c r="D455">
        <v>11</v>
      </c>
      <c r="E455">
        <v>15</v>
      </c>
      <c r="F455">
        <v>3</v>
      </c>
      <c r="G455">
        <v>34</v>
      </c>
      <c r="H455">
        <v>4</v>
      </c>
      <c r="I455">
        <v>5</v>
      </c>
      <c r="J455">
        <v>43</v>
      </c>
      <c r="K455" s="1" t="s">
        <v>6218</v>
      </c>
    </row>
    <row r="456" spans="1:11" x14ac:dyDescent="0.25">
      <c r="A456">
        <v>474</v>
      </c>
      <c r="B456" s="1" t="s">
        <v>2805</v>
      </c>
      <c r="C456">
        <v>102</v>
      </c>
      <c r="D456">
        <v>4</v>
      </c>
      <c r="E456">
        <v>13</v>
      </c>
      <c r="F456">
        <v>1</v>
      </c>
      <c r="G456">
        <v>102</v>
      </c>
      <c r="H456">
        <v>4</v>
      </c>
      <c r="I456">
        <v>13</v>
      </c>
      <c r="J456">
        <v>119</v>
      </c>
      <c r="K456" s="1" t="s">
        <v>6218</v>
      </c>
    </row>
    <row r="457" spans="1:11" x14ac:dyDescent="0.25">
      <c r="A457">
        <v>475</v>
      </c>
      <c r="B457" s="1" t="s">
        <v>2837</v>
      </c>
      <c r="C457">
        <v>102</v>
      </c>
      <c r="D457">
        <v>4</v>
      </c>
      <c r="E457">
        <v>13</v>
      </c>
      <c r="F457">
        <v>1</v>
      </c>
      <c r="G457">
        <v>102</v>
      </c>
      <c r="H457">
        <v>4</v>
      </c>
      <c r="I457">
        <v>13</v>
      </c>
      <c r="J457">
        <v>119</v>
      </c>
      <c r="K457" s="1" t="s">
        <v>6218</v>
      </c>
    </row>
    <row r="458" spans="1:11" x14ac:dyDescent="0.25">
      <c r="A458">
        <v>476</v>
      </c>
      <c r="B458" s="1" t="s">
        <v>2838</v>
      </c>
      <c r="C458">
        <v>102</v>
      </c>
      <c r="D458">
        <v>4</v>
      </c>
      <c r="E458">
        <v>13</v>
      </c>
      <c r="F458">
        <v>1</v>
      </c>
      <c r="G458">
        <v>102</v>
      </c>
      <c r="H458">
        <v>4</v>
      </c>
      <c r="I458">
        <v>13</v>
      </c>
      <c r="J458">
        <v>119</v>
      </c>
      <c r="K458" s="1" t="s">
        <v>6218</v>
      </c>
    </row>
    <row r="459" spans="1:11" x14ac:dyDescent="0.25">
      <c r="A459">
        <v>478</v>
      </c>
      <c r="B459" s="1" t="s">
        <v>2714</v>
      </c>
      <c r="C459">
        <v>102</v>
      </c>
      <c r="D459">
        <v>4</v>
      </c>
      <c r="E459">
        <v>13</v>
      </c>
      <c r="F459">
        <v>1</v>
      </c>
      <c r="G459">
        <v>102</v>
      </c>
      <c r="H459">
        <v>4</v>
      </c>
      <c r="I459">
        <v>13</v>
      </c>
      <c r="J459">
        <v>119</v>
      </c>
      <c r="K459" s="1" t="s">
        <v>6218</v>
      </c>
    </row>
    <row r="460" spans="1:11" x14ac:dyDescent="0.25">
      <c r="A460">
        <v>70</v>
      </c>
      <c r="B460" s="1" t="s">
        <v>1012</v>
      </c>
      <c r="C460">
        <v>102</v>
      </c>
      <c r="D460">
        <v>2</v>
      </c>
      <c r="E460">
        <v>14</v>
      </c>
      <c r="F460">
        <v>1</v>
      </c>
      <c r="G460">
        <v>102</v>
      </c>
      <c r="H460">
        <v>2</v>
      </c>
      <c r="I460">
        <v>14</v>
      </c>
      <c r="J460">
        <v>118</v>
      </c>
      <c r="K460" s="1" t="s">
        <v>6218</v>
      </c>
    </row>
    <row r="461" spans="1:11" x14ac:dyDescent="0.25">
      <c r="A461">
        <v>71</v>
      </c>
      <c r="B461" s="1" t="s">
        <v>1013</v>
      </c>
      <c r="C461">
        <v>102</v>
      </c>
      <c r="D461">
        <v>2</v>
      </c>
      <c r="E461">
        <v>14</v>
      </c>
      <c r="F461">
        <v>1</v>
      </c>
      <c r="G461">
        <v>102</v>
      </c>
      <c r="H461">
        <v>2</v>
      </c>
      <c r="I461">
        <v>14</v>
      </c>
      <c r="J461">
        <v>118</v>
      </c>
      <c r="K461" s="1" t="s">
        <v>6218</v>
      </c>
    </row>
    <row r="462" spans="1:11" x14ac:dyDescent="0.25">
      <c r="A462">
        <v>72</v>
      </c>
      <c r="B462" s="1" t="s">
        <v>16810</v>
      </c>
      <c r="C462">
        <v>102</v>
      </c>
      <c r="D462">
        <v>2</v>
      </c>
      <c r="E462">
        <v>14</v>
      </c>
      <c r="F462">
        <v>1</v>
      </c>
      <c r="G462">
        <v>102</v>
      </c>
      <c r="H462">
        <v>2</v>
      </c>
      <c r="I462">
        <v>14</v>
      </c>
      <c r="J462">
        <v>118</v>
      </c>
      <c r="K462" s="1" t="s">
        <v>6218</v>
      </c>
    </row>
    <row r="463" spans="1:11" x14ac:dyDescent="0.25">
      <c r="A463">
        <v>704</v>
      </c>
      <c r="B463" s="1" t="s">
        <v>805</v>
      </c>
      <c r="C463">
        <v>102</v>
      </c>
      <c r="D463">
        <v>14</v>
      </c>
      <c r="E463">
        <v>17</v>
      </c>
      <c r="F463">
        <v>2</v>
      </c>
      <c r="G463">
        <v>51</v>
      </c>
      <c r="H463">
        <v>7</v>
      </c>
      <c r="I463">
        <v>8</v>
      </c>
      <c r="J463">
        <v>66</v>
      </c>
      <c r="K463" s="1" t="s">
        <v>6218</v>
      </c>
    </row>
    <row r="464" spans="1:11" x14ac:dyDescent="0.25">
      <c r="A464">
        <v>1428</v>
      </c>
      <c r="B464" s="1" t="s">
        <v>203</v>
      </c>
      <c r="C464">
        <v>102</v>
      </c>
      <c r="D464">
        <v>29</v>
      </c>
      <c r="E464">
        <v>51</v>
      </c>
      <c r="F464">
        <v>4</v>
      </c>
      <c r="G464">
        <v>26</v>
      </c>
      <c r="H464">
        <v>7</v>
      </c>
      <c r="I464">
        <v>13</v>
      </c>
      <c r="J464">
        <v>46</v>
      </c>
      <c r="K464" s="1" t="s">
        <v>6218</v>
      </c>
    </row>
    <row r="465" spans="1:11" x14ac:dyDescent="0.25">
      <c r="A465">
        <v>1760</v>
      </c>
      <c r="B465" s="1" t="s">
        <v>3733</v>
      </c>
      <c r="C465">
        <v>102</v>
      </c>
      <c r="D465">
        <v>17</v>
      </c>
      <c r="E465">
        <v>17</v>
      </c>
      <c r="F465">
        <v>3</v>
      </c>
      <c r="G465">
        <v>34</v>
      </c>
      <c r="H465">
        <v>6</v>
      </c>
      <c r="I465">
        <v>6</v>
      </c>
      <c r="J465">
        <v>45</v>
      </c>
      <c r="K465" s="1" t="s">
        <v>6218</v>
      </c>
    </row>
    <row r="466" spans="1:11" x14ac:dyDescent="0.25">
      <c r="A466">
        <v>1541</v>
      </c>
      <c r="B466" s="1" t="s">
        <v>16982</v>
      </c>
      <c r="C466">
        <v>102</v>
      </c>
      <c r="D466">
        <v>15</v>
      </c>
      <c r="E466">
        <v>12</v>
      </c>
      <c r="F466">
        <v>4</v>
      </c>
      <c r="G466">
        <v>26</v>
      </c>
      <c r="H466">
        <v>4</v>
      </c>
      <c r="I466">
        <v>3</v>
      </c>
      <c r="J466">
        <v>32</v>
      </c>
      <c r="K466" s="1" t="s">
        <v>6218</v>
      </c>
    </row>
    <row r="467" spans="1:11" x14ac:dyDescent="0.25">
      <c r="A467">
        <v>1542</v>
      </c>
      <c r="B467" s="1" t="s">
        <v>16983</v>
      </c>
      <c r="C467">
        <v>102</v>
      </c>
      <c r="D467">
        <v>15</v>
      </c>
      <c r="E467">
        <v>12</v>
      </c>
      <c r="F467">
        <v>4</v>
      </c>
      <c r="G467">
        <v>26</v>
      </c>
      <c r="H467">
        <v>4</v>
      </c>
      <c r="I467">
        <v>3</v>
      </c>
      <c r="J467">
        <v>32</v>
      </c>
      <c r="K467" s="1" t="s">
        <v>6218</v>
      </c>
    </row>
    <row r="468" spans="1:11" x14ac:dyDescent="0.25">
      <c r="A468">
        <v>1138</v>
      </c>
      <c r="B468" s="1" t="s">
        <v>4104</v>
      </c>
      <c r="C468">
        <v>101</v>
      </c>
      <c r="D468">
        <v>17</v>
      </c>
      <c r="E468">
        <v>8</v>
      </c>
      <c r="F468">
        <v>2</v>
      </c>
      <c r="G468">
        <v>50</v>
      </c>
      <c r="H468">
        <v>8</v>
      </c>
      <c r="I468">
        <v>4</v>
      </c>
      <c r="J468">
        <v>63</v>
      </c>
      <c r="K468" s="1" t="s">
        <v>6218</v>
      </c>
    </row>
    <row r="469" spans="1:11" x14ac:dyDescent="0.25">
      <c r="A469">
        <v>464</v>
      </c>
      <c r="B469" s="1" t="s">
        <v>478</v>
      </c>
      <c r="C469">
        <v>101</v>
      </c>
      <c r="D469">
        <v>9</v>
      </c>
      <c r="E469">
        <v>10</v>
      </c>
      <c r="F469">
        <v>3</v>
      </c>
      <c r="G469">
        <v>34</v>
      </c>
      <c r="H469">
        <v>3</v>
      </c>
      <c r="I469">
        <v>3</v>
      </c>
      <c r="J469">
        <v>40</v>
      </c>
      <c r="K469" s="1" t="s">
        <v>6218</v>
      </c>
    </row>
    <row r="470" spans="1:11" x14ac:dyDescent="0.25">
      <c r="A470">
        <v>684</v>
      </c>
      <c r="B470" s="1" t="s">
        <v>3464</v>
      </c>
      <c r="C470">
        <v>100</v>
      </c>
      <c r="D470">
        <v>18</v>
      </c>
      <c r="E470">
        <v>6</v>
      </c>
      <c r="F470">
        <v>2</v>
      </c>
      <c r="G470">
        <v>50</v>
      </c>
      <c r="H470">
        <v>9</v>
      </c>
      <c r="I470">
        <v>3</v>
      </c>
      <c r="J470">
        <v>62</v>
      </c>
      <c r="K470" s="1" t="s">
        <v>6218</v>
      </c>
    </row>
    <row r="471" spans="1:11" x14ac:dyDescent="0.25">
      <c r="A471">
        <v>642</v>
      </c>
      <c r="B471" s="1" t="s">
        <v>1100</v>
      </c>
      <c r="C471">
        <v>99</v>
      </c>
      <c r="D471">
        <v>18</v>
      </c>
      <c r="E471">
        <v>11</v>
      </c>
      <c r="F471">
        <v>1</v>
      </c>
      <c r="G471">
        <v>99</v>
      </c>
      <c r="H471">
        <v>18</v>
      </c>
      <c r="I471">
        <v>11</v>
      </c>
      <c r="J471">
        <v>128</v>
      </c>
      <c r="K471" s="1" t="s">
        <v>6218</v>
      </c>
    </row>
    <row r="472" spans="1:11" x14ac:dyDescent="0.25">
      <c r="A472">
        <v>1933</v>
      </c>
      <c r="B472" s="1" t="s">
        <v>1075</v>
      </c>
      <c r="C472">
        <v>99</v>
      </c>
      <c r="D472">
        <v>14</v>
      </c>
      <c r="E472">
        <v>19</v>
      </c>
      <c r="F472">
        <v>2</v>
      </c>
      <c r="G472">
        <v>50</v>
      </c>
      <c r="H472">
        <v>7</v>
      </c>
      <c r="I472">
        <v>10</v>
      </c>
      <c r="J472">
        <v>66</v>
      </c>
      <c r="K472" s="1" t="s">
        <v>6218</v>
      </c>
    </row>
    <row r="473" spans="1:11" x14ac:dyDescent="0.25">
      <c r="A473">
        <v>769</v>
      </c>
      <c r="B473" s="1" t="s">
        <v>1016</v>
      </c>
      <c r="C473">
        <v>99</v>
      </c>
      <c r="D473">
        <v>3</v>
      </c>
      <c r="E473">
        <v>3</v>
      </c>
      <c r="F473">
        <v>3</v>
      </c>
      <c r="G473">
        <v>33</v>
      </c>
      <c r="H473">
        <v>1</v>
      </c>
      <c r="I473">
        <v>1</v>
      </c>
      <c r="J473">
        <v>35</v>
      </c>
      <c r="K473" s="1" t="s">
        <v>6218</v>
      </c>
    </row>
    <row r="474" spans="1:11" x14ac:dyDescent="0.25">
      <c r="A474">
        <v>1013</v>
      </c>
      <c r="B474" s="1" t="s">
        <v>3970</v>
      </c>
      <c r="C474">
        <v>99</v>
      </c>
      <c r="D474">
        <v>15</v>
      </c>
      <c r="E474">
        <v>14</v>
      </c>
      <c r="F474">
        <v>6</v>
      </c>
      <c r="G474">
        <v>16</v>
      </c>
      <c r="H474">
        <v>2</v>
      </c>
      <c r="I474">
        <v>2</v>
      </c>
      <c r="J474">
        <v>21</v>
      </c>
      <c r="K474" s="1" t="s">
        <v>6218</v>
      </c>
    </row>
    <row r="475" spans="1:11" x14ac:dyDescent="0.25">
      <c r="A475">
        <v>1467</v>
      </c>
      <c r="B475" s="1" t="s">
        <v>4604</v>
      </c>
      <c r="C475">
        <v>98</v>
      </c>
      <c r="D475">
        <v>23</v>
      </c>
      <c r="E475">
        <v>20</v>
      </c>
      <c r="F475">
        <v>3</v>
      </c>
      <c r="G475">
        <v>33</v>
      </c>
      <c r="H475">
        <v>8</v>
      </c>
      <c r="I475">
        <v>7</v>
      </c>
      <c r="J475">
        <v>47</v>
      </c>
      <c r="K475" s="1" t="s">
        <v>6218</v>
      </c>
    </row>
    <row r="476" spans="1:11" x14ac:dyDescent="0.25">
      <c r="A476">
        <v>355</v>
      </c>
      <c r="B476" s="1" t="s">
        <v>15673</v>
      </c>
      <c r="C476">
        <v>98</v>
      </c>
      <c r="D476">
        <v>13</v>
      </c>
      <c r="E476">
        <v>19</v>
      </c>
      <c r="F476">
        <v>3</v>
      </c>
      <c r="G476">
        <v>33</v>
      </c>
      <c r="H476">
        <v>4</v>
      </c>
      <c r="I476">
        <v>6</v>
      </c>
      <c r="J476">
        <v>43</v>
      </c>
      <c r="K476" s="1" t="s">
        <v>6218</v>
      </c>
    </row>
    <row r="477" spans="1:11" x14ac:dyDescent="0.25">
      <c r="A477">
        <v>486</v>
      </c>
      <c r="B477" s="1" t="s">
        <v>6084</v>
      </c>
      <c r="C477">
        <v>98</v>
      </c>
      <c r="D477">
        <v>14</v>
      </c>
      <c r="E477">
        <v>6</v>
      </c>
      <c r="F477">
        <v>3</v>
      </c>
      <c r="G477">
        <v>33</v>
      </c>
      <c r="H477">
        <v>5</v>
      </c>
      <c r="I477">
        <v>2</v>
      </c>
      <c r="J477">
        <v>39</v>
      </c>
      <c r="K477" s="1" t="s">
        <v>6218</v>
      </c>
    </row>
    <row r="478" spans="1:11" x14ac:dyDescent="0.25">
      <c r="A478">
        <v>308</v>
      </c>
      <c r="B478" s="1" t="s">
        <v>2074</v>
      </c>
      <c r="C478">
        <v>98</v>
      </c>
      <c r="D478">
        <v>14</v>
      </c>
      <c r="E478">
        <v>29</v>
      </c>
      <c r="F478">
        <v>4</v>
      </c>
      <c r="G478">
        <v>24</v>
      </c>
      <c r="H478">
        <v>4</v>
      </c>
      <c r="I478">
        <v>7</v>
      </c>
      <c r="J478">
        <v>35</v>
      </c>
      <c r="K478" s="1" t="s">
        <v>6218</v>
      </c>
    </row>
    <row r="479" spans="1:11" x14ac:dyDescent="0.25">
      <c r="A479">
        <v>258</v>
      </c>
      <c r="B479" s="1" t="s">
        <v>194</v>
      </c>
      <c r="C479">
        <v>98</v>
      </c>
      <c r="D479">
        <v>15</v>
      </c>
      <c r="E479">
        <v>26</v>
      </c>
      <c r="F479">
        <v>5</v>
      </c>
      <c r="G479">
        <v>20</v>
      </c>
      <c r="H479">
        <v>3</v>
      </c>
      <c r="I479">
        <v>5</v>
      </c>
      <c r="J479">
        <v>28</v>
      </c>
      <c r="K479" s="1" t="s">
        <v>6218</v>
      </c>
    </row>
    <row r="480" spans="1:11" x14ac:dyDescent="0.25">
      <c r="A480">
        <v>655</v>
      </c>
      <c r="B480" s="1" t="s">
        <v>301</v>
      </c>
      <c r="C480">
        <v>98</v>
      </c>
      <c r="D480">
        <v>19</v>
      </c>
      <c r="E480">
        <v>8</v>
      </c>
      <c r="F480">
        <v>5</v>
      </c>
      <c r="G480">
        <v>20</v>
      </c>
      <c r="H480">
        <v>4</v>
      </c>
      <c r="I480">
        <v>2</v>
      </c>
      <c r="J480">
        <v>25</v>
      </c>
      <c r="K480" s="1" t="s">
        <v>6218</v>
      </c>
    </row>
    <row r="481" spans="1:11" x14ac:dyDescent="0.25">
      <c r="A481">
        <v>282</v>
      </c>
      <c r="B481" s="1" t="s">
        <v>1042</v>
      </c>
      <c r="C481">
        <v>97</v>
      </c>
      <c r="D481">
        <v>6</v>
      </c>
      <c r="E481">
        <v>149</v>
      </c>
      <c r="F481">
        <v>4</v>
      </c>
      <c r="G481">
        <v>24</v>
      </c>
      <c r="H481">
        <v>2</v>
      </c>
      <c r="I481">
        <v>37</v>
      </c>
      <c r="J481">
        <v>63</v>
      </c>
      <c r="K481" s="1" t="s">
        <v>6218</v>
      </c>
    </row>
    <row r="482" spans="1:11" x14ac:dyDescent="0.25">
      <c r="A482">
        <v>187</v>
      </c>
      <c r="B482" s="1" t="s">
        <v>1280</v>
      </c>
      <c r="C482">
        <v>97</v>
      </c>
      <c r="D482">
        <v>7</v>
      </c>
      <c r="E482">
        <v>8</v>
      </c>
      <c r="F482">
        <v>2</v>
      </c>
      <c r="G482">
        <v>48</v>
      </c>
      <c r="H482">
        <v>4</v>
      </c>
      <c r="I482">
        <v>4</v>
      </c>
      <c r="J482">
        <v>56</v>
      </c>
      <c r="K482" s="1" t="s">
        <v>6218</v>
      </c>
    </row>
    <row r="483" spans="1:11" x14ac:dyDescent="0.25">
      <c r="A483">
        <v>595</v>
      </c>
      <c r="B483" s="1" t="s">
        <v>1044</v>
      </c>
      <c r="C483">
        <v>97</v>
      </c>
      <c r="D483">
        <v>12</v>
      </c>
      <c r="E483">
        <v>13</v>
      </c>
      <c r="F483">
        <v>3</v>
      </c>
      <c r="G483">
        <v>32</v>
      </c>
      <c r="H483">
        <v>4</v>
      </c>
      <c r="I483">
        <v>4</v>
      </c>
      <c r="J483">
        <v>41</v>
      </c>
      <c r="K483" s="1" t="s">
        <v>6218</v>
      </c>
    </row>
    <row r="484" spans="1:11" x14ac:dyDescent="0.25">
      <c r="A484">
        <v>756</v>
      </c>
      <c r="B484" s="1" t="s">
        <v>538</v>
      </c>
      <c r="C484">
        <v>97</v>
      </c>
      <c r="D484">
        <v>24</v>
      </c>
      <c r="E484">
        <v>22</v>
      </c>
      <c r="F484">
        <v>6</v>
      </c>
      <c r="G484">
        <v>16</v>
      </c>
      <c r="H484">
        <v>4</v>
      </c>
      <c r="I484">
        <v>4</v>
      </c>
      <c r="J484">
        <v>24</v>
      </c>
      <c r="K484" s="1" t="s">
        <v>6218</v>
      </c>
    </row>
    <row r="485" spans="1:11" x14ac:dyDescent="0.25">
      <c r="A485">
        <v>1485</v>
      </c>
      <c r="B485" s="1" t="s">
        <v>16972</v>
      </c>
      <c r="C485">
        <v>96</v>
      </c>
      <c r="D485">
        <v>15</v>
      </c>
      <c r="E485">
        <v>13</v>
      </c>
      <c r="F485">
        <v>1</v>
      </c>
      <c r="G485">
        <v>96</v>
      </c>
      <c r="H485">
        <v>15</v>
      </c>
      <c r="I485">
        <v>13</v>
      </c>
      <c r="J485">
        <v>124</v>
      </c>
      <c r="K485" s="1" t="s">
        <v>6218</v>
      </c>
    </row>
    <row r="486" spans="1:11" x14ac:dyDescent="0.25">
      <c r="A486">
        <v>1139</v>
      </c>
      <c r="B486" s="1" t="s">
        <v>540</v>
      </c>
      <c r="C486">
        <v>96</v>
      </c>
      <c r="D486">
        <v>21</v>
      </c>
      <c r="E486">
        <v>18</v>
      </c>
      <c r="F486">
        <v>2</v>
      </c>
      <c r="G486">
        <v>48</v>
      </c>
      <c r="H486">
        <v>10</v>
      </c>
      <c r="I486">
        <v>9</v>
      </c>
      <c r="J486">
        <v>68</v>
      </c>
      <c r="K486" s="1" t="s">
        <v>6218</v>
      </c>
    </row>
    <row r="487" spans="1:11" x14ac:dyDescent="0.25">
      <c r="A487">
        <v>683</v>
      </c>
      <c r="B487" s="1" t="s">
        <v>2504</v>
      </c>
      <c r="C487">
        <v>96</v>
      </c>
      <c r="D487">
        <v>14</v>
      </c>
      <c r="E487">
        <v>27</v>
      </c>
      <c r="F487">
        <v>3</v>
      </c>
      <c r="G487">
        <v>32</v>
      </c>
      <c r="H487">
        <v>5</v>
      </c>
      <c r="I487">
        <v>9</v>
      </c>
      <c r="J487">
        <v>46</v>
      </c>
      <c r="K487" s="1" t="s">
        <v>6218</v>
      </c>
    </row>
    <row r="488" spans="1:11" x14ac:dyDescent="0.25">
      <c r="A488">
        <v>416</v>
      </c>
      <c r="B488" s="1" t="s">
        <v>15788</v>
      </c>
      <c r="C488">
        <v>95</v>
      </c>
      <c r="D488">
        <v>5</v>
      </c>
      <c r="E488">
        <v>1</v>
      </c>
      <c r="F488">
        <v>1</v>
      </c>
      <c r="G488">
        <v>95</v>
      </c>
      <c r="H488">
        <v>5</v>
      </c>
      <c r="I488">
        <v>1</v>
      </c>
      <c r="J488">
        <v>101</v>
      </c>
      <c r="K488" s="1" t="s">
        <v>6218</v>
      </c>
    </row>
    <row r="489" spans="1:11" x14ac:dyDescent="0.25">
      <c r="A489">
        <v>417</v>
      </c>
      <c r="B489" s="1" t="s">
        <v>2621</v>
      </c>
      <c r="C489">
        <v>95</v>
      </c>
      <c r="D489">
        <v>5</v>
      </c>
      <c r="E489">
        <v>1</v>
      </c>
      <c r="F489">
        <v>1</v>
      </c>
      <c r="G489">
        <v>95</v>
      </c>
      <c r="H489">
        <v>5</v>
      </c>
      <c r="I489">
        <v>1</v>
      </c>
      <c r="J489">
        <v>101</v>
      </c>
      <c r="K489" s="1" t="s">
        <v>6218</v>
      </c>
    </row>
    <row r="490" spans="1:11" x14ac:dyDescent="0.25">
      <c r="A490">
        <v>418</v>
      </c>
      <c r="B490" s="1" t="s">
        <v>16838</v>
      </c>
      <c r="C490">
        <v>95</v>
      </c>
      <c r="D490">
        <v>5</v>
      </c>
      <c r="E490">
        <v>1</v>
      </c>
      <c r="F490">
        <v>1</v>
      </c>
      <c r="G490">
        <v>95</v>
      </c>
      <c r="H490">
        <v>5</v>
      </c>
      <c r="I490">
        <v>1</v>
      </c>
      <c r="J490">
        <v>101</v>
      </c>
      <c r="K490" s="1" t="s">
        <v>6218</v>
      </c>
    </row>
    <row r="491" spans="1:11" x14ac:dyDescent="0.25">
      <c r="A491">
        <v>420</v>
      </c>
      <c r="B491" s="1" t="s">
        <v>2622</v>
      </c>
      <c r="C491">
        <v>95</v>
      </c>
      <c r="D491">
        <v>5</v>
      </c>
      <c r="E491">
        <v>1</v>
      </c>
      <c r="F491">
        <v>1</v>
      </c>
      <c r="G491">
        <v>95</v>
      </c>
      <c r="H491">
        <v>5</v>
      </c>
      <c r="I491">
        <v>1</v>
      </c>
      <c r="J491">
        <v>101</v>
      </c>
      <c r="K491" s="1" t="s">
        <v>6218</v>
      </c>
    </row>
    <row r="492" spans="1:11" x14ac:dyDescent="0.25">
      <c r="A492">
        <v>421</v>
      </c>
      <c r="B492" s="1" t="s">
        <v>2623</v>
      </c>
      <c r="C492">
        <v>95</v>
      </c>
      <c r="D492">
        <v>5</v>
      </c>
      <c r="E492">
        <v>1</v>
      </c>
      <c r="F492">
        <v>1</v>
      </c>
      <c r="G492">
        <v>95</v>
      </c>
      <c r="H492">
        <v>5</v>
      </c>
      <c r="I492">
        <v>1</v>
      </c>
      <c r="J492">
        <v>101</v>
      </c>
      <c r="K492" s="1" t="s">
        <v>6218</v>
      </c>
    </row>
    <row r="493" spans="1:11" x14ac:dyDescent="0.25">
      <c r="A493">
        <v>500</v>
      </c>
      <c r="B493" s="1" t="s">
        <v>2425</v>
      </c>
      <c r="C493">
        <v>95</v>
      </c>
      <c r="D493">
        <v>11</v>
      </c>
      <c r="E493">
        <v>3</v>
      </c>
      <c r="F493">
        <v>2</v>
      </c>
      <c r="G493">
        <v>48</v>
      </c>
      <c r="H493">
        <v>6</v>
      </c>
      <c r="I493">
        <v>2</v>
      </c>
      <c r="J493">
        <v>54</v>
      </c>
      <c r="K493" s="1" t="s">
        <v>6218</v>
      </c>
    </row>
    <row r="494" spans="1:11" x14ac:dyDescent="0.25">
      <c r="A494">
        <v>1921</v>
      </c>
      <c r="B494" s="1" t="s">
        <v>5811</v>
      </c>
      <c r="C494">
        <v>95</v>
      </c>
      <c r="D494">
        <v>19</v>
      </c>
      <c r="E494">
        <v>6</v>
      </c>
      <c r="F494">
        <v>3</v>
      </c>
      <c r="G494">
        <v>32</v>
      </c>
      <c r="H494">
        <v>6</v>
      </c>
      <c r="I494">
        <v>2</v>
      </c>
      <c r="J494">
        <v>40</v>
      </c>
      <c r="K494" s="1" t="s">
        <v>6218</v>
      </c>
    </row>
    <row r="495" spans="1:11" x14ac:dyDescent="0.25">
      <c r="A495">
        <v>1431</v>
      </c>
      <c r="B495" s="1" t="s">
        <v>4471</v>
      </c>
      <c r="C495">
        <v>94</v>
      </c>
      <c r="D495">
        <v>14</v>
      </c>
      <c r="E495">
        <v>21</v>
      </c>
      <c r="F495">
        <v>1</v>
      </c>
      <c r="G495">
        <v>94</v>
      </c>
      <c r="H495">
        <v>14</v>
      </c>
      <c r="I495">
        <v>21</v>
      </c>
      <c r="J495">
        <v>129</v>
      </c>
      <c r="K495" s="1" t="s">
        <v>6218</v>
      </c>
    </row>
    <row r="496" spans="1:11" x14ac:dyDescent="0.25">
      <c r="A496">
        <v>1205</v>
      </c>
      <c r="B496" s="1" t="s">
        <v>16693</v>
      </c>
      <c r="C496">
        <v>94</v>
      </c>
      <c r="D496">
        <v>22</v>
      </c>
      <c r="E496">
        <v>6</v>
      </c>
      <c r="F496">
        <v>2</v>
      </c>
      <c r="G496">
        <v>47</v>
      </c>
      <c r="H496">
        <v>11</v>
      </c>
      <c r="I496">
        <v>3</v>
      </c>
      <c r="J496">
        <v>61</v>
      </c>
      <c r="K496" s="1" t="s">
        <v>6218</v>
      </c>
    </row>
    <row r="497" spans="1:11" x14ac:dyDescent="0.25">
      <c r="A497">
        <v>497</v>
      </c>
      <c r="B497" s="1" t="s">
        <v>16843</v>
      </c>
      <c r="C497">
        <v>94</v>
      </c>
      <c r="D497">
        <v>23</v>
      </c>
      <c r="E497">
        <v>4</v>
      </c>
      <c r="F497">
        <v>5</v>
      </c>
      <c r="G497">
        <v>19</v>
      </c>
      <c r="H497">
        <v>5</v>
      </c>
      <c r="I497">
        <v>1</v>
      </c>
      <c r="J497">
        <v>24</v>
      </c>
      <c r="K497" s="1" t="s">
        <v>6218</v>
      </c>
    </row>
    <row r="498" spans="1:11" x14ac:dyDescent="0.25">
      <c r="A498">
        <v>465</v>
      </c>
      <c r="B498" s="1" t="s">
        <v>1712</v>
      </c>
      <c r="C498">
        <v>93</v>
      </c>
      <c r="D498">
        <v>16</v>
      </c>
      <c r="E498">
        <v>6</v>
      </c>
      <c r="F498">
        <v>1</v>
      </c>
      <c r="G498">
        <v>93</v>
      </c>
      <c r="H498">
        <v>16</v>
      </c>
      <c r="I498">
        <v>6</v>
      </c>
      <c r="J498">
        <v>115</v>
      </c>
      <c r="K498" s="1" t="s">
        <v>6218</v>
      </c>
    </row>
    <row r="499" spans="1:11" x14ac:dyDescent="0.25">
      <c r="A499">
        <v>466</v>
      </c>
      <c r="B499" s="1" t="s">
        <v>2698</v>
      </c>
      <c r="C499">
        <v>93</v>
      </c>
      <c r="D499">
        <v>16</v>
      </c>
      <c r="E499">
        <v>6</v>
      </c>
      <c r="F499">
        <v>1</v>
      </c>
      <c r="G499">
        <v>93</v>
      </c>
      <c r="H499">
        <v>16</v>
      </c>
      <c r="I499">
        <v>6</v>
      </c>
      <c r="J499">
        <v>115</v>
      </c>
      <c r="K499" s="1" t="s">
        <v>6218</v>
      </c>
    </row>
    <row r="500" spans="1:11" x14ac:dyDescent="0.25">
      <c r="A500">
        <v>380</v>
      </c>
      <c r="B500" s="1" t="s">
        <v>1823</v>
      </c>
      <c r="C500">
        <v>93</v>
      </c>
      <c r="D500">
        <v>12</v>
      </c>
      <c r="E500">
        <v>4</v>
      </c>
      <c r="F500">
        <v>2</v>
      </c>
      <c r="G500">
        <v>46</v>
      </c>
      <c r="H500">
        <v>6</v>
      </c>
      <c r="I500">
        <v>2</v>
      </c>
      <c r="J500">
        <v>54</v>
      </c>
      <c r="K500" s="1" t="s">
        <v>6218</v>
      </c>
    </row>
    <row r="501" spans="1:11" x14ac:dyDescent="0.25">
      <c r="A501">
        <v>813</v>
      </c>
      <c r="B501" s="1" t="s">
        <v>16875</v>
      </c>
      <c r="C501">
        <v>92</v>
      </c>
      <c r="D501">
        <v>13</v>
      </c>
      <c r="E501">
        <v>11</v>
      </c>
      <c r="F501">
        <v>2</v>
      </c>
      <c r="G501">
        <v>46</v>
      </c>
      <c r="H501">
        <v>6</v>
      </c>
      <c r="I501">
        <v>6</v>
      </c>
      <c r="J501">
        <v>58</v>
      </c>
      <c r="K501" s="1" t="s">
        <v>6218</v>
      </c>
    </row>
    <row r="502" spans="1:11" x14ac:dyDescent="0.25">
      <c r="A502">
        <v>700</v>
      </c>
      <c r="B502" s="1" t="s">
        <v>3479</v>
      </c>
      <c r="C502">
        <v>91</v>
      </c>
      <c r="D502">
        <v>18</v>
      </c>
      <c r="E502">
        <v>7</v>
      </c>
      <c r="F502">
        <v>2</v>
      </c>
      <c r="G502">
        <v>46</v>
      </c>
      <c r="H502">
        <v>9</v>
      </c>
      <c r="I502">
        <v>4</v>
      </c>
      <c r="J502">
        <v>58</v>
      </c>
      <c r="K502" s="1" t="s">
        <v>6218</v>
      </c>
    </row>
    <row r="503" spans="1:11" x14ac:dyDescent="0.25">
      <c r="A503">
        <v>806</v>
      </c>
      <c r="B503" s="1" t="s">
        <v>1052</v>
      </c>
      <c r="C503">
        <v>91</v>
      </c>
      <c r="D503">
        <v>1</v>
      </c>
      <c r="E503">
        <v>5</v>
      </c>
      <c r="F503">
        <v>4</v>
      </c>
      <c r="G503">
        <v>23</v>
      </c>
      <c r="H503">
        <v>0</v>
      </c>
      <c r="I503">
        <v>1</v>
      </c>
      <c r="J503">
        <v>24</v>
      </c>
      <c r="K503" s="1" t="s">
        <v>6218</v>
      </c>
    </row>
    <row r="504" spans="1:11" x14ac:dyDescent="0.25">
      <c r="A504">
        <v>1373</v>
      </c>
      <c r="B504" s="1" t="s">
        <v>580</v>
      </c>
      <c r="C504">
        <v>91</v>
      </c>
      <c r="D504">
        <v>16</v>
      </c>
      <c r="E504">
        <v>44</v>
      </c>
      <c r="F504">
        <v>9</v>
      </c>
      <c r="G504">
        <v>10</v>
      </c>
      <c r="H504">
        <v>2</v>
      </c>
      <c r="I504">
        <v>5</v>
      </c>
      <c r="J504">
        <v>17</v>
      </c>
      <c r="K504" s="1" t="s">
        <v>6218</v>
      </c>
    </row>
    <row r="505" spans="1:11" x14ac:dyDescent="0.25">
      <c r="A505">
        <v>281</v>
      </c>
      <c r="B505" s="1" t="s">
        <v>978</v>
      </c>
      <c r="C505">
        <v>90</v>
      </c>
      <c r="D505">
        <v>9</v>
      </c>
      <c r="E505">
        <v>136</v>
      </c>
      <c r="F505">
        <v>2</v>
      </c>
      <c r="G505">
        <v>45</v>
      </c>
      <c r="H505">
        <v>4</v>
      </c>
      <c r="I505">
        <v>68</v>
      </c>
      <c r="J505">
        <v>118</v>
      </c>
      <c r="K505" s="1" t="s">
        <v>6218</v>
      </c>
    </row>
    <row r="506" spans="1:11" x14ac:dyDescent="0.25">
      <c r="A506">
        <v>543</v>
      </c>
      <c r="B506" s="1" t="s">
        <v>2979</v>
      </c>
      <c r="C506">
        <v>90</v>
      </c>
      <c r="D506">
        <v>3</v>
      </c>
      <c r="E506">
        <v>3</v>
      </c>
      <c r="F506">
        <v>1</v>
      </c>
      <c r="G506">
        <v>90</v>
      </c>
      <c r="H506">
        <v>3</v>
      </c>
      <c r="I506">
        <v>3</v>
      </c>
      <c r="J506">
        <v>96</v>
      </c>
      <c r="K506" s="1" t="s">
        <v>6218</v>
      </c>
    </row>
    <row r="507" spans="1:11" x14ac:dyDescent="0.25">
      <c r="A507">
        <v>544</v>
      </c>
      <c r="B507" s="1" t="s">
        <v>16847</v>
      </c>
      <c r="C507">
        <v>90</v>
      </c>
      <c r="D507">
        <v>3</v>
      </c>
      <c r="E507">
        <v>3</v>
      </c>
      <c r="F507">
        <v>1</v>
      </c>
      <c r="G507">
        <v>90</v>
      </c>
      <c r="H507">
        <v>3</v>
      </c>
      <c r="I507">
        <v>3</v>
      </c>
      <c r="J507">
        <v>96</v>
      </c>
      <c r="K507" s="1" t="s">
        <v>6218</v>
      </c>
    </row>
    <row r="508" spans="1:11" x14ac:dyDescent="0.25">
      <c r="A508">
        <v>545</v>
      </c>
      <c r="B508" s="1" t="s">
        <v>16848</v>
      </c>
      <c r="C508">
        <v>90</v>
      </c>
      <c r="D508">
        <v>3</v>
      </c>
      <c r="E508">
        <v>3</v>
      </c>
      <c r="F508">
        <v>1</v>
      </c>
      <c r="G508">
        <v>90</v>
      </c>
      <c r="H508">
        <v>3</v>
      </c>
      <c r="I508">
        <v>3</v>
      </c>
      <c r="J508">
        <v>96</v>
      </c>
      <c r="K508" s="1" t="s">
        <v>6218</v>
      </c>
    </row>
    <row r="509" spans="1:11" x14ac:dyDescent="0.25">
      <c r="A509">
        <v>546</v>
      </c>
      <c r="B509" s="1" t="s">
        <v>2980</v>
      </c>
      <c r="C509">
        <v>90</v>
      </c>
      <c r="D509">
        <v>3</v>
      </c>
      <c r="E509">
        <v>3</v>
      </c>
      <c r="F509">
        <v>1</v>
      </c>
      <c r="G509">
        <v>90</v>
      </c>
      <c r="H509">
        <v>3</v>
      </c>
      <c r="I509">
        <v>3</v>
      </c>
      <c r="J509">
        <v>96</v>
      </c>
      <c r="K509" s="1" t="s">
        <v>6218</v>
      </c>
    </row>
    <row r="510" spans="1:11" x14ac:dyDescent="0.25">
      <c r="A510">
        <v>548</v>
      </c>
      <c r="B510" s="1" t="s">
        <v>2981</v>
      </c>
      <c r="C510">
        <v>90</v>
      </c>
      <c r="D510">
        <v>3</v>
      </c>
      <c r="E510">
        <v>3</v>
      </c>
      <c r="F510">
        <v>1</v>
      </c>
      <c r="G510">
        <v>90</v>
      </c>
      <c r="H510">
        <v>3</v>
      </c>
      <c r="I510">
        <v>3</v>
      </c>
      <c r="J510">
        <v>96</v>
      </c>
      <c r="K510" s="1" t="s">
        <v>6218</v>
      </c>
    </row>
    <row r="511" spans="1:11" x14ac:dyDescent="0.25">
      <c r="A511">
        <v>209</v>
      </c>
      <c r="B511" s="1" t="s">
        <v>1430</v>
      </c>
      <c r="C511">
        <v>89</v>
      </c>
      <c r="D511">
        <v>5</v>
      </c>
      <c r="E511">
        <v>7</v>
      </c>
      <c r="F511">
        <v>1</v>
      </c>
      <c r="G511">
        <v>89</v>
      </c>
      <c r="H511">
        <v>5</v>
      </c>
      <c r="I511">
        <v>7</v>
      </c>
      <c r="J511">
        <v>101</v>
      </c>
      <c r="K511" s="1" t="s">
        <v>6218</v>
      </c>
    </row>
    <row r="512" spans="1:11" x14ac:dyDescent="0.25">
      <c r="A512">
        <v>210</v>
      </c>
      <c r="B512" s="1" t="s">
        <v>1431</v>
      </c>
      <c r="C512">
        <v>89</v>
      </c>
      <c r="D512">
        <v>5</v>
      </c>
      <c r="E512">
        <v>7</v>
      </c>
      <c r="F512">
        <v>1</v>
      </c>
      <c r="G512">
        <v>89</v>
      </c>
      <c r="H512">
        <v>5</v>
      </c>
      <c r="I512">
        <v>7</v>
      </c>
      <c r="J512">
        <v>101</v>
      </c>
      <c r="K512" s="1" t="s">
        <v>6218</v>
      </c>
    </row>
    <row r="513" spans="1:11" x14ac:dyDescent="0.25">
      <c r="A513">
        <v>289</v>
      </c>
      <c r="B513" s="1" t="s">
        <v>1995</v>
      </c>
      <c r="C513">
        <v>89</v>
      </c>
      <c r="D513">
        <v>16</v>
      </c>
      <c r="E513">
        <v>15</v>
      </c>
      <c r="F513">
        <v>3</v>
      </c>
      <c r="G513">
        <v>30</v>
      </c>
      <c r="H513">
        <v>5</v>
      </c>
      <c r="I513">
        <v>5</v>
      </c>
      <c r="J513">
        <v>40</v>
      </c>
      <c r="K513" s="1" t="s">
        <v>6218</v>
      </c>
    </row>
    <row r="514" spans="1:11" x14ac:dyDescent="0.25">
      <c r="A514">
        <v>1181</v>
      </c>
      <c r="B514" s="1" t="s">
        <v>427</v>
      </c>
      <c r="C514">
        <v>89</v>
      </c>
      <c r="D514">
        <v>18</v>
      </c>
      <c r="E514">
        <v>22</v>
      </c>
      <c r="F514">
        <v>4</v>
      </c>
      <c r="G514">
        <v>22</v>
      </c>
      <c r="H514">
        <v>4</v>
      </c>
      <c r="I514">
        <v>6</v>
      </c>
      <c r="J514">
        <v>32</v>
      </c>
      <c r="K514" s="1" t="s">
        <v>6218</v>
      </c>
    </row>
    <row r="515" spans="1:11" x14ac:dyDescent="0.25">
      <c r="A515">
        <v>1045</v>
      </c>
      <c r="B515" s="1" t="s">
        <v>218</v>
      </c>
      <c r="C515">
        <v>89</v>
      </c>
      <c r="D515">
        <v>17</v>
      </c>
      <c r="E515">
        <v>12</v>
      </c>
      <c r="F515">
        <v>4</v>
      </c>
      <c r="G515">
        <v>22</v>
      </c>
      <c r="H515">
        <v>4</v>
      </c>
      <c r="I515">
        <v>3</v>
      </c>
      <c r="J515">
        <v>30</v>
      </c>
      <c r="K515" s="1" t="s">
        <v>6218</v>
      </c>
    </row>
    <row r="516" spans="1:11" x14ac:dyDescent="0.25">
      <c r="A516">
        <v>794</v>
      </c>
      <c r="B516" s="1" t="s">
        <v>16871</v>
      </c>
      <c r="C516">
        <v>88</v>
      </c>
      <c r="D516">
        <v>0</v>
      </c>
      <c r="E516">
        <v>6</v>
      </c>
      <c r="F516">
        <v>2</v>
      </c>
      <c r="G516">
        <v>44</v>
      </c>
      <c r="H516">
        <v>0</v>
      </c>
      <c r="I516">
        <v>3</v>
      </c>
      <c r="J516">
        <v>47</v>
      </c>
      <c r="K516" s="1" t="s">
        <v>6218</v>
      </c>
    </row>
    <row r="517" spans="1:11" x14ac:dyDescent="0.25">
      <c r="A517">
        <v>577</v>
      </c>
      <c r="B517" s="1" t="s">
        <v>630</v>
      </c>
      <c r="C517">
        <v>87</v>
      </c>
      <c r="D517">
        <v>10</v>
      </c>
      <c r="E517">
        <v>8</v>
      </c>
      <c r="F517">
        <v>1</v>
      </c>
      <c r="G517">
        <v>87</v>
      </c>
      <c r="H517">
        <v>10</v>
      </c>
      <c r="I517">
        <v>8</v>
      </c>
      <c r="J517">
        <v>105</v>
      </c>
      <c r="K517" s="1" t="s">
        <v>6218</v>
      </c>
    </row>
    <row r="518" spans="1:11" x14ac:dyDescent="0.25">
      <c r="A518">
        <v>501</v>
      </c>
      <c r="B518" s="1" t="s">
        <v>2881</v>
      </c>
      <c r="C518">
        <v>87</v>
      </c>
      <c r="D518">
        <v>8</v>
      </c>
      <c r="E518">
        <v>3</v>
      </c>
      <c r="F518">
        <v>1</v>
      </c>
      <c r="G518">
        <v>87</v>
      </c>
      <c r="H518">
        <v>8</v>
      </c>
      <c r="I518">
        <v>3</v>
      </c>
      <c r="J518">
        <v>98</v>
      </c>
      <c r="K518" s="1" t="s">
        <v>6218</v>
      </c>
    </row>
    <row r="519" spans="1:11" x14ac:dyDescent="0.25">
      <c r="A519">
        <v>502</v>
      </c>
      <c r="B519" s="1" t="s">
        <v>2882</v>
      </c>
      <c r="C519">
        <v>87</v>
      </c>
      <c r="D519">
        <v>8</v>
      </c>
      <c r="E519">
        <v>3</v>
      </c>
      <c r="F519">
        <v>1</v>
      </c>
      <c r="G519">
        <v>87</v>
      </c>
      <c r="H519">
        <v>8</v>
      </c>
      <c r="I519">
        <v>3</v>
      </c>
      <c r="J519">
        <v>98</v>
      </c>
      <c r="K519" s="1" t="s">
        <v>6218</v>
      </c>
    </row>
    <row r="520" spans="1:11" x14ac:dyDescent="0.25">
      <c r="A520">
        <v>503</v>
      </c>
      <c r="B520" s="1" t="s">
        <v>16844</v>
      </c>
      <c r="C520">
        <v>87</v>
      </c>
      <c r="D520">
        <v>8</v>
      </c>
      <c r="E520">
        <v>3</v>
      </c>
      <c r="F520">
        <v>1</v>
      </c>
      <c r="G520">
        <v>87</v>
      </c>
      <c r="H520">
        <v>8</v>
      </c>
      <c r="I520">
        <v>3</v>
      </c>
      <c r="J520">
        <v>98</v>
      </c>
      <c r="K520" s="1" t="s">
        <v>6218</v>
      </c>
    </row>
    <row r="521" spans="1:11" x14ac:dyDescent="0.25">
      <c r="A521">
        <v>504</v>
      </c>
      <c r="B521" s="1" t="s">
        <v>2883</v>
      </c>
      <c r="C521">
        <v>87</v>
      </c>
      <c r="D521">
        <v>8</v>
      </c>
      <c r="E521">
        <v>3</v>
      </c>
      <c r="F521">
        <v>1</v>
      </c>
      <c r="G521">
        <v>87</v>
      </c>
      <c r="H521">
        <v>8</v>
      </c>
      <c r="I521">
        <v>3</v>
      </c>
      <c r="J521">
        <v>98</v>
      </c>
      <c r="K521" s="1" t="s">
        <v>6218</v>
      </c>
    </row>
    <row r="522" spans="1:11" x14ac:dyDescent="0.25">
      <c r="A522">
        <v>505</v>
      </c>
      <c r="B522" s="1" t="s">
        <v>2884</v>
      </c>
      <c r="C522">
        <v>87</v>
      </c>
      <c r="D522">
        <v>8</v>
      </c>
      <c r="E522">
        <v>3</v>
      </c>
      <c r="F522">
        <v>1</v>
      </c>
      <c r="G522">
        <v>87</v>
      </c>
      <c r="H522">
        <v>8</v>
      </c>
      <c r="I522">
        <v>3</v>
      </c>
      <c r="J522">
        <v>98</v>
      </c>
      <c r="K522" s="1" t="s">
        <v>6218</v>
      </c>
    </row>
    <row r="523" spans="1:11" x14ac:dyDescent="0.25">
      <c r="A523">
        <v>321</v>
      </c>
      <c r="B523" s="1" t="s">
        <v>16830</v>
      </c>
      <c r="C523">
        <v>87</v>
      </c>
      <c r="D523">
        <v>5</v>
      </c>
      <c r="E523">
        <v>5</v>
      </c>
      <c r="F523">
        <v>1</v>
      </c>
      <c r="G523">
        <v>87</v>
      </c>
      <c r="H523">
        <v>5</v>
      </c>
      <c r="I523">
        <v>5</v>
      </c>
      <c r="J523">
        <v>97</v>
      </c>
      <c r="K523" s="1" t="s">
        <v>6218</v>
      </c>
    </row>
    <row r="524" spans="1:11" x14ac:dyDescent="0.25">
      <c r="A524">
        <v>322</v>
      </c>
      <c r="B524" s="1" t="s">
        <v>2081</v>
      </c>
      <c r="C524">
        <v>87</v>
      </c>
      <c r="D524">
        <v>5</v>
      </c>
      <c r="E524">
        <v>5</v>
      </c>
      <c r="F524">
        <v>1</v>
      </c>
      <c r="G524">
        <v>87</v>
      </c>
      <c r="H524">
        <v>5</v>
      </c>
      <c r="I524">
        <v>5</v>
      </c>
      <c r="J524">
        <v>97</v>
      </c>
      <c r="K524" s="1" t="s">
        <v>6218</v>
      </c>
    </row>
    <row r="525" spans="1:11" x14ac:dyDescent="0.25">
      <c r="A525">
        <v>323</v>
      </c>
      <c r="B525" s="1" t="s">
        <v>2082</v>
      </c>
      <c r="C525">
        <v>87</v>
      </c>
      <c r="D525">
        <v>5</v>
      </c>
      <c r="E525">
        <v>5</v>
      </c>
      <c r="F525">
        <v>1</v>
      </c>
      <c r="G525">
        <v>87</v>
      </c>
      <c r="H525">
        <v>5</v>
      </c>
      <c r="I525">
        <v>5</v>
      </c>
      <c r="J525">
        <v>97</v>
      </c>
      <c r="K525" s="1" t="s">
        <v>6218</v>
      </c>
    </row>
    <row r="526" spans="1:11" x14ac:dyDescent="0.25">
      <c r="A526">
        <v>24</v>
      </c>
      <c r="B526" s="1" t="s">
        <v>15625</v>
      </c>
      <c r="C526">
        <v>87</v>
      </c>
      <c r="D526">
        <v>9</v>
      </c>
      <c r="E526">
        <v>8</v>
      </c>
      <c r="F526">
        <v>2</v>
      </c>
      <c r="G526">
        <v>44</v>
      </c>
      <c r="H526">
        <v>4</v>
      </c>
      <c r="I526">
        <v>4</v>
      </c>
      <c r="J526">
        <v>52</v>
      </c>
      <c r="K526" s="1" t="s">
        <v>6218</v>
      </c>
    </row>
    <row r="527" spans="1:11" x14ac:dyDescent="0.25">
      <c r="A527">
        <v>62</v>
      </c>
      <c r="B527" s="1" t="s">
        <v>16808</v>
      </c>
      <c r="C527">
        <v>87</v>
      </c>
      <c r="D527">
        <v>9</v>
      </c>
      <c r="E527">
        <v>9</v>
      </c>
      <c r="F527">
        <v>2</v>
      </c>
      <c r="G527">
        <v>44</v>
      </c>
      <c r="H527">
        <v>4</v>
      </c>
      <c r="I527">
        <v>4</v>
      </c>
      <c r="J527">
        <v>52</v>
      </c>
      <c r="K527" s="1" t="s">
        <v>6218</v>
      </c>
    </row>
    <row r="528" spans="1:11" x14ac:dyDescent="0.25">
      <c r="A528">
        <v>373</v>
      </c>
      <c r="B528" s="1" t="s">
        <v>2577</v>
      </c>
      <c r="C528">
        <v>87</v>
      </c>
      <c r="D528">
        <v>7</v>
      </c>
      <c r="E528">
        <v>3</v>
      </c>
      <c r="F528">
        <v>2</v>
      </c>
      <c r="G528">
        <v>44</v>
      </c>
      <c r="H528">
        <v>4</v>
      </c>
      <c r="I528">
        <v>2</v>
      </c>
      <c r="J528">
        <v>48</v>
      </c>
      <c r="K528" s="1" t="s">
        <v>6218</v>
      </c>
    </row>
    <row r="529" spans="1:11" x14ac:dyDescent="0.25">
      <c r="A529">
        <v>1057</v>
      </c>
      <c r="B529" s="1" t="s">
        <v>4032</v>
      </c>
      <c r="C529">
        <v>87</v>
      </c>
      <c r="D529">
        <v>25</v>
      </c>
      <c r="E529">
        <v>16</v>
      </c>
      <c r="F529">
        <v>3</v>
      </c>
      <c r="G529">
        <v>29</v>
      </c>
      <c r="H529">
        <v>8</v>
      </c>
      <c r="I529">
        <v>5</v>
      </c>
      <c r="J529">
        <v>43</v>
      </c>
      <c r="K529" s="1" t="s">
        <v>6218</v>
      </c>
    </row>
    <row r="530" spans="1:11" x14ac:dyDescent="0.25">
      <c r="A530">
        <v>467</v>
      </c>
      <c r="B530" s="1" t="s">
        <v>297</v>
      </c>
      <c r="C530">
        <v>87</v>
      </c>
      <c r="D530">
        <v>10</v>
      </c>
      <c r="E530">
        <v>8</v>
      </c>
      <c r="F530">
        <v>3</v>
      </c>
      <c r="G530">
        <v>29</v>
      </c>
      <c r="H530">
        <v>3</v>
      </c>
      <c r="I530">
        <v>3</v>
      </c>
      <c r="J530">
        <v>35</v>
      </c>
      <c r="K530" s="1" t="s">
        <v>6218</v>
      </c>
    </row>
    <row r="531" spans="1:11" x14ac:dyDescent="0.25">
      <c r="A531">
        <v>770</v>
      </c>
      <c r="B531" s="1" t="s">
        <v>3623</v>
      </c>
      <c r="C531">
        <v>87</v>
      </c>
      <c r="D531">
        <v>10</v>
      </c>
      <c r="E531">
        <v>3</v>
      </c>
      <c r="F531">
        <v>3</v>
      </c>
      <c r="G531">
        <v>29</v>
      </c>
      <c r="H531">
        <v>3</v>
      </c>
      <c r="I531">
        <v>1</v>
      </c>
      <c r="J531">
        <v>33</v>
      </c>
      <c r="K531" s="1" t="s">
        <v>6218</v>
      </c>
    </row>
    <row r="532" spans="1:11" x14ac:dyDescent="0.25">
      <c r="A532">
        <v>1658</v>
      </c>
      <c r="B532" s="1" t="s">
        <v>15603</v>
      </c>
      <c r="C532">
        <v>86</v>
      </c>
      <c r="D532">
        <v>16</v>
      </c>
      <c r="E532">
        <v>21</v>
      </c>
      <c r="F532">
        <v>2</v>
      </c>
      <c r="G532">
        <v>43</v>
      </c>
      <c r="H532">
        <v>8</v>
      </c>
      <c r="I532">
        <v>10</v>
      </c>
      <c r="J532">
        <v>62</v>
      </c>
      <c r="K532" s="1" t="s">
        <v>6218</v>
      </c>
    </row>
    <row r="533" spans="1:11" x14ac:dyDescent="0.25">
      <c r="A533">
        <v>1129</v>
      </c>
      <c r="B533" s="1" t="s">
        <v>1588</v>
      </c>
      <c r="C533">
        <v>86</v>
      </c>
      <c r="D533">
        <v>14</v>
      </c>
      <c r="E533">
        <v>5</v>
      </c>
      <c r="F533">
        <v>2</v>
      </c>
      <c r="G533">
        <v>43</v>
      </c>
      <c r="H533">
        <v>7</v>
      </c>
      <c r="I533">
        <v>2</v>
      </c>
      <c r="J533">
        <v>52</v>
      </c>
      <c r="K533" s="1" t="s">
        <v>6218</v>
      </c>
    </row>
    <row r="534" spans="1:11" x14ac:dyDescent="0.25">
      <c r="A534">
        <v>1159</v>
      </c>
      <c r="B534" s="1" t="s">
        <v>16924</v>
      </c>
      <c r="C534">
        <v>86</v>
      </c>
      <c r="D534">
        <v>25</v>
      </c>
      <c r="E534">
        <v>12</v>
      </c>
      <c r="F534">
        <v>6</v>
      </c>
      <c r="G534">
        <v>14</v>
      </c>
      <c r="H534">
        <v>4</v>
      </c>
      <c r="I534">
        <v>2</v>
      </c>
      <c r="J534">
        <v>20</v>
      </c>
      <c r="K534" s="1" t="s">
        <v>6218</v>
      </c>
    </row>
    <row r="535" spans="1:11" x14ac:dyDescent="0.25">
      <c r="A535">
        <v>921</v>
      </c>
      <c r="B535" s="1" t="s">
        <v>1094</v>
      </c>
      <c r="C535">
        <v>85</v>
      </c>
      <c r="D535">
        <v>7</v>
      </c>
      <c r="E535">
        <v>9</v>
      </c>
      <c r="F535">
        <v>1</v>
      </c>
      <c r="G535">
        <v>85</v>
      </c>
      <c r="H535">
        <v>7</v>
      </c>
      <c r="I535">
        <v>9</v>
      </c>
      <c r="J535">
        <v>101</v>
      </c>
      <c r="K535" s="1" t="s">
        <v>6218</v>
      </c>
    </row>
    <row r="536" spans="1:11" x14ac:dyDescent="0.25">
      <c r="A536">
        <v>922</v>
      </c>
      <c r="B536" s="1" t="s">
        <v>3870</v>
      </c>
      <c r="C536">
        <v>85</v>
      </c>
      <c r="D536">
        <v>7</v>
      </c>
      <c r="E536">
        <v>9</v>
      </c>
      <c r="F536">
        <v>1</v>
      </c>
      <c r="G536">
        <v>85</v>
      </c>
      <c r="H536">
        <v>7</v>
      </c>
      <c r="I536">
        <v>9</v>
      </c>
      <c r="J536">
        <v>101</v>
      </c>
      <c r="K536" s="1" t="s">
        <v>6218</v>
      </c>
    </row>
    <row r="537" spans="1:11" x14ac:dyDescent="0.25">
      <c r="A537">
        <v>923</v>
      </c>
      <c r="B537" s="1" t="s">
        <v>3871</v>
      </c>
      <c r="C537">
        <v>85</v>
      </c>
      <c r="D537">
        <v>7</v>
      </c>
      <c r="E537">
        <v>9</v>
      </c>
      <c r="F537">
        <v>1</v>
      </c>
      <c r="G537">
        <v>85</v>
      </c>
      <c r="H537">
        <v>7</v>
      </c>
      <c r="I537">
        <v>9</v>
      </c>
      <c r="J537">
        <v>101</v>
      </c>
      <c r="K537" s="1" t="s">
        <v>6218</v>
      </c>
    </row>
    <row r="538" spans="1:11" x14ac:dyDescent="0.25">
      <c r="A538">
        <v>924</v>
      </c>
      <c r="B538" s="1" t="s">
        <v>1271</v>
      </c>
      <c r="C538">
        <v>85</v>
      </c>
      <c r="D538">
        <v>7</v>
      </c>
      <c r="E538">
        <v>9</v>
      </c>
      <c r="F538">
        <v>1</v>
      </c>
      <c r="G538">
        <v>85</v>
      </c>
      <c r="H538">
        <v>7</v>
      </c>
      <c r="I538">
        <v>9</v>
      </c>
      <c r="J538">
        <v>101</v>
      </c>
      <c r="K538" s="1" t="s">
        <v>6218</v>
      </c>
    </row>
    <row r="539" spans="1:11" x14ac:dyDescent="0.25">
      <c r="A539">
        <v>506</v>
      </c>
      <c r="B539" s="1" t="s">
        <v>16573</v>
      </c>
      <c r="C539">
        <v>85</v>
      </c>
      <c r="D539">
        <v>6</v>
      </c>
      <c r="E539">
        <v>8</v>
      </c>
      <c r="F539">
        <v>1</v>
      </c>
      <c r="G539">
        <v>85</v>
      </c>
      <c r="H539">
        <v>6</v>
      </c>
      <c r="I539">
        <v>8</v>
      </c>
      <c r="J539">
        <v>99</v>
      </c>
      <c r="K539" s="1" t="s">
        <v>6218</v>
      </c>
    </row>
    <row r="540" spans="1:11" x14ac:dyDescent="0.25">
      <c r="A540">
        <v>508</v>
      </c>
      <c r="B540" s="1" t="s">
        <v>2897</v>
      </c>
      <c r="C540">
        <v>85</v>
      </c>
      <c r="D540">
        <v>6</v>
      </c>
      <c r="E540">
        <v>8</v>
      </c>
      <c r="F540">
        <v>1</v>
      </c>
      <c r="G540">
        <v>85</v>
      </c>
      <c r="H540">
        <v>6</v>
      </c>
      <c r="I540">
        <v>8</v>
      </c>
      <c r="J540">
        <v>99</v>
      </c>
      <c r="K540" s="1" t="s">
        <v>6218</v>
      </c>
    </row>
    <row r="541" spans="1:11" x14ac:dyDescent="0.25">
      <c r="A541">
        <v>509</v>
      </c>
      <c r="B541" s="1" t="s">
        <v>2898</v>
      </c>
      <c r="C541">
        <v>85</v>
      </c>
      <c r="D541">
        <v>6</v>
      </c>
      <c r="E541">
        <v>8</v>
      </c>
      <c r="F541">
        <v>1</v>
      </c>
      <c r="G541">
        <v>85</v>
      </c>
      <c r="H541">
        <v>6</v>
      </c>
      <c r="I541">
        <v>8</v>
      </c>
      <c r="J541">
        <v>99</v>
      </c>
      <c r="K541" s="1" t="s">
        <v>6218</v>
      </c>
    </row>
    <row r="542" spans="1:11" x14ac:dyDescent="0.25">
      <c r="A542">
        <v>510</v>
      </c>
      <c r="B542" s="1" t="s">
        <v>2899</v>
      </c>
      <c r="C542">
        <v>85</v>
      </c>
      <c r="D542">
        <v>6</v>
      </c>
      <c r="E542">
        <v>8</v>
      </c>
      <c r="F542">
        <v>1</v>
      </c>
      <c r="G542">
        <v>85</v>
      </c>
      <c r="H542">
        <v>6</v>
      </c>
      <c r="I542">
        <v>8</v>
      </c>
      <c r="J542">
        <v>99</v>
      </c>
      <c r="K542" s="1" t="s">
        <v>6218</v>
      </c>
    </row>
    <row r="543" spans="1:11" x14ac:dyDescent="0.25">
      <c r="A543">
        <v>1494</v>
      </c>
      <c r="B543" s="1" t="s">
        <v>247</v>
      </c>
      <c r="C543">
        <v>85</v>
      </c>
      <c r="D543">
        <v>16</v>
      </c>
      <c r="E543">
        <v>49</v>
      </c>
      <c r="F543">
        <v>2</v>
      </c>
      <c r="G543">
        <v>42</v>
      </c>
      <c r="H543">
        <v>8</v>
      </c>
      <c r="I543">
        <v>24</v>
      </c>
      <c r="J543">
        <v>75</v>
      </c>
      <c r="K543" s="1" t="s">
        <v>6218</v>
      </c>
    </row>
    <row r="544" spans="1:11" x14ac:dyDescent="0.25">
      <c r="A544">
        <v>650</v>
      </c>
      <c r="B544" s="1" t="s">
        <v>235</v>
      </c>
      <c r="C544">
        <v>85</v>
      </c>
      <c r="D544">
        <v>9</v>
      </c>
      <c r="E544">
        <v>5</v>
      </c>
      <c r="F544">
        <v>2</v>
      </c>
      <c r="G544">
        <v>42</v>
      </c>
      <c r="H544">
        <v>4</v>
      </c>
      <c r="I544">
        <v>2</v>
      </c>
      <c r="J544">
        <v>50</v>
      </c>
      <c r="K544" s="1" t="s">
        <v>6218</v>
      </c>
    </row>
    <row r="545" spans="1:11" x14ac:dyDescent="0.25">
      <c r="A545">
        <v>919</v>
      </c>
      <c r="B545" s="1" t="s">
        <v>3858</v>
      </c>
      <c r="C545">
        <v>84</v>
      </c>
      <c r="D545">
        <v>13</v>
      </c>
      <c r="E545">
        <v>6</v>
      </c>
      <c r="F545">
        <v>1</v>
      </c>
      <c r="G545">
        <v>84</v>
      </c>
      <c r="H545">
        <v>13</v>
      </c>
      <c r="I545">
        <v>6</v>
      </c>
      <c r="J545">
        <v>103</v>
      </c>
      <c r="K545" s="1" t="s">
        <v>6218</v>
      </c>
    </row>
    <row r="546" spans="1:11" x14ac:dyDescent="0.25">
      <c r="A546">
        <v>485</v>
      </c>
      <c r="B546" s="1" t="s">
        <v>1146</v>
      </c>
      <c r="C546">
        <v>84</v>
      </c>
      <c r="D546">
        <v>16</v>
      </c>
      <c r="E546">
        <v>8</v>
      </c>
      <c r="F546">
        <v>2</v>
      </c>
      <c r="G546">
        <v>42</v>
      </c>
      <c r="H546">
        <v>8</v>
      </c>
      <c r="I546">
        <v>4</v>
      </c>
      <c r="J546">
        <v>54</v>
      </c>
      <c r="K546" s="1" t="s">
        <v>6218</v>
      </c>
    </row>
    <row r="547" spans="1:11" x14ac:dyDescent="0.25">
      <c r="A547">
        <v>1973</v>
      </c>
      <c r="B547" s="1" t="s">
        <v>1031</v>
      </c>
      <c r="C547">
        <v>83</v>
      </c>
      <c r="D547">
        <v>13</v>
      </c>
      <c r="E547">
        <v>8</v>
      </c>
      <c r="F547">
        <v>1</v>
      </c>
      <c r="G547">
        <v>83</v>
      </c>
      <c r="H547">
        <v>13</v>
      </c>
      <c r="I547">
        <v>8</v>
      </c>
      <c r="J547">
        <v>104</v>
      </c>
      <c r="K547" s="1" t="s">
        <v>6218</v>
      </c>
    </row>
    <row r="548" spans="1:11" x14ac:dyDescent="0.25">
      <c r="A548">
        <v>1974</v>
      </c>
      <c r="B548" s="1" t="s">
        <v>5932</v>
      </c>
      <c r="C548">
        <v>83</v>
      </c>
      <c r="D548">
        <v>13</v>
      </c>
      <c r="E548">
        <v>8</v>
      </c>
      <c r="F548">
        <v>1</v>
      </c>
      <c r="G548">
        <v>83</v>
      </c>
      <c r="H548">
        <v>13</v>
      </c>
      <c r="I548">
        <v>8</v>
      </c>
      <c r="J548">
        <v>104</v>
      </c>
      <c r="K548" s="1" t="s">
        <v>6218</v>
      </c>
    </row>
    <row r="549" spans="1:11" x14ac:dyDescent="0.25">
      <c r="A549">
        <v>1975</v>
      </c>
      <c r="B549" s="1" t="s">
        <v>2458</v>
      </c>
      <c r="C549">
        <v>83</v>
      </c>
      <c r="D549">
        <v>13</v>
      </c>
      <c r="E549">
        <v>8</v>
      </c>
      <c r="F549">
        <v>1</v>
      </c>
      <c r="G549">
        <v>83</v>
      </c>
      <c r="H549">
        <v>13</v>
      </c>
      <c r="I549">
        <v>8</v>
      </c>
      <c r="J549">
        <v>104</v>
      </c>
      <c r="K549" s="1" t="s">
        <v>6218</v>
      </c>
    </row>
    <row r="550" spans="1:11" x14ac:dyDescent="0.25">
      <c r="A550">
        <v>1976</v>
      </c>
      <c r="B550" s="1" t="s">
        <v>17065</v>
      </c>
      <c r="C550">
        <v>83</v>
      </c>
      <c r="D550">
        <v>13</v>
      </c>
      <c r="E550">
        <v>8</v>
      </c>
      <c r="F550">
        <v>1</v>
      </c>
      <c r="G550">
        <v>83</v>
      </c>
      <c r="H550">
        <v>13</v>
      </c>
      <c r="I550">
        <v>8</v>
      </c>
      <c r="J550">
        <v>104</v>
      </c>
      <c r="K550" s="1" t="s">
        <v>6218</v>
      </c>
    </row>
    <row r="551" spans="1:11" x14ac:dyDescent="0.25">
      <c r="A551">
        <v>1977</v>
      </c>
      <c r="B551" s="1" t="s">
        <v>16464</v>
      </c>
      <c r="C551">
        <v>83</v>
      </c>
      <c r="D551">
        <v>13</v>
      </c>
      <c r="E551">
        <v>8</v>
      </c>
      <c r="F551">
        <v>1</v>
      </c>
      <c r="G551">
        <v>83</v>
      </c>
      <c r="H551">
        <v>13</v>
      </c>
      <c r="I551">
        <v>8</v>
      </c>
      <c r="J551">
        <v>104</v>
      </c>
      <c r="K551" s="1" t="s">
        <v>6218</v>
      </c>
    </row>
    <row r="552" spans="1:11" x14ac:dyDescent="0.25">
      <c r="A552">
        <v>1698</v>
      </c>
      <c r="B552" s="1" t="s">
        <v>17014</v>
      </c>
      <c r="C552">
        <v>83</v>
      </c>
      <c r="D552">
        <v>17</v>
      </c>
      <c r="E552">
        <v>19</v>
      </c>
      <c r="F552">
        <v>2</v>
      </c>
      <c r="G552">
        <v>42</v>
      </c>
      <c r="H552">
        <v>8</v>
      </c>
      <c r="I552">
        <v>10</v>
      </c>
      <c r="J552">
        <v>60</v>
      </c>
      <c r="K552" s="1" t="s">
        <v>6218</v>
      </c>
    </row>
    <row r="553" spans="1:11" x14ac:dyDescent="0.25">
      <c r="A553">
        <v>664</v>
      </c>
      <c r="B553" s="1" t="s">
        <v>838</v>
      </c>
      <c r="C553">
        <v>83</v>
      </c>
      <c r="D553">
        <v>11</v>
      </c>
      <c r="E553">
        <v>12</v>
      </c>
      <c r="F553">
        <v>2</v>
      </c>
      <c r="G553">
        <v>42</v>
      </c>
      <c r="H553">
        <v>6</v>
      </c>
      <c r="I553">
        <v>6</v>
      </c>
      <c r="J553">
        <v>53</v>
      </c>
      <c r="K553" s="1" t="s">
        <v>6218</v>
      </c>
    </row>
    <row r="554" spans="1:11" x14ac:dyDescent="0.25">
      <c r="A554">
        <v>1034</v>
      </c>
      <c r="B554" s="1" t="s">
        <v>15799</v>
      </c>
      <c r="C554">
        <v>83</v>
      </c>
      <c r="D554">
        <v>14</v>
      </c>
      <c r="E554">
        <v>14</v>
      </c>
      <c r="F554">
        <v>3</v>
      </c>
      <c r="G554">
        <v>28</v>
      </c>
      <c r="H554">
        <v>5</v>
      </c>
      <c r="I554">
        <v>5</v>
      </c>
      <c r="J554">
        <v>37</v>
      </c>
      <c r="K554" s="1" t="s">
        <v>6218</v>
      </c>
    </row>
    <row r="555" spans="1:11" x14ac:dyDescent="0.25">
      <c r="A555">
        <v>225</v>
      </c>
      <c r="B555" s="1" t="s">
        <v>1499</v>
      </c>
      <c r="C555">
        <v>83</v>
      </c>
      <c r="D555">
        <v>4</v>
      </c>
      <c r="E555">
        <v>10</v>
      </c>
      <c r="F555">
        <v>3</v>
      </c>
      <c r="G555">
        <v>28</v>
      </c>
      <c r="H555">
        <v>1</v>
      </c>
      <c r="I555">
        <v>3</v>
      </c>
      <c r="J555">
        <v>32</v>
      </c>
      <c r="K555" s="1" t="s">
        <v>6218</v>
      </c>
    </row>
    <row r="556" spans="1:11" x14ac:dyDescent="0.25">
      <c r="A556">
        <v>862</v>
      </c>
      <c r="B556" s="1" t="s">
        <v>16416</v>
      </c>
      <c r="C556">
        <v>82</v>
      </c>
      <c r="D556">
        <v>17</v>
      </c>
      <c r="E556">
        <v>15</v>
      </c>
      <c r="F556">
        <v>2</v>
      </c>
      <c r="G556">
        <v>41</v>
      </c>
      <c r="H556">
        <v>8</v>
      </c>
      <c r="I556">
        <v>8</v>
      </c>
      <c r="J556">
        <v>57</v>
      </c>
      <c r="K556" s="1" t="s">
        <v>6218</v>
      </c>
    </row>
    <row r="557" spans="1:11" x14ac:dyDescent="0.25">
      <c r="A557">
        <v>708</v>
      </c>
      <c r="B557" s="1" t="s">
        <v>899</v>
      </c>
      <c r="C557">
        <v>82</v>
      </c>
      <c r="D557">
        <v>13</v>
      </c>
      <c r="E557">
        <v>24</v>
      </c>
      <c r="F557">
        <v>3</v>
      </c>
      <c r="G557">
        <v>27</v>
      </c>
      <c r="H557">
        <v>4</v>
      </c>
      <c r="I557">
        <v>8</v>
      </c>
      <c r="J557">
        <v>40</v>
      </c>
      <c r="K557" s="1" t="s">
        <v>6218</v>
      </c>
    </row>
    <row r="558" spans="1:11" x14ac:dyDescent="0.25">
      <c r="A558">
        <v>1216</v>
      </c>
      <c r="B558" s="1" t="s">
        <v>179</v>
      </c>
      <c r="C558">
        <v>82</v>
      </c>
      <c r="D558">
        <v>14</v>
      </c>
      <c r="E558">
        <v>19</v>
      </c>
      <c r="F558">
        <v>5</v>
      </c>
      <c r="G558">
        <v>16</v>
      </c>
      <c r="H558">
        <v>3</v>
      </c>
      <c r="I558">
        <v>4</v>
      </c>
      <c r="J558">
        <v>23</v>
      </c>
      <c r="K558" s="1" t="s">
        <v>6218</v>
      </c>
    </row>
    <row r="559" spans="1:11" x14ac:dyDescent="0.25">
      <c r="A559">
        <v>142</v>
      </c>
      <c r="B559" s="1" t="s">
        <v>1240</v>
      </c>
      <c r="C559">
        <v>81</v>
      </c>
      <c r="D559">
        <v>5</v>
      </c>
      <c r="E559">
        <v>9</v>
      </c>
      <c r="F559">
        <v>1</v>
      </c>
      <c r="G559">
        <v>81</v>
      </c>
      <c r="H559">
        <v>5</v>
      </c>
      <c r="I559">
        <v>9</v>
      </c>
      <c r="J559">
        <v>95</v>
      </c>
      <c r="K559" s="1" t="s">
        <v>6218</v>
      </c>
    </row>
    <row r="560" spans="1:11" x14ac:dyDescent="0.25">
      <c r="A560">
        <v>143</v>
      </c>
      <c r="B560" s="1" t="s">
        <v>1241</v>
      </c>
      <c r="C560">
        <v>81</v>
      </c>
      <c r="D560">
        <v>5</v>
      </c>
      <c r="E560">
        <v>9</v>
      </c>
      <c r="F560">
        <v>1</v>
      </c>
      <c r="G560">
        <v>81</v>
      </c>
      <c r="H560">
        <v>5</v>
      </c>
      <c r="I560">
        <v>9</v>
      </c>
      <c r="J560">
        <v>95</v>
      </c>
      <c r="K560" s="1" t="s">
        <v>6218</v>
      </c>
    </row>
    <row r="561" spans="1:11" x14ac:dyDescent="0.25">
      <c r="A561">
        <v>934</v>
      </c>
      <c r="B561" s="1" t="s">
        <v>3834</v>
      </c>
      <c r="C561">
        <v>81</v>
      </c>
      <c r="D561">
        <v>15</v>
      </c>
      <c r="E561">
        <v>2</v>
      </c>
      <c r="F561">
        <v>2</v>
      </c>
      <c r="G561">
        <v>40</v>
      </c>
      <c r="H561">
        <v>8</v>
      </c>
      <c r="I561">
        <v>1</v>
      </c>
      <c r="J561">
        <v>49</v>
      </c>
      <c r="K561" s="1" t="s">
        <v>6218</v>
      </c>
    </row>
    <row r="562" spans="1:11" x14ac:dyDescent="0.25">
      <c r="A562">
        <v>1090</v>
      </c>
      <c r="B562" s="1" t="s">
        <v>16534</v>
      </c>
      <c r="C562">
        <v>80</v>
      </c>
      <c r="D562">
        <v>14</v>
      </c>
      <c r="E562">
        <v>7</v>
      </c>
      <c r="F562">
        <v>2</v>
      </c>
      <c r="G562">
        <v>40</v>
      </c>
      <c r="H562">
        <v>7</v>
      </c>
      <c r="I562">
        <v>4</v>
      </c>
      <c r="J562">
        <v>50</v>
      </c>
      <c r="K562" s="1" t="s">
        <v>6218</v>
      </c>
    </row>
    <row r="563" spans="1:11" x14ac:dyDescent="0.25">
      <c r="A563">
        <v>1655</v>
      </c>
      <c r="B563" s="1" t="s">
        <v>17003</v>
      </c>
      <c r="C563">
        <v>80</v>
      </c>
      <c r="D563">
        <v>19</v>
      </c>
      <c r="E563">
        <v>17</v>
      </c>
      <c r="F563">
        <v>3</v>
      </c>
      <c r="G563">
        <v>27</v>
      </c>
      <c r="H563">
        <v>6</v>
      </c>
      <c r="I563">
        <v>6</v>
      </c>
      <c r="J563">
        <v>39</v>
      </c>
      <c r="K563" s="1" t="s">
        <v>6218</v>
      </c>
    </row>
    <row r="564" spans="1:11" x14ac:dyDescent="0.25">
      <c r="A564">
        <v>1215</v>
      </c>
      <c r="B564" s="1" t="s">
        <v>16717</v>
      </c>
      <c r="C564">
        <v>80</v>
      </c>
      <c r="D564">
        <v>15</v>
      </c>
      <c r="E564">
        <v>18</v>
      </c>
      <c r="F564">
        <v>4</v>
      </c>
      <c r="G564">
        <v>20</v>
      </c>
      <c r="H564">
        <v>4</v>
      </c>
      <c r="I564">
        <v>4</v>
      </c>
      <c r="J564">
        <v>28</v>
      </c>
      <c r="K564" s="1" t="s">
        <v>6218</v>
      </c>
    </row>
    <row r="565" spans="1:11" x14ac:dyDescent="0.25">
      <c r="A565">
        <v>1259</v>
      </c>
      <c r="B565" s="1" t="s">
        <v>503</v>
      </c>
      <c r="C565">
        <v>79</v>
      </c>
      <c r="D565">
        <v>27</v>
      </c>
      <c r="E565">
        <v>20</v>
      </c>
      <c r="F565">
        <v>2</v>
      </c>
      <c r="G565">
        <v>40</v>
      </c>
      <c r="H565">
        <v>14</v>
      </c>
      <c r="I565">
        <v>10</v>
      </c>
      <c r="J565">
        <v>63</v>
      </c>
      <c r="K565" s="1" t="s">
        <v>6218</v>
      </c>
    </row>
    <row r="566" spans="1:11" x14ac:dyDescent="0.25">
      <c r="A566">
        <v>1591</v>
      </c>
      <c r="B566" s="1" t="s">
        <v>4919</v>
      </c>
      <c r="C566">
        <v>79</v>
      </c>
      <c r="D566">
        <v>18</v>
      </c>
      <c r="E566">
        <v>9</v>
      </c>
      <c r="F566">
        <v>2</v>
      </c>
      <c r="G566">
        <v>40</v>
      </c>
      <c r="H566">
        <v>9</v>
      </c>
      <c r="I566">
        <v>4</v>
      </c>
      <c r="J566">
        <v>53</v>
      </c>
      <c r="K566" s="1" t="s">
        <v>6218</v>
      </c>
    </row>
    <row r="567" spans="1:11" x14ac:dyDescent="0.25">
      <c r="A567">
        <v>1608</v>
      </c>
      <c r="B567" s="1" t="s">
        <v>2371</v>
      </c>
      <c r="C567">
        <v>79</v>
      </c>
      <c r="D567">
        <v>17</v>
      </c>
      <c r="E567">
        <v>22</v>
      </c>
      <c r="F567">
        <v>3</v>
      </c>
      <c r="G567">
        <v>26</v>
      </c>
      <c r="H567">
        <v>6</v>
      </c>
      <c r="I567">
        <v>7</v>
      </c>
      <c r="J567">
        <v>39</v>
      </c>
      <c r="K567" s="1" t="s">
        <v>6218</v>
      </c>
    </row>
    <row r="568" spans="1:11" x14ac:dyDescent="0.25">
      <c r="A568">
        <v>607</v>
      </c>
      <c r="B568" s="1" t="s">
        <v>452</v>
      </c>
      <c r="C568">
        <v>79</v>
      </c>
      <c r="D568">
        <v>13</v>
      </c>
      <c r="E568">
        <v>6</v>
      </c>
      <c r="F568">
        <v>3</v>
      </c>
      <c r="G568">
        <v>26</v>
      </c>
      <c r="H568">
        <v>4</v>
      </c>
      <c r="I568">
        <v>2</v>
      </c>
      <c r="J568">
        <v>33</v>
      </c>
      <c r="K568" s="1" t="s">
        <v>6218</v>
      </c>
    </row>
    <row r="569" spans="1:11" x14ac:dyDescent="0.25">
      <c r="A569">
        <v>991</v>
      </c>
      <c r="B569" s="1" t="s">
        <v>16901</v>
      </c>
      <c r="C569">
        <v>79</v>
      </c>
      <c r="D569">
        <v>19</v>
      </c>
      <c r="E569">
        <v>18</v>
      </c>
      <c r="F569">
        <v>14</v>
      </c>
      <c r="G569">
        <v>6</v>
      </c>
      <c r="H569">
        <v>1</v>
      </c>
      <c r="I569">
        <v>1</v>
      </c>
      <c r="J569">
        <v>8</v>
      </c>
      <c r="K569" s="1" t="s">
        <v>6218</v>
      </c>
    </row>
    <row r="570" spans="1:11" x14ac:dyDescent="0.25">
      <c r="A570">
        <v>1331</v>
      </c>
      <c r="B570" s="1" t="s">
        <v>4278</v>
      </c>
      <c r="C570">
        <v>78</v>
      </c>
      <c r="D570">
        <v>11</v>
      </c>
      <c r="E570">
        <v>7</v>
      </c>
      <c r="F570">
        <v>1</v>
      </c>
      <c r="G570">
        <v>78</v>
      </c>
      <c r="H570">
        <v>11</v>
      </c>
      <c r="I570">
        <v>7</v>
      </c>
      <c r="J570">
        <v>96</v>
      </c>
      <c r="K570" s="1" t="s">
        <v>6218</v>
      </c>
    </row>
    <row r="571" spans="1:11" x14ac:dyDescent="0.25">
      <c r="A571">
        <v>441</v>
      </c>
      <c r="B571" s="1" t="s">
        <v>2633</v>
      </c>
      <c r="C571">
        <v>78</v>
      </c>
      <c r="D571">
        <v>6</v>
      </c>
      <c r="E571">
        <v>5</v>
      </c>
      <c r="F571">
        <v>1</v>
      </c>
      <c r="G571">
        <v>78</v>
      </c>
      <c r="H571">
        <v>6</v>
      </c>
      <c r="I571">
        <v>5</v>
      </c>
      <c r="J571">
        <v>89</v>
      </c>
      <c r="K571" s="1" t="s">
        <v>6218</v>
      </c>
    </row>
    <row r="572" spans="1:11" x14ac:dyDescent="0.25">
      <c r="A572">
        <v>442</v>
      </c>
      <c r="B572" s="1" t="s">
        <v>2634</v>
      </c>
      <c r="C572">
        <v>78</v>
      </c>
      <c r="D572">
        <v>6</v>
      </c>
      <c r="E572">
        <v>5</v>
      </c>
      <c r="F572">
        <v>1</v>
      </c>
      <c r="G572">
        <v>78</v>
      </c>
      <c r="H572">
        <v>6</v>
      </c>
      <c r="I572">
        <v>5</v>
      </c>
      <c r="J572">
        <v>89</v>
      </c>
      <c r="K572" s="1" t="s">
        <v>6218</v>
      </c>
    </row>
    <row r="573" spans="1:11" x14ac:dyDescent="0.25">
      <c r="A573">
        <v>444</v>
      </c>
      <c r="B573" s="1" t="s">
        <v>2636</v>
      </c>
      <c r="C573">
        <v>78</v>
      </c>
      <c r="D573">
        <v>6</v>
      </c>
      <c r="E573">
        <v>5</v>
      </c>
      <c r="F573">
        <v>1</v>
      </c>
      <c r="G573">
        <v>78</v>
      </c>
      <c r="H573">
        <v>6</v>
      </c>
      <c r="I573">
        <v>5</v>
      </c>
      <c r="J573">
        <v>89</v>
      </c>
      <c r="K573" s="1" t="s">
        <v>6218</v>
      </c>
    </row>
    <row r="574" spans="1:11" x14ac:dyDescent="0.25">
      <c r="A574">
        <v>445</v>
      </c>
      <c r="B574" s="1" t="s">
        <v>2637</v>
      </c>
      <c r="C574">
        <v>78</v>
      </c>
      <c r="D574">
        <v>6</v>
      </c>
      <c r="E574">
        <v>5</v>
      </c>
      <c r="F574">
        <v>1</v>
      </c>
      <c r="G574">
        <v>78</v>
      </c>
      <c r="H574">
        <v>6</v>
      </c>
      <c r="I574">
        <v>5</v>
      </c>
      <c r="J574">
        <v>89</v>
      </c>
      <c r="K574" s="1" t="s">
        <v>6218</v>
      </c>
    </row>
    <row r="575" spans="1:11" x14ac:dyDescent="0.25">
      <c r="A575">
        <v>446</v>
      </c>
      <c r="B575" s="1" t="s">
        <v>2173</v>
      </c>
      <c r="C575">
        <v>78</v>
      </c>
      <c r="D575">
        <v>6</v>
      </c>
      <c r="E575">
        <v>5</v>
      </c>
      <c r="F575">
        <v>1</v>
      </c>
      <c r="G575">
        <v>78</v>
      </c>
      <c r="H575">
        <v>6</v>
      </c>
      <c r="I575">
        <v>5</v>
      </c>
      <c r="J575">
        <v>89</v>
      </c>
      <c r="K575" s="1" t="s">
        <v>6218</v>
      </c>
    </row>
    <row r="576" spans="1:11" x14ac:dyDescent="0.25">
      <c r="A576">
        <v>2021</v>
      </c>
      <c r="B576" s="1" t="s">
        <v>4356</v>
      </c>
      <c r="C576">
        <v>78</v>
      </c>
      <c r="D576">
        <v>25</v>
      </c>
      <c r="E576">
        <v>20</v>
      </c>
      <c r="F576">
        <v>2</v>
      </c>
      <c r="G576">
        <v>39</v>
      </c>
      <c r="H576">
        <v>12</v>
      </c>
      <c r="I576">
        <v>10</v>
      </c>
      <c r="J576">
        <v>62</v>
      </c>
      <c r="K576" s="1" t="s">
        <v>6218</v>
      </c>
    </row>
    <row r="577" spans="1:11" x14ac:dyDescent="0.25">
      <c r="A577">
        <v>717</v>
      </c>
      <c r="B577" s="1" t="s">
        <v>1858</v>
      </c>
      <c r="C577">
        <v>78</v>
      </c>
      <c r="D577">
        <v>8</v>
      </c>
      <c r="E577">
        <v>10</v>
      </c>
      <c r="F577">
        <v>2</v>
      </c>
      <c r="G577">
        <v>39</v>
      </c>
      <c r="H577">
        <v>4</v>
      </c>
      <c r="I577">
        <v>5</v>
      </c>
      <c r="J577">
        <v>48</v>
      </c>
      <c r="K577" s="1" t="s">
        <v>6218</v>
      </c>
    </row>
    <row r="578" spans="1:11" x14ac:dyDescent="0.25">
      <c r="A578">
        <v>811</v>
      </c>
      <c r="B578" s="1" t="s">
        <v>612</v>
      </c>
      <c r="C578">
        <v>78</v>
      </c>
      <c r="D578">
        <v>11</v>
      </c>
      <c r="E578">
        <v>8</v>
      </c>
      <c r="F578">
        <v>2</v>
      </c>
      <c r="G578">
        <v>39</v>
      </c>
      <c r="H578">
        <v>6</v>
      </c>
      <c r="I578">
        <v>4</v>
      </c>
      <c r="J578">
        <v>48</v>
      </c>
      <c r="K578" s="1" t="s">
        <v>6218</v>
      </c>
    </row>
    <row r="579" spans="1:11" x14ac:dyDescent="0.25">
      <c r="A579">
        <v>171</v>
      </c>
      <c r="B579" s="1" t="s">
        <v>460</v>
      </c>
      <c r="C579">
        <v>78</v>
      </c>
      <c r="D579">
        <v>4</v>
      </c>
      <c r="E579">
        <v>6</v>
      </c>
      <c r="F579">
        <v>3</v>
      </c>
      <c r="G579">
        <v>26</v>
      </c>
      <c r="H579">
        <v>1</v>
      </c>
      <c r="I579">
        <v>2</v>
      </c>
      <c r="J579">
        <v>29</v>
      </c>
      <c r="K579" s="1" t="s">
        <v>6218</v>
      </c>
    </row>
    <row r="580" spans="1:11" x14ac:dyDescent="0.25">
      <c r="A580">
        <v>963</v>
      </c>
      <c r="B580" s="1" t="s">
        <v>2922</v>
      </c>
      <c r="C580">
        <v>77</v>
      </c>
      <c r="D580">
        <v>4</v>
      </c>
      <c r="E580">
        <v>5</v>
      </c>
      <c r="F580">
        <v>1</v>
      </c>
      <c r="G580">
        <v>77</v>
      </c>
      <c r="H580">
        <v>4</v>
      </c>
      <c r="I580">
        <v>5</v>
      </c>
      <c r="J580">
        <v>86</v>
      </c>
      <c r="K580" s="1" t="s">
        <v>6218</v>
      </c>
    </row>
    <row r="581" spans="1:11" x14ac:dyDescent="0.25">
      <c r="A581">
        <v>309</v>
      </c>
      <c r="B581" s="1" t="s">
        <v>389</v>
      </c>
      <c r="C581">
        <v>77</v>
      </c>
      <c r="D581">
        <v>4</v>
      </c>
      <c r="E581">
        <v>6</v>
      </c>
      <c r="F581">
        <v>2</v>
      </c>
      <c r="G581">
        <v>38</v>
      </c>
      <c r="H581">
        <v>2</v>
      </c>
      <c r="I581">
        <v>3</v>
      </c>
      <c r="J581">
        <v>44</v>
      </c>
      <c r="K581" s="1" t="s">
        <v>6218</v>
      </c>
    </row>
    <row r="582" spans="1:11" x14ac:dyDescent="0.25">
      <c r="A582">
        <v>37</v>
      </c>
      <c r="B582" s="1" t="s">
        <v>727</v>
      </c>
      <c r="C582">
        <v>77</v>
      </c>
      <c r="D582">
        <v>5</v>
      </c>
      <c r="E582">
        <v>2</v>
      </c>
      <c r="F582">
        <v>2</v>
      </c>
      <c r="G582">
        <v>38</v>
      </c>
      <c r="H582">
        <v>2</v>
      </c>
      <c r="I582">
        <v>1</v>
      </c>
      <c r="J582">
        <v>42</v>
      </c>
      <c r="K582" s="1" t="s">
        <v>6218</v>
      </c>
    </row>
    <row r="583" spans="1:11" x14ac:dyDescent="0.25">
      <c r="A583">
        <v>1742</v>
      </c>
      <c r="B583" s="1" t="s">
        <v>1943</v>
      </c>
      <c r="C583">
        <v>77</v>
      </c>
      <c r="D583">
        <v>19</v>
      </c>
      <c r="E583">
        <v>19</v>
      </c>
      <c r="F583">
        <v>3</v>
      </c>
      <c r="G583">
        <v>26</v>
      </c>
      <c r="H583">
        <v>6</v>
      </c>
      <c r="I583">
        <v>6</v>
      </c>
      <c r="J583">
        <v>38</v>
      </c>
      <c r="K583" s="1" t="s">
        <v>6218</v>
      </c>
    </row>
    <row r="584" spans="1:11" x14ac:dyDescent="0.25">
      <c r="A584">
        <v>725</v>
      </c>
      <c r="B584" s="1" t="s">
        <v>3520</v>
      </c>
      <c r="C584">
        <v>77</v>
      </c>
      <c r="D584">
        <v>6</v>
      </c>
      <c r="E584">
        <v>4</v>
      </c>
      <c r="F584">
        <v>3</v>
      </c>
      <c r="G584">
        <v>26</v>
      </c>
      <c r="H584">
        <v>2</v>
      </c>
      <c r="I584">
        <v>1</v>
      </c>
      <c r="J584">
        <v>29</v>
      </c>
      <c r="K584" s="1" t="s">
        <v>6218</v>
      </c>
    </row>
    <row r="585" spans="1:11" x14ac:dyDescent="0.25">
      <c r="A585">
        <v>1021</v>
      </c>
      <c r="B585" s="1" t="s">
        <v>3975</v>
      </c>
      <c r="C585">
        <v>76</v>
      </c>
      <c r="D585">
        <v>8</v>
      </c>
      <c r="E585">
        <v>7</v>
      </c>
      <c r="F585">
        <v>1</v>
      </c>
      <c r="G585">
        <v>76</v>
      </c>
      <c r="H585">
        <v>8</v>
      </c>
      <c r="I585">
        <v>7</v>
      </c>
      <c r="J585">
        <v>91</v>
      </c>
      <c r="K585" s="1" t="s">
        <v>6218</v>
      </c>
    </row>
    <row r="586" spans="1:11" x14ac:dyDescent="0.25">
      <c r="A586">
        <v>1085</v>
      </c>
      <c r="B586" s="1" t="s">
        <v>4055</v>
      </c>
      <c r="C586">
        <v>76</v>
      </c>
      <c r="D586">
        <v>25</v>
      </c>
      <c r="E586">
        <v>7</v>
      </c>
      <c r="F586">
        <v>2</v>
      </c>
      <c r="G586">
        <v>38</v>
      </c>
      <c r="H586">
        <v>12</v>
      </c>
      <c r="I586">
        <v>4</v>
      </c>
      <c r="J586">
        <v>54</v>
      </c>
      <c r="K586" s="1" t="s">
        <v>6218</v>
      </c>
    </row>
    <row r="587" spans="1:11" x14ac:dyDescent="0.25">
      <c r="A587">
        <v>853</v>
      </c>
      <c r="B587" s="1" t="s">
        <v>599</v>
      </c>
      <c r="C587">
        <v>76</v>
      </c>
      <c r="D587">
        <v>10</v>
      </c>
      <c r="E587">
        <v>5</v>
      </c>
      <c r="F587">
        <v>2</v>
      </c>
      <c r="G587">
        <v>38</v>
      </c>
      <c r="H587">
        <v>5</v>
      </c>
      <c r="I587">
        <v>2</v>
      </c>
      <c r="J587">
        <v>46</v>
      </c>
      <c r="K587" s="1" t="s">
        <v>6218</v>
      </c>
    </row>
    <row r="588" spans="1:11" x14ac:dyDescent="0.25">
      <c r="A588">
        <v>153</v>
      </c>
      <c r="B588" s="1" t="s">
        <v>1083</v>
      </c>
      <c r="C588">
        <v>76</v>
      </c>
      <c r="D588">
        <v>10</v>
      </c>
      <c r="E588">
        <v>7</v>
      </c>
      <c r="F588">
        <v>4</v>
      </c>
      <c r="G588">
        <v>19</v>
      </c>
      <c r="H588">
        <v>2</v>
      </c>
      <c r="I588">
        <v>2</v>
      </c>
      <c r="J588">
        <v>23</v>
      </c>
      <c r="K588" s="1" t="s">
        <v>6218</v>
      </c>
    </row>
    <row r="589" spans="1:11" x14ac:dyDescent="0.25">
      <c r="A589">
        <v>1560</v>
      </c>
      <c r="B589" s="1" t="s">
        <v>4953</v>
      </c>
      <c r="C589">
        <v>75</v>
      </c>
      <c r="D589">
        <v>27</v>
      </c>
      <c r="E589">
        <v>21</v>
      </c>
      <c r="F589">
        <v>6</v>
      </c>
      <c r="G589">
        <v>12</v>
      </c>
      <c r="H589">
        <v>4</v>
      </c>
      <c r="I589">
        <v>4</v>
      </c>
      <c r="J589">
        <v>20</v>
      </c>
      <c r="K589" s="1" t="s">
        <v>6218</v>
      </c>
    </row>
    <row r="590" spans="1:11" x14ac:dyDescent="0.25">
      <c r="A590">
        <v>1753</v>
      </c>
      <c r="B590" s="1" t="s">
        <v>911</v>
      </c>
      <c r="C590">
        <v>74</v>
      </c>
      <c r="D590">
        <v>11</v>
      </c>
      <c r="E590">
        <v>44</v>
      </c>
      <c r="F590">
        <v>1</v>
      </c>
      <c r="G590">
        <v>74</v>
      </c>
      <c r="H590">
        <v>11</v>
      </c>
      <c r="I590">
        <v>44</v>
      </c>
      <c r="J590">
        <v>129</v>
      </c>
      <c r="K590" s="1" t="s">
        <v>6218</v>
      </c>
    </row>
    <row r="591" spans="1:11" x14ac:dyDescent="0.25">
      <c r="A591">
        <v>1754</v>
      </c>
      <c r="B591" s="1" t="s">
        <v>16380</v>
      </c>
      <c r="C591">
        <v>74</v>
      </c>
      <c r="D591">
        <v>11</v>
      </c>
      <c r="E591">
        <v>44</v>
      </c>
      <c r="F591">
        <v>1</v>
      </c>
      <c r="G591">
        <v>74</v>
      </c>
      <c r="H591">
        <v>11</v>
      </c>
      <c r="I591">
        <v>44</v>
      </c>
      <c r="J591">
        <v>129</v>
      </c>
      <c r="K591" s="1" t="s">
        <v>6218</v>
      </c>
    </row>
    <row r="592" spans="1:11" x14ac:dyDescent="0.25">
      <c r="A592">
        <v>1755</v>
      </c>
      <c r="B592" s="1" t="s">
        <v>15678</v>
      </c>
      <c r="C592">
        <v>74</v>
      </c>
      <c r="D592">
        <v>11</v>
      </c>
      <c r="E592">
        <v>44</v>
      </c>
      <c r="F592">
        <v>1</v>
      </c>
      <c r="G592">
        <v>74</v>
      </c>
      <c r="H592">
        <v>11</v>
      </c>
      <c r="I592">
        <v>44</v>
      </c>
      <c r="J592">
        <v>129</v>
      </c>
      <c r="K592" s="1" t="s">
        <v>6218</v>
      </c>
    </row>
    <row r="593" spans="1:11" x14ac:dyDescent="0.25">
      <c r="A593">
        <v>1756</v>
      </c>
      <c r="B593" s="1" t="s">
        <v>17026</v>
      </c>
      <c r="C593">
        <v>74</v>
      </c>
      <c r="D593">
        <v>11</v>
      </c>
      <c r="E593">
        <v>44</v>
      </c>
      <c r="F593">
        <v>1</v>
      </c>
      <c r="G593">
        <v>74</v>
      </c>
      <c r="H593">
        <v>11</v>
      </c>
      <c r="I593">
        <v>44</v>
      </c>
      <c r="J593">
        <v>129</v>
      </c>
      <c r="K593" s="1" t="s">
        <v>6218</v>
      </c>
    </row>
    <row r="594" spans="1:11" x14ac:dyDescent="0.25">
      <c r="A594">
        <v>620</v>
      </c>
      <c r="B594" s="1" t="s">
        <v>1726</v>
      </c>
      <c r="C594">
        <v>74</v>
      </c>
      <c r="D594">
        <v>7</v>
      </c>
      <c r="E594">
        <v>6</v>
      </c>
      <c r="F594">
        <v>1</v>
      </c>
      <c r="G594">
        <v>74</v>
      </c>
      <c r="H594">
        <v>7</v>
      </c>
      <c r="I594">
        <v>6</v>
      </c>
      <c r="J594">
        <v>87</v>
      </c>
      <c r="K594" s="1" t="s">
        <v>6218</v>
      </c>
    </row>
    <row r="595" spans="1:11" x14ac:dyDescent="0.25">
      <c r="A595">
        <v>621</v>
      </c>
      <c r="B595" s="1" t="s">
        <v>1977</v>
      </c>
      <c r="C595">
        <v>74</v>
      </c>
      <c r="D595">
        <v>7</v>
      </c>
      <c r="E595">
        <v>6</v>
      </c>
      <c r="F595">
        <v>1</v>
      </c>
      <c r="G595">
        <v>74</v>
      </c>
      <c r="H595">
        <v>7</v>
      </c>
      <c r="I595">
        <v>6</v>
      </c>
      <c r="J595">
        <v>87</v>
      </c>
      <c r="K595" s="1" t="s">
        <v>6218</v>
      </c>
    </row>
    <row r="596" spans="1:11" x14ac:dyDescent="0.25">
      <c r="A596">
        <v>623</v>
      </c>
      <c r="B596" s="1" t="s">
        <v>3237</v>
      </c>
      <c r="C596">
        <v>74</v>
      </c>
      <c r="D596">
        <v>7</v>
      </c>
      <c r="E596">
        <v>6</v>
      </c>
      <c r="F596">
        <v>1</v>
      </c>
      <c r="G596">
        <v>74</v>
      </c>
      <c r="H596">
        <v>7</v>
      </c>
      <c r="I596">
        <v>6</v>
      </c>
      <c r="J596">
        <v>87</v>
      </c>
      <c r="K596" s="1" t="s">
        <v>6218</v>
      </c>
    </row>
    <row r="597" spans="1:11" x14ac:dyDescent="0.25">
      <c r="A597">
        <v>797</v>
      </c>
      <c r="B597" s="1" t="s">
        <v>3678</v>
      </c>
      <c r="C597">
        <v>74</v>
      </c>
      <c r="D597">
        <v>9</v>
      </c>
      <c r="E597">
        <v>6</v>
      </c>
      <c r="F597">
        <v>3</v>
      </c>
      <c r="G597">
        <v>25</v>
      </c>
      <c r="H597">
        <v>3</v>
      </c>
      <c r="I597">
        <v>2</v>
      </c>
      <c r="J597">
        <v>30</v>
      </c>
      <c r="K597" s="1" t="s">
        <v>6218</v>
      </c>
    </row>
    <row r="598" spans="1:11" x14ac:dyDescent="0.25">
      <c r="A598">
        <v>929</v>
      </c>
      <c r="B598" s="1" t="s">
        <v>1679</v>
      </c>
      <c r="C598">
        <v>74</v>
      </c>
      <c r="D598">
        <v>13</v>
      </c>
      <c r="E598">
        <v>7</v>
      </c>
      <c r="F598">
        <v>4</v>
      </c>
      <c r="G598">
        <v>18</v>
      </c>
      <c r="H598">
        <v>3</v>
      </c>
      <c r="I598">
        <v>2</v>
      </c>
      <c r="J598">
        <v>24</v>
      </c>
      <c r="K598" s="1" t="s">
        <v>6218</v>
      </c>
    </row>
    <row r="599" spans="1:11" x14ac:dyDescent="0.25">
      <c r="A599">
        <v>1604</v>
      </c>
      <c r="B599" s="1" t="s">
        <v>132</v>
      </c>
      <c r="C599">
        <v>73</v>
      </c>
      <c r="D599">
        <v>12</v>
      </c>
      <c r="E599">
        <v>18</v>
      </c>
      <c r="F599">
        <v>1</v>
      </c>
      <c r="G599">
        <v>73</v>
      </c>
      <c r="H599">
        <v>12</v>
      </c>
      <c r="I599">
        <v>18</v>
      </c>
      <c r="J599">
        <v>103</v>
      </c>
      <c r="K599" s="1" t="s">
        <v>6218</v>
      </c>
    </row>
    <row r="600" spans="1:11" x14ac:dyDescent="0.25">
      <c r="A600">
        <v>1605</v>
      </c>
      <c r="B600" s="1" t="s">
        <v>5160</v>
      </c>
      <c r="C600">
        <v>73</v>
      </c>
      <c r="D600">
        <v>12</v>
      </c>
      <c r="E600">
        <v>18</v>
      </c>
      <c r="F600">
        <v>1</v>
      </c>
      <c r="G600">
        <v>73</v>
      </c>
      <c r="H600">
        <v>12</v>
      </c>
      <c r="I600">
        <v>18</v>
      </c>
      <c r="J600">
        <v>103</v>
      </c>
      <c r="K600" s="1" t="s">
        <v>6218</v>
      </c>
    </row>
    <row r="601" spans="1:11" x14ac:dyDescent="0.25">
      <c r="A601">
        <v>784</v>
      </c>
      <c r="B601" s="1" t="s">
        <v>3579</v>
      </c>
      <c r="C601">
        <v>73</v>
      </c>
      <c r="D601">
        <v>4</v>
      </c>
      <c r="E601">
        <v>4</v>
      </c>
      <c r="F601">
        <v>1</v>
      </c>
      <c r="G601">
        <v>73</v>
      </c>
      <c r="H601">
        <v>4</v>
      </c>
      <c r="I601">
        <v>4</v>
      </c>
      <c r="J601">
        <v>81</v>
      </c>
      <c r="K601" s="1" t="s">
        <v>6218</v>
      </c>
    </row>
    <row r="602" spans="1:11" x14ac:dyDescent="0.25">
      <c r="A602">
        <v>785</v>
      </c>
      <c r="B602" s="1" t="s">
        <v>253</v>
      </c>
      <c r="C602">
        <v>73</v>
      </c>
      <c r="D602">
        <v>4</v>
      </c>
      <c r="E602">
        <v>4</v>
      </c>
      <c r="F602">
        <v>1</v>
      </c>
      <c r="G602">
        <v>73</v>
      </c>
      <c r="H602">
        <v>4</v>
      </c>
      <c r="I602">
        <v>4</v>
      </c>
      <c r="J602">
        <v>81</v>
      </c>
      <c r="K602" s="1" t="s">
        <v>6218</v>
      </c>
    </row>
    <row r="603" spans="1:11" x14ac:dyDescent="0.25">
      <c r="A603">
        <v>787</v>
      </c>
      <c r="B603" s="1" t="s">
        <v>3660</v>
      </c>
      <c r="C603">
        <v>73</v>
      </c>
      <c r="D603">
        <v>4</v>
      </c>
      <c r="E603">
        <v>4</v>
      </c>
      <c r="F603">
        <v>1</v>
      </c>
      <c r="G603">
        <v>73</v>
      </c>
      <c r="H603">
        <v>4</v>
      </c>
      <c r="I603">
        <v>4</v>
      </c>
      <c r="J603">
        <v>81</v>
      </c>
      <c r="K603" s="1" t="s">
        <v>6218</v>
      </c>
    </row>
    <row r="604" spans="1:11" x14ac:dyDescent="0.25">
      <c r="A604">
        <v>681</v>
      </c>
      <c r="B604" s="1" t="s">
        <v>683</v>
      </c>
      <c r="C604">
        <v>73</v>
      </c>
      <c r="D604">
        <v>15</v>
      </c>
      <c r="E604">
        <v>14</v>
      </c>
      <c r="F604">
        <v>2</v>
      </c>
      <c r="G604">
        <v>36</v>
      </c>
      <c r="H604">
        <v>8</v>
      </c>
      <c r="I604">
        <v>7</v>
      </c>
      <c r="J604">
        <v>51</v>
      </c>
      <c r="K604" s="1" t="s">
        <v>6218</v>
      </c>
    </row>
    <row r="605" spans="1:11" x14ac:dyDescent="0.25">
      <c r="A605">
        <v>639</v>
      </c>
      <c r="B605" s="1" t="s">
        <v>16855</v>
      </c>
      <c r="C605">
        <v>73</v>
      </c>
      <c r="D605">
        <v>13</v>
      </c>
      <c r="E605">
        <v>7</v>
      </c>
      <c r="F605">
        <v>2</v>
      </c>
      <c r="G605">
        <v>36</v>
      </c>
      <c r="H605">
        <v>6</v>
      </c>
      <c r="I605">
        <v>4</v>
      </c>
      <c r="J605">
        <v>46</v>
      </c>
      <c r="K605" s="1" t="s">
        <v>6218</v>
      </c>
    </row>
    <row r="606" spans="1:11" x14ac:dyDescent="0.25">
      <c r="A606">
        <v>768</v>
      </c>
      <c r="B606" s="1" t="s">
        <v>3622</v>
      </c>
      <c r="C606">
        <v>73</v>
      </c>
      <c r="D606">
        <v>11</v>
      </c>
      <c r="E606">
        <v>8</v>
      </c>
      <c r="F606">
        <v>2</v>
      </c>
      <c r="G606">
        <v>36</v>
      </c>
      <c r="H606">
        <v>6</v>
      </c>
      <c r="I606">
        <v>4</v>
      </c>
      <c r="J606">
        <v>46</v>
      </c>
      <c r="K606" s="1" t="s">
        <v>6218</v>
      </c>
    </row>
    <row r="607" spans="1:11" x14ac:dyDescent="0.25">
      <c r="A607">
        <v>1097</v>
      </c>
      <c r="B607" s="1" t="s">
        <v>4071</v>
      </c>
      <c r="C607">
        <v>73</v>
      </c>
      <c r="D607">
        <v>26</v>
      </c>
      <c r="E607">
        <v>10</v>
      </c>
      <c r="F607">
        <v>3</v>
      </c>
      <c r="G607">
        <v>24</v>
      </c>
      <c r="H607">
        <v>9</v>
      </c>
      <c r="I607">
        <v>3</v>
      </c>
      <c r="J607">
        <v>36</v>
      </c>
      <c r="K607" s="1" t="s">
        <v>6218</v>
      </c>
    </row>
    <row r="608" spans="1:11" x14ac:dyDescent="0.25">
      <c r="A608">
        <v>236</v>
      </c>
      <c r="B608" s="1" t="s">
        <v>1733</v>
      </c>
      <c r="C608">
        <v>73</v>
      </c>
      <c r="D608">
        <v>18</v>
      </c>
      <c r="E608">
        <v>10</v>
      </c>
      <c r="F608">
        <v>3</v>
      </c>
      <c r="G608">
        <v>24</v>
      </c>
      <c r="H608">
        <v>6</v>
      </c>
      <c r="I608">
        <v>3</v>
      </c>
      <c r="J608">
        <v>34</v>
      </c>
      <c r="K608" s="1" t="s">
        <v>6218</v>
      </c>
    </row>
    <row r="609" spans="1:11" x14ac:dyDescent="0.25">
      <c r="A609">
        <v>1112</v>
      </c>
      <c r="B609" s="1" t="s">
        <v>4083</v>
      </c>
      <c r="C609">
        <v>73</v>
      </c>
      <c r="D609">
        <v>17</v>
      </c>
      <c r="E609">
        <v>6</v>
      </c>
      <c r="F609">
        <v>3</v>
      </c>
      <c r="G609">
        <v>24</v>
      </c>
      <c r="H609">
        <v>6</v>
      </c>
      <c r="I609">
        <v>2</v>
      </c>
      <c r="J609">
        <v>32</v>
      </c>
      <c r="K609" s="1" t="s">
        <v>6218</v>
      </c>
    </row>
    <row r="610" spans="1:11" x14ac:dyDescent="0.25">
      <c r="A610">
        <v>796</v>
      </c>
      <c r="B610" s="1" t="s">
        <v>1489</v>
      </c>
      <c r="C610">
        <v>73</v>
      </c>
      <c r="D610">
        <v>3</v>
      </c>
      <c r="E610">
        <v>7</v>
      </c>
      <c r="F610">
        <v>4</v>
      </c>
      <c r="G610">
        <v>18</v>
      </c>
      <c r="H610">
        <v>1</v>
      </c>
      <c r="I610">
        <v>2</v>
      </c>
      <c r="J610">
        <v>21</v>
      </c>
      <c r="K610" s="1" t="s">
        <v>6218</v>
      </c>
    </row>
    <row r="611" spans="1:11" x14ac:dyDescent="0.25">
      <c r="A611">
        <v>118</v>
      </c>
      <c r="B611" s="1" t="s">
        <v>1158</v>
      </c>
      <c r="C611">
        <v>72</v>
      </c>
      <c r="D611">
        <v>0</v>
      </c>
      <c r="E611">
        <v>3</v>
      </c>
      <c r="F611">
        <v>1</v>
      </c>
      <c r="G611">
        <v>72</v>
      </c>
      <c r="H611">
        <v>0</v>
      </c>
      <c r="I611">
        <v>3</v>
      </c>
      <c r="J611">
        <v>75</v>
      </c>
      <c r="K611" s="1" t="s">
        <v>6218</v>
      </c>
    </row>
    <row r="612" spans="1:11" x14ac:dyDescent="0.25">
      <c r="A612">
        <v>778</v>
      </c>
      <c r="B612" s="1" t="s">
        <v>477</v>
      </c>
      <c r="C612">
        <v>72</v>
      </c>
      <c r="D612">
        <v>8</v>
      </c>
      <c r="E612">
        <v>12</v>
      </c>
      <c r="F612">
        <v>2</v>
      </c>
      <c r="G612">
        <v>36</v>
      </c>
      <c r="H612">
        <v>4</v>
      </c>
      <c r="I612">
        <v>6</v>
      </c>
      <c r="J612">
        <v>46</v>
      </c>
      <c r="K612" s="1" t="s">
        <v>6218</v>
      </c>
    </row>
    <row r="613" spans="1:11" x14ac:dyDescent="0.25">
      <c r="A613">
        <v>326</v>
      </c>
      <c r="B613" s="1" t="s">
        <v>2085</v>
      </c>
      <c r="C613">
        <v>72</v>
      </c>
      <c r="D613">
        <v>7</v>
      </c>
      <c r="E613">
        <v>7</v>
      </c>
      <c r="F613">
        <v>2</v>
      </c>
      <c r="G613">
        <v>36</v>
      </c>
      <c r="H613">
        <v>4</v>
      </c>
      <c r="I613">
        <v>4</v>
      </c>
      <c r="J613">
        <v>43</v>
      </c>
      <c r="K613" s="1" t="s">
        <v>6218</v>
      </c>
    </row>
    <row r="614" spans="1:11" x14ac:dyDescent="0.25">
      <c r="A614">
        <v>1017</v>
      </c>
      <c r="B614" s="1" t="s">
        <v>3972</v>
      </c>
      <c r="C614">
        <v>72</v>
      </c>
      <c r="D614">
        <v>8</v>
      </c>
      <c r="E614">
        <v>5</v>
      </c>
      <c r="F614">
        <v>2</v>
      </c>
      <c r="G614">
        <v>36</v>
      </c>
      <c r="H614">
        <v>4</v>
      </c>
      <c r="I614">
        <v>2</v>
      </c>
      <c r="J614">
        <v>42</v>
      </c>
      <c r="K614" s="1" t="s">
        <v>6218</v>
      </c>
    </row>
    <row r="615" spans="1:11" x14ac:dyDescent="0.25">
      <c r="A615">
        <v>1033</v>
      </c>
      <c r="B615" s="1" t="s">
        <v>961</v>
      </c>
      <c r="C615">
        <v>72</v>
      </c>
      <c r="D615">
        <v>17</v>
      </c>
      <c r="E615">
        <v>12</v>
      </c>
      <c r="F615">
        <v>3</v>
      </c>
      <c r="G615">
        <v>24</v>
      </c>
      <c r="H615">
        <v>6</v>
      </c>
      <c r="I615">
        <v>4</v>
      </c>
      <c r="J615">
        <v>34</v>
      </c>
      <c r="K615" s="1" t="s">
        <v>6218</v>
      </c>
    </row>
    <row r="616" spans="1:11" x14ac:dyDescent="0.25">
      <c r="A616">
        <v>1433</v>
      </c>
      <c r="B616" s="1" t="s">
        <v>1908</v>
      </c>
      <c r="C616">
        <v>72</v>
      </c>
      <c r="D616">
        <v>14</v>
      </c>
      <c r="E616">
        <v>16</v>
      </c>
      <c r="F616">
        <v>5</v>
      </c>
      <c r="G616">
        <v>14</v>
      </c>
      <c r="H616">
        <v>3</v>
      </c>
      <c r="I616">
        <v>3</v>
      </c>
      <c r="J616">
        <v>20</v>
      </c>
      <c r="K616" s="1" t="s">
        <v>6218</v>
      </c>
    </row>
    <row r="617" spans="1:11" x14ac:dyDescent="0.25">
      <c r="A617">
        <v>1324</v>
      </c>
      <c r="B617" s="1" t="s">
        <v>4268</v>
      </c>
      <c r="C617">
        <v>71</v>
      </c>
      <c r="D617">
        <v>19</v>
      </c>
      <c r="E617">
        <v>5</v>
      </c>
      <c r="F617">
        <v>1</v>
      </c>
      <c r="G617">
        <v>71</v>
      </c>
      <c r="H617">
        <v>19</v>
      </c>
      <c r="I617">
        <v>5</v>
      </c>
      <c r="J617">
        <v>95</v>
      </c>
      <c r="K617" s="1" t="s">
        <v>6218</v>
      </c>
    </row>
    <row r="618" spans="1:11" x14ac:dyDescent="0.25">
      <c r="A618">
        <v>1326</v>
      </c>
      <c r="B618" s="1" t="s">
        <v>4269</v>
      </c>
      <c r="C618">
        <v>71</v>
      </c>
      <c r="D618">
        <v>19</v>
      </c>
      <c r="E618">
        <v>5</v>
      </c>
      <c r="F618">
        <v>1</v>
      </c>
      <c r="G618">
        <v>71</v>
      </c>
      <c r="H618">
        <v>19</v>
      </c>
      <c r="I618">
        <v>5</v>
      </c>
      <c r="J618">
        <v>95</v>
      </c>
      <c r="K618" s="1" t="s">
        <v>6218</v>
      </c>
    </row>
    <row r="619" spans="1:11" x14ac:dyDescent="0.25">
      <c r="A619">
        <v>1327</v>
      </c>
      <c r="B619" s="1" t="s">
        <v>16950</v>
      </c>
      <c r="C619">
        <v>71</v>
      </c>
      <c r="D619">
        <v>19</v>
      </c>
      <c r="E619">
        <v>5</v>
      </c>
      <c r="F619">
        <v>1</v>
      </c>
      <c r="G619">
        <v>71</v>
      </c>
      <c r="H619">
        <v>19</v>
      </c>
      <c r="I619">
        <v>5</v>
      </c>
      <c r="J619">
        <v>95</v>
      </c>
      <c r="K619" s="1" t="s">
        <v>6218</v>
      </c>
    </row>
    <row r="620" spans="1:11" x14ac:dyDescent="0.25">
      <c r="A620">
        <v>1328</v>
      </c>
      <c r="B620" s="1" t="s">
        <v>1257</v>
      </c>
      <c r="C620">
        <v>71</v>
      </c>
      <c r="D620">
        <v>19</v>
      </c>
      <c r="E620">
        <v>5</v>
      </c>
      <c r="F620">
        <v>1</v>
      </c>
      <c r="G620">
        <v>71</v>
      </c>
      <c r="H620">
        <v>19</v>
      </c>
      <c r="I620">
        <v>5</v>
      </c>
      <c r="J620">
        <v>95</v>
      </c>
      <c r="K620" s="1" t="s">
        <v>6218</v>
      </c>
    </row>
    <row r="621" spans="1:11" x14ac:dyDescent="0.25">
      <c r="A621">
        <v>313</v>
      </c>
      <c r="B621" s="1" t="s">
        <v>2075</v>
      </c>
      <c r="C621">
        <v>71</v>
      </c>
      <c r="D621">
        <v>1</v>
      </c>
      <c r="E621">
        <v>4</v>
      </c>
      <c r="F621">
        <v>1</v>
      </c>
      <c r="G621">
        <v>71</v>
      </c>
      <c r="H621">
        <v>1</v>
      </c>
      <c r="I621">
        <v>4</v>
      </c>
      <c r="J621">
        <v>76</v>
      </c>
      <c r="K621" s="1" t="s">
        <v>6218</v>
      </c>
    </row>
    <row r="622" spans="1:11" x14ac:dyDescent="0.25">
      <c r="A622">
        <v>316</v>
      </c>
      <c r="B622" s="1" t="s">
        <v>2076</v>
      </c>
      <c r="C622">
        <v>71</v>
      </c>
      <c r="D622">
        <v>1</v>
      </c>
      <c r="E622">
        <v>4</v>
      </c>
      <c r="F622">
        <v>1</v>
      </c>
      <c r="G622">
        <v>71</v>
      </c>
      <c r="H622">
        <v>1</v>
      </c>
      <c r="I622">
        <v>4</v>
      </c>
      <c r="J622">
        <v>76</v>
      </c>
      <c r="K622" s="1" t="s">
        <v>6218</v>
      </c>
    </row>
    <row r="623" spans="1:11" x14ac:dyDescent="0.25">
      <c r="A623">
        <v>1388</v>
      </c>
      <c r="B623" s="1" t="s">
        <v>2127</v>
      </c>
      <c r="C623">
        <v>70</v>
      </c>
      <c r="D623">
        <v>11</v>
      </c>
      <c r="E623">
        <v>7</v>
      </c>
      <c r="F623">
        <v>1</v>
      </c>
      <c r="G623">
        <v>70</v>
      </c>
      <c r="H623">
        <v>11</v>
      </c>
      <c r="I623">
        <v>7</v>
      </c>
      <c r="J623">
        <v>88</v>
      </c>
      <c r="K623" s="1" t="s">
        <v>6218</v>
      </c>
    </row>
    <row r="624" spans="1:11" x14ac:dyDescent="0.25">
      <c r="A624">
        <v>1135</v>
      </c>
      <c r="B624" s="1" t="s">
        <v>4102</v>
      </c>
      <c r="C624">
        <v>70</v>
      </c>
      <c r="D624">
        <v>11</v>
      </c>
      <c r="E624">
        <v>3</v>
      </c>
      <c r="F624">
        <v>1</v>
      </c>
      <c r="G624">
        <v>70</v>
      </c>
      <c r="H624">
        <v>11</v>
      </c>
      <c r="I624">
        <v>3</v>
      </c>
      <c r="J624">
        <v>84</v>
      </c>
      <c r="K624" s="1" t="s">
        <v>6218</v>
      </c>
    </row>
    <row r="625" spans="1:11" x14ac:dyDescent="0.25">
      <c r="A625">
        <v>1136</v>
      </c>
      <c r="B625" s="1" t="s">
        <v>3131</v>
      </c>
      <c r="C625">
        <v>70</v>
      </c>
      <c r="D625">
        <v>11</v>
      </c>
      <c r="E625">
        <v>3</v>
      </c>
      <c r="F625">
        <v>1</v>
      </c>
      <c r="G625">
        <v>70</v>
      </c>
      <c r="H625">
        <v>11</v>
      </c>
      <c r="I625">
        <v>3</v>
      </c>
      <c r="J625">
        <v>84</v>
      </c>
      <c r="K625" s="1" t="s">
        <v>6218</v>
      </c>
    </row>
    <row r="626" spans="1:11" x14ac:dyDescent="0.25">
      <c r="A626">
        <v>1137</v>
      </c>
      <c r="B626" s="1" t="s">
        <v>4103</v>
      </c>
      <c r="C626">
        <v>70</v>
      </c>
      <c r="D626">
        <v>11</v>
      </c>
      <c r="E626">
        <v>3</v>
      </c>
      <c r="F626">
        <v>1</v>
      </c>
      <c r="G626">
        <v>70</v>
      </c>
      <c r="H626">
        <v>11</v>
      </c>
      <c r="I626">
        <v>3</v>
      </c>
      <c r="J626">
        <v>84</v>
      </c>
      <c r="K626" s="1" t="s">
        <v>6218</v>
      </c>
    </row>
    <row r="627" spans="1:11" x14ac:dyDescent="0.25">
      <c r="A627">
        <v>1141</v>
      </c>
      <c r="B627" s="1" t="s">
        <v>16735</v>
      </c>
      <c r="C627">
        <v>70</v>
      </c>
      <c r="D627">
        <v>11</v>
      </c>
      <c r="E627">
        <v>3</v>
      </c>
      <c r="F627">
        <v>1</v>
      </c>
      <c r="G627">
        <v>70</v>
      </c>
      <c r="H627">
        <v>11</v>
      </c>
      <c r="I627">
        <v>3</v>
      </c>
      <c r="J627">
        <v>84</v>
      </c>
      <c r="K627" s="1" t="s">
        <v>6218</v>
      </c>
    </row>
    <row r="628" spans="1:11" x14ac:dyDescent="0.25">
      <c r="A628">
        <v>848</v>
      </c>
      <c r="B628" s="1" t="s">
        <v>3726</v>
      </c>
      <c r="C628">
        <v>70</v>
      </c>
      <c r="D628">
        <v>5</v>
      </c>
      <c r="E628">
        <v>2</v>
      </c>
      <c r="F628">
        <v>1</v>
      </c>
      <c r="G628">
        <v>70</v>
      </c>
      <c r="H628">
        <v>5</v>
      </c>
      <c r="I628">
        <v>2</v>
      </c>
      <c r="J628">
        <v>77</v>
      </c>
      <c r="K628" s="1" t="s">
        <v>6218</v>
      </c>
    </row>
    <row r="629" spans="1:11" x14ac:dyDescent="0.25">
      <c r="A629">
        <v>849</v>
      </c>
      <c r="B629" s="1" t="s">
        <v>3727</v>
      </c>
      <c r="C629">
        <v>70</v>
      </c>
      <c r="D629">
        <v>5</v>
      </c>
      <c r="E629">
        <v>2</v>
      </c>
      <c r="F629">
        <v>1</v>
      </c>
      <c r="G629">
        <v>70</v>
      </c>
      <c r="H629">
        <v>5</v>
      </c>
      <c r="I629">
        <v>2</v>
      </c>
      <c r="J629">
        <v>77</v>
      </c>
      <c r="K629" s="1" t="s">
        <v>6218</v>
      </c>
    </row>
    <row r="630" spans="1:11" x14ac:dyDescent="0.25">
      <c r="A630">
        <v>847</v>
      </c>
      <c r="B630" s="1" t="s">
        <v>2443</v>
      </c>
      <c r="C630">
        <v>70</v>
      </c>
      <c r="D630">
        <v>5</v>
      </c>
      <c r="E630">
        <v>7</v>
      </c>
      <c r="F630">
        <v>2</v>
      </c>
      <c r="G630">
        <v>35</v>
      </c>
      <c r="H630">
        <v>2</v>
      </c>
      <c r="I630">
        <v>4</v>
      </c>
      <c r="J630">
        <v>41</v>
      </c>
      <c r="K630" s="1" t="s">
        <v>6218</v>
      </c>
    </row>
    <row r="631" spans="1:11" x14ac:dyDescent="0.25">
      <c r="A631">
        <v>328</v>
      </c>
      <c r="B631" s="1" t="s">
        <v>607</v>
      </c>
      <c r="C631">
        <v>70</v>
      </c>
      <c r="D631">
        <v>4</v>
      </c>
      <c r="E631">
        <v>5</v>
      </c>
      <c r="F631">
        <v>2</v>
      </c>
      <c r="G631">
        <v>35</v>
      </c>
      <c r="H631">
        <v>2</v>
      </c>
      <c r="I631">
        <v>2</v>
      </c>
      <c r="J631">
        <v>40</v>
      </c>
      <c r="K631" s="1" t="s">
        <v>6218</v>
      </c>
    </row>
    <row r="632" spans="1:11" x14ac:dyDescent="0.25">
      <c r="A632">
        <v>611</v>
      </c>
      <c r="B632" s="1" t="s">
        <v>1533</v>
      </c>
      <c r="C632">
        <v>70</v>
      </c>
      <c r="D632">
        <v>15</v>
      </c>
      <c r="E632">
        <v>15</v>
      </c>
      <c r="F632">
        <v>4</v>
      </c>
      <c r="G632">
        <v>18</v>
      </c>
      <c r="H632">
        <v>4</v>
      </c>
      <c r="I632">
        <v>4</v>
      </c>
      <c r="J632">
        <v>25</v>
      </c>
      <c r="K632" s="1" t="s">
        <v>6218</v>
      </c>
    </row>
    <row r="633" spans="1:11" x14ac:dyDescent="0.25">
      <c r="A633">
        <v>977</v>
      </c>
      <c r="B633" s="1" t="s">
        <v>315</v>
      </c>
      <c r="C633">
        <v>70</v>
      </c>
      <c r="D633">
        <v>17</v>
      </c>
      <c r="E633">
        <v>14</v>
      </c>
      <c r="F633">
        <v>5</v>
      </c>
      <c r="G633">
        <v>14</v>
      </c>
      <c r="H633">
        <v>3</v>
      </c>
      <c r="I633">
        <v>3</v>
      </c>
      <c r="J633">
        <v>20</v>
      </c>
      <c r="K633" s="1" t="s">
        <v>6218</v>
      </c>
    </row>
    <row r="634" spans="1:11" x14ac:dyDescent="0.25">
      <c r="A634">
        <v>1178</v>
      </c>
      <c r="B634" s="1" t="s">
        <v>3161</v>
      </c>
      <c r="C634">
        <v>70</v>
      </c>
      <c r="D634">
        <v>17</v>
      </c>
      <c r="E634">
        <v>14</v>
      </c>
      <c r="F634">
        <v>5</v>
      </c>
      <c r="G634">
        <v>14</v>
      </c>
      <c r="H634">
        <v>3</v>
      </c>
      <c r="I634">
        <v>3</v>
      </c>
      <c r="J634">
        <v>20</v>
      </c>
      <c r="K634" s="1" t="s">
        <v>6218</v>
      </c>
    </row>
    <row r="635" spans="1:11" x14ac:dyDescent="0.25">
      <c r="A635">
        <v>835</v>
      </c>
      <c r="B635" s="1" t="s">
        <v>1348</v>
      </c>
      <c r="C635">
        <v>69</v>
      </c>
      <c r="D635">
        <v>20</v>
      </c>
      <c r="E635">
        <v>6</v>
      </c>
      <c r="F635">
        <v>3</v>
      </c>
      <c r="G635">
        <v>23</v>
      </c>
      <c r="H635">
        <v>7</v>
      </c>
      <c r="I635">
        <v>2</v>
      </c>
      <c r="J635">
        <v>32</v>
      </c>
      <c r="K635" s="1" t="s">
        <v>6218</v>
      </c>
    </row>
    <row r="636" spans="1:11" x14ac:dyDescent="0.25">
      <c r="A636">
        <v>331</v>
      </c>
      <c r="B636" s="1" t="s">
        <v>2087</v>
      </c>
      <c r="C636">
        <v>69</v>
      </c>
      <c r="D636">
        <v>5</v>
      </c>
      <c r="E636">
        <v>12</v>
      </c>
      <c r="F636">
        <v>3</v>
      </c>
      <c r="G636">
        <v>23</v>
      </c>
      <c r="H636">
        <v>2</v>
      </c>
      <c r="I636">
        <v>4</v>
      </c>
      <c r="J636">
        <v>29</v>
      </c>
      <c r="K636" s="1" t="s">
        <v>6218</v>
      </c>
    </row>
    <row r="637" spans="1:11" x14ac:dyDescent="0.25">
      <c r="A637">
        <v>112</v>
      </c>
      <c r="B637" s="1" t="s">
        <v>1156</v>
      </c>
      <c r="C637">
        <v>69</v>
      </c>
      <c r="D637">
        <v>6</v>
      </c>
      <c r="E637">
        <v>4</v>
      </c>
      <c r="F637">
        <v>3</v>
      </c>
      <c r="G637">
        <v>23</v>
      </c>
      <c r="H637">
        <v>2</v>
      </c>
      <c r="I637">
        <v>1</v>
      </c>
      <c r="J637">
        <v>26</v>
      </c>
      <c r="K637" s="1" t="s">
        <v>6218</v>
      </c>
    </row>
    <row r="638" spans="1:11" x14ac:dyDescent="0.25">
      <c r="A638">
        <v>34</v>
      </c>
      <c r="B638" s="1" t="s">
        <v>656</v>
      </c>
      <c r="C638">
        <v>69</v>
      </c>
      <c r="D638">
        <v>19</v>
      </c>
      <c r="E638">
        <v>5</v>
      </c>
      <c r="F638">
        <v>4</v>
      </c>
      <c r="G638">
        <v>17</v>
      </c>
      <c r="H638">
        <v>5</v>
      </c>
      <c r="I638">
        <v>1</v>
      </c>
      <c r="J638">
        <v>23</v>
      </c>
      <c r="K638" s="1" t="s">
        <v>6218</v>
      </c>
    </row>
    <row r="639" spans="1:11" x14ac:dyDescent="0.25">
      <c r="A639">
        <v>1602</v>
      </c>
      <c r="B639" s="1" t="s">
        <v>4900</v>
      </c>
      <c r="C639">
        <v>69</v>
      </c>
      <c r="D639">
        <v>10</v>
      </c>
      <c r="E639">
        <v>12</v>
      </c>
      <c r="F639">
        <v>5</v>
      </c>
      <c r="G639">
        <v>14</v>
      </c>
      <c r="H639">
        <v>2</v>
      </c>
      <c r="I639">
        <v>2</v>
      </c>
      <c r="J639">
        <v>18</v>
      </c>
      <c r="K639" s="1" t="s">
        <v>6218</v>
      </c>
    </row>
    <row r="640" spans="1:11" x14ac:dyDescent="0.25">
      <c r="A640">
        <v>404</v>
      </c>
      <c r="B640" s="1" t="s">
        <v>1008</v>
      </c>
      <c r="C640">
        <v>69</v>
      </c>
      <c r="D640">
        <v>18</v>
      </c>
      <c r="E640">
        <v>10</v>
      </c>
      <c r="F640">
        <v>9</v>
      </c>
      <c r="G640">
        <v>8</v>
      </c>
      <c r="H640">
        <v>2</v>
      </c>
      <c r="I640">
        <v>1</v>
      </c>
      <c r="J640">
        <v>11</v>
      </c>
      <c r="K640" s="1" t="s">
        <v>6218</v>
      </c>
    </row>
    <row r="641" spans="1:11" x14ac:dyDescent="0.25">
      <c r="A641">
        <v>629</v>
      </c>
      <c r="B641" s="1" t="s">
        <v>3304</v>
      </c>
      <c r="C641">
        <v>68</v>
      </c>
      <c r="D641">
        <v>6</v>
      </c>
      <c r="E641">
        <v>8</v>
      </c>
      <c r="F641">
        <v>1</v>
      </c>
      <c r="G641">
        <v>68</v>
      </c>
      <c r="H641">
        <v>6</v>
      </c>
      <c r="I641">
        <v>8</v>
      </c>
      <c r="J641">
        <v>82</v>
      </c>
      <c r="K641" s="1" t="s">
        <v>6218</v>
      </c>
    </row>
    <row r="642" spans="1:11" x14ac:dyDescent="0.25">
      <c r="A642">
        <v>630</v>
      </c>
      <c r="B642" s="1" t="s">
        <v>1496</v>
      </c>
      <c r="C642">
        <v>68</v>
      </c>
      <c r="D642">
        <v>6</v>
      </c>
      <c r="E642">
        <v>8</v>
      </c>
      <c r="F642">
        <v>1</v>
      </c>
      <c r="G642">
        <v>68</v>
      </c>
      <c r="H642">
        <v>6</v>
      </c>
      <c r="I642">
        <v>8</v>
      </c>
      <c r="J642">
        <v>82</v>
      </c>
      <c r="K642" s="1" t="s">
        <v>6218</v>
      </c>
    </row>
    <row r="643" spans="1:11" x14ac:dyDescent="0.25">
      <c r="A643">
        <v>631</v>
      </c>
      <c r="B643" s="1" t="s">
        <v>2092</v>
      </c>
      <c r="C643">
        <v>68</v>
      </c>
      <c r="D643">
        <v>6</v>
      </c>
      <c r="E643">
        <v>8</v>
      </c>
      <c r="F643">
        <v>1</v>
      </c>
      <c r="G643">
        <v>68</v>
      </c>
      <c r="H643">
        <v>6</v>
      </c>
      <c r="I643">
        <v>8</v>
      </c>
      <c r="J643">
        <v>82</v>
      </c>
      <c r="K643" s="1" t="s">
        <v>6218</v>
      </c>
    </row>
    <row r="644" spans="1:11" x14ac:dyDescent="0.25">
      <c r="A644">
        <v>674</v>
      </c>
      <c r="B644" s="1" t="s">
        <v>3425</v>
      </c>
      <c r="C644">
        <v>68</v>
      </c>
      <c r="D644">
        <v>10</v>
      </c>
      <c r="E644">
        <v>4</v>
      </c>
      <c r="F644">
        <v>1</v>
      </c>
      <c r="G644">
        <v>68</v>
      </c>
      <c r="H644">
        <v>10</v>
      </c>
      <c r="I644">
        <v>4</v>
      </c>
      <c r="J644">
        <v>82</v>
      </c>
      <c r="K644" s="1" t="s">
        <v>6218</v>
      </c>
    </row>
    <row r="645" spans="1:11" x14ac:dyDescent="0.25">
      <c r="A645">
        <v>675</v>
      </c>
      <c r="B645" s="1" t="s">
        <v>3426</v>
      </c>
      <c r="C645">
        <v>68</v>
      </c>
      <c r="D645">
        <v>10</v>
      </c>
      <c r="E645">
        <v>4</v>
      </c>
      <c r="F645">
        <v>1</v>
      </c>
      <c r="G645">
        <v>68</v>
      </c>
      <c r="H645">
        <v>10</v>
      </c>
      <c r="I645">
        <v>4</v>
      </c>
      <c r="J645">
        <v>82</v>
      </c>
      <c r="K645" s="1" t="s">
        <v>6218</v>
      </c>
    </row>
    <row r="646" spans="1:11" x14ac:dyDescent="0.25">
      <c r="A646">
        <v>348</v>
      </c>
      <c r="B646" s="1" t="s">
        <v>438</v>
      </c>
      <c r="C646">
        <v>68</v>
      </c>
      <c r="D646">
        <v>6</v>
      </c>
      <c r="E646">
        <v>13</v>
      </c>
      <c r="F646">
        <v>2</v>
      </c>
      <c r="G646">
        <v>34</v>
      </c>
      <c r="H646">
        <v>3</v>
      </c>
      <c r="I646">
        <v>6</v>
      </c>
      <c r="J646">
        <v>44</v>
      </c>
      <c r="K646" s="1" t="s">
        <v>6218</v>
      </c>
    </row>
    <row r="647" spans="1:11" x14ac:dyDescent="0.25">
      <c r="A647">
        <v>1835</v>
      </c>
      <c r="B647" s="1" t="s">
        <v>5626</v>
      </c>
      <c r="C647">
        <v>68</v>
      </c>
      <c r="D647">
        <v>4</v>
      </c>
      <c r="E647">
        <v>15</v>
      </c>
      <c r="F647">
        <v>2</v>
      </c>
      <c r="G647">
        <v>34</v>
      </c>
      <c r="H647">
        <v>2</v>
      </c>
      <c r="I647">
        <v>8</v>
      </c>
      <c r="J647">
        <v>44</v>
      </c>
      <c r="K647" s="1" t="s">
        <v>6218</v>
      </c>
    </row>
    <row r="648" spans="1:11" x14ac:dyDescent="0.25">
      <c r="A648">
        <v>800</v>
      </c>
      <c r="B648" s="1" t="s">
        <v>1959</v>
      </c>
      <c r="C648">
        <v>68</v>
      </c>
      <c r="D648">
        <v>9</v>
      </c>
      <c r="E648">
        <v>3</v>
      </c>
      <c r="F648">
        <v>2</v>
      </c>
      <c r="G648">
        <v>34</v>
      </c>
      <c r="H648">
        <v>4</v>
      </c>
      <c r="I648">
        <v>2</v>
      </c>
      <c r="J648">
        <v>40</v>
      </c>
      <c r="K648" s="1" t="s">
        <v>6218</v>
      </c>
    </row>
    <row r="649" spans="1:11" x14ac:dyDescent="0.25">
      <c r="A649">
        <v>368</v>
      </c>
      <c r="B649" s="1" t="s">
        <v>2576</v>
      </c>
      <c r="C649">
        <v>68</v>
      </c>
      <c r="D649">
        <v>3</v>
      </c>
      <c r="E649">
        <v>3</v>
      </c>
      <c r="F649">
        <v>2</v>
      </c>
      <c r="G649">
        <v>34</v>
      </c>
      <c r="H649">
        <v>2</v>
      </c>
      <c r="I649">
        <v>2</v>
      </c>
      <c r="J649">
        <v>37</v>
      </c>
      <c r="K649" s="1" t="s">
        <v>6218</v>
      </c>
    </row>
    <row r="650" spans="1:11" x14ac:dyDescent="0.25">
      <c r="A650">
        <v>1496</v>
      </c>
      <c r="B650" s="1" t="s">
        <v>127</v>
      </c>
      <c r="C650">
        <v>68</v>
      </c>
      <c r="D650">
        <v>16</v>
      </c>
      <c r="E650">
        <v>21</v>
      </c>
      <c r="F650">
        <v>3</v>
      </c>
      <c r="G650">
        <v>23</v>
      </c>
      <c r="H650">
        <v>5</v>
      </c>
      <c r="I650">
        <v>7</v>
      </c>
      <c r="J650">
        <v>35</v>
      </c>
      <c r="K650" s="1" t="s">
        <v>6218</v>
      </c>
    </row>
    <row r="651" spans="1:11" x14ac:dyDescent="0.25">
      <c r="A651">
        <v>1164</v>
      </c>
      <c r="B651" s="1" t="s">
        <v>2347</v>
      </c>
      <c r="C651">
        <v>68</v>
      </c>
      <c r="D651">
        <v>13</v>
      </c>
      <c r="E651">
        <v>9</v>
      </c>
      <c r="F651">
        <v>5</v>
      </c>
      <c r="G651">
        <v>14</v>
      </c>
      <c r="H651">
        <v>3</v>
      </c>
      <c r="I651">
        <v>2</v>
      </c>
      <c r="J651">
        <v>18</v>
      </c>
      <c r="K651" s="1" t="s">
        <v>6218</v>
      </c>
    </row>
    <row r="652" spans="1:11" x14ac:dyDescent="0.25">
      <c r="A652">
        <v>280</v>
      </c>
      <c r="B652" s="1" t="s">
        <v>1896</v>
      </c>
      <c r="C652">
        <v>67</v>
      </c>
      <c r="D652">
        <v>3</v>
      </c>
      <c r="E652">
        <v>134</v>
      </c>
      <c r="F652">
        <v>2</v>
      </c>
      <c r="G652">
        <v>34</v>
      </c>
      <c r="H652">
        <v>2</v>
      </c>
      <c r="I652">
        <v>67</v>
      </c>
      <c r="J652">
        <v>102</v>
      </c>
      <c r="K652" s="1" t="s">
        <v>6218</v>
      </c>
    </row>
    <row r="653" spans="1:11" x14ac:dyDescent="0.25">
      <c r="A653">
        <v>406</v>
      </c>
      <c r="B653" s="1" t="s">
        <v>759</v>
      </c>
      <c r="C653">
        <v>67</v>
      </c>
      <c r="D653">
        <v>6</v>
      </c>
      <c r="E653">
        <v>12</v>
      </c>
      <c r="F653">
        <v>1</v>
      </c>
      <c r="G653">
        <v>67</v>
      </c>
      <c r="H653">
        <v>6</v>
      </c>
      <c r="I653">
        <v>12</v>
      </c>
      <c r="J653">
        <v>85</v>
      </c>
      <c r="K653" s="1" t="s">
        <v>6218</v>
      </c>
    </row>
    <row r="654" spans="1:11" x14ac:dyDescent="0.25">
      <c r="A654">
        <v>407</v>
      </c>
      <c r="B654" s="1" t="s">
        <v>2590</v>
      </c>
      <c r="C654">
        <v>67</v>
      </c>
      <c r="D654">
        <v>6</v>
      </c>
      <c r="E654">
        <v>12</v>
      </c>
      <c r="F654">
        <v>1</v>
      </c>
      <c r="G654">
        <v>67</v>
      </c>
      <c r="H654">
        <v>6</v>
      </c>
      <c r="I654">
        <v>12</v>
      </c>
      <c r="J654">
        <v>85</v>
      </c>
      <c r="K654" s="1" t="s">
        <v>6218</v>
      </c>
    </row>
    <row r="655" spans="1:11" x14ac:dyDescent="0.25">
      <c r="A655">
        <v>408</v>
      </c>
      <c r="B655" s="1" t="s">
        <v>1483</v>
      </c>
      <c r="C655">
        <v>67</v>
      </c>
      <c r="D655">
        <v>6</v>
      </c>
      <c r="E655">
        <v>12</v>
      </c>
      <c r="F655">
        <v>1</v>
      </c>
      <c r="G655">
        <v>67</v>
      </c>
      <c r="H655">
        <v>6</v>
      </c>
      <c r="I655">
        <v>12</v>
      </c>
      <c r="J655">
        <v>85</v>
      </c>
      <c r="K655" s="1" t="s">
        <v>6218</v>
      </c>
    </row>
    <row r="656" spans="1:11" x14ac:dyDescent="0.25">
      <c r="A656">
        <v>409</v>
      </c>
      <c r="B656" s="1" t="s">
        <v>2592</v>
      </c>
      <c r="C656">
        <v>67</v>
      </c>
      <c r="D656">
        <v>6</v>
      </c>
      <c r="E656">
        <v>12</v>
      </c>
      <c r="F656">
        <v>1</v>
      </c>
      <c r="G656">
        <v>67</v>
      </c>
      <c r="H656">
        <v>6</v>
      </c>
      <c r="I656">
        <v>12</v>
      </c>
      <c r="J656">
        <v>85</v>
      </c>
      <c r="K656" s="1" t="s">
        <v>6218</v>
      </c>
    </row>
    <row r="657" spans="1:11" x14ac:dyDescent="0.25">
      <c r="A657">
        <v>410</v>
      </c>
      <c r="B657" s="1" t="s">
        <v>747</v>
      </c>
      <c r="C657">
        <v>67</v>
      </c>
      <c r="D657">
        <v>6</v>
      </c>
      <c r="E657">
        <v>12</v>
      </c>
      <c r="F657">
        <v>1</v>
      </c>
      <c r="G657">
        <v>67</v>
      </c>
      <c r="H657">
        <v>6</v>
      </c>
      <c r="I657">
        <v>12</v>
      </c>
      <c r="J657">
        <v>85</v>
      </c>
      <c r="K657" s="1" t="s">
        <v>6218</v>
      </c>
    </row>
    <row r="658" spans="1:11" x14ac:dyDescent="0.25">
      <c r="A658">
        <v>1510</v>
      </c>
      <c r="B658" s="1" t="s">
        <v>4726</v>
      </c>
      <c r="C658">
        <v>67</v>
      </c>
      <c r="D658">
        <v>12</v>
      </c>
      <c r="E658">
        <v>11</v>
      </c>
      <c r="F658">
        <v>2</v>
      </c>
      <c r="G658">
        <v>34</v>
      </c>
      <c r="H658">
        <v>6</v>
      </c>
      <c r="I658">
        <v>6</v>
      </c>
      <c r="J658">
        <v>45</v>
      </c>
      <c r="K658" s="1" t="s">
        <v>6218</v>
      </c>
    </row>
    <row r="659" spans="1:11" x14ac:dyDescent="0.25">
      <c r="A659">
        <v>456</v>
      </c>
      <c r="B659" s="1" t="s">
        <v>15850</v>
      </c>
      <c r="C659">
        <v>67</v>
      </c>
      <c r="D659">
        <v>1</v>
      </c>
      <c r="E659">
        <v>1</v>
      </c>
      <c r="F659">
        <v>2</v>
      </c>
      <c r="G659">
        <v>34</v>
      </c>
      <c r="H659">
        <v>0</v>
      </c>
      <c r="I659">
        <v>0</v>
      </c>
      <c r="J659">
        <v>34</v>
      </c>
      <c r="K659" s="1" t="s">
        <v>6218</v>
      </c>
    </row>
    <row r="660" spans="1:11" x14ac:dyDescent="0.25">
      <c r="A660">
        <v>1165</v>
      </c>
      <c r="B660" s="1" t="s">
        <v>900</v>
      </c>
      <c r="C660">
        <v>67</v>
      </c>
      <c r="D660">
        <v>16</v>
      </c>
      <c r="E660">
        <v>3</v>
      </c>
      <c r="F660">
        <v>5</v>
      </c>
      <c r="G660">
        <v>13</v>
      </c>
      <c r="H660">
        <v>3</v>
      </c>
      <c r="I660">
        <v>1</v>
      </c>
      <c r="J660">
        <v>17</v>
      </c>
      <c r="K660" s="1" t="s">
        <v>6218</v>
      </c>
    </row>
    <row r="661" spans="1:11" x14ac:dyDescent="0.25">
      <c r="A661">
        <v>570</v>
      </c>
      <c r="B661" s="1" t="s">
        <v>3144</v>
      </c>
      <c r="C661">
        <v>66</v>
      </c>
      <c r="D661">
        <v>6</v>
      </c>
      <c r="E661">
        <v>5</v>
      </c>
      <c r="F661">
        <v>1</v>
      </c>
      <c r="G661">
        <v>66</v>
      </c>
      <c r="H661">
        <v>6</v>
      </c>
      <c r="I661">
        <v>5</v>
      </c>
      <c r="J661">
        <v>77</v>
      </c>
      <c r="K661" s="1" t="s">
        <v>6218</v>
      </c>
    </row>
    <row r="662" spans="1:11" x14ac:dyDescent="0.25">
      <c r="A662">
        <v>1606</v>
      </c>
      <c r="B662" s="1" t="s">
        <v>16993</v>
      </c>
      <c r="C662">
        <v>66</v>
      </c>
      <c r="D662">
        <v>14</v>
      </c>
      <c r="E662">
        <v>22</v>
      </c>
      <c r="F662">
        <v>2</v>
      </c>
      <c r="G662">
        <v>33</v>
      </c>
      <c r="H662">
        <v>7</v>
      </c>
      <c r="I662">
        <v>11</v>
      </c>
      <c r="J662">
        <v>51</v>
      </c>
      <c r="K662" s="1" t="s">
        <v>6218</v>
      </c>
    </row>
    <row r="663" spans="1:11" x14ac:dyDescent="0.25">
      <c r="A663">
        <v>1248</v>
      </c>
      <c r="B663" s="1" t="s">
        <v>144</v>
      </c>
      <c r="C663">
        <v>66</v>
      </c>
      <c r="D663">
        <v>13</v>
      </c>
      <c r="E663">
        <v>14</v>
      </c>
      <c r="F663">
        <v>2</v>
      </c>
      <c r="G663">
        <v>33</v>
      </c>
      <c r="H663">
        <v>6</v>
      </c>
      <c r="I663">
        <v>7</v>
      </c>
      <c r="J663">
        <v>46</v>
      </c>
      <c r="K663" s="1" t="s">
        <v>6218</v>
      </c>
    </row>
    <row r="664" spans="1:11" x14ac:dyDescent="0.25">
      <c r="A664">
        <v>455</v>
      </c>
      <c r="B664" s="1" t="s">
        <v>1471</v>
      </c>
      <c r="C664">
        <v>66</v>
      </c>
      <c r="D664">
        <v>4</v>
      </c>
      <c r="E664">
        <v>4</v>
      </c>
      <c r="F664">
        <v>3</v>
      </c>
      <c r="G664">
        <v>22</v>
      </c>
      <c r="H664">
        <v>1</v>
      </c>
      <c r="I664">
        <v>1</v>
      </c>
      <c r="J664">
        <v>25</v>
      </c>
      <c r="K664" s="1" t="s">
        <v>6218</v>
      </c>
    </row>
    <row r="665" spans="1:11" x14ac:dyDescent="0.25">
      <c r="A665">
        <v>869</v>
      </c>
      <c r="B665" s="1" t="s">
        <v>3756</v>
      </c>
      <c r="C665">
        <v>65</v>
      </c>
      <c r="D665">
        <v>16</v>
      </c>
      <c r="E665">
        <v>9</v>
      </c>
      <c r="F665">
        <v>1</v>
      </c>
      <c r="G665">
        <v>65</v>
      </c>
      <c r="H665">
        <v>16</v>
      </c>
      <c r="I665">
        <v>9</v>
      </c>
      <c r="J665">
        <v>90</v>
      </c>
      <c r="K665" s="1" t="s">
        <v>6218</v>
      </c>
    </row>
    <row r="666" spans="1:11" x14ac:dyDescent="0.25">
      <c r="A666">
        <v>870</v>
      </c>
      <c r="B666" s="1" t="s">
        <v>16884</v>
      </c>
      <c r="C666">
        <v>65</v>
      </c>
      <c r="D666">
        <v>16</v>
      </c>
      <c r="E666">
        <v>9</v>
      </c>
      <c r="F666">
        <v>1</v>
      </c>
      <c r="G666">
        <v>65</v>
      </c>
      <c r="H666">
        <v>16</v>
      </c>
      <c r="I666">
        <v>9</v>
      </c>
      <c r="J666">
        <v>90</v>
      </c>
      <c r="K666" s="1" t="s">
        <v>6218</v>
      </c>
    </row>
    <row r="667" spans="1:11" x14ac:dyDescent="0.25">
      <c r="A667">
        <v>871</v>
      </c>
      <c r="B667" s="1" t="s">
        <v>3757</v>
      </c>
      <c r="C667">
        <v>65</v>
      </c>
      <c r="D667">
        <v>16</v>
      </c>
      <c r="E667">
        <v>9</v>
      </c>
      <c r="F667">
        <v>1</v>
      </c>
      <c r="G667">
        <v>65</v>
      </c>
      <c r="H667">
        <v>16</v>
      </c>
      <c r="I667">
        <v>9</v>
      </c>
      <c r="J667">
        <v>90</v>
      </c>
      <c r="K667" s="1" t="s">
        <v>6218</v>
      </c>
    </row>
    <row r="668" spans="1:11" x14ac:dyDescent="0.25">
      <c r="A668">
        <v>640</v>
      </c>
      <c r="B668" s="1" t="s">
        <v>1816</v>
      </c>
      <c r="C668">
        <v>65</v>
      </c>
      <c r="D668">
        <v>9</v>
      </c>
      <c r="E668">
        <v>6</v>
      </c>
      <c r="F668">
        <v>1</v>
      </c>
      <c r="G668">
        <v>65</v>
      </c>
      <c r="H668">
        <v>9</v>
      </c>
      <c r="I668">
        <v>6</v>
      </c>
      <c r="J668">
        <v>80</v>
      </c>
      <c r="K668" s="1" t="s">
        <v>6218</v>
      </c>
    </row>
    <row r="669" spans="1:11" x14ac:dyDescent="0.25">
      <c r="A669">
        <v>1759</v>
      </c>
      <c r="B669" s="1" t="s">
        <v>16232</v>
      </c>
      <c r="C669">
        <v>65</v>
      </c>
      <c r="D669">
        <v>6</v>
      </c>
      <c r="E669">
        <v>5</v>
      </c>
      <c r="F669">
        <v>1</v>
      </c>
      <c r="G669">
        <v>65</v>
      </c>
      <c r="H669">
        <v>6</v>
      </c>
      <c r="I669">
        <v>5</v>
      </c>
      <c r="J669">
        <v>76</v>
      </c>
      <c r="K669" s="1" t="s">
        <v>6218</v>
      </c>
    </row>
    <row r="670" spans="1:11" x14ac:dyDescent="0.25">
      <c r="A670">
        <v>1761</v>
      </c>
      <c r="B670" s="1" t="s">
        <v>2731</v>
      </c>
      <c r="C670">
        <v>65</v>
      </c>
      <c r="D670">
        <v>6</v>
      </c>
      <c r="E670">
        <v>5</v>
      </c>
      <c r="F670">
        <v>1</v>
      </c>
      <c r="G670">
        <v>65</v>
      </c>
      <c r="H670">
        <v>6</v>
      </c>
      <c r="I670">
        <v>5</v>
      </c>
      <c r="J670">
        <v>76</v>
      </c>
      <c r="K670" s="1" t="s">
        <v>6218</v>
      </c>
    </row>
    <row r="671" spans="1:11" x14ac:dyDescent="0.25">
      <c r="A671">
        <v>1186</v>
      </c>
      <c r="B671" s="1" t="s">
        <v>4162</v>
      </c>
      <c r="C671">
        <v>65</v>
      </c>
      <c r="D671">
        <v>14</v>
      </c>
      <c r="E671">
        <v>9</v>
      </c>
      <c r="F671">
        <v>2</v>
      </c>
      <c r="G671">
        <v>32</v>
      </c>
      <c r="H671">
        <v>7</v>
      </c>
      <c r="I671">
        <v>4</v>
      </c>
      <c r="J671">
        <v>44</v>
      </c>
      <c r="K671" s="1" t="s">
        <v>6218</v>
      </c>
    </row>
    <row r="672" spans="1:11" x14ac:dyDescent="0.25">
      <c r="A672">
        <v>618</v>
      </c>
      <c r="B672" s="1" t="s">
        <v>252</v>
      </c>
      <c r="C672">
        <v>65</v>
      </c>
      <c r="D672">
        <v>12</v>
      </c>
      <c r="E672">
        <v>9</v>
      </c>
      <c r="F672">
        <v>2</v>
      </c>
      <c r="G672">
        <v>32</v>
      </c>
      <c r="H672">
        <v>6</v>
      </c>
      <c r="I672">
        <v>4</v>
      </c>
      <c r="J672">
        <v>43</v>
      </c>
      <c r="K672" s="1" t="s">
        <v>6218</v>
      </c>
    </row>
    <row r="673" spans="1:11" x14ac:dyDescent="0.25">
      <c r="A673">
        <v>817</v>
      </c>
      <c r="B673" s="1" t="s">
        <v>16877</v>
      </c>
      <c r="C673">
        <v>65</v>
      </c>
      <c r="D673">
        <v>2</v>
      </c>
      <c r="E673">
        <v>8</v>
      </c>
      <c r="F673">
        <v>3</v>
      </c>
      <c r="G673">
        <v>22</v>
      </c>
      <c r="H673">
        <v>1</v>
      </c>
      <c r="I673">
        <v>3</v>
      </c>
      <c r="J673">
        <v>25</v>
      </c>
      <c r="K673" s="1" t="s">
        <v>6218</v>
      </c>
    </row>
    <row r="674" spans="1:11" x14ac:dyDescent="0.25">
      <c r="A674">
        <v>716</v>
      </c>
      <c r="B674" s="1" t="s">
        <v>1046</v>
      </c>
      <c r="C674">
        <v>65</v>
      </c>
      <c r="D674">
        <v>9</v>
      </c>
      <c r="E674">
        <v>13</v>
      </c>
      <c r="F674">
        <v>4</v>
      </c>
      <c r="G674">
        <v>16</v>
      </c>
      <c r="H674">
        <v>2</v>
      </c>
      <c r="I674">
        <v>3</v>
      </c>
      <c r="J674">
        <v>22</v>
      </c>
      <c r="K674" s="1" t="s">
        <v>6218</v>
      </c>
    </row>
    <row r="675" spans="1:11" x14ac:dyDescent="0.25">
      <c r="A675">
        <v>1934</v>
      </c>
      <c r="B675" s="1" t="s">
        <v>370</v>
      </c>
      <c r="C675">
        <v>64</v>
      </c>
      <c r="D675">
        <v>9</v>
      </c>
      <c r="E675">
        <v>9</v>
      </c>
      <c r="F675">
        <v>1</v>
      </c>
      <c r="G675">
        <v>64</v>
      </c>
      <c r="H675">
        <v>9</v>
      </c>
      <c r="I675">
        <v>9</v>
      </c>
      <c r="J675">
        <v>82</v>
      </c>
      <c r="K675" s="1" t="s">
        <v>6218</v>
      </c>
    </row>
    <row r="676" spans="1:11" x14ac:dyDescent="0.25">
      <c r="A676">
        <v>1091</v>
      </c>
      <c r="B676" s="1" t="s">
        <v>2712</v>
      </c>
      <c r="C676">
        <v>64</v>
      </c>
      <c r="D676">
        <v>10</v>
      </c>
      <c r="E676">
        <v>6</v>
      </c>
      <c r="F676">
        <v>1</v>
      </c>
      <c r="G676">
        <v>64</v>
      </c>
      <c r="H676">
        <v>10</v>
      </c>
      <c r="I676">
        <v>6</v>
      </c>
      <c r="J676">
        <v>80</v>
      </c>
      <c r="K676" s="1" t="s">
        <v>6218</v>
      </c>
    </row>
    <row r="677" spans="1:11" x14ac:dyDescent="0.25">
      <c r="A677">
        <v>302</v>
      </c>
      <c r="B677" s="1" t="s">
        <v>2069</v>
      </c>
      <c r="C677">
        <v>64</v>
      </c>
      <c r="D677">
        <v>3</v>
      </c>
      <c r="E677">
        <v>6</v>
      </c>
      <c r="F677">
        <v>1</v>
      </c>
      <c r="G677">
        <v>64</v>
      </c>
      <c r="H677">
        <v>3</v>
      </c>
      <c r="I677">
        <v>6</v>
      </c>
      <c r="J677">
        <v>73</v>
      </c>
      <c r="K677" s="1" t="s">
        <v>6218</v>
      </c>
    </row>
    <row r="678" spans="1:11" x14ac:dyDescent="0.25">
      <c r="A678">
        <v>807</v>
      </c>
      <c r="B678" s="1" t="s">
        <v>369</v>
      </c>
      <c r="C678">
        <v>64</v>
      </c>
      <c r="D678">
        <v>1</v>
      </c>
      <c r="E678">
        <v>3</v>
      </c>
      <c r="F678">
        <v>1</v>
      </c>
      <c r="G678">
        <v>64</v>
      </c>
      <c r="H678">
        <v>1</v>
      </c>
      <c r="I678">
        <v>3</v>
      </c>
      <c r="J678">
        <v>68</v>
      </c>
      <c r="K678" s="1" t="s">
        <v>6218</v>
      </c>
    </row>
    <row r="679" spans="1:11" x14ac:dyDescent="0.25">
      <c r="A679">
        <v>42</v>
      </c>
      <c r="B679" s="1" t="s">
        <v>16806</v>
      </c>
      <c r="C679">
        <v>64</v>
      </c>
      <c r="D679">
        <v>0</v>
      </c>
      <c r="E679">
        <v>1</v>
      </c>
      <c r="F679">
        <v>1</v>
      </c>
      <c r="G679">
        <v>64</v>
      </c>
      <c r="H679">
        <v>0</v>
      </c>
      <c r="I679">
        <v>1</v>
      </c>
      <c r="J679">
        <v>65</v>
      </c>
      <c r="K679" s="1" t="s">
        <v>6218</v>
      </c>
    </row>
    <row r="680" spans="1:11" x14ac:dyDescent="0.25">
      <c r="A680">
        <v>1556</v>
      </c>
      <c r="B680" s="1" t="s">
        <v>4929</v>
      </c>
      <c r="C680">
        <v>64</v>
      </c>
      <c r="D680">
        <v>10</v>
      </c>
      <c r="E680">
        <v>44</v>
      </c>
      <c r="F680">
        <v>2</v>
      </c>
      <c r="G680">
        <v>32</v>
      </c>
      <c r="H680">
        <v>5</v>
      </c>
      <c r="I680">
        <v>22</v>
      </c>
      <c r="J680">
        <v>59</v>
      </c>
      <c r="K680" s="1" t="s">
        <v>6218</v>
      </c>
    </row>
    <row r="681" spans="1:11" x14ac:dyDescent="0.25">
      <c r="A681">
        <v>876</v>
      </c>
      <c r="B681" s="1" t="s">
        <v>2029</v>
      </c>
      <c r="C681">
        <v>64</v>
      </c>
      <c r="D681">
        <v>12</v>
      </c>
      <c r="E681">
        <v>15</v>
      </c>
      <c r="F681">
        <v>2</v>
      </c>
      <c r="G681">
        <v>32</v>
      </c>
      <c r="H681">
        <v>6</v>
      </c>
      <c r="I681">
        <v>8</v>
      </c>
      <c r="J681">
        <v>46</v>
      </c>
      <c r="K681" s="1" t="s">
        <v>6218</v>
      </c>
    </row>
    <row r="682" spans="1:11" x14ac:dyDescent="0.25">
      <c r="A682">
        <v>1968</v>
      </c>
      <c r="B682" s="1" t="s">
        <v>5544</v>
      </c>
      <c r="C682">
        <v>64</v>
      </c>
      <c r="D682">
        <v>18</v>
      </c>
      <c r="E682">
        <v>10</v>
      </c>
      <c r="F682">
        <v>2</v>
      </c>
      <c r="G682">
        <v>32</v>
      </c>
      <c r="H682">
        <v>9</v>
      </c>
      <c r="I682">
        <v>5</v>
      </c>
      <c r="J682">
        <v>46</v>
      </c>
      <c r="K682" s="1" t="s">
        <v>6218</v>
      </c>
    </row>
    <row r="683" spans="1:11" x14ac:dyDescent="0.25">
      <c r="A683">
        <v>1969</v>
      </c>
      <c r="B683" s="1" t="s">
        <v>5864</v>
      </c>
      <c r="C683">
        <v>64</v>
      </c>
      <c r="D683">
        <v>18</v>
      </c>
      <c r="E683">
        <v>10</v>
      </c>
      <c r="F683">
        <v>2</v>
      </c>
      <c r="G683">
        <v>32</v>
      </c>
      <c r="H683">
        <v>9</v>
      </c>
      <c r="I683">
        <v>5</v>
      </c>
      <c r="J683">
        <v>46</v>
      </c>
      <c r="K683" s="1" t="s">
        <v>6218</v>
      </c>
    </row>
    <row r="684" spans="1:11" x14ac:dyDescent="0.25">
      <c r="A684">
        <v>332</v>
      </c>
      <c r="B684" s="1" t="s">
        <v>1886</v>
      </c>
      <c r="C684">
        <v>64</v>
      </c>
      <c r="D684">
        <v>9</v>
      </c>
      <c r="E684">
        <v>9</v>
      </c>
      <c r="F684">
        <v>2</v>
      </c>
      <c r="G684">
        <v>32</v>
      </c>
      <c r="H684">
        <v>4</v>
      </c>
      <c r="I684">
        <v>4</v>
      </c>
      <c r="J684">
        <v>41</v>
      </c>
      <c r="K684" s="1" t="s">
        <v>6218</v>
      </c>
    </row>
    <row r="685" spans="1:11" x14ac:dyDescent="0.25">
      <c r="A685">
        <v>773</v>
      </c>
      <c r="B685" s="1" t="s">
        <v>15879</v>
      </c>
      <c r="C685">
        <v>64</v>
      </c>
      <c r="D685">
        <v>12</v>
      </c>
      <c r="E685">
        <v>7</v>
      </c>
      <c r="F685">
        <v>3</v>
      </c>
      <c r="G685">
        <v>21</v>
      </c>
      <c r="H685">
        <v>4</v>
      </c>
      <c r="I685">
        <v>2</v>
      </c>
      <c r="J685">
        <v>28</v>
      </c>
      <c r="K685" s="1" t="s">
        <v>6218</v>
      </c>
    </row>
    <row r="686" spans="1:11" x14ac:dyDescent="0.25">
      <c r="A686">
        <v>1117</v>
      </c>
      <c r="B686" s="1" t="s">
        <v>567</v>
      </c>
      <c r="C686">
        <v>64</v>
      </c>
      <c r="D686">
        <v>19</v>
      </c>
      <c r="E686">
        <v>1</v>
      </c>
      <c r="F686">
        <v>4</v>
      </c>
      <c r="G686">
        <v>16</v>
      </c>
      <c r="H686">
        <v>5</v>
      </c>
      <c r="I686">
        <v>0</v>
      </c>
      <c r="J686">
        <v>21</v>
      </c>
      <c r="K686" s="1" t="s">
        <v>6218</v>
      </c>
    </row>
    <row r="687" spans="1:11" x14ac:dyDescent="0.25">
      <c r="A687">
        <v>1049</v>
      </c>
      <c r="B687" s="1" t="s">
        <v>4021</v>
      </c>
      <c r="C687">
        <v>63</v>
      </c>
      <c r="D687">
        <v>15</v>
      </c>
      <c r="E687">
        <v>2</v>
      </c>
      <c r="F687">
        <v>1</v>
      </c>
      <c r="G687">
        <v>63</v>
      </c>
      <c r="H687">
        <v>15</v>
      </c>
      <c r="I687">
        <v>2</v>
      </c>
      <c r="J687">
        <v>80</v>
      </c>
      <c r="K687" s="1" t="s">
        <v>6218</v>
      </c>
    </row>
    <row r="688" spans="1:11" x14ac:dyDescent="0.25">
      <c r="A688">
        <v>1050</v>
      </c>
      <c r="B688" s="1" t="s">
        <v>3996</v>
      </c>
      <c r="C688">
        <v>63</v>
      </c>
      <c r="D688">
        <v>15</v>
      </c>
      <c r="E688">
        <v>2</v>
      </c>
      <c r="F688">
        <v>1</v>
      </c>
      <c r="G688">
        <v>63</v>
      </c>
      <c r="H688">
        <v>15</v>
      </c>
      <c r="I688">
        <v>2</v>
      </c>
      <c r="J688">
        <v>80</v>
      </c>
      <c r="K688" s="1" t="s">
        <v>6218</v>
      </c>
    </row>
    <row r="689" spans="1:11" x14ac:dyDescent="0.25">
      <c r="A689">
        <v>1051</v>
      </c>
      <c r="B689" s="1" t="s">
        <v>4022</v>
      </c>
      <c r="C689">
        <v>63</v>
      </c>
      <c r="D689">
        <v>15</v>
      </c>
      <c r="E689">
        <v>2</v>
      </c>
      <c r="F689">
        <v>1</v>
      </c>
      <c r="G689">
        <v>63</v>
      </c>
      <c r="H689">
        <v>15</v>
      </c>
      <c r="I689">
        <v>2</v>
      </c>
      <c r="J689">
        <v>80</v>
      </c>
      <c r="K689" s="1" t="s">
        <v>6218</v>
      </c>
    </row>
    <row r="690" spans="1:11" x14ac:dyDescent="0.25">
      <c r="A690">
        <v>750</v>
      </c>
      <c r="B690" s="1" t="s">
        <v>3574</v>
      </c>
      <c r="C690">
        <v>63</v>
      </c>
      <c r="D690">
        <v>3</v>
      </c>
      <c r="E690">
        <v>11</v>
      </c>
      <c r="F690">
        <v>1</v>
      </c>
      <c r="G690">
        <v>63</v>
      </c>
      <c r="H690">
        <v>3</v>
      </c>
      <c r="I690">
        <v>11</v>
      </c>
      <c r="J690">
        <v>77</v>
      </c>
      <c r="K690" s="1" t="s">
        <v>6218</v>
      </c>
    </row>
    <row r="691" spans="1:11" x14ac:dyDescent="0.25">
      <c r="A691">
        <v>751</v>
      </c>
      <c r="B691" s="1" t="s">
        <v>3559</v>
      </c>
      <c r="C691">
        <v>63</v>
      </c>
      <c r="D691">
        <v>3</v>
      </c>
      <c r="E691">
        <v>11</v>
      </c>
      <c r="F691">
        <v>1</v>
      </c>
      <c r="G691">
        <v>63</v>
      </c>
      <c r="H691">
        <v>3</v>
      </c>
      <c r="I691">
        <v>11</v>
      </c>
      <c r="J691">
        <v>77</v>
      </c>
      <c r="K691" s="1" t="s">
        <v>6218</v>
      </c>
    </row>
    <row r="692" spans="1:11" x14ac:dyDescent="0.25">
      <c r="A692">
        <v>752</v>
      </c>
      <c r="B692" s="1" t="s">
        <v>3575</v>
      </c>
      <c r="C692">
        <v>63</v>
      </c>
      <c r="D692">
        <v>3</v>
      </c>
      <c r="E692">
        <v>11</v>
      </c>
      <c r="F692">
        <v>1</v>
      </c>
      <c r="G692">
        <v>63</v>
      </c>
      <c r="H692">
        <v>3</v>
      </c>
      <c r="I692">
        <v>11</v>
      </c>
      <c r="J692">
        <v>77</v>
      </c>
      <c r="K692" s="1" t="s">
        <v>6218</v>
      </c>
    </row>
    <row r="693" spans="1:11" x14ac:dyDescent="0.25">
      <c r="A693">
        <v>753</v>
      </c>
      <c r="B693" s="1" t="s">
        <v>3419</v>
      </c>
      <c r="C693">
        <v>63</v>
      </c>
      <c r="D693">
        <v>3</v>
      </c>
      <c r="E693">
        <v>11</v>
      </c>
      <c r="F693">
        <v>1</v>
      </c>
      <c r="G693">
        <v>63</v>
      </c>
      <c r="H693">
        <v>3</v>
      </c>
      <c r="I693">
        <v>11</v>
      </c>
      <c r="J693">
        <v>77</v>
      </c>
      <c r="K693" s="1" t="s">
        <v>6218</v>
      </c>
    </row>
    <row r="694" spans="1:11" x14ac:dyDescent="0.25">
      <c r="A694">
        <v>1511</v>
      </c>
      <c r="B694" s="1" t="s">
        <v>16391</v>
      </c>
      <c r="C694">
        <v>63</v>
      </c>
      <c r="D694">
        <v>10</v>
      </c>
      <c r="E694">
        <v>15</v>
      </c>
      <c r="F694">
        <v>2</v>
      </c>
      <c r="G694">
        <v>32</v>
      </c>
      <c r="H694">
        <v>5</v>
      </c>
      <c r="I694">
        <v>8</v>
      </c>
      <c r="J694">
        <v>44</v>
      </c>
      <c r="K694" s="1" t="s">
        <v>6218</v>
      </c>
    </row>
    <row r="695" spans="1:11" x14ac:dyDescent="0.25">
      <c r="A695">
        <v>1224</v>
      </c>
      <c r="B695" s="1" t="s">
        <v>4178</v>
      </c>
      <c r="C695">
        <v>63</v>
      </c>
      <c r="D695">
        <v>10</v>
      </c>
      <c r="E695">
        <v>10</v>
      </c>
      <c r="F695">
        <v>2</v>
      </c>
      <c r="G695">
        <v>32</v>
      </c>
      <c r="H695">
        <v>5</v>
      </c>
      <c r="I695">
        <v>5</v>
      </c>
      <c r="J695">
        <v>42</v>
      </c>
      <c r="K695" s="1" t="s">
        <v>6218</v>
      </c>
    </row>
    <row r="696" spans="1:11" x14ac:dyDescent="0.25">
      <c r="A696">
        <v>1714</v>
      </c>
      <c r="B696" s="1" t="s">
        <v>17017</v>
      </c>
      <c r="C696">
        <v>63</v>
      </c>
      <c r="D696">
        <v>15</v>
      </c>
      <c r="E696">
        <v>14</v>
      </c>
      <c r="F696">
        <v>4</v>
      </c>
      <c r="G696">
        <v>16</v>
      </c>
      <c r="H696">
        <v>4</v>
      </c>
      <c r="I696">
        <v>4</v>
      </c>
      <c r="J696">
        <v>23</v>
      </c>
      <c r="K696" s="1" t="s">
        <v>6218</v>
      </c>
    </row>
    <row r="697" spans="1:11" x14ac:dyDescent="0.25">
      <c r="A697">
        <v>541</v>
      </c>
      <c r="B697" s="1" t="s">
        <v>429</v>
      </c>
      <c r="C697">
        <v>63</v>
      </c>
      <c r="D697">
        <v>11</v>
      </c>
      <c r="E697">
        <v>12</v>
      </c>
      <c r="F697">
        <v>6</v>
      </c>
      <c r="G697">
        <v>10</v>
      </c>
      <c r="H697">
        <v>2</v>
      </c>
      <c r="I697">
        <v>2</v>
      </c>
      <c r="J697">
        <v>14</v>
      </c>
      <c r="K697" s="1" t="s">
        <v>6218</v>
      </c>
    </row>
    <row r="698" spans="1:11" x14ac:dyDescent="0.25">
      <c r="A698">
        <v>463</v>
      </c>
      <c r="B698" s="1" t="s">
        <v>2697</v>
      </c>
      <c r="C698">
        <v>62</v>
      </c>
      <c r="D698">
        <v>6</v>
      </c>
      <c r="E698">
        <v>8</v>
      </c>
      <c r="F698">
        <v>1</v>
      </c>
      <c r="G698">
        <v>62</v>
      </c>
      <c r="H698">
        <v>6</v>
      </c>
      <c r="I698">
        <v>8</v>
      </c>
      <c r="J698">
        <v>76</v>
      </c>
      <c r="K698" s="1" t="s">
        <v>6218</v>
      </c>
    </row>
    <row r="699" spans="1:11" x14ac:dyDescent="0.25">
      <c r="A699">
        <v>781</v>
      </c>
      <c r="B699" s="1" t="s">
        <v>3654</v>
      </c>
      <c r="C699">
        <v>62</v>
      </c>
      <c r="D699">
        <v>5</v>
      </c>
      <c r="E699">
        <v>4</v>
      </c>
      <c r="F699">
        <v>1</v>
      </c>
      <c r="G699">
        <v>62</v>
      </c>
      <c r="H699">
        <v>5</v>
      </c>
      <c r="I699">
        <v>4</v>
      </c>
      <c r="J699">
        <v>71</v>
      </c>
      <c r="K699" s="1" t="s">
        <v>6218</v>
      </c>
    </row>
    <row r="700" spans="1:11" x14ac:dyDescent="0.25">
      <c r="A700">
        <v>782</v>
      </c>
      <c r="B700" s="1" t="s">
        <v>3655</v>
      </c>
      <c r="C700">
        <v>62</v>
      </c>
      <c r="D700">
        <v>5</v>
      </c>
      <c r="E700">
        <v>4</v>
      </c>
      <c r="F700">
        <v>1</v>
      </c>
      <c r="G700">
        <v>62</v>
      </c>
      <c r="H700">
        <v>5</v>
      </c>
      <c r="I700">
        <v>4</v>
      </c>
      <c r="J700">
        <v>71</v>
      </c>
      <c r="K700" s="1" t="s">
        <v>6218</v>
      </c>
    </row>
    <row r="701" spans="1:11" x14ac:dyDescent="0.25">
      <c r="A701">
        <v>293</v>
      </c>
      <c r="B701" s="1" t="s">
        <v>1392</v>
      </c>
      <c r="C701">
        <v>62</v>
      </c>
      <c r="D701">
        <v>12</v>
      </c>
      <c r="E701">
        <v>17</v>
      </c>
      <c r="F701">
        <v>2</v>
      </c>
      <c r="G701">
        <v>31</v>
      </c>
      <c r="H701">
        <v>6</v>
      </c>
      <c r="I701">
        <v>8</v>
      </c>
      <c r="J701">
        <v>46</v>
      </c>
      <c r="K701" s="1" t="s">
        <v>6218</v>
      </c>
    </row>
    <row r="702" spans="1:11" x14ac:dyDescent="0.25">
      <c r="A702">
        <v>1699</v>
      </c>
      <c r="B702" s="1" t="s">
        <v>2134</v>
      </c>
      <c r="C702">
        <v>62</v>
      </c>
      <c r="D702">
        <v>10</v>
      </c>
      <c r="E702">
        <v>17</v>
      </c>
      <c r="F702">
        <v>2</v>
      </c>
      <c r="G702">
        <v>31</v>
      </c>
      <c r="H702">
        <v>5</v>
      </c>
      <c r="I702">
        <v>8</v>
      </c>
      <c r="J702">
        <v>44</v>
      </c>
      <c r="K702" s="1" t="s">
        <v>6218</v>
      </c>
    </row>
    <row r="703" spans="1:11" x14ac:dyDescent="0.25">
      <c r="A703">
        <v>779</v>
      </c>
      <c r="B703" s="1" t="s">
        <v>3640</v>
      </c>
      <c r="C703">
        <v>62</v>
      </c>
      <c r="D703">
        <v>13</v>
      </c>
      <c r="E703">
        <v>9</v>
      </c>
      <c r="F703">
        <v>2</v>
      </c>
      <c r="G703">
        <v>31</v>
      </c>
      <c r="H703">
        <v>6</v>
      </c>
      <c r="I703">
        <v>4</v>
      </c>
      <c r="J703">
        <v>42</v>
      </c>
      <c r="K703" s="1" t="s">
        <v>6218</v>
      </c>
    </row>
    <row r="704" spans="1:11" x14ac:dyDescent="0.25">
      <c r="A704">
        <v>845</v>
      </c>
      <c r="B704" s="1" t="s">
        <v>1578</v>
      </c>
      <c r="C704">
        <v>62</v>
      </c>
      <c r="D704">
        <v>0</v>
      </c>
      <c r="E704">
        <v>10</v>
      </c>
      <c r="F704">
        <v>2</v>
      </c>
      <c r="G704">
        <v>31</v>
      </c>
      <c r="H704">
        <v>0</v>
      </c>
      <c r="I704">
        <v>5</v>
      </c>
      <c r="J704">
        <v>36</v>
      </c>
      <c r="K704" s="1" t="s">
        <v>6218</v>
      </c>
    </row>
    <row r="705" spans="1:11" x14ac:dyDescent="0.25">
      <c r="A705">
        <v>1080</v>
      </c>
      <c r="B705" s="1" t="s">
        <v>913</v>
      </c>
      <c r="C705">
        <v>62</v>
      </c>
      <c r="D705">
        <v>16</v>
      </c>
      <c r="E705">
        <v>12</v>
      </c>
      <c r="F705">
        <v>3</v>
      </c>
      <c r="G705">
        <v>21</v>
      </c>
      <c r="H705">
        <v>5</v>
      </c>
      <c r="I705">
        <v>4</v>
      </c>
      <c r="J705">
        <v>30</v>
      </c>
      <c r="K705" s="1" t="s">
        <v>6218</v>
      </c>
    </row>
    <row r="706" spans="1:11" x14ac:dyDescent="0.25">
      <c r="A706">
        <v>1046</v>
      </c>
      <c r="B706" s="1" t="s">
        <v>4015</v>
      </c>
      <c r="C706">
        <v>62</v>
      </c>
      <c r="D706">
        <v>13</v>
      </c>
      <c r="E706">
        <v>9</v>
      </c>
      <c r="F706">
        <v>3</v>
      </c>
      <c r="G706">
        <v>21</v>
      </c>
      <c r="H706">
        <v>4</v>
      </c>
      <c r="I706">
        <v>3</v>
      </c>
      <c r="J706">
        <v>28</v>
      </c>
      <c r="K706" s="1" t="s">
        <v>6218</v>
      </c>
    </row>
    <row r="707" spans="1:11" x14ac:dyDescent="0.25">
      <c r="A707">
        <v>1203</v>
      </c>
      <c r="B707" s="1" t="s">
        <v>2681</v>
      </c>
      <c r="C707">
        <v>62</v>
      </c>
      <c r="D707">
        <v>18</v>
      </c>
      <c r="E707">
        <v>5</v>
      </c>
      <c r="F707">
        <v>4</v>
      </c>
      <c r="G707">
        <v>16</v>
      </c>
      <c r="H707">
        <v>4</v>
      </c>
      <c r="I707">
        <v>1</v>
      </c>
      <c r="J707">
        <v>21</v>
      </c>
      <c r="K707" s="1" t="s">
        <v>6218</v>
      </c>
    </row>
    <row r="708" spans="1:11" x14ac:dyDescent="0.25">
      <c r="A708">
        <v>1659</v>
      </c>
      <c r="B708" s="1" t="s">
        <v>433</v>
      </c>
      <c r="C708">
        <v>61</v>
      </c>
      <c r="D708">
        <v>9</v>
      </c>
      <c r="E708">
        <v>15</v>
      </c>
      <c r="F708">
        <v>1</v>
      </c>
      <c r="G708">
        <v>61</v>
      </c>
      <c r="H708">
        <v>9</v>
      </c>
      <c r="I708">
        <v>15</v>
      </c>
      <c r="J708">
        <v>85</v>
      </c>
      <c r="K708" s="1" t="s">
        <v>6218</v>
      </c>
    </row>
    <row r="709" spans="1:11" x14ac:dyDescent="0.25">
      <c r="A709">
        <v>1660</v>
      </c>
      <c r="B709" s="1" t="s">
        <v>5278</v>
      </c>
      <c r="C709">
        <v>61</v>
      </c>
      <c r="D709">
        <v>9</v>
      </c>
      <c r="E709">
        <v>15</v>
      </c>
      <c r="F709">
        <v>1</v>
      </c>
      <c r="G709">
        <v>61</v>
      </c>
      <c r="H709">
        <v>9</v>
      </c>
      <c r="I709">
        <v>15</v>
      </c>
      <c r="J709">
        <v>85</v>
      </c>
      <c r="K709" s="1" t="s">
        <v>6218</v>
      </c>
    </row>
    <row r="710" spans="1:11" x14ac:dyDescent="0.25">
      <c r="A710">
        <v>1661</v>
      </c>
      <c r="B710" s="1" t="s">
        <v>5279</v>
      </c>
      <c r="C710">
        <v>61</v>
      </c>
      <c r="D710">
        <v>9</v>
      </c>
      <c r="E710">
        <v>15</v>
      </c>
      <c r="F710">
        <v>1</v>
      </c>
      <c r="G710">
        <v>61</v>
      </c>
      <c r="H710">
        <v>9</v>
      </c>
      <c r="I710">
        <v>15</v>
      </c>
      <c r="J710">
        <v>85</v>
      </c>
      <c r="K710" s="1" t="s">
        <v>6218</v>
      </c>
    </row>
    <row r="711" spans="1:11" x14ac:dyDescent="0.25">
      <c r="A711">
        <v>1070</v>
      </c>
      <c r="B711" s="1" t="s">
        <v>2937</v>
      </c>
      <c r="C711">
        <v>61</v>
      </c>
      <c r="D711">
        <v>11</v>
      </c>
      <c r="E711">
        <v>6</v>
      </c>
      <c r="F711">
        <v>2</v>
      </c>
      <c r="G711">
        <v>30</v>
      </c>
      <c r="H711">
        <v>6</v>
      </c>
      <c r="I711">
        <v>3</v>
      </c>
      <c r="J711">
        <v>39</v>
      </c>
      <c r="K711" s="1" t="s">
        <v>6218</v>
      </c>
    </row>
    <row r="712" spans="1:11" x14ac:dyDescent="0.25">
      <c r="A712">
        <v>67</v>
      </c>
      <c r="B712" s="1" t="s">
        <v>959</v>
      </c>
      <c r="C712">
        <v>61</v>
      </c>
      <c r="D712">
        <v>4</v>
      </c>
      <c r="E712">
        <v>8</v>
      </c>
      <c r="F712">
        <v>2</v>
      </c>
      <c r="G712">
        <v>30</v>
      </c>
      <c r="H712">
        <v>2</v>
      </c>
      <c r="I712">
        <v>4</v>
      </c>
      <c r="J712">
        <v>36</v>
      </c>
      <c r="K712" s="1" t="s">
        <v>6218</v>
      </c>
    </row>
    <row r="713" spans="1:11" x14ac:dyDescent="0.25">
      <c r="A713">
        <v>521</v>
      </c>
      <c r="B713" s="1" t="s">
        <v>1381</v>
      </c>
      <c r="C713">
        <v>61</v>
      </c>
      <c r="D713">
        <v>16</v>
      </c>
      <c r="E713">
        <v>21</v>
      </c>
      <c r="F713">
        <v>3</v>
      </c>
      <c r="G713">
        <v>20</v>
      </c>
      <c r="H713">
        <v>5</v>
      </c>
      <c r="I713">
        <v>7</v>
      </c>
      <c r="J713">
        <v>33</v>
      </c>
      <c r="K713" s="1" t="s">
        <v>6218</v>
      </c>
    </row>
    <row r="714" spans="1:11" x14ac:dyDescent="0.25">
      <c r="A714">
        <v>1547</v>
      </c>
      <c r="B714" s="1" t="s">
        <v>4924</v>
      </c>
      <c r="C714">
        <v>61</v>
      </c>
      <c r="D714">
        <v>16</v>
      </c>
      <c r="E714">
        <v>21</v>
      </c>
      <c r="F714">
        <v>3</v>
      </c>
      <c r="G714">
        <v>20</v>
      </c>
      <c r="H714">
        <v>5</v>
      </c>
      <c r="I714">
        <v>7</v>
      </c>
      <c r="J714">
        <v>33</v>
      </c>
      <c r="K714" s="1" t="s">
        <v>6218</v>
      </c>
    </row>
    <row r="715" spans="1:11" x14ac:dyDescent="0.25">
      <c r="A715">
        <v>249</v>
      </c>
      <c r="B715" s="1" t="s">
        <v>1822</v>
      </c>
      <c r="C715">
        <v>61</v>
      </c>
      <c r="D715">
        <v>12</v>
      </c>
      <c r="E715">
        <v>6</v>
      </c>
      <c r="F715">
        <v>3</v>
      </c>
      <c r="G715">
        <v>20</v>
      </c>
      <c r="H715">
        <v>4</v>
      </c>
      <c r="I715">
        <v>2</v>
      </c>
      <c r="J715">
        <v>26</v>
      </c>
      <c r="K715" s="1" t="s">
        <v>6218</v>
      </c>
    </row>
    <row r="716" spans="1:11" x14ac:dyDescent="0.25">
      <c r="A716">
        <v>1110</v>
      </c>
      <c r="B716" s="1" t="s">
        <v>4081</v>
      </c>
      <c r="C716">
        <v>61</v>
      </c>
      <c r="D716">
        <v>11</v>
      </c>
      <c r="E716">
        <v>5</v>
      </c>
      <c r="F716">
        <v>3</v>
      </c>
      <c r="G716">
        <v>20</v>
      </c>
      <c r="H716">
        <v>4</v>
      </c>
      <c r="I716">
        <v>2</v>
      </c>
      <c r="J716">
        <v>26</v>
      </c>
      <c r="K716" s="1" t="s">
        <v>6218</v>
      </c>
    </row>
    <row r="717" spans="1:11" x14ac:dyDescent="0.25">
      <c r="A717">
        <v>1029</v>
      </c>
      <c r="B717" s="1" t="s">
        <v>109</v>
      </c>
      <c r="C717">
        <v>61</v>
      </c>
      <c r="D717">
        <v>22</v>
      </c>
      <c r="E717">
        <v>11</v>
      </c>
      <c r="F717">
        <v>5</v>
      </c>
      <c r="G717">
        <v>12</v>
      </c>
      <c r="H717">
        <v>4</v>
      </c>
      <c r="I717">
        <v>2</v>
      </c>
      <c r="J717">
        <v>19</v>
      </c>
      <c r="K717" s="1" t="s">
        <v>6218</v>
      </c>
    </row>
    <row r="718" spans="1:11" x14ac:dyDescent="0.25">
      <c r="A718">
        <v>969</v>
      </c>
      <c r="B718" s="1" t="s">
        <v>3000</v>
      </c>
      <c r="C718">
        <v>60</v>
      </c>
      <c r="D718">
        <v>4</v>
      </c>
      <c r="E718">
        <v>8</v>
      </c>
      <c r="F718">
        <v>1</v>
      </c>
      <c r="G718">
        <v>60</v>
      </c>
      <c r="H718">
        <v>4</v>
      </c>
      <c r="I718">
        <v>8</v>
      </c>
      <c r="J718">
        <v>72</v>
      </c>
      <c r="K718" s="1" t="s">
        <v>6218</v>
      </c>
    </row>
    <row r="719" spans="1:11" x14ac:dyDescent="0.25">
      <c r="A719">
        <v>651</v>
      </c>
      <c r="B719" s="1" t="s">
        <v>3386</v>
      </c>
      <c r="C719">
        <v>60</v>
      </c>
      <c r="D719">
        <v>5</v>
      </c>
      <c r="E719">
        <v>2</v>
      </c>
      <c r="F719">
        <v>1</v>
      </c>
      <c r="G719">
        <v>60</v>
      </c>
      <c r="H719">
        <v>5</v>
      </c>
      <c r="I719">
        <v>2</v>
      </c>
      <c r="J719">
        <v>67</v>
      </c>
      <c r="K719" s="1" t="s">
        <v>6218</v>
      </c>
    </row>
    <row r="720" spans="1:11" x14ac:dyDescent="0.25">
      <c r="A720">
        <v>652</v>
      </c>
      <c r="B720" s="1" t="s">
        <v>3387</v>
      </c>
      <c r="C720">
        <v>60</v>
      </c>
      <c r="D720">
        <v>5</v>
      </c>
      <c r="E720">
        <v>2</v>
      </c>
      <c r="F720">
        <v>1</v>
      </c>
      <c r="G720">
        <v>60</v>
      </c>
      <c r="H720">
        <v>5</v>
      </c>
      <c r="I720">
        <v>2</v>
      </c>
      <c r="J720">
        <v>67</v>
      </c>
      <c r="K720" s="1" t="s">
        <v>6218</v>
      </c>
    </row>
    <row r="721" spans="1:11" x14ac:dyDescent="0.25">
      <c r="A721">
        <v>653</v>
      </c>
      <c r="B721" s="1" t="s">
        <v>3388</v>
      </c>
      <c r="C721">
        <v>60</v>
      </c>
      <c r="D721">
        <v>5</v>
      </c>
      <c r="E721">
        <v>2</v>
      </c>
      <c r="F721">
        <v>1</v>
      </c>
      <c r="G721">
        <v>60</v>
      </c>
      <c r="H721">
        <v>5</v>
      </c>
      <c r="I721">
        <v>2</v>
      </c>
      <c r="J721">
        <v>67</v>
      </c>
      <c r="K721" s="1" t="s">
        <v>6218</v>
      </c>
    </row>
    <row r="722" spans="1:11" x14ac:dyDescent="0.25">
      <c r="A722">
        <v>654</v>
      </c>
      <c r="B722" s="1" t="s">
        <v>2612</v>
      </c>
      <c r="C722">
        <v>60</v>
      </c>
      <c r="D722">
        <v>5</v>
      </c>
      <c r="E722">
        <v>2</v>
      </c>
      <c r="F722">
        <v>1</v>
      </c>
      <c r="G722">
        <v>60</v>
      </c>
      <c r="H722">
        <v>5</v>
      </c>
      <c r="I722">
        <v>2</v>
      </c>
      <c r="J722">
        <v>67</v>
      </c>
      <c r="K722" s="1" t="s">
        <v>6218</v>
      </c>
    </row>
    <row r="723" spans="1:11" x14ac:dyDescent="0.25">
      <c r="A723">
        <v>656</v>
      </c>
      <c r="B723" s="1" t="s">
        <v>3389</v>
      </c>
      <c r="C723">
        <v>60</v>
      </c>
      <c r="D723">
        <v>5</v>
      </c>
      <c r="E723">
        <v>2</v>
      </c>
      <c r="F723">
        <v>1</v>
      </c>
      <c r="G723">
        <v>60</v>
      </c>
      <c r="H723">
        <v>5</v>
      </c>
      <c r="I723">
        <v>2</v>
      </c>
      <c r="J723">
        <v>67</v>
      </c>
      <c r="K723" s="1" t="s">
        <v>6218</v>
      </c>
    </row>
    <row r="724" spans="1:11" x14ac:dyDescent="0.25">
      <c r="A724">
        <v>1436</v>
      </c>
      <c r="B724" s="1" t="s">
        <v>4496</v>
      </c>
      <c r="C724">
        <v>60</v>
      </c>
      <c r="D724">
        <v>14</v>
      </c>
      <c r="E724">
        <v>15</v>
      </c>
      <c r="F724">
        <v>2</v>
      </c>
      <c r="G724">
        <v>30</v>
      </c>
      <c r="H724">
        <v>7</v>
      </c>
      <c r="I724">
        <v>8</v>
      </c>
      <c r="J724">
        <v>44</v>
      </c>
      <c r="K724" s="1" t="s">
        <v>6218</v>
      </c>
    </row>
    <row r="725" spans="1:11" x14ac:dyDescent="0.25">
      <c r="A725">
        <v>761</v>
      </c>
      <c r="B725" s="1" t="s">
        <v>950</v>
      </c>
      <c r="C725">
        <v>60</v>
      </c>
      <c r="D725">
        <v>10</v>
      </c>
      <c r="E725">
        <v>15</v>
      </c>
      <c r="F725">
        <v>2</v>
      </c>
      <c r="G725">
        <v>30</v>
      </c>
      <c r="H725">
        <v>5</v>
      </c>
      <c r="I725">
        <v>8</v>
      </c>
      <c r="J725">
        <v>42</v>
      </c>
      <c r="K725" s="1" t="s">
        <v>6218</v>
      </c>
    </row>
    <row r="726" spans="1:11" x14ac:dyDescent="0.25">
      <c r="A726">
        <v>25</v>
      </c>
      <c r="B726" s="1" t="s">
        <v>534</v>
      </c>
      <c r="C726">
        <v>60</v>
      </c>
      <c r="D726">
        <v>5</v>
      </c>
      <c r="E726">
        <v>8</v>
      </c>
      <c r="F726">
        <v>2</v>
      </c>
      <c r="G726">
        <v>30</v>
      </c>
      <c r="H726">
        <v>2</v>
      </c>
      <c r="I726">
        <v>4</v>
      </c>
      <c r="J726">
        <v>36</v>
      </c>
      <c r="K726" s="1" t="s">
        <v>6218</v>
      </c>
    </row>
    <row r="727" spans="1:11" x14ac:dyDescent="0.25">
      <c r="A727">
        <v>771</v>
      </c>
      <c r="B727" s="1" t="s">
        <v>37</v>
      </c>
      <c r="C727">
        <v>60</v>
      </c>
      <c r="D727">
        <v>6</v>
      </c>
      <c r="E727">
        <v>5</v>
      </c>
      <c r="F727">
        <v>2</v>
      </c>
      <c r="G727">
        <v>30</v>
      </c>
      <c r="H727">
        <v>3</v>
      </c>
      <c r="I727">
        <v>2</v>
      </c>
      <c r="J727">
        <v>36</v>
      </c>
      <c r="K727" s="1" t="s">
        <v>6218</v>
      </c>
    </row>
    <row r="728" spans="1:11" x14ac:dyDescent="0.25">
      <c r="A728">
        <v>324</v>
      </c>
      <c r="B728" s="1" t="s">
        <v>639</v>
      </c>
      <c r="C728">
        <v>60</v>
      </c>
      <c r="D728">
        <v>3</v>
      </c>
      <c r="E728">
        <v>4</v>
      </c>
      <c r="F728">
        <v>2</v>
      </c>
      <c r="G728">
        <v>30</v>
      </c>
      <c r="H728">
        <v>2</v>
      </c>
      <c r="I728">
        <v>2</v>
      </c>
      <c r="J728">
        <v>34</v>
      </c>
      <c r="K728" s="1" t="s">
        <v>6218</v>
      </c>
    </row>
    <row r="729" spans="1:11" x14ac:dyDescent="0.25">
      <c r="A729">
        <v>222</v>
      </c>
      <c r="B729" s="1" t="s">
        <v>1601</v>
      </c>
      <c r="C729">
        <v>60</v>
      </c>
      <c r="D729">
        <v>2</v>
      </c>
      <c r="E729">
        <v>3</v>
      </c>
      <c r="F729">
        <v>3</v>
      </c>
      <c r="G729">
        <v>20</v>
      </c>
      <c r="H729">
        <v>1</v>
      </c>
      <c r="I729">
        <v>1</v>
      </c>
      <c r="J729">
        <v>22</v>
      </c>
      <c r="K729" s="1" t="s">
        <v>6218</v>
      </c>
    </row>
    <row r="730" spans="1:11" x14ac:dyDescent="0.25">
      <c r="A730">
        <v>273</v>
      </c>
      <c r="B730" s="1" t="s">
        <v>1893</v>
      </c>
      <c r="C730">
        <v>60</v>
      </c>
      <c r="D730">
        <v>13</v>
      </c>
      <c r="E730">
        <v>17</v>
      </c>
      <c r="F730">
        <v>4</v>
      </c>
      <c r="G730">
        <v>15</v>
      </c>
      <c r="H730">
        <v>3</v>
      </c>
      <c r="I730">
        <v>4</v>
      </c>
      <c r="J730">
        <v>22</v>
      </c>
      <c r="K730" s="1" t="s">
        <v>6218</v>
      </c>
    </row>
    <row r="731" spans="1:11" x14ac:dyDescent="0.25">
      <c r="A731">
        <v>453</v>
      </c>
      <c r="B731" s="1" t="s">
        <v>304</v>
      </c>
      <c r="C731">
        <v>60</v>
      </c>
      <c r="D731">
        <v>8</v>
      </c>
      <c r="E731">
        <v>17</v>
      </c>
      <c r="F731">
        <v>4</v>
      </c>
      <c r="G731">
        <v>15</v>
      </c>
      <c r="H731">
        <v>2</v>
      </c>
      <c r="I731">
        <v>4</v>
      </c>
      <c r="J731">
        <v>21</v>
      </c>
      <c r="K731" s="1" t="s">
        <v>6218</v>
      </c>
    </row>
    <row r="732" spans="1:11" x14ac:dyDescent="0.25">
      <c r="A732">
        <v>1732</v>
      </c>
      <c r="B732" s="1" t="s">
        <v>1482</v>
      </c>
      <c r="C732">
        <v>60</v>
      </c>
      <c r="D732">
        <v>13</v>
      </c>
      <c r="E732">
        <v>13</v>
      </c>
      <c r="F732">
        <v>5</v>
      </c>
      <c r="G732">
        <v>12</v>
      </c>
      <c r="H732">
        <v>3</v>
      </c>
      <c r="I732">
        <v>3</v>
      </c>
      <c r="J732">
        <v>17</v>
      </c>
      <c r="K732" s="1" t="s">
        <v>6218</v>
      </c>
    </row>
    <row r="733" spans="1:11" x14ac:dyDescent="0.25">
      <c r="A733">
        <v>878</v>
      </c>
      <c r="B733" s="1" t="s">
        <v>3775</v>
      </c>
      <c r="C733">
        <v>59</v>
      </c>
      <c r="D733">
        <v>10</v>
      </c>
      <c r="E733">
        <v>12</v>
      </c>
      <c r="F733">
        <v>1</v>
      </c>
      <c r="G733">
        <v>59</v>
      </c>
      <c r="H733">
        <v>10</v>
      </c>
      <c r="I733">
        <v>12</v>
      </c>
      <c r="J733">
        <v>81</v>
      </c>
      <c r="K733" s="1" t="s">
        <v>6218</v>
      </c>
    </row>
    <row r="734" spans="1:11" x14ac:dyDescent="0.25">
      <c r="A734">
        <v>556</v>
      </c>
      <c r="B734" s="1" t="s">
        <v>2997</v>
      </c>
      <c r="C734">
        <v>59</v>
      </c>
      <c r="D734">
        <v>2</v>
      </c>
      <c r="E734">
        <v>6</v>
      </c>
      <c r="F734">
        <v>1</v>
      </c>
      <c r="G734">
        <v>59</v>
      </c>
      <c r="H734">
        <v>2</v>
      </c>
      <c r="I734">
        <v>6</v>
      </c>
      <c r="J734">
        <v>67</v>
      </c>
      <c r="K734" s="1" t="s">
        <v>6218</v>
      </c>
    </row>
    <row r="735" spans="1:11" x14ac:dyDescent="0.25">
      <c r="A735">
        <v>557</v>
      </c>
      <c r="B735" s="1" t="s">
        <v>2998</v>
      </c>
      <c r="C735">
        <v>59</v>
      </c>
      <c r="D735">
        <v>2</v>
      </c>
      <c r="E735">
        <v>6</v>
      </c>
      <c r="F735">
        <v>1</v>
      </c>
      <c r="G735">
        <v>59</v>
      </c>
      <c r="H735">
        <v>2</v>
      </c>
      <c r="I735">
        <v>6</v>
      </c>
      <c r="J735">
        <v>67</v>
      </c>
      <c r="K735" s="1" t="s">
        <v>6218</v>
      </c>
    </row>
    <row r="736" spans="1:11" x14ac:dyDescent="0.25">
      <c r="A736">
        <v>351</v>
      </c>
      <c r="B736" s="1" t="s">
        <v>479</v>
      </c>
      <c r="C736">
        <v>59</v>
      </c>
      <c r="D736">
        <v>6</v>
      </c>
      <c r="E736">
        <v>7</v>
      </c>
      <c r="F736">
        <v>2</v>
      </c>
      <c r="G736">
        <v>30</v>
      </c>
      <c r="H736">
        <v>3</v>
      </c>
      <c r="I736">
        <v>4</v>
      </c>
      <c r="J736">
        <v>36</v>
      </c>
      <c r="K736" s="1" t="s">
        <v>6218</v>
      </c>
    </row>
    <row r="737" spans="1:11" x14ac:dyDescent="0.25">
      <c r="A737">
        <v>250</v>
      </c>
      <c r="B737" s="1" t="s">
        <v>16822</v>
      </c>
      <c r="C737">
        <v>59</v>
      </c>
      <c r="D737">
        <v>4</v>
      </c>
      <c r="E737">
        <v>7</v>
      </c>
      <c r="F737">
        <v>2</v>
      </c>
      <c r="G737">
        <v>30</v>
      </c>
      <c r="H737">
        <v>2</v>
      </c>
      <c r="I737">
        <v>4</v>
      </c>
      <c r="J737">
        <v>35</v>
      </c>
      <c r="K737" s="1" t="s">
        <v>6218</v>
      </c>
    </row>
    <row r="738" spans="1:11" x14ac:dyDescent="0.25">
      <c r="A738">
        <v>346</v>
      </c>
      <c r="B738" s="1" t="s">
        <v>351</v>
      </c>
      <c r="C738">
        <v>59</v>
      </c>
      <c r="D738">
        <v>5</v>
      </c>
      <c r="E738">
        <v>5</v>
      </c>
      <c r="F738">
        <v>2</v>
      </c>
      <c r="G738">
        <v>30</v>
      </c>
      <c r="H738">
        <v>2</v>
      </c>
      <c r="I738">
        <v>2</v>
      </c>
      <c r="J738">
        <v>34</v>
      </c>
      <c r="K738" s="1" t="s">
        <v>6218</v>
      </c>
    </row>
    <row r="739" spans="1:11" x14ac:dyDescent="0.25">
      <c r="A739">
        <v>284</v>
      </c>
      <c r="B739" s="1" t="s">
        <v>1898</v>
      </c>
      <c r="C739">
        <v>58</v>
      </c>
      <c r="D739">
        <v>3</v>
      </c>
      <c r="E739">
        <v>131</v>
      </c>
      <c r="F739">
        <v>2</v>
      </c>
      <c r="G739">
        <v>29</v>
      </c>
      <c r="H739">
        <v>2</v>
      </c>
      <c r="I739">
        <v>66</v>
      </c>
      <c r="J739">
        <v>96</v>
      </c>
      <c r="K739" s="1" t="s">
        <v>6218</v>
      </c>
    </row>
    <row r="740" spans="1:11" x14ac:dyDescent="0.25">
      <c r="A740">
        <v>1380</v>
      </c>
      <c r="B740" s="1" t="s">
        <v>4379</v>
      </c>
      <c r="C740">
        <v>58</v>
      </c>
      <c r="D740">
        <v>7</v>
      </c>
      <c r="E740">
        <v>29</v>
      </c>
      <c r="F740">
        <v>1</v>
      </c>
      <c r="G740">
        <v>58</v>
      </c>
      <c r="H740">
        <v>7</v>
      </c>
      <c r="I740">
        <v>29</v>
      </c>
      <c r="J740">
        <v>94</v>
      </c>
      <c r="K740" s="1" t="s">
        <v>6218</v>
      </c>
    </row>
    <row r="741" spans="1:11" x14ac:dyDescent="0.25">
      <c r="A741">
        <v>1381</v>
      </c>
      <c r="B741" s="1" t="s">
        <v>4380</v>
      </c>
      <c r="C741">
        <v>58</v>
      </c>
      <c r="D741">
        <v>7</v>
      </c>
      <c r="E741">
        <v>29</v>
      </c>
      <c r="F741">
        <v>1</v>
      </c>
      <c r="G741">
        <v>58</v>
      </c>
      <c r="H741">
        <v>7</v>
      </c>
      <c r="I741">
        <v>29</v>
      </c>
      <c r="J741">
        <v>94</v>
      </c>
      <c r="K741" s="1" t="s">
        <v>6218</v>
      </c>
    </row>
    <row r="742" spans="1:11" x14ac:dyDescent="0.25">
      <c r="A742">
        <v>626</v>
      </c>
      <c r="B742" s="1" t="s">
        <v>3248</v>
      </c>
      <c r="C742">
        <v>58</v>
      </c>
      <c r="D742">
        <v>11</v>
      </c>
      <c r="E742">
        <v>3</v>
      </c>
      <c r="F742">
        <v>1</v>
      </c>
      <c r="G742">
        <v>58</v>
      </c>
      <c r="H742">
        <v>11</v>
      </c>
      <c r="I742">
        <v>3</v>
      </c>
      <c r="J742">
        <v>72</v>
      </c>
      <c r="K742" s="1" t="s">
        <v>6218</v>
      </c>
    </row>
    <row r="743" spans="1:11" x14ac:dyDescent="0.25">
      <c r="A743">
        <v>627</v>
      </c>
      <c r="B743" s="1" t="s">
        <v>3249</v>
      </c>
      <c r="C743">
        <v>58</v>
      </c>
      <c r="D743">
        <v>11</v>
      </c>
      <c r="E743">
        <v>3</v>
      </c>
      <c r="F743">
        <v>1</v>
      </c>
      <c r="G743">
        <v>58</v>
      </c>
      <c r="H743">
        <v>11</v>
      </c>
      <c r="I743">
        <v>3</v>
      </c>
      <c r="J743">
        <v>72</v>
      </c>
      <c r="K743" s="1" t="s">
        <v>6218</v>
      </c>
    </row>
    <row r="744" spans="1:11" x14ac:dyDescent="0.25">
      <c r="A744">
        <v>628</v>
      </c>
      <c r="B744" s="1" t="s">
        <v>1370</v>
      </c>
      <c r="C744">
        <v>58</v>
      </c>
      <c r="D744">
        <v>11</v>
      </c>
      <c r="E744">
        <v>3</v>
      </c>
      <c r="F744">
        <v>1</v>
      </c>
      <c r="G744">
        <v>58</v>
      </c>
      <c r="H744">
        <v>11</v>
      </c>
      <c r="I744">
        <v>3</v>
      </c>
      <c r="J744">
        <v>72</v>
      </c>
      <c r="K744" s="1" t="s">
        <v>6218</v>
      </c>
    </row>
    <row r="745" spans="1:11" x14ac:dyDescent="0.25">
      <c r="A745">
        <v>699</v>
      </c>
      <c r="B745" s="1" t="s">
        <v>1026</v>
      </c>
      <c r="C745">
        <v>58</v>
      </c>
      <c r="D745">
        <v>10</v>
      </c>
      <c r="E745">
        <v>4</v>
      </c>
      <c r="F745">
        <v>1</v>
      </c>
      <c r="G745">
        <v>58</v>
      </c>
      <c r="H745">
        <v>10</v>
      </c>
      <c r="I745">
        <v>4</v>
      </c>
      <c r="J745">
        <v>72</v>
      </c>
      <c r="K745" s="1" t="s">
        <v>6218</v>
      </c>
    </row>
    <row r="746" spans="1:11" x14ac:dyDescent="0.25">
      <c r="A746">
        <v>701</v>
      </c>
      <c r="B746" s="1" t="s">
        <v>3480</v>
      </c>
      <c r="C746">
        <v>58</v>
      </c>
      <c r="D746">
        <v>10</v>
      </c>
      <c r="E746">
        <v>4</v>
      </c>
      <c r="F746">
        <v>1</v>
      </c>
      <c r="G746">
        <v>58</v>
      </c>
      <c r="H746">
        <v>10</v>
      </c>
      <c r="I746">
        <v>4</v>
      </c>
      <c r="J746">
        <v>72</v>
      </c>
      <c r="K746" s="1" t="s">
        <v>6218</v>
      </c>
    </row>
    <row r="747" spans="1:11" x14ac:dyDescent="0.25">
      <c r="A747">
        <v>702</v>
      </c>
      <c r="B747" s="1" t="s">
        <v>364</v>
      </c>
      <c r="C747">
        <v>58</v>
      </c>
      <c r="D747">
        <v>10</v>
      </c>
      <c r="E747">
        <v>4</v>
      </c>
      <c r="F747">
        <v>1</v>
      </c>
      <c r="G747">
        <v>58</v>
      </c>
      <c r="H747">
        <v>10</v>
      </c>
      <c r="I747">
        <v>4</v>
      </c>
      <c r="J747">
        <v>72</v>
      </c>
      <c r="K747" s="1" t="s">
        <v>6218</v>
      </c>
    </row>
    <row r="748" spans="1:11" x14ac:dyDescent="0.25">
      <c r="A748">
        <v>1567</v>
      </c>
      <c r="B748" s="1" t="s">
        <v>4958</v>
      </c>
      <c r="C748">
        <v>58</v>
      </c>
      <c r="D748">
        <v>6</v>
      </c>
      <c r="E748">
        <v>3</v>
      </c>
      <c r="F748">
        <v>1</v>
      </c>
      <c r="G748">
        <v>58</v>
      </c>
      <c r="H748">
        <v>6</v>
      </c>
      <c r="I748">
        <v>3</v>
      </c>
      <c r="J748">
        <v>67</v>
      </c>
      <c r="K748" s="1" t="s">
        <v>6218</v>
      </c>
    </row>
    <row r="749" spans="1:11" x14ac:dyDescent="0.25">
      <c r="A749">
        <v>360</v>
      </c>
      <c r="B749" s="1" t="s">
        <v>945</v>
      </c>
      <c r="C749">
        <v>58</v>
      </c>
      <c r="D749">
        <v>1</v>
      </c>
      <c r="E749">
        <v>4</v>
      </c>
      <c r="F749">
        <v>1</v>
      </c>
      <c r="G749">
        <v>58</v>
      </c>
      <c r="H749">
        <v>1</v>
      </c>
      <c r="I749">
        <v>4</v>
      </c>
      <c r="J749">
        <v>63</v>
      </c>
      <c r="K749" s="1" t="s">
        <v>6218</v>
      </c>
    </row>
    <row r="750" spans="1:11" x14ac:dyDescent="0.25">
      <c r="A750">
        <v>361</v>
      </c>
      <c r="B750" s="1" t="s">
        <v>2145</v>
      </c>
      <c r="C750">
        <v>58</v>
      </c>
      <c r="D750">
        <v>1</v>
      </c>
      <c r="E750">
        <v>4</v>
      </c>
      <c r="F750">
        <v>1</v>
      </c>
      <c r="G750">
        <v>58</v>
      </c>
      <c r="H750">
        <v>1</v>
      </c>
      <c r="I750">
        <v>4</v>
      </c>
      <c r="J750">
        <v>63</v>
      </c>
      <c r="K750" s="1" t="s">
        <v>6218</v>
      </c>
    </row>
    <row r="751" spans="1:11" x14ac:dyDescent="0.25">
      <c r="A751">
        <v>363</v>
      </c>
      <c r="B751" s="1" t="s">
        <v>2146</v>
      </c>
      <c r="C751">
        <v>58</v>
      </c>
      <c r="D751">
        <v>1</v>
      </c>
      <c r="E751">
        <v>4</v>
      </c>
      <c r="F751">
        <v>1</v>
      </c>
      <c r="G751">
        <v>58</v>
      </c>
      <c r="H751">
        <v>1</v>
      </c>
      <c r="I751">
        <v>4</v>
      </c>
      <c r="J751">
        <v>63</v>
      </c>
      <c r="K751" s="1" t="s">
        <v>6218</v>
      </c>
    </row>
    <row r="752" spans="1:11" x14ac:dyDescent="0.25">
      <c r="A752">
        <v>2004</v>
      </c>
      <c r="B752" s="1" t="s">
        <v>5976</v>
      </c>
      <c r="C752">
        <v>58</v>
      </c>
      <c r="D752">
        <v>16</v>
      </c>
      <c r="E752">
        <v>24</v>
      </c>
      <c r="F752">
        <v>2</v>
      </c>
      <c r="G752">
        <v>29</v>
      </c>
      <c r="H752">
        <v>8</v>
      </c>
      <c r="I752">
        <v>12</v>
      </c>
      <c r="J752">
        <v>49</v>
      </c>
      <c r="K752" s="1" t="s">
        <v>6218</v>
      </c>
    </row>
    <row r="753" spans="1:11" x14ac:dyDescent="0.25">
      <c r="A753">
        <v>1348</v>
      </c>
      <c r="B753" s="1" t="s">
        <v>16954</v>
      </c>
      <c r="C753">
        <v>58</v>
      </c>
      <c r="D753">
        <v>10</v>
      </c>
      <c r="E753">
        <v>9</v>
      </c>
      <c r="F753">
        <v>2</v>
      </c>
      <c r="G753">
        <v>29</v>
      </c>
      <c r="H753">
        <v>5</v>
      </c>
      <c r="I753">
        <v>4</v>
      </c>
      <c r="J753">
        <v>38</v>
      </c>
      <c r="K753" s="1" t="s">
        <v>6218</v>
      </c>
    </row>
    <row r="754" spans="1:11" x14ac:dyDescent="0.25">
      <c r="A754">
        <v>182</v>
      </c>
      <c r="B754" s="1" t="s">
        <v>1405</v>
      </c>
      <c r="C754">
        <v>58</v>
      </c>
      <c r="D754">
        <v>5</v>
      </c>
      <c r="E754">
        <v>7</v>
      </c>
      <c r="F754">
        <v>2</v>
      </c>
      <c r="G754">
        <v>29</v>
      </c>
      <c r="H754">
        <v>2</v>
      </c>
      <c r="I754">
        <v>4</v>
      </c>
      <c r="J754">
        <v>35</v>
      </c>
      <c r="K754" s="1" t="s">
        <v>6218</v>
      </c>
    </row>
    <row r="755" spans="1:11" x14ac:dyDescent="0.25">
      <c r="A755">
        <v>306</v>
      </c>
      <c r="B755" s="1" t="s">
        <v>1143</v>
      </c>
      <c r="C755">
        <v>58</v>
      </c>
      <c r="D755">
        <v>3</v>
      </c>
      <c r="E755">
        <v>9</v>
      </c>
      <c r="F755">
        <v>2</v>
      </c>
      <c r="G755">
        <v>29</v>
      </c>
      <c r="H755">
        <v>2</v>
      </c>
      <c r="I755">
        <v>4</v>
      </c>
      <c r="J755">
        <v>35</v>
      </c>
      <c r="K755" s="1" t="s">
        <v>6218</v>
      </c>
    </row>
    <row r="756" spans="1:11" x14ac:dyDescent="0.25">
      <c r="A756">
        <v>707</v>
      </c>
      <c r="B756" s="1" t="s">
        <v>933</v>
      </c>
      <c r="C756">
        <v>58</v>
      </c>
      <c r="D756">
        <v>7</v>
      </c>
      <c r="E756">
        <v>3</v>
      </c>
      <c r="F756">
        <v>3</v>
      </c>
      <c r="G756">
        <v>19</v>
      </c>
      <c r="H756">
        <v>2</v>
      </c>
      <c r="I756">
        <v>1</v>
      </c>
      <c r="J756">
        <v>23</v>
      </c>
      <c r="K756" s="1" t="s">
        <v>6218</v>
      </c>
    </row>
    <row r="757" spans="1:11" x14ac:dyDescent="0.25">
      <c r="A757">
        <v>1179</v>
      </c>
      <c r="B757" s="1" t="s">
        <v>4140</v>
      </c>
      <c r="C757">
        <v>58</v>
      </c>
      <c r="D757">
        <v>19</v>
      </c>
      <c r="E757">
        <v>14</v>
      </c>
      <c r="F757">
        <v>5</v>
      </c>
      <c r="G757">
        <v>12</v>
      </c>
      <c r="H757">
        <v>4</v>
      </c>
      <c r="I757">
        <v>3</v>
      </c>
      <c r="J757">
        <v>18</v>
      </c>
      <c r="K757" s="1" t="s">
        <v>6218</v>
      </c>
    </row>
    <row r="758" spans="1:11" x14ac:dyDescent="0.25">
      <c r="A758">
        <v>688</v>
      </c>
      <c r="B758" s="1" t="s">
        <v>151</v>
      </c>
      <c r="C758">
        <v>57</v>
      </c>
      <c r="D758">
        <v>11</v>
      </c>
      <c r="E758">
        <v>7</v>
      </c>
      <c r="F758">
        <v>1</v>
      </c>
      <c r="G758">
        <v>57</v>
      </c>
      <c r="H758">
        <v>11</v>
      </c>
      <c r="I758">
        <v>7</v>
      </c>
      <c r="J758">
        <v>75</v>
      </c>
      <c r="K758" s="1" t="s">
        <v>6218</v>
      </c>
    </row>
    <row r="759" spans="1:11" x14ac:dyDescent="0.25">
      <c r="A759">
        <v>689</v>
      </c>
      <c r="B759" s="1" t="s">
        <v>373</v>
      </c>
      <c r="C759">
        <v>57</v>
      </c>
      <c r="D759">
        <v>11</v>
      </c>
      <c r="E759">
        <v>7</v>
      </c>
      <c r="F759">
        <v>1</v>
      </c>
      <c r="G759">
        <v>57</v>
      </c>
      <c r="H759">
        <v>11</v>
      </c>
      <c r="I759">
        <v>7</v>
      </c>
      <c r="J759">
        <v>75</v>
      </c>
      <c r="K759" s="1" t="s">
        <v>6218</v>
      </c>
    </row>
    <row r="760" spans="1:11" x14ac:dyDescent="0.25">
      <c r="A760">
        <v>690</v>
      </c>
      <c r="B760" s="1" t="s">
        <v>374</v>
      </c>
      <c r="C760">
        <v>57</v>
      </c>
      <c r="D760">
        <v>11</v>
      </c>
      <c r="E760">
        <v>7</v>
      </c>
      <c r="F760">
        <v>1</v>
      </c>
      <c r="G760">
        <v>57</v>
      </c>
      <c r="H760">
        <v>11</v>
      </c>
      <c r="I760">
        <v>7</v>
      </c>
      <c r="J760">
        <v>75</v>
      </c>
      <c r="K760" s="1" t="s">
        <v>6218</v>
      </c>
    </row>
    <row r="761" spans="1:11" x14ac:dyDescent="0.25">
      <c r="A761">
        <v>691</v>
      </c>
      <c r="B761" s="1" t="s">
        <v>3467</v>
      </c>
      <c r="C761">
        <v>57</v>
      </c>
      <c r="D761">
        <v>11</v>
      </c>
      <c r="E761">
        <v>7</v>
      </c>
      <c r="F761">
        <v>1</v>
      </c>
      <c r="G761">
        <v>57</v>
      </c>
      <c r="H761">
        <v>11</v>
      </c>
      <c r="I761">
        <v>7</v>
      </c>
      <c r="J761">
        <v>75</v>
      </c>
      <c r="K761" s="1" t="s">
        <v>6218</v>
      </c>
    </row>
    <row r="762" spans="1:11" x14ac:dyDescent="0.25">
      <c r="A762">
        <v>1460</v>
      </c>
      <c r="B762" s="1" t="s">
        <v>1356</v>
      </c>
      <c r="C762">
        <v>57</v>
      </c>
      <c r="D762">
        <v>12</v>
      </c>
      <c r="E762">
        <v>51</v>
      </c>
      <c r="F762">
        <v>2</v>
      </c>
      <c r="G762">
        <v>28</v>
      </c>
      <c r="H762">
        <v>6</v>
      </c>
      <c r="I762">
        <v>26</v>
      </c>
      <c r="J762">
        <v>60</v>
      </c>
      <c r="K762" s="1" t="s">
        <v>6218</v>
      </c>
    </row>
    <row r="763" spans="1:11" x14ac:dyDescent="0.25">
      <c r="A763">
        <v>1409</v>
      </c>
      <c r="B763" s="1" t="s">
        <v>4462</v>
      </c>
      <c r="C763">
        <v>57</v>
      </c>
      <c r="D763">
        <v>22</v>
      </c>
      <c r="E763">
        <v>17</v>
      </c>
      <c r="F763">
        <v>2</v>
      </c>
      <c r="G763">
        <v>28</v>
      </c>
      <c r="H763">
        <v>11</v>
      </c>
      <c r="I763">
        <v>8</v>
      </c>
      <c r="J763">
        <v>48</v>
      </c>
      <c r="K763" s="1" t="s">
        <v>6218</v>
      </c>
    </row>
    <row r="764" spans="1:11" x14ac:dyDescent="0.25">
      <c r="A764">
        <v>384</v>
      </c>
      <c r="B764" s="1" t="s">
        <v>2580</v>
      </c>
      <c r="C764">
        <v>57</v>
      </c>
      <c r="D764">
        <v>6</v>
      </c>
      <c r="E764">
        <v>18</v>
      </c>
      <c r="F764">
        <v>2</v>
      </c>
      <c r="G764">
        <v>28</v>
      </c>
      <c r="H764">
        <v>3</v>
      </c>
      <c r="I764">
        <v>9</v>
      </c>
      <c r="J764">
        <v>40</v>
      </c>
      <c r="K764" s="1" t="s">
        <v>6218</v>
      </c>
    </row>
    <row r="765" spans="1:11" x14ac:dyDescent="0.25">
      <c r="A765">
        <v>532</v>
      </c>
      <c r="B765" s="1" t="s">
        <v>2016</v>
      </c>
      <c r="C765">
        <v>57</v>
      </c>
      <c r="D765">
        <v>7</v>
      </c>
      <c r="E765">
        <v>15</v>
      </c>
      <c r="F765">
        <v>2</v>
      </c>
      <c r="G765">
        <v>28</v>
      </c>
      <c r="H765">
        <v>4</v>
      </c>
      <c r="I765">
        <v>8</v>
      </c>
      <c r="J765">
        <v>40</v>
      </c>
      <c r="K765" s="1" t="s">
        <v>6218</v>
      </c>
    </row>
    <row r="766" spans="1:11" x14ac:dyDescent="0.25">
      <c r="A766">
        <v>365</v>
      </c>
      <c r="B766" s="1" t="s">
        <v>2571</v>
      </c>
      <c r="C766">
        <v>57</v>
      </c>
      <c r="D766">
        <v>2</v>
      </c>
      <c r="E766">
        <v>3</v>
      </c>
      <c r="F766">
        <v>3</v>
      </c>
      <c r="G766">
        <v>19</v>
      </c>
      <c r="H766">
        <v>1</v>
      </c>
      <c r="I766">
        <v>1</v>
      </c>
      <c r="J766">
        <v>21</v>
      </c>
      <c r="K766" s="1" t="s">
        <v>6218</v>
      </c>
    </row>
    <row r="767" spans="1:11" x14ac:dyDescent="0.25">
      <c r="A767">
        <v>1767</v>
      </c>
      <c r="B767" s="1" t="s">
        <v>17028</v>
      </c>
      <c r="C767">
        <v>56</v>
      </c>
      <c r="D767">
        <v>11</v>
      </c>
      <c r="E767">
        <v>17</v>
      </c>
      <c r="F767">
        <v>1</v>
      </c>
      <c r="G767">
        <v>56</v>
      </c>
      <c r="H767">
        <v>11</v>
      </c>
      <c r="I767">
        <v>17</v>
      </c>
      <c r="J767">
        <v>84</v>
      </c>
      <c r="K767" s="1" t="s">
        <v>6218</v>
      </c>
    </row>
    <row r="768" spans="1:11" x14ac:dyDescent="0.25">
      <c r="A768">
        <v>1762</v>
      </c>
      <c r="B768" s="1" t="s">
        <v>17027</v>
      </c>
      <c r="C768">
        <v>56</v>
      </c>
      <c r="D768">
        <v>13</v>
      </c>
      <c r="E768">
        <v>6</v>
      </c>
      <c r="F768">
        <v>1</v>
      </c>
      <c r="G768">
        <v>56</v>
      </c>
      <c r="H768">
        <v>13</v>
      </c>
      <c r="I768">
        <v>6</v>
      </c>
      <c r="J768">
        <v>75</v>
      </c>
      <c r="K768" s="1" t="s">
        <v>6218</v>
      </c>
    </row>
    <row r="769" spans="1:11" x14ac:dyDescent="0.25">
      <c r="A769">
        <v>1763</v>
      </c>
      <c r="B769" s="1" t="s">
        <v>558</v>
      </c>
      <c r="C769">
        <v>56</v>
      </c>
      <c r="D769">
        <v>13</v>
      </c>
      <c r="E769">
        <v>6</v>
      </c>
      <c r="F769">
        <v>1</v>
      </c>
      <c r="G769">
        <v>56</v>
      </c>
      <c r="H769">
        <v>13</v>
      </c>
      <c r="I769">
        <v>6</v>
      </c>
      <c r="J769">
        <v>75</v>
      </c>
      <c r="K769" s="1" t="s">
        <v>6218</v>
      </c>
    </row>
    <row r="770" spans="1:11" x14ac:dyDescent="0.25">
      <c r="A770">
        <v>1764</v>
      </c>
      <c r="B770" s="1" t="s">
        <v>5477</v>
      </c>
      <c r="C770">
        <v>56</v>
      </c>
      <c r="D770">
        <v>13</v>
      </c>
      <c r="E770">
        <v>6</v>
      </c>
      <c r="F770">
        <v>1</v>
      </c>
      <c r="G770">
        <v>56</v>
      </c>
      <c r="H770">
        <v>13</v>
      </c>
      <c r="I770">
        <v>6</v>
      </c>
      <c r="J770">
        <v>75</v>
      </c>
      <c r="K770" s="1" t="s">
        <v>6218</v>
      </c>
    </row>
    <row r="771" spans="1:11" x14ac:dyDescent="0.25">
      <c r="A771">
        <v>891</v>
      </c>
      <c r="B771" s="1" t="s">
        <v>16885</v>
      </c>
      <c r="C771">
        <v>56</v>
      </c>
      <c r="D771">
        <v>7</v>
      </c>
      <c r="E771">
        <v>7</v>
      </c>
      <c r="F771">
        <v>1</v>
      </c>
      <c r="G771">
        <v>56</v>
      </c>
      <c r="H771">
        <v>7</v>
      </c>
      <c r="I771">
        <v>7</v>
      </c>
      <c r="J771">
        <v>70</v>
      </c>
      <c r="K771" s="1" t="s">
        <v>6218</v>
      </c>
    </row>
    <row r="772" spans="1:11" x14ac:dyDescent="0.25">
      <c r="A772">
        <v>893</v>
      </c>
      <c r="B772" s="1" t="s">
        <v>1948</v>
      </c>
      <c r="C772">
        <v>56</v>
      </c>
      <c r="D772">
        <v>7</v>
      </c>
      <c r="E772">
        <v>7</v>
      </c>
      <c r="F772">
        <v>1</v>
      </c>
      <c r="G772">
        <v>56</v>
      </c>
      <c r="H772">
        <v>7</v>
      </c>
      <c r="I772">
        <v>7</v>
      </c>
      <c r="J772">
        <v>70</v>
      </c>
      <c r="K772" s="1" t="s">
        <v>6218</v>
      </c>
    </row>
    <row r="773" spans="1:11" x14ac:dyDescent="0.25">
      <c r="A773">
        <v>894</v>
      </c>
      <c r="B773" s="1" t="s">
        <v>16886</v>
      </c>
      <c r="C773">
        <v>56</v>
      </c>
      <c r="D773">
        <v>7</v>
      </c>
      <c r="E773">
        <v>7</v>
      </c>
      <c r="F773">
        <v>1</v>
      </c>
      <c r="G773">
        <v>56</v>
      </c>
      <c r="H773">
        <v>7</v>
      </c>
      <c r="I773">
        <v>7</v>
      </c>
      <c r="J773">
        <v>70</v>
      </c>
      <c r="K773" s="1" t="s">
        <v>6218</v>
      </c>
    </row>
    <row r="774" spans="1:11" x14ac:dyDescent="0.25">
      <c r="A774">
        <v>895</v>
      </c>
      <c r="B774" s="1" t="s">
        <v>3837</v>
      </c>
      <c r="C774">
        <v>56</v>
      </c>
      <c r="D774">
        <v>7</v>
      </c>
      <c r="E774">
        <v>7</v>
      </c>
      <c r="F774">
        <v>1</v>
      </c>
      <c r="G774">
        <v>56</v>
      </c>
      <c r="H774">
        <v>7</v>
      </c>
      <c r="I774">
        <v>7</v>
      </c>
      <c r="J774">
        <v>70</v>
      </c>
      <c r="K774" s="1" t="s">
        <v>6218</v>
      </c>
    </row>
    <row r="775" spans="1:11" x14ac:dyDescent="0.25">
      <c r="A775">
        <v>64</v>
      </c>
      <c r="B775" s="1" t="s">
        <v>16809</v>
      </c>
      <c r="C775">
        <v>56</v>
      </c>
      <c r="D775">
        <v>4</v>
      </c>
      <c r="E775">
        <v>7</v>
      </c>
      <c r="F775">
        <v>1</v>
      </c>
      <c r="G775">
        <v>56</v>
      </c>
      <c r="H775">
        <v>4</v>
      </c>
      <c r="I775">
        <v>7</v>
      </c>
      <c r="J775">
        <v>67</v>
      </c>
      <c r="K775" s="1" t="s">
        <v>6218</v>
      </c>
    </row>
    <row r="776" spans="1:11" x14ac:dyDescent="0.25">
      <c r="A776">
        <v>65</v>
      </c>
      <c r="B776" s="1" t="s">
        <v>957</v>
      </c>
      <c r="C776">
        <v>56</v>
      </c>
      <c r="D776">
        <v>4</v>
      </c>
      <c r="E776">
        <v>7</v>
      </c>
      <c r="F776">
        <v>1</v>
      </c>
      <c r="G776">
        <v>56</v>
      </c>
      <c r="H776">
        <v>4</v>
      </c>
      <c r="I776">
        <v>7</v>
      </c>
      <c r="J776">
        <v>67</v>
      </c>
      <c r="K776" s="1" t="s">
        <v>6218</v>
      </c>
    </row>
    <row r="777" spans="1:11" x14ac:dyDescent="0.25">
      <c r="A777">
        <v>1004</v>
      </c>
      <c r="B777" s="1" t="s">
        <v>1034</v>
      </c>
      <c r="C777">
        <v>56</v>
      </c>
      <c r="D777">
        <v>5</v>
      </c>
      <c r="E777">
        <v>6</v>
      </c>
      <c r="F777">
        <v>1</v>
      </c>
      <c r="G777">
        <v>56</v>
      </c>
      <c r="H777">
        <v>5</v>
      </c>
      <c r="I777">
        <v>6</v>
      </c>
      <c r="J777">
        <v>67</v>
      </c>
      <c r="K777" s="1" t="s">
        <v>6218</v>
      </c>
    </row>
    <row r="778" spans="1:11" x14ac:dyDescent="0.25">
      <c r="A778">
        <v>1005</v>
      </c>
      <c r="B778" s="1" t="s">
        <v>1006</v>
      </c>
      <c r="C778">
        <v>56</v>
      </c>
      <c r="D778">
        <v>5</v>
      </c>
      <c r="E778">
        <v>6</v>
      </c>
      <c r="F778">
        <v>1</v>
      </c>
      <c r="G778">
        <v>56</v>
      </c>
      <c r="H778">
        <v>5</v>
      </c>
      <c r="I778">
        <v>6</v>
      </c>
      <c r="J778">
        <v>67</v>
      </c>
      <c r="K778" s="1" t="s">
        <v>6218</v>
      </c>
    </row>
    <row r="779" spans="1:11" x14ac:dyDescent="0.25">
      <c r="A779">
        <v>296</v>
      </c>
      <c r="B779" s="1" t="s">
        <v>16826</v>
      </c>
      <c r="C779">
        <v>56</v>
      </c>
      <c r="D779">
        <v>4</v>
      </c>
      <c r="E779">
        <v>2</v>
      </c>
      <c r="F779">
        <v>1</v>
      </c>
      <c r="G779">
        <v>56</v>
      </c>
      <c r="H779">
        <v>4</v>
      </c>
      <c r="I779">
        <v>2</v>
      </c>
      <c r="J779">
        <v>62</v>
      </c>
      <c r="K779" s="1" t="s">
        <v>6218</v>
      </c>
    </row>
    <row r="780" spans="1:11" x14ac:dyDescent="0.25">
      <c r="A780">
        <v>297</v>
      </c>
      <c r="B780" s="1" t="s">
        <v>16827</v>
      </c>
      <c r="C780">
        <v>56</v>
      </c>
      <c r="D780">
        <v>4</v>
      </c>
      <c r="E780">
        <v>2</v>
      </c>
      <c r="F780">
        <v>1</v>
      </c>
      <c r="G780">
        <v>56</v>
      </c>
      <c r="H780">
        <v>4</v>
      </c>
      <c r="I780">
        <v>2</v>
      </c>
      <c r="J780">
        <v>62</v>
      </c>
      <c r="K780" s="1" t="s">
        <v>6218</v>
      </c>
    </row>
    <row r="781" spans="1:11" x14ac:dyDescent="0.25">
      <c r="A781">
        <v>298</v>
      </c>
      <c r="B781" s="1" t="s">
        <v>16828</v>
      </c>
      <c r="C781">
        <v>56</v>
      </c>
      <c r="D781">
        <v>4</v>
      </c>
      <c r="E781">
        <v>2</v>
      </c>
      <c r="F781">
        <v>1</v>
      </c>
      <c r="G781">
        <v>56</v>
      </c>
      <c r="H781">
        <v>4</v>
      </c>
      <c r="I781">
        <v>2</v>
      </c>
      <c r="J781">
        <v>62</v>
      </c>
      <c r="K781" s="1" t="s">
        <v>6218</v>
      </c>
    </row>
    <row r="782" spans="1:11" x14ac:dyDescent="0.25">
      <c r="A782">
        <v>299</v>
      </c>
      <c r="B782" s="1" t="s">
        <v>15671</v>
      </c>
      <c r="C782">
        <v>56</v>
      </c>
      <c r="D782">
        <v>4</v>
      </c>
      <c r="E782">
        <v>2</v>
      </c>
      <c r="F782">
        <v>1</v>
      </c>
      <c r="G782">
        <v>56</v>
      </c>
      <c r="H782">
        <v>4</v>
      </c>
      <c r="I782">
        <v>2</v>
      </c>
      <c r="J782">
        <v>62</v>
      </c>
      <c r="K782" s="1" t="s">
        <v>6218</v>
      </c>
    </row>
    <row r="783" spans="1:11" x14ac:dyDescent="0.25">
      <c r="A783">
        <v>300</v>
      </c>
      <c r="B783" s="1" t="s">
        <v>1999</v>
      </c>
      <c r="C783">
        <v>56</v>
      </c>
      <c r="D783">
        <v>4</v>
      </c>
      <c r="E783">
        <v>2</v>
      </c>
      <c r="F783">
        <v>1</v>
      </c>
      <c r="G783">
        <v>56</v>
      </c>
      <c r="H783">
        <v>4</v>
      </c>
      <c r="I783">
        <v>2</v>
      </c>
      <c r="J783">
        <v>62</v>
      </c>
      <c r="K783" s="1" t="s">
        <v>6218</v>
      </c>
    </row>
    <row r="784" spans="1:11" x14ac:dyDescent="0.25">
      <c r="A784">
        <v>1093</v>
      </c>
      <c r="B784" s="1" t="s">
        <v>4063</v>
      </c>
      <c r="C784">
        <v>56</v>
      </c>
      <c r="D784">
        <v>3</v>
      </c>
      <c r="E784">
        <v>1</v>
      </c>
      <c r="F784">
        <v>1</v>
      </c>
      <c r="G784">
        <v>56</v>
      </c>
      <c r="H784">
        <v>3</v>
      </c>
      <c r="I784">
        <v>1</v>
      </c>
      <c r="J784">
        <v>60</v>
      </c>
      <c r="K784" s="1" t="s">
        <v>6218</v>
      </c>
    </row>
    <row r="785" spans="1:11" x14ac:dyDescent="0.25">
      <c r="A785">
        <v>1263</v>
      </c>
      <c r="B785" s="1" t="s">
        <v>4216</v>
      </c>
      <c r="C785">
        <v>56</v>
      </c>
      <c r="D785">
        <v>12</v>
      </c>
      <c r="E785">
        <v>21</v>
      </c>
      <c r="F785">
        <v>2</v>
      </c>
      <c r="G785">
        <v>28</v>
      </c>
      <c r="H785">
        <v>6</v>
      </c>
      <c r="I785">
        <v>10</v>
      </c>
      <c r="J785">
        <v>44</v>
      </c>
      <c r="K785" s="1" t="s">
        <v>6218</v>
      </c>
    </row>
    <row r="786" spans="1:11" x14ac:dyDescent="0.25">
      <c r="A786">
        <v>1731</v>
      </c>
      <c r="B786" s="1" t="s">
        <v>915</v>
      </c>
      <c r="C786">
        <v>56</v>
      </c>
      <c r="D786">
        <v>10</v>
      </c>
      <c r="E786">
        <v>20</v>
      </c>
      <c r="F786">
        <v>2</v>
      </c>
      <c r="G786">
        <v>28</v>
      </c>
      <c r="H786">
        <v>5</v>
      </c>
      <c r="I786">
        <v>10</v>
      </c>
      <c r="J786">
        <v>43</v>
      </c>
      <c r="K786" s="1" t="s">
        <v>6218</v>
      </c>
    </row>
    <row r="787" spans="1:11" x14ac:dyDescent="0.25">
      <c r="A787">
        <v>1803</v>
      </c>
      <c r="B787" s="1" t="s">
        <v>870</v>
      </c>
      <c r="C787">
        <v>56</v>
      </c>
      <c r="D787">
        <v>10</v>
      </c>
      <c r="E787">
        <v>15</v>
      </c>
      <c r="F787">
        <v>2</v>
      </c>
      <c r="G787">
        <v>28</v>
      </c>
      <c r="H787">
        <v>5</v>
      </c>
      <c r="I787">
        <v>8</v>
      </c>
      <c r="J787">
        <v>40</v>
      </c>
      <c r="K787" s="1" t="s">
        <v>6218</v>
      </c>
    </row>
    <row r="788" spans="1:11" x14ac:dyDescent="0.25">
      <c r="A788">
        <v>703</v>
      </c>
      <c r="B788" s="1" t="s">
        <v>3418</v>
      </c>
      <c r="C788">
        <v>56</v>
      </c>
      <c r="D788">
        <v>12</v>
      </c>
      <c r="E788">
        <v>8</v>
      </c>
      <c r="F788">
        <v>2</v>
      </c>
      <c r="G788">
        <v>28</v>
      </c>
      <c r="H788">
        <v>6</v>
      </c>
      <c r="I788">
        <v>4</v>
      </c>
      <c r="J788">
        <v>38</v>
      </c>
      <c r="K788" s="1" t="s">
        <v>6218</v>
      </c>
    </row>
    <row r="789" spans="1:11" x14ac:dyDescent="0.25">
      <c r="A789">
        <v>1232</v>
      </c>
      <c r="B789" s="1" t="s">
        <v>3243</v>
      </c>
      <c r="C789">
        <v>56</v>
      </c>
      <c r="D789">
        <v>10</v>
      </c>
      <c r="E789">
        <v>7</v>
      </c>
      <c r="F789">
        <v>2</v>
      </c>
      <c r="G789">
        <v>28</v>
      </c>
      <c r="H789">
        <v>5</v>
      </c>
      <c r="I789">
        <v>4</v>
      </c>
      <c r="J789">
        <v>36</v>
      </c>
      <c r="K789" s="1" t="s">
        <v>6218</v>
      </c>
    </row>
    <row r="790" spans="1:11" x14ac:dyDescent="0.25">
      <c r="A790">
        <v>1438</v>
      </c>
      <c r="B790" s="1" t="s">
        <v>4415</v>
      </c>
      <c r="C790">
        <v>56</v>
      </c>
      <c r="D790">
        <v>12</v>
      </c>
      <c r="E790">
        <v>11</v>
      </c>
      <c r="F790">
        <v>4</v>
      </c>
      <c r="G790">
        <v>14</v>
      </c>
      <c r="H790">
        <v>3</v>
      </c>
      <c r="I790">
        <v>3</v>
      </c>
      <c r="J790">
        <v>20</v>
      </c>
      <c r="K790" s="1" t="s">
        <v>6218</v>
      </c>
    </row>
    <row r="791" spans="1:11" x14ac:dyDescent="0.25">
      <c r="A791">
        <v>283</v>
      </c>
      <c r="B791" s="1" t="s">
        <v>1897</v>
      </c>
      <c r="C791">
        <v>55</v>
      </c>
      <c r="D791">
        <v>2</v>
      </c>
      <c r="E791">
        <v>131</v>
      </c>
      <c r="F791">
        <v>1</v>
      </c>
      <c r="G791">
        <v>55</v>
      </c>
      <c r="H791">
        <v>2</v>
      </c>
      <c r="I791">
        <v>131</v>
      </c>
      <c r="J791">
        <v>188</v>
      </c>
      <c r="K791" s="1" t="s">
        <v>6218</v>
      </c>
    </row>
    <row r="792" spans="1:11" x14ac:dyDescent="0.25">
      <c r="A792">
        <v>285</v>
      </c>
      <c r="B792" s="1" t="s">
        <v>1690</v>
      </c>
      <c r="C792">
        <v>55</v>
      </c>
      <c r="D792">
        <v>2</v>
      </c>
      <c r="E792">
        <v>131</v>
      </c>
      <c r="F792">
        <v>1</v>
      </c>
      <c r="G792">
        <v>55</v>
      </c>
      <c r="H792">
        <v>2</v>
      </c>
      <c r="I792">
        <v>131</v>
      </c>
      <c r="J792">
        <v>188</v>
      </c>
      <c r="K792" s="1" t="s">
        <v>6218</v>
      </c>
    </row>
    <row r="793" spans="1:11" x14ac:dyDescent="0.25">
      <c r="A793">
        <v>682</v>
      </c>
      <c r="B793" s="1" t="s">
        <v>3454</v>
      </c>
      <c r="C793">
        <v>55</v>
      </c>
      <c r="D793">
        <v>9</v>
      </c>
      <c r="E793">
        <v>9</v>
      </c>
      <c r="F793">
        <v>1</v>
      </c>
      <c r="G793">
        <v>55</v>
      </c>
      <c r="H793">
        <v>9</v>
      </c>
      <c r="I793">
        <v>9</v>
      </c>
      <c r="J793">
        <v>73</v>
      </c>
      <c r="K793" s="1" t="s">
        <v>6218</v>
      </c>
    </row>
    <row r="794" spans="1:11" x14ac:dyDescent="0.25">
      <c r="A794">
        <v>1182</v>
      </c>
      <c r="B794" s="1" t="s">
        <v>16600</v>
      </c>
      <c r="C794">
        <v>55</v>
      </c>
      <c r="D794">
        <v>10</v>
      </c>
      <c r="E794">
        <v>8</v>
      </c>
      <c r="F794">
        <v>2</v>
      </c>
      <c r="G794">
        <v>28</v>
      </c>
      <c r="H794">
        <v>5</v>
      </c>
      <c r="I794">
        <v>4</v>
      </c>
      <c r="J794">
        <v>36</v>
      </c>
      <c r="K794" s="1" t="s">
        <v>6218</v>
      </c>
    </row>
    <row r="795" spans="1:11" x14ac:dyDescent="0.25">
      <c r="A795">
        <v>1183</v>
      </c>
      <c r="B795" s="1" t="s">
        <v>16354</v>
      </c>
      <c r="C795">
        <v>55</v>
      </c>
      <c r="D795">
        <v>10</v>
      </c>
      <c r="E795">
        <v>8</v>
      </c>
      <c r="F795">
        <v>2</v>
      </c>
      <c r="G795">
        <v>28</v>
      </c>
      <c r="H795">
        <v>5</v>
      </c>
      <c r="I795">
        <v>4</v>
      </c>
      <c r="J795">
        <v>36</v>
      </c>
      <c r="K795" s="1" t="s">
        <v>6218</v>
      </c>
    </row>
    <row r="796" spans="1:11" x14ac:dyDescent="0.25">
      <c r="A796">
        <v>494</v>
      </c>
      <c r="B796" s="1" t="s">
        <v>1493</v>
      </c>
      <c r="C796">
        <v>55</v>
      </c>
      <c r="D796">
        <v>11</v>
      </c>
      <c r="E796">
        <v>2</v>
      </c>
      <c r="F796">
        <v>2</v>
      </c>
      <c r="G796">
        <v>28</v>
      </c>
      <c r="H796">
        <v>6</v>
      </c>
      <c r="I796">
        <v>1</v>
      </c>
      <c r="J796">
        <v>34</v>
      </c>
      <c r="K796" s="1" t="s">
        <v>6218</v>
      </c>
    </row>
    <row r="797" spans="1:11" x14ac:dyDescent="0.25">
      <c r="A797">
        <v>2028</v>
      </c>
      <c r="B797" s="1" t="s">
        <v>16777</v>
      </c>
      <c r="C797">
        <v>55</v>
      </c>
      <c r="D797">
        <v>11</v>
      </c>
      <c r="E797">
        <v>22</v>
      </c>
      <c r="F797">
        <v>4</v>
      </c>
      <c r="G797">
        <v>14</v>
      </c>
      <c r="H797">
        <v>3</v>
      </c>
      <c r="I797">
        <v>6</v>
      </c>
      <c r="J797">
        <v>22</v>
      </c>
      <c r="K797" s="1" t="s">
        <v>6218</v>
      </c>
    </row>
    <row r="798" spans="1:11" x14ac:dyDescent="0.25">
      <c r="A798">
        <v>692</v>
      </c>
      <c r="B798" s="1" t="s">
        <v>3470</v>
      </c>
      <c r="C798">
        <v>54</v>
      </c>
      <c r="D798">
        <v>7</v>
      </c>
      <c r="E798">
        <v>6</v>
      </c>
      <c r="F798">
        <v>1</v>
      </c>
      <c r="G798">
        <v>54</v>
      </c>
      <c r="H798">
        <v>7</v>
      </c>
      <c r="I798">
        <v>6</v>
      </c>
      <c r="J798">
        <v>67</v>
      </c>
      <c r="K798" s="1" t="s">
        <v>6218</v>
      </c>
    </row>
    <row r="799" spans="1:11" x14ac:dyDescent="0.25">
      <c r="A799">
        <v>693</v>
      </c>
      <c r="B799" s="1" t="s">
        <v>3471</v>
      </c>
      <c r="C799">
        <v>54</v>
      </c>
      <c r="D799">
        <v>7</v>
      </c>
      <c r="E799">
        <v>6</v>
      </c>
      <c r="F799">
        <v>1</v>
      </c>
      <c r="G799">
        <v>54</v>
      </c>
      <c r="H799">
        <v>7</v>
      </c>
      <c r="I799">
        <v>6</v>
      </c>
      <c r="J799">
        <v>67</v>
      </c>
      <c r="K799" s="1" t="s">
        <v>6218</v>
      </c>
    </row>
    <row r="800" spans="1:11" x14ac:dyDescent="0.25">
      <c r="A800">
        <v>1917</v>
      </c>
      <c r="B800" s="1" t="s">
        <v>742</v>
      </c>
      <c r="C800">
        <v>54</v>
      </c>
      <c r="D800">
        <v>18</v>
      </c>
      <c r="E800">
        <v>20</v>
      </c>
      <c r="F800">
        <v>2</v>
      </c>
      <c r="G800">
        <v>27</v>
      </c>
      <c r="H800">
        <v>9</v>
      </c>
      <c r="I800">
        <v>10</v>
      </c>
      <c r="J800">
        <v>46</v>
      </c>
      <c r="K800" s="1" t="s">
        <v>6218</v>
      </c>
    </row>
    <row r="801" spans="1:11" x14ac:dyDescent="0.25">
      <c r="A801">
        <v>1918</v>
      </c>
      <c r="B801" s="1" t="s">
        <v>2430</v>
      </c>
      <c r="C801">
        <v>54</v>
      </c>
      <c r="D801">
        <v>18</v>
      </c>
      <c r="E801">
        <v>20</v>
      </c>
      <c r="F801">
        <v>2</v>
      </c>
      <c r="G801">
        <v>27</v>
      </c>
      <c r="H801">
        <v>9</v>
      </c>
      <c r="I801">
        <v>10</v>
      </c>
      <c r="J801">
        <v>46</v>
      </c>
      <c r="K801" s="1" t="s">
        <v>6218</v>
      </c>
    </row>
    <row r="802" spans="1:11" x14ac:dyDescent="0.25">
      <c r="A802">
        <v>1581</v>
      </c>
      <c r="B802" s="1" t="s">
        <v>1458</v>
      </c>
      <c r="C802">
        <v>54</v>
      </c>
      <c r="D802">
        <v>12</v>
      </c>
      <c r="E802">
        <v>8</v>
      </c>
      <c r="F802">
        <v>2</v>
      </c>
      <c r="G802">
        <v>27</v>
      </c>
      <c r="H802">
        <v>6</v>
      </c>
      <c r="I802">
        <v>4</v>
      </c>
      <c r="J802">
        <v>37</v>
      </c>
      <c r="K802" s="1" t="s">
        <v>6218</v>
      </c>
    </row>
    <row r="803" spans="1:11" x14ac:dyDescent="0.25">
      <c r="A803">
        <v>1729</v>
      </c>
      <c r="B803" s="1" t="s">
        <v>17023</v>
      </c>
      <c r="C803">
        <v>54</v>
      </c>
      <c r="D803">
        <v>13</v>
      </c>
      <c r="E803">
        <v>12</v>
      </c>
      <c r="F803">
        <v>4</v>
      </c>
      <c r="G803">
        <v>14</v>
      </c>
      <c r="H803">
        <v>3</v>
      </c>
      <c r="I803">
        <v>3</v>
      </c>
      <c r="J803">
        <v>20</v>
      </c>
      <c r="K803" s="1" t="s">
        <v>6218</v>
      </c>
    </row>
    <row r="804" spans="1:11" x14ac:dyDescent="0.25">
      <c r="A804">
        <v>1277</v>
      </c>
      <c r="B804" s="1" t="s">
        <v>2198</v>
      </c>
      <c r="C804">
        <v>53</v>
      </c>
      <c r="D804">
        <v>10</v>
      </c>
      <c r="E804">
        <v>2</v>
      </c>
      <c r="F804">
        <v>1</v>
      </c>
      <c r="G804">
        <v>53</v>
      </c>
      <c r="H804">
        <v>10</v>
      </c>
      <c r="I804">
        <v>2</v>
      </c>
      <c r="J804">
        <v>65</v>
      </c>
      <c r="K804" s="1" t="s">
        <v>6218</v>
      </c>
    </row>
    <row r="805" spans="1:11" x14ac:dyDescent="0.25">
      <c r="A805">
        <v>1278</v>
      </c>
      <c r="B805" s="1" t="s">
        <v>3863</v>
      </c>
      <c r="C805">
        <v>53</v>
      </c>
      <c r="D805">
        <v>10</v>
      </c>
      <c r="E805">
        <v>2</v>
      </c>
      <c r="F805">
        <v>1</v>
      </c>
      <c r="G805">
        <v>53</v>
      </c>
      <c r="H805">
        <v>10</v>
      </c>
      <c r="I805">
        <v>2</v>
      </c>
      <c r="J805">
        <v>65</v>
      </c>
      <c r="K805" s="1" t="s">
        <v>6218</v>
      </c>
    </row>
    <row r="806" spans="1:11" x14ac:dyDescent="0.25">
      <c r="A806">
        <v>1279</v>
      </c>
      <c r="B806" s="1" t="s">
        <v>4224</v>
      </c>
      <c r="C806">
        <v>53</v>
      </c>
      <c r="D806">
        <v>10</v>
      </c>
      <c r="E806">
        <v>2</v>
      </c>
      <c r="F806">
        <v>1</v>
      </c>
      <c r="G806">
        <v>53</v>
      </c>
      <c r="H806">
        <v>10</v>
      </c>
      <c r="I806">
        <v>2</v>
      </c>
      <c r="J806">
        <v>65</v>
      </c>
      <c r="K806" s="1" t="s">
        <v>6218</v>
      </c>
    </row>
    <row r="807" spans="1:11" x14ac:dyDescent="0.25">
      <c r="A807">
        <v>1280</v>
      </c>
      <c r="B807" s="1" t="s">
        <v>2641</v>
      </c>
      <c r="C807">
        <v>53</v>
      </c>
      <c r="D807">
        <v>10</v>
      </c>
      <c r="E807">
        <v>2</v>
      </c>
      <c r="F807">
        <v>1</v>
      </c>
      <c r="G807">
        <v>53</v>
      </c>
      <c r="H807">
        <v>10</v>
      </c>
      <c r="I807">
        <v>2</v>
      </c>
      <c r="J807">
        <v>65</v>
      </c>
      <c r="K807" s="1" t="s">
        <v>6218</v>
      </c>
    </row>
    <row r="808" spans="1:11" x14ac:dyDescent="0.25">
      <c r="A808">
        <v>1281</v>
      </c>
      <c r="B808" s="1" t="s">
        <v>377</v>
      </c>
      <c r="C808">
        <v>53</v>
      </c>
      <c r="D808">
        <v>10</v>
      </c>
      <c r="E808">
        <v>2</v>
      </c>
      <c r="F808">
        <v>1</v>
      </c>
      <c r="G808">
        <v>53</v>
      </c>
      <c r="H808">
        <v>10</v>
      </c>
      <c r="I808">
        <v>2</v>
      </c>
      <c r="J808">
        <v>65</v>
      </c>
      <c r="K808" s="1" t="s">
        <v>6218</v>
      </c>
    </row>
    <row r="809" spans="1:11" x14ac:dyDescent="0.25">
      <c r="A809">
        <v>1282</v>
      </c>
      <c r="B809" s="1" t="s">
        <v>4225</v>
      </c>
      <c r="C809">
        <v>53</v>
      </c>
      <c r="D809">
        <v>10</v>
      </c>
      <c r="E809">
        <v>2</v>
      </c>
      <c r="F809">
        <v>1</v>
      </c>
      <c r="G809">
        <v>53</v>
      </c>
      <c r="H809">
        <v>10</v>
      </c>
      <c r="I809">
        <v>2</v>
      </c>
      <c r="J809">
        <v>65</v>
      </c>
      <c r="K809" s="1" t="s">
        <v>6218</v>
      </c>
    </row>
    <row r="810" spans="1:11" x14ac:dyDescent="0.25">
      <c r="A810">
        <v>327</v>
      </c>
      <c r="B810" s="1" t="s">
        <v>2086</v>
      </c>
      <c r="C810">
        <v>53</v>
      </c>
      <c r="D810">
        <v>3</v>
      </c>
      <c r="E810">
        <v>4</v>
      </c>
      <c r="F810">
        <v>1</v>
      </c>
      <c r="G810">
        <v>53</v>
      </c>
      <c r="H810">
        <v>3</v>
      </c>
      <c r="I810">
        <v>4</v>
      </c>
      <c r="J810">
        <v>60</v>
      </c>
      <c r="K810" s="1" t="s">
        <v>6218</v>
      </c>
    </row>
    <row r="811" spans="1:11" x14ac:dyDescent="0.25">
      <c r="A811">
        <v>846</v>
      </c>
      <c r="B811" s="1" t="s">
        <v>15736</v>
      </c>
      <c r="C811">
        <v>53</v>
      </c>
      <c r="D811">
        <v>0</v>
      </c>
      <c r="E811">
        <v>6</v>
      </c>
      <c r="F811">
        <v>1</v>
      </c>
      <c r="G811">
        <v>53</v>
      </c>
      <c r="H811">
        <v>0</v>
      </c>
      <c r="I811">
        <v>6</v>
      </c>
      <c r="J811">
        <v>59</v>
      </c>
      <c r="K811" s="1" t="s">
        <v>6218</v>
      </c>
    </row>
    <row r="812" spans="1:11" x14ac:dyDescent="0.25">
      <c r="A812">
        <v>1998</v>
      </c>
      <c r="B812" s="1" t="s">
        <v>5972</v>
      </c>
      <c r="C812">
        <v>53</v>
      </c>
      <c r="D812">
        <v>21</v>
      </c>
      <c r="E812">
        <v>18</v>
      </c>
      <c r="F812">
        <v>2</v>
      </c>
      <c r="G812">
        <v>26</v>
      </c>
      <c r="H812">
        <v>10</v>
      </c>
      <c r="I812">
        <v>9</v>
      </c>
      <c r="J812">
        <v>46</v>
      </c>
      <c r="K812" s="1" t="s">
        <v>6218</v>
      </c>
    </row>
    <row r="813" spans="1:11" x14ac:dyDescent="0.25">
      <c r="A813">
        <v>1931</v>
      </c>
      <c r="B813" s="1" t="s">
        <v>5825</v>
      </c>
      <c r="C813">
        <v>53</v>
      </c>
      <c r="D813">
        <v>4</v>
      </c>
      <c r="E813">
        <v>28</v>
      </c>
      <c r="F813">
        <v>2</v>
      </c>
      <c r="G813">
        <v>26</v>
      </c>
      <c r="H813">
        <v>2</v>
      </c>
      <c r="I813">
        <v>14</v>
      </c>
      <c r="J813">
        <v>42</v>
      </c>
      <c r="K813" s="1" t="s">
        <v>6218</v>
      </c>
    </row>
    <row r="814" spans="1:11" x14ac:dyDescent="0.25">
      <c r="A814">
        <v>1254</v>
      </c>
      <c r="B814" s="1" t="s">
        <v>4212</v>
      </c>
      <c r="C814">
        <v>53</v>
      </c>
      <c r="D814">
        <v>14</v>
      </c>
      <c r="E814">
        <v>11</v>
      </c>
      <c r="F814">
        <v>2</v>
      </c>
      <c r="G814">
        <v>26</v>
      </c>
      <c r="H814">
        <v>7</v>
      </c>
      <c r="I814">
        <v>6</v>
      </c>
      <c r="J814">
        <v>39</v>
      </c>
      <c r="K814" s="1" t="s">
        <v>6218</v>
      </c>
    </row>
    <row r="815" spans="1:11" x14ac:dyDescent="0.25">
      <c r="A815">
        <v>1113</v>
      </c>
      <c r="B815" s="1" t="s">
        <v>1593</v>
      </c>
      <c r="C815">
        <v>53</v>
      </c>
      <c r="D815">
        <v>9</v>
      </c>
      <c r="E815">
        <v>6</v>
      </c>
      <c r="F815">
        <v>3</v>
      </c>
      <c r="G815">
        <v>18</v>
      </c>
      <c r="H815">
        <v>3</v>
      </c>
      <c r="I815">
        <v>2</v>
      </c>
      <c r="J815">
        <v>23</v>
      </c>
      <c r="K815" s="1" t="s">
        <v>6218</v>
      </c>
    </row>
    <row r="816" spans="1:11" x14ac:dyDescent="0.25">
      <c r="A816">
        <v>1098</v>
      </c>
      <c r="B816" s="1" t="s">
        <v>4072</v>
      </c>
      <c r="C816">
        <v>53</v>
      </c>
      <c r="D816">
        <v>9</v>
      </c>
      <c r="E816">
        <v>1</v>
      </c>
      <c r="F816">
        <v>3</v>
      </c>
      <c r="G816">
        <v>18</v>
      </c>
      <c r="H816">
        <v>3</v>
      </c>
      <c r="I816">
        <v>0</v>
      </c>
      <c r="J816">
        <v>21</v>
      </c>
      <c r="K816" s="1" t="s">
        <v>6218</v>
      </c>
    </row>
    <row r="817" spans="1:11" x14ac:dyDescent="0.25">
      <c r="A817">
        <v>275</v>
      </c>
      <c r="B817" s="1" t="s">
        <v>239</v>
      </c>
      <c r="C817">
        <v>53</v>
      </c>
      <c r="D817">
        <v>8</v>
      </c>
      <c r="E817">
        <v>17</v>
      </c>
      <c r="F817">
        <v>4</v>
      </c>
      <c r="G817">
        <v>13</v>
      </c>
      <c r="H817">
        <v>2</v>
      </c>
      <c r="I817">
        <v>4</v>
      </c>
      <c r="J817">
        <v>20</v>
      </c>
      <c r="K817" s="1" t="s">
        <v>6218</v>
      </c>
    </row>
    <row r="818" spans="1:11" x14ac:dyDescent="0.25">
      <c r="A818">
        <v>1568</v>
      </c>
      <c r="B818" s="1" t="s">
        <v>1079</v>
      </c>
      <c r="C818">
        <v>53</v>
      </c>
      <c r="D818">
        <v>28</v>
      </c>
      <c r="E818">
        <v>1</v>
      </c>
      <c r="F818">
        <v>4</v>
      </c>
      <c r="G818">
        <v>13</v>
      </c>
      <c r="H818">
        <v>7</v>
      </c>
      <c r="I818">
        <v>0</v>
      </c>
      <c r="J818">
        <v>20</v>
      </c>
      <c r="K818" s="1" t="s">
        <v>6218</v>
      </c>
    </row>
    <row r="819" spans="1:11" x14ac:dyDescent="0.25">
      <c r="A819">
        <v>2026</v>
      </c>
      <c r="B819" s="1" t="s">
        <v>5996</v>
      </c>
      <c r="C819">
        <v>52</v>
      </c>
      <c r="D819">
        <v>12</v>
      </c>
      <c r="E819">
        <v>19</v>
      </c>
      <c r="F819">
        <v>1</v>
      </c>
      <c r="G819">
        <v>52</v>
      </c>
      <c r="H819">
        <v>12</v>
      </c>
      <c r="I819">
        <v>19</v>
      </c>
      <c r="J819">
        <v>83</v>
      </c>
      <c r="K819" s="1" t="s">
        <v>6218</v>
      </c>
    </row>
    <row r="820" spans="1:11" x14ac:dyDescent="0.25">
      <c r="A820">
        <v>1561</v>
      </c>
      <c r="B820" s="1" t="s">
        <v>16986</v>
      </c>
      <c r="C820">
        <v>52</v>
      </c>
      <c r="D820">
        <v>8</v>
      </c>
      <c r="E820">
        <v>6</v>
      </c>
      <c r="F820">
        <v>1</v>
      </c>
      <c r="G820">
        <v>52</v>
      </c>
      <c r="H820">
        <v>8</v>
      </c>
      <c r="I820">
        <v>6</v>
      </c>
      <c r="J820">
        <v>66</v>
      </c>
      <c r="K820" s="1" t="s">
        <v>6218</v>
      </c>
    </row>
    <row r="821" spans="1:11" x14ac:dyDescent="0.25">
      <c r="A821">
        <v>1562</v>
      </c>
      <c r="B821" s="1" t="s">
        <v>4954</v>
      </c>
      <c r="C821">
        <v>52</v>
      </c>
      <c r="D821">
        <v>8</v>
      </c>
      <c r="E821">
        <v>6</v>
      </c>
      <c r="F821">
        <v>1</v>
      </c>
      <c r="G821">
        <v>52</v>
      </c>
      <c r="H821">
        <v>8</v>
      </c>
      <c r="I821">
        <v>6</v>
      </c>
      <c r="J821">
        <v>66</v>
      </c>
      <c r="K821" s="1" t="s">
        <v>6218</v>
      </c>
    </row>
    <row r="822" spans="1:11" x14ac:dyDescent="0.25">
      <c r="A822">
        <v>1563</v>
      </c>
      <c r="B822" s="1" t="s">
        <v>4955</v>
      </c>
      <c r="C822">
        <v>52</v>
      </c>
      <c r="D822">
        <v>8</v>
      </c>
      <c r="E822">
        <v>6</v>
      </c>
      <c r="F822">
        <v>1</v>
      </c>
      <c r="G822">
        <v>52</v>
      </c>
      <c r="H822">
        <v>8</v>
      </c>
      <c r="I822">
        <v>6</v>
      </c>
      <c r="J822">
        <v>66</v>
      </c>
      <c r="K822" s="1" t="s">
        <v>6218</v>
      </c>
    </row>
    <row r="823" spans="1:11" x14ac:dyDescent="0.25">
      <c r="A823">
        <v>600</v>
      </c>
      <c r="B823" s="1" t="s">
        <v>925</v>
      </c>
      <c r="C823">
        <v>52</v>
      </c>
      <c r="D823">
        <v>7</v>
      </c>
      <c r="E823">
        <v>5</v>
      </c>
      <c r="F823">
        <v>1</v>
      </c>
      <c r="G823">
        <v>52</v>
      </c>
      <c r="H823">
        <v>7</v>
      </c>
      <c r="I823">
        <v>5</v>
      </c>
      <c r="J823">
        <v>64</v>
      </c>
      <c r="K823" s="1" t="s">
        <v>6218</v>
      </c>
    </row>
    <row r="824" spans="1:11" x14ac:dyDescent="0.25">
      <c r="A824">
        <v>625</v>
      </c>
      <c r="B824" s="1" t="s">
        <v>3247</v>
      </c>
      <c r="C824">
        <v>52</v>
      </c>
      <c r="D824">
        <v>13</v>
      </c>
      <c r="E824">
        <v>9</v>
      </c>
      <c r="F824">
        <v>2</v>
      </c>
      <c r="G824">
        <v>26</v>
      </c>
      <c r="H824">
        <v>6</v>
      </c>
      <c r="I824">
        <v>4</v>
      </c>
      <c r="J824">
        <v>37</v>
      </c>
      <c r="K824" s="1" t="s">
        <v>6218</v>
      </c>
    </row>
    <row r="825" spans="1:11" x14ac:dyDescent="0.25">
      <c r="A825">
        <v>217</v>
      </c>
      <c r="B825" s="1" t="s">
        <v>406</v>
      </c>
      <c r="C825">
        <v>52</v>
      </c>
      <c r="D825">
        <v>10</v>
      </c>
      <c r="E825">
        <v>8</v>
      </c>
      <c r="F825">
        <v>2</v>
      </c>
      <c r="G825">
        <v>26</v>
      </c>
      <c r="H825">
        <v>5</v>
      </c>
      <c r="I825">
        <v>4</v>
      </c>
      <c r="J825">
        <v>35</v>
      </c>
      <c r="K825" s="1" t="s">
        <v>6218</v>
      </c>
    </row>
    <row r="826" spans="1:11" x14ac:dyDescent="0.25">
      <c r="A826">
        <v>694</v>
      </c>
      <c r="B826" s="1" t="s">
        <v>1953</v>
      </c>
      <c r="C826">
        <v>52</v>
      </c>
      <c r="D826">
        <v>7</v>
      </c>
      <c r="E826">
        <v>3</v>
      </c>
      <c r="F826">
        <v>2</v>
      </c>
      <c r="G826">
        <v>26</v>
      </c>
      <c r="H826">
        <v>4</v>
      </c>
      <c r="I826">
        <v>2</v>
      </c>
      <c r="J826">
        <v>31</v>
      </c>
      <c r="K826" s="1" t="s">
        <v>6218</v>
      </c>
    </row>
    <row r="827" spans="1:11" x14ac:dyDescent="0.25">
      <c r="A827">
        <v>358</v>
      </c>
      <c r="B827" s="1" t="s">
        <v>4039</v>
      </c>
      <c r="C827">
        <v>52</v>
      </c>
      <c r="D827">
        <v>5</v>
      </c>
      <c r="E827">
        <v>2</v>
      </c>
      <c r="F827">
        <v>2</v>
      </c>
      <c r="G827">
        <v>26</v>
      </c>
      <c r="H827">
        <v>2</v>
      </c>
      <c r="I827">
        <v>1</v>
      </c>
      <c r="J827">
        <v>30</v>
      </c>
      <c r="K827" s="1" t="s">
        <v>6218</v>
      </c>
    </row>
    <row r="828" spans="1:11" x14ac:dyDescent="0.25">
      <c r="A828">
        <v>903</v>
      </c>
      <c r="B828" s="1" t="s">
        <v>16889</v>
      </c>
      <c r="C828">
        <v>52</v>
      </c>
      <c r="D828">
        <v>11</v>
      </c>
      <c r="E828">
        <v>6</v>
      </c>
      <c r="F828">
        <v>3</v>
      </c>
      <c r="G828">
        <v>17</v>
      </c>
      <c r="H828">
        <v>4</v>
      </c>
      <c r="I828">
        <v>2</v>
      </c>
      <c r="J828">
        <v>23</v>
      </c>
      <c r="K828" s="1" t="s">
        <v>6218</v>
      </c>
    </row>
    <row r="829" spans="1:11" x14ac:dyDescent="0.25">
      <c r="A829">
        <v>1994</v>
      </c>
      <c r="B829" s="1" t="s">
        <v>2418</v>
      </c>
      <c r="C829">
        <v>52</v>
      </c>
      <c r="D829">
        <v>13</v>
      </c>
      <c r="E829">
        <v>24</v>
      </c>
      <c r="F829">
        <v>4</v>
      </c>
      <c r="G829">
        <v>13</v>
      </c>
      <c r="H829">
        <v>3</v>
      </c>
      <c r="I829">
        <v>6</v>
      </c>
      <c r="J829">
        <v>22</v>
      </c>
      <c r="K829" s="1" t="s">
        <v>6218</v>
      </c>
    </row>
    <row r="830" spans="1:11" x14ac:dyDescent="0.25">
      <c r="A830">
        <v>1722</v>
      </c>
      <c r="B830" s="1" t="s">
        <v>17020</v>
      </c>
      <c r="C830">
        <v>51</v>
      </c>
      <c r="D830">
        <v>11</v>
      </c>
      <c r="E830">
        <v>8</v>
      </c>
      <c r="F830">
        <v>1</v>
      </c>
      <c r="G830">
        <v>51</v>
      </c>
      <c r="H830">
        <v>11</v>
      </c>
      <c r="I830">
        <v>8</v>
      </c>
      <c r="J830">
        <v>70</v>
      </c>
      <c r="K830" s="1" t="s">
        <v>6218</v>
      </c>
    </row>
    <row r="831" spans="1:11" x14ac:dyDescent="0.25">
      <c r="A831">
        <v>1723</v>
      </c>
      <c r="B831" s="1" t="s">
        <v>17021</v>
      </c>
      <c r="C831">
        <v>51</v>
      </c>
      <c r="D831">
        <v>11</v>
      </c>
      <c r="E831">
        <v>8</v>
      </c>
      <c r="F831">
        <v>1</v>
      </c>
      <c r="G831">
        <v>51</v>
      </c>
      <c r="H831">
        <v>11</v>
      </c>
      <c r="I831">
        <v>8</v>
      </c>
      <c r="J831">
        <v>70</v>
      </c>
      <c r="K831" s="1" t="s">
        <v>6218</v>
      </c>
    </row>
    <row r="832" spans="1:11" x14ac:dyDescent="0.25">
      <c r="A832">
        <v>832</v>
      </c>
      <c r="B832" s="1" t="s">
        <v>3424</v>
      </c>
      <c r="C832">
        <v>51</v>
      </c>
      <c r="D832">
        <v>8</v>
      </c>
      <c r="E832">
        <v>5</v>
      </c>
      <c r="F832">
        <v>1</v>
      </c>
      <c r="G832">
        <v>51</v>
      </c>
      <c r="H832">
        <v>8</v>
      </c>
      <c r="I832">
        <v>5</v>
      </c>
      <c r="J832">
        <v>64</v>
      </c>
      <c r="K832" s="1" t="s">
        <v>6218</v>
      </c>
    </row>
    <row r="833" spans="1:11" x14ac:dyDescent="0.25">
      <c r="A833">
        <v>833</v>
      </c>
      <c r="B833" s="1" t="s">
        <v>2654</v>
      </c>
      <c r="C833">
        <v>51</v>
      </c>
      <c r="D833">
        <v>8</v>
      </c>
      <c r="E833">
        <v>5</v>
      </c>
      <c r="F833">
        <v>1</v>
      </c>
      <c r="G833">
        <v>51</v>
      </c>
      <c r="H833">
        <v>8</v>
      </c>
      <c r="I833">
        <v>5</v>
      </c>
      <c r="J833">
        <v>64</v>
      </c>
      <c r="K833" s="1" t="s">
        <v>6218</v>
      </c>
    </row>
    <row r="834" spans="1:11" x14ac:dyDescent="0.25">
      <c r="A834">
        <v>1153</v>
      </c>
      <c r="B834" s="1" t="s">
        <v>16299</v>
      </c>
      <c r="C834">
        <v>51</v>
      </c>
      <c r="D834">
        <v>11</v>
      </c>
      <c r="E834">
        <v>10</v>
      </c>
      <c r="F834">
        <v>2</v>
      </c>
      <c r="G834">
        <v>26</v>
      </c>
      <c r="H834">
        <v>6</v>
      </c>
      <c r="I834">
        <v>5</v>
      </c>
      <c r="J834">
        <v>36</v>
      </c>
      <c r="K834" s="1" t="s">
        <v>6218</v>
      </c>
    </row>
    <row r="835" spans="1:11" x14ac:dyDescent="0.25">
      <c r="A835">
        <v>821</v>
      </c>
      <c r="B835" s="1" t="s">
        <v>15724</v>
      </c>
      <c r="C835">
        <v>51</v>
      </c>
      <c r="D835">
        <v>11</v>
      </c>
      <c r="E835">
        <v>8</v>
      </c>
      <c r="F835">
        <v>2</v>
      </c>
      <c r="G835">
        <v>26</v>
      </c>
      <c r="H835">
        <v>6</v>
      </c>
      <c r="I835">
        <v>4</v>
      </c>
      <c r="J835">
        <v>35</v>
      </c>
      <c r="K835" s="1" t="s">
        <v>6218</v>
      </c>
    </row>
    <row r="836" spans="1:11" x14ac:dyDescent="0.25">
      <c r="A836">
        <v>1382</v>
      </c>
      <c r="B836" s="1" t="s">
        <v>554</v>
      </c>
      <c r="C836">
        <v>51</v>
      </c>
      <c r="D836">
        <v>13</v>
      </c>
      <c r="E836">
        <v>11</v>
      </c>
      <c r="F836">
        <v>3</v>
      </c>
      <c r="G836">
        <v>17</v>
      </c>
      <c r="H836">
        <v>4</v>
      </c>
      <c r="I836">
        <v>4</v>
      </c>
      <c r="J836">
        <v>25</v>
      </c>
      <c r="K836" s="1" t="s">
        <v>6218</v>
      </c>
    </row>
    <row r="837" spans="1:11" x14ac:dyDescent="0.25">
      <c r="A837">
        <v>1514</v>
      </c>
      <c r="B837" s="1" t="s">
        <v>16974</v>
      </c>
      <c r="C837">
        <v>50</v>
      </c>
      <c r="D837">
        <v>8</v>
      </c>
      <c r="E837">
        <v>22</v>
      </c>
      <c r="F837">
        <v>1</v>
      </c>
      <c r="G837">
        <v>50</v>
      </c>
      <c r="H837">
        <v>8</v>
      </c>
      <c r="I837">
        <v>22</v>
      </c>
      <c r="J837">
        <v>80</v>
      </c>
      <c r="K837" s="1" t="s">
        <v>6218</v>
      </c>
    </row>
    <row r="838" spans="1:11" x14ac:dyDescent="0.25">
      <c r="A838">
        <v>1358</v>
      </c>
      <c r="B838" s="1" t="s">
        <v>81</v>
      </c>
      <c r="C838">
        <v>50</v>
      </c>
      <c r="D838">
        <v>11</v>
      </c>
      <c r="E838">
        <v>8</v>
      </c>
      <c r="F838">
        <v>1</v>
      </c>
      <c r="G838">
        <v>50</v>
      </c>
      <c r="H838">
        <v>11</v>
      </c>
      <c r="I838">
        <v>8</v>
      </c>
      <c r="J838">
        <v>69</v>
      </c>
      <c r="K838" s="1" t="s">
        <v>6218</v>
      </c>
    </row>
    <row r="839" spans="1:11" x14ac:dyDescent="0.25">
      <c r="A839">
        <v>1359</v>
      </c>
      <c r="B839" s="1" t="s">
        <v>16956</v>
      </c>
      <c r="C839">
        <v>50</v>
      </c>
      <c r="D839">
        <v>11</v>
      </c>
      <c r="E839">
        <v>8</v>
      </c>
      <c r="F839">
        <v>1</v>
      </c>
      <c r="G839">
        <v>50</v>
      </c>
      <c r="H839">
        <v>11</v>
      </c>
      <c r="I839">
        <v>8</v>
      </c>
      <c r="J839">
        <v>69</v>
      </c>
      <c r="K839" s="1" t="s">
        <v>6218</v>
      </c>
    </row>
    <row r="840" spans="1:11" x14ac:dyDescent="0.25">
      <c r="A840">
        <v>1360</v>
      </c>
      <c r="B840" s="1" t="s">
        <v>4333</v>
      </c>
      <c r="C840">
        <v>50</v>
      </c>
      <c r="D840">
        <v>11</v>
      </c>
      <c r="E840">
        <v>8</v>
      </c>
      <c r="F840">
        <v>1</v>
      </c>
      <c r="G840">
        <v>50</v>
      </c>
      <c r="H840">
        <v>11</v>
      </c>
      <c r="I840">
        <v>8</v>
      </c>
      <c r="J840">
        <v>69</v>
      </c>
      <c r="K840" s="1" t="s">
        <v>6218</v>
      </c>
    </row>
    <row r="841" spans="1:11" x14ac:dyDescent="0.25">
      <c r="A841">
        <v>1361</v>
      </c>
      <c r="B841" s="1" t="s">
        <v>15998</v>
      </c>
      <c r="C841">
        <v>50</v>
      </c>
      <c r="D841">
        <v>11</v>
      </c>
      <c r="E841">
        <v>8</v>
      </c>
      <c r="F841">
        <v>1</v>
      </c>
      <c r="G841">
        <v>50</v>
      </c>
      <c r="H841">
        <v>11</v>
      </c>
      <c r="I841">
        <v>8</v>
      </c>
      <c r="J841">
        <v>69</v>
      </c>
      <c r="K841" s="1" t="s">
        <v>6218</v>
      </c>
    </row>
    <row r="842" spans="1:11" x14ac:dyDescent="0.25">
      <c r="A842">
        <v>1362</v>
      </c>
      <c r="B842" s="1" t="s">
        <v>4334</v>
      </c>
      <c r="C842">
        <v>50</v>
      </c>
      <c r="D842">
        <v>11</v>
      </c>
      <c r="E842">
        <v>8</v>
      </c>
      <c r="F842">
        <v>1</v>
      </c>
      <c r="G842">
        <v>50</v>
      </c>
      <c r="H842">
        <v>11</v>
      </c>
      <c r="I842">
        <v>8</v>
      </c>
      <c r="J842">
        <v>69</v>
      </c>
      <c r="K842" s="1" t="s">
        <v>6218</v>
      </c>
    </row>
    <row r="843" spans="1:11" x14ac:dyDescent="0.25">
      <c r="A843">
        <v>1417</v>
      </c>
      <c r="B843" s="1" t="s">
        <v>4465</v>
      </c>
      <c r="C843">
        <v>50</v>
      </c>
      <c r="D843">
        <v>6</v>
      </c>
      <c r="E843">
        <v>12</v>
      </c>
      <c r="F843">
        <v>1</v>
      </c>
      <c r="G843">
        <v>50</v>
      </c>
      <c r="H843">
        <v>6</v>
      </c>
      <c r="I843">
        <v>12</v>
      </c>
      <c r="J843">
        <v>68</v>
      </c>
      <c r="K843" s="1" t="s">
        <v>6218</v>
      </c>
    </row>
    <row r="844" spans="1:11" x14ac:dyDescent="0.25">
      <c r="A844">
        <v>1700</v>
      </c>
      <c r="B844" s="1" t="s">
        <v>5405</v>
      </c>
      <c r="C844">
        <v>50</v>
      </c>
      <c r="D844">
        <v>9</v>
      </c>
      <c r="E844">
        <v>9</v>
      </c>
      <c r="F844">
        <v>1</v>
      </c>
      <c r="G844">
        <v>50</v>
      </c>
      <c r="H844">
        <v>9</v>
      </c>
      <c r="I844">
        <v>9</v>
      </c>
      <c r="J844">
        <v>68</v>
      </c>
      <c r="K844" s="1" t="s">
        <v>6218</v>
      </c>
    </row>
    <row r="845" spans="1:11" x14ac:dyDescent="0.25">
      <c r="A845">
        <v>685</v>
      </c>
      <c r="B845" s="1" t="s">
        <v>3465</v>
      </c>
      <c r="C845">
        <v>50</v>
      </c>
      <c r="D845">
        <v>9</v>
      </c>
      <c r="E845">
        <v>3</v>
      </c>
      <c r="F845">
        <v>1</v>
      </c>
      <c r="G845">
        <v>50</v>
      </c>
      <c r="H845">
        <v>9</v>
      </c>
      <c r="I845">
        <v>3</v>
      </c>
      <c r="J845">
        <v>62</v>
      </c>
      <c r="K845" s="1" t="s">
        <v>6218</v>
      </c>
    </row>
    <row r="846" spans="1:11" x14ac:dyDescent="0.25">
      <c r="A846">
        <v>686</v>
      </c>
      <c r="B846" s="1" t="s">
        <v>3026</v>
      </c>
      <c r="C846">
        <v>50</v>
      </c>
      <c r="D846">
        <v>9</v>
      </c>
      <c r="E846">
        <v>3</v>
      </c>
      <c r="F846">
        <v>1</v>
      </c>
      <c r="G846">
        <v>50</v>
      </c>
      <c r="H846">
        <v>9</v>
      </c>
      <c r="I846">
        <v>3</v>
      </c>
      <c r="J846">
        <v>62</v>
      </c>
      <c r="K846" s="1" t="s">
        <v>6218</v>
      </c>
    </row>
    <row r="847" spans="1:11" x14ac:dyDescent="0.25">
      <c r="A847">
        <v>687</v>
      </c>
      <c r="B847" s="1" t="s">
        <v>3092</v>
      </c>
      <c r="C847">
        <v>50</v>
      </c>
      <c r="D847">
        <v>9</v>
      </c>
      <c r="E847">
        <v>3</v>
      </c>
      <c r="F847">
        <v>1</v>
      </c>
      <c r="G847">
        <v>50</v>
      </c>
      <c r="H847">
        <v>9</v>
      </c>
      <c r="I847">
        <v>3</v>
      </c>
      <c r="J847">
        <v>62</v>
      </c>
      <c r="K847" s="1" t="s">
        <v>6218</v>
      </c>
    </row>
    <row r="848" spans="1:11" x14ac:dyDescent="0.25">
      <c r="A848">
        <v>354</v>
      </c>
      <c r="B848" s="1" t="s">
        <v>2143</v>
      </c>
      <c r="C848">
        <v>50</v>
      </c>
      <c r="D848">
        <v>3</v>
      </c>
      <c r="E848">
        <v>1</v>
      </c>
      <c r="F848">
        <v>1</v>
      </c>
      <c r="G848">
        <v>50</v>
      </c>
      <c r="H848">
        <v>3</v>
      </c>
      <c r="I848">
        <v>1</v>
      </c>
      <c r="J848">
        <v>54</v>
      </c>
      <c r="K848" s="1" t="s">
        <v>6218</v>
      </c>
    </row>
    <row r="849" spans="1:11" x14ac:dyDescent="0.25">
      <c r="A849">
        <v>705</v>
      </c>
      <c r="B849" s="1" t="s">
        <v>68</v>
      </c>
      <c r="C849">
        <v>50</v>
      </c>
      <c r="D849">
        <v>8</v>
      </c>
      <c r="E849">
        <v>2</v>
      </c>
      <c r="F849">
        <v>2</v>
      </c>
      <c r="G849">
        <v>25</v>
      </c>
      <c r="H849">
        <v>4</v>
      </c>
      <c r="I849">
        <v>1</v>
      </c>
      <c r="J849">
        <v>30</v>
      </c>
      <c r="K849" s="1" t="s">
        <v>6218</v>
      </c>
    </row>
    <row r="850" spans="1:11" x14ac:dyDescent="0.25">
      <c r="A850">
        <v>192</v>
      </c>
      <c r="B850" s="1" t="s">
        <v>711</v>
      </c>
      <c r="C850">
        <v>50</v>
      </c>
      <c r="D850">
        <v>6</v>
      </c>
      <c r="E850">
        <v>11</v>
      </c>
      <c r="F850">
        <v>3</v>
      </c>
      <c r="G850">
        <v>17</v>
      </c>
      <c r="H850">
        <v>2</v>
      </c>
      <c r="I850">
        <v>4</v>
      </c>
      <c r="J850">
        <v>22</v>
      </c>
      <c r="K850" s="1" t="s">
        <v>6218</v>
      </c>
    </row>
    <row r="851" spans="1:11" x14ac:dyDescent="0.25">
      <c r="A851">
        <v>1911</v>
      </c>
      <c r="B851" s="1" t="s">
        <v>1028</v>
      </c>
      <c r="C851">
        <v>49</v>
      </c>
      <c r="D851">
        <v>7</v>
      </c>
      <c r="E851">
        <v>9</v>
      </c>
      <c r="F851">
        <v>1</v>
      </c>
      <c r="G851">
        <v>49</v>
      </c>
      <c r="H851">
        <v>7</v>
      </c>
      <c r="I851">
        <v>9</v>
      </c>
      <c r="J851">
        <v>65</v>
      </c>
      <c r="K851" s="1" t="s">
        <v>6218</v>
      </c>
    </row>
    <row r="852" spans="1:11" x14ac:dyDescent="0.25">
      <c r="A852">
        <v>836</v>
      </c>
      <c r="B852" s="1" t="s">
        <v>3711</v>
      </c>
      <c r="C852">
        <v>49</v>
      </c>
      <c r="D852">
        <v>12</v>
      </c>
      <c r="E852">
        <v>2</v>
      </c>
      <c r="F852">
        <v>1</v>
      </c>
      <c r="G852">
        <v>49</v>
      </c>
      <c r="H852">
        <v>12</v>
      </c>
      <c r="I852">
        <v>2</v>
      </c>
      <c r="J852">
        <v>63</v>
      </c>
      <c r="K852" s="1" t="s">
        <v>6218</v>
      </c>
    </row>
    <row r="853" spans="1:11" x14ac:dyDescent="0.25">
      <c r="A853">
        <v>837</v>
      </c>
      <c r="B853" s="1" t="s">
        <v>1210</v>
      </c>
      <c r="C853">
        <v>49</v>
      </c>
      <c r="D853">
        <v>12</v>
      </c>
      <c r="E853">
        <v>2</v>
      </c>
      <c r="F853">
        <v>1</v>
      </c>
      <c r="G853">
        <v>49</v>
      </c>
      <c r="H853">
        <v>12</v>
      </c>
      <c r="I853">
        <v>2</v>
      </c>
      <c r="J853">
        <v>63</v>
      </c>
      <c r="K853" s="1" t="s">
        <v>6218</v>
      </c>
    </row>
    <row r="854" spans="1:11" x14ac:dyDescent="0.25">
      <c r="A854">
        <v>838</v>
      </c>
      <c r="B854" s="1" t="s">
        <v>3712</v>
      </c>
      <c r="C854">
        <v>49</v>
      </c>
      <c r="D854">
        <v>12</v>
      </c>
      <c r="E854">
        <v>2</v>
      </c>
      <c r="F854">
        <v>1</v>
      </c>
      <c r="G854">
        <v>49</v>
      </c>
      <c r="H854">
        <v>12</v>
      </c>
      <c r="I854">
        <v>2</v>
      </c>
      <c r="J854">
        <v>63</v>
      </c>
      <c r="K854" s="1" t="s">
        <v>6218</v>
      </c>
    </row>
    <row r="855" spans="1:11" x14ac:dyDescent="0.25">
      <c r="A855">
        <v>840</v>
      </c>
      <c r="B855" s="1" t="s">
        <v>3713</v>
      </c>
      <c r="C855">
        <v>49</v>
      </c>
      <c r="D855">
        <v>12</v>
      </c>
      <c r="E855">
        <v>2</v>
      </c>
      <c r="F855">
        <v>1</v>
      </c>
      <c r="G855">
        <v>49</v>
      </c>
      <c r="H855">
        <v>12</v>
      </c>
      <c r="I855">
        <v>2</v>
      </c>
      <c r="J855">
        <v>63</v>
      </c>
      <c r="K855" s="1" t="s">
        <v>6218</v>
      </c>
    </row>
    <row r="856" spans="1:11" x14ac:dyDescent="0.25">
      <c r="A856">
        <v>2110</v>
      </c>
      <c r="B856" s="1" t="s">
        <v>4661</v>
      </c>
      <c r="C856">
        <v>49</v>
      </c>
      <c r="D856">
        <v>8</v>
      </c>
      <c r="E856">
        <v>10</v>
      </c>
      <c r="F856">
        <v>2</v>
      </c>
      <c r="G856">
        <v>24</v>
      </c>
      <c r="H856">
        <v>4</v>
      </c>
      <c r="I856">
        <v>5</v>
      </c>
      <c r="J856">
        <v>34</v>
      </c>
      <c r="K856" s="1" t="s">
        <v>6218</v>
      </c>
    </row>
    <row r="857" spans="1:11" x14ac:dyDescent="0.25">
      <c r="A857">
        <v>613</v>
      </c>
      <c r="B857" s="1" t="s">
        <v>799</v>
      </c>
      <c r="C857">
        <v>49</v>
      </c>
      <c r="D857">
        <v>3</v>
      </c>
      <c r="E857">
        <v>11</v>
      </c>
      <c r="F857">
        <v>2</v>
      </c>
      <c r="G857">
        <v>24</v>
      </c>
      <c r="H857">
        <v>2</v>
      </c>
      <c r="I857">
        <v>6</v>
      </c>
      <c r="J857">
        <v>32</v>
      </c>
      <c r="K857" s="1" t="s">
        <v>6218</v>
      </c>
    </row>
    <row r="858" spans="1:11" x14ac:dyDescent="0.25">
      <c r="A858">
        <v>1339</v>
      </c>
      <c r="B858" s="1" t="s">
        <v>4288</v>
      </c>
      <c r="C858">
        <v>49</v>
      </c>
      <c r="D858">
        <v>22</v>
      </c>
      <c r="E858">
        <v>11</v>
      </c>
      <c r="F858">
        <v>3</v>
      </c>
      <c r="G858">
        <v>16</v>
      </c>
      <c r="H858">
        <v>7</v>
      </c>
      <c r="I858">
        <v>4</v>
      </c>
      <c r="J858">
        <v>27</v>
      </c>
      <c r="K858" s="1" t="s">
        <v>6218</v>
      </c>
    </row>
    <row r="859" spans="1:11" x14ac:dyDescent="0.25">
      <c r="A859">
        <v>11</v>
      </c>
      <c r="B859" s="1" t="s">
        <v>224</v>
      </c>
      <c r="C859">
        <v>49</v>
      </c>
      <c r="D859">
        <v>1</v>
      </c>
      <c r="E859">
        <v>4</v>
      </c>
      <c r="F859">
        <v>3</v>
      </c>
      <c r="G859">
        <v>16</v>
      </c>
      <c r="H859">
        <v>0</v>
      </c>
      <c r="I859">
        <v>1</v>
      </c>
      <c r="J859">
        <v>18</v>
      </c>
      <c r="K859" s="1" t="s">
        <v>6218</v>
      </c>
    </row>
    <row r="860" spans="1:11" x14ac:dyDescent="0.25">
      <c r="A860">
        <v>1806</v>
      </c>
      <c r="B860" s="1" t="s">
        <v>2524</v>
      </c>
      <c r="C860">
        <v>49</v>
      </c>
      <c r="D860">
        <v>15</v>
      </c>
      <c r="E860">
        <v>19</v>
      </c>
      <c r="F860">
        <v>14</v>
      </c>
      <c r="G860">
        <v>4</v>
      </c>
      <c r="H860">
        <v>1</v>
      </c>
      <c r="I860">
        <v>1</v>
      </c>
      <c r="J860">
        <v>6</v>
      </c>
      <c r="K860" s="1" t="s">
        <v>6218</v>
      </c>
    </row>
    <row r="861" spans="1:11" x14ac:dyDescent="0.25">
      <c r="A861">
        <v>2020</v>
      </c>
      <c r="B861" s="1" t="s">
        <v>5992</v>
      </c>
      <c r="C861">
        <v>48</v>
      </c>
      <c r="D861">
        <v>18</v>
      </c>
      <c r="E861">
        <v>15</v>
      </c>
      <c r="F861">
        <v>1</v>
      </c>
      <c r="G861">
        <v>48</v>
      </c>
      <c r="H861">
        <v>18</v>
      </c>
      <c r="I861">
        <v>15</v>
      </c>
      <c r="J861">
        <v>81</v>
      </c>
      <c r="K861" s="1" t="s">
        <v>6218</v>
      </c>
    </row>
    <row r="862" spans="1:11" x14ac:dyDescent="0.25">
      <c r="A862">
        <v>2022</v>
      </c>
      <c r="B862" s="1" t="s">
        <v>17070</v>
      </c>
      <c r="C862">
        <v>48</v>
      </c>
      <c r="D862">
        <v>18</v>
      </c>
      <c r="E862">
        <v>15</v>
      </c>
      <c r="F862">
        <v>1</v>
      </c>
      <c r="G862">
        <v>48</v>
      </c>
      <c r="H862">
        <v>18</v>
      </c>
      <c r="I862">
        <v>15</v>
      </c>
      <c r="J862">
        <v>81</v>
      </c>
      <c r="K862" s="1" t="s">
        <v>6218</v>
      </c>
    </row>
    <row r="863" spans="1:11" x14ac:dyDescent="0.25">
      <c r="A863">
        <v>2023</v>
      </c>
      <c r="B863" s="1" t="s">
        <v>620</v>
      </c>
      <c r="C863">
        <v>48</v>
      </c>
      <c r="D863">
        <v>18</v>
      </c>
      <c r="E863">
        <v>15</v>
      </c>
      <c r="F863">
        <v>1</v>
      </c>
      <c r="G863">
        <v>48</v>
      </c>
      <c r="H863">
        <v>18</v>
      </c>
      <c r="I863">
        <v>15</v>
      </c>
      <c r="J863">
        <v>81</v>
      </c>
      <c r="K863" s="1" t="s">
        <v>6218</v>
      </c>
    </row>
    <row r="864" spans="1:11" x14ac:dyDescent="0.25">
      <c r="A864">
        <v>1349</v>
      </c>
      <c r="B864" s="1" t="s">
        <v>4299</v>
      </c>
      <c r="C864">
        <v>48</v>
      </c>
      <c r="D864">
        <v>9</v>
      </c>
      <c r="E864">
        <v>5</v>
      </c>
      <c r="F864">
        <v>1</v>
      </c>
      <c r="G864">
        <v>48</v>
      </c>
      <c r="H864">
        <v>9</v>
      </c>
      <c r="I864">
        <v>5</v>
      </c>
      <c r="J864">
        <v>62</v>
      </c>
      <c r="K864" s="1" t="s">
        <v>6218</v>
      </c>
    </row>
    <row r="865" spans="1:11" x14ac:dyDescent="0.25">
      <c r="A865">
        <v>1350</v>
      </c>
      <c r="B865" s="1" t="s">
        <v>4300</v>
      </c>
      <c r="C865">
        <v>48</v>
      </c>
      <c r="D865">
        <v>9</v>
      </c>
      <c r="E865">
        <v>5</v>
      </c>
      <c r="F865">
        <v>1</v>
      </c>
      <c r="G865">
        <v>48</v>
      </c>
      <c r="H865">
        <v>9</v>
      </c>
      <c r="I865">
        <v>5</v>
      </c>
      <c r="J865">
        <v>62</v>
      </c>
      <c r="K865" s="1" t="s">
        <v>6218</v>
      </c>
    </row>
    <row r="866" spans="1:11" x14ac:dyDescent="0.25">
      <c r="A866">
        <v>1505</v>
      </c>
      <c r="B866" s="1" t="s">
        <v>16973</v>
      </c>
      <c r="C866">
        <v>48</v>
      </c>
      <c r="D866">
        <v>9</v>
      </c>
      <c r="E866">
        <v>5</v>
      </c>
      <c r="F866">
        <v>1</v>
      </c>
      <c r="G866">
        <v>48</v>
      </c>
      <c r="H866">
        <v>9</v>
      </c>
      <c r="I866">
        <v>5</v>
      </c>
      <c r="J866">
        <v>62</v>
      </c>
      <c r="K866" s="1" t="s">
        <v>6218</v>
      </c>
    </row>
    <row r="867" spans="1:11" x14ac:dyDescent="0.25">
      <c r="A867">
        <v>458</v>
      </c>
      <c r="B867" s="1" t="s">
        <v>16660</v>
      </c>
      <c r="C867">
        <v>48</v>
      </c>
      <c r="D867">
        <v>2</v>
      </c>
      <c r="E867">
        <v>1</v>
      </c>
      <c r="F867">
        <v>1</v>
      </c>
      <c r="G867">
        <v>48</v>
      </c>
      <c r="H867">
        <v>2</v>
      </c>
      <c r="I867">
        <v>1</v>
      </c>
      <c r="J867">
        <v>51</v>
      </c>
      <c r="K867" s="1" t="s">
        <v>6218</v>
      </c>
    </row>
    <row r="868" spans="1:11" x14ac:dyDescent="0.25">
      <c r="A868">
        <v>2018</v>
      </c>
      <c r="B868" s="1" t="s">
        <v>5988</v>
      </c>
      <c r="C868">
        <v>48</v>
      </c>
      <c r="D868">
        <v>5</v>
      </c>
      <c r="E868">
        <v>13</v>
      </c>
      <c r="F868">
        <v>2</v>
      </c>
      <c r="G868">
        <v>24</v>
      </c>
      <c r="H868">
        <v>2</v>
      </c>
      <c r="I868">
        <v>6</v>
      </c>
      <c r="J868">
        <v>33</v>
      </c>
      <c r="K868" s="1" t="s">
        <v>6218</v>
      </c>
    </row>
    <row r="869" spans="1:11" x14ac:dyDescent="0.25">
      <c r="A869">
        <v>542</v>
      </c>
      <c r="B869" s="1" t="s">
        <v>450</v>
      </c>
      <c r="C869">
        <v>48</v>
      </c>
      <c r="D869">
        <v>4</v>
      </c>
      <c r="E869">
        <v>6</v>
      </c>
      <c r="F869">
        <v>2</v>
      </c>
      <c r="G869">
        <v>24</v>
      </c>
      <c r="H869">
        <v>2</v>
      </c>
      <c r="I869">
        <v>3</v>
      </c>
      <c r="J869">
        <v>29</v>
      </c>
      <c r="K869" s="1" t="s">
        <v>6218</v>
      </c>
    </row>
    <row r="870" spans="1:11" x14ac:dyDescent="0.25">
      <c r="A870">
        <v>375</v>
      </c>
      <c r="B870" s="1" t="s">
        <v>506</v>
      </c>
      <c r="C870">
        <v>48</v>
      </c>
      <c r="D870">
        <v>6</v>
      </c>
      <c r="E870">
        <v>1</v>
      </c>
      <c r="F870">
        <v>2</v>
      </c>
      <c r="G870">
        <v>24</v>
      </c>
      <c r="H870">
        <v>3</v>
      </c>
      <c r="I870">
        <v>0</v>
      </c>
      <c r="J870">
        <v>28</v>
      </c>
      <c r="K870" s="1" t="s">
        <v>6218</v>
      </c>
    </row>
    <row r="871" spans="1:11" x14ac:dyDescent="0.25">
      <c r="A871">
        <v>552</v>
      </c>
      <c r="B871" s="1" t="s">
        <v>999</v>
      </c>
      <c r="C871">
        <v>48</v>
      </c>
      <c r="D871">
        <v>4</v>
      </c>
      <c r="E871">
        <v>4</v>
      </c>
      <c r="F871">
        <v>2</v>
      </c>
      <c r="G871">
        <v>24</v>
      </c>
      <c r="H871">
        <v>2</v>
      </c>
      <c r="I871">
        <v>2</v>
      </c>
      <c r="J871">
        <v>28</v>
      </c>
      <c r="K871" s="1" t="s">
        <v>6218</v>
      </c>
    </row>
    <row r="872" spans="1:11" x14ac:dyDescent="0.25">
      <c r="A872">
        <v>657</v>
      </c>
      <c r="B872" s="1" t="s">
        <v>388</v>
      </c>
      <c r="C872">
        <v>48</v>
      </c>
      <c r="D872">
        <v>4</v>
      </c>
      <c r="E872">
        <v>5</v>
      </c>
      <c r="F872">
        <v>2</v>
      </c>
      <c r="G872">
        <v>24</v>
      </c>
      <c r="H872">
        <v>2</v>
      </c>
      <c r="I872">
        <v>2</v>
      </c>
      <c r="J872">
        <v>28</v>
      </c>
      <c r="K872" s="1" t="s">
        <v>6218</v>
      </c>
    </row>
    <row r="873" spans="1:11" x14ac:dyDescent="0.25">
      <c r="A873">
        <v>1229</v>
      </c>
      <c r="B873" s="1" t="s">
        <v>1035</v>
      </c>
      <c r="C873">
        <v>48</v>
      </c>
      <c r="D873">
        <v>12</v>
      </c>
      <c r="E873">
        <v>5</v>
      </c>
      <c r="F873">
        <v>4</v>
      </c>
      <c r="G873">
        <v>12</v>
      </c>
      <c r="H873">
        <v>3</v>
      </c>
      <c r="I873">
        <v>1</v>
      </c>
      <c r="J873">
        <v>16</v>
      </c>
      <c r="K873" s="1" t="s">
        <v>6218</v>
      </c>
    </row>
    <row r="874" spans="1:11" x14ac:dyDescent="0.25">
      <c r="A874">
        <v>1158</v>
      </c>
      <c r="B874" s="1" t="s">
        <v>4132</v>
      </c>
      <c r="C874">
        <v>48</v>
      </c>
      <c r="D874">
        <v>14</v>
      </c>
      <c r="E874">
        <v>6</v>
      </c>
      <c r="F874">
        <v>5</v>
      </c>
      <c r="G874">
        <v>10</v>
      </c>
      <c r="H874">
        <v>3</v>
      </c>
      <c r="I874">
        <v>1</v>
      </c>
      <c r="J874">
        <v>14</v>
      </c>
      <c r="K874" s="1" t="s">
        <v>6218</v>
      </c>
    </row>
    <row r="875" spans="1:11" x14ac:dyDescent="0.25">
      <c r="A875">
        <v>1687</v>
      </c>
      <c r="B875" s="1" t="s">
        <v>162</v>
      </c>
      <c r="C875">
        <v>47</v>
      </c>
      <c r="D875">
        <v>12</v>
      </c>
      <c r="E875">
        <v>17</v>
      </c>
      <c r="F875">
        <v>1</v>
      </c>
      <c r="G875">
        <v>47</v>
      </c>
      <c r="H875">
        <v>12</v>
      </c>
      <c r="I875">
        <v>17</v>
      </c>
      <c r="J875">
        <v>76</v>
      </c>
      <c r="K875" s="1" t="s">
        <v>6218</v>
      </c>
    </row>
    <row r="876" spans="1:11" x14ac:dyDescent="0.25">
      <c r="A876">
        <v>898</v>
      </c>
      <c r="B876" s="1" t="s">
        <v>16887</v>
      </c>
      <c r="C876">
        <v>47</v>
      </c>
      <c r="D876">
        <v>8</v>
      </c>
      <c r="E876">
        <v>4</v>
      </c>
      <c r="F876">
        <v>1</v>
      </c>
      <c r="G876">
        <v>47</v>
      </c>
      <c r="H876">
        <v>8</v>
      </c>
      <c r="I876">
        <v>4</v>
      </c>
      <c r="J876">
        <v>59</v>
      </c>
      <c r="K876" s="1" t="s">
        <v>6218</v>
      </c>
    </row>
    <row r="877" spans="1:11" x14ac:dyDescent="0.25">
      <c r="A877">
        <v>899</v>
      </c>
      <c r="B877" s="1" t="s">
        <v>3844</v>
      </c>
      <c r="C877">
        <v>47</v>
      </c>
      <c r="D877">
        <v>8</v>
      </c>
      <c r="E877">
        <v>4</v>
      </c>
      <c r="F877">
        <v>1</v>
      </c>
      <c r="G877">
        <v>47</v>
      </c>
      <c r="H877">
        <v>8</v>
      </c>
      <c r="I877">
        <v>4</v>
      </c>
      <c r="J877">
        <v>59</v>
      </c>
      <c r="K877" s="1" t="s">
        <v>6218</v>
      </c>
    </row>
    <row r="878" spans="1:11" x14ac:dyDescent="0.25">
      <c r="A878">
        <v>900</v>
      </c>
      <c r="B878" s="1" t="s">
        <v>3845</v>
      </c>
      <c r="C878">
        <v>47</v>
      </c>
      <c r="D878">
        <v>8</v>
      </c>
      <c r="E878">
        <v>4</v>
      </c>
      <c r="F878">
        <v>1</v>
      </c>
      <c r="G878">
        <v>47</v>
      </c>
      <c r="H878">
        <v>8</v>
      </c>
      <c r="I878">
        <v>4</v>
      </c>
      <c r="J878">
        <v>59</v>
      </c>
      <c r="K878" s="1" t="s">
        <v>6218</v>
      </c>
    </row>
    <row r="879" spans="1:11" x14ac:dyDescent="0.25">
      <c r="A879">
        <v>174</v>
      </c>
      <c r="B879" s="1" t="s">
        <v>1400</v>
      </c>
      <c r="C879">
        <v>47</v>
      </c>
      <c r="D879">
        <v>2</v>
      </c>
      <c r="E879">
        <v>6</v>
      </c>
      <c r="F879">
        <v>1</v>
      </c>
      <c r="G879">
        <v>47</v>
      </c>
      <c r="H879">
        <v>2</v>
      </c>
      <c r="I879">
        <v>6</v>
      </c>
      <c r="J879">
        <v>55</v>
      </c>
      <c r="K879" s="1" t="s">
        <v>6218</v>
      </c>
    </row>
    <row r="880" spans="1:11" x14ac:dyDescent="0.25">
      <c r="A880">
        <v>176</v>
      </c>
      <c r="B880" s="1" t="s">
        <v>1401</v>
      </c>
      <c r="C880">
        <v>47</v>
      </c>
      <c r="D880">
        <v>2</v>
      </c>
      <c r="E880">
        <v>6</v>
      </c>
      <c r="F880">
        <v>1</v>
      </c>
      <c r="G880">
        <v>47</v>
      </c>
      <c r="H880">
        <v>2</v>
      </c>
      <c r="I880">
        <v>6</v>
      </c>
      <c r="J880">
        <v>55</v>
      </c>
      <c r="K880" s="1" t="s">
        <v>6218</v>
      </c>
    </row>
    <row r="881" spans="1:11" x14ac:dyDescent="0.25">
      <c r="A881">
        <v>180</v>
      </c>
      <c r="B881" s="1" t="s">
        <v>1403</v>
      </c>
      <c r="C881">
        <v>47</v>
      </c>
      <c r="D881">
        <v>2</v>
      </c>
      <c r="E881">
        <v>6</v>
      </c>
      <c r="F881">
        <v>1</v>
      </c>
      <c r="G881">
        <v>47</v>
      </c>
      <c r="H881">
        <v>2</v>
      </c>
      <c r="I881">
        <v>6</v>
      </c>
      <c r="J881">
        <v>55</v>
      </c>
      <c r="K881" s="1" t="s">
        <v>6218</v>
      </c>
    </row>
    <row r="882" spans="1:11" x14ac:dyDescent="0.25">
      <c r="A882">
        <v>183</v>
      </c>
      <c r="B882" s="1" t="s">
        <v>1406</v>
      </c>
      <c r="C882">
        <v>47</v>
      </c>
      <c r="D882">
        <v>2</v>
      </c>
      <c r="E882">
        <v>6</v>
      </c>
      <c r="F882">
        <v>1</v>
      </c>
      <c r="G882">
        <v>47</v>
      </c>
      <c r="H882">
        <v>2</v>
      </c>
      <c r="I882">
        <v>6</v>
      </c>
      <c r="J882">
        <v>55</v>
      </c>
      <c r="K882" s="1" t="s">
        <v>6218</v>
      </c>
    </row>
    <row r="883" spans="1:11" x14ac:dyDescent="0.25">
      <c r="A883">
        <v>2049</v>
      </c>
      <c r="B883" s="1" t="s">
        <v>6060</v>
      </c>
      <c r="C883">
        <v>47</v>
      </c>
      <c r="D883">
        <v>2</v>
      </c>
      <c r="E883">
        <v>1</v>
      </c>
      <c r="F883">
        <v>1</v>
      </c>
      <c r="G883">
        <v>47</v>
      </c>
      <c r="H883">
        <v>2</v>
      </c>
      <c r="I883">
        <v>1</v>
      </c>
      <c r="J883">
        <v>50</v>
      </c>
      <c r="K883" s="1" t="s">
        <v>6218</v>
      </c>
    </row>
    <row r="884" spans="1:11" x14ac:dyDescent="0.25">
      <c r="A884">
        <v>2050</v>
      </c>
      <c r="B884" s="1" t="s">
        <v>6061</v>
      </c>
      <c r="C884">
        <v>47</v>
      </c>
      <c r="D884">
        <v>2</v>
      </c>
      <c r="E884">
        <v>1</v>
      </c>
      <c r="F884">
        <v>1</v>
      </c>
      <c r="G884">
        <v>47</v>
      </c>
      <c r="H884">
        <v>2</v>
      </c>
      <c r="I884">
        <v>1</v>
      </c>
      <c r="J884">
        <v>50</v>
      </c>
      <c r="K884" s="1" t="s">
        <v>6218</v>
      </c>
    </row>
    <row r="885" spans="1:11" x14ac:dyDescent="0.25">
      <c r="A885">
        <v>2051</v>
      </c>
      <c r="B885" s="1" t="s">
        <v>17073</v>
      </c>
      <c r="C885">
        <v>47</v>
      </c>
      <c r="D885">
        <v>2</v>
      </c>
      <c r="E885">
        <v>1</v>
      </c>
      <c r="F885">
        <v>1</v>
      </c>
      <c r="G885">
        <v>47</v>
      </c>
      <c r="H885">
        <v>2</v>
      </c>
      <c r="I885">
        <v>1</v>
      </c>
      <c r="J885">
        <v>50</v>
      </c>
      <c r="K885" s="1" t="s">
        <v>6218</v>
      </c>
    </row>
    <row r="886" spans="1:11" x14ac:dyDescent="0.25">
      <c r="A886">
        <v>371</v>
      </c>
      <c r="B886" s="1" t="s">
        <v>873</v>
      </c>
      <c r="C886">
        <v>47</v>
      </c>
      <c r="D886">
        <v>1</v>
      </c>
      <c r="E886">
        <v>1</v>
      </c>
      <c r="F886">
        <v>1</v>
      </c>
      <c r="G886">
        <v>47</v>
      </c>
      <c r="H886">
        <v>1</v>
      </c>
      <c r="I886">
        <v>1</v>
      </c>
      <c r="J886">
        <v>49</v>
      </c>
      <c r="K886" s="1" t="s">
        <v>6218</v>
      </c>
    </row>
    <row r="887" spans="1:11" x14ac:dyDescent="0.25">
      <c r="A887">
        <v>372</v>
      </c>
      <c r="B887" s="1" t="s">
        <v>16833</v>
      </c>
      <c r="C887">
        <v>47</v>
      </c>
      <c r="D887">
        <v>1</v>
      </c>
      <c r="E887">
        <v>1</v>
      </c>
      <c r="F887">
        <v>1</v>
      </c>
      <c r="G887">
        <v>47</v>
      </c>
      <c r="H887">
        <v>1</v>
      </c>
      <c r="I887">
        <v>1</v>
      </c>
      <c r="J887">
        <v>49</v>
      </c>
      <c r="K887" s="1" t="s">
        <v>6218</v>
      </c>
    </row>
    <row r="888" spans="1:11" x14ac:dyDescent="0.25">
      <c r="A888">
        <v>1432</v>
      </c>
      <c r="B888" s="1" t="s">
        <v>4481</v>
      </c>
      <c r="C888">
        <v>47</v>
      </c>
      <c r="D888">
        <v>12</v>
      </c>
      <c r="E888">
        <v>11</v>
      </c>
      <c r="F888">
        <v>2</v>
      </c>
      <c r="G888">
        <v>24</v>
      </c>
      <c r="H888">
        <v>6</v>
      </c>
      <c r="I888">
        <v>6</v>
      </c>
      <c r="J888">
        <v>35</v>
      </c>
      <c r="K888" s="1" t="s">
        <v>6218</v>
      </c>
    </row>
    <row r="889" spans="1:11" x14ac:dyDescent="0.25">
      <c r="A889">
        <v>1251</v>
      </c>
      <c r="B889" s="1" t="s">
        <v>4076</v>
      </c>
      <c r="C889">
        <v>47</v>
      </c>
      <c r="D889">
        <v>15</v>
      </c>
      <c r="E889">
        <v>6</v>
      </c>
      <c r="F889">
        <v>2</v>
      </c>
      <c r="G889">
        <v>24</v>
      </c>
      <c r="H889">
        <v>8</v>
      </c>
      <c r="I889">
        <v>3</v>
      </c>
      <c r="J889">
        <v>34</v>
      </c>
      <c r="K889" s="1" t="s">
        <v>6218</v>
      </c>
    </row>
    <row r="890" spans="1:11" x14ac:dyDescent="0.25">
      <c r="A890">
        <v>2047</v>
      </c>
      <c r="B890" s="1" t="s">
        <v>1357</v>
      </c>
      <c r="C890">
        <v>47</v>
      </c>
      <c r="D890">
        <v>11</v>
      </c>
      <c r="E890">
        <v>9</v>
      </c>
      <c r="F890">
        <v>2</v>
      </c>
      <c r="G890">
        <v>24</v>
      </c>
      <c r="H890">
        <v>6</v>
      </c>
      <c r="I890">
        <v>4</v>
      </c>
      <c r="J890">
        <v>34</v>
      </c>
      <c r="K890" s="1" t="s">
        <v>6218</v>
      </c>
    </row>
    <row r="891" spans="1:11" x14ac:dyDescent="0.25">
      <c r="A891">
        <v>636</v>
      </c>
      <c r="B891" s="1" t="s">
        <v>1144</v>
      </c>
      <c r="C891">
        <v>47</v>
      </c>
      <c r="D891">
        <v>2</v>
      </c>
      <c r="E891">
        <v>5</v>
      </c>
      <c r="F891">
        <v>2</v>
      </c>
      <c r="G891">
        <v>24</v>
      </c>
      <c r="H891">
        <v>1</v>
      </c>
      <c r="I891">
        <v>2</v>
      </c>
      <c r="J891">
        <v>27</v>
      </c>
      <c r="K891" s="1" t="s">
        <v>6218</v>
      </c>
    </row>
    <row r="892" spans="1:11" x14ac:dyDescent="0.25">
      <c r="A892">
        <v>1030</v>
      </c>
      <c r="B892" s="1" t="s">
        <v>3987</v>
      </c>
      <c r="C892">
        <v>47</v>
      </c>
      <c r="D892">
        <v>20</v>
      </c>
      <c r="E892">
        <v>6</v>
      </c>
      <c r="F892">
        <v>4</v>
      </c>
      <c r="G892">
        <v>12</v>
      </c>
      <c r="H892">
        <v>5</v>
      </c>
      <c r="I892">
        <v>2</v>
      </c>
      <c r="J892">
        <v>18</v>
      </c>
      <c r="K892" s="1" t="s">
        <v>6218</v>
      </c>
    </row>
    <row r="893" spans="1:11" x14ac:dyDescent="0.25">
      <c r="A893">
        <v>2024</v>
      </c>
      <c r="B893" s="1" t="s">
        <v>458</v>
      </c>
      <c r="C893">
        <v>46</v>
      </c>
      <c r="D893">
        <v>5</v>
      </c>
      <c r="E893">
        <v>5</v>
      </c>
      <c r="F893">
        <v>1</v>
      </c>
      <c r="G893">
        <v>46</v>
      </c>
      <c r="H893">
        <v>5</v>
      </c>
      <c r="I893">
        <v>5</v>
      </c>
      <c r="J893">
        <v>56</v>
      </c>
      <c r="K893" s="1" t="s">
        <v>6218</v>
      </c>
    </row>
    <row r="894" spans="1:11" x14ac:dyDescent="0.25">
      <c r="A894">
        <v>2025</v>
      </c>
      <c r="B894" s="1" t="s">
        <v>16676</v>
      </c>
      <c r="C894">
        <v>46</v>
      </c>
      <c r="D894">
        <v>5</v>
      </c>
      <c r="E894">
        <v>5</v>
      </c>
      <c r="F894">
        <v>1</v>
      </c>
      <c r="G894">
        <v>46</v>
      </c>
      <c r="H894">
        <v>5</v>
      </c>
      <c r="I894">
        <v>5</v>
      </c>
      <c r="J894">
        <v>56</v>
      </c>
      <c r="K894" s="1" t="s">
        <v>6218</v>
      </c>
    </row>
    <row r="895" spans="1:11" x14ac:dyDescent="0.25">
      <c r="A895">
        <v>1637</v>
      </c>
      <c r="B895" s="1" t="s">
        <v>689</v>
      </c>
      <c r="C895">
        <v>46</v>
      </c>
      <c r="D895">
        <v>16</v>
      </c>
      <c r="E895">
        <v>6</v>
      </c>
      <c r="F895">
        <v>2</v>
      </c>
      <c r="G895">
        <v>23</v>
      </c>
      <c r="H895">
        <v>8</v>
      </c>
      <c r="I895">
        <v>3</v>
      </c>
      <c r="J895">
        <v>34</v>
      </c>
      <c r="K895" s="1" t="s">
        <v>6218</v>
      </c>
    </row>
    <row r="896" spans="1:11" x14ac:dyDescent="0.25">
      <c r="A896">
        <v>1728</v>
      </c>
      <c r="B896" s="1" t="s">
        <v>2282</v>
      </c>
      <c r="C896">
        <v>46</v>
      </c>
      <c r="D896">
        <v>9</v>
      </c>
      <c r="E896">
        <v>5</v>
      </c>
      <c r="F896">
        <v>2</v>
      </c>
      <c r="G896">
        <v>23</v>
      </c>
      <c r="H896">
        <v>4</v>
      </c>
      <c r="I896">
        <v>2</v>
      </c>
      <c r="J896">
        <v>30</v>
      </c>
      <c r="K896" s="1" t="s">
        <v>6218</v>
      </c>
    </row>
    <row r="897" spans="1:11" x14ac:dyDescent="0.25">
      <c r="A897">
        <v>1495</v>
      </c>
      <c r="B897" s="1" t="s">
        <v>4680</v>
      </c>
      <c r="C897">
        <v>46</v>
      </c>
      <c r="D897">
        <v>13</v>
      </c>
      <c r="E897">
        <v>16</v>
      </c>
      <c r="F897">
        <v>3</v>
      </c>
      <c r="G897">
        <v>15</v>
      </c>
      <c r="H897">
        <v>4</v>
      </c>
      <c r="I897">
        <v>5</v>
      </c>
      <c r="J897">
        <v>25</v>
      </c>
      <c r="K897" s="1" t="s">
        <v>6218</v>
      </c>
    </row>
    <row r="898" spans="1:11" x14ac:dyDescent="0.25">
      <c r="A898">
        <v>1730</v>
      </c>
      <c r="B898" s="1" t="s">
        <v>16238</v>
      </c>
      <c r="C898">
        <v>46</v>
      </c>
      <c r="D898">
        <v>11</v>
      </c>
      <c r="E898">
        <v>11</v>
      </c>
      <c r="F898">
        <v>3</v>
      </c>
      <c r="G898">
        <v>15</v>
      </c>
      <c r="H898">
        <v>4</v>
      </c>
      <c r="I898">
        <v>4</v>
      </c>
      <c r="J898">
        <v>23</v>
      </c>
      <c r="K898" s="1" t="s">
        <v>6218</v>
      </c>
    </row>
    <row r="899" spans="1:11" x14ac:dyDescent="0.25">
      <c r="A899">
        <v>765</v>
      </c>
      <c r="B899" s="1" t="s">
        <v>16870</v>
      </c>
      <c r="C899">
        <v>45</v>
      </c>
      <c r="D899">
        <v>3</v>
      </c>
      <c r="E899">
        <v>14</v>
      </c>
      <c r="F899">
        <v>1</v>
      </c>
      <c r="G899">
        <v>45</v>
      </c>
      <c r="H899">
        <v>3</v>
      </c>
      <c r="I899">
        <v>14</v>
      </c>
      <c r="J899">
        <v>62</v>
      </c>
      <c r="K899" s="1" t="s">
        <v>6218</v>
      </c>
    </row>
    <row r="900" spans="1:11" x14ac:dyDescent="0.25">
      <c r="A900">
        <v>766</v>
      </c>
      <c r="B900" s="1" t="s">
        <v>3617</v>
      </c>
      <c r="C900">
        <v>45</v>
      </c>
      <c r="D900">
        <v>3</v>
      </c>
      <c r="E900">
        <v>14</v>
      </c>
      <c r="F900">
        <v>1</v>
      </c>
      <c r="G900">
        <v>45</v>
      </c>
      <c r="H900">
        <v>3</v>
      </c>
      <c r="I900">
        <v>14</v>
      </c>
      <c r="J900">
        <v>62</v>
      </c>
      <c r="K900" s="1" t="s">
        <v>6218</v>
      </c>
    </row>
    <row r="901" spans="1:11" x14ac:dyDescent="0.25">
      <c r="A901">
        <v>123</v>
      </c>
      <c r="B901" s="1" t="s">
        <v>16814</v>
      </c>
      <c r="C901">
        <v>45</v>
      </c>
      <c r="D901">
        <v>0</v>
      </c>
      <c r="E901">
        <v>1</v>
      </c>
      <c r="F901">
        <v>1</v>
      </c>
      <c r="G901">
        <v>45</v>
      </c>
      <c r="H901">
        <v>0</v>
      </c>
      <c r="I901">
        <v>1</v>
      </c>
      <c r="J901">
        <v>46</v>
      </c>
      <c r="K901" s="1" t="s">
        <v>6218</v>
      </c>
    </row>
    <row r="902" spans="1:11" x14ac:dyDescent="0.25">
      <c r="A902">
        <v>124</v>
      </c>
      <c r="B902" s="1" t="s">
        <v>1159</v>
      </c>
      <c r="C902">
        <v>45</v>
      </c>
      <c r="D902">
        <v>0</v>
      </c>
      <c r="E902">
        <v>1</v>
      </c>
      <c r="F902">
        <v>1</v>
      </c>
      <c r="G902">
        <v>45</v>
      </c>
      <c r="H902">
        <v>0</v>
      </c>
      <c r="I902">
        <v>1</v>
      </c>
      <c r="J902">
        <v>46</v>
      </c>
      <c r="K902" s="1" t="s">
        <v>6218</v>
      </c>
    </row>
    <row r="903" spans="1:11" x14ac:dyDescent="0.25">
      <c r="A903">
        <v>125</v>
      </c>
      <c r="B903" s="1" t="s">
        <v>1160</v>
      </c>
      <c r="C903">
        <v>45</v>
      </c>
      <c r="D903">
        <v>0</v>
      </c>
      <c r="E903">
        <v>1</v>
      </c>
      <c r="F903">
        <v>1</v>
      </c>
      <c r="G903">
        <v>45</v>
      </c>
      <c r="H903">
        <v>0</v>
      </c>
      <c r="I903">
        <v>1</v>
      </c>
      <c r="J903">
        <v>46</v>
      </c>
      <c r="K903" s="1" t="s">
        <v>6218</v>
      </c>
    </row>
    <row r="904" spans="1:11" x14ac:dyDescent="0.25">
      <c r="A904">
        <v>128</v>
      </c>
      <c r="B904" s="1" t="s">
        <v>1161</v>
      </c>
      <c r="C904">
        <v>45</v>
      </c>
      <c r="D904">
        <v>0</v>
      </c>
      <c r="E904">
        <v>1</v>
      </c>
      <c r="F904">
        <v>1</v>
      </c>
      <c r="G904">
        <v>45</v>
      </c>
      <c r="H904">
        <v>0</v>
      </c>
      <c r="I904">
        <v>1</v>
      </c>
      <c r="J904">
        <v>46</v>
      </c>
      <c r="K904" s="1" t="s">
        <v>6218</v>
      </c>
    </row>
    <row r="905" spans="1:11" x14ac:dyDescent="0.25">
      <c r="A905">
        <v>129</v>
      </c>
      <c r="B905" s="1" t="s">
        <v>263</v>
      </c>
      <c r="C905">
        <v>45</v>
      </c>
      <c r="D905">
        <v>0</v>
      </c>
      <c r="E905">
        <v>1</v>
      </c>
      <c r="F905">
        <v>1</v>
      </c>
      <c r="G905">
        <v>45</v>
      </c>
      <c r="H905">
        <v>0</v>
      </c>
      <c r="I905">
        <v>1</v>
      </c>
      <c r="J905">
        <v>46</v>
      </c>
      <c r="K905" s="1" t="s">
        <v>6218</v>
      </c>
    </row>
    <row r="906" spans="1:11" x14ac:dyDescent="0.25">
      <c r="A906">
        <v>1554</v>
      </c>
      <c r="B906" s="1" t="s">
        <v>4927</v>
      </c>
      <c r="C906">
        <v>45</v>
      </c>
      <c r="D906">
        <v>9</v>
      </c>
      <c r="E906">
        <v>22</v>
      </c>
      <c r="F906">
        <v>2</v>
      </c>
      <c r="G906">
        <v>22</v>
      </c>
      <c r="H906">
        <v>4</v>
      </c>
      <c r="I906">
        <v>11</v>
      </c>
      <c r="J906">
        <v>38</v>
      </c>
      <c r="K906" s="1" t="s">
        <v>6218</v>
      </c>
    </row>
    <row r="907" spans="1:11" x14ac:dyDescent="0.25">
      <c r="A907">
        <v>1919</v>
      </c>
      <c r="B907" s="1" t="s">
        <v>1683</v>
      </c>
      <c r="C907">
        <v>45</v>
      </c>
      <c r="D907">
        <v>15</v>
      </c>
      <c r="E907">
        <v>15</v>
      </c>
      <c r="F907">
        <v>2</v>
      </c>
      <c r="G907">
        <v>22</v>
      </c>
      <c r="H907">
        <v>8</v>
      </c>
      <c r="I907">
        <v>8</v>
      </c>
      <c r="J907">
        <v>38</v>
      </c>
      <c r="K907" s="1" t="s">
        <v>6218</v>
      </c>
    </row>
    <row r="908" spans="1:11" x14ac:dyDescent="0.25">
      <c r="A908">
        <v>948</v>
      </c>
      <c r="B908" s="1" t="s">
        <v>180</v>
      </c>
      <c r="C908">
        <v>45</v>
      </c>
      <c r="D908">
        <v>6</v>
      </c>
      <c r="E908">
        <v>9</v>
      </c>
      <c r="F908">
        <v>2</v>
      </c>
      <c r="G908">
        <v>22</v>
      </c>
      <c r="H908">
        <v>3</v>
      </c>
      <c r="I908">
        <v>4</v>
      </c>
      <c r="J908">
        <v>30</v>
      </c>
      <c r="K908" s="1" t="s">
        <v>6218</v>
      </c>
    </row>
    <row r="909" spans="1:11" x14ac:dyDescent="0.25">
      <c r="A909">
        <v>1039</v>
      </c>
      <c r="B909" s="1" t="s">
        <v>4005</v>
      </c>
      <c r="C909">
        <v>45</v>
      </c>
      <c r="D909">
        <v>6</v>
      </c>
      <c r="E909">
        <v>8</v>
      </c>
      <c r="F909">
        <v>2</v>
      </c>
      <c r="G909">
        <v>22</v>
      </c>
      <c r="H909">
        <v>3</v>
      </c>
      <c r="I909">
        <v>4</v>
      </c>
      <c r="J909">
        <v>30</v>
      </c>
      <c r="K909" s="1" t="s">
        <v>6218</v>
      </c>
    </row>
    <row r="910" spans="1:11" x14ac:dyDescent="0.25">
      <c r="A910">
        <v>1040</v>
      </c>
      <c r="B910" s="1" t="s">
        <v>16907</v>
      </c>
      <c r="C910">
        <v>45</v>
      </c>
      <c r="D910">
        <v>6</v>
      </c>
      <c r="E910">
        <v>8</v>
      </c>
      <c r="F910">
        <v>2</v>
      </c>
      <c r="G910">
        <v>22</v>
      </c>
      <c r="H910">
        <v>3</v>
      </c>
      <c r="I910">
        <v>4</v>
      </c>
      <c r="J910">
        <v>30</v>
      </c>
      <c r="K910" s="1" t="s">
        <v>6218</v>
      </c>
    </row>
    <row r="911" spans="1:11" x14ac:dyDescent="0.25">
      <c r="A911">
        <v>1249</v>
      </c>
      <c r="B911" s="1" t="s">
        <v>4203</v>
      </c>
      <c r="C911">
        <v>45</v>
      </c>
      <c r="D911">
        <v>10</v>
      </c>
      <c r="E911">
        <v>6</v>
      </c>
      <c r="F911">
        <v>2</v>
      </c>
      <c r="G911">
        <v>22</v>
      </c>
      <c r="H911">
        <v>5</v>
      </c>
      <c r="I911">
        <v>3</v>
      </c>
      <c r="J911">
        <v>30</v>
      </c>
      <c r="K911" s="1" t="s">
        <v>6218</v>
      </c>
    </row>
    <row r="912" spans="1:11" x14ac:dyDescent="0.25">
      <c r="A912">
        <v>534</v>
      </c>
      <c r="B912" s="1" t="s">
        <v>611</v>
      </c>
      <c r="C912">
        <v>45</v>
      </c>
      <c r="D912">
        <v>5</v>
      </c>
      <c r="E912">
        <v>2</v>
      </c>
      <c r="F912">
        <v>2</v>
      </c>
      <c r="G912">
        <v>22</v>
      </c>
      <c r="H912">
        <v>2</v>
      </c>
      <c r="I912">
        <v>1</v>
      </c>
      <c r="J912">
        <v>26</v>
      </c>
      <c r="K912" s="1" t="s">
        <v>6218</v>
      </c>
    </row>
    <row r="913" spans="1:11" x14ac:dyDescent="0.25">
      <c r="A913">
        <v>80</v>
      </c>
      <c r="B913" s="1" t="s">
        <v>1038</v>
      </c>
      <c r="C913">
        <v>45</v>
      </c>
      <c r="D913">
        <v>2</v>
      </c>
      <c r="E913">
        <v>2</v>
      </c>
      <c r="F913">
        <v>2</v>
      </c>
      <c r="G913">
        <v>22</v>
      </c>
      <c r="H913">
        <v>1</v>
      </c>
      <c r="I913">
        <v>1</v>
      </c>
      <c r="J913">
        <v>24</v>
      </c>
      <c r="K913" s="1" t="s">
        <v>6218</v>
      </c>
    </row>
    <row r="914" spans="1:11" x14ac:dyDescent="0.25">
      <c r="A914">
        <v>223</v>
      </c>
      <c r="B914" s="1" t="s">
        <v>16819</v>
      </c>
      <c r="C914">
        <v>45</v>
      </c>
      <c r="D914">
        <v>1</v>
      </c>
      <c r="E914">
        <v>3</v>
      </c>
      <c r="F914">
        <v>2</v>
      </c>
      <c r="G914">
        <v>22</v>
      </c>
      <c r="H914">
        <v>0</v>
      </c>
      <c r="I914">
        <v>2</v>
      </c>
      <c r="J914">
        <v>24</v>
      </c>
      <c r="K914" s="1" t="s">
        <v>6218</v>
      </c>
    </row>
    <row r="915" spans="1:11" x14ac:dyDescent="0.25">
      <c r="A915">
        <v>612</v>
      </c>
      <c r="B915" s="1" t="s">
        <v>671</v>
      </c>
      <c r="C915">
        <v>45</v>
      </c>
      <c r="D915">
        <v>9</v>
      </c>
      <c r="E915">
        <v>12</v>
      </c>
      <c r="F915">
        <v>4</v>
      </c>
      <c r="G915">
        <v>11</v>
      </c>
      <c r="H915">
        <v>2</v>
      </c>
      <c r="I915">
        <v>3</v>
      </c>
      <c r="J915">
        <v>16</v>
      </c>
      <c r="K915" s="1" t="s">
        <v>6218</v>
      </c>
    </row>
    <row r="916" spans="1:11" x14ac:dyDescent="0.25">
      <c r="A916">
        <v>1425</v>
      </c>
      <c r="B916" s="1" t="s">
        <v>496</v>
      </c>
      <c r="C916">
        <v>45</v>
      </c>
      <c r="D916">
        <v>10</v>
      </c>
      <c r="E916">
        <v>10</v>
      </c>
      <c r="F916">
        <v>4</v>
      </c>
      <c r="G916">
        <v>11</v>
      </c>
      <c r="H916">
        <v>2</v>
      </c>
      <c r="I916">
        <v>2</v>
      </c>
      <c r="J916">
        <v>16</v>
      </c>
      <c r="K916" s="1" t="s">
        <v>6218</v>
      </c>
    </row>
    <row r="917" spans="1:11" x14ac:dyDescent="0.25">
      <c r="A917">
        <v>266</v>
      </c>
      <c r="B917" s="1" t="s">
        <v>1872</v>
      </c>
      <c r="C917">
        <v>45</v>
      </c>
      <c r="D917">
        <v>1</v>
      </c>
      <c r="E917">
        <v>16</v>
      </c>
      <c r="F917">
        <v>5</v>
      </c>
      <c r="G917">
        <v>9</v>
      </c>
      <c r="H917">
        <v>0</v>
      </c>
      <c r="I917">
        <v>3</v>
      </c>
      <c r="J917">
        <v>12</v>
      </c>
      <c r="K917" s="1" t="s">
        <v>6218</v>
      </c>
    </row>
    <row r="918" spans="1:11" x14ac:dyDescent="0.25">
      <c r="A918">
        <v>791</v>
      </c>
      <c r="B918" s="1" t="s">
        <v>3676</v>
      </c>
      <c r="C918">
        <v>44</v>
      </c>
      <c r="D918">
        <v>0</v>
      </c>
      <c r="E918">
        <v>3</v>
      </c>
      <c r="F918">
        <v>1</v>
      </c>
      <c r="G918">
        <v>44</v>
      </c>
      <c r="H918">
        <v>0</v>
      </c>
      <c r="I918">
        <v>3</v>
      </c>
      <c r="J918">
        <v>47</v>
      </c>
      <c r="K918" s="1" t="s">
        <v>6218</v>
      </c>
    </row>
    <row r="919" spans="1:11" x14ac:dyDescent="0.25">
      <c r="A919">
        <v>792</v>
      </c>
      <c r="B919" s="1" t="s">
        <v>3677</v>
      </c>
      <c r="C919">
        <v>44</v>
      </c>
      <c r="D919">
        <v>0</v>
      </c>
      <c r="E919">
        <v>3</v>
      </c>
      <c r="F919">
        <v>1</v>
      </c>
      <c r="G919">
        <v>44</v>
      </c>
      <c r="H919">
        <v>0</v>
      </c>
      <c r="I919">
        <v>3</v>
      </c>
      <c r="J919">
        <v>47</v>
      </c>
      <c r="K919" s="1" t="s">
        <v>6218</v>
      </c>
    </row>
    <row r="920" spans="1:11" x14ac:dyDescent="0.25">
      <c r="A920">
        <v>793</v>
      </c>
      <c r="B920" s="1" t="s">
        <v>16625</v>
      </c>
      <c r="C920">
        <v>44</v>
      </c>
      <c r="D920">
        <v>0</v>
      </c>
      <c r="E920">
        <v>3</v>
      </c>
      <c r="F920">
        <v>1</v>
      </c>
      <c r="G920">
        <v>44</v>
      </c>
      <c r="H920">
        <v>0</v>
      </c>
      <c r="I920">
        <v>3</v>
      </c>
      <c r="J920">
        <v>47</v>
      </c>
      <c r="K920" s="1" t="s">
        <v>6218</v>
      </c>
    </row>
    <row r="921" spans="1:11" x14ac:dyDescent="0.25">
      <c r="A921">
        <v>795</v>
      </c>
      <c r="B921" s="1" t="s">
        <v>16872</v>
      </c>
      <c r="C921">
        <v>44</v>
      </c>
      <c r="D921">
        <v>0</v>
      </c>
      <c r="E921">
        <v>3</v>
      </c>
      <c r="F921">
        <v>1</v>
      </c>
      <c r="G921">
        <v>44</v>
      </c>
      <c r="H921">
        <v>0</v>
      </c>
      <c r="I921">
        <v>3</v>
      </c>
      <c r="J921">
        <v>47</v>
      </c>
      <c r="K921" s="1" t="s">
        <v>6218</v>
      </c>
    </row>
    <row r="922" spans="1:11" x14ac:dyDescent="0.25">
      <c r="A922">
        <v>263</v>
      </c>
      <c r="B922" s="1" t="s">
        <v>1852</v>
      </c>
      <c r="C922">
        <v>44</v>
      </c>
      <c r="D922">
        <v>1</v>
      </c>
      <c r="E922">
        <v>13</v>
      </c>
      <c r="F922">
        <v>2</v>
      </c>
      <c r="G922">
        <v>22</v>
      </c>
      <c r="H922">
        <v>0</v>
      </c>
      <c r="I922">
        <v>6</v>
      </c>
      <c r="J922">
        <v>29</v>
      </c>
      <c r="K922" s="1" t="s">
        <v>6218</v>
      </c>
    </row>
    <row r="923" spans="1:11" x14ac:dyDescent="0.25">
      <c r="A923">
        <v>104</v>
      </c>
      <c r="B923" s="1" t="s">
        <v>919</v>
      </c>
      <c r="C923">
        <v>44</v>
      </c>
      <c r="D923">
        <v>2</v>
      </c>
      <c r="E923">
        <v>11</v>
      </c>
      <c r="F923">
        <v>2</v>
      </c>
      <c r="G923">
        <v>22</v>
      </c>
      <c r="H923">
        <v>1</v>
      </c>
      <c r="I923">
        <v>6</v>
      </c>
      <c r="J923">
        <v>28</v>
      </c>
      <c r="K923" s="1" t="s">
        <v>6218</v>
      </c>
    </row>
    <row r="924" spans="1:11" x14ac:dyDescent="0.25">
      <c r="A924">
        <v>167</v>
      </c>
      <c r="B924" s="1" t="s">
        <v>1396</v>
      </c>
      <c r="C924">
        <v>44</v>
      </c>
      <c r="D924">
        <v>3</v>
      </c>
      <c r="E924">
        <v>4</v>
      </c>
      <c r="F924">
        <v>2</v>
      </c>
      <c r="G924">
        <v>22</v>
      </c>
      <c r="H924">
        <v>2</v>
      </c>
      <c r="I924">
        <v>2</v>
      </c>
      <c r="J924">
        <v>26</v>
      </c>
      <c r="K924" s="1" t="s">
        <v>6218</v>
      </c>
    </row>
    <row r="925" spans="1:11" x14ac:dyDescent="0.25">
      <c r="A925">
        <v>1014</v>
      </c>
      <c r="B925" s="1" t="s">
        <v>2499</v>
      </c>
      <c r="C925">
        <v>44</v>
      </c>
      <c r="D925">
        <v>4</v>
      </c>
      <c r="E925">
        <v>4</v>
      </c>
      <c r="F925">
        <v>4</v>
      </c>
      <c r="G925">
        <v>11</v>
      </c>
      <c r="H925">
        <v>1</v>
      </c>
      <c r="I925">
        <v>1</v>
      </c>
      <c r="J925">
        <v>13</v>
      </c>
      <c r="K925" s="1" t="s">
        <v>6218</v>
      </c>
    </row>
    <row r="926" spans="1:11" x14ac:dyDescent="0.25">
      <c r="A926">
        <v>1902</v>
      </c>
      <c r="B926" s="1" t="s">
        <v>1041</v>
      </c>
      <c r="C926">
        <v>43</v>
      </c>
      <c r="D926">
        <v>14</v>
      </c>
      <c r="E926">
        <v>5</v>
      </c>
      <c r="F926">
        <v>1</v>
      </c>
      <c r="G926">
        <v>43</v>
      </c>
      <c r="H926">
        <v>14</v>
      </c>
      <c r="I926">
        <v>5</v>
      </c>
      <c r="J926">
        <v>62</v>
      </c>
      <c r="K926" s="1" t="s">
        <v>6218</v>
      </c>
    </row>
    <row r="927" spans="1:11" x14ac:dyDescent="0.25">
      <c r="A927">
        <v>798</v>
      </c>
      <c r="B927" s="1" t="s">
        <v>2416</v>
      </c>
      <c r="C927">
        <v>43</v>
      </c>
      <c r="D927">
        <v>6</v>
      </c>
      <c r="E927">
        <v>3</v>
      </c>
      <c r="F927">
        <v>1</v>
      </c>
      <c r="G927">
        <v>43</v>
      </c>
      <c r="H927">
        <v>6</v>
      </c>
      <c r="I927">
        <v>3</v>
      </c>
      <c r="J927">
        <v>52</v>
      </c>
      <c r="K927" s="1" t="s">
        <v>6218</v>
      </c>
    </row>
    <row r="928" spans="1:11" x14ac:dyDescent="0.25">
      <c r="A928">
        <v>799</v>
      </c>
      <c r="B928" s="1" t="s">
        <v>3680</v>
      </c>
      <c r="C928">
        <v>43</v>
      </c>
      <c r="D928">
        <v>6</v>
      </c>
      <c r="E928">
        <v>3</v>
      </c>
      <c r="F928">
        <v>1</v>
      </c>
      <c r="G928">
        <v>43</v>
      </c>
      <c r="H928">
        <v>6</v>
      </c>
      <c r="I928">
        <v>3</v>
      </c>
      <c r="J928">
        <v>52</v>
      </c>
      <c r="K928" s="1" t="s">
        <v>6218</v>
      </c>
    </row>
    <row r="929" spans="1:11" x14ac:dyDescent="0.25">
      <c r="A929">
        <v>801</v>
      </c>
      <c r="B929" s="1" t="s">
        <v>16135</v>
      </c>
      <c r="C929">
        <v>43</v>
      </c>
      <c r="D929">
        <v>6</v>
      </c>
      <c r="E929">
        <v>3</v>
      </c>
      <c r="F929">
        <v>1</v>
      </c>
      <c r="G929">
        <v>43</v>
      </c>
      <c r="H929">
        <v>6</v>
      </c>
      <c r="I929">
        <v>3</v>
      </c>
      <c r="J929">
        <v>52</v>
      </c>
      <c r="K929" s="1" t="s">
        <v>6218</v>
      </c>
    </row>
    <row r="930" spans="1:11" x14ac:dyDescent="0.25">
      <c r="A930">
        <v>802</v>
      </c>
      <c r="B930" s="1" t="s">
        <v>16873</v>
      </c>
      <c r="C930">
        <v>43</v>
      </c>
      <c r="D930">
        <v>6</v>
      </c>
      <c r="E930">
        <v>3</v>
      </c>
      <c r="F930">
        <v>1</v>
      </c>
      <c r="G930">
        <v>43</v>
      </c>
      <c r="H930">
        <v>6</v>
      </c>
      <c r="I930">
        <v>3</v>
      </c>
      <c r="J930">
        <v>52</v>
      </c>
      <c r="K930" s="1" t="s">
        <v>6218</v>
      </c>
    </row>
    <row r="931" spans="1:11" x14ac:dyDescent="0.25">
      <c r="A931">
        <v>168</v>
      </c>
      <c r="B931" s="1" t="s">
        <v>1397</v>
      </c>
      <c r="C931">
        <v>43</v>
      </c>
      <c r="D931">
        <v>2</v>
      </c>
      <c r="E931">
        <v>4</v>
      </c>
      <c r="F931">
        <v>1</v>
      </c>
      <c r="G931">
        <v>43</v>
      </c>
      <c r="H931">
        <v>2</v>
      </c>
      <c r="I931">
        <v>4</v>
      </c>
      <c r="J931">
        <v>49</v>
      </c>
      <c r="K931" s="1" t="s">
        <v>6218</v>
      </c>
    </row>
    <row r="932" spans="1:11" x14ac:dyDescent="0.25">
      <c r="A932">
        <v>169</v>
      </c>
      <c r="B932" s="1" t="s">
        <v>1398</v>
      </c>
      <c r="C932">
        <v>43</v>
      </c>
      <c r="D932">
        <v>2</v>
      </c>
      <c r="E932">
        <v>4</v>
      </c>
      <c r="F932">
        <v>1</v>
      </c>
      <c r="G932">
        <v>43</v>
      </c>
      <c r="H932">
        <v>2</v>
      </c>
      <c r="I932">
        <v>4</v>
      </c>
      <c r="J932">
        <v>49</v>
      </c>
      <c r="K932" s="1" t="s">
        <v>6218</v>
      </c>
    </row>
    <row r="933" spans="1:11" x14ac:dyDescent="0.25">
      <c r="A933">
        <v>170</v>
      </c>
      <c r="B933" s="1" t="s">
        <v>1399</v>
      </c>
      <c r="C933">
        <v>43</v>
      </c>
      <c r="D933">
        <v>2</v>
      </c>
      <c r="E933">
        <v>4</v>
      </c>
      <c r="F933">
        <v>1</v>
      </c>
      <c r="G933">
        <v>43</v>
      </c>
      <c r="H933">
        <v>2</v>
      </c>
      <c r="I933">
        <v>4</v>
      </c>
      <c r="J933">
        <v>49</v>
      </c>
      <c r="K933" s="1" t="s">
        <v>6218</v>
      </c>
    </row>
    <row r="934" spans="1:11" x14ac:dyDescent="0.25">
      <c r="A934">
        <v>379</v>
      </c>
      <c r="B934" s="1" t="s">
        <v>250</v>
      </c>
      <c r="C934">
        <v>43</v>
      </c>
      <c r="D934">
        <v>3</v>
      </c>
      <c r="E934">
        <v>1</v>
      </c>
      <c r="F934">
        <v>1</v>
      </c>
      <c r="G934">
        <v>43</v>
      </c>
      <c r="H934">
        <v>3</v>
      </c>
      <c r="I934">
        <v>1</v>
      </c>
      <c r="J934">
        <v>47</v>
      </c>
      <c r="K934" s="1" t="s">
        <v>6218</v>
      </c>
    </row>
    <row r="935" spans="1:11" x14ac:dyDescent="0.25">
      <c r="A935">
        <v>382</v>
      </c>
      <c r="B935" s="1" t="s">
        <v>2578</v>
      </c>
      <c r="C935">
        <v>43</v>
      </c>
      <c r="D935">
        <v>3</v>
      </c>
      <c r="E935">
        <v>1</v>
      </c>
      <c r="F935">
        <v>1</v>
      </c>
      <c r="G935">
        <v>43</v>
      </c>
      <c r="H935">
        <v>3</v>
      </c>
      <c r="I935">
        <v>1</v>
      </c>
      <c r="J935">
        <v>47</v>
      </c>
      <c r="K935" s="1" t="s">
        <v>6218</v>
      </c>
    </row>
    <row r="936" spans="1:11" x14ac:dyDescent="0.25">
      <c r="A936">
        <v>1258</v>
      </c>
      <c r="B936" s="1" t="s">
        <v>4214</v>
      </c>
      <c r="C936">
        <v>43</v>
      </c>
      <c r="D936">
        <v>11</v>
      </c>
      <c r="E936">
        <v>6</v>
      </c>
      <c r="F936">
        <v>2</v>
      </c>
      <c r="G936">
        <v>22</v>
      </c>
      <c r="H936">
        <v>6</v>
      </c>
      <c r="I936">
        <v>3</v>
      </c>
      <c r="J936">
        <v>30</v>
      </c>
      <c r="K936" s="1" t="s">
        <v>6218</v>
      </c>
    </row>
    <row r="937" spans="1:11" x14ac:dyDescent="0.25">
      <c r="A937">
        <v>1512</v>
      </c>
      <c r="B937" s="1" t="s">
        <v>1264</v>
      </c>
      <c r="C937">
        <v>43</v>
      </c>
      <c r="D937">
        <v>6</v>
      </c>
      <c r="E937">
        <v>7</v>
      </c>
      <c r="F937">
        <v>2</v>
      </c>
      <c r="G937">
        <v>22</v>
      </c>
      <c r="H937">
        <v>3</v>
      </c>
      <c r="I937">
        <v>4</v>
      </c>
      <c r="J937">
        <v>28</v>
      </c>
      <c r="K937" s="1" t="s">
        <v>6218</v>
      </c>
    </row>
    <row r="938" spans="1:11" x14ac:dyDescent="0.25">
      <c r="A938">
        <v>1584</v>
      </c>
      <c r="B938" s="1" t="s">
        <v>1275</v>
      </c>
      <c r="C938">
        <v>43</v>
      </c>
      <c r="D938">
        <v>8</v>
      </c>
      <c r="E938">
        <v>6</v>
      </c>
      <c r="F938">
        <v>2</v>
      </c>
      <c r="G938">
        <v>22</v>
      </c>
      <c r="H938">
        <v>4</v>
      </c>
      <c r="I938">
        <v>3</v>
      </c>
      <c r="J938">
        <v>28</v>
      </c>
      <c r="K938" s="1" t="s">
        <v>6218</v>
      </c>
    </row>
    <row r="939" spans="1:11" x14ac:dyDescent="0.25">
      <c r="A939">
        <v>2032</v>
      </c>
      <c r="B939" s="1" t="s">
        <v>113</v>
      </c>
      <c r="C939">
        <v>43</v>
      </c>
      <c r="D939">
        <v>9</v>
      </c>
      <c r="E939">
        <v>4</v>
      </c>
      <c r="F939">
        <v>2</v>
      </c>
      <c r="G939">
        <v>22</v>
      </c>
      <c r="H939">
        <v>4</v>
      </c>
      <c r="I939">
        <v>2</v>
      </c>
      <c r="J939">
        <v>28</v>
      </c>
      <c r="K939" s="1" t="s">
        <v>6218</v>
      </c>
    </row>
    <row r="940" spans="1:11" x14ac:dyDescent="0.25">
      <c r="A940">
        <v>723</v>
      </c>
      <c r="B940" s="1" t="s">
        <v>439</v>
      </c>
      <c r="C940">
        <v>43</v>
      </c>
      <c r="D940">
        <v>4</v>
      </c>
      <c r="E940">
        <v>5</v>
      </c>
      <c r="F940">
        <v>2</v>
      </c>
      <c r="G940">
        <v>22</v>
      </c>
      <c r="H940">
        <v>2</v>
      </c>
      <c r="I940">
        <v>2</v>
      </c>
      <c r="J940">
        <v>26</v>
      </c>
      <c r="K940" s="1" t="s">
        <v>6218</v>
      </c>
    </row>
    <row r="941" spans="1:11" x14ac:dyDescent="0.25">
      <c r="A941">
        <v>539</v>
      </c>
      <c r="B941" s="1" t="s">
        <v>1704</v>
      </c>
      <c r="C941">
        <v>43</v>
      </c>
      <c r="D941">
        <v>5</v>
      </c>
      <c r="E941">
        <v>2</v>
      </c>
      <c r="F941">
        <v>2</v>
      </c>
      <c r="G941">
        <v>22</v>
      </c>
      <c r="H941">
        <v>2</v>
      </c>
      <c r="I941">
        <v>1</v>
      </c>
      <c r="J941">
        <v>25</v>
      </c>
      <c r="K941" s="1" t="s">
        <v>6218</v>
      </c>
    </row>
    <row r="942" spans="1:11" x14ac:dyDescent="0.25">
      <c r="A942">
        <v>574</v>
      </c>
      <c r="B942" s="1" t="s">
        <v>657</v>
      </c>
      <c r="C942">
        <v>43</v>
      </c>
      <c r="D942">
        <v>6</v>
      </c>
      <c r="E942">
        <v>1</v>
      </c>
      <c r="F942">
        <v>2</v>
      </c>
      <c r="G942">
        <v>22</v>
      </c>
      <c r="H942">
        <v>3</v>
      </c>
      <c r="I942">
        <v>0</v>
      </c>
      <c r="J942">
        <v>25</v>
      </c>
      <c r="K942" s="1" t="s">
        <v>6218</v>
      </c>
    </row>
    <row r="943" spans="1:11" x14ac:dyDescent="0.25">
      <c r="A943">
        <v>1145</v>
      </c>
      <c r="B943" s="1" t="s">
        <v>772</v>
      </c>
      <c r="C943">
        <v>43</v>
      </c>
      <c r="D943">
        <v>13</v>
      </c>
      <c r="E943">
        <v>28</v>
      </c>
      <c r="F943">
        <v>4</v>
      </c>
      <c r="G943">
        <v>11</v>
      </c>
      <c r="H943">
        <v>3</v>
      </c>
      <c r="I943">
        <v>7</v>
      </c>
      <c r="J943">
        <v>21</v>
      </c>
      <c r="K943" s="1" t="s">
        <v>6218</v>
      </c>
    </row>
    <row r="944" spans="1:11" x14ac:dyDescent="0.25">
      <c r="A944">
        <v>1177</v>
      </c>
      <c r="B944" s="1" t="s">
        <v>16926</v>
      </c>
      <c r="C944">
        <v>43</v>
      </c>
      <c r="D944">
        <v>15</v>
      </c>
      <c r="E944">
        <v>6</v>
      </c>
      <c r="F944">
        <v>3</v>
      </c>
      <c r="G944">
        <v>14</v>
      </c>
      <c r="H944">
        <v>5</v>
      </c>
      <c r="I944">
        <v>2</v>
      </c>
      <c r="J944">
        <v>21</v>
      </c>
      <c r="K944" s="1" t="s">
        <v>6218</v>
      </c>
    </row>
    <row r="945" spans="1:11" x14ac:dyDescent="0.25">
      <c r="A945">
        <v>1587</v>
      </c>
      <c r="B945" s="1" t="s">
        <v>3930</v>
      </c>
      <c r="C945">
        <v>43</v>
      </c>
      <c r="D945">
        <v>8</v>
      </c>
      <c r="E945">
        <v>12</v>
      </c>
      <c r="F945">
        <v>3</v>
      </c>
      <c r="G945">
        <v>14</v>
      </c>
      <c r="H945">
        <v>3</v>
      </c>
      <c r="I945">
        <v>4</v>
      </c>
      <c r="J945">
        <v>21</v>
      </c>
      <c r="K945" s="1" t="s">
        <v>6218</v>
      </c>
    </row>
    <row r="946" spans="1:11" x14ac:dyDescent="0.25">
      <c r="A946">
        <v>191</v>
      </c>
      <c r="B946" s="1" t="s">
        <v>1093</v>
      </c>
      <c r="C946">
        <v>43</v>
      </c>
      <c r="D946">
        <v>7</v>
      </c>
      <c r="E946">
        <v>9</v>
      </c>
      <c r="F946">
        <v>3</v>
      </c>
      <c r="G946">
        <v>14</v>
      </c>
      <c r="H946">
        <v>2</v>
      </c>
      <c r="I946">
        <v>3</v>
      </c>
      <c r="J946">
        <v>20</v>
      </c>
      <c r="K946" s="1" t="s">
        <v>6218</v>
      </c>
    </row>
    <row r="947" spans="1:11" x14ac:dyDescent="0.25">
      <c r="A947">
        <v>635</v>
      </c>
      <c r="B947" s="1" t="s">
        <v>1466</v>
      </c>
      <c r="C947">
        <v>43</v>
      </c>
      <c r="D947">
        <v>7</v>
      </c>
      <c r="E947">
        <v>5</v>
      </c>
      <c r="F947">
        <v>3</v>
      </c>
      <c r="G947">
        <v>14</v>
      </c>
      <c r="H947">
        <v>2</v>
      </c>
      <c r="I947">
        <v>2</v>
      </c>
      <c r="J947">
        <v>18</v>
      </c>
      <c r="K947" s="1" t="s">
        <v>6218</v>
      </c>
    </row>
    <row r="948" spans="1:11" x14ac:dyDescent="0.25">
      <c r="A948">
        <v>1744</v>
      </c>
      <c r="B948" s="1" t="s">
        <v>2810</v>
      </c>
      <c r="C948">
        <v>42</v>
      </c>
      <c r="D948">
        <v>11</v>
      </c>
      <c r="E948">
        <v>1</v>
      </c>
      <c r="F948">
        <v>1</v>
      </c>
      <c r="G948">
        <v>42</v>
      </c>
      <c r="H948">
        <v>11</v>
      </c>
      <c r="I948">
        <v>1</v>
      </c>
      <c r="J948">
        <v>54</v>
      </c>
      <c r="K948" s="1" t="s">
        <v>6218</v>
      </c>
    </row>
    <row r="949" spans="1:11" x14ac:dyDescent="0.25">
      <c r="A949">
        <v>1745</v>
      </c>
      <c r="B949" s="1" t="s">
        <v>5439</v>
      </c>
      <c r="C949">
        <v>42</v>
      </c>
      <c r="D949">
        <v>11</v>
      </c>
      <c r="E949">
        <v>1</v>
      </c>
      <c r="F949">
        <v>1</v>
      </c>
      <c r="G949">
        <v>42</v>
      </c>
      <c r="H949">
        <v>11</v>
      </c>
      <c r="I949">
        <v>1</v>
      </c>
      <c r="J949">
        <v>54</v>
      </c>
      <c r="K949" s="1" t="s">
        <v>6218</v>
      </c>
    </row>
    <row r="950" spans="1:11" x14ac:dyDescent="0.25">
      <c r="A950">
        <v>1746</v>
      </c>
      <c r="B950" s="1" t="s">
        <v>5440</v>
      </c>
      <c r="C950">
        <v>42</v>
      </c>
      <c r="D950">
        <v>11</v>
      </c>
      <c r="E950">
        <v>1</v>
      </c>
      <c r="F950">
        <v>1</v>
      </c>
      <c r="G950">
        <v>42</v>
      </c>
      <c r="H950">
        <v>11</v>
      </c>
      <c r="I950">
        <v>1</v>
      </c>
      <c r="J950">
        <v>54</v>
      </c>
      <c r="K950" s="1" t="s">
        <v>6218</v>
      </c>
    </row>
    <row r="951" spans="1:11" x14ac:dyDescent="0.25">
      <c r="A951">
        <v>1747</v>
      </c>
      <c r="B951" s="1" t="s">
        <v>694</v>
      </c>
      <c r="C951">
        <v>42</v>
      </c>
      <c r="D951">
        <v>11</v>
      </c>
      <c r="E951">
        <v>1</v>
      </c>
      <c r="F951">
        <v>1</v>
      </c>
      <c r="G951">
        <v>42</v>
      </c>
      <c r="H951">
        <v>11</v>
      </c>
      <c r="I951">
        <v>1</v>
      </c>
      <c r="J951">
        <v>54</v>
      </c>
      <c r="K951" s="1" t="s">
        <v>6218</v>
      </c>
    </row>
    <row r="952" spans="1:11" x14ac:dyDescent="0.25">
      <c r="A952">
        <v>1748</v>
      </c>
      <c r="B952" s="1" t="s">
        <v>1979</v>
      </c>
      <c r="C952">
        <v>42</v>
      </c>
      <c r="D952">
        <v>11</v>
      </c>
      <c r="E952">
        <v>1</v>
      </c>
      <c r="F952">
        <v>1</v>
      </c>
      <c r="G952">
        <v>42</v>
      </c>
      <c r="H952">
        <v>11</v>
      </c>
      <c r="I952">
        <v>1</v>
      </c>
      <c r="J952">
        <v>54</v>
      </c>
      <c r="K952" s="1" t="s">
        <v>6218</v>
      </c>
    </row>
    <row r="953" spans="1:11" x14ac:dyDescent="0.25">
      <c r="A953">
        <v>775</v>
      </c>
      <c r="B953" s="1" t="s">
        <v>3639</v>
      </c>
      <c r="C953">
        <v>42</v>
      </c>
      <c r="D953">
        <v>5</v>
      </c>
      <c r="E953">
        <v>6</v>
      </c>
      <c r="F953">
        <v>1</v>
      </c>
      <c r="G953">
        <v>42</v>
      </c>
      <c r="H953">
        <v>5</v>
      </c>
      <c r="I953">
        <v>6</v>
      </c>
      <c r="J953">
        <v>53</v>
      </c>
      <c r="K953" s="1" t="s">
        <v>6218</v>
      </c>
    </row>
    <row r="954" spans="1:11" x14ac:dyDescent="0.25">
      <c r="A954">
        <v>776</v>
      </c>
      <c r="B954" s="1" t="s">
        <v>54</v>
      </c>
      <c r="C954">
        <v>42</v>
      </c>
      <c r="D954">
        <v>5</v>
      </c>
      <c r="E954">
        <v>6</v>
      </c>
      <c r="F954">
        <v>1</v>
      </c>
      <c r="G954">
        <v>42</v>
      </c>
      <c r="H954">
        <v>5</v>
      </c>
      <c r="I954">
        <v>6</v>
      </c>
      <c r="J954">
        <v>53</v>
      </c>
      <c r="K954" s="1" t="s">
        <v>6218</v>
      </c>
    </row>
    <row r="955" spans="1:11" x14ac:dyDescent="0.25">
      <c r="A955">
        <v>780</v>
      </c>
      <c r="B955" s="1" t="s">
        <v>3641</v>
      </c>
      <c r="C955">
        <v>42</v>
      </c>
      <c r="D955">
        <v>5</v>
      </c>
      <c r="E955">
        <v>6</v>
      </c>
      <c r="F955">
        <v>1</v>
      </c>
      <c r="G955">
        <v>42</v>
      </c>
      <c r="H955">
        <v>5</v>
      </c>
      <c r="I955">
        <v>6</v>
      </c>
      <c r="J955">
        <v>53</v>
      </c>
      <c r="K955" s="1" t="s">
        <v>6218</v>
      </c>
    </row>
    <row r="956" spans="1:11" x14ac:dyDescent="0.25">
      <c r="A956">
        <v>364</v>
      </c>
      <c r="B956" s="1" t="s">
        <v>264</v>
      </c>
      <c r="C956">
        <v>42</v>
      </c>
      <c r="D956">
        <v>3</v>
      </c>
      <c r="E956">
        <v>5</v>
      </c>
      <c r="F956">
        <v>1</v>
      </c>
      <c r="G956">
        <v>42</v>
      </c>
      <c r="H956">
        <v>3</v>
      </c>
      <c r="I956">
        <v>5</v>
      </c>
      <c r="J956">
        <v>50</v>
      </c>
      <c r="K956" s="1" t="s">
        <v>6218</v>
      </c>
    </row>
    <row r="957" spans="1:11" x14ac:dyDescent="0.25">
      <c r="A957">
        <v>304</v>
      </c>
      <c r="B957" s="1" t="s">
        <v>331</v>
      </c>
      <c r="C957">
        <v>42</v>
      </c>
      <c r="D957">
        <v>3</v>
      </c>
      <c r="E957">
        <v>4</v>
      </c>
      <c r="F957">
        <v>1</v>
      </c>
      <c r="G957">
        <v>42</v>
      </c>
      <c r="H957">
        <v>3</v>
      </c>
      <c r="I957">
        <v>4</v>
      </c>
      <c r="J957">
        <v>49</v>
      </c>
      <c r="K957" s="1" t="s">
        <v>6218</v>
      </c>
    </row>
    <row r="958" spans="1:11" x14ac:dyDescent="0.25">
      <c r="A958">
        <v>310</v>
      </c>
      <c r="B958" s="1" t="s">
        <v>841</v>
      </c>
      <c r="C958">
        <v>42</v>
      </c>
      <c r="D958">
        <v>3</v>
      </c>
      <c r="E958">
        <v>4</v>
      </c>
      <c r="F958">
        <v>1</v>
      </c>
      <c r="G958">
        <v>42</v>
      </c>
      <c r="H958">
        <v>3</v>
      </c>
      <c r="I958">
        <v>4</v>
      </c>
      <c r="J958">
        <v>49</v>
      </c>
      <c r="K958" s="1" t="s">
        <v>6218</v>
      </c>
    </row>
    <row r="959" spans="1:11" x14ac:dyDescent="0.25">
      <c r="A959">
        <v>805</v>
      </c>
      <c r="B959" s="1" t="s">
        <v>3681</v>
      </c>
      <c r="C959">
        <v>42</v>
      </c>
      <c r="D959">
        <v>4</v>
      </c>
      <c r="E959">
        <v>0</v>
      </c>
      <c r="F959">
        <v>1</v>
      </c>
      <c r="G959">
        <v>42</v>
      </c>
      <c r="H959">
        <v>4</v>
      </c>
      <c r="I959">
        <v>0</v>
      </c>
      <c r="J959">
        <v>46</v>
      </c>
      <c r="K959" s="1" t="s">
        <v>6218</v>
      </c>
    </row>
    <row r="960" spans="1:11" x14ac:dyDescent="0.25">
      <c r="A960">
        <v>737</v>
      </c>
      <c r="B960" s="1" t="s">
        <v>3564</v>
      </c>
      <c r="C960">
        <v>42</v>
      </c>
      <c r="D960">
        <v>12</v>
      </c>
      <c r="E960">
        <v>7</v>
      </c>
      <c r="F960">
        <v>2</v>
      </c>
      <c r="G960">
        <v>21</v>
      </c>
      <c r="H960">
        <v>6</v>
      </c>
      <c r="I960">
        <v>4</v>
      </c>
      <c r="J960">
        <v>30</v>
      </c>
      <c r="K960" s="1" t="s">
        <v>6218</v>
      </c>
    </row>
    <row r="961" spans="1:11" x14ac:dyDescent="0.25">
      <c r="A961">
        <v>1895</v>
      </c>
      <c r="B961" s="1" t="s">
        <v>5718</v>
      </c>
      <c r="C961">
        <v>42</v>
      </c>
      <c r="D961">
        <v>9</v>
      </c>
      <c r="E961">
        <v>4</v>
      </c>
      <c r="F961">
        <v>2</v>
      </c>
      <c r="G961">
        <v>21</v>
      </c>
      <c r="H961">
        <v>4</v>
      </c>
      <c r="I961">
        <v>2</v>
      </c>
      <c r="J961">
        <v>28</v>
      </c>
      <c r="K961" s="1" t="s">
        <v>6218</v>
      </c>
    </row>
    <row r="962" spans="1:11" x14ac:dyDescent="0.25">
      <c r="A962">
        <v>1897</v>
      </c>
      <c r="B962" s="1" t="s">
        <v>17054</v>
      </c>
      <c r="C962">
        <v>42</v>
      </c>
      <c r="D962">
        <v>9</v>
      </c>
      <c r="E962">
        <v>4</v>
      </c>
      <c r="F962">
        <v>2</v>
      </c>
      <c r="G962">
        <v>21</v>
      </c>
      <c r="H962">
        <v>4</v>
      </c>
      <c r="I962">
        <v>2</v>
      </c>
      <c r="J962">
        <v>28</v>
      </c>
      <c r="K962" s="1" t="s">
        <v>6218</v>
      </c>
    </row>
    <row r="963" spans="1:11" x14ac:dyDescent="0.25">
      <c r="A963">
        <v>2067</v>
      </c>
      <c r="B963" s="1" t="s">
        <v>15695</v>
      </c>
      <c r="C963">
        <v>42</v>
      </c>
      <c r="D963">
        <v>9</v>
      </c>
      <c r="E963">
        <v>4</v>
      </c>
      <c r="F963">
        <v>2</v>
      </c>
      <c r="G963">
        <v>21</v>
      </c>
      <c r="H963">
        <v>4</v>
      </c>
      <c r="I963">
        <v>2</v>
      </c>
      <c r="J963">
        <v>28</v>
      </c>
      <c r="K963" s="1" t="s">
        <v>6218</v>
      </c>
    </row>
    <row r="964" spans="1:11" x14ac:dyDescent="0.25">
      <c r="A964">
        <v>945</v>
      </c>
      <c r="B964" s="1" t="s">
        <v>15730</v>
      </c>
      <c r="C964">
        <v>42</v>
      </c>
      <c r="D964">
        <v>6</v>
      </c>
      <c r="E964">
        <v>2</v>
      </c>
      <c r="F964">
        <v>2</v>
      </c>
      <c r="G964">
        <v>21</v>
      </c>
      <c r="H964">
        <v>3</v>
      </c>
      <c r="I964">
        <v>1</v>
      </c>
      <c r="J964">
        <v>25</v>
      </c>
      <c r="K964" s="1" t="s">
        <v>6218</v>
      </c>
    </row>
    <row r="965" spans="1:11" x14ac:dyDescent="0.25">
      <c r="A965">
        <v>184</v>
      </c>
      <c r="B965" s="1" t="s">
        <v>1419</v>
      </c>
      <c r="C965">
        <v>42</v>
      </c>
      <c r="D965">
        <v>15</v>
      </c>
      <c r="E965">
        <v>9</v>
      </c>
      <c r="F965">
        <v>3</v>
      </c>
      <c r="G965">
        <v>14</v>
      </c>
      <c r="H965">
        <v>5</v>
      </c>
      <c r="I965">
        <v>3</v>
      </c>
      <c r="J965">
        <v>22</v>
      </c>
      <c r="K965" s="1" t="s">
        <v>6218</v>
      </c>
    </row>
    <row r="966" spans="1:11" x14ac:dyDescent="0.25">
      <c r="A966">
        <v>1151</v>
      </c>
      <c r="B966" s="1" t="s">
        <v>4114</v>
      </c>
      <c r="C966">
        <v>42</v>
      </c>
      <c r="D966">
        <v>18</v>
      </c>
      <c r="E966">
        <v>3</v>
      </c>
      <c r="F966">
        <v>3</v>
      </c>
      <c r="G966">
        <v>14</v>
      </c>
      <c r="H966">
        <v>6</v>
      </c>
      <c r="I966">
        <v>1</v>
      </c>
      <c r="J966">
        <v>21</v>
      </c>
      <c r="K966" s="1" t="s">
        <v>6218</v>
      </c>
    </row>
    <row r="967" spans="1:11" x14ac:dyDescent="0.25">
      <c r="A967">
        <v>1550</v>
      </c>
      <c r="B967" s="1" t="s">
        <v>3950</v>
      </c>
      <c r="C967">
        <v>41</v>
      </c>
      <c r="D967">
        <v>12</v>
      </c>
      <c r="E967">
        <v>20</v>
      </c>
      <c r="F967">
        <v>1</v>
      </c>
      <c r="G967">
        <v>41</v>
      </c>
      <c r="H967">
        <v>12</v>
      </c>
      <c r="I967">
        <v>20</v>
      </c>
      <c r="J967">
        <v>73</v>
      </c>
      <c r="K967" s="1" t="s">
        <v>6218</v>
      </c>
    </row>
    <row r="968" spans="1:11" x14ac:dyDescent="0.25">
      <c r="A968">
        <v>1551</v>
      </c>
      <c r="B968" s="1" t="s">
        <v>143</v>
      </c>
      <c r="C968">
        <v>41</v>
      </c>
      <c r="D968">
        <v>12</v>
      </c>
      <c r="E968">
        <v>20</v>
      </c>
      <c r="F968">
        <v>1</v>
      </c>
      <c r="G968">
        <v>41</v>
      </c>
      <c r="H968">
        <v>12</v>
      </c>
      <c r="I968">
        <v>20</v>
      </c>
      <c r="J968">
        <v>73</v>
      </c>
      <c r="K968" s="1" t="s">
        <v>6218</v>
      </c>
    </row>
    <row r="969" spans="1:11" x14ac:dyDescent="0.25">
      <c r="A969">
        <v>1094</v>
      </c>
      <c r="B969" s="1" t="s">
        <v>1495</v>
      </c>
      <c r="C969">
        <v>41</v>
      </c>
      <c r="D969">
        <v>19</v>
      </c>
      <c r="E969">
        <v>7</v>
      </c>
      <c r="F969">
        <v>1</v>
      </c>
      <c r="G969">
        <v>41</v>
      </c>
      <c r="H969">
        <v>19</v>
      </c>
      <c r="I969">
        <v>7</v>
      </c>
      <c r="J969">
        <v>67</v>
      </c>
      <c r="K969" s="1" t="s">
        <v>6218</v>
      </c>
    </row>
    <row r="970" spans="1:11" x14ac:dyDescent="0.25">
      <c r="A970">
        <v>1095</v>
      </c>
      <c r="B970" s="1" t="s">
        <v>4069</v>
      </c>
      <c r="C970">
        <v>41</v>
      </c>
      <c r="D970">
        <v>19</v>
      </c>
      <c r="E970">
        <v>7</v>
      </c>
      <c r="F970">
        <v>1</v>
      </c>
      <c r="G970">
        <v>41</v>
      </c>
      <c r="H970">
        <v>19</v>
      </c>
      <c r="I970">
        <v>7</v>
      </c>
      <c r="J970">
        <v>67</v>
      </c>
      <c r="K970" s="1" t="s">
        <v>6218</v>
      </c>
    </row>
    <row r="971" spans="1:11" x14ac:dyDescent="0.25">
      <c r="A971">
        <v>762</v>
      </c>
      <c r="B971" s="1" t="s">
        <v>4763</v>
      </c>
      <c r="C971">
        <v>41</v>
      </c>
      <c r="D971">
        <v>6</v>
      </c>
      <c r="E971">
        <v>12</v>
      </c>
      <c r="F971">
        <v>1</v>
      </c>
      <c r="G971">
        <v>41</v>
      </c>
      <c r="H971">
        <v>6</v>
      </c>
      <c r="I971">
        <v>12</v>
      </c>
      <c r="J971">
        <v>59</v>
      </c>
      <c r="K971" s="1" t="s">
        <v>6218</v>
      </c>
    </row>
    <row r="972" spans="1:11" x14ac:dyDescent="0.25">
      <c r="A972">
        <v>763</v>
      </c>
      <c r="B972" s="1" t="s">
        <v>3448</v>
      </c>
      <c r="C972">
        <v>41</v>
      </c>
      <c r="D972">
        <v>6</v>
      </c>
      <c r="E972">
        <v>12</v>
      </c>
      <c r="F972">
        <v>1</v>
      </c>
      <c r="G972">
        <v>41</v>
      </c>
      <c r="H972">
        <v>6</v>
      </c>
      <c r="I972">
        <v>12</v>
      </c>
      <c r="J972">
        <v>59</v>
      </c>
      <c r="K972" s="1" t="s">
        <v>6218</v>
      </c>
    </row>
    <row r="973" spans="1:11" x14ac:dyDescent="0.25">
      <c r="A973">
        <v>1377</v>
      </c>
      <c r="B973" s="1" t="s">
        <v>16425</v>
      </c>
      <c r="C973">
        <v>41</v>
      </c>
      <c r="D973">
        <v>10</v>
      </c>
      <c r="E973">
        <v>5</v>
      </c>
      <c r="F973">
        <v>1</v>
      </c>
      <c r="G973">
        <v>41</v>
      </c>
      <c r="H973">
        <v>10</v>
      </c>
      <c r="I973">
        <v>5</v>
      </c>
      <c r="J973">
        <v>56</v>
      </c>
      <c r="K973" s="1" t="s">
        <v>6218</v>
      </c>
    </row>
    <row r="974" spans="1:11" x14ac:dyDescent="0.25">
      <c r="A974">
        <v>1378</v>
      </c>
      <c r="B974" s="1" t="s">
        <v>1001</v>
      </c>
      <c r="C974">
        <v>41</v>
      </c>
      <c r="D974">
        <v>10</v>
      </c>
      <c r="E974">
        <v>5</v>
      </c>
      <c r="F974">
        <v>1</v>
      </c>
      <c r="G974">
        <v>41</v>
      </c>
      <c r="H974">
        <v>10</v>
      </c>
      <c r="I974">
        <v>5</v>
      </c>
      <c r="J974">
        <v>56</v>
      </c>
      <c r="K974" s="1" t="s">
        <v>6218</v>
      </c>
    </row>
    <row r="975" spans="1:11" x14ac:dyDescent="0.25">
      <c r="A975">
        <v>286</v>
      </c>
      <c r="B975" s="1" t="s">
        <v>1994</v>
      </c>
      <c r="C975">
        <v>41</v>
      </c>
      <c r="D975">
        <v>4</v>
      </c>
      <c r="E975">
        <v>6</v>
      </c>
      <c r="F975">
        <v>1</v>
      </c>
      <c r="G975">
        <v>41</v>
      </c>
      <c r="H975">
        <v>4</v>
      </c>
      <c r="I975">
        <v>6</v>
      </c>
      <c r="J975">
        <v>51</v>
      </c>
      <c r="K975" s="1" t="s">
        <v>6218</v>
      </c>
    </row>
    <row r="976" spans="1:11" x14ac:dyDescent="0.25">
      <c r="A976">
        <v>287</v>
      </c>
      <c r="B976" s="1" t="s">
        <v>934</v>
      </c>
      <c r="C976">
        <v>41</v>
      </c>
      <c r="D976">
        <v>4</v>
      </c>
      <c r="E976">
        <v>6</v>
      </c>
      <c r="F976">
        <v>1</v>
      </c>
      <c r="G976">
        <v>41</v>
      </c>
      <c r="H976">
        <v>4</v>
      </c>
      <c r="I976">
        <v>6</v>
      </c>
      <c r="J976">
        <v>51</v>
      </c>
      <c r="K976" s="1" t="s">
        <v>6218</v>
      </c>
    </row>
    <row r="977" spans="1:11" x14ac:dyDescent="0.25">
      <c r="A977">
        <v>290</v>
      </c>
      <c r="B977" s="1" t="s">
        <v>1996</v>
      </c>
      <c r="C977">
        <v>41</v>
      </c>
      <c r="D977">
        <v>4</v>
      </c>
      <c r="E977">
        <v>6</v>
      </c>
      <c r="F977">
        <v>1</v>
      </c>
      <c r="G977">
        <v>41</v>
      </c>
      <c r="H977">
        <v>4</v>
      </c>
      <c r="I977">
        <v>6</v>
      </c>
      <c r="J977">
        <v>51</v>
      </c>
      <c r="K977" s="1" t="s">
        <v>6218</v>
      </c>
    </row>
    <row r="978" spans="1:11" x14ac:dyDescent="0.25">
      <c r="A978">
        <v>291</v>
      </c>
      <c r="B978" s="1" t="s">
        <v>1997</v>
      </c>
      <c r="C978">
        <v>41</v>
      </c>
      <c r="D978">
        <v>4</v>
      </c>
      <c r="E978">
        <v>6</v>
      </c>
      <c r="F978">
        <v>1</v>
      </c>
      <c r="G978">
        <v>41</v>
      </c>
      <c r="H978">
        <v>4</v>
      </c>
      <c r="I978">
        <v>6</v>
      </c>
      <c r="J978">
        <v>51</v>
      </c>
      <c r="K978" s="1" t="s">
        <v>6218</v>
      </c>
    </row>
    <row r="979" spans="1:11" x14ac:dyDescent="0.25">
      <c r="A979">
        <v>292</v>
      </c>
      <c r="B979" s="1" t="s">
        <v>16825</v>
      </c>
      <c r="C979">
        <v>41</v>
      </c>
      <c r="D979">
        <v>4</v>
      </c>
      <c r="E979">
        <v>6</v>
      </c>
      <c r="F979">
        <v>1</v>
      </c>
      <c r="G979">
        <v>41</v>
      </c>
      <c r="H979">
        <v>4</v>
      </c>
      <c r="I979">
        <v>6</v>
      </c>
      <c r="J979">
        <v>51</v>
      </c>
      <c r="K979" s="1" t="s">
        <v>6218</v>
      </c>
    </row>
    <row r="980" spans="1:11" x14ac:dyDescent="0.25">
      <c r="A980">
        <v>1219</v>
      </c>
      <c r="B980" s="1" t="s">
        <v>603</v>
      </c>
      <c r="C980">
        <v>41</v>
      </c>
      <c r="D980">
        <v>9</v>
      </c>
      <c r="E980">
        <v>1</v>
      </c>
      <c r="F980">
        <v>1</v>
      </c>
      <c r="G980">
        <v>41</v>
      </c>
      <c r="H980">
        <v>9</v>
      </c>
      <c r="I980">
        <v>1</v>
      </c>
      <c r="J980">
        <v>51</v>
      </c>
      <c r="K980" s="1" t="s">
        <v>6218</v>
      </c>
    </row>
    <row r="981" spans="1:11" x14ac:dyDescent="0.25">
      <c r="A981">
        <v>1220</v>
      </c>
      <c r="B981" s="1" t="s">
        <v>2824</v>
      </c>
      <c r="C981">
        <v>41</v>
      </c>
      <c r="D981">
        <v>9</v>
      </c>
      <c r="E981">
        <v>1</v>
      </c>
      <c r="F981">
        <v>1</v>
      </c>
      <c r="G981">
        <v>41</v>
      </c>
      <c r="H981">
        <v>9</v>
      </c>
      <c r="I981">
        <v>1</v>
      </c>
      <c r="J981">
        <v>51</v>
      </c>
      <c r="K981" s="1" t="s">
        <v>6218</v>
      </c>
    </row>
    <row r="982" spans="1:11" x14ac:dyDescent="0.25">
      <c r="A982">
        <v>1221</v>
      </c>
      <c r="B982" s="1" t="s">
        <v>4177</v>
      </c>
      <c r="C982">
        <v>41</v>
      </c>
      <c r="D982">
        <v>9</v>
      </c>
      <c r="E982">
        <v>1</v>
      </c>
      <c r="F982">
        <v>1</v>
      </c>
      <c r="G982">
        <v>41</v>
      </c>
      <c r="H982">
        <v>9</v>
      </c>
      <c r="I982">
        <v>1</v>
      </c>
      <c r="J982">
        <v>51</v>
      </c>
      <c r="K982" s="1" t="s">
        <v>6218</v>
      </c>
    </row>
    <row r="983" spans="1:11" x14ac:dyDescent="0.25">
      <c r="A983">
        <v>1222</v>
      </c>
      <c r="B983" s="1" t="s">
        <v>241</v>
      </c>
      <c r="C983">
        <v>41</v>
      </c>
      <c r="D983">
        <v>9</v>
      </c>
      <c r="E983">
        <v>1</v>
      </c>
      <c r="F983">
        <v>1</v>
      </c>
      <c r="G983">
        <v>41</v>
      </c>
      <c r="H983">
        <v>9</v>
      </c>
      <c r="I983">
        <v>1</v>
      </c>
      <c r="J983">
        <v>51</v>
      </c>
      <c r="K983" s="1" t="s">
        <v>6218</v>
      </c>
    </row>
    <row r="984" spans="1:11" x14ac:dyDescent="0.25">
      <c r="A984">
        <v>1075</v>
      </c>
      <c r="B984" s="1" t="s">
        <v>848</v>
      </c>
      <c r="C984">
        <v>41</v>
      </c>
      <c r="D984">
        <v>6</v>
      </c>
      <c r="E984">
        <v>3</v>
      </c>
      <c r="F984">
        <v>1</v>
      </c>
      <c r="G984">
        <v>41</v>
      </c>
      <c r="H984">
        <v>6</v>
      </c>
      <c r="I984">
        <v>3</v>
      </c>
      <c r="J984">
        <v>50</v>
      </c>
      <c r="K984" s="1" t="s">
        <v>6218</v>
      </c>
    </row>
    <row r="985" spans="1:11" x14ac:dyDescent="0.25">
      <c r="A985">
        <v>1078</v>
      </c>
      <c r="B985" s="1" t="s">
        <v>16913</v>
      </c>
      <c r="C985">
        <v>41</v>
      </c>
      <c r="D985">
        <v>6</v>
      </c>
      <c r="E985">
        <v>3</v>
      </c>
      <c r="F985">
        <v>1</v>
      </c>
      <c r="G985">
        <v>41</v>
      </c>
      <c r="H985">
        <v>6</v>
      </c>
      <c r="I985">
        <v>3</v>
      </c>
      <c r="J985">
        <v>50</v>
      </c>
      <c r="K985" s="1" t="s">
        <v>6218</v>
      </c>
    </row>
    <row r="986" spans="1:11" x14ac:dyDescent="0.25">
      <c r="A986">
        <v>2128</v>
      </c>
      <c r="B986" s="1" t="s">
        <v>6174</v>
      </c>
      <c r="C986">
        <v>41</v>
      </c>
      <c r="D986">
        <v>4</v>
      </c>
      <c r="E986">
        <v>5</v>
      </c>
      <c r="F986">
        <v>1</v>
      </c>
      <c r="G986">
        <v>41</v>
      </c>
      <c r="H986">
        <v>4</v>
      </c>
      <c r="I986">
        <v>5</v>
      </c>
      <c r="J986">
        <v>50</v>
      </c>
      <c r="K986" s="1" t="s">
        <v>6218</v>
      </c>
    </row>
    <row r="987" spans="1:11" x14ac:dyDescent="0.25">
      <c r="A987">
        <v>2129</v>
      </c>
      <c r="B987" s="1" t="s">
        <v>5692</v>
      </c>
      <c r="C987">
        <v>41</v>
      </c>
      <c r="D987">
        <v>4</v>
      </c>
      <c r="E987">
        <v>5</v>
      </c>
      <c r="F987">
        <v>1</v>
      </c>
      <c r="G987">
        <v>41</v>
      </c>
      <c r="H987">
        <v>4</v>
      </c>
      <c r="I987">
        <v>5</v>
      </c>
      <c r="J987">
        <v>50</v>
      </c>
      <c r="K987" s="1" t="s">
        <v>6218</v>
      </c>
    </row>
    <row r="988" spans="1:11" x14ac:dyDescent="0.25">
      <c r="A988">
        <v>2130</v>
      </c>
      <c r="B988" s="1" t="s">
        <v>6175</v>
      </c>
      <c r="C988">
        <v>41</v>
      </c>
      <c r="D988">
        <v>4</v>
      </c>
      <c r="E988">
        <v>5</v>
      </c>
      <c r="F988">
        <v>1</v>
      </c>
      <c r="G988">
        <v>41</v>
      </c>
      <c r="H988">
        <v>4</v>
      </c>
      <c r="I988">
        <v>5</v>
      </c>
      <c r="J988">
        <v>50</v>
      </c>
      <c r="K988" s="1" t="s">
        <v>6218</v>
      </c>
    </row>
    <row r="989" spans="1:11" x14ac:dyDescent="0.25">
      <c r="A989">
        <v>706</v>
      </c>
      <c r="B989" s="1" t="s">
        <v>3487</v>
      </c>
      <c r="C989">
        <v>41</v>
      </c>
      <c r="D989">
        <v>5</v>
      </c>
      <c r="E989">
        <v>2</v>
      </c>
      <c r="F989">
        <v>1</v>
      </c>
      <c r="G989">
        <v>41</v>
      </c>
      <c r="H989">
        <v>5</v>
      </c>
      <c r="I989">
        <v>2</v>
      </c>
      <c r="J989">
        <v>48</v>
      </c>
      <c r="K989" s="1" t="s">
        <v>6218</v>
      </c>
    </row>
    <row r="990" spans="1:11" x14ac:dyDescent="0.25">
      <c r="A990">
        <v>709</v>
      </c>
      <c r="B990" s="1" t="s">
        <v>3488</v>
      </c>
      <c r="C990">
        <v>41</v>
      </c>
      <c r="D990">
        <v>5</v>
      </c>
      <c r="E990">
        <v>2</v>
      </c>
      <c r="F990">
        <v>1</v>
      </c>
      <c r="G990">
        <v>41</v>
      </c>
      <c r="H990">
        <v>5</v>
      </c>
      <c r="I990">
        <v>2</v>
      </c>
      <c r="J990">
        <v>48</v>
      </c>
      <c r="K990" s="1" t="s">
        <v>6218</v>
      </c>
    </row>
    <row r="991" spans="1:11" x14ac:dyDescent="0.25">
      <c r="A991">
        <v>344</v>
      </c>
      <c r="B991" s="1" t="s">
        <v>2116</v>
      </c>
      <c r="C991">
        <v>41</v>
      </c>
      <c r="D991">
        <v>2</v>
      </c>
      <c r="E991">
        <v>4</v>
      </c>
      <c r="F991">
        <v>1</v>
      </c>
      <c r="G991">
        <v>41</v>
      </c>
      <c r="H991">
        <v>2</v>
      </c>
      <c r="I991">
        <v>4</v>
      </c>
      <c r="J991">
        <v>47</v>
      </c>
      <c r="K991" s="1" t="s">
        <v>6218</v>
      </c>
    </row>
    <row r="992" spans="1:11" x14ac:dyDescent="0.25">
      <c r="A992">
        <v>345</v>
      </c>
      <c r="B992" s="1" t="s">
        <v>2117</v>
      </c>
      <c r="C992">
        <v>41</v>
      </c>
      <c r="D992">
        <v>2</v>
      </c>
      <c r="E992">
        <v>4</v>
      </c>
      <c r="F992">
        <v>1</v>
      </c>
      <c r="G992">
        <v>41</v>
      </c>
      <c r="H992">
        <v>2</v>
      </c>
      <c r="I992">
        <v>4</v>
      </c>
      <c r="J992">
        <v>47</v>
      </c>
      <c r="K992" s="1" t="s">
        <v>6218</v>
      </c>
    </row>
    <row r="993" spans="1:11" x14ac:dyDescent="0.25">
      <c r="A993">
        <v>347</v>
      </c>
      <c r="B993" s="1" t="s">
        <v>2118</v>
      </c>
      <c r="C993">
        <v>41</v>
      </c>
      <c r="D993">
        <v>2</v>
      </c>
      <c r="E993">
        <v>4</v>
      </c>
      <c r="F993">
        <v>1</v>
      </c>
      <c r="G993">
        <v>41</v>
      </c>
      <c r="H993">
        <v>2</v>
      </c>
      <c r="I993">
        <v>4</v>
      </c>
      <c r="J993">
        <v>47</v>
      </c>
      <c r="K993" s="1" t="s">
        <v>6218</v>
      </c>
    </row>
    <row r="994" spans="1:11" x14ac:dyDescent="0.25">
      <c r="A994">
        <v>349</v>
      </c>
      <c r="B994" s="1" t="s">
        <v>2119</v>
      </c>
      <c r="C994">
        <v>41</v>
      </c>
      <c r="D994">
        <v>2</v>
      </c>
      <c r="E994">
        <v>4</v>
      </c>
      <c r="F994">
        <v>1</v>
      </c>
      <c r="G994">
        <v>41</v>
      </c>
      <c r="H994">
        <v>2</v>
      </c>
      <c r="I994">
        <v>4</v>
      </c>
      <c r="J994">
        <v>47</v>
      </c>
      <c r="K994" s="1" t="s">
        <v>6218</v>
      </c>
    </row>
    <row r="995" spans="1:11" x14ac:dyDescent="0.25">
      <c r="A995">
        <v>431</v>
      </c>
      <c r="B995" s="1" t="s">
        <v>15653</v>
      </c>
      <c r="C995">
        <v>41</v>
      </c>
      <c r="D995">
        <v>1</v>
      </c>
      <c r="E995">
        <v>1</v>
      </c>
      <c r="F995">
        <v>1</v>
      </c>
      <c r="G995">
        <v>41</v>
      </c>
      <c r="H995">
        <v>1</v>
      </c>
      <c r="I995">
        <v>1</v>
      </c>
      <c r="J995">
        <v>43</v>
      </c>
      <c r="K995" s="1" t="s">
        <v>6218</v>
      </c>
    </row>
    <row r="996" spans="1:11" x14ac:dyDescent="0.25">
      <c r="A996">
        <v>432</v>
      </c>
      <c r="B996" s="1" t="s">
        <v>2629</v>
      </c>
      <c r="C996">
        <v>41</v>
      </c>
      <c r="D996">
        <v>1</v>
      </c>
      <c r="E996">
        <v>1</v>
      </c>
      <c r="F996">
        <v>1</v>
      </c>
      <c r="G996">
        <v>41</v>
      </c>
      <c r="H996">
        <v>1</v>
      </c>
      <c r="I996">
        <v>1</v>
      </c>
      <c r="J996">
        <v>43</v>
      </c>
      <c r="K996" s="1" t="s">
        <v>6218</v>
      </c>
    </row>
    <row r="997" spans="1:11" x14ac:dyDescent="0.25">
      <c r="A997">
        <v>1712</v>
      </c>
      <c r="B997" s="1" t="s">
        <v>5410</v>
      </c>
      <c r="C997">
        <v>41</v>
      </c>
      <c r="D997">
        <v>10</v>
      </c>
      <c r="E997">
        <v>6</v>
      </c>
      <c r="F997">
        <v>2</v>
      </c>
      <c r="G997">
        <v>20</v>
      </c>
      <c r="H997">
        <v>5</v>
      </c>
      <c r="I997">
        <v>3</v>
      </c>
      <c r="J997">
        <v>28</v>
      </c>
      <c r="K997" s="1" t="s">
        <v>6218</v>
      </c>
    </row>
    <row r="998" spans="1:11" x14ac:dyDescent="0.25">
      <c r="A998">
        <v>1537</v>
      </c>
      <c r="B998" s="1" t="s">
        <v>1870</v>
      </c>
      <c r="C998">
        <v>41</v>
      </c>
      <c r="D998">
        <v>5</v>
      </c>
      <c r="E998">
        <v>8</v>
      </c>
      <c r="F998">
        <v>2</v>
      </c>
      <c r="G998">
        <v>20</v>
      </c>
      <c r="H998">
        <v>2</v>
      </c>
      <c r="I998">
        <v>4</v>
      </c>
      <c r="J998">
        <v>27</v>
      </c>
      <c r="K998" s="1" t="s">
        <v>6218</v>
      </c>
    </row>
    <row r="999" spans="1:11" x14ac:dyDescent="0.25">
      <c r="A999">
        <v>136</v>
      </c>
      <c r="B999" s="1" t="s">
        <v>1166</v>
      </c>
      <c r="C999">
        <v>41</v>
      </c>
      <c r="D999">
        <v>5</v>
      </c>
      <c r="E999">
        <v>3</v>
      </c>
      <c r="F999">
        <v>2</v>
      </c>
      <c r="G999">
        <v>20</v>
      </c>
      <c r="H999">
        <v>2</v>
      </c>
      <c r="I999">
        <v>2</v>
      </c>
      <c r="J999">
        <v>24</v>
      </c>
      <c r="K999" s="1" t="s">
        <v>6218</v>
      </c>
    </row>
    <row r="1000" spans="1:11" x14ac:dyDescent="0.25">
      <c r="A1000">
        <v>1212</v>
      </c>
      <c r="B1000" s="1" t="s">
        <v>867</v>
      </c>
      <c r="C1000">
        <v>41</v>
      </c>
      <c r="D1000">
        <v>10</v>
      </c>
      <c r="E1000">
        <v>6</v>
      </c>
      <c r="F1000">
        <v>3</v>
      </c>
      <c r="G1000">
        <v>14</v>
      </c>
      <c r="H1000">
        <v>3</v>
      </c>
      <c r="I1000">
        <v>2</v>
      </c>
      <c r="J1000">
        <v>19</v>
      </c>
      <c r="K1000" s="1" t="s">
        <v>6218</v>
      </c>
    </row>
    <row r="1001" spans="1:11" x14ac:dyDescent="0.25">
      <c r="A1001">
        <v>1464</v>
      </c>
      <c r="B1001" s="1" t="s">
        <v>880</v>
      </c>
      <c r="C1001">
        <v>41</v>
      </c>
      <c r="D1001">
        <v>6</v>
      </c>
      <c r="E1001">
        <v>6</v>
      </c>
      <c r="F1001">
        <v>3</v>
      </c>
      <c r="G1001">
        <v>14</v>
      </c>
      <c r="H1001">
        <v>2</v>
      </c>
      <c r="I1001">
        <v>2</v>
      </c>
      <c r="J1001">
        <v>18</v>
      </c>
      <c r="K1001" s="1" t="s">
        <v>6218</v>
      </c>
    </row>
    <row r="1002" spans="1:11" x14ac:dyDescent="0.25">
      <c r="A1002">
        <v>1154</v>
      </c>
      <c r="B1002" s="1" t="s">
        <v>4125</v>
      </c>
      <c r="C1002">
        <v>40</v>
      </c>
      <c r="D1002">
        <v>4</v>
      </c>
      <c r="E1002">
        <v>10</v>
      </c>
      <c r="F1002">
        <v>1</v>
      </c>
      <c r="G1002">
        <v>40</v>
      </c>
      <c r="H1002">
        <v>4</v>
      </c>
      <c r="I1002">
        <v>10</v>
      </c>
      <c r="J1002">
        <v>54</v>
      </c>
      <c r="K1002" s="1" t="s">
        <v>6218</v>
      </c>
    </row>
    <row r="1003" spans="1:11" x14ac:dyDescent="0.25">
      <c r="A1003">
        <v>21</v>
      </c>
      <c r="B1003" s="1" t="s">
        <v>154</v>
      </c>
      <c r="C1003">
        <v>40</v>
      </c>
      <c r="D1003">
        <v>1</v>
      </c>
      <c r="E1003">
        <v>4</v>
      </c>
      <c r="F1003">
        <v>1</v>
      </c>
      <c r="G1003">
        <v>40</v>
      </c>
      <c r="H1003">
        <v>1</v>
      </c>
      <c r="I1003">
        <v>4</v>
      </c>
      <c r="J1003">
        <v>45</v>
      </c>
      <c r="K1003" s="1" t="s">
        <v>6218</v>
      </c>
    </row>
    <row r="1004" spans="1:11" x14ac:dyDescent="0.25">
      <c r="A1004">
        <v>23</v>
      </c>
      <c r="B1004" s="1" t="s">
        <v>533</v>
      </c>
      <c r="C1004">
        <v>40</v>
      </c>
      <c r="D1004">
        <v>1</v>
      </c>
      <c r="E1004">
        <v>4</v>
      </c>
      <c r="F1004">
        <v>1</v>
      </c>
      <c r="G1004">
        <v>40</v>
      </c>
      <c r="H1004">
        <v>1</v>
      </c>
      <c r="I1004">
        <v>4</v>
      </c>
      <c r="J1004">
        <v>45</v>
      </c>
      <c r="K1004" s="1" t="s">
        <v>6218</v>
      </c>
    </row>
    <row r="1005" spans="1:11" x14ac:dyDescent="0.25">
      <c r="A1005">
        <v>1008</v>
      </c>
      <c r="B1005" s="1" t="s">
        <v>418</v>
      </c>
      <c r="C1005">
        <v>40</v>
      </c>
      <c r="D1005">
        <v>5</v>
      </c>
      <c r="E1005">
        <v>9</v>
      </c>
      <c r="F1005">
        <v>2</v>
      </c>
      <c r="G1005">
        <v>20</v>
      </c>
      <c r="H1005">
        <v>2</v>
      </c>
      <c r="I1005">
        <v>4</v>
      </c>
      <c r="J1005">
        <v>27</v>
      </c>
      <c r="K1005" s="1" t="s">
        <v>6218</v>
      </c>
    </row>
    <row r="1006" spans="1:11" x14ac:dyDescent="0.25">
      <c r="A1006">
        <v>1652</v>
      </c>
      <c r="B1006" s="1" t="s">
        <v>2008</v>
      </c>
      <c r="C1006">
        <v>40</v>
      </c>
      <c r="D1006">
        <v>4</v>
      </c>
      <c r="E1006">
        <v>10</v>
      </c>
      <c r="F1006">
        <v>2</v>
      </c>
      <c r="G1006">
        <v>20</v>
      </c>
      <c r="H1006">
        <v>2</v>
      </c>
      <c r="I1006">
        <v>5</v>
      </c>
      <c r="J1006">
        <v>27</v>
      </c>
      <c r="K1006" s="1" t="s">
        <v>6218</v>
      </c>
    </row>
    <row r="1007" spans="1:11" x14ac:dyDescent="0.25">
      <c r="A1007">
        <v>1347</v>
      </c>
      <c r="B1007" s="1" t="s">
        <v>148</v>
      </c>
      <c r="C1007">
        <v>40</v>
      </c>
      <c r="D1007">
        <v>2</v>
      </c>
      <c r="E1007">
        <v>8</v>
      </c>
      <c r="F1007">
        <v>2</v>
      </c>
      <c r="G1007">
        <v>20</v>
      </c>
      <c r="H1007">
        <v>1</v>
      </c>
      <c r="I1007">
        <v>4</v>
      </c>
      <c r="J1007">
        <v>25</v>
      </c>
      <c r="K1007" s="1" t="s">
        <v>6218</v>
      </c>
    </row>
    <row r="1008" spans="1:11" x14ac:dyDescent="0.25">
      <c r="A1008">
        <v>1323</v>
      </c>
      <c r="B1008" s="1" t="s">
        <v>172</v>
      </c>
      <c r="C1008">
        <v>40</v>
      </c>
      <c r="D1008">
        <v>1</v>
      </c>
      <c r="E1008">
        <v>32</v>
      </c>
      <c r="F1008">
        <v>3</v>
      </c>
      <c r="G1008">
        <v>13</v>
      </c>
      <c r="H1008">
        <v>0</v>
      </c>
      <c r="I1008">
        <v>11</v>
      </c>
      <c r="J1008">
        <v>24</v>
      </c>
      <c r="K1008" s="1" t="s">
        <v>6218</v>
      </c>
    </row>
    <row r="1009" spans="1:11" x14ac:dyDescent="0.25">
      <c r="A1009">
        <v>1937</v>
      </c>
      <c r="B1009" s="1" t="s">
        <v>2961</v>
      </c>
      <c r="C1009">
        <v>40</v>
      </c>
      <c r="D1009">
        <v>16</v>
      </c>
      <c r="E1009">
        <v>12</v>
      </c>
      <c r="F1009">
        <v>3</v>
      </c>
      <c r="G1009">
        <v>13</v>
      </c>
      <c r="H1009">
        <v>5</v>
      </c>
      <c r="I1009">
        <v>4</v>
      </c>
      <c r="J1009">
        <v>23</v>
      </c>
      <c r="K1009" s="1" t="s">
        <v>6218</v>
      </c>
    </row>
    <row r="1010" spans="1:11" x14ac:dyDescent="0.25">
      <c r="A1010">
        <v>1119</v>
      </c>
      <c r="B1010" s="1" t="s">
        <v>1624</v>
      </c>
      <c r="C1010">
        <v>40</v>
      </c>
      <c r="D1010">
        <v>12</v>
      </c>
      <c r="E1010">
        <v>15</v>
      </c>
      <c r="F1010">
        <v>3</v>
      </c>
      <c r="G1010">
        <v>13</v>
      </c>
      <c r="H1010">
        <v>4</v>
      </c>
      <c r="I1010">
        <v>5</v>
      </c>
      <c r="J1010">
        <v>22</v>
      </c>
      <c r="K1010" s="1" t="s">
        <v>6218</v>
      </c>
    </row>
    <row r="1011" spans="1:11" x14ac:dyDescent="0.25">
      <c r="A1011">
        <v>270</v>
      </c>
      <c r="B1011" s="1" t="s">
        <v>380</v>
      </c>
      <c r="C1011">
        <v>40</v>
      </c>
      <c r="D1011">
        <v>2</v>
      </c>
      <c r="E1011">
        <v>8</v>
      </c>
      <c r="F1011">
        <v>4</v>
      </c>
      <c r="G1011">
        <v>10</v>
      </c>
      <c r="H1011">
        <v>0</v>
      </c>
      <c r="I1011">
        <v>2</v>
      </c>
      <c r="J1011">
        <v>12</v>
      </c>
      <c r="K1011" s="1" t="s">
        <v>6218</v>
      </c>
    </row>
    <row r="1012" spans="1:11" x14ac:dyDescent="0.25">
      <c r="A1012">
        <v>1951</v>
      </c>
      <c r="B1012" s="1" t="s">
        <v>16374</v>
      </c>
      <c r="C1012">
        <v>39</v>
      </c>
      <c r="D1012">
        <v>10</v>
      </c>
      <c r="E1012">
        <v>2</v>
      </c>
      <c r="F1012">
        <v>1</v>
      </c>
      <c r="G1012">
        <v>39</v>
      </c>
      <c r="H1012">
        <v>10</v>
      </c>
      <c r="I1012">
        <v>2</v>
      </c>
      <c r="J1012">
        <v>51</v>
      </c>
      <c r="K1012" s="1" t="s">
        <v>6218</v>
      </c>
    </row>
    <row r="1013" spans="1:11" x14ac:dyDescent="0.25">
      <c r="A1013">
        <v>1952</v>
      </c>
      <c r="B1013" s="1" t="s">
        <v>16479</v>
      </c>
      <c r="C1013">
        <v>39</v>
      </c>
      <c r="D1013">
        <v>10</v>
      </c>
      <c r="E1013">
        <v>2</v>
      </c>
      <c r="F1013">
        <v>1</v>
      </c>
      <c r="G1013">
        <v>39</v>
      </c>
      <c r="H1013">
        <v>10</v>
      </c>
      <c r="I1013">
        <v>2</v>
      </c>
      <c r="J1013">
        <v>51</v>
      </c>
      <c r="K1013" s="1" t="s">
        <v>6218</v>
      </c>
    </row>
    <row r="1014" spans="1:11" x14ac:dyDescent="0.25">
      <c r="A1014">
        <v>1953</v>
      </c>
      <c r="B1014" s="1" t="s">
        <v>5296</v>
      </c>
      <c r="C1014">
        <v>39</v>
      </c>
      <c r="D1014">
        <v>10</v>
      </c>
      <c r="E1014">
        <v>2</v>
      </c>
      <c r="F1014">
        <v>1</v>
      </c>
      <c r="G1014">
        <v>39</v>
      </c>
      <c r="H1014">
        <v>10</v>
      </c>
      <c r="I1014">
        <v>2</v>
      </c>
      <c r="J1014">
        <v>51</v>
      </c>
      <c r="K1014" s="1" t="s">
        <v>6218</v>
      </c>
    </row>
    <row r="1015" spans="1:11" x14ac:dyDescent="0.25">
      <c r="A1015">
        <v>715</v>
      </c>
      <c r="B1015" s="1" t="s">
        <v>2226</v>
      </c>
      <c r="C1015">
        <v>39</v>
      </c>
      <c r="D1015">
        <v>4</v>
      </c>
      <c r="E1015">
        <v>5</v>
      </c>
      <c r="F1015">
        <v>1</v>
      </c>
      <c r="G1015">
        <v>39</v>
      </c>
      <c r="H1015">
        <v>4</v>
      </c>
      <c r="I1015">
        <v>5</v>
      </c>
      <c r="J1015">
        <v>48</v>
      </c>
      <c r="K1015" s="1" t="s">
        <v>6218</v>
      </c>
    </row>
    <row r="1016" spans="1:11" x14ac:dyDescent="0.25">
      <c r="A1016">
        <v>718</v>
      </c>
      <c r="B1016" s="1" t="s">
        <v>3516</v>
      </c>
      <c r="C1016">
        <v>39</v>
      </c>
      <c r="D1016">
        <v>4</v>
      </c>
      <c r="E1016">
        <v>5</v>
      </c>
      <c r="F1016">
        <v>1</v>
      </c>
      <c r="G1016">
        <v>39</v>
      </c>
      <c r="H1016">
        <v>4</v>
      </c>
      <c r="I1016">
        <v>5</v>
      </c>
      <c r="J1016">
        <v>48</v>
      </c>
      <c r="K1016" s="1" t="s">
        <v>6218</v>
      </c>
    </row>
    <row r="1017" spans="1:11" x14ac:dyDescent="0.25">
      <c r="A1017">
        <v>719</v>
      </c>
      <c r="B1017" s="1" t="s">
        <v>3517</v>
      </c>
      <c r="C1017">
        <v>39</v>
      </c>
      <c r="D1017">
        <v>4</v>
      </c>
      <c r="E1017">
        <v>5</v>
      </c>
      <c r="F1017">
        <v>1</v>
      </c>
      <c r="G1017">
        <v>39</v>
      </c>
      <c r="H1017">
        <v>4</v>
      </c>
      <c r="I1017">
        <v>5</v>
      </c>
      <c r="J1017">
        <v>48</v>
      </c>
      <c r="K1017" s="1" t="s">
        <v>6218</v>
      </c>
    </row>
    <row r="1018" spans="1:11" x14ac:dyDescent="0.25">
      <c r="A1018">
        <v>720</v>
      </c>
      <c r="B1018" s="1" t="s">
        <v>3518</v>
      </c>
      <c r="C1018">
        <v>39</v>
      </c>
      <c r="D1018">
        <v>4</v>
      </c>
      <c r="E1018">
        <v>5</v>
      </c>
      <c r="F1018">
        <v>1</v>
      </c>
      <c r="G1018">
        <v>39</v>
      </c>
      <c r="H1018">
        <v>4</v>
      </c>
      <c r="I1018">
        <v>5</v>
      </c>
      <c r="J1018">
        <v>48</v>
      </c>
      <c r="K1018" s="1" t="s">
        <v>6218</v>
      </c>
    </row>
    <row r="1019" spans="1:11" x14ac:dyDescent="0.25">
      <c r="A1019">
        <v>721</v>
      </c>
      <c r="B1019" s="1" t="s">
        <v>3279</v>
      </c>
      <c r="C1019">
        <v>39</v>
      </c>
      <c r="D1019">
        <v>4</v>
      </c>
      <c r="E1019">
        <v>5</v>
      </c>
      <c r="F1019">
        <v>1</v>
      </c>
      <c r="G1019">
        <v>39</v>
      </c>
      <c r="H1019">
        <v>4</v>
      </c>
      <c r="I1019">
        <v>5</v>
      </c>
      <c r="J1019">
        <v>48</v>
      </c>
      <c r="K1019" s="1" t="s">
        <v>6218</v>
      </c>
    </row>
    <row r="1020" spans="1:11" x14ac:dyDescent="0.25">
      <c r="A1020">
        <v>722</v>
      </c>
      <c r="B1020" s="1" t="s">
        <v>16861</v>
      </c>
      <c r="C1020">
        <v>39</v>
      </c>
      <c r="D1020">
        <v>4</v>
      </c>
      <c r="E1020">
        <v>5</v>
      </c>
      <c r="F1020">
        <v>1</v>
      </c>
      <c r="G1020">
        <v>39</v>
      </c>
      <c r="H1020">
        <v>4</v>
      </c>
      <c r="I1020">
        <v>5</v>
      </c>
      <c r="J1020">
        <v>48</v>
      </c>
      <c r="K1020" s="1" t="s">
        <v>6218</v>
      </c>
    </row>
    <row r="1021" spans="1:11" x14ac:dyDescent="0.25">
      <c r="A1021">
        <v>724</v>
      </c>
      <c r="B1021" s="1" t="s">
        <v>3519</v>
      </c>
      <c r="C1021">
        <v>39</v>
      </c>
      <c r="D1021">
        <v>4</v>
      </c>
      <c r="E1021">
        <v>5</v>
      </c>
      <c r="F1021">
        <v>1</v>
      </c>
      <c r="G1021">
        <v>39</v>
      </c>
      <c r="H1021">
        <v>4</v>
      </c>
      <c r="I1021">
        <v>5</v>
      </c>
      <c r="J1021">
        <v>48</v>
      </c>
      <c r="K1021" s="1" t="s">
        <v>6218</v>
      </c>
    </row>
    <row r="1022" spans="1:11" x14ac:dyDescent="0.25">
      <c r="A1022">
        <v>1015</v>
      </c>
      <c r="B1022" s="1" t="s">
        <v>3971</v>
      </c>
      <c r="C1022">
        <v>39</v>
      </c>
      <c r="D1022">
        <v>2</v>
      </c>
      <c r="E1022">
        <v>1</v>
      </c>
      <c r="F1022">
        <v>1</v>
      </c>
      <c r="G1022">
        <v>39</v>
      </c>
      <c r="H1022">
        <v>2</v>
      </c>
      <c r="I1022">
        <v>1</v>
      </c>
      <c r="J1022">
        <v>42</v>
      </c>
      <c r="K1022" s="1" t="s">
        <v>6218</v>
      </c>
    </row>
    <row r="1023" spans="1:11" x14ac:dyDescent="0.25">
      <c r="A1023">
        <v>1018</v>
      </c>
      <c r="B1023" s="1" t="s">
        <v>3973</v>
      </c>
      <c r="C1023">
        <v>39</v>
      </c>
      <c r="D1023">
        <v>2</v>
      </c>
      <c r="E1023">
        <v>1</v>
      </c>
      <c r="F1023">
        <v>1</v>
      </c>
      <c r="G1023">
        <v>39</v>
      </c>
      <c r="H1023">
        <v>2</v>
      </c>
      <c r="I1023">
        <v>1</v>
      </c>
      <c r="J1023">
        <v>42</v>
      </c>
      <c r="K1023" s="1" t="s">
        <v>6218</v>
      </c>
    </row>
    <row r="1024" spans="1:11" x14ac:dyDescent="0.25">
      <c r="A1024">
        <v>1019</v>
      </c>
      <c r="B1024" s="1" t="s">
        <v>3974</v>
      </c>
      <c r="C1024">
        <v>39</v>
      </c>
      <c r="D1024">
        <v>2</v>
      </c>
      <c r="E1024">
        <v>1</v>
      </c>
      <c r="F1024">
        <v>1</v>
      </c>
      <c r="G1024">
        <v>39</v>
      </c>
      <c r="H1024">
        <v>2</v>
      </c>
      <c r="I1024">
        <v>1</v>
      </c>
      <c r="J1024">
        <v>42</v>
      </c>
      <c r="K1024" s="1" t="s">
        <v>6218</v>
      </c>
    </row>
    <row r="1025" spans="1:11" x14ac:dyDescent="0.25">
      <c r="A1025">
        <v>1170</v>
      </c>
      <c r="B1025" s="1" t="s">
        <v>865</v>
      </c>
      <c r="C1025">
        <v>39</v>
      </c>
      <c r="D1025">
        <v>13</v>
      </c>
      <c r="E1025">
        <v>5</v>
      </c>
      <c r="F1025">
        <v>2</v>
      </c>
      <c r="G1025">
        <v>20</v>
      </c>
      <c r="H1025">
        <v>6</v>
      </c>
      <c r="I1025">
        <v>2</v>
      </c>
      <c r="J1025">
        <v>28</v>
      </c>
      <c r="K1025" s="1" t="s">
        <v>6218</v>
      </c>
    </row>
    <row r="1026" spans="1:11" x14ac:dyDescent="0.25">
      <c r="A1026">
        <v>1385</v>
      </c>
      <c r="B1026" s="1" t="s">
        <v>4427</v>
      </c>
      <c r="C1026">
        <v>39</v>
      </c>
      <c r="D1026">
        <v>7</v>
      </c>
      <c r="E1026">
        <v>1</v>
      </c>
      <c r="F1026">
        <v>2</v>
      </c>
      <c r="G1026">
        <v>20</v>
      </c>
      <c r="H1026">
        <v>4</v>
      </c>
      <c r="I1026">
        <v>0</v>
      </c>
      <c r="J1026">
        <v>24</v>
      </c>
      <c r="K1026" s="1" t="s">
        <v>6218</v>
      </c>
    </row>
    <row r="1027" spans="1:11" x14ac:dyDescent="0.25">
      <c r="A1027">
        <v>1200</v>
      </c>
      <c r="B1027" s="1" t="s">
        <v>794</v>
      </c>
      <c r="C1027">
        <v>39</v>
      </c>
      <c r="D1027">
        <v>15</v>
      </c>
      <c r="E1027">
        <v>0</v>
      </c>
      <c r="F1027">
        <v>3</v>
      </c>
      <c r="G1027">
        <v>13</v>
      </c>
      <c r="H1027">
        <v>5</v>
      </c>
      <c r="I1027">
        <v>0</v>
      </c>
      <c r="J1027">
        <v>18</v>
      </c>
      <c r="K1027" s="1" t="s">
        <v>6218</v>
      </c>
    </row>
    <row r="1028" spans="1:11" x14ac:dyDescent="0.25">
      <c r="A1028">
        <v>955</v>
      </c>
      <c r="B1028" s="1" t="s">
        <v>690</v>
      </c>
      <c r="C1028">
        <v>39</v>
      </c>
      <c r="D1028">
        <v>11</v>
      </c>
      <c r="E1028">
        <v>3</v>
      </c>
      <c r="F1028">
        <v>4</v>
      </c>
      <c r="G1028">
        <v>10</v>
      </c>
      <c r="H1028">
        <v>3</v>
      </c>
      <c r="I1028">
        <v>1</v>
      </c>
      <c r="J1028">
        <v>13</v>
      </c>
      <c r="K1028" s="1" t="s">
        <v>6218</v>
      </c>
    </row>
    <row r="1029" spans="1:11" x14ac:dyDescent="0.25">
      <c r="A1029">
        <v>1352</v>
      </c>
      <c r="B1029" s="1" t="s">
        <v>974</v>
      </c>
      <c r="C1029">
        <v>38</v>
      </c>
      <c r="D1029">
        <v>9</v>
      </c>
      <c r="E1029">
        <v>7</v>
      </c>
      <c r="F1029">
        <v>1</v>
      </c>
      <c r="G1029">
        <v>38</v>
      </c>
      <c r="H1029">
        <v>9</v>
      </c>
      <c r="I1029">
        <v>7</v>
      </c>
      <c r="J1029">
        <v>54</v>
      </c>
      <c r="K1029" s="1" t="s">
        <v>6218</v>
      </c>
    </row>
    <row r="1030" spans="1:11" x14ac:dyDescent="0.25">
      <c r="A1030">
        <v>1353</v>
      </c>
      <c r="B1030" s="1" t="s">
        <v>568</v>
      </c>
      <c r="C1030">
        <v>38</v>
      </c>
      <c r="D1030">
        <v>9</v>
      </c>
      <c r="E1030">
        <v>7</v>
      </c>
      <c r="F1030">
        <v>1</v>
      </c>
      <c r="G1030">
        <v>38</v>
      </c>
      <c r="H1030">
        <v>9</v>
      </c>
      <c r="I1030">
        <v>7</v>
      </c>
      <c r="J1030">
        <v>54</v>
      </c>
      <c r="K1030" s="1" t="s">
        <v>6218</v>
      </c>
    </row>
    <row r="1031" spans="1:11" x14ac:dyDescent="0.25">
      <c r="A1031">
        <v>1354</v>
      </c>
      <c r="B1031" s="1" t="s">
        <v>614</v>
      </c>
      <c r="C1031">
        <v>38</v>
      </c>
      <c r="D1031">
        <v>9</v>
      </c>
      <c r="E1031">
        <v>7</v>
      </c>
      <c r="F1031">
        <v>1</v>
      </c>
      <c r="G1031">
        <v>38</v>
      </c>
      <c r="H1031">
        <v>9</v>
      </c>
      <c r="I1031">
        <v>7</v>
      </c>
      <c r="J1031">
        <v>54</v>
      </c>
      <c r="K1031" s="1" t="s">
        <v>6218</v>
      </c>
    </row>
    <row r="1032" spans="1:11" x14ac:dyDescent="0.25">
      <c r="A1032">
        <v>1922</v>
      </c>
      <c r="B1032" s="1" t="s">
        <v>1050</v>
      </c>
      <c r="C1032">
        <v>38</v>
      </c>
      <c r="D1032">
        <v>9</v>
      </c>
      <c r="E1032">
        <v>3</v>
      </c>
      <c r="F1032">
        <v>1</v>
      </c>
      <c r="G1032">
        <v>38</v>
      </c>
      <c r="H1032">
        <v>9</v>
      </c>
      <c r="I1032">
        <v>3</v>
      </c>
      <c r="J1032">
        <v>50</v>
      </c>
      <c r="K1032" s="1" t="s">
        <v>6218</v>
      </c>
    </row>
    <row r="1033" spans="1:11" x14ac:dyDescent="0.25">
      <c r="A1033">
        <v>1923</v>
      </c>
      <c r="B1033" s="1" t="s">
        <v>5812</v>
      </c>
      <c r="C1033">
        <v>38</v>
      </c>
      <c r="D1033">
        <v>9</v>
      </c>
      <c r="E1033">
        <v>3</v>
      </c>
      <c r="F1033">
        <v>1</v>
      </c>
      <c r="G1033">
        <v>38</v>
      </c>
      <c r="H1033">
        <v>9</v>
      </c>
      <c r="I1033">
        <v>3</v>
      </c>
      <c r="J1033">
        <v>50</v>
      </c>
      <c r="K1033" s="1" t="s">
        <v>6218</v>
      </c>
    </row>
    <row r="1034" spans="1:11" x14ac:dyDescent="0.25">
      <c r="A1034">
        <v>1924</v>
      </c>
      <c r="B1034" s="1" t="s">
        <v>897</v>
      </c>
      <c r="C1034">
        <v>38</v>
      </c>
      <c r="D1034">
        <v>9</v>
      </c>
      <c r="E1034">
        <v>3</v>
      </c>
      <c r="F1034">
        <v>1</v>
      </c>
      <c r="G1034">
        <v>38</v>
      </c>
      <c r="H1034">
        <v>9</v>
      </c>
      <c r="I1034">
        <v>3</v>
      </c>
      <c r="J1034">
        <v>50</v>
      </c>
      <c r="K1034" s="1" t="s">
        <v>6218</v>
      </c>
    </row>
    <row r="1035" spans="1:11" x14ac:dyDescent="0.25">
      <c r="A1035">
        <v>231</v>
      </c>
      <c r="B1035" s="1" t="s">
        <v>1509</v>
      </c>
      <c r="C1035">
        <v>38</v>
      </c>
      <c r="D1035">
        <v>3</v>
      </c>
      <c r="E1035">
        <v>7</v>
      </c>
      <c r="F1035">
        <v>1</v>
      </c>
      <c r="G1035">
        <v>38</v>
      </c>
      <c r="H1035">
        <v>3</v>
      </c>
      <c r="I1035">
        <v>7</v>
      </c>
      <c r="J1035">
        <v>48</v>
      </c>
      <c r="K1035" s="1" t="s">
        <v>6218</v>
      </c>
    </row>
    <row r="1036" spans="1:11" x14ac:dyDescent="0.25">
      <c r="A1036">
        <v>232</v>
      </c>
      <c r="B1036" s="1" t="s">
        <v>1510</v>
      </c>
      <c r="C1036">
        <v>38</v>
      </c>
      <c r="D1036">
        <v>3</v>
      </c>
      <c r="E1036">
        <v>7</v>
      </c>
      <c r="F1036">
        <v>1</v>
      </c>
      <c r="G1036">
        <v>38</v>
      </c>
      <c r="H1036">
        <v>3</v>
      </c>
      <c r="I1036">
        <v>7</v>
      </c>
      <c r="J1036">
        <v>48</v>
      </c>
      <c r="K1036" s="1" t="s">
        <v>6218</v>
      </c>
    </row>
    <row r="1037" spans="1:11" x14ac:dyDescent="0.25">
      <c r="A1037">
        <v>658</v>
      </c>
      <c r="B1037" s="1" t="s">
        <v>3399</v>
      </c>
      <c r="C1037">
        <v>38</v>
      </c>
      <c r="D1037">
        <v>2</v>
      </c>
      <c r="E1037">
        <v>3</v>
      </c>
      <c r="F1037">
        <v>1</v>
      </c>
      <c r="G1037">
        <v>38</v>
      </c>
      <c r="H1037">
        <v>2</v>
      </c>
      <c r="I1037">
        <v>3</v>
      </c>
      <c r="J1037">
        <v>43</v>
      </c>
      <c r="K1037" s="1" t="s">
        <v>6218</v>
      </c>
    </row>
    <row r="1038" spans="1:11" x14ac:dyDescent="0.25">
      <c r="A1038">
        <v>772</v>
      </c>
      <c r="B1038" s="1" t="s">
        <v>3624</v>
      </c>
      <c r="C1038">
        <v>38</v>
      </c>
      <c r="D1038">
        <v>1</v>
      </c>
      <c r="E1038">
        <v>0</v>
      </c>
      <c r="F1038">
        <v>1</v>
      </c>
      <c r="G1038">
        <v>38</v>
      </c>
      <c r="H1038">
        <v>1</v>
      </c>
      <c r="I1038">
        <v>0</v>
      </c>
      <c r="J1038">
        <v>39</v>
      </c>
      <c r="K1038" s="1" t="s">
        <v>6218</v>
      </c>
    </row>
    <row r="1039" spans="1:11" x14ac:dyDescent="0.25">
      <c r="A1039">
        <v>1174</v>
      </c>
      <c r="B1039" s="1" t="s">
        <v>2162</v>
      </c>
      <c r="C1039">
        <v>38</v>
      </c>
      <c r="D1039">
        <v>11</v>
      </c>
      <c r="E1039">
        <v>6</v>
      </c>
      <c r="F1039">
        <v>2</v>
      </c>
      <c r="G1039">
        <v>19</v>
      </c>
      <c r="H1039">
        <v>6</v>
      </c>
      <c r="I1039">
        <v>3</v>
      </c>
      <c r="J1039">
        <v>28</v>
      </c>
      <c r="K1039" s="1" t="s">
        <v>6218</v>
      </c>
    </row>
    <row r="1040" spans="1:11" x14ac:dyDescent="0.25">
      <c r="A1040">
        <v>1636</v>
      </c>
      <c r="B1040" s="1" t="s">
        <v>3562</v>
      </c>
      <c r="C1040">
        <v>38</v>
      </c>
      <c r="D1040">
        <v>8</v>
      </c>
      <c r="E1040">
        <v>7</v>
      </c>
      <c r="F1040">
        <v>2</v>
      </c>
      <c r="G1040">
        <v>19</v>
      </c>
      <c r="H1040">
        <v>4</v>
      </c>
      <c r="I1040">
        <v>4</v>
      </c>
      <c r="J1040">
        <v>26</v>
      </c>
      <c r="K1040" s="1" t="s">
        <v>6218</v>
      </c>
    </row>
    <row r="1041" spans="1:11" x14ac:dyDescent="0.25">
      <c r="A1041">
        <v>1856</v>
      </c>
      <c r="B1041" s="1" t="s">
        <v>5636</v>
      </c>
      <c r="C1041">
        <v>38</v>
      </c>
      <c r="D1041">
        <v>5</v>
      </c>
      <c r="E1041">
        <v>10</v>
      </c>
      <c r="F1041">
        <v>2</v>
      </c>
      <c r="G1041">
        <v>19</v>
      </c>
      <c r="H1041">
        <v>2</v>
      </c>
      <c r="I1041">
        <v>5</v>
      </c>
      <c r="J1041">
        <v>26</v>
      </c>
      <c r="K1041" s="1" t="s">
        <v>6218</v>
      </c>
    </row>
    <row r="1042" spans="1:11" x14ac:dyDescent="0.25">
      <c r="A1042">
        <v>528</v>
      </c>
      <c r="B1042" s="1" t="s">
        <v>2974</v>
      </c>
      <c r="C1042">
        <v>38</v>
      </c>
      <c r="D1042">
        <v>2</v>
      </c>
      <c r="E1042">
        <v>3</v>
      </c>
      <c r="F1042">
        <v>3</v>
      </c>
      <c r="G1042">
        <v>13</v>
      </c>
      <c r="H1042">
        <v>1</v>
      </c>
      <c r="I1042">
        <v>1</v>
      </c>
      <c r="J1042">
        <v>14</v>
      </c>
      <c r="K1042" s="1" t="s">
        <v>6218</v>
      </c>
    </row>
    <row r="1043" spans="1:11" x14ac:dyDescent="0.25">
      <c r="A1043">
        <v>2108</v>
      </c>
      <c r="B1043" s="1" t="s">
        <v>6162</v>
      </c>
      <c r="C1043">
        <v>37</v>
      </c>
      <c r="D1043">
        <v>7</v>
      </c>
      <c r="E1043">
        <v>10</v>
      </c>
      <c r="F1043">
        <v>1</v>
      </c>
      <c r="G1043">
        <v>37</v>
      </c>
      <c r="H1043">
        <v>7</v>
      </c>
      <c r="I1043">
        <v>10</v>
      </c>
      <c r="J1043">
        <v>54</v>
      </c>
      <c r="K1043" s="1" t="s">
        <v>6218</v>
      </c>
    </row>
    <row r="1044" spans="1:11" x14ac:dyDescent="0.25">
      <c r="A1044">
        <v>2109</v>
      </c>
      <c r="B1044" s="1" t="s">
        <v>2667</v>
      </c>
      <c r="C1044">
        <v>37</v>
      </c>
      <c r="D1044">
        <v>7</v>
      </c>
      <c r="E1044">
        <v>10</v>
      </c>
      <c r="F1044">
        <v>1</v>
      </c>
      <c r="G1044">
        <v>37</v>
      </c>
      <c r="H1044">
        <v>7</v>
      </c>
      <c r="I1044">
        <v>10</v>
      </c>
      <c r="J1044">
        <v>54</v>
      </c>
      <c r="K1044" s="1" t="s">
        <v>6218</v>
      </c>
    </row>
    <row r="1045" spans="1:11" x14ac:dyDescent="0.25">
      <c r="A1045">
        <v>2111</v>
      </c>
      <c r="B1045" s="1" t="s">
        <v>6163</v>
      </c>
      <c r="C1045">
        <v>37</v>
      </c>
      <c r="D1045">
        <v>7</v>
      </c>
      <c r="E1045">
        <v>10</v>
      </c>
      <c r="F1045">
        <v>1</v>
      </c>
      <c r="G1045">
        <v>37</v>
      </c>
      <c r="H1045">
        <v>7</v>
      </c>
      <c r="I1045">
        <v>10</v>
      </c>
      <c r="J1045">
        <v>54</v>
      </c>
      <c r="K1045" s="1" t="s">
        <v>6218</v>
      </c>
    </row>
    <row r="1046" spans="1:11" x14ac:dyDescent="0.25">
      <c r="A1046">
        <v>2112</v>
      </c>
      <c r="B1046" s="1" t="s">
        <v>16357</v>
      </c>
      <c r="C1046">
        <v>37</v>
      </c>
      <c r="D1046">
        <v>7</v>
      </c>
      <c r="E1046">
        <v>10</v>
      </c>
      <c r="F1046">
        <v>1</v>
      </c>
      <c r="G1046">
        <v>37</v>
      </c>
      <c r="H1046">
        <v>7</v>
      </c>
      <c r="I1046">
        <v>10</v>
      </c>
      <c r="J1046">
        <v>54</v>
      </c>
      <c r="K1046" s="1" t="s">
        <v>6218</v>
      </c>
    </row>
    <row r="1047" spans="1:11" x14ac:dyDescent="0.25">
      <c r="A1047">
        <v>391</v>
      </c>
      <c r="B1047" s="1" t="s">
        <v>2584</v>
      </c>
      <c r="C1047">
        <v>37</v>
      </c>
      <c r="D1047">
        <v>1</v>
      </c>
      <c r="E1047">
        <v>3</v>
      </c>
      <c r="F1047">
        <v>1</v>
      </c>
      <c r="G1047">
        <v>37</v>
      </c>
      <c r="H1047">
        <v>1</v>
      </c>
      <c r="I1047">
        <v>3</v>
      </c>
      <c r="J1047">
        <v>41</v>
      </c>
      <c r="K1047" s="1" t="s">
        <v>6218</v>
      </c>
    </row>
    <row r="1048" spans="1:11" x14ac:dyDescent="0.25">
      <c r="A1048">
        <v>392</v>
      </c>
      <c r="B1048" s="1" t="s">
        <v>2585</v>
      </c>
      <c r="C1048">
        <v>37</v>
      </c>
      <c r="D1048">
        <v>1</v>
      </c>
      <c r="E1048">
        <v>3</v>
      </c>
      <c r="F1048">
        <v>1</v>
      </c>
      <c r="G1048">
        <v>37</v>
      </c>
      <c r="H1048">
        <v>1</v>
      </c>
      <c r="I1048">
        <v>3</v>
      </c>
      <c r="J1048">
        <v>41</v>
      </c>
      <c r="K1048" s="1" t="s">
        <v>6218</v>
      </c>
    </row>
    <row r="1049" spans="1:11" x14ac:dyDescent="0.25">
      <c r="A1049">
        <v>393</v>
      </c>
      <c r="B1049" s="1" t="s">
        <v>2586</v>
      </c>
      <c r="C1049">
        <v>37</v>
      </c>
      <c r="D1049">
        <v>1</v>
      </c>
      <c r="E1049">
        <v>3</v>
      </c>
      <c r="F1049">
        <v>1</v>
      </c>
      <c r="G1049">
        <v>37</v>
      </c>
      <c r="H1049">
        <v>1</v>
      </c>
      <c r="I1049">
        <v>3</v>
      </c>
      <c r="J1049">
        <v>41</v>
      </c>
      <c r="K1049" s="1" t="s">
        <v>6218</v>
      </c>
    </row>
    <row r="1050" spans="1:11" x14ac:dyDescent="0.25">
      <c r="A1050">
        <v>113</v>
      </c>
      <c r="B1050" s="1" t="s">
        <v>1157</v>
      </c>
      <c r="C1050">
        <v>37</v>
      </c>
      <c r="D1050">
        <v>2</v>
      </c>
      <c r="E1050">
        <v>0</v>
      </c>
      <c r="F1050">
        <v>1</v>
      </c>
      <c r="G1050">
        <v>37</v>
      </c>
      <c r="H1050">
        <v>2</v>
      </c>
      <c r="I1050">
        <v>0</v>
      </c>
      <c r="J1050">
        <v>39</v>
      </c>
      <c r="K1050" s="1" t="s">
        <v>6218</v>
      </c>
    </row>
    <row r="1051" spans="1:11" x14ac:dyDescent="0.25">
      <c r="A1051">
        <v>1180</v>
      </c>
      <c r="B1051" s="1" t="s">
        <v>1916</v>
      </c>
      <c r="C1051">
        <v>37</v>
      </c>
      <c r="D1051">
        <v>13</v>
      </c>
      <c r="E1051">
        <v>6</v>
      </c>
      <c r="F1051">
        <v>2</v>
      </c>
      <c r="G1051">
        <v>18</v>
      </c>
      <c r="H1051">
        <v>6</v>
      </c>
      <c r="I1051">
        <v>3</v>
      </c>
      <c r="J1051">
        <v>28</v>
      </c>
      <c r="K1051" s="1" t="s">
        <v>6218</v>
      </c>
    </row>
    <row r="1052" spans="1:11" x14ac:dyDescent="0.25">
      <c r="A1052">
        <v>529</v>
      </c>
      <c r="B1052" s="1" t="s">
        <v>197</v>
      </c>
      <c r="C1052">
        <v>37</v>
      </c>
      <c r="D1052">
        <v>2</v>
      </c>
      <c r="E1052">
        <v>1</v>
      </c>
      <c r="F1052">
        <v>2</v>
      </c>
      <c r="G1052">
        <v>18</v>
      </c>
      <c r="H1052">
        <v>1</v>
      </c>
      <c r="I1052">
        <v>0</v>
      </c>
      <c r="J1052">
        <v>20</v>
      </c>
      <c r="K1052" s="1" t="s">
        <v>6218</v>
      </c>
    </row>
    <row r="1053" spans="1:11" x14ac:dyDescent="0.25">
      <c r="A1053">
        <v>1574</v>
      </c>
      <c r="B1053" s="1" t="s">
        <v>5089</v>
      </c>
      <c r="C1053">
        <v>36</v>
      </c>
      <c r="D1053">
        <v>4</v>
      </c>
      <c r="E1053">
        <v>45</v>
      </c>
      <c r="F1053">
        <v>1</v>
      </c>
      <c r="G1053">
        <v>36</v>
      </c>
      <c r="H1053">
        <v>4</v>
      </c>
      <c r="I1053">
        <v>45</v>
      </c>
      <c r="J1053">
        <v>85</v>
      </c>
      <c r="K1053" s="1" t="s">
        <v>6218</v>
      </c>
    </row>
    <row r="1054" spans="1:11" x14ac:dyDescent="0.25">
      <c r="A1054">
        <v>1575</v>
      </c>
      <c r="B1054" s="1" t="s">
        <v>1859</v>
      </c>
      <c r="C1054">
        <v>36</v>
      </c>
      <c r="D1054">
        <v>4</v>
      </c>
      <c r="E1054">
        <v>45</v>
      </c>
      <c r="F1054">
        <v>1</v>
      </c>
      <c r="G1054">
        <v>36</v>
      </c>
      <c r="H1054">
        <v>4</v>
      </c>
      <c r="I1054">
        <v>45</v>
      </c>
      <c r="J1054">
        <v>85</v>
      </c>
      <c r="K1054" s="1" t="s">
        <v>6218</v>
      </c>
    </row>
    <row r="1055" spans="1:11" x14ac:dyDescent="0.25">
      <c r="A1055">
        <v>1576</v>
      </c>
      <c r="B1055" s="1" t="s">
        <v>1323</v>
      </c>
      <c r="C1055">
        <v>36</v>
      </c>
      <c r="D1055">
        <v>4</v>
      </c>
      <c r="E1055">
        <v>45</v>
      </c>
      <c r="F1055">
        <v>1</v>
      </c>
      <c r="G1055">
        <v>36</v>
      </c>
      <c r="H1055">
        <v>4</v>
      </c>
      <c r="I1055">
        <v>45</v>
      </c>
      <c r="J1055">
        <v>85</v>
      </c>
      <c r="K1055" s="1" t="s">
        <v>6218</v>
      </c>
    </row>
    <row r="1056" spans="1:11" x14ac:dyDescent="0.25">
      <c r="A1056">
        <v>1577</v>
      </c>
      <c r="B1056" s="1" t="s">
        <v>1701</v>
      </c>
      <c r="C1056">
        <v>36</v>
      </c>
      <c r="D1056">
        <v>4</v>
      </c>
      <c r="E1056">
        <v>45</v>
      </c>
      <c r="F1056">
        <v>1</v>
      </c>
      <c r="G1056">
        <v>36</v>
      </c>
      <c r="H1056">
        <v>4</v>
      </c>
      <c r="I1056">
        <v>45</v>
      </c>
      <c r="J1056">
        <v>85</v>
      </c>
      <c r="K1056" s="1" t="s">
        <v>6218</v>
      </c>
    </row>
    <row r="1057" spans="1:11" x14ac:dyDescent="0.25">
      <c r="A1057">
        <v>1508</v>
      </c>
      <c r="B1057" s="1" t="s">
        <v>2866</v>
      </c>
      <c r="C1057">
        <v>36</v>
      </c>
      <c r="D1057">
        <v>6</v>
      </c>
      <c r="E1057">
        <v>6</v>
      </c>
      <c r="F1057">
        <v>1</v>
      </c>
      <c r="G1057">
        <v>36</v>
      </c>
      <c r="H1057">
        <v>6</v>
      </c>
      <c r="I1057">
        <v>6</v>
      </c>
      <c r="J1057">
        <v>48</v>
      </c>
      <c r="K1057" s="1" t="s">
        <v>6218</v>
      </c>
    </row>
    <row r="1058" spans="1:11" x14ac:dyDescent="0.25">
      <c r="A1058">
        <v>1509</v>
      </c>
      <c r="B1058" s="1" t="s">
        <v>4709</v>
      </c>
      <c r="C1058">
        <v>36</v>
      </c>
      <c r="D1058">
        <v>6</v>
      </c>
      <c r="E1058">
        <v>6</v>
      </c>
      <c r="F1058">
        <v>1</v>
      </c>
      <c r="G1058">
        <v>36</v>
      </c>
      <c r="H1058">
        <v>6</v>
      </c>
      <c r="I1058">
        <v>6</v>
      </c>
      <c r="J1058">
        <v>48</v>
      </c>
      <c r="K1058" s="1" t="s">
        <v>6218</v>
      </c>
    </row>
    <row r="1059" spans="1:11" x14ac:dyDescent="0.25">
      <c r="A1059">
        <v>615</v>
      </c>
      <c r="B1059" s="1" t="s">
        <v>3208</v>
      </c>
      <c r="C1059">
        <v>36</v>
      </c>
      <c r="D1059">
        <v>7</v>
      </c>
      <c r="E1059">
        <v>1</v>
      </c>
      <c r="F1059">
        <v>1</v>
      </c>
      <c r="G1059">
        <v>36</v>
      </c>
      <c r="H1059">
        <v>7</v>
      </c>
      <c r="I1059">
        <v>1</v>
      </c>
      <c r="J1059">
        <v>44</v>
      </c>
      <c r="K1059" s="1" t="s">
        <v>6218</v>
      </c>
    </row>
    <row r="1060" spans="1:11" x14ac:dyDescent="0.25">
      <c r="A1060">
        <v>617</v>
      </c>
      <c r="B1060" s="1" t="s">
        <v>3209</v>
      </c>
      <c r="C1060">
        <v>36</v>
      </c>
      <c r="D1060">
        <v>7</v>
      </c>
      <c r="E1060">
        <v>1</v>
      </c>
      <c r="F1060">
        <v>1</v>
      </c>
      <c r="G1060">
        <v>36</v>
      </c>
      <c r="H1060">
        <v>7</v>
      </c>
      <c r="I1060">
        <v>1</v>
      </c>
      <c r="J1060">
        <v>44</v>
      </c>
      <c r="K1060" s="1" t="s">
        <v>6218</v>
      </c>
    </row>
    <row r="1061" spans="1:11" x14ac:dyDescent="0.25">
      <c r="A1061">
        <v>44</v>
      </c>
      <c r="B1061" s="1" t="s">
        <v>780</v>
      </c>
      <c r="C1061">
        <v>36</v>
      </c>
      <c r="D1061">
        <v>3</v>
      </c>
      <c r="E1061">
        <v>4</v>
      </c>
      <c r="F1061">
        <v>1</v>
      </c>
      <c r="G1061">
        <v>36</v>
      </c>
      <c r="H1061">
        <v>3</v>
      </c>
      <c r="I1061">
        <v>4</v>
      </c>
      <c r="J1061">
        <v>43</v>
      </c>
      <c r="K1061" s="1" t="s">
        <v>6218</v>
      </c>
    </row>
    <row r="1062" spans="1:11" x14ac:dyDescent="0.25">
      <c r="A1062">
        <v>711</v>
      </c>
      <c r="B1062" s="1" t="s">
        <v>1682</v>
      </c>
      <c r="C1062">
        <v>36</v>
      </c>
      <c r="D1062">
        <v>4</v>
      </c>
      <c r="E1062">
        <v>2</v>
      </c>
      <c r="F1062">
        <v>1</v>
      </c>
      <c r="G1062">
        <v>36</v>
      </c>
      <c r="H1062">
        <v>4</v>
      </c>
      <c r="I1062">
        <v>2</v>
      </c>
      <c r="J1062">
        <v>42</v>
      </c>
      <c r="K1062" s="1" t="s">
        <v>6218</v>
      </c>
    </row>
    <row r="1063" spans="1:11" x14ac:dyDescent="0.25">
      <c r="A1063">
        <v>2040</v>
      </c>
      <c r="B1063" s="1" t="s">
        <v>6021</v>
      </c>
      <c r="C1063">
        <v>36</v>
      </c>
      <c r="D1063">
        <v>5</v>
      </c>
      <c r="E1063">
        <v>1</v>
      </c>
      <c r="F1063">
        <v>1</v>
      </c>
      <c r="G1063">
        <v>36</v>
      </c>
      <c r="H1063">
        <v>5</v>
      </c>
      <c r="I1063">
        <v>1</v>
      </c>
      <c r="J1063">
        <v>42</v>
      </c>
      <c r="K1063" s="1" t="s">
        <v>6218</v>
      </c>
    </row>
    <row r="1064" spans="1:11" x14ac:dyDescent="0.25">
      <c r="A1064">
        <v>2041</v>
      </c>
      <c r="B1064" s="1" t="s">
        <v>6022</v>
      </c>
      <c r="C1064">
        <v>36</v>
      </c>
      <c r="D1064">
        <v>5</v>
      </c>
      <c r="E1064">
        <v>1</v>
      </c>
      <c r="F1064">
        <v>1</v>
      </c>
      <c r="G1064">
        <v>36</v>
      </c>
      <c r="H1064">
        <v>5</v>
      </c>
      <c r="I1064">
        <v>1</v>
      </c>
      <c r="J1064">
        <v>42</v>
      </c>
      <c r="K1064" s="1" t="s">
        <v>6218</v>
      </c>
    </row>
    <row r="1065" spans="1:11" x14ac:dyDescent="0.25">
      <c r="A1065">
        <v>1071</v>
      </c>
      <c r="B1065" s="1" t="s">
        <v>16911</v>
      </c>
      <c r="C1065">
        <v>36</v>
      </c>
      <c r="D1065">
        <v>2</v>
      </c>
      <c r="E1065">
        <v>2</v>
      </c>
      <c r="F1065">
        <v>1</v>
      </c>
      <c r="G1065">
        <v>36</v>
      </c>
      <c r="H1065">
        <v>2</v>
      </c>
      <c r="I1065">
        <v>2</v>
      </c>
      <c r="J1065">
        <v>40</v>
      </c>
      <c r="K1065" s="1" t="s">
        <v>6218</v>
      </c>
    </row>
    <row r="1066" spans="1:11" x14ac:dyDescent="0.25">
      <c r="A1066">
        <v>1072</v>
      </c>
      <c r="B1066" s="1" t="s">
        <v>4042</v>
      </c>
      <c r="C1066">
        <v>36</v>
      </c>
      <c r="D1066">
        <v>2</v>
      </c>
      <c r="E1066">
        <v>2</v>
      </c>
      <c r="F1066">
        <v>1</v>
      </c>
      <c r="G1066">
        <v>36</v>
      </c>
      <c r="H1066">
        <v>2</v>
      </c>
      <c r="I1066">
        <v>2</v>
      </c>
      <c r="J1066">
        <v>40</v>
      </c>
      <c r="K1066" s="1" t="s">
        <v>6218</v>
      </c>
    </row>
    <row r="1067" spans="1:11" x14ac:dyDescent="0.25">
      <c r="A1067">
        <v>1073</v>
      </c>
      <c r="B1067" s="1" t="s">
        <v>4043</v>
      </c>
      <c r="C1067">
        <v>36</v>
      </c>
      <c r="D1067">
        <v>2</v>
      </c>
      <c r="E1067">
        <v>2</v>
      </c>
      <c r="F1067">
        <v>1</v>
      </c>
      <c r="G1067">
        <v>36</v>
      </c>
      <c r="H1067">
        <v>2</v>
      </c>
      <c r="I1067">
        <v>2</v>
      </c>
      <c r="J1067">
        <v>40</v>
      </c>
      <c r="K1067" s="1" t="s">
        <v>6218</v>
      </c>
    </row>
    <row r="1068" spans="1:11" x14ac:dyDescent="0.25">
      <c r="A1068">
        <v>1074</v>
      </c>
      <c r="B1068" s="1" t="s">
        <v>643</v>
      </c>
      <c r="C1068">
        <v>36</v>
      </c>
      <c r="D1068">
        <v>2</v>
      </c>
      <c r="E1068">
        <v>2</v>
      </c>
      <c r="F1068">
        <v>1</v>
      </c>
      <c r="G1068">
        <v>36</v>
      </c>
      <c r="H1068">
        <v>2</v>
      </c>
      <c r="I1068">
        <v>2</v>
      </c>
      <c r="J1068">
        <v>40</v>
      </c>
      <c r="K1068" s="1" t="s">
        <v>6218</v>
      </c>
    </row>
    <row r="1069" spans="1:11" x14ac:dyDescent="0.25">
      <c r="A1069">
        <v>1275</v>
      </c>
      <c r="B1069" s="1" t="s">
        <v>1582</v>
      </c>
      <c r="C1069">
        <v>36</v>
      </c>
      <c r="D1069">
        <v>12</v>
      </c>
      <c r="E1069">
        <v>7</v>
      </c>
      <c r="F1069">
        <v>2</v>
      </c>
      <c r="G1069">
        <v>18</v>
      </c>
      <c r="H1069">
        <v>6</v>
      </c>
      <c r="I1069">
        <v>4</v>
      </c>
      <c r="J1069">
        <v>28</v>
      </c>
      <c r="K1069" s="1" t="s">
        <v>6218</v>
      </c>
    </row>
    <row r="1070" spans="1:11" x14ac:dyDescent="0.25">
      <c r="A1070">
        <v>2057</v>
      </c>
      <c r="B1070" s="1" t="s">
        <v>885</v>
      </c>
      <c r="C1070">
        <v>36</v>
      </c>
      <c r="D1070">
        <v>12</v>
      </c>
      <c r="E1070">
        <v>7</v>
      </c>
      <c r="F1070">
        <v>2</v>
      </c>
      <c r="G1070">
        <v>18</v>
      </c>
      <c r="H1070">
        <v>6</v>
      </c>
      <c r="I1070">
        <v>4</v>
      </c>
      <c r="J1070">
        <v>28</v>
      </c>
      <c r="K1070" s="1" t="s">
        <v>6218</v>
      </c>
    </row>
    <row r="1071" spans="1:11" x14ac:dyDescent="0.25">
      <c r="A1071">
        <v>1928</v>
      </c>
      <c r="B1071" s="1" t="s">
        <v>5822</v>
      </c>
      <c r="C1071">
        <v>36</v>
      </c>
      <c r="D1071">
        <v>12</v>
      </c>
      <c r="E1071">
        <v>30</v>
      </c>
      <c r="F1071">
        <v>3</v>
      </c>
      <c r="G1071">
        <v>12</v>
      </c>
      <c r="H1071">
        <v>4</v>
      </c>
      <c r="I1071">
        <v>10</v>
      </c>
      <c r="J1071">
        <v>26</v>
      </c>
      <c r="K1071" s="1" t="s">
        <v>6218</v>
      </c>
    </row>
    <row r="1072" spans="1:11" x14ac:dyDescent="0.25">
      <c r="A1072">
        <v>1588</v>
      </c>
      <c r="B1072" s="1" t="s">
        <v>1229</v>
      </c>
      <c r="C1072">
        <v>36</v>
      </c>
      <c r="D1072">
        <v>8</v>
      </c>
      <c r="E1072">
        <v>5</v>
      </c>
      <c r="F1072">
        <v>2</v>
      </c>
      <c r="G1072">
        <v>18</v>
      </c>
      <c r="H1072">
        <v>4</v>
      </c>
      <c r="I1072">
        <v>2</v>
      </c>
      <c r="J1072">
        <v>24</v>
      </c>
      <c r="K1072" s="1" t="s">
        <v>6218</v>
      </c>
    </row>
    <row r="1073" spans="1:11" x14ac:dyDescent="0.25">
      <c r="A1073">
        <v>926</v>
      </c>
      <c r="B1073" s="1" t="s">
        <v>16713</v>
      </c>
      <c r="C1073">
        <v>36</v>
      </c>
      <c r="D1073">
        <v>0</v>
      </c>
      <c r="E1073">
        <v>0</v>
      </c>
      <c r="F1073">
        <v>2</v>
      </c>
      <c r="G1073">
        <v>18</v>
      </c>
      <c r="H1073">
        <v>0</v>
      </c>
      <c r="I1073">
        <v>0</v>
      </c>
      <c r="J1073">
        <v>18</v>
      </c>
      <c r="K1073" s="1" t="s">
        <v>6218</v>
      </c>
    </row>
    <row r="1074" spans="1:11" x14ac:dyDescent="0.25">
      <c r="A1074">
        <v>1780</v>
      </c>
      <c r="B1074" s="1" t="s">
        <v>5533</v>
      </c>
      <c r="C1074">
        <v>35</v>
      </c>
      <c r="D1074">
        <v>5</v>
      </c>
      <c r="E1074">
        <v>30</v>
      </c>
      <c r="F1074">
        <v>1</v>
      </c>
      <c r="G1074">
        <v>35</v>
      </c>
      <c r="H1074">
        <v>5</v>
      </c>
      <c r="I1074">
        <v>30</v>
      </c>
      <c r="J1074">
        <v>70</v>
      </c>
      <c r="K1074" s="1" t="s">
        <v>6218</v>
      </c>
    </row>
    <row r="1075" spans="1:11" x14ac:dyDescent="0.25">
      <c r="A1075">
        <v>1681</v>
      </c>
      <c r="B1075" s="1" t="s">
        <v>17005</v>
      </c>
      <c r="C1075">
        <v>35</v>
      </c>
      <c r="D1075">
        <v>12</v>
      </c>
      <c r="E1075">
        <v>7</v>
      </c>
      <c r="F1075">
        <v>1</v>
      </c>
      <c r="G1075">
        <v>35</v>
      </c>
      <c r="H1075">
        <v>12</v>
      </c>
      <c r="I1075">
        <v>7</v>
      </c>
      <c r="J1075">
        <v>54</v>
      </c>
      <c r="K1075" s="1" t="s">
        <v>6218</v>
      </c>
    </row>
    <row r="1076" spans="1:11" x14ac:dyDescent="0.25">
      <c r="A1076">
        <v>1682</v>
      </c>
      <c r="B1076" s="1" t="s">
        <v>5370</v>
      </c>
      <c r="C1076">
        <v>35</v>
      </c>
      <c r="D1076">
        <v>12</v>
      </c>
      <c r="E1076">
        <v>7</v>
      </c>
      <c r="F1076">
        <v>1</v>
      </c>
      <c r="G1076">
        <v>35</v>
      </c>
      <c r="H1076">
        <v>12</v>
      </c>
      <c r="I1076">
        <v>7</v>
      </c>
      <c r="J1076">
        <v>54</v>
      </c>
      <c r="K1076" s="1" t="s">
        <v>6218</v>
      </c>
    </row>
    <row r="1077" spans="1:11" x14ac:dyDescent="0.25">
      <c r="A1077">
        <v>1594</v>
      </c>
      <c r="B1077" s="1" t="s">
        <v>16989</v>
      </c>
      <c r="C1077">
        <v>35</v>
      </c>
      <c r="D1077">
        <v>10</v>
      </c>
      <c r="E1077">
        <v>8</v>
      </c>
      <c r="F1077">
        <v>1</v>
      </c>
      <c r="G1077">
        <v>35</v>
      </c>
      <c r="H1077">
        <v>10</v>
      </c>
      <c r="I1077">
        <v>8</v>
      </c>
      <c r="J1077">
        <v>53</v>
      </c>
      <c r="K1077" s="1" t="s">
        <v>6218</v>
      </c>
    </row>
    <row r="1078" spans="1:11" x14ac:dyDescent="0.25">
      <c r="A1078">
        <v>1595</v>
      </c>
      <c r="B1078" s="1" t="s">
        <v>16990</v>
      </c>
      <c r="C1078">
        <v>35</v>
      </c>
      <c r="D1078">
        <v>10</v>
      </c>
      <c r="E1078">
        <v>8</v>
      </c>
      <c r="F1078">
        <v>1</v>
      </c>
      <c r="G1078">
        <v>35</v>
      </c>
      <c r="H1078">
        <v>10</v>
      </c>
      <c r="I1078">
        <v>8</v>
      </c>
      <c r="J1078">
        <v>53</v>
      </c>
      <c r="K1078" s="1" t="s">
        <v>6218</v>
      </c>
    </row>
    <row r="1079" spans="1:11" x14ac:dyDescent="0.25">
      <c r="A1079">
        <v>1596</v>
      </c>
      <c r="B1079" s="1" t="s">
        <v>5141</v>
      </c>
      <c r="C1079">
        <v>35</v>
      </c>
      <c r="D1079">
        <v>10</v>
      </c>
      <c r="E1079">
        <v>8</v>
      </c>
      <c r="F1079">
        <v>1</v>
      </c>
      <c r="G1079">
        <v>35</v>
      </c>
      <c r="H1079">
        <v>10</v>
      </c>
      <c r="I1079">
        <v>8</v>
      </c>
      <c r="J1079">
        <v>53</v>
      </c>
      <c r="K1079" s="1" t="s">
        <v>6218</v>
      </c>
    </row>
    <row r="1080" spans="1:11" x14ac:dyDescent="0.25">
      <c r="A1080">
        <v>1982</v>
      </c>
      <c r="B1080" s="1" t="s">
        <v>17066</v>
      </c>
      <c r="C1080">
        <v>35</v>
      </c>
      <c r="D1080">
        <v>4</v>
      </c>
      <c r="E1080">
        <v>12</v>
      </c>
      <c r="F1080">
        <v>1</v>
      </c>
      <c r="G1080">
        <v>35</v>
      </c>
      <c r="H1080">
        <v>4</v>
      </c>
      <c r="I1080">
        <v>12</v>
      </c>
      <c r="J1080">
        <v>51</v>
      </c>
      <c r="K1080" s="1" t="s">
        <v>6218</v>
      </c>
    </row>
    <row r="1081" spans="1:11" x14ac:dyDescent="0.25">
      <c r="A1081">
        <v>1983</v>
      </c>
      <c r="B1081" s="1" t="s">
        <v>5943</v>
      </c>
      <c r="C1081">
        <v>35</v>
      </c>
      <c r="D1081">
        <v>4</v>
      </c>
      <c r="E1081">
        <v>12</v>
      </c>
      <c r="F1081">
        <v>1</v>
      </c>
      <c r="G1081">
        <v>35</v>
      </c>
      <c r="H1081">
        <v>4</v>
      </c>
      <c r="I1081">
        <v>12</v>
      </c>
      <c r="J1081">
        <v>51</v>
      </c>
      <c r="K1081" s="1" t="s">
        <v>6218</v>
      </c>
    </row>
    <row r="1082" spans="1:11" x14ac:dyDescent="0.25">
      <c r="A1082">
        <v>593</v>
      </c>
      <c r="B1082" s="1" t="s">
        <v>904</v>
      </c>
      <c r="C1082">
        <v>35</v>
      </c>
      <c r="D1082">
        <v>5</v>
      </c>
      <c r="E1082">
        <v>6</v>
      </c>
      <c r="F1082">
        <v>1</v>
      </c>
      <c r="G1082">
        <v>35</v>
      </c>
      <c r="H1082">
        <v>5</v>
      </c>
      <c r="I1082">
        <v>6</v>
      </c>
      <c r="J1082">
        <v>46</v>
      </c>
      <c r="K1082" s="1" t="s">
        <v>6218</v>
      </c>
    </row>
    <row r="1083" spans="1:11" x14ac:dyDescent="0.25">
      <c r="A1083">
        <v>594</v>
      </c>
      <c r="B1083" s="1" t="s">
        <v>1077</v>
      </c>
      <c r="C1083">
        <v>35</v>
      </c>
      <c r="D1083">
        <v>5</v>
      </c>
      <c r="E1083">
        <v>6</v>
      </c>
      <c r="F1083">
        <v>1</v>
      </c>
      <c r="G1083">
        <v>35</v>
      </c>
      <c r="H1083">
        <v>5</v>
      </c>
      <c r="I1083">
        <v>6</v>
      </c>
      <c r="J1083">
        <v>46</v>
      </c>
      <c r="K1083" s="1" t="s">
        <v>6218</v>
      </c>
    </row>
    <row r="1084" spans="1:11" x14ac:dyDescent="0.25">
      <c r="A1084">
        <v>596</v>
      </c>
      <c r="B1084" s="1" t="s">
        <v>1719</v>
      </c>
      <c r="C1084">
        <v>35</v>
      </c>
      <c r="D1084">
        <v>5</v>
      </c>
      <c r="E1084">
        <v>6</v>
      </c>
      <c r="F1084">
        <v>1</v>
      </c>
      <c r="G1084">
        <v>35</v>
      </c>
      <c r="H1084">
        <v>5</v>
      </c>
      <c r="I1084">
        <v>6</v>
      </c>
      <c r="J1084">
        <v>46</v>
      </c>
      <c r="K1084" s="1" t="s">
        <v>6218</v>
      </c>
    </row>
    <row r="1085" spans="1:11" x14ac:dyDescent="0.25">
      <c r="A1085">
        <v>357</v>
      </c>
      <c r="B1085" s="1" t="s">
        <v>2144</v>
      </c>
      <c r="C1085">
        <v>35</v>
      </c>
      <c r="D1085">
        <v>1</v>
      </c>
      <c r="E1085">
        <v>2</v>
      </c>
      <c r="F1085">
        <v>1</v>
      </c>
      <c r="G1085">
        <v>35</v>
      </c>
      <c r="H1085">
        <v>1</v>
      </c>
      <c r="I1085">
        <v>2</v>
      </c>
      <c r="J1085">
        <v>38</v>
      </c>
      <c r="K1085" s="1" t="s">
        <v>6218</v>
      </c>
    </row>
    <row r="1086" spans="1:11" x14ac:dyDescent="0.25">
      <c r="A1086">
        <v>1187</v>
      </c>
      <c r="B1086" s="1" t="s">
        <v>118</v>
      </c>
      <c r="C1086">
        <v>35</v>
      </c>
      <c r="D1086">
        <v>11</v>
      </c>
      <c r="E1086">
        <v>4</v>
      </c>
      <c r="F1086">
        <v>2</v>
      </c>
      <c r="G1086">
        <v>18</v>
      </c>
      <c r="H1086">
        <v>6</v>
      </c>
      <c r="I1086">
        <v>2</v>
      </c>
      <c r="J1086">
        <v>25</v>
      </c>
      <c r="K1086" s="1" t="s">
        <v>6218</v>
      </c>
    </row>
    <row r="1087" spans="1:11" x14ac:dyDescent="0.25">
      <c r="A1087">
        <v>1115</v>
      </c>
      <c r="B1087" s="1" t="s">
        <v>1219</v>
      </c>
      <c r="C1087">
        <v>35</v>
      </c>
      <c r="D1087">
        <v>9</v>
      </c>
      <c r="E1087">
        <v>4</v>
      </c>
      <c r="F1087">
        <v>2</v>
      </c>
      <c r="G1087">
        <v>18</v>
      </c>
      <c r="H1087">
        <v>4</v>
      </c>
      <c r="I1087">
        <v>2</v>
      </c>
      <c r="J1087">
        <v>24</v>
      </c>
      <c r="K1087" s="1" t="s">
        <v>6218</v>
      </c>
    </row>
    <row r="1088" spans="1:11" x14ac:dyDescent="0.25">
      <c r="A1088">
        <v>958</v>
      </c>
      <c r="B1088" s="1" t="s">
        <v>1729</v>
      </c>
      <c r="C1088">
        <v>35</v>
      </c>
      <c r="D1088">
        <v>8</v>
      </c>
      <c r="E1088">
        <v>2</v>
      </c>
      <c r="F1088">
        <v>2</v>
      </c>
      <c r="G1088">
        <v>18</v>
      </c>
      <c r="H1088">
        <v>4</v>
      </c>
      <c r="I1088">
        <v>1</v>
      </c>
      <c r="J1088">
        <v>22</v>
      </c>
      <c r="K1088" s="1" t="s">
        <v>6218</v>
      </c>
    </row>
    <row r="1089" spans="1:11" x14ac:dyDescent="0.25">
      <c r="A1089">
        <v>1103</v>
      </c>
      <c r="B1089" s="1" t="s">
        <v>735</v>
      </c>
      <c r="C1089">
        <v>35</v>
      </c>
      <c r="D1089">
        <v>15</v>
      </c>
      <c r="E1089">
        <v>2</v>
      </c>
      <c r="F1089">
        <v>3</v>
      </c>
      <c r="G1089">
        <v>12</v>
      </c>
      <c r="H1089">
        <v>5</v>
      </c>
      <c r="I1089">
        <v>1</v>
      </c>
      <c r="J1089">
        <v>17</v>
      </c>
      <c r="K1089" s="1" t="s">
        <v>6218</v>
      </c>
    </row>
    <row r="1090" spans="1:11" x14ac:dyDescent="0.25">
      <c r="A1090">
        <v>888</v>
      </c>
      <c r="B1090" s="1" t="s">
        <v>905</v>
      </c>
      <c r="C1090">
        <v>35</v>
      </c>
      <c r="D1090">
        <v>4</v>
      </c>
      <c r="E1090">
        <v>2</v>
      </c>
      <c r="F1090">
        <v>3</v>
      </c>
      <c r="G1090">
        <v>12</v>
      </c>
      <c r="H1090">
        <v>1</v>
      </c>
      <c r="I1090">
        <v>1</v>
      </c>
      <c r="J1090">
        <v>14</v>
      </c>
      <c r="K1090" s="1" t="s">
        <v>6218</v>
      </c>
    </row>
    <row r="1091" spans="1:11" x14ac:dyDescent="0.25">
      <c r="A1091">
        <v>1685</v>
      </c>
      <c r="B1091" s="1" t="s">
        <v>17007</v>
      </c>
      <c r="C1091">
        <v>34</v>
      </c>
      <c r="D1091">
        <v>13</v>
      </c>
      <c r="E1091">
        <v>7</v>
      </c>
      <c r="F1091">
        <v>1</v>
      </c>
      <c r="G1091">
        <v>34</v>
      </c>
      <c r="H1091">
        <v>13</v>
      </c>
      <c r="I1091">
        <v>7</v>
      </c>
      <c r="J1091">
        <v>54</v>
      </c>
      <c r="K1091" s="1" t="s">
        <v>6218</v>
      </c>
    </row>
    <row r="1092" spans="1:11" x14ac:dyDescent="0.25">
      <c r="A1092">
        <v>1086</v>
      </c>
      <c r="B1092" s="1" t="s">
        <v>4056</v>
      </c>
      <c r="C1092">
        <v>34</v>
      </c>
      <c r="D1092">
        <v>10</v>
      </c>
      <c r="E1092">
        <v>5</v>
      </c>
      <c r="F1092">
        <v>1</v>
      </c>
      <c r="G1092">
        <v>34</v>
      </c>
      <c r="H1092">
        <v>10</v>
      </c>
      <c r="I1092">
        <v>5</v>
      </c>
      <c r="J1092">
        <v>49</v>
      </c>
      <c r="K1092" s="1" t="s">
        <v>6218</v>
      </c>
    </row>
    <row r="1093" spans="1:11" x14ac:dyDescent="0.25">
      <c r="A1093">
        <v>1087</v>
      </c>
      <c r="B1093" s="1" t="s">
        <v>16550</v>
      </c>
      <c r="C1093">
        <v>34</v>
      </c>
      <c r="D1093">
        <v>10</v>
      </c>
      <c r="E1093">
        <v>5</v>
      </c>
      <c r="F1093">
        <v>1</v>
      </c>
      <c r="G1093">
        <v>34</v>
      </c>
      <c r="H1093">
        <v>10</v>
      </c>
      <c r="I1093">
        <v>5</v>
      </c>
      <c r="J1093">
        <v>49</v>
      </c>
      <c r="K1093" s="1" t="s">
        <v>6218</v>
      </c>
    </row>
    <row r="1094" spans="1:11" x14ac:dyDescent="0.25">
      <c r="A1094">
        <v>1088</v>
      </c>
      <c r="B1094" s="1" t="s">
        <v>4057</v>
      </c>
      <c r="C1094">
        <v>34</v>
      </c>
      <c r="D1094">
        <v>10</v>
      </c>
      <c r="E1094">
        <v>5</v>
      </c>
      <c r="F1094">
        <v>1</v>
      </c>
      <c r="G1094">
        <v>34</v>
      </c>
      <c r="H1094">
        <v>10</v>
      </c>
      <c r="I1094">
        <v>5</v>
      </c>
      <c r="J1094">
        <v>49</v>
      </c>
      <c r="K1094" s="1" t="s">
        <v>6218</v>
      </c>
    </row>
    <row r="1095" spans="1:11" x14ac:dyDescent="0.25">
      <c r="A1095">
        <v>1130</v>
      </c>
      <c r="B1095" s="1" t="s">
        <v>1179</v>
      </c>
      <c r="C1095">
        <v>34</v>
      </c>
      <c r="D1095">
        <v>8</v>
      </c>
      <c r="E1095">
        <v>7</v>
      </c>
      <c r="F1095">
        <v>1</v>
      </c>
      <c r="G1095">
        <v>34</v>
      </c>
      <c r="H1095">
        <v>8</v>
      </c>
      <c r="I1095">
        <v>7</v>
      </c>
      <c r="J1095">
        <v>49</v>
      </c>
      <c r="K1095" s="1" t="s">
        <v>6218</v>
      </c>
    </row>
    <row r="1096" spans="1:11" x14ac:dyDescent="0.25">
      <c r="A1096">
        <v>1131</v>
      </c>
      <c r="B1096" s="1" t="s">
        <v>1497</v>
      </c>
      <c r="C1096">
        <v>34</v>
      </c>
      <c r="D1096">
        <v>8</v>
      </c>
      <c r="E1096">
        <v>7</v>
      </c>
      <c r="F1096">
        <v>1</v>
      </c>
      <c r="G1096">
        <v>34</v>
      </c>
      <c r="H1096">
        <v>8</v>
      </c>
      <c r="I1096">
        <v>7</v>
      </c>
      <c r="J1096">
        <v>49</v>
      </c>
      <c r="K1096" s="1" t="s">
        <v>6218</v>
      </c>
    </row>
    <row r="1097" spans="1:11" x14ac:dyDescent="0.25">
      <c r="A1097">
        <v>259</v>
      </c>
      <c r="B1097" s="1" t="s">
        <v>1851</v>
      </c>
      <c r="C1097">
        <v>34</v>
      </c>
      <c r="D1097">
        <v>1</v>
      </c>
      <c r="E1097">
        <v>11</v>
      </c>
      <c r="F1097">
        <v>1</v>
      </c>
      <c r="G1097">
        <v>34</v>
      </c>
      <c r="H1097">
        <v>1</v>
      </c>
      <c r="I1097">
        <v>11</v>
      </c>
      <c r="J1097">
        <v>46</v>
      </c>
      <c r="K1097" s="1" t="s">
        <v>6218</v>
      </c>
    </row>
    <row r="1098" spans="1:11" x14ac:dyDescent="0.25">
      <c r="A1098">
        <v>260</v>
      </c>
      <c r="B1098" s="1" t="s">
        <v>16212</v>
      </c>
      <c r="C1098">
        <v>34</v>
      </c>
      <c r="D1098">
        <v>1</v>
      </c>
      <c r="E1098">
        <v>11</v>
      </c>
      <c r="F1098">
        <v>1</v>
      </c>
      <c r="G1098">
        <v>34</v>
      </c>
      <c r="H1098">
        <v>1</v>
      </c>
      <c r="I1098">
        <v>11</v>
      </c>
      <c r="J1098">
        <v>46</v>
      </c>
      <c r="K1098" s="1" t="s">
        <v>6218</v>
      </c>
    </row>
    <row r="1099" spans="1:11" x14ac:dyDescent="0.25">
      <c r="A1099">
        <v>261</v>
      </c>
      <c r="B1099" s="1" t="s">
        <v>16200</v>
      </c>
      <c r="C1099">
        <v>34</v>
      </c>
      <c r="D1099">
        <v>1</v>
      </c>
      <c r="E1099">
        <v>11</v>
      </c>
      <c r="F1099">
        <v>1</v>
      </c>
      <c r="G1099">
        <v>34</v>
      </c>
      <c r="H1099">
        <v>1</v>
      </c>
      <c r="I1099">
        <v>11</v>
      </c>
      <c r="J1099">
        <v>46</v>
      </c>
      <c r="K1099" s="1" t="s">
        <v>6218</v>
      </c>
    </row>
    <row r="1100" spans="1:11" x14ac:dyDescent="0.25">
      <c r="A1100">
        <v>262</v>
      </c>
      <c r="B1100" s="1" t="s">
        <v>16201</v>
      </c>
      <c r="C1100">
        <v>34</v>
      </c>
      <c r="D1100">
        <v>1</v>
      </c>
      <c r="E1100">
        <v>11</v>
      </c>
      <c r="F1100">
        <v>1</v>
      </c>
      <c r="G1100">
        <v>34</v>
      </c>
      <c r="H1100">
        <v>1</v>
      </c>
      <c r="I1100">
        <v>11</v>
      </c>
      <c r="J1100">
        <v>46</v>
      </c>
      <c r="K1100" s="1" t="s">
        <v>6218</v>
      </c>
    </row>
    <row r="1101" spans="1:11" x14ac:dyDescent="0.25">
      <c r="A1101">
        <v>1942</v>
      </c>
      <c r="B1101" s="1" t="s">
        <v>5847</v>
      </c>
      <c r="C1101">
        <v>34</v>
      </c>
      <c r="D1101">
        <v>7</v>
      </c>
      <c r="E1101">
        <v>4</v>
      </c>
      <c r="F1101">
        <v>1</v>
      </c>
      <c r="G1101">
        <v>34</v>
      </c>
      <c r="H1101">
        <v>7</v>
      </c>
      <c r="I1101">
        <v>4</v>
      </c>
      <c r="J1101">
        <v>45</v>
      </c>
      <c r="K1101" s="1" t="s">
        <v>6218</v>
      </c>
    </row>
    <row r="1102" spans="1:11" x14ac:dyDescent="0.25">
      <c r="A1102">
        <v>1943</v>
      </c>
      <c r="B1102" s="1" t="s">
        <v>5848</v>
      </c>
      <c r="C1102">
        <v>34</v>
      </c>
      <c r="D1102">
        <v>7</v>
      </c>
      <c r="E1102">
        <v>4</v>
      </c>
      <c r="F1102">
        <v>1</v>
      </c>
      <c r="G1102">
        <v>34</v>
      </c>
      <c r="H1102">
        <v>7</v>
      </c>
      <c r="I1102">
        <v>4</v>
      </c>
      <c r="J1102">
        <v>45</v>
      </c>
      <c r="K1102" s="1" t="s">
        <v>6218</v>
      </c>
    </row>
    <row r="1103" spans="1:11" x14ac:dyDescent="0.25">
      <c r="A1103">
        <v>1944</v>
      </c>
      <c r="B1103" s="1" t="s">
        <v>17058</v>
      </c>
      <c r="C1103">
        <v>34</v>
      </c>
      <c r="D1103">
        <v>7</v>
      </c>
      <c r="E1103">
        <v>4</v>
      </c>
      <c r="F1103">
        <v>1</v>
      </c>
      <c r="G1103">
        <v>34</v>
      </c>
      <c r="H1103">
        <v>7</v>
      </c>
      <c r="I1103">
        <v>4</v>
      </c>
      <c r="J1103">
        <v>45</v>
      </c>
      <c r="K1103" s="1" t="s">
        <v>6218</v>
      </c>
    </row>
    <row r="1104" spans="1:11" x14ac:dyDescent="0.25">
      <c r="A1104">
        <v>1945</v>
      </c>
      <c r="B1104" s="1" t="s">
        <v>5849</v>
      </c>
      <c r="C1104">
        <v>34</v>
      </c>
      <c r="D1104">
        <v>7</v>
      </c>
      <c r="E1104">
        <v>4</v>
      </c>
      <c r="F1104">
        <v>1</v>
      </c>
      <c r="G1104">
        <v>34</v>
      </c>
      <c r="H1104">
        <v>7</v>
      </c>
      <c r="I1104">
        <v>4</v>
      </c>
      <c r="J1104">
        <v>45</v>
      </c>
      <c r="K1104" s="1" t="s">
        <v>6218</v>
      </c>
    </row>
    <row r="1105" spans="1:11" x14ac:dyDescent="0.25">
      <c r="A1105">
        <v>1068</v>
      </c>
      <c r="B1105" s="1" t="s">
        <v>16910</v>
      </c>
      <c r="C1105">
        <v>34</v>
      </c>
      <c r="D1105">
        <v>7</v>
      </c>
      <c r="E1105">
        <v>2</v>
      </c>
      <c r="F1105">
        <v>1</v>
      </c>
      <c r="G1105">
        <v>34</v>
      </c>
      <c r="H1105">
        <v>7</v>
      </c>
      <c r="I1105">
        <v>2</v>
      </c>
      <c r="J1105">
        <v>43</v>
      </c>
      <c r="K1105" s="1" t="s">
        <v>6218</v>
      </c>
    </row>
    <row r="1106" spans="1:11" x14ac:dyDescent="0.25">
      <c r="A1106">
        <v>1069</v>
      </c>
      <c r="B1106" s="1" t="s">
        <v>16</v>
      </c>
      <c r="C1106">
        <v>34</v>
      </c>
      <c r="D1106">
        <v>7</v>
      </c>
      <c r="E1106">
        <v>2</v>
      </c>
      <c r="F1106">
        <v>1</v>
      </c>
      <c r="G1106">
        <v>34</v>
      </c>
      <c r="H1106">
        <v>7</v>
      </c>
      <c r="I1106">
        <v>2</v>
      </c>
      <c r="J1106">
        <v>43</v>
      </c>
      <c r="K1106" s="1" t="s">
        <v>6218</v>
      </c>
    </row>
    <row r="1107" spans="1:11" x14ac:dyDescent="0.25">
      <c r="A1107">
        <v>1262</v>
      </c>
      <c r="B1107" s="1" t="s">
        <v>16293</v>
      </c>
      <c r="C1107">
        <v>34</v>
      </c>
      <c r="D1107">
        <v>6</v>
      </c>
      <c r="E1107">
        <v>3</v>
      </c>
      <c r="F1107">
        <v>1</v>
      </c>
      <c r="G1107">
        <v>34</v>
      </c>
      <c r="H1107">
        <v>6</v>
      </c>
      <c r="I1107">
        <v>3</v>
      </c>
      <c r="J1107">
        <v>43</v>
      </c>
      <c r="K1107" s="1" t="s">
        <v>6218</v>
      </c>
    </row>
    <row r="1108" spans="1:11" x14ac:dyDescent="0.25">
      <c r="A1108">
        <v>1260</v>
      </c>
      <c r="B1108" s="1" t="s">
        <v>4215</v>
      </c>
      <c r="C1108">
        <v>34</v>
      </c>
      <c r="D1108">
        <v>5</v>
      </c>
      <c r="E1108">
        <v>3</v>
      </c>
      <c r="F1108">
        <v>1</v>
      </c>
      <c r="G1108">
        <v>34</v>
      </c>
      <c r="H1108">
        <v>5</v>
      </c>
      <c r="I1108">
        <v>3</v>
      </c>
      <c r="J1108">
        <v>42</v>
      </c>
      <c r="K1108" s="1" t="s">
        <v>6218</v>
      </c>
    </row>
    <row r="1109" spans="1:11" x14ac:dyDescent="0.25">
      <c r="A1109">
        <v>1261</v>
      </c>
      <c r="B1109" s="1" t="s">
        <v>1691</v>
      </c>
      <c r="C1109">
        <v>34</v>
      </c>
      <c r="D1109">
        <v>5</v>
      </c>
      <c r="E1109">
        <v>3</v>
      </c>
      <c r="F1109">
        <v>1</v>
      </c>
      <c r="G1109">
        <v>34</v>
      </c>
      <c r="H1109">
        <v>5</v>
      </c>
      <c r="I1109">
        <v>3</v>
      </c>
      <c r="J1109">
        <v>42</v>
      </c>
      <c r="K1109" s="1" t="s">
        <v>6218</v>
      </c>
    </row>
    <row r="1110" spans="1:11" x14ac:dyDescent="0.25">
      <c r="A1110">
        <v>1912</v>
      </c>
      <c r="B1110" s="1" t="s">
        <v>5802</v>
      </c>
      <c r="C1110">
        <v>34</v>
      </c>
      <c r="D1110">
        <v>0</v>
      </c>
      <c r="E1110">
        <v>5</v>
      </c>
      <c r="F1110">
        <v>1</v>
      </c>
      <c r="G1110">
        <v>34</v>
      </c>
      <c r="H1110">
        <v>0</v>
      </c>
      <c r="I1110">
        <v>5</v>
      </c>
      <c r="J1110">
        <v>39</v>
      </c>
      <c r="K1110" s="1" t="s">
        <v>6218</v>
      </c>
    </row>
    <row r="1111" spans="1:11" x14ac:dyDescent="0.25">
      <c r="A1111">
        <v>2127</v>
      </c>
      <c r="B1111" s="1" t="s">
        <v>1337</v>
      </c>
      <c r="C1111">
        <v>34</v>
      </c>
      <c r="D1111">
        <v>2</v>
      </c>
      <c r="E1111">
        <v>22</v>
      </c>
      <c r="F1111">
        <v>2</v>
      </c>
      <c r="G1111">
        <v>17</v>
      </c>
      <c r="H1111">
        <v>1</v>
      </c>
      <c r="I1111">
        <v>11</v>
      </c>
      <c r="J1111">
        <v>29</v>
      </c>
      <c r="K1111" s="1" t="s">
        <v>6218</v>
      </c>
    </row>
    <row r="1112" spans="1:11" x14ac:dyDescent="0.25">
      <c r="A1112">
        <v>1598</v>
      </c>
      <c r="B1112" s="1" t="s">
        <v>16991</v>
      </c>
      <c r="C1112">
        <v>34</v>
      </c>
      <c r="D1112">
        <v>10</v>
      </c>
      <c r="E1112">
        <v>5</v>
      </c>
      <c r="F1112">
        <v>2</v>
      </c>
      <c r="G1112">
        <v>17</v>
      </c>
      <c r="H1112">
        <v>5</v>
      </c>
      <c r="I1112">
        <v>2</v>
      </c>
      <c r="J1112">
        <v>24</v>
      </c>
      <c r="K1112" s="1" t="s">
        <v>6218</v>
      </c>
    </row>
    <row r="1113" spans="1:11" x14ac:dyDescent="0.25">
      <c r="A1113">
        <v>1599</v>
      </c>
      <c r="B1113" s="1" t="s">
        <v>16992</v>
      </c>
      <c r="C1113">
        <v>34</v>
      </c>
      <c r="D1113">
        <v>10</v>
      </c>
      <c r="E1113">
        <v>5</v>
      </c>
      <c r="F1113">
        <v>2</v>
      </c>
      <c r="G1113">
        <v>17</v>
      </c>
      <c r="H1113">
        <v>5</v>
      </c>
      <c r="I1113">
        <v>2</v>
      </c>
      <c r="J1113">
        <v>24</v>
      </c>
      <c r="K1113" s="1" t="s">
        <v>6218</v>
      </c>
    </row>
    <row r="1114" spans="1:11" x14ac:dyDescent="0.25">
      <c r="A1114">
        <v>1540</v>
      </c>
      <c r="B1114" s="1" t="s">
        <v>1009</v>
      </c>
      <c r="C1114">
        <v>34</v>
      </c>
      <c r="D1114">
        <v>10</v>
      </c>
      <c r="E1114">
        <v>2</v>
      </c>
      <c r="F1114">
        <v>2</v>
      </c>
      <c r="G1114">
        <v>17</v>
      </c>
      <c r="H1114">
        <v>5</v>
      </c>
      <c r="I1114">
        <v>1</v>
      </c>
      <c r="J1114">
        <v>23</v>
      </c>
      <c r="K1114" s="1" t="s">
        <v>6218</v>
      </c>
    </row>
    <row r="1115" spans="1:11" x14ac:dyDescent="0.25">
      <c r="A1115">
        <v>760</v>
      </c>
      <c r="B1115" s="1" t="s">
        <v>2777</v>
      </c>
      <c r="C1115">
        <v>34</v>
      </c>
      <c r="D1115">
        <v>7</v>
      </c>
      <c r="E1115">
        <v>3</v>
      </c>
      <c r="F1115">
        <v>2</v>
      </c>
      <c r="G1115">
        <v>17</v>
      </c>
      <c r="H1115">
        <v>4</v>
      </c>
      <c r="I1115">
        <v>2</v>
      </c>
      <c r="J1115">
        <v>22</v>
      </c>
      <c r="K1115" s="1" t="s">
        <v>6218</v>
      </c>
    </row>
    <row r="1116" spans="1:11" x14ac:dyDescent="0.25">
      <c r="A1116">
        <v>885</v>
      </c>
      <c r="B1116" s="1" t="s">
        <v>2353</v>
      </c>
      <c r="C1116">
        <v>34</v>
      </c>
      <c r="D1116">
        <v>2</v>
      </c>
      <c r="E1116">
        <v>2</v>
      </c>
      <c r="F1116">
        <v>2</v>
      </c>
      <c r="G1116">
        <v>17</v>
      </c>
      <c r="H1116">
        <v>1</v>
      </c>
      <c r="I1116">
        <v>1</v>
      </c>
      <c r="J1116">
        <v>19</v>
      </c>
      <c r="K1116" s="1" t="s">
        <v>6218</v>
      </c>
    </row>
    <row r="1117" spans="1:11" x14ac:dyDescent="0.25">
      <c r="A1117">
        <v>964</v>
      </c>
      <c r="B1117" s="1" t="s">
        <v>3922</v>
      </c>
      <c r="C1117">
        <v>34</v>
      </c>
      <c r="D1117">
        <v>2</v>
      </c>
      <c r="E1117">
        <v>2</v>
      </c>
      <c r="F1117">
        <v>2</v>
      </c>
      <c r="G1117">
        <v>17</v>
      </c>
      <c r="H1117">
        <v>1</v>
      </c>
      <c r="I1117">
        <v>1</v>
      </c>
      <c r="J1117">
        <v>19</v>
      </c>
      <c r="K1117" s="1" t="s">
        <v>6218</v>
      </c>
    </row>
    <row r="1118" spans="1:11" x14ac:dyDescent="0.25">
      <c r="A1118">
        <v>1108</v>
      </c>
      <c r="B1118" s="1" t="s">
        <v>4079</v>
      </c>
      <c r="C1118">
        <v>34</v>
      </c>
      <c r="D1118">
        <v>2</v>
      </c>
      <c r="E1118">
        <v>2</v>
      </c>
      <c r="F1118">
        <v>2</v>
      </c>
      <c r="G1118">
        <v>17</v>
      </c>
      <c r="H1118">
        <v>1</v>
      </c>
      <c r="I1118">
        <v>1</v>
      </c>
      <c r="J1118">
        <v>19</v>
      </c>
      <c r="K1118" s="1" t="s">
        <v>6218</v>
      </c>
    </row>
    <row r="1119" spans="1:11" x14ac:dyDescent="0.25">
      <c r="A1119">
        <v>520</v>
      </c>
      <c r="B1119" s="1" t="s">
        <v>16846</v>
      </c>
      <c r="C1119">
        <v>34</v>
      </c>
      <c r="D1119">
        <v>6</v>
      </c>
      <c r="E1119">
        <v>1</v>
      </c>
      <c r="F1119">
        <v>3</v>
      </c>
      <c r="G1119">
        <v>11</v>
      </c>
      <c r="H1119">
        <v>2</v>
      </c>
      <c r="I1119">
        <v>0</v>
      </c>
      <c r="J1119">
        <v>14</v>
      </c>
      <c r="K1119" s="1" t="s">
        <v>6218</v>
      </c>
    </row>
    <row r="1120" spans="1:11" x14ac:dyDescent="0.25">
      <c r="A1120">
        <v>1607</v>
      </c>
      <c r="B1120" s="1" t="s">
        <v>3061</v>
      </c>
      <c r="C1120">
        <v>33</v>
      </c>
      <c r="D1120">
        <v>7</v>
      </c>
      <c r="E1120">
        <v>11</v>
      </c>
      <c r="F1120">
        <v>1</v>
      </c>
      <c r="G1120">
        <v>33</v>
      </c>
      <c r="H1120">
        <v>7</v>
      </c>
      <c r="I1120">
        <v>11</v>
      </c>
      <c r="J1120">
        <v>51</v>
      </c>
      <c r="K1120" s="1" t="s">
        <v>6218</v>
      </c>
    </row>
    <row r="1121" spans="1:11" x14ac:dyDescent="0.25">
      <c r="A1121">
        <v>1609</v>
      </c>
      <c r="B1121" s="1" t="s">
        <v>5163</v>
      </c>
      <c r="C1121">
        <v>33</v>
      </c>
      <c r="D1121">
        <v>7</v>
      </c>
      <c r="E1121">
        <v>11</v>
      </c>
      <c r="F1121">
        <v>1</v>
      </c>
      <c r="G1121">
        <v>33</v>
      </c>
      <c r="H1121">
        <v>7</v>
      </c>
      <c r="I1121">
        <v>11</v>
      </c>
      <c r="J1121">
        <v>51</v>
      </c>
      <c r="K1121" s="1" t="s">
        <v>6218</v>
      </c>
    </row>
    <row r="1122" spans="1:11" x14ac:dyDescent="0.25">
      <c r="A1122">
        <v>1904</v>
      </c>
      <c r="B1122" s="1" t="s">
        <v>2904</v>
      </c>
      <c r="C1122">
        <v>33</v>
      </c>
      <c r="D1122">
        <v>8</v>
      </c>
      <c r="E1122">
        <v>10</v>
      </c>
      <c r="F1122">
        <v>1</v>
      </c>
      <c r="G1122">
        <v>33</v>
      </c>
      <c r="H1122">
        <v>8</v>
      </c>
      <c r="I1122">
        <v>10</v>
      </c>
      <c r="J1122">
        <v>51</v>
      </c>
      <c r="K1122" s="1" t="s">
        <v>6218</v>
      </c>
    </row>
    <row r="1123" spans="1:11" x14ac:dyDescent="0.25">
      <c r="A1123">
        <v>2061</v>
      </c>
      <c r="B1123" s="1" t="s">
        <v>5656</v>
      </c>
      <c r="C1123">
        <v>33</v>
      </c>
      <c r="D1123">
        <v>8</v>
      </c>
      <c r="E1123">
        <v>7</v>
      </c>
      <c r="F1123">
        <v>1</v>
      </c>
      <c r="G1123">
        <v>33</v>
      </c>
      <c r="H1123">
        <v>8</v>
      </c>
      <c r="I1123">
        <v>7</v>
      </c>
      <c r="J1123">
        <v>48</v>
      </c>
      <c r="K1123" s="1" t="s">
        <v>6218</v>
      </c>
    </row>
    <row r="1124" spans="1:11" x14ac:dyDescent="0.25">
      <c r="A1124">
        <v>2065</v>
      </c>
      <c r="B1124" s="1" t="s">
        <v>2567</v>
      </c>
      <c r="C1124">
        <v>33</v>
      </c>
      <c r="D1124">
        <v>8</v>
      </c>
      <c r="E1124">
        <v>3</v>
      </c>
      <c r="F1124">
        <v>1</v>
      </c>
      <c r="G1124">
        <v>33</v>
      </c>
      <c r="H1124">
        <v>8</v>
      </c>
      <c r="I1124">
        <v>3</v>
      </c>
      <c r="J1124">
        <v>44</v>
      </c>
      <c r="K1124" s="1" t="s">
        <v>6218</v>
      </c>
    </row>
    <row r="1125" spans="1:11" x14ac:dyDescent="0.25">
      <c r="A1125">
        <v>2066</v>
      </c>
      <c r="B1125" s="1" t="s">
        <v>17077</v>
      </c>
      <c r="C1125">
        <v>33</v>
      </c>
      <c r="D1125">
        <v>8</v>
      </c>
      <c r="E1125">
        <v>3</v>
      </c>
      <c r="F1125">
        <v>1</v>
      </c>
      <c r="G1125">
        <v>33</v>
      </c>
      <c r="H1125">
        <v>8</v>
      </c>
      <c r="I1125">
        <v>3</v>
      </c>
      <c r="J1125">
        <v>44</v>
      </c>
      <c r="K1125" s="1" t="s">
        <v>6218</v>
      </c>
    </row>
    <row r="1126" spans="1:11" x14ac:dyDescent="0.25">
      <c r="A1126">
        <v>1246</v>
      </c>
      <c r="B1126" s="1" t="s">
        <v>2192</v>
      </c>
      <c r="C1126">
        <v>33</v>
      </c>
      <c r="D1126">
        <v>6</v>
      </c>
      <c r="E1126">
        <v>3</v>
      </c>
      <c r="F1126">
        <v>1</v>
      </c>
      <c r="G1126">
        <v>33</v>
      </c>
      <c r="H1126">
        <v>6</v>
      </c>
      <c r="I1126">
        <v>3</v>
      </c>
      <c r="J1126">
        <v>42</v>
      </c>
      <c r="K1126" s="1" t="s">
        <v>6218</v>
      </c>
    </row>
    <row r="1127" spans="1:11" x14ac:dyDescent="0.25">
      <c r="A1127">
        <v>1247</v>
      </c>
      <c r="B1127" s="1" t="s">
        <v>4202</v>
      </c>
      <c r="C1127">
        <v>33</v>
      </c>
      <c r="D1127">
        <v>6</v>
      </c>
      <c r="E1127">
        <v>3</v>
      </c>
      <c r="F1127">
        <v>1</v>
      </c>
      <c r="G1127">
        <v>33</v>
      </c>
      <c r="H1127">
        <v>6</v>
      </c>
      <c r="I1127">
        <v>3</v>
      </c>
      <c r="J1127">
        <v>42</v>
      </c>
      <c r="K1127" s="1" t="s">
        <v>6218</v>
      </c>
    </row>
    <row r="1128" spans="1:11" x14ac:dyDescent="0.25">
      <c r="A1128">
        <v>78</v>
      </c>
      <c r="B1128" s="1" t="s">
        <v>1037</v>
      </c>
      <c r="C1128">
        <v>33</v>
      </c>
      <c r="D1128">
        <v>2</v>
      </c>
      <c r="E1128">
        <v>2</v>
      </c>
      <c r="F1128">
        <v>1</v>
      </c>
      <c r="G1128">
        <v>33</v>
      </c>
      <c r="H1128">
        <v>2</v>
      </c>
      <c r="I1128">
        <v>2</v>
      </c>
      <c r="J1128">
        <v>37</v>
      </c>
      <c r="K1128" s="1" t="s">
        <v>6218</v>
      </c>
    </row>
    <row r="1129" spans="1:11" x14ac:dyDescent="0.25">
      <c r="A1129">
        <v>81</v>
      </c>
      <c r="B1129" s="1" t="s">
        <v>1039</v>
      </c>
      <c r="C1129">
        <v>33</v>
      </c>
      <c r="D1129">
        <v>2</v>
      </c>
      <c r="E1129">
        <v>2</v>
      </c>
      <c r="F1129">
        <v>1</v>
      </c>
      <c r="G1129">
        <v>33</v>
      </c>
      <c r="H1129">
        <v>2</v>
      </c>
      <c r="I1129">
        <v>2</v>
      </c>
      <c r="J1129">
        <v>37</v>
      </c>
      <c r="K1129" s="1" t="s">
        <v>6218</v>
      </c>
    </row>
    <row r="1130" spans="1:11" x14ac:dyDescent="0.25">
      <c r="A1130">
        <v>587</v>
      </c>
      <c r="B1130" s="1" t="s">
        <v>1048</v>
      </c>
      <c r="C1130">
        <v>33</v>
      </c>
      <c r="D1130">
        <v>6</v>
      </c>
      <c r="E1130">
        <v>1</v>
      </c>
      <c r="F1130">
        <v>2</v>
      </c>
      <c r="G1130">
        <v>16</v>
      </c>
      <c r="H1130">
        <v>3</v>
      </c>
      <c r="I1130">
        <v>0</v>
      </c>
      <c r="J1130">
        <v>20</v>
      </c>
      <c r="K1130" s="1" t="s">
        <v>6218</v>
      </c>
    </row>
    <row r="1131" spans="1:11" x14ac:dyDescent="0.25">
      <c r="A1131">
        <v>1600</v>
      </c>
      <c r="B1131" s="1" t="s">
        <v>1798</v>
      </c>
      <c r="C1131">
        <v>33</v>
      </c>
      <c r="D1131">
        <v>8</v>
      </c>
      <c r="E1131">
        <v>1</v>
      </c>
      <c r="F1131">
        <v>3</v>
      </c>
      <c r="G1131">
        <v>11</v>
      </c>
      <c r="H1131">
        <v>3</v>
      </c>
      <c r="I1131">
        <v>0</v>
      </c>
      <c r="J1131">
        <v>14</v>
      </c>
      <c r="K1131" s="1" t="s">
        <v>6218</v>
      </c>
    </row>
    <row r="1132" spans="1:11" x14ac:dyDescent="0.25">
      <c r="A1132">
        <v>1105</v>
      </c>
      <c r="B1132" s="1" t="s">
        <v>2239</v>
      </c>
      <c r="C1132">
        <v>33</v>
      </c>
      <c r="D1132">
        <v>11</v>
      </c>
      <c r="E1132">
        <v>2</v>
      </c>
      <c r="F1132">
        <v>4</v>
      </c>
      <c r="G1132">
        <v>8</v>
      </c>
      <c r="H1132">
        <v>3</v>
      </c>
      <c r="I1132">
        <v>0</v>
      </c>
      <c r="J1132">
        <v>12</v>
      </c>
      <c r="K1132" s="1" t="s">
        <v>6218</v>
      </c>
    </row>
    <row r="1133" spans="1:11" x14ac:dyDescent="0.25">
      <c r="A1133">
        <v>1903</v>
      </c>
      <c r="B1133" s="1" t="s">
        <v>5724</v>
      </c>
      <c r="C1133">
        <v>33</v>
      </c>
      <c r="D1133">
        <v>3</v>
      </c>
      <c r="E1133">
        <v>3</v>
      </c>
      <c r="F1133">
        <v>5</v>
      </c>
      <c r="G1133">
        <v>7</v>
      </c>
      <c r="H1133">
        <v>1</v>
      </c>
      <c r="I1133">
        <v>1</v>
      </c>
      <c r="J1133">
        <v>8</v>
      </c>
      <c r="K1133" s="1" t="s">
        <v>6218</v>
      </c>
    </row>
    <row r="1134" spans="1:11" x14ac:dyDescent="0.25">
      <c r="A1134">
        <v>1552</v>
      </c>
      <c r="B1134" s="1" t="s">
        <v>15691</v>
      </c>
      <c r="C1134">
        <v>32</v>
      </c>
      <c r="D1134">
        <v>5</v>
      </c>
      <c r="E1134">
        <v>22</v>
      </c>
      <c r="F1134">
        <v>1</v>
      </c>
      <c r="G1134">
        <v>32</v>
      </c>
      <c r="H1134">
        <v>5</v>
      </c>
      <c r="I1134">
        <v>22</v>
      </c>
      <c r="J1134">
        <v>59</v>
      </c>
      <c r="K1134" s="1" t="s">
        <v>6218</v>
      </c>
    </row>
    <row r="1135" spans="1:11" x14ac:dyDescent="0.25">
      <c r="A1135">
        <v>1553</v>
      </c>
      <c r="B1135" s="1" t="s">
        <v>1295</v>
      </c>
      <c r="C1135">
        <v>32</v>
      </c>
      <c r="D1135">
        <v>5</v>
      </c>
      <c r="E1135">
        <v>22</v>
      </c>
      <c r="F1135">
        <v>1</v>
      </c>
      <c r="G1135">
        <v>32</v>
      </c>
      <c r="H1135">
        <v>5</v>
      </c>
      <c r="I1135">
        <v>22</v>
      </c>
      <c r="J1135">
        <v>59</v>
      </c>
      <c r="K1135" s="1" t="s">
        <v>6218</v>
      </c>
    </row>
    <row r="1136" spans="1:11" x14ac:dyDescent="0.25">
      <c r="A1136">
        <v>1555</v>
      </c>
      <c r="B1136" s="1" t="s">
        <v>4928</v>
      </c>
      <c r="C1136">
        <v>32</v>
      </c>
      <c r="D1136">
        <v>5</v>
      </c>
      <c r="E1136">
        <v>22</v>
      </c>
      <c r="F1136">
        <v>1</v>
      </c>
      <c r="G1136">
        <v>32</v>
      </c>
      <c r="H1136">
        <v>5</v>
      </c>
      <c r="I1136">
        <v>22</v>
      </c>
      <c r="J1136">
        <v>59</v>
      </c>
      <c r="K1136" s="1" t="s">
        <v>6218</v>
      </c>
    </row>
    <row r="1137" spans="1:11" x14ac:dyDescent="0.25">
      <c r="A1137">
        <v>1557</v>
      </c>
      <c r="B1137" s="1" t="s">
        <v>16704</v>
      </c>
      <c r="C1137">
        <v>32</v>
      </c>
      <c r="D1137">
        <v>5</v>
      </c>
      <c r="E1137">
        <v>22</v>
      </c>
      <c r="F1137">
        <v>1</v>
      </c>
      <c r="G1137">
        <v>32</v>
      </c>
      <c r="H1137">
        <v>5</v>
      </c>
      <c r="I1137">
        <v>22</v>
      </c>
      <c r="J1137">
        <v>59</v>
      </c>
      <c r="K1137" s="1" t="s">
        <v>6218</v>
      </c>
    </row>
    <row r="1138" spans="1:11" x14ac:dyDescent="0.25">
      <c r="A1138">
        <v>1558</v>
      </c>
      <c r="B1138" s="1" t="s">
        <v>1191</v>
      </c>
      <c r="C1138">
        <v>32</v>
      </c>
      <c r="D1138">
        <v>5</v>
      </c>
      <c r="E1138">
        <v>22</v>
      </c>
      <c r="F1138">
        <v>1</v>
      </c>
      <c r="G1138">
        <v>32</v>
      </c>
      <c r="H1138">
        <v>5</v>
      </c>
      <c r="I1138">
        <v>22</v>
      </c>
      <c r="J1138">
        <v>59</v>
      </c>
      <c r="K1138" s="1" t="s">
        <v>6218</v>
      </c>
    </row>
    <row r="1139" spans="1:11" x14ac:dyDescent="0.25">
      <c r="A1139">
        <v>1559</v>
      </c>
      <c r="B1139" s="1" t="s">
        <v>4930</v>
      </c>
      <c r="C1139">
        <v>32</v>
      </c>
      <c r="D1139">
        <v>5</v>
      </c>
      <c r="E1139">
        <v>22</v>
      </c>
      <c r="F1139">
        <v>1</v>
      </c>
      <c r="G1139">
        <v>32</v>
      </c>
      <c r="H1139">
        <v>5</v>
      </c>
      <c r="I1139">
        <v>22</v>
      </c>
      <c r="J1139">
        <v>59</v>
      </c>
      <c r="K1139" s="1" t="s">
        <v>6218</v>
      </c>
    </row>
    <row r="1140" spans="1:11" x14ac:dyDescent="0.25">
      <c r="A1140">
        <v>1127</v>
      </c>
      <c r="B1140" s="1" t="s">
        <v>1107</v>
      </c>
      <c r="C1140">
        <v>32</v>
      </c>
      <c r="D1140">
        <v>9</v>
      </c>
      <c r="E1140">
        <v>6</v>
      </c>
      <c r="F1140">
        <v>1</v>
      </c>
      <c r="G1140">
        <v>32</v>
      </c>
      <c r="H1140">
        <v>9</v>
      </c>
      <c r="I1140">
        <v>6</v>
      </c>
      <c r="J1140">
        <v>47</v>
      </c>
      <c r="K1140" s="1" t="s">
        <v>6218</v>
      </c>
    </row>
    <row r="1141" spans="1:11" x14ac:dyDescent="0.25">
      <c r="A1141">
        <v>863</v>
      </c>
      <c r="B1141" s="1" t="s">
        <v>3747</v>
      </c>
      <c r="C1141">
        <v>32</v>
      </c>
      <c r="D1141">
        <v>8</v>
      </c>
      <c r="E1141">
        <v>6</v>
      </c>
      <c r="F1141">
        <v>1</v>
      </c>
      <c r="G1141">
        <v>32</v>
      </c>
      <c r="H1141">
        <v>8</v>
      </c>
      <c r="I1141">
        <v>6</v>
      </c>
      <c r="J1141">
        <v>46</v>
      </c>
      <c r="K1141" s="1" t="s">
        <v>6218</v>
      </c>
    </row>
    <row r="1142" spans="1:11" x14ac:dyDescent="0.25">
      <c r="A1142">
        <v>1967</v>
      </c>
      <c r="B1142" s="1" t="s">
        <v>17063</v>
      </c>
      <c r="C1142">
        <v>32</v>
      </c>
      <c r="D1142">
        <v>9</v>
      </c>
      <c r="E1142">
        <v>5</v>
      </c>
      <c r="F1142">
        <v>1</v>
      </c>
      <c r="G1142">
        <v>32</v>
      </c>
      <c r="H1142">
        <v>9</v>
      </c>
      <c r="I1142">
        <v>5</v>
      </c>
      <c r="J1142">
        <v>46</v>
      </c>
      <c r="K1142" s="1" t="s">
        <v>6218</v>
      </c>
    </row>
    <row r="1143" spans="1:11" x14ac:dyDescent="0.25">
      <c r="A1143">
        <v>1970</v>
      </c>
      <c r="B1143" s="1" t="s">
        <v>5926</v>
      </c>
      <c r="C1143">
        <v>32</v>
      </c>
      <c r="D1143">
        <v>9</v>
      </c>
      <c r="E1143">
        <v>5</v>
      </c>
      <c r="F1143">
        <v>1</v>
      </c>
      <c r="G1143">
        <v>32</v>
      </c>
      <c r="H1143">
        <v>9</v>
      </c>
      <c r="I1143">
        <v>5</v>
      </c>
      <c r="J1143">
        <v>46</v>
      </c>
      <c r="K1143" s="1" t="s">
        <v>6218</v>
      </c>
    </row>
    <row r="1144" spans="1:11" x14ac:dyDescent="0.25">
      <c r="A1144">
        <v>1971</v>
      </c>
      <c r="B1144" s="1" t="s">
        <v>17064</v>
      </c>
      <c r="C1144">
        <v>32</v>
      </c>
      <c r="D1144">
        <v>9</v>
      </c>
      <c r="E1144">
        <v>5</v>
      </c>
      <c r="F1144">
        <v>1</v>
      </c>
      <c r="G1144">
        <v>32</v>
      </c>
      <c r="H1144">
        <v>9</v>
      </c>
      <c r="I1144">
        <v>5</v>
      </c>
      <c r="J1144">
        <v>46</v>
      </c>
      <c r="K1144" s="1" t="s">
        <v>6218</v>
      </c>
    </row>
    <row r="1145" spans="1:11" x14ac:dyDescent="0.25">
      <c r="A1145">
        <v>1114</v>
      </c>
      <c r="B1145" s="1" t="s">
        <v>4084</v>
      </c>
      <c r="C1145">
        <v>32</v>
      </c>
      <c r="D1145">
        <v>8</v>
      </c>
      <c r="E1145">
        <v>3</v>
      </c>
      <c r="F1145">
        <v>1</v>
      </c>
      <c r="G1145">
        <v>32</v>
      </c>
      <c r="H1145">
        <v>8</v>
      </c>
      <c r="I1145">
        <v>3</v>
      </c>
      <c r="J1145">
        <v>43</v>
      </c>
      <c r="K1145" s="1" t="s">
        <v>6218</v>
      </c>
    </row>
    <row r="1146" spans="1:11" x14ac:dyDescent="0.25">
      <c r="A1146">
        <v>1454</v>
      </c>
      <c r="B1146" s="1" t="s">
        <v>2063</v>
      </c>
      <c r="C1146">
        <v>32</v>
      </c>
      <c r="D1146">
        <v>3</v>
      </c>
      <c r="E1146">
        <v>8</v>
      </c>
      <c r="F1146">
        <v>1</v>
      </c>
      <c r="G1146">
        <v>32</v>
      </c>
      <c r="H1146">
        <v>3</v>
      </c>
      <c r="I1146">
        <v>8</v>
      </c>
      <c r="J1146">
        <v>43</v>
      </c>
      <c r="K1146" s="1" t="s">
        <v>6218</v>
      </c>
    </row>
    <row r="1147" spans="1:11" x14ac:dyDescent="0.25">
      <c r="A1147">
        <v>1455</v>
      </c>
      <c r="B1147" s="1" t="s">
        <v>4522</v>
      </c>
      <c r="C1147">
        <v>32</v>
      </c>
      <c r="D1147">
        <v>3</v>
      </c>
      <c r="E1147">
        <v>8</v>
      </c>
      <c r="F1147">
        <v>1</v>
      </c>
      <c r="G1147">
        <v>32</v>
      </c>
      <c r="H1147">
        <v>3</v>
      </c>
      <c r="I1147">
        <v>8</v>
      </c>
      <c r="J1147">
        <v>43</v>
      </c>
      <c r="K1147" s="1" t="s">
        <v>6218</v>
      </c>
    </row>
    <row r="1148" spans="1:11" x14ac:dyDescent="0.25">
      <c r="A1148">
        <v>1456</v>
      </c>
      <c r="B1148" s="1" t="s">
        <v>4523</v>
      </c>
      <c r="C1148">
        <v>32</v>
      </c>
      <c r="D1148">
        <v>3</v>
      </c>
      <c r="E1148">
        <v>8</v>
      </c>
      <c r="F1148">
        <v>1</v>
      </c>
      <c r="G1148">
        <v>32</v>
      </c>
      <c r="H1148">
        <v>3</v>
      </c>
      <c r="I1148">
        <v>8</v>
      </c>
      <c r="J1148">
        <v>43</v>
      </c>
      <c r="K1148" s="1" t="s">
        <v>6218</v>
      </c>
    </row>
    <row r="1149" spans="1:11" x14ac:dyDescent="0.25">
      <c r="A1149">
        <v>1457</v>
      </c>
      <c r="B1149" s="1" t="s">
        <v>16968</v>
      </c>
      <c r="C1149">
        <v>32</v>
      </c>
      <c r="D1149">
        <v>3</v>
      </c>
      <c r="E1149">
        <v>8</v>
      </c>
      <c r="F1149">
        <v>1</v>
      </c>
      <c r="G1149">
        <v>32</v>
      </c>
      <c r="H1149">
        <v>3</v>
      </c>
      <c r="I1149">
        <v>8</v>
      </c>
      <c r="J1149">
        <v>43</v>
      </c>
      <c r="K1149" s="1" t="s">
        <v>6218</v>
      </c>
    </row>
    <row r="1150" spans="1:11" x14ac:dyDescent="0.25">
      <c r="A1150">
        <v>1458</v>
      </c>
      <c r="B1150" s="1" t="s">
        <v>16969</v>
      </c>
      <c r="C1150">
        <v>32</v>
      </c>
      <c r="D1150">
        <v>3</v>
      </c>
      <c r="E1150">
        <v>8</v>
      </c>
      <c r="F1150">
        <v>1</v>
      </c>
      <c r="G1150">
        <v>32</v>
      </c>
      <c r="H1150">
        <v>3</v>
      </c>
      <c r="I1150">
        <v>8</v>
      </c>
      <c r="J1150">
        <v>43</v>
      </c>
      <c r="K1150" s="1" t="s">
        <v>6218</v>
      </c>
    </row>
    <row r="1151" spans="1:11" x14ac:dyDescent="0.25">
      <c r="A1151">
        <v>1346</v>
      </c>
      <c r="B1151" s="1" t="s">
        <v>688</v>
      </c>
      <c r="C1151">
        <v>32</v>
      </c>
      <c r="D1151">
        <v>1</v>
      </c>
      <c r="E1151">
        <v>8</v>
      </c>
      <c r="F1151">
        <v>1</v>
      </c>
      <c r="G1151">
        <v>32</v>
      </c>
      <c r="H1151">
        <v>1</v>
      </c>
      <c r="I1151">
        <v>8</v>
      </c>
      <c r="J1151">
        <v>41</v>
      </c>
      <c r="K1151" s="1" t="s">
        <v>6218</v>
      </c>
    </row>
    <row r="1152" spans="1:11" x14ac:dyDescent="0.25">
      <c r="A1152">
        <v>1800</v>
      </c>
      <c r="B1152" s="1" t="s">
        <v>5592</v>
      </c>
      <c r="C1152">
        <v>32</v>
      </c>
      <c r="D1152">
        <v>9</v>
      </c>
      <c r="E1152">
        <v>0</v>
      </c>
      <c r="F1152">
        <v>1</v>
      </c>
      <c r="G1152">
        <v>32</v>
      </c>
      <c r="H1152">
        <v>9</v>
      </c>
      <c r="I1152">
        <v>0</v>
      </c>
      <c r="J1152">
        <v>41</v>
      </c>
      <c r="K1152" s="1" t="s">
        <v>6218</v>
      </c>
    </row>
    <row r="1153" spans="1:11" x14ac:dyDescent="0.25">
      <c r="A1153">
        <v>2048</v>
      </c>
      <c r="B1153" s="1" t="s">
        <v>17072</v>
      </c>
      <c r="C1153">
        <v>32</v>
      </c>
      <c r="D1153">
        <v>8</v>
      </c>
      <c r="E1153">
        <v>1</v>
      </c>
      <c r="F1153">
        <v>1</v>
      </c>
      <c r="G1153">
        <v>32</v>
      </c>
      <c r="H1153">
        <v>8</v>
      </c>
      <c r="I1153">
        <v>1</v>
      </c>
      <c r="J1153">
        <v>41</v>
      </c>
      <c r="K1153" s="1" t="s">
        <v>6218</v>
      </c>
    </row>
    <row r="1154" spans="1:11" x14ac:dyDescent="0.25">
      <c r="A1154">
        <v>333</v>
      </c>
      <c r="B1154" s="1" t="s">
        <v>1740</v>
      </c>
      <c r="C1154">
        <v>32</v>
      </c>
      <c r="D1154">
        <v>2</v>
      </c>
      <c r="E1154">
        <v>3</v>
      </c>
      <c r="F1154">
        <v>1</v>
      </c>
      <c r="G1154">
        <v>32</v>
      </c>
      <c r="H1154">
        <v>2</v>
      </c>
      <c r="I1154">
        <v>3</v>
      </c>
      <c r="J1154">
        <v>37</v>
      </c>
      <c r="K1154" s="1" t="s">
        <v>6218</v>
      </c>
    </row>
    <row r="1155" spans="1:11" x14ac:dyDescent="0.25">
      <c r="A1155">
        <v>334</v>
      </c>
      <c r="B1155" s="1" t="s">
        <v>16831</v>
      </c>
      <c r="C1155">
        <v>32</v>
      </c>
      <c r="D1155">
        <v>2</v>
      </c>
      <c r="E1155">
        <v>3</v>
      </c>
      <c r="F1155">
        <v>1</v>
      </c>
      <c r="G1155">
        <v>32</v>
      </c>
      <c r="H1155">
        <v>2</v>
      </c>
      <c r="I1155">
        <v>3</v>
      </c>
      <c r="J1155">
        <v>37</v>
      </c>
      <c r="K1155" s="1" t="s">
        <v>6218</v>
      </c>
    </row>
    <row r="1156" spans="1:11" x14ac:dyDescent="0.25">
      <c r="A1156">
        <v>151</v>
      </c>
      <c r="B1156" s="1" t="s">
        <v>1292</v>
      </c>
      <c r="C1156">
        <v>32</v>
      </c>
      <c r="D1156">
        <v>0</v>
      </c>
      <c r="E1156">
        <v>1</v>
      </c>
      <c r="F1156">
        <v>1</v>
      </c>
      <c r="G1156">
        <v>32</v>
      </c>
      <c r="H1156">
        <v>0</v>
      </c>
      <c r="I1156">
        <v>1</v>
      </c>
      <c r="J1156">
        <v>33</v>
      </c>
      <c r="K1156" s="1" t="s">
        <v>6218</v>
      </c>
    </row>
    <row r="1157" spans="1:11" x14ac:dyDescent="0.25">
      <c r="A1157">
        <v>154</v>
      </c>
      <c r="B1157" s="1" t="s">
        <v>1293</v>
      </c>
      <c r="C1157">
        <v>32</v>
      </c>
      <c r="D1157">
        <v>0</v>
      </c>
      <c r="E1157">
        <v>1</v>
      </c>
      <c r="F1157">
        <v>1</v>
      </c>
      <c r="G1157">
        <v>32</v>
      </c>
      <c r="H1157">
        <v>0</v>
      </c>
      <c r="I1157">
        <v>1</v>
      </c>
      <c r="J1157">
        <v>33</v>
      </c>
      <c r="K1157" s="1" t="s">
        <v>6218</v>
      </c>
    </row>
    <row r="1158" spans="1:11" x14ac:dyDescent="0.25">
      <c r="A1158">
        <v>1972</v>
      </c>
      <c r="B1158" s="1" t="s">
        <v>1538</v>
      </c>
      <c r="C1158">
        <v>32</v>
      </c>
      <c r="D1158">
        <v>9</v>
      </c>
      <c r="E1158">
        <v>7</v>
      </c>
      <c r="F1158">
        <v>2</v>
      </c>
      <c r="G1158">
        <v>16</v>
      </c>
      <c r="H1158">
        <v>4</v>
      </c>
      <c r="I1158">
        <v>4</v>
      </c>
      <c r="J1158">
        <v>24</v>
      </c>
      <c r="K1158" s="1" t="s">
        <v>6218</v>
      </c>
    </row>
    <row r="1159" spans="1:11" x14ac:dyDescent="0.25">
      <c r="A1159">
        <v>1650</v>
      </c>
      <c r="B1159" s="1" t="s">
        <v>126</v>
      </c>
      <c r="C1159">
        <v>32</v>
      </c>
      <c r="D1159">
        <v>3</v>
      </c>
      <c r="E1159">
        <v>9</v>
      </c>
      <c r="F1159">
        <v>2</v>
      </c>
      <c r="G1159">
        <v>16</v>
      </c>
      <c r="H1159">
        <v>2</v>
      </c>
      <c r="I1159">
        <v>4</v>
      </c>
      <c r="J1159">
        <v>22</v>
      </c>
      <c r="K1159" s="1" t="s">
        <v>6218</v>
      </c>
    </row>
    <row r="1160" spans="1:11" x14ac:dyDescent="0.25">
      <c r="A1160">
        <v>951</v>
      </c>
      <c r="B1160" s="1" t="s">
        <v>1362</v>
      </c>
      <c r="C1160">
        <v>32</v>
      </c>
      <c r="D1160">
        <v>3</v>
      </c>
      <c r="E1160">
        <v>7</v>
      </c>
      <c r="F1160">
        <v>2</v>
      </c>
      <c r="G1160">
        <v>16</v>
      </c>
      <c r="H1160">
        <v>2</v>
      </c>
      <c r="I1160">
        <v>4</v>
      </c>
      <c r="J1160">
        <v>21</v>
      </c>
      <c r="K1160" s="1" t="s">
        <v>6218</v>
      </c>
    </row>
    <row r="1161" spans="1:11" x14ac:dyDescent="0.25">
      <c r="A1161">
        <v>665</v>
      </c>
      <c r="B1161" s="1" t="s">
        <v>1587</v>
      </c>
      <c r="C1161">
        <v>32</v>
      </c>
      <c r="D1161">
        <v>4</v>
      </c>
      <c r="E1161">
        <v>3</v>
      </c>
      <c r="F1161">
        <v>2</v>
      </c>
      <c r="G1161">
        <v>16</v>
      </c>
      <c r="H1161">
        <v>2</v>
      </c>
      <c r="I1161">
        <v>2</v>
      </c>
      <c r="J1161">
        <v>20</v>
      </c>
      <c r="K1161" s="1" t="s">
        <v>6218</v>
      </c>
    </row>
    <row r="1162" spans="1:11" x14ac:dyDescent="0.25">
      <c r="A1162">
        <v>1184</v>
      </c>
      <c r="B1162" s="1" t="s">
        <v>2404</v>
      </c>
      <c r="C1162">
        <v>32</v>
      </c>
      <c r="D1162">
        <v>5</v>
      </c>
      <c r="E1162">
        <v>1</v>
      </c>
      <c r="F1162">
        <v>2</v>
      </c>
      <c r="G1162">
        <v>16</v>
      </c>
      <c r="H1162">
        <v>2</v>
      </c>
      <c r="I1162">
        <v>0</v>
      </c>
      <c r="J1162">
        <v>19</v>
      </c>
      <c r="K1162" s="1" t="s">
        <v>6218</v>
      </c>
    </row>
    <row r="1163" spans="1:11" x14ac:dyDescent="0.25">
      <c r="A1163">
        <v>49</v>
      </c>
      <c r="B1163" s="1" t="s">
        <v>348</v>
      </c>
      <c r="C1163">
        <v>32</v>
      </c>
      <c r="D1163">
        <v>0</v>
      </c>
      <c r="E1163">
        <v>5</v>
      </c>
      <c r="F1163">
        <v>2</v>
      </c>
      <c r="G1163">
        <v>16</v>
      </c>
      <c r="H1163">
        <v>0</v>
      </c>
      <c r="I1163">
        <v>2</v>
      </c>
      <c r="J1163">
        <v>18</v>
      </c>
      <c r="K1163" s="1" t="s">
        <v>6218</v>
      </c>
    </row>
    <row r="1164" spans="1:11" x14ac:dyDescent="0.25">
      <c r="A1164">
        <v>107</v>
      </c>
      <c r="B1164" s="1" t="s">
        <v>16812</v>
      </c>
      <c r="C1164">
        <v>32</v>
      </c>
      <c r="D1164">
        <v>1</v>
      </c>
      <c r="E1164">
        <v>0</v>
      </c>
      <c r="F1164">
        <v>2</v>
      </c>
      <c r="G1164">
        <v>16</v>
      </c>
      <c r="H1164">
        <v>0</v>
      </c>
      <c r="I1164">
        <v>0</v>
      </c>
      <c r="J1164">
        <v>16</v>
      </c>
      <c r="K1164" s="1" t="s">
        <v>6218</v>
      </c>
    </row>
    <row r="1165" spans="1:11" x14ac:dyDescent="0.25">
      <c r="A1165">
        <v>385</v>
      </c>
      <c r="B1165" s="1" t="s">
        <v>3928</v>
      </c>
      <c r="C1165">
        <v>32</v>
      </c>
      <c r="D1165">
        <v>8</v>
      </c>
      <c r="E1165">
        <v>3</v>
      </c>
      <c r="F1165">
        <v>3</v>
      </c>
      <c r="G1165">
        <v>11</v>
      </c>
      <c r="H1165">
        <v>3</v>
      </c>
      <c r="I1165">
        <v>1</v>
      </c>
      <c r="J1165">
        <v>14</v>
      </c>
      <c r="K1165" s="1" t="s">
        <v>6218</v>
      </c>
    </row>
    <row r="1166" spans="1:11" x14ac:dyDescent="0.25">
      <c r="A1166">
        <v>1188</v>
      </c>
      <c r="B1166" s="1" t="s">
        <v>4163</v>
      </c>
      <c r="C1166">
        <v>31</v>
      </c>
      <c r="D1166">
        <v>11</v>
      </c>
      <c r="E1166">
        <v>8</v>
      </c>
      <c r="F1166">
        <v>1</v>
      </c>
      <c r="G1166">
        <v>31</v>
      </c>
      <c r="H1166">
        <v>11</v>
      </c>
      <c r="I1166">
        <v>8</v>
      </c>
      <c r="J1166">
        <v>50</v>
      </c>
      <c r="K1166" s="1" t="s">
        <v>6218</v>
      </c>
    </row>
    <row r="1167" spans="1:11" x14ac:dyDescent="0.25">
      <c r="A1167">
        <v>1189</v>
      </c>
      <c r="B1167" s="1" t="s">
        <v>1649</v>
      </c>
      <c r="C1167">
        <v>31</v>
      </c>
      <c r="D1167">
        <v>11</v>
      </c>
      <c r="E1167">
        <v>8</v>
      </c>
      <c r="F1167">
        <v>1</v>
      </c>
      <c r="G1167">
        <v>31</v>
      </c>
      <c r="H1167">
        <v>11</v>
      </c>
      <c r="I1167">
        <v>8</v>
      </c>
      <c r="J1167">
        <v>50</v>
      </c>
      <c r="K1167" s="1" t="s">
        <v>6218</v>
      </c>
    </row>
    <row r="1168" spans="1:11" x14ac:dyDescent="0.25">
      <c r="A1168">
        <v>1190</v>
      </c>
      <c r="B1168" s="1" t="s">
        <v>16927</v>
      </c>
      <c r="C1168">
        <v>31</v>
      </c>
      <c r="D1168">
        <v>11</v>
      </c>
      <c r="E1168">
        <v>8</v>
      </c>
      <c r="F1168">
        <v>1</v>
      </c>
      <c r="G1168">
        <v>31</v>
      </c>
      <c r="H1168">
        <v>11</v>
      </c>
      <c r="I1168">
        <v>8</v>
      </c>
      <c r="J1168">
        <v>50</v>
      </c>
      <c r="K1168" s="1" t="s">
        <v>6218</v>
      </c>
    </row>
    <row r="1169" spans="1:11" x14ac:dyDescent="0.25">
      <c r="A1169">
        <v>1252</v>
      </c>
      <c r="B1169" s="1" t="s">
        <v>4266</v>
      </c>
      <c r="C1169">
        <v>31</v>
      </c>
      <c r="D1169">
        <v>9</v>
      </c>
      <c r="E1169">
        <v>5</v>
      </c>
      <c r="F1169">
        <v>1</v>
      </c>
      <c r="G1169">
        <v>31</v>
      </c>
      <c r="H1169">
        <v>9</v>
      </c>
      <c r="I1169">
        <v>5</v>
      </c>
      <c r="J1169">
        <v>45</v>
      </c>
      <c r="K1169" s="1" t="s">
        <v>6218</v>
      </c>
    </row>
    <row r="1170" spans="1:11" x14ac:dyDescent="0.25">
      <c r="A1170">
        <v>1253</v>
      </c>
      <c r="B1170" s="1" t="s">
        <v>16937</v>
      </c>
      <c r="C1170">
        <v>31</v>
      </c>
      <c r="D1170">
        <v>9</v>
      </c>
      <c r="E1170">
        <v>5</v>
      </c>
      <c r="F1170">
        <v>1</v>
      </c>
      <c r="G1170">
        <v>31</v>
      </c>
      <c r="H1170">
        <v>9</v>
      </c>
      <c r="I1170">
        <v>5</v>
      </c>
      <c r="J1170">
        <v>45</v>
      </c>
      <c r="K1170" s="1" t="s">
        <v>6218</v>
      </c>
    </row>
    <row r="1171" spans="1:11" x14ac:dyDescent="0.25">
      <c r="A1171">
        <v>1255</v>
      </c>
      <c r="B1171" s="1" t="s">
        <v>16256</v>
      </c>
      <c r="C1171">
        <v>31</v>
      </c>
      <c r="D1171">
        <v>9</v>
      </c>
      <c r="E1171">
        <v>5</v>
      </c>
      <c r="F1171">
        <v>1</v>
      </c>
      <c r="G1171">
        <v>31</v>
      </c>
      <c r="H1171">
        <v>9</v>
      </c>
      <c r="I1171">
        <v>5</v>
      </c>
      <c r="J1171">
        <v>45</v>
      </c>
      <c r="K1171" s="1" t="s">
        <v>6218</v>
      </c>
    </row>
    <row r="1172" spans="1:11" x14ac:dyDescent="0.25">
      <c r="A1172">
        <v>1256</v>
      </c>
      <c r="B1172" s="1" t="s">
        <v>4213</v>
      </c>
      <c r="C1172">
        <v>31</v>
      </c>
      <c r="D1172">
        <v>9</v>
      </c>
      <c r="E1172">
        <v>5</v>
      </c>
      <c r="F1172">
        <v>1</v>
      </c>
      <c r="G1172">
        <v>31</v>
      </c>
      <c r="H1172">
        <v>9</v>
      </c>
      <c r="I1172">
        <v>5</v>
      </c>
      <c r="J1172">
        <v>45</v>
      </c>
      <c r="K1172" s="1" t="s">
        <v>6218</v>
      </c>
    </row>
    <row r="1173" spans="1:11" x14ac:dyDescent="0.25">
      <c r="A1173">
        <v>1257</v>
      </c>
      <c r="B1173" s="1" t="s">
        <v>15633</v>
      </c>
      <c r="C1173">
        <v>31</v>
      </c>
      <c r="D1173">
        <v>9</v>
      </c>
      <c r="E1173">
        <v>5</v>
      </c>
      <c r="F1173">
        <v>1</v>
      </c>
      <c r="G1173">
        <v>31</v>
      </c>
      <c r="H1173">
        <v>9</v>
      </c>
      <c r="I1173">
        <v>5</v>
      </c>
      <c r="J1173">
        <v>45</v>
      </c>
      <c r="K1173" s="1" t="s">
        <v>6218</v>
      </c>
    </row>
    <row r="1174" spans="1:11" x14ac:dyDescent="0.25">
      <c r="A1174">
        <v>1724</v>
      </c>
      <c r="B1174" s="1" t="s">
        <v>858</v>
      </c>
      <c r="C1174">
        <v>31</v>
      </c>
      <c r="D1174">
        <v>6</v>
      </c>
      <c r="E1174">
        <v>5</v>
      </c>
      <c r="F1174">
        <v>1</v>
      </c>
      <c r="G1174">
        <v>31</v>
      </c>
      <c r="H1174">
        <v>6</v>
      </c>
      <c r="I1174">
        <v>5</v>
      </c>
      <c r="J1174">
        <v>42</v>
      </c>
      <c r="K1174" s="1" t="s">
        <v>6218</v>
      </c>
    </row>
    <row r="1175" spans="1:11" x14ac:dyDescent="0.25">
      <c r="A1175">
        <v>1725</v>
      </c>
      <c r="B1175" s="1" t="s">
        <v>4907</v>
      </c>
      <c r="C1175">
        <v>31</v>
      </c>
      <c r="D1175">
        <v>6</v>
      </c>
      <c r="E1175">
        <v>5</v>
      </c>
      <c r="F1175">
        <v>1</v>
      </c>
      <c r="G1175">
        <v>31</v>
      </c>
      <c r="H1175">
        <v>6</v>
      </c>
      <c r="I1175">
        <v>5</v>
      </c>
      <c r="J1175">
        <v>42</v>
      </c>
      <c r="K1175" s="1" t="s">
        <v>6218</v>
      </c>
    </row>
    <row r="1176" spans="1:11" x14ac:dyDescent="0.25">
      <c r="A1176">
        <v>1726</v>
      </c>
      <c r="B1176" s="1" t="s">
        <v>17022</v>
      </c>
      <c r="C1176">
        <v>31</v>
      </c>
      <c r="D1176">
        <v>6</v>
      </c>
      <c r="E1176">
        <v>5</v>
      </c>
      <c r="F1176">
        <v>1</v>
      </c>
      <c r="G1176">
        <v>31</v>
      </c>
      <c r="H1176">
        <v>6</v>
      </c>
      <c r="I1176">
        <v>5</v>
      </c>
      <c r="J1176">
        <v>42</v>
      </c>
      <c r="K1176" s="1" t="s">
        <v>6218</v>
      </c>
    </row>
    <row r="1177" spans="1:11" x14ac:dyDescent="0.25">
      <c r="A1177">
        <v>1727</v>
      </c>
      <c r="B1177" s="1" t="s">
        <v>5431</v>
      </c>
      <c r="C1177">
        <v>31</v>
      </c>
      <c r="D1177">
        <v>6</v>
      </c>
      <c r="E1177">
        <v>5</v>
      </c>
      <c r="F1177">
        <v>1</v>
      </c>
      <c r="G1177">
        <v>31</v>
      </c>
      <c r="H1177">
        <v>6</v>
      </c>
      <c r="I1177">
        <v>5</v>
      </c>
      <c r="J1177">
        <v>42</v>
      </c>
      <c r="K1177" s="1" t="s">
        <v>6218</v>
      </c>
    </row>
    <row r="1178" spans="1:11" x14ac:dyDescent="0.25">
      <c r="A1178">
        <v>245</v>
      </c>
      <c r="B1178" s="1" t="s">
        <v>16821</v>
      </c>
      <c r="C1178">
        <v>31</v>
      </c>
      <c r="D1178">
        <v>5</v>
      </c>
      <c r="E1178">
        <v>2</v>
      </c>
      <c r="F1178">
        <v>1</v>
      </c>
      <c r="G1178">
        <v>31</v>
      </c>
      <c r="H1178">
        <v>5</v>
      </c>
      <c r="I1178">
        <v>2</v>
      </c>
      <c r="J1178">
        <v>38</v>
      </c>
      <c r="K1178" s="1" t="s">
        <v>6218</v>
      </c>
    </row>
    <row r="1179" spans="1:11" x14ac:dyDescent="0.25">
      <c r="A1179">
        <v>248</v>
      </c>
      <c r="B1179" s="1" t="s">
        <v>1821</v>
      </c>
      <c r="C1179">
        <v>31</v>
      </c>
      <c r="D1179">
        <v>5</v>
      </c>
      <c r="E1179">
        <v>2</v>
      </c>
      <c r="F1179">
        <v>1</v>
      </c>
      <c r="G1179">
        <v>31</v>
      </c>
      <c r="H1179">
        <v>5</v>
      </c>
      <c r="I1179">
        <v>2</v>
      </c>
      <c r="J1179">
        <v>38</v>
      </c>
      <c r="K1179" s="1" t="s">
        <v>6218</v>
      </c>
    </row>
    <row r="1180" spans="1:11" x14ac:dyDescent="0.25">
      <c r="A1180">
        <v>915</v>
      </c>
      <c r="B1180" s="1" t="s">
        <v>3856</v>
      </c>
      <c r="C1180">
        <v>31</v>
      </c>
      <c r="D1180">
        <v>1</v>
      </c>
      <c r="E1180">
        <v>2</v>
      </c>
      <c r="F1180">
        <v>1</v>
      </c>
      <c r="G1180">
        <v>31</v>
      </c>
      <c r="H1180">
        <v>1</v>
      </c>
      <c r="I1180">
        <v>2</v>
      </c>
      <c r="J1180">
        <v>34</v>
      </c>
      <c r="K1180" s="1" t="s">
        <v>6218</v>
      </c>
    </row>
    <row r="1181" spans="1:11" x14ac:dyDescent="0.25">
      <c r="A1181">
        <v>916</v>
      </c>
      <c r="B1181" s="1" t="s">
        <v>3857</v>
      </c>
      <c r="C1181">
        <v>31</v>
      </c>
      <c r="D1181">
        <v>1</v>
      </c>
      <c r="E1181">
        <v>2</v>
      </c>
      <c r="F1181">
        <v>1</v>
      </c>
      <c r="G1181">
        <v>31</v>
      </c>
      <c r="H1181">
        <v>1</v>
      </c>
      <c r="I1181">
        <v>2</v>
      </c>
      <c r="J1181">
        <v>34</v>
      </c>
      <c r="K1181" s="1" t="s">
        <v>6218</v>
      </c>
    </row>
    <row r="1182" spans="1:11" x14ac:dyDescent="0.25">
      <c r="A1182">
        <v>917</v>
      </c>
      <c r="B1182" s="1" t="s">
        <v>2125</v>
      </c>
      <c r="C1182">
        <v>31</v>
      </c>
      <c r="D1182">
        <v>1</v>
      </c>
      <c r="E1182">
        <v>2</v>
      </c>
      <c r="F1182">
        <v>1</v>
      </c>
      <c r="G1182">
        <v>31</v>
      </c>
      <c r="H1182">
        <v>1</v>
      </c>
      <c r="I1182">
        <v>2</v>
      </c>
      <c r="J1182">
        <v>34</v>
      </c>
      <c r="K1182" s="1" t="s">
        <v>6218</v>
      </c>
    </row>
    <row r="1183" spans="1:11" x14ac:dyDescent="0.25">
      <c r="A1183">
        <v>959</v>
      </c>
      <c r="B1183" s="1" t="s">
        <v>2772</v>
      </c>
      <c r="C1183">
        <v>31</v>
      </c>
      <c r="D1183">
        <v>15</v>
      </c>
      <c r="E1183">
        <v>1</v>
      </c>
      <c r="F1183">
        <v>2</v>
      </c>
      <c r="G1183">
        <v>16</v>
      </c>
      <c r="H1183">
        <v>8</v>
      </c>
      <c r="I1183">
        <v>0</v>
      </c>
      <c r="J1183">
        <v>24</v>
      </c>
      <c r="K1183" s="1" t="s">
        <v>6218</v>
      </c>
    </row>
    <row r="1184" spans="1:11" x14ac:dyDescent="0.25">
      <c r="A1184">
        <v>268</v>
      </c>
      <c r="B1184" s="1" t="s">
        <v>1890</v>
      </c>
      <c r="C1184">
        <v>31</v>
      </c>
      <c r="D1184">
        <v>1</v>
      </c>
      <c r="E1184">
        <v>10</v>
      </c>
      <c r="F1184">
        <v>3</v>
      </c>
      <c r="G1184">
        <v>10</v>
      </c>
      <c r="H1184">
        <v>0</v>
      </c>
      <c r="I1184">
        <v>3</v>
      </c>
      <c r="J1184">
        <v>14</v>
      </c>
      <c r="K1184" s="1" t="s">
        <v>6218</v>
      </c>
    </row>
    <row r="1185" spans="1:11" x14ac:dyDescent="0.25">
      <c r="A1185">
        <v>1531</v>
      </c>
      <c r="B1185" s="1" t="s">
        <v>2015</v>
      </c>
      <c r="C1185">
        <v>30</v>
      </c>
      <c r="D1185">
        <v>7</v>
      </c>
      <c r="E1185">
        <v>15</v>
      </c>
      <c r="F1185">
        <v>1</v>
      </c>
      <c r="G1185">
        <v>30</v>
      </c>
      <c r="H1185">
        <v>7</v>
      </c>
      <c r="I1185">
        <v>15</v>
      </c>
      <c r="J1185">
        <v>52</v>
      </c>
      <c r="K1185" s="1" t="s">
        <v>6218</v>
      </c>
    </row>
    <row r="1186" spans="1:11" x14ac:dyDescent="0.25">
      <c r="A1186">
        <v>1532</v>
      </c>
      <c r="B1186" s="1" t="s">
        <v>16980</v>
      </c>
      <c r="C1186">
        <v>30</v>
      </c>
      <c r="D1186">
        <v>7</v>
      </c>
      <c r="E1186">
        <v>15</v>
      </c>
      <c r="F1186">
        <v>1</v>
      </c>
      <c r="G1186">
        <v>30</v>
      </c>
      <c r="H1186">
        <v>7</v>
      </c>
      <c r="I1186">
        <v>15</v>
      </c>
      <c r="J1186">
        <v>52</v>
      </c>
      <c r="K1186" s="1" t="s">
        <v>6218</v>
      </c>
    </row>
    <row r="1187" spans="1:11" x14ac:dyDescent="0.25">
      <c r="A1187">
        <v>1538</v>
      </c>
      <c r="B1187" s="1" t="s">
        <v>16981</v>
      </c>
      <c r="C1187">
        <v>30</v>
      </c>
      <c r="D1187">
        <v>5</v>
      </c>
      <c r="E1187">
        <v>13</v>
      </c>
      <c r="F1187">
        <v>1</v>
      </c>
      <c r="G1187">
        <v>30</v>
      </c>
      <c r="H1187">
        <v>5</v>
      </c>
      <c r="I1187">
        <v>13</v>
      </c>
      <c r="J1187">
        <v>48</v>
      </c>
      <c r="K1187" s="1" t="s">
        <v>6218</v>
      </c>
    </row>
    <row r="1188" spans="1:11" x14ac:dyDescent="0.25">
      <c r="A1188">
        <v>946</v>
      </c>
      <c r="B1188" s="1" t="s">
        <v>3893</v>
      </c>
      <c r="C1188">
        <v>30</v>
      </c>
      <c r="D1188">
        <v>3</v>
      </c>
      <c r="E1188">
        <v>4</v>
      </c>
      <c r="F1188">
        <v>1</v>
      </c>
      <c r="G1188">
        <v>30</v>
      </c>
      <c r="H1188">
        <v>3</v>
      </c>
      <c r="I1188">
        <v>4</v>
      </c>
      <c r="J1188">
        <v>37</v>
      </c>
      <c r="K1188" s="1" t="s">
        <v>6218</v>
      </c>
    </row>
    <row r="1189" spans="1:11" x14ac:dyDescent="0.25">
      <c r="A1189">
        <v>947</v>
      </c>
      <c r="B1189" s="1" t="s">
        <v>1332</v>
      </c>
      <c r="C1189">
        <v>30</v>
      </c>
      <c r="D1189">
        <v>3</v>
      </c>
      <c r="E1189">
        <v>4</v>
      </c>
      <c r="F1189">
        <v>1</v>
      </c>
      <c r="G1189">
        <v>30</v>
      </c>
      <c r="H1189">
        <v>3</v>
      </c>
      <c r="I1189">
        <v>4</v>
      </c>
      <c r="J1189">
        <v>37</v>
      </c>
      <c r="K1189" s="1" t="s">
        <v>6218</v>
      </c>
    </row>
    <row r="1190" spans="1:11" x14ac:dyDescent="0.25">
      <c r="A1190">
        <v>949</v>
      </c>
      <c r="B1190" s="1" t="s">
        <v>3894</v>
      </c>
      <c r="C1190">
        <v>30</v>
      </c>
      <c r="D1190">
        <v>3</v>
      </c>
      <c r="E1190">
        <v>4</v>
      </c>
      <c r="F1190">
        <v>1</v>
      </c>
      <c r="G1190">
        <v>30</v>
      </c>
      <c r="H1190">
        <v>3</v>
      </c>
      <c r="I1190">
        <v>4</v>
      </c>
      <c r="J1190">
        <v>37</v>
      </c>
      <c r="K1190" s="1" t="s">
        <v>6218</v>
      </c>
    </row>
    <row r="1191" spans="1:11" x14ac:dyDescent="0.25">
      <c r="A1191">
        <v>950</v>
      </c>
      <c r="B1191" s="1" t="s">
        <v>3895</v>
      </c>
      <c r="C1191">
        <v>30</v>
      </c>
      <c r="D1191">
        <v>3</v>
      </c>
      <c r="E1191">
        <v>4</v>
      </c>
      <c r="F1191">
        <v>1</v>
      </c>
      <c r="G1191">
        <v>30</v>
      </c>
      <c r="H1191">
        <v>3</v>
      </c>
      <c r="I1191">
        <v>4</v>
      </c>
      <c r="J1191">
        <v>37</v>
      </c>
      <c r="K1191" s="1" t="s">
        <v>6218</v>
      </c>
    </row>
    <row r="1192" spans="1:11" x14ac:dyDescent="0.25">
      <c r="A1192">
        <v>952</v>
      </c>
      <c r="B1192" s="1" t="s">
        <v>3896</v>
      </c>
      <c r="C1192">
        <v>30</v>
      </c>
      <c r="D1192">
        <v>3</v>
      </c>
      <c r="E1192">
        <v>4</v>
      </c>
      <c r="F1192">
        <v>1</v>
      </c>
      <c r="G1192">
        <v>30</v>
      </c>
      <c r="H1192">
        <v>3</v>
      </c>
      <c r="I1192">
        <v>4</v>
      </c>
      <c r="J1192">
        <v>37</v>
      </c>
      <c r="K1192" s="1" t="s">
        <v>6218</v>
      </c>
    </row>
    <row r="1193" spans="1:11" x14ac:dyDescent="0.25">
      <c r="A1193">
        <v>953</v>
      </c>
      <c r="B1193" s="1" t="s">
        <v>1473</v>
      </c>
      <c r="C1193">
        <v>30</v>
      </c>
      <c r="D1193">
        <v>3</v>
      </c>
      <c r="E1193">
        <v>4</v>
      </c>
      <c r="F1193">
        <v>1</v>
      </c>
      <c r="G1193">
        <v>30</v>
      </c>
      <c r="H1193">
        <v>3</v>
      </c>
      <c r="I1193">
        <v>4</v>
      </c>
      <c r="J1193">
        <v>37</v>
      </c>
      <c r="K1193" s="1" t="s">
        <v>6218</v>
      </c>
    </row>
    <row r="1194" spans="1:11" x14ac:dyDescent="0.25">
      <c r="A1194">
        <v>901</v>
      </c>
      <c r="B1194" s="1" t="s">
        <v>16888</v>
      </c>
      <c r="C1194">
        <v>30</v>
      </c>
      <c r="D1194">
        <v>1</v>
      </c>
      <c r="E1194">
        <v>2</v>
      </c>
      <c r="F1194">
        <v>1</v>
      </c>
      <c r="G1194">
        <v>30</v>
      </c>
      <c r="H1194">
        <v>1</v>
      </c>
      <c r="I1194">
        <v>2</v>
      </c>
      <c r="J1194">
        <v>33</v>
      </c>
      <c r="K1194" s="1" t="s">
        <v>6218</v>
      </c>
    </row>
    <row r="1195" spans="1:11" x14ac:dyDescent="0.25">
      <c r="A1195">
        <v>902</v>
      </c>
      <c r="B1195" s="1" t="s">
        <v>3846</v>
      </c>
      <c r="C1195">
        <v>30</v>
      </c>
      <c r="D1195">
        <v>1</v>
      </c>
      <c r="E1195">
        <v>2</v>
      </c>
      <c r="F1195">
        <v>1</v>
      </c>
      <c r="G1195">
        <v>30</v>
      </c>
      <c r="H1195">
        <v>1</v>
      </c>
      <c r="I1195">
        <v>2</v>
      </c>
      <c r="J1195">
        <v>33</v>
      </c>
      <c r="K1195" s="1" t="s">
        <v>6218</v>
      </c>
    </row>
    <row r="1196" spans="1:11" x14ac:dyDescent="0.25">
      <c r="A1196">
        <v>395</v>
      </c>
      <c r="B1196" s="1" t="s">
        <v>16167</v>
      </c>
      <c r="C1196">
        <v>30</v>
      </c>
      <c r="D1196">
        <v>1</v>
      </c>
      <c r="E1196">
        <v>1</v>
      </c>
      <c r="F1196">
        <v>1</v>
      </c>
      <c r="G1196">
        <v>30</v>
      </c>
      <c r="H1196">
        <v>1</v>
      </c>
      <c r="I1196">
        <v>1</v>
      </c>
      <c r="J1196">
        <v>32</v>
      </c>
      <c r="K1196" s="1" t="s">
        <v>6218</v>
      </c>
    </row>
    <row r="1197" spans="1:11" x14ac:dyDescent="0.25">
      <c r="A1197">
        <v>396</v>
      </c>
      <c r="B1197" s="1" t="s">
        <v>16834</v>
      </c>
      <c r="C1197">
        <v>30</v>
      </c>
      <c r="D1197">
        <v>1</v>
      </c>
      <c r="E1197">
        <v>1</v>
      </c>
      <c r="F1197">
        <v>1</v>
      </c>
      <c r="G1197">
        <v>30</v>
      </c>
      <c r="H1197">
        <v>1</v>
      </c>
      <c r="I1197">
        <v>1</v>
      </c>
      <c r="J1197">
        <v>32</v>
      </c>
      <c r="K1197" s="1" t="s">
        <v>6218</v>
      </c>
    </row>
    <row r="1198" spans="1:11" x14ac:dyDescent="0.25">
      <c r="A1198">
        <v>397</v>
      </c>
      <c r="B1198" s="1" t="s">
        <v>16835</v>
      </c>
      <c r="C1198">
        <v>30</v>
      </c>
      <c r="D1198">
        <v>1</v>
      </c>
      <c r="E1198">
        <v>1</v>
      </c>
      <c r="F1198">
        <v>1</v>
      </c>
      <c r="G1198">
        <v>30</v>
      </c>
      <c r="H1198">
        <v>1</v>
      </c>
      <c r="I1198">
        <v>1</v>
      </c>
      <c r="J1198">
        <v>32</v>
      </c>
      <c r="K1198" s="1" t="s">
        <v>6218</v>
      </c>
    </row>
    <row r="1199" spans="1:11" x14ac:dyDescent="0.25">
      <c r="A1199">
        <v>398</v>
      </c>
      <c r="B1199" s="1" t="s">
        <v>2587</v>
      </c>
      <c r="C1199">
        <v>30</v>
      </c>
      <c r="D1199">
        <v>1</v>
      </c>
      <c r="E1199">
        <v>1</v>
      </c>
      <c r="F1199">
        <v>1</v>
      </c>
      <c r="G1199">
        <v>30</v>
      </c>
      <c r="H1199">
        <v>1</v>
      </c>
      <c r="I1199">
        <v>1</v>
      </c>
      <c r="J1199">
        <v>32</v>
      </c>
      <c r="K1199" s="1" t="s">
        <v>6218</v>
      </c>
    </row>
    <row r="1200" spans="1:11" x14ac:dyDescent="0.25">
      <c r="A1200">
        <v>399</v>
      </c>
      <c r="B1200" s="1" t="s">
        <v>2588</v>
      </c>
      <c r="C1200">
        <v>30</v>
      </c>
      <c r="D1200">
        <v>1</v>
      </c>
      <c r="E1200">
        <v>1</v>
      </c>
      <c r="F1200">
        <v>1</v>
      </c>
      <c r="G1200">
        <v>30</v>
      </c>
      <c r="H1200">
        <v>1</v>
      </c>
      <c r="I1200">
        <v>1</v>
      </c>
      <c r="J1200">
        <v>32</v>
      </c>
      <c r="K1200" s="1" t="s">
        <v>6218</v>
      </c>
    </row>
    <row r="1201" spans="1:11" x14ac:dyDescent="0.25">
      <c r="A1201">
        <v>400</v>
      </c>
      <c r="B1201" s="1" t="s">
        <v>328</v>
      </c>
      <c r="C1201">
        <v>30</v>
      </c>
      <c r="D1201">
        <v>1</v>
      </c>
      <c r="E1201">
        <v>1</v>
      </c>
      <c r="F1201">
        <v>1</v>
      </c>
      <c r="G1201">
        <v>30</v>
      </c>
      <c r="H1201">
        <v>1</v>
      </c>
      <c r="I1201">
        <v>1</v>
      </c>
      <c r="J1201">
        <v>32</v>
      </c>
      <c r="K1201" s="1" t="s">
        <v>6218</v>
      </c>
    </row>
    <row r="1202" spans="1:11" x14ac:dyDescent="0.25">
      <c r="A1202">
        <v>401</v>
      </c>
      <c r="B1202" s="1" t="s">
        <v>2589</v>
      </c>
      <c r="C1202">
        <v>30</v>
      </c>
      <c r="D1202">
        <v>1</v>
      </c>
      <c r="E1202">
        <v>1</v>
      </c>
      <c r="F1202">
        <v>1</v>
      </c>
      <c r="G1202">
        <v>30</v>
      </c>
      <c r="H1202">
        <v>1</v>
      </c>
      <c r="I1202">
        <v>1</v>
      </c>
      <c r="J1202">
        <v>32</v>
      </c>
      <c r="K1202" s="1" t="s">
        <v>6218</v>
      </c>
    </row>
    <row r="1203" spans="1:11" x14ac:dyDescent="0.25">
      <c r="A1203">
        <v>402</v>
      </c>
      <c r="B1203" s="1" t="s">
        <v>16836</v>
      </c>
      <c r="C1203">
        <v>30</v>
      </c>
      <c r="D1203">
        <v>1</v>
      </c>
      <c r="E1203">
        <v>1</v>
      </c>
      <c r="F1203">
        <v>1</v>
      </c>
      <c r="G1203">
        <v>30</v>
      </c>
      <c r="H1203">
        <v>1</v>
      </c>
      <c r="I1203">
        <v>1</v>
      </c>
      <c r="J1203">
        <v>32</v>
      </c>
      <c r="K1203" s="1" t="s">
        <v>6218</v>
      </c>
    </row>
    <row r="1204" spans="1:11" x14ac:dyDescent="0.25">
      <c r="A1204">
        <v>403</v>
      </c>
      <c r="B1204" s="1" t="s">
        <v>16837</v>
      </c>
      <c r="C1204">
        <v>30</v>
      </c>
      <c r="D1204">
        <v>1</v>
      </c>
      <c r="E1204">
        <v>1</v>
      </c>
      <c r="F1204">
        <v>1</v>
      </c>
      <c r="G1204">
        <v>30</v>
      </c>
      <c r="H1204">
        <v>1</v>
      </c>
      <c r="I1204">
        <v>1</v>
      </c>
      <c r="J1204">
        <v>32</v>
      </c>
      <c r="K1204" s="1" t="s">
        <v>6218</v>
      </c>
    </row>
    <row r="1205" spans="1:11" x14ac:dyDescent="0.25">
      <c r="A1205">
        <v>1305</v>
      </c>
      <c r="B1205" s="1" t="s">
        <v>98</v>
      </c>
      <c r="C1205">
        <v>30</v>
      </c>
      <c r="D1205">
        <v>9</v>
      </c>
      <c r="E1205">
        <v>4</v>
      </c>
      <c r="F1205">
        <v>2</v>
      </c>
      <c r="G1205">
        <v>15</v>
      </c>
      <c r="H1205">
        <v>4</v>
      </c>
      <c r="I1205">
        <v>2</v>
      </c>
      <c r="J1205">
        <v>22</v>
      </c>
      <c r="K1205" s="1" t="s">
        <v>6218</v>
      </c>
    </row>
    <row r="1206" spans="1:11" x14ac:dyDescent="0.25">
      <c r="A1206">
        <v>1028</v>
      </c>
      <c r="B1206" s="1" t="s">
        <v>1694</v>
      </c>
      <c r="C1206">
        <v>30</v>
      </c>
      <c r="D1206">
        <v>7</v>
      </c>
      <c r="E1206">
        <v>5</v>
      </c>
      <c r="F1206">
        <v>2</v>
      </c>
      <c r="G1206">
        <v>15</v>
      </c>
      <c r="H1206">
        <v>4</v>
      </c>
      <c r="I1206">
        <v>2</v>
      </c>
      <c r="J1206">
        <v>21</v>
      </c>
      <c r="K1206" s="1" t="s">
        <v>6218</v>
      </c>
    </row>
    <row r="1207" spans="1:11" x14ac:dyDescent="0.25">
      <c r="A1207">
        <v>340</v>
      </c>
      <c r="B1207" s="1" t="s">
        <v>575</v>
      </c>
      <c r="C1207">
        <v>30</v>
      </c>
      <c r="D1207">
        <v>5</v>
      </c>
      <c r="E1207">
        <v>4</v>
      </c>
      <c r="F1207">
        <v>2</v>
      </c>
      <c r="G1207">
        <v>15</v>
      </c>
      <c r="H1207">
        <v>2</v>
      </c>
      <c r="I1207">
        <v>2</v>
      </c>
      <c r="J1207">
        <v>20</v>
      </c>
      <c r="K1207" s="1" t="s">
        <v>6218</v>
      </c>
    </row>
    <row r="1208" spans="1:11" x14ac:dyDescent="0.25">
      <c r="A1208">
        <v>696</v>
      </c>
      <c r="B1208" s="1" t="s">
        <v>2301</v>
      </c>
      <c r="C1208">
        <v>30</v>
      </c>
      <c r="D1208">
        <v>3</v>
      </c>
      <c r="E1208">
        <v>2</v>
      </c>
      <c r="F1208">
        <v>2</v>
      </c>
      <c r="G1208">
        <v>15</v>
      </c>
      <c r="H1208">
        <v>2</v>
      </c>
      <c r="I1208">
        <v>1</v>
      </c>
      <c r="J1208">
        <v>18</v>
      </c>
      <c r="K1208" s="1" t="s">
        <v>6218</v>
      </c>
    </row>
    <row r="1209" spans="1:11" x14ac:dyDescent="0.25">
      <c r="A1209">
        <v>2087</v>
      </c>
      <c r="B1209" s="1" t="s">
        <v>4066</v>
      </c>
      <c r="C1209">
        <v>29</v>
      </c>
      <c r="D1209">
        <v>7</v>
      </c>
      <c r="E1209">
        <v>13</v>
      </c>
      <c r="F1209">
        <v>1</v>
      </c>
      <c r="G1209">
        <v>29</v>
      </c>
      <c r="H1209">
        <v>7</v>
      </c>
      <c r="I1209">
        <v>13</v>
      </c>
      <c r="J1209">
        <v>49</v>
      </c>
      <c r="K1209" s="1" t="s">
        <v>6218</v>
      </c>
    </row>
    <row r="1210" spans="1:11" x14ac:dyDescent="0.25">
      <c r="A1210">
        <v>1528</v>
      </c>
      <c r="B1210" s="1" t="s">
        <v>4774</v>
      </c>
      <c r="C1210">
        <v>29</v>
      </c>
      <c r="D1210">
        <v>5</v>
      </c>
      <c r="E1210">
        <v>8</v>
      </c>
      <c r="F1210">
        <v>1</v>
      </c>
      <c r="G1210">
        <v>29</v>
      </c>
      <c r="H1210">
        <v>5</v>
      </c>
      <c r="I1210">
        <v>8</v>
      </c>
      <c r="J1210">
        <v>42</v>
      </c>
      <c r="K1210" s="1" t="s">
        <v>6218</v>
      </c>
    </row>
    <row r="1211" spans="1:11" x14ac:dyDescent="0.25">
      <c r="A1211">
        <v>1529</v>
      </c>
      <c r="B1211" s="1" t="s">
        <v>16979</v>
      </c>
      <c r="C1211">
        <v>29</v>
      </c>
      <c r="D1211">
        <v>5</v>
      </c>
      <c r="E1211">
        <v>8</v>
      </c>
      <c r="F1211">
        <v>1</v>
      </c>
      <c r="G1211">
        <v>29</v>
      </c>
      <c r="H1211">
        <v>5</v>
      </c>
      <c r="I1211">
        <v>8</v>
      </c>
      <c r="J1211">
        <v>42</v>
      </c>
      <c r="K1211" s="1" t="s">
        <v>6218</v>
      </c>
    </row>
    <row r="1212" spans="1:11" x14ac:dyDescent="0.25">
      <c r="A1212">
        <v>1530</v>
      </c>
      <c r="B1212" s="1" t="s">
        <v>4772</v>
      </c>
      <c r="C1212">
        <v>29</v>
      </c>
      <c r="D1212">
        <v>5</v>
      </c>
      <c r="E1212">
        <v>8</v>
      </c>
      <c r="F1212">
        <v>1</v>
      </c>
      <c r="G1212">
        <v>29</v>
      </c>
      <c r="H1212">
        <v>5</v>
      </c>
      <c r="I1212">
        <v>8</v>
      </c>
      <c r="J1212">
        <v>42</v>
      </c>
      <c r="K1212" s="1" t="s">
        <v>6218</v>
      </c>
    </row>
    <row r="1213" spans="1:11" x14ac:dyDescent="0.25">
      <c r="A1213">
        <v>2043</v>
      </c>
      <c r="B1213" s="1" t="s">
        <v>1945</v>
      </c>
      <c r="C1213">
        <v>29</v>
      </c>
      <c r="D1213">
        <v>4</v>
      </c>
      <c r="E1213">
        <v>9</v>
      </c>
      <c r="F1213">
        <v>1</v>
      </c>
      <c r="G1213">
        <v>29</v>
      </c>
      <c r="H1213">
        <v>4</v>
      </c>
      <c r="I1213">
        <v>9</v>
      </c>
      <c r="J1213">
        <v>42</v>
      </c>
      <c r="K1213" s="1" t="s">
        <v>6218</v>
      </c>
    </row>
    <row r="1214" spans="1:11" x14ac:dyDescent="0.25">
      <c r="A1214">
        <v>2044</v>
      </c>
      <c r="B1214" s="1" t="s">
        <v>4574</v>
      </c>
      <c r="C1214">
        <v>29</v>
      </c>
      <c r="D1214">
        <v>4</v>
      </c>
      <c r="E1214">
        <v>9</v>
      </c>
      <c r="F1214">
        <v>1</v>
      </c>
      <c r="G1214">
        <v>29</v>
      </c>
      <c r="H1214">
        <v>4</v>
      </c>
      <c r="I1214">
        <v>9</v>
      </c>
      <c r="J1214">
        <v>42</v>
      </c>
      <c r="K1214" s="1" t="s">
        <v>6218</v>
      </c>
    </row>
    <row r="1215" spans="1:11" x14ac:dyDescent="0.25">
      <c r="A1215">
        <v>881</v>
      </c>
      <c r="B1215" s="1" t="s">
        <v>16398</v>
      </c>
      <c r="C1215">
        <v>29</v>
      </c>
      <c r="D1215">
        <v>3</v>
      </c>
      <c r="E1215">
        <v>8</v>
      </c>
      <c r="F1215">
        <v>1</v>
      </c>
      <c r="G1215">
        <v>29</v>
      </c>
      <c r="H1215">
        <v>3</v>
      </c>
      <c r="I1215">
        <v>8</v>
      </c>
      <c r="J1215">
        <v>40</v>
      </c>
      <c r="K1215" s="1" t="s">
        <v>6218</v>
      </c>
    </row>
    <row r="1216" spans="1:11" x14ac:dyDescent="0.25">
      <c r="A1216">
        <v>882</v>
      </c>
      <c r="B1216" s="1" t="s">
        <v>3785</v>
      </c>
      <c r="C1216">
        <v>29</v>
      </c>
      <c r="D1216">
        <v>3</v>
      </c>
      <c r="E1216">
        <v>8</v>
      </c>
      <c r="F1216">
        <v>1</v>
      </c>
      <c r="G1216">
        <v>29</v>
      </c>
      <c r="H1216">
        <v>3</v>
      </c>
      <c r="I1216">
        <v>8</v>
      </c>
      <c r="J1216">
        <v>40</v>
      </c>
      <c r="K1216" s="1" t="s">
        <v>6218</v>
      </c>
    </row>
    <row r="1217" spans="1:11" x14ac:dyDescent="0.25">
      <c r="A1217">
        <v>883</v>
      </c>
      <c r="B1217" s="1" t="s">
        <v>3786</v>
      </c>
      <c r="C1217">
        <v>29</v>
      </c>
      <c r="D1217">
        <v>3</v>
      </c>
      <c r="E1217">
        <v>8</v>
      </c>
      <c r="F1217">
        <v>1</v>
      </c>
      <c r="G1217">
        <v>29</v>
      </c>
      <c r="H1217">
        <v>3</v>
      </c>
      <c r="I1217">
        <v>8</v>
      </c>
      <c r="J1217">
        <v>40</v>
      </c>
      <c r="K1217" s="1" t="s">
        <v>6218</v>
      </c>
    </row>
    <row r="1218" spans="1:11" x14ac:dyDescent="0.25">
      <c r="A1218">
        <v>1213</v>
      </c>
      <c r="B1218" s="1" t="s">
        <v>16932</v>
      </c>
      <c r="C1218">
        <v>29</v>
      </c>
      <c r="D1218">
        <v>6</v>
      </c>
      <c r="E1218">
        <v>2</v>
      </c>
      <c r="F1218">
        <v>1</v>
      </c>
      <c r="G1218">
        <v>29</v>
      </c>
      <c r="H1218">
        <v>6</v>
      </c>
      <c r="I1218">
        <v>2</v>
      </c>
      <c r="J1218">
        <v>37</v>
      </c>
      <c r="K1218" s="1" t="s">
        <v>6218</v>
      </c>
    </row>
    <row r="1219" spans="1:11" x14ac:dyDescent="0.25">
      <c r="A1219">
        <v>1214</v>
      </c>
      <c r="B1219" s="1" t="s">
        <v>16933</v>
      </c>
      <c r="C1219">
        <v>29</v>
      </c>
      <c r="D1219">
        <v>6</v>
      </c>
      <c r="E1219">
        <v>2</v>
      </c>
      <c r="F1219">
        <v>1</v>
      </c>
      <c r="G1219">
        <v>29</v>
      </c>
      <c r="H1219">
        <v>6</v>
      </c>
      <c r="I1219">
        <v>2</v>
      </c>
      <c r="J1219">
        <v>37</v>
      </c>
      <c r="K1219" s="1" t="s">
        <v>6218</v>
      </c>
    </row>
    <row r="1220" spans="1:11" x14ac:dyDescent="0.25">
      <c r="A1220">
        <v>854</v>
      </c>
      <c r="B1220" s="1" t="s">
        <v>3730</v>
      </c>
      <c r="C1220">
        <v>29</v>
      </c>
      <c r="D1220">
        <v>5</v>
      </c>
      <c r="E1220">
        <v>1</v>
      </c>
      <c r="F1220">
        <v>1</v>
      </c>
      <c r="G1220">
        <v>29</v>
      </c>
      <c r="H1220">
        <v>5</v>
      </c>
      <c r="I1220">
        <v>1</v>
      </c>
      <c r="J1220">
        <v>35</v>
      </c>
      <c r="K1220" s="1" t="s">
        <v>6218</v>
      </c>
    </row>
    <row r="1221" spans="1:11" x14ac:dyDescent="0.25">
      <c r="A1221">
        <v>137</v>
      </c>
      <c r="B1221" s="1" t="s">
        <v>396</v>
      </c>
      <c r="C1221">
        <v>29</v>
      </c>
      <c r="D1221">
        <v>1</v>
      </c>
      <c r="E1221">
        <v>0</v>
      </c>
      <c r="F1221">
        <v>1</v>
      </c>
      <c r="G1221">
        <v>29</v>
      </c>
      <c r="H1221">
        <v>1</v>
      </c>
      <c r="I1221">
        <v>0</v>
      </c>
      <c r="J1221">
        <v>30</v>
      </c>
      <c r="K1221" s="1" t="s">
        <v>6218</v>
      </c>
    </row>
    <row r="1222" spans="1:11" x14ac:dyDescent="0.25">
      <c r="A1222">
        <v>138</v>
      </c>
      <c r="B1222" s="1" t="s">
        <v>1167</v>
      </c>
      <c r="C1222">
        <v>29</v>
      </c>
      <c r="D1222">
        <v>1</v>
      </c>
      <c r="E1222">
        <v>0</v>
      </c>
      <c r="F1222">
        <v>1</v>
      </c>
      <c r="G1222">
        <v>29</v>
      </c>
      <c r="H1222">
        <v>1</v>
      </c>
      <c r="I1222">
        <v>0</v>
      </c>
      <c r="J1222">
        <v>30</v>
      </c>
      <c r="K1222" s="1" t="s">
        <v>6218</v>
      </c>
    </row>
    <row r="1223" spans="1:11" x14ac:dyDescent="0.25">
      <c r="A1223">
        <v>140</v>
      </c>
      <c r="B1223" s="1" t="s">
        <v>16075</v>
      </c>
      <c r="C1223">
        <v>29</v>
      </c>
      <c r="D1223">
        <v>1</v>
      </c>
      <c r="E1223">
        <v>0</v>
      </c>
      <c r="F1223">
        <v>1</v>
      </c>
      <c r="G1223">
        <v>29</v>
      </c>
      <c r="H1223">
        <v>1</v>
      </c>
      <c r="I1223">
        <v>0</v>
      </c>
      <c r="J1223">
        <v>30</v>
      </c>
      <c r="K1223" s="1" t="s">
        <v>6218</v>
      </c>
    </row>
    <row r="1224" spans="1:11" x14ac:dyDescent="0.25">
      <c r="A1224">
        <v>2081</v>
      </c>
      <c r="B1224" s="1" t="s">
        <v>1633</v>
      </c>
      <c r="C1224">
        <v>29</v>
      </c>
      <c r="D1224">
        <v>7</v>
      </c>
      <c r="E1224">
        <v>13</v>
      </c>
      <c r="F1224">
        <v>2</v>
      </c>
      <c r="G1224">
        <v>14</v>
      </c>
      <c r="H1224">
        <v>4</v>
      </c>
      <c r="I1224">
        <v>6</v>
      </c>
      <c r="J1224">
        <v>24</v>
      </c>
      <c r="K1224" s="1" t="s">
        <v>6218</v>
      </c>
    </row>
    <row r="1225" spans="1:11" x14ac:dyDescent="0.25">
      <c r="A1225">
        <v>579</v>
      </c>
      <c r="B1225" s="1" t="s">
        <v>551</v>
      </c>
      <c r="C1225">
        <v>29</v>
      </c>
      <c r="D1225">
        <v>6</v>
      </c>
      <c r="E1225">
        <v>6</v>
      </c>
      <c r="F1225">
        <v>2</v>
      </c>
      <c r="G1225">
        <v>14</v>
      </c>
      <c r="H1225">
        <v>3</v>
      </c>
      <c r="I1225">
        <v>3</v>
      </c>
      <c r="J1225">
        <v>20</v>
      </c>
      <c r="K1225" s="1" t="s">
        <v>6218</v>
      </c>
    </row>
    <row r="1226" spans="1:11" x14ac:dyDescent="0.25">
      <c r="A1226">
        <v>1900</v>
      </c>
      <c r="B1226" s="1" t="s">
        <v>57</v>
      </c>
      <c r="C1226">
        <v>29</v>
      </c>
      <c r="D1226">
        <v>6</v>
      </c>
      <c r="E1226">
        <v>3</v>
      </c>
      <c r="F1226">
        <v>2</v>
      </c>
      <c r="G1226">
        <v>14</v>
      </c>
      <c r="H1226">
        <v>3</v>
      </c>
      <c r="I1226">
        <v>2</v>
      </c>
      <c r="J1226">
        <v>19</v>
      </c>
      <c r="K1226" s="1" t="s">
        <v>6218</v>
      </c>
    </row>
    <row r="1227" spans="1:11" x14ac:dyDescent="0.25">
      <c r="A1227">
        <v>726</v>
      </c>
      <c r="B1227" s="1" t="s">
        <v>3521</v>
      </c>
      <c r="C1227">
        <v>29</v>
      </c>
      <c r="D1227">
        <v>5</v>
      </c>
      <c r="E1227">
        <v>3</v>
      </c>
      <c r="F1227">
        <v>2</v>
      </c>
      <c r="G1227">
        <v>14</v>
      </c>
      <c r="H1227">
        <v>2</v>
      </c>
      <c r="I1227">
        <v>2</v>
      </c>
      <c r="J1227">
        <v>18</v>
      </c>
      <c r="K1227" s="1" t="s">
        <v>6218</v>
      </c>
    </row>
    <row r="1228" spans="1:11" x14ac:dyDescent="0.25">
      <c r="A1228">
        <v>1389</v>
      </c>
      <c r="B1228" s="1" t="s">
        <v>16958</v>
      </c>
      <c r="C1228">
        <v>29</v>
      </c>
      <c r="D1228">
        <v>13</v>
      </c>
      <c r="E1228">
        <v>4</v>
      </c>
      <c r="F1228">
        <v>3</v>
      </c>
      <c r="G1228">
        <v>10</v>
      </c>
      <c r="H1228">
        <v>4</v>
      </c>
      <c r="I1228">
        <v>1</v>
      </c>
      <c r="J1228">
        <v>15</v>
      </c>
      <c r="K1228" s="1" t="s">
        <v>6218</v>
      </c>
    </row>
    <row r="1229" spans="1:11" x14ac:dyDescent="0.25">
      <c r="A1229">
        <v>1733</v>
      </c>
      <c r="B1229" s="1" t="s">
        <v>5432</v>
      </c>
      <c r="C1229">
        <v>28</v>
      </c>
      <c r="D1229">
        <v>5</v>
      </c>
      <c r="E1229">
        <v>10</v>
      </c>
      <c r="F1229">
        <v>1</v>
      </c>
      <c r="G1229">
        <v>28</v>
      </c>
      <c r="H1229">
        <v>5</v>
      </c>
      <c r="I1229">
        <v>10</v>
      </c>
      <c r="J1229">
        <v>43</v>
      </c>
      <c r="K1229" s="1" t="s">
        <v>6218</v>
      </c>
    </row>
    <row r="1230" spans="1:11" x14ac:dyDescent="0.25">
      <c r="A1230">
        <v>1734</v>
      </c>
      <c r="B1230" s="1" t="s">
        <v>5433</v>
      </c>
      <c r="C1230">
        <v>28</v>
      </c>
      <c r="D1230">
        <v>5</v>
      </c>
      <c r="E1230">
        <v>10</v>
      </c>
      <c r="F1230">
        <v>1</v>
      </c>
      <c r="G1230">
        <v>28</v>
      </c>
      <c r="H1230">
        <v>5</v>
      </c>
      <c r="I1230">
        <v>10</v>
      </c>
      <c r="J1230">
        <v>43</v>
      </c>
      <c r="K1230" s="1" t="s">
        <v>6218</v>
      </c>
    </row>
    <row r="1231" spans="1:11" x14ac:dyDescent="0.25">
      <c r="A1231">
        <v>1735</v>
      </c>
      <c r="B1231" s="1" t="s">
        <v>5434</v>
      </c>
      <c r="C1231">
        <v>28</v>
      </c>
      <c r="D1231">
        <v>5</v>
      </c>
      <c r="E1231">
        <v>10</v>
      </c>
      <c r="F1231">
        <v>1</v>
      </c>
      <c r="G1231">
        <v>28</v>
      </c>
      <c r="H1231">
        <v>5</v>
      </c>
      <c r="I1231">
        <v>10</v>
      </c>
      <c r="J1231">
        <v>43</v>
      </c>
      <c r="K1231" s="1" t="s">
        <v>6218</v>
      </c>
    </row>
    <row r="1232" spans="1:11" x14ac:dyDescent="0.25">
      <c r="A1232">
        <v>1736</v>
      </c>
      <c r="B1232" s="1" t="s">
        <v>62</v>
      </c>
      <c r="C1232">
        <v>28</v>
      </c>
      <c r="D1232">
        <v>5</v>
      </c>
      <c r="E1232">
        <v>10</v>
      </c>
      <c r="F1232">
        <v>1</v>
      </c>
      <c r="G1232">
        <v>28</v>
      </c>
      <c r="H1232">
        <v>5</v>
      </c>
      <c r="I1232">
        <v>10</v>
      </c>
      <c r="J1232">
        <v>43</v>
      </c>
      <c r="K1232" s="1" t="s">
        <v>6218</v>
      </c>
    </row>
    <row r="1233" spans="1:11" x14ac:dyDescent="0.25">
      <c r="A1233">
        <v>1737</v>
      </c>
      <c r="B1233" s="1" t="s">
        <v>2855</v>
      </c>
      <c r="C1233">
        <v>28</v>
      </c>
      <c r="D1233">
        <v>5</v>
      </c>
      <c r="E1233">
        <v>10</v>
      </c>
      <c r="F1233">
        <v>1</v>
      </c>
      <c r="G1233">
        <v>28</v>
      </c>
      <c r="H1233">
        <v>5</v>
      </c>
      <c r="I1233">
        <v>10</v>
      </c>
      <c r="J1233">
        <v>43</v>
      </c>
      <c r="K1233" s="1" t="s">
        <v>6218</v>
      </c>
    </row>
    <row r="1234" spans="1:11" x14ac:dyDescent="0.25">
      <c r="A1234">
        <v>1738</v>
      </c>
      <c r="B1234" s="1" t="s">
        <v>2221</v>
      </c>
      <c r="C1234">
        <v>28</v>
      </c>
      <c r="D1234">
        <v>5</v>
      </c>
      <c r="E1234">
        <v>10</v>
      </c>
      <c r="F1234">
        <v>1</v>
      </c>
      <c r="G1234">
        <v>28</v>
      </c>
      <c r="H1234">
        <v>5</v>
      </c>
      <c r="I1234">
        <v>10</v>
      </c>
      <c r="J1234">
        <v>43</v>
      </c>
      <c r="K1234" s="1" t="s">
        <v>6218</v>
      </c>
    </row>
    <row r="1235" spans="1:11" x14ac:dyDescent="0.25">
      <c r="A1235">
        <v>1081</v>
      </c>
      <c r="B1235" s="1" t="s">
        <v>1062</v>
      </c>
      <c r="C1235">
        <v>28</v>
      </c>
      <c r="D1235">
        <v>7</v>
      </c>
      <c r="E1235">
        <v>3</v>
      </c>
      <c r="F1235">
        <v>1</v>
      </c>
      <c r="G1235">
        <v>28</v>
      </c>
      <c r="H1235">
        <v>7</v>
      </c>
      <c r="I1235">
        <v>3</v>
      </c>
      <c r="J1235">
        <v>38</v>
      </c>
      <c r="K1235" s="1" t="s">
        <v>6218</v>
      </c>
    </row>
    <row r="1236" spans="1:11" x14ac:dyDescent="0.25">
      <c r="A1236">
        <v>1048</v>
      </c>
      <c r="B1236" s="1" t="s">
        <v>4018</v>
      </c>
      <c r="C1236">
        <v>28</v>
      </c>
      <c r="D1236">
        <v>8</v>
      </c>
      <c r="E1236">
        <v>0</v>
      </c>
      <c r="F1236">
        <v>1</v>
      </c>
      <c r="G1236">
        <v>28</v>
      </c>
      <c r="H1236">
        <v>8</v>
      </c>
      <c r="I1236">
        <v>0</v>
      </c>
      <c r="J1236">
        <v>36</v>
      </c>
      <c r="K1236" s="1" t="s">
        <v>6218</v>
      </c>
    </row>
    <row r="1237" spans="1:11" x14ac:dyDescent="0.25">
      <c r="A1237">
        <v>1632</v>
      </c>
      <c r="B1237" s="1" t="s">
        <v>16997</v>
      </c>
      <c r="C1237">
        <v>28</v>
      </c>
      <c r="D1237">
        <v>4</v>
      </c>
      <c r="E1237">
        <v>3</v>
      </c>
      <c r="F1237">
        <v>1</v>
      </c>
      <c r="G1237">
        <v>28</v>
      </c>
      <c r="H1237">
        <v>4</v>
      </c>
      <c r="I1237">
        <v>3</v>
      </c>
      <c r="J1237">
        <v>35</v>
      </c>
      <c r="K1237" s="1" t="s">
        <v>6218</v>
      </c>
    </row>
    <row r="1238" spans="1:11" x14ac:dyDescent="0.25">
      <c r="A1238">
        <v>1633</v>
      </c>
      <c r="B1238" s="1" t="s">
        <v>16998</v>
      </c>
      <c r="C1238">
        <v>28</v>
      </c>
      <c r="D1238">
        <v>4</v>
      </c>
      <c r="E1238">
        <v>3</v>
      </c>
      <c r="F1238">
        <v>1</v>
      </c>
      <c r="G1238">
        <v>28</v>
      </c>
      <c r="H1238">
        <v>4</v>
      </c>
      <c r="I1238">
        <v>3</v>
      </c>
      <c r="J1238">
        <v>35</v>
      </c>
      <c r="K1238" s="1" t="s">
        <v>6218</v>
      </c>
    </row>
    <row r="1239" spans="1:11" x14ac:dyDescent="0.25">
      <c r="A1239">
        <v>1634</v>
      </c>
      <c r="B1239" s="1" t="s">
        <v>5214</v>
      </c>
      <c r="C1239">
        <v>28</v>
      </c>
      <c r="D1239">
        <v>4</v>
      </c>
      <c r="E1239">
        <v>3</v>
      </c>
      <c r="F1239">
        <v>1</v>
      </c>
      <c r="G1239">
        <v>28</v>
      </c>
      <c r="H1239">
        <v>4</v>
      </c>
      <c r="I1239">
        <v>3</v>
      </c>
      <c r="J1239">
        <v>35</v>
      </c>
      <c r="K1239" s="1" t="s">
        <v>6218</v>
      </c>
    </row>
    <row r="1240" spans="1:11" x14ac:dyDescent="0.25">
      <c r="A1240">
        <v>1635</v>
      </c>
      <c r="B1240" s="1" t="s">
        <v>2138</v>
      </c>
      <c r="C1240">
        <v>28</v>
      </c>
      <c r="D1240">
        <v>4</v>
      </c>
      <c r="E1240">
        <v>3</v>
      </c>
      <c r="F1240">
        <v>1</v>
      </c>
      <c r="G1240">
        <v>28</v>
      </c>
      <c r="H1240">
        <v>4</v>
      </c>
      <c r="I1240">
        <v>3</v>
      </c>
      <c r="J1240">
        <v>35</v>
      </c>
      <c r="K1240" s="1" t="s">
        <v>6218</v>
      </c>
    </row>
    <row r="1241" spans="1:11" x14ac:dyDescent="0.25">
      <c r="A1241">
        <v>663</v>
      </c>
      <c r="B1241" s="1" t="s">
        <v>3420</v>
      </c>
      <c r="C1241">
        <v>28</v>
      </c>
      <c r="D1241">
        <v>2</v>
      </c>
      <c r="E1241">
        <v>3</v>
      </c>
      <c r="F1241">
        <v>1</v>
      </c>
      <c r="G1241">
        <v>28</v>
      </c>
      <c r="H1241">
        <v>2</v>
      </c>
      <c r="I1241">
        <v>3</v>
      </c>
      <c r="J1241">
        <v>33</v>
      </c>
      <c r="K1241" s="1" t="s">
        <v>6218</v>
      </c>
    </row>
    <row r="1242" spans="1:11" x14ac:dyDescent="0.25">
      <c r="A1242">
        <v>886</v>
      </c>
      <c r="B1242" s="1" t="s">
        <v>3216</v>
      </c>
      <c r="C1242">
        <v>28</v>
      </c>
      <c r="D1242">
        <v>2</v>
      </c>
      <c r="E1242">
        <v>2</v>
      </c>
      <c r="F1242">
        <v>1</v>
      </c>
      <c r="G1242">
        <v>28</v>
      </c>
      <c r="H1242">
        <v>2</v>
      </c>
      <c r="I1242">
        <v>2</v>
      </c>
      <c r="J1242">
        <v>32</v>
      </c>
      <c r="K1242" s="1" t="s">
        <v>6218</v>
      </c>
    </row>
    <row r="1243" spans="1:11" x14ac:dyDescent="0.25">
      <c r="A1243">
        <v>887</v>
      </c>
      <c r="B1243" s="1" t="s">
        <v>3787</v>
      </c>
      <c r="C1243">
        <v>28</v>
      </c>
      <c r="D1243">
        <v>2</v>
      </c>
      <c r="E1243">
        <v>2</v>
      </c>
      <c r="F1243">
        <v>1</v>
      </c>
      <c r="G1243">
        <v>28</v>
      </c>
      <c r="H1243">
        <v>2</v>
      </c>
      <c r="I1243">
        <v>2</v>
      </c>
      <c r="J1243">
        <v>32</v>
      </c>
      <c r="K1243" s="1" t="s">
        <v>6218</v>
      </c>
    </row>
    <row r="1244" spans="1:11" x14ac:dyDescent="0.25">
      <c r="A1244">
        <v>889</v>
      </c>
      <c r="B1244" s="1" t="s">
        <v>3175</v>
      </c>
      <c r="C1244">
        <v>28</v>
      </c>
      <c r="D1244">
        <v>2</v>
      </c>
      <c r="E1244">
        <v>2</v>
      </c>
      <c r="F1244">
        <v>1</v>
      </c>
      <c r="G1244">
        <v>28</v>
      </c>
      <c r="H1244">
        <v>2</v>
      </c>
      <c r="I1244">
        <v>2</v>
      </c>
      <c r="J1244">
        <v>32</v>
      </c>
      <c r="K1244" s="1" t="s">
        <v>6218</v>
      </c>
    </row>
    <row r="1245" spans="1:11" x14ac:dyDescent="0.25">
      <c r="A1245">
        <v>890</v>
      </c>
      <c r="B1245" s="1" t="s">
        <v>1225</v>
      </c>
      <c r="C1245">
        <v>28</v>
      </c>
      <c r="D1245">
        <v>2</v>
      </c>
      <c r="E1245">
        <v>2</v>
      </c>
      <c r="F1245">
        <v>1</v>
      </c>
      <c r="G1245">
        <v>28</v>
      </c>
      <c r="H1245">
        <v>2</v>
      </c>
      <c r="I1245">
        <v>2</v>
      </c>
      <c r="J1245">
        <v>32</v>
      </c>
      <c r="K1245" s="1" t="s">
        <v>6218</v>
      </c>
    </row>
    <row r="1246" spans="1:11" x14ac:dyDescent="0.25">
      <c r="A1246">
        <v>92</v>
      </c>
      <c r="B1246" s="1" t="s">
        <v>16454</v>
      </c>
      <c r="C1246">
        <v>28</v>
      </c>
      <c r="D1246">
        <v>0</v>
      </c>
      <c r="E1246">
        <v>1</v>
      </c>
      <c r="F1246">
        <v>1</v>
      </c>
      <c r="G1246">
        <v>28</v>
      </c>
      <c r="H1246">
        <v>0</v>
      </c>
      <c r="I1246">
        <v>1</v>
      </c>
      <c r="J1246">
        <v>29</v>
      </c>
      <c r="K1246" s="1" t="s">
        <v>6218</v>
      </c>
    </row>
    <row r="1247" spans="1:11" x14ac:dyDescent="0.25">
      <c r="A1247">
        <v>93</v>
      </c>
      <c r="B1247" s="1" t="s">
        <v>16811</v>
      </c>
      <c r="C1247">
        <v>28</v>
      </c>
      <c r="D1247">
        <v>0</v>
      </c>
      <c r="E1247">
        <v>1</v>
      </c>
      <c r="F1247">
        <v>1</v>
      </c>
      <c r="G1247">
        <v>28</v>
      </c>
      <c r="H1247">
        <v>0</v>
      </c>
      <c r="I1247">
        <v>1</v>
      </c>
      <c r="J1247">
        <v>29</v>
      </c>
      <c r="K1247" s="1" t="s">
        <v>6218</v>
      </c>
    </row>
    <row r="1248" spans="1:11" x14ac:dyDescent="0.25">
      <c r="A1248">
        <v>94</v>
      </c>
      <c r="B1248" s="1" t="s">
        <v>15618</v>
      </c>
      <c r="C1248">
        <v>28</v>
      </c>
      <c r="D1248">
        <v>0</v>
      </c>
      <c r="E1248">
        <v>1</v>
      </c>
      <c r="F1248">
        <v>1</v>
      </c>
      <c r="G1248">
        <v>28</v>
      </c>
      <c r="H1248">
        <v>0</v>
      </c>
      <c r="I1248">
        <v>1</v>
      </c>
      <c r="J1248">
        <v>29</v>
      </c>
      <c r="K1248" s="1" t="s">
        <v>6218</v>
      </c>
    </row>
    <row r="1249" spans="1:11" x14ac:dyDescent="0.25">
      <c r="A1249">
        <v>95</v>
      </c>
      <c r="B1249" s="1" t="s">
        <v>16583</v>
      </c>
      <c r="C1249">
        <v>28</v>
      </c>
      <c r="D1249">
        <v>0</v>
      </c>
      <c r="E1249">
        <v>1</v>
      </c>
      <c r="F1249">
        <v>1</v>
      </c>
      <c r="G1249">
        <v>28</v>
      </c>
      <c r="H1249">
        <v>0</v>
      </c>
      <c r="I1249">
        <v>1</v>
      </c>
      <c r="J1249">
        <v>29</v>
      </c>
      <c r="K1249" s="1" t="s">
        <v>6218</v>
      </c>
    </row>
    <row r="1250" spans="1:11" x14ac:dyDescent="0.25">
      <c r="A1250">
        <v>851</v>
      </c>
      <c r="B1250" s="1" t="s">
        <v>3728</v>
      </c>
      <c r="C1250">
        <v>28</v>
      </c>
      <c r="D1250">
        <v>1</v>
      </c>
      <c r="E1250">
        <v>0</v>
      </c>
      <c r="F1250">
        <v>1</v>
      </c>
      <c r="G1250">
        <v>28</v>
      </c>
      <c r="H1250">
        <v>1</v>
      </c>
      <c r="I1250">
        <v>0</v>
      </c>
      <c r="J1250">
        <v>29</v>
      </c>
      <c r="K1250" s="1" t="s">
        <v>6218</v>
      </c>
    </row>
    <row r="1251" spans="1:11" x14ac:dyDescent="0.25">
      <c r="A1251">
        <v>852</v>
      </c>
      <c r="B1251" s="1" t="s">
        <v>3729</v>
      </c>
      <c r="C1251">
        <v>28</v>
      </c>
      <c r="D1251">
        <v>1</v>
      </c>
      <c r="E1251">
        <v>0</v>
      </c>
      <c r="F1251">
        <v>1</v>
      </c>
      <c r="G1251">
        <v>28</v>
      </c>
      <c r="H1251">
        <v>1</v>
      </c>
      <c r="I1251">
        <v>0</v>
      </c>
      <c r="J1251">
        <v>29</v>
      </c>
      <c r="K1251" s="1" t="s">
        <v>6218</v>
      </c>
    </row>
    <row r="1252" spans="1:11" x14ac:dyDescent="0.25">
      <c r="A1252">
        <v>2074</v>
      </c>
      <c r="B1252" s="1" t="s">
        <v>6135</v>
      </c>
      <c r="C1252">
        <v>28</v>
      </c>
      <c r="D1252">
        <v>8</v>
      </c>
      <c r="E1252">
        <v>14</v>
      </c>
      <c r="F1252">
        <v>2</v>
      </c>
      <c r="G1252">
        <v>14</v>
      </c>
      <c r="H1252">
        <v>4</v>
      </c>
      <c r="I1252">
        <v>7</v>
      </c>
      <c r="J1252">
        <v>25</v>
      </c>
      <c r="K1252" s="1" t="s">
        <v>6218</v>
      </c>
    </row>
    <row r="1253" spans="1:11" x14ac:dyDescent="0.25">
      <c r="A1253">
        <v>1410</v>
      </c>
      <c r="B1253" s="1" t="s">
        <v>16961</v>
      </c>
      <c r="C1253">
        <v>28</v>
      </c>
      <c r="D1253">
        <v>4</v>
      </c>
      <c r="E1253">
        <v>10</v>
      </c>
      <c r="F1253">
        <v>2</v>
      </c>
      <c r="G1253">
        <v>14</v>
      </c>
      <c r="H1253">
        <v>2</v>
      </c>
      <c r="I1253">
        <v>5</v>
      </c>
      <c r="J1253">
        <v>21</v>
      </c>
      <c r="K1253" s="1" t="s">
        <v>6218</v>
      </c>
    </row>
    <row r="1254" spans="1:11" x14ac:dyDescent="0.25">
      <c r="A1254">
        <v>1152</v>
      </c>
      <c r="B1254" s="1" t="s">
        <v>16923</v>
      </c>
      <c r="C1254">
        <v>28</v>
      </c>
      <c r="D1254">
        <v>12</v>
      </c>
      <c r="E1254">
        <v>1</v>
      </c>
      <c r="F1254">
        <v>2</v>
      </c>
      <c r="G1254">
        <v>14</v>
      </c>
      <c r="H1254">
        <v>6</v>
      </c>
      <c r="I1254">
        <v>0</v>
      </c>
      <c r="J1254">
        <v>20</v>
      </c>
      <c r="K1254" s="1" t="s">
        <v>6218</v>
      </c>
    </row>
    <row r="1255" spans="1:11" x14ac:dyDescent="0.25">
      <c r="A1255">
        <v>376</v>
      </c>
      <c r="B1255" s="1" t="s">
        <v>1747</v>
      </c>
      <c r="C1255">
        <v>28</v>
      </c>
      <c r="D1255">
        <v>5</v>
      </c>
      <c r="E1255">
        <v>3</v>
      </c>
      <c r="F1255">
        <v>3</v>
      </c>
      <c r="G1255">
        <v>9</v>
      </c>
      <c r="H1255">
        <v>2</v>
      </c>
      <c r="I1255">
        <v>1</v>
      </c>
      <c r="J1255">
        <v>12</v>
      </c>
      <c r="K1255" s="1" t="s">
        <v>6218</v>
      </c>
    </row>
    <row r="1256" spans="1:11" x14ac:dyDescent="0.25">
      <c r="A1256">
        <v>1419</v>
      </c>
      <c r="B1256" s="1" t="s">
        <v>449</v>
      </c>
      <c r="C1256">
        <v>28</v>
      </c>
      <c r="D1256">
        <v>4</v>
      </c>
      <c r="E1256">
        <v>5</v>
      </c>
      <c r="F1256">
        <v>3</v>
      </c>
      <c r="G1256">
        <v>9</v>
      </c>
      <c r="H1256">
        <v>1</v>
      </c>
      <c r="I1256">
        <v>2</v>
      </c>
      <c r="J1256">
        <v>12</v>
      </c>
      <c r="K1256" s="1" t="s">
        <v>6218</v>
      </c>
    </row>
    <row r="1257" spans="1:11" x14ac:dyDescent="0.25">
      <c r="A1257">
        <v>1920</v>
      </c>
      <c r="B1257" s="1" t="s">
        <v>5805</v>
      </c>
      <c r="C1257">
        <v>27</v>
      </c>
      <c r="D1257">
        <v>9</v>
      </c>
      <c r="E1257">
        <v>10</v>
      </c>
      <c r="F1257">
        <v>1</v>
      </c>
      <c r="G1257">
        <v>27</v>
      </c>
      <c r="H1257">
        <v>9</v>
      </c>
      <c r="I1257">
        <v>10</v>
      </c>
      <c r="J1257">
        <v>46</v>
      </c>
      <c r="K1257" s="1" t="s">
        <v>6218</v>
      </c>
    </row>
    <row r="1258" spans="1:11" x14ac:dyDescent="0.25">
      <c r="A1258">
        <v>1486</v>
      </c>
      <c r="B1258" s="1" t="s">
        <v>4150</v>
      </c>
      <c r="C1258">
        <v>27</v>
      </c>
      <c r="D1258">
        <v>9</v>
      </c>
      <c r="E1258">
        <v>7</v>
      </c>
      <c r="F1258">
        <v>1</v>
      </c>
      <c r="G1258">
        <v>27</v>
      </c>
      <c r="H1258">
        <v>9</v>
      </c>
      <c r="I1258">
        <v>7</v>
      </c>
      <c r="J1258">
        <v>43</v>
      </c>
      <c r="K1258" s="1" t="s">
        <v>6218</v>
      </c>
    </row>
    <row r="1259" spans="1:11" x14ac:dyDescent="0.25">
      <c r="A1259">
        <v>1487</v>
      </c>
      <c r="B1259" s="1" t="s">
        <v>2276</v>
      </c>
      <c r="C1259">
        <v>27</v>
      </c>
      <c r="D1259">
        <v>9</v>
      </c>
      <c r="E1259">
        <v>7</v>
      </c>
      <c r="F1259">
        <v>1</v>
      </c>
      <c r="G1259">
        <v>27</v>
      </c>
      <c r="H1259">
        <v>9</v>
      </c>
      <c r="I1259">
        <v>7</v>
      </c>
      <c r="J1259">
        <v>43</v>
      </c>
      <c r="K1259" s="1" t="s">
        <v>6218</v>
      </c>
    </row>
    <row r="1260" spans="1:11" x14ac:dyDescent="0.25">
      <c r="A1260">
        <v>1779</v>
      </c>
      <c r="B1260" s="1" t="s">
        <v>16628</v>
      </c>
      <c r="C1260">
        <v>27</v>
      </c>
      <c r="D1260">
        <v>4</v>
      </c>
      <c r="E1260">
        <v>9</v>
      </c>
      <c r="F1260">
        <v>1</v>
      </c>
      <c r="G1260">
        <v>27</v>
      </c>
      <c r="H1260">
        <v>4</v>
      </c>
      <c r="I1260">
        <v>9</v>
      </c>
      <c r="J1260">
        <v>40</v>
      </c>
      <c r="K1260" s="1" t="s">
        <v>6218</v>
      </c>
    </row>
    <row r="1261" spans="1:11" x14ac:dyDescent="0.25">
      <c r="A1261">
        <v>614</v>
      </c>
      <c r="B1261" s="1" t="s">
        <v>649</v>
      </c>
      <c r="C1261">
        <v>27</v>
      </c>
      <c r="D1261">
        <v>3</v>
      </c>
      <c r="E1261">
        <v>9</v>
      </c>
      <c r="F1261">
        <v>1</v>
      </c>
      <c r="G1261">
        <v>27</v>
      </c>
      <c r="H1261">
        <v>3</v>
      </c>
      <c r="I1261">
        <v>9</v>
      </c>
      <c r="J1261">
        <v>39</v>
      </c>
      <c r="K1261" s="1" t="s">
        <v>6218</v>
      </c>
    </row>
    <row r="1262" spans="1:11" x14ac:dyDescent="0.25">
      <c r="A1262">
        <v>1534</v>
      </c>
      <c r="B1262" s="1" t="s">
        <v>4867</v>
      </c>
      <c r="C1262">
        <v>27</v>
      </c>
      <c r="D1262">
        <v>5</v>
      </c>
      <c r="E1262">
        <v>6</v>
      </c>
      <c r="F1262">
        <v>1</v>
      </c>
      <c r="G1262">
        <v>27</v>
      </c>
      <c r="H1262">
        <v>5</v>
      </c>
      <c r="I1262">
        <v>6</v>
      </c>
      <c r="J1262">
        <v>38</v>
      </c>
      <c r="K1262" s="1" t="s">
        <v>6218</v>
      </c>
    </row>
    <row r="1263" spans="1:11" x14ac:dyDescent="0.25">
      <c r="A1263">
        <v>1535</v>
      </c>
      <c r="B1263" s="1" t="s">
        <v>3013</v>
      </c>
      <c r="C1263">
        <v>27</v>
      </c>
      <c r="D1263">
        <v>5</v>
      </c>
      <c r="E1263">
        <v>6</v>
      </c>
      <c r="F1263">
        <v>1</v>
      </c>
      <c r="G1263">
        <v>27</v>
      </c>
      <c r="H1263">
        <v>5</v>
      </c>
      <c r="I1263">
        <v>6</v>
      </c>
      <c r="J1263">
        <v>38</v>
      </c>
      <c r="K1263" s="1" t="s">
        <v>6218</v>
      </c>
    </row>
    <row r="1264" spans="1:11" x14ac:dyDescent="0.25">
      <c r="A1264">
        <v>1536</v>
      </c>
      <c r="B1264" s="1" t="s">
        <v>343</v>
      </c>
      <c r="C1264">
        <v>27</v>
      </c>
      <c r="D1264">
        <v>5</v>
      </c>
      <c r="E1264">
        <v>6</v>
      </c>
      <c r="F1264">
        <v>1</v>
      </c>
      <c r="G1264">
        <v>27</v>
      </c>
      <c r="H1264">
        <v>5</v>
      </c>
      <c r="I1264">
        <v>6</v>
      </c>
      <c r="J1264">
        <v>38</v>
      </c>
      <c r="K1264" s="1" t="s">
        <v>6218</v>
      </c>
    </row>
    <row r="1265" spans="1:11" x14ac:dyDescent="0.25">
      <c r="A1265">
        <v>1580</v>
      </c>
      <c r="B1265" s="1" t="s">
        <v>5108</v>
      </c>
      <c r="C1265">
        <v>27</v>
      </c>
      <c r="D1265">
        <v>6</v>
      </c>
      <c r="E1265">
        <v>4</v>
      </c>
      <c r="F1265">
        <v>1</v>
      </c>
      <c r="G1265">
        <v>27</v>
      </c>
      <c r="H1265">
        <v>6</v>
      </c>
      <c r="I1265">
        <v>4</v>
      </c>
      <c r="J1265">
        <v>37</v>
      </c>
      <c r="K1265" s="1" t="s">
        <v>6218</v>
      </c>
    </row>
    <row r="1266" spans="1:11" x14ac:dyDescent="0.25">
      <c r="A1266">
        <v>1582</v>
      </c>
      <c r="B1266" s="1" t="s">
        <v>5109</v>
      </c>
      <c r="C1266">
        <v>27</v>
      </c>
      <c r="D1266">
        <v>6</v>
      </c>
      <c r="E1266">
        <v>4</v>
      </c>
      <c r="F1266">
        <v>1</v>
      </c>
      <c r="G1266">
        <v>27</v>
      </c>
      <c r="H1266">
        <v>6</v>
      </c>
      <c r="I1266">
        <v>4</v>
      </c>
      <c r="J1266">
        <v>37</v>
      </c>
      <c r="K1266" s="1" t="s">
        <v>6218</v>
      </c>
    </row>
    <row r="1267" spans="1:11" x14ac:dyDescent="0.25">
      <c r="A1267">
        <v>1583</v>
      </c>
      <c r="B1267" s="1" t="s">
        <v>5110</v>
      </c>
      <c r="C1267">
        <v>27</v>
      </c>
      <c r="D1267">
        <v>6</v>
      </c>
      <c r="E1267">
        <v>4</v>
      </c>
      <c r="F1267">
        <v>1</v>
      </c>
      <c r="G1267">
        <v>27</v>
      </c>
      <c r="H1267">
        <v>6</v>
      </c>
      <c r="I1267">
        <v>4</v>
      </c>
      <c r="J1267">
        <v>37</v>
      </c>
      <c r="K1267" s="1" t="s">
        <v>6218</v>
      </c>
    </row>
    <row r="1268" spans="1:11" x14ac:dyDescent="0.25">
      <c r="A1268">
        <v>1585</v>
      </c>
      <c r="B1268" s="1" t="s">
        <v>2602</v>
      </c>
      <c r="C1268">
        <v>27</v>
      </c>
      <c r="D1268">
        <v>6</v>
      </c>
      <c r="E1268">
        <v>4</v>
      </c>
      <c r="F1268">
        <v>1</v>
      </c>
      <c r="G1268">
        <v>27</v>
      </c>
      <c r="H1268">
        <v>6</v>
      </c>
      <c r="I1268">
        <v>4</v>
      </c>
      <c r="J1268">
        <v>37</v>
      </c>
      <c r="K1268" s="1" t="s">
        <v>6218</v>
      </c>
    </row>
    <row r="1269" spans="1:11" x14ac:dyDescent="0.25">
      <c r="A1269">
        <v>1586</v>
      </c>
      <c r="B1269" s="1" t="s">
        <v>2536</v>
      </c>
      <c r="C1269">
        <v>27</v>
      </c>
      <c r="D1269">
        <v>6</v>
      </c>
      <c r="E1269">
        <v>4</v>
      </c>
      <c r="F1269">
        <v>1</v>
      </c>
      <c r="G1269">
        <v>27</v>
      </c>
      <c r="H1269">
        <v>6</v>
      </c>
      <c r="I1269">
        <v>4</v>
      </c>
      <c r="J1269">
        <v>37</v>
      </c>
      <c r="K1269" s="1" t="s">
        <v>6218</v>
      </c>
    </row>
    <row r="1270" spans="1:11" x14ac:dyDescent="0.25">
      <c r="A1270">
        <v>1610</v>
      </c>
      <c r="B1270" s="1" t="s">
        <v>5168</v>
      </c>
      <c r="C1270">
        <v>27</v>
      </c>
      <c r="D1270">
        <v>6</v>
      </c>
      <c r="E1270">
        <v>3</v>
      </c>
      <c r="F1270">
        <v>1</v>
      </c>
      <c r="G1270">
        <v>27</v>
      </c>
      <c r="H1270">
        <v>6</v>
      </c>
      <c r="I1270">
        <v>3</v>
      </c>
      <c r="J1270">
        <v>36</v>
      </c>
      <c r="K1270" s="1" t="s">
        <v>6218</v>
      </c>
    </row>
    <row r="1271" spans="1:11" x14ac:dyDescent="0.25">
      <c r="A1271">
        <v>1611</v>
      </c>
      <c r="B1271" s="1" t="s">
        <v>5169</v>
      </c>
      <c r="C1271">
        <v>27</v>
      </c>
      <c r="D1271">
        <v>6</v>
      </c>
      <c r="E1271">
        <v>3</v>
      </c>
      <c r="F1271">
        <v>1</v>
      </c>
      <c r="G1271">
        <v>27</v>
      </c>
      <c r="H1271">
        <v>6</v>
      </c>
      <c r="I1271">
        <v>3</v>
      </c>
      <c r="J1271">
        <v>36</v>
      </c>
      <c r="K1271" s="1" t="s">
        <v>6218</v>
      </c>
    </row>
    <row r="1272" spans="1:11" x14ac:dyDescent="0.25">
      <c r="A1272">
        <v>1612</v>
      </c>
      <c r="B1272" s="1" t="s">
        <v>1111</v>
      </c>
      <c r="C1272">
        <v>27</v>
      </c>
      <c r="D1272">
        <v>6</v>
      </c>
      <c r="E1272">
        <v>3</v>
      </c>
      <c r="F1272">
        <v>1</v>
      </c>
      <c r="G1272">
        <v>27</v>
      </c>
      <c r="H1272">
        <v>6</v>
      </c>
      <c r="I1272">
        <v>3</v>
      </c>
      <c r="J1272">
        <v>36</v>
      </c>
      <c r="K1272" s="1" t="s">
        <v>6218</v>
      </c>
    </row>
    <row r="1273" spans="1:11" x14ac:dyDescent="0.25">
      <c r="A1273">
        <v>861</v>
      </c>
      <c r="B1273" s="1" t="s">
        <v>3737</v>
      </c>
      <c r="C1273">
        <v>27</v>
      </c>
      <c r="D1273">
        <v>4</v>
      </c>
      <c r="E1273">
        <v>2</v>
      </c>
      <c r="F1273">
        <v>1</v>
      </c>
      <c r="G1273">
        <v>27</v>
      </c>
      <c r="H1273">
        <v>4</v>
      </c>
      <c r="I1273">
        <v>2</v>
      </c>
      <c r="J1273">
        <v>33</v>
      </c>
      <c r="K1273" s="1" t="s">
        <v>6218</v>
      </c>
    </row>
    <row r="1274" spans="1:11" x14ac:dyDescent="0.25">
      <c r="A1274">
        <v>1502</v>
      </c>
      <c r="B1274" s="1" t="s">
        <v>3899</v>
      </c>
      <c r="C1274">
        <v>27</v>
      </c>
      <c r="D1274">
        <v>5</v>
      </c>
      <c r="E1274">
        <v>1</v>
      </c>
      <c r="F1274">
        <v>1</v>
      </c>
      <c r="G1274">
        <v>27</v>
      </c>
      <c r="H1274">
        <v>5</v>
      </c>
      <c r="I1274">
        <v>1</v>
      </c>
      <c r="J1274">
        <v>33</v>
      </c>
      <c r="K1274" s="1" t="s">
        <v>6218</v>
      </c>
    </row>
    <row r="1275" spans="1:11" x14ac:dyDescent="0.25">
      <c r="A1275">
        <v>1503</v>
      </c>
      <c r="B1275" s="1" t="s">
        <v>4706</v>
      </c>
      <c r="C1275">
        <v>27</v>
      </c>
      <c r="D1275">
        <v>5</v>
      </c>
      <c r="E1275">
        <v>1</v>
      </c>
      <c r="F1275">
        <v>1</v>
      </c>
      <c r="G1275">
        <v>27</v>
      </c>
      <c r="H1275">
        <v>5</v>
      </c>
      <c r="I1275">
        <v>1</v>
      </c>
      <c r="J1275">
        <v>33</v>
      </c>
      <c r="K1275" s="1" t="s">
        <v>6218</v>
      </c>
    </row>
    <row r="1276" spans="1:11" x14ac:dyDescent="0.25">
      <c r="A1276">
        <v>1504</v>
      </c>
      <c r="B1276" s="1" t="s">
        <v>4707</v>
      </c>
      <c r="C1276">
        <v>27</v>
      </c>
      <c r="D1276">
        <v>5</v>
      </c>
      <c r="E1276">
        <v>1</v>
      </c>
      <c r="F1276">
        <v>1</v>
      </c>
      <c r="G1276">
        <v>27</v>
      </c>
      <c r="H1276">
        <v>5</v>
      </c>
      <c r="I1276">
        <v>1</v>
      </c>
      <c r="J1276">
        <v>33</v>
      </c>
      <c r="K1276" s="1" t="s">
        <v>6218</v>
      </c>
    </row>
    <row r="1277" spans="1:11" x14ac:dyDescent="0.25">
      <c r="A1277">
        <v>695</v>
      </c>
      <c r="B1277" s="1" t="s">
        <v>1369</v>
      </c>
      <c r="C1277">
        <v>27</v>
      </c>
      <c r="D1277">
        <v>2</v>
      </c>
      <c r="E1277">
        <v>1</v>
      </c>
      <c r="F1277">
        <v>1</v>
      </c>
      <c r="G1277">
        <v>27</v>
      </c>
      <c r="H1277">
        <v>2</v>
      </c>
      <c r="I1277">
        <v>1</v>
      </c>
      <c r="J1277">
        <v>30</v>
      </c>
      <c r="K1277" s="1" t="s">
        <v>6218</v>
      </c>
    </row>
    <row r="1278" spans="1:11" x14ac:dyDescent="0.25">
      <c r="A1278">
        <v>697</v>
      </c>
      <c r="B1278" s="1" t="s">
        <v>3478</v>
      </c>
      <c r="C1278">
        <v>27</v>
      </c>
      <c r="D1278">
        <v>2</v>
      </c>
      <c r="E1278">
        <v>1</v>
      </c>
      <c r="F1278">
        <v>1</v>
      </c>
      <c r="G1278">
        <v>27</v>
      </c>
      <c r="H1278">
        <v>2</v>
      </c>
      <c r="I1278">
        <v>1</v>
      </c>
      <c r="J1278">
        <v>30</v>
      </c>
      <c r="K1278" s="1" t="s">
        <v>6218</v>
      </c>
    </row>
    <row r="1279" spans="1:11" x14ac:dyDescent="0.25">
      <c r="A1279">
        <v>908</v>
      </c>
      <c r="B1279" s="1" t="s">
        <v>5382</v>
      </c>
      <c r="C1279">
        <v>27</v>
      </c>
      <c r="D1279">
        <v>3</v>
      </c>
      <c r="E1279">
        <v>8</v>
      </c>
      <c r="F1279">
        <v>2</v>
      </c>
      <c r="G1279">
        <v>14</v>
      </c>
      <c r="H1279">
        <v>2</v>
      </c>
      <c r="I1279">
        <v>4</v>
      </c>
      <c r="J1279">
        <v>19</v>
      </c>
      <c r="K1279" s="1" t="s">
        <v>6218</v>
      </c>
    </row>
    <row r="1280" spans="1:11" x14ac:dyDescent="0.25">
      <c r="A1280">
        <v>1128</v>
      </c>
      <c r="B1280" s="1" t="s">
        <v>4092</v>
      </c>
      <c r="C1280">
        <v>27</v>
      </c>
      <c r="D1280">
        <v>8</v>
      </c>
      <c r="E1280">
        <v>2</v>
      </c>
      <c r="F1280">
        <v>2</v>
      </c>
      <c r="G1280">
        <v>14</v>
      </c>
      <c r="H1280">
        <v>4</v>
      </c>
      <c r="I1280">
        <v>1</v>
      </c>
      <c r="J1280">
        <v>18</v>
      </c>
      <c r="K1280" s="1" t="s">
        <v>6218</v>
      </c>
    </row>
    <row r="1281" spans="1:11" x14ac:dyDescent="0.25">
      <c r="A1281">
        <v>1859</v>
      </c>
      <c r="B1281" s="1" t="s">
        <v>17050</v>
      </c>
      <c r="C1281">
        <v>27</v>
      </c>
      <c r="D1281">
        <v>3</v>
      </c>
      <c r="E1281">
        <v>7</v>
      </c>
      <c r="F1281">
        <v>2</v>
      </c>
      <c r="G1281">
        <v>14</v>
      </c>
      <c r="H1281">
        <v>2</v>
      </c>
      <c r="I1281">
        <v>4</v>
      </c>
      <c r="J1281">
        <v>18</v>
      </c>
      <c r="K1281" s="1" t="s">
        <v>6218</v>
      </c>
    </row>
    <row r="1282" spans="1:11" x14ac:dyDescent="0.25">
      <c r="A1282">
        <v>1384</v>
      </c>
      <c r="B1282" s="1" t="s">
        <v>3120</v>
      </c>
      <c r="C1282">
        <v>26</v>
      </c>
      <c r="D1282">
        <v>8</v>
      </c>
      <c r="E1282">
        <v>5</v>
      </c>
      <c r="F1282">
        <v>1</v>
      </c>
      <c r="G1282">
        <v>26</v>
      </c>
      <c r="H1282">
        <v>8</v>
      </c>
      <c r="I1282">
        <v>5</v>
      </c>
      <c r="J1282">
        <v>39</v>
      </c>
      <c r="K1282" s="1" t="s">
        <v>6218</v>
      </c>
    </row>
    <row r="1283" spans="1:11" x14ac:dyDescent="0.25">
      <c r="A1283">
        <v>1757</v>
      </c>
      <c r="B1283" s="1" t="s">
        <v>5442</v>
      </c>
      <c r="C1283">
        <v>26</v>
      </c>
      <c r="D1283">
        <v>6</v>
      </c>
      <c r="E1283">
        <v>4</v>
      </c>
      <c r="F1283">
        <v>1</v>
      </c>
      <c r="G1283">
        <v>26</v>
      </c>
      <c r="H1283">
        <v>6</v>
      </c>
      <c r="I1283">
        <v>4</v>
      </c>
      <c r="J1283">
        <v>36</v>
      </c>
      <c r="K1283" s="1" t="s">
        <v>6218</v>
      </c>
    </row>
    <row r="1284" spans="1:11" x14ac:dyDescent="0.25">
      <c r="A1284">
        <v>1758</v>
      </c>
      <c r="B1284" s="1" t="s">
        <v>5443</v>
      </c>
      <c r="C1284">
        <v>26</v>
      </c>
      <c r="D1284">
        <v>6</v>
      </c>
      <c r="E1284">
        <v>4</v>
      </c>
      <c r="F1284">
        <v>1</v>
      </c>
      <c r="G1284">
        <v>26</v>
      </c>
      <c r="H1284">
        <v>6</v>
      </c>
      <c r="I1284">
        <v>4</v>
      </c>
      <c r="J1284">
        <v>36</v>
      </c>
      <c r="K1284" s="1" t="s">
        <v>6218</v>
      </c>
    </row>
    <row r="1285" spans="1:11" x14ac:dyDescent="0.25">
      <c r="A1285">
        <v>1466</v>
      </c>
      <c r="B1285" s="1" t="s">
        <v>4552</v>
      </c>
      <c r="C1285">
        <v>26</v>
      </c>
      <c r="D1285">
        <v>4</v>
      </c>
      <c r="E1285">
        <v>4</v>
      </c>
      <c r="F1285">
        <v>1</v>
      </c>
      <c r="G1285">
        <v>26</v>
      </c>
      <c r="H1285">
        <v>4</v>
      </c>
      <c r="I1285">
        <v>4</v>
      </c>
      <c r="J1285">
        <v>34</v>
      </c>
      <c r="K1285" s="1" t="s">
        <v>6218</v>
      </c>
    </row>
    <row r="1286" spans="1:11" x14ac:dyDescent="0.25">
      <c r="A1286">
        <v>224</v>
      </c>
      <c r="B1286" s="1" t="s">
        <v>1498</v>
      </c>
      <c r="C1286">
        <v>26</v>
      </c>
      <c r="D1286">
        <v>1</v>
      </c>
      <c r="E1286">
        <v>1</v>
      </c>
      <c r="F1286">
        <v>1</v>
      </c>
      <c r="G1286">
        <v>26</v>
      </c>
      <c r="H1286">
        <v>1</v>
      </c>
      <c r="I1286">
        <v>1</v>
      </c>
      <c r="J1286">
        <v>28</v>
      </c>
      <c r="K1286" s="1" t="s">
        <v>6218</v>
      </c>
    </row>
    <row r="1287" spans="1:11" x14ac:dyDescent="0.25">
      <c r="A1287">
        <v>874</v>
      </c>
      <c r="B1287" s="1" t="s">
        <v>15608</v>
      </c>
      <c r="C1287">
        <v>26</v>
      </c>
      <c r="D1287">
        <v>1</v>
      </c>
      <c r="E1287">
        <v>0</v>
      </c>
      <c r="F1287">
        <v>1</v>
      </c>
      <c r="G1287">
        <v>26</v>
      </c>
      <c r="H1287">
        <v>1</v>
      </c>
      <c r="I1287">
        <v>0</v>
      </c>
      <c r="J1287">
        <v>27</v>
      </c>
      <c r="K1287" s="1" t="s">
        <v>6218</v>
      </c>
    </row>
    <row r="1288" spans="1:11" x14ac:dyDescent="0.25">
      <c r="A1288">
        <v>875</v>
      </c>
      <c r="B1288" s="1" t="s">
        <v>15609</v>
      </c>
      <c r="C1288">
        <v>26</v>
      </c>
      <c r="D1288">
        <v>1</v>
      </c>
      <c r="E1288">
        <v>0</v>
      </c>
      <c r="F1288">
        <v>1</v>
      </c>
      <c r="G1288">
        <v>26</v>
      </c>
      <c r="H1288">
        <v>1</v>
      </c>
      <c r="I1288">
        <v>0</v>
      </c>
      <c r="J1288">
        <v>27</v>
      </c>
      <c r="K1288" s="1" t="s">
        <v>6218</v>
      </c>
    </row>
    <row r="1289" spans="1:11" x14ac:dyDescent="0.25">
      <c r="A1289">
        <v>1434</v>
      </c>
      <c r="B1289" s="1" t="s">
        <v>770</v>
      </c>
      <c r="C1289">
        <v>26</v>
      </c>
      <c r="D1289">
        <v>9</v>
      </c>
      <c r="E1289">
        <v>10</v>
      </c>
      <c r="F1289">
        <v>2</v>
      </c>
      <c r="G1289">
        <v>13</v>
      </c>
      <c r="H1289">
        <v>4</v>
      </c>
      <c r="I1289">
        <v>5</v>
      </c>
      <c r="J1289">
        <v>22</v>
      </c>
      <c r="K1289" s="1" t="s">
        <v>6218</v>
      </c>
    </row>
    <row r="1290" spans="1:11" x14ac:dyDescent="0.25">
      <c r="A1290">
        <v>1643</v>
      </c>
      <c r="B1290" s="1" t="s">
        <v>5252</v>
      </c>
      <c r="C1290">
        <v>26</v>
      </c>
      <c r="D1290">
        <v>3</v>
      </c>
      <c r="E1290">
        <v>11</v>
      </c>
      <c r="F1290">
        <v>2</v>
      </c>
      <c r="G1290">
        <v>13</v>
      </c>
      <c r="H1290">
        <v>2</v>
      </c>
      <c r="I1290">
        <v>6</v>
      </c>
      <c r="J1290">
        <v>20</v>
      </c>
      <c r="K1290" s="1" t="s">
        <v>6218</v>
      </c>
    </row>
    <row r="1291" spans="1:11" x14ac:dyDescent="0.25">
      <c r="A1291">
        <v>1202</v>
      </c>
      <c r="B1291" s="1" t="s">
        <v>932</v>
      </c>
      <c r="C1291">
        <v>26</v>
      </c>
      <c r="D1291">
        <v>10</v>
      </c>
      <c r="E1291">
        <v>0</v>
      </c>
      <c r="F1291">
        <v>2</v>
      </c>
      <c r="G1291">
        <v>13</v>
      </c>
      <c r="H1291">
        <v>5</v>
      </c>
      <c r="I1291">
        <v>0</v>
      </c>
      <c r="J1291">
        <v>18</v>
      </c>
      <c r="K1291" s="1" t="s">
        <v>6218</v>
      </c>
    </row>
    <row r="1292" spans="1:11" x14ac:dyDescent="0.25">
      <c r="A1292">
        <v>1824</v>
      </c>
      <c r="B1292" s="1" t="s">
        <v>5617</v>
      </c>
      <c r="C1292">
        <v>26</v>
      </c>
      <c r="D1292">
        <v>7</v>
      </c>
      <c r="E1292">
        <v>16</v>
      </c>
      <c r="F1292">
        <v>3</v>
      </c>
      <c r="G1292">
        <v>9</v>
      </c>
      <c r="H1292">
        <v>2</v>
      </c>
      <c r="I1292">
        <v>5</v>
      </c>
      <c r="J1292">
        <v>16</v>
      </c>
      <c r="K1292" s="1" t="s">
        <v>6218</v>
      </c>
    </row>
    <row r="1293" spans="1:11" x14ac:dyDescent="0.25">
      <c r="A1293">
        <v>1677</v>
      </c>
      <c r="B1293" s="1" t="s">
        <v>2470</v>
      </c>
      <c r="C1293">
        <v>26</v>
      </c>
      <c r="D1293">
        <v>5</v>
      </c>
      <c r="E1293">
        <v>7</v>
      </c>
      <c r="F1293">
        <v>3</v>
      </c>
      <c r="G1293">
        <v>9</v>
      </c>
      <c r="H1293">
        <v>2</v>
      </c>
      <c r="I1293">
        <v>2</v>
      </c>
      <c r="J1293">
        <v>13</v>
      </c>
      <c r="K1293" s="1" t="s">
        <v>6218</v>
      </c>
    </row>
    <row r="1294" spans="1:11" x14ac:dyDescent="0.25">
      <c r="A1294">
        <v>1000</v>
      </c>
      <c r="B1294" s="1" t="s">
        <v>3533</v>
      </c>
      <c r="C1294">
        <v>26</v>
      </c>
      <c r="D1294">
        <v>6</v>
      </c>
      <c r="E1294">
        <v>2</v>
      </c>
      <c r="F1294">
        <v>3</v>
      </c>
      <c r="G1294">
        <v>9</v>
      </c>
      <c r="H1294">
        <v>2</v>
      </c>
      <c r="I1294">
        <v>1</v>
      </c>
      <c r="J1294">
        <v>11</v>
      </c>
      <c r="K1294" s="1" t="s">
        <v>6218</v>
      </c>
    </row>
    <row r="1295" spans="1:11" x14ac:dyDescent="0.25">
      <c r="A1295">
        <v>2072</v>
      </c>
      <c r="B1295" s="1" t="s">
        <v>5923</v>
      </c>
      <c r="C1295">
        <v>25</v>
      </c>
      <c r="D1295">
        <v>8</v>
      </c>
      <c r="E1295">
        <v>7</v>
      </c>
      <c r="F1295">
        <v>1</v>
      </c>
      <c r="G1295">
        <v>25</v>
      </c>
      <c r="H1295">
        <v>8</v>
      </c>
      <c r="I1295">
        <v>7</v>
      </c>
      <c r="J1295">
        <v>40</v>
      </c>
      <c r="K1295" s="1" t="s">
        <v>6218</v>
      </c>
    </row>
    <row r="1296" spans="1:11" x14ac:dyDescent="0.25">
      <c r="A1296">
        <v>1668</v>
      </c>
      <c r="B1296" s="1" t="s">
        <v>17004</v>
      </c>
      <c r="C1296">
        <v>25</v>
      </c>
      <c r="D1296">
        <v>7</v>
      </c>
      <c r="E1296">
        <v>6</v>
      </c>
      <c r="F1296">
        <v>1</v>
      </c>
      <c r="G1296">
        <v>25</v>
      </c>
      <c r="H1296">
        <v>7</v>
      </c>
      <c r="I1296">
        <v>6</v>
      </c>
      <c r="J1296">
        <v>38</v>
      </c>
      <c r="K1296" s="1" t="s">
        <v>6218</v>
      </c>
    </row>
    <row r="1297" spans="1:11" x14ac:dyDescent="0.25">
      <c r="A1297">
        <v>1669</v>
      </c>
      <c r="B1297" s="1" t="s">
        <v>15602</v>
      </c>
      <c r="C1297">
        <v>25</v>
      </c>
      <c r="D1297">
        <v>7</v>
      </c>
      <c r="E1297">
        <v>6</v>
      </c>
      <c r="F1297">
        <v>1</v>
      </c>
      <c r="G1297">
        <v>25</v>
      </c>
      <c r="H1297">
        <v>7</v>
      </c>
      <c r="I1297">
        <v>6</v>
      </c>
      <c r="J1297">
        <v>38</v>
      </c>
      <c r="K1297" s="1" t="s">
        <v>6218</v>
      </c>
    </row>
    <row r="1298" spans="1:11" x14ac:dyDescent="0.25">
      <c r="A1298">
        <v>1670</v>
      </c>
      <c r="B1298" s="1" t="s">
        <v>3967</v>
      </c>
      <c r="C1298">
        <v>25</v>
      </c>
      <c r="D1298">
        <v>7</v>
      </c>
      <c r="E1298">
        <v>6</v>
      </c>
      <c r="F1298">
        <v>1</v>
      </c>
      <c r="G1298">
        <v>25</v>
      </c>
      <c r="H1298">
        <v>7</v>
      </c>
      <c r="I1298">
        <v>6</v>
      </c>
      <c r="J1298">
        <v>38</v>
      </c>
      <c r="K1298" s="1" t="s">
        <v>6218</v>
      </c>
    </row>
    <row r="1299" spans="1:11" x14ac:dyDescent="0.25">
      <c r="A1299">
        <v>1671</v>
      </c>
      <c r="B1299" s="1" t="s">
        <v>5302</v>
      </c>
      <c r="C1299">
        <v>25</v>
      </c>
      <c r="D1299">
        <v>7</v>
      </c>
      <c r="E1299">
        <v>6</v>
      </c>
      <c r="F1299">
        <v>1</v>
      </c>
      <c r="G1299">
        <v>25</v>
      </c>
      <c r="H1299">
        <v>7</v>
      </c>
      <c r="I1299">
        <v>6</v>
      </c>
      <c r="J1299">
        <v>38</v>
      </c>
      <c r="K1299" s="1" t="s">
        <v>6218</v>
      </c>
    </row>
    <row r="1300" spans="1:11" x14ac:dyDescent="0.25">
      <c r="A1300">
        <v>1672</v>
      </c>
      <c r="B1300" s="1" t="s">
        <v>5303</v>
      </c>
      <c r="C1300">
        <v>25</v>
      </c>
      <c r="D1300">
        <v>7</v>
      </c>
      <c r="E1300">
        <v>6</v>
      </c>
      <c r="F1300">
        <v>1</v>
      </c>
      <c r="G1300">
        <v>25</v>
      </c>
      <c r="H1300">
        <v>7</v>
      </c>
      <c r="I1300">
        <v>6</v>
      </c>
      <c r="J1300">
        <v>38</v>
      </c>
      <c r="K1300" s="1" t="s">
        <v>6218</v>
      </c>
    </row>
    <row r="1301" spans="1:11" x14ac:dyDescent="0.25">
      <c r="A1301">
        <v>1597</v>
      </c>
      <c r="B1301" s="1" t="s">
        <v>5148</v>
      </c>
      <c r="C1301">
        <v>25</v>
      </c>
      <c r="D1301">
        <v>7</v>
      </c>
      <c r="E1301">
        <v>4</v>
      </c>
      <c r="F1301">
        <v>1</v>
      </c>
      <c r="G1301">
        <v>25</v>
      </c>
      <c r="H1301">
        <v>7</v>
      </c>
      <c r="I1301">
        <v>4</v>
      </c>
      <c r="J1301">
        <v>36</v>
      </c>
      <c r="K1301" s="1" t="s">
        <v>6218</v>
      </c>
    </row>
    <row r="1302" spans="1:11" x14ac:dyDescent="0.25">
      <c r="A1302">
        <v>1871</v>
      </c>
      <c r="B1302" s="1" t="s">
        <v>17052</v>
      </c>
      <c r="C1302">
        <v>25</v>
      </c>
      <c r="D1302">
        <v>3</v>
      </c>
      <c r="E1302">
        <v>7</v>
      </c>
      <c r="F1302">
        <v>1</v>
      </c>
      <c r="G1302">
        <v>25</v>
      </c>
      <c r="H1302">
        <v>3</v>
      </c>
      <c r="I1302">
        <v>7</v>
      </c>
      <c r="J1302">
        <v>35</v>
      </c>
      <c r="K1302" s="1" t="s">
        <v>6218</v>
      </c>
    </row>
    <row r="1303" spans="1:11" x14ac:dyDescent="0.25">
      <c r="A1303">
        <v>1872</v>
      </c>
      <c r="B1303" s="1" t="s">
        <v>157</v>
      </c>
      <c r="C1303">
        <v>25</v>
      </c>
      <c r="D1303">
        <v>3</v>
      </c>
      <c r="E1303">
        <v>7</v>
      </c>
      <c r="F1303">
        <v>1</v>
      </c>
      <c r="G1303">
        <v>25</v>
      </c>
      <c r="H1303">
        <v>3</v>
      </c>
      <c r="I1303">
        <v>7</v>
      </c>
      <c r="J1303">
        <v>35</v>
      </c>
      <c r="K1303" s="1" t="s">
        <v>6218</v>
      </c>
    </row>
    <row r="1304" spans="1:11" x14ac:dyDescent="0.25">
      <c r="A1304">
        <v>1873</v>
      </c>
      <c r="B1304" s="1" t="s">
        <v>5668</v>
      </c>
      <c r="C1304">
        <v>25</v>
      </c>
      <c r="D1304">
        <v>3</v>
      </c>
      <c r="E1304">
        <v>7</v>
      </c>
      <c r="F1304">
        <v>1</v>
      </c>
      <c r="G1304">
        <v>25</v>
      </c>
      <c r="H1304">
        <v>3</v>
      </c>
      <c r="I1304">
        <v>7</v>
      </c>
      <c r="J1304">
        <v>35</v>
      </c>
      <c r="K1304" s="1" t="s">
        <v>6218</v>
      </c>
    </row>
    <row r="1305" spans="1:11" x14ac:dyDescent="0.25">
      <c r="A1305">
        <v>728</v>
      </c>
      <c r="B1305" s="1" t="s">
        <v>2597</v>
      </c>
      <c r="C1305">
        <v>25</v>
      </c>
      <c r="D1305">
        <v>6</v>
      </c>
      <c r="E1305">
        <v>3</v>
      </c>
      <c r="F1305">
        <v>1</v>
      </c>
      <c r="G1305">
        <v>25</v>
      </c>
      <c r="H1305">
        <v>6</v>
      </c>
      <c r="I1305">
        <v>3</v>
      </c>
      <c r="J1305">
        <v>34</v>
      </c>
      <c r="K1305" s="1" t="s">
        <v>6218</v>
      </c>
    </row>
    <row r="1306" spans="1:11" x14ac:dyDescent="0.25">
      <c r="A1306">
        <v>713</v>
      </c>
      <c r="B1306" s="1" t="s">
        <v>16273</v>
      </c>
      <c r="C1306">
        <v>25</v>
      </c>
      <c r="D1306">
        <v>4</v>
      </c>
      <c r="E1306">
        <v>4</v>
      </c>
      <c r="F1306">
        <v>1</v>
      </c>
      <c r="G1306">
        <v>25</v>
      </c>
      <c r="H1306">
        <v>4</v>
      </c>
      <c r="I1306">
        <v>4</v>
      </c>
      <c r="J1306">
        <v>33</v>
      </c>
      <c r="K1306" s="1" t="s">
        <v>6218</v>
      </c>
    </row>
    <row r="1307" spans="1:11" x14ac:dyDescent="0.25">
      <c r="A1307">
        <v>1042</v>
      </c>
      <c r="B1307" s="1" t="s">
        <v>4012</v>
      </c>
      <c r="C1307">
        <v>25</v>
      </c>
      <c r="D1307">
        <v>4</v>
      </c>
      <c r="E1307">
        <v>3</v>
      </c>
      <c r="F1307">
        <v>1</v>
      </c>
      <c r="G1307">
        <v>25</v>
      </c>
      <c r="H1307">
        <v>4</v>
      </c>
      <c r="I1307">
        <v>3</v>
      </c>
      <c r="J1307">
        <v>32</v>
      </c>
      <c r="K1307" s="1" t="s">
        <v>6218</v>
      </c>
    </row>
    <row r="1308" spans="1:11" x14ac:dyDescent="0.25">
      <c r="A1308">
        <v>1043</v>
      </c>
      <c r="B1308" s="1" t="s">
        <v>4013</v>
      </c>
      <c r="C1308">
        <v>25</v>
      </c>
      <c r="D1308">
        <v>4</v>
      </c>
      <c r="E1308">
        <v>3</v>
      </c>
      <c r="F1308">
        <v>1</v>
      </c>
      <c r="G1308">
        <v>25</v>
      </c>
      <c r="H1308">
        <v>4</v>
      </c>
      <c r="I1308">
        <v>3</v>
      </c>
      <c r="J1308">
        <v>32</v>
      </c>
      <c r="K1308" s="1" t="s">
        <v>6218</v>
      </c>
    </row>
    <row r="1309" spans="1:11" x14ac:dyDescent="0.25">
      <c r="A1309">
        <v>1044</v>
      </c>
      <c r="B1309" s="1" t="s">
        <v>4014</v>
      </c>
      <c r="C1309">
        <v>25</v>
      </c>
      <c r="D1309">
        <v>4</v>
      </c>
      <c r="E1309">
        <v>3</v>
      </c>
      <c r="F1309">
        <v>1</v>
      </c>
      <c r="G1309">
        <v>25</v>
      </c>
      <c r="H1309">
        <v>4</v>
      </c>
      <c r="I1309">
        <v>3</v>
      </c>
      <c r="J1309">
        <v>32</v>
      </c>
      <c r="K1309" s="1" t="s">
        <v>6218</v>
      </c>
    </row>
    <row r="1310" spans="1:11" x14ac:dyDescent="0.25">
      <c r="A1310">
        <v>2038</v>
      </c>
      <c r="B1310" s="1" t="s">
        <v>15610</v>
      </c>
      <c r="C1310">
        <v>25</v>
      </c>
      <c r="D1310">
        <v>5</v>
      </c>
      <c r="E1310">
        <v>2</v>
      </c>
      <c r="F1310">
        <v>1</v>
      </c>
      <c r="G1310">
        <v>25</v>
      </c>
      <c r="H1310">
        <v>5</v>
      </c>
      <c r="I1310">
        <v>2</v>
      </c>
      <c r="J1310">
        <v>32</v>
      </c>
      <c r="K1310" s="1" t="s">
        <v>6218</v>
      </c>
    </row>
    <row r="1311" spans="1:11" x14ac:dyDescent="0.25">
      <c r="A1311">
        <v>2039</v>
      </c>
      <c r="B1311" s="1" t="s">
        <v>6019</v>
      </c>
      <c r="C1311">
        <v>25</v>
      </c>
      <c r="D1311">
        <v>5</v>
      </c>
      <c r="E1311">
        <v>2</v>
      </c>
      <c r="F1311">
        <v>1</v>
      </c>
      <c r="G1311">
        <v>25</v>
      </c>
      <c r="H1311">
        <v>5</v>
      </c>
      <c r="I1311">
        <v>2</v>
      </c>
      <c r="J1311">
        <v>32</v>
      </c>
      <c r="K1311" s="1" t="s">
        <v>6218</v>
      </c>
    </row>
    <row r="1312" spans="1:11" x14ac:dyDescent="0.25">
      <c r="A1312">
        <v>624</v>
      </c>
      <c r="B1312" s="1" t="s">
        <v>1926</v>
      </c>
      <c r="C1312">
        <v>25</v>
      </c>
      <c r="D1312">
        <v>4</v>
      </c>
      <c r="E1312">
        <v>2</v>
      </c>
      <c r="F1312">
        <v>1</v>
      </c>
      <c r="G1312">
        <v>25</v>
      </c>
      <c r="H1312">
        <v>4</v>
      </c>
      <c r="I1312">
        <v>2</v>
      </c>
      <c r="J1312">
        <v>31</v>
      </c>
      <c r="K1312" s="1" t="s">
        <v>6218</v>
      </c>
    </row>
    <row r="1313" spans="1:11" x14ac:dyDescent="0.25">
      <c r="A1313">
        <v>1243</v>
      </c>
      <c r="B1313" s="1" t="s">
        <v>16936</v>
      </c>
      <c r="C1313">
        <v>25</v>
      </c>
      <c r="D1313">
        <v>3</v>
      </c>
      <c r="E1313">
        <v>2</v>
      </c>
      <c r="F1313">
        <v>1</v>
      </c>
      <c r="G1313">
        <v>25</v>
      </c>
      <c r="H1313">
        <v>3</v>
      </c>
      <c r="I1313">
        <v>2</v>
      </c>
      <c r="J1313">
        <v>30</v>
      </c>
      <c r="K1313" s="1" t="s">
        <v>6218</v>
      </c>
    </row>
    <row r="1314" spans="1:11" x14ac:dyDescent="0.25">
      <c r="A1314">
        <v>1244</v>
      </c>
      <c r="B1314" s="1" t="s">
        <v>2683</v>
      </c>
      <c r="C1314">
        <v>25</v>
      </c>
      <c r="D1314">
        <v>3</v>
      </c>
      <c r="E1314">
        <v>2</v>
      </c>
      <c r="F1314">
        <v>1</v>
      </c>
      <c r="G1314">
        <v>25</v>
      </c>
      <c r="H1314">
        <v>3</v>
      </c>
      <c r="I1314">
        <v>2</v>
      </c>
      <c r="J1314">
        <v>30</v>
      </c>
      <c r="K1314" s="1" t="s">
        <v>6218</v>
      </c>
    </row>
    <row r="1315" spans="1:11" x14ac:dyDescent="0.25">
      <c r="A1315">
        <v>448</v>
      </c>
      <c r="B1315" s="1" t="s">
        <v>2638</v>
      </c>
      <c r="C1315">
        <v>25</v>
      </c>
      <c r="D1315">
        <v>2</v>
      </c>
      <c r="E1315">
        <v>2</v>
      </c>
      <c r="F1315">
        <v>1</v>
      </c>
      <c r="G1315">
        <v>25</v>
      </c>
      <c r="H1315">
        <v>2</v>
      </c>
      <c r="I1315">
        <v>2</v>
      </c>
      <c r="J1315">
        <v>29</v>
      </c>
      <c r="K1315" s="1" t="s">
        <v>6218</v>
      </c>
    </row>
    <row r="1316" spans="1:11" x14ac:dyDescent="0.25">
      <c r="A1316">
        <v>449</v>
      </c>
      <c r="B1316" s="1" t="s">
        <v>2639</v>
      </c>
      <c r="C1316">
        <v>25</v>
      </c>
      <c r="D1316">
        <v>2</v>
      </c>
      <c r="E1316">
        <v>2</v>
      </c>
      <c r="F1316">
        <v>1</v>
      </c>
      <c r="G1316">
        <v>25</v>
      </c>
      <c r="H1316">
        <v>2</v>
      </c>
      <c r="I1316">
        <v>2</v>
      </c>
      <c r="J1316">
        <v>29</v>
      </c>
      <c r="K1316" s="1" t="s">
        <v>6218</v>
      </c>
    </row>
    <row r="1317" spans="1:11" x14ac:dyDescent="0.25">
      <c r="A1317">
        <v>450</v>
      </c>
      <c r="B1317" s="1" t="s">
        <v>2640</v>
      </c>
      <c r="C1317">
        <v>25</v>
      </c>
      <c r="D1317">
        <v>2</v>
      </c>
      <c r="E1317">
        <v>2</v>
      </c>
      <c r="F1317">
        <v>1</v>
      </c>
      <c r="G1317">
        <v>25</v>
      </c>
      <c r="H1317">
        <v>2</v>
      </c>
      <c r="I1317">
        <v>2</v>
      </c>
      <c r="J1317">
        <v>29</v>
      </c>
      <c r="K1317" s="1" t="s">
        <v>6218</v>
      </c>
    </row>
    <row r="1318" spans="1:11" x14ac:dyDescent="0.25">
      <c r="A1318">
        <v>1223</v>
      </c>
      <c r="B1318" s="1" t="s">
        <v>451</v>
      </c>
      <c r="C1318">
        <v>25</v>
      </c>
      <c r="D1318">
        <v>1</v>
      </c>
      <c r="E1318">
        <v>3</v>
      </c>
      <c r="F1318">
        <v>1</v>
      </c>
      <c r="G1318">
        <v>25</v>
      </c>
      <c r="H1318">
        <v>1</v>
      </c>
      <c r="I1318">
        <v>3</v>
      </c>
      <c r="J1318">
        <v>29</v>
      </c>
      <c r="K1318" s="1" t="s">
        <v>6218</v>
      </c>
    </row>
    <row r="1319" spans="1:11" x14ac:dyDescent="0.25">
      <c r="A1319">
        <v>1225</v>
      </c>
      <c r="B1319" s="1" t="s">
        <v>2797</v>
      </c>
      <c r="C1319">
        <v>25</v>
      </c>
      <c r="D1319">
        <v>1</v>
      </c>
      <c r="E1319">
        <v>3</v>
      </c>
      <c r="F1319">
        <v>1</v>
      </c>
      <c r="G1319">
        <v>25</v>
      </c>
      <c r="H1319">
        <v>1</v>
      </c>
      <c r="I1319">
        <v>3</v>
      </c>
      <c r="J1319">
        <v>29</v>
      </c>
      <c r="K1319" s="1" t="s">
        <v>6218</v>
      </c>
    </row>
    <row r="1320" spans="1:11" x14ac:dyDescent="0.25">
      <c r="A1320">
        <v>1999</v>
      </c>
      <c r="B1320" s="1" t="s">
        <v>5150</v>
      </c>
      <c r="C1320">
        <v>25</v>
      </c>
      <c r="D1320">
        <v>3</v>
      </c>
      <c r="E1320">
        <v>1</v>
      </c>
      <c r="F1320">
        <v>1</v>
      </c>
      <c r="G1320">
        <v>25</v>
      </c>
      <c r="H1320">
        <v>3</v>
      </c>
      <c r="I1320">
        <v>1</v>
      </c>
      <c r="J1320">
        <v>29</v>
      </c>
      <c r="K1320" s="1" t="s">
        <v>6218</v>
      </c>
    </row>
    <row r="1321" spans="1:11" x14ac:dyDescent="0.25">
      <c r="A1321">
        <v>2000</v>
      </c>
      <c r="B1321" s="1" t="s">
        <v>189</v>
      </c>
      <c r="C1321">
        <v>25</v>
      </c>
      <c r="D1321">
        <v>3</v>
      </c>
      <c r="E1321">
        <v>1</v>
      </c>
      <c r="F1321">
        <v>1</v>
      </c>
      <c r="G1321">
        <v>25</v>
      </c>
      <c r="H1321">
        <v>3</v>
      </c>
      <c r="I1321">
        <v>1</v>
      </c>
      <c r="J1321">
        <v>29</v>
      </c>
      <c r="K1321" s="1" t="s">
        <v>6218</v>
      </c>
    </row>
    <row r="1322" spans="1:11" x14ac:dyDescent="0.25">
      <c r="A1322">
        <v>2001</v>
      </c>
      <c r="B1322" s="1" t="s">
        <v>5973</v>
      </c>
      <c r="C1322">
        <v>25</v>
      </c>
      <c r="D1322">
        <v>3</v>
      </c>
      <c r="E1322">
        <v>1</v>
      </c>
      <c r="F1322">
        <v>1</v>
      </c>
      <c r="G1322">
        <v>25</v>
      </c>
      <c r="H1322">
        <v>3</v>
      </c>
      <c r="I1322">
        <v>1</v>
      </c>
      <c r="J1322">
        <v>29</v>
      </c>
      <c r="K1322" s="1" t="s">
        <v>6218</v>
      </c>
    </row>
    <row r="1323" spans="1:11" x14ac:dyDescent="0.25">
      <c r="A1323">
        <v>218</v>
      </c>
      <c r="B1323" s="1" t="s">
        <v>16307</v>
      </c>
      <c r="C1323">
        <v>25</v>
      </c>
      <c r="D1323">
        <v>1</v>
      </c>
      <c r="E1323">
        <v>1</v>
      </c>
      <c r="F1323">
        <v>1</v>
      </c>
      <c r="G1323">
        <v>25</v>
      </c>
      <c r="H1323">
        <v>1</v>
      </c>
      <c r="I1323">
        <v>1</v>
      </c>
      <c r="J1323">
        <v>27</v>
      </c>
      <c r="K1323" s="1" t="s">
        <v>6218</v>
      </c>
    </row>
    <row r="1324" spans="1:11" x14ac:dyDescent="0.25">
      <c r="A1324">
        <v>219</v>
      </c>
      <c r="B1324" s="1" t="s">
        <v>16818</v>
      </c>
      <c r="C1324">
        <v>25</v>
      </c>
      <c r="D1324">
        <v>1</v>
      </c>
      <c r="E1324">
        <v>1</v>
      </c>
      <c r="F1324">
        <v>1</v>
      </c>
      <c r="G1324">
        <v>25</v>
      </c>
      <c r="H1324">
        <v>1</v>
      </c>
      <c r="I1324">
        <v>1</v>
      </c>
      <c r="J1324">
        <v>27</v>
      </c>
      <c r="K1324" s="1" t="s">
        <v>6218</v>
      </c>
    </row>
    <row r="1325" spans="1:11" x14ac:dyDescent="0.25">
      <c r="A1325">
        <v>220</v>
      </c>
      <c r="B1325" s="1" t="s">
        <v>5113</v>
      </c>
      <c r="C1325">
        <v>25</v>
      </c>
      <c r="D1325">
        <v>1</v>
      </c>
      <c r="E1325">
        <v>1</v>
      </c>
      <c r="F1325">
        <v>1</v>
      </c>
      <c r="G1325">
        <v>25</v>
      </c>
      <c r="H1325">
        <v>1</v>
      </c>
      <c r="I1325">
        <v>1</v>
      </c>
      <c r="J1325">
        <v>27</v>
      </c>
      <c r="K1325" s="1" t="s">
        <v>6218</v>
      </c>
    </row>
    <row r="1326" spans="1:11" x14ac:dyDescent="0.25">
      <c r="A1326">
        <v>221</v>
      </c>
      <c r="B1326" s="1" t="s">
        <v>394</v>
      </c>
      <c r="C1326">
        <v>25</v>
      </c>
      <c r="D1326">
        <v>1</v>
      </c>
      <c r="E1326">
        <v>1</v>
      </c>
      <c r="F1326">
        <v>1</v>
      </c>
      <c r="G1326">
        <v>25</v>
      </c>
      <c r="H1326">
        <v>1</v>
      </c>
      <c r="I1326">
        <v>1</v>
      </c>
      <c r="J1326">
        <v>27</v>
      </c>
      <c r="K1326" s="1" t="s">
        <v>6218</v>
      </c>
    </row>
    <row r="1327" spans="1:11" x14ac:dyDescent="0.25">
      <c r="A1327">
        <v>8</v>
      </c>
      <c r="B1327" s="1" t="s">
        <v>221</v>
      </c>
      <c r="C1327">
        <v>25</v>
      </c>
      <c r="D1327">
        <v>1</v>
      </c>
      <c r="E1327">
        <v>0</v>
      </c>
      <c r="F1327">
        <v>1</v>
      </c>
      <c r="G1327">
        <v>25</v>
      </c>
      <c r="H1327">
        <v>1</v>
      </c>
      <c r="I1327">
        <v>0</v>
      </c>
      <c r="J1327">
        <v>26</v>
      </c>
      <c r="K1327" s="1" t="s">
        <v>6218</v>
      </c>
    </row>
    <row r="1328" spans="1:11" x14ac:dyDescent="0.25">
      <c r="A1328">
        <v>237</v>
      </c>
      <c r="B1328" s="1" t="s">
        <v>1706</v>
      </c>
      <c r="C1328">
        <v>25</v>
      </c>
      <c r="D1328">
        <v>6</v>
      </c>
      <c r="E1328">
        <v>4</v>
      </c>
      <c r="F1328">
        <v>2</v>
      </c>
      <c r="G1328">
        <v>12</v>
      </c>
      <c r="H1328">
        <v>3</v>
      </c>
      <c r="I1328">
        <v>2</v>
      </c>
      <c r="J1328">
        <v>18</v>
      </c>
      <c r="K1328" s="1" t="s">
        <v>6218</v>
      </c>
    </row>
    <row r="1329" spans="1:11" x14ac:dyDescent="0.25">
      <c r="A1329">
        <v>1499</v>
      </c>
      <c r="B1329" s="1" t="s">
        <v>3738</v>
      </c>
      <c r="C1329">
        <v>25</v>
      </c>
      <c r="D1329">
        <v>8</v>
      </c>
      <c r="E1329">
        <v>3</v>
      </c>
      <c r="F1329">
        <v>3</v>
      </c>
      <c r="G1329">
        <v>8</v>
      </c>
      <c r="H1329">
        <v>3</v>
      </c>
      <c r="I1329">
        <v>1</v>
      </c>
      <c r="J1329">
        <v>12</v>
      </c>
      <c r="K1329" s="1" t="s">
        <v>6218</v>
      </c>
    </row>
    <row r="1330" spans="1:11" x14ac:dyDescent="0.25">
      <c r="A1330">
        <v>942</v>
      </c>
      <c r="B1330" s="1" t="s">
        <v>1312</v>
      </c>
      <c r="C1330">
        <v>25</v>
      </c>
      <c r="D1330">
        <v>2</v>
      </c>
      <c r="E1330">
        <v>4</v>
      </c>
      <c r="F1330">
        <v>3</v>
      </c>
      <c r="G1330">
        <v>8</v>
      </c>
      <c r="H1330">
        <v>1</v>
      </c>
      <c r="I1330">
        <v>1</v>
      </c>
      <c r="J1330">
        <v>10</v>
      </c>
      <c r="K1330" s="1" t="s">
        <v>6218</v>
      </c>
    </row>
    <row r="1331" spans="1:11" x14ac:dyDescent="0.25">
      <c r="A1331">
        <v>1435</v>
      </c>
      <c r="B1331" s="1" t="s">
        <v>4495</v>
      </c>
      <c r="C1331">
        <v>24</v>
      </c>
      <c r="D1331">
        <v>8</v>
      </c>
      <c r="E1331">
        <v>9</v>
      </c>
      <c r="F1331">
        <v>1</v>
      </c>
      <c r="G1331">
        <v>24</v>
      </c>
      <c r="H1331">
        <v>8</v>
      </c>
      <c r="I1331">
        <v>9</v>
      </c>
      <c r="J1331">
        <v>41</v>
      </c>
      <c r="K1331" s="1" t="s">
        <v>6218</v>
      </c>
    </row>
    <row r="1332" spans="1:11" x14ac:dyDescent="0.25">
      <c r="A1332">
        <v>1488</v>
      </c>
      <c r="B1332" s="1" t="s">
        <v>1165</v>
      </c>
      <c r="C1332">
        <v>24</v>
      </c>
      <c r="D1332">
        <v>8</v>
      </c>
      <c r="E1332">
        <v>8</v>
      </c>
      <c r="F1332">
        <v>1</v>
      </c>
      <c r="G1332">
        <v>24</v>
      </c>
      <c r="H1332">
        <v>8</v>
      </c>
      <c r="I1332">
        <v>8</v>
      </c>
      <c r="J1332">
        <v>40</v>
      </c>
      <c r="K1332" s="1" t="s">
        <v>6218</v>
      </c>
    </row>
    <row r="1333" spans="1:11" x14ac:dyDescent="0.25">
      <c r="A1333">
        <v>1489</v>
      </c>
      <c r="B1333" s="1" t="s">
        <v>3911</v>
      </c>
      <c r="C1333">
        <v>24</v>
      </c>
      <c r="D1333">
        <v>8</v>
      </c>
      <c r="E1333">
        <v>8</v>
      </c>
      <c r="F1333">
        <v>1</v>
      </c>
      <c r="G1333">
        <v>24</v>
      </c>
      <c r="H1333">
        <v>8</v>
      </c>
      <c r="I1333">
        <v>8</v>
      </c>
      <c r="J1333">
        <v>40</v>
      </c>
      <c r="K1333" s="1" t="s">
        <v>6218</v>
      </c>
    </row>
    <row r="1334" spans="1:11" x14ac:dyDescent="0.25">
      <c r="A1334">
        <v>1490</v>
      </c>
      <c r="B1334" s="1" t="s">
        <v>1592</v>
      </c>
      <c r="C1334">
        <v>24</v>
      </c>
      <c r="D1334">
        <v>8</v>
      </c>
      <c r="E1334">
        <v>8</v>
      </c>
      <c r="F1334">
        <v>1</v>
      </c>
      <c r="G1334">
        <v>24</v>
      </c>
      <c r="H1334">
        <v>8</v>
      </c>
      <c r="I1334">
        <v>8</v>
      </c>
      <c r="J1334">
        <v>40</v>
      </c>
      <c r="K1334" s="1" t="s">
        <v>6218</v>
      </c>
    </row>
    <row r="1335" spans="1:11" x14ac:dyDescent="0.25">
      <c r="A1335">
        <v>1491</v>
      </c>
      <c r="B1335" s="1" t="s">
        <v>595</v>
      </c>
      <c r="C1335">
        <v>24</v>
      </c>
      <c r="D1335">
        <v>8</v>
      </c>
      <c r="E1335">
        <v>8</v>
      </c>
      <c r="F1335">
        <v>1</v>
      </c>
      <c r="G1335">
        <v>24</v>
      </c>
      <c r="H1335">
        <v>8</v>
      </c>
      <c r="I1335">
        <v>8</v>
      </c>
      <c r="J1335">
        <v>40</v>
      </c>
      <c r="K1335" s="1" t="s">
        <v>6218</v>
      </c>
    </row>
    <row r="1336" spans="1:11" x14ac:dyDescent="0.25">
      <c r="A1336">
        <v>1492</v>
      </c>
      <c r="B1336" s="1" t="s">
        <v>646</v>
      </c>
      <c r="C1336">
        <v>24</v>
      </c>
      <c r="D1336">
        <v>8</v>
      </c>
      <c r="E1336">
        <v>8</v>
      </c>
      <c r="F1336">
        <v>1</v>
      </c>
      <c r="G1336">
        <v>24</v>
      </c>
      <c r="H1336">
        <v>8</v>
      </c>
      <c r="I1336">
        <v>8</v>
      </c>
      <c r="J1336">
        <v>40</v>
      </c>
      <c r="K1336" s="1" t="s">
        <v>6218</v>
      </c>
    </row>
    <row r="1337" spans="1:11" x14ac:dyDescent="0.25">
      <c r="A1337">
        <v>1493</v>
      </c>
      <c r="B1337" s="1" t="s">
        <v>941</v>
      </c>
      <c r="C1337">
        <v>24</v>
      </c>
      <c r="D1337">
        <v>8</v>
      </c>
      <c r="E1337">
        <v>8</v>
      </c>
      <c r="F1337">
        <v>1</v>
      </c>
      <c r="G1337">
        <v>24</v>
      </c>
      <c r="H1337">
        <v>8</v>
      </c>
      <c r="I1337">
        <v>8</v>
      </c>
      <c r="J1337">
        <v>40</v>
      </c>
      <c r="K1337" s="1" t="s">
        <v>6218</v>
      </c>
    </row>
    <row r="1338" spans="1:11" x14ac:dyDescent="0.25">
      <c r="A1338">
        <v>1932</v>
      </c>
      <c r="B1338" s="1" t="s">
        <v>5826</v>
      </c>
      <c r="C1338">
        <v>24</v>
      </c>
      <c r="D1338">
        <v>3</v>
      </c>
      <c r="E1338">
        <v>6</v>
      </c>
      <c r="F1338">
        <v>1</v>
      </c>
      <c r="G1338">
        <v>24</v>
      </c>
      <c r="H1338">
        <v>3</v>
      </c>
      <c r="I1338">
        <v>6</v>
      </c>
      <c r="J1338">
        <v>33</v>
      </c>
      <c r="K1338" s="1" t="s">
        <v>6218</v>
      </c>
    </row>
    <row r="1339" spans="1:11" x14ac:dyDescent="0.25">
      <c r="A1339">
        <v>1120</v>
      </c>
      <c r="B1339" s="1" t="s">
        <v>1545</v>
      </c>
      <c r="C1339">
        <v>24</v>
      </c>
      <c r="D1339">
        <v>6</v>
      </c>
      <c r="E1339">
        <v>1</v>
      </c>
      <c r="F1339">
        <v>1</v>
      </c>
      <c r="G1339">
        <v>24</v>
      </c>
      <c r="H1339">
        <v>6</v>
      </c>
      <c r="I1339">
        <v>1</v>
      </c>
      <c r="J1339">
        <v>31</v>
      </c>
      <c r="K1339" s="1" t="s">
        <v>6218</v>
      </c>
    </row>
    <row r="1340" spans="1:11" x14ac:dyDescent="0.25">
      <c r="A1340">
        <v>1886</v>
      </c>
      <c r="B1340" s="1" t="s">
        <v>15754</v>
      </c>
      <c r="C1340">
        <v>24</v>
      </c>
      <c r="D1340">
        <v>5</v>
      </c>
      <c r="E1340">
        <v>2</v>
      </c>
      <c r="F1340">
        <v>1</v>
      </c>
      <c r="G1340">
        <v>24</v>
      </c>
      <c r="H1340">
        <v>5</v>
      </c>
      <c r="I1340">
        <v>2</v>
      </c>
      <c r="J1340">
        <v>31</v>
      </c>
      <c r="K1340" s="1" t="s">
        <v>6218</v>
      </c>
    </row>
    <row r="1341" spans="1:11" x14ac:dyDescent="0.25">
      <c r="A1341">
        <v>1887</v>
      </c>
      <c r="B1341" s="1" t="s">
        <v>5680</v>
      </c>
      <c r="C1341">
        <v>24</v>
      </c>
      <c r="D1341">
        <v>5</v>
      </c>
      <c r="E1341">
        <v>2</v>
      </c>
      <c r="F1341">
        <v>1</v>
      </c>
      <c r="G1341">
        <v>24</v>
      </c>
      <c r="H1341">
        <v>5</v>
      </c>
      <c r="I1341">
        <v>2</v>
      </c>
      <c r="J1341">
        <v>31</v>
      </c>
      <c r="K1341" s="1" t="s">
        <v>6218</v>
      </c>
    </row>
    <row r="1342" spans="1:11" x14ac:dyDescent="0.25">
      <c r="A1342">
        <v>824</v>
      </c>
      <c r="B1342" s="1" t="s">
        <v>16003</v>
      </c>
      <c r="C1342">
        <v>24</v>
      </c>
      <c r="D1342">
        <v>5</v>
      </c>
      <c r="E1342">
        <v>0</v>
      </c>
      <c r="F1342">
        <v>1</v>
      </c>
      <c r="G1342">
        <v>24</v>
      </c>
      <c r="H1342">
        <v>5</v>
      </c>
      <c r="I1342">
        <v>0</v>
      </c>
      <c r="J1342">
        <v>29</v>
      </c>
      <c r="K1342" s="1" t="s">
        <v>6218</v>
      </c>
    </row>
    <row r="1343" spans="1:11" x14ac:dyDescent="0.25">
      <c r="A1343">
        <v>825</v>
      </c>
      <c r="B1343" s="1" t="s">
        <v>16879</v>
      </c>
      <c r="C1343">
        <v>24</v>
      </c>
      <c r="D1343">
        <v>5</v>
      </c>
      <c r="E1343">
        <v>0</v>
      </c>
      <c r="F1343">
        <v>1</v>
      </c>
      <c r="G1343">
        <v>24</v>
      </c>
      <c r="H1343">
        <v>5</v>
      </c>
      <c r="I1343">
        <v>0</v>
      </c>
      <c r="J1343">
        <v>29</v>
      </c>
      <c r="K1343" s="1" t="s">
        <v>6218</v>
      </c>
    </row>
    <row r="1344" spans="1:11" x14ac:dyDescent="0.25">
      <c r="A1344">
        <v>826</v>
      </c>
      <c r="B1344" s="1" t="s">
        <v>3703</v>
      </c>
      <c r="C1344">
        <v>24</v>
      </c>
      <c r="D1344">
        <v>5</v>
      </c>
      <c r="E1344">
        <v>0</v>
      </c>
      <c r="F1344">
        <v>1</v>
      </c>
      <c r="G1344">
        <v>24</v>
      </c>
      <c r="H1344">
        <v>5</v>
      </c>
      <c r="I1344">
        <v>0</v>
      </c>
      <c r="J1344">
        <v>29</v>
      </c>
      <c r="K1344" s="1" t="s">
        <v>6218</v>
      </c>
    </row>
    <row r="1345" spans="1:11" x14ac:dyDescent="0.25">
      <c r="A1345">
        <v>827</v>
      </c>
      <c r="B1345" s="1" t="s">
        <v>3704</v>
      </c>
      <c r="C1345">
        <v>24</v>
      </c>
      <c r="D1345">
        <v>5</v>
      </c>
      <c r="E1345">
        <v>0</v>
      </c>
      <c r="F1345">
        <v>1</v>
      </c>
      <c r="G1345">
        <v>24</v>
      </c>
      <c r="H1345">
        <v>5</v>
      </c>
      <c r="I1345">
        <v>0</v>
      </c>
      <c r="J1345">
        <v>29</v>
      </c>
      <c r="K1345" s="1" t="s">
        <v>6218</v>
      </c>
    </row>
    <row r="1346" spans="1:11" x14ac:dyDescent="0.25">
      <c r="A1346">
        <v>553</v>
      </c>
      <c r="B1346" s="1" t="s">
        <v>2982</v>
      </c>
      <c r="C1346">
        <v>24</v>
      </c>
      <c r="D1346">
        <v>2</v>
      </c>
      <c r="E1346">
        <v>2</v>
      </c>
      <c r="F1346">
        <v>1</v>
      </c>
      <c r="G1346">
        <v>24</v>
      </c>
      <c r="H1346">
        <v>2</v>
      </c>
      <c r="I1346">
        <v>2</v>
      </c>
      <c r="J1346">
        <v>28</v>
      </c>
      <c r="K1346" s="1" t="s">
        <v>6218</v>
      </c>
    </row>
    <row r="1347" spans="1:11" x14ac:dyDescent="0.25">
      <c r="A1347">
        <v>554</v>
      </c>
      <c r="B1347" s="1" t="s">
        <v>2983</v>
      </c>
      <c r="C1347">
        <v>24</v>
      </c>
      <c r="D1347">
        <v>2</v>
      </c>
      <c r="E1347">
        <v>2</v>
      </c>
      <c r="F1347">
        <v>1</v>
      </c>
      <c r="G1347">
        <v>24</v>
      </c>
      <c r="H1347">
        <v>2</v>
      </c>
      <c r="I1347">
        <v>2</v>
      </c>
      <c r="J1347">
        <v>28</v>
      </c>
      <c r="K1347" s="1" t="s">
        <v>6218</v>
      </c>
    </row>
    <row r="1348" spans="1:11" x14ac:dyDescent="0.25">
      <c r="A1348">
        <v>1948</v>
      </c>
      <c r="B1348" s="1" t="s">
        <v>2940</v>
      </c>
      <c r="C1348">
        <v>24</v>
      </c>
      <c r="D1348">
        <v>1</v>
      </c>
      <c r="E1348">
        <v>2</v>
      </c>
      <c r="F1348">
        <v>1</v>
      </c>
      <c r="G1348">
        <v>24</v>
      </c>
      <c r="H1348">
        <v>1</v>
      </c>
      <c r="I1348">
        <v>2</v>
      </c>
      <c r="J1348">
        <v>27</v>
      </c>
      <c r="K1348" s="1" t="s">
        <v>6218</v>
      </c>
    </row>
    <row r="1349" spans="1:11" x14ac:dyDescent="0.25">
      <c r="A1349">
        <v>1949</v>
      </c>
      <c r="B1349" s="1" t="s">
        <v>16506</v>
      </c>
      <c r="C1349">
        <v>24</v>
      </c>
      <c r="D1349">
        <v>1</v>
      </c>
      <c r="E1349">
        <v>2</v>
      </c>
      <c r="F1349">
        <v>1</v>
      </c>
      <c r="G1349">
        <v>24</v>
      </c>
      <c r="H1349">
        <v>1</v>
      </c>
      <c r="I1349">
        <v>2</v>
      </c>
      <c r="J1349">
        <v>27</v>
      </c>
      <c r="K1349" s="1" t="s">
        <v>6218</v>
      </c>
    </row>
    <row r="1350" spans="1:11" x14ac:dyDescent="0.25">
      <c r="A1350">
        <v>1950</v>
      </c>
      <c r="B1350" s="1" t="s">
        <v>17060</v>
      </c>
      <c r="C1350">
        <v>24</v>
      </c>
      <c r="D1350">
        <v>1</v>
      </c>
      <c r="E1350">
        <v>2</v>
      </c>
      <c r="F1350">
        <v>1</v>
      </c>
      <c r="G1350">
        <v>24</v>
      </c>
      <c r="H1350">
        <v>1</v>
      </c>
      <c r="I1350">
        <v>2</v>
      </c>
      <c r="J1350">
        <v>27</v>
      </c>
      <c r="K1350" s="1" t="s">
        <v>6218</v>
      </c>
    </row>
    <row r="1351" spans="1:11" x14ac:dyDescent="0.25">
      <c r="A1351">
        <v>1892</v>
      </c>
      <c r="B1351" s="1" t="s">
        <v>5714</v>
      </c>
      <c r="C1351">
        <v>24</v>
      </c>
      <c r="D1351">
        <v>4</v>
      </c>
      <c r="E1351">
        <v>8</v>
      </c>
      <c r="F1351">
        <v>2</v>
      </c>
      <c r="G1351">
        <v>12</v>
      </c>
      <c r="H1351">
        <v>2</v>
      </c>
      <c r="I1351">
        <v>4</v>
      </c>
      <c r="J1351">
        <v>18</v>
      </c>
      <c r="K1351" s="1" t="s">
        <v>6218</v>
      </c>
    </row>
    <row r="1352" spans="1:11" x14ac:dyDescent="0.25">
      <c r="A1352">
        <v>1696</v>
      </c>
      <c r="B1352" s="1" t="s">
        <v>5403</v>
      </c>
      <c r="C1352">
        <v>24</v>
      </c>
      <c r="D1352">
        <v>6</v>
      </c>
      <c r="E1352">
        <v>2</v>
      </c>
      <c r="F1352">
        <v>2</v>
      </c>
      <c r="G1352">
        <v>12</v>
      </c>
      <c r="H1352">
        <v>3</v>
      </c>
      <c r="I1352">
        <v>1</v>
      </c>
      <c r="J1352">
        <v>16</v>
      </c>
      <c r="K1352" s="1" t="s">
        <v>6218</v>
      </c>
    </row>
    <row r="1353" spans="1:11" x14ac:dyDescent="0.25">
      <c r="A1353">
        <v>374</v>
      </c>
      <c r="B1353" s="1" t="s">
        <v>2254</v>
      </c>
      <c r="C1353">
        <v>24</v>
      </c>
      <c r="D1353">
        <v>3</v>
      </c>
      <c r="E1353">
        <v>2</v>
      </c>
      <c r="F1353">
        <v>2</v>
      </c>
      <c r="G1353">
        <v>12</v>
      </c>
      <c r="H1353">
        <v>2</v>
      </c>
      <c r="I1353">
        <v>1</v>
      </c>
      <c r="J1353">
        <v>14</v>
      </c>
      <c r="K1353" s="1" t="s">
        <v>6218</v>
      </c>
    </row>
    <row r="1354" spans="1:11" x14ac:dyDescent="0.25">
      <c r="A1354">
        <v>992</v>
      </c>
      <c r="B1354" s="1" t="s">
        <v>1589</v>
      </c>
      <c r="C1354">
        <v>24</v>
      </c>
      <c r="D1354">
        <v>1</v>
      </c>
      <c r="E1354">
        <v>3</v>
      </c>
      <c r="F1354">
        <v>2</v>
      </c>
      <c r="G1354">
        <v>12</v>
      </c>
      <c r="H1354">
        <v>0</v>
      </c>
      <c r="I1354">
        <v>2</v>
      </c>
      <c r="J1354">
        <v>14</v>
      </c>
      <c r="K1354" s="1" t="s">
        <v>6218</v>
      </c>
    </row>
    <row r="1355" spans="1:11" x14ac:dyDescent="0.25">
      <c r="A1355">
        <v>2083</v>
      </c>
      <c r="B1355" s="1" t="s">
        <v>4667</v>
      </c>
      <c r="C1355">
        <v>24</v>
      </c>
      <c r="D1355">
        <v>8</v>
      </c>
      <c r="E1355">
        <v>9</v>
      </c>
      <c r="F1355">
        <v>3</v>
      </c>
      <c r="G1355">
        <v>8</v>
      </c>
      <c r="H1355">
        <v>3</v>
      </c>
      <c r="I1355">
        <v>3</v>
      </c>
      <c r="J1355">
        <v>14</v>
      </c>
      <c r="K1355" s="1" t="s">
        <v>6218</v>
      </c>
    </row>
    <row r="1356" spans="1:11" x14ac:dyDescent="0.25">
      <c r="A1356">
        <v>1437</v>
      </c>
      <c r="B1356" s="1" t="s">
        <v>202</v>
      </c>
      <c r="C1356">
        <v>24</v>
      </c>
      <c r="D1356">
        <v>6</v>
      </c>
      <c r="E1356">
        <v>3</v>
      </c>
      <c r="F1356">
        <v>3</v>
      </c>
      <c r="G1356">
        <v>8</v>
      </c>
      <c r="H1356">
        <v>2</v>
      </c>
      <c r="I1356">
        <v>1</v>
      </c>
      <c r="J1356">
        <v>11</v>
      </c>
      <c r="K1356" s="1" t="s">
        <v>6218</v>
      </c>
    </row>
    <row r="1357" spans="1:11" x14ac:dyDescent="0.25">
      <c r="A1357">
        <v>1426</v>
      </c>
      <c r="B1357" s="1" t="s">
        <v>4469</v>
      </c>
      <c r="C1357">
        <v>23</v>
      </c>
      <c r="D1357">
        <v>9</v>
      </c>
      <c r="E1357">
        <v>7</v>
      </c>
      <c r="F1357">
        <v>1</v>
      </c>
      <c r="G1357">
        <v>23</v>
      </c>
      <c r="H1357">
        <v>9</v>
      </c>
      <c r="I1357">
        <v>7</v>
      </c>
      <c r="J1357">
        <v>39</v>
      </c>
      <c r="K1357" s="1" t="s">
        <v>6218</v>
      </c>
    </row>
    <row r="1358" spans="1:11" x14ac:dyDescent="0.25">
      <c r="A1358">
        <v>1427</v>
      </c>
      <c r="B1358" s="1" t="s">
        <v>4470</v>
      </c>
      <c r="C1358">
        <v>23</v>
      </c>
      <c r="D1358">
        <v>9</v>
      </c>
      <c r="E1358">
        <v>7</v>
      </c>
      <c r="F1358">
        <v>1</v>
      </c>
      <c r="G1358">
        <v>23</v>
      </c>
      <c r="H1358">
        <v>9</v>
      </c>
      <c r="I1358">
        <v>7</v>
      </c>
      <c r="J1358">
        <v>39</v>
      </c>
      <c r="K1358" s="1" t="s">
        <v>6218</v>
      </c>
    </row>
    <row r="1359" spans="1:11" x14ac:dyDescent="0.25">
      <c r="A1359">
        <v>1569</v>
      </c>
      <c r="B1359" s="1" t="s">
        <v>16987</v>
      </c>
      <c r="C1359">
        <v>23</v>
      </c>
      <c r="D1359">
        <v>2</v>
      </c>
      <c r="E1359">
        <v>12</v>
      </c>
      <c r="F1359">
        <v>1</v>
      </c>
      <c r="G1359">
        <v>23</v>
      </c>
      <c r="H1359">
        <v>2</v>
      </c>
      <c r="I1359">
        <v>12</v>
      </c>
      <c r="J1359">
        <v>37</v>
      </c>
      <c r="K1359" s="1" t="s">
        <v>6218</v>
      </c>
    </row>
    <row r="1360" spans="1:11" x14ac:dyDescent="0.25">
      <c r="A1360">
        <v>1570</v>
      </c>
      <c r="B1360" s="1" t="s">
        <v>16988</v>
      </c>
      <c r="C1360">
        <v>23</v>
      </c>
      <c r="D1360">
        <v>2</v>
      </c>
      <c r="E1360">
        <v>12</v>
      </c>
      <c r="F1360">
        <v>1</v>
      </c>
      <c r="G1360">
        <v>23</v>
      </c>
      <c r="H1360">
        <v>2</v>
      </c>
      <c r="I1360">
        <v>12</v>
      </c>
      <c r="J1360">
        <v>37</v>
      </c>
      <c r="K1360" s="1" t="s">
        <v>6218</v>
      </c>
    </row>
    <row r="1361" spans="1:11" x14ac:dyDescent="0.25">
      <c r="A1361">
        <v>1571</v>
      </c>
      <c r="B1361" s="1" t="s">
        <v>5068</v>
      </c>
      <c r="C1361">
        <v>23</v>
      </c>
      <c r="D1361">
        <v>2</v>
      </c>
      <c r="E1361">
        <v>12</v>
      </c>
      <c r="F1361">
        <v>1</v>
      </c>
      <c r="G1361">
        <v>23</v>
      </c>
      <c r="H1361">
        <v>2</v>
      </c>
      <c r="I1361">
        <v>12</v>
      </c>
      <c r="J1361">
        <v>37</v>
      </c>
      <c r="K1361" s="1" t="s">
        <v>6218</v>
      </c>
    </row>
    <row r="1362" spans="1:11" x14ac:dyDescent="0.25">
      <c r="A1362">
        <v>1718</v>
      </c>
      <c r="B1362" s="1" t="s">
        <v>2199</v>
      </c>
      <c r="C1362">
        <v>23</v>
      </c>
      <c r="D1362">
        <v>4</v>
      </c>
      <c r="E1362">
        <v>7</v>
      </c>
      <c r="F1362">
        <v>1</v>
      </c>
      <c r="G1362">
        <v>23</v>
      </c>
      <c r="H1362">
        <v>4</v>
      </c>
      <c r="I1362">
        <v>7</v>
      </c>
      <c r="J1362">
        <v>34</v>
      </c>
      <c r="K1362" s="1" t="s">
        <v>6218</v>
      </c>
    </row>
    <row r="1363" spans="1:11" x14ac:dyDescent="0.25">
      <c r="A1363">
        <v>1719</v>
      </c>
      <c r="B1363" s="1" t="s">
        <v>2189</v>
      </c>
      <c r="C1363">
        <v>23</v>
      </c>
      <c r="D1363">
        <v>4</v>
      </c>
      <c r="E1363">
        <v>7</v>
      </c>
      <c r="F1363">
        <v>1</v>
      </c>
      <c r="G1363">
        <v>23</v>
      </c>
      <c r="H1363">
        <v>4</v>
      </c>
      <c r="I1363">
        <v>7</v>
      </c>
      <c r="J1363">
        <v>34</v>
      </c>
      <c r="K1363" s="1" t="s">
        <v>6218</v>
      </c>
    </row>
    <row r="1364" spans="1:11" x14ac:dyDescent="0.25">
      <c r="A1364">
        <v>1720</v>
      </c>
      <c r="B1364" s="1" t="s">
        <v>17019</v>
      </c>
      <c r="C1364">
        <v>23</v>
      </c>
      <c r="D1364">
        <v>4</v>
      </c>
      <c r="E1364">
        <v>7</v>
      </c>
      <c r="F1364">
        <v>1</v>
      </c>
      <c r="G1364">
        <v>23</v>
      </c>
      <c r="H1364">
        <v>4</v>
      </c>
      <c r="I1364">
        <v>7</v>
      </c>
      <c r="J1364">
        <v>34</v>
      </c>
      <c r="K1364" s="1" t="s">
        <v>6218</v>
      </c>
    </row>
    <row r="1365" spans="1:11" x14ac:dyDescent="0.25">
      <c r="A1365">
        <v>2007</v>
      </c>
      <c r="B1365" s="1" t="s">
        <v>16795</v>
      </c>
      <c r="C1365">
        <v>23</v>
      </c>
      <c r="D1365">
        <v>6</v>
      </c>
      <c r="E1365">
        <v>5</v>
      </c>
      <c r="F1365">
        <v>1</v>
      </c>
      <c r="G1365">
        <v>23</v>
      </c>
      <c r="H1365">
        <v>6</v>
      </c>
      <c r="I1365">
        <v>5</v>
      </c>
      <c r="J1365">
        <v>34</v>
      </c>
      <c r="K1365" s="1" t="s">
        <v>6218</v>
      </c>
    </row>
    <row r="1366" spans="1:11" x14ac:dyDescent="0.25">
      <c r="A1366">
        <v>1590</v>
      </c>
      <c r="B1366" s="1" t="s">
        <v>3906</v>
      </c>
      <c r="C1366">
        <v>23</v>
      </c>
      <c r="D1366">
        <v>5</v>
      </c>
      <c r="E1366">
        <v>3</v>
      </c>
      <c r="F1366">
        <v>1</v>
      </c>
      <c r="G1366">
        <v>23</v>
      </c>
      <c r="H1366">
        <v>5</v>
      </c>
      <c r="I1366">
        <v>3</v>
      </c>
      <c r="J1366">
        <v>31</v>
      </c>
      <c r="K1366" s="1" t="s">
        <v>6218</v>
      </c>
    </row>
    <row r="1367" spans="1:11" x14ac:dyDescent="0.25">
      <c r="A1367">
        <v>1592</v>
      </c>
      <c r="B1367" s="1" t="s">
        <v>5137</v>
      </c>
      <c r="C1367">
        <v>23</v>
      </c>
      <c r="D1367">
        <v>5</v>
      </c>
      <c r="E1367">
        <v>3</v>
      </c>
      <c r="F1367">
        <v>1</v>
      </c>
      <c r="G1367">
        <v>23</v>
      </c>
      <c r="H1367">
        <v>5</v>
      </c>
      <c r="I1367">
        <v>3</v>
      </c>
      <c r="J1367">
        <v>31</v>
      </c>
      <c r="K1367" s="1" t="s">
        <v>6218</v>
      </c>
    </row>
    <row r="1368" spans="1:11" x14ac:dyDescent="0.25">
      <c r="A1368">
        <v>1593</v>
      </c>
      <c r="B1368" s="1" t="s">
        <v>306</v>
      </c>
      <c r="C1368">
        <v>23</v>
      </c>
      <c r="D1368">
        <v>5</v>
      </c>
      <c r="E1368">
        <v>3</v>
      </c>
      <c r="F1368">
        <v>1</v>
      </c>
      <c r="G1368">
        <v>23</v>
      </c>
      <c r="H1368">
        <v>5</v>
      </c>
      <c r="I1368">
        <v>3</v>
      </c>
      <c r="J1368">
        <v>31</v>
      </c>
      <c r="K1368" s="1" t="s">
        <v>6218</v>
      </c>
    </row>
    <row r="1369" spans="1:11" x14ac:dyDescent="0.25">
      <c r="A1369">
        <v>733</v>
      </c>
      <c r="B1369" s="1" t="s">
        <v>16043</v>
      </c>
      <c r="C1369">
        <v>23</v>
      </c>
      <c r="D1369">
        <v>4</v>
      </c>
      <c r="E1369">
        <v>2</v>
      </c>
      <c r="F1369">
        <v>1</v>
      </c>
      <c r="G1369">
        <v>23</v>
      </c>
      <c r="H1369">
        <v>4</v>
      </c>
      <c r="I1369">
        <v>2</v>
      </c>
      <c r="J1369">
        <v>29</v>
      </c>
      <c r="K1369" s="1" t="s">
        <v>6218</v>
      </c>
    </row>
    <row r="1370" spans="1:11" x14ac:dyDescent="0.25">
      <c r="A1370">
        <v>734</v>
      </c>
      <c r="B1370" s="1" t="s">
        <v>16862</v>
      </c>
      <c r="C1370">
        <v>23</v>
      </c>
      <c r="D1370">
        <v>4</v>
      </c>
      <c r="E1370">
        <v>2</v>
      </c>
      <c r="F1370">
        <v>1</v>
      </c>
      <c r="G1370">
        <v>23</v>
      </c>
      <c r="H1370">
        <v>4</v>
      </c>
      <c r="I1370">
        <v>2</v>
      </c>
      <c r="J1370">
        <v>29</v>
      </c>
      <c r="K1370" s="1" t="s">
        <v>6218</v>
      </c>
    </row>
    <row r="1371" spans="1:11" x14ac:dyDescent="0.25">
      <c r="A1371">
        <v>735</v>
      </c>
      <c r="B1371" s="1" t="s">
        <v>1274</v>
      </c>
      <c r="C1371">
        <v>23</v>
      </c>
      <c r="D1371">
        <v>4</v>
      </c>
      <c r="E1371">
        <v>2</v>
      </c>
      <c r="F1371">
        <v>1</v>
      </c>
      <c r="G1371">
        <v>23</v>
      </c>
      <c r="H1371">
        <v>4</v>
      </c>
      <c r="I1371">
        <v>2</v>
      </c>
      <c r="J1371">
        <v>29</v>
      </c>
      <c r="K1371" s="1" t="s">
        <v>6218</v>
      </c>
    </row>
    <row r="1372" spans="1:11" x14ac:dyDescent="0.25">
      <c r="A1372">
        <v>736</v>
      </c>
      <c r="B1372" s="1" t="s">
        <v>3438</v>
      </c>
      <c r="C1372">
        <v>23</v>
      </c>
      <c r="D1372">
        <v>4</v>
      </c>
      <c r="E1372">
        <v>2</v>
      </c>
      <c r="F1372">
        <v>1</v>
      </c>
      <c r="G1372">
        <v>23</v>
      </c>
      <c r="H1372">
        <v>4</v>
      </c>
      <c r="I1372">
        <v>2</v>
      </c>
      <c r="J1372">
        <v>29</v>
      </c>
      <c r="K1372" s="1" t="s">
        <v>6218</v>
      </c>
    </row>
    <row r="1373" spans="1:11" x14ac:dyDescent="0.25">
      <c r="A1373">
        <v>738</v>
      </c>
      <c r="B1373" s="1" t="s">
        <v>16863</v>
      </c>
      <c r="C1373">
        <v>23</v>
      </c>
      <c r="D1373">
        <v>4</v>
      </c>
      <c r="E1373">
        <v>2</v>
      </c>
      <c r="F1373">
        <v>1</v>
      </c>
      <c r="G1373">
        <v>23</v>
      </c>
      <c r="H1373">
        <v>4</v>
      </c>
      <c r="I1373">
        <v>2</v>
      </c>
      <c r="J1373">
        <v>29</v>
      </c>
      <c r="K1373" s="1" t="s">
        <v>6218</v>
      </c>
    </row>
    <row r="1374" spans="1:11" x14ac:dyDescent="0.25">
      <c r="A1374">
        <v>739</v>
      </c>
      <c r="B1374" s="1" t="s">
        <v>16864</v>
      </c>
      <c r="C1374">
        <v>23</v>
      </c>
      <c r="D1374">
        <v>4</v>
      </c>
      <c r="E1374">
        <v>2</v>
      </c>
      <c r="F1374">
        <v>1</v>
      </c>
      <c r="G1374">
        <v>23</v>
      </c>
      <c r="H1374">
        <v>4</v>
      </c>
      <c r="I1374">
        <v>2</v>
      </c>
      <c r="J1374">
        <v>29</v>
      </c>
      <c r="K1374" s="1" t="s">
        <v>6218</v>
      </c>
    </row>
    <row r="1375" spans="1:11" x14ac:dyDescent="0.25">
      <c r="A1375">
        <v>1054</v>
      </c>
      <c r="B1375" s="1" t="s">
        <v>16909</v>
      </c>
      <c r="C1375">
        <v>23</v>
      </c>
      <c r="D1375">
        <v>3</v>
      </c>
      <c r="E1375">
        <v>3</v>
      </c>
      <c r="F1375">
        <v>1</v>
      </c>
      <c r="G1375">
        <v>23</v>
      </c>
      <c r="H1375">
        <v>3</v>
      </c>
      <c r="I1375">
        <v>3</v>
      </c>
      <c r="J1375">
        <v>29</v>
      </c>
      <c r="K1375" s="1" t="s">
        <v>6218</v>
      </c>
    </row>
    <row r="1376" spans="1:11" x14ac:dyDescent="0.25">
      <c r="A1376">
        <v>1055</v>
      </c>
      <c r="B1376" s="1" t="s">
        <v>4027</v>
      </c>
      <c r="C1376">
        <v>23</v>
      </c>
      <c r="D1376">
        <v>3</v>
      </c>
      <c r="E1376">
        <v>3</v>
      </c>
      <c r="F1376">
        <v>1</v>
      </c>
      <c r="G1376">
        <v>23</v>
      </c>
      <c r="H1376">
        <v>3</v>
      </c>
      <c r="I1376">
        <v>3</v>
      </c>
      <c r="J1376">
        <v>29</v>
      </c>
      <c r="K1376" s="1" t="s">
        <v>6218</v>
      </c>
    </row>
    <row r="1377" spans="1:11" x14ac:dyDescent="0.25">
      <c r="A1377">
        <v>1506</v>
      </c>
      <c r="B1377" s="1" t="s">
        <v>408</v>
      </c>
      <c r="C1377">
        <v>23</v>
      </c>
      <c r="D1377">
        <v>4</v>
      </c>
      <c r="E1377">
        <v>2</v>
      </c>
      <c r="F1377">
        <v>1</v>
      </c>
      <c r="G1377">
        <v>23</v>
      </c>
      <c r="H1377">
        <v>4</v>
      </c>
      <c r="I1377">
        <v>2</v>
      </c>
      <c r="J1377">
        <v>29</v>
      </c>
      <c r="K1377" s="1" t="s">
        <v>6218</v>
      </c>
    </row>
    <row r="1378" spans="1:11" x14ac:dyDescent="0.25">
      <c r="A1378">
        <v>1507</v>
      </c>
      <c r="B1378" s="1" t="s">
        <v>4724</v>
      </c>
      <c r="C1378">
        <v>23</v>
      </c>
      <c r="D1378">
        <v>4</v>
      </c>
      <c r="E1378">
        <v>2</v>
      </c>
      <c r="F1378">
        <v>1</v>
      </c>
      <c r="G1378">
        <v>23</v>
      </c>
      <c r="H1378">
        <v>4</v>
      </c>
      <c r="I1378">
        <v>2</v>
      </c>
      <c r="J1378">
        <v>29</v>
      </c>
      <c r="K1378" s="1" t="s">
        <v>6218</v>
      </c>
    </row>
    <row r="1379" spans="1:11" x14ac:dyDescent="0.25">
      <c r="A1379">
        <v>47</v>
      </c>
      <c r="B1379" s="1" t="s">
        <v>796</v>
      </c>
      <c r="C1379">
        <v>23</v>
      </c>
      <c r="D1379">
        <v>0</v>
      </c>
      <c r="E1379">
        <v>4</v>
      </c>
      <c r="F1379">
        <v>1</v>
      </c>
      <c r="G1379">
        <v>23</v>
      </c>
      <c r="H1379">
        <v>0</v>
      </c>
      <c r="I1379">
        <v>4</v>
      </c>
      <c r="J1379">
        <v>27</v>
      </c>
      <c r="K1379" s="1" t="s">
        <v>6218</v>
      </c>
    </row>
    <row r="1380" spans="1:11" x14ac:dyDescent="0.25">
      <c r="A1380">
        <v>50</v>
      </c>
      <c r="B1380" s="1" t="s">
        <v>11</v>
      </c>
      <c r="C1380">
        <v>23</v>
      </c>
      <c r="D1380">
        <v>0</v>
      </c>
      <c r="E1380">
        <v>4</v>
      </c>
      <c r="F1380">
        <v>1</v>
      </c>
      <c r="G1380">
        <v>23</v>
      </c>
      <c r="H1380">
        <v>0</v>
      </c>
      <c r="I1380">
        <v>4</v>
      </c>
      <c r="J1380">
        <v>27</v>
      </c>
      <c r="K1380" s="1" t="s">
        <v>6218</v>
      </c>
    </row>
    <row r="1381" spans="1:11" x14ac:dyDescent="0.25">
      <c r="A1381">
        <v>52</v>
      </c>
      <c r="B1381" s="1" t="s">
        <v>798</v>
      </c>
      <c r="C1381">
        <v>23</v>
      </c>
      <c r="D1381">
        <v>0</v>
      </c>
      <c r="E1381">
        <v>4</v>
      </c>
      <c r="F1381">
        <v>1</v>
      </c>
      <c r="G1381">
        <v>23</v>
      </c>
      <c r="H1381">
        <v>0</v>
      </c>
      <c r="I1381">
        <v>4</v>
      </c>
      <c r="J1381">
        <v>27</v>
      </c>
      <c r="K1381" s="1" t="s">
        <v>6218</v>
      </c>
    </row>
    <row r="1382" spans="1:11" x14ac:dyDescent="0.25">
      <c r="A1382">
        <v>53</v>
      </c>
      <c r="B1382" s="1" t="s">
        <v>392</v>
      </c>
      <c r="C1382">
        <v>23</v>
      </c>
      <c r="D1382">
        <v>0</v>
      </c>
      <c r="E1382">
        <v>4</v>
      </c>
      <c r="F1382">
        <v>1</v>
      </c>
      <c r="G1382">
        <v>23</v>
      </c>
      <c r="H1382">
        <v>0</v>
      </c>
      <c r="I1382">
        <v>4</v>
      </c>
      <c r="J1382">
        <v>27</v>
      </c>
      <c r="K1382" s="1" t="s">
        <v>6218</v>
      </c>
    </row>
    <row r="1383" spans="1:11" x14ac:dyDescent="0.25">
      <c r="A1383">
        <v>643</v>
      </c>
      <c r="B1383" s="1" t="s">
        <v>3365</v>
      </c>
      <c r="C1383">
        <v>23</v>
      </c>
      <c r="D1383">
        <v>3</v>
      </c>
      <c r="E1383">
        <v>1</v>
      </c>
      <c r="F1383">
        <v>1</v>
      </c>
      <c r="G1383">
        <v>23</v>
      </c>
      <c r="H1383">
        <v>3</v>
      </c>
      <c r="I1383">
        <v>1</v>
      </c>
      <c r="J1383">
        <v>27</v>
      </c>
      <c r="K1383" s="1" t="s">
        <v>6218</v>
      </c>
    </row>
    <row r="1384" spans="1:11" x14ac:dyDescent="0.25">
      <c r="A1384">
        <v>644</v>
      </c>
      <c r="B1384" s="1" t="s">
        <v>16856</v>
      </c>
      <c r="C1384">
        <v>23</v>
      </c>
      <c r="D1384">
        <v>3</v>
      </c>
      <c r="E1384">
        <v>1</v>
      </c>
      <c r="F1384">
        <v>1</v>
      </c>
      <c r="G1384">
        <v>23</v>
      </c>
      <c r="H1384">
        <v>3</v>
      </c>
      <c r="I1384">
        <v>1</v>
      </c>
      <c r="J1384">
        <v>27</v>
      </c>
      <c r="K1384" s="1" t="s">
        <v>6218</v>
      </c>
    </row>
    <row r="1385" spans="1:11" x14ac:dyDescent="0.25">
      <c r="A1385">
        <v>645</v>
      </c>
      <c r="B1385" s="1" t="s">
        <v>2428</v>
      </c>
      <c r="C1385">
        <v>23</v>
      </c>
      <c r="D1385">
        <v>3</v>
      </c>
      <c r="E1385">
        <v>1</v>
      </c>
      <c r="F1385">
        <v>1</v>
      </c>
      <c r="G1385">
        <v>23</v>
      </c>
      <c r="H1385">
        <v>3</v>
      </c>
      <c r="I1385">
        <v>1</v>
      </c>
      <c r="J1385">
        <v>27</v>
      </c>
      <c r="K1385" s="1" t="s">
        <v>6218</v>
      </c>
    </row>
    <row r="1386" spans="1:11" x14ac:dyDescent="0.25">
      <c r="A1386">
        <v>646</v>
      </c>
      <c r="B1386" s="1" t="s">
        <v>3366</v>
      </c>
      <c r="C1386">
        <v>23</v>
      </c>
      <c r="D1386">
        <v>3</v>
      </c>
      <c r="E1386">
        <v>1</v>
      </c>
      <c r="F1386">
        <v>1</v>
      </c>
      <c r="G1386">
        <v>23</v>
      </c>
      <c r="H1386">
        <v>3</v>
      </c>
      <c r="I1386">
        <v>1</v>
      </c>
      <c r="J1386">
        <v>27</v>
      </c>
      <c r="K1386" s="1" t="s">
        <v>6218</v>
      </c>
    </row>
    <row r="1387" spans="1:11" x14ac:dyDescent="0.25">
      <c r="A1387">
        <v>1206</v>
      </c>
      <c r="B1387" s="1" t="s">
        <v>1172</v>
      </c>
      <c r="C1387">
        <v>23</v>
      </c>
      <c r="D1387">
        <v>3</v>
      </c>
      <c r="E1387">
        <v>1</v>
      </c>
      <c r="F1387">
        <v>1</v>
      </c>
      <c r="G1387">
        <v>23</v>
      </c>
      <c r="H1387">
        <v>3</v>
      </c>
      <c r="I1387">
        <v>1</v>
      </c>
      <c r="J1387">
        <v>27</v>
      </c>
      <c r="K1387" s="1" t="s">
        <v>6218</v>
      </c>
    </row>
    <row r="1388" spans="1:11" x14ac:dyDescent="0.25">
      <c r="A1388">
        <v>1207</v>
      </c>
      <c r="B1388" s="1" t="s">
        <v>16197</v>
      </c>
      <c r="C1388">
        <v>23</v>
      </c>
      <c r="D1388">
        <v>3</v>
      </c>
      <c r="E1388">
        <v>1</v>
      </c>
      <c r="F1388">
        <v>1</v>
      </c>
      <c r="G1388">
        <v>23</v>
      </c>
      <c r="H1388">
        <v>3</v>
      </c>
      <c r="I1388">
        <v>1</v>
      </c>
      <c r="J1388">
        <v>27</v>
      </c>
      <c r="K1388" s="1" t="s">
        <v>6218</v>
      </c>
    </row>
    <row r="1389" spans="1:11" x14ac:dyDescent="0.25">
      <c r="A1389">
        <v>1208</v>
      </c>
      <c r="B1389" s="1" t="s">
        <v>16929</v>
      </c>
      <c r="C1389">
        <v>23</v>
      </c>
      <c r="D1389">
        <v>3</v>
      </c>
      <c r="E1389">
        <v>1</v>
      </c>
      <c r="F1389">
        <v>1</v>
      </c>
      <c r="G1389">
        <v>23</v>
      </c>
      <c r="H1389">
        <v>3</v>
      </c>
      <c r="I1389">
        <v>1</v>
      </c>
      <c r="J1389">
        <v>27</v>
      </c>
      <c r="K1389" s="1" t="s">
        <v>6218</v>
      </c>
    </row>
    <row r="1390" spans="1:11" x14ac:dyDescent="0.25">
      <c r="A1390">
        <v>1209</v>
      </c>
      <c r="B1390" s="1" t="s">
        <v>16930</v>
      </c>
      <c r="C1390">
        <v>23</v>
      </c>
      <c r="D1390">
        <v>3</v>
      </c>
      <c r="E1390">
        <v>1</v>
      </c>
      <c r="F1390">
        <v>1</v>
      </c>
      <c r="G1390">
        <v>23</v>
      </c>
      <c r="H1390">
        <v>3</v>
      </c>
      <c r="I1390">
        <v>1</v>
      </c>
      <c r="J1390">
        <v>27</v>
      </c>
      <c r="K1390" s="1" t="s">
        <v>6218</v>
      </c>
    </row>
    <row r="1391" spans="1:11" x14ac:dyDescent="0.25">
      <c r="A1391">
        <v>1210</v>
      </c>
      <c r="B1391" s="1" t="s">
        <v>4172</v>
      </c>
      <c r="C1391">
        <v>23</v>
      </c>
      <c r="D1391">
        <v>3</v>
      </c>
      <c r="E1391">
        <v>1</v>
      </c>
      <c r="F1391">
        <v>1</v>
      </c>
      <c r="G1391">
        <v>23</v>
      </c>
      <c r="H1391">
        <v>3</v>
      </c>
      <c r="I1391">
        <v>1</v>
      </c>
      <c r="J1391">
        <v>27</v>
      </c>
      <c r="K1391" s="1" t="s">
        <v>6218</v>
      </c>
    </row>
    <row r="1392" spans="1:11" x14ac:dyDescent="0.25">
      <c r="A1392">
        <v>1211</v>
      </c>
      <c r="B1392" s="1" t="s">
        <v>16931</v>
      </c>
      <c r="C1392">
        <v>23</v>
      </c>
      <c r="D1392">
        <v>3</v>
      </c>
      <c r="E1392">
        <v>1</v>
      </c>
      <c r="F1392">
        <v>1</v>
      </c>
      <c r="G1392">
        <v>23</v>
      </c>
      <c r="H1392">
        <v>3</v>
      </c>
      <c r="I1392">
        <v>1</v>
      </c>
      <c r="J1392">
        <v>27</v>
      </c>
      <c r="K1392" s="1" t="s">
        <v>6218</v>
      </c>
    </row>
    <row r="1393" spans="1:11" x14ac:dyDescent="0.25">
      <c r="A1393">
        <v>377</v>
      </c>
      <c r="B1393" s="1" t="s">
        <v>779</v>
      </c>
      <c r="C1393">
        <v>23</v>
      </c>
      <c r="D1393">
        <v>3</v>
      </c>
      <c r="E1393">
        <v>0</v>
      </c>
      <c r="F1393">
        <v>1</v>
      </c>
      <c r="G1393">
        <v>23</v>
      </c>
      <c r="H1393">
        <v>3</v>
      </c>
      <c r="I1393">
        <v>0</v>
      </c>
      <c r="J1393">
        <v>26</v>
      </c>
      <c r="K1393" s="1" t="s">
        <v>6218</v>
      </c>
    </row>
    <row r="1394" spans="1:11" x14ac:dyDescent="0.25">
      <c r="A1394">
        <v>460</v>
      </c>
      <c r="B1394" s="1" t="s">
        <v>16842</v>
      </c>
      <c r="C1394">
        <v>23</v>
      </c>
      <c r="D1394">
        <v>3</v>
      </c>
      <c r="E1394">
        <v>0</v>
      </c>
      <c r="F1394">
        <v>1</v>
      </c>
      <c r="G1394">
        <v>23</v>
      </c>
      <c r="H1394">
        <v>3</v>
      </c>
      <c r="I1394">
        <v>0</v>
      </c>
      <c r="J1394">
        <v>26</v>
      </c>
      <c r="K1394" s="1" t="s">
        <v>6218</v>
      </c>
    </row>
    <row r="1395" spans="1:11" x14ac:dyDescent="0.25">
      <c r="A1395">
        <v>462</v>
      </c>
      <c r="B1395" s="1" t="s">
        <v>70</v>
      </c>
      <c r="C1395">
        <v>23</v>
      </c>
      <c r="D1395">
        <v>3</v>
      </c>
      <c r="E1395">
        <v>0</v>
      </c>
      <c r="F1395">
        <v>1</v>
      </c>
      <c r="G1395">
        <v>23</v>
      </c>
      <c r="H1395">
        <v>3</v>
      </c>
      <c r="I1395">
        <v>0</v>
      </c>
      <c r="J1395">
        <v>26</v>
      </c>
      <c r="K1395" s="1" t="s">
        <v>6218</v>
      </c>
    </row>
    <row r="1396" spans="1:11" x14ac:dyDescent="0.25">
      <c r="A1396">
        <v>605</v>
      </c>
      <c r="B1396" s="1" t="s">
        <v>3188</v>
      </c>
      <c r="C1396">
        <v>23</v>
      </c>
      <c r="D1396">
        <v>2</v>
      </c>
      <c r="E1396">
        <v>1</v>
      </c>
      <c r="F1396">
        <v>1</v>
      </c>
      <c r="G1396">
        <v>23</v>
      </c>
      <c r="H1396">
        <v>2</v>
      </c>
      <c r="I1396">
        <v>1</v>
      </c>
      <c r="J1396">
        <v>26</v>
      </c>
      <c r="K1396" s="1" t="s">
        <v>6218</v>
      </c>
    </row>
    <row r="1397" spans="1:11" x14ac:dyDescent="0.25">
      <c r="A1397">
        <v>606</v>
      </c>
      <c r="B1397" s="1" t="s">
        <v>3132</v>
      </c>
      <c r="C1397">
        <v>23</v>
      </c>
      <c r="D1397">
        <v>2</v>
      </c>
      <c r="E1397">
        <v>1</v>
      </c>
      <c r="F1397">
        <v>1</v>
      </c>
      <c r="G1397">
        <v>23</v>
      </c>
      <c r="H1397">
        <v>2</v>
      </c>
      <c r="I1397">
        <v>1</v>
      </c>
      <c r="J1397">
        <v>26</v>
      </c>
      <c r="K1397" s="1" t="s">
        <v>6218</v>
      </c>
    </row>
    <row r="1398" spans="1:11" x14ac:dyDescent="0.25">
      <c r="A1398">
        <v>608</v>
      </c>
      <c r="B1398" s="1" t="s">
        <v>3189</v>
      </c>
      <c r="C1398">
        <v>23</v>
      </c>
      <c r="D1398">
        <v>2</v>
      </c>
      <c r="E1398">
        <v>1</v>
      </c>
      <c r="F1398">
        <v>1</v>
      </c>
      <c r="G1398">
        <v>23</v>
      </c>
      <c r="H1398">
        <v>2</v>
      </c>
      <c r="I1398">
        <v>1</v>
      </c>
      <c r="J1398">
        <v>26</v>
      </c>
      <c r="K1398" s="1" t="s">
        <v>6218</v>
      </c>
    </row>
    <row r="1399" spans="1:11" x14ac:dyDescent="0.25">
      <c r="A1399">
        <v>1330</v>
      </c>
      <c r="B1399" s="1" t="s">
        <v>491</v>
      </c>
      <c r="C1399">
        <v>23</v>
      </c>
      <c r="D1399">
        <v>10</v>
      </c>
      <c r="E1399">
        <v>3</v>
      </c>
      <c r="F1399">
        <v>2</v>
      </c>
      <c r="G1399">
        <v>12</v>
      </c>
      <c r="H1399">
        <v>5</v>
      </c>
      <c r="I1399">
        <v>2</v>
      </c>
      <c r="J1399">
        <v>18</v>
      </c>
      <c r="K1399" s="1" t="s">
        <v>6218</v>
      </c>
    </row>
    <row r="1400" spans="1:11" x14ac:dyDescent="0.25">
      <c r="A1400">
        <v>1445</v>
      </c>
      <c r="B1400" s="1" t="s">
        <v>4502</v>
      </c>
      <c r="C1400">
        <v>23</v>
      </c>
      <c r="D1400">
        <v>7</v>
      </c>
      <c r="E1400">
        <v>2</v>
      </c>
      <c r="F1400">
        <v>2</v>
      </c>
      <c r="G1400">
        <v>12</v>
      </c>
      <c r="H1400">
        <v>4</v>
      </c>
      <c r="I1400">
        <v>1</v>
      </c>
      <c r="J1400">
        <v>16</v>
      </c>
      <c r="K1400" s="1" t="s">
        <v>6218</v>
      </c>
    </row>
    <row r="1401" spans="1:11" x14ac:dyDescent="0.25">
      <c r="A1401">
        <v>1765</v>
      </c>
      <c r="B1401" s="1" t="s">
        <v>5479</v>
      </c>
      <c r="C1401">
        <v>22</v>
      </c>
      <c r="D1401">
        <v>9</v>
      </c>
      <c r="E1401">
        <v>5</v>
      </c>
      <c r="F1401">
        <v>1</v>
      </c>
      <c r="G1401">
        <v>22</v>
      </c>
      <c r="H1401">
        <v>9</v>
      </c>
      <c r="I1401">
        <v>5</v>
      </c>
      <c r="J1401">
        <v>36</v>
      </c>
      <c r="K1401" s="1" t="s">
        <v>6218</v>
      </c>
    </row>
    <row r="1402" spans="1:11" x14ac:dyDescent="0.25">
      <c r="A1402">
        <v>1766</v>
      </c>
      <c r="B1402" s="1" t="s">
        <v>1416</v>
      </c>
      <c r="C1402">
        <v>22</v>
      </c>
      <c r="D1402">
        <v>9</v>
      </c>
      <c r="E1402">
        <v>5</v>
      </c>
      <c r="F1402">
        <v>1</v>
      </c>
      <c r="G1402">
        <v>22</v>
      </c>
      <c r="H1402">
        <v>9</v>
      </c>
      <c r="I1402">
        <v>5</v>
      </c>
      <c r="J1402">
        <v>36</v>
      </c>
      <c r="K1402" s="1" t="s">
        <v>6218</v>
      </c>
    </row>
    <row r="1403" spans="1:11" x14ac:dyDescent="0.25">
      <c r="A1403">
        <v>1274</v>
      </c>
      <c r="B1403" s="1" t="s">
        <v>1184</v>
      </c>
      <c r="C1403">
        <v>22</v>
      </c>
      <c r="D1403">
        <v>5</v>
      </c>
      <c r="E1403">
        <v>6</v>
      </c>
      <c r="F1403">
        <v>1</v>
      </c>
      <c r="G1403">
        <v>22</v>
      </c>
      <c r="H1403">
        <v>5</v>
      </c>
      <c r="I1403">
        <v>6</v>
      </c>
      <c r="J1403">
        <v>33</v>
      </c>
      <c r="K1403" s="1" t="s">
        <v>6218</v>
      </c>
    </row>
    <row r="1404" spans="1:11" x14ac:dyDescent="0.25">
      <c r="A1404">
        <v>1276</v>
      </c>
      <c r="B1404" s="1" t="s">
        <v>4221</v>
      </c>
      <c r="C1404">
        <v>22</v>
      </c>
      <c r="D1404">
        <v>5</v>
      </c>
      <c r="E1404">
        <v>6</v>
      </c>
      <c r="F1404">
        <v>1</v>
      </c>
      <c r="G1404">
        <v>22</v>
      </c>
      <c r="H1404">
        <v>5</v>
      </c>
      <c r="I1404">
        <v>6</v>
      </c>
      <c r="J1404">
        <v>33</v>
      </c>
      <c r="K1404" s="1" t="s">
        <v>6218</v>
      </c>
    </row>
    <row r="1405" spans="1:11" x14ac:dyDescent="0.25">
      <c r="A1405">
        <v>1648</v>
      </c>
      <c r="B1405" s="1" t="s">
        <v>432</v>
      </c>
      <c r="C1405">
        <v>22</v>
      </c>
      <c r="D1405">
        <v>5</v>
      </c>
      <c r="E1405">
        <v>5</v>
      </c>
      <c r="F1405">
        <v>1</v>
      </c>
      <c r="G1405">
        <v>22</v>
      </c>
      <c r="H1405">
        <v>5</v>
      </c>
      <c r="I1405">
        <v>5</v>
      </c>
      <c r="J1405">
        <v>32</v>
      </c>
      <c r="K1405" s="1" t="s">
        <v>6218</v>
      </c>
    </row>
    <row r="1406" spans="1:11" x14ac:dyDescent="0.25">
      <c r="A1406">
        <v>1369</v>
      </c>
      <c r="B1406" s="1" t="s">
        <v>4339</v>
      </c>
      <c r="C1406">
        <v>22</v>
      </c>
      <c r="D1406">
        <v>6</v>
      </c>
      <c r="E1406">
        <v>3</v>
      </c>
      <c r="F1406">
        <v>1</v>
      </c>
      <c r="G1406">
        <v>22</v>
      </c>
      <c r="H1406">
        <v>6</v>
      </c>
      <c r="I1406">
        <v>3</v>
      </c>
      <c r="J1406">
        <v>31</v>
      </c>
      <c r="K1406" s="1" t="s">
        <v>6218</v>
      </c>
    </row>
    <row r="1407" spans="1:11" x14ac:dyDescent="0.25">
      <c r="A1407">
        <v>1370</v>
      </c>
      <c r="B1407" s="1" t="s">
        <v>930</v>
      </c>
      <c r="C1407">
        <v>22</v>
      </c>
      <c r="D1407">
        <v>6</v>
      </c>
      <c r="E1407">
        <v>3</v>
      </c>
      <c r="F1407">
        <v>1</v>
      </c>
      <c r="G1407">
        <v>22</v>
      </c>
      <c r="H1407">
        <v>6</v>
      </c>
      <c r="I1407">
        <v>3</v>
      </c>
      <c r="J1407">
        <v>31</v>
      </c>
      <c r="K1407" s="1" t="s">
        <v>6218</v>
      </c>
    </row>
    <row r="1408" spans="1:11" x14ac:dyDescent="0.25">
      <c r="A1408">
        <v>938</v>
      </c>
      <c r="B1408" s="1" t="s">
        <v>2746</v>
      </c>
      <c r="C1408">
        <v>22</v>
      </c>
      <c r="D1408">
        <v>3</v>
      </c>
      <c r="E1408">
        <v>2</v>
      </c>
      <c r="F1408">
        <v>1</v>
      </c>
      <c r="G1408">
        <v>22</v>
      </c>
      <c r="H1408">
        <v>3</v>
      </c>
      <c r="I1408">
        <v>2</v>
      </c>
      <c r="J1408">
        <v>27</v>
      </c>
      <c r="K1408" s="1" t="s">
        <v>6218</v>
      </c>
    </row>
    <row r="1409" spans="1:11" x14ac:dyDescent="0.25">
      <c r="A1409">
        <v>939</v>
      </c>
      <c r="B1409" s="1" t="s">
        <v>3882</v>
      </c>
      <c r="C1409">
        <v>22</v>
      </c>
      <c r="D1409">
        <v>3</v>
      </c>
      <c r="E1409">
        <v>2</v>
      </c>
      <c r="F1409">
        <v>1</v>
      </c>
      <c r="G1409">
        <v>22</v>
      </c>
      <c r="H1409">
        <v>3</v>
      </c>
      <c r="I1409">
        <v>2</v>
      </c>
      <c r="J1409">
        <v>27</v>
      </c>
      <c r="K1409" s="1" t="s">
        <v>6218</v>
      </c>
    </row>
    <row r="1410" spans="1:11" x14ac:dyDescent="0.25">
      <c r="A1410">
        <v>940</v>
      </c>
      <c r="B1410" s="1" t="s">
        <v>3883</v>
      </c>
      <c r="C1410">
        <v>22</v>
      </c>
      <c r="D1410">
        <v>3</v>
      </c>
      <c r="E1410">
        <v>2</v>
      </c>
      <c r="F1410">
        <v>1</v>
      </c>
      <c r="G1410">
        <v>22</v>
      </c>
      <c r="H1410">
        <v>3</v>
      </c>
      <c r="I1410">
        <v>2</v>
      </c>
      <c r="J1410">
        <v>27</v>
      </c>
      <c r="K1410" s="1" t="s">
        <v>6218</v>
      </c>
    </row>
    <row r="1411" spans="1:11" x14ac:dyDescent="0.25">
      <c r="A1411">
        <v>941</v>
      </c>
      <c r="B1411" s="1" t="s">
        <v>3884</v>
      </c>
      <c r="C1411">
        <v>22</v>
      </c>
      <c r="D1411">
        <v>3</v>
      </c>
      <c r="E1411">
        <v>2</v>
      </c>
      <c r="F1411">
        <v>1</v>
      </c>
      <c r="G1411">
        <v>22</v>
      </c>
      <c r="H1411">
        <v>3</v>
      </c>
      <c r="I1411">
        <v>2</v>
      </c>
      <c r="J1411">
        <v>27</v>
      </c>
      <c r="K1411" s="1" t="s">
        <v>6218</v>
      </c>
    </row>
    <row r="1412" spans="1:11" x14ac:dyDescent="0.25">
      <c r="A1412">
        <v>586</v>
      </c>
      <c r="B1412" s="1" t="s">
        <v>322</v>
      </c>
      <c r="C1412">
        <v>22</v>
      </c>
      <c r="D1412">
        <v>1</v>
      </c>
      <c r="E1412">
        <v>1</v>
      </c>
      <c r="F1412">
        <v>1</v>
      </c>
      <c r="G1412">
        <v>22</v>
      </c>
      <c r="H1412">
        <v>1</v>
      </c>
      <c r="I1412">
        <v>1</v>
      </c>
      <c r="J1412">
        <v>24</v>
      </c>
      <c r="K1412" s="1" t="s">
        <v>6218</v>
      </c>
    </row>
    <row r="1413" spans="1:11" x14ac:dyDescent="0.25">
      <c r="A1413">
        <v>588</v>
      </c>
      <c r="B1413" s="1" t="s">
        <v>272</v>
      </c>
      <c r="C1413">
        <v>22</v>
      </c>
      <c r="D1413">
        <v>1</v>
      </c>
      <c r="E1413">
        <v>1</v>
      </c>
      <c r="F1413">
        <v>1</v>
      </c>
      <c r="G1413">
        <v>22</v>
      </c>
      <c r="H1413">
        <v>1</v>
      </c>
      <c r="I1413">
        <v>1</v>
      </c>
      <c r="J1413">
        <v>24</v>
      </c>
      <c r="K1413" s="1" t="s">
        <v>6218</v>
      </c>
    </row>
    <row r="1414" spans="1:11" x14ac:dyDescent="0.25">
      <c r="A1414">
        <v>589</v>
      </c>
      <c r="B1414" s="1" t="s">
        <v>1648</v>
      </c>
      <c r="C1414">
        <v>22</v>
      </c>
      <c r="D1414">
        <v>1</v>
      </c>
      <c r="E1414">
        <v>1</v>
      </c>
      <c r="F1414">
        <v>1</v>
      </c>
      <c r="G1414">
        <v>22</v>
      </c>
      <c r="H1414">
        <v>1</v>
      </c>
      <c r="I1414">
        <v>1</v>
      </c>
      <c r="J1414">
        <v>24</v>
      </c>
      <c r="K1414" s="1" t="s">
        <v>6218</v>
      </c>
    </row>
    <row r="1415" spans="1:11" x14ac:dyDescent="0.25">
      <c r="A1415">
        <v>590</v>
      </c>
      <c r="B1415" s="1" t="s">
        <v>1279</v>
      </c>
      <c r="C1415">
        <v>22</v>
      </c>
      <c r="D1415">
        <v>1</v>
      </c>
      <c r="E1415">
        <v>1</v>
      </c>
      <c r="F1415">
        <v>1</v>
      </c>
      <c r="G1415">
        <v>22</v>
      </c>
      <c r="H1415">
        <v>1</v>
      </c>
      <c r="I1415">
        <v>1</v>
      </c>
      <c r="J1415">
        <v>24</v>
      </c>
      <c r="K1415" s="1" t="s">
        <v>6218</v>
      </c>
    </row>
    <row r="1416" spans="1:11" x14ac:dyDescent="0.25">
      <c r="A1416">
        <v>591</v>
      </c>
      <c r="B1416" s="1" t="s">
        <v>3169</v>
      </c>
      <c r="C1416">
        <v>22</v>
      </c>
      <c r="D1416">
        <v>1</v>
      </c>
      <c r="E1416">
        <v>1</v>
      </c>
      <c r="F1416">
        <v>1</v>
      </c>
      <c r="G1416">
        <v>22</v>
      </c>
      <c r="H1416">
        <v>1</v>
      </c>
      <c r="I1416">
        <v>1</v>
      </c>
      <c r="J1416">
        <v>24</v>
      </c>
      <c r="K1416" s="1" t="s">
        <v>6218</v>
      </c>
    </row>
    <row r="1417" spans="1:11" x14ac:dyDescent="0.25">
      <c r="A1417">
        <v>990</v>
      </c>
      <c r="B1417" s="1" t="s">
        <v>3940</v>
      </c>
      <c r="C1417">
        <v>22</v>
      </c>
      <c r="D1417">
        <v>1</v>
      </c>
      <c r="E1417">
        <v>0</v>
      </c>
      <c r="F1417">
        <v>1</v>
      </c>
      <c r="G1417">
        <v>22</v>
      </c>
      <c r="H1417">
        <v>1</v>
      </c>
      <c r="I1417">
        <v>0</v>
      </c>
      <c r="J1417">
        <v>23</v>
      </c>
      <c r="K1417" s="1" t="s">
        <v>6218</v>
      </c>
    </row>
    <row r="1418" spans="1:11" x14ac:dyDescent="0.25">
      <c r="A1418">
        <v>993</v>
      </c>
      <c r="B1418" s="1" t="s">
        <v>3941</v>
      </c>
      <c r="C1418">
        <v>22</v>
      </c>
      <c r="D1418">
        <v>1</v>
      </c>
      <c r="E1418">
        <v>0</v>
      </c>
      <c r="F1418">
        <v>1</v>
      </c>
      <c r="G1418">
        <v>22</v>
      </c>
      <c r="H1418">
        <v>1</v>
      </c>
      <c r="I1418">
        <v>0</v>
      </c>
      <c r="J1418">
        <v>23</v>
      </c>
      <c r="K1418" s="1" t="s">
        <v>6218</v>
      </c>
    </row>
    <row r="1419" spans="1:11" x14ac:dyDescent="0.25">
      <c r="A1419">
        <v>994</v>
      </c>
      <c r="B1419" s="1" t="s">
        <v>3942</v>
      </c>
      <c r="C1419">
        <v>22</v>
      </c>
      <c r="D1419">
        <v>1</v>
      </c>
      <c r="E1419">
        <v>0</v>
      </c>
      <c r="F1419">
        <v>1</v>
      </c>
      <c r="G1419">
        <v>22</v>
      </c>
      <c r="H1419">
        <v>1</v>
      </c>
      <c r="I1419">
        <v>0</v>
      </c>
      <c r="J1419">
        <v>23</v>
      </c>
      <c r="K1419" s="1" t="s">
        <v>6218</v>
      </c>
    </row>
    <row r="1420" spans="1:11" x14ac:dyDescent="0.25">
      <c r="A1420">
        <v>995</v>
      </c>
      <c r="B1420" s="1" t="s">
        <v>3943</v>
      </c>
      <c r="C1420">
        <v>22</v>
      </c>
      <c r="D1420">
        <v>1</v>
      </c>
      <c r="E1420">
        <v>0</v>
      </c>
      <c r="F1420">
        <v>1</v>
      </c>
      <c r="G1420">
        <v>22</v>
      </c>
      <c r="H1420">
        <v>1</v>
      </c>
      <c r="I1420">
        <v>0</v>
      </c>
      <c r="J1420">
        <v>23</v>
      </c>
      <c r="K1420" s="1" t="s">
        <v>6218</v>
      </c>
    </row>
    <row r="1421" spans="1:11" x14ac:dyDescent="0.25">
      <c r="A1421">
        <v>996</v>
      </c>
      <c r="B1421" s="1" t="s">
        <v>3944</v>
      </c>
      <c r="C1421">
        <v>22</v>
      </c>
      <c r="D1421">
        <v>1</v>
      </c>
      <c r="E1421">
        <v>0</v>
      </c>
      <c r="F1421">
        <v>1</v>
      </c>
      <c r="G1421">
        <v>22</v>
      </c>
      <c r="H1421">
        <v>1</v>
      </c>
      <c r="I1421">
        <v>0</v>
      </c>
      <c r="J1421">
        <v>23</v>
      </c>
      <c r="K1421" s="1" t="s">
        <v>6218</v>
      </c>
    </row>
    <row r="1422" spans="1:11" x14ac:dyDescent="0.25">
      <c r="A1422">
        <v>1497</v>
      </c>
      <c r="B1422" s="1" t="s">
        <v>4681</v>
      </c>
      <c r="C1422">
        <v>22</v>
      </c>
      <c r="D1422">
        <v>10</v>
      </c>
      <c r="E1422">
        <v>7</v>
      </c>
      <c r="F1422">
        <v>2</v>
      </c>
      <c r="G1422">
        <v>11</v>
      </c>
      <c r="H1422">
        <v>5</v>
      </c>
      <c r="I1422">
        <v>4</v>
      </c>
      <c r="J1422">
        <v>20</v>
      </c>
      <c r="K1422" s="1" t="s">
        <v>6218</v>
      </c>
    </row>
    <row r="1423" spans="1:11" x14ac:dyDescent="0.25">
      <c r="A1423">
        <v>1265</v>
      </c>
      <c r="B1423" s="1" t="s">
        <v>16939</v>
      </c>
      <c r="C1423">
        <v>22</v>
      </c>
      <c r="D1423">
        <v>10</v>
      </c>
      <c r="E1423">
        <v>2</v>
      </c>
      <c r="F1423">
        <v>2</v>
      </c>
      <c r="G1423">
        <v>11</v>
      </c>
      <c r="H1423">
        <v>5</v>
      </c>
      <c r="I1423">
        <v>1</v>
      </c>
      <c r="J1423">
        <v>17</v>
      </c>
      <c r="K1423" s="1" t="s">
        <v>6218</v>
      </c>
    </row>
    <row r="1424" spans="1:11" x14ac:dyDescent="0.25">
      <c r="A1424">
        <v>1441</v>
      </c>
      <c r="B1424" s="1" t="s">
        <v>778</v>
      </c>
      <c r="C1424">
        <v>22</v>
      </c>
      <c r="D1424">
        <v>4</v>
      </c>
      <c r="E1424">
        <v>6</v>
      </c>
      <c r="F1424">
        <v>2</v>
      </c>
      <c r="G1424">
        <v>11</v>
      </c>
      <c r="H1424">
        <v>2</v>
      </c>
      <c r="I1424">
        <v>3</v>
      </c>
      <c r="J1424">
        <v>16</v>
      </c>
      <c r="K1424" s="1" t="s">
        <v>6218</v>
      </c>
    </row>
    <row r="1425" spans="1:11" x14ac:dyDescent="0.25">
      <c r="A1425">
        <v>1288</v>
      </c>
      <c r="B1425" s="1" t="s">
        <v>4233</v>
      </c>
      <c r="C1425">
        <v>22</v>
      </c>
      <c r="D1425">
        <v>3</v>
      </c>
      <c r="E1425">
        <v>1</v>
      </c>
      <c r="F1425">
        <v>2</v>
      </c>
      <c r="G1425">
        <v>11</v>
      </c>
      <c r="H1425">
        <v>2</v>
      </c>
      <c r="I1425">
        <v>0</v>
      </c>
      <c r="J1425">
        <v>13</v>
      </c>
      <c r="K1425" s="1" t="s">
        <v>6218</v>
      </c>
    </row>
    <row r="1426" spans="1:11" x14ac:dyDescent="0.25">
      <c r="A1426">
        <v>1383</v>
      </c>
      <c r="B1426" s="1" t="s">
        <v>117</v>
      </c>
      <c r="C1426">
        <v>21</v>
      </c>
      <c r="D1426">
        <v>11</v>
      </c>
      <c r="E1426">
        <v>7</v>
      </c>
      <c r="F1426">
        <v>1</v>
      </c>
      <c r="G1426">
        <v>21</v>
      </c>
      <c r="H1426">
        <v>11</v>
      </c>
      <c r="I1426">
        <v>7</v>
      </c>
      <c r="J1426">
        <v>39</v>
      </c>
      <c r="K1426" s="1" t="s">
        <v>6218</v>
      </c>
    </row>
    <row r="1427" spans="1:11" x14ac:dyDescent="0.25">
      <c r="A1427">
        <v>1459</v>
      </c>
      <c r="B1427" s="1" t="s">
        <v>4525</v>
      </c>
      <c r="C1427">
        <v>21</v>
      </c>
      <c r="D1427">
        <v>8</v>
      </c>
      <c r="E1427">
        <v>6</v>
      </c>
      <c r="F1427">
        <v>1</v>
      </c>
      <c r="G1427">
        <v>21</v>
      </c>
      <c r="H1427">
        <v>8</v>
      </c>
      <c r="I1427">
        <v>6</v>
      </c>
      <c r="J1427">
        <v>35</v>
      </c>
      <c r="K1427" s="1" t="s">
        <v>6218</v>
      </c>
    </row>
    <row r="1428" spans="1:11" x14ac:dyDescent="0.25">
      <c r="A1428">
        <v>1721</v>
      </c>
      <c r="B1428" s="1" t="s">
        <v>5420</v>
      </c>
      <c r="C1428">
        <v>21</v>
      </c>
      <c r="D1428">
        <v>6</v>
      </c>
      <c r="E1428">
        <v>1</v>
      </c>
      <c r="F1428">
        <v>1</v>
      </c>
      <c r="G1428">
        <v>21</v>
      </c>
      <c r="H1428">
        <v>6</v>
      </c>
      <c r="I1428">
        <v>1</v>
      </c>
      <c r="J1428">
        <v>28</v>
      </c>
      <c r="K1428" s="1" t="s">
        <v>6218</v>
      </c>
    </row>
    <row r="1429" spans="1:11" x14ac:dyDescent="0.25">
      <c r="A1429">
        <v>1739</v>
      </c>
      <c r="B1429" s="1" t="s">
        <v>1359</v>
      </c>
      <c r="C1429">
        <v>21</v>
      </c>
      <c r="D1429">
        <v>5</v>
      </c>
      <c r="E1429">
        <v>1</v>
      </c>
      <c r="F1429">
        <v>1</v>
      </c>
      <c r="G1429">
        <v>21</v>
      </c>
      <c r="H1429">
        <v>5</v>
      </c>
      <c r="I1429">
        <v>1</v>
      </c>
      <c r="J1429">
        <v>27</v>
      </c>
      <c r="K1429" s="1" t="s">
        <v>6218</v>
      </c>
    </row>
    <row r="1430" spans="1:11" x14ac:dyDescent="0.25">
      <c r="A1430">
        <v>1740</v>
      </c>
      <c r="B1430" s="1" t="s">
        <v>5435</v>
      </c>
      <c r="C1430">
        <v>21</v>
      </c>
      <c r="D1430">
        <v>5</v>
      </c>
      <c r="E1430">
        <v>1</v>
      </c>
      <c r="F1430">
        <v>1</v>
      </c>
      <c r="G1430">
        <v>21</v>
      </c>
      <c r="H1430">
        <v>5</v>
      </c>
      <c r="I1430">
        <v>1</v>
      </c>
      <c r="J1430">
        <v>27</v>
      </c>
      <c r="K1430" s="1" t="s">
        <v>6218</v>
      </c>
    </row>
    <row r="1431" spans="1:11" x14ac:dyDescent="0.25">
      <c r="A1431">
        <v>1741</v>
      </c>
      <c r="B1431" s="1" t="s">
        <v>5436</v>
      </c>
      <c r="C1431">
        <v>21</v>
      </c>
      <c r="D1431">
        <v>5</v>
      </c>
      <c r="E1431">
        <v>1</v>
      </c>
      <c r="F1431">
        <v>1</v>
      </c>
      <c r="G1431">
        <v>21</v>
      </c>
      <c r="H1431">
        <v>5</v>
      </c>
      <c r="I1431">
        <v>1</v>
      </c>
      <c r="J1431">
        <v>27</v>
      </c>
      <c r="K1431" s="1" t="s">
        <v>6218</v>
      </c>
    </row>
    <row r="1432" spans="1:11" x14ac:dyDescent="0.25">
      <c r="A1432">
        <v>2069</v>
      </c>
      <c r="B1432" s="1" t="s">
        <v>6114</v>
      </c>
      <c r="C1432">
        <v>21</v>
      </c>
      <c r="D1432">
        <v>4</v>
      </c>
      <c r="E1432">
        <v>2</v>
      </c>
      <c r="F1432">
        <v>1</v>
      </c>
      <c r="G1432">
        <v>21</v>
      </c>
      <c r="H1432">
        <v>4</v>
      </c>
      <c r="I1432">
        <v>2</v>
      </c>
      <c r="J1432">
        <v>27</v>
      </c>
      <c r="K1432" s="1" t="s">
        <v>6218</v>
      </c>
    </row>
    <row r="1433" spans="1:11" x14ac:dyDescent="0.25">
      <c r="A1433">
        <v>366</v>
      </c>
      <c r="B1433" s="1" t="s">
        <v>2575</v>
      </c>
      <c r="C1433">
        <v>21</v>
      </c>
      <c r="D1433">
        <v>2</v>
      </c>
      <c r="E1433">
        <v>2</v>
      </c>
      <c r="F1433">
        <v>1</v>
      </c>
      <c r="G1433">
        <v>21</v>
      </c>
      <c r="H1433">
        <v>2</v>
      </c>
      <c r="I1433">
        <v>2</v>
      </c>
      <c r="J1433">
        <v>25</v>
      </c>
      <c r="K1433" s="1" t="s">
        <v>6218</v>
      </c>
    </row>
    <row r="1434" spans="1:11" x14ac:dyDescent="0.25">
      <c r="A1434">
        <v>35</v>
      </c>
      <c r="B1434" s="1" t="s">
        <v>725</v>
      </c>
      <c r="C1434">
        <v>21</v>
      </c>
      <c r="D1434">
        <v>1</v>
      </c>
      <c r="E1434">
        <v>0</v>
      </c>
      <c r="F1434">
        <v>1</v>
      </c>
      <c r="G1434">
        <v>21</v>
      </c>
      <c r="H1434">
        <v>1</v>
      </c>
      <c r="I1434">
        <v>0</v>
      </c>
      <c r="J1434">
        <v>22</v>
      </c>
      <c r="K1434" s="1" t="s">
        <v>6218</v>
      </c>
    </row>
    <row r="1435" spans="1:11" x14ac:dyDescent="0.25">
      <c r="A1435">
        <v>36</v>
      </c>
      <c r="B1435" s="1" t="s">
        <v>726</v>
      </c>
      <c r="C1435">
        <v>21</v>
      </c>
      <c r="D1435">
        <v>1</v>
      </c>
      <c r="E1435">
        <v>0</v>
      </c>
      <c r="F1435">
        <v>1</v>
      </c>
      <c r="G1435">
        <v>21</v>
      </c>
      <c r="H1435">
        <v>1</v>
      </c>
      <c r="I1435">
        <v>0</v>
      </c>
      <c r="J1435">
        <v>22</v>
      </c>
      <c r="K1435" s="1" t="s">
        <v>6218</v>
      </c>
    </row>
    <row r="1436" spans="1:11" x14ac:dyDescent="0.25">
      <c r="A1436">
        <v>1400</v>
      </c>
      <c r="B1436" s="1" t="s">
        <v>4455</v>
      </c>
      <c r="C1436">
        <v>21</v>
      </c>
      <c r="D1436">
        <v>8</v>
      </c>
      <c r="E1436">
        <v>5</v>
      </c>
      <c r="F1436">
        <v>2</v>
      </c>
      <c r="G1436">
        <v>10</v>
      </c>
      <c r="H1436">
        <v>4</v>
      </c>
      <c r="I1436">
        <v>2</v>
      </c>
      <c r="J1436">
        <v>17</v>
      </c>
      <c r="K1436" s="1" t="s">
        <v>6218</v>
      </c>
    </row>
    <row r="1437" spans="1:11" x14ac:dyDescent="0.25">
      <c r="A1437">
        <v>1106</v>
      </c>
      <c r="B1437" s="1" t="s">
        <v>16533</v>
      </c>
      <c r="C1437">
        <v>21</v>
      </c>
      <c r="D1437">
        <v>6</v>
      </c>
      <c r="E1437">
        <v>0</v>
      </c>
      <c r="F1437">
        <v>2</v>
      </c>
      <c r="G1437">
        <v>10</v>
      </c>
      <c r="H1437">
        <v>3</v>
      </c>
      <c r="I1437">
        <v>0</v>
      </c>
      <c r="J1437">
        <v>14</v>
      </c>
      <c r="K1437" s="1" t="s">
        <v>6218</v>
      </c>
    </row>
    <row r="1438" spans="1:11" x14ac:dyDescent="0.25">
      <c r="A1438">
        <v>1573</v>
      </c>
      <c r="B1438" s="1" t="s">
        <v>1660</v>
      </c>
      <c r="C1438">
        <v>21</v>
      </c>
      <c r="D1438">
        <v>3</v>
      </c>
      <c r="E1438">
        <v>4</v>
      </c>
      <c r="F1438">
        <v>2</v>
      </c>
      <c r="G1438">
        <v>10</v>
      </c>
      <c r="H1438">
        <v>2</v>
      </c>
      <c r="I1438">
        <v>2</v>
      </c>
      <c r="J1438">
        <v>14</v>
      </c>
      <c r="K1438" s="1" t="s">
        <v>6218</v>
      </c>
    </row>
    <row r="1439" spans="1:11" x14ac:dyDescent="0.25">
      <c r="A1439">
        <v>1123</v>
      </c>
      <c r="B1439" s="1" t="s">
        <v>4087</v>
      </c>
      <c r="C1439">
        <v>21</v>
      </c>
      <c r="D1439">
        <v>2</v>
      </c>
      <c r="E1439">
        <v>0</v>
      </c>
      <c r="F1439">
        <v>3</v>
      </c>
      <c r="G1439">
        <v>7</v>
      </c>
      <c r="H1439">
        <v>1</v>
      </c>
      <c r="I1439">
        <v>0</v>
      </c>
      <c r="J1439">
        <v>8</v>
      </c>
      <c r="K1439" s="1" t="s">
        <v>6218</v>
      </c>
    </row>
    <row r="1440" spans="1:11" x14ac:dyDescent="0.25">
      <c r="A1440">
        <v>1786</v>
      </c>
      <c r="B1440" s="1" t="s">
        <v>3250</v>
      </c>
      <c r="C1440">
        <v>20</v>
      </c>
      <c r="D1440">
        <v>8</v>
      </c>
      <c r="E1440">
        <v>3</v>
      </c>
      <c r="F1440">
        <v>1</v>
      </c>
      <c r="G1440">
        <v>20</v>
      </c>
      <c r="H1440">
        <v>8</v>
      </c>
      <c r="I1440">
        <v>3</v>
      </c>
      <c r="J1440">
        <v>31</v>
      </c>
      <c r="K1440" s="1" t="s">
        <v>6218</v>
      </c>
    </row>
    <row r="1441" spans="1:11" x14ac:dyDescent="0.25">
      <c r="A1441">
        <v>1787</v>
      </c>
      <c r="B1441" s="1" t="s">
        <v>2023</v>
      </c>
      <c r="C1441">
        <v>20</v>
      </c>
      <c r="D1441">
        <v>8</v>
      </c>
      <c r="E1441">
        <v>3</v>
      </c>
      <c r="F1441">
        <v>1</v>
      </c>
      <c r="G1441">
        <v>20</v>
      </c>
      <c r="H1441">
        <v>8</v>
      </c>
      <c r="I1441">
        <v>3</v>
      </c>
      <c r="J1441">
        <v>31</v>
      </c>
      <c r="K1441" s="1" t="s">
        <v>6218</v>
      </c>
    </row>
    <row r="1442" spans="1:11" x14ac:dyDescent="0.25">
      <c r="A1442">
        <v>1788</v>
      </c>
      <c r="B1442" s="1" t="s">
        <v>135</v>
      </c>
      <c r="C1442">
        <v>20</v>
      </c>
      <c r="D1442">
        <v>8</v>
      </c>
      <c r="E1442">
        <v>3</v>
      </c>
      <c r="F1442">
        <v>1</v>
      </c>
      <c r="G1442">
        <v>20</v>
      </c>
      <c r="H1442">
        <v>8</v>
      </c>
      <c r="I1442">
        <v>3</v>
      </c>
      <c r="J1442">
        <v>31</v>
      </c>
      <c r="K1442" s="1" t="s">
        <v>6218</v>
      </c>
    </row>
    <row r="1443" spans="1:11" x14ac:dyDescent="0.25">
      <c r="A1443">
        <v>1357</v>
      </c>
      <c r="B1443" s="1" t="s">
        <v>509</v>
      </c>
      <c r="C1443">
        <v>20</v>
      </c>
      <c r="D1443">
        <v>8</v>
      </c>
      <c r="E1443">
        <v>2</v>
      </c>
      <c r="F1443">
        <v>1</v>
      </c>
      <c r="G1443">
        <v>20</v>
      </c>
      <c r="H1443">
        <v>8</v>
      </c>
      <c r="I1443">
        <v>2</v>
      </c>
      <c r="J1443">
        <v>30</v>
      </c>
      <c r="K1443" s="1" t="s">
        <v>6218</v>
      </c>
    </row>
    <row r="1444" spans="1:11" x14ac:dyDescent="0.25">
      <c r="A1444">
        <v>54</v>
      </c>
      <c r="B1444" s="1" t="s">
        <v>16807</v>
      </c>
      <c r="C1444">
        <v>20</v>
      </c>
      <c r="D1444">
        <v>4</v>
      </c>
      <c r="E1444">
        <v>4</v>
      </c>
      <c r="F1444">
        <v>1</v>
      </c>
      <c r="G1444">
        <v>20</v>
      </c>
      <c r="H1444">
        <v>4</v>
      </c>
      <c r="I1444">
        <v>4</v>
      </c>
      <c r="J1444">
        <v>28</v>
      </c>
      <c r="K1444" s="1" t="s">
        <v>6218</v>
      </c>
    </row>
    <row r="1445" spans="1:11" x14ac:dyDescent="0.25">
      <c r="A1445">
        <v>56</v>
      </c>
      <c r="B1445" s="1" t="s">
        <v>819</v>
      </c>
      <c r="C1445">
        <v>20</v>
      </c>
      <c r="D1445">
        <v>4</v>
      </c>
      <c r="E1445">
        <v>4</v>
      </c>
      <c r="F1445">
        <v>1</v>
      </c>
      <c r="G1445">
        <v>20</v>
      </c>
      <c r="H1445">
        <v>4</v>
      </c>
      <c r="I1445">
        <v>4</v>
      </c>
      <c r="J1445">
        <v>28</v>
      </c>
      <c r="K1445" s="1" t="s">
        <v>6218</v>
      </c>
    </row>
    <row r="1446" spans="1:11" x14ac:dyDescent="0.25">
      <c r="A1446">
        <v>57</v>
      </c>
      <c r="B1446" s="1" t="s">
        <v>820</v>
      </c>
      <c r="C1446">
        <v>20</v>
      </c>
      <c r="D1446">
        <v>4</v>
      </c>
      <c r="E1446">
        <v>4</v>
      </c>
      <c r="F1446">
        <v>1</v>
      </c>
      <c r="G1446">
        <v>20</v>
      </c>
      <c r="H1446">
        <v>4</v>
      </c>
      <c r="I1446">
        <v>4</v>
      </c>
      <c r="J1446">
        <v>28</v>
      </c>
      <c r="K1446" s="1" t="s">
        <v>6218</v>
      </c>
    </row>
    <row r="1447" spans="1:11" x14ac:dyDescent="0.25">
      <c r="A1447">
        <v>58</v>
      </c>
      <c r="B1447" s="1" t="s">
        <v>821</v>
      </c>
      <c r="C1447">
        <v>20</v>
      </c>
      <c r="D1447">
        <v>4</v>
      </c>
      <c r="E1447">
        <v>4</v>
      </c>
      <c r="F1447">
        <v>1</v>
      </c>
      <c r="G1447">
        <v>20</v>
      </c>
      <c r="H1447">
        <v>4</v>
      </c>
      <c r="I1447">
        <v>4</v>
      </c>
      <c r="J1447">
        <v>28</v>
      </c>
      <c r="K1447" s="1" t="s">
        <v>6218</v>
      </c>
    </row>
    <row r="1448" spans="1:11" x14ac:dyDescent="0.25">
      <c r="A1448">
        <v>980</v>
      </c>
      <c r="B1448" s="1" t="s">
        <v>16899</v>
      </c>
      <c r="C1448">
        <v>20</v>
      </c>
      <c r="D1448">
        <v>3</v>
      </c>
      <c r="E1448">
        <v>5</v>
      </c>
      <c r="F1448">
        <v>1</v>
      </c>
      <c r="G1448">
        <v>20</v>
      </c>
      <c r="H1448">
        <v>3</v>
      </c>
      <c r="I1448">
        <v>5</v>
      </c>
      <c r="J1448">
        <v>28</v>
      </c>
      <c r="K1448" s="1" t="s">
        <v>6218</v>
      </c>
    </row>
    <row r="1449" spans="1:11" x14ac:dyDescent="0.25">
      <c r="A1449">
        <v>981</v>
      </c>
      <c r="B1449" s="1" t="s">
        <v>2017</v>
      </c>
      <c r="C1449">
        <v>20</v>
      </c>
      <c r="D1449">
        <v>3</v>
      </c>
      <c r="E1449">
        <v>5</v>
      </c>
      <c r="F1449">
        <v>1</v>
      </c>
      <c r="G1449">
        <v>20</v>
      </c>
      <c r="H1449">
        <v>3</v>
      </c>
      <c r="I1449">
        <v>5</v>
      </c>
      <c r="J1449">
        <v>28</v>
      </c>
      <c r="K1449" s="1" t="s">
        <v>6218</v>
      </c>
    </row>
    <row r="1450" spans="1:11" x14ac:dyDescent="0.25">
      <c r="A1450">
        <v>954</v>
      </c>
      <c r="B1450" s="1" t="s">
        <v>2195</v>
      </c>
      <c r="C1450">
        <v>20</v>
      </c>
      <c r="D1450">
        <v>6</v>
      </c>
      <c r="E1450">
        <v>0</v>
      </c>
      <c r="F1450">
        <v>1</v>
      </c>
      <c r="G1450">
        <v>20</v>
      </c>
      <c r="H1450">
        <v>6</v>
      </c>
      <c r="I1450">
        <v>0</v>
      </c>
      <c r="J1450">
        <v>26</v>
      </c>
      <c r="K1450" s="1" t="s">
        <v>6218</v>
      </c>
    </row>
    <row r="1451" spans="1:11" x14ac:dyDescent="0.25">
      <c r="A1451">
        <v>956</v>
      </c>
      <c r="B1451" s="1" t="s">
        <v>16893</v>
      </c>
      <c r="C1451">
        <v>20</v>
      </c>
      <c r="D1451">
        <v>6</v>
      </c>
      <c r="E1451">
        <v>0</v>
      </c>
      <c r="F1451">
        <v>1</v>
      </c>
      <c r="G1451">
        <v>20</v>
      </c>
      <c r="H1451">
        <v>6</v>
      </c>
      <c r="I1451">
        <v>0</v>
      </c>
      <c r="J1451">
        <v>26</v>
      </c>
      <c r="K1451" s="1" t="s">
        <v>6218</v>
      </c>
    </row>
    <row r="1452" spans="1:11" x14ac:dyDescent="0.25">
      <c r="A1452">
        <v>957</v>
      </c>
      <c r="B1452" s="1" t="s">
        <v>16894</v>
      </c>
      <c r="C1452">
        <v>20</v>
      </c>
      <c r="D1452">
        <v>6</v>
      </c>
      <c r="E1452">
        <v>0</v>
      </c>
      <c r="F1452">
        <v>1</v>
      </c>
      <c r="G1452">
        <v>20</v>
      </c>
      <c r="H1452">
        <v>6</v>
      </c>
      <c r="I1452">
        <v>0</v>
      </c>
      <c r="J1452">
        <v>26</v>
      </c>
      <c r="K1452" s="1" t="s">
        <v>6218</v>
      </c>
    </row>
    <row r="1453" spans="1:11" x14ac:dyDescent="0.25">
      <c r="A1453">
        <v>961</v>
      </c>
      <c r="B1453" s="1" t="s">
        <v>16623</v>
      </c>
      <c r="C1453">
        <v>20</v>
      </c>
      <c r="D1453">
        <v>6</v>
      </c>
      <c r="E1453">
        <v>0</v>
      </c>
      <c r="F1453">
        <v>1</v>
      </c>
      <c r="G1453">
        <v>20</v>
      </c>
      <c r="H1453">
        <v>6</v>
      </c>
      <c r="I1453">
        <v>0</v>
      </c>
      <c r="J1453">
        <v>26</v>
      </c>
      <c r="K1453" s="1" t="s">
        <v>6218</v>
      </c>
    </row>
    <row r="1454" spans="1:11" x14ac:dyDescent="0.25">
      <c r="A1454">
        <v>962</v>
      </c>
      <c r="B1454" s="1" t="s">
        <v>16896</v>
      </c>
      <c r="C1454">
        <v>20</v>
      </c>
      <c r="D1454">
        <v>6</v>
      </c>
      <c r="E1454">
        <v>0</v>
      </c>
      <c r="F1454">
        <v>1</v>
      </c>
      <c r="G1454">
        <v>20</v>
      </c>
      <c r="H1454">
        <v>6</v>
      </c>
      <c r="I1454">
        <v>0</v>
      </c>
      <c r="J1454">
        <v>26</v>
      </c>
      <c r="K1454" s="1" t="s">
        <v>6218</v>
      </c>
    </row>
    <row r="1455" spans="1:11" x14ac:dyDescent="0.25">
      <c r="A1455">
        <v>2077</v>
      </c>
      <c r="B1455" s="1" t="s">
        <v>16400</v>
      </c>
      <c r="C1455">
        <v>20</v>
      </c>
      <c r="D1455">
        <v>3</v>
      </c>
      <c r="E1455">
        <v>3</v>
      </c>
      <c r="F1455">
        <v>1</v>
      </c>
      <c r="G1455">
        <v>20</v>
      </c>
      <c r="H1455">
        <v>3</v>
      </c>
      <c r="I1455">
        <v>3</v>
      </c>
      <c r="J1455">
        <v>26</v>
      </c>
      <c r="K1455" s="1" t="s">
        <v>6218</v>
      </c>
    </row>
    <row r="1456" spans="1:11" x14ac:dyDescent="0.25">
      <c r="A1456">
        <v>2078</v>
      </c>
      <c r="B1456" s="1" t="s">
        <v>2665</v>
      </c>
      <c r="C1456">
        <v>20</v>
      </c>
      <c r="D1456">
        <v>3</v>
      </c>
      <c r="E1456">
        <v>3</v>
      </c>
      <c r="F1456">
        <v>1</v>
      </c>
      <c r="G1456">
        <v>20</v>
      </c>
      <c r="H1456">
        <v>3</v>
      </c>
      <c r="I1456">
        <v>3</v>
      </c>
      <c r="J1456">
        <v>26</v>
      </c>
      <c r="K1456" s="1" t="s">
        <v>6218</v>
      </c>
    </row>
    <row r="1457" spans="1:11" x14ac:dyDescent="0.25">
      <c r="A1457">
        <v>1038</v>
      </c>
      <c r="B1457" s="1" t="s">
        <v>4004</v>
      </c>
      <c r="C1457">
        <v>20</v>
      </c>
      <c r="D1457">
        <v>2</v>
      </c>
      <c r="E1457">
        <v>3</v>
      </c>
      <c r="F1457">
        <v>1</v>
      </c>
      <c r="G1457">
        <v>20</v>
      </c>
      <c r="H1457">
        <v>2</v>
      </c>
      <c r="I1457">
        <v>3</v>
      </c>
      <c r="J1457">
        <v>25</v>
      </c>
      <c r="K1457" s="1" t="s">
        <v>6218</v>
      </c>
    </row>
    <row r="1458" spans="1:11" x14ac:dyDescent="0.25">
      <c r="A1458">
        <v>335</v>
      </c>
      <c r="B1458" s="1" t="s">
        <v>2113</v>
      </c>
      <c r="C1458">
        <v>20</v>
      </c>
      <c r="D1458">
        <v>1</v>
      </c>
      <c r="E1458">
        <v>3</v>
      </c>
      <c r="F1458">
        <v>1</v>
      </c>
      <c r="G1458">
        <v>20</v>
      </c>
      <c r="H1458">
        <v>1</v>
      </c>
      <c r="I1458">
        <v>3</v>
      </c>
      <c r="J1458">
        <v>24</v>
      </c>
      <c r="K1458" s="1" t="s">
        <v>6218</v>
      </c>
    </row>
    <row r="1459" spans="1:11" x14ac:dyDescent="0.25">
      <c r="A1459">
        <v>336</v>
      </c>
      <c r="B1459" s="1" t="s">
        <v>16383</v>
      </c>
      <c r="C1459">
        <v>20</v>
      </c>
      <c r="D1459">
        <v>1</v>
      </c>
      <c r="E1459">
        <v>3</v>
      </c>
      <c r="F1459">
        <v>1</v>
      </c>
      <c r="G1459">
        <v>20</v>
      </c>
      <c r="H1459">
        <v>1</v>
      </c>
      <c r="I1459">
        <v>3</v>
      </c>
      <c r="J1459">
        <v>24</v>
      </c>
      <c r="K1459" s="1" t="s">
        <v>6218</v>
      </c>
    </row>
    <row r="1460" spans="1:11" x14ac:dyDescent="0.25">
      <c r="A1460">
        <v>337</v>
      </c>
      <c r="B1460" s="1" t="s">
        <v>16832</v>
      </c>
      <c r="C1460">
        <v>20</v>
      </c>
      <c r="D1460">
        <v>1</v>
      </c>
      <c r="E1460">
        <v>3</v>
      </c>
      <c r="F1460">
        <v>1</v>
      </c>
      <c r="G1460">
        <v>20</v>
      </c>
      <c r="H1460">
        <v>1</v>
      </c>
      <c r="I1460">
        <v>3</v>
      </c>
      <c r="J1460">
        <v>24</v>
      </c>
      <c r="K1460" s="1" t="s">
        <v>6218</v>
      </c>
    </row>
    <row r="1461" spans="1:11" x14ac:dyDescent="0.25">
      <c r="A1461">
        <v>338</v>
      </c>
      <c r="B1461" s="1" t="s">
        <v>15677</v>
      </c>
      <c r="C1461">
        <v>20</v>
      </c>
      <c r="D1461">
        <v>1</v>
      </c>
      <c r="E1461">
        <v>3</v>
      </c>
      <c r="F1461">
        <v>1</v>
      </c>
      <c r="G1461">
        <v>20</v>
      </c>
      <c r="H1461">
        <v>1</v>
      </c>
      <c r="I1461">
        <v>3</v>
      </c>
      <c r="J1461">
        <v>24</v>
      </c>
      <c r="K1461" s="1" t="s">
        <v>6218</v>
      </c>
    </row>
    <row r="1462" spans="1:11" x14ac:dyDescent="0.25">
      <c r="A1462">
        <v>1199</v>
      </c>
      <c r="B1462" s="1" t="s">
        <v>3139</v>
      </c>
      <c r="C1462">
        <v>20</v>
      </c>
      <c r="D1462">
        <v>1</v>
      </c>
      <c r="E1462">
        <v>0</v>
      </c>
      <c r="F1462">
        <v>1</v>
      </c>
      <c r="G1462">
        <v>20</v>
      </c>
      <c r="H1462">
        <v>1</v>
      </c>
      <c r="I1462">
        <v>0</v>
      </c>
      <c r="J1462">
        <v>21</v>
      </c>
      <c r="K1462" s="1" t="s">
        <v>6218</v>
      </c>
    </row>
    <row r="1463" spans="1:11" x14ac:dyDescent="0.25">
      <c r="A1463">
        <v>997</v>
      </c>
      <c r="B1463" s="1" t="s">
        <v>3945</v>
      </c>
      <c r="C1463">
        <v>20</v>
      </c>
      <c r="D1463">
        <v>0</v>
      </c>
      <c r="E1463">
        <v>0</v>
      </c>
      <c r="F1463">
        <v>1</v>
      </c>
      <c r="G1463">
        <v>20</v>
      </c>
      <c r="H1463">
        <v>0</v>
      </c>
      <c r="I1463">
        <v>0</v>
      </c>
      <c r="J1463">
        <v>20</v>
      </c>
      <c r="K1463" s="1" t="s">
        <v>6218</v>
      </c>
    </row>
    <row r="1464" spans="1:11" x14ac:dyDescent="0.25">
      <c r="A1464">
        <v>998</v>
      </c>
      <c r="B1464" s="1" t="s">
        <v>3946</v>
      </c>
      <c r="C1464">
        <v>20</v>
      </c>
      <c r="D1464">
        <v>0</v>
      </c>
      <c r="E1464">
        <v>0</v>
      </c>
      <c r="F1464">
        <v>1</v>
      </c>
      <c r="G1464">
        <v>20</v>
      </c>
      <c r="H1464">
        <v>0</v>
      </c>
      <c r="I1464">
        <v>0</v>
      </c>
      <c r="J1464">
        <v>20</v>
      </c>
      <c r="K1464" s="1" t="s">
        <v>6218</v>
      </c>
    </row>
    <row r="1465" spans="1:11" x14ac:dyDescent="0.25">
      <c r="A1465">
        <v>1284</v>
      </c>
      <c r="B1465" s="1" t="s">
        <v>5195</v>
      </c>
      <c r="C1465">
        <v>20</v>
      </c>
      <c r="D1465">
        <v>1</v>
      </c>
      <c r="E1465">
        <v>2</v>
      </c>
      <c r="F1465">
        <v>2</v>
      </c>
      <c r="G1465">
        <v>10</v>
      </c>
      <c r="H1465">
        <v>0</v>
      </c>
      <c r="I1465">
        <v>1</v>
      </c>
      <c r="J1465">
        <v>12</v>
      </c>
      <c r="K1465" s="1" t="s">
        <v>6218</v>
      </c>
    </row>
    <row r="1466" spans="1:11" x14ac:dyDescent="0.25">
      <c r="A1466">
        <v>1523</v>
      </c>
      <c r="B1466" s="1" t="s">
        <v>2862</v>
      </c>
      <c r="C1466">
        <v>20</v>
      </c>
      <c r="D1466">
        <v>0</v>
      </c>
      <c r="E1466">
        <v>4</v>
      </c>
      <c r="F1466">
        <v>2</v>
      </c>
      <c r="G1466">
        <v>10</v>
      </c>
      <c r="H1466">
        <v>0</v>
      </c>
      <c r="I1466">
        <v>2</v>
      </c>
      <c r="J1466">
        <v>12</v>
      </c>
      <c r="K1466" s="1" t="s">
        <v>6218</v>
      </c>
    </row>
    <row r="1467" spans="1:11" x14ac:dyDescent="0.25">
      <c r="A1467">
        <v>2062</v>
      </c>
      <c r="B1467" s="1" t="s">
        <v>6058</v>
      </c>
      <c r="C1467">
        <v>19</v>
      </c>
      <c r="D1467">
        <v>8</v>
      </c>
      <c r="E1467">
        <v>5</v>
      </c>
      <c r="F1467">
        <v>1</v>
      </c>
      <c r="G1467">
        <v>19</v>
      </c>
      <c r="H1467">
        <v>8</v>
      </c>
      <c r="I1467">
        <v>5</v>
      </c>
      <c r="J1467">
        <v>32</v>
      </c>
      <c r="K1467" s="1" t="s">
        <v>6218</v>
      </c>
    </row>
    <row r="1468" spans="1:11" x14ac:dyDescent="0.25">
      <c r="A1468">
        <v>2063</v>
      </c>
      <c r="B1468" s="1" t="s">
        <v>1145</v>
      </c>
      <c r="C1468">
        <v>19</v>
      </c>
      <c r="D1468">
        <v>8</v>
      </c>
      <c r="E1468">
        <v>5</v>
      </c>
      <c r="F1468">
        <v>1</v>
      </c>
      <c r="G1468">
        <v>19</v>
      </c>
      <c r="H1468">
        <v>8</v>
      </c>
      <c r="I1468">
        <v>5</v>
      </c>
      <c r="J1468">
        <v>32</v>
      </c>
      <c r="K1468" s="1" t="s">
        <v>6218</v>
      </c>
    </row>
    <row r="1469" spans="1:11" x14ac:dyDescent="0.25">
      <c r="A1469">
        <v>1143</v>
      </c>
      <c r="B1469" s="1" t="s">
        <v>4108</v>
      </c>
      <c r="C1469">
        <v>19</v>
      </c>
      <c r="D1469">
        <v>7</v>
      </c>
      <c r="E1469">
        <v>4</v>
      </c>
      <c r="F1469">
        <v>1</v>
      </c>
      <c r="G1469">
        <v>19</v>
      </c>
      <c r="H1469">
        <v>7</v>
      </c>
      <c r="I1469">
        <v>4</v>
      </c>
      <c r="J1469">
        <v>30</v>
      </c>
      <c r="K1469" s="1" t="s">
        <v>6218</v>
      </c>
    </row>
    <row r="1470" spans="1:11" x14ac:dyDescent="0.25">
      <c r="A1470">
        <v>1144</v>
      </c>
      <c r="B1470" s="1" t="s">
        <v>4109</v>
      </c>
      <c r="C1470">
        <v>19</v>
      </c>
      <c r="D1470">
        <v>7</v>
      </c>
      <c r="E1470">
        <v>4</v>
      </c>
      <c r="F1470">
        <v>1</v>
      </c>
      <c r="G1470">
        <v>19</v>
      </c>
      <c r="H1470">
        <v>7</v>
      </c>
      <c r="I1470">
        <v>4</v>
      </c>
      <c r="J1470">
        <v>30</v>
      </c>
      <c r="K1470" s="1" t="s">
        <v>6218</v>
      </c>
    </row>
    <row r="1471" spans="1:11" x14ac:dyDescent="0.25">
      <c r="A1471">
        <v>1146</v>
      </c>
      <c r="B1471" s="1" t="s">
        <v>4110</v>
      </c>
      <c r="C1471">
        <v>19</v>
      </c>
      <c r="D1471">
        <v>7</v>
      </c>
      <c r="E1471">
        <v>4</v>
      </c>
      <c r="F1471">
        <v>1</v>
      </c>
      <c r="G1471">
        <v>19</v>
      </c>
      <c r="H1471">
        <v>7</v>
      </c>
      <c r="I1471">
        <v>4</v>
      </c>
      <c r="J1471">
        <v>30</v>
      </c>
      <c r="K1471" s="1" t="s">
        <v>6218</v>
      </c>
    </row>
    <row r="1472" spans="1:11" x14ac:dyDescent="0.25">
      <c r="A1472">
        <v>1147</v>
      </c>
      <c r="B1472" s="1" t="s">
        <v>4111</v>
      </c>
      <c r="C1472">
        <v>19</v>
      </c>
      <c r="D1472">
        <v>7</v>
      </c>
      <c r="E1472">
        <v>4</v>
      </c>
      <c r="F1472">
        <v>1</v>
      </c>
      <c r="G1472">
        <v>19</v>
      </c>
      <c r="H1472">
        <v>7</v>
      </c>
      <c r="I1472">
        <v>4</v>
      </c>
      <c r="J1472">
        <v>30</v>
      </c>
      <c r="K1472" s="1" t="s">
        <v>6218</v>
      </c>
    </row>
    <row r="1473" spans="1:11" x14ac:dyDescent="0.25">
      <c r="A1473">
        <v>1148</v>
      </c>
      <c r="B1473" s="1" t="s">
        <v>4112</v>
      </c>
      <c r="C1473">
        <v>19</v>
      </c>
      <c r="D1473">
        <v>7</v>
      </c>
      <c r="E1473">
        <v>4</v>
      </c>
      <c r="F1473">
        <v>1</v>
      </c>
      <c r="G1473">
        <v>19</v>
      </c>
      <c r="H1473">
        <v>7</v>
      </c>
      <c r="I1473">
        <v>4</v>
      </c>
      <c r="J1473">
        <v>30</v>
      </c>
      <c r="K1473" s="1" t="s">
        <v>6218</v>
      </c>
    </row>
    <row r="1474" spans="1:11" x14ac:dyDescent="0.25">
      <c r="A1474">
        <v>1149</v>
      </c>
      <c r="B1474" s="1" t="s">
        <v>16922</v>
      </c>
      <c r="C1474">
        <v>19</v>
      </c>
      <c r="D1474">
        <v>7</v>
      </c>
      <c r="E1474">
        <v>4</v>
      </c>
      <c r="F1474">
        <v>1</v>
      </c>
      <c r="G1474">
        <v>19</v>
      </c>
      <c r="H1474">
        <v>7</v>
      </c>
      <c r="I1474">
        <v>4</v>
      </c>
      <c r="J1474">
        <v>30</v>
      </c>
      <c r="K1474" s="1" t="s">
        <v>6218</v>
      </c>
    </row>
    <row r="1475" spans="1:11" x14ac:dyDescent="0.25">
      <c r="A1475">
        <v>1390</v>
      </c>
      <c r="B1475" s="1" t="s">
        <v>3557</v>
      </c>
      <c r="C1475">
        <v>19</v>
      </c>
      <c r="D1475">
        <v>9</v>
      </c>
      <c r="E1475">
        <v>2</v>
      </c>
      <c r="F1475">
        <v>1</v>
      </c>
      <c r="G1475">
        <v>19</v>
      </c>
      <c r="H1475">
        <v>9</v>
      </c>
      <c r="I1475">
        <v>2</v>
      </c>
      <c r="J1475">
        <v>30</v>
      </c>
      <c r="K1475" s="1" t="s">
        <v>6218</v>
      </c>
    </row>
    <row r="1476" spans="1:11" x14ac:dyDescent="0.25">
      <c r="A1476">
        <v>1656</v>
      </c>
      <c r="B1476" s="1" t="s">
        <v>714</v>
      </c>
      <c r="C1476">
        <v>19</v>
      </c>
      <c r="D1476">
        <v>3</v>
      </c>
      <c r="E1476">
        <v>8</v>
      </c>
      <c r="F1476">
        <v>1</v>
      </c>
      <c r="G1476">
        <v>19</v>
      </c>
      <c r="H1476">
        <v>3</v>
      </c>
      <c r="I1476">
        <v>8</v>
      </c>
      <c r="J1476">
        <v>30</v>
      </c>
      <c r="K1476" s="1" t="s">
        <v>6218</v>
      </c>
    </row>
    <row r="1477" spans="1:11" x14ac:dyDescent="0.25">
      <c r="A1477">
        <v>2058</v>
      </c>
      <c r="B1477" s="1" t="s">
        <v>17074</v>
      </c>
      <c r="C1477">
        <v>19</v>
      </c>
      <c r="D1477">
        <v>8</v>
      </c>
      <c r="E1477">
        <v>3</v>
      </c>
      <c r="F1477">
        <v>1</v>
      </c>
      <c r="G1477">
        <v>19</v>
      </c>
      <c r="H1477">
        <v>8</v>
      </c>
      <c r="I1477">
        <v>3</v>
      </c>
      <c r="J1477">
        <v>30</v>
      </c>
      <c r="K1477" s="1" t="s">
        <v>6218</v>
      </c>
    </row>
    <row r="1478" spans="1:11" x14ac:dyDescent="0.25">
      <c r="A1478">
        <v>2059</v>
      </c>
      <c r="B1478" s="1" t="s">
        <v>17075</v>
      </c>
      <c r="C1478">
        <v>19</v>
      </c>
      <c r="D1478">
        <v>8</v>
      </c>
      <c r="E1478">
        <v>3</v>
      </c>
      <c r="F1478">
        <v>1</v>
      </c>
      <c r="G1478">
        <v>19</v>
      </c>
      <c r="H1478">
        <v>8</v>
      </c>
      <c r="I1478">
        <v>3</v>
      </c>
      <c r="J1478">
        <v>30</v>
      </c>
      <c r="K1478" s="1" t="s">
        <v>6218</v>
      </c>
    </row>
    <row r="1479" spans="1:11" x14ac:dyDescent="0.25">
      <c r="A1479">
        <v>2060</v>
      </c>
      <c r="B1479" s="1" t="s">
        <v>17076</v>
      </c>
      <c r="C1479">
        <v>19</v>
      </c>
      <c r="D1479">
        <v>8</v>
      </c>
      <c r="E1479">
        <v>3</v>
      </c>
      <c r="F1479">
        <v>1</v>
      </c>
      <c r="G1479">
        <v>19</v>
      </c>
      <c r="H1479">
        <v>8</v>
      </c>
      <c r="I1479">
        <v>3</v>
      </c>
      <c r="J1479">
        <v>30</v>
      </c>
      <c r="K1479" s="1" t="s">
        <v>6218</v>
      </c>
    </row>
    <row r="1480" spans="1:11" x14ac:dyDescent="0.25">
      <c r="A1480">
        <v>1132</v>
      </c>
      <c r="B1480" s="1" t="s">
        <v>4097</v>
      </c>
      <c r="C1480">
        <v>19</v>
      </c>
      <c r="D1480">
        <v>6</v>
      </c>
      <c r="E1480">
        <v>0</v>
      </c>
      <c r="F1480">
        <v>1</v>
      </c>
      <c r="G1480">
        <v>19</v>
      </c>
      <c r="H1480">
        <v>6</v>
      </c>
      <c r="I1480">
        <v>0</v>
      </c>
      <c r="J1480">
        <v>25</v>
      </c>
      <c r="K1480" s="1" t="s">
        <v>6218</v>
      </c>
    </row>
    <row r="1481" spans="1:11" x14ac:dyDescent="0.25">
      <c r="A1481">
        <v>1133</v>
      </c>
      <c r="B1481" s="1" t="s">
        <v>823</v>
      </c>
      <c r="C1481">
        <v>19</v>
      </c>
      <c r="D1481">
        <v>6</v>
      </c>
      <c r="E1481">
        <v>0</v>
      </c>
      <c r="F1481">
        <v>1</v>
      </c>
      <c r="G1481">
        <v>19</v>
      </c>
      <c r="H1481">
        <v>6</v>
      </c>
      <c r="I1481">
        <v>0</v>
      </c>
      <c r="J1481">
        <v>25</v>
      </c>
      <c r="K1481" s="1" t="s">
        <v>6218</v>
      </c>
    </row>
    <row r="1482" spans="1:11" x14ac:dyDescent="0.25">
      <c r="A1482">
        <v>1134</v>
      </c>
      <c r="B1482" s="1" t="s">
        <v>4098</v>
      </c>
      <c r="C1482">
        <v>19</v>
      </c>
      <c r="D1482">
        <v>6</v>
      </c>
      <c r="E1482">
        <v>0</v>
      </c>
      <c r="F1482">
        <v>1</v>
      </c>
      <c r="G1482">
        <v>19</v>
      </c>
      <c r="H1482">
        <v>6</v>
      </c>
      <c r="I1482">
        <v>0</v>
      </c>
      <c r="J1482">
        <v>25</v>
      </c>
      <c r="K1482" s="1" t="s">
        <v>6218</v>
      </c>
    </row>
    <row r="1483" spans="1:11" x14ac:dyDescent="0.25">
      <c r="A1483">
        <v>491</v>
      </c>
      <c r="B1483" s="1" t="s">
        <v>636</v>
      </c>
      <c r="C1483">
        <v>19</v>
      </c>
      <c r="D1483">
        <v>4</v>
      </c>
      <c r="E1483">
        <v>1</v>
      </c>
      <c r="F1483">
        <v>1</v>
      </c>
      <c r="G1483">
        <v>19</v>
      </c>
      <c r="H1483">
        <v>4</v>
      </c>
      <c r="I1483">
        <v>1</v>
      </c>
      <c r="J1483">
        <v>24</v>
      </c>
      <c r="K1483" s="1" t="s">
        <v>6218</v>
      </c>
    </row>
    <row r="1484" spans="1:11" x14ac:dyDescent="0.25">
      <c r="A1484">
        <v>493</v>
      </c>
      <c r="B1484" s="1" t="s">
        <v>2859</v>
      </c>
      <c r="C1484">
        <v>19</v>
      </c>
      <c r="D1484">
        <v>4</v>
      </c>
      <c r="E1484">
        <v>1</v>
      </c>
      <c r="F1484">
        <v>1</v>
      </c>
      <c r="G1484">
        <v>19</v>
      </c>
      <c r="H1484">
        <v>4</v>
      </c>
      <c r="I1484">
        <v>1</v>
      </c>
      <c r="J1484">
        <v>24</v>
      </c>
      <c r="K1484" s="1" t="s">
        <v>6218</v>
      </c>
    </row>
    <row r="1485" spans="1:11" x14ac:dyDescent="0.25">
      <c r="A1485">
        <v>495</v>
      </c>
      <c r="B1485" s="1" t="s">
        <v>670</v>
      </c>
      <c r="C1485">
        <v>19</v>
      </c>
      <c r="D1485">
        <v>4</v>
      </c>
      <c r="E1485">
        <v>1</v>
      </c>
      <c r="F1485">
        <v>1</v>
      </c>
      <c r="G1485">
        <v>19</v>
      </c>
      <c r="H1485">
        <v>4</v>
      </c>
      <c r="I1485">
        <v>1</v>
      </c>
      <c r="J1485">
        <v>24</v>
      </c>
      <c r="K1485" s="1" t="s">
        <v>6218</v>
      </c>
    </row>
    <row r="1486" spans="1:11" x14ac:dyDescent="0.25">
      <c r="A1486">
        <v>496</v>
      </c>
      <c r="B1486" s="1" t="s">
        <v>1680</v>
      </c>
      <c r="C1486">
        <v>19</v>
      </c>
      <c r="D1486">
        <v>4</v>
      </c>
      <c r="E1486">
        <v>1</v>
      </c>
      <c r="F1486">
        <v>1</v>
      </c>
      <c r="G1486">
        <v>19</v>
      </c>
      <c r="H1486">
        <v>4</v>
      </c>
      <c r="I1486">
        <v>1</v>
      </c>
      <c r="J1486">
        <v>24</v>
      </c>
      <c r="K1486" s="1" t="s">
        <v>6218</v>
      </c>
    </row>
    <row r="1487" spans="1:11" x14ac:dyDescent="0.25">
      <c r="A1487">
        <v>499</v>
      </c>
      <c r="B1487" s="1" t="s">
        <v>2860</v>
      </c>
      <c r="C1487">
        <v>19</v>
      </c>
      <c r="D1487">
        <v>4</v>
      </c>
      <c r="E1487">
        <v>1</v>
      </c>
      <c r="F1487">
        <v>1</v>
      </c>
      <c r="G1487">
        <v>19</v>
      </c>
      <c r="H1487">
        <v>4</v>
      </c>
      <c r="I1487">
        <v>1</v>
      </c>
      <c r="J1487">
        <v>24</v>
      </c>
      <c r="K1487" s="1" t="s">
        <v>6218</v>
      </c>
    </row>
    <row r="1488" spans="1:11" x14ac:dyDescent="0.25">
      <c r="A1488">
        <v>1084</v>
      </c>
      <c r="B1488" s="1" t="s">
        <v>1007</v>
      </c>
      <c r="C1488">
        <v>19</v>
      </c>
      <c r="D1488">
        <v>3</v>
      </c>
      <c r="E1488">
        <v>2</v>
      </c>
      <c r="F1488">
        <v>1</v>
      </c>
      <c r="G1488">
        <v>19</v>
      </c>
      <c r="H1488">
        <v>3</v>
      </c>
      <c r="I1488">
        <v>2</v>
      </c>
      <c r="J1488">
        <v>24</v>
      </c>
      <c r="K1488" s="1" t="s">
        <v>6218</v>
      </c>
    </row>
    <row r="1489" spans="1:11" x14ac:dyDescent="0.25">
      <c r="A1489">
        <v>130</v>
      </c>
      <c r="B1489" s="1" t="s">
        <v>1162</v>
      </c>
      <c r="C1489">
        <v>19</v>
      </c>
      <c r="D1489">
        <v>1</v>
      </c>
      <c r="E1489">
        <v>3</v>
      </c>
      <c r="F1489">
        <v>1</v>
      </c>
      <c r="G1489">
        <v>19</v>
      </c>
      <c r="H1489">
        <v>1</v>
      </c>
      <c r="I1489">
        <v>3</v>
      </c>
      <c r="J1489">
        <v>23</v>
      </c>
      <c r="K1489" s="1" t="s">
        <v>6218</v>
      </c>
    </row>
    <row r="1490" spans="1:11" x14ac:dyDescent="0.25">
      <c r="A1490">
        <v>131</v>
      </c>
      <c r="B1490" s="1" t="s">
        <v>1163</v>
      </c>
      <c r="C1490">
        <v>19</v>
      </c>
      <c r="D1490">
        <v>1</v>
      </c>
      <c r="E1490">
        <v>3</v>
      </c>
      <c r="F1490">
        <v>1</v>
      </c>
      <c r="G1490">
        <v>19</v>
      </c>
      <c r="H1490">
        <v>1</v>
      </c>
      <c r="I1490">
        <v>3</v>
      </c>
      <c r="J1490">
        <v>23</v>
      </c>
      <c r="K1490" s="1" t="s">
        <v>6218</v>
      </c>
    </row>
    <row r="1491" spans="1:11" x14ac:dyDescent="0.25">
      <c r="A1491">
        <v>341</v>
      </c>
      <c r="B1491" s="1" t="s">
        <v>2114</v>
      </c>
      <c r="C1491">
        <v>19</v>
      </c>
      <c r="D1491">
        <v>1</v>
      </c>
      <c r="E1491">
        <v>1</v>
      </c>
      <c r="F1491">
        <v>1</v>
      </c>
      <c r="G1491">
        <v>19</v>
      </c>
      <c r="H1491">
        <v>1</v>
      </c>
      <c r="I1491">
        <v>1</v>
      </c>
      <c r="J1491">
        <v>21</v>
      </c>
      <c r="K1491" s="1" t="s">
        <v>6218</v>
      </c>
    </row>
    <row r="1492" spans="1:11" x14ac:dyDescent="0.25">
      <c r="A1492">
        <v>343</v>
      </c>
      <c r="B1492" s="1" t="s">
        <v>436</v>
      </c>
      <c r="C1492">
        <v>19</v>
      </c>
      <c r="D1492">
        <v>1</v>
      </c>
      <c r="E1492">
        <v>1</v>
      </c>
      <c r="F1492">
        <v>1</v>
      </c>
      <c r="G1492">
        <v>19</v>
      </c>
      <c r="H1492">
        <v>1</v>
      </c>
      <c r="I1492">
        <v>1</v>
      </c>
      <c r="J1492">
        <v>21</v>
      </c>
      <c r="K1492" s="1" t="s">
        <v>6218</v>
      </c>
    </row>
    <row r="1493" spans="1:11" x14ac:dyDescent="0.25">
      <c r="A1493">
        <v>526</v>
      </c>
      <c r="B1493" s="1" t="s">
        <v>1095</v>
      </c>
      <c r="C1493">
        <v>19</v>
      </c>
      <c r="D1493">
        <v>1</v>
      </c>
      <c r="E1493">
        <v>1</v>
      </c>
      <c r="F1493">
        <v>1</v>
      </c>
      <c r="G1493">
        <v>19</v>
      </c>
      <c r="H1493">
        <v>1</v>
      </c>
      <c r="I1493">
        <v>1</v>
      </c>
      <c r="J1493">
        <v>21</v>
      </c>
      <c r="K1493" s="1" t="s">
        <v>6218</v>
      </c>
    </row>
    <row r="1494" spans="1:11" x14ac:dyDescent="0.25">
      <c r="A1494">
        <v>530</v>
      </c>
      <c r="B1494" s="1" t="s">
        <v>2975</v>
      </c>
      <c r="C1494">
        <v>19</v>
      </c>
      <c r="D1494">
        <v>1</v>
      </c>
      <c r="E1494">
        <v>1</v>
      </c>
      <c r="F1494">
        <v>1</v>
      </c>
      <c r="G1494">
        <v>19</v>
      </c>
      <c r="H1494">
        <v>1</v>
      </c>
      <c r="I1494">
        <v>1</v>
      </c>
      <c r="J1494">
        <v>21</v>
      </c>
      <c r="K1494" s="1" t="s">
        <v>6218</v>
      </c>
    </row>
    <row r="1495" spans="1:11" x14ac:dyDescent="0.25">
      <c r="A1495">
        <v>159</v>
      </c>
      <c r="B1495" s="1" t="s">
        <v>801</v>
      </c>
      <c r="C1495">
        <v>19</v>
      </c>
      <c r="D1495">
        <v>6</v>
      </c>
      <c r="E1495">
        <v>3</v>
      </c>
      <c r="F1495">
        <v>2</v>
      </c>
      <c r="G1495">
        <v>10</v>
      </c>
      <c r="H1495">
        <v>3</v>
      </c>
      <c r="I1495">
        <v>2</v>
      </c>
      <c r="J1495">
        <v>14</v>
      </c>
      <c r="K1495" s="1" t="s">
        <v>6218</v>
      </c>
    </row>
    <row r="1496" spans="1:11" x14ac:dyDescent="0.25">
      <c r="A1496">
        <v>1418</v>
      </c>
      <c r="B1496" s="1" t="s">
        <v>4466</v>
      </c>
      <c r="C1496">
        <v>19</v>
      </c>
      <c r="D1496">
        <v>4</v>
      </c>
      <c r="E1496">
        <v>5</v>
      </c>
      <c r="F1496">
        <v>2</v>
      </c>
      <c r="G1496">
        <v>10</v>
      </c>
      <c r="H1496">
        <v>2</v>
      </c>
      <c r="I1496">
        <v>2</v>
      </c>
      <c r="J1496">
        <v>14</v>
      </c>
      <c r="K1496" s="1" t="s">
        <v>6218</v>
      </c>
    </row>
    <row r="1497" spans="1:11" x14ac:dyDescent="0.25">
      <c r="A1497">
        <v>1614</v>
      </c>
      <c r="B1497" s="1" t="s">
        <v>16654</v>
      </c>
      <c r="C1497">
        <v>19</v>
      </c>
      <c r="D1497">
        <v>2</v>
      </c>
      <c r="E1497">
        <v>5</v>
      </c>
      <c r="F1497">
        <v>2</v>
      </c>
      <c r="G1497">
        <v>10</v>
      </c>
      <c r="H1497">
        <v>1</v>
      </c>
      <c r="I1497">
        <v>2</v>
      </c>
      <c r="J1497">
        <v>13</v>
      </c>
      <c r="K1497" s="1" t="s">
        <v>6218</v>
      </c>
    </row>
    <row r="1498" spans="1:11" x14ac:dyDescent="0.25">
      <c r="A1498">
        <v>1367</v>
      </c>
      <c r="B1498" s="1" t="s">
        <v>2231</v>
      </c>
      <c r="C1498">
        <v>19</v>
      </c>
      <c r="D1498">
        <v>4</v>
      </c>
      <c r="E1498">
        <v>0</v>
      </c>
      <c r="F1498">
        <v>3</v>
      </c>
      <c r="G1498">
        <v>6</v>
      </c>
      <c r="H1498">
        <v>1</v>
      </c>
      <c r="I1498">
        <v>0</v>
      </c>
      <c r="J1498">
        <v>8</v>
      </c>
      <c r="K1498" s="1" t="s">
        <v>6218</v>
      </c>
    </row>
    <row r="1499" spans="1:11" x14ac:dyDescent="0.25">
      <c r="A1499">
        <v>1402</v>
      </c>
      <c r="B1499" s="1" t="s">
        <v>3933</v>
      </c>
      <c r="C1499">
        <v>18</v>
      </c>
      <c r="D1499">
        <v>2</v>
      </c>
      <c r="E1499">
        <v>11</v>
      </c>
      <c r="F1499">
        <v>1</v>
      </c>
      <c r="G1499">
        <v>18</v>
      </c>
      <c r="H1499">
        <v>2</v>
      </c>
      <c r="I1499">
        <v>11</v>
      </c>
      <c r="J1499">
        <v>31</v>
      </c>
      <c r="K1499" s="1" t="s">
        <v>6218</v>
      </c>
    </row>
    <row r="1500" spans="1:11" x14ac:dyDescent="0.25">
      <c r="A1500">
        <v>2029</v>
      </c>
      <c r="B1500" s="1" t="s">
        <v>5488</v>
      </c>
      <c r="C1500">
        <v>18</v>
      </c>
      <c r="D1500">
        <v>6</v>
      </c>
      <c r="E1500">
        <v>5</v>
      </c>
      <c r="F1500">
        <v>1</v>
      </c>
      <c r="G1500">
        <v>18</v>
      </c>
      <c r="H1500">
        <v>6</v>
      </c>
      <c r="I1500">
        <v>5</v>
      </c>
      <c r="J1500">
        <v>29</v>
      </c>
      <c r="K1500" s="1" t="s">
        <v>6218</v>
      </c>
    </row>
    <row r="1501" spans="1:11" x14ac:dyDescent="0.25">
      <c r="A1501">
        <v>2030</v>
      </c>
      <c r="B1501" s="1" t="s">
        <v>6001</v>
      </c>
      <c r="C1501">
        <v>18</v>
      </c>
      <c r="D1501">
        <v>6</v>
      </c>
      <c r="E1501">
        <v>5</v>
      </c>
      <c r="F1501">
        <v>1</v>
      </c>
      <c r="G1501">
        <v>18</v>
      </c>
      <c r="H1501">
        <v>6</v>
      </c>
      <c r="I1501">
        <v>5</v>
      </c>
      <c r="J1501">
        <v>29</v>
      </c>
      <c r="K1501" s="1" t="s">
        <v>6218</v>
      </c>
    </row>
    <row r="1502" spans="1:11" x14ac:dyDescent="0.25">
      <c r="A1502">
        <v>2031</v>
      </c>
      <c r="B1502" s="1" t="s">
        <v>6002</v>
      </c>
      <c r="C1502">
        <v>18</v>
      </c>
      <c r="D1502">
        <v>6</v>
      </c>
      <c r="E1502">
        <v>5</v>
      </c>
      <c r="F1502">
        <v>1</v>
      </c>
      <c r="G1502">
        <v>18</v>
      </c>
      <c r="H1502">
        <v>6</v>
      </c>
      <c r="I1502">
        <v>5</v>
      </c>
      <c r="J1502">
        <v>29</v>
      </c>
      <c r="K1502" s="1" t="s">
        <v>6218</v>
      </c>
    </row>
    <row r="1503" spans="1:11" x14ac:dyDescent="0.25">
      <c r="A1503">
        <v>1166</v>
      </c>
      <c r="B1503" s="1" t="s">
        <v>16925</v>
      </c>
      <c r="C1503">
        <v>18</v>
      </c>
      <c r="D1503">
        <v>7</v>
      </c>
      <c r="E1503">
        <v>3</v>
      </c>
      <c r="F1503">
        <v>1</v>
      </c>
      <c r="G1503">
        <v>18</v>
      </c>
      <c r="H1503">
        <v>7</v>
      </c>
      <c r="I1503">
        <v>3</v>
      </c>
      <c r="J1503">
        <v>28</v>
      </c>
      <c r="K1503" s="1" t="s">
        <v>6218</v>
      </c>
    </row>
    <row r="1504" spans="1:11" x14ac:dyDescent="0.25">
      <c r="A1504">
        <v>1649</v>
      </c>
      <c r="B1504" s="1" t="s">
        <v>15639</v>
      </c>
      <c r="C1504">
        <v>18</v>
      </c>
      <c r="D1504">
        <v>3</v>
      </c>
      <c r="E1504">
        <v>7</v>
      </c>
      <c r="F1504">
        <v>1</v>
      </c>
      <c r="G1504">
        <v>18</v>
      </c>
      <c r="H1504">
        <v>3</v>
      </c>
      <c r="I1504">
        <v>7</v>
      </c>
      <c r="J1504">
        <v>28</v>
      </c>
      <c r="K1504" s="1" t="s">
        <v>6218</v>
      </c>
    </row>
    <row r="1505" spans="1:11" x14ac:dyDescent="0.25">
      <c r="A1505">
        <v>1651</v>
      </c>
      <c r="B1505" s="1" t="s">
        <v>4026</v>
      </c>
      <c r="C1505">
        <v>18</v>
      </c>
      <c r="D1505">
        <v>3</v>
      </c>
      <c r="E1505">
        <v>7</v>
      </c>
      <c r="F1505">
        <v>1</v>
      </c>
      <c r="G1505">
        <v>18</v>
      </c>
      <c r="H1505">
        <v>3</v>
      </c>
      <c r="I1505">
        <v>7</v>
      </c>
      <c r="J1505">
        <v>28</v>
      </c>
      <c r="K1505" s="1" t="s">
        <v>6218</v>
      </c>
    </row>
    <row r="1506" spans="1:11" x14ac:dyDescent="0.25">
      <c r="A1506">
        <v>1333</v>
      </c>
      <c r="B1506" s="1" t="s">
        <v>4615</v>
      </c>
      <c r="C1506">
        <v>18</v>
      </c>
      <c r="D1506">
        <v>5</v>
      </c>
      <c r="E1506">
        <v>2</v>
      </c>
      <c r="F1506">
        <v>1</v>
      </c>
      <c r="G1506">
        <v>18</v>
      </c>
      <c r="H1506">
        <v>5</v>
      </c>
      <c r="I1506">
        <v>2</v>
      </c>
      <c r="J1506">
        <v>25</v>
      </c>
      <c r="K1506" s="1" t="s">
        <v>6218</v>
      </c>
    </row>
    <row r="1507" spans="1:11" x14ac:dyDescent="0.25">
      <c r="A1507">
        <v>1334</v>
      </c>
      <c r="B1507" s="1" t="s">
        <v>16951</v>
      </c>
      <c r="C1507">
        <v>18</v>
      </c>
      <c r="D1507">
        <v>5</v>
      </c>
      <c r="E1507">
        <v>2</v>
      </c>
      <c r="F1507">
        <v>1</v>
      </c>
      <c r="G1507">
        <v>18</v>
      </c>
      <c r="H1507">
        <v>5</v>
      </c>
      <c r="I1507">
        <v>2</v>
      </c>
      <c r="J1507">
        <v>25</v>
      </c>
      <c r="K1507" s="1" t="s">
        <v>6218</v>
      </c>
    </row>
    <row r="1508" spans="1:11" x14ac:dyDescent="0.25">
      <c r="A1508">
        <v>1335</v>
      </c>
      <c r="B1508" s="1" t="s">
        <v>16952</v>
      </c>
      <c r="C1508">
        <v>18</v>
      </c>
      <c r="D1508">
        <v>5</v>
      </c>
      <c r="E1508">
        <v>2</v>
      </c>
      <c r="F1508">
        <v>1</v>
      </c>
      <c r="G1508">
        <v>18</v>
      </c>
      <c r="H1508">
        <v>5</v>
      </c>
      <c r="I1508">
        <v>2</v>
      </c>
      <c r="J1508">
        <v>25</v>
      </c>
      <c r="K1508" s="1" t="s">
        <v>6218</v>
      </c>
    </row>
    <row r="1509" spans="1:11" x14ac:dyDescent="0.25">
      <c r="A1509">
        <v>1336</v>
      </c>
      <c r="B1509" s="1" t="s">
        <v>2505</v>
      </c>
      <c r="C1509">
        <v>18</v>
      </c>
      <c r="D1509">
        <v>5</v>
      </c>
      <c r="E1509">
        <v>2</v>
      </c>
      <c r="F1509">
        <v>1</v>
      </c>
      <c r="G1509">
        <v>18</v>
      </c>
      <c r="H1509">
        <v>5</v>
      </c>
      <c r="I1509">
        <v>2</v>
      </c>
      <c r="J1509">
        <v>25</v>
      </c>
      <c r="K1509" s="1" t="s">
        <v>6218</v>
      </c>
    </row>
    <row r="1510" spans="1:11" x14ac:dyDescent="0.25">
      <c r="A1510">
        <v>575</v>
      </c>
      <c r="B1510" s="1" t="s">
        <v>2508</v>
      </c>
      <c r="C1510">
        <v>18</v>
      </c>
      <c r="D1510">
        <v>3</v>
      </c>
      <c r="E1510">
        <v>1</v>
      </c>
      <c r="F1510">
        <v>1</v>
      </c>
      <c r="G1510">
        <v>18</v>
      </c>
      <c r="H1510">
        <v>3</v>
      </c>
      <c r="I1510">
        <v>1</v>
      </c>
      <c r="J1510">
        <v>22</v>
      </c>
      <c r="K1510" s="1" t="s">
        <v>6218</v>
      </c>
    </row>
    <row r="1511" spans="1:11" x14ac:dyDescent="0.25">
      <c r="A1511">
        <v>576</v>
      </c>
      <c r="B1511" s="1" t="s">
        <v>3147</v>
      </c>
      <c r="C1511">
        <v>18</v>
      </c>
      <c r="D1511">
        <v>3</v>
      </c>
      <c r="E1511">
        <v>1</v>
      </c>
      <c r="F1511">
        <v>1</v>
      </c>
      <c r="G1511">
        <v>18</v>
      </c>
      <c r="H1511">
        <v>3</v>
      </c>
      <c r="I1511">
        <v>1</v>
      </c>
      <c r="J1511">
        <v>22</v>
      </c>
      <c r="K1511" s="1" t="s">
        <v>6218</v>
      </c>
    </row>
    <row r="1512" spans="1:11" x14ac:dyDescent="0.25">
      <c r="A1512">
        <v>1430</v>
      </c>
      <c r="B1512" s="1" t="s">
        <v>16181</v>
      </c>
      <c r="C1512">
        <v>18</v>
      </c>
      <c r="D1512">
        <v>2</v>
      </c>
      <c r="E1512">
        <v>0</v>
      </c>
      <c r="F1512">
        <v>1</v>
      </c>
      <c r="G1512">
        <v>18</v>
      </c>
      <c r="H1512">
        <v>2</v>
      </c>
      <c r="I1512">
        <v>0</v>
      </c>
      <c r="J1512">
        <v>20</v>
      </c>
      <c r="K1512" s="1" t="s">
        <v>6218</v>
      </c>
    </row>
    <row r="1513" spans="1:11" x14ac:dyDescent="0.25">
      <c r="A1513">
        <v>252</v>
      </c>
      <c r="B1513" s="1" t="s">
        <v>1836</v>
      </c>
      <c r="C1513">
        <v>18</v>
      </c>
      <c r="D1513">
        <v>0</v>
      </c>
      <c r="E1513">
        <v>1</v>
      </c>
      <c r="F1513">
        <v>1</v>
      </c>
      <c r="G1513">
        <v>18</v>
      </c>
      <c r="H1513">
        <v>0</v>
      </c>
      <c r="I1513">
        <v>1</v>
      </c>
      <c r="J1513">
        <v>19</v>
      </c>
      <c r="K1513" s="1" t="s">
        <v>6218</v>
      </c>
    </row>
    <row r="1514" spans="1:11" x14ac:dyDescent="0.25">
      <c r="A1514">
        <v>253</v>
      </c>
      <c r="B1514" s="1" t="s">
        <v>1837</v>
      </c>
      <c r="C1514">
        <v>18</v>
      </c>
      <c r="D1514">
        <v>0</v>
      </c>
      <c r="E1514">
        <v>1</v>
      </c>
      <c r="F1514">
        <v>1</v>
      </c>
      <c r="G1514">
        <v>18</v>
      </c>
      <c r="H1514">
        <v>0</v>
      </c>
      <c r="I1514">
        <v>1</v>
      </c>
      <c r="J1514">
        <v>19</v>
      </c>
      <c r="K1514" s="1" t="s">
        <v>6218</v>
      </c>
    </row>
    <row r="1515" spans="1:11" x14ac:dyDescent="0.25">
      <c r="A1515">
        <v>254</v>
      </c>
      <c r="B1515" s="1" t="s">
        <v>1838</v>
      </c>
      <c r="C1515">
        <v>18</v>
      </c>
      <c r="D1515">
        <v>0</v>
      </c>
      <c r="E1515">
        <v>1</v>
      </c>
      <c r="F1515">
        <v>1</v>
      </c>
      <c r="G1515">
        <v>18</v>
      </c>
      <c r="H1515">
        <v>0</v>
      </c>
      <c r="I1515">
        <v>1</v>
      </c>
      <c r="J1515">
        <v>19</v>
      </c>
      <c r="K1515" s="1" t="s">
        <v>6218</v>
      </c>
    </row>
    <row r="1516" spans="1:11" x14ac:dyDescent="0.25">
      <c r="A1516">
        <v>256</v>
      </c>
      <c r="B1516" s="1" t="s">
        <v>15882</v>
      </c>
      <c r="C1516">
        <v>18</v>
      </c>
      <c r="D1516">
        <v>0</v>
      </c>
      <c r="E1516">
        <v>1</v>
      </c>
      <c r="F1516">
        <v>1</v>
      </c>
      <c r="G1516">
        <v>18</v>
      </c>
      <c r="H1516">
        <v>0</v>
      </c>
      <c r="I1516">
        <v>1</v>
      </c>
      <c r="J1516">
        <v>19</v>
      </c>
      <c r="K1516" s="1" t="s">
        <v>6218</v>
      </c>
    </row>
    <row r="1517" spans="1:11" x14ac:dyDescent="0.25">
      <c r="A1517">
        <v>257</v>
      </c>
      <c r="B1517" s="1" t="s">
        <v>16823</v>
      </c>
      <c r="C1517">
        <v>18</v>
      </c>
      <c r="D1517">
        <v>0</v>
      </c>
      <c r="E1517">
        <v>1</v>
      </c>
      <c r="F1517">
        <v>1</v>
      </c>
      <c r="G1517">
        <v>18</v>
      </c>
      <c r="H1517">
        <v>0</v>
      </c>
      <c r="I1517">
        <v>1</v>
      </c>
      <c r="J1517">
        <v>19</v>
      </c>
      <c r="K1517" s="1" t="s">
        <v>6218</v>
      </c>
    </row>
    <row r="1518" spans="1:11" x14ac:dyDescent="0.25">
      <c r="A1518">
        <v>540</v>
      </c>
      <c r="B1518" s="1" t="s">
        <v>2978</v>
      </c>
      <c r="C1518">
        <v>18</v>
      </c>
      <c r="D1518">
        <v>1</v>
      </c>
      <c r="E1518">
        <v>0</v>
      </c>
      <c r="F1518">
        <v>1</v>
      </c>
      <c r="G1518">
        <v>18</v>
      </c>
      <c r="H1518">
        <v>1</v>
      </c>
      <c r="I1518">
        <v>0</v>
      </c>
      <c r="J1518">
        <v>19</v>
      </c>
      <c r="K1518" s="1" t="s">
        <v>6218</v>
      </c>
    </row>
    <row r="1519" spans="1:11" x14ac:dyDescent="0.25">
      <c r="A1519">
        <v>928</v>
      </c>
      <c r="B1519" s="1" t="s">
        <v>3877</v>
      </c>
      <c r="C1519">
        <v>18</v>
      </c>
      <c r="D1519">
        <v>0</v>
      </c>
      <c r="E1519">
        <v>0</v>
      </c>
      <c r="F1519">
        <v>1</v>
      </c>
      <c r="G1519">
        <v>18</v>
      </c>
      <c r="H1519">
        <v>0</v>
      </c>
      <c r="I1519">
        <v>0</v>
      </c>
      <c r="J1519">
        <v>18</v>
      </c>
      <c r="K1519" s="1" t="s">
        <v>6218</v>
      </c>
    </row>
    <row r="1520" spans="1:11" x14ac:dyDescent="0.25">
      <c r="A1520">
        <v>930</v>
      </c>
      <c r="B1520" s="1" t="s">
        <v>3878</v>
      </c>
      <c r="C1520">
        <v>18</v>
      </c>
      <c r="D1520">
        <v>0</v>
      </c>
      <c r="E1520">
        <v>0</v>
      </c>
      <c r="F1520">
        <v>1</v>
      </c>
      <c r="G1520">
        <v>18</v>
      </c>
      <c r="H1520">
        <v>0</v>
      </c>
      <c r="I1520">
        <v>0</v>
      </c>
      <c r="J1520">
        <v>18</v>
      </c>
      <c r="K1520" s="1" t="s">
        <v>6218</v>
      </c>
    </row>
    <row r="1521" spans="1:11" x14ac:dyDescent="0.25">
      <c r="A1521">
        <v>931</v>
      </c>
      <c r="B1521" s="1" t="s">
        <v>3879</v>
      </c>
      <c r="C1521">
        <v>18</v>
      </c>
      <c r="D1521">
        <v>0</v>
      </c>
      <c r="E1521">
        <v>0</v>
      </c>
      <c r="F1521">
        <v>1</v>
      </c>
      <c r="G1521">
        <v>18</v>
      </c>
      <c r="H1521">
        <v>0</v>
      </c>
      <c r="I1521">
        <v>0</v>
      </c>
      <c r="J1521">
        <v>18</v>
      </c>
      <c r="K1521" s="1" t="s">
        <v>6218</v>
      </c>
    </row>
    <row r="1522" spans="1:11" x14ac:dyDescent="0.25">
      <c r="A1522">
        <v>932</v>
      </c>
      <c r="B1522" s="1" t="s">
        <v>3880</v>
      </c>
      <c r="C1522">
        <v>18</v>
      </c>
      <c r="D1522">
        <v>0</v>
      </c>
      <c r="E1522">
        <v>0</v>
      </c>
      <c r="F1522">
        <v>1</v>
      </c>
      <c r="G1522">
        <v>18</v>
      </c>
      <c r="H1522">
        <v>0</v>
      </c>
      <c r="I1522">
        <v>0</v>
      </c>
      <c r="J1522">
        <v>18</v>
      </c>
      <c r="K1522" s="1" t="s">
        <v>6218</v>
      </c>
    </row>
    <row r="1523" spans="1:11" x14ac:dyDescent="0.25">
      <c r="A1523">
        <v>933</v>
      </c>
      <c r="B1523" s="1" t="s">
        <v>2473</v>
      </c>
      <c r="C1523">
        <v>18</v>
      </c>
      <c r="D1523">
        <v>0</v>
      </c>
      <c r="E1523">
        <v>0</v>
      </c>
      <c r="F1523">
        <v>1</v>
      </c>
      <c r="G1523">
        <v>18</v>
      </c>
      <c r="H1523">
        <v>0</v>
      </c>
      <c r="I1523">
        <v>0</v>
      </c>
      <c r="J1523">
        <v>18</v>
      </c>
      <c r="K1523" s="1" t="s">
        <v>6218</v>
      </c>
    </row>
    <row r="1524" spans="1:11" x14ac:dyDescent="0.25">
      <c r="A1524">
        <v>935</v>
      </c>
      <c r="B1524" s="1" t="s">
        <v>3881</v>
      </c>
      <c r="C1524">
        <v>18</v>
      </c>
      <c r="D1524">
        <v>0</v>
      </c>
      <c r="E1524">
        <v>0</v>
      </c>
      <c r="F1524">
        <v>1</v>
      </c>
      <c r="G1524">
        <v>18</v>
      </c>
      <c r="H1524">
        <v>0</v>
      </c>
      <c r="I1524">
        <v>0</v>
      </c>
      <c r="J1524">
        <v>18</v>
      </c>
      <c r="K1524" s="1" t="s">
        <v>6218</v>
      </c>
    </row>
    <row r="1525" spans="1:11" x14ac:dyDescent="0.25">
      <c r="A1525">
        <v>2012</v>
      </c>
      <c r="B1525" s="1" t="s">
        <v>5987</v>
      </c>
      <c r="C1525">
        <v>18</v>
      </c>
      <c r="D1525">
        <v>12</v>
      </c>
      <c r="E1525">
        <v>2</v>
      </c>
      <c r="F1525">
        <v>2</v>
      </c>
      <c r="G1525">
        <v>9</v>
      </c>
      <c r="H1525">
        <v>6</v>
      </c>
      <c r="I1525">
        <v>1</v>
      </c>
      <c r="J1525">
        <v>16</v>
      </c>
      <c r="K1525" s="1" t="s">
        <v>6218</v>
      </c>
    </row>
    <row r="1526" spans="1:11" x14ac:dyDescent="0.25">
      <c r="A1526">
        <v>1578</v>
      </c>
      <c r="B1526" s="1" t="s">
        <v>280</v>
      </c>
      <c r="C1526">
        <v>18</v>
      </c>
      <c r="D1526">
        <v>3</v>
      </c>
      <c r="E1526">
        <v>6</v>
      </c>
      <c r="F1526">
        <v>2</v>
      </c>
      <c r="G1526">
        <v>9</v>
      </c>
      <c r="H1526">
        <v>2</v>
      </c>
      <c r="I1526">
        <v>3</v>
      </c>
      <c r="J1526">
        <v>14</v>
      </c>
      <c r="K1526" s="1" t="s">
        <v>6218</v>
      </c>
    </row>
    <row r="1527" spans="1:11" x14ac:dyDescent="0.25">
      <c r="A1527">
        <v>1398</v>
      </c>
      <c r="B1527" s="1" t="s">
        <v>2233</v>
      </c>
      <c r="C1527">
        <v>18</v>
      </c>
      <c r="D1527">
        <v>4</v>
      </c>
      <c r="E1527">
        <v>3</v>
      </c>
      <c r="F1527">
        <v>2</v>
      </c>
      <c r="G1527">
        <v>9</v>
      </c>
      <c r="H1527">
        <v>2</v>
      </c>
      <c r="I1527">
        <v>2</v>
      </c>
      <c r="J1527">
        <v>12</v>
      </c>
      <c r="K1527" s="1" t="s">
        <v>6218</v>
      </c>
    </row>
    <row r="1528" spans="1:11" x14ac:dyDescent="0.25">
      <c r="A1528">
        <v>927</v>
      </c>
      <c r="B1528" s="1" t="s">
        <v>1195</v>
      </c>
      <c r="C1528">
        <v>18</v>
      </c>
      <c r="D1528">
        <v>0</v>
      </c>
      <c r="E1528">
        <v>2</v>
      </c>
      <c r="F1528">
        <v>2</v>
      </c>
      <c r="G1528">
        <v>9</v>
      </c>
      <c r="H1528">
        <v>0</v>
      </c>
      <c r="I1528">
        <v>1</v>
      </c>
      <c r="J1528">
        <v>10</v>
      </c>
      <c r="K1528" s="1" t="s">
        <v>6218</v>
      </c>
    </row>
    <row r="1529" spans="1:11" x14ac:dyDescent="0.25">
      <c r="A1529">
        <v>1782</v>
      </c>
      <c r="B1529" s="1" t="s">
        <v>5553</v>
      </c>
      <c r="C1529">
        <v>17</v>
      </c>
      <c r="D1529">
        <v>1</v>
      </c>
      <c r="E1529">
        <v>13</v>
      </c>
      <c r="F1529">
        <v>1</v>
      </c>
      <c r="G1529">
        <v>17</v>
      </c>
      <c r="H1529">
        <v>1</v>
      </c>
      <c r="I1529">
        <v>13</v>
      </c>
      <c r="J1529">
        <v>31</v>
      </c>
      <c r="K1529" s="1" t="s">
        <v>6218</v>
      </c>
    </row>
    <row r="1530" spans="1:11" x14ac:dyDescent="0.25">
      <c r="A1530">
        <v>1783</v>
      </c>
      <c r="B1530" s="1" t="s">
        <v>2916</v>
      </c>
      <c r="C1530">
        <v>17</v>
      </c>
      <c r="D1530">
        <v>1</v>
      </c>
      <c r="E1530">
        <v>13</v>
      </c>
      <c r="F1530">
        <v>1</v>
      </c>
      <c r="G1530">
        <v>17</v>
      </c>
      <c r="H1530">
        <v>1</v>
      </c>
      <c r="I1530">
        <v>13</v>
      </c>
      <c r="J1530">
        <v>31</v>
      </c>
      <c r="K1530" s="1" t="s">
        <v>6218</v>
      </c>
    </row>
    <row r="1531" spans="1:11" x14ac:dyDescent="0.25">
      <c r="A1531">
        <v>1784</v>
      </c>
      <c r="B1531" s="1" t="s">
        <v>17031</v>
      </c>
      <c r="C1531">
        <v>17</v>
      </c>
      <c r="D1531">
        <v>1</v>
      </c>
      <c r="E1531">
        <v>13</v>
      </c>
      <c r="F1531">
        <v>1</v>
      </c>
      <c r="G1531">
        <v>17</v>
      </c>
      <c r="H1531">
        <v>1</v>
      </c>
      <c r="I1531">
        <v>13</v>
      </c>
      <c r="J1531">
        <v>31</v>
      </c>
      <c r="K1531" s="1" t="s">
        <v>6218</v>
      </c>
    </row>
    <row r="1532" spans="1:11" x14ac:dyDescent="0.25">
      <c r="A1532">
        <v>1785</v>
      </c>
      <c r="B1532" s="1" t="s">
        <v>17032</v>
      </c>
      <c r="C1532">
        <v>17</v>
      </c>
      <c r="D1532">
        <v>1</v>
      </c>
      <c r="E1532">
        <v>13</v>
      </c>
      <c r="F1532">
        <v>1</v>
      </c>
      <c r="G1532">
        <v>17</v>
      </c>
      <c r="H1532">
        <v>1</v>
      </c>
      <c r="I1532">
        <v>13</v>
      </c>
      <c r="J1532">
        <v>31</v>
      </c>
      <c r="K1532" s="1" t="s">
        <v>6218</v>
      </c>
    </row>
    <row r="1533" spans="1:11" x14ac:dyDescent="0.25">
      <c r="A1533">
        <v>1995</v>
      </c>
      <c r="B1533" s="1" t="s">
        <v>5970</v>
      </c>
      <c r="C1533">
        <v>17</v>
      </c>
      <c r="D1533">
        <v>4</v>
      </c>
      <c r="E1533">
        <v>8</v>
      </c>
      <c r="F1533">
        <v>1</v>
      </c>
      <c r="G1533">
        <v>17</v>
      </c>
      <c r="H1533">
        <v>4</v>
      </c>
      <c r="I1533">
        <v>8</v>
      </c>
      <c r="J1533">
        <v>29</v>
      </c>
      <c r="K1533" s="1" t="s">
        <v>6218</v>
      </c>
    </row>
    <row r="1534" spans="1:11" x14ac:dyDescent="0.25">
      <c r="A1534">
        <v>1996</v>
      </c>
      <c r="B1534" s="1" t="s">
        <v>5971</v>
      </c>
      <c r="C1534">
        <v>17</v>
      </c>
      <c r="D1534">
        <v>4</v>
      </c>
      <c r="E1534">
        <v>8</v>
      </c>
      <c r="F1534">
        <v>1</v>
      </c>
      <c r="G1534">
        <v>17</v>
      </c>
      <c r="H1534">
        <v>4</v>
      </c>
      <c r="I1534">
        <v>8</v>
      </c>
      <c r="J1534">
        <v>29</v>
      </c>
      <c r="K1534" s="1" t="s">
        <v>6218</v>
      </c>
    </row>
    <row r="1535" spans="1:11" x14ac:dyDescent="0.25">
      <c r="A1535">
        <v>1997</v>
      </c>
      <c r="B1535" s="1" t="s">
        <v>3816</v>
      </c>
      <c r="C1535">
        <v>17</v>
      </c>
      <c r="D1535">
        <v>4</v>
      </c>
      <c r="E1535">
        <v>8</v>
      </c>
      <c r="F1535">
        <v>1</v>
      </c>
      <c r="G1535">
        <v>17</v>
      </c>
      <c r="H1535">
        <v>4</v>
      </c>
      <c r="I1535">
        <v>8</v>
      </c>
      <c r="J1535">
        <v>29</v>
      </c>
      <c r="K1535" s="1" t="s">
        <v>6218</v>
      </c>
    </row>
    <row r="1536" spans="1:11" x14ac:dyDescent="0.25">
      <c r="A1536">
        <v>2123</v>
      </c>
      <c r="B1536" s="1" t="s">
        <v>6170</v>
      </c>
      <c r="C1536">
        <v>17</v>
      </c>
      <c r="D1536">
        <v>1</v>
      </c>
      <c r="E1536">
        <v>11</v>
      </c>
      <c r="F1536">
        <v>1</v>
      </c>
      <c r="G1536">
        <v>17</v>
      </c>
      <c r="H1536">
        <v>1</v>
      </c>
      <c r="I1536">
        <v>11</v>
      </c>
      <c r="J1536">
        <v>29</v>
      </c>
      <c r="K1536" s="1" t="s">
        <v>6218</v>
      </c>
    </row>
    <row r="1537" spans="1:11" x14ac:dyDescent="0.25">
      <c r="A1537">
        <v>2124</v>
      </c>
      <c r="B1537" s="1" t="s">
        <v>594</v>
      </c>
      <c r="C1537">
        <v>17</v>
      </c>
      <c r="D1537">
        <v>1</v>
      </c>
      <c r="E1537">
        <v>11</v>
      </c>
      <c r="F1537">
        <v>1</v>
      </c>
      <c r="G1537">
        <v>17</v>
      </c>
      <c r="H1537">
        <v>1</v>
      </c>
      <c r="I1537">
        <v>11</v>
      </c>
      <c r="J1537">
        <v>29</v>
      </c>
      <c r="K1537" s="1" t="s">
        <v>6218</v>
      </c>
    </row>
    <row r="1538" spans="1:11" x14ac:dyDescent="0.25">
      <c r="A1538">
        <v>2125</v>
      </c>
      <c r="B1538" s="1" t="s">
        <v>5103</v>
      </c>
      <c r="C1538">
        <v>17</v>
      </c>
      <c r="D1538">
        <v>1</v>
      </c>
      <c r="E1538">
        <v>11</v>
      </c>
      <c r="F1538">
        <v>1</v>
      </c>
      <c r="G1538">
        <v>17</v>
      </c>
      <c r="H1538">
        <v>1</v>
      </c>
      <c r="I1538">
        <v>11</v>
      </c>
      <c r="J1538">
        <v>29</v>
      </c>
      <c r="K1538" s="1" t="s">
        <v>6218</v>
      </c>
    </row>
    <row r="1539" spans="1:11" x14ac:dyDescent="0.25">
      <c r="A1539">
        <v>2126</v>
      </c>
      <c r="B1539" s="1" t="s">
        <v>2610</v>
      </c>
      <c r="C1539">
        <v>17</v>
      </c>
      <c r="D1539">
        <v>1</v>
      </c>
      <c r="E1539">
        <v>11</v>
      </c>
      <c r="F1539">
        <v>1</v>
      </c>
      <c r="G1539">
        <v>17</v>
      </c>
      <c r="H1539">
        <v>1</v>
      </c>
      <c r="I1539">
        <v>11</v>
      </c>
      <c r="J1539">
        <v>29</v>
      </c>
      <c r="K1539" s="1" t="s">
        <v>6218</v>
      </c>
    </row>
    <row r="1540" spans="1:11" x14ac:dyDescent="0.25">
      <c r="A1540">
        <v>1683</v>
      </c>
      <c r="B1540" s="1" t="s">
        <v>17006</v>
      </c>
      <c r="C1540">
        <v>17</v>
      </c>
      <c r="D1540">
        <v>7</v>
      </c>
      <c r="E1540">
        <v>1</v>
      </c>
      <c r="F1540">
        <v>1</v>
      </c>
      <c r="G1540">
        <v>17</v>
      </c>
      <c r="H1540">
        <v>7</v>
      </c>
      <c r="I1540">
        <v>1</v>
      </c>
      <c r="J1540">
        <v>25</v>
      </c>
      <c r="K1540" s="1" t="s">
        <v>6218</v>
      </c>
    </row>
    <row r="1541" spans="1:11" x14ac:dyDescent="0.25">
      <c r="A1541">
        <v>1684</v>
      </c>
      <c r="B1541" s="1" t="s">
        <v>2219</v>
      </c>
      <c r="C1541">
        <v>17</v>
      </c>
      <c r="D1541">
        <v>7</v>
      </c>
      <c r="E1541">
        <v>1</v>
      </c>
      <c r="F1541">
        <v>1</v>
      </c>
      <c r="G1541">
        <v>17</v>
      </c>
      <c r="H1541">
        <v>7</v>
      </c>
      <c r="I1541">
        <v>1</v>
      </c>
      <c r="J1541">
        <v>25</v>
      </c>
      <c r="K1541" s="1" t="s">
        <v>6218</v>
      </c>
    </row>
    <row r="1542" spans="1:11" x14ac:dyDescent="0.25">
      <c r="A1542">
        <v>2054</v>
      </c>
      <c r="B1542" s="1" t="s">
        <v>469</v>
      </c>
      <c r="C1542">
        <v>17</v>
      </c>
      <c r="D1542">
        <v>4</v>
      </c>
      <c r="E1542">
        <v>4</v>
      </c>
      <c r="F1542">
        <v>1</v>
      </c>
      <c r="G1542">
        <v>17</v>
      </c>
      <c r="H1542">
        <v>4</v>
      </c>
      <c r="I1542">
        <v>4</v>
      </c>
      <c r="J1542">
        <v>25</v>
      </c>
      <c r="K1542" s="1" t="s">
        <v>6218</v>
      </c>
    </row>
    <row r="1543" spans="1:11" x14ac:dyDescent="0.25">
      <c r="A1543">
        <v>2055</v>
      </c>
      <c r="B1543" s="1" t="s">
        <v>1272</v>
      </c>
      <c r="C1543">
        <v>17</v>
      </c>
      <c r="D1543">
        <v>4</v>
      </c>
      <c r="E1543">
        <v>4</v>
      </c>
      <c r="F1543">
        <v>1</v>
      </c>
      <c r="G1543">
        <v>17</v>
      </c>
      <c r="H1543">
        <v>4</v>
      </c>
      <c r="I1543">
        <v>4</v>
      </c>
      <c r="J1543">
        <v>25</v>
      </c>
      <c r="K1543" s="1" t="s">
        <v>6218</v>
      </c>
    </row>
    <row r="1544" spans="1:11" x14ac:dyDescent="0.25">
      <c r="A1544">
        <v>2056</v>
      </c>
      <c r="B1544" s="1" t="s">
        <v>6077</v>
      </c>
      <c r="C1544">
        <v>17</v>
      </c>
      <c r="D1544">
        <v>4</v>
      </c>
      <c r="E1544">
        <v>4</v>
      </c>
      <c r="F1544">
        <v>1</v>
      </c>
      <c r="G1544">
        <v>17</v>
      </c>
      <c r="H1544">
        <v>4</v>
      </c>
      <c r="I1544">
        <v>4</v>
      </c>
      <c r="J1544">
        <v>25</v>
      </c>
      <c r="K1544" s="1" t="s">
        <v>6218</v>
      </c>
    </row>
    <row r="1545" spans="1:11" x14ac:dyDescent="0.25">
      <c r="A1545">
        <v>29</v>
      </c>
      <c r="B1545" s="1" t="s">
        <v>635</v>
      </c>
      <c r="C1545">
        <v>17</v>
      </c>
      <c r="D1545">
        <v>3</v>
      </c>
      <c r="E1545">
        <v>4</v>
      </c>
      <c r="F1545">
        <v>1</v>
      </c>
      <c r="G1545">
        <v>17</v>
      </c>
      <c r="H1545">
        <v>3</v>
      </c>
      <c r="I1545">
        <v>4</v>
      </c>
      <c r="J1545">
        <v>24</v>
      </c>
      <c r="K1545" s="1" t="s">
        <v>6218</v>
      </c>
    </row>
    <row r="1546" spans="1:11" x14ac:dyDescent="0.25">
      <c r="A1546">
        <v>30</v>
      </c>
      <c r="B1546" s="1" t="s">
        <v>723</v>
      </c>
      <c r="C1546">
        <v>17</v>
      </c>
      <c r="D1546">
        <v>3</v>
      </c>
      <c r="E1546">
        <v>4</v>
      </c>
      <c r="F1546">
        <v>1</v>
      </c>
      <c r="G1546">
        <v>17</v>
      </c>
      <c r="H1546">
        <v>3</v>
      </c>
      <c r="I1546">
        <v>4</v>
      </c>
      <c r="J1546">
        <v>24</v>
      </c>
      <c r="K1546" s="1" t="s">
        <v>6218</v>
      </c>
    </row>
    <row r="1547" spans="1:11" x14ac:dyDescent="0.25">
      <c r="A1547">
        <v>1882</v>
      </c>
      <c r="B1547" s="1" t="s">
        <v>5678</v>
      </c>
      <c r="C1547">
        <v>17</v>
      </c>
      <c r="D1547">
        <v>3</v>
      </c>
      <c r="E1547">
        <v>4</v>
      </c>
      <c r="F1547">
        <v>1</v>
      </c>
      <c r="G1547">
        <v>17</v>
      </c>
      <c r="H1547">
        <v>3</v>
      </c>
      <c r="I1547">
        <v>4</v>
      </c>
      <c r="J1547">
        <v>24</v>
      </c>
      <c r="K1547" s="1" t="s">
        <v>6218</v>
      </c>
    </row>
    <row r="1548" spans="1:11" x14ac:dyDescent="0.25">
      <c r="A1548">
        <v>1883</v>
      </c>
      <c r="B1548" s="1" t="s">
        <v>1288</v>
      </c>
      <c r="C1548">
        <v>17</v>
      </c>
      <c r="D1548">
        <v>3</v>
      </c>
      <c r="E1548">
        <v>4</v>
      </c>
      <c r="F1548">
        <v>1</v>
      </c>
      <c r="G1548">
        <v>17</v>
      </c>
      <c r="H1548">
        <v>3</v>
      </c>
      <c r="I1548">
        <v>4</v>
      </c>
      <c r="J1548">
        <v>24</v>
      </c>
      <c r="K1548" s="1" t="s">
        <v>6218</v>
      </c>
    </row>
    <row r="1549" spans="1:11" x14ac:dyDescent="0.25">
      <c r="A1549">
        <v>1884</v>
      </c>
      <c r="B1549" s="1" t="s">
        <v>776</v>
      </c>
      <c r="C1549">
        <v>17</v>
      </c>
      <c r="D1549">
        <v>3</v>
      </c>
      <c r="E1549">
        <v>4</v>
      </c>
      <c r="F1549">
        <v>1</v>
      </c>
      <c r="G1549">
        <v>17</v>
      </c>
      <c r="H1549">
        <v>3</v>
      </c>
      <c r="I1549">
        <v>4</v>
      </c>
      <c r="J1549">
        <v>24</v>
      </c>
      <c r="K1549" s="1" t="s">
        <v>6218</v>
      </c>
    </row>
    <row r="1550" spans="1:11" x14ac:dyDescent="0.25">
      <c r="A1550">
        <v>1885</v>
      </c>
      <c r="B1550" s="1" t="s">
        <v>5679</v>
      </c>
      <c r="C1550">
        <v>17</v>
      </c>
      <c r="D1550">
        <v>3</v>
      </c>
      <c r="E1550">
        <v>4</v>
      </c>
      <c r="F1550">
        <v>1</v>
      </c>
      <c r="G1550">
        <v>17</v>
      </c>
      <c r="H1550">
        <v>3</v>
      </c>
      <c r="I1550">
        <v>4</v>
      </c>
      <c r="J1550">
        <v>24</v>
      </c>
      <c r="K1550" s="1" t="s">
        <v>6218</v>
      </c>
    </row>
    <row r="1551" spans="1:11" x14ac:dyDescent="0.25">
      <c r="A1551">
        <v>2064</v>
      </c>
      <c r="B1551" s="1" t="s">
        <v>6096</v>
      </c>
      <c r="C1551">
        <v>17</v>
      </c>
      <c r="D1551">
        <v>2</v>
      </c>
      <c r="E1551">
        <v>5</v>
      </c>
      <c r="F1551">
        <v>1</v>
      </c>
      <c r="G1551">
        <v>17</v>
      </c>
      <c r="H1551">
        <v>2</v>
      </c>
      <c r="I1551">
        <v>5</v>
      </c>
      <c r="J1551">
        <v>24</v>
      </c>
      <c r="K1551" s="1" t="s">
        <v>6218</v>
      </c>
    </row>
    <row r="1552" spans="1:11" x14ac:dyDescent="0.25">
      <c r="A1552">
        <v>1375</v>
      </c>
      <c r="B1552" s="1" t="s">
        <v>1828</v>
      </c>
      <c r="C1552">
        <v>17</v>
      </c>
      <c r="D1552">
        <v>4</v>
      </c>
      <c r="E1552">
        <v>2</v>
      </c>
      <c r="F1552">
        <v>1</v>
      </c>
      <c r="G1552">
        <v>17</v>
      </c>
      <c r="H1552">
        <v>4</v>
      </c>
      <c r="I1552">
        <v>2</v>
      </c>
      <c r="J1552">
        <v>23</v>
      </c>
      <c r="K1552" s="1" t="s">
        <v>6218</v>
      </c>
    </row>
    <row r="1553" spans="1:11" x14ac:dyDescent="0.25">
      <c r="A1553">
        <v>1376</v>
      </c>
      <c r="B1553" s="1" t="s">
        <v>2542</v>
      </c>
      <c r="C1553">
        <v>17</v>
      </c>
      <c r="D1553">
        <v>4</v>
      </c>
      <c r="E1553">
        <v>2</v>
      </c>
      <c r="F1553">
        <v>1</v>
      </c>
      <c r="G1553">
        <v>17</v>
      </c>
      <c r="H1553">
        <v>4</v>
      </c>
      <c r="I1553">
        <v>2</v>
      </c>
      <c r="J1553">
        <v>23</v>
      </c>
      <c r="K1553" s="1" t="s">
        <v>6218</v>
      </c>
    </row>
    <row r="1554" spans="1:11" x14ac:dyDescent="0.25">
      <c r="A1554">
        <v>1539</v>
      </c>
      <c r="B1554" s="1" t="s">
        <v>4892</v>
      </c>
      <c r="C1554">
        <v>17</v>
      </c>
      <c r="D1554">
        <v>5</v>
      </c>
      <c r="E1554">
        <v>1</v>
      </c>
      <c r="F1554">
        <v>1</v>
      </c>
      <c r="G1554">
        <v>17</v>
      </c>
      <c r="H1554">
        <v>5</v>
      </c>
      <c r="I1554">
        <v>1</v>
      </c>
      <c r="J1554">
        <v>23</v>
      </c>
      <c r="K1554" s="1" t="s">
        <v>6218</v>
      </c>
    </row>
    <row r="1555" spans="1:11" x14ac:dyDescent="0.25">
      <c r="A1555">
        <v>1543</v>
      </c>
      <c r="B1555" s="1" t="s">
        <v>4893</v>
      </c>
      <c r="C1555">
        <v>17</v>
      </c>
      <c r="D1555">
        <v>5</v>
      </c>
      <c r="E1555">
        <v>1</v>
      </c>
      <c r="F1555">
        <v>1</v>
      </c>
      <c r="G1555">
        <v>17</v>
      </c>
      <c r="H1555">
        <v>5</v>
      </c>
      <c r="I1555">
        <v>1</v>
      </c>
      <c r="J1555">
        <v>23</v>
      </c>
      <c r="K1555" s="1" t="s">
        <v>6218</v>
      </c>
    </row>
    <row r="1556" spans="1:11" x14ac:dyDescent="0.25">
      <c r="A1556">
        <v>1544</v>
      </c>
      <c r="B1556" s="1" t="s">
        <v>16984</v>
      </c>
      <c r="C1556">
        <v>17</v>
      </c>
      <c r="D1556">
        <v>5</v>
      </c>
      <c r="E1556">
        <v>1</v>
      </c>
      <c r="F1556">
        <v>1</v>
      </c>
      <c r="G1556">
        <v>17</v>
      </c>
      <c r="H1556">
        <v>5</v>
      </c>
      <c r="I1556">
        <v>1</v>
      </c>
      <c r="J1556">
        <v>23</v>
      </c>
      <c r="K1556" s="1" t="s">
        <v>6218</v>
      </c>
    </row>
    <row r="1557" spans="1:11" x14ac:dyDescent="0.25">
      <c r="A1557">
        <v>1545</v>
      </c>
      <c r="B1557" s="1" t="s">
        <v>4894</v>
      </c>
      <c r="C1557">
        <v>17</v>
      </c>
      <c r="D1557">
        <v>5</v>
      </c>
      <c r="E1557">
        <v>1</v>
      </c>
      <c r="F1557">
        <v>1</v>
      </c>
      <c r="G1557">
        <v>17</v>
      </c>
      <c r="H1557">
        <v>5</v>
      </c>
      <c r="I1557">
        <v>1</v>
      </c>
      <c r="J1557">
        <v>23</v>
      </c>
      <c r="K1557" s="1" t="s">
        <v>6218</v>
      </c>
    </row>
    <row r="1558" spans="1:11" x14ac:dyDescent="0.25">
      <c r="A1558">
        <v>1896</v>
      </c>
      <c r="B1558" s="1" t="s">
        <v>2222</v>
      </c>
      <c r="C1558">
        <v>17</v>
      </c>
      <c r="D1558">
        <v>4</v>
      </c>
      <c r="E1558">
        <v>2</v>
      </c>
      <c r="F1558">
        <v>1</v>
      </c>
      <c r="G1558">
        <v>17</v>
      </c>
      <c r="H1558">
        <v>4</v>
      </c>
      <c r="I1558">
        <v>2</v>
      </c>
      <c r="J1558">
        <v>23</v>
      </c>
      <c r="K1558" s="1" t="s">
        <v>6218</v>
      </c>
    </row>
    <row r="1559" spans="1:11" x14ac:dyDescent="0.25">
      <c r="A1559">
        <v>1898</v>
      </c>
      <c r="B1559" s="1" t="s">
        <v>17055</v>
      </c>
      <c r="C1559">
        <v>17</v>
      </c>
      <c r="D1559">
        <v>4</v>
      </c>
      <c r="E1559">
        <v>2</v>
      </c>
      <c r="F1559">
        <v>1</v>
      </c>
      <c r="G1559">
        <v>17</v>
      </c>
      <c r="H1559">
        <v>4</v>
      </c>
      <c r="I1559">
        <v>2</v>
      </c>
      <c r="J1559">
        <v>23</v>
      </c>
      <c r="K1559" s="1" t="s">
        <v>6218</v>
      </c>
    </row>
    <row r="1560" spans="1:11" x14ac:dyDescent="0.25">
      <c r="A1560">
        <v>1899</v>
      </c>
      <c r="B1560" s="1" t="s">
        <v>1000</v>
      </c>
      <c r="C1560">
        <v>17</v>
      </c>
      <c r="D1560">
        <v>4</v>
      </c>
      <c r="E1560">
        <v>2</v>
      </c>
      <c r="F1560">
        <v>1</v>
      </c>
      <c r="G1560">
        <v>17</v>
      </c>
      <c r="H1560">
        <v>4</v>
      </c>
      <c r="I1560">
        <v>2</v>
      </c>
      <c r="J1560">
        <v>23</v>
      </c>
      <c r="K1560" s="1" t="s">
        <v>6218</v>
      </c>
    </row>
    <row r="1561" spans="1:11" x14ac:dyDescent="0.25">
      <c r="A1561">
        <v>265</v>
      </c>
      <c r="B1561" s="1" t="s">
        <v>16824</v>
      </c>
      <c r="C1561">
        <v>17</v>
      </c>
      <c r="D1561">
        <v>1</v>
      </c>
      <c r="E1561">
        <v>4</v>
      </c>
      <c r="F1561">
        <v>1</v>
      </c>
      <c r="G1561">
        <v>17</v>
      </c>
      <c r="H1561">
        <v>1</v>
      </c>
      <c r="I1561">
        <v>4</v>
      </c>
      <c r="J1561">
        <v>22</v>
      </c>
      <c r="K1561" s="1" t="s">
        <v>6218</v>
      </c>
    </row>
    <row r="1562" spans="1:11" x14ac:dyDescent="0.25">
      <c r="A1562">
        <v>632</v>
      </c>
      <c r="B1562" s="1" t="s">
        <v>16854</v>
      </c>
      <c r="C1562">
        <v>17</v>
      </c>
      <c r="D1562">
        <v>1</v>
      </c>
      <c r="E1562">
        <v>3</v>
      </c>
      <c r="F1562">
        <v>1</v>
      </c>
      <c r="G1562">
        <v>17</v>
      </c>
      <c r="H1562">
        <v>1</v>
      </c>
      <c r="I1562">
        <v>3</v>
      </c>
      <c r="J1562">
        <v>21</v>
      </c>
      <c r="K1562" s="1" t="s">
        <v>6218</v>
      </c>
    </row>
    <row r="1563" spans="1:11" x14ac:dyDescent="0.25">
      <c r="A1563">
        <v>633</v>
      </c>
      <c r="B1563" s="1" t="s">
        <v>3350</v>
      </c>
      <c r="C1563">
        <v>17</v>
      </c>
      <c r="D1563">
        <v>1</v>
      </c>
      <c r="E1563">
        <v>3</v>
      </c>
      <c r="F1563">
        <v>1</v>
      </c>
      <c r="G1563">
        <v>17</v>
      </c>
      <c r="H1563">
        <v>1</v>
      </c>
      <c r="I1563">
        <v>3</v>
      </c>
      <c r="J1563">
        <v>21</v>
      </c>
      <c r="K1563" s="1" t="s">
        <v>6218</v>
      </c>
    </row>
    <row r="1564" spans="1:11" x14ac:dyDescent="0.25">
      <c r="A1564">
        <v>634</v>
      </c>
      <c r="B1564" s="1" t="s">
        <v>83</v>
      </c>
      <c r="C1564">
        <v>17</v>
      </c>
      <c r="D1564">
        <v>1</v>
      </c>
      <c r="E1564">
        <v>3</v>
      </c>
      <c r="F1564">
        <v>1</v>
      </c>
      <c r="G1564">
        <v>17</v>
      </c>
      <c r="H1564">
        <v>1</v>
      </c>
      <c r="I1564">
        <v>3</v>
      </c>
      <c r="J1564">
        <v>21</v>
      </c>
      <c r="K1564" s="1" t="s">
        <v>6218</v>
      </c>
    </row>
    <row r="1565" spans="1:11" x14ac:dyDescent="0.25">
      <c r="A1565">
        <v>637</v>
      </c>
      <c r="B1565" s="1" t="s">
        <v>3351</v>
      </c>
      <c r="C1565">
        <v>17</v>
      </c>
      <c r="D1565">
        <v>1</v>
      </c>
      <c r="E1565">
        <v>3</v>
      </c>
      <c r="F1565">
        <v>1</v>
      </c>
      <c r="G1565">
        <v>17</v>
      </c>
      <c r="H1565">
        <v>1</v>
      </c>
      <c r="I1565">
        <v>3</v>
      </c>
      <c r="J1565">
        <v>21</v>
      </c>
      <c r="K1565" s="1" t="s">
        <v>6218</v>
      </c>
    </row>
    <row r="1566" spans="1:11" x14ac:dyDescent="0.25">
      <c r="A1566">
        <v>638</v>
      </c>
      <c r="B1566" s="1" t="s">
        <v>2660</v>
      </c>
      <c r="C1566">
        <v>17</v>
      </c>
      <c r="D1566">
        <v>1</v>
      </c>
      <c r="E1566">
        <v>3</v>
      </c>
      <c r="F1566">
        <v>1</v>
      </c>
      <c r="G1566">
        <v>17</v>
      </c>
      <c r="H1566">
        <v>1</v>
      </c>
      <c r="I1566">
        <v>3</v>
      </c>
      <c r="J1566">
        <v>21</v>
      </c>
      <c r="K1566" s="1" t="s">
        <v>6218</v>
      </c>
    </row>
    <row r="1567" spans="1:11" x14ac:dyDescent="0.25">
      <c r="A1567">
        <v>1058</v>
      </c>
      <c r="B1567" s="1" t="s">
        <v>4033</v>
      </c>
      <c r="C1567">
        <v>17</v>
      </c>
      <c r="D1567">
        <v>4</v>
      </c>
      <c r="E1567">
        <v>0</v>
      </c>
      <c r="F1567">
        <v>1</v>
      </c>
      <c r="G1567">
        <v>17</v>
      </c>
      <c r="H1567">
        <v>4</v>
      </c>
      <c r="I1567">
        <v>0</v>
      </c>
      <c r="J1567">
        <v>21</v>
      </c>
      <c r="K1567" s="1" t="s">
        <v>6218</v>
      </c>
    </row>
    <row r="1568" spans="1:11" x14ac:dyDescent="0.25">
      <c r="A1568">
        <v>1059</v>
      </c>
      <c r="B1568" s="1" t="s">
        <v>4034</v>
      </c>
      <c r="C1568">
        <v>17</v>
      </c>
      <c r="D1568">
        <v>4</v>
      </c>
      <c r="E1568">
        <v>0</v>
      </c>
      <c r="F1568">
        <v>1</v>
      </c>
      <c r="G1568">
        <v>17</v>
      </c>
      <c r="H1568">
        <v>4</v>
      </c>
      <c r="I1568">
        <v>0</v>
      </c>
      <c r="J1568">
        <v>21</v>
      </c>
      <c r="K1568" s="1" t="s">
        <v>6218</v>
      </c>
    </row>
    <row r="1569" spans="1:11" x14ac:dyDescent="0.25">
      <c r="A1569">
        <v>1060</v>
      </c>
      <c r="B1569" s="1" t="s">
        <v>4035</v>
      </c>
      <c r="C1569">
        <v>17</v>
      </c>
      <c r="D1569">
        <v>4</v>
      </c>
      <c r="E1569">
        <v>0</v>
      </c>
      <c r="F1569">
        <v>1</v>
      </c>
      <c r="G1569">
        <v>17</v>
      </c>
      <c r="H1569">
        <v>4</v>
      </c>
      <c r="I1569">
        <v>0</v>
      </c>
      <c r="J1569">
        <v>21</v>
      </c>
      <c r="K1569" s="1" t="s">
        <v>6218</v>
      </c>
    </row>
    <row r="1570" spans="1:11" x14ac:dyDescent="0.25">
      <c r="A1570">
        <v>1065</v>
      </c>
      <c r="B1570" s="1" t="s">
        <v>2771</v>
      </c>
      <c r="C1570">
        <v>17</v>
      </c>
      <c r="D1570">
        <v>4</v>
      </c>
      <c r="E1570">
        <v>0</v>
      </c>
      <c r="F1570">
        <v>1</v>
      </c>
      <c r="G1570">
        <v>17</v>
      </c>
      <c r="H1570">
        <v>4</v>
      </c>
      <c r="I1570">
        <v>0</v>
      </c>
      <c r="J1570">
        <v>21</v>
      </c>
      <c r="K1570" s="1" t="s">
        <v>6218</v>
      </c>
    </row>
    <row r="1571" spans="1:11" x14ac:dyDescent="0.25">
      <c r="A1571">
        <v>1067</v>
      </c>
      <c r="B1571" s="1" t="s">
        <v>4038</v>
      </c>
      <c r="C1571">
        <v>17</v>
      </c>
      <c r="D1571">
        <v>4</v>
      </c>
      <c r="E1571">
        <v>0</v>
      </c>
      <c r="F1571">
        <v>1</v>
      </c>
      <c r="G1571">
        <v>17</v>
      </c>
      <c r="H1571">
        <v>4</v>
      </c>
      <c r="I1571">
        <v>0</v>
      </c>
      <c r="J1571">
        <v>21</v>
      </c>
      <c r="K1571" s="1" t="s">
        <v>6218</v>
      </c>
    </row>
    <row r="1572" spans="1:11" x14ac:dyDescent="0.25">
      <c r="A1572">
        <v>965</v>
      </c>
      <c r="B1572" s="1" t="s">
        <v>3923</v>
      </c>
      <c r="C1572">
        <v>17</v>
      </c>
      <c r="D1572">
        <v>1</v>
      </c>
      <c r="E1572">
        <v>1</v>
      </c>
      <c r="F1572">
        <v>1</v>
      </c>
      <c r="G1572">
        <v>17</v>
      </c>
      <c r="H1572">
        <v>1</v>
      </c>
      <c r="I1572">
        <v>1</v>
      </c>
      <c r="J1572">
        <v>19</v>
      </c>
      <c r="K1572" s="1" t="s">
        <v>6218</v>
      </c>
    </row>
    <row r="1573" spans="1:11" x14ac:dyDescent="0.25">
      <c r="A1573">
        <v>966</v>
      </c>
      <c r="B1573" s="1" t="s">
        <v>3924</v>
      </c>
      <c r="C1573">
        <v>17</v>
      </c>
      <c r="D1573">
        <v>1</v>
      </c>
      <c r="E1573">
        <v>1</v>
      </c>
      <c r="F1573">
        <v>1</v>
      </c>
      <c r="G1573">
        <v>17</v>
      </c>
      <c r="H1573">
        <v>1</v>
      </c>
      <c r="I1573">
        <v>1</v>
      </c>
      <c r="J1573">
        <v>19</v>
      </c>
      <c r="K1573" s="1" t="s">
        <v>6218</v>
      </c>
    </row>
    <row r="1574" spans="1:11" x14ac:dyDescent="0.25">
      <c r="A1574">
        <v>1109</v>
      </c>
      <c r="B1574" s="1" t="s">
        <v>4080</v>
      </c>
      <c r="C1574">
        <v>17</v>
      </c>
      <c r="D1574">
        <v>1</v>
      </c>
      <c r="E1574">
        <v>1</v>
      </c>
      <c r="F1574">
        <v>1</v>
      </c>
      <c r="G1574">
        <v>17</v>
      </c>
      <c r="H1574">
        <v>1</v>
      </c>
      <c r="I1574">
        <v>1</v>
      </c>
      <c r="J1574">
        <v>19</v>
      </c>
      <c r="K1574" s="1" t="s">
        <v>6218</v>
      </c>
    </row>
    <row r="1575" spans="1:11" x14ac:dyDescent="0.25">
      <c r="A1575">
        <v>1007</v>
      </c>
      <c r="B1575" s="1" t="s">
        <v>5608</v>
      </c>
      <c r="C1575">
        <v>17</v>
      </c>
      <c r="D1575">
        <v>2</v>
      </c>
      <c r="E1575">
        <v>2</v>
      </c>
      <c r="F1575">
        <v>2</v>
      </c>
      <c r="G1575">
        <v>8</v>
      </c>
      <c r="H1575">
        <v>1</v>
      </c>
      <c r="I1575">
        <v>1</v>
      </c>
      <c r="J1575">
        <v>10</v>
      </c>
      <c r="K1575" s="1" t="s">
        <v>6218</v>
      </c>
    </row>
    <row r="1576" spans="1:11" x14ac:dyDescent="0.25">
      <c r="A1576">
        <v>1468</v>
      </c>
      <c r="B1576" s="1" t="s">
        <v>4605</v>
      </c>
      <c r="C1576">
        <v>16</v>
      </c>
      <c r="D1576">
        <v>3</v>
      </c>
      <c r="E1576">
        <v>8</v>
      </c>
      <c r="F1576">
        <v>1</v>
      </c>
      <c r="G1576">
        <v>16</v>
      </c>
      <c r="H1576">
        <v>3</v>
      </c>
      <c r="I1576">
        <v>8</v>
      </c>
      <c r="J1576">
        <v>27</v>
      </c>
      <c r="K1576" s="1" t="s">
        <v>6218</v>
      </c>
    </row>
    <row r="1577" spans="1:11" x14ac:dyDescent="0.25">
      <c r="A1577">
        <v>1469</v>
      </c>
      <c r="B1577" s="1" t="s">
        <v>4606</v>
      </c>
      <c r="C1577">
        <v>16</v>
      </c>
      <c r="D1577">
        <v>3</v>
      </c>
      <c r="E1577">
        <v>8</v>
      </c>
      <c r="F1577">
        <v>1</v>
      </c>
      <c r="G1577">
        <v>16</v>
      </c>
      <c r="H1577">
        <v>3</v>
      </c>
      <c r="I1577">
        <v>8</v>
      </c>
      <c r="J1577">
        <v>27</v>
      </c>
      <c r="K1577" s="1" t="s">
        <v>6218</v>
      </c>
    </row>
    <row r="1578" spans="1:11" x14ac:dyDescent="0.25">
      <c r="A1578">
        <v>1470</v>
      </c>
      <c r="B1578" s="1" t="s">
        <v>4607</v>
      </c>
      <c r="C1578">
        <v>16</v>
      </c>
      <c r="D1578">
        <v>3</v>
      </c>
      <c r="E1578">
        <v>8</v>
      </c>
      <c r="F1578">
        <v>1</v>
      </c>
      <c r="G1578">
        <v>16</v>
      </c>
      <c r="H1578">
        <v>3</v>
      </c>
      <c r="I1578">
        <v>8</v>
      </c>
      <c r="J1578">
        <v>27</v>
      </c>
      <c r="K1578" s="1" t="s">
        <v>6218</v>
      </c>
    </row>
    <row r="1579" spans="1:11" x14ac:dyDescent="0.25">
      <c r="A1579">
        <v>1471</v>
      </c>
      <c r="B1579" s="1" t="s">
        <v>16971</v>
      </c>
      <c r="C1579">
        <v>16</v>
      </c>
      <c r="D1579">
        <v>3</v>
      </c>
      <c r="E1579">
        <v>8</v>
      </c>
      <c r="F1579">
        <v>1</v>
      </c>
      <c r="G1579">
        <v>16</v>
      </c>
      <c r="H1579">
        <v>3</v>
      </c>
      <c r="I1579">
        <v>8</v>
      </c>
      <c r="J1579">
        <v>27</v>
      </c>
      <c r="K1579" s="1" t="s">
        <v>6218</v>
      </c>
    </row>
    <row r="1580" spans="1:11" x14ac:dyDescent="0.25">
      <c r="A1580">
        <v>1613</v>
      </c>
      <c r="B1580" s="1" t="s">
        <v>5177</v>
      </c>
      <c r="C1580">
        <v>16</v>
      </c>
      <c r="D1580">
        <v>2</v>
      </c>
      <c r="E1580">
        <v>5</v>
      </c>
      <c r="F1580">
        <v>1</v>
      </c>
      <c r="G1580">
        <v>16</v>
      </c>
      <c r="H1580">
        <v>2</v>
      </c>
      <c r="I1580">
        <v>5</v>
      </c>
      <c r="J1580">
        <v>23</v>
      </c>
      <c r="K1580" s="1" t="s">
        <v>6218</v>
      </c>
    </row>
    <row r="1581" spans="1:11" x14ac:dyDescent="0.25">
      <c r="A1581">
        <v>1615</v>
      </c>
      <c r="B1581" s="1" t="s">
        <v>2513</v>
      </c>
      <c r="C1581">
        <v>16</v>
      </c>
      <c r="D1581">
        <v>2</v>
      </c>
      <c r="E1581">
        <v>5</v>
      </c>
      <c r="F1581">
        <v>1</v>
      </c>
      <c r="G1581">
        <v>16</v>
      </c>
      <c r="H1581">
        <v>2</v>
      </c>
      <c r="I1581">
        <v>5</v>
      </c>
      <c r="J1581">
        <v>23</v>
      </c>
      <c r="K1581" s="1" t="s">
        <v>6218</v>
      </c>
    </row>
    <row r="1582" spans="1:11" x14ac:dyDescent="0.25">
      <c r="A1582">
        <v>1283</v>
      </c>
      <c r="B1582" s="1" t="s">
        <v>16371</v>
      </c>
      <c r="C1582">
        <v>16</v>
      </c>
      <c r="D1582">
        <v>3</v>
      </c>
      <c r="E1582">
        <v>2</v>
      </c>
      <c r="F1582">
        <v>1</v>
      </c>
      <c r="G1582">
        <v>16</v>
      </c>
      <c r="H1582">
        <v>3</v>
      </c>
      <c r="I1582">
        <v>2</v>
      </c>
      <c r="J1582">
        <v>21</v>
      </c>
      <c r="K1582" s="1" t="s">
        <v>6218</v>
      </c>
    </row>
    <row r="1583" spans="1:11" x14ac:dyDescent="0.25">
      <c r="A1583">
        <v>1546</v>
      </c>
      <c r="B1583" s="1" t="s">
        <v>4923</v>
      </c>
      <c r="C1583">
        <v>16</v>
      </c>
      <c r="D1583">
        <v>4</v>
      </c>
      <c r="E1583">
        <v>1</v>
      </c>
      <c r="F1583">
        <v>1</v>
      </c>
      <c r="G1583">
        <v>16</v>
      </c>
      <c r="H1583">
        <v>4</v>
      </c>
      <c r="I1583">
        <v>1</v>
      </c>
      <c r="J1583">
        <v>21</v>
      </c>
      <c r="K1583" s="1" t="s">
        <v>6218</v>
      </c>
    </row>
    <row r="1584" spans="1:11" x14ac:dyDescent="0.25">
      <c r="A1584">
        <v>1548</v>
      </c>
      <c r="B1584" s="1" t="s">
        <v>16985</v>
      </c>
      <c r="C1584">
        <v>16</v>
      </c>
      <c r="D1584">
        <v>4</v>
      </c>
      <c r="E1584">
        <v>1</v>
      </c>
      <c r="F1584">
        <v>1</v>
      </c>
      <c r="G1584">
        <v>16</v>
      </c>
      <c r="H1584">
        <v>4</v>
      </c>
      <c r="I1584">
        <v>1</v>
      </c>
      <c r="J1584">
        <v>21</v>
      </c>
      <c r="K1584" s="1" t="s">
        <v>6218</v>
      </c>
    </row>
    <row r="1585" spans="1:11" x14ac:dyDescent="0.25">
      <c r="A1585">
        <v>1549</v>
      </c>
      <c r="B1585" s="1" t="s">
        <v>4925</v>
      </c>
      <c r="C1585">
        <v>16</v>
      </c>
      <c r="D1585">
        <v>4</v>
      </c>
      <c r="E1585">
        <v>1</v>
      </c>
      <c r="F1585">
        <v>1</v>
      </c>
      <c r="G1585">
        <v>16</v>
      </c>
      <c r="H1585">
        <v>4</v>
      </c>
      <c r="I1585">
        <v>1</v>
      </c>
      <c r="J1585">
        <v>21</v>
      </c>
      <c r="K1585" s="1" t="s">
        <v>6218</v>
      </c>
    </row>
    <row r="1586" spans="1:11" x14ac:dyDescent="0.25">
      <c r="A1586">
        <v>1623</v>
      </c>
      <c r="B1586" s="1" t="s">
        <v>16994</v>
      </c>
      <c r="C1586">
        <v>16</v>
      </c>
      <c r="D1586">
        <v>2</v>
      </c>
      <c r="E1586">
        <v>2</v>
      </c>
      <c r="F1586">
        <v>1</v>
      </c>
      <c r="G1586">
        <v>16</v>
      </c>
      <c r="H1586">
        <v>2</v>
      </c>
      <c r="I1586">
        <v>2</v>
      </c>
      <c r="J1586">
        <v>20</v>
      </c>
      <c r="K1586" s="1" t="s">
        <v>6218</v>
      </c>
    </row>
    <row r="1587" spans="1:11" x14ac:dyDescent="0.25">
      <c r="A1587">
        <v>193</v>
      </c>
      <c r="B1587" s="1" t="s">
        <v>1422</v>
      </c>
      <c r="C1587">
        <v>16</v>
      </c>
      <c r="D1587">
        <v>1</v>
      </c>
      <c r="E1587">
        <v>2</v>
      </c>
      <c r="F1587">
        <v>1</v>
      </c>
      <c r="G1587">
        <v>16</v>
      </c>
      <c r="H1587">
        <v>1</v>
      </c>
      <c r="I1587">
        <v>2</v>
      </c>
      <c r="J1587">
        <v>19</v>
      </c>
      <c r="K1587" s="1" t="s">
        <v>6218</v>
      </c>
    </row>
    <row r="1588" spans="1:11" x14ac:dyDescent="0.25">
      <c r="A1588">
        <v>194</v>
      </c>
      <c r="B1588" s="1" t="s">
        <v>1423</v>
      </c>
      <c r="C1588">
        <v>16</v>
      </c>
      <c r="D1588">
        <v>1</v>
      </c>
      <c r="E1588">
        <v>2</v>
      </c>
      <c r="F1588">
        <v>1</v>
      </c>
      <c r="G1588">
        <v>16</v>
      </c>
      <c r="H1588">
        <v>1</v>
      </c>
      <c r="I1588">
        <v>2</v>
      </c>
      <c r="J1588">
        <v>19</v>
      </c>
      <c r="K1588" s="1" t="s">
        <v>6218</v>
      </c>
    </row>
    <row r="1589" spans="1:11" x14ac:dyDescent="0.25">
      <c r="A1589">
        <v>1056</v>
      </c>
      <c r="B1589" s="1" t="s">
        <v>4031</v>
      </c>
      <c r="C1589">
        <v>16</v>
      </c>
      <c r="D1589">
        <v>1</v>
      </c>
      <c r="E1589">
        <v>2</v>
      </c>
      <c r="F1589">
        <v>1</v>
      </c>
      <c r="G1589">
        <v>16</v>
      </c>
      <c r="H1589">
        <v>1</v>
      </c>
      <c r="I1589">
        <v>2</v>
      </c>
      <c r="J1589">
        <v>19</v>
      </c>
      <c r="K1589" s="1" t="s">
        <v>6218</v>
      </c>
    </row>
    <row r="1590" spans="1:11" x14ac:dyDescent="0.25">
      <c r="A1590">
        <v>1240</v>
      </c>
      <c r="B1590" s="1" t="s">
        <v>4199</v>
      </c>
      <c r="C1590">
        <v>16</v>
      </c>
      <c r="D1590">
        <v>2</v>
      </c>
      <c r="E1590">
        <v>1</v>
      </c>
      <c r="F1590">
        <v>1</v>
      </c>
      <c r="G1590">
        <v>16</v>
      </c>
      <c r="H1590">
        <v>2</v>
      </c>
      <c r="I1590">
        <v>1</v>
      </c>
      <c r="J1590">
        <v>19</v>
      </c>
      <c r="K1590" s="1" t="s">
        <v>6218</v>
      </c>
    </row>
    <row r="1591" spans="1:11" x14ac:dyDescent="0.25">
      <c r="A1591">
        <v>1241</v>
      </c>
      <c r="B1591" s="1" t="s">
        <v>4200</v>
      </c>
      <c r="C1591">
        <v>16</v>
      </c>
      <c r="D1591">
        <v>2</v>
      </c>
      <c r="E1591">
        <v>1</v>
      </c>
      <c r="F1591">
        <v>1</v>
      </c>
      <c r="G1591">
        <v>16</v>
      </c>
      <c r="H1591">
        <v>2</v>
      </c>
      <c r="I1591">
        <v>1</v>
      </c>
      <c r="J1591">
        <v>19</v>
      </c>
      <c r="K1591" s="1" t="s">
        <v>6218</v>
      </c>
    </row>
    <row r="1592" spans="1:11" x14ac:dyDescent="0.25">
      <c r="A1592">
        <v>1242</v>
      </c>
      <c r="B1592" s="1" t="s">
        <v>4201</v>
      </c>
      <c r="C1592">
        <v>16</v>
      </c>
      <c r="D1592">
        <v>2</v>
      </c>
      <c r="E1592">
        <v>1</v>
      </c>
      <c r="F1592">
        <v>1</v>
      </c>
      <c r="G1592">
        <v>16</v>
      </c>
      <c r="H1592">
        <v>2</v>
      </c>
      <c r="I1592">
        <v>1</v>
      </c>
      <c r="J1592">
        <v>19</v>
      </c>
      <c r="K1592" s="1" t="s">
        <v>6218</v>
      </c>
    </row>
    <row r="1593" spans="1:11" x14ac:dyDescent="0.25">
      <c r="A1593">
        <v>583</v>
      </c>
      <c r="B1593" s="1" t="s">
        <v>713</v>
      </c>
      <c r="C1593">
        <v>16</v>
      </c>
      <c r="D1593">
        <v>3</v>
      </c>
      <c r="E1593">
        <v>9</v>
      </c>
      <c r="F1593">
        <v>2</v>
      </c>
      <c r="G1593">
        <v>8</v>
      </c>
      <c r="H1593">
        <v>2</v>
      </c>
      <c r="I1593">
        <v>4</v>
      </c>
      <c r="J1593">
        <v>14</v>
      </c>
      <c r="K1593" s="1" t="s">
        <v>6218</v>
      </c>
    </row>
    <row r="1594" spans="1:11" x14ac:dyDescent="0.25">
      <c r="A1594">
        <v>1420</v>
      </c>
      <c r="B1594" s="1" t="s">
        <v>16963</v>
      </c>
      <c r="C1594">
        <v>16</v>
      </c>
      <c r="D1594">
        <v>5</v>
      </c>
      <c r="E1594">
        <v>3</v>
      </c>
      <c r="F1594">
        <v>2</v>
      </c>
      <c r="G1594">
        <v>8</v>
      </c>
      <c r="H1594">
        <v>2</v>
      </c>
      <c r="I1594">
        <v>2</v>
      </c>
      <c r="J1594">
        <v>12</v>
      </c>
      <c r="K1594" s="1" t="s">
        <v>6218</v>
      </c>
    </row>
    <row r="1595" spans="1:11" x14ac:dyDescent="0.25">
      <c r="A1595">
        <v>1711</v>
      </c>
      <c r="B1595" s="1" t="s">
        <v>75</v>
      </c>
      <c r="C1595">
        <v>16</v>
      </c>
      <c r="D1595">
        <v>5</v>
      </c>
      <c r="E1595">
        <v>4</v>
      </c>
      <c r="F1595">
        <v>2</v>
      </c>
      <c r="G1595">
        <v>8</v>
      </c>
      <c r="H1595">
        <v>2</v>
      </c>
      <c r="I1595">
        <v>2</v>
      </c>
      <c r="J1595">
        <v>12</v>
      </c>
      <c r="K1595" s="1" t="s">
        <v>6218</v>
      </c>
    </row>
    <row r="1596" spans="1:11" x14ac:dyDescent="0.25">
      <c r="A1596">
        <v>454</v>
      </c>
      <c r="B1596" s="1" t="s">
        <v>971</v>
      </c>
      <c r="C1596">
        <v>16</v>
      </c>
      <c r="D1596">
        <v>0</v>
      </c>
      <c r="E1596">
        <v>3</v>
      </c>
      <c r="F1596">
        <v>2</v>
      </c>
      <c r="G1596">
        <v>8</v>
      </c>
      <c r="H1596">
        <v>0</v>
      </c>
      <c r="I1596">
        <v>2</v>
      </c>
      <c r="J1596">
        <v>10</v>
      </c>
      <c r="K1596" s="1" t="s">
        <v>6218</v>
      </c>
    </row>
    <row r="1597" spans="1:11" x14ac:dyDescent="0.25">
      <c r="A1597">
        <v>944</v>
      </c>
      <c r="B1597" s="1" t="s">
        <v>2039</v>
      </c>
      <c r="C1597">
        <v>16</v>
      </c>
      <c r="D1597">
        <v>4</v>
      </c>
      <c r="E1597">
        <v>1</v>
      </c>
      <c r="F1597">
        <v>2</v>
      </c>
      <c r="G1597">
        <v>8</v>
      </c>
      <c r="H1597">
        <v>2</v>
      </c>
      <c r="I1597">
        <v>0</v>
      </c>
      <c r="J1597">
        <v>10</v>
      </c>
      <c r="K1597" s="1" t="s">
        <v>6218</v>
      </c>
    </row>
    <row r="1598" spans="1:11" x14ac:dyDescent="0.25">
      <c r="A1598">
        <v>1391</v>
      </c>
      <c r="B1598" s="1" t="s">
        <v>3530</v>
      </c>
      <c r="C1598">
        <v>15</v>
      </c>
      <c r="D1598">
        <v>4</v>
      </c>
      <c r="E1598">
        <v>12</v>
      </c>
      <c r="F1598">
        <v>1</v>
      </c>
      <c r="G1598">
        <v>15</v>
      </c>
      <c r="H1598">
        <v>4</v>
      </c>
      <c r="I1598">
        <v>12</v>
      </c>
      <c r="J1598">
        <v>31</v>
      </c>
      <c r="K1598" s="1" t="s">
        <v>6218</v>
      </c>
    </row>
    <row r="1599" spans="1:11" x14ac:dyDescent="0.25">
      <c r="A1599">
        <v>1954</v>
      </c>
      <c r="B1599" s="1" t="s">
        <v>4951</v>
      </c>
      <c r="C1599">
        <v>15</v>
      </c>
      <c r="D1599">
        <v>3</v>
      </c>
      <c r="E1599">
        <v>5</v>
      </c>
      <c r="F1599">
        <v>1</v>
      </c>
      <c r="G1599">
        <v>15</v>
      </c>
      <c r="H1599">
        <v>3</v>
      </c>
      <c r="I1599">
        <v>5</v>
      </c>
      <c r="J1599">
        <v>23</v>
      </c>
      <c r="K1599" s="1" t="s">
        <v>6218</v>
      </c>
    </row>
    <row r="1600" spans="1:11" x14ac:dyDescent="0.25">
      <c r="A1600">
        <v>1955</v>
      </c>
      <c r="B1600" s="1" t="s">
        <v>977</v>
      </c>
      <c r="C1600">
        <v>15</v>
      </c>
      <c r="D1600">
        <v>3</v>
      </c>
      <c r="E1600">
        <v>5</v>
      </c>
      <c r="F1600">
        <v>1</v>
      </c>
      <c r="G1600">
        <v>15</v>
      </c>
      <c r="H1600">
        <v>3</v>
      </c>
      <c r="I1600">
        <v>5</v>
      </c>
      <c r="J1600">
        <v>23</v>
      </c>
      <c r="K1600" s="1" t="s">
        <v>6218</v>
      </c>
    </row>
    <row r="1601" spans="1:11" x14ac:dyDescent="0.25">
      <c r="A1601">
        <v>1956</v>
      </c>
      <c r="B1601" s="1" t="s">
        <v>5908</v>
      </c>
      <c r="C1601">
        <v>15</v>
      </c>
      <c r="D1601">
        <v>3</v>
      </c>
      <c r="E1601">
        <v>5</v>
      </c>
      <c r="F1601">
        <v>1</v>
      </c>
      <c r="G1601">
        <v>15</v>
      </c>
      <c r="H1601">
        <v>3</v>
      </c>
      <c r="I1601">
        <v>5</v>
      </c>
      <c r="J1601">
        <v>23</v>
      </c>
      <c r="K1601" s="1" t="s">
        <v>6218</v>
      </c>
    </row>
    <row r="1602" spans="1:11" x14ac:dyDescent="0.25">
      <c r="A1602">
        <v>1957</v>
      </c>
      <c r="B1602" s="1" t="s">
        <v>1674</v>
      </c>
      <c r="C1602">
        <v>15</v>
      </c>
      <c r="D1602">
        <v>3</v>
      </c>
      <c r="E1602">
        <v>5</v>
      </c>
      <c r="F1602">
        <v>1</v>
      </c>
      <c r="G1602">
        <v>15</v>
      </c>
      <c r="H1602">
        <v>3</v>
      </c>
      <c r="I1602">
        <v>5</v>
      </c>
      <c r="J1602">
        <v>23</v>
      </c>
      <c r="K1602" s="1" t="s">
        <v>6218</v>
      </c>
    </row>
    <row r="1603" spans="1:11" x14ac:dyDescent="0.25">
      <c r="A1603">
        <v>1958</v>
      </c>
      <c r="B1603" s="1" t="s">
        <v>5909</v>
      </c>
      <c r="C1603">
        <v>15</v>
      </c>
      <c r="D1603">
        <v>3</v>
      </c>
      <c r="E1603">
        <v>5</v>
      </c>
      <c r="F1603">
        <v>1</v>
      </c>
      <c r="G1603">
        <v>15</v>
      </c>
      <c r="H1603">
        <v>3</v>
      </c>
      <c r="I1603">
        <v>5</v>
      </c>
      <c r="J1603">
        <v>23</v>
      </c>
      <c r="K1603" s="1" t="s">
        <v>6218</v>
      </c>
    </row>
    <row r="1604" spans="1:11" x14ac:dyDescent="0.25">
      <c r="A1604">
        <v>1959</v>
      </c>
      <c r="B1604" s="1" t="s">
        <v>972</v>
      </c>
      <c r="C1604">
        <v>15</v>
      </c>
      <c r="D1604">
        <v>3</v>
      </c>
      <c r="E1604">
        <v>5</v>
      </c>
      <c r="F1604">
        <v>1</v>
      </c>
      <c r="G1604">
        <v>15</v>
      </c>
      <c r="H1604">
        <v>3</v>
      </c>
      <c r="I1604">
        <v>5</v>
      </c>
      <c r="J1604">
        <v>23</v>
      </c>
      <c r="K1604" s="1" t="s">
        <v>6218</v>
      </c>
    </row>
    <row r="1605" spans="1:11" x14ac:dyDescent="0.25">
      <c r="A1605">
        <v>1960</v>
      </c>
      <c r="B1605" s="1" t="s">
        <v>3796</v>
      </c>
      <c r="C1605">
        <v>15</v>
      </c>
      <c r="D1605">
        <v>3</v>
      </c>
      <c r="E1605">
        <v>5</v>
      </c>
      <c r="F1605">
        <v>1</v>
      </c>
      <c r="G1605">
        <v>15</v>
      </c>
      <c r="H1605">
        <v>3</v>
      </c>
      <c r="I1605">
        <v>5</v>
      </c>
      <c r="J1605">
        <v>23</v>
      </c>
      <c r="K1605" s="1" t="s">
        <v>6218</v>
      </c>
    </row>
    <row r="1606" spans="1:11" x14ac:dyDescent="0.25">
      <c r="A1606">
        <v>1688</v>
      </c>
      <c r="B1606" s="1" t="s">
        <v>17008</v>
      </c>
      <c r="C1606">
        <v>15</v>
      </c>
      <c r="D1606">
        <v>4</v>
      </c>
      <c r="E1606">
        <v>3</v>
      </c>
      <c r="F1606">
        <v>1</v>
      </c>
      <c r="G1606">
        <v>15</v>
      </c>
      <c r="H1606">
        <v>4</v>
      </c>
      <c r="I1606">
        <v>3</v>
      </c>
      <c r="J1606">
        <v>22</v>
      </c>
      <c r="K1606" s="1" t="s">
        <v>6218</v>
      </c>
    </row>
    <row r="1607" spans="1:11" x14ac:dyDescent="0.25">
      <c r="A1607">
        <v>1689</v>
      </c>
      <c r="B1607" s="1" t="s">
        <v>17009</v>
      </c>
      <c r="C1607">
        <v>15</v>
      </c>
      <c r="D1607">
        <v>4</v>
      </c>
      <c r="E1607">
        <v>3</v>
      </c>
      <c r="F1607">
        <v>1</v>
      </c>
      <c r="G1607">
        <v>15</v>
      </c>
      <c r="H1607">
        <v>4</v>
      </c>
      <c r="I1607">
        <v>3</v>
      </c>
      <c r="J1607">
        <v>22</v>
      </c>
      <c r="K1607" s="1" t="s">
        <v>6218</v>
      </c>
    </row>
    <row r="1608" spans="1:11" x14ac:dyDescent="0.25">
      <c r="A1608">
        <v>1690</v>
      </c>
      <c r="B1608" s="1" t="s">
        <v>17010</v>
      </c>
      <c r="C1608">
        <v>15</v>
      </c>
      <c r="D1608">
        <v>4</v>
      </c>
      <c r="E1608">
        <v>3</v>
      </c>
      <c r="F1608">
        <v>1</v>
      </c>
      <c r="G1608">
        <v>15</v>
      </c>
      <c r="H1608">
        <v>4</v>
      </c>
      <c r="I1608">
        <v>3</v>
      </c>
      <c r="J1608">
        <v>22</v>
      </c>
      <c r="K1608" s="1" t="s">
        <v>6218</v>
      </c>
    </row>
    <row r="1609" spans="1:11" x14ac:dyDescent="0.25">
      <c r="A1609">
        <v>1691</v>
      </c>
      <c r="B1609" s="1" t="s">
        <v>17011</v>
      </c>
      <c r="C1609">
        <v>15</v>
      </c>
      <c r="D1609">
        <v>4</v>
      </c>
      <c r="E1609">
        <v>3</v>
      </c>
      <c r="F1609">
        <v>1</v>
      </c>
      <c r="G1609">
        <v>15</v>
      </c>
      <c r="H1609">
        <v>4</v>
      </c>
      <c r="I1609">
        <v>3</v>
      </c>
      <c r="J1609">
        <v>22</v>
      </c>
      <c r="K1609" s="1" t="s">
        <v>6218</v>
      </c>
    </row>
    <row r="1610" spans="1:11" x14ac:dyDescent="0.25">
      <c r="A1610">
        <v>1692</v>
      </c>
      <c r="B1610" s="1" t="s">
        <v>17012</v>
      </c>
      <c r="C1610">
        <v>15</v>
      </c>
      <c r="D1610">
        <v>4</v>
      </c>
      <c r="E1610">
        <v>3</v>
      </c>
      <c r="F1610">
        <v>1</v>
      </c>
      <c r="G1610">
        <v>15</v>
      </c>
      <c r="H1610">
        <v>4</v>
      </c>
      <c r="I1610">
        <v>3</v>
      </c>
      <c r="J1610">
        <v>22</v>
      </c>
      <c r="K1610" s="1" t="s">
        <v>6218</v>
      </c>
    </row>
    <row r="1611" spans="1:11" x14ac:dyDescent="0.25">
      <c r="A1611">
        <v>1693</v>
      </c>
      <c r="B1611" s="1" t="s">
        <v>17013</v>
      </c>
      <c r="C1611">
        <v>15</v>
      </c>
      <c r="D1611">
        <v>4</v>
      </c>
      <c r="E1611">
        <v>3</v>
      </c>
      <c r="F1611">
        <v>1</v>
      </c>
      <c r="G1611">
        <v>15</v>
      </c>
      <c r="H1611">
        <v>4</v>
      </c>
      <c r="I1611">
        <v>3</v>
      </c>
      <c r="J1611">
        <v>22</v>
      </c>
      <c r="K1611" s="1" t="s">
        <v>6218</v>
      </c>
    </row>
    <row r="1612" spans="1:11" x14ac:dyDescent="0.25">
      <c r="A1612">
        <v>1694</v>
      </c>
      <c r="B1612" s="1" t="s">
        <v>5396</v>
      </c>
      <c r="C1612">
        <v>15</v>
      </c>
      <c r="D1612">
        <v>4</v>
      </c>
      <c r="E1612">
        <v>3</v>
      </c>
      <c r="F1612">
        <v>1</v>
      </c>
      <c r="G1612">
        <v>15</v>
      </c>
      <c r="H1612">
        <v>4</v>
      </c>
      <c r="I1612">
        <v>3</v>
      </c>
      <c r="J1612">
        <v>22</v>
      </c>
      <c r="K1612" s="1" t="s">
        <v>6218</v>
      </c>
    </row>
    <row r="1613" spans="1:11" x14ac:dyDescent="0.25">
      <c r="A1613">
        <v>2019</v>
      </c>
      <c r="B1613" s="1" t="s">
        <v>3769</v>
      </c>
      <c r="C1613">
        <v>15</v>
      </c>
      <c r="D1613">
        <v>4</v>
      </c>
      <c r="E1613">
        <v>3</v>
      </c>
      <c r="F1613">
        <v>1</v>
      </c>
      <c r="G1613">
        <v>15</v>
      </c>
      <c r="H1613">
        <v>4</v>
      </c>
      <c r="I1613">
        <v>3</v>
      </c>
      <c r="J1613">
        <v>22</v>
      </c>
      <c r="K1613" s="1" t="s">
        <v>6218</v>
      </c>
    </row>
    <row r="1614" spans="1:11" x14ac:dyDescent="0.25">
      <c r="A1614">
        <v>1289</v>
      </c>
      <c r="B1614" s="1" t="s">
        <v>16942</v>
      </c>
      <c r="C1614">
        <v>15</v>
      </c>
      <c r="D1614">
        <v>5</v>
      </c>
      <c r="E1614">
        <v>1</v>
      </c>
      <c r="F1614">
        <v>1</v>
      </c>
      <c r="G1614">
        <v>15</v>
      </c>
      <c r="H1614">
        <v>5</v>
      </c>
      <c r="I1614">
        <v>1</v>
      </c>
      <c r="J1614">
        <v>21</v>
      </c>
      <c r="K1614" s="1" t="s">
        <v>6218</v>
      </c>
    </row>
    <row r="1615" spans="1:11" x14ac:dyDescent="0.25">
      <c r="A1615">
        <v>1290</v>
      </c>
      <c r="B1615" s="1" t="s">
        <v>16943</v>
      </c>
      <c r="C1615">
        <v>15</v>
      </c>
      <c r="D1615">
        <v>5</v>
      </c>
      <c r="E1615">
        <v>1</v>
      </c>
      <c r="F1615">
        <v>1</v>
      </c>
      <c r="G1615">
        <v>15</v>
      </c>
      <c r="H1615">
        <v>5</v>
      </c>
      <c r="I1615">
        <v>1</v>
      </c>
      <c r="J1615">
        <v>21</v>
      </c>
      <c r="K1615" s="1" t="s">
        <v>6218</v>
      </c>
    </row>
    <row r="1616" spans="1:11" x14ac:dyDescent="0.25">
      <c r="A1616">
        <v>1291</v>
      </c>
      <c r="B1616" s="1" t="s">
        <v>4234</v>
      </c>
      <c r="C1616">
        <v>15</v>
      </c>
      <c r="D1616">
        <v>5</v>
      </c>
      <c r="E1616">
        <v>1</v>
      </c>
      <c r="F1616">
        <v>1</v>
      </c>
      <c r="G1616">
        <v>15</v>
      </c>
      <c r="H1616">
        <v>5</v>
      </c>
      <c r="I1616">
        <v>1</v>
      </c>
      <c r="J1616">
        <v>21</v>
      </c>
      <c r="K1616" s="1" t="s">
        <v>6218</v>
      </c>
    </row>
    <row r="1617" spans="1:11" x14ac:dyDescent="0.25">
      <c r="A1617">
        <v>1292</v>
      </c>
      <c r="B1617" s="1" t="s">
        <v>4235</v>
      </c>
      <c r="C1617">
        <v>15</v>
      </c>
      <c r="D1617">
        <v>5</v>
      </c>
      <c r="E1617">
        <v>1</v>
      </c>
      <c r="F1617">
        <v>1</v>
      </c>
      <c r="G1617">
        <v>15</v>
      </c>
      <c r="H1617">
        <v>5</v>
      </c>
      <c r="I1617">
        <v>1</v>
      </c>
      <c r="J1617">
        <v>21</v>
      </c>
      <c r="K1617" s="1" t="s">
        <v>6218</v>
      </c>
    </row>
    <row r="1618" spans="1:11" x14ac:dyDescent="0.25">
      <c r="A1618">
        <v>1293</v>
      </c>
      <c r="B1618" s="1" t="s">
        <v>4236</v>
      </c>
      <c r="C1618">
        <v>15</v>
      </c>
      <c r="D1618">
        <v>5</v>
      </c>
      <c r="E1618">
        <v>1</v>
      </c>
      <c r="F1618">
        <v>1</v>
      </c>
      <c r="G1618">
        <v>15</v>
      </c>
      <c r="H1618">
        <v>5</v>
      </c>
      <c r="I1618">
        <v>1</v>
      </c>
      <c r="J1618">
        <v>21</v>
      </c>
      <c r="K1618" s="1" t="s">
        <v>6218</v>
      </c>
    </row>
    <row r="1619" spans="1:11" x14ac:dyDescent="0.25">
      <c r="A1619">
        <v>1294</v>
      </c>
      <c r="B1619" s="1" t="s">
        <v>3540</v>
      </c>
      <c r="C1619">
        <v>15</v>
      </c>
      <c r="D1619">
        <v>5</v>
      </c>
      <c r="E1619">
        <v>1</v>
      </c>
      <c r="F1619">
        <v>1</v>
      </c>
      <c r="G1619">
        <v>15</v>
      </c>
      <c r="H1619">
        <v>5</v>
      </c>
      <c r="I1619">
        <v>1</v>
      </c>
      <c r="J1619">
        <v>21</v>
      </c>
      <c r="K1619" s="1" t="s">
        <v>6218</v>
      </c>
    </row>
    <row r="1620" spans="1:11" x14ac:dyDescent="0.25">
      <c r="A1620">
        <v>1295</v>
      </c>
      <c r="B1620" s="1" t="s">
        <v>4237</v>
      </c>
      <c r="C1620">
        <v>15</v>
      </c>
      <c r="D1620">
        <v>5</v>
      </c>
      <c r="E1620">
        <v>1</v>
      </c>
      <c r="F1620">
        <v>1</v>
      </c>
      <c r="G1620">
        <v>15</v>
      </c>
      <c r="H1620">
        <v>5</v>
      </c>
      <c r="I1620">
        <v>1</v>
      </c>
      <c r="J1620">
        <v>21</v>
      </c>
      <c r="K1620" s="1" t="s">
        <v>6218</v>
      </c>
    </row>
    <row r="1621" spans="1:11" x14ac:dyDescent="0.25">
      <c r="A1621">
        <v>1296</v>
      </c>
      <c r="B1621" s="1" t="s">
        <v>4238</v>
      </c>
      <c r="C1621">
        <v>15</v>
      </c>
      <c r="D1621">
        <v>5</v>
      </c>
      <c r="E1621">
        <v>1</v>
      </c>
      <c r="F1621">
        <v>1</v>
      </c>
      <c r="G1621">
        <v>15</v>
      </c>
      <c r="H1621">
        <v>5</v>
      </c>
      <c r="I1621">
        <v>1</v>
      </c>
      <c r="J1621">
        <v>21</v>
      </c>
      <c r="K1621" s="1" t="s">
        <v>6218</v>
      </c>
    </row>
    <row r="1622" spans="1:11" x14ac:dyDescent="0.25">
      <c r="A1622">
        <v>1297</v>
      </c>
      <c r="B1622" s="1" t="s">
        <v>4239</v>
      </c>
      <c r="C1622">
        <v>15</v>
      </c>
      <c r="D1622">
        <v>5</v>
      </c>
      <c r="E1622">
        <v>1</v>
      </c>
      <c r="F1622">
        <v>1</v>
      </c>
      <c r="G1622">
        <v>15</v>
      </c>
      <c r="H1622">
        <v>5</v>
      </c>
      <c r="I1622">
        <v>1</v>
      </c>
      <c r="J1622">
        <v>21</v>
      </c>
      <c r="K1622" s="1" t="s">
        <v>6218</v>
      </c>
    </row>
    <row r="1623" spans="1:11" x14ac:dyDescent="0.25">
      <c r="A1623">
        <v>1298</v>
      </c>
      <c r="B1623" s="1" t="s">
        <v>4240</v>
      </c>
      <c r="C1623">
        <v>15</v>
      </c>
      <c r="D1623">
        <v>5</v>
      </c>
      <c r="E1623">
        <v>1</v>
      </c>
      <c r="F1623">
        <v>1</v>
      </c>
      <c r="G1623">
        <v>15</v>
      </c>
      <c r="H1623">
        <v>5</v>
      </c>
      <c r="I1623">
        <v>1</v>
      </c>
      <c r="J1623">
        <v>21</v>
      </c>
      <c r="K1623" s="1" t="s">
        <v>6218</v>
      </c>
    </row>
    <row r="1624" spans="1:11" x14ac:dyDescent="0.25">
      <c r="A1624">
        <v>1299</v>
      </c>
      <c r="B1624" s="1" t="s">
        <v>4241</v>
      </c>
      <c r="C1624">
        <v>15</v>
      </c>
      <c r="D1624">
        <v>5</v>
      </c>
      <c r="E1624">
        <v>1</v>
      </c>
      <c r="F1624">
        <v>1</v>
      </c>
      <c r="G1624">
        <v>15</v>
      </c>
      <c r="H1624">
        <v>5</v>
      </c>
      <c r="I1624">
        <v>1</v>
      </c>
      <c r="J1624">
        <v>21</v>
      </c>
      <c r="K1624" s="1" t="s">
        <v>6218</v>
      </c>
    </row>
    <row r="1625" spans="1:11" x14ac:dyDescent="0.25">
      <c r="A1625">
        <v>1300</v>
      </c>
      <c r="B1625" s="1" t="s">
        <v>16944</v>
      </c>
      <c r="C1625">
        <v>15</v>
      </c>
      <c r="D1625">
        <v>5</v>
      </c>
      <c r="E1625">
        <v>1</v>
      </c>
      <c r="F1625">
        <v>1</v>
      </c>
      <c r="G1625">
        <v>15</v>
      </c>
      <c r="H1625">
        <v>5</v>
      </c>
      <c r="I1625">
        <v>1</v>
      </c>
      <c r="J1625">
        <v>21</v>
      </c>
      <c r="K1625" s="1" t="s">
        <v>6218</v>
      </c>
    </row>
    <row r="1626" spans="1:11" x14ac:dyDescent="0.25">
      <c r="A1626">
        <v>1301</v>
      </c>
      <c r="B1626" s="1" t="s">
        <v>16945</v>
      </c>
      <c r="C1626">
        <v>15</v>
      </c>
      <c r="D1626">
        <v>5</v>
      </c>
      <c r="E1626">
        <v>1</v>
      </c>
      <c r="F1626">
        <v>1</v>
      </c>
      <c r="G1626">
        <v>15</v>
      </c>
      <c r="H1626">
        <v>5</v>
      </c>
      <c r="I1626">
        <v>1</v>
      </c>
      <c r="J1626">
        <v>21</v>
      </c>
      <c r="K1626" s="1" t="s">
        <v>6218</v>
      </c>
    </row>
    <row r="1627" spans="1:11" x14ac:dyDescent="0.25">
      <c r="A1627">
        <v>1302</v>
      </c>
      <c r="B1627" s="1" t="s">
        <v>4242</v>
      </c>
      <c r="C1627">
        <v>15</v>
      </c>
      <c r="D1627">
        <v>5</v>
      </c>
      <c r="E1627">
        <v>1</v>
      </c>
      <c r="F1627">
        <v>1</v>
      </c>
      <c r="G1627">
        <v>15</v>
      </c>
      <c r="H1627">
        <v>5</v>
      </c>
      <c r="I1627">
        <v>1</v>
      </c>
      <c r="J1627">
        <v>21</v>
      </c>
      <c r="K1627" s="1" t="s">
        <v>6218</v>
      </c>
    </row>
    <row r="1628" spans="1:11" x14ac:dyDescent="0.25">
      <c r="A1628">
        <v>1303</v>
      </c>
      <c r="B1628" s="1" t="s">
        <v>4243</v>
      </c>
      <c r="C1628">
        <v>15</v>
      </c>
      <c r="D1628">
        <v>5</v>
      </c>
      <c r="E1628">
        <v>1</v>
      </c>
      <c r="F1628">
        <v>1</v>
      </c>
      <c r="G1628">
        <v>15</v>
      </c>
      <c r="H1628">
        <v>5</v>
      </c>
      <c r="I1628">
        <v>1</v>
      </c>
      <c r="J1628">
        <v>21</v>
      </c>
      <c r="K1628" s="1" t="s">
        <v>6218</v>
      </c>
    </row>
    <row r="1629" spans="1:11" x14ac:dyDescent="0.25">
      <c r="A1629">
        <v>1304</v>
      </c>
      <c r="B1629" s="1" t="s">
        <v>4244</v>
      </c>
      <c r="C1629">
        <v>15</v>
      </c>
      <c r="D1629">
        <v>5</v>
      </c>
      <c r="E1629">
        <v>1</v>
      </c>
      <c r="F1629">
        <v>1</v>
      </c>
      <c r="G1629">
        <v>15</v>
      </c>
      <c r="H1629">
        <v>5</v>
      </c>
      <c r="I1629">
        <v>1</v>
      </c>
      <c r="J1629">
        <v>21</v>
      </c>
      <c r="K1629" s="1" t="s">
        <v>6218</v>
      </c>
    </row>
    <row r="1630" spans="1:11" x14ac:dyDescent="0.25">
      <c r="A1630">
        <v>1306</v>
      </c>
      <c r="B1630" s="1" t="s">
        <v>4245</v>
      </c>
      <c r="C1630">
        <v>15</v>
      </c>
      <c r="D1630">
        <v>5</v>
      </c>
      <c r="E1630">
        <v>1</v>
      </c>
      <c r="F1630">
        <v>1</v>
      </c>
      <c r="G1630">
        <v>15</v>
      </c>
      <c r="H1630">
        <v>5</v>
      </c>
      <c r="I1630">
        <v>1</v>
      </c>
      <c r="J1630">
        <v>21</v>
      </c>
      <c r="K1630" s="1" t="s">
        <v>6218</v>
      </c>
    </row>
    <row r="1631" spans="1:11" x14ac:dyDescent="0.25">
      <c r="A1631">
        <v>1307</v>
      </c>
      <c r="B1631" s="1" t="s">
        <v>4246</v>
      </c>
      <c r="C1631">
        <v>15</v>
      </c>
      <c r="D1631">
        <v>5</v>
      </c>
      <c r="E1631">
        <v>1</v>
      </c>
      <c r="F1631">
        <v>1</v>
      </c>
      <c r="G1631">
        <v>15</v>
      </c>
      <c r="H1631">
        <v>5</v>
      </c>
      <c r="I1631">
        <v>1</v>
      </c>
      <c r="J1631">
        <v>21</v>
      </c>
      <c r="K1631" s="1" t="s">
        <v>6218</v>
      </c>
    </row>
    <row r="1632" spans="1:11" x14ac:dyDescent="0.25">
      <c r="A1632">
        <v>1308</v>
      </c>
      <c r="B1632" s="1" t="s">
        <v>4247</v>
      </c>
      <c r="C1632">
        <v>15</v>
      </c>
      <c r="D1632">
        <v>5</v>
      </c>
      <c r="E1632">
        <v>1</v>
      </c>
      <c r="F1632">
        <v>1</v>
      </c>
      <c r="G1632">
        <v>15</v>
      </c>
      <c r="H1632">
        <v>5</v>
      </c>
      <c r="I1632">
        <v>1</v>
      </c>
      <c r="J1632">
        <v>21</v>
      </c>
      <c r="K1632" s="1" t="s">
        <v>6218</v>
      </c>
    </row>
    <row r="1633" spans="1:11" x14ac:dyDescent="0.25">
      <c r="A1633">
        <v>1309</v>
      </c>
      <c r="B1633" s="1" t="s">
        <v>4248</v>
      </c>
      <c r="C1633">
        <v>15</v>
      </c>
      <c r="D1633">
        <v>5</v>
      </c>
      <c r="E1633">
        <v>1</v>
      </c>
      <c r="F1633">
        <v>1</v>
      </c>
      <c r="G1633">
        <v>15</v>
      </c>
      <c r="H1633">
        <v>5</v>
      </c>
      <c r="I1633">
        <v>1</v>
      </c>
      <c r="J1633">
        <v>21</v>
      </c>
      <c r="K1633" s="1" t="s">
        <v>6218</v>
      </c>
    </row>
    <row r="1634" spans="1:11" x14ac:dyDescent="0.25">
      <c r="A1634">
        <v>1116</v>
      </c>
      <c r="B1634" s="1" t="s">
        <v>16254</v>
      </c>
      <c r="C1634">
        <v>15</v>
      </c>
      <c r="D1634">
        <v>5</v>
      </c>
      <c r="E1634">
        <v>0</v>
      </c>
      <c r="F1634">
        <v>1</v>
      </c>
      <c r="G1634">
        <v>15</v>
      </c>
      <c r="H1634">
        <v>5</v>
      </c>
      <c r="I1634">
        <v>0</v>
      </c>
      <c r="J1634">
        <v>20</v>
      </c>
      <c r="K1634" s="1" t="s">
        <v>6218</v>
      </c>
    </row>
    <row r="1635" spans="1:11" x14ac:dyDescent="0.25">
      <c r="A1635">
        <v>1118</v>
      </c>
      <c r="B1635" s="1" t="s">
        <v>4086</v>
      </c>
      <c r="C1635">
        <v>15</v>
      </c>
      <c r="D1635">
        <v>5</v>
      </c>
      <c r="E1635">
        <v>0</v>
      </c>
      <c r="F1635">
        <v>1</v>
      </c>
      <c r="G1635">
        <v>15</v>
      </c>
      <c r="H1635">
        <v>5</v>
      </c>
      <c r="I1635">
        <v>0</v>
      </c>
      <c r="J1635">
        <v>20</v>
      </c>
      <c r="K1635" s="1" t="s">
        <v>6218</v>
      </c>
    </row>
    <row r="1636" spans="1:11" x14ac:dyDescent="0.25">
      <c r="A1636">
        <v>1715</v>
      </c>
      <c r="B1636" s="1" t="s">
        <v>5412</v>
      </c>
      <c r="C1636">
        <v>15</v>
      </c>
      <c r="D1636">
        <v>3</v>
      </c>
      <c r="E1636">
        <v>2</v>
      </c>
      <c r="F1636">
        <v>1</v>
      </c>
      <c r="G1636">
        <v>15</v>
      </c>
      <c r="H1636">
        <v>3</v>
      </c>
      <c r="I1636">
        <v>2</v>
      </c>
      <c r="J1636">
        <v>20</v>
      </c>
      <c r="K1636" s="1" t="s">
        <v>6218</v>
      </c>
    </row>
    <row r="1637" spans="1:11" x14ac:dyDescent="0.25">
      <c r="A1637">
        <v>1716</v>
      </c>
      <c r="B1637" s="1" t="s">
        <v>1233</v>
      </c>
      <c r="C1637">
        <v>15</v>
      </c>
      <c r="D1637">
        <v>3</v>
      </c>
      <c r="E1637">
        <v>2</v>
      </c>
      <c r="F1637">
        <v>1</v>
      </c>
      <c r="G1637">
        <v>15</v>
      </c>
      <c r="H1637">
        <v>3</v>
      </c>
      <c r="I1637">
        <v>2</v>
      </c>
      <c r="J1637">
        <v>20</v>
      </c>
      <c r="K1637" s="1" t="s">
        <v>6218</v>
      </c>
    </row>
    <row r="1638" spans="1:11" x14ac:dyDescent="0.25">
      <c r="A1638">
        <v>727</v>
      </c>
      <c r="B1638" s="1" t="s">
        <v>888</v>
      </c>
      <c r="C1638">
        <v>15</v>
      </c>
      <c r="D1638">
        <v>4</v>
      </c>
      <c r="E1638">
        <v>0</v>
      </c>
      <c r="F1638">
        <v>1</v>
      </c>
      <c r="G1638">
        <v>15</v>
      </c>
      <c r="H1638">
        <v>4</v>
      </c>
      <c r="I1638">
        <v>0</v>
      </c>
      <c r="J1638">
        <v>19</v>
      </c>
      <c r="K1638" s="1" t="s">
        <v>6218</v>
      </c>
    </row>
    <row r="1639" spans="1:11" x14ac:dyDescent="0.25">
      <c r="A1639">
        <v>1099</v>
      </c>
      <c r="B1639" s="1" t="s">
        <v>2803</v>
      </c>
      <c r="C1639">
        <v>15</v>
      </c>
      <c r="D1639">
        <v>4</v>
      </c>
      <c r="E1639">
        <v>0</v>
      </c>
      <c r="F1639">
        <v>1</v>
      </c>
      <c r="G1639">
        <v>15</v>
      </c>
      <c r="H1639">
        <v>4</v>
      </c>
      <c r="I1639">
        <v>0</v>
      </c>
      <c r="J1639">
        <v>19</v>
      </c>
      <c r="K1639" s="1" t="s">
        <v>6218</v>
      </c>
    </row>
    <row r="1640" spans="1:11" x14ac:dyDescent="0.25">
      <c r="A1640">
        <v>1185</v>
      </c>
      <c r="B1640" s="1" t="s">
        <v>4161</v>
      </c>
      <c r="C1640">
        <v>15</v>
      </c>
      <c r="D1640">
        <v>3</v>
      </c>
      <c r="E1640">
        <v>1</v>
      </c>
      <c r="F1640">
        <v>1</v>
      </c>
      <c r="G1640">
        <v>15</v>
      </c>
      <c r="H1640">
        <v>3</v>
      </c>
      <c r="I1640">
        <v>1</v>
      </c>
      <c r="J1640">
        <v>19</v>
      </c>
      <c r="K1640" s="1" t="s">
        <v>6218</v>
      </c>
    </row>
    <row r="1641" spans="1:11" x14ac:dyDescent="0.25">
      <c r="A1641">
        <v>1653</v>
      </c>
      <c r="B1641" s="1" t="s">
        <v>15616</v>
      </c>
      <c r="C1641">
        <v>15</v>
      </c>
      <c r="D1641">
        <v>1</v>
      </c>
      <c r="E1641">
        <v>3</v>
      </c>
      <c r="F1641">
        <v>1</v>
      </c>
      <c r="G1641">
        <v>15</v>
      </c>
      <c r="H1641">
        <v>1</v>
      </c>
      <c r="I1641">
        <v>3</v>
      </c>
      <c r="J1641">
        <v>19</v>
      </c>
      <c r="K1641" s="1" t="s">
        <v>6218</v>
      </c>
    </row>
    <row r="1642" spans="1:11" x14ac:dyDescent="0.25">
      <c r="A1642">
        <v>1654</v>
      </c>
      <c r="B1642" s="1" t="s">
        <v>17002</v>
      </c>
      <c r="C1642">
        <v>15</v>
      </c>
      <c r="D1642">
        <v>1</v>
      </c>
      <c r="E1642">
        <v>3</v>
      </c>
      <c r="F1642">
        <v>1</v>
      </c>
      <c r="G1642">
        <v>15</v>
      </c>
      <c r="H1642">
        <v>1</v>
      </c>
      <c r="I1642">
        <v>3</v>
      </c>
      <c r="J1642">
        <v>19</v>
      </c>
      <c r="K1642" s="1" t="s">
        <v>6218</v>
      </c>
    </row>
    <row r="1643" spans="1:11" x14ac:dyDescent="0.25">
      <c r="A1643">
        <v>1601</v>
      </c>
      <c r="B1643" s="1" t="s">
        <v>1511</v>
      </c>
      <c r="C1643">
        <v>15</v>
      </c>
      <c r="D1643">
        <v>0</v>
      </c>
      <c r="E1643">
        <v>3</v>
      </c>
      <c r="F1643">
        <v>1</v>
      </c>
      <c r="G1643">
        <v>15</v>
      </c>
      <c r="H1643">
        <v>0</v>
      </c>
      <c r="I1643">
        <v>3</v>
      </c>
      <c r="J1643">
        <v>18</v>
      </c>
      <c r="K1643" s="1" t="s">
        <v>6218</v>
      </c>
    </row>
    <row r="1644" spans="1:11" x14ac:dyDescent="0.25">
      <c r="A1644">
        <v>1603</v>
      </c>
      <c r="B1644" s="1" t="s">
        <v>1939</v>
      </c>
      <c r="C1644">
        <v>15</v>
      </c>
      <c r="D1644">
        <v>0</v>
      </c>
      <c r="E1644">
        <v>3</v>
      </c>
      <c r="F1644">
        <v>1</v>
      </c>
      <c r="G1644">
        <v>15</v>
      </c>
      <c r="H1644">
        <v>0</v>
      </c>
      <c r="I1644">
        <v>3</v>
      </c>
      <c r="J1644">
        <v>18</v>
      </c>
      <c r="K1644" s="1" t="s">
        <v>6218</v>
      </c>
    </row>
    <row r="1645" spans="1:11" x14ac:dyDescent="0.25">
      <c r="A1645">
        <v>1888</v>
      </c>
      <c r="B1645" s="1" t="s">
        <v>757</v>
      </c>
      <c r="C1645">
        <v>15</v>
      </c>
      <c r="D1645">
        <v>3</v>
      </c>
      <c r="E1645">
        <v>0</v>
      </c>
      <c r="F1645">
        <v>1</v>
      </c>
      <c r="G1645">
        <v>15</v>
      </c>
      <c r="H1645">
        <v>3</v>
      </c>
      <c r="I1645">
        <v>0</v>
      </c>
      <c r="J1645">
        <v>18</v>
      </c>
      <c r="K1645" s="1" t="s">
        <v>6218</v>
      </c>
    </row>
    <row r="1646" spans="1:11" x14ac:dyDescent="0.25">
      <c r="A1646">
        <v>1990</v>
      </c>
      <c r="B1646" s="1" t="s">
        <v>3962</v>
      </c>
      <c r="C1646">
        <v>15</v>
      </c>
      <c r="D1646">
        <v>1</v>
      </c>
      <c r="E1646">
        <v>2</v>
      </c>
      <c r="F1646">
        <v>1</v>
      </c>
      <c r="G1646">
        <v>15</v>
      </c>
      <c r="H1646">
        <v>1</v>
      </c>
      <c r="I1646">
        <v>2</v>
      </c>
      <c r="J1646">
        <v>18</v>
      </c>
      <c r="K1646" s="1" t="s">
        <v>6218</v>
      </c>
    </row>
    <row r="1647" spans="1:11" x14ac:dyDescent="0.25">
      <c r="A1647">
        <v>1991</v>
      </c>
      <c r="B1647" s="1" t="s">
        <v>1986</v>
      </c>
      <c r="C1647">
        <v>15</v>
      </c>
      <c r="D1647">
        <v>1</v>
      </c>
      <c r="E1647">
        <v>2</v>
      </c>
      <c r="F1647">
        <v>1</v>
      </c>
      <c r="G1647">
        <v>15</v>
      </c>
      <c r="H1647">
        <v>1</v>
      </c>
      <c r="I1647">
        <v>2</v>
      </c>
      <c r="J1647">
        <v>18</v>
      </c>
      <c r="K1647" s="1" t="s">
        <v>6218</v>
      </c>
    </row>
    <row r="1648" spans="1:11" x14ac:dyDescent="0.25">
      <c r="A1648">
        <v>1992</v>
      </c>
      <c r="B1648" s="1" t="s">
        <v>289</v>
      </c>
      <c r="C1648">
        <v>15</v>
      </c>
      <c r="D1648">
        <v>1</v>
      </c>
      <c r="E1648">
        <v>2</v>
      </c>
      <c r="F1648">
        <v>1</v>
      </c>
      <c r="G1648">
        <v>15</v>
      </c>
      <c r="H1648">
        <v>1</v>
      </c>
      <c r="I1648">
        <v>2</v>
      </c>
      <c r="J1648">
        <v>18</v>
      </c>
      <c r="K1648" s="1" t="s">
        <v>6218</v>
      </c>
    </row>
    <row r="1649" spans="1:11" x14ac:dyDescent="0.25">
      <c r="A1649">
        <v>1993</v>
      </c>
      <c r="B1649" s="1" t="s">
        <v>4846</v>
      </c>
      <c r="C1649">
        <v>15</v>
      </c>
      <c r="D1649">
        <v>1</v>
      </c>
      <c r="E1649">
        <v>2</v>
      </c>
      <c r="F1649">
        <v>1</v>
      </c>
      <c r="G1649">
        <v>15</v>
      </c>
      <c r="H1649">
        <v>1</v>
      </c>
      <c r="I1649">
        <v>2</v>
      </c>
      <c r="J1649">
        <v>18</v>
      </c>
      <c r="K1649" s="1" t="s">
        <v>6218</v>
      </c>
    </row>
    <row r="1650" spans="1:11" x14ac:dyDescent="0.25">
      <c r="A1650">
        <v>533</v>
      </c>
      <c r="B1650" s="1" t="s">
        <v>15893</v>
      </c>
      <c r="C1650">
        <v>15</v>
      </c>
      <c r="D1650">
        <v>1</v>
      </c>
      <c r="E1650">
        <v>0</v>
      </c>
      <c r="F1650">
        <v>1</v>
      </c>
      <c r="G1650">
        <v>15</v>
      </c>
      <c r="H1650">
        <v>1</v>
      </c>
      <c r="I1650">
        <v>0</v>
      </c>
      <c r="J1650">
        <v>16</v>
      </c>
      <c r="K1650" s="1" t="s">
        <v>6218</v>
      </c>
    </row>
    <row r="1651" spans="1:11" x14ac:dyDescent="0.25">
      <c r="A1651">
        <v>535</v>
      </c>
      <c r="B1651" s="1" t="s">
        <v>2976</v>
      </c>
      <c r="C1651">
        <v>15</v>
      </c>
      <c r="D1651">
        <v>1</v>
      </c>
      <c r="E1651">
        <v>0</v>
      </c>
      <c r="F1651">
        <v>1</v>
      </c>
      <c r="G1651">
        <v>15</v>
      </c>
      <c r="H1651">
        <v>1</v>
      </c>
      <c r="I1651">
        <v>0</v>
      </c>
      <c r="J1651">
        <v>16</v>
      </c>
      <c r="K1651" s="1" t="s">
        <v>6218</v>
      </c>
    </row>
    <row r="1652" spans="1:11" x14ac:dyDescent="0.25">
      <c r="A1652">
        <v>536</v>
      </c>
      <c r="B1652" s="1" t="s">
        <v>2977</v>
      </c>
      <c r="C1652">
        <v>15</v>
      </c>
      <c r="D1652">
        <v>1</v>
      </c>
      <c r="E1652">
        <v>0</v>
      </c>
      <c r="F1652">
        <v>1</v>
      </c>
      <c r="G1652">
        <v>15</v>
      </c>
      <c r="H1652">
        <v>1</v>
      </c>
      <c r="I1652">
        <v>0</v>
      </c>
      <c r="J1652">
        <v>16</v>
      </c>
      <c r="K1652" s="1" t="s">
        <v>6218</v>
      </c>
    </row>
    <row r="1653" spans="1:11" x14ac:dyDescent="0.25">
      <c r="A1653">
        <v>1092</v>
      </c>
      <c r="B1653" s="1" t="s">
        <v>4062</v>
      </c>
      <c r="C1653">
        <v>15</v>
      </c>
      <c r="D1653">
        <v>3</v>
      </c>
      <c r="E1653">
        <v>2</v>
      </c>
      <c r="F1653">
        <v>2</v>
      </c>
      <c r="G1653">
        <v>8</v>
      </c>
      <c r="H1653">
        <v>2</v>
      </c>
      <c r="I1653">
        <v>1</v>
      </c>
      <c r="J1653">
        <v>10</v>
      </c>
      <c r="K1653" s="1" t="s">
        <v>6218</v>
      </c>
    </row>
    <row r="1654" spans="1:11" x14ac:dyDescent="0.25">
      <c r="A1654">
        <v>1236</v>
      </c>
      <c r="B1654" s="1" t="s">
        <v>4195</v>
      </c>
      <c r="C1654">
        <v>15</v>
      </c>
      <c r="D1654">
        <v>1</v>
      </c>
      <c r="E1654">
        <v>8</v>
      </c>
      <c r="F1654">
        <v>3</v>
      </c>
      <c r="G1654">
        <v>5</v>
      </c>
      <c r="H1654">
        <v>0</v>
      </c>
      <c r="I1654">
        <v>3</v>
      </c>
      <c r="J1654">
        <v>8</v>
      </c>
      <c r="K1654" s="1" t="s">
        <v>6218</v>
      </c>
    </row>
    <row r="1655" spans="1:11" x14ac:dyDescent="0.25">
      <c r="A1655">
        <v>2116</v>
      </c>
      <c r="B1655" s="1" t="s">
        <v>17088</v>
      </c>
      <c r="C1655">
        <v>15</v>
      </c>
      <c r="D1655">
        <v>1</v>
      </c>
      <c r="E1655">
        <v>0</v>
      </c>
      <c r="F1655">
        <v>2</v>
      </c>
      <c r="G1655">
        <v>8</v>
      </c>
      <c r="H1655">
        <v>0</v>
      </c>
      <c r="I1655">
        <v>0</v>
      </c>
      <c r="J1655">
        <v>8</v>
      </c>
      <c r="K1655" s="1" t="s">
        <v>6218</v>
      </c>
    </row>
    <row r="1656" spans="1:11" x14ac:dyDescent="0.25">
      <c r="A1656">
        <v>2117</v>
      </c>
      <c r="B1656" s="1" t="s">
        <v>6165</v>
      </c>
      <c r="C1656">
        <v>15</v>
      </c>
      <c r="D1656">
        <v>1</v>
      </c>
      <c r="E1656">
        <v>0</v>
      </c>
      <c r="F1656">
        <v>2</v>
      </c>
      <c r="G1656">
        <v>8</v>
      </c>
      <c r="H1656">
        <v>0</v>
      </c>
      <c r="I1656">
        <v>0</v>
      </c>
      <c r="J1656">
        <v>8</v>
      </c>
      <c r="K1656" s="1" t="s">
        <v>6218</v>
      </c>
    </row>
    <row r="1657" spans="1:11" x14ac:dyDescent="0.25">
      <c r="A1657">
        <v>2118</v>
      </c>
      <c r="B1657" s="1" t="s">
        <v>6166</v>
      </c>
      <c r="C1657">
        <v>15</v>
      </c>
      <c r="D1657">
        <v>1</v>
      </c>
      <c r="E1657">
        <v>0</v>
      </c>
      <c r="F1657">
        <v>2</v>
      </c>
      <c r="G1657">
        <v>8</v>
      </c>
      <c r="H1657">
        <v>0</v>
      </c>
      <c r="I1657">
        <v>0</v>
      </c>
      <c r="J1657">
        <v>8</v>
      </c>
      <c r="K1657" s="1" t="s">
        <v>6218</v>
      </c>
    </row>
    <row r="1658" spans="1:11" x14ac:dyDescent="0.25">
      <c r="A1658">
        <v>1907</v>
      </c>
      <c r="B1658" s="1" t="s">
        <v>5793</v>
      </c>
      <c r="C1658">
        <v>14</v>
      </c>
      <c r="D1658">
        <v>3</v>
      </c>
      <c r="E1658">
        <v>17</v>
      </c>
      <c r="F1658">
        <v>1</v>
      </c>
      <c r="G1658">
        <v>14</v>
      </c>
      <c r="H1658">
        <v>3</v>
      </c>
      <c r="I1658">
        <v>17</v>
      </c>
      <c r="J1658">
        <v>34</v>
      </c>
      <c r="K1658" s="1" t="s">
        <v>6218</v>
      </c>
    </row>
    <row r="1659" spans="1:11" x14ac:dyDescent="0.25">
      <c r="A1659">
        <v>1908</v>
      </c>
      <c r="B1659" s="1" t="s">
        <v>5542</v>
      </c>
      <c r="C1659">
        <v>14</v>
      </c>
      <c r="D1659">
        <v>3</v>
      </c>
      <c r="E1659">
        <v>17</v>
      </c>
      <c r="F1659">
        <v>1</v>
      </c>
      <c r="G1659">
        <v>14</v>
      </c>
      <c r="H1659">
        <v>3</v>
      </c>
      <c r="I1659">
        <v>17</v>
      </c>
      <c r="J1659">
        <v>34</v>
      </c>
      <c r="K1659" s="1" t="s">
        <v>6218</v>
      </c>
    </row>
    <row r="1660" spans="1:11" x14ac:dyDescent="0.25">
      <c r="A1660">
        <v>1909</v>
      </c>
      <c r="B1660" s="1" t="s">
        <v>5794</v>
      </c>
      <c r="C1660">
        <v>14</v>
      </c>
      <c r="D1660">
        <v>3</v>
      </c>
      <c r="E1660">
        <v>17</v>
      </c>
      <c r="F1660">
        <v>1</v>
      </c>
      <c r="G1660">
        <v>14</v>
      </c>
      <c r="H1660">
        <v>3</v>
      </c>
      <c r="I1660">
        <v>17</v>
      </c>
      <c r="J1660">
        <v>34</v>
      </c>
      <c r="K1660" s="1" t="s">
        <v>6218</v>
      </c>
    </row>
    <row r="1661" spans="1:11" x14ac:dyDescent="0.25">
      <c r="A1661">
        <v>2073</v>
      </c>
      <c r="B1661" s="1" t="s">
        <v>17078</v>
      </c>
      <c r="C1661">
        <v>14</v>
      </c>
      <c r="D1661">
        <v>4</v>
      </c>
      <c r="E1661">
        <v>7</v>
      </c>
      <c r="F1661">
        <v>1</v>
      </c>
      <c r="G1661">
        <v>14</v>
      </c>
      <c r="H1661">
        <v>4</v>
      </c>
      <c r="I1661">
        <v>7</v>
      </c>
      <c r="J1661">
        <v>25</v>
      </c>
      <c r="K1661" s="1" t="s">
        <v>6218</v>
      </c>
    </row>
    <row r="1662" spans="1:11" x14ac:dyDescent="0.25">
      <c r="A1662">
        <v>2075</v>
      </c>
      <c r="B1662" s="1" t="s">
        <v>1206</v>
      </c>
      <c r="C1662">
        <v>14</v>
      </c>
      <c r="D1662">
        <v>4</v>
      </c>
      <c r="E1662">
        <v>7</v>
      </c>
      <c r="F1662">
        <v>1</v>
      </c>
      <c r="G1662">
        <v>14</v>
      </c>
      <c r="H1662">
        <v>4</v>
      </c>
      <c r="I1662">
        <v>7</v>
      </c>
      <c r="J1662">
        <v>25</v>
      </c>
      <c r="K1662" s="1" t="s">
        <v>6218</v>
      </c>
    </row>
    <row r="1663" spans="1:11" x14ac:dyDescent="0.25">
      <c r="A1663">
        <v>2076</v>
      </c>
      <c r="B1663" s="1" t="s">
        <v>6136</v>
      </c>
      <c r="C1663">
        <v>14</v>
      </c>
      <c r="D1663">
        <v>4</v>
      </c>
      <c r="E1663">
        <v>7</v>
      </c>
      <c r="F1663">
        <v>1</v>
      </c>
      <c r="G1663">
        <v>14</v>
      </c>
      <c r="H1663">
        <v>4</v>
      </c>
      <c r="I1663">
        <v>7</v>
      </c>
      <c r="J1663">
        <v>25</v>
      </c>
      <c r="K1663" s="1" t="s">
        <v>6218</v>
      </c>
    </row>
    <row r="1664" spans="1:11" x14ac:dyDescent="0.25">
      <c r="A1664">
        <v>1638</v>
      </c>
      <c r="B1664" s="1" t="s">
        <v>5225</v>
      </c>
      <c r="C1664">
        <v>14</v>
      </c>
      <c r="D1664">
        <v>7</v>
      </c>
      <c r="E1664">
        <v>2</v>
      </c>
      <c r="F1664">
        <v>1</v>
      </c>
      <c r="G1664">
        <v>14</v>
      </c>
      <c r="H1664">
        <v>7</v>
      </c>
      <c r="I1664">
        <v>2</v>
      </c>
      <c r="J1664">
        <v>23</v>
      </c>
      <c r="K1664" s="1" t="s">
        <v>6218</v>
      </c>
    </row>
    <row r="1665" spans="1:11" x14ac:dyDescent="0.25">
      <c r="A1665">
        <v>1639</v>
      </c>
      <c r="B1665" s="1" t="s">
        <v>16512</v>
      </c>
      <c r="C1665">
        <v>14</v>
      </c>
      <c r="D1665">
        <v>7</v>
      </c>
      <c r="E1665">
        <v>2</v>
      </c>
      <c r="F1665">
        <v>1</v>
      </c>
      <c r="G1665">
        <v>14</v>
      </c>
      <c r="H1665">
        <v>7</v>
      </c>
      <c r="I1665">
        <v>2</v>
      </c>
      <c r="J1665">
        <v>23</v>
      </c>
      <c r="K1665" s="1" t="s">
        <v>6218</v>
      </c>
    </row>
    <row r="1666" spans="1:11" x14ac:dyDescent="0.25">
      <c r="A1666">
        <v>1640</v>
      </c>
      <c r="B1666" s="1" t="s">
        <v>16999</v>
      </c>
      <c r="C1666">
        <v>14</v>
      </c>
      <c r="D1666">
        <v>7</v>
      </c>
      <c r="E1666">
        <v>2</v>
      </c>
      <c r="F1666">
        <v>1</v>
      </c>
      <c r="G1666">
        <v>14</v>
      </c>
      <c r="H1666">
        <v>7</v>
      </c>
      <c r="I1666">
        <v>2</v>
      </c>
      <c r="J1666">
        <v>23</v>
      </c>
      <c r="K1666" s="1" t="s">
        <v>6218</v>
      </c>
    </row>
    <row r="1667" spans="1:11" x14ac:dyDescent="0.25">
      <c r="A1667">
        <v>1641</v>
      </c>
      <c r="B1667" s="1" t="s">
        <v>16206</v>
      </c>
      <c r="C1667">
        <v>14</v>
      </c>
      <c r="D1667">
        <v>7</v>
      </c>
      <c r="E1667">
        <v>2</v>
      </c>
      <c r="F1667">
        <v>1</v>
      </c>
      <c r="G1667">
        <v>14</v>
      </c>
      <c r="H1667">
        <v>7</v>
      </c>
      <c r="I1667">
        <v>2</v>
      </c>
      <c r="J1667">
        <v>23</v>
      </c>
      <c r="K1667" s="1" t="s">
        <v>6218</v>
      </c>
    </row>
    <row r="1668" spans="1:11" x14ac:dyDescent="0.25">
      <c r="A1668">
        <v>1230</v>
      </c>
      <c r="B1668" s="1" t="s">
        <v>4183</v>
      </c>
      <c r="C1668">
        <v>14</v>
      </c>
      <c r="D1668">
        <v>6</v>
      </c>
      <c r="E1668">
        <v>2</v>
      </c>
      <c r="F1668">
        <v>1</v>
      </c>
      <c r="G1668">
        <v>14</v>
      </c>
      <c r="H1668">
        <v>6</v>
      </c>
      <c r="I1668">
        <v>2</v>
      </c>
      <c r="J1668">
        <v>22</v>
      </c>
      <c r="K1668" s="1" t="s">
        <v>6218</v>
      </c>
    </row>
    <row r="1669" spans="1:11" x14ac:dyDescent="0.25">
      <c r="A1669">
        <v>1231</v>
      </c>
      <c r="B1669" s="1" t="s">
        <v>16935</v>
      </c>
      <c r="C1669">
        <v>14</v>
      </c>
      <c r="D1669">
        <v>6</v>
      </c>
      <c r="E1669">
        <v>2</v>
      </c>
      <c r="F1669">
        <v>1</v>
      </c>
      <c r="G1669">
        <v>14</v>
      </c>
      <c r="H1669">
        <v>6</v>
      </c>
      <c r="I1669">
        <v>2</v>
      </c>
      <c r="J1669">
        <v>22</v>
      </c>
      <c r="K1669" s="1" t="s">
        <v>6218</v>
      </c>
    </row>
    <row r="1670" spans="1:11" x14ac:dyDescent="0.25">
      <c r="A1670">
        <v>1624</v>
      </c>
      <c r="B1670" s="1" t="s">
        <v>16995</v>
      </c>
      <c r="C1670">
        <v>14</v>
      </c>
      <c r="D1670">
        <v>7</v>
      </c>
      <c r="E1670">
        <v>1</v>
      </c>
      <c r="F1670">
        <v>1</v>
      </c>
      <c r="G1670">
        <v>14</v>
      </c>
      <c r="H1670">
        <v>7</v>
      </c>
      <c r="I1670">
        <v>1</v>
      </c>
      <c r="J1670">
        <v>22</v>
      </c>
      <c r="K1670" s="1" t="s">
        <v>6218</v>
      </c>
    </row>
    <row r="1671" spans="1:11" x14ac:dyDescent="0.25">
      <c r="A1671">
        <v>1355</v>
      </c>
      <c r="B1671" s="1" t="s">
        <v>4312</v>
      </c>
      <c r="C1671">
        <v>14</v>
      </c>
      <c r="D1671">
        <v>4</v>
      </c>
      <c r="E1671">
        <v>3</v>
      </c>
      <c r="F1671">
        <v>1</v>
      </c>
      <c r="G1671">
        <v>14</v>
      </c>
      <c r="H1671">
        <v>4</v>
      </c>
      <c r="I1671">
        <v>3</v>
      </c>
      <c r="J1671">
        <v>21</v>
      </c>
      <c r="K1671" s="1" t="s">
        <v>6218</v>
      </c>
    </row>
    <row r="1672" spans="1:11" x14ac:dyDescent="0.25">
      <c r="A1672">
        <v>1411</v>
      </c>
      <c r="B1672" s="1" t="s">
        <v>16962</v>
      </c>
      <c r="C1672">
        <v>14</v>
      </c>
      <c r="D1672">
        <v>2</v>
      </c>
      <c r="E1672">
        <v>5</v>
      </c>
      <c r="F1672">
        <v>1</v>
      </c>
      <c r="G1672">
        <v>14</v>
      </c>
      <c r="H1672">
        <v>2</v>
      </c>
      <c r="I1672">
        <v>5</v>
      </c>
      <c r="J1672">
        <v>21</v>
      </c>
      <c r="K1672" s="1" t="s">
        <v>6218</v>
      </c>
    </row>
    <row r="1673" spans="1:11" x14ac:dyDescent="0.25">
      <c r="A1673">
        <v>1412</v>
      </c>
      <c r="B1673" s="1" t="s">
        <v>1961</v>
      </c>
      <c r="C1673">
        <v>14</v>
      </c>
      <c r="D1673">
        <v>2</v>
      </c>
      <c r="E1673">
        <v>5</v>
      </c>
      <c r="F1673">
        <v>1</v>
      </c>
      <c r="G1673">
        <v>14</v>
      </c>
      <c r="H1673">
        <v>2</v>
      </c>
      <c r="I1673">
        <v>5</v>
      </c>
      <c r="J1673">
        <v>21</v>
      </c>
      <c r="K1673" s="1" t="s">
        <v>6218</v>
      </c>
    </row>
    <row r="1674" spans="1:11" x14ac:dyDescent="0.25">
      <c r="A1674">
        <v>1413</v>
      </c>
      <c r="B1674" s="1" t="s">
        <v>16362</v>
      </c>
      <c r="C1674">
        <v>14</v>
      </c>
      <c r="D1674">
        <v>2</v>
      </c>
      <c r="E1674">
        <v>5</v>
      </c>
      <c r="F1674">
        <v>1</v>
      </c>
      <c r="G1674">
        <v>14</v>
      </c>
      <c r="H1674">
        <v>2</v>
      </c>
      <c r="I1674">
        <v>5</v>
      </c>
      <c r="J1674">
        <v>21</v>
      </c>
      <c r="K1674" s="1" t="s">
        <v>6218</v>
      </c>
    </row>
    <row r="1675" spans="1:11" x14ac:dyDescent="0.25">
      <c r="A1675">
        <v>1472</v>
      </c>
      <c r="B1675" s="1" t="s">
        <v>16226</v>
      </c>
      <c r="C1675">
        <v>14</v>
      </c>
      <c r="D1675">
        <v>1</v>
      </c>
      <c r="E1675">
        <v>4</v>
      </c>
      <c r="F1675">
        <v>1</v>
      </c>
      <c r="G1675">
        <v>14</v>
      </c>
      <c r="H1675">
        <v>1</v>
      </c>
      <c r="I1675">
        <v>4</v>
      </c>
      <c r="J1675">
        <v>19</v>
      </c>
      <c r="K1675" s="1" t="s">
        <v>6218</v>
      </c>
    </row>
    <row r="1676" spans="1:11" x14ac:dyDescent="0.25">
      <c r="A1676">
        <v>1473</v>
      </c>
      <c r="B1676" s="1" t="s">
        <v>2190</v>
      </c>
      <c r="C1676">
        <v>14</v>
      </c>
      <c r="D1676">
        <v>1</v>
      </c>
      <c r="E1676">
        <v>4</v>
      </c>
      <c r="F1676">
        <v>1</v>
      </c>
      <c r="G1676">
        <v>14</v>
      </c>
      <c r="H1676">
        <v>1</v>
      </c>
      <c r="I1676">
        <v>4</v>
      </c>
      <c r="J1676">
        <v>19</v>
      </c>
      <c r="K1676" s="1" t="s">
        <v>6218</v>
      </c>
    </row>
    <row r="1677" spans="1:11" x14ac:dyDescent="0.25">
      <c r="A1677">
        <v>1474</v>
      </c>
      <c r="B1677" s="1" t="s">
        <v>4634</v>
      </c>
      <c r="C1677">
        <v>14</v>
      </c>
      <c r="D1677">
        <v>1</v>
      </c>
      <c r="E1677">
        <v>4</v>
      </c>
      <c r="F1677">
        <v>1</v>
      </c>
      <c r="G1677">
        <v>14</v>
      </c>
      <c r="H1677">
        <v>1</v>
      </c>
      <c r="I1677">
        <v>4</v>
      </c>
      <c r="J1677">
        <v>19</v>
      </c>
      <c r="K1677" s="1" t="s">
        <v>6218</v>
      </c>
    </row>
    <row r="1678" spans="1:11" x14ac:dyDescent="0.25">
      <c r="A1678">
        <v>1475</v>
      </c>
      <c r="B1678" s="1" t="s">
        <v>4635</v>
      </c>
      <c r="C1678">
        <v>14</v>
      </c>
      <c r="D1678">
        <v>1</v>
      </c>
      <c r="E1678">
        <v>4</v>
      </c>
      <c r="F1678">
        <v>1</v>
      </c>
      <c r="G1678">
        <v>14</v>
      </c>
      <c r="H1678">
        <v>1</v>
      </c>
      <c r="I1678">
        <v>4</v>
      </c>
      <c r="J1678">
        <v>19</v>
      </c>
      <c r="K1678" s="1" t="s">
        <v>6218</v>
      </c>
    </row>
    <row r="1679" spans="1:11" x14ac:dyDescent="0.25">
      <c r="A1679">
        <v>1476</v>
      </c>
      <c r="B1679" s="1" t="s">
        <v>4636</v>
      </c>
      <c r="C1679">
        <v>14</v>
      </c>
      <c r="D1679">
        <v>1</v>
      </c>
      <c r="E1679">
        <v>4</v>
      </c>
      <c r="F1679">
        <v>1</v>
      </c>
      <c r="G1679">
        <v>14</v>
      </c>
      <c r="H1679">
        <v>1</v>
      </c>
      <c r="I1679">
        <v>4</v>
      </c>
      <c r="J1679">
        <v>19</v>
      </c>
      <c r="K1679" s="1" t="s">
        <v>6218</v>
      </c>
    </row>
    <row r="1680" spans="1:11" x14ac:dyDescent="0.25">
      <c r="A1680">
        <v>1477</v>
      </c>
      <c r="B1680" s="1" t="s">
        <v>1113</v>
      </c>
      <c r="C1680">
        <v>14</v>
      </c>
      <c r="D1680">
        <v>1</v>
      </c>
      <c r="E1680">
        <v>4</v>
      </c>
      <c r="F1680">
        <v>1</v>
      </c>
      <c r="G1680">
        <v>14</v>
      </c>
      <c r="H1680">
        <v>1</v>
      </c>
      <c r="I1680">
        <v>4</v>
      </c>
      <c r="J1680">
        <v>19</v>
      </c>
      <c r="K1680" s="1" t="s">
        <v>6218</v>
      </c>
    </row>
    <row r="1681" spans="1:11" x14ac:dyDescent="0.25">
      <c r="A1681">
        <v>1478</v>
      </c>
      <c r="B1681" s="1" t="s">
        <v>4637</v>
      </c>
      <c r="C1681">
        <v>14</v>
      </c>
      <c r="D1681">
        <v>1</v>
      </c>
      <c r="E1681">
        <v>4</v>
      </c>
      <c r="F1681">
        <v>1</v>
      </c>
      <c r="G1681">
        <v>14</v>
      </c>
      <c r="H1681">
        <v>1</v>
      </c>
      <c r="I1681">
        <v>4</v>
      </c>
      <c r="J1681">
        <v>19</v>
      </c>
      <c r="K1681" s="1" t="s">
        <v>6218</v>
      </c>
    </row>
    <row r="1682" spans="1:11" x14ac:dyDescent="0.25">
      <c r="A1682">
        <v>1857</v>
      </c>
      <c r="B1682" s="1" t="s">
        <v>5637</v>
      </c>
      <c r="C1682">
        <v>14</v>
      </c>
      <c r="D1682">
        <v>4</v>
      </c>
      <c r="E1682">
        <v>1</v>
      </c>
      <c r="F1682">
        <v>1</v>
      </c>
      <c r="G1682">
        <v>14</v>
      </c>
      <c r="H1682">
        <v>4</v>
      </c>
      <c r="I1682">
        <v>1</v>
      </c>
      <c r="J1682">
        <v>19</v>
      </c>
      <c r="K1682" s="1" t="s">
        <v>6218</v>
      </c>
    </row>
    <row r="1683" spans="1:11" x14ac:dyDescent="0.25">
      <c r="A1683">
        <v>1858</v>
      </c>
      <c r="B1683" s="1" t="s">
        <v>5638</v>
      </c>
      <c r="C1683">
        <v>14</v>
      </c>
      <c r="D1683">
        <v>4</v>
      </c>
      <c r="E1683">
        <v>1</v>
      </c>
      <c r="F1683">
        <v>1</v>
      </c>
      <c r="G1683">
        <v>14</v>
      </c>
      <c r="H1683">
        <v>4</v>
      </c>
      <c r="I1683">
        <v>1</v>
      </c>
      <c r="J1683">
        <v>19</v>
      </c>
      <c r="K1683" s="1" t="s">
        <v>6218</v>
      </c>
    </row>
    <row r="1684" spans="1:11" x14ac:dyDescent="0.25">
      <c r="A1684">
        <v>1913</v>
      </c>
      <c r="B1684" s="1" t="s">
        <v>1081</v>
      </c>
      <c r="C1684">
        <v>14</v>
      </c>
      <c r="D1684">
        <v>1</v>
      </c>
      <c r="E1684">
        <v>3</v>
      </c>
      <c r="F1684">
        <v>1</v>
      </c>
      <c r="G1684">
        <v>14</v>
      </c>
      <c r="H1684">
        <v>1</v>
      </c>
      <c r="I1684">
        <v>3</v>
      </c>
      <c r="J1684">
        <v>18</v>
      </c>
      <c r="K1684" s="1" t="s">
        <v>6218</v>
      </c>
    </row>
    <row r="1685" spans="1:11" x14ac:dyDescent="0.25">
      <c r="A1685">
        <v>1914</v>
      </c>
      <c r="B1685" s="1" t="s">
        <v>3101</v>
      </c>
      <c r="C1685">
        <v>14</v>
      </c>
      <c r="D1685">
        <v>1</v>
      </c>
      <c r="E1685">
        <v>3</v>
      </c>
      <c r="F1685">
        <v>1</v>
      </c>
      <c r="G1685">
        <v>14</v>
      </c>
      <c r="H1685">
        <v>1</v>
      </c>
      <c r="I1685">
        <v>3</v>
      </c>
      <c r="J1685">
        <v>18</v>
      </c>
      <c r="K1685" s="1" t="s">
        <v>6218</v>
      </c>
    </row>
    <row r="1686" spans="1:11" x14ac:dyDescent="0.25">
      <c r="A1686">
        <v>1915</v>
      </c>
      <c r="B1686" s="1" t="s">
        <v>5803</v>
      </c>
      <c r="C1686">
        <v>14</v>
      </c>
      <c r="D1686">
        <v>1</v>
      </c>
      <c r="E1686">
        <v>3</v>
      </c>
      <c r="F1686">
        <v>1</v>
      </c>
      <c r="G1686">
        <v>14</v>
      </c>
      <c r="H1686">
        <v>1</v>
      </c>
      <c r="I1686">
        <v>3</v>
      </c>
      <c r="J1686">
        <v>18</v>
      </c>
      <c r="K1686" s="1" t="s">
        <v>6218</v>
      </c>
    </row>
    <row r="1687" spans="1:11" x14ac:dyDescent="0.25">
      <c r="A1687">
        <v>1916</v>
      </c>
      <c r="B1687" s="1" t="s">
        <v>230</v>
      </c>
      <c r="C1687">
        <v>14</v>
      </c>
      <c r="D1687">
        <v>1</v>
      </c>
      <c r="E1687">
        <v>3</v>
      </c>
      <c r="F1687">
        <v>1</v>
      </c>
      <c r="G1687">
        <v>14</v>
      </c>
      <c r="H1687">
        <v>1</v>
      </c>
      <c r="I1687">
        <v>3</v>
      </c>
      <c r="J1687">
        <v>18</v>
      </c>
      <c r="K1687" s="1" t="s">
        <v>6218</v>
      </c>
    </row>
    <row r="1688" spans="1:11" x14ac:dyDescent="0.25">
      <c r="A1688">
        <v>1286</v>
      </c>
      <c r="B1688" s="1" t="s">
        <v>16941</v>
      </c>
      <c r="C1688">
        <v>14</v>
      </c>
      <c r="D1688">
        <v>1</v>
      </c>
      <c r="E1688">
        <v>1</v>
      </c>
      <c r="F1688">
        <v>1</v>
      </c>
      <c r="G1688">
        <v>14</v>
      </c>
      <c r="H1688">
        <v>1</v>
      </c>
      <c r="I1688">
        <v>1</v>
      </c>
      <c r="J1688">
        <v>16</v>
      </c>
      <c r="K1688" s="1" t="s">
        <v>6218</v>
      </c>
    </row>
    <row r="1689" spans="1:11" x14ac:dyDescent="0.25">
      <c r="A1689">
        <v>1287</v>
      </c>
      <c r="B1689" s="1" t="s">
        <v>4232</v>
      </c>
      <c r="C1689">
        <v>14</v>
      </c>
      <c r="D1689">
        <v>1</v>
      </c>
      <c r="E1689">
        <v>1</v>
      </c>
      <c r="F1689">
        <v>1</v>
      </c>
      <c r="G1689">
        <v>14</v>
      </c>
      <c r="H1689">
        <v>1</v>
      </c>
      <c r="I1689">
        <v>1</v>
      </c>
      <c r="J1689">
        <v>16</v>
      </c>
      <c r="K1689" s="1" t="s">
        <v>6218</v>
      </c>
    </row>
    <row r="1690" spans="1:11" x14ac:dyDescent="0.25">
      <c r="A1690">
        <v>1316</v>
      </c>
      <c r="B1690" s="1" t="s">
        <v>16947</v>
      </c>
      <c r="C1690">
        <v>14</v>
      </c>
      <c r="D1690">
        <v>2</v>
      </c>
      <c r="E1690">
        <v>0</v>
      </c>
      <c r="F1690">
        <v>1</v>
      </c>
      <c r="G1690">
        <v>14</v>
      </c>
      <c r="H1690">
        <v>2</v>
      </c>
      <c r="I1690">
        <v>0</v>
      </c>
      <c r="J1690">
        <v>16</v>
      </c>
      <c r="K1690" s="1" t="s">
        <v>6218</v>
      </c>
    </row>
    <row r="1691" spans="1:11" x14ac:dyDescent="0.25">
      <c r="A1691">
        <v>1317</v>
      </c>
      <c r="B1691" s="1" t="s">
        <v>16948</v>
      </c>
      <c r="C1691">
        <v>14</v>
      </c>
      <c r="D1691">
        <v>2</v>
      </c>
      <c r="E1691">
        <v>0</v>
      </c>
      <c r="F1691">
        <v>1</v>
      </c>
      <c r="G1691">
        <v>14</v>
      </c>
      <c r="H1691">
        <v>2</v>
      </c>
      <c r="I1691">
        <v>0</v>
      </c>
      <c r="J1691">
        <v>16</v>
      </c>
      <c r="K1691" s="1" t="s">
        <v>6218</v>
      </c>
    </row>
    <row r="1692" spans="1:11" x14ac:dyDescent="0.25">
      <c r="A1692">
        <v>1662</v>
      </c>
      <c r="B1692" s="1" t="s">
        <v>489</v>
      </c>
      <c r="C1692">
        <v>14</v>
      </c>
      <c r="D1692">
        <v>0</v>
      </c>
      <c r="E1692">
        <v>2</v>
      </c>
      <c r="F1692">
        <v>1</v>
      </c>
      <c r="G1692">
        <v>14</v>
      </c>
      <c r="H1692">
        <v>0</v>
      </c>
      <c r="I1692">
        <v>2</v>
      </c>
      <c r="J1692">
        <v>16</v>
      </c>
      <c r="K1692" s="1" t="s">
        <v>6218</v>
      </c>
    </row>
    <row r="1693" spans="1:11" x14ac:dyDescent="0.25">
      <c r="A1693">
        <v>1663</v>
      </c>
      <c r="B1693" s="1" t="s">
        <v>16703</v>
      </c>
      <c r="C1693">
        <v>14</v>
      </c>
      <c r="D1693">
        <v>0</v>
      </c>
      <c r="E1693">
        <v>2</v>
      </c>
      <c r="F1693">
        <v>1</v>
      </c>
      <c r="G1693">
        <v>14</v>
      </c>
      <c r="H1693">
        <v>0</v>
      </c>
      <c r="I1693">
        <v>2</v>
      </c>
      <c r="J1693">
        <v>16</v>
      </c>
      <c r="K1693" s="1" t="s">
        <v>6218</v>
      </c>
    </row>
    <row r="1694" spans="1:11" x14ac:dyDescent="0.25">
      <c r="A1694">
        <v>163</v>
      </c>
      <c r="B1694" s="1" t="s">
        <v>16816</v>
      </c>
      <c r="C1694">
        <v>14</v>
      </c>
      <c r="D1694">
        <v>0</v>
      </c>
      <c r="E1694">
        <v>1</v>
      </c>
      <c r="F1694">
        <v>1</v>
      </c>
      <c r="G1694">
        <v>14</v>
      </c>
      <c r="H1694">
        <v>0</v>
      </c>
      <c r="I1694">
        <v>1</v>
      </c>
      <c r="J1694">
        <v>15</v>
      </c>
      <c r="K1694" s="1" t="s">
        <v>6218</v>
      </c>
    </row>
    <row r="1695" spans="1:11" x14ac:dyDescent="0.25">
      <c r="A1695">
        <v>272</v>
      </c>
      <c r="B1695" s="1" t="s">
        <v>511</v>
      </c>
      <c r="C1695">
        <v>14</v>
      </c>
      <c r="D1695">
        <v>0</v>
      </c>
      <c r="E1695">
        <v>6</v>
      </c>
      <c r="F1695">
        <v>2</v>
      </c>
      <c r="G1695">
        <v>7</v>
      </c>
      <c r="H1695">
        <v>0</v>
      </c>
      <c r="I1695">
        <v>3</v>
      </c>
      <c r="J1695">
        <v>10</v>
      </c>
      <c r="K1695" s="1" t="s">
        <v>6218</v>
      </c>
    </row>
    <row r="1696" spans="1:11" x14ac:dyDescent="0.25">
      <c r="A1696">
        <v>274</v>
      </c>
      <c r="B1696" s="1" t="s">
        <v>1894</v>
      </c>
      <c r="C1696">
        <v>14</v>
      </c>
      <c r="D1696">
        <v>0</v>
      </c>
      <c r="E1696">
        <v>6</v>
      </c>
      <c r="F1696">
        <v>2</v>
      </c>
      <c r="G1696">
        <v>7</v>
      </c>
      <c r="H1696">
        <v>0</v>
      </c>
      <c r="I1696">
        <v>3</v>
      </c>
      <c r="J1696">
        <v>10</v>
      </c>
      <c r="K1696" s="1" t="s">
        <v>6218</v>
      </c>
    </row>
    <row r="1697" spans="1:11" x14ac:dyDescent="0.25">
      <c r="A1697">
        <v>277</v>
      </c>
      <c r="B1697" s="1" t="s">
        <v>1895</v>
      </c>
      <c r="C1697">
        <v>14</v>
      </c>
      <c r="D1697">
        <v>0</v>
      </c>
      <c r="E1697">
        <v>6</v>
      </c>
      <c r="F1697">
        <v>2</v>
      </c>
      <c r="G1697">
        <v>7</v>
      </c>
      <c r="H1697">
        <v>0</v>
      </c>
      <c r="I1697">
        <v>3</v>
      </c>
      <c r="J1697">
        <v>10</v>
      </c>
      <c r="K1697" s="1" t="s">
        <v>6218</v>
      </c>
    </row>
    <row r="1698" spans="1:11" x14ac:dyDescent="0.25">
      <c r="A1698">
        <v>1406</v>
      </c>
      <c r="B1698" s="1" t="s">
        <v>4460</v>
      </c>
      <c r="C1698">
        <v>14</v>
      </c>
      <c r="D1698">
        <v>2</v>
      </c>
      <c r="E1698">
        <v>2</v>
      </c>
      <c r="F1698">
        <v>2</v>
      </c>
      <c r="G1698">
        <v>7</v>
      </c>
      <c r="H1698">
        <v>1</v>
      </c>
      <c r="I1698">
        <v>1</v>
      </c>
      <c r="J1698">
        <v>9</v>
      </c>
      <c r="K1698" s="1" t="s">
        <v>6218</v>
      </c>
    </row>
    <row r="1699" spans="1:11" x14ac:dyDescent="0.25">
      <c r="A1699">
        <v>1285</v>
      </c>
      <c r="B1699" s="1" t="s">
        <v>4231</v>
      </c>
      <c r="C1699">
        <v>14</v>
      </c>
      <c r="D1699">
        <v>1</v>
      </c>
      <c r="E1699">
        <v>1</v>
      </c>
      <c r="F1699">
        <v>2</v>
      </c>
      <c r="G1699">
        <v>7</v>
      </c>
      <c r="H1699">
        <v>0</v>
      </c>
      <c r="I1699">
        <v>0</v>
      </c>
      <c r="J1699">
        <v>8</v>
      </c>
      <c r="K1699" s="1" t="s">
        <v>6218</v>
      </c>
    </row>
    <row r="1700" spans="1:11" x14ac:dyDescent="0.25">
      <c r="A1700">
        <v>1310</v>
      </c>
      <c r="B1700" s="1" t="s">
        <v>46</v>
      </c>
      <c r="C1700">
        <v>13</v>
      </c>
      <c r="D1700">
        <v>2</v>
      </c>
      <c r="E1700">
        <v>7</v>
      </c>
      <c r="F1700">
        <v>1</v>
      </c>
      <c r="G1700">
        <v>13</v>
      </c>
      <c r="H1700">
        <v>2</v>
      </c>
      <c r="I1700">
        <v>7</v>
      </c>
      <c r="J1700">
        <v>22</v>
      </c>
      <c r="K1700" s="1" t="s">
        <v>6218</v>
      </c>
    </row>
    <row r="1701" spans="1:11" x14ac:dyDescent="0.25">
      <c r="A1701">
        <v>1314</v>
      </c>
      <c r="B1701" s="1" t="s">
        <v>4249</v>
      </c>
      <c r="C1701">
        <v>13</v>
      </c>
      <c r="D1701">
        <v>2</v>
      </c>
      <c r="E1701">
        <v>7</v>
      </c>
      <c r="F1701">
        <v>1</v>
      </c>
      <c r="G1701">
        <v>13</v>
      </c>
      <c r="H1701">
        <v>2</v>
      </c>
      <c r="I1701">
        <v>7</v>
      </c>
      <c r="J1701">
        <v>22</v>
      </c>
      <c r="K1701" s="1" t="s">
        <v>6218</v>
      </c>
    </row>
    <row r="1702" spans="1:11" x14ac:dyDescent="0.25">
      <c r="A1702">
        <v>1315</v>
      </c>
      <c r="B1702" s="1" t="s">
        <v>4250</v>
      </c>
      <c r="C1702">
        <v>13</v>
      </c>
      <c r="D1702">
        <v>2</v>
      </c>
      <c r="E1702">
        <v>7</v>
      </c>
      <c r="F1702">
        <v>1</v>
      </c>
      <c r="G1702">
        <v>13</v>
      </c>
      <c r="H1702">
        <v>2</v>
      </c>
      <c r="I1702">
        <v>7</v>
      </c>
      <c r="J1702">
        <v>22</v>
      </c>
      <c r="K1702" s="1" t="s">
        <v>6218</v>
      </c>
    </row>
    <row r="1703" spans="1:11" x14ac:dyDescent="0.25">
      <c r="A1703">
        <v>2006</v>
      </c>
      <c r="B1703" s="1" t="s">
        <v>311</v>
      </c>
      <c r="C1703">
        <v>13</v>
      </c>
      <c r="D1703">
        <v>2</v>
      </c>
      <c r="E1703">
        <v>6</v>
      </c>
      <c r="F1703">
        <v>1</v>
      </c>
      <c r="G1703">
        <v>13</v>
      </c>
      <c r="H1703">
        <v>2</v>
      </c>
      <c r="I1703">
        <v>6</v>
      </c>
      <c r="J1703">
        <v>21</v>
      </c>
      <c r="K1703" s="1" t="s">
        <v>6218</v>
      </c>
    </row>
    <row r="1704" spans="1:11" x14ac:dyDescent="0.25">
      <c r="A1704">
        <v>2119</v>
      </c>
      <c r="B1704" s="1" t="s">
        <v>15908</v>
      </c>
      <c r="C1704">
        <v>13</v>
      </c>
      <c r="D1704">
        <v>4</v>
      </c>
      <c r="E1704">
        <v>3</v>
      </c>
      <c r="F1704">
        <v>1</v>
      </c>
      <c r="G1704">
        <v>13</v>
      </c>
      <c r="H1704">
        <v>4</v>
      </c>
      <c r="I1704">
        <v>3</v>
      </c>
      <c r="J1704">
        <v>20</v>
      </c>
      <c r="K1704" s="1" t="s">
        <v>6218</v>
      </c>
    </row>
    <row r="1705" spans="1:11" x14ac:dyDescent="0.25">
      <c r="A1705">
        <v>1036</v>
      </c>
      <c r="B1705" s="1" t="s">
        <v>16905</v>
      </c>
      <c r="C1705">
        <v>13</v>
      </c>
      <c r="D1705">
        <v>5</v>
      </c>
      <c r="E1705">
        <v>1</v>
      </c>
      <c r="F1705">
        <v>1</v>
      </c>
      <c r="G1705">
        <v>13</v>
      </c>
      <c r="H1705">
        <v>5</v>
      </c>
      <c r="I1705">
        <v>1</v>
      </c>
      <c r="J1705">
        <v>19</v>
      </c>
      <c r="K1705" s="1" t="s">
        <v>6218</v>
      </c>
    </row>
    <row r="1706" spans="1:11" x14ac:dyDescent="0.25">
      <c r="A1706">
        <v>1037</v>
      </c>
      <c r="B1706" s="1" t="s">
        <v>16906</v>
      </c>
      <c r="C1706">
        <v>13</v>
      </c>
      <c r="D1706">
        <v>5</v>
      </c>
      <c r="E1706">
        <v>1</v>
      </c>
      <c r="F1706">
        <v>1</v>
      </c>
      <c r="G1706">
        <v>13</v>
      </c>
      <c r="H1706">
        <v>5</v>
      </c>
      <c r="I1706">
        <v>1</v>
      </c>
      <c r="J1706">
        <v>19</v>
      </c>
      <c r="K1706" s="1" t="s">
        <v>6218</v>
      </c>
    </row>
    <row r="1707" spans="1:11" x14ac:dyDescent="0.25">
      <c r="A1707">
        <v>1201</v>
      </c>
      <c r="B1707" s="1" t="s">
        <v>1112</v>
      </c>
      <c r="C1707">
        <v>13</v>
      </c>
      <c r="D1707">
        <v>5</v>
      </c>
      <c r="E1707">
        <v>0</v>
      </c>
      <c r="F1707">
        <v>1</v>
      </c>
      <c r="G1707">
        <v>13</v>
      </c>
      <c r="H1707">
        <v>5</v>
      </c>
      <c r="I1707">
        <v>0</v>
      </c>
      <c r="J1707">
        <v>18</v>
      </c>
      <c r="K1707" s="1" t="s">
        <v>6218</v>
      </c>
    </row>
    <row r="1708" spans="1:11" x14ac:dyDescent="0.25">
      <c r="A1708">
        <v>1855</v>
      </c>
      <c r="B1708" s="1" t="s">
        <v>998</v>
      </c>
      <c r="C1708">
        <v>13</v>
      </c>
      <c r="D1708">
        <v>2</v>
      </c>
      <c r="E1708">
        <v>3</v>
      </c>
      <c r="F1708">
        <v>1</v>
      </c>
      <c r="G1708">
        <v>13</v>
      </c>
      <c r="H1708">
        <v>2</v>
      </c>
      <c r="I1708">
        <v>3</v>
      </c>
      <c r="J1708">
        <v>18</v>
      </c>
      <c r="K1708" s="1" t="s">
        <v>6218</v>
      </c>
    </row>
    <row r="1709" spans="1:11" x14ac:dyDescent="0.25">
      <c r="A1709">
        <v>1910</v>
      </c>
      <c r="B1709" s="1" t="s">
        <v>2006</v>
      </c>
      <c r="C1709">
        <v>13</v>
      </c>
      <c r="D1709">
        <v>1</v>
      </c>
      <c r="E1709">
        <v>3</v>
      </c>
      <c r="F1709">
        <v>1</v>
      </c>
      <c r="G1709">
        <v>13</v>
      </c>
      <c r="H1709">
        <v>1</v>
      </c>
      <c r="I1709">
        <v>3</v>
      </c>
      <c r="J1709">
        <v>17</v>
      </c>
      <c r="K1709" s="1" t="s">
        <v>6218</v>
      </c>
    </row>
    <row r="1710" spans="1:11" x14ac:dyDescent="0.25">
      <c r="A1710">
        <v>1961</v>
      </c>
      <c r="B1710" s="1" t="s">
        <v>5910</v>
      </c>
      <c r="C1710">
        <v>13</v>
      </c>
      <c r="D1710">
        <v>4</v>
      </c>
      <c r="E1710">
        <v>0</v>
      </c>
      <c r="F1710">
        <v>1</v>
      </c>
      <c r="G1710">
        <v>13</v>
      </c>
      <c r="H1710">
        <v>4</v>
      </c>
      <c r="I1710">
        <v>0</v>
      </c>
      <c r="J1710">
        <v>17</v>
      </c>
      <c r="K1710" s="1" t="s">
        <v>6218</v>
      </c>
    </row>
    <row r="1711" spans="1:11" x14ac:dyDescent="0.25">
      <c r="A1711">
        <v>1962</v>
      </c>
      <c r="B1711" s="1" t="s">
        <v>17061</v>
      </c>
      <c r="C1711">
        <v>13</v>
      </c>
      <c r="D1711">
        <v>4</v>
      </c>
      <c r="E1711">
        <v>0</v>
      </c>
      <c r="F1711">
        <v>1</v>
      </c>
      <c r="G1711">
        <v>13</v>
      </c>
      <c r="H1711">
        <v>4</v>
      </c>
      <c r="I1711">
        <v>0</v>
      </c>
      <c r="J1711">
        <v>17</v>
      </c>
      <c r="K1711" s="1" t="s">
        <v>6218</v>
      </c>
    </row>
    <row r="1712" spans="1:11" x14ac:dyDescent="0.25">
      <c r="A1712">
        <v>2017</v>
      </c>
      <c r="B1712" s="1" t="s">
        <v>1322</v>
      </c>
      <c r="C1712">
        <v>13</v>
      </c>
      <c r="D1712">
        <v>0</v>
      </c>
      <c r="E1712">
        <v>3</v>
      </c>
      <c r="F1712">
        <v>1</v>
      </c>
      <c r="G1712">
        <v>13</v>
      </c>
      <c r="H1712">
        <v>0</v>
      </c>
      <c r="I1712">
        <v>3</v>
      </c>
      <c r="J1712">
        <v>16</v>
      </c>
      <c r="K1712" s="1" t="s">
        <v>6218</v>
      </c>
    </row>
    <row r="1713" spans="1:11" x14ac:dyDescent="0.25">
      <c r="A1713">
        <v>2068</v>
      </c>
      <c r="B1713" s="1" t="s">
        <v>3123</v>
      </c>
      <c r="C1713">
        <v>13</v>
      </c>
      <c r="D1713">
        <v>3</v>
      </c>
      <c r="E1713">
        <v>0</v>
      </c>
      <c r="F1713">
        <v>1</v>
      </c>
      <c r="G1713">
        <v>13</v>
      </c>
      <c r="H1713">
        <v>3</v>
      </c>
      <c r="I1713">
        <v>0</v>
      </c>
      <c r="J1713">
        <v>16</v>
      </c>
      <c r="K1713" s="1" t="s">
        <v>6218</v>
      </c>
    </row>
    <row r="1714" spans="1:11" x14ac:dyDescent="0.25">
      <c r="A1714">
        <v>1429</v>
      </c>
      <c r="B1714" s="1" t="s">
        <v>15823</v>
      </c>
      <c r="C1714">
        <v>13</v>
      </c>
      <c r="D1714">
        <v>0</v>
      </c>
      <c r="E1714">
        <v>0</v>
      </c>
      <c r="F1714">
        <v>1</v>
      </c>
      <c r="G1714">
        <v>13</v>
      </c>
      <c r="H1714">
        <v>0</v>
      </c>
      <c r="I1714">
        <v>0</v>
      </c>
      <c r="J1714">
        <v>13</v>
      </c>
      <c r="K1714" s="1" t="s">
        <v>6218</v>
      </c>
    </row>
    <row r="1715" spans="1:11" x14ac:dyDescent="0.25">
      <c r="A1715">
        <v>1679</v>
      </c>
      <c r="B1715" s="1" t="s">
        <v>4664</v>
      </c>
      <c r="C1715">
        <v>13</v>
      </c>
      <c r="D1715">
        <v>1</v>
      </c>
      <c r="E1715">
        <v>4</v>
      </c>
      <c r="F1715">
        <v>2</v>
      </c>
      <c r="G1715">
        <v>6</v>
      </c>
      <c r="H1715">
        <v>0</v>
      </c>
      <c r="I1715">
        <v>2</v>
      </c>
      <c r="J1715">
        <v>9</v>
      </c>
      <c r="K1715" s="1" t="s">
        <v>6218</v>
      </c>
    </row>
    <row r="1716" spans="1:11" x14ac:dyDescent="0.25">
      <c r="A1716">
        <v>73</v>
      </c>
      <c r="B1716" s="1" t="s">
        <v>16027</v>
      </c>
      <c r="C1716">
        <v>13</v>
      </c>
      <c r="D1716">
        <v>2</v>
      </c>
      <c r="E1716">
        <v>2</v>
      </c>
      <c r="F1716">
        <v>4</v>
      </c>
      <c r="G1716">
        <v>3</v>
      </c>
      <c r="H1716">
        <v>0</v>
      </c>
      <c r="I1716">
        <v>0</v>
      </c>
      <c r="J1716">
        <v>4</v>
      </c>
      <c r="K1716" s="1" t="s">
        <v>6218</v>
      </c>
    </row>
    <row r="1717" spans="1:11" x14ac:dyDescent="0.25">
      <c r="A1717">
        <v>1984</v>
      </c>
      <c r="B1717" s="1" t="s">
        <v>5949</v>
      </c>
      <c r="C1717">
        <v>12</v>
      </c>
      <c r="D1717">
        <v>3</v>
      </c>
      <c r="E1717">
        <v>12</v>
      </c>
      <c r="F1717">
        <v>1</v>
      </c>
      <c r="G1717">
        <v>12</v>
      </c>
      <c r="H1717">
        <v>3</v>
      </c>
      <c r="I1717">
        <v>12</v>
      </c>
      <c r="J1717">
        <v>27</v>
      </c>
      <c r="K1717" s="1" t="s">
        <v>6218</v>
      </c>
    </row>
    <row r="1718" spans="1:11" x14ac:dyDescent="0.25">
      <c r="A1718">
        <v>1985</v>
      </c>
      <c r="B1718" s="1" t="s">
        <v>5950</v>
      </c>
      <c r="C1718">
        <v>12</v>
      </c>
      <c r="D1718">
        <v>3</v>
      </c>
      <c r="E1718">
        <v>12</v>
      </c>
      <c r="F1718">
        <v>1</v>
      </c>
      <c r="G1718">
        <v>12</v>
      </c>
      <c r="H1718">
        <v>3</v>
      </c>
      <c r="I1718">
        <v>12</v>
      </c>
      <c r="J1718">
        <v>27</v>
      </c>
      <c r="K1718" s="1" t="s">
        <v>6218</v>
      </c>
    </row>
    <row r="1719" spans="1:11" x14ac:dyDescent="0.25">
      <c r="A1719">
        <v>1929</v>
      </c>
      <c r="B1719" s="1" t="s">
        <v>17056</v>
      </c>
      <c r="C1719">
        <v>12</v>
      </c>
      <c r="D1719">
        <v>4</v>
      </c>
      <c r="E1719">
        <v>10</v>
      </c>
      <c r="F1719">
        <v>1</v>
      </c>
      <c r="G1719">
        <v>12</v>
      </c>
      <c r="H1719">
        <v>4</v>
      </c>
      <c r="I1719">
        <v>10</v>
      </c>
      <c r="J1719">
        <v>26</v>
      </c>
      <c r="K1719" s="1" t="s">
        <v>6218</v>
      </c>
    </row>
    <row r="1720" spans="1:11" x14ac:dyDescent="0.25">
      <c r="A1720">
        <v>1930</v>
      </c>
      <c r="B1720" s="1" t="s">
        <v>15827</v>
      </c>
      <c r="C1720">
        <v>12</v>
      </c>
      <c r="D1720">
        <v>4</v>
      </c>
      <c r="E1720">
        <v>10</v>
      </c>
      <c r="F1720">
        <v>1</v>
      </c>
      <c r="G1720">
        <v>12</v>
      </c>
      <c r="H1720">
        <v>4</v>
      </c>
      <c r="I1720">
        <v>10</v>
      </c>
      <c r="J1720">
        <v>26</v>
      </c>
      <c r="K1720" s="1" t="s">
        <v>6218</v>
      </c>
    </row>
    <row r="1721" spans="1:11" x14ac:dyDescent="0.25">
      <c r="A1721">
        <v>1451</v>
      </c>
      <c r="B1721" s="1" t="s">
        <v>648</v>
      </c>
      <c r="C1721">
        <v>12</v>
      </c>
      <c r="D1721">
        <v>4</v>
      </c>
      <c r="E1721">
        <v>5</v>
      </c>
      <c r="F1721">
        <v>1</v>
      </c>
      <c r="G1721">
        <v>12</v>
      </c>
      <c r="H1721">
        <v>4</v>
      </c>
      <c r="I1721">
        <v>5</v>
      </c>
      <c r="J1721">
        <v>21</v>
      </c>
      <c r="K1721" s="1" t="s">
        <v>6218</v>
      </c>
    </row>
    <row r="1722" spans="1:11" x14ac:dyDescent="0.25">
      <c r="A1722">
        <v>1452</v>
      </c>
      <c r="B1722" s="1" t="s">
        <v>16059</v>
      </c>
      <c r="C1722">
        <v>12</v>
      </c>
      <c r="D1722">
        <v>4</v>
      </c>
      <c r="E1722">
        <v>5</v>
      </c>
      <c r="F1722">
        <v>1</v>
      </c>
      <c r="G1722">
        <v>12</v>
      </c>
      <c r="H1722">
        <v>4</v>
      </c>
      <c r="I1722">
        <v>5</v>
      </c>
      <c r="J1722">
        <v>21</v>
      </c>
      <c r="K1722" s="1" t="s">
        <v>6218</v>
      </c>
    </row>
    <row r="1723" spans="1:11" x14ac:dyDescent="0.25">
      <c r="A1723">
        <v>1989</v>
      </c>
      <c r="B1723" s="1" t="s">
        <v>17069</v>
      </c>
      <c r="C1723">
        <v>12</v>
      </c>
      <c r="D1723">
        <v>1</v>
      </c>
      <c r="E1723">
        <v>8</v>
      </c>
      <c r="F1723">
        <v>1</v>
      </c>
      <c r="G1723">
        <v>12</v>
      </c>
      <c r="H1723">
        <v>1</v>
      </c>
      <c r="I1723">
        <v>8</v>
      </c>
      <c r="J1723">
        <v>21</v>
      </c>
      <c r="K1723" s="1" t="s">
        <v>6218</v>
      </c>
    </row>
    <row r="1724" spans="1:11" x14ac:dyDescent="0.25">
      <c r="A1724">
        <v>1156</v>
      </c>
      <c r="B1724" s="1" t="s">
        <v>3976</v>
      </c>
      <c r="C1724">
        <v>12</v>
      </c>
      <c r="D1724">
        <v>5</v>
      </c>
      <c r="E1724">
        <v>2</v>
      </c>
      <c r="F1724">
        <v>1</v>
      </c>
      <c r="G1724">
        <v>12</v>
      </c>
      <c r="H1724">
        <v>5</v>
      </c>
      <c r="I1724">
        <v>2</v>
      </c>
      <c r="J1724">
        <v>19</v>
      </c>
      <c r="K1724" s="1" t="s">
        <v>6218</v>
      </c>
    </row>
    <row r="1725" spans="1:11" x14ac:dyDescent="0.25">
      <c r="A1725">
        <v>1191</v>
      </c>
      <c r="B1725" s="1" t="s">
        <v>16701</v>
      </c>
      <c r="C1725">
        <v>12</v>
      </c>
      <c r="D1725">
        <v>4</v>
      </c>
      <c r="E1725">
        <v>3</v>
      </c>
      <c r="F1725">
        <v>1</v>
      </c>
      <c r="G1725">
        <v>12</v>
      </c>
      <c r="H1725">
        <v>4</v>
      </c>
      <c r="I1725">
        <v>3</v>
      </c>
      <c r="J1725">
        <v>19</v>
      </c>
      <c r="K1725" s="1" t="s">
        <v>6218</v>
      </c>
    </row>
    <row r="1726" spans="1:11" x14ac:dyDescent="0.25">
      <c r="A1726">
        <v>1193</v>
      </c>
      <c r="B1726" s="1" t="s">
        <v>4167</v>
      </c>
      <c r="C1726">
        <v>12</v>
      </c>
      <c r="D1726">
        <v>4</v>
      </c>
      <c r="E1726">
        <v>3</v>
      </c>
      <c r="F1726">
        <v>1</v>
      </c>
      <c r="G1726">
        <v>12</v>
      </c>
      <c r="H1726">
        <v>4</v>
      </c>
      <c r="I1726">
        <v>3</v>
      </c>
      <c r="J1726">
        <v>19</v>
      </c>
      <c r="K1726" s="1" t="s">
        <v>6218</v>
      </c>
    </row>
    <row r="1727" spans="1:11" x14ac:dyDescent="0.25">
      <c r="A1727">
        <v>1399</v>
      </c>
      <c r="B1727" s="1" t="s">
        <v>1621</v>
      </c>
      <c r="C1727">
        <v>12</v>
      </c>
      <c r="D1727">
        <v>4</v>
      </c>
      <c r="E1727">
        <v>3</v>
      </c>
      <c r="F1727">
        <v>1</v>
      </c>
      <c r="G1727">
        <v>12</v>
      </c>
      <c r="H1727">
        <v>4</v>
      </c>
      <c r="I1727">
        <v>3</v>
      </c>
      <c r="J1727">
        <v>19</v>
      </c>
      <c r="K1727" s="1" t="s">
        <v>6218</v>
      </c>
    </row>
    <row r="1728" spans="1:11" x14ac:dyDescent="0.25">
      <c r="A1728">
        <v>1150</v>
      </c>
      <c r="B1728" s="1" t="s">
        <v>4113</v>
      </c>
      <c r="C1728">
        <v>12</v>
      </c>
      <c r="D1728">
        <v>6</v>
      </c>
      <c r="E1728">
        <v>0</v>
      </c>
      <c r="F1728">
        <v>1</v>
      </c>
      <c r="G1728">
        <v>12</v>
      </c>
      <c r="H1728">
        <v>6</v>
      </c>
      <c r="I1728">
        <v>0</v>
      </c>
      <c r="J1728">
        <v>18</v>
      </c>
      <c r="K1728" s="1" t="s">
        <v>6218</v>
      </c>
    </row>
    <row r="1729" spans="1:11" x14ac:dyDescent="0.25">
      <c r="A1729">
        <v>1171</v>
      </c>
      <c r="B1729" s="1" t="s">
        <v>16151</v>
      </c>
      <c r="C1729">
        <v>12</v>
      </c>
      <c r="D1729">
        <v>4</v>
      </c>
      <c r="E1729">
        <v>2</v>
      </c>
      <c r="F1729">
        <v>1</v>
      </c>
      <c r="G1729">
        <v>12</v>
      </c>
      <c r="H1729">
        <v>4</v>
      </c>
      <c r="I1729">
        <v>2</v>
      </c>
      <c r="J1729">
        <v>18</v>
      </c>
      <c r="K1729" s="1" t="s">
        <v>6218</v>
      </c>
    </row>
    <row r="1730" spans="1:11" x14ac:dyDescent="0.25">
      <c r="A1730">
        <v>1172</v>
      </c>
      <c r="B1730" s="1" t="s">
        <v>4144</v>
      </c>
      <c r="C1730">
        <v>12</v>
      </c>
      <c r="D1730">
        <v>4</v>
      </c>
      <c r="E1730">
        <v>2</v>
      </c>
      <c r="F1730">
        <v>1</v>
      </c>
      <c r="G1730">
        <v>12</v>
      </c>
      <c r="H1730">
        <v>4</v>
      </c>
      <c r="I1730">
        <v>2</v>
      </c>
      <c r="J1730">
        <v>18</v>
      </c>
      <c r="K1730" s="1" t="s">
        <v>6218</v>
      </c>
    </row>
    <row r="1731" spans="1:11" x14ac:dyDescent="0.25">
      <c r="A1731">
        <v>1173</v>
      </c>
      <c r="B1731" s="1" t="s">
        <v>4145</v>
      </c>
      <c r="C1731">
        <v>12</v>
      </c>
      <c r="D1731">
        <v>4</v>
      </c>
      <c r="E1731">
        <v>2</v>
      </c>
      <c r="F1731">
        <v>1</v>
      </c>
      <c r="G1731">
        <v>12</v>
      </c>
      <c r="H1731">
        <v>4</v>
      </c>
      <c r="I1731">
        <v>2</v>
      </c>
      <c r="J1731">
        <v>18</v>
      </c>
      <c r="K1731" s="1" t="s">
        <v>6218</v>
      </c>
    </row>
    <row r="1732" spans="1:11" x14ac:dyDescent="0.25">
      <c r="A1732">
        <v>1175</v>
      </c>
      <c r="B1732" s="1" t="s">
        <v>1819</v>
      </c>
      <c r="C1732">
        <v>12</v>
      </c>
      <c r="D1732">
        <v>4</v>
      </c>
      <c r="E1732">
        <v>2</v>
      </c>
      <c r="F1732">
        <v>1</v>
      </c>
      <c r="G1732">
        <v>12</v>
      </c>
      <c r="H1732">
        <v>4</v>
      </c>
      <c r="I1732">
        <v>2</v>
      </c>
      <c r="J1732">
        <v>18</v>
      </c>
      <c r="K1732" s="1" t="s">
        <v>6218</v>
      </c>
    </row>
    <row r="1733" spans="1:11" x14ac:dyDescent="0.25">
      <c r="A1733">
        <v>1176</v>
      </c>
      <c r="B1733" s="1" t="s">
        <v>4146</v>
      </c>
      <c r="C1733">
        <v>12</v>
      </c>
      <c r="D1733">
        <v>4</v>
      </c>
      <c r="E1733">
        <v>2</v>
      </c>
      <c r="F1733">
        <v>1</v>
      </c>
      <c r="G1733">
        <v>12</v>
      </c>
      <c r="H1733">
        <v>4</v>
      </c>
      <c r="I1733">
        <v>2</v>
      </c>
      <c r="J1733">
        <v>18</v>
      </c>
      <c r="K1733" s="1" t="s">
        <v>6218</v>
      </c>
    </row>
    <row r="1734" spans="1:11" x14ac:dyDescent="0.25">
      <c r="A1734">
        <v>1781</v>
      </c>
      <c r="B1734" s="1" t="s">
        <v>4010</v>
      </c>
      <c r="C1734">
        <v>12</v>
      </c>
      <c r="D1734">
        <v>5</v>
      </c>
      <c r="E1734">
        <v>1</v>
      </c>
      <c r="F1734">
        <v>1</v>
      </c>
      <c r="G1734">
        <v>12</v>
      </c>
      <c r="H1734">
        <v>5</v>
      </c>
      <c r="I1734">
        <v>1</v>
      </c>
      <c r="J1734">
        <v>18</v>
      </c>
      <c r="K1734" s="1" t="s">
        <v>6218</v>
      </c>
    </row>
    <row r="1735" spans="1:11" x14ac:dyDescent="0.25">
      <c r="A1735">
        <v>1889</v>
      </c>
      <c r="B1735" s="1" t="s">
        <v>15780</v>
      </c>
      <c r="C1735">
        <v>12</v>
      </c>
      <c r="D1735">
        <v>2</v>
      </c>
      <c r="E1735">
        <v>4</v>
      </c>
      <c r="F1735">
        <v>1</v>
      </c>
      <c r="G1735">
        <v>12</v>
      </c>
      <c r="H1735">
        <v>2</v>
      </c>
      <c r="I1735">
        <v>4</v>
      </c>
      <c r="J1735">
        <v>18</v>
      </c>
      <c r="K1735" s="1" t="s">
        <v>6218</v>
      </c>
    </row>
    <row r="1736" spans="1:11" x14ac:dyDescent="0.25">
      <c r="A1736">
        <v>1890</v>
      </c>
      <c r="B1736" s="1" t="s">
        <v>5712</v>
      </c>
      <c r="C1736">
        <v>12</v>
      </c>
      <c r="D1736">
        <v>2</v>
      </c>
      <c r="E1736">
        <v>4</v>
      </c>
      <c r="F1736">
        <v>1</v>
      </c>
      <c r="G1736">
        <v>12</v>
      </c>
      <c r="H1736">
        <v>2</v>
      </c>
      <c r="I1736">
        <v>4</v>
      </c>
      <c r="J1736">
        <v>18</v>
      </c>
      <c r="K1736" s="1" t="s">
        <v>6218</v>
      </c>
    </row>
    <row r="1737" spans="1:11" x14ac:dyDescent="0.25">
      <c r="A1737">
        <v>1891</v>
      </c>
      <c r="B1737" s="1" t="s">
        <v>5713</v>
      </c>
      <c r="C1737">
        <v>12</v>
      </c>
      <c r="D1737">
        <v>2</v>
      </c>
      <c r="E1737">
        <v>4</v>
      </c>
      <c r="F1737">
        <v>1</v>
      </c>
      <c r="G1737">
        <v>12</v>
      </c>
      <c r="H1737">
        <v>2</v>
      </c>
      <c r="I1737">
        <v>4</v>
      </c>
      <c r="J1737">
        <v>18</v>
      </c>
      <c r="K1737" s="1" t="s">
        <v>6218</v>
      </c>
    </row>
    <row r="1738" spans="1:11" x14ac:dyDescent="0.25">
      <c r="A1738">
        <v>1893</v>
      </c>
      <c r="B1738" s="1" t="s">
        <v>5715</v>
      </c>
      <c r="C1738">
        <v>12</v>
      </c>
      <c r="D1738">
        <v>2</v>
      </c>
      <c r="E1738">
        <v>4</v>
      </c>
      <c r="F1738">
        <v>1</v>
      </c>
      <c r="G1738">
        <v>12</v>
      </c>
      <c r="H1738">
        <v>2</v>
      </c>
      <c r="I1738">
        <v>4</v>
      </c>
      <c r="J1738">
        <v>18</v>
      </c>
      <c r="K1738" s="1" t="s">
        <v>6218</v>
      </c>
    </row>
    <row r="1739" spans="1:11" x14ac:dyDescent="0.25">
      <c r="A1739">
        <v>1894</v>
      </c>
      <c r="B1739" s="1" t="s">
        <v>5716</v>
      </c>
      <c r="C1739">
        <v>12</v>
      </c>
      <c r="D1739">
        <v>2</v>
      </c>
      <c r="E1739">
        <v>4</v>
      </c>
      <c r="F1739">
        <v>1</v>
      </c>
      <c r="G1739">
        <v>12</v>
      </c>
      <c r="H1739">
        <v>2</v>
      </c>
      <c r="I1739">
        <v>4</v>
      </c>
      <c r="J1739">
        <v>18</v>
      </c>
      <c r="K1739" s="1" t="s">
        <v>6218</v>
      </c>
    </row>
    <row r="1740" spans="1:11" x14ac:dyDescent="0.25">
      <c r="A1740">
        <v>522</v>
      </c>
      <c r="B1740" s="1" t="s">
        <v>2273</v>
      </c>
      <c r="C1740">
        <v>12</v>
      </c>
      <c r="D1740">
        <v>2</v>
      </c>
      <c r="E1740">
        <v>2</v>
      </c>
      <c r="F1740">
        <v>1</v>
      </c>
      <c r="G1740">
        <v>12</v>
      </c>
      <c r="H1740">
        <v>2</v>
      </c>
      <c r="I1740">
        <v>2</v>
      </c>
      <c r="J1740">
        <v>16</v>
      </c>
      <c r="K1740" s="1" t="s">
        <v>6218</v>
      </c>
    </row>
    <row r="1741" spans="1:11" x14ac:dyDescent="0.25">
      <c r="A1741">
        <v>523</v>
      </c>
      <c r="B1741" s="1" t="s">
        <v>305</v>
      </c>
      <c r="C1741">
        <v>12</v>
      </c>
      <c r="D1741">
        <v>2</v>
      </c>
      <c r="E1741">
        <v>2</v>
      </c>
      <c r="F1741">
        <v>1</v>
      </c>
      <c r="G1741">
        <v>12</v>
      </c>
      <c r="H1741">
        <v>2</v>
      </c>
      <c r="I1741">
        <v>2</v>
      </c>
      <c r="J1741">
        <v>16</v>
      </c>
      <c r="K1741" s="1" t="s">
        <v>6218</v>
      </c>
    </row>
    <row r="1742" spans="1:11" x14ac:dyDescent="0.25">
      <c r="A1742">
        <v>1621</v>
      </c>
      <c r="B1742" s="1" t="s">
        <v>2517</v>
      </c>
      <c r="C1742">
        <v>12</v>
      </c>
      <c r="D1742">
        <v>1</v>
      </c>
      <c r="E1742">
        <v>3</v>
      </c>
      <c r="F1742">
        <v>1</v>
      </c>
      <c r="G1742">
        <v>12</v>
      </c>
      <c r="H1742">
        <v>1</v>
      </c>
      <c r="I1742">
        <v>3</v>
      </c>
      <c r="J1742">
        <v>16</v>
      </c>
      <c r="K1742" s="1" t="s">
        <v>6218</v>
      </c>
    </row>
    <row r="1743" spans="1:11" x14ac:dyDescent="0.25">
      <c r="A1743">
        <v>1622</v>
      </c>
      <c r="B1743" s="1" t="s">
        <v>1559</v>
      </c>
      <c r="C1743">
        <v>12</v>
      </c>
      <c r="D1743">
        <v>1</v>
      </c>
      <c r="E1743">
        <v>3</v>
      </c>
      <c r="F1743">
        <v>1</v>
      </c>
      <c r="G1743">
        <v>12</v>
      </c>
      <c r="H1743">
        <v>1</v>
      </c>
      <c r="I1743">
        <v>3</v>
      </c>
      <c r="J1743">
        <v>16</v>
      </c>
      <c r="K1743" s="1" t="s">
        <v>6218</v>
      </c>
    </row>
    <row r="1744" spans="1:11" x14ac:dyDescent="0.25">
      <c r="A1744">
        <v>1111</v>
      </c>
      <c r="B1744" s="1" t="s">
        <v>4082</v>
      </c>
      <c r="C1744">
        <v>12</v>
      </c>
      <c r="D1744">
        <v>2</v>
      </c>
      <c r="E1744">
        <v>1</v>
      </c>
      <c r="F1744">
        <v>1</v>
      </c>
      <c r="G1744">
        <v>12</v>
      </c>
      <c r="H1744">
        <v>2</v>
      </c>
      <c r="I1744">
        <v>1</v>
      </c>
      <c r="J1744">
        <v>15</v>
      </c>
      <c r="K1744" s="1" t="s">
        <v>6218</v>
      </c>
    </row>
    <row r="1745" spans="1:11" x14ac:dyDescent="0.25">
      <c r="A1745">
        <v>2088</v>
      </c>
      <c r="B1745" s="1" t="s">
        <v>17082</v>
      </c>
      <c r="C1745">
        <v>12</v>
      </c>
      <c r="D1745">
        <v>2</v>
      </c>
      <c r="E1745">
        <v>1</v>
      </c>
      <c r="F1745">
        <v>1</v>
      </c>
      <c r="G1745">
        <v>12</v>
      </c>
      <c r="H1745">
        <v>2</v>
      </c>
      <c r="I1745">
        <v>1</v>
      </c>
      <c r="J1745">
        <v>15</v>
      </c>
      <c r="K1745" s="1" t="s">
        <v>6218</v>
      </c>
    </row>
    <row r="1746" spans="1:11" x14ac:dyDescent="0.25">
      <c r="A1746">
        <v>2089</v>
      </c>
      <c r="B1746" s="1" t="s">
        <v>17083</v>
      </c>
      <c r="C1746">
        <v>12</v>
      </c>
      <c r="D1746">
        <v>2</v>
      </c>
      <c r="E1746">
        <v>1</v>
      </c>
      <c r="F1746">
        <v>1</v>
      </c>
      <c r="G1746">
        <v>12</v>
      </c>
      <c r="H1746">
        <v>2</v>
      </c>
      <c r="I1746">
        <v>1</v>
      </c>
      <c r="J1746">
        <v>15</v>
      </c>
      <c r="K1746" s="1" t="s">
        <v>6218</v>
      </c>
    </row>
    <row r="1747" spans="1:11" x14ac:dyDescent="0.25">
      <c r="A1747">
        <v>2090</v>
      </c>
      <c r="B1747" s="1" t="s">
        <v>17084</v>
      </c>
      <c r="C1747">
        <v>12</v>
      </c>
      <c r="D1747">
        <v>2</v>
      </c>
      <c r="E1747">
        <v>1</v>
      </c>
      <c r="F1747">
        <v>1</v>
      </c>
      <c r="G1747">
        <v>12</v>
      </c>
      <c r="H1747">
        <v>2</v>
      </c>
      <c r="I1747">
        <v>1</v>
      </c>
      <c r="J1747">
        <v>15</v>
      </c>
      <c r="K1747" s="1" t="s">
        <v>6218</v>
      </c>
    </row>
    <row r="1748" spans="1:11" x14ac:dyDescent="0.25">
      <c r="A1748">
        <v>2091</v>
      </c>
      <c r="B1748" s="1" t="s">
        <v>17085</v>
      </c>
      <c r="C1748">
        <v>12</v>
      </c>
      <c r="D1748">
        <v>2</v>
      </c>
      <c r="E1748">
        <v>1</v>
      </c>
      <c r="F1748">
        <v>1</v>
      </c>
      <c r="G1748">
        <v>12</v>
      </c>
      <c r="H1748">
        <v>2</v>
      </c>
      <c r="I1748">
        <v>1</v>
      </c>
      <c r="J1748">
        <v>15</v>
      </c>
      <c r="K1748" s="1" t="s">
        <v>6218</v>
      </c>
    </row>
    <row r="1749" spans="1:11" x14ac:dyDescent="0.25">
      <c r="A1749">
        <v>2092</v>
      </c>
      <c r="B1749" s="1" t="s">
        <v>6144</v>
      </c>
      <c r="C1749">
        <v>12</v>
      </c>
      <c r="D1749">
        <v>2</v>
      </c>
      <c r="E1749">
        <v>1</v>
      </c>
      <c r="F1749">
        <v>1</v>
      </c>
      <c r="G1749">
        <v>12</v>
      </c>
      <c r="H1749">
        <v>2</v>
      </c>
      <c r="I1749">
        <v>1</v>
      </c>
      <c r="J1749">
        <v>15</v>
      </c>
      <c r="K1749" s="1" t="s">
        <v>6218</v>
      </c>
    </row>
    <row r="1750" spans="1:11" x14ac:dyDescent="0.25">
      <c r="A1750">
        <v>2093</v>
      </c>
      <c r="B1750" s="1" t="s">
        <v>4573</v>
      </c>
      <c r="C1750">
        <v>12</v>
      </c>
      <c r="D1750">
        <v>2</v>
      </c>
      <c r="E1750">
        <v>1</v>
      </c>
      <c r="F1750">
        <v>1</v>
      </c>
      <c r="G1750">
        <v>12</v>
      </c>
      <c r="H1750">
        <v>2</v>
      </c>
      <c r="I1750">
        <v>1</v>
      </c>
      <c r="J1750">
        <v>15</v>
      </c>
      <c r="K1750" s="1" t="s">
        <v>6218</v>
      </c>
    </row>
    <row r="1751" spans="1:11" x14ac:dyDescent="0.25">
      <c r="A1751">
        <v>2094</v>
      </c>
      <c r="B1751" s="1" t="s">
        <v>6145</v>
      </c>
      <c r="C1751">
        <v>12</v>
      </c>
      <c r="D1751">
        <v>2</v>
      </c>
      <c r="E1751">
        <v>1</v>
      </c>
      <c r="F1751">
        <v>1</v>
      </c>
      <c r="G1751">
        <v>12</v>
      </c>
      <c r="H1751">
        <v>2</v>
      </c>
      <c r="I1751">
        <v>1</v>
      </c>
      <c r="J1751">
        <v>15</v>
      </c>
      <c r="K1751" s="1" t="s">
        <v>6218</v>
      </c>
    </row>
    <row r="1752" spans="1:11" x14ac:dyDescent="0.25">
      <c r="A1752">
        <v>2095</v>
      </c>
      <c r="B1752" s="1" t="s">
        <v>6146</v>
      </c>
      <c r="C1752">
        <v>12</v>
      </c>
      <c r="D1752">
        <v>2</v>
      </c>
      <c r="E1752">
        <v>1</v>
      </c>
      <c r="F1752">
        <v>1</v>
      </c>
      <c r="G1752">
        <v>12</v>
      </c>
      <c r="H1752">
        <v>2</v>
      </c>
      <c r="I1752">
        <v>1</v>
      </c>
      <c r="J1752">
        <v>15</v>
      </c>
      <c r="K1752" s="1" t="s">
        <v>6218</v>
      </c>
    </row>
    <row r="1753" spans="1:11" x14ac:dyDescent="0.25">
      <c r="A1753">
        <v>2096</v>
      </c>
      <c r="B1753" s="1" t="s">
        <v>5844</v>
      </c>
      <c r="C1753">
        <v>12</v>
      </c>
      <c r="D1753">
        <v>2</v>
      </c>
      <c r="E1753">
        <v>1</v>
      </c>
      <c r="F1753">
        <v>1</v>
      </c>
      <c r="G1753">
        <v>12</v>
      </c>
      <c r="H1753">
        <v>2</v>
      </c>
      <c r="I1753">
        <v>1</v>
      </c>
      <c r="J1753">
        <v>15</v>
      </c>
      <c r="K1753" s="1" t="s">
        <v>6218</v>
      </c>
    </row>
    <row r="1754" spans="1:11" x14ac:dyDescent="0.25">
      <c r="A1754">
        <v>2097</v>
      </c>
      <c r="B1754" s="1" t="s">
        <v>6147</v>
      </c>
      <c r="C1754">
        <v>12</v>
      </c>
      <c r="D1754">
        <v>2</v>
      </c>
      <c r="E1754">
        <v>1</v>
      </c>
      <c r="F1754">
        <v>1</v>
      </c>
      <c r="G1754">
        <v>12</v>
      </c>
      <c r="H1754">
        <v>2</v>
      </c>
      <c r="I1754">
        <v>1</v>
      </c>
      <c r="J1754">
        <v>15</v>
      </c>
      <c r="K1754" s="1" t="s">
        <v>6218</v>
      </c>
    </row>
    <row r="1755" spans="1:11" x14ac:dyDescent="0.25">
      <c r="A1755">
        <v>186</v>
      </c>
      <c r="B1755" s="1" t="s">
        <v>1420</v>
      </c>
      <c r="C1755">
        <v>12</v>
      </c>
      <c r="D1755">
        <v>1</v>
      </c>
      <c r="E1755">
        <v>0</v>
      </c>
      <c r="F1755">
        <v>1</v>
      </c>
      <c r="G1755">
        <v>12</v>
      </c>
      <c r="H1755">
        <v>1</v>
      </c>
      <c r="I1755">
        <v>0</v>
      </c>
      <c r="J1755">
        <v>13</v>
      </c>
      <c r="K1755" s="1" t="s">
        <v>6218</v>
      </c>
    </row>
    <row r="1756" spans="1:11" x14ac:dyDescent="0.25">
      <c r="A1756">
        <v>189</v>
      </c>
      <c r="B1756" s="1" t="s">
        <v>1421</v>
      </c>
      <c r="C1756">
        <v>12</v>
      </c>
      <c r="D1756">
        <v>1</v>
      </c>
      <c r="E1756">
        <v>0</v>
      </c>
      <c r="F1756">
        <v>1</v>
      </c>
      <c r="G1756">
        <v>12</v>
      </c>
      <c r="H1756">
        <v>1</v>
      </c>
      <c r="I1756">
        <v>0</v>
      </c>
      <c r="J1756">
        <v>13</v>
      </c>
      <c r="K1756" s="1" t="s">
        <v>6218</v>
      </c>
    </row>
    <row r="1757" spans="1:11" x14ac:dyDescent="0.25">
      <c r="A1757">
        <v>2131</v>
      </c>
      <c r="B1757" s="1" t="s">
        <v>1930</v>
      </c>
      <c r="C1757">
        <v>12</v>
      </c>
      <c r="D1757">
        <v>1</v>
      </c>
      <c r="E1757">
        <v>0</v>
      </c>
      <c r="F1757">
        <v>1</v>
      </c>
      <c r="G1757">
        <v>12</v>
      </c>
      <c r="H1757">
        <v>1</v>
      </c>
      <c r="I1757">
        <v>0</v>
      </c>
      <c r="J1757">
        <v>13</v>
      </c>
      <c r="K1757" s="1" t="s">
        <v>6218</v>
      </c>
    </row>
    <row r="1758" spans="1:11" x14ac:dyDescent="0.25">
      <c r="A1758">
        <v>2132</v>
      </c>
      <c r="B1758" s="1" t="s">
        <v>3108</v>
      </c>
      <c r="C1758">
        <v>12</v>
      </c>
      <c r="D1758">
        <v>1</v>
      </c>
      <c r="E1758">
        <v>0</v>
      </c>
      <c r="F1758">
        <v>1</v>
      </c>
      <c r="G1758">
        <v>12</v>
      </c>
      <c r="H1758">
        <v>1</v>
      </c>
      <c r="I1758">
        <v>0</v>
      </c>
      <c r="J1758">
        <v>13</v>
      </c>
      <c r="K1758" s="1" t="s">
        <v>6218</v>
      </c>
    </row>
    <row r="1759" spans="1:11" x14ac:dyDescent="0.25">
      <c r="A1759">
        <v>99</v>
      </c>
      <c r="B1759" s="1" t="s">
        <v>1151</v>
      </c>
      <c r="C1759">
        <v>12</v>
      </c>
      <c r="D1759">
        <v>0</v>
      </c>
      <c r="E1759">
        <v>0</v>
      </c>
      <c r="F1759">
        <v>1</v>
      </c>
      <c r="G1759">
        <v>12</v>
      </c>
      <c r="H1759">
        <v>0</v>
      </c>
      <c r="I1759">
        <v>0</v>
      </c>
      <c r="J1759">
        <v>12</v>
      </c>
      <c r="K1759" s="1" t="s">
        <v>6218</v>
      </c>
    </row>
    <row r="1760" spans="1:11" x14ac:dyDescent="0.25">
      <c r="A1760">
        <v>100</v>
      </c>
      <c r="B1760" s="1" t="s">
        <v>1152</v>
      </c>
      <c r="C1760">
        <v>12</v>
      </c>
      <c r="D1760">
        <v>0</v>
      </c>
      <c r="E1760">
        <v>0</v>
      </c>
      <c r="F1760">
        <v>1</v>
      </c>
      <c r="G1760">
        <v>12</v>
      </c>
      <c r="H1760">
        <v>0</v>
      </c>
      <c r="I1760">
        <v>0</v>
      </c>
      <c r="J1760">
        <v>12</v>
      </c>
      <c r="K1760" s="1" t="s">
        <v>6218</v>
      </c>
    </row>
    <row r="1761" spans="1:11" x14ac:dyDescent="0.25">
      <c r="A1761">
        <v>101</v>
      </c>
      <c r="B1761" s="1" t="s">
        <v>1153</v>
      </c>
      <c r="C1761">
        <v>12</v>
      </c>
      <c r="D1761">
        <v>0</v>
      </c>
      <c r="E1761">
        <v>0</v>
      </c>
      <c r="F1761">
        <v>1</v>
      </c>
      <c r="G1761">
        <v>12</v>
      </c>
      <c r="H1761">
        <v>0</v>
      </c>
      <c r="I1761">
        <v>0</v>
      </c>
      <c r="J1761">
        <v>12</v>
      </c>
      <c r="K1761" s="1" t="s">
        <v>6218</v>
      </c>
    </row>
    <row r="1762" spans="1:11" x14ac:dyDescent="0.25">
      <c r="A1762">
        <v>102</v>
      </c>
      <c r="B1762" s="1" t="s">
        <v>1154</v>
      </c>
      <c r="C1762">
        <v>12</v>
      </c>
      <c r="D1762">
        <v>0</v>
      </c>
      <c r="E1762">
        <v>0</v>
      </c>
      <c r="F1762">
        <v>1</v>
      </c>
      <c r="G1762">
        <v>12</v>
      </c>
      <c r="H1762">
        <v>0</v>
      </c>
      <c r="I1762">
        <v>0</v>
      </c>
      <c r="J1762">
        <v>12</v>
      </c>
      <c r="K1762" s="1" t="s">
        <v>6218</v>
      </c>
    </row>
    <row r="1763" spans="1:11" x14ac:dyDescent="0.25">
      <c r="A1763">
        <v>86</v>
      </c>
      <c r="B1763" s="1" t="s">
        <v>15952</v>
      </c>
      <c r="C1763">
        <v>12</v>
      </c>
      <c r="D1763">
        <v>3</v>
      </c>
      <c r="E1763">
        <v>3</v>
      </c>
      <c r="F1763">
        <v>2</v>
      </c>
      <c r="G1763">
        <v>6</v>
      </c>
      <c r="H1763">
        <v>2</v>
      </c>
      <c r="I1763">
        <v>2</v>
      </c>
      <c r="J1763">
        <v>9</v>
      </c>
      <c r="K1763" s="1" t="s">
        <v>6218</v>
      </c>
    </row>
    <row r="1764" spans="1:11" x14ac:dyDescent="0.25">
      <c r="A1764">
        <v>1422</v>
      </c>
      <c r="B1764" s="1" t="s">
        <v>4467</v>
      </c>
      <c r="C1764">
        <v>12</v>
      </c>
      <c r="D1764">
        <v>3</v>
      </c>
      <c r="E1764">
        <v>0</v>
      </c>
      <c r="F1764">
        <v>2</v>
      </c>
      <c r="G1764">
        <v>6</v>
      </c>
      <c r="H1764">
        <v>2</v>
      </c>
      <c r="I1764">
        <v>0</v>
      </c>
      <c r="J1764">
        <v>8</v>
      </c>
      <c r="K1764" s="1" t="s">
        <v>6218</v>
      </c>
    </row>
    <row r="1765" spans="1:11" x14ac:dyDescent="0.25">
      <c r="A1765">
        <v>1686</v>
      </c>
      <c r="B1765" s="1" t="s">
        <v>1542</v>
      </c>
      <c r="C1765">
        <v>11</v>
      </c>
      <c r="D1765">
        <v>6</v>
      </c>
      <c r="E1765">
        <v>5</v>
      </c>
      <c r="F1765">
        <v>1</v>
      </c>
      <c r="G1765">
        <v>11</v>
      </c>
      <c r="H1765">
        <v>6</v>
      </c>
      <c r="I1765">
        <v>5</v>
      </c>
      <c r="J1765">
        <v>22</v>
      </c>
      <c r="K1765" s="1" t="s">
        <v>6218</v>
      </c>
    </row>
    <row r="1766" spans="1:11" x14ac:dyDescent="0.25">
      <c r="A1766">
        <v>1986</v>
      </c>
      <c r="B1766" s="1" t="s">
        <v>17067</v>
      </c>
      <c r="C1766">
        <v>11</v>
      </c>
      <c r="D1766">
        <v>3</v>
      </c>
      <c r="E1766">
        <v>8</v>
      </c>
      <c r="F1766">
        <v>1</v>
      </c>
      <c r="G1766">
        <v>11</v>
      </c>
      <c r="H1766">
        <v>3</v>
      </c>
      <c r="I1766">
        <v>8</v>
      </c>
      <c r="J1766">
        <v>22</v>
      </c>
      <c r="K1766" s="1" t="s">
        <v>6218</v>
      </c>
    </row>
    <row r="1767" spans="1:11" x14ac:dyDescent="0.25">
      <c r="A1767">
        <v>1987</v>
      </c>
      <c r="B1767" s="1" t="s">
        <v>1662</v>
      </c>
      <c r="C1767">
        <v>11</v>
      </c>
      <c r="D1767">
        <v>3</v>
      </c>
      <c r="E1767">
        <v>8</v>
      </c>
      <c r="F1767">
        <v>1</v>
      </c>
      <c r="G1767">
        <v>11</v>
      </c>
      <c r="H1767">
        <v>3</v>
      </c>
      <c r="I1767">
        <v>8</v>
      </c>
      <c r="J1767">
        <v>22</v>
      </c>
      <c r="K1767" s="1" t="s">
        <v>6218</v>
      </c>
    </row>
    <row r="1768" spans="1:11" x14ac:dyDescent="0.25">
      <c r="A1768">
        <v>1768</v>
      </c>
      <c r="B1768" s="1" t="s">
        <v>3111</v>
      </c>
      <c r="C1768">
        <v>11</v>
      </c>
      <c r="D1768">
        <v>9</v>
      </c>
      <c r="E1768">
        <v>1</v>
      </c>
      <c r="F1768">
        <v>1</v>
      </c>
      <c r="G1768">
        <v>11</v>
      </c>
      <c r="H1768">
        <v>9</v>
      </c>
      <c r="I1768">
        <v>1</v>
      </c>
      <c r="J1768">
        <v>21</v>
      </c>
      <c r="K1768" s="1" t="s">
        <v>6218</v>
      </c>
    </row>
    <row r="1769" spans="1:11" x14ac:dyDescent="0.25">
      <c r="A1769">
        <v>1769</v>
      </c>
      <c r="B1769" s="1" t="s">
        <v>17029</v>
      </c>
      <c r="C1769">
        <v>11</v>
      </c>
      <c r="D1769">
        <v>9</v>
      </c>
      <c r="E1769">
        <v>1</v>
      </c>
      <c r="F1769">
        <v>1</v>
      </c>
      <c r="G1769">
        <v>11</v>
      </c>
      <c r="H1769">
        <v>9</v>
      </c>
      <c r="I1769">
        <v>1</v>
      </c>
      <c r="J1769">
        <v>21</v>
      </c>
      <c r="K1769" s="1" t="s">
        <v>6218</v>
      </c>
    </row>
    <row r="1770" spans="1:11" x14ac:dyDescent="0.25">
      <c r="A1770">
        <v>1770</v>
      </c>
      <c r="B1770" s="1" t="s">
        <v>17030</v>
      </c>
      <c r="C1770">
        <v>11</v>
      </c>
      <c r="D1770">
        <v>9</v>
      </c>
      <c r="E1770">
        <v>1</v>
      </c>
      <c r="F1770">
        <v>1</v>
      </c>
      <c r="G1770">
        <v>11</v>
      </c>
      <c r="H1770">
        <v>9</v>
      </c>
      <c r="I1770">
        <v>1</v>
      </c>
      <c r="J1770">
        <v>21</v>
      </c>
      <c r="K1770" s="1" t="s">
        <v>6218</v>
      </c>
    </row>
    <row r="1771" spans="1:11" x14ac:dyDescent="0.25">
      <c r="A1771">
        <v>1771</v>
      </c>
      <c r="B1771" s="1" t="s">
        <v>5503</v>
      </c>
      <c r="C1771">
        <v>11</v>
      </c>
      <c r="D1771">
        <v>9</v>
      </c>
      <c r="E1771">
        <v>1</v>
      </c>
      <c r="F1771">
        <v>1</v>
      </c>
      <c r="G1771">
        <v>11</v>
      </c>
      <c r="H1771">
        <v>9</v>
      </c>
      <c r="I1771">
        <v>1</v>
      </c>
      <c r="J1771">
        <v>21</v>
      </c>
      <c r="K1771" s="1" t="s">
        <v>6218</v>
      </c>
    </row>
    <row r="1772" spans="1:11" x14ac:dyDescent="0.25">
      <c r="A1772">
        <v>1772</v>
      </c>
      <c r="B1772" s="1" t="s">
        <v>5504</v>
      </c>
      <c r="C1772">
        <v>11</v>
      </c>
      <c r="D1772">
        <v>9</v>
      </c>
      <c r="E1772">
        <v>1</v>
      </c>
      <c r="F1772">
        <v>1</v>
      </c>
      <c r="G1772">
        <v>11</v>
      </c>
      <c r="H1772">
        <v>9</v>
      </c>
      <c r="I1772">
        <v>1</v>
      </c>
      <c r="J1772">
        <v>21</v>
      </c>
      <c r="K1772" s="1" t="s">
        <v>6218</v>
      </c>
    </row>
    <row r="1773" spans="1:11" x14ac:dyDescent="0.25">
      <c r="A1773">
        <v>1773</v>
      </c>
      <c r="B1773" s="1" t="s">
        <v>5505</v>
      </c>
      <c r="C1773">
        <v>11</v>
      </c>
      <c r="D1773">
        <v>9</v>
      </c>
      <c r="E1773">
        <v>1</v>
      </c>
      <c r="F1773">
        <v>1</v>
      </c>
      <c r="G1773">
        <v>11</v>
      </c>
      <c r="H1773">
        <v>9</v>
      </c>
      <c r="I1773">
        <v>1</v>
      </c>
      <c r="J1773">
        <v>21</v>
      </c>
      <c r="K1773" s="1" t="s">
        <v>6218</v>
      </c>
    </row>
    <row r="1774" spans="1:11" x14ac:dyDescent="0.25">
      <c r="A1774">
        <v>1356</v>
      </c>
      <c r="B1774" s="1" t="s">
        <v>42</v>
      </c>
      <c r="C1774">
        <v>11</v>
      </c>
      <c r="D1774">
        <v>3</v>
      </c>
      <c r="E1774">
        <v>5</v>
      </c>
      <c r="F1774">
        <v>1</v>
      </c>
      <c r="G1774">
        <v>11</v>
      </c>
      <c r="H1774">
        <v>3</v>
      </c>
      <c r="I1774">
        <v>5</v>
      </c>
      <c r="J1774">
        <v>19</v>
      </c>
      <c r="K1774" s="1" t="s">
        <v>6218</v>
      </c>
    </row>
    <row r="1775" spans="1:11" x14ac:dyDescent="0.25">
      <c r="A1775">
        <v>1579</v>
      </c>
      <c r="B1775" s="1" t="s">
        <v>424</v>
      </c>
      <c r="C1775">
        <v>11</v>
      </c>
      <c r="D1775">
        <v>3</v>
      </c>
      <c r="E1775">
        <v>5</v>
      </c>
      <c r="F1775">
        <v>1</v>
      </c>
      <c r="G1775">
        <v>11</v>
      </c>
      <c r="H1775">
        <v>3</v>
      </c>
      <c r="I1775">
        <v>5</v>
      </c>
      <c r="J1775">
        <v>19</v>
      </c>
      <c r="K1775" s="1" t="s">
        <v>6218</v>
      </c>
    </row>
    <row r="1776" spans="1:11" x14ac:dyDescent="0.25">
      <c r="A1776">
        <v>1500</v>
      </c>
      <c r="B1776" s="1" t="s">
        <v>3482</v>
      </c>
      <c r="C1776">
        <v>11</v>
      </c>
      <c r="D1776">
        <v>5</v>
      </c>
      <c r="E1776">
        <v>2</v>
      </c>
      <c r="F1776">
        <v>1</v>
      </c>
      <c r="G1776">
        <v>11</v>
      </c>
      <c r="H1776">
        <v>5</v>
      </c>
      <c r="I1776">
        <v>2</v>
      </c>
      <c r="J1776">
        <v>18</v>
      </c>
      <c r="K1776" s="1" t="s">
        <v>6218</v>
      </c>
    </row>
    <row r="1777" spans="1:11" x14ac:dyDescent="0.25">
      <c r="A1777">
        <v>1501</v>
      </c>
      <c r="B1777" s="1" t="s">
        <v>2526</v>
      </c>
      <c r="C1777">
        <v>11</v>
      </c>
      <c r="D1777">
        <v>5</v>
      </c>
      <c r="E1777">
        <v>2</v>
      </c>
      <c r="F1777">
        <v>1</v>
      </c>
      <c r="G1777">
        <v>11</v>
      </c>
      <c r="H1777">
        <v>5</v>
      </c>
      <c r="I1777">
        <v>2</v>
      </c>
      <c r="J1777">
        <v>18</v>
      </c>
      <c r="K1777" s="1" t="s">
        <v>6218</v>
      </c>
    </row>
    <row r="1778" spans="1:11" x14ac:dyDescent="0.25">
      <c r="A1778">
        <v>2002</v>
      </c>
      <c r="B1778" s="1" t="s">
        <v>4940</v>
      </c>
      <c r="C1778">
        <v>11</v>
      </c>
      <c r="D1778">
        <v>4</v>
      </c>
      <c r="E1778">
        <v>2</v>
      </c>
      <c r="F1778">
        <v>1</v>
      </c>
      <c r="G1778">
        <v>11</v>
      </c>
      <c r="H1778">
        <v>4</v>
      </c>
      <c r="I1778">
        <v>2</v>
      </c>
      <c r="J1778">
        <v>17</v>
      </c>
      <c r="K1778" s="1" t="s">
        <v>6218</v>
      </c>
    </row>
    <row r="1779" spans="1:11" x14ac:dyDescent="0.25">
      <c r="A1779">
        <v>2003</v>
      </c>
      <c r="B1779" s="1" t="s">
        <v>5974</v>
      </c>
      <c r="C1779">
        <v>11</v>
      </c>
      <c r="D1779">
        <v>4</v>
      </c>
      <c r="E1779">
        <v>2</v>
      </c>
      <c r="F1779">
        <v>1</v>
      </c>
      <c r="G1779">
        <v>11</v>
      </c>
      <c r="H1779">
        <v>4</v>
      </c>
      <c r="I1779">
        <v>2</v>
      </c>
      <c r="J1779">
        <v>17</v>
      </c>
      <c r="K1779" s="1" t="s">
        <v>6218</v>
      </c>
    </row>
    <row r="1780" spans="1:11" x14ac:dyDescent="0.25">
      <c r="A1780">
        <v>1264</v>
      </c>
      <c r="B1780" s="1" t="s">
        <v>16938</v>
      </c>
      <c r="C1780">
        <v>11</v>
      </c>
      <c r="D1780">
        <v>5</v>
      </c>
      <c r="E1780">
        <v>0</v>
      </c>
      <c r="F1780">
        <v>1</v>
      </c>
      <c r="G1780">
        <v>11</v>
      </c>
      <c r="H1780">
        <v>5</v>
      </c>
      <c r="I1780">
        <v>0</v>
      </c>
      <c r="J1780">
        <v>16</v>
      </c>
      <c r="K1780" s="1" t="s">
        <v>6218</v>
      </c>
    </row>
    <row r="1781" spans="1:11" x14ac:dyDescent="0.25">
      <c r="A1781">
        <v>1799</v>
      </c>
      <c r="B1781" s="1" t="s">
        <v>5589</v>
      </c>
      <c r="C1781">
        <v>11</v>
      </c>
      <c r="D1781">
        <v>5</v>
      </c>
      <c r="E1781">
        <v>0</v>
      </c>
      <c r="F1781">
        <v>1</v>
      </c>
      <c r="G1781">
        <v>11</v>
      </c>
      <c r="H1781">
        <v>5</v>
      </c>
      <c r="I1781">
        <v>0</v>
      </c>
      <c r="J1781">
        <v>16</v>
      </c>
      <c r="K1781" s="1" t="s">
        <v>6218</v>
      </c>
    </row>
    <row r="1782" spans="1:11" x14ac:dyDescent="0.25">
      <c r="A1782">
        <v>1161</v>
      </c>
      <c r="B1782" s="1" t="s">
        <v>4133</v>
      </c>
      <c r="C1782">
        <v>11</v>
      </c>
      <c r="D1782">
        <v>2</v>
      </c>
      <c r="E1782">
        <v>2</v>
      </c>
      <c r="F1782">
        <v>1</v>
      </c>
      <c r="G1782">
        <v>11</v>
      </c>
      <c r="H1782">
        <v>2</v>
      </c>
      <c r="I1782">
        <v>2</v>
      </c>
      <c r="J1782">
        <v>15</v>
      </c>
      <c r="K1782" s="1" t="s">
        <v>6218</v>
      </c>
    </row>
    <row r="1783" spans="1:11" x14ac:dyDescent="0.25">
      <c r="A1783">
        <v>1710</v>
      </c>
      <c r="B1783" s="1" t="s">
        <v>1040</v>
      </c>
      <c r="C1783">
        <v>11</v>
      </c>
      <c r="D1783">
        <v>3</v>
      </c>
      <c r="E1783">
        <v>1</v>
      </c>
      <c r="F1783">
        <v>1</v>
      </c>
      <c r="G1783">
        <v>11</v>
      </c>
      <c r="H1783">
        <v>3</v>
      </c>
      <c r="I1783">
        <v>1</v>
      </c>
      <c r="J1783">
        <v>15</v>
      </c>
      <c r="K1783" s="1" t="s">
        <v>6218</v>
      </c>
    </row>
    <row r="1784" spans="1:11" x14ac:dyDescent="0.25">
      <c r="A1784">
        <v>1713</v>
      </c>
      <c r="B1784" s="1" t="s">
        <v>5411</v>
      </c>
      <c r="C1784">
        <v>11</v>
      </c>
      <c r="D1784">
        <v>3</v>
      </c>
      <c r="E1784">
        <v>1</v>
      </c>
      <c r="F1784">
        <v>1</v>
      </c>
      <c r="G1784">
        <v>11</v>
      </c>
      <c r="H1784">
        <v>3</v>
      </c>
      <c r="I1784">
        <v>1</v>
      </c>
      <c r="J1784">
        <v>15</v>
      </c>
      <c r="K1784" s="1" t="s">
        <v>6218</v>
      </c>
    </row>
    <row r="1785" spans="1:11" x14ac:dyDescent="0.25">
      <c r="A1785">
        <v>430</v>
      </c>
      <c r="B1785" s="1" t="s">
        <v>2628</v>
      </c>
      <c r="C1785">
        <v>11</v>
      </c>
      <c r="D1785">
        <v>0</v>
      </c>
      <c r="E1785">
        <v>3</v>
      </c>
      <c r="F1785">
        <v>1</v>
      </c>
      <c r="G1785">
        <v>11</v>
      </c>
      <c r="H1785">
        <v>0</v>
      </c>
      <c r="I1785">
        <v>3</v>
      </c>
      <c r="J1785">
        <v>14</v>
      </c>
      <c r="K1785" s="1" t="s">
        <v>6218</v>
      </c>
    </row>
    <row r="1786" spans="1:11" x14ac:dyDescent="0.25">
      <c r="A1786">
        <v>978</v>
      </c>
      <c r="B1786" s="1" t="s">
        <v>16898</v>
      </c>
      <c r="C1786">
        <v>11</v>
      </c>
      <c r="D1786">
        <v>1</v>
      </c>
      <c r="E1786">
        <v>2</v>
      </c>
      <c r="F1786">
        <v>1</v>
      </c>
      <c r="G1786">
        <v>11</v>
      </c>
      <c r="H1786">
        <v>1</v>
      </c>
      <c r="I1786">
        <v>2</v>
      </c>
      <c r="J1786">
        <v>14</v>
      </c>
      <c r="K1786" s="1" t="s">
        <v>6218</v>
      </c>
    </row>
    <row r="1787" spans="1:11" x14ac:dyDescent="0.25">
      <c r="A1787">
        <v>1204</v>
      </c>
      <c r="B1787" s="1" t="s">
        <v>1132</v>
      </c>
      <c r="C1787">
        <v>11</v>
      </c>
      <c r="D1787">
        <v>2</v>
      </c>
      <c r="E1787">
        <v>1</v>
      </c>
      <c r="F1787">
        <v>1</v>
      </c>
      <c r="G1787">
        <v>11</v>
      </c>
      <c r="H1787">
        <v>2</v>
      </c>
      <c r="I1787">
        <v>1</v>
      </c>
      <c r="J1787">
        <v>14</v>
      </c>
      <c r="K1787" s="1" t="s">
        <v>6218</v>
      </c>
    </row>
    <row r="1788" spans="1:11" x14ac:dyDescent="0.25">
      <c r="A1788">
        <v>1237</v>
      </c>
      <c r="B1788" s="1" t="s">
        <v>4196</v>
      </c>
      <c r="C1788">
        <v>11</v>
      </c>
      <c r="D1788">
        <v>1</v>
      </c>
      <c r="E1788">
        <v>2</v>
      </c>
      <c r="F1788">
        <v>1</v>
      </c>
      <c r="G1788">
        <v>11</v>
      </c>
      <c r="H1788">
        <v>1</v>
      </c>
      <c r="I1788">
        <v>2</v>
      </c>
      <c r="J1788">
        <v>14</v>
      </c>
      <c r="K1788" s="1" t="s">
        <v>6218</v>
      </c>
    </row>
    <row r="1789" spans="1:11" x14ac:dyDescent="0.25">
      <c r="A1789">
        <v>1238</v>
      </c>
      <c r="B1789" s="1" t="s">
        <v>4197</v>
      </c>
      <c r="C1789">
        <v>11</v>
      </c>
      <c r="D1789">
        <v>1</v>
      </c>
      <c r="E1789">
        <v>2</v>
      </c>
      <c r="F1789">
        <v>1</v>
      </c>
      <c r="G1789">
        <v>11</v>
      </c>
      <c r="H1789">
        <v>1</v>
      </c>
      <c r="I1789">
        <v>2</v>
      </c>
      <c r="J1789">
        <v>14</v>
      </c>
      <c r="K1789" s="1" t="s">
        <v>6218</v>
      </c>
    </row>
    <row r="1790" spans="1:11" x14ac:dyDescent="0.25">
      <c r="A1790">
        <v>1239</v>
      </c>
      <c r="B1790" s="1" t="s">
        <v>4198</v>
      </c>
      <c r="C1790">
        <v>11</v>
      </c>
      <c r="D1790">
        <v>1</v>
      </c>
      <c r="E1790">
        <v>2</v>
      </c>
      <c r="F1790">
        <v>1</v>
      </c>
      <c r="G1790">
        <v>11</v>
      </c>
      <c r="H1790">
        <v>1</v>
      </c>
      <c r="I1790">
        <v>2</v>
      </c>
      <c r="J1790">
        <v>14</v>
      </c>
      <c r="K1790" s="1" t="s">
        <v>6218</v>
      </c>
    </row>
    <row r="1791" spans="1:11" x14ac:dyDescent="0.25">
      <c r="A1791">
        <v>1407</v>
      </c>
      <c r="B1791" s="1" t="s">
        <v>16469</v>
      </c>
      <c r="C1791">
        <v>11</v>
      </c>
      <c r="D1791">
        <v>2</v>
      </c>
      <c r="E1791">
        <v>1</v>
      </c>
      <c r="F1791">
        <v>1</v>
      </c>
      <c r="G1791">
        <v>11</v>
      </c>
      <c r="H1791">
        <v>2</v>
      </c>
      <c r="I1791">
        <v>1</v>
      </c>
      <c r="J1791">
        <v>14</v>
      </c>
      <c r="K1791" s="1" t="s">
        <v>6218</v>
      </c>
    </row>
    <row r="1792" spans="1:11" x14ac:dyDescent="0.25">
      <c r="A1792">
        <v>1408</v>
      </c>
      <c r="B1792" s="1" t="s">
        <v>15938</v>
      </c>
      <c r="C1792">
        <v>11</v>
      </c>
      <c r="D1792">
        <v>2</v>
      </c>
      <c r="E1792">
        <v>1</v>
      </c>
      <c r="F1792">
        <v>1</v>
      </c>
      <c r="G1792">
        <v>11</v>
      </c>
      <c r="H1792">
        <v>2</v>
      </c>
      <c r="I1792">
        <v>1</v>
      </c>
      <c r="J1792">
        <v>14</v>
      </c>
      <c r="K1792" s="1" t="s">
        <v>6218</v>
      </c>
    </row>
    <row r="1793" spans="1:11" x14ac:dyDescent="0.25">
      <c r="A1793">
        <v>855</v>
      </c>
      <c r="B1793" s="1" t="s">
        <v>3731</v>
      </c>
      <c r="C1793">
        <v>11</v>
      </c>
      <c r="D1793">
        <v>0</v>
      </c>
      <c r="E1793">
        <v>2</v>
      </c>
      <c r="F1793">
        <v>1</v>
      </c>
      <c r="G1793">
        <v>11</v>
      </c>
      <c r="H1793">
        <v>0</v>
      </c>
      <c r="I1793">
        <v>2</v>
      </c>
      <c r="J1793">
        <v>13</v>
      </c>
      <c r="K1793" s="1" t="s">
        <v>6218</v>
      </c>
    </row>
    <row r="1794" spans="1:11" x14ac:dyDescent="0.25">
      <c r="A1794">
        <v>857</v>
      </c>
      <c r="B1794" s="1" t="s">
        <v>2527</v>
      </c>
      <c r="C1794">
        <v>11</v>
      </c>
      <c r="D1794">
        <v>0</v>
      </c>
      <c r="E1794">
        <v>2</v>
      </c>
      <c r="F1794">
        <v>1</v>
      </c>
      <c r="G1794">
        <v>11</v>
      </c>
      <c r="H1794">
        <v>0</v>
      </c>
      <c r="I1794">
        <v>2</v>
      </c>
      <c r="J1794">
        <v>13</v>
      </c>
      <c r="K1794" s="1" t="s">
        <v>6218</v>
      </c>
    </row>
    <row r="1795" spans="1:11" x14ac:dyDescent="0.25">
      <c r="A1795">
        <v>858</v>
      </c>
      <c r="B1795" s="1" t="s">
        <v>16881</v>
      </c>
      <c r="C1795">
        <v>11</v>
      </c>
      <c r="D1795">
        <v>0</v>
      </c>
      <c r="E1795">
        <v>2</v>
      </c>
      <c r="F1795">
        <v>1</v>
      </c>
      <c r="G1795">
        <v>11</v>
      </c>
      <c r="H1795">
        <v>0</v>
      </c>
      <c r="I1795">
        <v>2</v>
      </c>
      <c r="J1795">
        <v>13</v>
      </c>
      <c r="K1795" s="1" t="s">
        <v>6218</v>
      </c>
    </row>
    <row r="1796" spans="1:11" x14ac:dyDescent="0.25">
      <c r="A1796">
        <v>859</v>
      </c>
      <c r="B1796" s="1" t="s">
        <v>3732</v>
      </c>
      <c r="C1796">
        <v>11</v>
      </c>
      <c r="D1796">
        <v>0</v>
      </c>
      <c r="E1796">
        <v>2</v>
      </c>
      <c r="F1796">
        <v>1</v>
      </c>
      <c r="G1796">
        <v>11</v>
      </c>
      <c r="H1796">
        <v>0</v>
      </c>
      <c r="I1796">
        <v>2</v>
      </c>
      <c r="J1796">
        <v>13</v>
      </c>
      <c r="K1796" s="1" t="s">
        <v>6218</v>
      </c>
    </row>
    <row r="1797" spans="1:11" x14ac:dyDescent="0.25">
      <c r="A1797">
        <v>1217</v>
      </c>
      <c r="B1797" s="1" t="s">
        <v>4175</v>
      </c>
      <c r="C1797">
        <v>11</v>
      </c>
      <c r="D1797">
        <v>0</v>
      </c>
      <c r="E1797">
        <v>2</v>
      </c>
      <c r="F1797">
        <v>1</v>
      </c>
      <c r="G1797">
        <v>11</v>
      </c>
      <c r="H1797">
        <v>0</v>
      </c>
      <c r="I1797">
        <v>2</v>
      </c>
      <c r="J1797">
        <v>13</v>
      </c>
      <c r="K1797" s="1" t="s">
        <v>6218</v>
      </c>
    </row>
    <row r="1798" spans="1:11" x14ac:dyDescent="0.25">
      <c r="A1798">
        <v>1645</v>
      </c>
      <c r="B1798" s="1" t="s">
        <v>5253</v>
      </c>
      <c r="C1798">
        <v>11</v>
      </c>
      <c r="D1798">
        <v>1</v>
      </c>
      <c r="E1798">
        <v>1</v>
      </c>
      <c r="F1798">
        <v>1</v>
      </c>
      <c r="G1798">
        <v>11</v>
      </c>
      <c r="H1798">
        <v>1</v>
      </c>
      <c r="I1798">
        <v>1</v>
      </c>
      <c r="J1798">
        <v>13</v>
      </c>
      <c r="K1798" s="1" t="s">
        <v>6218</v>
      </c>
    </row>
    <row r="1799" spans="1:11" x14ac:dyDescent="0.25">
      <c r="A1799">
        <v>943</v>
      </c>
      <c r="B1799" s="1" t="s">
        <v>3885</v>
      </c>
      <c r="C1799">
        <v>11</v>
      </c>
      <c r="D1799">
        <v>0</v>
      </c>
      <c r="E1799">
        <v>0</v>
      </c>
      <c r="F1799">
        <v>1</v>
      </c>
      <c r="G1799">
        <v>11</v>
      </c>
      <c r="H1799">
        <v>0</v>
      </c>
      <c r="I1799">
        <v>0</v>
      </c>
      <c r="J1799">
        <v>11</v>
      </c>
      <c r="K1799" s="1" t="s">
        <v>6218</v>
      </c>
    </row>
    <row r="1800" spans="1:11" x14ac:dyDescent="0.25">
      <c r="A1800">
        <v>1393</v>
      </c>
      <c r="B1800" s="1" t="s">
        <v>4449</v>
      </c>
      <c r="C1800">
        <v>11</v>
      </c>
      <c r="D1800">
        <v>0</v>
      </c>
      <c r="E1800">
        <v>0</v>
      </c>
      <c r="F1800">
        <v>1</v>
      </c>
      <c r="G1800">
        <v>11</v>
      </c>
      <c r="H1800">
        <v>0</v>
      </c>
      <c r="I1800">
        <v>0</v>
      </c>
      <c r="J1800">
        <v>11</v>
      </c>
      <c r="K1800" s="1" t="s">
        <v>6218</v>
      </c>
    </row>
    <row r="1801" spans="1:11" x14ac:dyDescent="0.25">
      <c r="A1801">
        <v>1366</v>
      </c>
      <c r="B1801" s="1" t="s">
        <v>1188</v>
      </c>
      <c r="C1801">
        <v>11</v>
      </c>
      <c r="D1801">
        <v>6</v>
      </c>
      <c r="E1801">
        <v>0</v>
      </c>
      <c r="F1801">
        <v>2</v>
      </c>
      <c r="G1801">
        <v>6</v>
      </c>
      <c r="H1801">
        <v>3</v>
      </c>
      <c r="I1801">
        <v>0</v>
      </c>
      <c r="J1801">
        <v>8</v>
      </c>
      <c r="K1801" s="1" t="s">
        <v>6218</v>
      </c>
    </row>
    <row r="1802" spans="1:11" x14ac:dyDescent="0.25">
      <c r="A1802">
        <v>1371</v>
      </c>
      <c r="B1802" s="1" t="s">
        <v>16957</v>
      </c>
      <c r="C1802">
        <v>10</v>
      </c>
      <c r="D1802">
        <v>4</v>
      </c>
      <c r="E1802">
        <v>5</v>
      </c>
      <c r="F1802">
        <v>1</v>
      </c>
      <c r="G1802">
        <v>10</v>
      </c>
      <c r="H1802">
        <v>4</v>
      </c>
      <c r="I1802">
        <v>5</v>
      </c>
      <c r="J1802">
        <v>19</v>
      </c>
      <c r="K1802" s="1" t="s">
        <v>6218</v>
      </c>
    </row>
    <row r="1803" spans="1:11" x14ac:dyDescent="0.25">
      <c r="A1803">
        <v>1372</v>
      </c>
      <c r="B1803" s="1" t="s">
        <v>893</v>
      </c>
      <c r="C1803">
        <v>10</v>
      </c>
      <c r="D1803">
        <v>4</v>
      </c>
      <c r="E1803">
        <v>5</v>
      </c>
      <c r="F1803">
        <v>1</v>
      </c>
      <c r="G1803">
        <v>10</v>
      </c>
      <c r="H1803">
        <v>4</v>
      </c>
      <c r="I1803">
        <v>5</v>
      </c>
      <c r="J1803">
        <v>19</v>
      </c>
      <c r="K1803" s="1" t="s">
        <v>6218</v>
      </c>
    </row>
    <row r="1804" spans="1:11" x14ac:dyDescent="0.25">
      <c r="A1804">
        <v>1374</v>
      </c>
      <c r="B1804" s="1" t="s">
        <v>3646</v>
      </c>
      <c r="C1804">
        <v>10</v>
      </c>
      <c r="D1804">
        <v>4</v>
      </c>
      <c r="E1804">
        <v>5</v>
      </c>
      <c r="F1804">
        <v>1</v>
      </c>
      <c r="G1804">
        <v>10</v>
      </c>
      <c r="H1804">
        <v>4</v>
      </c>
      <c r="I1804">
        <v>5</v>
      </c>
      <c r="J1804">
        <v>19</v>
      </c>
      <c r="K1804" s="1" t="s">
        <v>6218</v>
      </c>
    </row>
    <row r="1805" spans="1:11" x14ac:dyDescent="0.25">
      <c r="A1805">
        <v>1749</v>
      </c>
      <c r="B1805" s="1" t="s">
        <v>17024</v>
      </c>
      <c r="C1805">
        <v>10</v>
      </c>
      <c r="D1805">
        <v>2</v>
      </c>
      <c r="E1805">
        <v>6</v>
      </c>
      <c r="F1805">
        <v>1</v>
      </c>
      <c r="G1805">
        <v>10</v>
      </c>
      <c r="H1805">
        <v>2</v>
      </c>
      <c r="I1805">
        <v>6</v>
      </c>
      <c r="J1805">
        <v>18</v>
      </c>
      <c r="K1805" s="1" t="s">
        <v>6218</v>
      </c>
    </row>
    <row r="1806" spans="1:11" x14ac:dyDescent="0.25">
      <c r="A1806">
        <v>1750</v>
      </c>
      <c r="B1806" s="1" t="s">
        <v>17025</v>
      </c>
      <c r="C1806">
        <v>10</v>
      </c>
      <c r="D1806">
        <v>2</v>
      </c>
      <c r="E1806">
        <v>6</v>
      </c>
      <c r="F1806">
        <v>1</v>
      </c>
      <c r="G1806">
        <v>10</v>
      </c>
      <c r="H1806">
        <v>2</v>
      </c>
      <c r="I1806">
        <v>6</v>
      </c>
      <c r="J1806">
        <v>18</v>
      </c>
      <c r="K1806" s="1" t="s">
        <v>6218</v>
      </c>
    </row>
    <row r="1807" spans="1:11" x14ac:dyDescent="0.25">
      <c r="A1807">
        <v>1751</v>
      </c>
      <c r="B1807" s="1" t="s">
        <v>5441</v>
      </c>
      <c r="C1807">
        <v>10</v>
      </c>
      <c r="D1807">
        <v>2</v>
      </c>
      <c r="E1807">
        <v>6</v>
      </c>
      <c r="F1807">
        <v>1</v>
      </c>
      <c r="G1807">
        <v>10</v>
      </c>
      <c r="H1807">
        <v>2</v>
      </c>
      <c r="I1807">
        <v>6</v>
      </c>
      <c r="J1807">
        <v>18</v>
      </c>
      <c r="K1807" s="1" t="s">
        <v>6218</v>
      </c>
    </row>
    <row r="1808" spans="1:11" x14ac:dyDescent="0.25">
      <c r="A1808">
        <v>1752</v>
      </c>
      <c r="B1808" s="1" t="s">
        <v>1285</v>
      </c>
      <c r="C1808">
        <v>10</v>
      </c>
      <c r="D1808">
        <v>2</v>
      </c>
      <c r="E1808">
        <v>6</v>
      </c>
      <c r="F1808">
        <v>1</v>
      </c>
      <c r="G1808">
        <v>10</v>
      </c>
      <c r="H1808">
        <v>2</v>
      </c>
      <c r="I1808">
        <v>6</v>
      </c>
      <c r="J1808">
        <v>18</v>
      </c>
      <c r="K1808" s="1" t="s">
        <v>6218</v>
      </c>
    </row>
    <row r="1809" spans="1:11" x14ac:dyDescent="0.25">
      <c r="A1809">
        <v>1616</v>
      </c>
      <c r="B1809" s="1" t="s">
        <v>2941</v>
      </c>
      <c r="C1809">
        <v>10</v>
      </c>
      <c r="D1809">
        <v>5</v>
      </c>
      <c r="E1809">
        <v>2</v>
      </c>
      <c r="F1809">
        <v>1</v>
      </c>
      <c r="G1809">
        <v>10</v>
      </c>
      <c r="H1809">
        <v>5</v>
      </c>
      <c r="I1809">
        <v>2</v>
      </c>
      <c r="J1809">
        <v>17</v>
      </c>
      <c r="K1809" s="1" t="s">
        <v>6218</v>
      </c>
    </row>
    <row r="1810" spans="1:11" x14ac:dyDescent="0.25">
      <c r="A1810">
        <v>1617</v>
      </c>
      <c r="B1810" s="1" t="s">
        <v>5178</v>
      </c>
      <c r="C1810">
        <v>10</v>
      </c>
      <c r="D1810">
        <v>5</v>
      </c>
      <c r="E1810">
        <v>2</v>
      </c>
      <c r="F1810">
        <v>1</v>
      </c>
      <c r="G1810">
        <v>10</v>
      </c>
      <c r="H1810">
        <v>5</v>
      </c>
      <c r="I1810">
        <v>2</v>
      </c>
      <c r="J1810">
        <v>17</v>
      </c>
      <c r="K1810" s="1" t="s">
        <v>6218</v>
      </c>
    </row>
    <row r="1811" spans="1:11" x14ac:dyDescent="0.25">
      <c r="A1811">
        <v>1618</v>
      </c>
      <c r="B1811" s="1" t="s">
        <v>5179</v>
      </c>
      <c r="C1811">
        <v>10</v>
      </c>
      <c r="D1811">
        <v>5</v>
      </c>
      <c r="E1811">
        <v>2</v>
      </c>
      <c r="F1811">
        <v>1</v>
      </c>
      <c r="G1811">
        <v>10</v>
      </c>
      <c r="H1811">
        <v>5</v>
      </c>
      <c r="I1811">
        <v>2</v>
      </c>
      <c r="J1811">
        <v>17</v>
      </c>
      <c r="K1811" s="1" t="s">
        <v>6218</v>
      </c>
    </row>
    <row r="1812" spans="1:11" x14ac:dyDescent="0.25">
      <c r="A1812">
        <v>1619</v>
      </c>
      <c r="B1812" s="1" t="s">
        <v>2561</v>
      </c>
      <c r="C1812">
        <v>10</v>
      </c>
      <c r="D1812">
        <v>5</v>
      </c>
      <c r="E1812">
        <v>2</v>
      </c>
      <c r="F1812">
        <v>1</v>
      </c>
      <c r="G1812">
        <v>10</v>
      </c>
      <c r="H1812">
        <v>5</v>
      </c>
      <c r="I1812">
        <v>2</v>
      </c>
      <c r="J1812">
        <v>17</v>
      </c>
      <c r="K1812" s="1" t="s">
        <v>6218</v>
      </c>
    </row>
    <row r="1813" spans="1:11" x14ac:dyDescent="0.25">
      <c r="A1813">
        <v>1620</v>
      </c>
      <c r="B1813" s="1" t="s">
        <v>5180</v>
      </c>
      <c r="C1813">
        <v>10</v>
      </c>
      <c r="D1813">
        <v>5</v>
      </c>
      <c r="E1813">
        <v>2</v>
      </c>
      <c r="F1813">
        <v>1</v>
      </c>
      <c r="G1813">
        <v>10</v>
      </c>
      <c r="H1813">
        <v>5</v>
      </c>
      <c r="I1813">
        <v>2</v>
      </c>
      <c r="J1813">
        <v>17</v>
      </c>
      <c r="K1813" s="1" t="s">
        <v>6218</v>
      </c>
    </row>
    <row r="1814" spans="1:11" x14ac:dyDescent="0.25">
      <c r="A1814">
        <v>2070</v>
      </c>
      <c r="B1814" s="1" t="s">
        <v>345</v>
      </c>
      <c r="C1814">
        <v>10</v>
      </c>
      <c r="D1814">
        <v>1</v>
      </c>
      <c r="E1814">
        <v>4</v>
      </c>
      <c r="F1814">
        <v>1</v>
      </c>
      <c r="G1814">
        <v>10</v>
      </c>
      <c r="H1814">
        <v>1</v>
      </c>
      <c r="I1814">
        <v>4</v>
      </c>
      <c r="J1814">
        <v>15</v>
      </c>
      <c r="K1814" s="1" t="s">
        <v>6218</v>
      </c>
    </row>
    <row r="1815" spans="1:11" x14ac:dyDescent="0.25">
      <c r="A1815">
        <v>2071</v>
      </c>
      <c r="B1815" s="1" t="s">
        <v>6122</v>
      </c>
      <c r="C1815">
        <v>10</v>
      </c>
      <c r="D1815">
        <v>1</v>
      </c>
      <c r="E1815">
        <v>4</v>
      </c>
      <c r="F1815">
        <v>1</v>
      </c>
      <c r="G1815">
        <v>10</v>
      </c>
      <c r="H1815">
        <v>1</v>
      </c>
      <c r="I1815">
        <v>4</v>
      </c>
      <c r="J1815">
        <v>15</v>
      </c>
      <c r="K1815" s="1" t="s">
        <v>6218</v>
      </c>
    </row>
    <row r="1816" spans="1:11" x14ac:dyDescent="0.25">
      <c r="A1816">
        <v>2098</v>
      </c>
      <c r="B1816" s="1" t="s">
        <v>1352</v>
      </c>
      <c r="C1816">
        <v>10</v>
      </c>
      <c r="D1816">
        <v>4</v>
      </c>
      <c r="E1816">
        <v>1</v>
      </c>
      <c r="F1816">
        <v>1</v>
      </c>
      <c r="G1816">
        <v>10</v>
      </c>
      <c r="H1816">
        <v>4</v>
      </c>
      <c r="I1816">
        <v>1</v>
      </c>
      <c r="J1816">
        <v>15</v>
      </c>
      <c r="K1816" s="1" t="s">
        <v>6218</v>
      </c>
    </row>
    <row r="1817" spans="1:11" x14ac:dyDescent="0.25">
      <c r="A1817">
        <v>2099</v>
      </c>
      <c r="B1817" s="1" t="s">
        <v>6156</v>
      </c>
      <c r="C1817">
        <v>10</v>
      </c>
      <c r="D1817">
        <v>4</v>
      </c>
      <c r="E1817">
        <v>1</v>
      </c>
      <c r="F1817">
        <v>1</v>
      </c>
      <c r="G1817">
        <v>10</v>
      </c>
      <c r="H1817">
        <v>4</v>
      </c>
      <c r="I1817">
        <v>1</v>
      </c>
      <c r="J1817">
        <v>15</v>
      </c>
      <c r="K1817" s="1" t="s">
        <v>6218</v>
      </c>
    </row>
    <row r="1818" spans="1:11" x14ac:dyDescent="0.25">
      <c r="A1818">
        <v>584</v>
      </c>
      <c r="B1818" s="1" t="s">
        <v>16850</v>
      </c>
      <c r="C1818">
        <v>10</v>
      </c>
      <c r="D1818">
        <v>1</v>
      </c>
      <c r="E1818">
        <v>3</v>
      </c>
      <c r="F1818">
        <v>1</v>
      </c>
      <c r="G1818">
        <v>10</v>
      </c>
      <c r="H1818">
        <v>1</v>
      </c>
      <c r="I1818">
        <v>3</v>
      </c>
      <c r="J1818">
        <v>14</v>
      </c>
      <c r="K1818" s="1" t="s">
        <v>6218</v>
      </c>
    </row>
    <row r="1819" spans="1:11" x14ac:dyDescent="0.25">
      <c r="A1819">
        <v>585</v>
      </c>
      <c r="B1819" s="1" t="s">
        <v>3168</v>
      </c>
      <c r="C1819">
        <v>10</v>
      </c>
      <c r="D1819">
        <v>1</v>
      </c>
      <c r="E1819">
        <v>3</v>
      </c>
      <c r="F1819">
        <v>1</v>
      </c>
      <c r="G1819">
        <v>10</v>
      </c>
      <c r="H1819">
        <v>1</v>
      </c>
      <c r="I1819">
        <v>3</v>
      </c>
      <c r="J1819">
        <v>14</v>
      </c>
      <c r="K1819" s="1" t="s">
        <v>6218</v>
      </c>
    </row>
    <row r="1820" spans="1:11" x14ac:dyDescent="0.25">
      <c r="A1820">
        <v>2045</v>
      </c>
      <c r="B1820" s="1" t="s">
        <v>6044</v>
      </c>
      <c r="C1820">
        <v>10</v>
      </c>
      <c r="D1820">
        <v>2</v>
      </c>
      <c r="E1820">
        <v>2</v>
      </c>
      <c r="F1820">
        <v>1</v>
      </c>
      <c r="G1820">
        <v>10</v>
      </c>
      <c r="H1820">
        <v>2</v>
      </c>
      <c r="I1820">
        <v>2</v>
      </c>
      <c r="J1820">
        <v>14</v>
      </c>
      <c r="K1820" s="1" t="s">
        <v>6218</v>
      </c>
    </row>
    <row r="1821" spans="1:11" x14ac:dyDescent="0.25">
      <c r="A1821">
        <v>2046</v>
      </c>
      <c r="B1821" s="1" t="s">
        <v>6045</v>
      </c>
      <c r="C1821">
        <v>10</v>
      </c>
      <c r="D1821">
        <v>2</v>
      </c>
      <c r="E1821">
        <v>2</v>
      </c>
      <c r="F1821">
        <v>1</v>
      </c>
      <c r="G1821">
        <v>10</v>
      </c>
      <c r="H1821">
        <v>2</v>
      </c>
      <c r="I1821">
        <v>2</v>
      </c>
      <c r="J1821">
        <v>14</v>
      </c>
      <c r="K1821" s="1" t="s">
        <v>6218</v>
      </c>
    </row>
    <row r="1822" spans="1:11" x14ac:dyDescent="0.25">
      <c r="A1822">
        <v>710</v>
      </c>
      <c r="B1822" s="1" t="s">
        <v>3490</v>
      </c>
      <c r="C1822">
        <v>10</v>
      </c>
      <c r="D1822">
        <v>0</v>
      </c>
      <c r="E1822">
        <v>3</v>
      </c>
      <c r="F1822">
        <v>1</v>
      </c>
      <c r="G1822">
        <v>10</v>
      </c>
      <c r="H1822">
        <v>0</v>
      </c>
      <c r="I1822">
        <v>3</v>
      </c>
      <c r="J1822">
        <v>13</v>
      </c>
      <c r="K1822" s="1" t="s">
        <v>6218</v>
      </c>
    </row>
    <row r="1823" spans="1:11" x14ac:dyDescent="0.25">
      <c r="A1823">
        <v>1522</v>
      </c>
      <c r="B1823" s="1" t="s">
        <v>16978</v>
      </c>
      <c r="C1823">
        <v>10</v>
      </c>
      <c r="D1823">
        <v>0</v>
      </c>
      <c r="E1823">
        <v>2</v>
      </c>
      <c r="F1823">
        <v>1</v>
      </c>
      <c r="G1823">
        <v>10</v>
      </c>
      <c r="H1823">
        <v>0</v>
      </c>
      <c r="I1823">
        <v>2</v>
      </c>
      <c r="J1823">
        <v>12</v>
      </c>
      <c r="K1823" s="1" t="s">
        <v>6218</v>
      </c>
    </row>
    <row r="1824" spans="1:11" x14ac:dyDescent="0.25">
      <c r="A1824">
        <v>1524</v>
      </c>
      <c r="B1824" s="1" t="s">
        <v>15746</v>
      </c>
      <c r="C1824">
        <v>10</v>
      </c>
      <c r="D1824">
        <v>0</v>
      </c>
      <c r="E1824">
        <v>2</v>
      </c>
      <c r="F1824">
        <v>1</v>
      </c>
      <c r="G1824">
        <v>10</v>
      </c>
      <c r="H1824">
        <v>0</v>
      </c>
      <c r="I1824">
        <v>2</v>
      </c>
      <c r="J1824">
        <v>12</v>
      </c>
      <c r="K1824" s="1" t="s">
        <v>6218</v>
      </c>
    </row>
    <row r="1825" spans="1:11" x14ac:dyDescent="0.25">
      <c r="A1825">
        <v>1525</v>
      </c>
      <c r="B1825" s="1" t="s">
        <v>4768</v>
      </c>
      <c r="C1825">
        <v>10</v>
      </c>
      <c r="D1825">
        <v>0</v>
      </c>
      <c r="E1825">
        <v>2</v>
      </c>
      <c r="F1825">
        <v>1</v>
      </c>
      <c r="G1825">
        <v>10</v>
      </c>
      <c r="H1825">
        <v>0</v>
      </c>
      <c r="I1825">
        <v>2</v>
      </c>
      <c r="J1825">
        <v>12</v>
      </c>
      <c r="K1825" s="1" t="s">
        <v>6218</v>
      </c>
    </row>
    <row r="1826" spans="1:11" x14ac:dyDescent="0.25">
      <c r="A1826">
        <v>1526</v>
      </c>
      <c r="B1826" s="1" t="s">
        <v>4769</v>
      </c>
      <c r="C1826">
        <v>10</v>
      </c>
      <c r="D1826">
        <v>0</v>
      </c>
      <c r="E1826">
        <v>2</v>
      </c>
      <c r="F1826">
        <v>1</v>
      </c>
      <c r="G1826">
        <v>10</v>
      </c>
      <c r="H1826">
        <v>0</v>
      </c>
      <c r="I1826">
        <v>2</v>
      </c>
      <c r="J1826">
        <v>12</v>
      </c>
      <c r="K1826" s="1" t="s">
        <v>6218</v>
      </c>
    </row>
    <row r="1827" spans="1:11" x14ac:dyDescent="0.25">
      <c r="A1827">
        <v>1527</v>
      </c>
      <c r="B1827" s="1" t="s">
        <v>2191</v>
      </c>
      <c r="C1827">
        <v>10</v>
      </c>
      <c r="D1827">
        <v>0</v>
      </c>
      <c r="E1827">
        <v>2</v>
      </c>
      <c r="F1827">
        <v>1</v>
      </c>
      <c r="G1827">
        <v>10</v>
      </c>
      <c r="H1827">
        <v>0</v>
      </c>
      <c r="I1827">
        <v>2</v>
      </c>
      <c r="J1827">
        <v>12</v>
      </c>
      <c r="K1827" s="1" t="s">
        <v>6218</v>
      </c>
    </row>
    <row r="1828" spans="1:11" x14ac:dyDescent="0.25">
      <c r="A1828">
        <v>412</v>
      </c>
      <c r="B1828" s="1" t="s">
        <v>2605</v>
      </c>
      <c r="C1828">
        <v>10</v>
      </c>
      <c r="D1828">
        <v>1</v>
      </c>
      <c r="E1828">
        <v>0</v>
      </c>
      <c r="F1828">
        <v>1</v>
      </c>
      <c r="G1828">
        <v>10</v>
      </c>
      <c r="H1828">
        <v>1</v>
      </c>
      <c r="I1828">
        <v>0</v>
      </c>
      <c r="J1828">
        <v>11</v>
      </c>
      <c r="K1828" s="1" t="s">
        <v>6218</v>
      </c>
    </row>
    <row r="1829" spans="1:11" x14ac:dyDescent="0.25">
      <c r="A1829">
        <v>413</v>
      </c>
      <c r="B1829" s="1" t="s">
        <v>515</v>
      </c>
      <c r="C1829">
        <v>10</v>
      </c>
      <c r="D1829">
        <v>1</v>
      </c>
      <c r="E1829">
        <v>0</v>
      </c>
      <c r="F1829">
        <v>1</v>
      </c>
      <c r="G1829">
        <v>10</v>
      </c>
      <c r="H1829">
        <v>1</v>
      </c>
      <c r="I1829">
        <v>0</v>
      </c>
      <c r="J1829">
        <v>11</v>
      </c>
      <c r="K1829" s="1" t="s">
        <v>6218</v>
      </c>
    </row>
    <row r="1830" spans="1:11" x14ac:dyDescent="0.25">
      <c r="A1830">
        <v>414</v>
      </c>
      <c r="B1830" s="1" t="s">
        <v>2207</v>
      </c>
      <c r="C1830">
        <v>10</v>
      </c>
      <c r="D1830">
        <v>1</v>
      </c>
      <c r="E1830">
        <v>0</v>
      </c>
      <c r="F1830">
        <v>1</v>
      </c>
      <c r="G1830">
        <v>10</v>
      </c>
      <c r="H1830">
        <v>1</v>
      </c>
      <c r="I1830">
        <v>0</v>
      </c>
      <c r="J1830">
        <v>11</v>
      </c>
      <c r="K1830" s="1" t="s">
        <v>6218</v>
      </c>
    </row>
    <row r="1831" spans="1:11" x14ac:dyDescent="0.25">
      <c r="A1831">
        <v>983</v>
      </c>
      <c r="B1831" s="1" t="s">
        <v>1810</v>
      </c>
      <c r="C1831">
        <v>10</v>
      </c>
      <c r="D1831">
        <v>0</v>
      </c>
      <c r="E1831">
        <v>0</v>
      </c>
      <c r="F1831">
        <v>1</v>
      </c>
      <c r="G1831">
        <v>10</v>
      </c>
      <c r="H1831">
        <v>0</v>
      </c>
      <c r="I1831">
        <v>0</v>
      </c>
      <c r="J1831">
        <v>10</v>
      </c>
      <c r="K1831" s="1" t="s">
        <v>6218</v>
      </c>
    </row>
    <row r="1832" spans="1:11" x14ac:dyDescent="0.25">
      <c r="A1832">
        <v>984</v>
      </c>
      <c r="B1832" s="1" t="s">
        <v>275</v>
      </c>
      <c r="C1832">
        <v>10</v>
      </c>
      <c r="D1832">
        <v>0</v>
      </c>
      <c r="E1832">
        <v>0</v>
      </c>
      <c r="F1832">
        <v>1</v>
      </c>
      <c r="G1832">
        <v>10</v>
      </c>
      <c r="H1832">
        <v>0</v>
      </c>
      <c r="I1832">
        <v>0</v>
      </c>
      <c r="J1832">
        <v>10</v>
      </c>
      <c r="K1832" s="1" t="s">
        <v>6218</v>
      </c>
    </row>
    <row r="1833" spans="1:11" x14ac:dyDescent="0.25">
      <c r="A1833">
        <v>985</v>
      </c>
      <c r="B1833" s="1" t="s">
        <v>562</v>
      </c>
      <c r="C1833">
        <v>10</v>
      </c>
      <c r="D1833">
        <v>0</v>
      </c>
      <c r="E1833">
        <v>0</v>
      </c>
      <c r="F1833">
        <v>1</v>
      </c>
      <c r="G1833">
        <v>10</v>
      </c>
      <c r="H1833">
        <v>0</v>
      </c>
      <c r="I1833">
        <v>0</v>
      </c>
      <c r="J1833">
        <v>10</v>
      </c>
      <c r="K1833" s="1" t="s">
        <v>6218</v>
      </c>
    </row>
    <row r="1834" spans="1:11" x14ac:dyDescent="0.25">
      <c r="A1834">
        <v>1801</v>
      </c>
      <c r="B1834" s="1" t="s">
        <v>5593</v>
      </c>
      <c r="C1834">
        <v>10</v>
      </c>
      <c r="D1834">
        <v>6</v>
      </c>
      <c r="E1834">
        <v>2</v>
      </c>
      <c r="F1834">
        <v>2</v>
      </c>
      <c r="G1834">
        <v>5</v>
      </c>
      <c r="H1834">
        <v>3</v>
      </c>
      <c r="I1834">
        <v>1</v>
      </c>
      <c r="J1834">
        <v>9</v>
      </c>
      <c r="K1834" s="1" t="s">
        <v>6218</v>
      </c>
    </row>
    <row r="1835" spans="1:11" x14ac:dyDescent="0.25">
      <c r="A1835">
        <v>1802</v>
      </c>
      <c r="B1835" s="1" t="s">
        <v>5594</v>
      </c>
      <c r="C1835">
        <v>10</v>
      </c>
      <c r="D1835">
        <v>6</v>
      </c>
      <c r="E1835">
        <v>2</v>
      </c>
      <c r="F1835">
        <v>2</v>
      </c>
      <c r="G1835">
        <v>5</v>
      </c>
      <c r="H1835">
        <v>3</v>
      </c>
      <c r="I1835">
        <v>1</v>
      </c>
      <c r="J1835">
        <v>9</v>
      </c>
      <c r="K1835" s="1" t="s">
        <v>6218</v>
      </c>
    </row>
    <row r="1836" spans="1:11" x14ac:dyDescent="0.25">
      <c r="A1836">
        <v>831</v>
      </c>
      <c r="B1836" s="1" t="s">
        <v>678</v>
      </c>
      <c r="C1836">
        <v>10</v>
      </c>
      <c r="D1836">
        <v>3</v>
      </c>
      <c r="E1836">
        <v>2</v>
      </c>
      <c r="F1836">
        <v>2</v>
      </c>
      <c r="G1836">
        <v>5</v>
      </c>
      <c r="H1836">
        <v>2</v>
      </c>
      <c r="I1836">
        <v>1</v>
      </c>
      <c r="J1836">
        <v>8</v>
      </c>
      <c r="K1836" s="1" t="s">
        <v>6218</v>
      </c>
    </row>
    <row r="1837" spans="1:11" x14ac:dyDescent="0.25">
      <c r="A1837">
        <v>1448</v>
      </c>
      <c r="B1837" s="1" t="s">
        <v>1814</v>
      </c>
      <c r="C1837">
        <v>10</v>
      </c>
      <c r="D1837">
        <v>2</v>
      </c>
      <c r="E1837">
        <v>4</v>
      </c>
      <c r="F1837">
        <v>2</v>
      </c>
      <c r="G1837">
        <v>5</v>
      </c>
      <c r="H1837">
        <v>1</v>
      </c>
      <c r="I1837">
        <v>2</v>
      </c>
      <c r="J1837">
        <v>8</v>
      </c>
      <c r="K1837" s="1" t="s">
        <v>6218</v>
      </c>
    </row>
    <row r="1838" spans="1:11" x14ac:dyDescent="0.25">
      <c r="A1838">
        <v>1776</v>
      </c>
      <c r="B1838" s="1" t="s">
        <v>191</v>
      </c>
      <c r="C1838">
        <v>10</v>
      </c>
      <c r="D1838">
        <v>0</v>
      </c>
      <c r="E1838">
        <v>4</v>
      </c>
      <c r="F1838">
        <v>2</v>
      </c>
      <c r="G1838">
        <v>5</v>
      </c>
      <c r="H1838">
        <v>0</v>
      </c>
      <c r="I1838">
        <v>2</v>
      </c>
      <c r="J1838">
        <v>7</v>
      </c>
      <c r="K1838" s="1" t="s">
        <v>6218</v>
      </c>
    </row>
    <row r="1839" spans="1:11" x14ac:dyDescent="0.25">
      <c r="A1839">
        <v>2010</v>
      </c>
      <c r="B1839" s="1" t="s">
        <v>5983</v>
      </c>
      <c r="C1839">
        <v>9</v>
      </c>
      <c r="D1839">
        <v>6</v>
      </c>
      <c r="E1839">
        <v>1</v>
      </c>
      <c r="F1839">
        <v>1</v>
      </c>
      <c r="G1839">
        <v>9</v>
      </c>
      <c r="H1839">
        <v>6</v>
      </c>
      <c r="I1839">
        <v>1</v>
      </c>
      <c r="J1839">
        <v>16</v>
      </c>
      <c r="K1839" s="1" t="s">
        <v>6218</v>
      </c>
    </row>
    <row r="1840" spans="1:11" x14ac:dyDescent="0.25">
      <c r="A1840">
        <v>2011</v>
      </c>
      <c r="B1840" s="1" t="s">
        <v>5986</v>
      </c>
      <c r="C1840">
        <v>9</v>
      </c>
      <c r="D1840">
        <v>6</v>
      </c>
      <c r="E1840">
        <v>1</v>
      </c>
      <c r="F1840">
        <v>1</v>
      </c>
      <c r="G1840">
        <v>9</v>
      </c>
      <c r="H1840">
        <v>6</v>
      </c>
      <c r="I1840">
        <v>1</v>
      </c>
      <c r="J1840">
        <v>16</v>
      </c>
      <c r="K1840" s="1" t="s">
        <v>6218</v>
      </c>
    </row>
    <row r="1841" spans="1:11" x14ac:dyDescent="0.25">
      <c r="A1841">
        <v>2013</v>
      </c>
      <c r="B1841" s="1" t="s">
        <v>16074</v>
      </c>
      <c r="C1841">
        <v>9</v>
      </c>
      <c r="D1841">
        <v>6</v>
      </c>
      <c r="E1841">
        <v>1</v>
      </c>
      <c r="F1841">
        <v>1</v>
      </c>
      <c r="G1841">
        <v>9</v>
      </c>
      <c r="H1841">
        <v>6</v>
      </c>
      <c r="I1841">
        <v>1</v>
      </c>
      <c r="J1841">
        <v>16</v>
      </c>
      <c r="K1841" s="1" t="s">
        <v>6218</v>
      </c>
    </row>
    <row r="1842" spans="1:11" x14ac:dyDescent="0.25">
      <c r="A1842">
        <v>2014</v>
      </c>
      <c r="B1842" s="1" t="s">
        <v>3005</v>
      </c>
      <c r="C1842">
        <v>9</v>
      </c>
      <c r="D1842">
        <v>6</v>
      </c>
      <c r="E1842">
        <v>1</v>
      </c>
      <c r="F1842">
        <v>1</v>
      </c>
      <c r="G1842">
        <v>9</v>
      </c>
      <c r="H1842">
        <v>6</v>
      </c>
      <c r="I1842">
        <v>1</v>
      </c>
      <c r="J1842">
        <v>16</v>
      </c>
      <c r="K1842" s="1" t="s">
        <v>6218</v>
      </c>
    </row>
    <row r="1843" spans="1:11" x14ac:dyDescent="0.25">
      <c r="A1843">
        <v>2015</v>
      </c>
      <c r="B1843" s="1" t="s">
        <v>16331</v>
      </c>
      <c r="C1843">
        <v>9</v>
      </c>
      <c r="D1843">
        <v>6</v>
      </c>
      <c r="E1843">
        <v>1</v>
      </c>
      <c r="F1843">
        <v>1</v>
      </c>
      <c r="G1843">
        <v>9</v>
      </c>
      <c r="H1843">
        <v>6</v>
      </c>
      <c r="I1843">
        <v>1</v>
      </c>
      <c r="J1843">
        <v>16</v>
      </c>
      <c r="K1843" s="1" t="s">
        <v>6218</v>
      </c>
    </row>
    <row r="1844" spans="1:11" x14ac:dyDescent="0.25">
      <c r="A1844">
        <v>2016</v>
      </c>
      <c r="B1844" s="1" t="s">
        <v>15652</v>
      </c>
      <c r="C1844">
        <v>9</v>
      </c>
      <c r="D1844">
        <v>6</v>
      </c>
      <c r="E1844">
        <v>1</v>
      </c>
      <c r="F1844">
        <v>1</v>
      </c>
      <c r="G1844">
        <v>9</v>
      </c>
      <c r="H1844">
        <v>6</v>
      </c>
      <c r="I1844">
        <v>1</v>
      </c>
      <c r="J1844">
        <v>16</v>
      </c>
      <c r="K1844" s="1" t="s">
        <v>6218</v>
      </c>
    </row>
    <row r="1845" spans="1:11" x14ac:dyDescent="0.25">
      <c r="A1845">
        <v>1234</v>
      </c>
      <c r="B1845" s="1" t="s">
        <v>1952</v>
      </c>
      <c r="C1845">
        <v>9</v>
      </c>
      <c r="D1845">
        <v>4</v>
      </c>
      <c r="E1845">
        <v>2</v>
      </c>
      <c r="F1845">
        <v>1</v>
      </c>
      <c r="G1845">
        <v>9</v>
      </c>
      <c r="H1845">
        <v>4</v>
      </c>
      <c r="I1845">
        <v>2</v>
      </c>
      <c r="J1845">
        <v>15</v>
      </c>
      <c r="K1845" s="1" t="s">
        <v>6218</v>
      </c>
    </row>
    <row r="1846" spans="1:11" x14ac:dyDescent="0.25">
      <c r="A1846">
        <v>1194</v>
      </c>
      <c r="B1846" s="1" t="s">
        <v>15680</v>
      </c>
      <c r="C1846">
        <v>9</v>
      </c>
      <c r="D1846">
        <v>4</v>
      </c>
      <c r="E1846">
        <v>1</v>
      </c>
      <c r="F1846">
        <v>1</v>
      </c>
      <c r="G1846">
        <v>9</v>
      </c>
      <c r="H1846">
        <v>4</v>
      </c>
      <c r="I1846">
        <v>1</v>
      </c>
      <c r="J1846">
        <v>14</v>
      </c>
      <c r="K1846" s="1" t="s">
        <v>6218</v>
      </c>
    </row>
    <row r="1847" spans="1:11" x14ac:dyDescent="0.25">
      <c r="A1847">
        <v>1195</v>
      </c>
      <c r="B1847" s="1" t="s">
        <v>4169</v>
      </c>
      <c r="C1847">
        <v>9</v>
      </c>
      <c r="D1847">
        <v>4</v>
      </c>
      <c r="E1847">
        <v>1</v>
      </c>
      <c r="F1847">
        <v>1</v>
      </c>
      <c r="G1847">
        <v>9</v>
      </c>
      <c r="H1847">
        <v>4</v>
      </c>
      <c r="I1847">
        <v>1</v>
      </c>
      <c r="J1847">
        <v>14</v>
      </c>
      <c r="K1847" s="1" t="s">
        <v>6218</v>
      </c>
    </row>
    <row r="1848" spans="1:11" x14ac:dyDescent="0.25">
      <c r="A1848">
        <v>937</v>
      </c>
      <c r="B1848" s="1" t="s">
        <v>777</v>
      </c>
      <c r="C1848">
        <v>9</v>
      </c>
      <c r="D1848">
        <v>2</v>
      </c>
      <c r="E1848">
        <v>2</v>
      </c>
      <c r="F1848">
        <v>1</v>
      </c>
      <c r="G1848">
        <v>9</v>
      </c>
      <c r="H1848">
        <v>2</v>
      </c>
      <c r="I1848">
        <v>2</v>
      </c>
      <c r="J1848">
        <v>13</v>
      </c>
      <c r="K1848" s="1" t="s">
        <v>6218</v>
      </c>
    </row>
    <row r="1849" spans="1:11" x14ac:dyDescent="0.25">
      <c r="A1849">
        <v>1338</v>
      </c>
      <c r="B1849" s="1" t="s">
        <v>16953</v>
      </c>
      <c r="C1849">
        <v>9</v>
      </c>
      <c r="D1849">
        <v>3</v>
      </c>
      <c r="E1849">
        <v>1</v>
      </c>
      <c r="F1849">
        <v>1</v>
      </c>
      <c r="G1849">
        <v>9</v>
      </c>
      <c r="H1849">
        <v>3</v>
      </c>
      <c r="I1849">
        <v>1</v>
      </c>
      <c r="J1849">
        <v>13</v>
      </c>
      <c r="K1849" s="1" t="s">
        <v>6218</v>
      </c>
    </row>
    <row r="1850" spans="1:11" x14ac:dyDescent="0.25">
      <c r="A1850">
        <v>1340</v>
      </c>
      <c r="B1850" s="1" t="s">
        <v>4289</v>
      </c>
      <c r="C1850">
        <v>9</v>
      </c>
      <c r="D1850">
        <v>3</v>
      </c>
      <c r="E1850">
        <v>1</v>
      </c>
      <c r="F1850">
        <v>1</v>
      </c>
      <c r="G1850">
        <v>9</v>
      </c>
      <c r="H1850">
        <v>3</v>
      </c>
      <c r="I1850">
        <v>1</v>
      </c>
      <c r="J1850">
        <v>13</v>
      </c>
      <c r="K1850" s="1" t="s">
        <v>6218</v>
      </c>
    </row>
    <row r="1851" spans="1:11" x14ac:dyDescent="0.25">
      <c r="A1851">
        <v>1341</v>
      </c>
      <c r="B1851" s="1" t="s">
        <v>4290</v>
      </c>
      <c r="C1851">
        <v>9</v>
      </c>
      <c r="D1851">
        <v>3</v>
      </c>
      <c r="E1851">
        <v>1</v>
      </c>
      <c r="F1851">
        <v>1</v>
      </c>
      <c r="G1851">
        <v>9</v>
      </c>
      <c r="H1851">
        <v>3</v>
      </c>
      <c r="I1851">
        <v>1</v>
      </c>
      <c r="J1851">
        <v>13</v>
      </c>
      <c r="K1851" s="1" t="s">
        <v>6218</v>
      </c>
    </row>
    <row r="1852" spans="1:11" x14ac:dyDescent="0.25">
      <c r="A1852">
        <v>1342</v>
      </c>
      <c r="B1852" s="1" t="s">
        <v>16128</v>
      </c>
      <c r="C1852">
        <v>9</v>
      </c>
      <c r="D1852">
        <v>2</v>
      </c>
      <c r="E1852">
        <v>2</v>
      </c>
      <c r="F1852">
        <v>1</v>
      </c>
      <c r="G1852">
        <v>9</v>
      </c>
      <c r="H1852">
        <v>2</v>
      </c>
      <c r="I1852">
        <v>2</v>
      </c>
      <c r="J1852">
        <v>13</v>
      </c>
      <c r="K1852" s="1" t="s">
        <v>6218</v>
      </c>
    </row>
    <row r="1853" spans="1:11" x14ac:dyDescent="0.25">
      <c r="A1853">
        <v>1789</v>
      </c>
      <c r="B1853" s="1" t="s">
        <v>5569</v>
      </c>
      <c r="C1853">
        <v>9</v>
      </c>
      <c r="D1853">
        <v>0</v>
      </c>
      <c r="E1853">
        <v>4</v>
      </c>
      <c r="F1853">
        <v>1</v>
      </c>
      <c r="G1853">
        <v>9</v>
      </c>
      <c r="H1853">
        <v>0</v>
      </c>
      <c r="I1853">
        <v>4</v>
      </c>
      <c r="J1853">
        <v>13</v>
      </c>
      <c r="K1853" s="1" t="s">
        <v>6218</v>
      </c>
    </row>
    <row r="1854" spans="1:11" x14ac:dyDescent="0.25">
      <c r="A1854">
        <v>1790</v>
      </c>
      <c r="B1854" s="1" t="s">
        <v>5562</v>
      </c>
      <c r="C1854">
        <v>9</v>
      </c>
      <c r="D1854">
        <v>0</v>
      </c>
      <c r="E1854">
        <v>4</v>
      </c>
      <c r="F1854">
        <v>1</v>
      </c>
      <c r="G1854">
        <v>9</v>
      </c>
      <c r="H1854">
        <v>0</v>
      </c>
      <c r="I1854">
        <v>4</v>
      </c>
      <c r="J1854">
        <v>13</v>
      </c>
      <c r="K1854" s="1" t="s">
        <v>6218</v>
      </c>
    </row>
    <row r="1855" spans="1:11" x14ac:dyDescent="0.25">
      <c r="A1855">
        <v>818</v>
      </c>
      <c r="B1855" s="1" t="s">
        <v>16878</v>
      </c>
      <c r="C1855">
        <v>9</v>
      </c>
      <c r="D1855">
        <v>2</v>
      </c>
      <c r="E1855">
        <v>1</v>
      </c>
      <c r="F1855">
        <v>1</v>
      </c>
      <c r="G1855">
        <v>9</v>
      </c>
      <c r="H1855">
        <v>2</v>
      </c>
      <c r="I1855">
        <v>1</v>
      </c>
      <c r="J1855">
        <v>12</v>
      </c>
      <c r="K1855" s="1" t="s">
        <v>6218</v>
      </c>
    </row>
    <row r="1856" spans="1:11" x14ac:dyDescent="0.25">
      <c r="A1856">
        <v>819</v>
      </c>
      <c r="B1856" s="1" t="s">
        <v>3696</v>
      </c>
      <c r="C1856">
        <v>9</v>
      </c>
      <c r="D1856">
        <v>2</v>
      </c>
      <c r="E1856">
        <v>1</v>
      </c>
      <c r="F1856">
        <v>1</v>
      </c>
      <c r="G1856">
        <v>9</v>
      </c>
      <c r="H1856">
        <v>2</v>
      </c>
      <c r="I1856">
        <v>1</v>
      </c>
      <c r="J1856">
        <v>12</v>
      </c>
      <c r="K1856" s="1" t="s">
        <v>6218</v>
      </c>
    </row>
    <row r="1857" spans="1:11" x14ac:dyDescent="0.25">
      <c r="A1857">
        <v>820</v>
      </c>
      <c r="B1857" s="1" t="s">
        <v>15641</v>
      </c>
      <c r="C1857">
        <v>9</v>
      </c>
      <c r="D1857">
        <v>2</v>
      </c>
      <c r="E1857">
        <v>1</v>
      </c>
      <c r="F1857">
        <v>1</v>
      </c>
      <c r="G1857">
        <v>9</v>
      </c>
      <c r="H1857">
        <v>2</v>
      </c>
      <c r="I1857">
        <v>1</v>
      </c>
      <c r="J1857">
        <v>12</v>
      </c>
      <c r="K1857" s="1" t="s">
        <v>6218</v>
      </c>
    </row>
    <row r="1858" spans="1:11" x14ac:dyDescent="0.25">
      <c r="A1858">
        <v>1235</v>
      </c>
      <c r="B1858" s="1" t="s">
        <v>4193</v>
      </c>
      <c r="C1858">
        <v>9</v>
      </c>
      <c r="D1858">
        <v>2</v>
      </c>
      <c r="E1858">
        <v>1</v>
      </c>
      <c r="F1858">
        <v>1</v>
      </c>
      <c r="G1858">
        <v>9</v>
      </c>
      <c r="H1858">
        <v>2</v>
      </c>
      <c r="I1858">
        <v>1</v>
      </c>
      <c r="J1858">
        <v>12</v>
      </c>
      <c r="K1858" s="1" t="s">
        <v>6218</v>
      </c>
    </row>
    <row r="1859" spans="1:11" x14ac:dyDescent="0.25">
      <c r="A1859">
        <v>1664</v>
      </c>
      <c r="B1859" s="1" t="s">
        <v>5299</v>
      </c>
      <c r="C1859">
        <v>9</v>
      </c>
      <c r="D1859">
        <v>1</v>
      </c>
      <c r="E1859">
        <v>2</v>
      </c>
      <c r="F1859">
        <v>1</v>
      </c>
      <c r="G1859">
        <v>9</v>
      </c>
      <c r="H1859">
        <v>1</v>
      </c>
      <c r="I1859">
        <v>2</v>
      </c>
      <c r="J1859">
        <v>12</v>
      </c>
      <c r="K1859" s="1" t="s">
        <v>6218</v>
      </c>
    </row>
    <row r="1860" spans="1:11" x14ac:dyDescent="0.25">
      <c r="A1860">
        <v>1665</v>
      </c>
      <c r="B1860" s="1" t="s">
        <v>1771</v>
      </c>
      <c r="C1860">
        <v>9</v>
      </c>
      <c r="D1860">
        <v>1</v>
      </c>
      <c r="E1860">
        <v>2</v>
      </c>
      <c r="F1860">
        <v>1</v>
      </c>
      <c r="G1860">
        <v>9</v>
      </c>
      <c r="H1860">
        <v>1</v>
      </c>
      <c r="I1860">
        <v>2</v>
      </c>
      <c r="J1860">
        <v>12</v>
      </c>
      <c r="K1860" s="1" t="s">
        <v>6218</v>
      </c>
    </row>
    <row r="1861" spans="1:11" x14ac:dyDescent="0.25">
      <c r="A1861">
        <v>1666</v>
      </c>
      <c r="B1861" s="1" t="s">
        <v>840</v>
      </c>
      <c r="C1861">
        <v>9</v>
      </c>
      <c r="D1861">
        <v>1</v>
      </c>
      <c r="E1861">
        <v>2</v>
      </c>
      <c r="F1861">
        <v>1</v>
      </c>
      <c r="G1861">
        <v>9</v>
      </c>
      <c r="H1861">
        <v>1</v>
      </c>
      <c r="I1861">
        <v>2</v>
      </c>
      <c r="J1861">
        <v>12</v>
      </c>
      <c r="K1861" s="1" t="s">
        <v>6218</v>
      </c>
    </row>
    <row r="1862" spans="1:11" x14ac:dyDescent="0.25">
      <c r="A1862">
        <v>1667</v>
      </c>
      <c r="B1862" s="1" t="s">
        <v>1597</v>
      </c>
      <c r="C1862">
        <v>9</v>
      </c>
      <c r="D1862">
        <v>1</v>
      </c>
      <c r="E1862">
        <v>2</v>
      </c>
      <c r="F1862">
        <v>1</v>
      </c>
      <c r="G1862">
        <v>9</v>
      </c>
      <c r="H1862">
        <v>1</v>
      </c>
      <c r="I1862">
        <v>2</v>
      </c>
      <c r="J1862">
        <v>12</v>
      </c>
      <c r="K1862" s="1" t="s">
        <v>6218</v>
      </c>
    </row>
    <row r="1863" spans="1:11" x14ac:dyDescent="0.25">
      <c r="A1863">
        <v>1695</v>
      </c>
      <c r="B1863" s="1" t="s">
        <v>2460</v>
      </c>
      <c r="C1863">
        <v>9</v>
      </c>
      <c r="D1863">
        <v>3</v>
      </c>
      <c r="E1863">
        <v>0</v>
      </c>
      <c r="F1863">
        <v>1</v>
      </c>
      <c r="G1863">
        <v>9</v>
      </c>
      <c r="H1863">
        <v>3</v>
      </c>
      <c r="I1863">
        <v>0</v>
      </c>
      <c r="J1863">
        <v>12</v>
      </c>
      <c r="K1863" s="1" t="s">
        <v>6218</v>
      </c>
    </row>
    <row r="1864" spans="1:11" x14ac:dyDescent="0.25">
      <c r="A1864">
        <v>1697</v>
      </c>
      <c r="B1864" s="1" t="s">
        <v>5404</v>
      </c>
      <c r="C1864">
        <v>9</v>
      </c>
      <c r="D1864">
        <v>3</v>
      </c>
      <c r="E1864">
        <v>0</v>
      </c>
      <c r="F1864">
        <v>1</v>
      </c>
      <c r="G1864">
        <v>9</v>
      </c>
      <c r="H1864">
        <v>3</v>
      </c>
      <c r="I1864">
        <v>0</v>
      </c>
      <c r="J1864">
        <v>12</v>
      </c>
      <c r="K1864" s="1" t="s">
        <v>6218</v>
      </c>
    </row>
    <row r="1865" spans="1:11" x14ac:dyDescent="0.25">
      <c r="A1865">
        <v>2005</v>
      </c>
      <c r="B1865" s="1" t="s">
        <v>5977</v>
      </c>
      <c r="C1865">
        <v>9</v>
      </c>
      <c r="D1865">
        <v>1</v>
      </c>
      <c r="E1865">
        <v>2</v>
      </c>
      <c r="F1865">
        <v>1</v>
      </c>
      <c r="G1865">
        <v>9</v>
      </c>
      <c r="H1865">
        <v>1</v>
      </c>
      <c r="I1865">
        <v>2</v>
      </c>
      <c r="J1865">
        <v>12</v>
      </c>
      <c r="K1865" s="1" t="s">
        <v>6218</v>
      </c>
    </row>
    <row r="1866" spans="1:11" x14ac:dyDescent="0.25">
      <c r="A1866">
        <v>2100</v>
      </c>
      <c r="B1866" s="1" t="s">
        <v>3404</v>
      </c>
      <c r="C1866">
        <v>9</v>
      </c>
      <c r="D1866">
        <v>2</v>
      </c>
      <c r="E1866">
        <v>1</v>
      </c>
      <c r="F1866">
        <v>1</v>
      </c>
      <c r="G1866">
        <v>9</v>
      </c>
      <c r="H1866">
        <v>2</v>
      </c>
      <c r="I1866">
        <v>1</v>
      </c>
      <c r="J1866">
        <v>12</v>
      </c>
      <c r="K1866" s="1" t="s">
        <v>6218</v>
      </c>
    </row>
    <row r="1867" spans="1:11" x14ac:dyDescent="0.25">
      <c r="A1867">
        <v>2101</v>
      </c>
      <c r="B1867" s="1" t="s">
        <v>6158</v>
      </c>
      <c r="C1867">
        <v>9</v>
      </c>
      <c r="D1867">
        <v>2</v>
      </c>
      <c r="E1867">
        <v>1</v>
      </c>
      <c r="F1867">
        <v>1</v>
      </c>
      <c r="G1867">
        <v>9</v>
      </c>
      <c r="H1867">
        <v>2</v>
      </c>
      <c r="I1867">
        <v>1</v>
      </c>
      <c r="J1867">
        <v>12</v>
      </c>
      <c r="K1867" s="1" t="s">
        <v>6218</v>
      </c>
    </row>
    <row r="1868" spans="1:11" x14ac:dyDescent="0.25">
      <c r="A1868">
        <v>2102</v>
      </c>
      <c r="B1868" s="1" t="s">
        <v>542</v>
      </c>
      <c r="C1868">
        <v>9</v>
      </c>
      <c r="D1868">
        <v>2</v>
      </c>
      <c r="E1868">
        <v>1</v>
      </c>
      <c r="F1868">
        <v>1</v>
      </c>
      <c r="G1868">
        <v>9</v>
      </c>
      <c r="H1868">
        <v>2</v>
      </c>
      <c r="I1868">
        <v>1</v>
      </c>
      <c r="J1868">
        <v>12</v>
      </c>
      <c r="K1868" s="1" t="s">
        <v>6218</v>
      </c>
    </row>
    <row r="1869" spans="1:11" x14ac:dyDescent="0.25">
      <c r="A1869">
        <v>2103</v>
      </c>
      <c r="B1869" s="1" t="s">
        <v>115</v>
      </c>
      <c r="C1869">
        <v>9</v>
      </c>
      <c r="D1869">
        <v>2</v>
      </c>
      <c r="E1869">
        <v>1</v>
      </c>
      <c r="F1869">
        <v>1</v>
      </c>
      <c r="G1869">
        <v>9</v>
      </c>
      <c r="H1869">
        <v>2</v>
      </c>
      <c r="I1869">
        <v>1</v>
      </c>
      <c r="J1869">
        <v>12</v>
      </c>
      <c r="K1869" s="1" t="s">
        <v>6218</v>
      </c>
    </row>
    <row r="1870" spans="1:11" x14ac:dyDescent="0.25">
      <c r="A1870">
        <v>2104</v>
      </c>
      <c r="B1870" s="1" t="s">
        <v>6159</v>
      </c>
      <c r="C1870">
        <v>9</v>
      </c>
      <c r="D1870">
        <v>2</v>
      </c>
      <c r="E1870">
        <v>1</v>
      </c>
      <c r="F1870">
        <v>1</v>
      </c>
      <c r="G1870">
        <v>9</v>
      </c>
      <c r="H1870">
        <v>2</v>
      </c>
      <c r="I1870">
        <v>1</v>
      </c>
      <c r="J1870">
        <v>12</v>
      </c>
      <c r="K1870" s="1" t="s">
        <v>6218</v>
      </c>
    </row>
    <row r="1871" spans="1:11" x14ac:dyDescent="0.25">
      <c r="A1871">
        <v>2105</v>
      </c>
      <c r="B1871" s="1" t="s">
        <v>6160</v>
      </c>
      <c r="C1871">
        <v>9</v>
      </c>
      <c r="D1871">
        <v>2</v>
      </c>
      <c r="E1871">
        <v>1</v>
      </c>
      <c r="F1871">
        <v>1</v>
      </c>
      <c r="G1871">
        <v>9</v>
      </c>
      <c r="H1871">
        <v>2</v>
      </c>
      <c r="I1871">
        <v>1</v>
      </c>
      <c r="J1871">
        <v>12</v>
      </c>
      <c r="K1871" s="1" t="s">
        <v>6218</v>
      </c>
    </row>
    <row r="1872" spans="1:11" x14ac:dyDescent="0.25">
      <c r="A1872">
        <v>2106</v>
      </c>
      <c r="B1872" s="1" t="s">
        <v>6161</v>
      </c>
      <c r="C1872">
        <v>9</v>
      </c>
      <c r="D1872">
        <v>2</v>
      </c>
      <c r="E1872">
        <v>1</v>
      </c>
      <c r="F1872">
        <v>1</v>
      </c>
      <c r="G1872">
        <v>9</v>
      </c>
      <c r="H1872">
        <v>2</v>
      </c>
      <c r="I1872">
        <v>1</v>
      </c>
      <c r="J1872">
        <v>12</v>
      </c>
      <c r="K1872" s="1" t="s">
        <v>6218</v>
      </c>
    </row>
    <row r="1873" spans="1:11" x14ac:dyDescent="0.25">
      <c r="A1873">
        <v>2107</v>
      </c>
      <c r="B1873" s="1" t="s">
        <v>17086</v>
      </c>
      <c r="C1873">
        <v>9</v>
      </c>
      <c r="D1873">
        <v>3</v>
      </c>
      <c r="E1873">
        <v>0</v>
      </c>
      <c r="F1873">
        <v>1</v>
      </c>
      <c r="G1873">
        <v>9</v>
      </c>
      <c r="H1873">
        <v>3</v>
      </c>
      <c r="I1873">
        <v>0</v>
      </c>
      <c r="J1873">
        <v>12</v>
      </c>
      <c r="K1873" s="1" t="s">
        <v>6218</v>
      </c>
    </row>
    <row r="1874" spans="1:11" x14ac:dyDescent="0.25">
      <c r="A1874">
        <v>1589</v>
      </c>
      <c r="B1874" s="1" t="s">
        <v>5130</v>
      </c>
      <c r="C1874">
        <v>9</v>
      </c>
      <c r="D1874">
        <v>1</v>
      </c>
      <c r="E1874">
        <v>1</v>
      </c>
      <c r="F1874">
        <v>1</v>
      </c>
      <c r="G1874">
        <v>9</v>
      </c>
      <c r="H1874">
        <v>1</v>
      </c>
      <c r="I1874">
        <v>1</v>
      </c>
      <c r="J1874">
        <v>11</v>
      </c>
      <c r="K1874" s="1" t="s">
        <v>6218</v>
      </c>
    </row>
    <row r="1875" spans="1:11" x14ac:dyDescent="0.25">
      <c r="A1875">
        <v>1680</v>
      </c>
      <c r="B1875" s="1" t="s">
        <v>596</v>
      </c>
      <c r="C1875">
        <v>9</v>
      </c>
      <c r="D1875">
        <v>2</v>
      </c>
      <c r="E1875">
        <v>0</v>
      </c>
      <c r="F1875">
        <v>1</v>
      </c>
      <c r="G1875">
        <v>9</v>
      </c>
      <c r="H1875">
        <v>2</v>
      </c>
      <c r="I1875">
        <v>0</v>
      </c>
      <c r="J1875">
        <v>11</v>
      </c>
      <c r="K1875" s="1" t="s">
        <v>6218</v>
      </c>
    </row>
    <row r="1876" spans="1:11" x14ac:dyDescent="0.25">
      <c r="A1876">
        <v>2133</v>
      </c>
      <c r="B1876" s="1" t="s">
        <v>17089</v>
      </c>
      <c r="C1876">
        <v>9</v>
      </c>
      <c r="D1876">
        <v>1</v>
      </c>
      <c r="E1876">
        <v>1</v>
      </c>
      <c r="F1876">
        <v>1</v>
      </c>
      <c r="G1876">
        <v>9</v>
      </c>
      <c r="H1876">
        <v>1</v>
      </c>
      <c r="I1876">
        <v>1</v>
      </c>
      <c r="J1876">
        <v>11</v>
      </c>
      <c r="K1876" s="1" t="s">
        <v>6218</v>
      </c>
    </row>
    <row r="1877" spans="1:11" x14ac:dyDescent="0.25">
      <c r="A1877">
        <v>2134</v>
      </c>
      <c r="B1877" s="1" t="s">
        <v>17090</v>
      </c>
      <c r="C1877">
        <v>9</v>
      </c>
      <c r="D1877">
        <v>1</v>
      </c>
      <c r="E1877">
        <v>1</v>
      </c>
      <c r="F1877">
        <v>1</v>
      </c>
      <c r="G1877">
        <v>9</v>
      </c>
      <c r="H1877">
        <v>1</v>
      </c>
      <c r="I1877">
        <v>1</v>
      </c>
      <c r="J1877">
        <v>11</v>
      </c>
      <c r="K1877" s="1" t="s">
        <v>6218</v>
      </c>
    </row>
    <row r="1878" spans="1:11" x14ac:dyDescent="0.25">
      <c r="A1878">
        <v>2135</v>
      </c>
      <c r="B1878" s="1" t="s">
        <v>1530</v>
      </c>
      <c r="C1878">
        <v>9</v>
      </c>
      <c r="D1878">
        <v>1</v>
      </c>
      <c r="E1878">
        <v>1</v>
      </c>
      <c r="F1878">
        <v>1</v>
      </c>
      <c r="G1878">
        <v>9</v>
      </c>
      <c r="H1878">
        <v>1</v>
      </c>
      <c r="I1878">
        <v>1</v>
      </c>
      <c r="J1878">
        <v>11</v>
      </c>
      <c r="K1878" s="1" t="s">
        <v>6218</v>
      </c>
    </row>
    <row r="1879" spans="1:11" x14ac:dyDescent="0.25">
      <c r="A1879">
        <v>860</v>
      </c>
      <c r="B1879" s="1" t="s">
        <v>3736</v>
      </c>
      <c r="C1879">
        <v>9</v>
      </c>
      <c r="D1879">
        <v>0</v>
      </c>
      <c r="E1879">
        <v>1</v>
      </c>
      <c r="F1879">
        <v>1</v>
      </c>
      <c r="G1879">
        <v>9</v>
      </c>
      <c r="H1879">
        <v>0</v>
      </c>
      <c r="I1879">
        <v>1</v>
      </c>
      <c r="J1879">
        <v>10</v>
      </c>
      <c r="K1879" s="1" t="s">
        <v>6218</v>
      </c>
    </row>
    <row r="1880" spans="1:11" x14ac:dyDescent="0.25">
      <c r="A1880">
        <v>1163</v>
      </c>
      <c r="B1880" s="1" t="s">
        <v>4134</v>
      </c>
      <c r="C1880">
        <v>9</v>
      </c>
      <c r="D1880">
        <v>1</v>
      </c>
      <c r="E1880">
        <v>0</v>
      </c>
      <c r="F1880">
        <v>1</v>
      </c>
      <c r="G1880">
        <v>9</v>
      </c>
      <c r="H1880">
        <v>1</v>
      </c>
      <c r="I1880">
        <v>0</v>
      </c>
      <c r="J1880">
        <v>10</v>
      </c>
      <c r="K1880" s="1" t="s">
        <v>6218</v>
      </c>
    </row>
    <row r="1881" spans="1:11" x14ac:dyDescent="0.25">
      <c r="A1881">
        <v>1414</v>
      </c>
      <c r="B1881" s="1" t="s">
        <v>16728</v>
      </c>
      <c r="C1881">
        <v>9</v>
      </c>
      <c r="D1881">
        <v>1</v>
      </c>
      <c r="E1881">
        <v>0</v>
      </c>
      <c r="F1881">
        <v>1</v>
      </c>
      <c r="G1881">
        <v>9</v>
      </c>
      <c r="H1881">
        <v>1</v>
      </c>
      <c r="I1881">
        <v>0</v>
      </c>
      <c r="J1881">
        <v>10</v>
      </c>
      <c r="K1881" s="1" t="s">
        <v>6218</v>
      </c>
    </row>
    <row r="1882" spans="1:11" x14ac:dyDescent="0.25">
      <c r="A1882">
        <v>1416</v>
      </c>
      <c r="B1882" s="1" t="s">
        <v>4464</v>
      </c>
      <c r="C1882">
        <v>9</v>
      </c>
      <c r="D1882">
        <v>1</v>
      </c>
      <c r="E1882">
        <v>0</v>
      </c>
      <c r="F1882">
        <v>1</v>
      </c>
      <c r="G1882">
        <v>9</v>
      </c>
      <c r="H1882">
        <v>1</v>
      </c>
      <c r="I1882">
        <v>0</v>
      </c>
      <c r="J1882">
        <v>10</v>
      </c>
      <c r="K1882" s="1" t="s">
        <v>6218</v>
      </c>
    </row>
    <row r="1883" spans="1:11" x14ac:dyDescent="0.25">
      <c r="A1883">
        <v>1978</v>
      </c>
      <c r="B1883" s="1" t="s">
        <v>5940</v>
      </c>
      <c r="C1883">
        <v>9</v>
      </c>
      <c r="D1883">
        <v>0</v>
      </c>
      <c r="E1883">
        <v>0</v>
      </c>
      <c r="F1883">
        <v>1</v>
      </c>
      <c r="G1883">
        <v>9</v>
      </c>
      <c r="H1883">
        <v>0</v>
      </c>
      <c r="I1883">
        <v>0</v>
      </c>
      <c r="J1883">
        <v>9</v>
      </c>
      <c r="K1883" s="1" t="s">
        <v>6218</v>
      </c>
    </row>
    <row r="1884" spans="1:11" x14ac:dyDescent="0.25">
      <c r="A1884">
        <v>1979</v>
      </c>
      <c r="B1884" s="1" t="s">
        <v>2381</v>
      </c>
      <c r="C1884">
        <v>9</v>
      </c>
      <c r="D1884">
        <v>0</v>
      </c>
      <c r="E1884">
        <v>0</v>
      </c>
      <c r="F1884">
        <v>1</v>
      </c>
      <c r="G1884">
        <v>9</v>
      </c>
      <c r="H1884">
        <v>0</v>
      </c>
      <c r="I1884">
        <v>0</v>
      </c>
      <c r="J1884">
        <v>9</v>
      </c>
      <c r="K1884" s="1" t="s">
        <v>6218</v>
      </c>
    </row>
    <row r="1885" spans="1:11" x14ac:dyDescent="0.25">
      <c r="A1885">
        <v>1980</v>
      </c>
      <c r="B1885" s="1" t="s">
        <v>2609</v>
      </c>
      <c r="C1885">
        <v>9</v>
      </c>
      <c r="D1885">
        <v>0</v>
      </c>
      <c r="E1885">
        <v>0</v>
      </c>
      <c r="F1885">
        <v>1</v>
      </c>
      <c r="G1885">
        <v>9</v>
      </c>
      <c r="H1885">
        <v>0</v>
      </c>
      <c r="I1885">
        <v>0</v>
      </c>
      <c r="J1885">
        <v>9</v>
      </c>
      <c r="K1885" s="1" t="s">
        <v>6218</v>
      </c>
    </row>
    <row r="1886" spans="1:11" x14ac:dyDescent="0.25">
      <c r="A1886">
        <v>1981</v>
      </c>
      <c r="B1886" s="1" t="s">
        <v>5941</v>
      </c>
      <c r="C1886">
        <v>9</v>
      </c>
      <c r="D1886">
        <v>0</v>
      </c>
      <c r="E1886">
        <v>0</v>
      </c>
      <c r="F1886">
        <v>1</v>
      </c>
      <c r="G1886">
        <v>9</v>
      </c>
      <c r="H1886">
        <v>0</v>
      </c>
      <c r="I1886">
        <v>0</v>
      </c>
      <c r="J1886">
        <v>9</v>
      </c>
      <c r="K1886" s="1" t="s">
        <v>6218</v>
      </c>
    </row>
    <row r="1887" spans="1:11" x14ac:dyDescent="0.25">
      <c r="A1887">
        <v>2120</v>
      </c>
      <c r="B1887" s="1" t="s">
        <v>953</v>
      </c>
      <c r="C1887">
        <v>9</v>
      </c>
      <c r="D1887">
        <v>0</v>
      </c>
      <c r="E1887">
        <v>0</v>
      </c>
      <c r="F1887">
        <v>1</v>
      </c>
      <c r="G1887">
        <v>9</v>
      </c>
      <c r="H1887">
        <v>0</v>
      </c>
      <c r="I1887">
        <v>0</v>
      </c>
      <c r="J1887">
        <v>9</v>
      </c>
      <c r="K1887" s="1" t="s">
        <v>6218</v>
      </c>
    </row>
    <row r="1888" spans="1:11" x14ac:dyDescent="0.25">
      <c r="A1888">
        <v>2121</v>
      </c>
      <c r="B1888" s="1" t="s">
        <v>219</v>
      </c>
      <c r="C1888">
        <v>9</v>
      </c>
      <c r="D1888">
        <v>0</v>
      </c>
      <c r="E1888">
        <v>0</v>
      </c>
      <c r="F1888">
        <v>1</v>
      </c>
      <c r="G1888">
        <v>9</v>
      </c>
      <c r="H1888">
        <v>0</v>
      </c>
      <c r="I1888">
        <v>0</v>
      </c>
      <c r="J1888">
        <v>9</v>
      </c>
      <c r="K1888" s="1" t="s">
        <v>6218</v>
      </c>
    </row>
    <row r="1889" spans="1:11" x14ac:dyDescent="0.25">
      <c r="A1889">
        <v>2122</v>
      </c>
      <c r="B1889" s="1" t="s">
        <v>1653</v>
      </c>
      <c r="C1889">
        <v>9</v>
      </c>
      <c r="D1889">
        <v>0</v>
      </c>
      <c r="E1889">
        <v>0</v>
      </c>
      <c r="F1889">
        <v>1</v>
      </c>
      <c r="G1889">
        <v>9</v>
      </c>
      <c r="H1889">
        <v>0</v>
      </c>
      <c r="I1889">
        <v>0</v>
      </c>
      <c r="J1889">
        <v>9</v>
      </c>
      <c r="K1889" s="1" t="s">
        <v>6218</v>
      </c>
    </row>
    <row r="1890" spans="1:11" x14ac:dyDescent="0.25">
      <c r="A1890">
        <v>160</v>
      </c>
      <c r="B1890" s="1" t="s">
        <v>1305</v>
      </c>
      <c r="C1890">
        <v>9</v>
      </c>
      <c r="D1890">
        <v>3</v>
      </c>
      <c r="E1890">
        <v>1</v>
      </c>
      <c r="F1890">
        <v>2</v>
      </c>
      <c r="G1890">
        <v>4</v>
      </c>
      <c r="H1890">
        <v>2</v>
      </c>
      <c r="I1890">
        <v>0</v>
      </c>
      <c r="J1890">
        <v>6</v>
      </c>
      <c r="K1890" s="1" t="s">
        <v>6218</v>
      </c>
    </row>
    <row r="1891" spans="1:11" x14ac:dyDescent="0.25">
      <c r="A1891">
        <v>1421</v>
      </c>
      <c r="B1891" s="1" t="s">
        <v>16149</v>
      </c>
      <c r="C1891">
        <v>9</v>
      </c>
      <c r="D1891">
        <v>3</v>
      </c>
      <c r="E1891">
        <v>1</v>
      </c>
      <c r="F1891">
        <v>2</v>
      </c>
      <c r="G1891">
        <v>4</v>
      </c>
      <c r="H1891">
        <v>2</v>
      </c>
      <c r="I1891">
        <v>0</v>
      </c>
      <c r="J1891">
        <v>6</v>
      </c>
      <c r="K1891" s="1" t="s">
        <v>6218</v>
      </c>
    </row>
    <row r="1892" spans="1:11" x14ac:dyDescent="0.25">
      <c r="A1892">
        <v>2033</v>
      </c>
      <c r="B1892" s="1" t="s">
        <v>6003</v>
      </c>
      <c r="C1892">
        <v>8</v>
      </c>
      <c r="D1892">
        <v>3</v>
      </c>
      <c r="E1892">
        <v>4</v>
      </c>
      <c r="F1892">
        <v>1</v>
      </c>
      <c r="G1892">
        <v>8</v>
      </c>
      <c r="H1892">
        <v>3</v>
      </c>
      <c r="I1892">
        <v>4</v>
      </c>
      <c r="J1892">
        <v>15</v>
      </c>
      <c r="K1892" s="1" t="s">
        <v>6218</v>
      </c>
    </row>
    <row r="1893" spans="1:11" x14ac:dyDescent="0.25">
      <c r="A1893">
        <v>2034</v>
      </c>
      <c r="B1893" s="1" t="s">
        <v>6004</v>
      </c>
      <c r="C1893">
        <v>8</v>
      </c>
      <c r="D1893">
        <v>3</v>
      </c>
      <c r="E1893">
        <v>4</v>
      </c>
      <c r="F1893">
        <v>1</v>
      </c>
      <c r="G1893">
        <v>8</v>
      </c>
      <c r="H1893">
        <v>3</v>
      </c>
      <c r="I1893">
        <v>4</v>
      </c>
      <c r="J1893">
        <v>15</v>
      </c>
      <c r="K1893" s="1" t="s">
        <v>6218</v>
      </c>
    </row>
    <row r="1894" spans="1:11" x14ac:dyDescent="0.25">
      <c r="A1894">
        <v>2035</v>
      </c>
      <c r="B1894" s="1" t="s">
        <v>6005</v>
      </c>
      <c r="C1894">
        <v>8</v>
      </c>
      <c r="D1894">
        <v>3</v>
      </c>
      <c r="E1894">
        <v>4</v>
      </c>
      <c r="F1894">
        <v>1</v>
      </c>
      <c r="G1894">
        <v>8</v>
      </c>
      <c r="H1894">
        <v>3</v>
      </c>
      <c r="I1894">
        <v>4</v>
      </c>
      <c r="J1894">
        <v>15</v>
      </c>
      <c r="K1894" s="1" t="s">
        <v>6218</v>
      </c>
    </row>
    <row r="1895" spans="1:11" x14ac:dyDescent="0.25">
      <c r="A1895">
        <v>2036</v>
      </c>
      <c r="B1895" s="1" t="s">
        <v>6006</v>
      </c>
      <c r="C1895">
        <v>8</v>
      </c>
      <c r="D1895">
        <v>3</v>
      </c>
      <c r="E1895">
        <v>4</v>
      </c>
      <c r="F1895">
        <v>1</v>
      </c>
      <c r="G1895">
        <v>8</v>
      </c>
      <c r="H1895">
        <v>3</v>
      </c>
      <c r="I1895">
        <v>4</v>
      </c>
      <c r="J1895">
        <v>15</v>
      </c>
      <c r="K1895" s="1" t="s">
        <v>6218</v>
      </c>
    </row>
    <row r="1896" spans="1:11" x14ac:dyDescent="0.25">
      <c r="A1896">
        <v>2037</v>
      </c>
      <c r="B1896" s="1" t="s">
        <v>17071</v>
      </c>
      <c r="C1896">
        <v>8</v>
      </c>
      <c r="D1896">
        <v>3</v>
      </c>
      <c r="E1896">
        <v>4</v>
      </c>
      <c r="F1896">
        <v>1</v>
      </c>
      <c r="G1896">
        <v>8</v>
      </c>
      <c r="H1896">
        <v>3</v>
      </c>
      <c r="I1896">
        <v>4</v>
      </c>
      <c r="J1896">
        <v>15</v>
      </c>
      <c r="K1896" s="1" t="s">
        <v>6218</v>
      </c>
    </row>
    <row r="1897" spans="1:11" x14ac:dyDescent="0.25">
      <c r="A1897">
        <v>1062</v>
      </c>
      <c r="B1897" s="1" t="s">
        <v>16296</v>
      </c>
      <c r="C1897">
        <v>8</v>
      </c>
      <c r="D1897">
        <v>4</v>
      </c>
      <c r="E1897">
        <v>1</v>
      </c>
      <c r="F1897">
        <v>1</v>
      </c>
      <c r="G1897">
        <v>8</v>
      </c>
      <c r="H1897">
        <v>4</v>
      </c>
      <c r="I1897">
        <v>1</v>
      </c>
      <c r="J1897">
        <v>13</v>
      </c>
      <c r="K1897" s="1" t="s">
        <v>6218</v>
      </c>
    </row>
    <row r="1898" spans="1:11" x14ac:dyDescent="0.25">
      <c r="A1898">
        <v>1063</v>
      </c>
      <c r="B1898" s="1" t="s">
        <v>4036</v>
      </c>
      <c r="C1898">
        <v>8</v>
      </c>
      <c r="D1898">
        <v>4</v>
      </c>
      <c r="E1898">
        <v>1</v>
      </c>
      <c r="F1898">
        <v>1</v>
      </c>
      <c r="G1898">
        <v>8</v>
      </c>
      <c r="H1898">
        <v>4</v>
      </c>
      <c r="I1898">
        <v>1</v>
      </c>
      <c r="J1898">
        <v>13</v>
      </c>
      <c r="K1898" s="1" t="s">
        <v>6218</v>
      </c>
    </row>
    <row r="1899" spans="1:11" x14ac:dyDescent="0.25">
      <c r="A1899">
        <v>1064</v>
      </c>
      <c r="B1899" s="1" t="s">
        <v>4037</v>
      </c>
      <c r="C1899">
        <v>8</v>
      </c>
      <c r="D1899">
        <v>4</v>
      </c>
      <c r="E1899">
        <v>1</v>
      </c>
      <c r="F1899">
        <v>1</v>
      </c>
      <c r="G1899">
        <v>8</v>
      </c>
      <c r="H1899">
        <v>4</v>
      </c>
      <c r="I1899">
        <v>1</v>
      </c>
      <c r="J1899">
        <v>13</v>
      </c>
      <c r="K1899" s="1" t="s">
        <v>6218</v>
      </c>
    </row>
    <row r="1900" spans="1:11" x14ac:dyDescent="0.25">
      <c r="A1900">
        <v>1678</v>
      </c>
      <c r="B1900" s="1" t="s">
        <v>5307</v>
      </c>
      <c r="C1900">
        <v>8</v>
      </c>
      <c r="D1900">
        <v>1</v>
      </c>
      <c r="E1900">
        <v>4</v>
      </c>
      <c r="F1900">
        <v>1</v>
      </c>
      <c r="G1900">
        <v>8</v>
      </c>
      <c r="H1900">
        <v>1</v>
      </c>
      <c r="I1900">
        <v>4</v>
      </c>
      <c r="J1900">
        <v>13</v>
      </c>
      <c r="K1900" s="1" t="s">
        <v>6218</v>
      </c>
    </row>
    <row r="1901" spans="1:11" x14ac:dyDescent="0.25">
      <c r="A1901">
        <v>1368</v>
      </c>
      <c r="B1901" s="1" t="s">
        <v>4337</v>
      </c>
      <c r="C1901">
        <v>8</v>
      </c>
      <c r="D1901">
        <v>3</v>
      </c>
      <c r="E1901">
        <v>1</v>
      </c>
      <c r="F1901">
        <v>1</v>
      </c>
      <c r="G1901">
        <v>8</v>
      </c>
      <c r="H1901">
        <v>3</v>
      </c>
      <c r="I1901">
        <v>1</v>
      </c>
      <c r="J1901">
        <v>12</v>
      </c>
      <c r="K1901" s="1" t="s">
        <v>6218</v>
      </c>
    </row>
    <row r="1902" spans="1:11" x14ac:dyDescent="0.25">
      <c r="A1902">
        <v>565</v>
      </c>
      <c r="B1902" s="1" t="s">
        <v>16849</v>
      </c>
      <c r="C1902">
        <v>8</v>
      </c>
      <c r="D1902">
        <v>3</v>
      </c>
      <c r="E1902">
        <v>0</v>
      </c>
      <c r="F1902">
        <v>1</v>
      </c>
      <c r="G1902">
        <v>8</v>
      </c>
      <c r="H1902">
        <v>3</v>
      </c>
      <c r="I1902">
        <v>0</v>
      </c>
      <c r="J1902">
        <v>11</v>
      </c>
      <c r="K1902" s="1" t="s">
        <v>6218</v>
      </c>
    </row>
    <row r="1903" spans="1:11" x14ac:dyDescent="0.25">
      <c r="A1903">
        <v>1774</v>
      </c>
      <c r="B1903" s="1" t="s">
        <v>15737</v>
      </c>
      <c r="C1903">
        <v>8</v>
      </c>
      <c r="D1903">
        <v>0</v>
      </c>
      <c r="E1903">
        <v>3</v>
      </c>
      <c r="F1903">
        <v>1</v>
      </c>
      <c r="G1903">
        <v>8</v>
      </c>
      <c r="H1903">
        <v>0</v>
      </c>
      <c r="I1903">
        <v>3</v>
      </c>
      <c r="J1903">
        <v>11</v>
      </c>
      <c r="K1903" s="1" t="s">
        <v>6218</v>
      </c>
    </row>
    <row r="1904" spans="1:11" x14ac:dyDescent="0.25">
      <c r="A1904">
        <v>1775</v>
      </c>
      <c r="B1904" s="1" t="s">
        <v>5519</v>
      </c>
      <c r="C1904">
        <v>8</v>
      </c>
      <c r="D1904">
        <v>0</v>
      </c>
      <c r="E1904">
        <v>3</v>
      </c>
      <c r="F1904">
        <v>1</v>
      </c>
      <c r="G1904">
        <v>8</v>
      </c>
      <c r="H1904">
        <v>0</v>
      </c>
      <c r="I1904">
        <v>3</v>
      </c>
      <c r="J1904">
        <v>11</v>
      </c>
      <c r="K1904" s="1" t="s">
        <v>6218</v>
      </c>
    </row>
    <row r="1905" spans="1:11" x14ac:dyDescent="0.25">
      <c r="A1905">
        <v>1777</v>
      </c>
      <c r="B1905" s="1" t="s">
        <v>4580</v>
      </c>
      <c r="C1905">
        <v>8</v>
      </c>
      <c r="D1905">
        <v>0</v>
      </c>
      <c r="E1905">
        <v>3</v>
      </c>
      <c r="F1905">
        <v>1</v>
      </c>
      <c r="G1905">
        <v>8</v>
      </c>
      <c r="H1905">
        <v>0</v>
      </c>
      <c r="I1905">
        <v>3</v>
      </c>
      <c r="J1905">
        <v>11</v>
      </c>
      <c r="K1905" s="1" t="s">
        <v>6218</v>
      </c>
    </row>
    <row r="1906" spans="1:11" x14ac:dyDescent="0.25">
      <c r="A1906">
        <v>1778</v>
      </c>
      <c r="B1906" s="1" t="s">
        <v>5520</v>
      </c>
      <c r="C1906">
        <v>8</v>
      </c>
      <c r="D1906">
        <v>0</v>
      </c>
      <c r="E1906">
        <v>3</v>
      </c>
      <c r="F1906">
        <v>1</v>
      </c>
      <c r="G1906">
        <v>8</v>
      </c>
      <c r="H1906">
        <v>0</v>
      </c>
      <c r="I1906">
        <v>3</v>
      </c>
      <c r="J1906">
        <v>11</v>
      </c>
      <c r="K1906" s="1" t="s">
        <v>6218</v>
      </c>
    </row>
    <row r="1907" spans="1:11" x14ac:dyDescent="0.25">
      <c r="A1907">
        <v>1791</v>
      </c>
      <c r="B1907" s="1" t="s">
        <v>5090</v>
      </c>
      <c r="C1907">
        <v>8</v>
      </c>
      <c r="D1907">
        <v>2</v>
      </c>
      <c r="E1907">
        <v>1</v>
      </c>
      <c r="F1907">
        <v>1</v>
      </c>
      <c r="G1907">
        <v>8</v>
      </c>
      <c r="H1907">
        <v>2</v>
      </c>
      <c r="I1907">
        <v>1</v>
      </c>
      <c r="J1907">
        <v>11</v>
      </c>
      <c r="K1907" s="1" t="s">
        <v>6218</v>
      </c>
    </row>
    <row r="1908" spans="1:11" x14ac:dyDescent="0.25">
      <c r="A1908">
        <v>1792</v>
      </c>
      <c r="B1908" s="1" t="s">
        <v>5571</v>
      </c>
      <c r="C1908">
        <v>8</v>
      </c>
      <c r="D1908">
        <v>2</v>
      </c>
      <c r="E1908">
        <v>1</v>
      </c>
      <c r="F1908">
        <v>1</v>
      </c>
      <c r="G1908">
        <v>8</v>
      </c>
      <c r="H1908">
        <v>2</v>
      </c>
      <c r="I1908">
        <v>1</v>
      </c>
      <c r="J1908">
        <v>11</v>
      </c>
      <c r="K1908" s="1" t="s">
        <v>6218</v>
      </c>
    </row>
    <row r="1909" spans="1:11" x14ac:dyDescent="0.25">
      <c r="A1909">
        <v>1793</v>
      </c>
      <c r="B1909" s="1" t="s">
        <v>17033</v>
      </c>
      <c r="C1909">
        <v>8</v>
      </c>
      <c r="D1909">
        <v>2</v>
      </c>
      <c r="E1909">
        <v>1</v>
      </c>
      <c r="F1909">
        <v>1</v>
      </c>
      <c r="G1909">
        <v>8</v>
      </c>
      <c r="H1909">
        <v>2</v>
      </c>
      <c r="I1909">
        <v>1</v>
      </c>
      <c r="J1909">
        <v>11</v>
      </c>
      <c r="K1909" s="1" t="s">
        <v>6218</v>
      </c>
    </row>
    <row r="1910" spans="1:11" x14ac:dyDescent="0.25">
      <c r="A1910">
        <v>1794</v>
      </c>
      <c r="B1910" s="1" t="s">
        <v>5572</v>
      </c>
      <c r="C1910">
        <v>8</v>
      </c>
      <c r="D1910">
        <v>2</v>
      </c>
      <c r="E1910">
        <v>1</v>
      </c>
      <c r="F1910">
        <v>1</v>
      </c>
      <c r="G1910">
        <v>8</v>
      </c>
      <c r="H1910">
        <v>2</v>
      </c>
      <c r="I1910">
        <v>1</v>
      </c>
      <c r="J1910">
        <v>11</v>
      </c>
      <c r="K1910" s="1" t="s">
        <v>6218</v>
      </c>
    </row>
    <row r="1911" spans="1:11" x14ac:dyDescent="0.25">
      <c r="A1911">
        <v>1795</v>
      </c>
      <c r="B1911" s="1" t="s">
        <v>198</v>
      </c>
      <c r="C1911">
        <v>8</v>
      </c>
      <c r="D1911">
        <v>2</v>
      </c>
      <c r="E1911">
        <v>1</v>
      </c>
      <c r="F1911">
        <v>1</v>
      </c>
      <c r="G1911">
        <v>8</v>
      </c>
      <c r="H1911">
        <v>2</v>
      </c>
      <c r="I1911">
        <v>1</v>
      </c>
      <c r="J1911">
        <v>11</v>
      </c>
      <c r="K1911" s="1" t="s">
        <v>6218</v>
      </c>
    </row>
    <row r="1912" spans="1:11" x14ac:dyDescent="0.25">
      <c r="A1912">
        <v>1796</v>
      </c>
      <c r="B1912" s="1" t="s">
        <v>2204</v>
      </c>
      <c r="C1912">
        <v>8</v>
      </c>
      <c r="D1912">
        <v>2</v>
      </c>
      <c r="E1912">
        <v>1</v>
      </c>
      <c r="F1912">
        <v>1</v>
      </c>
      <c r="G1912">
        <v>8</v>
      </c>
      <c r="H1912">
        <v>2</v>
      </c>
      <c r="I1912">
        <v>1</v>
      </c>
      <c r="J1912">
        <v>11</v>
      </c>
      <c r="K1912" s="1" t="s">
        <v>6218</v>
      </c>
    </row>
    <row r="1913" spans="1:11" x14ac:dyDescent="0.25">
      <c r="A1913">
        <v>1797</v>
      </c>
      <c r="B1913" s="1" t="s">
        <v>199</v>
      </c>
      <c r="C1913">
        <v>8</v>
      </c>
      <c r="D1913">
        <v>2</v>
      </c>
      <c r="E1913">
        <v>1</v>
      </c>
      <c r="F1913">
        <v>1</v>
      </c>
      <c r="G1913">
        <v>8</v>
      </c>
      <c r="H1913">
        <v>2</v>
      </c>
      <c r="I1913">
        <v>1</v>
      </c>
      <c r="J1913">
        <v>11</v>
      </c>
      <c r="K1913" s="1" t="s">
        <v>6218</v>
      </c>
    </row>
    <row r="1914" spans="1:11" x14ac:dyDescent="0.25">
      <c r="A1914">
        <v>1798</v>
      </c>
      <c r="B1914" s="1" t="s">
        <v>2343</v>
      </c>
      <c r="C1914">
        <v>8</v>
      </c>
      <c r="D1914">
        <v>2</v>
      </c>
      <c r="E1914">
        <v>1</v>
      </c>
      <c r="F1914">
        <v>1</v>
      </c>
      <c r="G1914">
        <v>8</v>
      </c>
      <c r="H1914">
        <v>2</v>
      </c>
      <c r="I1914">
        <v>1</v>
      </c>
      <c r="J1914">
        <v>11</v>
      </c>
      <c r="K1914" s="1" t="s">
        <v>6218</v>
      </c>
    </row>
    <row r="1915" spans="1:11" x14ac:dyDescent="0.25">
      <c r="A1915">
        <v>1874</v>
      </c>
      <c r="B1915" s="1" t="s">
        <v>17053</v>
      </c>
      <c r="C1915">
        <v>8</v>
      </c>
      <c r="D1915">
        <v>2</v>
      </c>
      <c r="E1915">
        <v>1</v>
      </c>
      <c r="F1915">
        <v>1</v>
      </c>
      <c r="G1915">
        <v>8</v>
      </c>
      <c r="H1915">
        <v>2</v>
      </c>
      <c r="I1915">
        <v>1</v>
      </c>
      <c r="J1915">
        <v>11</v>
      </c>
      <c r="K1915" s="1" t="s">
        <v>6218</v>
      </c>
    </row>
    <row r="1916" spans="1:11" x14ac:dyDescent="0.25">
      <c r="A1916">
        <v>1875</v>
      </c>
      <c r="B1916" s="1" t="s">
        <v>5669</v>
      </c>
      <c r="C1916">
        <v>8</v>
      </c>
      <c r="D1916">
        <v>2</v>
      </c>
      <c r="E1916">
        <v>1</v>
      </c>
      <c r="F1916">
        <v>1</v>
      </c>
      <c r="G1916">
        <v>8</v>
      </c>
      <c r="H1916">
        <v>2</v>
      </c>
      <c r="I1916">
        <v>1</v>
      </c>
      <c r="J1916">
        <v>11</v>
      </c>
      <c r="K1916" s="1" t="s">
        <v>6218</v>
      </c>
    </row>
    <row r="1917" spans="1:11" x14ac:dyDescent="0.25">
      <c r="A1917">
        <v>1876</v>
      </c>
      <c r="B1917" s="1" t="s">
        <v>2453</v>
      </c>
      <c r="C1917">
        <v>8</v>
      </c>
      <c r="D1917">
        <v>2</v>
      </c>
      <c r="E1917">
        <v>1</v>
      </c>
      <c r="F1917">
        <v>1</v>
      </c>
      <c r="G1917">
        <v>8</v>
      </c>
      <c r="H1917">
        <v>2</v>
      </c>
      <c r="I1917">
        <v>1</v>
      </c>
      <c r="J1917">
        <v>11</v>
      </c>
      <c r="K1917" s="1" t="s">
        <v>6218</v>
      </c>
    </row>
    <row r="1918" spans="1:11" x14ac:dyDescent="0.25">
      <c r="A1918">
        <v>1877</v>
      </c>
      <c r="B1918" s="1" t="s">
        <v>5670</v>
      </c>
      <c r="C1918">
        <v>8</v>
      </c>
      <c r="D1918">
        <v>2</v>
      </c>
      <c r="E1918">
        <v>1</v>
      </c>
      <c r="F1918">
        <v>1</v>
      </c>
      <c r="G1918">
        <v>8</v>
      </c>
      <c r="H1918">
        <v>2</v>
      </c>
      <c r="I1918">
        <v>1</v>
      </c>
      <c r="J1918">
        <v>11</v>
      </c>
      <c r="K1918" s="1" t="s">
        <v>6218</v>
      </c>
    </row>
    <row r="1919" spans="1:11" x14ac:dyDescent="0.25">
      <c r="A1919">
        <v>1878</v>
      </c>
      <c r="B1919" s="1" t="s">
        <v>5373</v>
      </c>
      <c r="C1919">
        <v>8</v>
      </c>
      <c r="D1919">
        <v>2</v>
      </c>
      <c r="E1919">
        <v>1</v>
      </c>
      <c r="F1919">
        <v>1</v>
      </c>
      <c r="G1919">
        <v>8</v>
      </c>
      <c r="H1919">
        <v>2</v>
      </c>
      <c r="I1919">
        <v>1</v>
      </c>
      <c r="J1919">
        <v>11</v>
      </c>
      <c r="K1919" s="1" t="s">
        <v>6218</v>
      </c>
    </row>
    <row r="1920" spans="1:11" x14ac:dyDescent="0.25">
      <c r="A1920">
        <v>661</v>
      </c>
      <c r="B1920" s="1" t="s">
        <v>260</v>
      </c>
      <c r="C1920">
        <v>8</v>
      </c>
      <c r="D1920">
        <v>2</v>
      </c>
      <c r="E1920">
        <v>0</v>
      </c>
      <c r="F1920">
        <v>1</v>
      </c>
      <c r="G1920">
        <v>8</v>
      </c>
      <c r="H1920">
        <v>2</v>
      </c>
      <c r="I1920">
        <v>0</v>
      </c>
      <c r="J1920">
        <v>10</v>
      </c>
      <c r="K1920" s="1" t="s">
        <v>6218</v>
      </c>
    </row>
    <row r="1921" spans="1:11" x14ac:dyDescent="0.25">
      <c r="A1921">
        <v>662</v>
      </c>
      <c r="B1921" s="1" t="s">
        <v>3174</v>
      </c>
      <c r="C1921">
        <v>8</v>
      </c>
      <c r="D1921">
        <v>2</v>
      </c>
      <c r="E1921">
        <v>0</v>
      </c>
      <c r="F1921">
        <v>1</v>
      </c>
      <c r="G1921">
        <v>8</v>
      </c>
      <c r="H1921">
        <v>2</v>
      </c>
      <c r="I1921">
        <v>0</v>
      </c>
      <c r="J1921">
        <v>10</v>
      </c>
      <c r="K1921" s="1" t="s">
        <v>6218</v>
      </c>
    </row>
    <row r="1922" spans="1:11" x14ac:dyDescent="0.25">
      <c r="A1922">
        <v>1107</v>
      </c>
      <c r="B1922" s="1" t="s">
        <v>16917</v>
      </c>
      <c r="C1922">
        <v>8</v>
      </c>
      <c r="D1922">
        <v>2</v>
      </c>
      <c r="E1922">
        <v>0</v>
      </c>
      <c r="F1922">
        <v>1</v>
      </c>
      <c r="G1922">
        <v>8</v>
      </c>
      <c r="H1922">
        <v>2</v>
      </c>
      <c r="I1922">
        <v>0</v>
      </c>
      <c r="J1922">
        <v>10</v>
      </c>
      <c r="K1922" s="1" t="s">
        <v>6218</v>
      </c>
    </row>
    <row r="1923" spans="1:11" x14ac:dyDescent="0.25">
      <c r="A1923">
        <v>1397</v>
      </c>
      <c r="B1923" s="1" t="s">
        <v>16960</v>
      </c>
      <c r="C1923">
        <v>8</v>
      </c>
      <c r="D1923">
        <v>1</v>
      </c>
      <c r="E1923">
        <v>1</v>
      </c>
      <c r="F1923">
        <v>1</v>
      </c>
      <c r="G1923">
        <v>8</v>
      </c>
      <c r="H1923">
        <v>1</v>
      </c>
      <c r="I1923">
        <v>1</v>
      </c>
      <c r="J1923">
        <v>10</v>
      </c>
      <c r="K1923" s="1" t="s">
        <v>6218</v>
      </c>
    </row>
    <row r="1924" spans="1:11" x14ac:dyDescent="0.25">
      <c r="A1924">
        <v>1844</v>
      </c>
      <c r="B1924" s="1" t="s">
        <v>3066</v>
      </c>
      <c r="C1924">
        <v>8</v>
      </c>
      <c r="D1924">
        <v>2</v>
      </c>
      <c r="E1924">
        <v>0</v>
      </c>
      <c r="F1924">
        <v>1</v>
      </c>
      <c r="G1924">
        <v>8</v>
      </c>
      <c r="H1924">
        <v>2</v>
      </c>
      <c r="I1924">
        <v>0</v>
      </c>
      <c r="J1924">
        <v>10</v>
      </c>
      <c r="K1924" s="1" t="s">
        <v>6218</v>
      </c>
    </row>
    <row r="1925" spans="1:11" x14ac:dyDescent="0.25">
      <c r="A1925">
        <v>755</v>
      </c>
      <c r="B1925" s="1" t="s">
        <v>16867</v>
      </c>
      <c r="C1925">
        <v>8</v>
      </c>
      <c r="D1925">
        <v>0</v>
      </c>
      <c r="E1925">
        <v>1</v>
      </c>
      <c r="F1925">
        <v>1</v>
      </c>
      <c r="G1925">
        <v>8</v>
      </c>
      <c r="H1925">
        <v>0</v>
      </c>
      <c r="I1925">
        <v>1</v>
      </c>
      <c r="J1925">
        <v>9</v>
      </c>
      <c r="K1925" s="1" t="s">
        <v>6218</v>
      </c>
    </row>
    <row r="1926" spans="1:11" x14ac:dyDescent="0.25">
      <c r="A1926">
        <v>757</v>
      </c>
      <c r="B1926" s="1" t="s">
        <v>16868</v>
      </c>
      <c r="C1926">
        <v>8</v>
      </c>
      <c r="D1926">
        <v>0</v>
      </c>
      <c r="E1926">
        <v>1</v>
      </c>
      <c r="F1926">
        <v>1</v>
      </c>
      <c r="G1926">
        <v>8</v>
      </c>
      <c r="H1926">
        <v>0</v>
      </c>
      <c r="I1926">
        <v>1</v>
      </c>
      <c r="J1926">
        <v>9</v>
      </c>
      <c r="K1926" s="1" t="s">
        <v>6218</v>
      </c>
    </row>
    <row r="1927" spans="1:11" x14ac:dyDescent="0.25">
      <c r="A1927">
        <v>1363</v>
      </c>
      <c r="B1927" s="1" t="s">
        <v>587</v>
      </c>
      <c r="C1927">
        <v>8</v>
      </c>
      <c r="D1927">
        <v>1</v>
      </c>
      <c r="E1927">
        <v>0</v>
      </c>
      <c r="F1927">
        <v>1</v>
      </c>
      <c r="G1927">
        <v>8</v>
      </c>
      <c r="H1927">
        <v>1</v>
      </c>
      <c r="I1927">
        <v>0</v>
      </c>
      <c r="J1927">
        <v>9</v>
      </c>
      <c r="K1927" s="1" t="s">
        <v>6218</v>
      </c>
    </row>
    <row r="1928" spans="1:11" x14ac:dyDescent="0.25">
      <c r="A1928">
        <v>1901</v>
      </c>
      <c r="B1928" s="1" t="s">
        <v>1103</v>
      </c>
      <c r="C1928">
        <v>8</v>
      </c>
      <c r="D1928">
        <v>4</v>
      </c>
      <c r="E1928">
        <v>4</v>
      </c>
      <c r="F1928">
        <v>2</v>
      </c>
      <c r="G1928">
        <v>4</v>
      </c>
      <c r="H1928">
        <v>2</v>
      </c>
      <c r="I1928">
        <v>2</v>
      </c>
      <c r="J1928">
        <v>8</v>
      </c>
      <c r="K1928" s="1" t="s">
        <v>6218</v>
      </c>
    </row>
    <row r="1929" spans="1:11" x14ac:dyDescent="0.25">
      <c r="A1929">
        <v>1854</v>
      </c>
      <c r="B1929" s="1" t="s">
        <v>5635</v>
      </c>
      <c r="C1929">
        <v>8</v>
      </c>
      <c r="D1929">
        <v>0</v>
      </c>
      <c r="E1929">
        <v>2</v>
      </c>
      <c r="F1929">
        <v>2</v>
      </c>
      <c r="G1929">
        <v>4</v>
      </c>
      <c r="H1929">
        <v>0</v>
      </c>
      <c r="I1929">
        <v>1</v>
      </c>
      <c r="J1929">
        <v>5</v>
      </c>
      <c r="K1929" s="1" t="s">
        <v>6218</v>
      </c>
    </row>
    <row r="1930" spans="1:11" x14ac:dyDescent="0.25">
      <c r="A1930">
        <v>2052</v>
      </c>
      <c r="B1930" s="1" t="s">
        <v>6064</v>
      </c>
      <c r="C1930">
        <v>7</v>
      </c>
      <c r="D1930">
        <v>2</v>
      </c>
      <c r="E1930">
        <v>3</v>
      </c>
      <c r="F1930">
        <v>1</v>
      </c>
      <c r="G1930">
        <v>7</v>
      </c>
      <c r="H1930">
        <v>2</v>
      </c>
      <c r="I1930">
        <v>3</v>
      </c>
      <c r="J1930">
        <v>12</v>
      </c>
      <c r="K1930" s="1" t="s">
        <v>6218</v>
      </c>
    </row>
    <row r="1931" spans="1:11" x14ac:dyDescent="0.25">
      <c r="A1931">
        <v>2053</v>
      </c>
      <c r="B1931" s="1" t="s">
        <v>6068</v>
      </c>
      <c r="C1931">
        <v>7</v>
      </c>
      <c r="D1931">
        <v>2</v>
      </c>
      <c r="E1931">
        <v>3</v>
      </c>
      <c r="F1931">
        <v>1</v>
      </c>
      <c r="G1931">
        <v>7</v>
      </c>
      <c r="H1931">
        <v>2</v>
      </c>
      <c r="I1931">
        <v>3</v>
      </c>
      <c r="J1931">
        <v>12</v>
      </c>
      <c r="K1931" s="1" t="s">
        <v>6218</v>
      </c>
    </row>
    <row r="1932" spans="1:11" x14ac:dyDescent="0.25">
      <c r="A1932">
        <v>1100</v>
      </c>
      <c r="B1932" s="1" t="s">
        <v>16915</v>
      </c>
      <c r="C1932">
        <v>7</v>
      </c>
      <c r="D1932">
        <v>4</v>
      </c>
      <c r="E1932">
        <v>0</v>
      </c>
      <c r="F1932">
        <v>1</v>
      </c>
      <c r="G1932">
        <v>7</v>
      </c>
      <c r="H1932">
        <v>4</v>
      </c>
      <c r="I1932">
        <v>0</v>
      </c>
      <c r="J1932">
        <v>11</v>
      </c>
      <c r="K1932" s="1" t="s">
        <v>6218</v>
      </c>
    </row>
    <row r="1933" spans="1:11" x14ac:dyDescent="0.25">
      <c r="A1933">
        <v>1101</v>
      </c>
      <c r="B1933" s="1" t="s">
        <v>16916</v>
      </c>
      <c r="C1933">
        <v>7</v>
      </c>
      <c r="D1933">
        <v>4</v>
      </c>
      <c r="E1933">
        <v>0</v>
      </c>
      <c r="F1933">
        <v>1</v>
      </c>
      <c r="G1933">
        <v>7</v>
      </c>
      <c r="H1933">
        <v>4</v>
      </c>
      <c r="I1933">
        <v>0</v>
      </c>
      <c r="J1933">
        <v>11</v>
      </c>
      <c r="K1933" s="1" t="s">
        <v>6218</v>
      </c>
    </row>
    <row r="1934" spans="1:11" x14ac:dyDescent="0.25">
      <c r="A1934">
        <v>1102</v>
      </c>
      <c r="B1934" s="1" t="s">
        <v>1529</v>
      </c>
      <c r="C1934">
        <v>7</v>
      </c>
      <c r="D1934">
        <v>4</v>
      </c>
      <c r="E1934">
        <v>0</v>
      </c>
      <c r="F1934">
        <v>1</v>
      </c>
      <c r="G1934">
        <v>7</v>
      </c>
      <c r="H1934">
        <v>4</v>
      </c>
      <c r="I1934">
        <v>0</v>
      </c>
      <c r="J1934">
        <v>11</v>
      </c>
      <c r="K1934" s="1" t="s">
        <v>6218</v>
      </c>
    </row>
    <row r="1935" spans="1:11" x14ac:dyDescent="0.25">
      <c r="A1935">
        <v>1169</v>
      </c>
      <c r="B1935" s="1" t="s">
        <v>1350</v>
      </c>
      <c r="C1935">
        <v>7</v>
      </c>
      <c r="D1935">
        <v>4</v>
      </c>
      <c r="E1935">
        <v>0</v>
      </c>
      <c r="F1935">
        <v>1</v>
      </c>
      <c r="G1935">
        <v>7</v>
      </c>
      <c r="H1935">
        <v>4</v>
      </c>
      <c r="I1935">
        <v>0</v>
      </c>
      <c r="J1935">
        <v>11</v>
      </c>
      <c r="K1935" s="1" t="s">
        <v>6218</v>
      </c>
    </row>
    <row r="1936" spans="1:11" x14ac:dyDescent="0.25">
      <c r="A1936">
        <v>1423</v>
      </c>
      <c r="B1936" s="1" t="s">
        <v>4468</v>
      </c>
      <c r="C1936">
        <v>7</v>
      </c>
      <c r="D1936">
        <v>2</v>
      </c>
      <c r="E1936">
        <v>2</v>
      </c>
      <c r="F1936">
        <v>1</v>
      </c>
      <c r="G1936">
        <v>7</v>
      </c>
      <c r="H1936">
        <v>2</v>
      </c>
      <c r="I1936">
        <v>2</v>
      </c>
      <c r="J1936">
        <v>11</v>
      </c>
      <c r="K1936" s="1" t="s">
        <v>6218</v>
      </c>
    </row>
    <row r="1937" spans="1:11" x14ac:dyDescent="0.25">
      <c r="A1937">
        <v>1424</v>
      </c>
      <c r="B1937" s="1" t="s">
        <v>1650</v>
      </c>
      <c r="C1937">
        <v>7</v>
      </c>
      <c r="D1937">
        <v>2</v>
      </c>
      <c r="E1937">
        <v>2</v>
      </c>
      <c r="F1937">
        <v>1</v>
      </c>
      <c r="G1937">
        <v>7</v>
      </c>
      <c r="H1937">
        <v>2</v>
      </c>
      <c r="I1937">
        <v>2</v>
      </c>
      <c r="J1937">
        <v>11</v>
      </c>
      <c r="K1937" s="1" t="s">
        <v>6218</v>
      </c>
    </row>
    <row r="1938" spans="1:11" x14ac:dyDescent="0.25">
      <c r="A1938">
        <v>1516</v>
      </c>
      <c r="B1938" s="1" t="s">
        <v>815</v>
      </c>
      <c r="C1938">
        <v>7</v>
      </c>
      <c r="D1938">
        <v>3</v>
      </c>
      <c r="E1938">
        <v>1</v>
      </c>
      <c r="F1938">
        <v>1</v>
      </c>
      <c r="G1938">
        <v>7</v>
      </c>
      <c r="H1938">
        <v>3</v>
      </c>
      <c r="I1938">
        <v>1</v>
      </c>
      <c r="J1938">
        <v>11</v>
      </c>
      <c r="K1938" s="1" t="s">
        <v>6218</v>
      </c>
    </row>
    <row r="1939" spans="1:11" x14ac:dyDescent="0.25">
      <c r="A1939">
        <v>1517</v>
      </c>
      <c r="B1939" s="1" t="s">
        <v>851</v>
      </c>
      <c r="C1939">
        <v>7</v>
      </c>
      <c r="D1939">
        <v>3</v>
      </c>
      <c r="E1939">
        <v>1</v>
      </c>
      <c r="F1939">
        <v>1</v>
      </c>
      <c r="G1939">
        <v>7</v>
      </c>
      <c r="H1939">
        <v>3</v>
      </c>
      <c r="I1939">
        <v>1</v>
      </c>
      <c r="J1939">
        <v>11</v>
      </c>
      <c r="K1939" s="1" t="s">
        <v>6218</v>
      </c>
    </row>
    <row r="1940" spans="1:11" x14ac:dyDescent="0.25">
      <c r="A1940">
        <v>1518</v>
      </c>
      <c r="B1940" s="1" t="s">
        <v>16975</v>
      </c>
      <c r="C1940">
        <v>7</v>
      </c>
      <c r="D1940">
        <v>3</v>
      </c>
      <c r="E1940">
        <v>1</v>
      </c>
      <c r="F1940">
        <v>1</v>
      </c>
      <c r="G1940">
        <v>7</v>
      </c>
      <c r="H1940">
        <v>3</v>
      </c>
      <c r="I1940">
        <v>1</v>
      </c>
      <c r="J1940">
        <v>11</v>
      </c>
      <c r="K1940" s="1" t="s">
        <v>6218</v>
      </c>
    </row>
    <row r="1941" spans="1:11" x14ac:dyDescent="0.25">
      <c r="A1941">
        <v>1519</v>
      </c>
      <c r="B1941" s="1" t="s">
        <v>16976</v>
      </c>
      <c r="C1941">
        <v>7</v>
      </c>
      <c r="D1941">
        <v>3</v>
      </c>
      <c r="E1941">
        <v>1</v>
      </c>
      <c r="F1941">
        <v>1</v>
      </c>
      <c r="G1941">
        <v>7</v>
      </c>
      <c r="H1941">
        <v>3</v>
      </c>
      <c r="I1941">
        <v>1</v>
      </c>
      <c r="J1941">
        <v>11</v>
      </c>
      <c r="K1941" s="1" t="s">
        <v>6218</v>
      </c>
    </row>
    <row r="1942" spans="1:11" x14ac:dyDescent="0.25">
      <c r="A1942">
        <v>1520</v>
      </c>
      <c r="B1942" s="1" t="s">
        <v>894</v>
      </c>
      <c r="C1942">
        <v>7</v>
      </c>
      <c r="D1942">
        <v>3</v>
      </c>
      <c r="E1942">
        <v>1</v>
      </c>
      <c r="F1942">
        <v>1</v>
      </c>
      <c r="G1942">
        <v>7</v>
      </c>
      <c r="H1942">
        <v>3</v>
      </c>
      <c r="I1942">
        <v>1</v>
      </c>
      <c r="J1942">
        <v>11</v>
      </c>
      <c r="K1942" s="1" t="s">
        <v>6218</v>
      </c>
    </row>
    <row r="1943" spans="1:11" x14ac:dyDescent="0.25">
      <c r="A1943">
        <v>1521</v>
      </c>
      <c r="B1943" s="1" t="s">
        <v>16977</v>
      </c>
      <c r="C1943">
        <v>7</v>
      </c>
      <c r="D1943">
        <v>3</v>
      </c>
      <c r="E1943">
        <v>1</v>
      </c>
      <c r="F1943">
        <v>1</v>
      </c>
      <c r="G1943">
        <v>7</v>
      </c>
      <c r="H1943">
        <v>3</v>
      </c>
      <c r="I1943">
        <v>1</v>
      </c>
      <c r="J1943">
        <v>11</v>
      </c>
      <c r="K1943" s="1" t="s">
        <v>6218</v>
      </c>
    </row>
    <row r="1944" spans="1:11" x14ac:dyDescent="0.25">
      <c r="A1944">
        <v>1823</v>
      </c>
      <c r="B1944" s="1" t="s">
        <v>17040</v>
      </c>
      <c r="C1944">
        <v>7</v>
      </c>
      <c r="D1944">
        <v>2</v>
      </c>
      <c r="E1944">
        <v>2</v>
      </c>
      <c r="F1944">
        <v>1</v>
      </c>
      <c r="G1944">
        <v>7</v>
      </c>
      <c r="H1944">
        <v>2</v>
      </c>
      <c r="I1944">
        <v>2</v>
      </c>
      <c r="J1944">
        <v>11</v>
      </c>
      <c r="K1944" s="1" t="s">
        <v>6218</v>
      </c>
    </row>
    <row r="1945" spans="1:11" x14ac:dyDescent="0.25">
      <c r="A1945">
        <v>1825</v>
      </c>
      <c r="B1945" s="1" t="s">
        <v>5618</v>
      </c>
      <c r="C1945">
        <v>7</v>
      </c>
      <c r="D1945">
        <v>2</v>
      </c>
      <c r="E1945">
        <v>2</v>
      </c>
      <c r="F1945">
        <v>1</v>
      </c>
      <c r="G1945">
        <v>7</v>
      </c>
      <c r="H1945">
        <v>2</v>
      </c>
      <c r="I1945">
        <v>2</v>
      </c>
      <c r="J1945">
        <v>11</v>
      </c>
      <c r="K1945" s="1" t="s">
        <v>6218</v>
      </c>
    </row>
    <row r="1946" spans="1:11" x14ac:dyDescent="0.25">
      <c r="A1946">
        <v>1826</v>
      </c>
      <c r="B1946" s="1" t="s">
        <v>2342</v>
      </c>
      <c r="C1946">
        <v>7</v>
      </c>
      <c r="D1946">
        <v>2</v>
      </c>
      <c r="E1946">
        <v>2</v>
      </c>
      <c r="F1946">
        <v>1</v>
      </c>
      <c r="G1946">
        <v>7</v>
      </c>
      <c r="H1946">
        <v>2</v>
      </c>
      <c r="I1946">
        <v>2</v>
      </c>
      <c r="J1946">
        <v>11</v>
      </c>
      <c r="K1946" s="1" t="s">
        <v>6218</v>
      </c>
    </row>
    <row r="1947" spans="1:11" x14ac:dyDescent="0.25">
      <c r="A1947">
        <v>1827</v>
      </c>
      <c r="B1947" s="1" t="s">
        <v>17041</v>
      </c>
      <c r="C1947">
        <v>7</v>
      </c>
      <c r="D1947">
        <v>2</v>
      </c>
      <c r="E1947">
        <v>2</v>
      </c>
      <c r="F1947">
        <v>1</v>
      </c>
      <c r="G1947">
        <v>7</v>
      </c>
      <c r="H1947">
        <v>2</v>
      </c>
      <c r="I1947">
        <v>2</v>
      </c>
      <c r="J1947">
        <v>11</v>
      </c>
      <c r="K1947" s="1" t="s">
        <v>6218</v>
      </c>
    </row>
    <row r="1948" spans="1:11" x14ac:dyDescent="0.25">
      <c r="A1948">
        <v>1828</v>
      </c>
      <c r="B1948" s="1" t="s">
        <v>17042</v>
      </c>
      <c r="C1948">
        <v>7</v>
      </c>
      <c r="D1948">
        <v>2</v>
      </c>
      <c r="E1948">
        <v>2</v>
      </c>
      <c r="F1948">
        <v>1</v>
      </c>
      <c r="G1948">
        <v>7</v>
      </c>
      <c r="H1948">
        <v>2</v>
      </c>
      <c r="I1948">
        <v>2</v>
      </c>
      <c r="J1948">
        <v>11</v>
      </c>
      <c r="K1948" s="1" t="s">
        <v>6218</v>
      </c>
    </row>
    <row r="1949" spans="1:11" x14ac:dyDescent="0.25">
      <c r="A1949">
        <v>85</v>
      </c>
      <c r="B1949" s="1" t="s">
        <v>1147</v>
      </c>
      <c r="C1949">
        <v>7</v>
      </c>
      <c r="D1949">
        <v>0</v>
      </c>
      <c r="E1949">
        <v>3</v>
      </c>
      <c r="F1949">
        <v>1</v>
      </c>
      <c r="G1949">
        <v>7</v>
      </c>
      <c r="H1949">
        <v>0</v>
      </c>
      <c r="I1949">
        <v>3</v>
      </c>
      <c r="J1949">
        <v>10</v>
      </c>
      <c r="K1949" s="1" t="s">
        <v>6218</v>
      </c>
    </row>
    <row r="1950" spans="1:11" x14ac:dyDescent="0.25">
      <c r="A1950">
        <v>828</v>
      </c>
      <c r="B1950" s="1" t="s">
        <v>16880</v>
      </c>
      <c r="C1950">
        <v>7</v>
      </c>
      <c r="D1950">
        <v>1</v>
      </c>
      <c r="E1950">
        <v>2</v>
      </c>
      <c r="F1950">
        <v>1</v>
      </c>
      <c r="G1950">
        <v>7</v>
      </c>
      <c r="H1950">
        <v>1</v>
      </c>
      <c r="I1950">
        <v>2</v>
      </c>
      <c r="J1950">
        <v>10</v>
      </c>
      <c r="K1950" s="1" t="s">
        <v>6218</v>
      </c>
    </row>
    <row r="1951" spans="1:11" x14ac:dyDescent="0.25">
      <c r="A1951">
        <v>830</v>
      </c>
      <c r="B1951" s="1" t="s">
        <v>3705</v>
      </c>
      <c r="C1951">
        <v>7</v>
      </c>
      <c r="D1951">
        <v>1</v>
      </c>
      <c r="E1951">
        <v>2</v>
      </c>
      <c r="F1951">
        <v>1</v>
      </c>
      <c r="G1951">
        <v>7</v>
      </c>
      <c r="H1951">
        <v>1</v>
      </c>
      <c r="I1951">
        <v>2</v>
      </c>
      <c r="J1951">
        <v>10</v>
      </c>
      <c r="K1951" s="1" t="s">
        <v>6218</v>
      </c>
    </row>
    <row r="1952" spans="1:11" x14ac:dyDescent="0.25">
      <c r="A1952">
        <v>1642</v>
      </c>
      <c r="B1952" s="1" t="s">
        <v>16776</v>
      </c>
      <c r="C1952">
        <v>7</v>
      </c>
      <c r="D1952">
        <v>0</v>
      </c>
      <c r="E1952">
        <v>3</v>
      </c>
      <c r="F1952">
        <v>1</v>
      </c>
      <c r="G1952">
        <v>7</v>
      </c>
      <c r="H1952">
        <v>0</v>
      </c>
      <c r="I1952">
        <v>3</v>
      </c>
      <c r="J1952">
        <v>10</v>
      </c>
      <c r="K1952" s="1" t="s">
        <v>6218</v>
      </c>
    </row>
    <row r="1953" spans="1:11" x14ac:dyDescent="0.25">
      <c r="A1953">
        <v>1843</v>
      </c>
      <c r="B1953" s="1" t="s">
        <v>1967</v>
      </c>
      <c r="C1953">
        <v>7</v>
      </c>
      <c r="D1953">
        <v>1</v>
      </c>
      <c r="E1953">
        <v>2</v>
      </c>
      <c r="F1953">
        <v>1</v>
      </c>
      <c r="G1953">
        <v>7</v>
      </c>
      <c r="H1953">
        <v>1</v>
      </c>
      <c r="I1953">
        <v>2</v>
      </c>
      <c r="J1953">
        <v>10</v>
      </c>
      <c r="K1953" s="1" t="s">
        <v>6218</v>
      </c>
    </row>
    <row r="1954" spans="1:11" x14ac:dyDescent="0.25">
      <c r="A1954">
        <v>1905</v>
      </c>
      <c r="B1954" s="1" t="s">
        <v>1353</v>
      </c>
      <c r="C1954">
        <v>7</v>
      </c>
      <c r="D1954">
        <v>3</v>
      </c>
      <c r="E1954">
        <v>0</v>
      </c>
      <c r="F1954">
        <v>1</v>
      </c>
      <c r="G1954">
        <v>7</v>
      </c>
      <c r="H1954">
        <v>3</v>
      </c>
      <c r="I1954">
        <v>0</v>
      </c>
      <c r="J1954">
        <v>10</v>
      </c>
      <c r="K1954" s="1" t="s">
        <v>6218</v>
      </c>
    </row>
    <row r="1955" spans="1:11" x14ac:dyDescent="0.25">
      <c r="A1955">
        <v>1906</v>
      </c>
      <c r="B1955" s="1" t="s">
        <v>1018</v>
      </c>
      <c r="C1955">
        <v>7</v>
      </c>
      <c r="D1955">
        <v>3</v>
      </c>
      <c r="E1955">
        <v>0</v>
      </c>
      <c r="F1955">
        <v>1</v>
      </c>
      <c r="G1955">
        <v>7</v>
      </c>
      <c r="H1955">
        <v>3</v>
      </c>
      <c r="I1955">
        <v>0</v>
      </c>
      <c r="J1955">
        <v>10</v>
      </c>
      <c r="K1955" s="1" t="s">
        <v>6218</v>
      </c>
    </row>
    <row r="1956" spans="1:11" x14ac:dyDescent="0.25">
      <c r="A1956">
        <v>1403</v>
      </c>
      <c r="B1956" s="1" t="s">
        <v>4457</v>
      </c>
      <c r="C1956">
        <v>7</v>
      </c>
      <c r="D1956">
        <v>1</v>
      </c>
      <c r="E1956">
        <v>1</v>
      </c>
      <c r="F1956">
        <v>1</v>
      </c>
      <c r="G1956">
        <v>7</v>
      </c>
      <c r="H1956">
        <v>1</v>
      </c>
      <c r="I1956">
        <v>1</v>
      </c>
      <c r="J1956">
        <v>9</v>
      </c>
      <c r="K1956" s="1" t="s">
        <v>6218</v>
      </c>
    </row>
    <row r="1957" spans="1:11" x14ac:dyDescent="0.25">
      <c r="A1957">
        <v>1404</v>
      </c>
      <c r="B1957" s="1" t="s">
        <v>4458</v>
      </c>
      <c r="C1957">
        <v>7</v>
      </c>
      <c r="D1957">
        <v>1</v>
      </c>
      <c r="E1957">
        <v>1</v>
      </c>
      <c r="F1957">
        <v>1</v>
      </c>
      <c r="G1957">
        <v>7</v>
      </c>
      <c r="H1957">
        <v>1</v>
      </c>
      <c r="I1957">
        <v>1</v>
      </c>
      <c r="J1957">
        <v>9</v>
      </c>
      <c r="K1957" s="1" t="s">
        <v>6218</v>
      </c>
    </row>
    <row r="1958" spans="1:11" x14ac:dyDescent="0.25">
      <c r="A1958">
        <v>1405</v>
      </c>
      <c r="B1958" s="1" t="s">
        <v>4459</v>
      </c>
      <c r="C1958">
        <v>7</v>
      </c>
      <c r="D1958">
        <v>1</v>
      </c>
      <c r="E1958">
        <v>1</v>
      </c>
      <c r="F1958">
        <v>1</v>
      </c>
      <c r="G1958">
        <v>7</v>
      </c>
      <c r="H1958">
        <v>1</v>
      </c>
      <c r="I1958">
        <v>1</v>
      </c>
      <c r="J1958">
        <v>9</v>
      </c>
      <c r="K1958" s="1" t="s">
        <v>6218</v>
      </c>
    </row>
    <row r="1959" spans="1:11" x14ac:dyDescent="0.25">
      <c r="A1959">
        <v>1939</v>
      </c>
      <c r="B1959" s="1" t="s">
        <v>5840</v>
      </c>
      <c r="C1959">
        <v>7</v>
      </c>
      <c r="D1959">
        <v>1</v>
      </c>
      <c r="E1959">
        <v>1</v>
      </c>
      <c r="F1959">
        <v>1</v>
      </c>
      <c r="G1959">
        <v>7</v>
      </c>
      <c r="H1959">
        <v>1</v>
      </c>
      <c r="I1959">
        <v>1</v>
      </c>
      <c r="J1959">
        <v>9</v>
      </c>
      <c r="K1959" s="1" t="s">
        <v>6218</v>
      </c>
    </row>
    <row r="1960" spans="1:11" x14ac:dyDescent="0.25">
      <c r="A1960">
        <v>1940</v>
      </c>
      <c r="B1960" s="1" t="s">
        <v>5841</v>
      </c>
      <c r="C1960">
        <v>7</v>
      </c>
      <c r="D1960">
        <v>1</v>
      </c>
      <c r="E1960">
        <v>1</v>
      </c>
      <c r="F1960">
        <v>1</v>
      </c>
      <c r="G1960">
        <v>7</v>
      </c>
      <c r="H1960">
        <v>1</v>
      </c>
      <c r="I1960">
        <v>1</v>
      </c>
      <c r="J1960">
        <v>9</v>
      </c>
      <c r="K1960" s="1" t="s">
        <v>6218</v>
      </c>
    </row>
    <row r="1961" spans="1:11" x14ac:dyDescent="0.25">
      <c r="A1961">
        <v>1963</v>
      </c>
      <c r="B1961" s="1" t="s">
        <v>17062</v>
      </c>
      <c r="C1961">
        <v>7</v>
      </c>
      <c r="D1961">
        <v>0</v>
      </c>
      <c r="E1961">
        <v>1</v>
      </c>
      <c r="F1961">
        <v>1</v>
      </c>
      <c r="G1961">
        <v>7</v>
      </c>
      <c r="H1961">
        <v>0</v>
      </c>
      <c r="I1961">
        <v>1</v>
      </c>
      <c r="J1961">
        <v>8</v>
      </c>
      <c r="K1961" s="1" t="s">
        <v>6218</v>
      </c>
    </row>
    <row r="1962" spans="1:11" x14ac:dyDescent="0.25">
      <c r="A1962">
        <v>1964</v>
      </c>
      <c r="B1962" s="1" t="s">
        <v>1844</v>
      </c>
      <c r="C1962">
        <v>7</v>
      </c>
      <c r="D1962">
        <v>0</v>
      </c>
      <c r="E1962">
        <v>1</v>
      </c>
      <c r="F1962">
        <v>1</v>
      </c>
      <c r="G1962">
        <v>7</v>
      </c>
      <c r="H1962">
        <v>0</v>
      </c>
      <c r="I1962">
        <v>1</v>
      </c>
      <c r="J1962">
        <v>8</v>
      </c>
      <c r="K1962" s="1" t="s">
        <v>6218</v>
      </c>
    </row>
    <row r="1963" spans="1:11" x14ac:dyDescent="0.25">
      <c r="A1963">
        <v>1965</v>
      </c>
      <c r="B1963" s="1" t="s">
        <v>5924</v>
      </c>
      <c r="C1963">
        <v>7</v>
      </c>
      <c r="D1963">
        <v>0</v>
      </c>
      <c r="E1963">
        <v>1</v>
      </c>
      <c r="F1963">
        <v>1</v>
      </c>
      <c r="G1963">
        <v>7</v>
      </c>
      <c r="H1963">
        <v>0</v>
      </c>
      <c r="I1963">
        <v>1</v>
      </c>
      <c r="J1963">
        <v>8</v>
      </c>
      <c r="K1963" s="1" t="s">
        <v>6218</v>
      </c>
    </row>
    <row r="1964" spans="1:11" x14ac:dyDescent="0.25">
      <c r="A1964">
        <v>1966</v>
      </c>
      <c r="B1964" s="1" t="s">
        <v>5722</v>
      </c>
      <c r="C1964">
        <v>7</v>
      </c>
      <c r="D1964">
        <v>0</v>
      </c>
      <c r="E1964">
        <v>1</v>
      </c>
      <c r="F1964">
        <v>1</v>
      </c>
      <c r="G1964">
        <v>7</v>
      </c>
      <c r="H1964">
        <v>0</v>
      </c>
      <c r="I1964">
        <v>1</v>
      </c>
      <c r="J1964">
        <v>8</v>
      </c>
      <c r="K1964" s="1" t="s">
        <v>6218</v>
      </c>
    </row>
    <row r="1965" spans="1:11" x14ac:dyDescent="0.25">
      <c r="A1965">
        <v>2008</v>
      </c>
      <c r="B1965" s="1" t="s">
        <v>5981</v>
      </c>
      <c r="C1965">
        <v>7</v>
      </c>
      <c r="D1965">
        <v>1</v>
      </c>
      <c r="E1965">
        <v>0</v>
      </c>
      <c r="F1965">
        <v>1</v>
      </c>
      <c r="G1965">
        <v>7</v>
      </c>
      <c r="H1965">
        <v>1</v>
      </c>
      <c r="I1965">
        <v>0</v>
      </c>
      <c r="J1965">
        <v>8</v>
      </c>
      <c r="K1965" s="1" t="s">
        <v>6218</v>
      </c>
    </row>
    <row r="1966" spans="1:11" x14ac:dyDescent="0.25">
      <c r="A1966">
        <v>2027</v>
      </c>
      <c r="B1966" s="1" t="s">
        <v>4170</v>
      </c>
      <c r="C1966">
        <v>7</v>
      </c>
      <c r="D1966">
        <v>0</v>
      </c>
      <c r="E1966">
        <v>1</v>
      </c>
      <c r="F1966">
        <v>1</v>
      </c>
      <c r="G1966">
        <v>7</v>
      </c>
      <c r="H1966">
        <v>0</v>
      </c>
      <c r="I1966">
        <v>1</v>
      </c>
      <c r="J1966">
        <v>8</v>
      </c>
      <c r="K1966" s="1" t="s">
        <v>6218</v>
      </c>
    </row>
    <row r="1967" spans="1:11" x14ac:dyDescent="0.25">
      <c r="A1967">
        <v>999</v>
      </c>
      <c r="B1967" s="1" t="s">
        <v>3947</v>
      </c>
      <c r="C1967">
        <v>7</v>
      </c>
      <c r="D1967">
        <v>0</v>
      </c>
      <c r="E1967">
        <v>0</v>
      </c>
      <c r="F1967">
        <v>1</v>
      </c>
      <c r="G1967">
        <v>7</v>
      </c>
      <c r="H1967">
        <v>0</v>
      </c>
      <c r="I1967">
        <v>0</v>
      </c>
      <c r="J1967">
        <v>7</v>
      </c>
      <c r="K1967" s="1" t="s">
        <v>6218</v>
      </c>
    </row>
    <row r="1968" spans="1:11" x14ac:dyDescent="0.25">
      <c r="A1968">
        <v>1226</v>
      </c>
      <c r="B1968" s="1" t="s">
        <v>4179</v>
      </c>
      <c r="C1968">
        <v>7</v>
      </c>
      <c r="D1968">
        <v>0</v>
      </c>
      <c r="E1968">
        <v>0</v>
      </c>
      <c r="F1968">
        <v>1</v>
      </c>
      <c r="G1968">
        <v>7</v>
      </c>
      <c r="H1968">
        <v>0</v>
      </c>
      <c r="I1968">
        <v>0</v>
      </c>
      <c r="J1968">
        <v>7</v>
      </c>
      <c r="K1968" s="1" t="s">
        <v>6218</v>
      </c>
    </row>
    <row r="1969" spans="1:11" x14ac:dyDescent="0.25">
      <c r="A1969">
        <v>1227</v>
      </c>
      <c r="B1969" s="1" t="s">
        <v>4180</v>
      </c>
      <c r="C1969">
        <v>7</v>
      </c>
      <c r="D1969">
        <v>0</v>
      </c>
      <c r="E1969">
        <v>0</v>
      </c>
      <c r="F1969">
        <v>1</v>
      </c>
      <c r="G1969">
        <v>7</v>
      </c>
      <c r="H1969">
        <v>0</v>
      </c>
      <c r="I1969">
        <v>0</v>
      </c>
      <c r="J1969">
        <v>7</v>
      </c>
      <c r="K1969" s="1" t="s">
        <v>6218</v>
      </c>
    </row>
    <row r="1970" spans="1:11" x14ac:dyDescent="0.25">
      <c r="A1970">
        <v>1228</v>
      </c>
      <c r="B1970" s="1" t="s">
        <v>16934</v>
      </c>
      <c r="C1970">
        <v>7</v>
      </c>
      <c r="D1970">
        <v>0</v>
      </c>
      <c r="E1970">
        <v>0</v>
      </c>
      <c r="F1970">
        <v>1</v>
      </c>
      <c r="G1970">
        <v>7</v>
      </c>
      <c r="H1970">
        <v>0</v>
      </c>
      <c r="I1970">
        <v>0</v>
      </c>
      <c r="J1970">
        <v>7</v>
      </c>
      <c r="K1970" s="1" t="s">
        <v>6218</v>
      </c>
    </row>
    <row r="1971" spans="1:11" x14ac:dyDescent="0.25">
      <c r="A1971">
        <v>2113</v>
      </c>
      <c r="B1971" s="1" t="s">
        <v>17087</v>
      </c>
      <c r="C1971">
        <v>7</v>
      </c>
      <c r="D1971">
        <v>0</v>
      </c>
      <c r="E1971">
        <v>0</v>
      </c>
      <c r="F1971">
        <v>1</v>
      </c>
      <c r="G1971">
        <v>7</v>
      </c>
      <c r="H1971">
        <v>0</v>
      </c>
      <c r="I1971">
        <v>0</v>
      </c>
      <c r="J1971">
        <v>7</v>
      </c>
      <c r="K1971" s="1" t="s">
        <v>6218</v>
      </c>
    </row>
    <row r="1972" spans="1:11" x14ac:dyDescent="0.25">
      <c r="A1972">
        <v>2114</v>
      </c>
      <c r="B1972" s="1" t="s">
        <v>2021</v>
      </c>
      <c r="C1972">
        <v>7</v>
      </c>
      <c r="D1972">
        <v>0</v>
      </c>
      <c r="E1972">
        <v>0</v>
      </c>
      <c r="F1972">
        <v>1</v>
      </c>
      <c r="G1972">
        <v>7</v>
      </c>
      <c r="H1972">
        <v>0</v>
      </c>
      <c r="I1972">
        <v>0</v>
      </c>
      <c r="J1972">
        <v>7</v>
      </c>
      <c r="K1972" s="1" t="s">
        <v>6218</v>
      </c>
    </row>
    <row r="1973" spans="1:11" x14ac:dyDescent="0.25">
      <c r="A1973">
        <v>2115</v>
      </c>
      <c r="B1973" s="1" t="s">
        <v>6164</v>
      </c>
      <c r="C1973">
        <v>7</v>
      </c>
      <c r="D1973">
        <v>0</v>
      </c>
      <c r="E1973">
        <v>0</v>
      </c>
      <c r="F1973">
        <v>1</v>
      </c>
      <c r="G1973">
        <v>7</v>
      </c>
      <c r="H1973">
        <v>0</v>
      </c>
      <c r="I1973">
        <v>0</v>
      </c>
      <c r="J1973">
        <v>7</v>
      </c>
      <c r="K1973" s="1" t="s">
        <v>6218</v>
      </c>
    </row>
    <row r="1974" spans="1:11" x14ac:dyDescent="0.25">
      <c r="A1974">
        <v>580</v>
      </c>
      <c r="B1974" s="1" t="s">
        <v>3154</v>
      </c>
      <c r="C1974">
        <v>6</v>
      </c>
      <c r="D1974">
        <v>1</v>
      </c>
      <c r="E1974">
        <v>3</v>
      </c>
      <c r="F1974">
        <v>1</v>
      </c>
      <c r="G1974">
        <v>6</v>
      </c>
      <c r="H1974">
        <v>1</v>
      </c>
      <c r="I1974">
        <v>3</v>
      </c>
      <c r="J1974">
        <v>10</v>
      </c>
      <c r="K1974" s="1" t="s">
        <v>6218</v>
      </c>
    </row>
    <row r="1975" spans="1:11" x14ac:dyDescent="0.25">
      <c r="A1975">
        <v>1868</v>
      </c>
      <c r="B1975" s="1" t="s">
        <v>5660</v>
      </c>
      <c r="C1975">
        <v>6</v>
      </c>
      <c r="D1975">
        <v>2</v>
      </c>
      <c r="E1975">
        <v>2</v>
      </c>
      <c r="F1975">
        <v>1</v>
      </c>
      <c r="G1975">
        <v>6</v>
      </c>
      <c r="H1975">
        <v>2</v>
      </c>
      <c r="I1975">
        <v>2</v>
      </c>
      <c r="J1975">
        <v>10</v>
      </c>
      <c r="K1975" s="1" t="s">
        <v>6218</v>
      </c>
    </row>
    <row r="1976" spans="1:11" x14ac:dyDescent="0.25">
      <c r="A1976">
        <v>1869</v>
      </c>
      <c r="B1976" s="1" t="s">
        <v>2005</v>
      </c>
      <c r="C1976">
        <v>6</v>
      </c>
      <c r="D1976">
        <v>2</v>
      </c>
      <c r="E1976">
        <v>2</v>
      </c>
      <c r="F1976">
        <v>1</v>
      </c>
      <c r="G1976">
        <v>6</v>
      </c>
      <c r="H1976">
        <v>2</v>
      </c>
      <c r="I1976">
        <v>2</v>
      </c>
      <c r="J1976">
        <v>10</v>
      </c>
      <c r="K1976" s="1" t="s">
        <v>6218</v>
      </c>
    </row>
    <row r="1977" spans="1:11" x14ac:dyDescent="0.25">
      <c r="A1977">
        <v>1439</v>
      </c>
      <c r="B1977" s="1" t="s">
        <v>16964</v>
      </c>
      <c r="C1977">
        <v>6</v>
      </c>
      <c r="D1977">
        <v>2</v>
      </c>
      <c r="E1977">
        <v>1</v>
      </c>
      <c r="F1977">
        <v>1</v>
      </c>
      <c r="G1977">
        <v>6</v>
      </c>
      <c r="H1977">
        <v>2</v>
      </c>
      <c r="I1977">
        <v>1</v>
      </c>
      <c r="J1977">
        <v>9</v>
      </c>
      <c r="K1977" s="1" t="s">
        <v>6218</v>
      </c>
    </row>
    <row r="1978" spans="1:11" x14ac:dyDescent="0.25">
      <c r="A1978">
        <v>1440</v>
      </c>
      <c r="B1978" s="1" t="s">
        <v>16965</v>
      </c>
      <c r="C1978">
        <v>6</v>
      </c>
      <c r="D1978">
        <v>2</v>
      </c>
      <c r="E1978">
        <v>1</v>
      </c>
      <c r="F1978">
        <v>1</v>
      </c>
      <c r="G1978">
        <v>6</v>
      </c>
      <c r="H1978">
        <v>2</v>
      </c>
      <c r="I1978">
        <v>1</v>
      </c>
      <c r="J1978">
        <v>9</v>
      </c>
      <c r="K1978" s="1" t="s">
        <v>6218</v>
      </c>
    </row>
    <row r="1979" spans="1:11" x14ac:dyDescent="0.25">
      <c r="A1979">
        <v>1442</v>
      </c>
      <c r="B1979" s="1" t="s">
        <v>4501</v>
      </c>
      <c r="C1979">
        <v>6</v>
      </c>
      <c r="D1979">
        <v>2</v>
      </c>
      <c r="E1979">
        <v>1</v>
      </c>
      <c r="F1979">
        <v>1</v>
      </c>
      <c r="G1979">
        <v>6</v>
      </c>
      <c r="H1979">
        <v>2</v>
      </c>
      <c r="I1979">
        <v>1</v>
      </c>
      <c r="J1979">
        <v>9</v>
      </c>
      <c r="K1979" s="1" t="s">
        <v>6218</v>
      </c>
    </row>
    <row r="1980" spans="1:11" x14ac:dyDescent="0.25">
      <c r="A1980">
        <v>1443</v>
      </c>
      <c r="B1980" s="1" t="s">
        <v>16966</v>
      </c>
      <c r="C1980">
        <v>6</v>
      </c>
      <c r="D1980">
        <v>2</v>
      </c>
      <c r="E1980">
        <v>1</v>
      </c>
      <c r="F1980">
        <v>1</v>
      </c>
      <c r="G1980">
        <v>6</v>
      </c>
      <c r="H1980">
        <v>2</v>
      </c>
      <c r="I1980">
        <v>1</v>
      </c>
      <c r="J1980">
        <v>9</v>
      </c>
      <c r="K1980" s="1" t="s">
        <v>6218</v>
      </c>
    </row>
    <row r="1981" spans="1:11" x14ac:dyDescent="0.25">
      <c r="A1981">
        <v>1444</v>
      </c>
      <c r="B1981" s="1" t="s">
        <v>16967</v>
      </c>
      <c r="C1981">
        <v>6</v>
      </c>
      <c r="D1981">
        <v>2</v>
      </c>
      <c r="E1981">
        <v>1</v>
      </c>
      <c r="F1981">
        <v>1</v>
      </c>
      <c r="G1981">
        <v>6</v>
      </c>
      <c r="H1981">
        <v>2</v>
      </c>
      <c r="I1981">
        <v>1</v>
      </c>
      <c r="J1981">
        <v>9</v>
      </c>
      <c r="K1981" s="1" t="s">
        <v>6218</v>
      </c>
    </row>
    <row r="1982" spans="1:11" x14ac:dyDescent="0.25">
      <c r="A1982">
        <v>156</v>
      </c>
      <c r="B1982" s="1" t="s">
        <v>1304</v>
      </c>
      <c r="C1982">
        <v>6</v>
      </c>
      <c r="D1982">
        <v>2</v>
      </c>
      <c r="E1982">
        <v>0</v>
      </c>
      <c r="F1982">
        <v>1</v>
      </c>
      <c r="G1982">
        <v>6</v>
      </c>
      <c r="H1982">
        <v>2</v>
      </c>
      <c r="I1982">
        <v>0</v>
      </c>
      <c r="J1982">
        <v>8</v>
      </c>
      <c r="K1982" s="1" t="s">
        <v>6218</v>
      </c>
    </row>
    <row r="1983" spans="1:11" x14ac:dyDescent="0.25">
      <c r="A1983">
        <v>158</v>
      </c>
      <c r="B1983" s="1" t="s">
        <v>786</v>
      </c>
      <c r="C1983">
        <v>6</v>
      </c>
      <c r="D1983">
        <v>2</v>
      </c>
      <c r="E1983">
        <v>0</v>
      </c>
      <c r="F1983">
        <v>1</v>
      </c>
      <c r="G1983">
        <v>6</v>
      </c>
      <c r="H1983">
        <v>2</v>
      </c>
      <c r="I1983">
        <v>0</v>
      </c>
      <c r="J1983">
        <v>8</v>
      </c>
      <c r="K1983" s="1" t="s">
        <v>6218</v>
      </c>
    </row>
    <row r="1984" spans="1:11" x14ac:dyDescent="0.25">
      <c r="A1984">
        <v>161</v>
      </c>
      <c r="B1984" s="1" t="s">
        <v>1306</v>
      </c>
      <c r="C1984">
        <v>6</v>
      </c>
      <c r="D1984">
        <v>2</v>
      </c>
      <c r="E1984">
        <v>0</v>
      </c>
      <c r="F1984">
        <v>1</v>
      </c>
      <c r="G1984">
        <v>6</v>
      </c>
      <c r="H1984">
        <v>2</v>
      </c>
      <c r="I1984">
        <v>0</v>
      </c>
      <c r="J1984">
        <v>8</v>
      </c>
      <c r="K1984" s="1" t="s">
        <v>6218</v>
      </c>
    </row>
    <row r="1985" spans="1:11" x14ac:dyDescent="0.25">
      <c r="A1985">
        <v>1311</v>
      </c>
      <c r="B1985" s="1" t="s">
        <v>16946</v>
      </c>
      <c r="C1985">
        <v>6</v>
      </c>
      <c r="D1985">
        <v>2</v>
      </c>
      <c r="E1985">
        <v>0</v>
      </c>
      <c r="F1985">
        <v>1</v>
      </c>
      <c r="G1985">
        <v>6</v>
      </c>
      <c r="H1985">
        <v>2</v>
      </c>
      <c r="I1985">
        <v>0</v>
      </c>
      <c r="J1985">
        <v>8</v>
      </c>
      <c r="K1985" s="1" t="s">
        <v>6218</v>
      </c>
    </row>
    <row r="1986" spans="1:11" x14ac:dyDescent="0.25">
      <c r="A1986">
        <v>1312</v>
      </c>
      <c r="B1986" s="1" t="s">
        <v>114</v>
      </c>
      <c r="C1986">
        <v>6</v>
      </c>
      <c r="D1986">
        <v>2</v>
      </c>
      <c r="E1986">
        <v>0</v>
      </c>
      <c r="F1986">
        <v>1</v>
      </c>
      <c r="G1986">
        <v>6</v>
      </c>
      <c r="H1986">
        <v>2</v>
      </c>
      <c r="I1986">
        <v>0</v>
      </c>
      <c r="J1986">
        <v>8</v>
      </c>
      <c r="K1986" s="1" t="s">
        <v>6218</v>
      </c>
    </row>
    <row r="1987" spans="1:11" x14ac:dyDescent="0.25">
      <c r="A1987">
        <v>264</v>
      </c>
      <c r="B1987" s="1" t="s">
        <v>1889</v>
      </c>
      <c r="C1987">
        <v>6</v>
      </c>
      <c r="D1987">
        <v>0</v>
      </c>
      <c r="E1987">
        <v>1</v>
      </c>
      <c r="F1987">
        <v>1</v>
      </c>
      <c r="G1987">
        <v>6</v>
      </c>
      <c r="H1987">
        <v>0</v>
      </c>
      <c r="I1987">
        <v>1</v>
      </c>
      <c r="J1987">
        <v>7</v>
      </c>
      <c r="K1987" s="1" t="s">
        <v>6218</v>
      </c>
    </row>
    <row r="1988" spans="1:11" x14ac:dyDescent="0.25">
      <c r="A1988">
        <v>1053</v>
      </c>
      <c r="B1988" s="1" t="s">
        <v>16908</v>
      </c>
      <c r="C1988">
        <v>6</v>
      </c>
      <c r="D1988">
        <v>1</v>
      </c>
      <c r="E1988">
        <v>0</v>
      </c>
      <c r="F1988">
        <v>1</v>
      </c>
      <c r="G1988">
        <v>6</v>
      </c>
      <c r="H1988">
        <v>1</v>
      </c>
      <c r="I1988">
        <v>0</v>
      </c>
      <c r="J1988">
        <v>7</v>
      </c>
      <c r="K1988" s="1" t="s">
        <v>6218</v>
      </c>
    </row>
    <row r="1989" spans="1:11" x14ac:dyDescent="0.25">
      <c r="A1989">
        <v>1625</v>
      </c>
      <c r="B1989" s="1" t="s">
        <v>3459</v>
      </c>
      <c r="C1989">
        <v>6</v>
      </c>
      <c r="D1989">
        <v>0</v>
      </c>
      <c r="E1989">
        <v>1</v>
      </c>
      <c r="F1989">
        <v>1</v>
      </c>
      <c r="G1989">
        <v>6</v>
      </c>
      <c r="H1989">
        <v>0</v>
      </c>
      <c r="I1989">
        <v>1</v>
      </c>
      <c r="J1989">
        <v>7</v>
      </c>
      <c r="K1989" s="1" t="s">
        <v>6218</v>
      </c>
    </row>
    <row r="1990" spans="1:11" x14ac:dyDescent="0.25">
      <c r="A1990">
        <v>1626</v>
      </c>
      <c r="B1990" s="1" t="s">
        <v>5196</v>
      </c>
      <c r="C1990">
        <v>6</v>
      </c>
      <c r="D1990">
        <v>0</v>
      </c>
      <c r="E1990">
        <v>1</v>
      </c>
      <c r="F1990">
        <v>1</v>
      </c>
      <c r="G1990">
        <v>6</v>
      </c>
      <c r="H1990">
        <v>0</v>
      </c>
      <c r="I1990">
        <v>1</v>
      </c>
      <c r="J1990">
        <v>7</v>
      </c>
      <c r="K1990" s="1" t="s">
        <v>6218</v>
      </c>
    </row>
    <row r="1991" spans="1:11" x14ac:dyDescent="0.25">
      <c r="A1991">
        <v>1627</v>
      </c>
      <c r="B1991" s="1" t="s">
        <v>5197</v>
      </c>
      <c r="C1991">
        <v>6</v>
      </c>
      <c r="D1991">
        <v>0</v>
      </c>
      <c r="E1991">
        <v>1</v>
      </c>
      <c r="F1991">
        <v>1</v>
      </c>
      <c r="G1991">
        <v>6</v>
      </c>
      <c r="H1991">
        <v>0</v>
      </c>
      <c r="I1991">
        <v>1</v>
      </c>
      <c r="J1991">
        <v>7</v>
      </c>
      <c r="K1991" s="1" t="s">
        <v>6218</v>
      </c>
    </row>
    <row r="1992" spans="1:11" x14ac:dyDescent="0.25">
      <c r="A1992">
        <v>1867</v>
      </c>
      <c r="B1992" s="1" t="s">
        <v>5658</v>
      </c>
      <c r="C1992">
        <v>6</v>
      </c>
      <c r="D1992">
        <v>2</v>
      </c>
      <c r="E1992">
        <v>4</v>
      </c>
      <c r="F1992">
        <v>2</v>
      </c>
      <c r="G1992">
        <v>3</v>
      </c>
      <c r="H1992">
        <v>1</v>
      </c>
      <c r="I1992">
        <v>2</v>
      </c>
      <c r="J1992">
        <v>6</v>
      </c>
      <c r="K1992" s="1" t="s">
        <v>6218</v>
      </c>
    </row>
    <row r="1993" spans="1:11" x14ac:dyDescent="0.25">
      <c r="A1993">
        <v>1946</v>
      </c>
      <c r="B1993" s="1" t="s">
        <v>498</v>
      </c>
      <c r="C1993">
        <v>6</v>
      </c>
      <c r="D1993">
        <v>0</v>
      </c>
      <c r="E1993">
        <v>0</v>
      </c>
      <c r="F1993">
        <v>1</v>
      </c>
      <c r="G1993">
        <v>6</v>
      </c>
      <c r="H1993">
        <v>0</v>
      </c>
      <c r="I1993">
        <v>0</v>
      </c>
      <c r="J1993">
        <v>6</v>
      </c>
      <c r="K1993" s="1" t="s">
        <v>6218</v>
      </c>
    </row>
    <row r="1994" spans="1:11" x14ac:dyDescent="0.25">
      <c r="A1994">
        <v>1947</v>
      </c>
      <c r="B1994" s="1" t="s">
        <v>17059</v>
      </c>
      <c r="C1994">
        <v>6</v>
      </c>
      <c r="D1994">
        <v>0</v>
      </c>
      <c r="E1994">
        <v>0</v>
      </c>
      <c r="F1994">
        <v>1</v>
      </c>
      <c r="G1994">
        <v>6</v>
      </c>
      <c r="H1994">
        <v>0</v>
      </c>
      <c r="I1994">
        <v>0</v>
      </c>
      <c r="J1994">
        <v>6</v>
      </c>
      <c r="K1994" s="1" t="s">
        <v>6218</v>
      </c>
    </row>
    <row r="1995" spans="1:11" x14ac:dyDescent="0.25">
      <c r="A1995">
        <v>1817</v>
      </c>
      <c r="B1995" s="1" t="s">
        <v>15656</v>
      </c>
      <c r="C1995">
        <v>6</v>
      </c>
      <c r="D1995">
        <v>4</v>
      </c>
      <c r="E1995">
        <v>0</v>
      </c>
      <c r="F1995">
        <v>2</v>
      </c>
      <c r="G1995">
        <v>3</v>
      </c>
      <c r="H1995">
        <v>2</v>
      </c>
      <c r="I1995">
        <v>0</v>
      </c>
      <c r="J1995">
        <v>5</v>
      </c>
      <c r="K1995" s="1" t="s">
        <v>6218</v>
      </c>
    </row>
    <row r="1996" spans="1:11" x14ac:dyDescent="0.25">
      <c r="A1996">
        <v>1313</v>
      </c>
      <c r="B1996" s="1" t="s">
        <v>1646</v>
      </c>
      <c r="C1996">
        <v>6</v>
      </c>
      <c r="D1996">
        <v>2</v>
      </c>
      <c r="E1996">
        <v>0</v>
      </c>
      <c r="F1996">
        <v>2</v>
      </c>
      <c r="G1996">
        <v>3</v>
      </c>
      <c r="H1996">
        <v>1</v>
      </c>
      <c r="I1996">
        <v>0</v>
      </c>
      <c r="J1996">
        <v>4</v>
      </c>
      <c r="K1996" s="1" t="s">
        <v>6218</v>
      </c>
    </row>
    <row r="1997" spans="1:11" x14ac:dyDescent="0.25">
      <c r="A1997">
        <v>1023</v>
      </c>
      <c r="B1997" s="1" t="s">
        <v>16903</v>
      </c>
      <c r="C1997">
        <v>5</v>
      </c>
      <c r="D1997">
        <v>2</v>
      </c>
      <c r="E1997">
        <v>3</v>
      </c>
      <c r="F1997">
        <v>1</v>
      </c>
      <c r="G1997">
        <v>5</v>
      </c>
      <c r="H1997">
        <v>2</v>
      </c>
      <c r="I1997">
        <v>3</v>
      </c>
      <c r="J1997">
        <v>10</v>
      </c>
      <c r="K1997" s="1" t="s">
        <v>6218</v>
      </c>
    </row>
    <row r="1998" spans="1:11" x14ac:dyDescent="0.25">
      <c r="A1998">
        <v>1024</v>
      </c>
      <c r="B1998" s="1" t="s">
        <v>3984</v>
      </c>
      <c r="C1998">
        <v>5</v>
      </c>
      <c r="D1998">
        <v>2</v>
      </c>
      <c r="E1998">
        <v>3</v>
      </c>
      <c r="F1998">
        <v>1</v>
      </c>
      <c r="G1998">
        <v>5</v>
      </c>
      <c r="H1998">
        <v>2</v>
      </c>
      <c r="I1998">
        <v>3</v>
      </c>
      <c r="J1998">
        <v>10</v>
      </c>
      <c r="K1998" s="1" t="s">
        <v>6218</v>
      </c>
    </row>
    <row r="1999" spans="1:11" x14ac:dyDescent="0.25">
      <c r="A1999">
        <v>1025</v>
      </c>
      <c r="B1999" s="1" t="s">
        <v>3985</v>
      </c>
      <c r="C1999">
        <v>5</v>
      </c>
      <c r="D1999">
        <v>2</v>
      </c>
      <c r="E1999">
        <v>3</v>
      </c>
      <c r="F1999">
        <v>1</v>
      </c>
      <c r="G1999">
        <v>5</v>
      </c>
      <c r="H1999">
        <v>2</v>
      </c>
      <c r="I1999">
        <v>3</v>
      </c>
      <c r="J1999">
        <v>10</v>
      </c>
      <c r="K1999" s="1" t="s">
        <v>6218</v>
      </c>
    </row>
    <row r="2000" spans="1:11" x14ac:dyDescent="0.25">
      <c r="A2000">
        <v>1026</v>
      </c>
      <c r="B2000" s="1" t="s">
        <v>16904</v>
      </c>
      <c r="C2000">
        <v>5</v>
      </c>
      <c r="D2000">
        <v>2</v>
      </c>
      <c r="E2000">
        <v>3</v>
      </c>
      <c r="F2000">
        <v>1</v>
      </c>
      <c r="G2000">
        <v>5</v>
      </c>
      <c r="H2000">
        <v>2</v>
      </c>
      <c r="I2000">
        <v>3</v>
      </c>
      <c r="J2000">
        <v>10</v>
      </c>
      <c r="K2000" s="1" t="s">
        <v>6218</v>
      </c>
    </row>
    <row r="2001" spans="1:11" x14ac:dyDescent="0.25">
      <c r="A2001">
        <v>1027</v>
      </c>
      <c r="B2001" s="1" t="s">
        <v>3986</v>
      </c>
      <c r="C2001">
        <v>5</v>
      </c>
      <c r="D2001">
        <v>2</v>
      </c>
      <c r="E2001">
        <v>3</v>
      </c>
      <c r="F2001">
        <v>1</v>
      </c>
      <c r="G2001">
        <v>5</v>
      </c>
      <c r="H2001">
        <v>2</v>
      </c>
      <c r="I2001">
        <v>3</v>
      </c>
      <c r="J2001">
        <v>10</v>
      </c>
      <c r="K2001" s="1" t="s">
        <v>6218</v>
      </c>
    </row>
    <row r="2002" spans="1:11" x14ac:dyDescent="0.25">
      <c r="A2002">
        <v>1628</v>
      </c>
      <c r="B2002" s="1" t="s">
        <v>5218</v>
      </c>
      <c r="C2002">
        <v>5</v>
      </c>
      <c r="D2002">
        <v>3</v>
      </c>
      <c r="E2002">
        <v>2</v>
      </c>
      <c r="F2002">
        <v>1</v>
      </c>
      <c r="G2002">
        <v>5</v>
      </c>
      <c r="H2002">
        <v>3</v>
      </c>
      <c r="I2002">
        <v>2</v>
      </c>
      <c r="J2002">
        <v>10</v>
      </c>
      <c r="K2002" s="1" t="s">
        <v>6218</v>
      </c>
    </row>
    <row r="2003" spans="1:11" x14ac:dyDescent="0.25">
      <c r="A2003">
        <v>1629</v>
      </c>
      <c r="B2003" s="1" t="s">
        <v>5219</v>
      </c>
      <c r="C2003">
        <v>5</v>
      </c>
      <c r="D2003">
        <v>3</v>
      </c>
      <c r="E2003">
        <v>2</v>
      </c>
      <c r="F2003">
        <v>1</v>
      </c>
      <c r="G2003">
        <v>5</v>
      </c>
      <c r="H2003">
        <v>3</v>
      </c>
      <c r="I2003">
        <v>2</v>
      </c>
      <c r="J2003">
        <v>10</v>
      </c>
      <c r="K2003" s="1" t="s">
        <v>6218</v>
      </c>
    </row>
    <row r="2004" spans="1:11" x14ac:dyDescent="0.25">
      <c r="A2004">
        <v>1630</v>
      </c>
      <c r="B2004" s="1" t="s">
        <v>5220</v>
      </c>
      <c r="C2004">
        <v>5</v>
      </c>
      <c r="D2004">
        <v>3</v>
      </c>
      <c r="E2004">
        <v>2</v>
      </c>
      <c r="F2004">
        <v>1</v>
      </c>
      <c r="G2004">
        <v>5</v>
      </c>
      <c r="H2004">
        <v>3</v>
      </c>
      <c r="I2004">
        <v>2</v>
      </c>
      <c r="J2004">
        <v>10</v>
      </c>
      <c r="K2004" s="1" t="s">
        <v>6218</v>
      </c>
    </row>
    <row r="2005" spans="1:11" x14ac:dyDescent="0.25">
      <c r="A2005">
        <v>1631</v>
      </c>
      <c r="B2005" s="1" t="s">
        <v>16996</v>
      </c>
      <c r="C2005">
        <v>5</v>
      </c>
      <c r="D2005">
        <v>3</v>
      </c>
      <c r="E2005">
        <v>2</v>
      </c>
      <c r="F2005">
        <v>1</v>
      </c>
      <c r="G2005">
        <v>5</v>
      </c>
      <c r="H2005">
        <v>3</v>
      </c>
      <c r="I2005">
        <v>2</v>
      </c>
      <c r="J2005">
        <v>10</v>
      </c>
      <c r="K2005" s="1" t="s">
        <v>6218</v>
      </c>
    </row>
    <row r="2006" spans="1:11" x14ac:dyDescent="0.25">
      <c r="A2006">
        <v>1644</v>
      </c>
      <c r="B2006" s="1" t="s">
        <v>17000</v>
      </c>
      <c r="C2006">
        <v>5</v>
      </c>
      <c r="D2006">
        <v>4</v>
      </c>
      <c r="E2006">
        <v>1</v>
      </c>
      <c r="F2006">
        <v>1</v>
      </c>
      <c r="G2006">
        <v>5</v>
      </c>
      <c r="H2006">
        <v>4</v>
      </c>
      <c r="I2006">
        <v>1</v>
      </c>
      <c r="J2006">
        <v>10</v>
      </c>
      <c r="K2006" s="1" t="s">
        <v>6218</v>
      </c>
    </row>
    <row r="2007" spans="1:11" x14ac:dyDescent="0.25">
      <c r="A2007">
        <v>1807</v>
      </c>
      <c r="B2007" s="1" t="s">
        <v>67</v>
      </c>
      <c r="C2007">
        <v>5</v>
      </c>
      <c r="D2007">
        <v>2</v>
      </c>
      <c r="E2007">
        <v>3</v>
      </c>
      <c r="F2007">
        <v>1</v>
      </c>
      <c r="G2007">
        <v>5</v>
      </c>
      <c r="H2007">
        <v>2</v>
      </c>
      <c r="I2007">
        <v>3</v>
      </c>
      <c r="J2007">
        <v>10</v>
      </c>
      <c r="K2007" s="1" t="s">
        <v>6218</v>
      </c>
    </row>
    <row r="2008" spans="1:11" x14ac:dyDescent="0.25">
      <c r="A2008">
        <v>1808</v>
      </c>
      <c r="B2008" s="1" t="s">
        <v>17034</v>
      </c>
      <c r="C2008">
        <v>5</v>
      </c>
      <c r="D2008">
        <v>2</v>
      </c>
      <c r="E2008">
        <v>3</v>
      </c>
      <c r="F2008">
        <v>1</v>
      </c>
      <c r="G2008">
        <v>5</v>
      </c>
      <c r="H2008">
        <v>2</v>
      </c>
      <c r="I2008">
        <v>3</v>
      </c>
      <c r="J2008">
        <v>10</v>
      </c>
      <c r="K2008" s="1" t="s">
        <v>6218</v>
      </c>
    </row>
    <row r="2009" spans="1:11" x14ac:dyDescent="0.25">
      <c r="A2009">
        <v>1809</v>
      </c>
      <c r="B2009" s="1" t="s">
        <v>17035</v>
      </c>
      <c r="C2009">
        <v>5</v>
      </c>
      <c r="D2009">
        <v>2</v>
      </c>
      <c r="E2009">
        <v>3</v>
      </c>
      <c r="F2009">
        <v>1</v>
      </c>
      <c r="G2009">
        <v>5</v>
      </c>
      <c r="H2009">
        <v>2</v>
      </c>
      <c r="I2009">
        <v>3</v>
      </c>
      <c r="J2009">
        <v>10</v>
      </c>
      <c r="K2009" s="1" t="s">
        <v>6218</v>
      </c>
    </row>
    <row r="2010" spans="1:11" x14ac:dyDescent="0.25">
      <c r="A2010">
        <v>1810</v>
      </c>
      <c r="B2010" s="1" t="s">
        <v>17036</v>
      </c>
      <c r="C2010">
        <v>5</v>
      </c>
      <c r="D2010">
        <v>2</v>
      </c>
      <c r="E2010">
        <v>3</v>
      </c>
      <c r="F2010">
        <v>1</v>
      </c>
      <c r="G2010">
        <v>5</v>
      </c>
      <c r="H2010">
        <v>2</v>
      </c>
      <c r="I2010">
        <v>3</v>
      </c>
      <c r="J2010">
        <v>10</v>
      </c>
      <c r="K2010" s="1" t="s">
        <v>6218</v>
      </c>
    </row>
    <row r="2011" spans="1:11" x14ac:dyDescent="0.25">
      <c r="A2011">
        <v>1804</v>
      </c>
      <c r="B2011" s="1" t="s">
        <v>5595</v>
      </c>
      <c r="C2011">
        <v>5</v>
      </c>
      <c r="D2011">
        <v>3</v>
      </c>
      <c r="E2011">
        <v>1</v>
      </c>
      <c r="F2011">
        <v>1</v>
      </c>
      <c r="G2011">
        <v>5</v>
      </c>
      <c r="H2011">
        <v>3</v>
      </c>
      <c r="I2011">
        <v>1</v>
      </c>
      <c r="J2011">
        <v>9</v>
      </c>
      <c r="K2011" s="1" t="s">
        <v>6218</v>
      </c>
    </row>
    <row r="2012" spans="1:11" x14ac:dyDescent="0.25">
      <c r="A2012">
        <v>1805</v>
      </c>
      <c r="B2012" s="1" t="s">
        <v>5596</v>
      </c>
      <c r="C2012">
        <v>5</v>
      </c>
      <c r="D2012">
        <v>3</v>
      </c>
      <c r="E2012">
        <v>1</v>
      </c>
      <c r="F2012">
        <v>1</v>
      </c>
      <c r="G2012">
        <v>5</v>
      </c>
      <c r="H2012">
        <v>3</v>
      </c>
      <c r="I2012">
        <v>1</v>
      </c>
      <c r="J2012">
        <v>9</v>
      </c>
      <c r="K2012" s="1" t="s">
        <v>6218</v>
      </c>
    </row>
    <row r="2013" spans="1:11" x14ac:dyDescent="0.25">
      <c r="A2013">
        <v>1935</v>
      </c>
      <c r="B2013" s="1" t="s">
        <v>1867</v>
      </c>
      <c r="C2013">
        <v>5</v>
      </c>
      <c r="D2013">
        <v>1</v>
      </c>
      <c r="E2013">
        <v>3</v>
      </c>
      <c r="F2013">
        <v>1</v>
      </c>
      <c r="G2013">
        <v>5</v>
      </c>
      <c r="H2013">
        <v>1</v>
      </c>
      <c r="I2013">
        <v>3</v>
      </c>
      <c r="J2013">
        <v>9</v>
      </c>
      <c r="K2013" s="1" t="s">
        <v>6218</v>
      </c>
    </row>
    <row r="2014" spans="1:11" x14ac:dyDescent="0.25">
      <c r="A2014">
        <v>1446</v>
      </c>
      <c r="B2014" s="1" t="s">
        <v>4504</v>
      </c>
      <c r="C2014">
        <v>5</v>
      </c>
      <c r="D2014">
        <v>1</v>
      </c>
      <c r="E2014">
        <v>2</v>
      </c>
      <c r="F2014">
        <v>1</v>
      </c>
      <c r="G2014">
        <v>5</v>
      </c>
      <c r="H2014">
        <v>1</v>
      </c>
      <c r="I2014">
        <v>2</v>
      </c>
      <c r="J2014">
        <v>8</v>
      </c>
      <c r="K2014" s="1" t="s">
        <v>6218</v>
      </c>
    </row>
    <row r="2015" spans="1:11" x14ac:dyDescent="0.25">
      <c r="A2015">
        <v>1447</v>
      </c>
      <c r="B2015" s="1" t="s">
        <v>1208</v>
      </c>
      <c r="C2015">
        <v>5</v>
      </c>
      <c r="D2015">
        <v>1</v>
      </c>
      <c r="E2015">
        <v>2</v>
      </c>
      <c r="F2015">
        <v>1</v>
      </c>
      <c r="G2015">
        <v>5</v>
      </c>
      <c r="H2015">
        <v>1</v>
      </c>
      <c r="I2015">
        <v>2</v>
      </c>
      <c r="J2015">
        <v>8</v>
      </c>
      <c r="K2015" s="1" t="s">
        <v>6218</v>
      </c>
    </row>
    <row r="2016" spans="1:11" x14ac:dyDescent="0.25">
      <c r="A2016">
        <v>1449</v>
      </c>
      <c r="B2016" s="1" t="s">
        <v>4505</v>
      </c>
      <c r="C2016">
        <v>5</v>
      </c>
      <c r="D2016">
        <v>1</v>
      </c>
      <c r="E2016">
        <v>2</v>
      </c>
      <c r="F2016">
        <v>1</v>
      </c>
      <c r="G2016">
        <v>5</v>
      </c>
      <c r="H2016">
        <v>1</v>
      </c>
      <c r="I2016">
        <v>2</v>
      </c>
      <c r="J2016">
        <v>8</v>
      </c>
      <c r="K2016" s="1" t="s">
        <v>6218</v>
      </c>
    </row>
    <row r="2017" spans="1:11" x14ac:dyDescent="0.25">
      <c r="A2017">
        <v>1450</v>
      </c>
      <c r="B2017" s="1" t="s">
        <v>4506</v>
      </c>
      <c r="C2017">
        <v>5</v>
      </c>
      <c r="D2017">
        <v>1</v>
      </c>
      <c r="E2017">
        <v>2</v>
      </c>
      <c r="F2017">
        <v>1</v>
      </c>
      <c r="G2017">
        <v>5</v>
      </c>
      <c r="H2017">
        <v>1</v>
      </c>
      <c r="I2017">
        <v>2</v>
      </c>
      <c r="J2017">
        <v>8</v>
      </c>
      <c r="K2017" s="1" t="s">
        <v>6218</v>
      </c>
    </row>
    <row r="2018" spans="1:11" x14ac:dyDescent="0.25">
      <c r="A2018">
        <v>1461</v>
      </c>
      <c r="B2018" s="1" t="s">
        <v>3317</v>
      </c>
      <c r="C2018">
        <v>5</v>
      </c>
      <c r="D2018">
        <v>0</v>
      </c>
      <c r="E2018">
        <v>2</v>
      </c>
      <c r="F2018">
        <v>1</v>
      </c>
      <c r="G2018">
        <v>5</v>
      </c>
      <c r="H2018">
        <v>0</v>
      </c>
      <c r="I2018">
        <v>2</v>
      </c>
      <c r="J2018">
        <v>7</v>
      </c>
      <c r="K2018" s="1" t="s">
        <v>6218</v>
      </c>
    </row>
    <row r="2019" spans="1:11" x14ac:dyDescent="0.25">
      <c r="A2019">
        <v>1462</v>
      </c>
      <c r="B2019" s="1" t="s">
        <v>4546</v>
      </c>
      <c r="C2019">
        <v>5</v>
      </c>
      <c r="D2019">
        <v>0</v>
      </c>
      <c r="E2019">
        <v>2</v>
      </c>
      <c r="F2019">
        <v>1</v>
      </c>
      <c r="G2019">
        <v>5</v>
      </c>
      <c r="H2019">
        <v>0</v>
      </c>
      <c r="I2019">
        <v>2</v>
      </c>
      <c r="J2019">
        <v>7</v>
      </c>
      <c r="K2019" s="1" t="s">
        <v>6218</v>
      </c>
    </row>
    <row r="2020" spans="1:11" x14ac:dyDescent="0.25">
      <c r="A2020">
        <v>1463</v>
      </c>
      <c r="B2020" s="1" t="s">
        <v>43</v>
      </c>
      <c r="C2020">
        <v>5</v>
      </c>
      <c r="D2020">
        <v>0</v>
      </c>
      <c r="E2020">
        <v>2</v>
      </c>
      <c r="F2020">
        <v>1</v>
      </c>
      <c r="G2020">
        <v>5</v>
      </c>
      <c r="H2020">
        <v>0</v>
      </c>
      <c r="I2020">
        <v>2</v>
      </c>
      <c r="J2020">
        <v>7</v>
      </c>
      <c r="K2020" s="1" t="s">
        <v>6218</v>
      </c>
    </row>
    <row r="2021" spans="1:11" x14ac:dyDescent="0.25">
      <c r="A2021">
        <v>1701</v>
      </c>
      <c r="B2021" s="1" t="s">
        <v>5406</v>
      </c>
      <c r="C2021">
        <v>5</v>
      </c>
      <c r="D2021">
        <v>1</v>
      </c>
      <c r="E2021">
        <v>1</v>
      </c>
      <c r="F2021">
        <v>1</v>
      </c>
      <c r="G2021">
        <v>5</v>
      </c>
      <c r="H2021">
        <v>1</v>
      </c>
      <c r="I2021">
        <v>1</v>
      </c>
      <c r="J2021">
        <v>7</v>
      </c>
      <c r="K2021" s="1" t="s">
        <v>6218</v>
      </c>
    </row>
    <row r="2022" spans="1:11" x14ac:dyDescent="0.25">
      <c r="A2022">
        <v>1702</v>
      </c>
      <c r="B2022" s="1" t="s">
        <v>17015</v>
      </c>
      <c r="C2022">
        <v>5</v>
      </c>
      <c r="D2022">
        <v>1</v>
      </c>
      <c r="E2022">
        <v>1</v>
      </c>
      <c r="F2022">
        <v>1</v>
      </c>
      <c r="G2022">
        <v>5</v>
      </c>
      <c r="H2022">
        <v>1</v>
      </c>
      <c r="I2022">
        <v>1</v>
      </c>
      <c r="J2022">
        <v>7</v>
      </c>
      <c r="K2022" s="1" t="s">
        <v>6218</v>
      </c>
    </row>
    <row r="2023" spans="1:11" x14ac:dyDescent="0.25">
      <c r="A2023">
        <v>1703</v>
      </c>
      <c r="B2023" s="1" t="s">
        <v>17016</v>
      </c>
      <c r="C2023">
        <v>5</v>
      </c>
      <c r="D2023">
        <v>1</v>
      </c>
      <c r="E2023">
        <v>1</v>
      </c>
      <c r="F2023">
        <v>1</v>
      </c>
      <c r="G2023">
        <v>5</v>
      </c>
      <c r="H2023">
        <v>1</v>
      </c>
      <c r="I2023">
        <v>1</v>
      </c>
      <c r="J2023">
        <v>7</v>
      </c>
      <c r="K2023" s="1" t="s">
        <v>6218</v>
      </c>
    </row>
    <row r="2024" spans="1:11" x14ac:dyDescent="0.25">
      <c r="A2024">
        <v>1704</v>
      </c>
      <c r="B2024" s="1" t="s">
        <v>3333</v>
      </c>
      <c r="C2024">
        <v>5</v>
      </c>
      <c r="D2024">
        <v>1</v>
      </c>
      <c r="E2024">
        <v>1</v>
      </c>
      <c r="F2024">
        <v>1</v>
      </c>
      <c r="G2024">
        <v>5</v>
      </c>
      <c r="H2024">
        <v>1</v>
      </c>
      <c r="I2024">
        <v>1</v>
      </c>
      <c r="J2024">
        <v>7</v>
      </c>
      <c r="K2024" s="1" t="s">
        <v>6218</v>
      </c>
    </row>
    <row r="2025" spans="1:11" x14ac:dyDescent="0.25">
      <c r="A2025">
        <v>1705</v>
      </c>
      <c r="B2025" s="1" t="s">
        <v>2224</v>
      </c>
      <c r="C2025">
        <v>5</v>
      </c>
      <c r="D2025">
        <v>1</v>
      </c>
      <c r="E2025">
        <v>1</v>
      </c>
      <c r="F2025">
        <v>1</v>
      </c>
      <c r="G2025">
        <v>5</v>
      </c>
      <c r="H2025">
        <v>1</v>
      </c>
      <c r="I2025">
        <v>1</v>
      </c>
      <c r="J2025">
        <v>7</v>
      </c>
      <c r="K2025" s="1" t="s">
        <v>6218</v>
      </c>
    </row>
    <row r="2026" spans="1:11" x14ac:dyDescent="0.25">
      <c r="A2026">
        <v>1706</v>
      </c>
      <c r="B2026" s="1" t="s">
        <v>963</v>
      </c>
      <c r="C2026">
        <v>5</v>
      </c>
      <c r="D2026">
        <v>1</v>
      </c>
      <c r="E2026">
        <v>1</v>
      </c>
      <c r="F2026">
        <v>1</v>
      </c>
      <c r="G2026">
        <v>5</v>
      </c>
      <c r="H2026">
        <v>1</v>
      </c>
      <c r="I2026">
        <v>1</v>
      </c>
      <c r="J2026">
        <v>7</v>
      </c>
      <c r="K2026" s="1" t="s">
        <v>6218</v>
      </c>
    </row>
    <row r="2027" spans="1:11" x14ac:dyDescent="0.25">
      <c r="A2027">
        <v>1707</v>
      </c>
      <c r="B2027" s="1" t="s">
        <v>5407</v>
      </c>
      <c r="C2027">
        <v>5</v>
      </c>
      <c r="D2027">
        <v>1</v>
      </c>
      <c r="E2027">
        <v>1</v>
      </c>
      <c r="F2027">
        <v>1</v>
      </c>
      <c r="G2027">
        <v>5</v>
      </c>
      <c r="H2027">
        <v>1</v>
      </c>
      <c r="I2027">
        <v>1</v>
      </c>
      <c r="J2027">
        <v>7</v>
      </c>
      <c r="K2027" s="1" t="s">
        <v>6218</v>
      </c>
    </row>
    <row r="2028" spans="1:11" x14ac:dyDescent="0.25">
      <c r="A2028">
        <v>1708</v>
      </c>
      <c r="B2028" s="1" t="s">
        <v>177</v>
      </c>
      <c r="C2028">
        <v>5</v>
      </c>
      <c r="D2028">
        <v>1</v>
      </c>
      <c r="E2028">
        <v>1</v>
      </c>
      <c r="F2028">
        <v>1</v>
      </c>
      <c r="G2028">
        <v>5</v>
      </c>
      <c r="H2028">
        <v>1</v>
      </c>
      <c r="I2028">
        <v>1</v>
      </c>
      <c r="J2028">
        <v>7</v>
      </c>
      <c r="K2028" s="1" t="s">
        <v>6218</v>
      </c>
    </row>
    <row r="2029" spans="1:11" x14ac:dyDescent="0.25">
      <c r="A2029">
        <v>1709</v>
      </c>
      <c r="B2029" s="1" t="s">
        <v>5408</v>
      </c>
      <c r="C2029">
        <v>5</v>
      </c>
      <c r="D2029">
        <v>1</v>
      </c>
      <c r="E2029">
        <v>1</v>
      </c>
      <c r="F2029">
        <v>1</v>
      </c>
      <c r="G2029">
        <v>5</v>
      </c>
      <c r="H2029">
        <v>1</v>
      </c>
      <c r="I2029">
        <v>1</v>
      </c>
      <c r="J2029">
        <v>7</v>
      </c>
      <c r="K2029" s="1" t="s">
        <v>6218</v>
      </c>
    </row>
    <row r="2030" spans="1:11" x14ac:dyDescent="0.25">
      <c r="A2030">
        <v>1318</v>
      </c>
      <c r="B2030" s="1" t="s">
        <v>16949</v>
      </c>
      <c r="C2030">
        <v>5</v>
      </c>
      <c r="D2030">
        <v>0</v>
      </c>
      <c r="E2030">
        <v>1</v>
      </c>
      <c r="F2030">
        <v>1</v>
      </c>
      <c r="G2030">
        <v>5</v>
      </c>
      <c r="H2030">
        <v>0</v>
      </c>
      <c r="I2030">
        <v>1</v>
      </c>
      <c r="J2030">
        <v>6</v>
      </c>
      <c r="K2030" s="1" t="s">
        <v>6218</v>
      </c>
    </row>
    <row r="2031" spans="1:11" x14ac:dyDescent="0.25">
      <c r="A2031">
        <v>1319</v>
      </c>
      <c r="B2031" s="1" t="s">
        <v>4260</v>
      </c>
      <c r="C2031">
        <v>5</v>
      </c>
      <c r="D2031">
        <v>0</v>
      </c>
      <c r="E2031">
        <v>1</v>
      </c>
      <c r="F2031">
        <v>1</v>
      </c>
      <c r="G2031">
        <v>5</v>
      </c>
      <c r="H2031">
        <v>0</v>
      </c>
      <c r="I2031">
        <v>1</v>
      </c>
      <c r="J2031">
        <v>6</v>
      </c>
      <c r="K2031" s="1" t="s">
        <v>6218</v>
      </c>
    </row>
    <row r="2032" spans="1:11" x14ac:dyDescent="0.25">
      <c r="A2032">
        <v>1320</v>
      </c>
      <c r="B2032" s="1" t="s">
        <v>4261</v>
      </c>
      <c r="C2032">
        <v>5</v>
      </c>
      <c r="D2032">
        <v>0</v>
      </c>
      <c r="E2032">
        <v>1</v>
      </c>
      <c r="F2032">
        <v>1</v>
      </c>
      <c r="G2032">
        <v>5</v>
      </c>
      <c r="H2032">
        <v>0</v>
      </c>
      <c r="I2032">
        <v>1</v>
      </c>
      <c r="J2032">
        <v>6</v>
      </c>
      <c r="K2032" s="1" t="s">
        <v>6218</v>
      </c>
    </row>
    <row r="2033" spans="1:11" x14ac:dyDescent="0.25">
      <c r="A2033">
        <v>1321</v>
      </c>
      <c r="B2033" s="1" t="s">
        <v>4262</v>
      </c>
      <c r="C2033">
        <v>5</v>
      </c>
      <c r="D2033">
        <v>0</v>
      </c>
      <c r="E2033">
        <v>1</v>
      </c>
      <c r="F2033">
        <v>1</v>
      </c>
      <c r="G2033">
        <v>5</v>
      </c>
      <c r="H2033">
        <v>0</v>
      </c>
      <c r="I2033">
        <v>1</v>
      </c>
      <c r="J2033">
        <v>6</v>
      </c>
      <c r="K2033" s="1" t="s">
        <v>6218</v>
      </c>
    </row>
    <row r="2034" spans="1:11" x14ac:dyDescent="0.25">
      <c r="A2034">
        <v>1322</v>
      </c>
      <c r="B2034" s="1" t="s">
        <v>4267</v>
      </c>
      <c r="C2034">
        <v>5</v>
      </c>
      <c r="D2034">
        <v>0</v>
      </c>
      <c r="E2034">
        <v>1</v>
      </c>
      <c r="F2034">
        <v>1</v>
      </c>
      <c r="G2034">
        <v>5</v>
      </c>
      <c r="H2034">
        <v>0</v>
      </c>
      <c r="I2034">
        <v>1</v>
      </c>
      <c r="J2034">
        <v>6</v>
      </c>
      <c r="K2034" s="1" t="s">
        <v>6218</v>
      </c>
    </row>
    <row r="2035" spans="1:11" x14ac:dyDescent="0.25">
      <c r="A2035">
        <v>1395</v>
      </c>
      <c r="B2035" s="1" t="s">
        <v>16959</v>
      </c>
      <c r="C2035">
        <v>5</v>
      </c>
      <c r="D2035">
        <v>0</v>
      </c>
      <c r="E2035">
        <v>1</v>
      </c>
      <c r="F2035">
        <v>1</v>
      </c>
      <c r="G2035">
        <v>5</v>
      </c>
      <c r="H2035">
        <v>0</v>
      </c>
      <c r="I2035">
        <v>1</v>
      </c>
      <c r="J2035">
        <v>6</v>
      </c>
      <c r="K2035" s="1" t="s">
        <v>6218</v>
      </c>
    </row>
    <row r="2036" spans="1:11" x14ac:dyDescent="0.25">
      <c r="A2036">
        <v>1396</v>
      </c>
      <c r="B2036" s="1" t="s">
        <v>4451</v>
      </c>
      <c r="C2036">
        <v>5</v>
      </c>
      <c r="D2036">
        <v>0</v>
      </c>
      <c r="E2036">
        <v>1</v>
      </c>
      <c r="F2036">
        <v>1</v>
      </c>
      <c r="G2036">
        <v>5</v>
      </c>
      <c r="H2036">
        <v>0</v>
      </c>
      <c r="I2036">
        <v>1</v>
      </c>
      <c r="J2036">
        <v>6</v>
      </c>
      <c r="K2036" s="1" t="s">
        <v>6218</v>
      </c>
    </row>
    <row r="2037" spans="1:11" x14ac:dyDescent="0.25">
      <c r="A2037">
        <v>1647</v>
      </c>
      <c r="B2037" s="1" t="s">
        <v>5254</v>
      </c>
      <c r="C2037">
        <v>5</v>
      </c>
      <c r="D2037">
        <v>1</v>
      </c>
      <c r="E2037">
        <v>0</v>
      </c>
      <c r="F2037">
        <v>1</v>
      </c>
      <c r="G2037">
        <v>5</v>
      </c>
      <c r="H2037">
        <v>1</v>
      </c>
      <c r="I2037">
        <v>0</v>
      </c>
      <c r="J2037">
        <v>6</v>
      </c>
      <c r="K2037" s="1" t="s">
        <v>6218</v>
      </c>
    </row>
    <row r="2038" spans="1:11" x14ac:dyDescent="0.25">
      <c r="A2038">
        <v>1938</v>
      </c>
      <c r="B2038" s="1" t="s">
        <v>2606</v>
      </c>
      <c r="C2038">
        <v>5</v>
      </c>
      <c r="D2038">
        <v>1</v>
      </c>
      <c r="E2038">
        <v>0</v>
      </c>
      <c r="F2038">
        <v>1</v>
      </c>
      <c r="G2038">
        <v>5</v>
      </c>
      <c r="H2038">
        <v>1</v>
      </c>
      <c r="I2038">
        <v>0</v>
      </c>
      <c r="J2038">
        <v>6</v>
      </c>
      <c r="K2038" s="1" t="s">
        <v>6218</v>
      </c>
    </row>
    <row r="2039" spans="1:11" x14ac:dyDescent="0.25">
      <c r="A2039">
        <v>1941</v>
      </c>
      <c r="B2039" s="1" t="s">
        <v>5842</v>
      </c>
      <c r="C2039">
        <v>5</v>
      </c>
      <c r="D2039">
        <v>0</v>
      </c>
      <c r="E2039">
        <v>0</v>
      </c>
      <c r="F2039">
        <v>1</v>
      </c>
      <c r="G2039">
        <v>5</v>
      </c>
      <c r="H2039">
        <v>0</v>
      </c>
      <c r="I2039">
        <v>0</v>
      </c>
      <c r="J2039">
        <v>5</v>
      </c>
      <c r="K2039" s="1" t="s">
        <v>6218</v>
      </c>
    </row>
    <row r="2040" spans="1:11" x14ac:dyDescent="0.25">
      <c r="A2040">
        <v>1483</v>
      </c>
      <c r="B2040" s="1" t="s">
        <v>1944</v>
      </c>
      <c r="C2040">
        <v>5</v>
      </c>
      <c r="D2040">
        <v>2</v>
      </c>
      <c r="E2040">
        <v>2</v>
      </c>
      <c r="F2040">
        <v>2</v>
      </c>
      <c r="G2040">
        <v>2</v>
      </c>
      <c r="H2040">
        <v>1</v>
      </c>
      <c r="I2040">
        <v>1</v>
      </c>
      <c r="J2040">
        <v>4</v>
      </c>
      <c r="K2040" s="1" t="s">
        <v>6218</v>
      </c>
    </row>
    <row r="2041" spans="1:11" x14ac:dyDescent="0.25">
      <c r="A2041">
        <v>1364</v>
      </c>
      <c r="B2041" s="1" t="s">
        <v>4335</v>
      </c>
      <c r="C2041">
        <v>4</v>
      </c>
      <c r="D2041">
        <v>3</v>
      </c>
      <c r="E2041">
        <v>0</v>
      </c>
      <c r="F2041">
        <v>1</v>
      </c>
      <c r="G2041">
        <v>4</v>
      </c>
      <c r="H2041">
        <v>3</v>
      </c>
      <c r="I2041">
        <v>0</v>
      </c>
      <c r="J2041">
        <v>7</v>
      </c>
      <c r="K2041" s="1" t="s">
        <v>6218</v>
      </c>
    </row>
    <row r="2042" spans="1:11" x14ac:dyDescent="0.25">
      <c r="A2042">
        <v>1365</v>
      </c>
      <c r="B2042" s="1" t="s">
        <v>4119</v>
      </c>
      <c r="C2042">
        <v>4</v>
      </c>
      <c r="D2042">
        <v>3</v>
      </c>
      <c r="E2042">
        <v>0</v>
      </c>
      <c r="F2042">
        <v>1</v>
      </c>
      <c r="G2042">
        <v>4</v>
      </c>
      <c r="H2042">
        <v>3</v>
      </c>
      <c r="I2042">
        <v>0</v>
      </c>
      <c r="J2042">
        <v>7</v>
      </c>
      <c r="K2042" s="1" t="s">
        <v>6218</v>
      </c>
    </row>
    <row r="2043" spans="1:11" x14ac:dyDescent="0.25">
      <c r="A2043">
        <v>1479</v>
      </c>
      <c r="B2043" s="1" t="s">
        <v>4638</v>
      </c>
      <c r="C2043">
        <v>4</v>
      </c>
      <c r="D2043">
        <v>2</v>
      </c>
      <c r="E2043">
        <v>0</v>
      </c>
      <c r="F2043">
        <v>1</v>
      </c>
      <c r="G2043">
        <v>4</v>
      </c>
      <c r="H2043">
        <v>2</v>
      </c>
      <c r="I2043">
        <v>0</v>
      </c>
      <c r="J2043">
        <v>6</v>
      </c>
      <c r="K2043" s="1" t="s">
        <v>6218</v>
      </c>
    </row>
    <row r="2044" spans="1:11" x14ac:dyDescent="0.25">
      <c r="A2044">
        <v>1480</v>
      </c>
      <c r="B2044" s="1" t="s">
        <v>4639</v>
      </c>
      <c r="C2044">
        <v>4</v>
      </c>
      <c r="D2044">
        <v>2</v>
      </c>
      <c r="E2044">
        <v>0</v>
      </c>
      <c r="F2044">
        <v>1</v>
      </c>
      <c r="G2044">
        <v>4</v>
      </c>
      <c r="H2044">
        <v>2</v>
      </c>
      <c r="I2044">
        <v>0</v>
      </c>
      <c r="J2044">
        <v>6</v>
      </c>
      <c r="K2044" s="1" t="s">
        <v>6218</v>
      </c>
    </row>
    <row r="2045" spans="1:11" x14ac:dyDescent="0.25">
      <c r="A2045">
        <v>1481</v>
      </c>
      <c r="B2045" s="1" t="s">
        <v>830</v>
      </c>
      <c r="C2045">
        <v>4</v>
      </c>
      <c r="D2045">
        <v>2</v>
      </c>
      <c r="E2045">
        <v>0</v>
      </c>
      <c r="F2045">
        <v>1</v>
      </c>
      <c r="G2045">
        <v>4</v>
      </c>
      <c r="H2045">
        <v>2</v>
      </c>
      <c r="I2045">
        <v>0</v>
      </c>
      <c r="J2045">
        <v>6</v>
      </c>
      <c r="K2045" s="1" t="s">
        <v>6218</v>
      </c>
    </row>
    <row r="2046" spans="1:11" x14ac:dyDescent="0.25">
      <c r="A2046">
        <v>1482</v>
      </c>
      <c r="B2046" s="1" t="s">
        <v>4640</v>
      </c>
      <c r="C2046">
        <v>4</v>
      </c>
      <c r="D2046">
        <v>2</v>
      </c>
      <c r="E2046">
        <v>0</v>
      </c>
      <c r="F2046">
        <v>1</v>
      </c>
      <c r="G2046">
        <v>4</v>
      </c>
      <c r="H2046">
        <v>2</v>
      </c>
      <c r="I2046">
        <v>0</v>
      </c>
      <c r="J2046">
        <v>6</v>
      </c>
      <c r="K2046" s="1" t="s">
        <v>6218</v>
      </c>
    </row>
    <row r="2047" spans="1:11" x14ac:dyDescent="0.25">
      <c r="A2047">
        <v>1845</v>
      </c>
      <c r="B2047" s="1" t="s">
        <v>3016</v>
      </c>
      <c r="C2047">
        <v>4</v>
      </c>
      <c r="D2047">
        <v>0</v>
      </c>
      <c r="E2047">
        <v>1</v>
      </c>
      <c r="F2047">
        <v>1</v>
      </c>
      <c r="G2047">
        <v>4</v>
      </c>
      <c r="H2047">
        <v>0</v>
      </c>
      <c r="I2047">
        <v>1</v>
      </c>
      <c r="J2047">
        <v>5</v>
      </c>
      <c r="K2047" s="1" t="s">
        <v>6218</v>
      </c>
    </row>
    <row r="2048" spans="1:11" x14ac:dyDescent="0.25">
      <c r="A2048">
        <v>1846</v>
      </c>
      <c r="B2048" s="1" t="s">
        <v>17043</v>
      </c>
      <c r="C2048">
        <v>4</v>
      </c>
      <c r="D2048">
        <v>0</v>
      </c>
      <c r="E2048">
        <v>1</v>
      </c>
      <c r="F2048">
        <v>1</v>
      </c>
      <c r="G2048">
        <v>4</v>
      </c>
      <c r="H2048">
        <v>0</v>
      </c>
      <c r="I2048">
        <v>1</v>
      </c>
      <c r="J2048">
        <v>5</v>
      </c>
      <c r="K2048" s="1" t="s">
        <v>6218</v>
      </c>
    </row>
    <row r="2049" spans="1:11" x14ac:dyDescent="0.25">
      <c r="A2049">
        <v>1847</v>
      </c>
      <c r="B2049" s="1" t="s">
        <v>17044</v>
      </c>
      <c r="C2049">
        <v>4</v>
      </c>
      <c r="D2049">
        <v>0</v>
      </c>
      <c r="E2049">
        <v>1</v>
      </c>
      <c r="F2049">
        <v>1</v>
      </c>
      <c r="G2049">
        <v>4</v>
      </c>
      <c r="H2049">
        <v>0</v>
      </c>
      <c r="I2049">
        <v>1</v>
      </c>
      <c r="J2049">
        <v>5</v>
      </c>
      <c r="K2049" s="1" t="s">
        <v>6218</v>
      </c>
    </row>
    <row r="2050" spans="1:11" x14ac:dyDescent="0.25">
      <c r="A2050">
        <v>1848</v>
      </c>
      <c r="B2050" s="1" t="s">
        <v>17045</v>
      </c>
      <c r="C2050">
        <v>4</v>
      </c>
      <c r="D2050">
        <v>0</v>
      </c>
      <c r="E2050">
        <v>1</v>
      </c>
      <c r="F2050">
        <v>1</v>
      </c>
      <c r="G2050">
        <v>4</v>
      </c>
      <c r="H2050">
        <v>0</v>
      </c>
      <c r="I2050">
        <v>1</v>
      </c>
      <c r="J2050">
        <v>5</v>
      </c>
      <c r="K2050" s="1" t="s">
        <v>6218</v>
      </c>
    </row>
    <row r="2051" spans="1:11" x14ac:dyDescent="0.25">
      <c r="A2051">
        <v>1849</v>
      </c>
      <c r="B2051" s="1" t="s">
        <v>17046</v>
      </c>
      <c r="C2051">
        <v>4</v>
      </c>
      <c r="D2051">
        <v>0</v>
      </c>
      <c r="E2051">
        <v>1</v>
      </c>
      <c r="F2051">
        <v>1</v>
      </c>
      <c r="G2051">
        <v>4</v>
      </c>
      <c r="H2051">
        <v>0</v>
      </c>
      <c r="I2051">
        <v>1</v>
      </c>
      <c r="J2051">
        <v>5</v>
      </c>
      <c r="K2051" s="1" t="s">
        <v>6218</v>
      </c>
    </row>
    <row r="2052" spans="1:11" x14ac:dyDescent="0.25">
      <c r="A2052">
        <v>1850</v>
      </c>
      <c r="B2052" s="1" t="s">
        <v>17047</v>
      </c>
      <c r="C2052">
        <v>4</v>
      </c>
      <c r="D2052">
        <v>0</v>
      </c>
      <c r="E2052">
        <v>1</v>
      </c>
      <c r="F2052">
        <v>1</v>
      </c>
      <c r="G2052">
        <v>4</v>
      </c>
      <c r="H2052">
        <v>0</v>
      </c>
      <c r="I2052">
        <v>1</v>
      </c>
      <c r="J2052">
        <v>5</v>
      </c>
      <c r="K2052" s="1" t="s">
        <v>6218</v>
      </c>
    </row>
    <row r="2053" spans="1:11" x14ac:dyDescent="0.25">
      <c r="A2053">
        <v>1851</v>
      </c>
      <c r="B2053" s="1" t="s">
        <v>17048</v>
      </c>
      <c r="C2053">
        <v>4</v>
      </c>
      <c r="D2053">
        <v>0</v>
      </c>
      <c r="E2053">
        <v>1</v>
      </c>
      <c r="F2053">
        <v>1</v>
      </c>
      <c r="G2053">
        <v>4</v>
      </c>
      <c r="H2053">
        <v>0</v>
      </c>
      <c r="I2053">
        <v>1</v>
      </c>
      <c r="J2053">
        <v>5</v>
      </c>
      <c r="K2053" s="1" t="s">
        <v>6218</v>
      </c>
    </row>
    <row r="2054" spans="1:11" x14ac:dyDescent="0.25">
      <c r="A2054">
        <v>1852</v>
      </c>
      <c r="B2054" s="1" t="s">
        <v>16369</v>
      </c>
      <c r="C2054">
        <v>4</v>
      </c>
      <c r="D2054">
        <v>0</v>
      </c>
      <c r="E2054">
        <v>1</v>
      </c>
      <c r="F2054">
        <v>1</v>
      </c>
      <c r="G2054">
        <v>4</v>
      </c>
      <c r="H2054">
        <v>0</v>
      </c>
      <c r="I2054">
        <v>1</v>
      </c>
      <c r="J2054">
        <v>5</v>
      </c>
      <c r="K2054" s="1" t="s">
        <v>6218</v>
      </c>
    </row>
    <row r="2055" spans="1:11" x14ac:dyDescent="0.25">
      <c r="A2055">
        <v>1853</v>
      </c>
      <c r="B2055" s="1" t="s">
        <v>17049</v>
      </c>
      <c r="C2055">
        <v>4</v>
      </c>
      <c r="D2055">
        <v>0</v>
      </c>
      <c r="E2055">
        <v>1</v>
      </c>
      <c r="F2055">
        <v>1</v>
      </c>
      <c r="G2055">
        <v>4</v>
      </c>
      <c r="H2055">
        <v>0</v>
      </c>
      <c r="I2055">
        <v>1</v>
      </c>
      <c r="J2055">
        <v>5</v>
      </c>
      <c r="K2055" s="1" t="s">
        <v>6218</v>
      </c>
    </row>
    <row r="2056" spans="1:11" x14ac:dyDescent="0.25">
      <c r="A2056">
        <v>1126</v>
      </c>
      <c r="B2056" s="1" t="s">
        <v>16921</v>
      </c>
      <c r="C2056">
        <v>4</v>
      </c>
      <c r="D2056">
        <v>0</v>
      </c>
      <c r="E2056">
        <v>0</v>
      </c>
      <c r="F2056">
        <v>1</v>
      </c>
      <c r="G2056">
        <v>4</v>
      </c>
      <c r="H2056">
        <v>0</v>
      </c>
      <c r="I2056">
        <v>0</v>
      </c>
      <c r="J2056">
        <v>4</v>
      </c>
      <c r="K2056" s="1" t="s">
        <v>6218</v>
      </c>
    </row>
    <row r="2057" spans="1:11" x14ac:dyDescent="0.25">
      <c r="A2057">
        <v>1646</v>
      </c>
      <c r="B2057" s="1" t="s">
        <v>17001</v>
      </c>
      <c r="C2057">
        <v>4</v>
      </c>
      <c r="D2057">
        <v>0</v>
      </c>
      <c r="E2057">
        <v>0</v>
      </c>
      <c r="F2057">
        <v>1</v>
      </c>
      <c r="G2057">
        <v>4</v>
      </c>
      <c r="H2057">
        <v>0</v>
      </c>
      <c r="I2057">
        <v>0</v>
      </c>
      <c r="J2057">
        <v>4</v>
      </c>
      <c r="K2057" s="1" t="s">
        <v>6218</v>
      </c>
    </row>
    <row r="2058" spans="1:11" x14ac:dyDescent="0.25">
      <c r="A2058">
        <v>1673</v>
      </c>
      <c r="B2058" s="1" t="s">
        <v>5304</v>
      </c>
      <c r="C2058">
        <v>4</v>
      </c>
      <c r="D2058">
        <v>0</v>
      </c>
      <c r="E2058">
        <v>0</v>
      </c>
      <c r="F2058">
        <v>1</v>
      </c>
      <c r="G2058">
        <v>4</v>
      </c>
      <c r="H2058">
        <v>0</v>
      </c>
      <c r="I2058">
        <v>0</v>
      </c>
      <c r="J2058">
        <v>4</v>
      </c>
      <c r="K2058" s="1" t="s">
        <v>6218</v>
      </c>
    </row>
    <row r="2059" spans="1:11" x14ac:dyDescent="0.25">
      <c r="A2059">
        <v>1674</v>
      </c>
      <c r="B2059" s="1" t="s">
        <v>5305</v>
      </c>
      <c r="C2059">
        <v>4</v>
      </c>
      <c r="D2059">
        <v>0</v>
      </c>
      <c r="E2059">
        <v>0</v>
      </c>
      <c r="F2059">
        <v>1</v>
      </c>
      <c r="G2059">
        <v>4</v>
      </c>
      <c r="H2059">
        <v>0</v>
      </c>
      <c r="I2059">
        <v>0</v>
      </c>
      <c r="J2059">
        <v>4</v>
      </c>
      <c r="K2059" s="1" t="s">
        <v>6218</v>
      </c>
    </row>
    <row r="2060" spans="1:11" x14ac:dyDescent="0.25">
      <c r="A2060">
        <v>1675</v>
      </c>
      <c r="B2060" s="1" t="s">
        <v>3035</v>
      </c>
      <c r="C2060">
        <v>4</v>
      </c>
      <c r="D2060">
        <v>0</v>
      </c>
      <c r="E2060">
        <v>0</v>
      </c>
      <c r="F2060">
        <v>1</v>
      </c>
      <c r="G2060">
        <v>4</v>
      </c>
      <c r="H2060">
        <v>0</v>
      </c>
      <c r="I2060">
        <v>0</v>
      </c>
      <c r="J2060">
        <v>4</v>
      </c>
      <c r="K2060" s="1" t="s">
        <v>6218</v>
      </c>
    </row>
    <row r="2061" spans="1:11" x14ac:dyDescent="0.25">
      <c r="A2061">
        <v>1676</v>
      </c>
      <c r="B2061" s="1" t="s">
        <v>5306</v>
      </c>
      <c r="C2061">
        <v>4</v>
      </c>
      <c r="D2061">
        <v>0</v>
      </c>
      <c r="E2061">
        <v>0</v>
      </c>
      <c r="F2061">
        <v>1</v>
      </c>
      <c r="G2061">
        <v>4</v>
      </c>
      <c r="H2061">
        <v>0</v>
      </c>
      <c r="I2061">
        <v>0</v>
      </c>
      <c r="J2061">
        <v>4</v>
      </c>
      <c r="K2061" s="1" t="s">
        <v>6218</v>
      </c>
    </row>
    <row r="2062" spans="1:11" x14ac:dyDescent="0.25">
      <c r="A2062">
        <v>1351</v>
      </c>
      <c r="B2062" s="1" t="s">
        <v>16955</v>
      </c>
      <c r="C2062">
        <v>3</v>
      </c>
      <c r="D2062">
        <v>3</v>
      </c>
      <c r="E2062">
        <v>0</v>
      </c>
      <c r="F2062">
        <v>1</v>
      </c>
      <c r="G2062">
        <v>3</v>
      </c>
      <c r="H2062">
        <v>3</v>
      </c>
      <c r="I2062">
        <v>0</v>
      </c>
      <c r="J2062">
        <v>6</v>
      </c>
      <c r="K2062" s="1" t="s">
        <v>6218</v>
      </c>
    </row>
    <row r="2063" spans="1:11" x14ac:dyDescent="0.25">
      <c r="A2063">
        <v>906</v>
      </c>
      <c r="B2063" s="1" t="s">
        <v>16892</v>
      </c>
      <c r="C2063">
        <v>3</v>
      </c>
      <c r="D2063">
        <v>0</v>
      </c>
      <c r="E2063">
        <v>2</v>
      </c>
      <c r="F2063">
        <v>1</v>
      </c>
      <c r="G2063">
        <v>3</v>
      </c>
      <c r="H2063">
        <v>0</v>
      </c>
      <c r="I2063">
        <v>2</v>
      </c>
      <c r="J2063">
        <v>5</v>
      </c>
      <c r="K2063" s="1" t="s">
        <v>6218</v>
      </c>
    </row>
    <row r="2064" spans="1:11" x14ac:dyDescent="0.25">
      <c r="A2064">
        <v>907</v>
      </c>
      <c r="B2064" s="1" t="s">
        <v>3848</v>
      </c>
      <c r="C2064">
        <v>3</v>
      </c>
      <c r="D2064">
        <v>0</v>
      </c>
      <c r="E2064">
        <v>2</v>
      </c>
      <c r="F2064">
        <v>1</v>
      </c>
      <c r="G2064">
        <v>3</v>
      </c>
      <c r="H2064">
        <v>0</v>
      </c>
      <c r="I2064">
        <v>2</v>
      </c>
      <c r="J2064">
        <v>5</v>
      </c>
      <c r="K2064" s="1" t="s">
        <v>6218</v>
      </c>
    </row>
    <row r="2065" spans="1:11" x14ac:dyDescent="0.25">
      <c r="A2065">
        <v>1818</v>
      </c>
      <c r="B2065" s="1" t="s">
        <v>2047</v>
      </c>
      <c r="C2065">
        <v>3</v>
      </c>
      <c r="D2065">
        <v>2</v>
      </c>
      <c r="E2065">
        <v>0</v>
      </c>
      <c r="F2065">
        <v>1</v>
      </c>
      <c r="G2065">
        <v>3</v>
      </c>
      <c r="H2065">
        <v>2</v>
      </c>
      <c r="I2065">
        <v>0</v>
      </c>
      <c r="J2065">
        <v>5</v>
      </c>
      <c r="K2065" s="1" t="s">
        <v>6218</v>
      </c>
    </row>
    <row r="2066" spans="1:11" x14ac:dyDescent="0.25">
      <c r="A2066">
        <v>1819</v>
      </c>
      <c r="B2066" s="1" t="s">
        <v>2010</v>
      </c>
      <c r="C2066">
        <v>3</v>
      </c>
      <c r="D2066">
        <v>2</v>
      </c>
      <c r="E2066">
        <v>0</v>
      </c>
      <c r="F2066">
        <v>1</v>
      </c>
      <c r="G2066">
        <v>3</v>
      </c>
      <c r="H2066">
        <v>2</v>
      </c>
      <c r="I2066">
        <v>0</v>
      </c>
      <c r="J2066">
        <v>5</v>
      </c>
      <c r="K2066" s="1" t="s">
        <v>6218</v>
      </c>
    </row>
    <row r="2067" spans="1:11" x14ac:dyDescent="0.25">
      <c r="A2067">
        <v>1820</v>
      </c>
      <c r="B2067" s="1" t="s">
        <v>2507</v>
      </c>
      <c r="C2067">
        <v>3</v>
      </c>
      <c r="D2067">
        <v>2</v>
      </c>
      <c r="E2067">
        <v>0</v>
      </c>
      <c r="F2067">
        <v>1</v>
      </c>
      <c r="G2067">
        <v>3</v>
      </c>
      <c r="H2067">
        <v>2</v>
      </c>
      <c r="I2067">
        <v>0</v>
      </c>
      <c r="J2067">
        <v>5</v>
      </c>
      <c r="K2067" s="1" t="s">
        <v>6218</v>
      </c>
    </row>
    <row r="2068" spans="1:11" x14ac:dyDescent="0.25">
      <c r="A2068">
        <v>1821</v>
      </c>
      <c r="B2068" s="1" t="s">
        <v>17039</v>
      </c>
      <c r="C2068">
        <v>3</v>
      </c>
      <c r="D2068">
        <v>2</v>
      </c>
      <c r="E2068">
        <v>0</v>
      </c>
      <c r="F2068">
        <v>1</v>
      </c>
      <c r="G2068">
        <v>3</v>
      </c>
      <c r="H2068">
        <v>2</v>
      </c>
      <c r="I2068">
        <v>0</v>
      </c>
      <c r="J2068">
        <v>5</v>
      </c>
      <c r="K2068" s="1" t="s">
        <v>6218</v>
      </c>
    </row>
    <row r="2069" spans="1:11" x14ac:dyDescent="0.25">
      <c r="A2069">
        <v>1822</v>
      </c>
      <c r="B2069" s="1" t="s">
        <v>5610</v>
      </c>
      <c r="C2069">
        <v>3</v>
      </c>
      <c r="D2069">
        <v>2</v>
      </c>
      <c r="E2069">
        <v>0</v>
      </c>
      <c r="F2069">
        <v>1</v>
      </c>
      <c r="G2069">
        <v>3</v>
      </c>
      <c r="H2069">
        <v>2</v>
      </c>
      <c r="I2069">
        <v>0</v>
      </c>
      <c r="J2069">
        <v>5</v>
      </c>
      <c r="K2069" s="1" t="s">
        <v>6218</v>
      </c>
    </row>
    <row r="2070" spans="1:11" x14ac:dyDescent="0.25">
      <c r="A2070">
        <v>1498</v>
      </c>
      <c r="B2070" s="1" t="s">
        <v>4683</v>
      </c>
      <c r="C2070">
        <v>3</v>
      </c>
      <c r="D2070">
        <v>1</v>
      </c>
      <c r="E2070">
        <v>0</v>
      </c>
      <c r="F2070">
        <v>1</v>
      </c>
      <c r="G2070">
        <v>3</v>
      </c>
      <c r="H2070">
        <v>1</v>
      </c>
      <c r="I2070">
        <v>0</v>
      </c>
      <c r="J2070">
        <v>4</v>
      </c>
      <c r="K2070" s="1" t="s">
        <v>6218</v>
      </c>
    </row>
    <row r="2071" spans="1:11" x14ac:dyDescent="0.25">
      <c r="A2071">
        <v>74</v>
      </c>
      <c r="B2071" s="1" t="s">
        <v>1014</v>
      </c>
      <c r="C2071">
        <v>3</v>
      </c>
      <c r="D2071">
        <v>0</v>
      </c>
      <c r="E2071">
        <v>0</v>
      </c>
      <c r="F2071">
        <v>1</v>
      </c>
      <c r="G2071">
        <v>3</v>
      </c>
      <c r="H2071">
        <v>0</v>
      </c>
      <c r="I2071">
        <v>0</v>
      </c>
      <c r="J2071">
        <v>3</v>
      </c>
      <c r="K2071" s="1" t="s">
        <v>6218</v>
      </c>
    </row>
    <row r="2072" spans="1:11" x14ac:dyDescent="0.25">
      <c r="A2072">
        <v>75</v>
      </c>
      <c r="B2072" s="1" t="s">
        <v>1015</v>
      </c>
      <c r="C2072">
        <v>3</v>
      </c>
      <c r="D2072">
        <v>0</v>
      </c>
      <c r="E2072">
        <v>0</v>
      </c>
      <c r="F2072">
        <v>1</v>
      </c>
      <c r="G2072">
        <v>3</v>
      </c>
      <c r="H2072">
        <v>0</v>
      </c>
      <c r="I2072">
        <v>0</v>
      </c>
      <c r="J2072">
        <v>3</v>
      </c>
      <c r="K2072" s="1" t="s">
        <v>6218</v>
      </c>
    </row>
    <row r="2073" spans="1:11" x14ac:dyDescent="0.25">
      <c r="A2073">
        <v>83</v>
      </c>
      <c r="B2073" s="1" t="s">
        <v>1017</v>
      </c>
      <c r="C2073">
        <v>3</v>
      </c>
      <c r="D2073">
        <v>0</v>
      </c>
      <c r="E2073">
        <v>0</v>
      </c>
      <c r="F2073">
        <v>1</v>
      </c>
      <c r="G2073">
        <v>3</v>
      </c>
      <c r="H2073">
        <v>0</v>
      </c>
      <c r="I2073">
        <v>0</v>
      </c>
      <c r="J2073">
        <v>3</v>
      </c>
      <c r="K2073" s="1" t="s">
        <v>6218</v>
      </c>
    </row>
    <row r="2074" spans="1:11" x14ac:dyDescent="0.25">
      <c r="A2074">
        <v>230</v>
      </c>
      <c r="B2074" s="1" t="s">
        <v>16820</v>
      </c>
      <c r="C2074">
        <v>3</v>
      </c>
      <c r="D2074">
        <v>0</v>
      </c>
      <c r="E2074">
        <v>0</v>
      </c>
      <c r="F2074">
        <v>1</v>
      </c>
      <c r="G2074">
        <v>3</v>
      </c>
      <c r="H2074">
        <v>0</v>
      </c>
      <c r="I2074">
        <v>0</v>
      </c>
      <c r="J2074">
        <v>3</v>
      </c>
      <c r="K2074" s="1" t="s">
        <v>6218</v>
      </c>
    </row>
    <row r="2075" spans="1:11" x14ac:dyDescent="0.25">
      <c r="A2075">
        <v>1125</v>
      </c>
      <c r="B2075" s="1" t="s">
        <v>16920</v>
      </c>
      <c r="C2075">
        <v>3</v>
      </c>
      <c r="D2075">
        <v>0</v>
      </c>
      <c r="E2075">
        <v>0</v>
      </c>
      <c r="F2075">
        <v>1</v>
      </c>
      <c r="G2075">
        <v>3</v>
      </c>
      <c r="H2075">
        <v>0</v>
      </c>
      <c r="I2075">
        <v>0</v>
      </c>
      <c r="J2075">
        <v>3</v>
      </c>
      <c r="K2075" s="1" t="s">
        <v>6218</v>
      </c>
    </row>
    <row r="2076" spans="1:11" x14ac:dyDescent="0.25">
      <c r="A2076">
        <v>1394</v>
      </c>
      <c r="B2076" s="1" t="s">
        <v>4450</v>
      </c>
      <c r="C2076">
        <v>3</v>
      </c>
      <c r="D2076">
        <v>0</v>
      </c>
      <c r="E2076">
        <v>0</v>
      </c>
      <c r="F2076">
        <v>1</v>
      </c>
      <c r="G2076">
        <v>3</v>
      </c>
      <c r="H2076">
        <v>0</v>
      </c>
      <c r="I2076">
        <v>0</v>
      </c>
      <c r="J2076">
        <v>3</v>
      </c>
      <c r="K2076" s="1" t="s">
        <v>6218</v>
      </c>
    </row>
    <row r="2077" spans="1:11" x14ac:dyDescent="0.25">
      <c r="A2077">
        <v>133</v>
      </c>
      <c r="B2077" s="1" t="s">
        <v>1002</v>
      </c>
      <c r="C2077">
        <v>3</v>
      </c>
      <c r="D2077">
        <v>0</v>
      </c>
      <c r="E2077">
        <v>2</v>
      </c>
      <c r="F2077">
        <v>2</v>
      </c>
      <c r="G2077">
        <v>2</v>
      </c>
      <c r="H2077">
        <v>0</v>
      </c>
      <c r="I2077">
        <v>1</v>
      </c>
      <c r="J2077">
        <v>2</v>
      </c>
      <c r="K2077" s="1" t="s">
        <v>6218</v>
      </c>
    </row>
    <row r="2078" spans="1:11" x14ac:dyDescent="0.25">
      <c r="A2078">
        <v>1936</v>
      </c>
      <c r="B2078" s="1" t="s">
        <v>17057</v>
      </c>
      <c r="C2078">
        <v>2</v>
      </c>
      <c r="D2078">
        <v>0</v>
      </c>
      <c r="E2078">
        <v>4</v>
      </c>
      <c r="F2078">
        <v>1</v>
      </c>
      <c r="G2078">
        <v>2</v>
      </c>
      <c r="H2078">
        <v>0</v>
      </c>
      <c r="I2078">
        <v>4</v>
      </c>
      <c r="J2078">
        <v>6</v>
      </c>
      <c r="K2078" s="1" t="s">
        <v>6218</v>
      </c>
    </row>
    <row r="2079" spans="1:11" x14ac:dyDescent="0.25">
      <c r="A2079">
        <v>1832</v>
      </c>
      <c r="B2079" s="1" t="s">
        <v>5623</v>
      </c>
      <c r="C2079">
        <v>2</v>
      </c>
      <c r="D2079">
        <v>2</v>
      </c>
      <c r="E2079">
        <v>1</v>
      </c>
      <c r="F2079">
        <v>1</v>
      </c>
      <c r="G2079">
        <v>2</v>
      </c>
      <c r="H2079">
        <v>2</v>
      </c>
      <c r="I2079">
        <v>1</v>
      </c>
      <c r="J2079">
        <v>5</v>
      </c>
      <c r="K2079" s="1" t="s">
        <v>6218</v>
      </c>
    </row>
    <row r="2080" spans="1:11" x14ac:dyDescent="0.25">
      <c r="A2080">
        <v>1833</v>
      </c>
      <c r="B2080" s="1" t="s">
        <v>5624</v>
      </c>
      <c r="C2080">
        <v>2</v>
      </c>
      <c r="D2080">
        <v>2</v>
      </c>
      <c r="E2080">
        <v>1</v>
      </c>
      <c r="F2080">
        <v>1</v>
      </c>
      <c r="G2080">
        <v>2</v>
      </c>
      <c r="H2080">
        <v>2</v>
      </c>
      <c r="I2080">
        <v>1</v>
      </c>
      <c r="J2080">
        <v>5</v>
      </c>
      <c r="K2080" s="1" t="s">
        <v>6218</v>
      </c>
    </row>
    <row r="2081" spans="1:11" x14ac:dyDescent="0.25">
      <c r="A2081">
        <v>1870</v>
      </c>
      <c r="B2081" s="1" t="s">
        <v>5661</v>
      </c>
      <c r="C2081">
        <v>2</v>
      </c>
      <c r="D2081">
        <v>0</v>
      </c>
      <c r="E2081">
        <v>3</v>
      </c>
      <c r="F2081">
        <v>1</v>
      </c>
      <c r="G2081">
        <v>2</v>
      </c>
      <c r="H2081">
        <v>0</v>
      </c>
      <c r="I2081">
        <v>3</v>
      </c>
      <c r="J2081">
        <v>5</v>
      </c>
      <c r="K2081" s="1" t="s">
        <v>6218</v>
      </c>
    </row>
    <row r="2082" spans="1:11" x14ac:dyDescent="0.25">
      <c r="A2082">
        <v>1925</v>
      </c>
      <c r="B2082" s="1" t="s">
        <v>5818</v>
      </c>
      <c r="C2082">
        <v>2</v>
      </c>
      <c r="D2082">
        <v>0</v>
      </c>
      <c r="E2082">
        <v>3</v>
      </c>
      <c r="F2082">
        <v>1</v>
      </c>
      <c r="G2082">
        <v>2</v>
      </c>
      <c r="H2082">
        <v>0</v>
      </c>
      <c r="I2082">
        <v>3</v>
      </c>
      <c r="J2082">
        <v>5</v>
      </c>
      <c r="K2082" s="1" t="s">
        <v>6218</v>
      </c>
    </row>
    <row r="2083" spans="1:11" x14ac:dyDescent="0.25">
      <c r="A2083">
        <v>1926</v>
      </c>
      <c r="B2083" s="1" t="s">
        <v>1339</v>
      </c>
      <c r="C2083">
        <v>2</v>
      </c>
      <c r="D2083">
        <v>0</v>
      </c>
      <c r="E2083">
        <v>3</v>
      </c>
      <c r="F2083">
        <v>1</v>
      </c>
      <c r="G2083">
        <v>2</v>
      </c>
      <c r="H2083">
        <v>0</v>
      </c>
      <c r="I2083">
        <v>3</v>
      </c>
      <c r="J2083">
        <v>5</v>
      </c>
      <c r="K2083" s="1" t="s">
        <v>6218</v>
      </c>
    </row>
    <row r="2084" spans="1:11" x14ac:dyDescent="0.25">
      <c r="A2084">
        <v>1927</v>
      </c>
      <c r="B2084" s="1" t="s">
        <v>5819</v>
      </c>
      <c r="C2084">
        <v>2</v>
      </c>
      <c r="D2084">
        <v>0</v>
      </c>
      <c r="E2084">
        <v>3</v>
      </c>
      <c r="F2084">
        <v>1</v>
      </c>
      <c r="G2084">
        <v>2</v>
      </c>
      <c r="H2084">
        <v>0</v>
      </c>
      <c r="I2084">
        <v>3</v>
      </c>
      <c r="J2084">
        <v>5</v>
      </c>
      <c r="K2084" s="1" t="s">
        <v>6218</v>
      </c>
    </row>
    <row r="2085" spans="1:11" x14ac:dyDescent="0.25">
      <c r="A2085">
        <v>1465</v>
      </c>
      <c r="B2085" s="1" t="s">
        <v>16970</v>
      </c>
      <c r="C2085">
        <v>2</v>
      </c>
      <c r="D2085">
        <v>0</v>
      </c>
      <c r="E2085">
        <v>1</v>
      </c>
      <c r="F2085">
        <v>1</v>
      </c>
      <c r="G2085">
        <v>2</v>
      </c>
      <c r="H2085">
        <v>0</v>
      </c>
      <c r="I2085">
        <v>1</v>
      </c>
      <c r="J2085">
        <v>3</v>
      </c>
      <c r="K2085" s="1" t="s">
        <v>6218</v>
      </c>
    </row>
    <row r="2086" spans="1:11" x14ac:dyDescent="0.25">
      <c r="A2086">
        <v>1122</v>
      </c>
      <c r="B2086" s="1" t="s">
        <v>16918</v>
      </c>
      <c r="C2086">
        <v>2</v>
      </c>
      <c r="D2086">
        <v>0</v>
      </c>
      <c r="E2086">
        <v>0</v>
      </c>
      <c r="F2086">
        <v>1</v>
      </c>
      <c r="G2086">
        <v>2</v>
      </c>
      <c r="H2086">
        <v>0</v>
      </c>
      <c r="I2086">
        <v>0</v>
      </c>
      <c r="J2086">
        <v>2</v>
      </c>
      <c r="K2086" s="1" t="s">
        <v>6218</v>
      </c>
    </row>
    <row r="2087" spans="1:11" x14ac:dyDescent="0.25">
      <c r="A2087">
        <v>1834</v>
      </c>
      <c r="B2087" s="1" t="s">
        <v>665</v>
      </c>
      <c r="C2087">
        <v>2</v>
      </c>
      <c r="D2087">
        <v>0</v>
      </c>
      <c r="E2087">
        <v>0</v>
      </c>
      <c r="F2087">
        <v>1</v>
      </c>
      <c r="G2087">
        <v>2</v>
      </c>
      <c r="H2087">
        <v>0</v>
      </c>
      <c r="I2087">
        <v>0</v>
      </c>
      <c r="J2087">
        <v>2</v>
      </c>
      <c r="K2087" s="1" t="s">
        <v>6218</v>
      </c>
    </row>
    <row r="2088" spans="1:11" x14ac:dyDescent="0.25">
      <c r="A2088">
        <v>1860</v>
      </c>
      <c r="B2088" s="1" t="s">
        <v>16408</v>
      </c>
      <c r="C2088">
        <v>2</v>
      </c>
      <c r="D2088">
        <v>0</v>
      </c>
      <c r="E2088">
        <v>0</v>
      </c>
      <c r="F2088">
        <v>1</v>
      </c>
      <c r="G2088">
        <v>2</v>
      </c>
      <c r="H2088">
        <v>0</v>
      </c>
      <c r="I2088">
        <v>0</v>
      </c>
      <c r="J2088">
        <v>2</v>
      </c>
      <c r="K2088" s="1" t="s">
        <v>6218</v>
      </c>
    </row>
    <row r="2089" spans="1:11" x14ac:dyDescent="0.25">
      <c r="A2089">
        <v>2042</v>
      </c>
      <c r="B2089" s="1" t="s">
        <v>6023</v>
      </c>
      <c r="C2089">
        <v>1</v>
      </c>
      <c r="D2089">
        <v>0</v>
      </c>
      <c r="E2089">
        <v>3</v>
      </c>
      <c r="F2089">
        <v>1</v>
      </c>
      <c r="G2089">
        <v>1</v>
      </c>
      <c r="H2089">
        <v>0</v>
      </c>
      <c r="I2089">
        <v>3</v>
      </c>
      <c r="J2089">
        <v>4</v>
      </c>
      <c r="K2089" s="1" t="s">
        <v>6218</v>
      </c>
    </row>
    <row r="2090" spans="1:11" x14ac:dyDescent="0.25">
      <c r="A2090">
        <v>1743</v>
      </c>
      <c r="B2090" s="1" t="s">
        <v>5438</v>
      </c>
      <c r="C2090">
        <v>1</v>
      </c>
      <c r="D2090">
        <v>0</v>
      </c>
      <c r="E2090">
        <v>2</v>
      </c>
      <c r="F2090">
        <v>1</v>
      </c>
      <c r="G2090">
        <v>1</v>
      </c>
      <c r="H2090">
        <v>0</v>
      </c>
      <c r="I2090">
        <v>2</v>
      </c>
      <c r="J2090">
        <v>3</v>
      </c>
      <c r="K2090" s="1" t="s">
        <v>6218</v>
      </c>
    </row>
    <row r="2091" spans="1:11" x14ac:dyDescent="0.25">
      <c r="A2091">
        <v>134</v>
      </c>
      <c r="B2091" s="1" t="s">
        <v>753</v>
      </c>
      <c r="C2091">
        <v>1</v>
      </c>
      <c r="D2091">
        <v>0</v>
      </c>
      <c r="E2091">
        <v>1</v>
      </c>
      <c r="F2091">
        <v>1</v>
      </c>
      <c r="G2091">
        <v>1</v>
      </c>
      <c r="H2091">
        <v>0</v>
      </c>
      <c r="I2091">
        <v>1</v>
      </c>
      <c r="J2091">
        <v>2</v>
      </c>
      <c r="K2091" s="1" t="s">
        <v>6218</v>
      </c>
    </row>
    <row r="2092" spans="1:11" x14ac:dyDescent="0.25">
      <c r="A2092">
        <v>1572</v>
      </c>
      <c r="B2092" s="1" t="s">
        <v>5074</v>
      </c>
      <c r="C2092">
        <v>1</v>
      </c>
      <c r="D2092">
        <v>0</v>
      </c>
      <c r="E2092">
        <v>1</v>
      </c>
      <c r="F2092">
        <v>1</v>
      </c>
      <c r="G2092">
        <v>1</v>
      </c>
      <c r="H2092">
        <v>0</v>
      </c>
      <c r="I2092">
        <v>1</v>
      </c>
      <c r="J2092">
        <v>2</v>
      </c>
      <c r="K2092" s="1" t="s">
        <v>6218</v>
      </c>
    </row>
    <row r="2093" spans="1:11" x14ac:dyDescent="0.25">
      <c r="A2093">
        <v>132</v>
      </c>
      <c r="B2093" s="1" t="s">
        <v>16815</v>
      </c>
      <c r="C2093">
        <v>1</v>
      </c>
      <c r="D2093">
        <v>0</v>
      </c>
      <c r="E2093">
        <v>1</v>
      </c>
      <c r="F2093">
        <v>2</v>
      </c>
      <c r="G2093">
        <v>0</v>
      </c>
      <c r="H2093">
        <v>0</v>
      </c>
      <c r="I2093">
        <v>0</v>
      </c>
      <c r="J2093">
        <v>1</v>
      </c>
      <c r="K2093" s="1" t="s">
        <v>6218</v>
      </c>
    </row>
    <row r="2094" spans="1:11" x14ac:dyDescent="0.25">
      <c r="A2094">
        <v>452</v>
      </c>
      <c r="B2094" s="1" t="s">
        <v>2644</v>
      </c>
      <c r="C2094">
        <v>1</v>
      </c>
      <c r="D2094">
        <v>0</v>
      </c>
      <c r="E2094">
        <v>0</v>
      </c>
      <c r="F2094">
        <v>1</v>
      </c>
      <c r="G2094">
        <v>1</v>
      </c>
      <c r="H2094">
        <v>0</v>
      </c>
      <c r="I2094">
        <v>0</v>
      </c>
      <c r="J2094">
        <v>1</v>
      </c>
      <c r="K2094" s="1" t="s">
        <v>6218</v>
      </c>
    </row>
    <row r="2095" spans="1:11" x14ac:dyDescent="0.25">
      <c r="A2095">
        <v>822</v>
      </c>
      <c r="B2095" s="1" t="s">
        <v>3697</v>
      </c>
      <c r="C2095">
        <v>1</v>
      </c>
      <c r="D2095">
        <v>0</v>
      </c>
      <c r="E2095">
        <v>0</v>
      </c>
      <c r="F2095">
        <v>1</v>
      </c>
      <c r="G2095">
        <v>1</v>
      </c>
      <c r="H2095">
        <v>0</v>
      </c>
      <c r="I2095">
        <v>0</v>
      </c>
      <c r="J2095">
        <v>1</v>
      </c>
      <c r="K2095" s="1" t="s">
        <v>6218</v>
      </c>
    </row>
    <row r="2096" spans="1:11" x14ac:dyDescent="0.25">
      <c r="A2096">
        <v>1829</v>
      </c>
      <c r="B2096" s="1" t="s">
        <v>5619</v>
      </c>
      <c r="C2096">
        <v>1</v>
      </c>
      <c r="D2096">
        <v>0</v>
      </c>
      <c r="E2096">
        <v>0</v>
      </c>
      <c r="F2096">
        <v>1</v>
      </c>
      <c r="G2096">
        <v>1</v>
      </c>
      <c r="H2096">
        <v>0</v>
      </c>
      <c r="I2096">
        <v>0</v>
      </c>
      <c r="J2096">
        <v>1</v>
      </c>
      <c r="K2096" s="1" t="s">
        <v>6218</v>
      </c>
    </row>
    <row r="2097" spans="1:11" x14ac:dyDescent="0.25">
      <c r="A2097">
        <v>1830</v>
      </c>
      <c r="B2097" s="1" t="s">
        <v>5620</v>
      </c>
      <c r="C2097">
        <v>1</v>
      </c>
      <c r="D2097">
        <v>0</v>
      </c>
      <c r="E2097">
        <v>0</v>
      </c>
      <c r="F2097">
        <v>1</v>
      </c>
      <c r="G2097">
        <v>1</v>
      </c>
      <c r="H2097">
        <v>0</v>
      </c>
      <c r="I2097">
        <v>0</v>
      </c>
      <c r="J2097">
        <v>1</v>
      </c>
      <c r="K2097" s="1" t="s">
        <v>6218</v>
      </c>
    </row>
    <row r="2098" spans="1:11" x14ac:dyDescent="0.25">
      <c r="A2098">
        <v>1831</v>
      </c>
      <c r="B2098" s="1" t="s">
        <v>5621</v>
      </c>
      <c r="C2098">
        <v>1</v>
      </c>
      <c r="D2098">
        <v>0</v>
      </c>
      <c r="E2098">
        <v>0</v>
      </c>
      <c r="F2098">
        <v>1</v>
      </c>
      <c r="G2098">
        <v>1</v>
      </c>
      <c r="H2098">
        <v>0</v>
      </c>
      <c r="I2098">
        <v>0</v>
      </c>
      <c r="J2098">
        <v>1</v>
      </c>
      <c r="K2098" s="1" t="s">
        <v>6218</v>
      </c>
    </row>
    <row r="2099" spans="1:11" x14ac:dyDescent="0.25">
      <c r="A2099">
        <v>2009</v>
      </c>
      <c r="B2099" s="1" t="s">
        <v>626</v>
      </c>
      <c r="C2099">
        <v>1</v>
      </c>
      <c r="D2099">
        <v>0</v>
      </c>
      <c r="E2099">
        <v>0</v>
      </c>
      <c r="F2099">
        <v>1</v>
      </c>
      <c r="G2099">
        <v>1</v>
      </c>
      <c r="H2099">
        <v>0</v>
      </c>
      <c r="I2099">
        <v>0</v>
      </c>
      <c r="J2099">
        <v>1</v>
      </c>
      <c r="K2099" s="1" t="s">
        <v>6218</v>
      </c>
    </row>
    <row r="2100" spans="1:11" x14ac:dyDescent="0.25">
      <c r="A2100">
        <v>844</v>
      </c>
      <c r="B2100" s="1" t="s">
        <v>3725</v>
      </c>
      <c r="C2100">
        <v>0</v>
      </c>
      <c r="D2100">
        <v>0</v>
      </c>
      <c r="E2100">
        <v>2</v>
      </c>
      <c r="F2100">
        <v>1</v>
      </c>
      <c r="G2100">
        <v>0</v>
      </c>
      <c r="H2100">
        <v>0</v>
      </c>
      <c r="I2100">
        <v>2</v>
      </c>
      <c r="J2100">
        <v>2</v>
      </c>
      <c r="K2100" s="1" t="s">
        <v>6218</v>
      </c>
    </row>
    <row r="2101" spans="1:11" x14ac:dyDescent="0.25">
      <c r="A2101">
        <v>1861</v>
      </c>
      <c r="B2101" s="1" t="s">
        <v>5651</v>
      </c>
      <c r="C2101">
        <v>0</v>
      </c>
      <c r="D2101">
        <v>1</v>
      </c>
      <c r="E2101">
        <v>1</v>
      </c>
      <c r="F2101">
        <v>1</v>
      </c>
      <c r="G2101">
        <v>0</v>
      </c>
      <c r="H2101">
        <v>1</v>
      </c>
      <c r="I2101">
        <v>1</v>
      </c>
      <c r="J2101">
        <v>2</v>
      </c>
      <c r="K2101" s="1" t="s">
        <v>6218</v>
      </c>
    </row>
    <row r="2102" spans="1:11" x14ac:dyDescent="0.25">
      <c r="A2102">
        <v>1862</v>
      </c>
      <c r="B2102" s="1" t="s">
        <v>2238</v>
      </c>
      <c r="C2102">
        <v>0</v>
      </c>
      <c r="D2102">
        <v>1</v>
      </c>
      <c r="E2102">
        <v>1</v>
      </c>
      <c r="F2102">
        <v>1</v>
      </c>
      <c r="G2102">
        <v>0</v>
      </c>
      <c r="H2102">
        <v>1</v>
      </c>
      <c r="I2102">
        <v>1</v>
      </c>
      <c r="J2102">
        <v>2</v>
      </c>
      <c r="K2102" s="1" t="s">
        <v>6218</v>
      </c>
    </row>
    <row r="2103" spans="1:11" x14ac:dyDescent="0.25">
      <c r="A2103">
        <v>1863</v>
      </c>
      <c r="B2103" s="1" t="s">
        <v>2067</v>
      </c>
      <c r="C2103">
        <v>0</v>
      </c>
      <c r="D2103">
        <v>1</v>
      </c>
      <c r="E2103">
        <v>1</v>
      </c>
      <c r="F2103">
        <v>1</v>
      </c>
      <c r="G2103">
        <v>0</v>
      </c>
      <c r="H2103">
        <v>1</v>
      </c>
      <c r="I2103">
        <v>1</v>
      </c>
      <c r="J2103">
        <v>2</v>
      </c>
      <c r="K2103" s="1" t="s">
        <v>6218</v>
      </c>
    </row>
    <row r="2104" spans="1:11" x14ac:dyDescent="0.25">
      <c r="A2104">
        <v>1864</v>
      </c>
      <c r="B2104" s="1" t="s">
        <v>1036</v>
      </c>
      <c r="C2104">
        <v>0</v>
      </c>
      <c r="D2104">
        <v>1</v>
      </c>
      <c r="E2104">
        <v>1</v>
      </c>
      <c r="F2104">
        <v>1</v>
      </c>
      <c r="G2104">
        <v>0</v>
      </c>
      <c r="H2104">
        <v>1</v>
      </c>
      <c r="I2104">
        <v>1</v>
      </c>
      <c r="J2104">
        <v>2</v>
      </c>
      <c r="K2104" s="1" t="s">
        <v>6218</v>
      </c>
    </row>
    <row r="2105" spans="1:11" x14ac:dyDescent="0.25">
      <c r="A2105">
        <v>1865</v>
      </c>
      <c r="B2105" s="1" t="s">
        <v>17051</v>
      </c>
      <c r="C2105">
        <v>0</v>
      </c>
      <c r="D2105">
        <v>1</v>
      </c>
      <c r="E2105">
        <v>1</v>
      </c>
      <c r="F2105">
        <v>1</v>
      </c>
      <c r="G2105">
        <v>0</v>
      </c>
      <c r="H2105">
        <v>1</v>
      </c>
      <c r="I2105">
        <v>1</v>
      </c>
      <c r="J2105">
        <v>2</v>
      </c>
      <c r="K2105" s="1" t="s">
        <v>6218</v>
      </c>
    </row>
    <row r="2106" spans="1:11" x14ac:dyDescent="0.25">
      <c r="A2106">
        <v>1866</v>
      </c>
      <c r="B2106" s="1" t="s">
        <v>5652</v>
      </c>
      <c r="C2106">
        <v>0</v>
      </c>
      <c r="D2106">
        <v>1</v>
      </c>
      <c r="E2106">
        <v>1</v>
      </c>
      <c r="F2106">
        <v>1</v>
      </c>
      <c r="G2106">
        <v>0</v>
      </c>
      <c r="H2106">
        <v>1</v>
      </c>
      <c r="I2106">
        <v>1</v>
      </c>
      <c r="J2106">
        <v>2</v>
      </c>
      <c r="K2106" s="1" t="s">
        <v>6218</v>
      </c>
    </row>
    <row r="2107" spans="1:11" x14ac:dyDescent="0.25">
      <c r="A2107">
        <v>2084</v>
      </c>
      <c r="B2107" s="1" t="s">
        <v>4767</v>
      </c>
      <c r="C2107">
        <v>0</v>
      </c>
      <c r="D2107">
        <v>0</v>
      </c>
      <c r="E2107">
        <v>2</v>
      </c>
      <c r="F2107">
        <v>1</v>
      </c>
      <c r="G2107">
        <v>0</v>
      </c>
      <c r="H2107">
        <v>0</v>
      </c>
      <c r="I2107">
        <v>2</v>
      </c>
      <c r="J2107">
        <v>2</v>
      </c>
      <c r="K2107" s="1" t="s">
        <v>6218</v>
      </c>
    </row>
    <row r="2108" spans="1:11" x14ac:dyDescent="0.25">
      <c r="A2108">
        <v>2085</v>
      </c>
      <c r="B2108" s="1" t="s">
        <v>2727</v>
      </c>
      <c r="C2108">
        <v>0</v>
      </c>
      <c r="D2108">
        <v>0</v>
      </c>
      <c r="E2108">
        <v>2</v>
      </c>
      <c r="F2108">
        <v>1</v>
      </c>
      <c r="G2108">
        <v>0</v>
      </c>
      <c r="H2108">
        <v>0</v>
      </c>
      <c r="I2108">
        <v>2</v>
      </c>
      <c r="J2108">
        <v>2</v>
      </c>
      <c r="K2108" s="1" t="s">
        <v>6218</v>
      </c>
    </row>
    <row r="2109" spans="1:11" x14ac:dyDescent="0.25">
      <c r="A2109">
        <v>2086</v>
      </c>
      <c r="B2109" s="1" t="s">
        <v>17081</v>
      </c>
      <c r="C2109">
        <v>0</v>
      </c>
      <c r="D2109">
        <v>0</v>
      </c>
      <c r="E2109">
        <v>2</v>
      </c>
      <c r="F2109">
        <v>1</v>
      </c>
      <c r="G2109">
        <v>0</v>
      </c>
      <c r="H2109">
        <v>0</v>
      </c>
      <c r="I2109">
        <v>2</v>
      </c>
      <c r="J2109">
        <v>2</v>
      </c>
      <c r="K2109" s="1" t="s">
        <v>6218</v>
      </c>
    </row>
    <row r="2110" spans="1:11" x14ac:dyDescent="0.25">
      <c r="A2110">
        <v>235</v>
      </c>
      <c r="B2110" s="1" t="s">
        <v>1732</v>
      </c>
      <c r="C2110">
        <v>0</v>
      </c>
      <c r="D2110">
        <v>0</v>
      </c>
      <c r="E2110">
        <v>1</v>
      </c>
      <c r="F2110">
        <v>1</v>
      </c>
      <c r="G2110">
        <v>0</v>
      </c>
      <c r="H2110">
        <v>0</v>
      </c>
      <c r="I2110">
        <v>1</v>
      </c>
      <c r="J2110">
        <v>1</v>
      </c>
      <c r="K2110" s="1" t="s">
        <v>6218</v>
      </c>
    </row>
    <row r="2111" spans="1:11" x14ac:dyDescent="0.25">
      <c r="A2111">
        <v>238</v>
      </c>
      <c r="B2111" s="1" t="s">
        <v>1734</v>
      </c>
      <c r="C2111">
        <v>0</v>
      </c>
      <c r="D2111">
        <v>0</v>
      </c>
      <c r="E2111">
        <v>1</v>
      </c>
      <c r="F2111">
        <v>1</v>
      </c>
      <c r="G2111">
        <v>0</v>
      </c>
      <c r="H2111">
        <v>0</v>
      </c>
      <c r="I2111">
        <v>1</v>
      </c>
      <c r="J2111">
        <v>1</v>
      </c>
      <c r="K2111" s="1" t="s">
        <v>6218</v>
      </c>
    </row>
    <row r="2112" spans="1:11" x14ac:dyDescent="0.25">
      <c r="A2112">
        <v>440</v>
      </c>
      <c r="B2112" s="1" t="s">
        <v>2632</v>
      </c>
      <c r="C2112">
        <v>0</v>
      </c>
      <c r="D2112">
        <v>0</v>
      </c>
      <c r="E2112">
        <v>1</v>
      </c>
      <c r="F2112">
        <v>1</v>
      </c>
      <c r="G2112">
        <v>0</v>
      </c>
      <c r="H2112">
        <v>0</v>
      </c>
      <c r="I2112">
        <v>1</v>
      </c>
      <c r="J2112">
        <v>1</v>
      </c>
      <c r="K2112" s="1" t="s">
        <v>6218</v>
      </c>
    </row>
    <row r="2113" spans="1:11" x14ac:dyDescent="0.25">
      <c r="A2113">
        <v>1344</v>
      </c>
      <c r="B2113" s="1" t="s">
        <v>4296</v>
      </c>
      <c r="C2113">
        <v>0</v>
      </c>
      <c r="D2113">
        <v>0</v>
      </c>
      <c r="E2113">
        <v>2</v>
      </c>
      <c r="F2113">
        <v>2</v>
      </c>
      <c r="G2113">
        <v>0</v>
      </c>
      <c r="H2113">
        <v>0</v>
      </c>
      <c r="I2113">
        <v>1</v>
      </c>
      <c r="J2113">
        <v>1</v>
      </c>
      <c r="K2113" s="1" t="s">
        <v>6218</v>
      </c>
    </row>
    <row r="2114" spans="1:11" x14ac:dyDescent="0.25">
      <c r="A2114">
        <v>1717</v>
      </c>
      <c r="B2114" s="1" t="s">
        <v>17018</v>
      </c>
      <c r="C2114">
        <v>0</v>
      </c>
      <c r="D2114">
        <v>0</v>
      </c>
      <c r="E2114">
        <v>1</v>
      </c>
      <c r="F2114">
        <v>1</v>
      </c>
      <c r="G2114">
        <v>0</v>
      </c>
      <c r="H2114">
        <v>0</v>
      </c>
      <c r="I2114">
        <v>1</v>
      </c>
      <c r="J2114">
        <v>1</v>
      </c>
      <c r="K2114" s="1" t="s">
        <v>6218</v>
      </c>
    </row>
    <row r="2115" spans="1:11" x14ac:dyDescent="0.25">
      <c r="A2115">
        <v>1836</v>
      </c>
      <c r="B2115" s="1" t="s">
        <v>4041</v>
      </c>
      <c r="C2115">
        <v>0</v>
      </c>
      <c r="D2115">
        <v>0</v>
      </c>
      <c r="E2115">
        <v>1</v>
      </c>
      <c r="F2115">
        <v>1</v>
      </c>
      <c r="G2115">
        <v>0</v>
      </c>
      <c r="H2115">
        <v>0</v>
      </c>
      <c r="I2115">
        <v>1</v>
      </c>
      <c r="J2115">
        <v>1</v>
      </c>
      <c r="K2115" s="1" t="s">
        <v>6218</v>
      </c>
    </row>
    <row r="2116" spans="1:11" x14ac:dyDescent="0.25">
      <c r="A2116">
        <v>1837</v>
      </c>
      <c r="B2116" s="1" t="s">
        <v>666</v>
      </c>
      <c r="C2116">
        <v>0</v>
      </c>
      <c r="D2116">
        <v>0</v>
      </c>
      <c r="E2116">
        <v>1</v>
      </c>
      <c r="F2116">
        <v>1</v>
      </c>
      <c r="G2116">
        <v>0</v>
      </c>
      <c r="H2116">
        <v>0</v>
      </c>
      <c r="I2116">
        <v>1</v>
      </c>
      <c r="J2116">
        <v>1</v>
      </c>
      <c r="K2116" s="1" t="s">
        <v>6218</v>
      </c>
    </row>
    <row r="2117" spans="1:11" x14ac:dyDescent="0.25">
      <c r="A2117">
        <v>1838</v>
      </c>
      <c r="B2117" s="1" t="s">
        <v>5627</v>
      </c>
      <c r="C2117">
        <v>0</v>
      </c>
      <c r="D2117">
        <v>0</v>
      </c>
      <c r="E2117">
        <v>1</v>
      </c>
      <c r="F2117">
        <v>1</v>
      </c>
      <c r="G2117">
        <v>0</v>
      </c>
      <c r="H2117">
        <v>0</v>
      </c>
      <c r="I2117">
        <v>1</v>
      </c>
      <c r="J2117">
        <v>1</v>
      </c>
      <c r="K2117" s="1" t="s">
        <v>6218</v>
      </c>
    </row>
    <row r="2118" spans="1:11" x14ac:dyDescent="0.25">
      <c r="A2118">
        <v>1839</v>
      </c>
      <c r="B2118" s="1" t="s">
        <v>5628</v>
      </c>
      <c r="C2118">
        <v>0</v>
      </c>
      <c r="D2118">
        <v>0</v>
      </c>
      <c r="E2118">
        <v>1</v>
      </c>
      <c r="F2118">
        <v>1</v>
      </c>
      <c r="G2118">
        <v>0</v>
      </c>
      <c r="H2118">
        <v>0</v>
      </c>
      <c r="I2118">
        <v>1</v>
      </c>
      <c r="J2118">
        <v>1</v>
      </c>
      <c r="K2118" s="1" t="s">
        <v>6218</v>
      </c>
    </row>
    <row r="2119" spans="1:11" x14ac:dyDescent="0.25">
      <c r="A2119">
        <v>1840</v>
      </c>
      <c r="B2119" s="1" t="s">
        <v>5243</v>
      </c>
      <c r="C2119">
        <v>0</v>
      </c>
      <c r="D2119">
        <v>0</v>
      </c>
      <c r="E2119">
        <v>1</v>
      </c>
      <c r="F2119">
        <v>1</v>
      </c>
      <c r="G2119">
        <v>0</v>
      </c>
      <c r="H2119">
        <v>0</v>
      </c>
      <c r="I2119">
        <v>1</v>
      </c>
      <c r="J2119">
        <v>1</v>
      </c>
      <c r="K2119" s="1" t="s">
        <v>6218</v>
      </c>
    </row>
    <row r="2120" spans="1:11" x14ac:dyDescent="0.25">
      <c r="A2120">
        <v>1841</v>
      </c>
      <c r="B2120" s="1" t="s">
        <v>2037</v>
      </c>
      <c r="C2120">
        <v>0</v>
      </c>
      <c r="D2120">
        <v>0</v>
      </c>
      <c r="E2120">
        <v>1</v>
      </c>
      <c r="F2120">
        <v>1</v>
      </c>
      <c r="G2120">
        <v>0</v>
      </c>
      <c r="H2120">
        <v>0</v>
      </c>
      <c r="I2120">
        <v>1</v>
      </c>
      <c r="J2120">
        <v>1</v>
      </c>
      <c r="K2120" s="1" t="s">
        <v>6218</v>
      </c>
    </row>
    <row r="2121" spans="1:11" x14ac:dyDescent="0.25">
      <c r="A2121">
        <v>1121</v>
      </c>
      <c r="B2121" s="1" t="s">
        <v>16731</v>
      </c>
      <c r="C2121">
        <v>0</v>
      </c>
      <c r="D2121">
        <v>0</v>
      </c>
      <c r="E2121">
        <v>0</v>
      </c>
      <c r="F2121">
        <v>1</v>
      </c>
      <c r="G2121">
        <v>0</v>
      </c>
      <c r="H2121">
        <v>0</v>
      </c>
      <c r="I2121">
        <v>0</v>
      </c>
      <c r="J2121">
        <v>0</v>
      </c>
      <c r="K2121" s="1" t="s">
        <v>6218</v>
      </c>
    </row>
    <row r="2122" spans="1:11" x14ac:dyDescent="0.25">
      <c r="A2122">
        <v>1124</v>
      </c>
      <c r="B2122" s="1" t="s">
        <v>16919</v>
      </c>
      <c r="C2122">
        <v>0</v>
      </c>
      <c r="D2122">
        <v>0</v>
      </c>
      <c r="E2122">
        <v>0</v>
      </c>
      <c r="F2122">
        <v>1</v>
      </c>
      <c r="G2122">
        <v>0</v>
      </c>
      <c r="H2122">
        <v>0</v>
      </c>
      <c r="I2122">
        <v>0</v>
      </c>
      <c r="J2122">
        <v>0</v>
      </c>
      <c r="K2122" s="1" t="s">
        <v>6218</v>
      </c>
    </row>
    <row r="2123" spans="1:11" x14ac:dyDescent="0.25">
      <c r="A2123">
        <v>1196</v>
      </c>
      <c r="B2123" s="1" t="s">
        <v>15860</v>
      </c>
      <c r="C2123">
        <v>0</v>
      </c>
      <c r="D2123">
        <v>0</v>
      </c>
      <c r="E2123">
        <v>0</v>
      </c>
      <c r="F2123">
        <v>1</v>
      </c>
      <c r="G2123">
        <v>0</v>
      </c>
      <c r="H2123">
        <v>0</v>
      </c>
      <c r="I2123">
        <v>0</v>
      </c>
      <c r="J2123">
        <v>0</v>
      </c>
      <c r="K2123" s="1" t="s">
        <v>6218</v>
      </c>
    </row>
    <row r="2124" spans="1:11" x14ac:dyDescent="0.25">
      <c r="A2124">
        <v>1197</v>
      </c>
      <c r="B2124" s="1" t="s">
        <v>160</v>
      </c>
      <c r="C2124">
        <v>0</v>
      </c>
      <c r="D2124">
        <v>0</v>
      </c>
      <c r="E2124">
        <v>0</v>
      </c>
      <c r="F2124">
        <v>2</v>
      </c>
      <c r="G2124">
        <v>0</v>
      </c>
      <c r="H2124">
        <v>0</v>
      </c>
      <c r="I2124">
        <v>0</v>
      </c>
      <c r="J2124">
        <v>0</v>
      </c>
      <c r="K2124" s="1" t="s">
        <v>6218</v>
      </c>
    </row>
    <row r="2125" spans="1:11" x14ac:dyDescent="0.25">
      <c r="A2125">
        <v>1198</v>
      </c>
      <c r="B2125" s="1" t="s">
        <v>16928</v>
      </c>
      <c r="C2125">
        <v>0</v>
      </c>
      <c r="D2125">
        <v>0</v>
      </c>
      <c r="E2125">
        <v>0</v>
      </c>
      <c r="F2125">
        <v>1</v>
      </c>
      <c r="G2125">
        <v>0</v>
      </c>
      <c r="H2125">
        <v>0</v>
      </c>
      <c r="I2125">
        <v>0</v>
      </c>
      <c r="J2125">
        <v>0</v>
      </c>
      <c r="K2125" s="1" t="s">
        <v>6218</v>
      </c>
    </row>
    <row r="2126" spans="1:11" x14ac:dyDescent="0.25">
      <c r="A2126">
        <v>1343</v>
      </c>
      <c r="B2126" s="1" t="s">
        <v>4295</v>
      </c>
      <c r="C2126">
        <v>0</v>
      </c>
      <c r="D2126">
        <v>0</v>
      </c>
      <c r="E2126">
        <v>0</v>
      </c>
      <c r="F2126">
        <v>1</v>
      </c>
      <c r="G2126">
        <v>0</v>
      </c>
      <c r="H2126">
        <v>0</v>
      </c>
      <c r="I2126">
        <v>0</v>
      </c>
      <c r="J2126">
        <v>0</v>
      </c>
      <c r="K2126" s="1" t="s">
        <v>6218</v>
      </c>
    </row>
    <row r="2127" spans="1:11" x14ac:dyDescent="0.25">
      <c r="A2127">
        <v>1345</v>
      </c>
      <c r="B2127" s="1" t="s">
        <v>4251</v>
      </c>
      <c r="C2127">
        <v>0</v>
      </c>
      <c r="D2127">
        <v>0</v>
      </c>
      <c r="E2127">
        <v>0</v>
      </c>
      <c r="F2127">
        <v>1</v>
      </c>
      <c r="G2127">
        <v>0</v>
      </c>
      <c r="H2127">
        <v>0</v>
      </c>
      <c r="I2127">
        <v>0</v>
      </c>
      <c r="J2127">
        <v>0</v>
      </c>
      <c r="K2127" s="1" t="s">
        <v>6218</v>
      </c>
    </row>
    <row r="2128" spans="1:11" x14ac:dyDescent="0.25">
      <c r="A2128">
        <v>1811</v>
      </c>
      <c r="B2128" s="1" t="s">
        <v>17037</v>
      </c>
      <c r="C2128">
        <v>0</v>
      </c>
      <c r="D2128">
        <v>0</v>
      </c>
      <c r="E2128">
        <v>0</v>
      </c>
      <c r="F2128">
        <v>1</v>
      </c>
      <c r="G2128">
        <v>0</v>
      </c>
      <c r="H2128">
        <v>0</v>
      </c>
      <c r="I2128">
        <v>0</v>
      </c>
      <c r="J2128">
        <v>0</v>
      </c>
      <c r="K2128" s="1" t="s">
        <v>6218</v>
      </c>
    </row>
    <row r="2129" spans="1:11" x14ac:dyDescent="0.25">
      <c r="A2129">
        <v>1812</v>
      </c>
      <c r="B2129" s="1" t="s">
        <v>17038</v>
      </c>
      <c r="C2129">
        <v>0</v>
      </c>
      <c r="D2129">
        <v>0</v>
      </c>
      <c r="E2129">
        <v>0</v>
      </c>
      <c r="F2129">
        <v>1</v>
      </c>
      <c r="G2129">
        <v>0</v>
      </c>
      <c r="H2129">
        <v>0</v>
      </c>
      <c r="I2129">
        <v>0</v>
      </c>
      <c r="J2129">
        <v>0</v>
      </c>
      <c r="K2129" s="1" t="s">
        <v>6218</v>
      </c>
    </row>
    <row r="2130" spans="1:11" x14ac:dyDescent="0.25">
      <c r="A2130">
        <v>1813</v>
      </c>
      <c r="B2130" s="1" t="s">
        <v>5606</v>
      </c>
      <c r="C2130">
        <v>0</v>
      </c>
      <c r="D2130">
        <v>0</v>
      </c>
      <c r="E2130">
        <v>0</v>
      </c>
      <c r="F2130">
        <v>1</v>
      </c>
      <c r="G2130">
        <v>0</v>
      </c>
      <c r="H2130">
        <v>0</v>
      </c>
      <c r="I2130">
        <v>0</v>
      </c>
      <c r="J2130">
        <v>0</v>
      </c>
      <c r="K2130" s="1" t="s">
        <v>6218</v>
      </c>
    </row>
    <row r="2131" spans="1:11" x14ac:dyDescent="0.25">
      <c r="A2131">
        <v>1814</v>
      </c>
      <c r="B2131" s="1" t="s">
        <v>5607</v>
      </c>
      <c r="C2131">
        <v>0</v>
      </c>
      <c r="D2131">
        <v>0</v>
      </c>
      <c r="E2131">
        <v>0</v>
      </c>
      <c r="F2131">
        <v>1</v>
      </c>
      <c r="G2131">
        <v>0</v>
      </c>
      <c r="H2131">
        <v>0</v>
      </c>
      <c r="I2131">
        <v>0</v>
      </c>
      <c r="J2131">
        <v>0</v>
      </c>
      <c r="K2131" s="1" t="s">
        <v>6218</v>
      </c>
    </row>
    <row r="2132" spans="1:11" x14ac:dyDescent="0.25">
      <c r="A2132">
        <v>1815</v>
      </c>
      <c r="B2132" s="1" t="s">
        <v>699</v>
      </c>
      <c r="C2132">
        <v>0</v>
      </c>
      <c r="D2132">
        <v>0</v>
      </c>
      <c r="E2132">
        <v>0</v>
      </c>
      <c r="F2132">
        <v>1</v>
      </c>
      <c r="G2132">
        <v>0</v>
      </c>
      <c r="H2132">
        <v>0</v>
      </c>
      <c r="I2132">
        <v>0</v>
      </c>
      <c r="J2132">
        <v>0</v>
      </c>
      <c r="K2132" s="1" t="s">
        <v>6218</v>
      </c>
    </row>
    <row r="2133" spans="1:11" x14ac:dyDescent="0.25">
      <c r="A2133">
        <v>1816</v>
      </c>
      <c r="B2133" s="1" t="s">
        <v>1885</v>
      </c>
      <c r="C2133">
        <v>0</v>
      </c>
      <c r="D2133">
        <v>0</v>
      </c>
      <c r="E2133">
        <v>0</v>
      </c>
      <c r="F2133">
        <v>1</v>
      </c>
      <c r="G2133">
        <v>0</v>
      </c>
      <c r="H2133">
        <v>0</v>
      </c>
      <c r="I2133">
        <v>0</v>
      </c>
      <c r="J2133">
        <v>0</v>
      </c>
      <c r="K2133" s="1" t="s">
        <v>6218</v>
      </c>
    </row>
    <row r="2134" spans="1:11" x14ac:dyDescent="0.25">
      <c r="A2134">
        <v>2079</v>
      </c>
      <c r="B2134" s="1" t="s">
        <v>17079</v>
      </c>
      <c r="C2134">
        <v>0</v>
      </c>
      <c r="D2134">
        <v>0</v>
      </c>
      <c r="E2134">
        <v>0</v>
      </c>
      <c r="F2134">
        <v>1</v>
      </c>
      <c r="G2134">
        <v>0</v>
      </c>
      <c r="H2134">
        <v>0</v>
      </c>
      <c r="I2134">
        <v>0</v>
      </c>
      <c r="J2134">
        <v>0</v>
      </c>
      <c r="K2134" s="1" t="s">
        <v>6218</v>
      </c>
    </row>
    <row r="2135" spans="1:11" x14ac:dyDescent="0.25">
      <c r="A2135">
        <v>2080</v>
      </c>
      <c r="B2135" s="1" t="s">
        <v>17080</v>
      </c>
      <c r="C2135">
        <v>0</v>
      </c>
      <c r="D2135">
        <v>0</v>
      </c>
      <c r="E2135">
        <v>0</v>
      </c>
      <c r="F2135">
        <v>1</v>
      </c>
      <c r="G2135">
        <v>0</v>
      </c>
      <c r="H2135">
        <v>0</v>
      </c>
      <c r="I2135">
        <v>0</v>
      </c>
      <c r="J2135">
        <v>0</v>
      </c>
      <c r="K2135" s="1" t="s">
        <v>6218</v>
      </c>
    </row>
    <row r="2136" spans="1:11" x14ac:dyDescent="0.25">
      <c r="A2136">
        <v>2082</v>
      </c>
      <c r="B2136" s="1" t="s">
        <v>1299</v>
      </c>
      <c r="C2136">
        <v>0</v>
      </c>
      <c r="D2136">
        <v>0</v>
      </c>
      <c r="E2136">
        <v>0</v>
      </c>
      <c r="F2136">
        <v>1</v>
      </c>
      <c r="G2136">
        <v>0</v>
      </c>
      <c r="H2136">
        <v>0</v>
      </c>
      <c r="I2136">
        <v>0</v>
      </c>
      <c r="J2136">
        <v>0</v>
      </c>
      <c r="K2136" s="1" t="s">
        <v>6218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888B4-78F4-40EE-B9FE-25E464406FA0}">
  <dimension ref="A1:K2019"/>
  <sheetViews>
    <sheetView topLeftCell="A241" workbookViewId="0">
      <selection activeCell="F259" sqref="F259"/>
    </sheetView>
  </sheetViews>
  <sheetFormatPr defaultRowHeight="15" x14ac:dyDescent="0.25"/>
  <cols>
    <col min="1" max="1" width="11.140625" bestFit="1" customWidth="1"/>
    <col min="2" max="2" width="29.2851562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22.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16497</v>
      </c>
      <c r="C2">
        <v>43</v>
      </c>
      <c r="D2">
        <v>7</v>
      </c>
      <c r="E2">
        <v>3</v>
      </c>
      <c r="F2">
        <v>1</v>
      </c>
      <c r="G2">
        <v>43</v>
      </c>
      <c r="H2">
        <v>7</v>
      </c>
      <c r="I2">
        <v>3</v>
      </c>
      <c r="J2">
        <v>53</v>
      </c>
      <c r="K2" s="1" t="s">
        <v>6225</v>
      </c>
    </row>
    <row r="3" spans="1:11" x14ac:dyDescent="0.25">
      <c r="A3">
        <v>2</v>
      </c>
      <c r="B3" s="1" t="s">
        <v>21</v>
      </c>
      <c r="C3">
        <v>172</v>
      </c>
      <c r="D3">
        <v>17</v>
      </c>
      <c r="E3">
        <v>8</v>
      </c>
      <c r="F3">
        <v>4</v>
      </c>
      <c r="G3">
        <v>43</v>
      </c>
      <c r="H3">
        <v>4</v>
      </c>
      <c r="I3">
        <v>2</v>
      </c>
      <c r="J3">
        <v>49</v>
      </c>
      <c r="K3" s="1" t="s">
        <v>6225</v>
      </c>
    </row>
    <row r="4" spans="1:11" x14ac:dyDescent="0.25">
      <c r="A4">
        <v>3</v>
      </c>
      <c r="B4" s="1" t="s">
        <v>16498</v>
      </c>
      <c r="C4">
        <v>377</v>
      </c>
      <c r="D4">
        <v>66</v>
      </c>
      <c r="E4">
        <v>40</v>
      </c>
      <c r="F4">
        <v>16</v>
      </c>
      <c r="G4">
        <v>24</v>
      </c>
      <c r="H4">
        <v>4</v>
      </c>
      <c r="I4">
        <v>2</v>
      </c>
      <c r="J4">
        <v>30</v>
      </c>
      <c r="K4" s="1" t="s">
        <v>6225</v>
      </c>
    </row>
    <row r="5" spans="1:11" x14ac:dyDescent="0.25">
      <c r="A5">
        <v>4</v>
      </c>
      <c r="B5" s="1" t="s">
        <v>40</v>
      </c>
      <c r="C5">
        <v>113</v>
      </c>
      <c r="D5">
        <v>15</v>
      </c>
      <c r="E5">
        <v>10</v>
      </c>
      <c r="F5">
        <v>8</v>
      </c>
      <c r="G5">
        <v>14</v>
      </c>
      <c r="H5">
        <v>2</v>
      </c>
      <c r="I5">
        <v>1</v>
      </c>
      <c r="J5">
        <v>17</v>
      </c>
      <c r="K5" s="1" t="s">
        <v>6225</v>
      </c>
    </row>
    <row r="6" spans="1:11" x14ac:dyDescent="0.25">
      <c r="A6">
        <v>5</v>
      </c>
      <c r="B6" s="1" t="s">
        <v>19</v>
      </c>
      <c r="C6">
        <v>236</v>
      </c>
      <c r="D6">
        <v>46</v>
      </c>
      <c r="E6">
        <v>35</v>
      </c>
      <c r="F6">
        <v>25</v>
      </c>
      <c r="G6">
        <v>9</v>
      </c>
      <c r="H6">
        <v>2</v>
      </c>
      <c r="I6">
        <v>1</v>
      </c>
      <c r="J6">
        <v>13</v>
      </c>
      <c r="K6" s="1" t="s">
        <v>6225</v>
      </c>
    </row>
    <row r="7" spans="1:11" x14ac:dyDescent="0.25">
      <c r="A7">
        <v>6</v>
      </c>
      <c r="B7" s="1" t="s">
        <v>41</v>
      </c>
      <c r="C7">
        <v>15</v>
      </c>
      <c r="D7">
        <v>2</v>
      </c>
      <c r="E7">
        <v>1</v>
      </c>
      <c r="F7">
        <v>1</v>
      </c>
      <c r="G7">
        <v>15</v>
      </c>
      <c r="H7">
        <v>2</v>
      </c>
      <c r="I7">
        <v>1</v>
      </c>
      <c r="J7">
        <v>18</v>
      </c>
      <c r="K7" s="1" t="s">
        <v>6225</v>
      </c>
    </row>
    <row r="8" spans="1:11" x14ac:dyDescent="0.25">
      <c r="A8">
        <v>7</v>
      </c>
      <c r="B8" s="1" t="s">
        <v>50</v>
      </c>
      <c r="C8">
        <v>582</v>
      </c>
      <c r="D8">
        <v>67</v>
      </c>
      <c r="E8">
        <v>96</v>
      </c>
      <c r="F8">
        <v>34</v>
      </c>
      <c r="G8">
        <v>17</v>
      </c>
      <c r="H8">
        <v>2</v>
      </c>
      <c r="I8">
        <v>3</v>
      </c>
      <c r="J8">
        <v>22</v>
      </c>
      <c r="K8" s="1" t="s">
        <v>6225</v>
      </c>
    </row>
    <row r="9" spans="1:11" x14ac:dyDescent="0.25">
      <c r="A9">
        <v>8</v>
      </c>
      <c r="B9" s="1" t="s">
        <v>96</v>
      </c>
      <c r="C9">
        <v>586</v>
      </c>
      <c r="D9">
        <v>94</v>
      </c>
      <c r="E9">
        <v>74</v>
      </c>
      <c r="F9">
        <v>25</v>
      </c>
      <c r="G9">
        <v>23</v>
      </c>
      <c r="H9">
        <v>4</v>
      </c>
      <c r="I9">
        <v>3</v>
      </c>
      <c r="J9">
        <v>30</v>
      </c>
      <c r="K9" s="1" t="s">
        <v>6225</v>
      </c>
    </row>
    <row r="10" spans="1:11" x14ac:dyDescent="0.25">
      <c r="A10">
        <v>9</v>
      </c>
      <c r="B10" s="1" t="s">
        <v>97</v>
      </c>
      <c r="C10">
        <v>558</v>
      </c>
      <c r="D10">
        <v>89</v>
      </c>
      <c r="E10">
        <v>97</v>
      </c>
      <c r="F10">
        <v>26</v>
      </c>
      <c r="G10">
        <v>21</v>
      </c>
      <c r="H10">
        <v>3</v>
      </c>
      <c r="I10">
        <v>4</v>
      </c>
      <c r="J10">
        <v>29</v>
      </c>
      <c r="K10" s="1" t="s">
        <v>6225</v>
      </c>
    </row>
    <row r="11" spans="1:11" x14ac:dyDescent="0.25">
      <c r="A11">
        <v>10</v>
      </c>
      <c r="B11" s="1" t="s">
        <v>98</v>
      </c>
      <c r="C11">
        <v>22</v>
      </c>
      <c r="D11">
        <v>5</v>
      </c>
      <c r="E11">
        <v>1</v>
      </c>
      <c r="F11">
        <v>1</v>
      </c>
      <c r="G11">
        <v>22</v>
      </c>
      <c r="H11">
        <v>5</v>
      </c>
      <c r="I11">
        <v>1</v>
      </c>
      <c r="J11">
        <v>28</v>
      </c>
      <c r="K11" s="1" t="s">
        <v>6225</v>
      </c>
    </row>
    <row r="12" spans="1:11" x14ac:dyDescent="0.25">
      <c r="A12">
        <v>11</v>
      </c>
      <c r="B12" s="1" t="s">
        <v>99</v>
      </c>
      <c r="C12">
        <v>67</v>
      </c>
      <c r="D12">
        <v>10</v>
      </c>
      <c r="E12">
        <v>5</v>
      </c>
      <c r="F12">
        <v>2</v>
      </c>
      <c r="G12">
        <v>34</v>
      </c>
      <c r="H12">
        <v>5</v>
      </c>
      <c r="I12">
        <v>2</v>
      </c>
      <c r="J12">
        <v>41</v>
      </c>
      <c r="K12" s="1" t="s">
        <v>6225</v>
      </c>
    </row>
    <row r="13" spans="1:11" x14ac:dyDescent="0.25">
      <c r="A13">
        <v>12</v>
      </c>
      <c r="B13" s="1" t="s">
        <v>106</v>
      </c>
      <c r="C13">
        <v>210</v>
      </c>
      <c r="D13">
        <v>44</v>
      </c>
      <c r="E13">
        <v>52</v>
      </c>
      <c r="F13">
        <v>17</v>
      </c>
      <c r="G13">
        <v>12</v>
      </c>
      <c r="H13">
        <v>3</v>
      </c>
      <c r="I13">
        <v>3</v>
      </c>
      <c r="J13">
        <v>18</v>
      </c>
      <c r="K13" s="1" t="s">
        <v>6225</v>
      </c>
    </row>
    <row r="14" spans="1:11" x14ac:dyDescent="0.25">
      <c r="A14">
        <v>13</v>
      </c>
      <c r="B14" s="1" t="s">
        <v>107</v>
      </c>
      <c r="C14">
        <v>460</v>
      </c>
      <c r="D14">
        <v>74</v>
      </c>
      <c r="E14">
        <v>91</v>
      </c>
      <c r="F14">
        <v>21</v>
      </c>
      <c r="G14">
        <v>22</v>
      </c>
      <c r="H14">
        <v>4</v>
      </c>
      <c r="I14">
        <v>4</v>
      </c>
      <c r="J14">
        <v>30</v>
      </c>
      <c r="K14" s="1" t="s">
        <v>6225</v>
      </c>
    </row>
    <row r="15" spans="1:11" x14ac:dyDescent="0.25">
      <c r="A15">
        <v>14</v>
      </c>
      <c r="B15" s="1" t="s">
        <v>108</v>
      </c>
      <c r="C15">
        <v>45</v>
      </c>
      <c r="D15">
        <v>5</v>
      </c>
      <c r="E15">
        <v>4</v>
      </c>
      <c r="F15">
        <v>1</v>
      </c>
      <c r="G15">
        <v>45</v>
      </c>
      <c r="H15">
        <v>5</v>
      </c>
      <c r="I15">
        <v>4</v>
      </c>
      <c r="J15">
        <v>54</v>
      </c>
      <c r="K15" s="1" t="s">
        <v>6225</v>
      </c>
    </row>
    <row r="16" spans="1:11" x14ac:dyDescent="0.25">
      <c r="A16">
        <v>15</v>
      </c>
      <c r="B16" s="1" t="s">
        <v>109</v>
      </c>
      <c r="C16">
        <v>86</v>
      </c>
      <c r="D16">
        <v>18</v>
      </c>
      <c r="E16">
        <v>10</v>
      </c>
      <c r="F16">
        <v>4</v>
      </c>
      <c r="G16">
        <v>22</v>
      </c>
      <c r="H16">
        <v>4</v>
      </c>
      <c r="I16">
        <v>2</v>
      </c>
      <c r="J16">
        <v>28</v>
      </c>
      <c r="K16" s="1" t="s">
        <v>6225</v>
      </c>
    </row>
    <row r="17" spans="1:11" x14ac:dyDescent="0.25">
      <c r="A17">
        <v>16</v>
      </c>
      <c r="B17" s="1" t="s">
        <v>194</v>
      </c>
      <c r="C17">
        <v>186</v>
      </c>
      <c r="D17">
        <v>27</v>
      </c>
      <c r="E17">
        <v>16</v>
      </c>
      <c r="F17">
        <v>4</v>
      </c>
      <c r="G17">
        <v>46</v>
      </c>
      <c r="H17">
        <v>7</v>
      </c>
      <c r="I17">
        <v>4</v>
      </c>
      <c r="J17">
        <v>57</v>
      </c>
      <c r="K17" s="1" t="s">
        <v>6225</v>
      </c>
    </row>
    <row r="18" spans="1:11" x14ac:dyDescent="0.25">
      <c r="A18">
        <v>17</v>
      </c>
      <c r="B18" s="1" t="s">
        <v>195</v>
      </c>
      <c r="C18">
        <v>45</v>
      </c>
      <c r="D18">
        <v>7</v>
      </c>
      <c r="E18">
        <v>5</v>
      </c>
      <c r="F18">
        <v>1</v>
      </c>
      <c r="G18">
        <v>45</v>
      </c>
      <c r="H18">
        <v>7</v>
      </c>
      <c r="I18">
        <v>5</v>
      </c>
      <c r="J18">
        <v>57</v>
      </c>
      <c r="K18" s="1" t="s">
        <v>6225</v>
      </c>
    </row>
    <row r="19" spans="1:11" x14ac:dyDescent="0.25">
      <c r="A19">
        <v>18</v>
      </c>
      <c r="B19" s="1" t="s">
        <v>196</v>
      </c>
      <c r="C19">
        <v>55</v>
      </c>
      <c r="D19">
        <v>8</v>
      </c>
      <c r="E19">
        <v>5</v>
      </c>
      <c r="F19">
        <v>2</v>
      </c>
      <c r="G19">
        <v>28</v>
      </c>
      <c r="H19">
        <v>4</v>
      </c>
      <c r="I19">
        <v>2</v>
      </c>
      <c r="J19">
        <v>34</v>
      </c>
      <c r="K19" s="1" t="s">
        <v>6225</v>
      </c>
    </row>
    <row r="20" spans="1:11" x14ac:dyDescent="0.25">
      <c r="A20">
        <v>19</v>
      </c>
      <c r="B20" s="1" t="s">
        <v>197</v>
      </c>
      <c r="C20">
        <v>120</v>
      </c>
      <c r="D20">
        <v>23</v>
      </c>
      <c r="E20">
        <v>22</v>
      </c>
      <c r="F20">
        <v>5</v>
      </c>
      <c r="G20">
        <v>24</v>
      </c>
      <c r="H20">
        <v>5</v>
      </c>
      <c r="I20">
        <v>4</v>
      </c>
      <c r="J20">
        <v>33</v>
      </c>
      <c r="K20" s="1" t="s">
        <v>6225</v>
      </c>
    </row>
    <row r="21" spans="1:11" x14ac:dyDescent="0.25">
      <c r="A21">
        <v>20</v>
      </c>
      <c r="B21" s="1" t="s">
        <v>198</v>
      </c>
      <c r="C21">
        <v>45</v>
      </c>
      <c r="D21">
        <v>7</v>
      </c>
      <c r="E21">
        <v>5</v>
      </c>
      <c r="F21">
        <v>1</v>
      </c>
      <c r="G21">
        <v>45</v>
      </c>
      <c r="H21">
        <v>7</v>
      </c>
      <c r="I21">
        <v>5</v>
      </c>
      <c r="J21">
        <v>57</v>
      </c>
      <c r="K21" s="1" t="s">
        <v>6225</v>
      </c>
    </row>
    <row r="22" spans="1:11" x14ac:dyDescent="0.25">
      <c r="A22">
        <v>21</v>
      </c>
      <c r="B22" s="1" t="s">
        <v>199</v>
      </c>
      <c r="C22">
        <v>45</v>
      </c>
      <c r="D22">
        <v>7</v>
      </c>
      <c r="E22">
        <v>5</v>
      </c>
      <c r="F22">
        <v>1</v>
      </c>
      <c r="G22">
        <v>45</v>
      </c>
      <c r="H22">
        <v>7</v>
      </c>
      <c r="I22">
        <v>5</v>
      </c>
      <c r="J22">
        <v>57</v>
      </c>
      <c r="K22" s="1" t="s">
        <v>6225</v>
      </c>
    </row>
    <row r="23" spans="1:11" x14ac:dyDescent="0.25">
      <c r="A23">
        <v>22</v>
      </c>
      <c r="B23" s="1" t="s">
        <v>200</v>
      </c>
      <c r="C23">
        <v>172</v>
      </c>
      <c r="D23">
        <v>28</v>
      </c>
      <c r="E23">
        <v>28</v>
      </c>
      <c r="F23">
        <v>7</v>
      </c>
      <c r="G23">
        <v>25</v>
      </c>
      <c r="H23">
        <v>4</v>
      </c>
      <c r="I23">
        <v>4</v>
      </c>
      <c r="J23">
        <v>33</v>
      </c>
      <c r="K23" s="1" t="s">
        <v>6225</v>
      </c>
    </row>
    <row r="24" spans="1:11" x14ac:dyDescent="0.25">
      <c r="A24">
        <v>23</v>
      </c>
      <c r="B24" s="1" t="s">
        <v>201</v>
      </c>
      <c r="C24">
        <v>496</v>
      </c>
      <c r="D24">
        <v>77</v>
      </c>
      <c r="E24">
        <v>75</v>
      </c>
      <c r="F24">
        <v>23</v>
      </c>
      <c r="G24">
        <v>22</v>
      </c>
      <c r="H24">
        <v>3</v>
      </c>
      <c r="I24">
        <v>3</v>
      </c>
      <c r="J24">
        <v>28</v>
      </c>
      <c r="K24" s="1" t="s">
        <v>6225</v>
      </c>
    </row>
    <row r="25" spans="1:11" x14ac:dyDescent="0.25">
      <c r="A25">
        <v>24</v>
      </c>
      <c r="B25" s="1" t="s">
        <v>178</v>
      </c>
      <c r="C25">
        <v>48</v>
      </c>
      <c r="D25">
        <v>11</v>
      </c>
      <c r="E25">
        <v>7</v>
      </c>
      <c r="F25">
        <v>3</v>
      </c>
      <c r="G25">
        <v>16</v>
      </c>
      <c r="H25">
        <v>4</v>
      </c>
      <c r="I25">
        <v>2</v>
      </c>
      <c r="J25">
        <v>22</v>
      </c>
      <c r="K25" s="1" t="s">
        <v>6225</v>
      </c>
    </row>
    <row r="26" spans="1:11" x14ac:dyDescent="0.25">
      <c r="A26">
        <v>25</v>
      </c>
      <c r="B26" s="1" t="s">
        <v>16499</v>
      </c>
      <c r="C26">
        <v>5</v>
      </c>
      <c r="D26">
        <v>1</v>
      </c>
      <c r="E26">
        <v>3</v>
      </c>
      <c r="F26">
        <v>1</v>
      </c>
      <c r="G26">
        <v>5</v>
      </c>
      <c r="H26">
        <v>1</v>
      </c>
      <c r="I26">
        <v>3</v>
      </c>
      <c r="J26">
        <v>9</v>
      </c>
      <c r="K26" s="1" t="s">
        <v>6225</v>
      </c>
    </row>
    <row r="27" spans="1:11" x14ac:dyDescent="0.25">
      <c r="A27">
        <v>26</v>
      </c>
      <c r="B27" s="1" t="s">
        <v>287</v>
      </c>
      <c r="C27">
        <v>5</v>
      </c>
      <c r="D27">
        <v>1</v>
      </c>
      <c r="E27">
        <v>3</v>
      </c>
      <c r="F27">
        <v>1</v>
      </c>
      <c r="G27">
        <v>5</v>
      </c>
      <c r="H27">
        <v>1</v>
      </c>
      <c r="I27">
        <v>3</v>
      </c>
      <c r="J27">
        <v>9</v>
      </c>
      <c r="K27" s="1" t="s">
        <v>6225</v>
      </c>
    </row>
    <row r="28" spans="1:11" x14ac:dyDescent="0.25">
      <c r="A28">
        <v>27</v>
      </c>
      <c r="B28" s="1" t="s">
        <v>288</v>
      </c>
      <c r="C28">
        <v>5</v>
      </c>
      <c r="D28">
        <v>1</v>
      </c>
      <c r="E28">
        <v>3</v>
      </c>
      <c r="F28">
        <v>1</v>
      </c>
      <c r="G28">
        <v>5</v>
      </c>
      <c r="H28">
        <v>1</v>
      </c>
      <c r="I28">
        <v>3</v>
      </c>
      <c r="J28">
        <v>9</v>
      </c>
      <c r="K28" s="1" t="s">
        <v>6225</v>
      </c>
    </row>
    <row r="29" spans="1:11" x14ac:dyDescent="0.25">
      <c r="A29">
        <v>28</v>
      </c>
      <c r="B29" s="1" t="s">
        <v>289</v>
      </c>
      <c r="C29">
        <v>113</v>
      </c>
      <c r="D29">
        <v>24</v>
      </c>
      <c r="E29">
        <v>24</v>
      </c>
      <c r="F29">
        <v>3</v>
      </c>
      <c r="G29">
        <v>38</v>
      </c>
      <c r="H29">
        <v>8</v>
      </c>
      <c r="I29">
        <v>8</v>
      </c>
      <c r="J29">
        <v>54</v>
      </c>
      <c r="K29" s="1" t="s">
        <v>6225</v>
      </c>
    </row>
    <row r="30" spans="1:11" x14ac:dyDescent="0.25">
      <c r="A30">
        <v>29</v>
      </c>
      <c r="B30" s="1" t="s">
        <v>290</v>
      </c>
      <c r="C30">
        <v>5</v>
      </c>
      <c r="D30">
        <v>1</v>
      </c>
      <c r="E30">
        <v>3</v>
      </c>
      <c r="F30">
        <v>1</v>
      </c>
      <c r="G30">
        <v>5</v>
      </c>
      <c r="H30">
        <v>1</v>
      </c>
      <c r="I30">
        <v>3</v>
      </c>
      <c r="J30">
        <v>9</v>
      </c>
      <c r="K30" s="1" t="s">
        <v>6225</v>
      </c>
    </row>
    <row r="31" spans="1:11" x14ac:dyDescent="0.25">
      <c r="A31">
        <v>30</v>
      </c>
      <c r="B31" s="1" t="s">
        <v>261</v>
      </c>
      <c r="C31">
        <v>106</v>
      </c>
      <c r="D31">
        <v>14</v>
      </c>
      <c r="E31">
        <v>13</v>
      </c>
      <c r="F31">
        <v>5</v>
      </c>
      <c r="G31">
        <v>21</v>
      </c>
      <c r="H31">
        <v>3</v>
      </c>
      <c r="I31">
        <v>3</v>
      </c>
      <c r="J31">
        <v>27</v>
      </c>
      <c r="K31" s="1" t="s">
        <v>6225</v>
      </c>
    </row>
    <row r="32" spans="1:11" x14ac:dyDescent="0.25">
      <c r="A32">
        <v>31</v>
      </c>
      <c r="B32" s="1" t="s">
        <v>489</v>
      </c>
      <c r="C32">
        <v>470</v>
      </c>
      <c r="D32">
        <v>75</v>
      </c>
      <c r="E32">
        <v>45</v>
      </c>
      <c r="F32">
        <v>21</v>
      </c>
      <c r="G32">
        <v>22</v>
      </c>
      <c r="H32">
        <v>4</v>
      </c>
      <c r="I32">
        <v>2</v>
      </c>
      <c r="J32">
        <v>28</v>
      </c>
      <c r="K32" s="1" t="s">
        <v>6225</v>
      </c>
    </row>
    <row r="33" spans="1:11" x14ac:dyDescent="0.25">
      <c r="A33">
        <v>32</v>
      </c>
      <c r="B33" s="1" t="s">
        <v>3928</v>
      </c>
      <c r="C33">
        <v>63</v>
      </c>
      <c r="D33">
        <v>7</v>
      </c>
      <c r="E33">
        <v>4</v>
      </c>
      <c r="F33">
        <v>2</v>
      </c>
      <c r="G33">
        <v>32</v>
      </c>
      <c r="H33">
        <v>4</v>
      </c>
      <c r="I33">
        <v>2</v>
      </c>
      <c r="J33">
        <v>37</v>
      </c>
      <c r="K33" s="1" t="s">
        <v>6225</v>
      </c>
    </row>
    <row r="34" spans="1:11" x14ac:dyDescent="0.25">
      <c r="A34">
        <v>33</v>
      </c>
      <c r="B34" s="1" t="s">
        <v>502</v>
      </c>
      <c r="C34">
        <v>86</v>
      </c>
      <c r="D34">
        <v>12</v>
      </c>
      <c r="E34">
        <v>3</v>
      </c>
      <c r="F34">
        <v>2</v>
      </c>
      <c r="G34">
        <v>43</v>
      </c>
      <c r="H34">
        <v>6</v>
      </c>
      <c r="I34">
        <v>2</v>
      </c>
      <c r="J34">
        <v>50</v>
      </c>
      <c r="K34" s="1" t="s">
        <v>6225</v>
      </c>
    </row>
    <row r="35" spans="1:11" x14ac:dyDescent="0.25">
      <c r="A35">
        <v>34</v>
      </c>
      <c r="B35" s="1" t="s">
        <v>172</v>
      </c>
      <c r="C35">
        <v>94</v>
      </c>
      <c r="D35">
        <v>22</v>
      </c>
      <c r="E35">
        <v>9</v>
      </c>
      <c r="F35">
        <v>5</v>
      </c>
      <c r="G35">
        <v>19</v>
      </c>
      <c r="H35">
        <v>4</v>
      </c>
      <c r="I35">
        <v>2</v>
      </c>
      <c r="J35">
        <v>25</v>
      </c>
      <c r="K35" s="1" t="s">
        <v>6225</v>
      </c>
    </row>
    <row r="36" spans="1:11" x14ac:dyDescent="0.25">
      <c r="A36">
        <v>35</v>
      </c>
      <c r="B36" s="1" t="s">
        <v>16500</v>
      </c>
      <c r="C36">
        <v>39</v>
      </c>
      <c r="D36">
        <v>2</v>
      </c>
      <c r="E36">
        <v>13</v>
      </c>
      <c r="F36">
        <v>1</v>
      </c>
      <c r="G36">
        <v>39</v>
      </c>
      <c r="H36">
        <v>2</v>
      </c>
      <c r="I36">
        <v>13</v>
      </c>
      <c r="J36">
        <v>54</v>
      </c>
      <c r="K36" s="1" t="s">
        <v>6225</v>
      </c>
    </row>
    <row r="37" spans="1:11" x14ac:dyDescent="0.25">
      <c r="A37">
        <v>36</v>
      </c>
      <c r="B37" s="1" t="s">
        <v>15</v>
      </c>
      <c r="C37">
        <v>1087</v>
      </c>
      <c r="D37">
        <v>119</v>
      </c>
      <c r="E37">
        <v>131</v>
      </c>
      <c r="F37">
        <v>23</v>
      </c>
      <c r="G37">
        <v>47</v>
      </c>
      <c r="H37">
        <v>5</v>
      </c>
      <c r="I37">
        <v>6</v>
      </c>
      <c r="J37">
        <v>58</v>
      </c>
      <c r="K37" s="1" t="s">
        <v>6225</v>
      </c>
    </row>
    <row r="38" spans="1:11" x14ac:dyDescent="0.25">
      <c r="A38">
        <v>37</v>
      </c>
      <c r="B38" s="1" t="s">
        <v>628</v>
      </c>
      <c r="C38">
        <v>42</v>
      </c>
      <c r="D38">
        <v>2</v>
      </c>
      <c r="E38">
        <v>13</v>
      </c>
      <c r="F38">
        <v>2</v>
      </c>
      <c r="G38">
        <v>21</v>
      </c>
      <c r="H38">
        <v>1</v>
      </c>
      <c r="I38">
        <v>6</v>
      </c>
      <c r="J38">
        <v>28</v>
      </c>
      <c r="K38" s="1" t="s">
        <v>6225</v>
      </c>
    </row>
    <row r="39" spans="1:11" x14ac:dyDescent="0.25">
      <c r="A39">
        <v>38</v>
      </c>
      <c r="B39" s="1" t="s">
        <v>629</v>
      </c>
      <c r="C39">
        <v>197</v>
      </c>
      <c r="D39">
        <v>25</v>
      </c>
      <c r="E39">
        <v>39</v>
      </c>
      <c r="F39">
        <v>9</v>
      </c>
      <c r="G39">
        <v>22</v>
      </c>
      <c r="H39">
        <v>3</v>
      </c>
      <c r="I39">
        <v>4</v>
      </c>
      <c r="J39">
        <v>29</v>
      </c>
      <c r="K39" s="1" t="s">
        <v>6225</v>
      </c>
    </row>
    <row r="40" spans="1:11" x14ac:dyDescent="0.25">
      <c r="A40">
        <v>39</v>
      </c>
      <c r="B40" s="1" t="s">
        <v>15796</v>
      </c>
      <c r="C40">
        <v>45</v>
      </c>
      <c r="D40">
        <v>4</v>
      </c>
      <c r="E40">
        <v>3</v>
      </c>
      <c r="F40">
        <v>1</v>
      </c>
      <c r="G40">
        <v>45</v>
      </c>
      <c r="H40">
        <v>4</v>
      </c>
      <c r="I40">
        <v>3</v>
      </c>
      <c r="J40">
        <v>52</v>
      </c>
      <c r="K40" s="1" t="s">
        <v>6225</v>
      </c>
    </row>
    <row r="41" spans="1:11" x14ac:dyDescent="0.25">
      <c r="A41">
        <v>40</v>
      </c>
      <c r="B41" s="1" t="s">
        <v>636</v>
      </c>
      <c r="C41">
        <v>63</v>
      </c>
      <c r="D41">
        <v>7</v>
      </c>
      <c r="E41">
        <v>8</v>
      </c>
      <c r="F41">
        <v>2</v>
      </c>
      <c r="G41">
        <v>32</v>
      </c>
      <c r="H41">
        <v>4</v>
      </c>
      <c r="I41">
        <v>4</v>
      </c>
      <c r="J41">
        <v>39</v>
      </c>
      <c r="K41" s="1" t="s">
        <v>6225</v>
      </c>
    </row>
    <row r="42" spans="1:11" x14ac:dyDescent="0.25">
      <c r="A42">
        <v>41</v>
      </c>
      <c r="B42" s="1" t="s">
        <v>69</v>
      </c>
      <c r="C42">
        <v>72</v>
      </c>
      <c r="D42">
        <v>11</v>
      </c>
      <c r="E42">
        <v>6</v>
      </c>
      <c r="F42">
        <v>7</v>
      </c>
      <c r="G42">
        <v>10</v>
      </c>
      <c r="H42">
        <v>2</v>
      </c>
      <c r="I42">
        <v>1</v>
      </c>
      <c r="J42">
        <v>13</v>
      </c>
      <c r="K42" s="1" t="s">
        <v>6225</v>
      </c>
    </row>
    <row r="43" spans="1:11" x14ac:dyDescent="0.25">
      <c r="A43">
        <v>42</v>
      </c>
      <c r="B43" s="1" t="s">
        <v>637</v>
      </c>
      <c r="C43">
        <v>45</v>
      </c>
      <c r="D43">
        <v>4</v>
      </c>
      <c r="E43">
        <v>3</v>
      </c>
      <c r="F43">
        <v>1</v>
      </c>
      <c r="G43">
        <v>45</v>
      </c>
      <c r="H43">
        <v>4</v>
      </c>
      <c r="I43">
        <v>3</v>
      </c>
      <c r="J43">
        <v>52</v>
      </c>
      <c r="K43" s="1" t="s">
        <v>6225</v>
      </c>
    </row>
    <row r="44" spans="1:11" x14ac:dyDescent="0.25">
      <c r="A44">
        <v>43</v>
      </c>
      <c r="B44" s="1" t="s">
        <v>16501</v>
      </c>
      <c r="C44">
        <v>161</v>
      </c>
      <c r="D44">
        <v>18</v>
      </c>
      <c r="E44">
        <v>27</v>
      </c>
      <c r="F44">
        <v>3</v>
      </c>
      <c r="G44">
        <v>54</v>
      </c>
      <c r="H44">
        <v>6</v>
      </c>
      <c r="I44">
        <v>9</v>
      </c>
      <c r="J44">
        <v>69</v>
      </c>
      <c r="K44" s="1" t="s">
        <v>6225</v>
      </c>
    </row>
    <row r="45" spans="1:11" x14ac:dyDescent="0.25">
      <c r="A45">
        <v>44</v>
      </c>
      <c r="B45" s="1" t="s">
        <v>616</v>
      </c>
      <c r="C45">
        <v>187</v>
      </c>
      <c r="D45">
        <v>14</v>
      </c>
      <c r="E45">
        <v>25</v>
      </c>
      <c r="F45">
        <v>3</v>
      </c>
      <c r="G45">
        <v>62</v>
      </c>
      <c r="H45">
        <v>5</v>
      </c>
      <c r="I45">
        <v>8</v>
      </c>
      <c r="J45">
        <v>75</v>
      </c>
      <c r="K45" s="1" t="s">
        <v>6225</v>
      </c>
    </row>
    <row r="46" spans="1:11" x14ac:dyDescent="0.25">
      <c r="A46">
        <v>45</v>
      </c>
      <c r="B46" s="1" t="s">
        <v>2713</v>
      </c>
      <c r="C46">
        <v>3729</v>
      </c>
      <c r="D46">
        <v>445</v>
      </c>
      <c r="E46">
        <v>527</v>
      </c>
      <c r="F46">
        <v>107</v>
      </c>
      <c r="G46">
        <v>35</v>
      </c>
      <c r="H46">
        <v>4</v>
      </c>
      <c r="I46">
        <v>5</v>
      </c>
      <c r="J46">
        <v>44</v>
      </c>
      <c r="K46" s="1" t="s">
        <v>6225</v>
      </c>
    </row>
    <row r="47" spans="1:11" x14ac:dyDescent="0.25">
      <c r="A47">
        <v>46</v>
      </c>
      <c r="B47" s="1" t="s">
        <v>26</v>
      </c>
      <c r="C47">
        <v>1083</v>
      </c>
      <c r="D47">
        <v>145</v>
      </c>
      <c r="E47">
        <v>159</v>
      </c>
      <c r="F47">
        <v>40</v>
      </c>
      <c r="G47">
        <v>27</v>
      </c>
      <c r="H47">
        <v>4</v>
      </c>
      <c r="I47">
        <v>4</v>
      </c>
      <c r="J47">
        <v>35</v>
      </c>
      <c r="K47" s="1" t="s">
        <v>6225</v>
      </c>
    </row>
    <row r="48" spans="1:11" x14ac:dyDescent="0.25">
      <c r="A48">
        <v>47</v>
      </c>
      <c r="B48" s="1" t="s">
        <v>359</v>
      </c>
      <c r="C48">
        <v>105</v>
      </c>
      <c r="D48">
        <v>18</v>
      </c>
      <c r="E48">
        <v>15</v>
      </c>
      <c r="F48">
        <v>6</v>
      </c>
      <c r="G48">
        <v>18</v>
      </c>
      <c r="H48">
        <v>3</v>
      </c>
      <c r="I48">
        <v>2</v>
      </c>
      <c r="J48">
        <v>23</v>
      </c>
      <c r="K48" s="1" t="s">
        <v>6225</v>
      </c>
    </row>
    <row r="49" spans="1:11" x14ac:dyDescent="0.25">
      <c r="A49">
        <v>48</v>
      </c>
      <c r="B49" s="1" t="s">
        <v>15736</v>
      </c>
      <c r="C49">
        <v>31</v>
      </c>
      <c r="D49">
        <v>3</v>
      </c>
      <c r="E49">
        <v>4</v>
      </c>
      <c r="F49">
        <v>1</v>
      </c>
      <c r="G49">
        <v>31</v>
      </c>
      <c r="H49">
        <v>3</v>
      </c>
      <c r="I49">
        <v>4</v>
      </c>
      <c r="J49">
        <v>38</v>
      </c>
      <c r="K49" s="1" t="s">
        <v>6225</v>
      </c>
    </row>
    <row r="50" spans="1:11" x14ac:dyDescent="0.25">
      <c r="A50">
        <v>49</v>
      </c>
      <c r="B50" s="1" t="s">
        <v>145</v>
      </c>
      <c r="C50">
        <v>613</v>
      </c>
      <c r="D50">
        <v>73</v>
      </c>
      <c r="E50">
        <v>76</v>
      </c>
      <c r="F50">
        <v>19</v>
      </c>
      <c r="G50">
        <v>32</v>
      </c>
      <c r="H50">
        <v>4</v>
      </c>
      <c r="I50">
        <v>4</v>
      </c>
      <c r="J50">
        <v>40</v>
      </c>
      <c r="K50" s="1" t="s">
        <v>6225</v>
      </c>
    </row>
    <row r="51" spans="1:11" x14ac:dyDescent="0.25">
      <c r="A51">
        <v>50</v>
      </c>
      <c r="B51" s="1" t="s">
        <v>15653</v>
      </c>
      <c r="C51">
        <v>90</v>
      </c>
      <c r="D51">
        <v>8</v>
      </c>
      <c r="E51">
        <v>12</v>
      </c>
      <c r="F51">
        <v>2</v>
      </c>
      <c r="G51">
        <v>45</v>
      </c>
      <c r="H51">
        <v>4</v>
      </c>
      <c r="I51">
        <v>6</v>
      </c>
      <c r="J51">
        <v>55</v>
      </c>
      <c r="K51" s="1" t="s">
        <v>6225</v>
      </c>
    </row>
    <row r="52" spans="1:11" x14ac:dyDescent="0.25">
      <c r="A52">
        <v>51</v>
      </c>
      <c r="B52" s="1" t="s">
        <v>138</v>
      </c>
      <c r="C52">
        <v>1170</v>
      </c>
      <c r="D52">
        <v>145</v>
      </c>
      <c r="E52">
        <v>129</v>
      </c>
      <c r="F52">
        <v>23</v>
      </c>
      <c r="G52">
        <v>51</v>
      </c>
      <c r="H52">
        <v>6</v>
      </c>
      <c r="I52">
        <v>6</v>
      </c>
      <c r="J52">
        <v>63</v>
      </c>
      <c r="K52" s="1" t="s">
        <v>6225</v>
      </c>
    </row>
    <row r="53" spans="1:11" x14ac:dyDescent="0.25">
      <c r="A53">
        <v>52</v>
      </c>
      <c r="B53" s="1" t="s">
        <v>242</v>
      </c>
      <c r="C53">
        <v>160</v>
      </c>
      <c r="D53">
        <v>12</v>
      </c>
      <c r="E53">
        <v>29</v>
      </c>
      <c r="F53">
        <v>2</v>
      </c>
      <c r="G53">
        <v>80</v>
      </c>
      <c r="H53">
        <v>6</v>
      </c>
      <c r="I53">
        <v>14</v>
      </c>
      <c r="J53">
        <v>100</v>
      </c>
      <c r="K53" s="1" t="s">
        <v>6225</v>
      </c>
    </row>
    <row r="54" spans="1:11" x14ac:dyDescent="0.25">
      <c r="A54">
        <v>53</v>
      </c>
      <c r="B54" s="1" t="s">
        <v>226</v>
      </c>
      <c r="C54">
        <v>418</v>
      </c>
      <c r="D54">
        <v>41</v>
      </c>
      <c r="E54">
        <v>37</v>
      </c>
      <c r="F54">
        <v>11</v>
      </c>
      <c r="G54">
        <v>38</v>
      </c>
      <c r="H54">
        <v>4</v>
      </c>
      <c r="I54">
        <v>3</v>
      </c>
      <c r="J54">
        <v>45</v>
      </c>
      <c r="K54" s="1" t="s">
        <v>6225</v>
      </c>
    </row>
    <row r="55" spans="1:11" x14ac:dyDescent="0.25">
      <c r="A55">
        <v>54</v>
      </c>
      <c r="B55" s="1" t="s">
        <v>27</v>
      </c>
      <c r="C55">
        <v>745</v>
      </c>
      <c r="D55">
        <v>52</v>
      </c>
      <c r="E55">
        <v>59</v>
      </c>
      <c r="F55">
        <v>11</v>
      </c>
      <c r="G55">
        <v>68</v>
      </c>
      <c r="H55">
        <v>5</v>
      </c>
      <c r="I55">
        <v>5</v>
      </c>
      <c r="J55">
        <v>78</v>
      </c>
      <c r="K55" s="1" t="s">
        <v>6225</v>
      </c>
    </row>
    <row r="56" spans="1:11" x14ac:dyDescent="0.25">
      <c r="A56">
        <v>55</v>
      </c>
      <c r="B56" s="1" t="s">
        <v>1003</v>
      </c>
      <c r="C56">
        <v>71</v>
      </c>
      <c r="D56">
        <v>5</v>
      </c>
      <c r="E56">
        <v>11</v>
      </c>
      <c r="F56">
        <v>1</v>
      </c>
      <c r="G56">
        <v>71</v>
      </c>
      <c r="H56">
        <v>5</v>
      </c>
      <c r="I56">
        <v>11</v>
      </c>
      <c r="J56">
        <v>87</v>
      </c>
      <c r="K56" s="1" t="s">
        <v>6225</v>
      </c>
    </row>
    <row r="57" spans="1:11" x14ac:dyDescent="0.25">
      <c r="A57">
        <v>56</v>
      </c>
      <c r="B57" s="1" t="s">
        <v>1004</v>
      </c>
      <c r="C57">
        <v>71</v>
      </c>
      <c r="D57">
        <v>5</v>
      </c>
      <c r="E57">
        <v>11</v>
      </c>
      <c r="F57">
        <v>1</v>
      </c>
      <c r="G57">
        <v>71</v>
      </c>
      <c r="H57">
        <v>5</v>
      </c>
      <c r="I57">
        <v>11</v>
      </c>
      <c r="J57">
        <v>87</v>
      </c>
      <c r="K57" s="1" t="s">
        <v>6225</v>
      </c>
    </row>
    <row r="58" spans="1:11" x14ac:dyDescent="0.25">
      <c r="A58">
        <v>57</v>
      </c>
      <c r="B58" s="1" t="s">
        <v>427</v>
      </c>
      <c r="C58">
        <v>71</v>
      </c>
      <c r="D58">
        <v>5</v>
      </c>
      <c r="E58">
        <v>11</v>
      </c>
      <c r="F58">
        <v>1</v>
      </c>
      <c r="G58">
        <v>71</v>
      </c>
      <c r="H58">
        <v>5</v>
      </c>
      <c r="I58">
        <v>11</v>
      </c>
      <c r="J58">
        <v>87</v>
      </c>
      <c r="K58" s="1" t="s">
        <v>6225</v>
      </c>
    </row>
    <row r="59" spans="1:11" x14ac:dyDescent="0.25">
      <c r="A59">
        <v>58</v>
      </c>
      <c r="B59" s="1" t="s">
        <v>301</v>
      </c>
      <c r="C59">
        <v>327</v>
      </c>
      <c r="D59">
        <v>29</v>
      </c>
      <c r="E59">
        <v>64</v>
      </c>
      <c r="F59">
        <v>5</v>
      </c>
      <c r="G59">
        <v>65</v>
      </c>
      <c r="H59">
        <v>6</v>
      </c>
      <c r="I59">
        <v>13</v>
      </c>
      <c r="J59">
        <v>84</v>
      </c>
      <c r="K59" s="1" t="s">
        <v>6225</v>
      </c>
    </row>
    <row r="60" spans="1:11" x14ac:dyDescent="0.25">
      <c r="A60">
        <v>59</v>
      </c>
      <c r="B60" s="1" t="s">
        <v>970</v>
      </c>
      <c r="C60">
        <v>312</v>
      </c>
      <c r="D60">
        <v>56</v>
      </c>
      <c r="E60">
        <v>30</v>
      </c>
      <c r="F60">
        <v>32</v>
      </c>
      <c r="G60">
        <v>10</v>
      </c>
      <c r="H60">
        <v>2</v>
      </c>
      <c r="I60">
        <v>1</v>
      </c>
      <c r="J60">
        <v>12</v>
      </c>
      <c r="K60" s="1" t="s">
        <v>6225</v>
      </c>
    </row>
    <row r="61" spans="1:11" x14ac:dyDescent="0.25">
      <c r="A61">
        <v>60</v>
      </c>
      <c r="B61" s="1" t="s">
        <v>16502</v>
      </c>
      <c r="C61">
        <v>40</v>
      </c>
      <c r="D61">
        <v>7</v>
      </c>
      <c r="E61">
        <v>0</v>
      </c>
      <c r="F61">
        <v>2</v>
      </c>
      <c r="G61">
        <v>20</v>
      </c>
      <c r="H61">
        <v>4</v>
      </c>
      <c r="I61">
        <v>0</v>
      </c>
      <c r="J61">
        <v>24</v>
      </c>
      <c r="K61" s="1" t="s">
        <v>6225</v>
      </c>
    </row>
    <row r="62" spans="1:11" x14ac:dyDescent="0.25">
      <c r="A62">
        <v>61</v>
      </c>
      <c r="B62" s="1" t="s">
        <v>112</v>
      </c>
      <c r="C62">
        <v>262</v>
      </c>
      <c r="D62">
        <v>36</v>
      </c>
      <c r="E62">
        <v>25</v>
      </c>
      <c r="F62">
        <v>14</v>
      </c>
      <c r="G62">
        <v>19</v>
      </c>
      <c r="H62">
        <v>3</v>
      </c>
      <c r="I62">
        <v>2</v>
      </c>
      <c r="J62">
        <v>23</v>
      </c>
      <c r="K62" s="1" t="s">
        <v>6225</v>
      </c>
    </row>
    <row r="63" spans="1:11" x14ac:dyDescent="0.25">
      <c r="A63">
        <v>62</v>
      </c>
      <c r="B63" s="1" t="s">
        <v>778</v>
      </c>
      <c r="C63">
        <v>23</v>
      </c>
      <c r="D63">
        <v>3</v>
      </c>
      <c r="E63">
        <v>0</v>
      </c>
      <c r="F63">
        <v>1</v>
      </c>
      <c r="G63">
        <v>23</v>
      </c>
      <c r="H63">
        <v>3</v>
      </c>
      <c r="I63">
        <v>0</v>
      </c>
      <c r="J63">
        <v>26</v>
      </c>
      <c r="K63" s="1" t="s">
        <v>6225</v>
      </c>
    </row>
    <row r="64" spans="1:11" x14ac:dyDescent="0.25">
      <c r="A64">
        <v>63</v>
      </c>
      <c r="B64" s="1" t="s">
        <v>1005</v>
      </c>
      <c r="C64">
        <v>23</v>
      </c>
      <c r="D64">
        <v>3</v>
      </c>
      <c r="E64">
        <v>0</v>
      </c>
      <c r="F64">
        <v>1</v>
      </c>
      <c r="G64">
        <v>23</v>
      </c>
      <c r="H64">
        <v>3</v>
      </c>
      <c r="I64">
        <v>0</v>
      </c>
      <c r="J64">
        <v>26</v>
      </c>
      <c r="K64" s="1" t="s">
        <v>6225</v>
      </c>
    </row>
    <row r="65" spans="1:11" x14ac:dyDescent="0.25">
      <c r="A65">
        <v>64</v>
      </c>
      <c r="B65" s="1" t="s">
        <v>6132</v>
      </c>
      <c r="C65">
        <v>19</v>
      </c>
      <c r="D65">
        <v>4</v>
      </c>
      <c r="E65">
        <v>3</v>
      </c>
      <c r="F65">
        <v>4</v>
      </c>
      <c r="G65">
        <v>5</v>
      </c>
      <c r="H65">
        <v>1</v>
      </c>
      <c r="I65">
        <v>1</v>
      </c>
      <c r="J65">
        <v>6</v>
      </c>
      <c r="K65" s="1" t="s">
        <v>6225</v>
      </c>
    </row>
    <row r="66" spans="1:11" x14ac:dyDescent="0.25">
      <c r="A66">
        <v>65</v>
      </c>
      <c r="B66" s="1" t="s">
        <v>16167</v>
      </c>
      <c r="C66">
        <v>84</v>
      </c>
      <c r="D66">
        <v>9</v>
      </c>
      <c r="E66">
        <v>12</v>
      </c>
      <c r="F66">
        <v>5</v>
      </c>
      <c r="G66">
        <v>17</v>
      </c>
      <c r="H66">
        <v>2</v>
      </c>
      <c r="I66">
        <v>2</v>
      </c>
      <c r="J66">
        <v>21</v>
      </c>
      <c r="K66" s="1" t="s">
        <v>6225</v>
      </c>
    </row>
    <row r="67" spans="1:11" x14ac:dyDescent="0.25">
      <c r="A67">
        <v>66</v>
      </c>
      <c r="B67" s="1" t="s">
        <v>16503</v>
      </c>
      <c r="C67">
        <v>20</v>
      </c>
      <c r="D67">
        <v>4</v>
      </c>
      <c r="E67">
        <v>3</v>
      </c>
      <c r="F67">
        <v>4</v>
      </c>
      <c r="G67">
        <v>5</v>
      </c>
      <c r="H67">
        <v>1</v>
      </c>
      <c r="I67">
        <v>1</v>
      </c>
      <c r="J67">
        <v>7</v>
      </c>
      <c r="K67" s="1" t="s">
        <v>6225</v>
      </c>
    </row>
    <row r="68" spans="1:11" x14ac:dyDescent="0.25">
      <c r="A68">
        <v>67</v>
      </c>
      <c r="B68" s="1" t="s">
        <v>1018</v>
      </c>
      <c r="C68">
        <v>4</v>
      </c>
      <c r="D68">
        <v>1</v>
      </c>
      <c r="E68">
        <v>1</v>
      </c>
      <c r="F68">
        <v>1</v>
      </c>
      <c r="G68">
        <v>4</v>
      </c>
      <c r="H68">
        <v>1</v>
      </c>
      <c r="I68">
        <v>1</v>
      </c>
      <c r="J68">
        <v>6</v>
      </c>
      <c r="K68" s="1" t="s">
        <v>6225</v>
      </c>
    </row>
    <row r="69" spans="1:11" x14ac:dyDescent="0.25">
      <c r="A69">
        <v>68</v>
      </c>
      <c r="B69" s="1" t="s">
        <v>579</v>
      </c>
      <c r="C69">
        <v>69</v>
      </c>
      <c r="D69">
        <v>5</v>
      </c>
      <c r="E69">
        <v>16</v>
      </c>
      <c r="F69">
        <v>3</v>
      </c>
      <c r="G69">
        <v>23</v>
      </c>
      <c r="H69">
        <v>2</v>
      </c>
      <c r="I69">
        <v>5</v>
      </c>
      <c r="J69">
        <v>30</v>
      </c>
      <c r="K69" s="1" t="s">
        <v>6225</v>
      </c>
    </row>
    <row r="70" spans="1:11" x14ac:dyDescent="0.25">
      <c r="A70">
        <v>69</v>
      </c>
      <c r="B70" s="1" t="s">
        <v>1019</v>
      </c>
      <c r="C70">
        <v>73</v>
      </c>
      <c r="D70">
        <v>9</v>
      </c>
      <c r="E70">
        <v>21</v>
      </c>
      <c r="F70">
        <v>2</v>
      </c>
      <c r="G70">
        <v>36</v>
      </c>
      <c r="H70">
        <v>4</v>
      </c>
      <c r="I70">
        <v>10</v>
      </c>
      <c r="J70">
        <v>52</v>
      </c>
      <c r="K70" s="1" t="s">
        <v>6225</v>
      </c>
    </row>
    <row r="71" spans="1:11" x14ac:dyDescent="0.25">
      <c r="A71">
        <v>70</v>
      </c>
      <c r="B71" s="1" t="s">
        <v>118</v>
      </c>
      <c r="C71">
        <v>47</v>
      </c>
      <c r="D71">
        <v>13</v>
      </c>
      <c r="E71">
        <v>16</v>
      </c>
      <c r="F71">
        <v>6</v>
      </c>
      <c r="G71">
        <v>8</v>
      </c>
      <c r="H71">
        <v>2</v>
      </c>
      <c r="I71">
        <v>3</v>
      </c>
      <c r="J71">
        <v>13</v>
      </c>
      <c r="K71" s="1" t="s">
        <v>6225</v>
      </c>
    </row>
    <row r="72" spans="1:11" x14ac:dyDescent="0.25">
      <c r="A72">
        <v>71</v>
      </c>
      <c r="B72" s="1" t="s">
        <v>900</v>
      </c>
      <c r="C72">
        <v>86</v>
      </c>
      <c r="D72">
        <v>12</v>
      </c>
      <c r="E72">
        <v>18</v>
      </c>
      <c r="F72">
        <v>4</v>
      </c>
      <c r="G72">
        <v>22</v>
      </c>
      <c r="H72">
        <v>3</v>
      </c>
      <c r="I72">
        <v>4</v>
      </c>
      <c r="J72">
        <v>29</v>
      </c>
      <c r="K72" s="1" t="s">
        <v>6225</v>
      </c>
    </row>
    <row r="73" spans="1:11" x14ac:dyDescent="0.25">
      <c r="A73">
        <v>72</v>
      </c>
      <c r="B73" s="1" t="s">
        <v>435</v>
      </c>
      <c r="C73">
        <v>5</v>
      </c>
      <c r="D73">
        <v>1</v>
      </c>
      <c r="E73">
        <v>1</v>
      </c>
      <c r="F73">
        <v>1</v>
      </c>
      <c r="G73">
        <v>5</v>
      </c>
      <c r="H73">
        <v>1</v>
      </c>
      <c r="I73">
        <v>1</v>
      </c>
      <c r="J73">
        <v>7</v>
      </c>
      <c r="K73" s="1" t="s">
        <v>6225</v>
      </c>
    </row>
    <row r="74" spans="1:11" x14ac:dyDescent="0.25">
      <c r="A74">
        <v>73</v>
      </c>
      <c r="B74" s="1" t="s">
        <v>639</v>
      </c>
      <c r="C74">
        <v>34</v>
      </c>
      <c r="D74">
        <v>4</v>
      </c>
      <c r="E74">
        <v>3</v>
      </c>
      <c r="F74">
        <v>2</v>
      </c>
      <c r="G74">
        <v>17</v>
      </c>
      <c r="H74">
        <v>2</v>
      </c>
      <c r="I74">
        <v>2</v>
      </c>
      <c r="J74">
        <v>20</v>
      </c>
      <c r="K74" s="1" t="s">
        <v>6225</v>
      </c>
    </row>
    <row r="75" spans="1:11" x14ac:dyDescent="0.25">
      <c r="A75">
        <v>74</v>
      </c>
      <c r="B75" s="1" t="s">
        <v>1020</v>
      </c>
      <c r="C75">
        <v>205</v>
      </c>
      <c r="D75">
        <v>14</v>
      </c>
      <c r="E75">
        <v>19</v>
      </c>
      <c r="F75">
        <v>9</v>
      </c>
      <c r="G75">
        <v>23</v>
      </c>
      <c r="H75">
        <v>2</v>
      </c>
      <c r="I75">
        <v>2</v>
      </c>
      <c r="J75">
        <v>26</v>
      </c>
      <c r="K75" s="1" t="s">
        <v>6225</v>
      </c>
    </row>
    <row r="76" spans="1:11" x14ac:dyDescent="0.25">
      <c r="A76">
        <v>75</v>
      </c>
      <c r="B76" s="1" t="s">
        <v>16504</v>
      </c>
      <c r="C76">
        <v>6</v>
      </c>
      <c r="D76">
        <v>1</v>
      </c>
      <c r="E76">
        <v>0</v>
      </c>
      <c r="F76">
        <v>1</v>
      </c>
      <c r="G76">
        <v>6</v>
      </c>
      <c r="H76">
        <v>1</v>
      </c>
      <c r="I76">
        <v>0</v>
      </c>
      <c r="J76">
        <v>7</v>
      </c>
      <c r="K76" s="1" t="s">
        <v>6225</v>
      </c>
    </row>
    <row r="77" spans="1:11" x14ac:dyDescent="0.25">
      <c r="A77">
        <v>76</v>
      </c>
      <c r="B77" s="1" t="s">
        <v>797</v>
      </c>
      <c r="C77">
        <v>6</v>
      </c>
      <c r="D77">
        <v>1</v>
      </c>
      <c r="E77">
        <v>0</v>
      </c>
      <c r="F77">
        <v>2</v>
      </c>
      <c r="G77">
        <v>3</v>
      </c>
      <c r="H77">
        <v>0</v>
      </c>
      <c r="I77">
        <v>0</v>
      </c>
      <c r="J77">
        <v>4</v>
      </c>
      <c r="K77" s="1" t="s">
        <v>6225</v>
      </c>
    </row>
    <row r="78" spans="1:11" x14ac:dyDescent="0.25">
      <c r="A78">
        <v>77</v>
      </c>
      <c r="B78" s="1" t="s">
        <v>1021</v>
      </c>
      <c r="C78">
        <v>18</v>
      </c>
      <c r="D78">
        <v>5</v>
      </c>
      <c r="E78">
        <v>0</v>
      </c>
      <c r="F78">
        <v>3</v>
      </c>
      <c r="G78">
        <v>6</v>
      </c>
      <c r="H78">
        <v>2</v>
      </c>
      <c r="I78">
        <v>0</v>
      </c>
      <c r="J78">
        <v>8</v>
      </c>
      <c r="K78" s="1" t="s">
        <v>6225</v>
      </c>
    </row>
    <row r="79" spans="1:11" x14ac:dyDescent="0.25">
      <c r="A79">
        <v>78</v>
      </c>
      <c r="B79" s="1" t="s">
        <v>1022</v>
      </c>
      <c r="C79">
        <v>6</v>
      </c>
      <c r="D79">
        <v>1</v>
      </c>
      <c r="E79">
        <v>0</v>
      </c>
      <c r="F79">
        <v>1</v>
      </c>
      <c r="G79">
        <v>6</v>
      </c>
      <c r="H79">
        <v>1</v>
      </c>
      <c r="I79">
        <v>0</v>
      </c>
      <c r="J79">
        <v>7</v>
      </c>
      <c r="K79" s="1" t="s">
        <v>6225</v>
      </c>
    </row>
    <row r="80" spans="1:11" x14ac:dyDescent="0.25">
      <c r="A80">
        <v>79</v>
      </c>
      <c r="B80" s="1" t="s">
        <v>1023</v>
      </c>
      <c r="C80">
        <v>6</v>
      </c>
      <c r="D80">
        <v>1</v>
      </c>
      <c r="E80">
        <v>0</v>
      </c>
      <c r="F80">
        <v>1</v>
      </c>
      <c r="G80">
        <v>6</v>
      </c>
      <c r="H80">
        <v>1</v>
      </c>
      <c r="I80">
        <v>0</v>
      </c>
      <c r="J80">
        <v>7</v>
      </c>
      <c r="K80" s="1" t="s">
        <v>6225</v>
      </c>
    </row>
    <row r="81" spans="1:11" x14ac:dyDescent="0.25">
      <c r="A81">
        <v>80</v>
      </c>
      <c r="B81" s="1" t="s">
        <v>1024</v>
      </c>
      <c r="C81">
        <v>70</v>
      </c>
      <c r="D81">
        <v>10</v>
      </c>
      <c r="E81">
        <v>6</v>
      </c>
      <c r="F81">
        <v>2</v>
      </c>
      <c r="G81">
        <v>35</v>
      </c>
      <c r="H81">
        <v>5</v>
      </c>
      <c r="I81">
        <v>3</v>
      </c>
      <c r="J81">
        <v>43</v>
      </c>
      <c r="K81" s="1" t="s">
        <v>6225</v>
      </c>
    </row>
    <row r="82" spans="1:11" x14ac:dyDescent="0.25">
      <c r="A82">
        <v>81</v>
      </c>
      <c r="B82" s="1" t="s">
        <v>1025</v>
      </c>
      <c r="C82">
        <v>6</v>
      </c>
      <c r="D82">
        <v>1</v>
      </c>
      <c r="E82">
        <v>0</v>
      </c>
      <c r="F82">
        <v>1</v>
      </c>
      <c r="G82">
        <v>6</v>
      </c>
      <c r="H82">
        <v>1</v>
      </c>
      <c r="I82">
        <v>0</v>
      </c>
      <c r="J82">
        <v>7</v>
      </c>
      <c r="K82" s="1" t="s">
        <v>6225</v>
      </c>
    </row>
    <row r="83" spans="1:11" x14ac:dyDescent="0.25">
      <c r="A83">
        <v>82</v>
      </c>
      <c r="B83" s="1" t="s">
        <v>711</v>
      </c>
      <c r="C83">
        <v>63</v>
      </c>
      <c r="D83">
        <v>16</v>
      </c>
      <c r="E83">
        <v>5</v>
      </c>
      <c r="F83">
        <v>7</v>
      </c>
      <c r="G83">
        <v>9</v>
      </c>
      <c r="H83">
        <v>2</v>
      </c>
      <c r="I83">
        <v>1</v>
      </c>
      <c r="J83">
        <v>12</v>
      </c>
      <c r="K83" s="1" t="s">
        <v>6225</v>
      </c>
    </row>
    <row r="84" spans="1:11" x14ac:dyDescent="0.25">
      <c r="A84">
        <v>83</v>
      </c>
      <c r="B84" s="1" t="s">
        <v>562</v>
      </c>
      <c r="C84">
        <v>23</v>
      </c>
      <c r="D84">
        <v>2</v>
      </c>
      <c r="E84">
        <v>1</v>
      </c>
      <c r="F84">
        <v>3</v>
      </c>
      <c r="G84">
        <v>8</v>
      </c>
      <c r="H84">
        <v>1</v>
      </c>
      <c r="I84">
        <v>0</v>
      </c>
      <c r="J84">
        <v>9</v>
      </c>
      <c r="K84" s="1" t="s">
        <v>6225</v>
      </c>
    </row>
    <row r="85" spans="1:11" x14ac:dyDescent="0.25">
      <c r="A85">
        <v>84</v>
      </c>
      <c r="B85" s="1" t="s">
        <v>412</v>
      </c>
      <c r="C85">
        <v>586</v>
      </c>
      <c r="D85">
        <v>56</v>
      </c>
      <c r="E85">
        <v>49</v>
      </c>
      <c r="F85">
        <v>20</v>
      </c>
      <c r="G85">
        <v>29</v>
      </c>
      <c r="H85">
        <v>3</v>
      </c>
      <c r="I85">
        <v>2</v>
      </c>
      <c r="J85">
        <v>35</v>
      </c>
      <c r="K85" s="1" t="s">
        <v>6225</v>
      </c>
    </row>
    <row r="86" spans="1:11" x14ac:dyDescent="0.25">
      <c r="A86">
        <v>85</v>
      </c>
      <c r="B86" s="1" t="s">
        <v>1026</v>
      </c>
      <c r="C86">
        <v>4</v>
      </c>
      <c r="D86">
        <v>1</v>
      </c>
      <c r="E86">
        <v>1</v>
      </c>
      <c r="F86">
        <v>1</v>
      </c>
      <c r="G86">
        <v>4</v>
      </c>
      <c r="H86">
        <v>1</v>
      </c>
      <c r="I86">
        <v>1</v>
      </c>
      <c r="J86">
        <v>6</v>
      </c>
      <c r="K86" s="1" t="s">
        <v>6225</v>
      </c>
    </row>
    <row r="87" spans="1:11" x14ac:dyDescent="0.25">
      <c r="A87">
        <v>86</v>
      </c>
      <c r="B87" s="1" t="s">
        <v>81</v>
      </c>
      <c r="C87">
        <v>128</v>
      </c>
      <c r="D87">
        <v>29</v>
      </c>
      <c r="E87">
        <v>20</v>
      </c>
      <c r="F87">
        <v>7</v>
      </c>
      <c r="G87">
        <v>18</v>
      </c>
      <c r="H87">
        <v>4</v>
      </c>
      <c r="I87">
        <v>3</v>
      </c>
      <c r="J87">
        <v>25</v>
      </c>
      <c r="K87" s="1" t="s">
        <v>6225</v>
      </c>
    </row>
    <row r="88" spans="1:11" x14ac:dyDescent="0.25">
      <c r="A88">
        <v>87</v>
      </c>
      <c r="B88" s="1" t="s">
        <v>1027</v>
      </c>
      <c r="C88">
        <v>4</v>
      </c>
      <c r="D88">
        <v>1</v>
      </c>
      <c r="E88">
        <v>1</v>
      </c>
      <c r="F88">
        <v>1</v>
      </c>
      <c r="G88">
        <v>4</v>
      </c>
      <c r="H88">
        <v>1</v>
      </c>
      <c r="I88">
        <v>1</v>
      </c>
      <c r="J88">
        <v>6</v>
      </c>
      <c r="K88" s="1" t="s">
        <v>6225</v>
      </c>
    </row>
    <row r="89" spans="1:11" x14ac:dyDescent="0.25">
      <c r="A89">
        <v>88</v>
      </c>
      <c r="B89" s="1" t="s">
        <v>16505</v>
      </c>
      <c r="C89">
        <v>7</v>
      </c>
      <c r="D89">
        <v>1</v>
      </c>
      <c r="E89">
        <v>0</v>
      </c>
      <c r="F89">
        <v>1</v>
      </c>
      <c r="G89">
        <v>7</v>
      </c>
      <c r="H89">
        <v>1</v>
      </c>
      <c r="I89">
        <v>0</v>
      </c>
      <c r="J89">
        <v>8</v>
      </c>
      <c r="K89" s="1" t="s">
        <v>6225</v>
      </c>
    </row>
    <row r="90" spans="1:11" x14ac:dyDescent="0.25">
      <c r="A90">
        <v>89</v>
      </c>
      <c r="B90" s="1" t="s">
        <v>16506</v>
      </c>
      <c r="C90">
        <v>7</v>
      </c>
      <c r="D90">
        <v>1</v>
      </c>
      <c r="E90">
        <v>0</v>
      </c>
      <c r="F90">
        <v>1</v>
      </c>
      <c r="G90">
        <v>7</v>
      </c>
      <c r="H90">
        <v>1</v>
      </c>
      <c r="I90">
        <v>0</v>
      </c>
      <c r="J90">
        <v>8</v>
      </c>
      <c r="K90" s="1" t="s">
        <v>6225</v>
      </c>
    </row>
    <row r="91" spans="1:11" x14ac:dyDescent="0.25">
      <c r="A91">
        <v>90</v>
      </c>
      <c r="B91" s="1" t="s">
        <v>16507</v>
      </c>
      <c r="C91">
        <v>7</v>
      </c>
      <c r="D91">
        <v>1</v>
      </c>
      <c r="E91">
        <v>0</v>
      </c>
      <c r="F91">
        <v>1</v>
      </c>
      <c r="G91">
        <v>7</v>
      </c>
      <c r="H91">
        <v>1</v>
      </c>
      <c r="I91">
        <v>0</v>
      </c>
      <c r="J91">
        <v>8</v>
      </c>
      <c r="K91" s="1" t="s">
        <v>6225</v>
      </c>
    </row>
    <row r="92" spans="1:11" x14ac:dyDescent="0.25">
      <c r="A92">
        <v>91</v>
      </c>
      <c r="B92" s="1" t="s">
        <v>48</v>
      </c>
      <c r="C92">
        <v>414</v>
      </c>
      <c r="D92">
        <v>79</v>
      </c>
      <c r="E92">
        <v>44</v>
      </c>
      <c r="F92">
        <v>20</v>
      </c>
      <c r="G92">
        <v>21</v>
      </c>
      <c r="H92">
        <v>4</v>
      </c>
      <c r="I92">
        <v>2</v>
      </c>
      <c r="J92">
        <v>27</v>
      </c>
      <c r="K92" s="1" t="s">
        <v>6225</v>
      </c>
    </row>
    <row r="93" spans="1:11" x14ac:dyDescent="0.25">
      <c r="A93">
        <v>92</v>
      </c>
      <c r="B93" s="1" t="s">
        <v>266</v>
      </c>
      <c r="C93">
        <v>122</v>
      </c>
      <c r="D93">
        <v>29</v>
      </c>
      <c r="E93">
        <v>9</v>
      </c>
      <c r="F93">
        <v>6</v>
      </c>
      <c r="G93">
        <v>20</v>
      </c>
      <c r="H93">
        <v>5</v>
      </c>
      <c r="I93">
        <v>2</v>
      </c>
      <c r="J93">
        <v>27</v>
      </c>
      <c r="K93" s="1" t="s">
        <v>6225</v>
      </c>
    </row>
    <row r="94" spans="1:11" x14ac:dyDescent="0.25">
      <c r="A94">
        <v>93</v>
      </c>
      <c r="B94" s="1" t="s">
        <v>15699</v>
      </c>
      <c r="C94">
        <v>7</v>
      </c>
      <c r="D94">
        <v>1</v>
      </c>
      <c r="E94">
        <v>0</v>
      </c>
      <c r="F94">
        <v>1</v>
      </c>
      <c r="G94">
        <v>7</v>
      </c>
      <c r="H94">
        <v>1</v>
      </c>
      <c r="I94">
        <v>0</v>
      </c>
      <c r="J94">
        <v>8</v>
      </c>
      <c r="K94" s="1" t="s">
        <v>6225</v>
      </c>
    </row>
    <row r="95" spans="1:11" x14ac:dyDescent="0.25">
      <c r="A95">
        <v>94</v>
      </c>
      <c r="B95" s="1" t="s">
        <v>16508</v>
      </c>
      <c r="C95">
        <v>34</v>
      </c>
      <c r="D95">
        <v>5</v>
      </c>
      <c r="E95">
        <v>3</v>
      </c>
      <c r="F95">
        <v>1</v>
      </c>
      <c r="G95">
        <v>34</v>
      </c>
      <c r="H95">
        <v>5</v>
      </c>
      <c r="I95">
        <v>3</v>
      </c>
      <c r="J95">
        <v>42</v>
      </c>
      <c r="K95" s="1" t="s">
        <v>6225</v>
      </c>
    </row>
    <row r="96" spans="1:11" x14ac:dyDescent="0.25">
      <c r="A96">
        <v>95</v>
      </c>
      <c r="B96" s="1" t="s">
        <v>1044</v>
      </c>
      <c r="C96">
        <v>42</v>
      </c>
      <c r="D96">
        <v>8</v>
      </c>
      <c r="E96">
        <v>3</v>
      </c>
      <c r="F96">
        <v>2</v>
      </c>
      <c r="G96">
        <v>21</v>
      </c>
      <c r="H96">
        <v>4</v>
      </c>
      <c r="I96">
        <v>2</v>
      </c>
      <c r="J96">
        <v>26</v>
      </c>
      <c r="K96" s="1" t="s">
        <v>6225</v>
      </c>
    </row>
    <row r="97" spans="1:11" x14ac:dyDescent="0.25">
      <c r="A97">
        <v>96</v>
      </c>
      <c r="B97" s="1" t="s">
        <v>1045</v>
      </c>
      <c r="C97">
        <v>34</v>
      </c>
      <c r="D97">
        <v>5</v>
      </c>
      <c r="E97">
        <v>3</v>
      </c>
      <c r="F97">
        <v>1</v>
      </c>
      <c r="G97">
        <v>34</v>
      </c>
      <c r="H97">
        <v>5</v>
      </c>
      <c r="I97">
        <v>3</v>
      </c>
      <c r="J97">
        <v>42</v>
      </c>
      <c r="K97" s="1" t="s">
        <v>6225</v>
      </c>
    </row>
    <row r="98" spans="1:11" x14ac:dyDescent="0.25">
      <c r="A98">
        <v>97</v>
      </c>
      <c r="B98" s="1" t="s">
        <v>4135</v>
      </c>
      <c r="C98">
        <v>34</v>
      </c>
      <c r="D98">
        <v>5</v>
      </c>
      <c r="E98">
        <v>3</v>
      </c>
      <c r="F98">
        <v>1</v>
      </c>
      <c r="G98">
        <v>34</v>
      </c>
      <c r="H98">
        <v>5</v>
      </c>
      <c r="I98">
        <v>3</v>
      </c>
      <c r="J98">
        <v>42</v>
      </c>
      <c r="K98" s="1" t="s">
        <v>6225</v>
      </c>
    </row>
    <row r="99" spans="1:11" x14ac:dyDescent="0.25">
      <c r="A99">
        <v>98</v>
      </c>
      <c r="B99" s="1" t="s">
        <v>1046</v>
      </c>
      <c r="C99">
        <v>499</v>
      </c>
      <c r="D99">
        <v>67</v>
      </c>
      <c r="E99">
        <v>86</v>
      </c>
      <c r="F99">
        <v>14</v>
      </c>
      <c r="G99">
        <v>36</v>
      </c>
      <c r="H99">
        <v>5</v>
      </c>
      <c r="I99">
        <v>6</v>
      </c>
      <c r="J99">
        <v>47</v>
      </c>
      <c r="K99" s="1" t="s">
        <v>6225</v>
      </c>
    </row>
    <row r="100" spans="1:11" x14ac:dyDescent="0.25">
      <c r="A100">
        <v>99</v>
      </c>
      <c r="B100" s="1" t="s">
        <v>1047</v>
      </c>
      <c r="C100">
        <v>181</v>
      </c>
      <c r="D100">
        <v>16</v>
      </c>
      <c r="E100">
        <v>13</v>
      </c>
      <c r="F100">
        <v>4</v>
      </c>
      <c r="G100">
        <v>45</v>
      </c>
      <c r="H100">
        <v>4</v>
      </c>
      <c r="I100">
        <v>3</v>
      </c>
      <c r="J100">
        <v>52</v>
      </c>
      <c r="K100" s="1" t="s">
        <v>6225</v>
      </c>
    </row>
    <row r="101" spans="1:11" x14ac:dyDescent="0.25">
      <c r="A101">
        <v>100</v>
      </c>
      <c r="B101" s="1" t="s">
        <v>858</v>
      </c>
      <c r="C101">
        <v>681</v>
      </c>
      <c r="D101">
        <v>14</v>
      </c>
      <c r="E101">
        <v>9</v>
      </c>
      <c r="F101">
        <v>3</v>
      </c>
      <c r="G101">
        <v>227</v>
      </c>
      <c r="H101">
        <v>5</v>
      </c>
      <c r="I101">
        <v>3</v>
      </c>
      <c r="J101">
        <v>235</v>
      </c>
      <c r="K101" s="1" t="s">
        <v>6225</v>
      </c>
    </row>
    <row r="102" spans="1:11" x14ac:dyDescent="0.25">
      <c r="A102">
        <v>101</v>
      </c>
      <c r="B102" s="1" t="s">
        <v>15799</v>
      </c>
      <c r="C102">
        <v>476</v>
      </c>
      <c r="D102">
        <v>57</v>
      </c>
      <c r="E102">
        <v>23</v>
      </c>
      <c r="F102">
        <v>15</v>
      </c>
      <c r="G102">
        <v>32</v>
      </c>
      <c r="H102">
        <v>4</v>
      </c>
      <c r="I102">
        <v>2</v>
      </c>
      <c r="J102">
        <v>37</v>
      </c>
      <c r="K102" s="1" t="s">
        <v>6225</v>
      </c>
    </row>
    <row r="103" spans="1:11" x14ac:dyDescent="0.25">
      <c r="A103">
        <v>102</v>
      </c>
      <c r="B103" s="1" t="s">
        <v>1093</v>
      </c>
      <c r="C103">
        <v>109</v>
      </c>
      <c r="D103">
        <v>3</v>
      </c>
      <c r="E103">
        <v>1</v>
      </c>
      <c r="F103">
        <v>1</v>
      </c>
      <c r="G103">
        <v>109</v>
      </c>
      <c r="H103">
        <v>3</v>
      </c>
      <c r="I103">
        <v>1</v>
      </c>
      <c r="J103">
        <v>113</v>
      </c>
      <c r="K103" s="1" t="s">
        <v>6225</v>
      </c>
    </row>
    <row r="104" spans="1:11" x14ac:dyDescent="0.25">
      <c r="A104">
        <v>103</v>
      </c>
      <c r="B104" s="1" t="s">
        <v>16509</v>
      </c>
      <c r="C104">
        <v>2574</v>
      </c>
      <c r="D104">
        <v>130</v>
      </c>
      <c r="E104">
        <v>86</v>
      </c>
      <c r="F104">
        <v>13</v>
      </c>
      <c r="G104">
        <v>198</v>
      </c>
      <c r="H104">
        <v>10</v>
      </c>
      <c r="I104">
        <v>7</v>
      </c>
      <c r="J104">
        <v>215</v>
      </c>
      <c r="K104" s="1" t="s">
        <v>6225</v>
      </c>
    </row>
    <row r="105" spans="1:11" x14ac:dyDescent="0.25">
      <c r="A105">
        <v>104</v>
      </c>
      <c r="B105" s="1" t="s">
        <v>15634</v>
      </c>
      <c r="C105">
        <v>1908</v>
      </c>
      <c r="D105">
        <v>99</v>
      </c>
      <c r="E105">
        <v>89</v>
      </c>
      <c r="F105">
        <v>27</v>
      </c>
      <c r="G105">
        <v>71</v>
      </c>
      <c r="H105">
        <v>4</v>
      </c>
      <c r="I105">
        <v>3</v>
      </c>
      <c r="J105">
        <v>78</v>
      </c>
      <c r="K105" s="1" t="s">
        <v>6225</v>
      </c>
    </row>
    <row r="106" spans="1:11" x14ac:dyDescent="0.25">
      <c r="A106">
        <v>105</v>
      </c>
      <c r="B106" s="1" t="s">
        <v>16510</v>
      </c>
      <c r="C106">
        <v>57</v>
      </c>
      <c r="D106">
        <v>3</v>
      </c>
      <c r="E106">
        <v>0</v>
      </c>
      <c r="F106">
        <v>1</v>
      </c>
      <c r="G106">
        <v>57</v>
      </c>
      <c r="H106">
        <v>3</v>
      </c>
      <c r="I106">
        <v>0</v>
      </c>
      <c r="J106">
        <v>60</v>
      </c>
      <c r="K106" s="1" t="s">
        <v>6225</v>
      </c>
    </row>
    <row r="107" spans="1:11" x14ac:dyDescent="0.25">
      <c r="A107">
        <v>106</v>
      </c>
      <c r="B107" s="1" t="s">
        <v>15808</v>
      </c>
      <c r="C107">
        <v>99</v>
      </c>
      <c r="D107">
        <v>12</v>
      </c>
      <c r="E107">
        <v>2</v>
      </c>
      <c r="F107">
        <v>6</v>
      </c>
      <c r="G107">
        <v>16</v>
      </c>
      <c r="H107">
        <v>2</v>
      </c>
      <c r="I107">
        <v>0</v>
      </c>
      <c r="J107">
        <v>19</v>
      </c>
      <c r="K107" s="1" t="s">
        <v>6225</v>
      </c>
    </row>
    <row r="108" spans="1:11" x14ac:dyDescent="0.25">
      <c r="A108">
        <v>107</v>
      </c>
      <c r="B108" s="1" t="s">
        <v>16511</v>
      </c>
      <c r="C108">
        <v>57</v>
      </c>
      <c r="D108">
        <v>3</v>
      </c>
      <c r="E108">
        <v>0</v>
      </c>
      <c r="F108">
        <v>1</v>
      </c>
      <c r="G108">
        <v>57</v>
      </c>
      <c r="H108">
        <v>3</v>
      </c>
      <c r="I108">
        <v>0</v>
      </c>
      <c r="J108">
        <v>60</v>
      </c>
      <c r="K108" s="1" t="s">
        <v>6225</v>
      </c>
    </row>
    <row r="109" spans="1:11" x14ac:dyDescent="0.25">
      <c r="A109">
        <v>108</v>
      </c>
      <c r="B109" s="1" t="s">
        <v>855</v>
      </c>
      <c r="C109">
        <v>57</v>
      </c>
      <c r="D109">
        <v>3</v>
      </c>
      <c r="E109">
        <v>0</v>
      </c>
      <c r="F109">
        <v>1</v>
      </c>
      <c r="G109">
        <v>57</v>
      </c>
      <c r="H109">
        <v>3</v>
      </c>
      <c r="I109">
        <v>0</v>
      </c>
      <c r="J109">
        <v>60</v>
      </c>
      <c r="K109" s="1" t="s">
        <v>6225</v>
      </c>
    </row>
    <row r="110" spans="1:11" x14ac:dyDescent="0.25">
      <c r="A110">
        <v>109</v>
      </c>
      <c r="B110" s="1" t="s">
        <v>1098</v>
      </c>
      <c r="C110">
        <v>74</v>
      </c>
      <c r="D110">
        <v>8</v>
      </c>
      <c r="E110">
        <v>4</v>
      </c>
      <c r="F110">
        <v>2</v>
      </c>
      <c r="G110">
        <v>37</v>
      </c>
      <c r="H110">
        <v>4</v>
      </c>
      <c r="I110">
        <v>2</v>
      </c>
      <c r="J110">
        <v>43</v>
      </c>
      <c r="K110" s="1" t="s">
        <v>6225</v>
      </c>
    </row>
    <row r="111" spans="1:11" x14ac:dyDescent="0.25">
      <c r="A111">
        <v>110</v>
      </c>
      <c r="B111" s="1" t="s">
        <v>1099</v>
      </c>
      <c r="C111">
        <v>57</v>
      </c>
      <c r="D111">
        <v>4</v>
      </c>
      <c r="E111">
        <v>0</v>
      </c>
      <c r="F111">
        <v>2</v>
      </c>
      <c r="G111">
        <v>28</v>
      </c>
      <c r="H111">
        <v>2</v>
      </c>
      <c r="I111">
        <v>0</v>
      </c>
      <c r="J111">
        <v>30</v>
      </c>
      <c r="K111" s="1" t="s">
        <v>6225</v>
      </c>
    </row>
    <row r="112" spans="1:11" x14ac:dyDescent="0.25">
      <c r="A112">
        <v>111</v>
      </c>
      <c r="B112" s="1" t="s">
        <v>16512</v>
      </c>
      <c r="C112">
        <v>2594</v>
      </c>
      <c r="D112">
        <v>145</v>
      </c>
      <c r="E112">
        <v>98</v>
      </c>
      <c r="F112">
        <v>8</v>
      </c>
      <c r="G112">
        <v>324</v>
      </c>
      <c r="H112">
        <v>18</v>
      </c>
      <c r="I112">
        <v>12</v>
      </c>
      <c r="J112">
        <v>355</v>
      </c>
      <c r="K112" s="1" t="s">
        <v>6225</v>
      </c>
    </row>
    <row r="113" spans="1:11" x14ac:dyDescent="0.25">
      <c r="A113">
        <v>112</v>
      </c>
      <c r="B113" s="1" t="s">
        <v>1100</v>
      </c>
      <c r="C113">
        <v>769</v>
      </c>
      <c r="D113">
        <v>93</v>
      </c>
      <c r="E113">
        <v>53</v>
      </c>
      <c r="F113">
        <v>32</v>
      </c>
      <c r="G113">
        <v>24</v>
      </c>
      <c r="H113">
        <v>3</v>
      </c>
      <c r="I113">
        <v>2</v>
      </c>
      <c r="J113">
        <v>29</v>
      </c>
      <c r="K113" s="1" t="s">
        <v>6225</v>
      </c>
    </row>
    <row r="114" spans="1:11" x14ac:dyDescent="0.25">
      <c r="A114">
        <v>113</v>
      </c>
      <c r="B114" s="1" t="s">
        <v>1101</v>
      </c>
      <c r="C114">
        <v>177</v>
      </c>
      <c r="D114">
        <v>9</v>
      </c>
      <c r="E114">
        <v>1</v>
      </c>
      <c r="F114">
        <v>1</v>
      </c>
      <c r="G114">
        <v>177</v>
      </c>
      <c r="H114">
        <v>9</v>
      </c>
      <c r="I114">
        <v>1</v>
      </c>
      <c r="J114">
        <v>187</v>
      </c>
      <c r="K114" s="1" t="s">
        <v>6225</v>
      </c>
    </row>
    <row r="115" spans="1:11" x14ac:dyDescent="0.25">
      <c r="A115">
        <v>114</v>
      </c>
      <c r="B115" s="1" t="s">
        <v>652</v>
      </c>
      <c r="C115">
        <v>425</v>
      </c>
      <c r="D115">
        <v>61</v>
      </c>
      <c r="E115">
        <v>33</v>
      </c>
      <c r="F115">
        <v>10</v>
      </c>
      <c r="G115">
        <v>42</v>
      </c>
      <c r="H115">
        <v>6</v>
      </c>
      <c r="I115">
        <v>3</v>
      </c>
      <c r="J115">
        <v>52</v>
      </c>
      <c r="K115" s="1" t="s">
        <v>6225</v>
      </c>
    </row>
    <row r="116" spans="1:11" x14ac:dyDescent="0.25">
      <c r="A116">
        <v>115</v>
      </c>
      <c r="B116" s="1" t="s">
        <v>16075</v>
      </c>
      <c r="C116">
        <v>920</v>
      </c>
      <c r="D116">
        <v>109</v>
      </c>
      <c r="E116">
        <v>110</v>
      </c>
      <c r="F116">
        <v>26</v>
      </c>
      <c r="G116">
        <v>35</v>
      </c>
      <c r="H116">
        <v>4</v>
      </c>
      <c r="I116">
        <v>4</v>
      </c>
      <c r="J116">
        <v>44</v>
      </c>
      <c r="K116" s="1" t="s">
        <v>6225</v>
      </c>
    </row>
    <row r="117" spans="1:11" x14ac:dyDescent="0.25">
      <c r="A117">
        <v>116</v>
      </c>
      <c r="B117" s="1" t="s">
        <v>15600</v>
      </c>
      <c r="C117">
        <v>397</v>
      </c>
      <c r="D117">
        <v>39</v>
      </c>
      <c r="E117">
        <v>33</v>
      </c>
      <c r="F117">
        <v>9</v>
      </c>
      <c r="G117">
        <v>44</v>
      </c>
      <c r="H117">
        <v>4</v>
      </c>
      <c r="I117">
        <v>4</v>
      </c>
      <c r="J117">
        <v>52</v>
      </c>
      <c r="K117" s="1" t="s">
        <v>6225</v>
      </c>
    </row>
    <row r="118" spans="1:11" x14ac:dyDescent="0.25">
      <c r="A118">
        <v>117</v>
      </c>
      <c r="B118" s="1" t="s">
        <v>1110</v>
      </c>
      <c r="C118">
        <v>111</v>
      </c>
      <c r="D118">
        <v>10</v>
      </c>
      <c r="E118">
        <v>4</v>
      </c>
      <c r="F118">
        <v>1</v>
      </c>
      <c r="G118">
        <v>111</v>
      </c>
      <c r="H118">
        <v>10</v>
      </c>
      <c r="I118">
        <v>4</v>
      </c>
      <c r="J118">
        <v>125</v>
      </c>
      <c r="K118" s="1" t="s">
        <v>6225</v>
      </c>
    </row>
    <row r="119" spans="1:11" x14ac:dyDescent="0.25">
      <c r="A119">
        <v>118</v>
      </c>
      <c r="B119" s="1" t="s">
        <v>192</v>
      </c>
      <c r="C119">
        <v>350</v>
      </c>
      <c r="D119">
        <v>51</v>
      </c>
      <c r="E119">
        <v>41</v>
      </c>
      <c r="F119">
        <v>14</v>
      </c>
      <c r="G119">
        <v>25</v>
      </c>
      <c r="H119">
        <v>4</v>
      </c>
      <c r="I119">
        <v>3</v>
      </c>
      <c r="J119">
        <v>32</v>
      </c>
      <c r="K119" s="1" t="s">
        <v>6225</v>
      </c>
    </row>
    <row r="120" spans="1:11" x14ac:dyDescent="0.25">
      <c r="A120">
        <v>119</v>
      </c>
      <c r="B120" s="1" t="s">
        <v>203</v>
      </c>
      <c r="C120">
        <v>177</v>
      </c>
      <c r="D120">
        <v>25</v>
      </c>
      <c r="E120">
        <v>18</v>
      </c>
      <c r="F120">
        <v>2</v>
      </c>
      <c r="G120">
        <v>88</v>
      </c>
      <c r="H120">
        <v>12</v>
      </c>
      <c r="I120">
        <v>9</v>
      </c>
      <c r="J120">
        <v>110</v>
      </c>
      <c r="K120" s="1" t="s">
        <v>6225</v>
      </c>
    </row>
    <row r="121" spans="1:11" x14ac:dyDescent="0.25">
      <c r="A121">
        <v>120</v>
      </c>
      <c r="B121" s="1" t="s">
        <v>1111</v>
      </c>
      <c r="C121">
        <v>111</v>
      </c>
      <c r="D121">
        <v>10</v>
      </c>
      <c r="E121">
        <v>4</v>
      </c>
      <c r="F121">
        <v>1</v>
      </c>
      <c r="G121">
        <v>111</v>
      </c>
      <c r="H121">
        <v>10</v>
      </c>
      <c r="I121">
        <v>4</v>
      </c>
      <c r="J121">
        <v>125</v>
      </c>
      <c r="K121" s="1" t="s">
        <v>6225</v>
      </c>
    </row>
    <row r="122" spans="1:11" x14ac:dyDescent="0.25">
      <c r="A122">
        <v>121</v>
      </c>
      <c r="B122" s="1" t="s">
        <v>1112</v>
      </c>
      <c r="C122">
        <v>111</v>
      </c>
      <c r="D122">
        <v>10</v>
      </c>
      <c r="E122">
        <v>4</v>
      </c>
      <c r="F122">
        <v>1</v>
      </c>
      <c r="G122">
        <v>111</v>
      </c>
      <c r="H122">
        <v>10</v>
      </c>
      <c r="I122">
        <v>4</v>
      </c>
      <c r="J122">
        <v>125</v>
      </c>
      <c r="K122" s="1" t="s">
        <v>6225</v>
      </c>
    </row>
    <row r="123" spans="1:11" x14ac:dyDescent="0.25">
      <c r="A123">
        <v>122</v>
      </c>
      <c r="B123" s="1" t="s">
        <v>1113</v>
      </c>
      <c r="C123">
        <v>117</v>
      </c>
      <c r="D123">
        <v>12</v>
      </c>
      <c r="E123">
        <v>4</v>
      </c>
      <c r="F123">
        <v>2</v>
      </c>
      <c r="G123">
        <v>58</v>
      </c>
      <c r="H123">
        <v>6</v>
      </c>
      <c r="I123">
        <v>2</v>
      </c>
      <c r="J123">
        <v>66</v>
      </c>
      <c r="K123" s="1" t="s">
        <v>6225</v>
      </c>
    </row>
    <row r="124" spans="1:11" x14ac:dyDescent="0.25">
      <c r="A124">
        <v>123</v>
      </c>
      <c r="B124" s="1" t="s">
        <v>1114</v>
      </c>
      <c r="C124">
        <v>111</v>
      </c>
      <c r="D124">
        <v>10</v>
      </c>
      <c r="E124">
        <v>4</v>
      </c>
      <c r="F124">
        <v>1</v>
      </c>
      <c r="G124">
        <v>111</v>
      </c>
      <c r="H124">
        <v>10</v>
      </c>
      <c r="I124">
        <v>4</v>
      </c>
      <c r="J124">
        <v>125</v>
      </c>
      <c r="K124" s="1" t="s">
        <v>6225</v>
      </c>
    </row>
    <row r="125" spans="1:11" x14ac:dyDescent="0.25">
      <c r="A125">
        <v>124</v>
      </c>
      <c r="B125" s="1" t="s">
        <v>1115</v>
      </c>
      <c r="C125">
        <v>111</v>
      </c>
      <c r="D125">
        <v>10</v>
      </c>
      <c r="E125">
        <v>4</v>
      </c>
      <c r="F125">
        <v>1</v>
      </c>
      <c r="G125">
        <v>111</v>
      </c>
      <c r="H125">
        <v>10</v>
      </c>
      <c r="I125">
        <v>4</v>
      </c>
      <c r="J125">
        <v>125</v>
      </c>
      <c r="K125" s="1" t="s">
        <v>6225</v>
      </c>
    </row>
    <row r="126" spans="1:11" x14ac:dyDescent="0.25">
      <c r="A126">
        <v>125</v>
      </c>
      <c r="B126" s="1" t="s">
        <v>1116</v>
      </c>
      <c r="C126">
        <v>111</v>
      </c>
      <c r="D126">
        <v>10</v>
      </c>
      <c r="E126">
        <v>4</v>
      </c>
      <c r="F126">
        <v>1</v>
      </c>
      <c r="G126">
        <v>111</v>
      </c>
      <c r="H126">
        <v>10</v>
      </c>
      <c r="I126">
        <v>4</v>
      </c>
      <c r="J126">
        <v>125</v>
      </c>
      <c r="K126" s="1" t="s">
        <v>6225</v>
      </c>
    </row>
    <row r="127" spans="1:11" x14ac:dyDescent="0.25">
      <c r="A127">
        <v>126</v>
      </c>
      <c r="B127" s="1" t="s">
        <v>47</v>
      </c>
      <c r="C127">
        <v>111</v>
      </c>
      <c r="D127">
        <v>10</v>
      </c>
      <c r="E127">
        <v>4</v>
      </c>
      <c r="F127">
        <v>1</v>
      </c>
      <c r="G127">
        <v>111</v>
      </c>
      <c r="H127">
        <v>10</v>
      </c>
      <c r="I127">
        <v>4</v>
      </c>
      <c r="J127">
        <v>125</v>
      </c>
      <c r="K127" s="1" t="s">
        <v>6225</v>
      </c>
    </row>
    <row r="128" spans="1:11" x14ac:dyDescent="0.25">
      <c r="A128">
        <v>127</v>
      </c>
      <c r="B128" s="1" t="s">
        <v>1117</v>
      </c>
      <c r="C128">
        <v>111</v>
      </c>
      <c r="D128">
        <v>11</v>
      </c>
      <c r="E128">
        <v>6</v>
      </c>
      <c r="F128">
        <v>2</v>
      </c>
      <c r="G128">
        <v>56</v>
      </c>
      <c r="H128">
        <v>6</v>
      </c>
      <c r="I128">
        <v>3</v>
      </c>
      <c r="J128">
        <v>64</v>
      </c>
      <c r="K128" s="1" t="s">
        <v>6225</v>
      </c>
    </row>
    <row r="129" spans="1:11" x14ac:dyDescent="0.25">
      <c r="A129">
        <v>128</v>
      </c>
      <c r="B129" s="1" t="s">
        <v>1171</v>
      </c>
      <c r="C129">
        <v>69</v>
      </c>
      <c r="D129">
        <v>4</v>
      </c>
      <c r="E129">
        <v>5</v>
      </c>
      <c r="F129">
        <v>1</v>
      </c>
      <c r="G129">
        <v>69</v>
      </c>
      <c r="H129">
        <v>4</v>
      </c>
      <c r="I129">
        <v>5</v>
      </c>
      <c r="J129">
        <v>78</v>
      </c>
      <c r="K129" s="1" t="s">
        <v>6225</v>
      </c>
    </row>
    <row r="130" spans="1:11" x14ac:dyDescent="0.25">
      <c r="A130">
        <v>129</v>
      </c>
      <c r="B130" s="1" t="s">
        <v>15607</v>
      </c>
      <c r="C130">
        <v>538</v>
      </c>
      <c r="D130">
        <v>67</v>
      </c>
      <c r="E130">
        <v>78</v>
      </c>
      <c r="F130">
        <v>13</v>
      </c>
      <c r="G130">
        <v>41</v>
      </c>
      <c r="H130">
        <v>5</v>
      </c>
      <c r="I130">
        <v>6</v>
      </c>
      <c r="J130">
        <v>53</v>
      </c>
      <c r="K130" s="1" t="s">
        <v>6225</v>
      </c>
    </row>
    <row r="131" spans="1:11" x14ac:dyDescent="0.25">
      <c r="A131">
        <v>130</v>
      </c>
      <c r="B131" s="1" t="s">
        <v>353</v>
      </c>
      <c r="C131">
        <v>163</v>
      </c>
      <c r="D131">
        <v>28</v>
      </c>
      <c r="E131">
        <v>21</v>
      </c>
      <c r="F131">
        <v>11</v>
      </c>
      <c r="G131">
        <v>15</v>
      </c>
      <c r="H131">
        <v>3</v>
      </c>
      <c r="I131">
        <v>2</v>
      </c>
      <c r="J131">
        <v>19</v>
      </c>
      <c r="K131" s="1" t="s">
        <v>6225</v>
      </c>
    </row>
    <row r="132" spans="1:11" x14ac:dyDescent="0.25">
      <c r="A132">
        <v>131</v>
      </c>
      <c r="B132" s="1" t="s">
        <v>587</v>
      </c>
      <c r="C132">
        <v>181</v>
      </c>
      <c r="D132">
        <v>17</v>
      </c>
      <c r="E132">
        <v>21</v>
      </c>
      <c r="F132">
        <v>7</v>
      </c>
      <c r="G132">
        <v>26</v>
      </c>
      <c r="H132">
        <v>2</v>
      </c>
      <c r="I132">
        <v>3</v>
      </c>
      <c r="J132">
        <v>31</v>
      </c>
      <c r="K132" s="1" t="s">
        <v>6225</v>
      </c>
    </row>
    <row r="133" spans="1:11" x14ac:dyDescent="0.25">
      <c r="A133">
        <v>132</v>
      </c>
      <c r="B133" s="1" t="s">
        <v>1172</v>
      </c>
      <c r="C133">
        <v>72</v>
      </c>
      <c r="D133">
        <v>8</v>
      </c>
      <c r="E133">
        <v>6</v>
      </c>
      <c r="F133">
        <v>2</v>
      </c>
      <c r="G133">
        <v>36</v>
      </c>
      <c r="H133">
        <v>4</v>
      </c>
      <c r="I133">
        <v>3</v>
      </c>
      <c r="J133">
        <v>43</v>
      </c>
      <c r="K133" s="1" t="s">
        <v>6225</v>
      </c>
    </row>
    <row r="134" spans="1:11" x14ac:dyDescent="0.25">
      <c r="A134">
        <v>133</v>
      </c>
      <c r="B134" s="1" t="s">
        <v>1173</v>
      </c>
      <c r="C134">
        <v>69</v>
      </c>
      <c r="D134">
        <v>4</v>
      </c>
      <c r="E134">
        <v>5</v>
      </c>
      <c r="F134">
        <v>1</v>
      </c>
      <c r="G134">
        <v>69</v>
      </c>
      <c r="H134">
        <v>4</v>
      </c>
      <c r="I134">
        <v>5</v>
      </c>
      <c r="J134">
        <v>78</v>
      </c>
      <c r="K134" s="1" t="s">
        <v>6225</v>
      </c>
    </row>
    <row r="135" spans="1:11" x14ac:dyDescent="0.25">
      <c r="A135">
        <v>134</v>
      </c>
      <c r="B135" s="1" t="s">
        <v>16513</v>
      </c>
      <c r="C135">
        <v>939</v>
      </c>
      <c r="D135">
        <v>58</v>
      </c>
      <c r="E135">
        <v>33</v>
      </c>
      <c r="F135">
        <v>2</v>
      </c>
      <c r="G135">
        <v>470</v>
      </c>
      <c r="H135">
        <v>29</v>
      </c>
      <c r="I135">
        <v>16</v>
      </c>
      <c r="J135">
        <v>515</v>
      </c>
      <c r="K135" s="1" t="s">
        <v>6225</v>
      </c>
    </row>
    <row r="136" spans="1:11" x14ac:dyDescent="0.25">
      <c r="A136">
        <v>135</v>
      </c>
      <c r="B136" s="1" t="s">
        <v>16514</v>
      </c>
      <c r="C136">
        <v>956</v>
      </c>
      <c r="D136">
        <v>61</v>
      </c>
      <c r="E136">
        <v>36</v>
      </c>
      <c r="F136">
        <v>3</v>
      </c>
      <c r="G136">
        <v>319</v>
      </c>
      <c r="H136">
        <v>20</v>
      </c>
      <c r="I136">
        <v>12</v>
      </c>
      <c r="J136">
        <v>351</v>
      </c>
      <c r="K136" s="1" t="s">
        <v>6225</v>
      </c>
    </row>
    <row r="137" spans="1:11" x14ac:dyDescent="0.25">
      <c r="A137">
        <v>136</v>
      </c>
      <c r="B137" s="1" t="s">
        <v>1174</v>
      </c>
      <c r="C137">
        <v>1040</v>
      </c>
      <c r="D137">
        <v>61</v>
      </c>
      <c r="E137">
        <v>34</v>
      </c>
      <c r="F137">
        <v>3</v>
      </c>
      <c r="G137">
        <v>347</v>
      </c>
      <c r="H137">
        <v>20</v>
      </c>
      <c r="I137">
        <v>11</v>
      </c>
      <c r="J137">
        <v>378</v>
      </c>
      <c r="K137" s="1" t="s">
        <v>6225</v>
      </c>
    </row>
    <row r="138" spans="1:11" x14ac:dyDescent="0.25">
      <c r="A138">
        <v>137</v>
      </c>
      <c r="B138" s="1" t="s">
        <v>1236</v>
      </c>
      <c r="C138">
        <v>164</v>
      </c>
      <c r="D138">
        <v>13</v>
      </c>
      <c r="E138">
        <v>42</v>
      </c>
      <c r="F138">
        <v>1</v>
      </c>
      <c r="G138">
        <v>164</v>
      </c>
      <c r="H138">
        <v>13</v>
      </c>
      <c r="I138">
        <v>42</v>
      </c>
      <c r="J138">
        <v>219</v>
      </c>
      <c r="K138" s="1" t="s">
        <v>6225</v>
      </c>
    </row>
    <row r="139" spans="1:11" x14ac:dyDescent="0.25">
      <c r="A139">
        <v>138</v>
      </c>
      <c r="B139" s="1" t="s">
        <v>16515</v>
      </c>
      <c r="C139">
        <v>164</v>
      </c>
      <c r="D139">
        <v>13</v>
      </c>
      <c r="E139">
        <v>42</v>
      </c>
      <c r="F139">
        <v>1</v>
      </c>
      <c r="G139">
        <v>164</v>
      </c>
      <c r="H139">
        <v>13</v>
      </c>
      <c r="I139">
        <v>42</v>
      </c>
      <c r="J139">
        <v>219</v>
      </c>
      <c r="K139" s="1" t="s">
        <v>6225</v>
      </c>
    </row>
    <row r="140" spans="1:11" x14ac:dyDescent="0.25">
      <c r="A140">
        <v>139</v>
      </c>
      <c r="B140" s="1" t="s">
        <v>1237</v>
      </c>
      <c r="C140">
        <v>164</v>
      </c>
      <c r="D140">
        <v>13</v>
      </c>
      <c r="E140">
        <v>42</v>
      </c>
      <c r="F140">
        <v>1</v>
      </c>
      <c r="G140">
        <v>164</v>
      </c>
      <c r="H140">
        <v>13</v>
      </c>
      <c r="I140">
        <v>42</v>
      </c>
      <c r="J140">
        <v>219</v>
      </c>
      <c r="K140" s="1" t="s">
        <v>6225</v>
      </c>
    </row>
    <row r="141" spans="1:11" x14ac:dyDescent="0.25">
      <c r="A141">
        <v>140</v>
      </c>
      <c r="B141" s="1" t="s">
        <v>336</v>
      </c>
      <c r="C141">
        <v>334</v>
      </c>
      <c r="D141">
        <v>34</v>
      </c>
      <c r="E141">
        <v>70</v>
      </c>
      <c r="F141">
        <v>6</v>
      </c>
      <c r="G141">
        <v>56</v>
      </c>
      <c r="H141">
        <v>6</v>
      </c>
      <c r="I141">
        <v>12</v>
      </c>
      <c r="J141">
        <v>73</v>
      </c>
      <c r="K141" s="1" t="s">
        <v>6225</v>
      </c>
    </row>
    <row r="142" spans="1:11" x14ac:dyDescent="0.25">
      <c r="A142">
        <v>141</v>
      </c>
      <c r="B142" s="1" t="s">
        <v>1238</v>
      </c>
      <c r="C142">
        <v>164</v>
      </c>
      <c r="D142">
        <v>13</v>
      </c>
      <c r="E142">
        <v>42</v>
      </c>
      <c r="F142">
        <v>1</v>
      </c>
      <c r="G142">
        <v>164</v>
      </c>
      <c r="H142">
        <v>13</v>
      </c>
      <c r="I142">
        <v>42</v>
      </c>
      <c r="J142">
        <v>219</v>
      </c>
      <c r="K142" s="1" t="s">
        <v>6225</v>
      </c>
    </row>
    <row r="143" spans="1:11" x14ac:dyDescent="0.25">
      <c r="A143">
        <v>142</v>
      </c>
      <c r="B143" s="1" t="s">
        <v>1239</v>
      </c>
      <c r="C143">
        <v>164</v>
      </c>
      <c r="D143">
        <v>13</v>
      </c>
      <c r="E143">
        <v>42</v>
      </c>
      <c r="F143">
        <v>1</v>
      </c>
      <c r="G143">
        <v>164</v>
      </c>
      <c r="H143">
        <v>13</v>
      </c>
      <c r="I143">
        <v>42</v>
      </c>
      <c r="J143">
        <v>219</v>
      </c>
      <c r="K143" s="1" t="s">
        <v>6225</v>
      </c>
    </row>
    <row r="144" spans="1:11" x14ac:dyDescent="0.25">
      <c r="A144">
        <v>143</v>
      </c>
      <c r="B144" s="1" t="s">
        <v>1249</v>
      </c>
      <c r="C144">
        <v>19</v>
      </c>
      <c r="D144">
        <v>5</v>
      </c>
      <c r="E144">
        <v>3</v>
      </c>
      <c r="F144">
        <v>1</v>
      </c>
      <c r="G144">
        <v>19</v>
      </c>
      <c r="H144">
        <v>5</v>
      </c>
      <c r="I144">
        <v>3</v>
      </c>
      <c r="J144">
        <v>27</v>
      </c>
      <c r="K144" s="1" t="s">
        <v>6225</v>
      </c>
    </row>
    <row r="145" spans="1:11" x14ac:dyDescent="0.25">
      <c r="A145">
        <v>144</v>
      </c>
      <c r="B145" s="1" t="s">
        <v>64</v>
      </c>
      <c r="C145">
        <v>720</v>
      </c>
      <c r="D145">
        <v>132</v>
      </c>
      <c r="E145">
        <v>94</v>
      </c>
      <c r="F145">
        <v>41</v>
      </c>
      <c r="G145">
        <v>18</v>
      </c>
      <c r="H145">
        <v>3</v>
      </c>
      <c r="I145">
        <v>2</v>
      </c>
      <c r="J145">
        <v>23</v>
      </c>
      <c r="K145" s="1" t="s">
        <v>6225</v>
      </c>
    </row>
    <row r="146" spans="1:11" x14ac:dyDescent="0.25">
      <c r="A146">
        <v>145</v>
      </c>
      <c r="B146" s="1" t="s">
        <v>547</v>
      </c>
      <c r="C146">
        <v>184</v>
      </c>
      <c r="D146">
        <v>31</v>
      </c>
      <c r="E146">
        <v>12</v>
      </c>
      <c r="F146">
        <v>9</v>
      </c>
      <c r="G146">
        <v>20</v>
      </c>
      <c r="H146">
        <v>3</v>
      </c>
      <c r="I146">
        <v>1</v>
      </c>
      <c r="J146">
        <v>25</v>
      </c>
      <c r="K146" s="1" t="s">
        <v>6225</v>
      </c>
    </row>
    <row r="147" spans="1:11" x14ac:dyDescent="0.25">
      <c r="A147">
        <v>146</v>
      </c>
      <c r="B147" s="1" t="s">
        <v>1250</v>
      </c>
      <c r="C147">
        <v>19</v>
      </c>
      <c r="D147">
        <v>5</v>
      </c>
      <c r="E147">
        <v>3</v>
      </c>
      <c r="F147">
        <v>1</v>
      </c>
      <c r="G147">
        <v>19</v>
      </c>
      <c r="H147">
        <v>5</v>
      </c>
      <c r="I147">
        <v>3</v>
      </c>
      <c r="J147">
        <v>27</v>
      </c>
      <c r="K147" s="1" t="s">
        <v>6225</v>
      </c>
    </row>
    <row r="148" spans="1:11" x14ac:dyDescent="0.25">
      <c r="A148">
        <v>147</v>
      </c>
      <c r="B148" s="1" t="s">
        <v>513</v>
      </c>
      <c r="C148">
        <v>351</v>
      </c>
      <c r="D148">
        <v>50</v>
      </c>
      <c r="E148">
        <v>58</v>
      </c>
      <c r="F148">
        <v>14</v>
      </c>
      <c r="G148">
        <v>25</v>
      </c>
      <c r="H148">
        <v>4</v>
      </c>
      <c r="I148">
        <v>4</v>
      </c>
      <c r="J148">
        <v>33</v>
      </c>
      <c r="K148" s="1" t="s">
        <v>6225</v>
      </c>
    </row>
    <row r="149" spans="1:11" x14ac:dyDescent="0.25">
      <c r="A149">
        <v>148</v>
      </c>
      <c r="B149" s="1" t="s">
        <v>121</v>
      </c>
      <c r="C149">
        <v>608</v>
      </c>
      <c r="D149">
        <v>107</v>
      </c>
      <c r="E149">
        <v>99</v>
      </c>
      <c r="F149">
        <v>28</v>
      </c>
      <c r="G149">
        <v>22</v>
      </c>
      <c r="H149">
        <v>4</v>
      </c>
      <c r="I149">
        <v>4</v>
      </c>
      <c r="J149">
        <v>29</v>
      </c>
      <c r="K149" s="1" t="s">
        <v>6225</v>
      </c>
    </row>
    <row r="150" spans="1:11" x14ac:dyDescent="0.25">
      <c r="A150">
        <v>149</v>
      </c>
      <c r="B150" s="1" t="s">
        <v>129</v>
      </c>
      <c r="C150">
        <v>131</v>
      </c>
      <c r="D150">
        <v>20</v>
      </c>
      <c r="E150">
        <v>17</v>
      </c>
      <c r="F150">
        <v>7</v>
      </c>
      <c r="G150">
        <v>19</v>
      </c>
      <c r="H150">
        <v>3</v>
      </c>
      <c r="I150">
        <v>2</v>
      </c>
      <c r="J150">
        <v>24</v>
      </c>
      <c r="K150" s="1" t="s">
        <v>6225</v>
      </c>
    </row>
    <row r="151" spans="1:11" x14ac:dyDescent="0.25">
      <c r="A151">
        <v>150</v>
      </c>
      <c r="B151" s="1" t="s">
        <v>660</v>
      </c>
      <c r="C151">
        <v>30</v>
      </c>
      <c r="D151">
        <v>6</v>
      </c>
      <c r="E151">
        <v>4</v>
      </c>
      <c r="F151">
        <v>2</v>
      </c>
      <c r="G151">
        <v>15</v>
      </c>
      <c r="H151">
        <v>3</v>
      </c>
      <c r="I151">
        <v>2</v>
      </c>
      <c r="J151">
        <v>20</v>
      </c>
      <c r="K151" s="1" t="s">
        <v>6225</v>
      </c>
    </row>
    <row r="152" spans="1:11" x14ac:dyDescent="0.25">
      <c r="A152">
        <v>151</v>
      </c>
      <c r="B152" s="1" t="s">
        <v>189</v>
      </c>
      <c r="C152">
        <v>76</v>
      </c>
      <c r="D152">
        <v>18</v>
      </c>
      <c r="E152">
        <v>10</v>
      </c>
      <c r="F152">
        <v>4</v>
      </c>
      <c r="G152">
        <v>19</v>
      </c>
      <c r="H152">
        <v>4</v>
      </c>
      <c r="I152">
        <v>2</v>
      </c>
      <c r="J152">
        <v>26</v>
      </c>
      <c r="K152" s="1" t="s">
        <v>6225</v>
      </c>
    </row>
    <row r="153" spans="1:11" x14ac:dyDescent="0.25">
      <c r="A153">
        <v>152</v>
      </c>
      <c r="B153" s="1" t="s">
        <v>488</v>
      </c>
      <c r="C153">
        <v>19</v>
      </c>
      <c r="D153">
        <v>5</v>
      </c>
      <c r="E153">
        <v>3</v>
      </c>
      <c r="F153">
        <v>1</v>
      </c>
      <c r="G153">
        <v>19</v>
      </c>
      <c r="H153">
        <v>5</v>
      </c>
      <c r="I153">
        <v>3</v>
      </c>
      <c r="J153">
        <v>27</v>
      </c>
      <c r="K153" s="1" t="s">
        <v>6225</v>
      </c>
    </row>
    <row r="154" spans="1:11" x14ac:dyDescent="0.25">
      <c r="A154">
        <v>153</v>
      </c>
      <c r="B154" s="1" t="s">
        <v>15891</v>
      </c>
      <c r="C154">
        <v>494</v>
      </c>
      <c r="D154">
        <v>22</v>
      </c>
      <c r="E154">
        <v>62</v>
      </c>
      <c r="F154">
        <v>5</v>
      </c>
      <c r="G154">
        <v>99</v>
      </c>
      <c r="H154">
        <v>4</v>
      </c>
      <c r="I154">
        <v>12</v>
      </c>
      <c r="J154">
        <v>116</v>
      </c>
      <c r="K154" s="1" t="s">
        <v>6225</v>
      </c>
    </row>
    <row r="155" spans="1:11" x14ac:dyDescent="0.25">
      <c r="A155">
        <v>154</v>
      </c>
      <c r="B155" s="1" t="s">
        <v>15604</v>
      </c>
      <c r="C155">
        <v>855</v>
      </c>
      <c r="D155">
        <v>58</v>
      </c>
      <c r="E155">
        <v>104</v>
      </c>
      <c r="F155">
        <v>11</v>
      </c>
      <c r="G155">
        <v>78</v>
      </c>
      <c r="H155">
        <v>5</v>
      </c>
      <c r="I155">
        <v>9</v>
      </c>
      <c r="J155">
        <v>92</v>
      </c>
      <c r="K155" s="1" t="s">
        <v>6225</v>
      </c>
    </row>
    <row r="156" spans="1:11" x14ac:dyDescent="0.25">
      <c r="A156">
        <v>155</v>
      </c>
      <c r="B156" s="1" t="s">
        <v>2699</v>
      </c>
      <c r="C156">
        <v>49</v>
      </c>
      <c r="D156">
        <v>7</v>
      </c>
      <c r="E156">
        <v>0</v>
      </c>
      <c r="F156">
        <v>2</v>
      </c>
      <c r="G156">
        <v>24</v>
      </c>
      <c r="H156">
        <v>4</v>
      </c>
      <c r="I156">
        <v>0</v>
      </c>
      <c r="J156">
        <v>28</v>
      </c>
      <c r="K156" s="1" t="s">
        <v>6225</v>
      </c>
    </row>
    <row r="157" spans="1:11" x14ac:dyDescent="0.25">
      <c r="A157">
        <v>156</v>
      </c>
      <c r="B157" s="1" t="s">
        <v>1325</v>
      </c>
      <c r="C157">
        <v>2</v>
      </c>
      <c r="D157">
        <v>0</v>
      </c>
      <c r="E157">
        <v>0</v>
      </c>
      <c r="F157">
        <v>1</v>
      </c>
      <c r="G157">
        <v>2</v>
      </c>
      <c r="H157">
        <v>0</v>
      </c>
      <c r="I157">
        <v>0</v>
      </c>
      <c r="J157">
        <v>2</v>
      </c>
      <c r="K157" s="1" t="s">
        <v>6225</v>
      </c>
    </row>
    <row r="158" spans="1:11" x14ac:dyDescent="0.25">
      <c r="A158">
        <v>157</v>
      </c>
      <c r="B158" s="1" t="s">
        <v>159</v>
      </c>
      <c r="C158">
        <v>244</v>
      </c>
      <c r="D158">
        <v>40</v>
      </c>
      <c r="E158">
        <v>46</v>
      </c>
      <c r="F158">
        <v>17</v>
      </c>
      <c r="G158">
        <v>14</v>
      </c>
      <c r="H158">
        <v>2</v>
      </c>
      <c r="I158">
        <v>3</v>
      </c>
      <c r="J158">
        <v>19</v>
      </c>
      <c r="K158" s="1" t="s">
        <v>6225</v>
      </c>
    </row>
    <row r="159" spans="1:11" x14ac:dyDescent="0.25">
      <c r="A159">
        <v>158</v>
      </c>
      <c r="B159" s="1" t="s">
        <v>1359</v>
      </c>
      <c r="C159">
        <v>80</v>
      </c>
      <c r="D159">
        <v>8</v>
      </c>
      <c r="E159">
        <v>17</v>
      </c>
      <c r="F159">
        <v>2</v>
      </c>
      <c r="G159">
        <v>40</v>
      </c>
      <c r="H159">
        <v>4</v>
      </c>
      <c r="I159">
        <v>8</v>
      </c>
      <c r="J159">
        <v>52</v>
      </c>
      <c r="K159" s="1" t="s">
        <v>6225</v>
      </c>
    </row>
    <row r="160" spans="1:11" x14ac:dyDescent="0.25">
      <c r="A160">
        <v>159</v>
      </c>
      <c r="B160" s="1" t="s">
        <v>1360</v>
      </c>
      <c r="C160">
        <v>77</v>
      </c>
      <c r="D160">
        <v>7</v>
      </c>
      <c r="E160">
        <v>17</v>
      </c>
      <c r="F160">
        <v>1</v>
      </c>
      <c r="G160">
        <v>77</v>
      </c>
      <c r="H160">
        <v>7</v>
      </c>
      <c r="I160">
        <v>17</v>
      </c>
      <c r="J160">
        <v>101</v>
      </c>
      <c r="K160" s="1" t="s">
        <v>6225</v>
      </c>
    </row>
    <row r="161" spans="1:11" x14ac:dyDescent="0.25">
      <c r="A161">
        <v>160</v>
      </c>
      <c r="B161" s="1" t="s">
        <v>458</v>
      </c>
      <c r="C161">
        <v>179</v>
      </c>
      <c r="D161">
        <v>17</v>
      </c>
      <c r="E161">
        <v>30</v>
      </c>
      <c r="F161">
        <v>10</v>
      </c>
      <c r="G161">
        <v>18</v>
      </c>
      <c r="H161">
        <v>2</v>
      </c>
      <c r="I161">
        <v>3</v>
      </c>
      <c r="J161">
        <v>23</v>
      </c>
      <c r="K161" s="1" t="s">
        <v>6225</v>
      </c>
    </row>
    <row r="162" spans="1:11" x14ac:dyDescent="0.25">
      <c r="A162">
        <v>161</v>
      </c>
      <c r="B162" s="1" t="s">
        <v>447</v>
      </c>
      <c r="C162">
        <v>235</v>
      </c>
      <c r="D162">
        <v>22</v>
      </c>
      <c r="E162">
        <v>55</v>
      </c>
      <c r="F162">
        <v>3</v>
      </c>
      <c r="G162">
        <v>78</v>
      </c>
      <c r="H162">
        <v>7</v>
      </c>
      <c r="I162">
        <v>18</v>
      </c>
      <c r="J162">
        <v>104</v>
      </c>
      <c r="K162" s="1" t="s">
        <v>6225</v>
      </c>
    </row>
    <row r="163" spans="1:11" x14ac:dyDescent="0.25">
      <c r="A163">
        <v>162</v>
      </c>
      <c r="B163" s="1" t="s">
        <v>1069</v>
      </c>
      <c r="C163">
        <v>86</v>
      </c>
      <c r="D163">
        <v>11</v>
      </c>
      <c r="E163">
        <v>18</v>
      </c>
      <c r="F163">
        <v>3</v>
      </c>
      <c r="G163">
        <v>29</v>
      </c>
      <c r="H163">
        <v>4</v>
      </c>
      <c r="I163">
        <v>6</v>
      </c>
      <c r="J163">
        <v>38</v>
      </c>
      <c r="K163" s="1" t="s">
        <v>6225</v>
      </c>
    </row>
    <row r="164" spans="1:11" x14ac:dyDescent="0.25">
      <c r="A164">
        <v>163</v>
      </c>
      <c r="B164" s="1" t="s">
        <v>15612</v>
      </c>
      <c r="C164">
        <v>618</v>
      </c>
      <c r="D164">
        <v>30</v>
      </c>
      <c r="E164">
        <v>54</v>
      </c>
      <c r="F164">
        <v>9</v>
      </c>
      <c r="G164">
        <v>69</v>
      </c>
      <c r="H164">
        <v>3</v>
      </c>
      <c r="I164">
        <v>6</v>
      </c>
      <c r="J164">
        <v>78</v>
      </c>
      <c r="K164" s="1" t="s">
        <v>6225</v>
      </c>
    </row>
    <row r="165" spans="1:11" x14ac:dyDescent="0.25">
      <c r="A165">
        <v>164</v>
      </c>
      <c r="B165" s="1" t="s">
        <v>15615</v>
      </c>
      <c r="C165">
        <v>92</v>
      </c>
      <c r="D165">
        <v>9</v>
      </c>
      <c r="E165">
        <v>21</v>
      </c>
      <c r="F165">
        <v>4</v>
      </c>
      <c r="G165">
        <v>23</v>
      </c>
      <c r="H165">
        <v>2</v>
      </c>
      <c r="I165">
        <v>5</v>
      </c>
      <c r="J165">
        <v>30</v>
      </c>
      <c r="K165" s="1" t="s">
        <v>6225</v>
      </c>
    </row>
    <row r="166" spans="1:11" x14ac:dyDescent="0.25">
      <c r="A166">
        <v>165</v>
      </c>
      <c r="B166" s="1" t="s">
        <v>181</v>
      </c>
      <c r="C166">
        <v>130</v>
      </c>
      <c r="D166">
        <v>20</v>
      </c>
      <c r="E166">
        <v>25</v>
      </c>
      <c r="F166">
        <v>11</v>
      </c>
      <c r="G166">
        <v>12</v>
      </c>
      <c r="H166">
        <v>2</v>
      </c>
      <c r="I166">
        <v>2</v>
      </c>
      <c r="J166">
        <v>16</v>
      </c>
      <c r="K166" s="1" t="s">
        <v>6225</v>
      </c>
    </row>
    <row r="167" spans="1:11" x14ac:dyDescent="0.25">
      <c r="A167">
        <v>166</v>
      </c>
      <c r="B167" s="1" t="s">
        <v>1375</v>
      </c>
      <c r="C167">
        <v>13</v>
      </c>
      <c r="D167">
        <v>1</v>
      </c>
      <c r="E167">
        <v>7</v>
      </c>
      <c r="F167">
        <v>1</v>
      </c>
      <c r="G167">
        <v>13</v>
      </c>
      <c r="H167">
        <v>1</v>
      </c>
      <c r="I167">
        <v>7</v>
      </c>
      <c r="J167">
        <v>21</v>
      </c>
      <c r="K167" s="1" t="s">
        <v>6225</v>
      </c>
    </row>
    <row r="168" spans="1:11" x14ac:dyDescent="0.25">
      <c r="A168">
        <v>167</v>
      </c>
      <c r="B168" s="1" t="s">
        <v>1376</v>
      </c>
      <c r="C168">
        <v>13</v>
      </c>
      <c r="D168">
        <v>1</v>
      </c>
      <c r="E168">
        <v>7</v>
      </c>
      <c r="F168">
        <v>1</v>
      </c>
      <c r="G168">
        <v>13</v>
      </c>
      <c r="H168">
        <v>1</v>
      </c>
      <c r="I168">
        <v>7</v>
      </c>
      <c r="J168">
        <v>21</v>
      </c>
      <c r="K168" s="1" t="s">
        <v>6225</v>
      </c>
    </row>
    <row r="169" spans="1:11" x14ac:dyDescent="0.25">
      <c r="A169">
        <v>168</v>
      </c>
      <c r="B169" s="1" t="s">
        <v>444</v>
      </c>
      <c r="C169">
        <v>13</v>
      </c>
      <c r="D169">
        <v>1</v>
      </c>
      <c r="E169">
        <v>7</v>
      </c>
      <c r="F169">
        <v>1</v>
      </c>
      <c r="G169">
        <v>13</v>
      </c>
      <c r="H169">
        <v>1</v>
      </c>
      <c r="I169">
        <v>7</v>
      </c>
      <c r="J169">
        <v>21</v>
      </c>
      <c r="K169" s="1" t="s">
        <v>6225</v>
      </c>
    </row>
    <row r="170" spans="1:11" x14ac:dyDescent="0.25">
      <c r="A170">
        <v>169</v>
      </c>
      <c r="B170" s="1" t="s">
        <v>1377</v>
      </c>
      <c r="C170">
        <v>13</v>
      </c>
      <c r="D170">
        <v>1</v>
      </c>
      <c r="E170">
        <v>7</v>
      </c>
      <c r="F170">
        <v>1</v>
      </c>
      <c r="G170">
        <v>13</v>
      </c>
      <c r="H170">
        <v>1</v>
      </c>
      <c r="I170">
        <v>7</v>
      </c>
      <c r="J170">
        <v>21</v>
      </c>
      <c r="K170" s="1" t="s">
        <v>6225</v>
      </c>
    </row>
    <row r="171" spans="1:11" x14ac:dyDescent="0.25">
      <c r="A171">
        <v>170</v>
      </c>
      <c r="B171" s="1" t="s">
        <v>1349</v>
      </c>
      <c r="C171">
        <v>13</v>
      </c>
      <c r="D171">
        <v>1</v>
      </c>
      <c r="E171">
        <v>7</v>
      </c>
      <c r="F171">
        <v>1</v>
      </c>
      <c r="G171">
        <v>13</v>
      </c>
      <c r="H171">
        <v>1</v>
      </c>
      <c r="I171">
        <v>7</v>
      </c>
      <c r="J171">
        <v>21</v>
      </c>
      <c r="K171" s="1" t="s">
        <v>6225</v>
      </c>
    </row>
    <row r="172" spans="1:11" x14ac:dyDescent="0.25">
      <c r="A172">
        <v>171</v>
      </c>
      <c r="B172" s="1" t="s">
        <v>570</v>
      </c>
      <c r="C172">
        <v>21</v>
      </c>
      <c r="D172">
        <v>4</v>
      </c>
      <c r="E172">
        <v>7</v>
      </c>
      <c r="F172">
        <v>4</v>
      </c>
      <c r="G172">
        <v>5</v>
      </c>
      <c r="H172">
        <v>1</v>
      </c>
      <c r="I172">
        <v>2</v>
      </c>
      <c r="J172">
        <v>8</v>
      </c>
      <c r="K172" s="1" t="s">
        <v>6225</v>
      </c>
    </row>
    <row r="173" spans="1:11" x14ac:dyDescent="0.25">
      <c r="A173">
        <v>172</v>
      </c>
      <c r="B173" s="1" t="s">
        <v>1378</v>
      </c>
      <c r="C173">
        <v>13</v>
      </c>
      <c r="D173">
        <v>1</v>
      </c>
      <c r="E173">
        <v>7</v>
      </c>
      <c r="F173">
        <v>1</v>
      </c>
      <c r="G173">
        <v>13</v>
      </c>
      <c r="H173">
        <v>1</v>
      </c>
      <c r="I173">
        <v>7</v>
      </c>
      <c r="J173">
        <v>21</v>
      </c>
      <c r="K173" s="1" t="s">
        <v>6225</v>
      </c>
    </row>
    <row r="174" spans="1:11" x14ac:dyDescent="0.25">
      <c r="A174">
        <v>173</v>
      </c>
      <c r="B174" s="1" t="s">
        <v>1379</v>
      </c>
      <c r="C174">
        <v>13</v>
      </c>
      <c r="D174">
        <v>1</v>
      </c>
      <c r="E174">
        <v>7</v>
      </c>
      <c r="F174">
        <v>1</v>
      </c>
      <c r="G174">
        <v>13</v>
      </c>
      <c r="H174">
        <v>1</v>
      </c>
      <c r="I174">
        <v>7</v>
      </c>
      <c r="J174">
        <v>21</v>
      </c>
      <c r="K174" s="1" t="s">
        <v>6225</v>
      </c>
    </row>
    <row r="175" spans="1:11" x14ac:dyDescent="0.25">
      <c r="A175">
        <v>174</v>
      </c>
      <c r="B175" s="1" t="s">
        <v>1050</v>
      </c>
      <c r="C175">
        <v>64</v>
      </c>
      <c r="D175">
        <v>6</v>
      </c>
      <c r="E175">
        <v>7</v>
      </c>
      <c r="F175">
        <v>2</v>
      </c>
      <c r="G175">
        <v>32</v>
      </c>
      <c r="H175">
        <v>3</v>
      </c>
      <c r="I175">
        <v>4</v>
      </c>
      <c r="J175">
        <v>38</v>
      </c>
      <c r="K175" s="1" t="s">
        <v>6225</v>
      </c>
    </row>
    <row r="176" spans="1:11" x14ac:dyDescent="0.25">
      <c r="A176">
        <v>175</v>
      </c>
      <c r="B176" s="1" t="s">
        <v>706</v>
      </c>
      <c r="C176">
        <v>152</v>
      </c>
      <c r="D176">
        <v>20</v>
      </c>
      <c r="E176">
        <v>23</v>
      </c>
      <c r="F176">
        <v>4</v>
      </c>
      <c r="G176">
        <v>38</v>
      </c>
      <c r="H176">
        <v>5</v>
      </c>
      <c r="I176">
        <v>6</v>
      </c>
      <c r="J176">
        <v>49</v>
      </c>
      <c r="K176" s="1" t="s">
        <v>6225</v>
      </c>
    </row>
    <row r="177" spans="1:11" x14ac:dyDescent="0.25">
      <c r="A177">
        <v>176</v>
      </c>
      <c r="B177" s="1" t="s">
        <v>174</v>
      </c>
      <c r="C177">
        <v>178</v>
      </c>
      <c r="D177">
        <v>35</v>
      </c>
      <c r="E177">
        <v>26</v>
      </c>
      <c r="F177">
        <v>10</v>
      </c>
      <c r="G177">
        <v>18</v>
      </c>
      <c r="H177">
        <v>4</v>
      </c>
      <c r="I177">
        <v>3</v>
      </c>
      <c r="J177">
        <v>24</v>
      </c>
      <c r="K177" s="1" t="s">
        <v>6225</v>
      </c>
    </row>
    <row r="178" spans="1:11" x14ac:dyDescent="0.25">
      <c r="A178">
        <v>177</v>
      </c>
      <c r="B178" s="1" t="s">
        <v>126</v>
      </c>
      <c r="C178">
        <v>582</v>
      </c>
      <c r="D178">
        <v>37</v>
      </c>
      <c r="E178">
        <v>30</v>
      </c>
      <c r="F178">
        <v>10</v>
      </c>
      <c r="G178">
        <v>58</v>
      </c>
      <c r="H178">
        <v>4</v>
      </c>
      <c r="I178">
        <v>3</v>
      </c>
      <c r="J178">
        <v>65</v>
      </c>
      <c r="K178" s="1" t="s">
        <v>6225</v>
      </c>
    </row>
    <row r="179" spans="1:11" x14ac:dyDescent="0.25">
      <c r="A179">
        <v>178</v>
      </c>
      <c r="B179" s="1" t="s">
        <v>110</v>
      </c>
      <c r="C179">
        <v>535</v>
      </c>
      <c r="D179">
        <v>32</v>
      </c>
      <c r="E179">
        <v>35</v>
      </c>
      <c r="F179">
        <v>3</v>
      </c>
      <c r="G179">
        <v>178</v>
      </c>
      <c r="H179">
        <v>11</v>
      </c>
      <c r="I179">
        <v>12</v>
      </c>
      <c r="J179">
        <v>201</v>
      </c>
      <c r="K179" s="1" t="s">
        <v>6225</v>
      </c>
    </row>
    <row r="180" spans="1:11" x14ac:dyDescent="0.25">
      <c r="A180">
        <v>179</v>
      </c>
      <c r="B180" s="1" t="s">
        <v>460</v>
      </c>
      <c r="C180">
        <v>441</v>
      </c>
      <c r="D180">
        <v>19</v>
      </c>
      <c r="E180">
        <v>29</v>
      </c>
      <c r="F180">
        <v>5</v>
      </c>
      <c r="G180">
        <v>88</v>
      </c>
      <c r="H180">
        <v>4</v>
      </c>
      <c r="I180">
        <v>6</v>
      </c>
      <c r="J180">
        <v>98</v>
      </c>
      <c r="K180" s="1" t="s">
        <v>6225</v>
      </c>
    </row>
    <row r="181" spans="1:11" x14ac:dyDescent="0.25">
      <c r="A181">
        <v>180</v>
      </c>
      <c r="B181" s="1" t="s">
        <v>139</v>
      </c>
      <c r="C181">
        <v>418</v>
      </c>
      <c r="D181">
        <v>15</v>
      </c>
      <c r="E181">
        <v>27</v>
      </c>
      <c r="F181">
        <v>5</v>
      </c>
      <c r="G181">
        <v>84</v>
      </c>
      <c r="H181">
        <v>3</v>
      </c>
      <c r="I181">
        <v>5</v>
      </c>
      <c r="J181">
        <v>92</v>
      </c>
      <c r="K181" s="1" t="s">
        <v>6225</v>
      </c>
    </row>
    <row r="182" spans="1:11" x14ac:dyDescent="0.25">
      <c r="A182">
        <v>181</v>
      </c>
      <c r="B182" s="1" t="s">
        <v>1488</v>
      </c>
      <c r="C182">
        <v>106</v>
      </c>
      <c r="D182">
        <v>11</v>
      </c>
      <c r="E182">
        <v>24</v>
      </c>
      <c r="F182">
        <v>2</v>
      </c>
      <c r="G182">
        <v>53</v>
      </c>
      <c r="H182">
        <v>6</v>
      </c>
      <c r="I182">
        <v>12</v>
      </c>
      <c r="J182">
        <v>70</v>
      </c>
      <c r="K182" s="1" t="s">
        <v>6225</v>
      </c>
    </row>
    <row r="183" spans="1:11" x14ac:dyDescent="0.25">
      <c r="A183">
        <v>182</v>
      </c>
      <c r="B183" s="1" t="s">
        <v>322</v>
      </c>
      <c r="C183">
        <v>347</v>
      </c>
      <c r="D183">
        <v>42</v>
      </c>
      <c r="E183">
        <v>87</v>
      </c>
      <c r="F183">
        <v>8</v>
      </c>
      <c r="G183">
        <v>43</v>
      </c>
      <c r="H183">
        <v>5</v>
      </c>
      <c r="I183">
        <v>11</v>
      </c>
      <c r="J183">
        <v>60</v>
      </c>
      <c r="K183" s="1" t="s">
        <v>6225</v>
      </c>
    </row>
    <row r="184" spans="1:11" x14ac:dyDescent="0.25">
      <c r="A184">
        <v>183</v>
      </c>
      <c r="B184" s="1" t="s">
        <v>1279</v>
      </c>
      <c r="C184">
        <v>102</v>
      </c>
      <c r="D184">
        <v>8</v>
      </c>
      <c r="E184">
        <v>24</v>
      </c>
      <c r="F184">
        <v>2</v>
      </c>
      <c r="G184">
        <v>51</v>
      </c>
      <c r="H184">
        <v>4</v>
      </c>
      <c r="I184">
        <v>12</v>
      </c>
      <c r="J184">
        <v>67</v>
      </c>
      <c r="K184" s="1" t="s">
        <v>6225</v>
      </c>
    </row>
    <row r="185" spans="1:11" x14ac:dyDescent="0.25">
      <c r="A185">
        <v>184</v>
      </c>
      <c r="B185" s="1" t="s">
        <v>1489</v>
      </c>
      <c r="C185">
        <v>318</v>
      </c>
      <c r="D185">
        <v>23</v>
      </c>
      <c r="E185">
        <v>50</v>
      </c>
      <c r="F185">
        <v>8</v>
      </c>
      <c r="G185">
        <v>40</v>
      </c>
      <c r="H185">
        <v>3</v>
      </c>
      <c r="I185">
        <v>6</v>
      </c>
      <c r="J185">
        <v>49</v>
      </c>
      <c r="K185" s="1" t="s">
        <v>6225</v>
      </c>
    </row>
    <row r="186" spans="1:11" x14ac:dyDescent="0.25">
      <c r="A186">
        <v>185</v>
      </c>
      <c r="B186" s="1" t="s">
        <v>16516</v>
      </c>
      <c r="C186">
        <v>89</v>
      </c>
      <c r="D186">
        <v>6</v>
      </c>
      <c r="E186">
        <v>24</v>
      </c>
      <c r="F186">
        <v>1</v>
      </c>
      <c r="G186">
        <v>89</v>
      </c>
      <c r="H186">
        <v>6</v>
      </c>
      <c r="I186">
        <v>24</v>
      </c>
      <c r="J186">
        <v>119</v>
      </c>
      <c r="K186" s="1" t="s">
        <v>6225</v>
      </c>
    </row>
    <row r="187" spans="1:11" x14ac:dyDescent="0.25">
      <c r="A187">
        <v>186</v>
      </c>
      <c r="B187" s="1" t="s">
        <v>1490</v>
      </c>
      <c r="C187">
        <v>158</v>
      </c>
      <c r="D187">
        <v>24</v>
      </c>
      <c r="E187">
        <v>35</v>
      </c>
      <c r="F187">
        <v>4</v>
      </c>
      <c r="G187">
        <v>40</v>
      </c>
      <c r="H187">
        <v>6</v>
      </c>
      <c r="I187">
        <v>9</v>
      </c>
      <c r="J187">
        <v>54</v>
      </c>
      <c r="K187" s="1" t="s">
        <v>6225</v>
      </c>
    </row>
    <row r="188" spans="1:11" x14ac:dyDescent="0.25">
      <c r="A188">
        <v>187</v>
      </c>
      <c r="B188" s="1" t="s">
        <v>1491</v>
      </c>
      <c r="C188">
        <v>89</v>
      </c>
      <c r="D188">
        <v>6</v>
      </c>
      <c r="E188">
        <v>24</v>
      </c>
      <c r="F188">
        <v>1</v>
      </c>
      <c r="G188">
        <v>89</v>
      </c>
      <c r="H188">
        <v>6</v>
      </c>
      <c r="I188">
        <v>24</v>
      </c>
      <c r="J188">
        <v>119</v>
      </c>
      <c r="K188" s="1" t="s">
        <v>6225</v>
      </c>
    </row>
    <row r="189" spans="1:11" x14ac:dyDescent="0.25">
      <c r="A189">
        <v>188</v>
      </c>
      <c r="B189" s="1" t="s">
        <v>865</v>
      </c>
      <c r="C189">
        <v>254</v>
      </c>
      <c r="D189">
        <v>16</v>
      </c>
      <c r="E189">
        <v>31</v>
      </c>
      <c r="F189">
        <v>3</v>
      </c>
      <c r="G189">
        <v>85</v>
      </c>
      <c r="H189">
        <v>5</v>
      </c>
      <c r="I189">
        <v>10</v>
      </c>
      <c r="J189">
        <v>100</v>
      </c>
      <c r="K189" s="1" t="s">
        <v>6225</v>
      </c>
    </row>
    <row r="190" spans="1:11" x14ac:dyDescent="0.25">
      <c r="A190">
        <v>189</v>
      </c>
      <c r="B190" s="1" t="s">
        <v>1492</v>
      </c>
      <c r="C190">
        <v>89</v>
      </c>
      <c r="D190">
        <v>6</v>
      </c>
      <c r="E190">
        <v>24</v>
      </c>
      <c r="F190">
        <v>1</v>
      </c>
      <c r="G190">
        <v>89</v>
      </c>
      <c r="H190">
        <v>6</v>
      </c>
      <c r="I190">
        <v>24</v>
      </c>
      <c r="J190">
        <v>119</v>
      </c>
      <c r="K190" s="1" t="s">
        <v>6225</v>
      </c>
    </row>
    <row r="191" spans="1:11" x14ac:dyDescent="0.25">
      <c r="A191">
        <v>190</v>
      </c>
      <c r="B191" s="1" t="s">
        <v>1493</v>
      </c>
      <c r="C191">
        <v>89</v>
      </c>
      <c r="D191">
        <v>6</v>
      </c>
      <c r="E191">
        <v>24</v>
      </c>
      <c r="F191">
        <v>1</v>
      </c>
      <c r="G191">
        <v>89</v>
      </c>
      <c r="H191">
        <v>6</v>
      </c>
      <c r="I191">
        <v>24</v>
      </c>
      <c r="J191">
        <v>119</v>
      </c>
      <c r="K191" s="1" t="s">
        <v>6225</v>
      </c>
    </row>
    <row r="192" spans="1:11" x14ac:dyDescent="0.25">
      <c r="A192">
        <v>191</v>
      </c>
      <c r="B192" s="1" t="s">
        <v>15594</v>
      </c>
      <c r="C192">
        <v>89</v>
      </c>
      <c r="D192">
        <v>6</v>
      </c>
      <c r="E192">
        <v>24</v>
      </c>
      <c r="F192">
        <v>1</v>
      </c>
      <c r="G192">
        <v>89</v>
      </c>
      <c r="H192">
        <v>6</v>
      </c>
      <c r="I192">
        <v>24</v>
      </c>
      <c r="J192">
        <v>119</v>
      </c>
      <c r="K192" s="1" t="s">
        <v>6225</v>
      </c>
    </row>
    <row r="193" spans="1:11" x14ac:dyDescent="0.25">
      <c r="A193">
        <v>192</v>
      </c>
      <c r="B193" s="1" t="s">
        <v>16315</v>
      </c>
      <c r="C193">
        <v>132</v>
      </c>
      <c r="D193">
        <v>9</v>
      </c>
      <c r="E193">
        <v>21</v>
      </c>
      <c r="F193">
        <v>1</v>
      </c>
      <c r="G193">
        <v>132</v>
      </c>
      <c r="H193">
        <v>9</v>
      </c>
      <c r="I193">
        <v>21</v>
      </c>
      <c r="J193">
        <v>162</v>
      </c>
      <c r="K193" s="1" t="s">
        <v>6225</v>
      </c>
    </row>
    <row r="194" spans="1:11" x14ac:dyDescent="0.25">
      <c r="A194">
        <v>193</v>
      </c>
      <c r="B194" s="1" t="s">
        <v>662</v>
      </c>
      <c r="C194">
        <v>260</v>
      </c>
      <c r="D194">
        <v>37</v>
      </c>
      <c r="E194">
        <v>47</v>
      </c>
      <c r="F194">
        <v>7</v>
      </c>
      <c r="G194">
        <v>37</v>
      </c>
      <c r="H194">
        <v>5</v>
      </c>
      <c r="I194">
        <v>7</v>
      </c>
      <c r="J194">
        <v>49</v>
      </c>
      <c r="K194" s="1" t="s">
        <v>6225</v>
      </c>
    </row>
    <row r="195" spans="1:11" x14ac:dyDescent="0.25">
      <c r="A195">
        <v>194</v>
      </c>
      <c r="B195" s="1" t="s">
        <v>771</v>
      </c>
      <c r="C195">
        <v>46</v>
      </c>
      <c r="D195">
        <v>6</v>
      </c>
      <c r="E195">
        <v>5</v>
      </c>
      <c r="F195">
        <v>1</v>
      </c>
      <c r="G195">
        <v>46</v>
      </c>
      <c r="H195">
        <v>6</v>
      </c>
      <c r="I195">
        <v>5</v>
      </c>
      <c r="J195">
        <v>57</v>
      </c>
      <c r="K195" s="1" t="s">
        <v>6225</v>
      </c>
    </row>
    <row r="196" spans="1:11" x14ac:dyDescent="0.25">
      <c r="A196">
        <v>195</v>
      </c>
      <c r="B196" s="1" t="s">
        <v>312</v>
      </c>
      <c r="C196">
        <v>234</v>
      </c>
      <c r="D196">
        <v>39</v>
      </c>
      <c r="E196">
        <v>104</v>
      </c>
      <c r="F196">
        <v>11</v>
      </c>
      <c r="G196">
        <v>21</v>
      </c>
      <c r="H196">
        <v>4</v>
      </c>
      <c r="I196">
        <v>9</v>
      </c>
      <c r="J196">
        <v>34</v>
      </c>
      <c r="K196" s="1" t="s">
        <v>6225</v>
      </c>
    </row>
    <row r="197" spans="1:11" x14ac:dyDescent="0.25">
      <c r="A197">
        <v>196</v>
      </c>
      <c r="B197" s="1" t="s">
        <v>572</v>
      </c>
      <c r="C197">
        <v>46</v>
      </c>
      <c r="D197">
        <v>6</v>
      </c>
      <c r="E197">
        <v>5</v>
      </c>
      <c r="F197">
        <v>1</v>
      </c>
      <c r="G197">
        <v>46</v>
      </c>
      <c r="H197">
        <v>6</v>
      </c>
      <c r="I197">
        <v>5</v>
      </c>
      <c r="J197">
        <v>57</v>
      </c>
      <c r="K197" s="1" t="s">
        <v>6225</v>
      </c>
    </row>
    <row r="198" spans="1:11" x14ac:dyDescent="0.25">
      <c r="A198">
        <v>197</v>
      </c>
      <c r="B198" s="1" t="s">
        <v>1565</v>
      </c>
      <c r="C198">
        <v>46</v>
      </c>
      <c r="D198">
        <v>6</v>
      </c>
      <c r="E198">
        <v>5</v>
      </c>
      <c r="F198">
        <v>1</v>
      </c>
      <c r="G198">
        <v>46</v>
      </c>
      <c r="H198">
        <v>6</v>
      </c>
      <c r="I198">
        <v>5</v>
      </c>
      <c r="J198">
        <v>57</v>
      </c>
      <c r="K198" s="1" t="s">
        <v>6225</v>
      </c>
    </row>
    <row r="199" spans="1:11" x14ac:dyDescent="0.25">
      <c r="A199">
        <v>198</v>
      </c>
      <c r="B199" s="1" t="s">
        <v>599</v>
      </c>
      <c r="C199">
        <v>69</v>
      </c>
      <c r="D199">
        <v>10</v>
      </c>
      <c r="E199">
        <v>10</v>
      </c>
      <c r="F199">
        <v>3</v>
      </c>
      <c r="G199">
        <v>23</v>
      </c>
      <c r="H199">
        <v>3</v>
      </c>
      <c r="I199">
        <v>3</v>
      </c>
      <c r="J199">
        <v>30</v>
      </c>
      <c r="K199" s="1" t="s">
        <v>6225</v>
      </c>
    </row>
    <row r="200" spans="1:11" x14ac:dyDescent="0.25">
      <c r="A200">
        <v>199</v>
      </c>
      <c r="B200" s="1" t="s">
        <v>695</v>
      </c>
      <c r="C200">
        <v>138</v>
      </c>
      <c r="D200">
        <v>17</v>
      </c>
      <c r="E200">
        <v>15</v>
      </c>
      <c r="F200">
        <v>8</v>
      </c>
      <c r="G200">
        <v>17</v>
      </c>
      <c r="H200">
        <v>2</v>
      </c>
      <c r="I200">
        <v>2</v>
      </c>
      <c r="J200">
        <v>21</v>
      </c>
      <c r="K200" s="1" t="s">
        <v>6225</v>
      </c>
    </row>
    <row r="201" spans="1:11" x14ac:dyDescent="0.25">
      <c r="A201">
        <v>200</v>
      </c>
      <c r="B201" s="1" t="s">
        <v>966</v>
      </c>
      <c r="C201">
        <v>46</v>
      </c>
      <c r="D201">
        <v>6</v>
      </c>
      <c r="E201">
        <v>5</v>
      </c>
      <c r="F201">
        <v>1</v>
      </c>
      <c r="G201">
        <v>46</v>
      </c>
      <c r="H201">
        <v>6</v>
      </c>
      <c r="I201">
        <v>5</v>
      </c>
      <c r="J201">
        <v>57</v>
      </c>
      <c r="K201" s="1" t="s">
        <v>6225</v>
      </c>
    </row>
    <row r="202" spans="1:11" x14ac:dyDescent="0.25">
      <c r="A202">
        <v>201</v>
      </c>
      <c r="B202" s="1" t="s">
        <v>1566</v>
      </c>
      <c r="C202">
        <v>46</v>
      </c>
      <c r="D202">
        <v>6</v>
      </c>
      <c r="E202">
        <v>5</v>
      </c>
      <c r="F202">
        <v>1</v>
      </c>
      <c r="G202">
        <v>46</v>
      </c>
      <c r="H202">
        <v>6</v>
      </c>
      <c r="I202">
        <v>5</v>
      </c>
      <c r="J202">
        <v>57</v>
      </c>
      <c r="K202" s="1" t="s">
        <v>6225</v>
      </c>
    </row>
    <row r="203" spans="1:11" x14ac:dyDescent="0.25">
      <c r="A203">
        <v>202</v>
      </c>
      <c r="B203" s="1" t="s">
        <v>869</v>
      </c>
      <c r="C203">
        <v>104</v>
      </c>
      <c r="D203">
        <v>7</v>
      </c>
      <c r="E203">
        <v>18</v>
      </c>
      <c r="F203">
        <v>2</v>
      </c>
      <c r="G203">
        <v>52</v>
      </c>
      <c r="H203">
        <v>4</v>
      </c>
      <c r="I203">
        <v>9</v>
      </c>
      <c r="J203">
        <v>64</v>
      </c>
      <c r="K203" s="1" t="s">
        <v>6225</v>
      </c>
    </row>
    <row r="204" spans="1:11" x14ac:dyDescent="0.25">
      <c r="A204">
        <v>203</v>
      </c>
      <c r="B204" s="1" t="s">
        <v>530</v>
      </c>
      <c r="C204">
        <v>243</v>
      </c>
      <c r="D204">
        <v>24</v>
      </c>
      <c r="E204">
        <v>43</v>
      </c>
      <c r="F204">
        <v>5</v>
      </c>
      <c r="G204">
        <v>49</v>
      </c>
      <c r="H204">
        <v>5</v>
      </c>
      <c r="I204">
        <v>9</v>
      </c>
      <c r="J204">
        <v>62</v>
      </c>
      <c r="K204" s="1" t="s">
        <v>6225</v>
      </c>
    </row>
    <row r="205" spans="1:11" x14ac:dyDescent="0.25">
      <c r="A205">
        <v>204</v>
      </c>
      <c r="B205" s="1" t="s">
        <v>1242</v>
      </c>
      <c r="C205">
        <v>121</v>
      </c>
      <c r="D205">
        <v>14</v>
      </c>
      <c r="E205">
        <v>23</v>
      </c>
      <c r="F205">
        <v>2</v>
      </c>
      <c r="G205">
        <v>60</v>
      </c>
      <c r="H205">
        <v>7</v>
      </c>
      <c r="I205">
        <v>12</v>
      </c>
      <c r="J205">
        <v>79</v>
      </c>
      <c r="K205" s="1" t="s">
        <v>6225</v>
      </c>
    </row>
    <row r="206" spans="1:11" x14ac:dyDescent="0.25">
      <c r="A206">
        <v>205</v>
      </c>
      <c r="B206" s="1" t="s">
        <v>346</v>
      </c>
      <c r="C206">
        <v>103</v>
      </c>
      <c r="D206">
        <v>6</v>
      </c>
      <c r="E206">
        <v>17</v>
      </c>
      <c r="F206">
        <v>1</v>
      </c>
      <c r="G206">
        <v>103</v>
      </c>
      <c r="H206">
        <v>6</v>
      </c>
      <c r="I206">
        <v>17</v>
      </c>
      <c r="J206">
        <v>126</v>
      </c>
      <c r="K206" s="1" t="s">
        <v>6225</v>
      </c>
    </row>
    <row r="207" spans="1:11" x14ac:dyDescent="0.25">
      <c r="A207">
        <v>206</v>
      </c>
      <c r="B207" s="1" t="s">
        <v>16517</v>
      </c>
      <c r="C207">
        <v>103</v>
      </c>
      <c r="D207">
        <v>6</v>
      </c>
      <c r="E207">
        <v>17</v>
      </c>
      <c r="F207">
        <v>1</v>
      </c>
      <c r="G207">
        <v>103</v>
      </c>
      <c r="H207">
        <v>6</v>
      </c>
      <c r="I207">
        <v>17</v>
      </c>
      <c r="J207">
        <v>126</v>
      </c>
      <c r="K207" s="1" t="s">
        <v>6225</v>
      </c>
    </row>
    <row r="208" spans="1:11" x14ac:dyDescent="0.25">
      <c r="A208">
        <v>207</v>
      </c>
      <c r="B208" s="1" t="s">
        <v>15707</v>
      </c>
      <c r="C208">
        <v>379</v>
      </c>
      <c r="D208">
        <v>36</v>
      </c>
      <c r="E208">
        <v>46</v>
      </c>
      <c r="F208">
        <v>7</v>
      </c>
      <c r="G208">
        <v>54</v>
      </c>
      <c r="H208">
        <v>5</v>
      </c>
      <c r="I208">
        <v>7</v>
      </c>
      <c r="J208">
        <v>66</v>
      </c>
      <c r="K208" s="1" t="s">
        <v>6225</v>
      </c>
    </row>
    <row r="209" spans="1:11" x14ac:dyDescent="0.25">
      <c r="A209">
        <v>208</v>
      </c>
      <c r="B209" s="1" t="s">
        <v>1867</v>
      </c>
      <c r="C209">
        <v>79</v>
      </c>
      <c r="D209">
        <v>14</v>
      </c>
      <c r="E209">
        <v>21</v>
      </c>
      <c r="F209">
        <v>2</v>
      </c>
      <c r="G209">
        <v>40</v>
      </c>
      <c r="H209">
        <v>7</v>
      </c>
      <c r="I209">
        <v>10</v>
      </c>
      <c r="J209">
        <v>57</v>
      </c>
      <c r="K209" s="1" t="s">
        <v>6225</v>
      </c>
    </row>
    <row r="210" spans="1:11" x14ac:dyDescent="0.25">
      <c r="A210">
        <v>209</v>
      </c>
      <c r="B210" s="1" t="s">
        <v>1868</v>
      </c>
      <c r="C210">
        <v>69</v>
      </c>
      <c r="D210">
        <v>8</v>
      </c>
      <c r="E210">
        <v>20</v>
      </c>
      <c r="F210">
        <v>1</v>
      </c>
      <c r="G210">
        <v>69</v>
      </c>
      <c r="H210">
        <v>8</v>
      </c>
      <c r="I210">
        <v>20</v>
      </c>
      <c r="J210">
        <v>97</v>
      </c>
      <c r="K210" s="1" t="s">
        <v>6225</v>
      </c>
    </row>
    <row r="211" spans="1:11" x14ac:dyDescent="0.25">
      <c r="A211">
        <v>210</v>
      </c>
      <c r="B211" s="1" t="s">
        <v>1869</v>
      </c>
      <c r="C211">
        <v>69</v>
      </c>
      <c r="D211">
        <v>8</v>
      </c>
      <c r="E211">
        <v>20</v>
      </c>
      <c r="F211">
        <v>1</v>
      </c>
      <c r="G211">
        <v>69</v>
      </c>
      <c r="H211">
        <v>8</v>
      </c>
      <c r="I211">
        <v>20</v>
      </c>
      <c r="J211">
        <v>97</v>
      </c>
      <c r="K211" s="1" t="s">
        <v>6225</v>
      </c>
    </row>
    <row r="212" spans="1:11" x14ac:dyDescent="0.25">
      <c r="A212">
        <v>211</v>
      </c>
      <c r="B212" s="1" t="s">
        <v>870</v>
      </c>
      <c r="C212">
        <v>149</v>
      </c>
      <c r="D212">
        <v>20</v>
      </c>
      <c r="E212">
        <v>36</v>
      </c>
      <c r="F212">
        <v>6</v>
      </c>
      <c r="G212">
        <v>25</v>
      </c>
      <c r="H212">
        <v>3</v>
      </c>
      <c r="I212">
        <v>6</v>
      </c>
      <c r="J212">
        <v>34</v>
      </c>
      <c r="K212" s="1" t="s">
        <v>6225</v>
      </c>
    </row>
    <row r="213" spans="1:11" x14ac:dyDescent="0.25">
      <c r="A213">
        <v>212</v>
      </c>
      <c r="B213" s="1" t="s">
        <v>589</v>
      </c>
      <c r="C213">
        <v>82</v>
      </c>
      <c r="D213">
        <v>12</v>
      </c>
      <c r="E213">
        <v>24</v>
      </c>
      <c r="F213">
        <v>2</v>
      </c>
      <c r="G213">
        <v>41</v>
      </c>
      <c r="H213">
        <v>6</v>
      </c>
      <c r="I213">
        <v>12</v>
      </c>
      <c r="J213">
        <v>59</v>
      </c>
      <c r="K213" s="1" t="s">
        <v>6225</v>
      </c>
    </row>
    <row r="214" spans="1:11" x14ac:dyDescent="0.25">
      <c r="A214">
        <v>213</v>
      </c>
      <c r="B214" s="1" t="s">
        <v>16518</v>
      </c>
      <c r="C214">
        <v>15</v>
      </c>
      <c r="D214">
        <v>1</v>
      </c>
      <c r="E214">
        <v>1</v>
      </c>
      <c r="F214">
        <v>1</v>
      </c>
      <c r="G214">
        <v>15</v>
      </c>
      <c r="H214">
        <v>1</v>
      </c>
      <c r="I214">
        <v>1</v>
      </c>
      <c r="J214">
        <v>17</v>
      </c>
      <c r="K214" s="1" t="s">
        <v>6225</v>
      </c>
    </row>
    <row r="215" spans="1:11" x14ac:dyDescent="0.25">
      <c r="A215">
        <v>214</v>
      </c>
      <c r="B215" s="1" t="s">
        <v>16519</v>
      </c>
      <c r="C215">
        <v>156</v>
      </c>
      <c r="D215">
        <v>8</v>
      </c>
      <c r="E215">
        <v>5</v>
      </c>
      <c r="F215">
        <v>1</v>
      </c>
      <c r="G215">
        <v>156</v>
      </c>
      <c r="H215">
        <v>8</v>
      </c>
      <c r="I215">
        <v>5</v>
      </c>
      <c r="J215">
        <v>169</v>
      </c>
      <c r="K215" s="1" t="s">
        <v>6225</v>
      </c>
    </row>
    <row r="216" spans="1:11" x14ac:dyDescent="0.25">
      <c r="A216">
        <v>215</v>
      </c>
      <c r="B216" s="1" t="s">
        <v>16520</v>
      </c>
      <c r="C216">
        <v>126</v>
      </c>
      <c r="D216">
        <v>14</v>
      </c>
      <c r="E216">
        <v>5</v>
      </c>
      <c r="F216">
        <v>1</v>
      </c>
      <c r="G216">
        <v>126</v>
      </c>
      <c r="H216">
        <v>14</v>
      </c>
      <c r="I216">
        <v>5</v>
      </c>
      <c r="J216">
        <v>145</v>
      </c>
      <c r="K216" s="1" t="s">
        <v>6225</v>
      </c>
    </row>
    <row r="217" spans="1:11" x14ac:dyDescent="0.25">
      <c r="A217">
        <v>216</v>
      </c>
      <c r="B217" s="1" t="s">
        <v>866</v>
      </c>
      <c r="C217">
        <v>34</v>
      </c>
      <c r="D217">
        <v>2</v>
      </c>
      <c r="E217">
        <v>6</v>
      </c>
      <c r="F217">
        <v>1</v>
      </c>
      <c r="G217">
        <v>34</v>
      </c>
      <c r="H217">
        <v>2</v>
      </c>
      <c r="I217">
        <v>6</v>
      </c>
      <c r="J217">
        <v>42</v>
      </c>
      <c r="K217" s="1" t="s">
        <v>6225</v>
      </c>
    </row>
    <row r="218" spans="1:11" x14ac:dyDescent="0.25">
      <c r="A218">
        <v>217</v>
      </c>
      <c r="B218" s="1" t="s">
        <v>309</v>
      </c>
      <c r="C218">
        <v>34</v>
      </c>
      <c r="D218">
        <v>2</v>
      </c>
      <c r="E218">
        <v>6</v>
      </c>
      <c r="F218">
        <v>1</v>
      </c>
      <c r="G218">
        <v>34</v>
      </c>
      <c r="H218">
        <v>2</v>
      </c>
      <c r="I218">
        <v>6</v>
      </c>
      <c r="J218">
        <v>42</v>
      </c>
      <c r="K218" s="1" t="s">
        <v>6225</v>
      </c>
    </row>
    <row r="219" spans="1:11" x14ac:dyDescent="0.25">
      <c r="A219">
        <v>218</v>
      </c>
      <c r="B219" s="1" t="s">
        <v>1726</v>
      </c>
      <c r="C219">
        <v>76</v>
      </c>
      <c r="D219">
        <v>14</v>
      </c>
      <c r="E219">
        <v>11</v>
      </c>
      <c r="F219">
        <v>3</v>
      </c>
      <c r="G219">
        <v>25</v>
      </c>
      <c r="H219">
        <v>5</v>
      </c>
      <c r="I219">
        <v>4</v>
      </c>
      <c r="J219">
        <v>34</v>
      </c>
      <c r="K219" s="1" t="s">
        <v>6225</v>
      </c>
    </row>
    <row r="220" spans="1:11" x14ac:dyDescent="0.25">
      <c r="A220">
        <v>219</v>
      </c>
      <c r="B220" s="1" t="s">
        <v>15662</v>
      </c>
      <c r="C220">
        <v>87</v>
      </c>
      <c r="D220">
        <v>3</v>
      </c>
      <c r="E220">
        <v>2</v>
      </c>
      <c r="F220">
        <v>2</v>
      </c>
      <c r="G220">
        <v>44</v>
      </c>
      <c r="H220">
        <v>2</v>
      </c>
      <c r="I220">
        <v>1</v>
      </c>
      <c r="J220">
        <v>46</v>
      </c>
      <c r="K220" s="1" t="s">
        <v>6225</v>
      </c>
    </row>
    <row r="221" spans="1:11" x14ac:dyDescent="0.25">
      <c r="A221">
        <v>220</v>
      </c>
      <c r="B221" s="1" t="s">
        <v>405</v>
      </c>
      <c r="C221">
        <v>354</v>
      </c>
      <c r="D221">
        <v>30</v>
      </c>
      <c r="E221">
        <v>16</v>
      </c>
      <c r="F221">
        <v>11</v>
      </c>
      <c r="G221">
        <v>32</v>
      </c>
      <c r="H221">
        <v>3</v>
      </c>
      <c r="I221">
        <v>1</v>
      </c>
      <c r="J221">
        <v>36</v>
      </c>
      <c r="K221" s="1" t="s">
        <v>6225</v>
      </c>
    </row>
    <row r="222" spans="1:11" x14ac:dyDescent="0.25">
      <c r="A222">
        <v>221</v>
      </c>
      <c r="B222" s="1" t="s">
        <v>1208</v>
      </c>
      <c r="C222">
        <v>84</v>
      </c>
      <c r="D222">
        <v>3</v>
      </c>
      <c r="E222">
        <v>1</v>
      </c>
      <c r="F222">
        <v>1</v>
      </c>
      <c r="G222">
        <v>84</v>
      </c>
      <c r="H222">
        <v>3</v>
      </c>
      <c r="I222">
        <v>1</v>
      </c>
      <c r="J222">
        <v>88</v>
      </c>
      <c r="K222" s="1" t="s">
        <v>6225</v>
      </c>
    </row>
    <row r="223" spans="1:11" x14ac:dyDescent="0.25">
      <c r="A223">
        <v>222</v>
      </c>
      <c r="B223" s="1" t="s">
        <v>16521</v>
      </c>
      <c r="C223">
        <v>84</v>
      </c>
      <c r="D223">
        <v>3</v>
      </c>
      <c r="E223">
        <v>1</v>
      </c>
      <c r="F223">
        <v>1</v>
      </c>
      <c r="G223">
        <v>84</v>
      </c>
      <c r="H223">
        <v>3</v>
      </c>
      <c r="I223">
        <v>1</v>
      </c>
      <c r="J223">
        <v>88</v>
      </c>
      <c r="K223" s="1" t="s">
        <v>6225</v>
      </c>
    </row>
    <row r="224" spans="1:11" x14ac:dyDescent="0.25">
      <c r="A224">
        <v>223</v>
      </c>
      <c r="B224" s="1" t="s">
        <v>1179</v>
      </c>
      <c r="C224">
        <v>122</v>
      </c>
      <c r="D224">
        <v>6</v>
      </c>
      <c r="E224">
        <v>5</v>
      </c>
      <c r="F224">
        <v>3</v>
      </c>
      <c r="G224">
        <v>41</v>
      </c>
      <c r="H224">
        <v>2</v>
      </c>
      <c r="I224">
        <v>2</v>
      </c>
      <c r="J224">
        <v>44</v>
      </c>
      <c r="K224" s="1" t="s">
        <v>6225</v>
      </c>
    </row>
    <row r="225" spans="1:11" x14ac:dyDescent="0.25">
      <c r="A225">
        <v>224</v>
      </c>
      <c r="B225" s="1" t="s">
        <v>15850</v>
      </c>
      <c r="C225">
        <v>400</v>
      </c>
      <c r="D225">
        <v>27</v>
      </c>
      <c r="E225">
        <v>27</v>
      </c>
      <c r="F225">
        <v>12</v>
      </c>
      <c r="G225">
        <v>33</v>
      </c>
      <c r="H225">
        <v>2</v>
      </c>
      <c r="I225">
        <v>2</v>
      </c>
      <c r="J225">
        <v>38</v>
      </c>
      <c r="K225" s="1" t="s">
        <v>6225</v>
      </c>
    </row>
    <row r="226" spans="1:11" x14ac:dyDescent="0.25">
      <c r="A226">
        <v>225</v>
      </c>
      <c r="B226" s="1" t="s">
        <v>269</v>
      </c>
      <c r="C226">
        <v>511</v>
      </c>
      <c r="D226">
        <v>38</v>
      </c>
      <c r="E226">
        <v>27</v>
      </c>
      <c r="F226">
        <v>15</v>
      </c>
      <c r="G226">
        <v>34</v>
      </c>
      <c r="H226">
        <v>3</v>
      </c>
      <c r="I226">
        <v>2</v>
      </c>
      <c r="J226">
        <v>38</v>
      </c>
      <c r="K226" s="1" t="s">
        <v>6225</v>
      </c>
    </row>
    <row r="227" spans="1:11" x14ac:dyDescent="0.25">
      <c r="A227">
        <v>226</v>
      </c>
      <c r="B227" s="1" t="s">
        <v>2035</v>
      </c>
      <c r="C227">
        <v>36</v>
      </c>
      <c r="D227">
        <v>2</v>
      </c>
      <c r="E227">
        <v>0</v>
      </c>
      <c r="F227">
        <v>1</v>
      </c>
      <c r="G227">
        <v>36</v>
      </c>
      <c r="H227">
        <v>2</v>
      </c>
      <c r="I227">
        <v>0</v>
      </c>
      <c r="J227">
        <v>38</v>
      </c>
      <c r="K227" s="1" t="s">
        <v>6225</v>
      </c>
    </row>
    <row r="228" spans="1:11" x14ac:dyDescent="0.25">
      <c r="A228">
        <v>227</v>
      </c>
      <c r="B228" s="1" t="s">
        <v>2036</v>
      </c>
      <c r="C228">
        <v>94</v>
      </c>
      <c r="D228">
        <v>7</v>
      </c>
      <c r="E228">
        <v>3</v>
      </c>
      <c r="F228">
        <v>3</v>
      </c>
      <c r="G228">
        <v>31</v>
      </c>
      <c r="H228">
        <v>2</v>
      </c>
      <c r="I228">
        <v>1</v>
      </c>
      <c r="J228">
        <v>35</v>
      </c>
      <c r="K228" s="1" t="s">
        <v>6225</v>
      </c>
    </row>
    <row r="229" spans="1:11" x14ac:dyDescent="0.25">
      <c r="A229">
        <v>228</v>
      </c>
      <c r="B229" s="1" t="s">
        <v>2037</v>
      </c>
      <c r="C229">
        <v>138</v>
      </c>
      <c r="D229">
        <v>11</v>
      </c>
      <c r="E229">
        <v>4</v>
      </c>
      <c r="F229">
        <v>4</v>
      </c>
      <c r="G229">
        <v>34</v>
      </c>
      <c r="H229">
        <v>3</v>
      </c>
      <c r="I229">
        <v>1</v>
      </c>
      <c r="J229">
        <v>38</v>
      </c>
      <c r="K229" s="1" t="s">
        <v>6225</v>
      </c>
    </row>
    <row r="230" spans="1:11" x14ac:dyDescent="0.25">
      <c r="A230">
        <v>229</v>
      </c>
      <c r="B230" s="1" t="s">
        <v>16522</v>
      </c>
      <c r="C230">
        <v>36</v>
      </c>
      <c r="D230">
        <v>2</v>
      </c>
      <c r="E230">
        <v>0</v>
      </c>
      <c r="F230">
        <v>1</v>
      </c>
      <c r="G230">
        <v>36</v>
      </c>
      <c r="H230">
        <v>2</v>
      </c>
      <c r="I230">
        <v>0</v>
      </c>
      <c r="J230">
        <v>38</v>
      </c>
      <c r="K230" s="1" t="s">
        <v>6225</v>
      </c>
    </row>
    <row r="231" spans="1:11" x14ac:dyDescent="0.25">
      <c r="A231">
        <v>230</v>
      </c>
      <c r="B231" s="1" t="s">
        <v>2038</v>
      </c>
      <c r="C231">
        <v>36</v>
      </c>
      <c r="D231">
        <v>2</v>
      </c>
      <c r="E231">
        <v>0</v>
      </c>
      <c r="F231">
        <v>1</v>
      </c>
      <c r="G231">
        <v>36</v>
      </c>
      <c r="H231">
        <v>2</v>
      </c>
      <c r="I231">
        <v>0</v>
      </c>
      <c r="J231">
        <v>38</v>
      </c>
      <c r="K231" s="1" t="s">
        <v>6225</v>
      </c>
    </row>
    <row r="232" spans="1:11" x14ac:dyDescent="0.25">
      <c r="A232">
        <v>231</v>
      </c>
      <c r="B232" s="1" t="s">
        <v>16523</v>
      </c>
      <c r="C232">
        <v>36</v>
      </c>
      <c r="D232">
        <v>2</v>
      </c>
      <c r="E232">
        <v>0</v>
      </c>
      <c r="F232">
        <v>1</v>
      </c>
      <c r="G232">
        <v>36</v>
      </c>
      <c r="H232">
        <v>2</v>
      </c>
      <c r="I232">
        <v>0</v>
      </c>
      <c r="J232">
        <v>38</v>
      </c>
      <c r="K232" s="1" t="s">
        <v>6225</v>
      </c>
    </row>
    <row r="233" spans="1:11" x14ac:dyDescent="0.25">
      <c r="A233">
        <v>232</v>
      </c>
      <c r="B233" s="1" t="s">
        <v>16374</v>
      </c>
      <c r="C233">
        <v>87</v>
      </c>
      <c r="D233">
        <v>5</v>
      </c>
      <c r="E233">
        <v>6</v>
      </c>
      <c r="F233">
        <v>3</v>
      </c>
      <c r="G233">
        <v>29</v>
      </c>
      <c r="H233">
        <v>2</v>
      </c>
      <c r="I233">
        <v>2</v>
      </c>
      <c r="J233">
        <v>33</v>
      </c>
      <c r="K233" s="1" t="s">
        <v>6225</v>
      </c>
    </row>
    <row r="234" spans="1:11" x14ac:dyDescent="0.25">
      <c r="A234">
        <v>233</v>
      </c>
      <c r="B234" s="1" t="s">
        <v>1859</v>
      </c>
      <c r="C234">
        <v>288</v>
      </c>
      <c r="D234">
        <v>35</v>
      </c>
      <c r="E234">
        <v>29</v>
      </c>
      <c r="F234">
        <v>12</v>
      </c>
      <c r="G234">
        <v>24</v>
      </c>
      <c r="H234">
        <v>3</v>
      </c>
      <c r="I234">
        <v>2</v>
      </c>
      <c r="J234">
        <v>29</v>
      </c>
      <c r="K234" s="1" t="s">
        <v>6225</v>
      </c>
    </row>
    <row r="235" spans="1:11" x14ac:dyDescent="0.25">
      <c r="A235">
        <v>234</v>
      </c>
      <c r="B235" s="1" t="s">
        <v>13</v>
      </c>
      <c r="C235">
        <v>64</v>
      </c>
      <c r="D235">
        <v>4</v>
      </c>
      <c r="E235">
        <v>0</v>
      </c>
      <c r="F235">
        <v>1</v>
      </c>
      <c r="G235">
        <v>64</v>
      </c>
      <c r="H235">
        <v>4</v>
      </c>
      <c r="I235">
        <v>0</v>
      </c>
      <c r="J235">
        <v>68</v>
      </c>
      <c r="K235" s="1" t="s">
        <v>6225</v>
      </c>
    </row>
    <row r="236" spans="1:11" x14ac:dyDescent="0.25">
      <c r="A236">
        <v>235</v>
      </c>
      <c r="B236" s="1" t="s">
        <v>646</v>
      </c>
      <c r="C236">
        <v>67</v>
      </c>
      <c r="D236">
        <v>5</v>
      </c>
      <c r="E236">
        <v>0</v>
      </c>
      <c r="F236">
        <v>2</v>
      </c>
      <c r="G236">
        <v>34</v>
      </c>
      <c r="H236">
        <v>2</v>
      </c>
      <c r="I236">
        <v>0</v>
      </c>
      <c r="J236">
        <v>36</v>
      </c>
      <c r="K236" s="1" t="s">
        <v>6225</v>
      </c>
    </row>
    <row r="237" spans="1:11" x14ac:dyDescent="0.25">
      <c r="A237">
        <v>236</v>
      </c>
      <c r="B237" s="1" t="s">
        <v>2171</v>
      </c>
      <c r="C237">
        <v>64</v>
      </c>
      <c r="D237">
        <v>4</v>
      </c>
      <c r="E237">
        <v>0</v>
      </c>
      <c r="F237">
        <v>1</v>
      </c>
      <c r="G237">
        <v>64</v>
      </c>
      <c r="H237">
        <v>4</v>
      </c>
      <c r="I237">
        <v>0</v>
      </c>
      <c r="J237">
        <v>68</v>
      </c>
      <c r="K237" s="1" t="s">
        <v>6225</v>
      </c>
    </row>
    <row r="238" spans="1:11" x14ac:dyDescent="0.25">
      <c r="A238">
        <v>237</v>
      </c>
      <c r="B238" s="1" t="s">
        <v>2172</v>
      </c>
      <c r="C238">
        <v>64</v>
      </c>
      <c r="D238">
        <v>4</v>
      </c>
      <c r="E238">
        <v>0</v>
      </c>
      <c r="F238">
        <v>1</v>
      </c>
      <c r="G238">
        <v>64</v>
      </c>
      <c r="H238">
        <v>4</v>
      </c>
      <c r="I238">
        <v>0</v>
      </c>
      <c r="J238">
        <v>68</v>
      </c>
      <c r="K238" s="1" t="s">
        <v>6225</v>
      </c>
    </row>
    <row r="239" spans="1:11" x14ac:dyDescent="0.25">
      <c r="A239">
        <v>238</v>
      </c>
      <c r="B239" s="1" t="s">
        <v>1779</v>
      </c>
      <c r="C239">
        <v>91</v>
      </c>
      <c r="D239">
        <v>7</v>
      </c>
      <c r="E239">
        <v>5</v>
      </c>
      <c r="F239">
        <v>2</v>
      </c>
      <c r="G239">
        <v>46</v>
      </c>
      <c r="H239">
        <v>4</v>
      </c>
      <c r="I239">
        <v>2</v>
      </c>
      <c r="J239">
        <v>52</v>
      </c>
      <c r="K239" s="1" t="s">
        <v>6225</v>
      </c>
    </row>
    <row r="240" spans="1:11" x14ac:dyDescent="0.25">
      <c r="A240">
        <v>239</v>
      </c>
      <c r="B240" s="1" t="s">
        <v>863</v>
      </c>
      <c r="C240">
        <v>218</v>
      </c>
      <c r="D240">
        <v>14</v>
      </c>
      <c r="E240">
        <v>24</v>
      </c>
      <c r="F240">
        <v>3</v>
      </c>
      <c r="G240">
        <v>73</v>
      </c>
      <c r="H240">
        <v>5</v>
      </c>
      <c r="I240">
        <v>8</v>
      </c>
      <c r="J240">
        <v>85</v>
      </c>
      <c r="K240" s="1" t="s">
        <v>6225</v>
      </c>
    </row>
    <row r="241" spans="1:11" x14ac:dyDescent="0.25">
      <c r="A241">
        <v>240</v>
      </c>
      <c r="B241" s="1" t="s">
        <v>864</v>
      </c>
      <c r="C241">
        <v>64</v>
      </c>
      <c r="D241">
        <v>4</v>
      </c>
      <c r="E241">
        <v>0</v>
      </c>
      <c r="F241">
        <v>1</v>
      </c>
      <c r="G241">
        <v>64</v>
      </c>
      <c r="H241">
        <v>4</v>
      </c>
      <c r="I241">
        <v>0</v>
      </c>
      <c r="J241">
        <v>68</v>
      </c>
      <c r="K241" s="1" t="s">
        <v>6225</v>
      </c>
    </row>
    <row r="242" spans="1:11" x14ac:dyDescent="0.25">
      <c r="A242">
        <v>241</v>
      </c>
      <c r="B242" s="1" t="s">
        <v>606</v>
      </c>
      <c r="C242">
        <v>64</v>
      </c>
      <c r="D242">
        <v>4</v>
      </c>
      <c r="E242">
        <v>0</v>
      </c>
      <c r="F242">
        <v>1</v>
      </c>
      <c r="G242">
        <v>64</v>
      </c>
      <c r="H242">
        <v>4</v>
      </c>
      <c r="I242">
        <v>0</v>
      </c>
      <c r="J242">
        <v>68</v>
      </c>
      <c r="K242" s="1" t="s">
        <v>6225</v>
      </c>
    </row>
    <row r="243" spans="1:11" x14ac:dyDescent="0.25">
      <c r="A243">
        <v>242</v>
      </c>
      <c r="B243" s="1" t="s">
        <v>193</v>
      </c>
      <c r="C243">
        <v>64</v>
      </c>
      <c r="D243">
        <v>4</v>
      </c>
      <c r="E243">
        <v>1</v>
      </c>
      <c r="F243">
        <v>2</v>
      </c>
      <c r="G243">
        <v>32</v>
      </c>
      <c r="H243">
        <v>2</v>
      </c>
      <c r="I243">
        <v>0</v>
      </c>
      <c r="J243">
        <v>34</v>
      </c>
      <c r="K243" s="1" t="s">
        <v>6225</v>
      </c>
    </row>
    <row r="244" spans="1:11" x14ac:dyDescent="0.25">
      <c r="A244">
        <v>243</v>
      </c>
      <c r="B244" s="1" t="s">
        <v>880</v>
      </c>
      <c r="C244">
        <v>96</v>
      </c>
      <c r="D244">
        <v>12</v>
      </c>
      <c r="E244">
        <v>5</v>
      </c>
      <c r="F244">
        <v>4</v>
      </c>
      <c r="G244">
        <v>24</v>
      </c>
      <c r="H244">
        <v>3</v>
      </c>
      <c r="I244">
        <v>1</v>
      </c>
      <c r="J244">
        <v>28</v>
      </c>
      <c r="K244" s="1" t="s">
        <v>6225</v>
      </c>
    </row>
    <row r="245" spans="1:11" x14ac:dyDescent="0.25">
      <c r="A245">
        <v>244</v>
      </c>
      <c r="B245" s="1" t="s">
        <v>16524</v>
      </c>
      <c r="C245">
        <v>42</v>
      </c>
      <c r="D245">
        <v>8</v>
      </c>
      <c r="E245">
        <v>5</v>
      </c>
      <c r="F245">
        <v>2</v>
      </c>
      <c r="G245">
        <v>21</v>
      </c>
      <c r="H245">
        <v>4</v>
      </c>
      <c r="I245">
        <v>2</v>
      </c>
      <c r="J245">
        <v>28</v>
      </c>
      <c r="K245" s="1" t="s">
        <v>6225</v>
      </c>
    </row>
    <row r="246" spans="1:11" x14ac:dyDescent="0.25">
      <c r="A246">
        <v>245</v>
      </c>
      <c r="B246" s="1" t="s">
        <v>16525</v>
      </c>
      <c r="C246">
        <v>62</v>
      </c>
      <c r="D246">
        <v>11</v>
      </c>
      <c r="E246">
        <v>11</v>
      </c>
      <c r="F246">
        <v>3</v>
      </c>
      <c r="G246">
        <v>21</v>
      </c>
      <c r="H246">
        <v>4</v>
      </c>
      <c r="I246">
        <v>4</v>
      </c>
      <c r="J246">
        <v>28</v>
      </c>
      <c r="K246" s="1" t="s">
        <v>6225</v>
      </c>
    </row>
    <row r="247" spans="1:11" x14ac:dyDescent="0.25">
      <c r="A247">
        <v>246</v>
      </c>
      <c r="B247" s="1" t="s">
        <v>2193</v>
      </c>
      <c r="C247">
        <v>56</v>
      </c>
      <c r="D247">
        <v>9</v>
      </c>
      <c r="E247">
        <v>6</v>
      </c>
      <c r="F247">
        <v>3</v>
      </c>
      <c r="G247">
        <v>19</v>
      </c>
      <c r="H247">
        <v>3</v>
      </c>
      <c r="I247">
        <v>2</v>
      </c>
      <c r="J247">
        <v>24</v>
      </c>
      <c r="K247" s="1" t="s">
        <v>6225</v>
      </c>
    </row>
    <row r="248" spans="1:11" x14ac:dyDescent="0.25">
      <c r="A248">
        <v>247</v>
      </c>
      <c r="B248" s="1" t="s">
        <v>30</v>
      </c>
      <c r="C248">
        <v>581</v>
      </c>
      <c r="D248">
        <v>98</v>
      </c>
      <c r="E248">
        <v>63</v>
      </c>
      <c r="F248">
        <v>33</v>
      </c>
      <c r="G248">
        <v>18</v>
      </c>
      <c r="H248">
        <v>3</v>
      </c>
      <c r="I248">
        <v>2</v>
      </c>
      <c r="J248">
        <v>22</v>
      </c>
      <c r="K248" s="1" t="s">
        <v>6225</v>
      </c>
    </row>
    <row r="249" spans="1:11" x14ac:dyDescent="0.25">
      <c r="A249">
        <v>248</v>
      </c>
      <c r="B249" s="1" t="s">
        <v>2192</v>
      </c>
      <c r="C249">
        <v>97</v>
      </c>
      <c r="D249">
        <v>17</v>
      </c>
      <c r="E249">
        <v>14</v>
      </c>
      <c r="F249">
        <v>4</v>
      </c>
      <c r="G249">
        <v>24</v>
      </c>
      <c r="H249">
        <v>4</v>
      </c>
      <c r="I249">
        <v>4</v>
      </c>
      <c r="J249">
        <v>32</v>
      </c>
      <c r="K249" s="1" t="s">
        <v>6225</v>
      </c>
    </row>
    <row r="250" spans="1:11" x14ac:dyDescent="0.25">
      <c r="A250">
        <v>249</v>
      </c>
      <c r="B250" s="1" t="s">
        <v>340</v>
      </c>
      <c r="C250">
        <v>219</v>
      </c>
      <c r="D250">
        <v>31</v>
      </c>
      <c r="E250">
        <v>51</v>
      </c>
      <c r="F250">
        <v>10</v>
      </c>
      <c r="G250">
        <v>22</v>
      </c>
      <c r="H250">
        <v>3</v>
      </c>
      <c r="I250">
        <v>5</v>
      </c>
      <c r="J250">
        <v>30</v>
      </c>
      <c r="K250" s="1" t="s">
        <v>6225</v>
      </c>
    </row>
    <row r="251" spans="1:11" x14ac:dyDescent="0.25">
      <c r="A251">
        <v>250</v>
      </c>
      <c r="B251" s="1" t="s">
        <v>252</v>
      </c>
      <c r="C251">
        <v>357</v>
      </c>
      <c r="D251">
        <v>51</v>
      </c>
      <c r="E251">
        <v>41</v>
      </c>
      <c r="F251">
        <v>9</v>
      </c>
      <c r="G251">
        <v>40</v>
      </c>
      <c r="H251">
        <v>6</v>
      </c>
      <c r="I251">
        <v>5</v>
      </c>
      <c r="J251">
        <v>50</v>
      </c>
      <c r="K251" s="1" t="s">
        <v>6225</v>
      </c>
    </row>
    <row r="252" spans="1:11" x14ac:dyDescent="0.25">
      <c r="A252">
        <v>251</v>
      </c>
      <c r="B252" s="1" t="s">
        <v>148</v>
      </c>
      <c r="C252">
        <v>99</v>
      </c>
      <c r="D252">
        <v>21</v>
      </c>
      <c r="E252">
        <v>11</v>
      </c>
      <c r="F252">
        <v>7</v>
      </c>
      <c r="G252">
        <v>14</v>
      </c>
      <c r="H252">
        <v>3</v>
      </c>
      <c r="I252">
        <v>2</v>
      </c>
      <c r="J252">
        <v>19</v>
      </c>
      <c r="K252" s="1" t="s">
        <v>6225</v>
      </c>
    </row>
    <row r="253" spans="1:11" x14ac:dyDescent="0.25">
      <c r="A253">
        <v>252</v>
      </c>
      <c r="B253" s="1" t="s">
        <v>2206</v>
      </c>
      <c r="C253">
        <v>102</v>
      </c>
      <c r="D253">
        <v>9</v>
      </c>
      <c r="E253">
        <v>4</v>
      </c>
      <c r="F253">
        <v>3</v>
      </c>
      <c r="G253">
        <v>34</v>
      </c>
      <c r="H253">
        <v>3</v>
      </c>
      <c r="I253">
        <v>1</v>
      </c>
      <c r="J253">
        <v>38</v>
      </c>
      <c r="K253" s="1" t="s">
        <v>6225</v>
      </c>
    </row>
    <row r="254" spans="1:11" x14ac:dyDescent="0.25">
      <c r="A254">
        <v>253</v>
      </c>
      <c r="B254" s="1" t="s">
        <v>15789</v>
      </c>
      <c r="C254">
        <v>21</v>
      </c>
      <c r="D254">
        <v>2</v>
      </c>
      <c r="E254">
        <v>1</v>
      </c>
      <c r="F254">
        <v>2</v>
      </c>
      <c r="G254">
        <v>10</v>
      </c>
      <c r="H254">
        <v>1</v>
      </c>
      <c r="I254">
        <v>0</v>
      </c>
      <c r="J254">
        <v>12</v>
      </c>
      <c r="K254" s="1" t="s">
        <v>6225</v>
      </c>
    </row>
    <row r="255" spans="1:11" x14ac:dyDescent="0.25">
      <c r="A255">
        <v>254</v>
      </c>
      <c r="B255" s="1" t="s">
        <v>707</v>
      </c>
      <c r="C255">
        <v>230</v>
      </c>
      <c r="D255">
        <v>46</v>
      </c>
      <c r="E255">
        <v>36</v>
      </c>
      <c r="F255">
        <v>8</v>
      </c>
      <c r="G255">
        <v>29</v>
      </c>
      <c r="H255">
        <v>6</v>
      </c>
      <c r="I255">
        <v>4</v>
      </c>
      <c r="J255">
        <v>39</v>
      </c>
      <c r="K255" s="1" t="s">
        <v>6225</v>
      </c>
    </row>
    <row r="256" spans="1:11" x14ac:dyDescent="0.25">
      <c r="A256">
        <v>255</v>
      </c>
      <c r="B256" s="1" t="s">
        <v>640</v>
      </c>
      <c r="C256">
        <v>192</v>
      </c>
      <c r="D256">
        <v>32</v>
      </c>
      <c r="E256">
        <v>29</v>
      </c>
      <c r="F256">
        <v>10</v>
      </c>
      <c r="G256">
        <v>19</v>
      </c>
      <c r="H256">
        <v>3</v>
      </c>
      <c r="I256">
        <v>3</v>
      </c>
      <c r="J256">
        <v>25</v>
      </c>
      <c r="K256" s="1" t="s">
        <v>6225</v>
      </c>
    </row>
    <row r="257" spans="1:11" x14ac:dyDescent="0.25">
      <c r="A257">
        <v>256</v>
      </c>
      <c r="B257" s="1" t="s">
        <v>703</v>
      </c>
      <c r="C257">
        <v>80</v>
      </c>
      <c r="D257">
        <v>8</v>
      </c>
      <c r="E257">
        <v>9</v>
      </c>
      <c r="F257">
        <v>3</v>
      </c>
      <c r="G257">
        <v>27</v>
      </c>
      <c r="H257">
        <v>3</v>
      </c>
      <c r="I257">
        <v>3</v>
      </c>
      <c r="J257">
        <v>32</v>
      </c>
      <c r="K257" s="1" t="s">
        <v>6225</v>
      </c>
    </row>
    <row r="258" spans="1:11" x14ac:dyDescent="0.25">
      <c r="A258">
        <v>257</v>
      </c>
      <c r="B258" s="1" t="s">
        <v>1118</v>
      </c>
      <c r="C258">
        <v>218</v>
      </c>
      <c r="D258">
        <v>38</v>
      </c>
      <c r="E258">
        <v>35</v>
      </c>
      <c r="F258">
        <v>8</v>
      </c>
      <c r="G258">
        <v>27</v>
      </c>
      <c r="H258">
        <v>5</v>
      </c>
      <c r="I258">
        <v>4</v>
      </c>
      <c r="J258">
        <v>36</v>
      </c>
      <c r="K258" s="1" t="s">
        <v>6225</v>
      </c>
    </row>
    <row r="259" spans="1:11" x14ac:dyDescent="0.25">
      <c r="A259">
        <v>258</v>
      </c>
      <c r="B259" s="1" t="s">
        <v>822</v>
      </c>
      <c r="C259">
        <v>231</v>
      </c>
      <c r="D259">
        <v>36</v>
      </c>
      <c r="E259">
        <v>26</v>
      </c>
      <c r="F259">
        <v>9</v>
      </c>
      <c r="G259">
        <v>26</v>
      </c>
      <c r="H259">
        <v>4</v>
      </c>
      <c r="I259">
        <v>3</v>
      </c>
      <c r="J259">
        <v>33</v>
      </c>
      <c r="K259" s="1" t="s">
        <v>6225</v>
      </c>
    </row>
    <row r="260" spans="1:11" x14ac:dyDescent="0.25">
      <c r="A260">
        <v>259</v>
      </c>
      <c r="B260" s="1" t="s">
        <v>165</v>
      </c>
      <c r="C260">
        <v>359</v>
      </c>
      <c r="D260">
        <v>48</v>
      </c>
      <c r="E260">
        <v>32</v>
      </c>
      <c r="F260">
        <v>12</v>
      </c>
      <c r="G260">
        <v>30</v>
      </c>
      <c r="H260">
        <v>4</v>
      </c>
      <c r="I260">
        <v>3</v>
      </c>
      <c r="J260">
        <v>37</v>
      </c>
      <c r="K260" s="1" t="s">
        <v>6225</v>
      </c>
    </row>
    <row r="261" spans="1:11" x14ac:dyDescent="0.25">
      <c r="A261">
        <v>260</v>
      </c>
      <c r="B261" s="1" t="s">
        <v>15724</v>
      </c>
      <c r="C261">
        <v>103</v>
      </c>
      <c r="D261">
        <v>9</v>
      </c>
      <c r="E261">
        <v>15</v>
      </c>
      <c r="F261">
        <v>2</v>
      </c>
      <c r="G261">
        <v>52</v>
      </c>
      <c r="H261">
        <v>4</v>
      </c>
      <c r="I261">
        <v>8</v>
      </c>
      <c r="J261">
        <v>64</v>
      </c>
      <c r="K261" s="1" t="s">
        <v>6225</v>
      </c>
    </row>
    <row r="262" spans="1:11" x14ac:dyDescent="0.25">
      <c r="A262">
        <v>261</v>
      </c>
      <c r="B262" s="1" t="s">
        <v>23</v>
      </c>
      <c r="C262">
        <v>104</v>
      </c>
      <c r="D262">
        <v>18</v>
      </c>
      <c r="E262">
        <v>12</v>
      </c>
      <c r="F262">
        <v>4</v>
      </c>
      <c r="G262">
        <v>26</v>
      </c>
      <c r="H262">
        <v>4</v>
      </c>
      <c r="I262">
        <v>3</v>
      </c>
      <c r="J262">
        <v>34</v>
      </c>
      <c r="K262" s="1" t="s">
        <v>6225</v>
      </c>
    </row>
    <row r="263" spans="1:11" x14ac:dyDescent="0.25">
      <c r="A263">
        <v>262</v>
      </c>
      <c r="B263" s="1" t="s">
        <v>90</v>
      </c>
      <c r="C263">
        <v>212</v>
      </c>
      <c r="D263">
        <v>27</v>
      </c>
      <c r="E263">
        <v>19</v>
      </c>
      <c r="F263">
        <v>6</v>
      </c>
      <c r="G263">
        <v>35</v>
      </c>
      <c r="H263">
        <v>4</v>
      </c>
      <c r="I263">
        <v>3</v>
      </c>
      <c r="J263">
        <v>43</v>
      </c>
      <c r="K263" s="1" t="s">
        <v>6225</v>
      </c>
    </row>
    <row r="264" spans="1:11" x14ac:dyDescent="0.25">
      <c r="A264">
        <v>263</v>
      </c>
      <c r="B264" s="1" t="s">
        <v>298</v>
      </c>
      <c r="C264">
        <v>349</v>
      </c>
      <c r="D264">
        <v>48</v>
      </c>
      <c r="E264">
        <v>53</v>
      </c>
      <c r="F264">
        <v>15</v>
      </c>
      <c r="G264">
        <v>23</v>
      </c>
      <c r="H264">
        <v>3</v>
      </c>
      <c r="I264">
        <v>4</v>
      </c>
      <c r="J264">
        <v>30</v>
      </c>
      <c r="K264" s="1" t="s">
        <v>6225</v>
      </c>
    </row>
    <row r="265" spans="1:11" x14ac:dyDescent="0.25">
      <c r="A265">
        <v>264</v>
      </c>
      <c r="B265" s="1" t="s">
        <v>2228</v>
      </c>
      <c r="C265">
        <v>91</v>
      </c>
      <c r="D265">
        <v>14</v>
      </c>
      <c r="E265">
        <v>11</v>
      </c>
      <c r="F265">
        <v>2</v>
      </c>
      <c r="G265">
        <v>46</v>
      </c>
      <c r="H265">
        <v>7</v>
      </c>
      <c r="I265">
        <v>6</v>
      </c>
      <c r="J265">
        <v>58</v>
      </c>
      <c r="K265" s="1" t="s">
        <v>6225</v>
      </c>
    </row>
    <row r="266" spans="1:11" x14ac:dyDescent="0.25">
      <c r="A266">
        <v>265</v>
      </c>
      <c r="B266" s="1" t="s">
        <v>2263</v>
      </c>
      <c r="C266">
        <v>101</v>
      </c>
      <c r="D266">
        <v>3</v>
      </c>
      <c r="E266">
        <v>1</v>
      </c>
      <c r="F266">
        <v>1</v>
      </c>
      <c r="G266">
        <v>101</v>
      </c>
      <c r="H266">
        <v>3</v>
      </c>
      <c r="I266">
        <v>1</v>
      </c>
      <c r="J266">
        <v>105</v>
      </c>
      <c r="K266" s="1" t="s">
        <v>6225</v>
      </c>
    </row>
    <row r="267" spans="1:11" x14ac:dyDescent="0.25">
      <c r="A267">
        <v>266</v>
      </c>
      <c r="B267" s="1" t="s">
        <v>466</v>
      </c>
      <c r="C267">
        <v>203</v>
      </c>
      <c r="D267">
        <v>26</v>
      </c>
      <c r="E267">
        <v>10</v>
      </c>
      <c r="F267">
        <v>7</v>
      </c>
      <c r="G267">
        <v>29</v>
      </c>
      <c r="H267">
        <v>4</v>
      </c>
      <c r="I267">
        <v>1</v>
      </c>
      <c r="J267">
        <v>34</v>
      </c>
      <c r="K267" s="1" t="s">
        <v>6225</v>
      </c>
    </row>
    <row r="268" spans="1:11" x14ac:dyDescent="0.25">
      <c r="A268">
        <v>267</v>
      </c>
      <c r="B268" s="1" t="s">
        <v>2264</v>
      </c>
      <c r="C268">
        <v>101</v>
      </c>
      <c r="D268">
        <v>3</v>
      </c>
      <c r="E268">
        <v>1</v>
      </c>
      <c r="F268">
        <v>1</v>
      </c>
      <c r="G268">
        <v>101</v>
      </c>
      <c r="H268">
        <v>3</v>
      </c>
      <c r="I268">
        <v>1</v>
      </c>
      <c r="J268">
        <v>105</v>
      </c>
      <c r="K268" s="1" t="s">
        <v>6225</v>
      </c>
    </row>
    <row r="269" spans="1:11" x14ac:dyDescent="0.25">
      <c r="A269">
        <v>268</v>
      </c>
      <c r="B269" s="1" t="s">
        <v>295</v>
      </c>
      <c r="C269">
        <v>179</v>
      </c>
      <c r="D269">
        <v>16</v>
      </c>
      <c r="E269">
        <v>12</v>
      </c>
      <c r="F269">
        <v>4</v>
      </c>
      <c r="G269">
        <v>45</v>
      </c>
      <c r="H269">
        <v>4</v>
      </c>
      <c r="I269">
        <v>3</v>
      </c>
      <c r="J269">
        <v>52</v>
      </c>
      <c r="K269" s="1" t="s">
        <v>6225</v>
      </c>
    </row>
    <row r="270" spans="1:11" x14ac:dyDescent="0.25">
      <c r="A270">
        <v>269</v>
      </c>
      <c r="B270" s="1" t="s">
        <v>16526</v>
      </c>
      <c r="C270">
        <v>202</v>
      </c>
      <c r="D270">
        <v>6</v>
      </c>
      <c r="E270">
        <v>2</v>
      </c>
      <c r="F270">
        <v>2</v>
      </c>
      <c r="G270">
        <v>101</v>
      </c>
      <c r="H270">
        <v>3</v>
      </c>
      <c r="I270">
        <v>1</v>
      </c>
      <c r="J270">
        <v>105</v>
      </c>
      <c r="K270" s="1" t="s">
        <v>6225</v>
      </c>
    </row>
    <row r="271" spans="1:11" x14ac:dyDescent="0.25">
      <c r="A271">
        <v>270</v>
      </c>
      <c r="B271" s="1" t="s">
        <v>1068</v>
      </c>
      <c r="C271">
        <v>204</v>
      </c>
      <c r="D271">
        <v>31</v>
      </c>
      <c r="E271">
        <v>9</v>
      </c>
      <c r="F271">
        <v>8</v>
      </c>
      <c r="G271">
        <v>26</v>
      </c>
      <c r="H271">
        <v>4</v>
      </c>
      <c r="I271">
        <v>1</v>
      </c>
      <c r="J271">
        <v>30</v>
      </c>
      <c r="K271" s="1" t="s">
        <v>6225</v>
      </c>
    </row>
    <row r="272" spans="1:11" x14ac:dyDescent="0.25">
      <c r="A272">
        <v>271</v>
      </c>
      <c r="B272" s="1" t="s">
        <v>2265</v>
      </c>
      <c r="C272">
        <v>129</v>
      </c>
      <c r="D272">
        <v>9</v>
      </c>
      <c r="E272">
        <v>8</v>
      </c>
      <c r="F272">
        <v>4</v>
      </c>
      <c r="G272">
        <v>32</v>
      </c>
      <c r="H272">
        <v>2</v>
      </c>
      <c r="I272">
        <v>2</v>
      </c>
      <c r="J272">
        <v>36</v>
      </c>
      <c r="K272" s="1" t="s">
        <v>6225</v>
      </c>
    </row>
    <row r="273" spans="1:11" x14ac:dyDescent="0.25">
      <c r="A273">
        <v>272</v>
      </c>
      <c r="B273" s="1" t="s">
        <v>395</v>
      </c>
      <c r="C273">
        <v>101</v>
      </c>
      <c r="D273">
        <v>3</v>
      </c>
      <c r="E273">
        <v>1</v>
      </c>
      <c r="F273">
        <v>1</v>
      </c>
      <c r="G273">
        <v>101</v>
      </c>
      <c r="H273">
        <v>3</v>
      </c>
      <c r="I273">
        <v>1</v>
      </c>
      <c r="J273">
        <v>105</v>
      </c>
      <c r="K273" s="1" t="s">
        <v>6225</v>
      </c>
    </row>
    <row r="274" spans="1:11" x14ac:dyDescent="0.25">
      <c r="A274">
        <v>273</v>
      </c>
      <c r="B274" s="1" t="s">
        <v>16527</v>
      </c>
      <c r="C274">
        <v>101</v>
      </c>
      <c r="D274">
        <v>3</v>
      </c>
      <c r="E274">
        <v>1</v>
      </c>
      <c r="F274">
        <v>1</v>
      </c>
      <c r="G274">
        <v>101</v>
      </c>
      <c r="H274">
        <v>3</v>
      </c>
      <c r="I274">
        <v>1</v>
      </c>
      <c r="J274">
        <v>105</v>
      </c>
      <c r="K274" s="1" t="s">
        <v>6225</v>
      </c>
    </row>
    <row r="275" spans="1:11" x14ac:dyDescent="0.25">
      <c r="A275">
        <v>274</v>
      </c>
      <c r="B275" s="1" t="s">
        <v>16528</v>
      </c>
      <c r="C275">
        <v>101</v>
      </c>
      <c r="D275">
        <v>3</v>
      </c>
      <c r="E275">
        <v>1</v>
      </c>
      <c r="F275">
        <v>1</v>
      </c>
      <c r="G275">
        <v>101</v>
      </c>
      <c r="H275">
        <v>3</v>
      </c>
      <c r="I275">
        <v>1</v>
      </c>
      <c r="J275">
        <v>105</v>
      </c>
      <c r="K275" s="1" t="s">
        <v>6225</v>
      </c>
    </row>
    <row r="276" spans="1:11" x14ac:dyDescent="0.25">
      <c r="A276">
        <v>275</v>
      </c>
      <c r="B276" s="1" t="s">
        <v>593</v>
      </c>
      <c r="C276">
        <v>101</v>
      </c>
      <c r="D276">
        <v>3</v>
      </c>
      <c r="E276">
        <v>1</v>
      </c>
      <c r="F276">
        <v>1</v>
      </c>
      <c r="G276">
        <v>101</v>
      </c>
      <c r="H276">
        <v>3</v>
      </c>
      <c r="I276">
        <v>1</v>
      </c>
      <c r="J276">
        <v>105</v>
      </c>
      <c r="K276" s="1" t="s">
        <v>6225</v>
      </c>
    </row>
    <row r="277" spans="1:11" x14ac:dyDescent="0.25">
      <c r="A277">
        <v>276</v>
      </c>
      <c r="B277" s="1" t="s">
        <v>16529</v>
      </c>
      <c r="C277">
        <v>101</v>
      </c>
      <c r="D277">
        <v>3</v>
      </c>
      <c r="E277">
        <v>1</v>
      </c>
      <c r="F277">
        <v>1</v>
      </c>
      <c r="G277">
        <v>101</v>
      </c>
      <c r="H277">
        <v>3</v>
      </c>
      <c r="I277">
        <v>1</v>
      </c>
      <c r="J277">
        <v>105</v>
      </c>
      <c r="K277" s="1" t="s">
        <v>6225</v>
      </c>
    </row>
    <row r="278" spans="1:11" x14ac:dyDescent="0.25">
      <c r="A278">
        <v>277</v>
      </c>
      <c r="B278" s="1" t="s">
        <v>15667</v>
      </c>
      <c r="C278">
        <v>208</v>
      </c>
      <c r="D278">
        <v>34</v>
      </c>
      <c r="E278">
        <v>22</v>
      </c>
      <c r="F278">
        <v>10</v>
      </c>
      <c r="G278">
        <v>21</v>
      </c>
      <c r="H278">
        <v>3</v>
      </c>
      <c r="I278">
        <v>2</v>
      </c>
      <c r="J278">
        <v>26</v>
      </c>
      <c r="K278" s="1" t="s">
        <v>6225</v>
      </c>
    </row>
    <row r="279" spans="1:11" x14ac:dyDescent="0.25">
      <c r="A279">
        <v>278</v>
      </c>
      <c r="B279" s="1" t="s">
        <v>16095</v>
      </c>
      <c r="C279">
        <v>124</v>
      </c>
      <c r="D279">
        <v>12</v>
      </c>
      <c r="E279">
        <v>12</v>
      </c>
      <c r="F279">
        <v>3</v>
      </c>
      <c r="G279">
        <v>41</v>
      </c>
      <c r="H279">
        <v>4</v>
      </c>
      <c r="I279">
        <v>4</v>
      </c>
      <c r="J279">
        <v>49</v>
      </c>
      <c r="K279" s="1" t="s">
        <v>6225</v>
      </c>
    </row>
    <row r="280" spans="1:11" x14ac:dyDescent="0.25">
      <c r="A280">
        <v>279</v>
      </c>
      <c r="B280" s="1" t="s">
        <v>16530</v>
      </c>
      <c r="C280">
        <v>55</v>
      </c>
      <c r="D280">
        <v>3</v>
      </c>
      <c r="E280">
        <v>7</v>
      </c>
      <c r="F280">
        <v>1</v>
      </c>
      <c r="G280">
        <v>55</v>
      </c>
      <c r="H280">
        <v>3</v>
      </c>
      <c r="I280">
        <v>7</v>
      </c>
      <c r="J280">
        <v>65</v>
      </c>
      <c r="K280" s="1" t="s">
        <v>6225</v>
      </c>
    </row>
    <row r="281" spans="1:11" x14ac:dyDescent="0.25">
      <c r="A281">
        <v>280</v>
      </c>
      <c r="B281" s="1" t="s">
        <v>1102</v>
      </c>
      <c r="C281">
        <v>111</v>
      </c>
      <c r="D281">
        <v>7</v>
      </c>
      <c r="E281">
        <v>11</v>
      </c>
      <c r="F281">
        <v>3</v>
      </c>
      <c r="G281">
        <v>37</v>
      </c>
      <c r="H281">
        <v>2</v>
      </c>
      <c r="I281">
        <v>4</v>
      </c>
      <c r="J281">
        <v>43</v>
      </c>
      <c r="K281" s="1" t="s">
        <v>6225</v>
      </c>
    </row>
    <row r="282" spans="1:11" x14ac:dyDescent="0.25">
      <c r="A282">
        <v>281</v>
      </c>
      <c r="B282" s="1" t="s">
        <v>2271</v>
      </c>
      <c r="C282">
        <v>55</v>
      </c>
      <c r="D282">
        <v>3</v>
      </c>
      <c r="E282">
        <v>7</v>
      </c>
      <c r="F282">
        <v>1</v>
      </c>
      <c r="G282">
        <v>55</v>
      </c>
      <c r="H282">
        <v>3</v>
      </c>
      <c r="I282">
        <v>7</v>
      </c>
      <c r="J282">
        <v>65</v>
      </c>
      <c r="K282" s="1" t="s">
        <v>6225</v>
      </c>
    </row>
    <row r="283" spans="1:11" x14ac:dyDescent="0.25">
      <c r="A283">
        <v>282</v>
      </c>
      <c r="B283" s="1" t="s">
        <v>163</v>
      </c>
      <c r="C283">
        <v>233</v>
      </c>
      <c r="D283">
        <v>34</v>
      </c>
      <c r="E283">
        <v>40</v>
      </c>
      <c r="F283">
        <v>9</v>
      </c>
      <c r="G283">
        <v>26</v>
      </c>
      <c r="H283">
        <v>4</v>
      </c>
      <c r="I283">
        <v>4</v>
      </c>
      <c r="J283">
        <v>34</v>
      </c>
      <c r="K283" s="1" t="s">
        <v>6225</v>
      </c>
    </row>
    <row r="284" spans="1:11" x14ac:dyDescent="0.25">
      <c r="A284">
        <v>283</v>
      </c>
      <c r="B284" s="1" t="s">
        <v>5921</v>
      </c>
      <c r="C284">
        <v>55</v>
      </c>
      <c r="D284">
        <v>3</v>
      </c>
      <c r="E284">
        <v>7</v>
      </c>
      <c r="F284">
        <v>1</v>
      </c>
      <c r="G284">
        <v>55</v>
      </c>
      <c r="H284">
        <v>3</v>
      </c>
      <c r="I284">
        <v>7</v>
      </c>
      <c r="J284">
        <v>65</v>
      </c>
      <c r="K284" s="1" t="s">
        <v>6225</v>
      </c>
    </row>
    <row r="285" spans="1:11" x14ac:dyDescent="0.25">
      <c r="A285">
        <v>284</v>
      </c>
      <c r="B285" s="1" t="s">
        <v>2272</v>
      </c>
      <c r="C285">
        <v>213</v>
      </c>
      <c r="D285">
        <v>18</v>
      </c>
      <c r="E285">
        <v>24</v>
      </c>
      <c r="F285">
        <v>7</v>
      </c>
      <c r="G285">
        <v>30</v>
      </c>
      <c r="H285">
        <v>3</v>
      </c>
      <c r="I285">
        <v>3</v>
      </c>
      <c r="J285">
        <v>36</v>
      </c>
      <c r="K285" s="1" t="s">
        <v>6225</v>
      </c>
    </row>
    <row r="286" spans="1:11" x14ac:dyDescent="0.25">
      <c r="A286">
        <v>285</v>
      </c>
      <c r="B286" s="1" t="s">
        <v>16531</v>
      </c>
      <c r="C286">
        <v>55</v>
      </c>
      <c r="D286">
        <v>3</v>
      </c>
      <c r="E286">
        <v>7</v>
      </c>
      <c r="F286">
        <v>1</v>
      </c>
      <c r="G286">
        <v>55</v>
      </c>
      <c r="H286">
        <v>3</v>
      </c>
      <c r="I286">
        <v>7</v>
      </c>
      <c r="J286">
        <v>65</v>
      </c>
      <c r="K286" s="1" t="s">
        <v>6225</v>
      </c>
    </row>
    <row r="287" spans="1:11" x14ac:dyDescent="0.25">
      <c r="A287">
        <v>286</v>
      </c>
      <c r="B287" s="1" t="s">
        <v>12</v>
      </c>
      <c r="C287">
        <v>696</v>
      </c>
      <c r="D287">
        <v>128</v>
      </c>
      <c r="E287">
        <v>99</v>
      </c>
      <c r="F287">
        <v>31</v>
      </c>
      <c r="G287">
        <v>22</v>
      </c>
      <c r="H287">
        <v>4</v>
      </c>
      <c r="I287">
        <v>3</v>
      </c>
      <c r="J287">
        <v>30</v>
      </c>
      <c r="K287" s="1" t="s">
        <v>6225</v>
      </c>
    </row>
    <row r="288" spans="1:11" x14ac:dyDescent="0.25">
      <c r="A288">
        <v>287</v>
      </c>
      <c r="B288" s="1" t="s">
        <v>3680</v>
      </c>
      <c r="C288">
        <v>55</v>
      </c>
      <c r="D288">
        <v>3</v>
      </c>
      <c r="E288">
        <v>7</v>
      </c>
      <c r="F288">
        <v>1</v>
      </c>
      <c r="G288">
        <v>55</v>
      </c>
      <c r="H288">
        <v>3</v>
      </c>
      <c r="I288">
        <v>7</v>
      </c>
      <c r="J288">
        <v>65</v>
      </c>
      <c r="K288" s="1" t="s">
        <v>6225</v>
      </c>
    </row>
    <row r="289" spans="1:11" x14ac:dyDescent="0.25">
      <c r="A289">
        <v>288</v>
      </c>
      <c r="B289" s="1" t="s">
        <v>25</v>
      </c>
      <c r="C289">
        <v>234</v>
      </c>
      <c r="D289">
        <v>39</v>
      </c>
      <c r="E289">
        <v>51</v>
      </c>
      <c r="F289">
        <v>15</v>
      </c>
      <c r="G289">
        <v>16</v>
      </c>
      <c r="H289">
        <v>3</v>
      </c>
      <c r="I289">
        <v>3</v>
      </c>
      <c r="J289">
        <v>22</v>
      </c>
      <c r="K289" s="1" t="s">
        <v>6225</v>
      </c>
    </row>
    <row r="290" spans="1:11" x14ac:dyDescent="0.25">
      <c r="A290">
        <v>289</v>
      </c>
      <c r="B290" s="1" t="s">
        <v>2273</v>
      </c>
      <c r="C290">
        <v>55</v>
      </c>
      <c r="D290">
        <v>3</v>
      </c>
      <c r="E290">
        <v>7</v>
      </c>
      <c r="F290">
        <v>1</v>
      </c>
      <c r="G290">
        <v>55</v>
      </c>
      <c r="H290">
        <v>3</v>
      </c>
      <c r="I290">
        <v>7</v>
      </c>
      <c r="J290">
        <v>65</v>
      </c>
      <c r="K290" s="1" t="s">
        <v>6225</v>
      </c>
    </row>
    <row r="291" spans="1:11" x14ac:dyDescent="0.25">
      <c r="A291">
        <v>290</v>
      </c>
      <c r="B291" s="1" t="s">
        <v>304</v>
      </c>
      <c r="C291">
        <v>211</v>
      </c>
      <c r="D291">
        <v>24</v>
      </c>
      <c r="E291">
        <v>30</v>
      </c>
      <c r="F291">
        <v>4</v>
      </c>
      <c r="G291">
        <v>53</v>
      </c>
      <c r="H291">
        <v>6</v>
      </c>
      <c r="I291">
        <v>8</v>
      </c>
      <c r="J291">
        <v>66</v>
      </c>
      <c r="K291" s="1" t="s">
        <v>6225</v>
      </c>
    </row>
    <row r="292" spans="1:11" x14ac:dyDescent="0.25">
      <c r="A292">
        <v>291</v>
      </c>
      <c r="B292" s="1" t="s">
        <v>728</v>
      </c>
      <c r="C292">
        <v>142</v>
      </c>
      <c r="D292">
        <v>9</v>
      </c>
      <c r="E292">
        <v>10</v>
      </c>
      <c r="F292">
        <v>2</v>
      </c>
      <c r="G292">
        <v>71</v>
      </c>
      <c r="H292">
        <v>4</v>
      </c>
      <c r="I292">
        <v>5</v>
      </c>
      <c r="J292">
        <v>80</v>
      </c>
      <c r="K292" s="1" t="s">
        <v>6225</v>
      </c>
    </row>
    <row r="293" spans="1:11" x14ac:dyDescent="0.25">
      <c r="A293">
        <v>292</v>
      </c>
      <c r="B293" s="1" t="s">
        <v>60</v>
      </c>
      <c r="C293">
        <v>102</v>
      </c>
      <c r="D293">
        <v>21</v>
      </c>
      <c r="E293">
        <v>13</v>
      </c>
      <c r="F293">
        <v>5</v>
      </c>
      <c r="G293">
        <v>20</v>
      </c>
      <c r="H293">
        <v>4</v>
      </c>
      <c r="I293">
        <v>3</v>
      </c>
      <c r="J293">
        <v>27</v>
      </c>
      <c r="K293" s="1" t="s">
        <v>6225</v>
      </c>
    </row>
    <row r="294" spans="1:11" x14ac:dyDescent="0.25">
      <c r="A294">
        <v>293</v>
      </c>
      <c r="B294" s="1" t="s">
        <v>16532</v>
      </c>
      <c r="C294">
        <v>49</v>
      </c>
      <c r="D294">
        <v>4</v>
      </c>
      <c r="E294">
        <v>9</v>
      </c>
      <c r="F294">
        <v>1</v>
      </c>
      <c r="G294">
        <v>49</v>
      </c>
      <c r="H294">
        <v>4</v>
      </c>
      <c r="I294">
        <v>9</v>
      </c>
      <c r="J294">
        <v>62</v>
      </c>
      <c r="K294" s="1" t="s">
        <v>6225</v>
      </c>
    </row>
    <row r="295" spans="1:11" x14ac:dyDescent="0.25">
      <c r="A295">
        <v>294</v>
      </c>
      <c r="B295" s="1" t="s">
        <v>2329</v>
      </c>
      <c r="C295">
        <v>49</v>
      </c>
      <c r="D295">
        <v>4</v>
      </c>
      <c r="E295">
        <v>9</v>
      </c>
      <c r="F295">
        <v>1</v>
      </c>
      <c r="G295">
        <v>49</v>
      </c>
      <c r="H295">
        <v>4</v>
      </c>
      <c r="I295">
        <v>9</v>
      </c>
      <c r="J295">
        <v>62</v>
      </c>
      <c r="K295" s="1" t="s">
        <v>6225</v>
      </c>
    </row>
    <row r="296" spans="1:11" x14ac:dyDescent="0.25">
      <c r="A296">
        <v>295</v>
      </c>
      <c r="B296" s="1" t="s">
        <v>2330</v>
      </c>
      <c r="C296">
        <v>49</v>
      </c>
      <c r="D296">
        <v>4</v>
      </c>
      <c r="E296">
        <v>9</v>
      </c>
      <c r="F296">
        <v>1</v>
      </c>
      <c r="G296">
        <v>49</v>
      </c>
      <c r="H296">
        <v>4</v>
      </c>
      <c r="I296">
        <v>9</v>
      </c>
      <c r="J296">
        <v>62</v>
      </c>
      <c r="K296" s="1" t="s">
        <v>6225</v>
      </c>
    </row>
    <row r="297" spans="1:11" x14ac:dyDescent="0.25">
      <c r="A297">
        <v>296</v>
      </c>
      <c r="B297" s="1" t="s">
        <v>16533</v>
      </c>
      <c r="C297">
        <v>29</v>
      </c>
      <c r="D297">
        <v>2</v>
      </c>
      <c r="E297">
        <v>2</v>
      </c>
      <c r="F297">
        <v>1</v>
      </c>
      <c r="G297">
        <v>29</v>
      </c>
      <c r="H297">
        <v>2</v>
      </c>
      <c r="I297">
        <v>2</v>
      </c>
      <c r="J297">
        <v>33</v>
      </c>
      <c r="K297" s="1" t="s">
        <v>6225</v>
      </c>
    </row>
    <row r="298" spans="1:11" x14ac:dyDescent="0.25">
      <c r="A298">
        <v>297</v>
      </c>
      <c r="B298" s="1" t="s">
        <v>1852</v>
      </c>
      <c r="C298">
        <v>62</v>
      </c>
      <c r="D298">
        <v>5</v>
      </c>
      <c r="E298">
        <v>6</v>
      </c>
      <c r="F298">
        <v>3</v>
      </c>
      <c r="G298">
        <v>21</v>
      </c>
      <c r="H298">
        <v>2</v>
      </c>
      <c r="I298">
        <v>2</v>
      </c>
      <c r="J298">
        <v>24</v>
      </c>
      <c r="K298" s="1" t="s">
        <v>6225</v>
      </c>
    </row>
    <row r="299" spans="1:11" x14ac:dyDescent="0.25">
      <c r="A299">
        <v>298</v>
      </c>
      <c r="B299" s="1" t="s">
        <v>401</v>
      </c>
      <c r="C299">
        <v>217</v>
      </c>
      <c r="D299">
        <v>40</v>
      </c>
      <c r="E299">
        <v>22</v>
      </c>
      <c r="F299">
        <v>13</v>
      </c>
      <c r="G299">
        <v>17</v>
      </c>
      <c r="H299">
        <v>3</v>
      </c>
      <c r="I299">
        <v>2</v>
      </c>
      <c r="J299">
        <v>21</v>
      </c>
      <c r="K299" s="1" t="s">
        <v>6225</v>
      </c>
    </row>
    <row r="300" spans="1:11" x14ac:dyDescent="0.25">
      <c r="A300">
        <v>299</v>
      </c>
      <c r="B300" s="1" t="s">
        <v>1961</v>
      </c>
      <c r="C300">
        <v>61</v>
      </c>
      <c r="D300">
        <v>4</v>
      </c>
      <c r="E300">
        <v>3</v>
      </c>
      <c r="F300">
        <v>2</v>
      </c>
      <c r="G300">
        <v>30</v>
      </c>
      <c r="H300">
        <v>2</v>
      </c>
      <c r="I300">
        <v>2</v>
      </c>
      <c r="J300">
        <v>34</v>
      </c>
      <c r="K300" s="1" t="s">
        <v>6225</v>
      </c>
    </row>
    <row r="301" spans="1:11" x14ac:dyDescent="0.25">
      <c r="A301">
        <v>300</v>
      </c>
      <c r="B301" s="1" t="s">
        <v>150</v>
      </c>
      <c r="C301">
        <v>463</v>
      </c>
      <c r="D301">
        <v>47</v>
      </c>
      <c r="E301">
        <v>31</v>
      </c>
      <c r="F301">
        <v>9</v>
      </c>
      <c r="G301">
        <v>51</v>
      </c>
      <c r="H301">
        <v>5</v>
      </c>
      <c r="I301">
        <v>3</v>
      </c>
      <c r="J301">
        <v>60</v>
      </c>
      <c r="K301" s="1" t="s">
        <v>6225</v>
      </c>
    </row>
    <row r="302" spans="1:11" x14ac:dyDescent="0.25">
      <c r="A302">
        <v>301</v>
      </c>
      <c r="B302" s="1" t="s">
        <v>2350</v>
      </c>
      <c r="C302">
        <v>42</v>
      </c>
      <c r="D302">
        <v>3</v>
      </c>
      <c r="E302">
        <v>3</v>
      </c>
      <c r="F302">
        <v>1</v>
      </c>
      <c r="G302">
        <v>42</v>
      </c>
      <c r="H302">
        <v>3</v>
      </c>
      <c r="I302">
        <v>3</v>
      </c>
      <c r="J302">
        <v>48</v>
      </c>
      <c r="K302" s="1" t="s">
        <v>6225</v>
      </c>
    </row>
    <row r="303" spans="1:11" x14ac:dyDescent="0.25">
      <c r="A303">
        <v>302</v>
      </c>
      <c r="B303" s="1" t="s">
        <v>190</v>
      </c>
      <c r="C303">
        <v>70</v>
      </c>
      <c r="D303">
        <v>15</v>
      </c>
      <c r="E303">
        <v>10</v>
      </c>
      <c r="F303">
        <v>6</v>
      </c>
      <c r="G303">
        <v>12</v>
      </c>
      <c r="H303">
        <v>2</v>
      </c>
      <c r="I303">
        <v>2</v>
      </c>
      <c r="J303">
        <v>16</v>
      </c>
      <c r="K303" s="1" t="s">
        <v>6225</v>
      </c>
    </row>
    <row r="304" spans="1:11" x14ac:dyDescent="0.25">
      <c r="A304">
        <v>303</v>
      </c>
      <c r="B304" s="1" t="s">
        <v>225</v>
      </c>
      <c r="C304">
        <v>82</v>
      </c>
      <c r="D304">
        <v>5</v>
      </c>
      <c r="E304">
        <v>35</v>
      </c>
      <c r="F304">
        <v>3</v>
      </c>
      <c r="G304">
        <v>27</v>
      </c>
      <c r="H304">
        <v>2</v>
      </c>
      <c r="I304">
        <v>12</v>
      </c>
      <c r="J304">
        <v>41</v>
      </c>
      <c r="K304" s="1" t="s">
        <v>6225</v>
      </c>
    </row>
    <row r="305" spans="1:11" x14ac:dyDescent="0.25">
      <c r="A305">
        <v>304</v>
      </c>
      <c r="B305" s="1" t="s">
        <v>2351</v>
      </c>
      <c r="C305">
        <v>69</v>
      </c>
      <c r="D305">
        <v>5</v>
      </c>
      <c r="E305">
        <v>4</v>
      </c>
      <c r="F305">
        <v>2</v>
      </c>
      <c r="G305">
        <v>34</v>
      </c>
      <c r="H305">
        <v>2</v>
      </c>
      <c r="I305">
        <v>2</v>
      </c>
      <c r="J305">
        <v>39</v>
      </c>
      <c r="K305" s="1" t="s">
        <v>6225</v>
      </c>
    </row>
    <row r="306" spans="1:11" x14ac:dyDescent="0.25">
      <c r="A306">
        <v>305</v>
      </c>
      <c r="B306" s="1" t="s">
        <v>2352</v>
      </c>
      <c r="C306">
        <v>198</v>
      </c>
      <c r="D306">
        <v>25</v>
      </c>
      <c r="E306">
        <v>17</v>
      </c>
      <c r="F306">
        <v>3</v>
      </c>
      <c r="G306">
        <v>66</v>
      </c>
      <c r="H306">
        <v>8</v>
      </c>
      <c r="I306">
        <v>6</v>
      </c>
      <c r="J306">
        <v>80</v>
      </c>
      <c r="K306" s="1" t="s">
        <v>6225</v>
      </c>
    </row>
    <row r="307" spans="1:11" x14ac:dyDescent="0.25">
      <c r="A307">
        <v>306</v>
      </c>
      <c r="B307" s="1" t="s">
        <v>2353</v>
      </c>
      <c r="C307">
        <v>43</v>
      </c>
      <c r="D307">
        <v>5</v>
      </c>
      <c r="E307">
        <v>0</v>
      </c>
      <c r="F307">
        <v>3</v>
      </c>
      <c r="G307">
        <v>14</v>
      </c>
      <c r="H307">
        <v>2</v>
      </c>
      <c r="I307">
        <v>0</v>
      </c>
      <c r="J307">
        <v>16</v>
      </c>
      <c r="K307" s="1" t="s">
        <v>6225</v>
      </c>
    </row>
    <row r="308" spans="1:11" x14ac:dyDescent="0.25">
      <c r="A308">
        <v>307</v>
      </c>
      <c r="B308" s="1" t="s">
        <v>1168</v>
      </c>
      <c r="C308">
        <v>115</v>
      </c>
      <c r="D308">
        <v>15</v>
      </c>
      <c r="E308">
        <v>14</v>
      </c>
      <c r="F308">
        <v>5</v>
      </c>
      <c r="G308">
        <v>23</v>
      </c>
      <c r="H308">
        <v>3</v>
      </c>
      <c r="I308">
        <v>3</v>
      </c>
      <c r="J308">
        <v>29</v>
      </c>
      <c r="K308" s="1" t="s">
        <v>6225</v>
      </c>
    </row>
    <row r="309" spans="1:11" x14ac:dyDescent="0.25">
      <c r="A309">
        <v>308</v>
      </c>
      <c r="B309" s="1" t="s">
        <v>16534</v>
      </c>
      <c r="C309">
        <v>78</v>
      </c>
      <c r="D309">
        <v>11</v>
      </c>
      <c r="E309">
        <v>7</v>
      </c>
      <c r="F309">
        <v>1</v>
      </c>
      <c r="G309">
        <v>78</v>
      </c>
      <c r="H309">
        <v>11</v>
      </c>
      <c r="I309">
        <v>7</v>
      </c>
      <c r="J309">
        <v>96</v>
      </c>
      <c r="K309" s="1" t="s">
        <v>6225</v>
      </c>
    </row>
    <row r="310" spans="1:11" x14ac:dyDescent="0.25">
      <c r="A310">
        <v>309</v>
      </c>
      <c r="B310" s="1" t="s">
        <v>1691</v>
      </c>
      <c r="C310">
        <v>202</v>
      </c>
      <c r="D310">
        <v>36</v>
      </c>
      <c r="E310">
        <v>18</v>
      </c>
      <c r="F310">
        <v>5</v>
      </c>
      <c r="G310">
        <v>40</v>
      </c>
      <c r="H310">
        <v>7</v>
      </c>
      <c r="I310">
        <v>4</v>
      </c>
      <c r="J310">
        <v>51</v>
      </c>
      <c r="K310" s="1" t="s">
        <v>6225</v>
      </c>
    </row>
    <row r="311" spans="1:11" x14ac:dyDescent="0.25">
      <c r="A311">
        <v>310</v>
      </c>
      <c r="B311" s="1" t="s">
        <v>28</v>
      </c>
      <c r="C311">
        <v>93</v>
      </c>
      <c r="D311">
        <v>15</v>
      </c>
      <c r="E311">
        <v>9</v>
      </c>
      <c r="F311">
        <v>2</v>
      </c>
      <c r="G311">
        <v>46</v>
      </c>
      <c r="H311">
        <v>8</v>
      </c>
      <c r="I311">
        <v>4</v>
      </c>
      <c r="J311">
        <v>58</v>
      </c>
      <c r="K311" s="1" t="s">
        <v>6225</v>
      </c>
    </row>
    <row r="312" spans="1:11" x14ac:dyDescent="0.25">
      <c r="A312">
        <v>311</v>
      </c>
      <c r="B312" s="1" t="s">
        <v>29</v>
      </c>
      <c r="C312">
        <v>85</v>
      </c>
      <c r="D312">
        <v>13</v>
      </c>
      <c r="E312">
        <v>7</v>
      </c>
      <c r="F312">
        <v>2</v>
      </c>
      <c r="G312">
        <v>42</v>
      </c>
      <c r="H312">
        <v>6</v>
      </c>
      <c r="I312">
        <v>4</v>
      </c>
      <c r="J312">
        <v>52</v>
      </c>
      <c r="K312" s="1" t="s">
        <v>6225</v>
      </c>
    </row>
    <row r="313" spans="1:11" x14ac:dyDescent="0.25">
      <c r="A313">
        <v>312</v>
      </c>
      <c r="B313" s="1" t="s">
        <v>16535</v>
      </c>
      <c r="C313">
        <v>101</v>
      </c>
      <c r="D313">
        <v>6</v>
      </c>
      <c r="E313">
        <v>7</v>
      </c>
      <c r="F313">
        <v>1</v>
      </c>
      <c r="G313">
        <v>101</v>
      </c>
      <c r="H313">
        <v>6</v>
      </c>
      <c r="I313">
        <v>7</v>
      </c>
      <c r="J313">
        <v>114</v>
      </c>
      <c r="K313" s="1" t="s">
        <v>6225</v>
      </c>
    </row>
    <row r="314" spans="1:11" x14ac:dyDescent="0.25">
      <c r="A314">
        <v>313</v>
      </c>
      <c r="B314" s="1" t="s">
        <v>2360</v>
      </c>
      <c r="C314">
        <v>101</v>
      </c>
      <c r="D314">
        <v>6</v>
      </c>
      <c r="E314">
        <v>7</v>
      </c>
      <c r="F314">
        <v>1</v>
      </c>
      <c r="G314">
        <v>101</v>
      </c>
      <c r="H314">
        <v>6</v>
      </c>
      <c r="I314">
        <v>7</v>
      </c>
      <c r="J314">
        <v>114</v>
      </c>
      <c r="K314" s="1" t="s">
        <v>6225</v>
      </c>
    </row>
    <row r="315" spans="1:11" x14ac:dyDescent="0.25">
      <c r="A315">
        <v>314</v>
      </c>
      <c r="B315" s="1" t="s">
        <v>906</v>
      </c>
      <c r="C315">
        <v>247</v>
      </c>
      <c r="D315">
        <v>40</v>
      </c>
      <c r="E315">
        <v>15</v>
      </c>
      <c r="F315">
        <v>13</v>
      </c>
      <c r="G315">
        <v>19</v>
      </c>
      <c r="H315">
        <v>3</v>
      </c>
      <c r="I315">
        <v>1</v>
      </c>
      <c r="J315">
        <v>23</v>
      </c>
      <c r="K315" s="1" t="s">
        <v>6225</v>
      </c>
    </row>
    <row r="316" spans="1:11" x14ac:dyDescent="0.25">
      <c r="A316">
        <v>315</v>
      </c>
      <c r="B316" s="1" t="s">
        <v>2165</v>
      </c>
      <c r="C316">
        <v>113</v>
      </c>
      <c r="D316">
        <v>10</v>
      </c>
      <c r="E316">
        <v>9</v>
      </c>
      <c r="F316">
        <v>2</v>
      </c>
      <c r="G316">
        <v>56</v>
      </c>
      <c r="H316">
        <v>5</v>
      </c>
      <c r="I316">
        <v>4</v>
      </c>
      <c r="J316">
        <v>66</v>
      </c>
      <c r="K316" s="1" t="s">
        <v>6225</v>
      </c>
    </row>
    <row r="317" spans="1:11" x14ac:dyDescent="0.25">
      <c r="A317">
        <v>316</v>
      </c>
      <c r="B317" s="1" t="s">
        <v>238</v>
      </c>
      <c r="C317">
        <v>224</v>
      </c>
      <c r="D317">
        <v>19</v>
      </c>
      <c r="E317">
        <v>27</v>
      </c>
      <c r="F317">
        <v>3</v>
      </c>
      <c r="G317">
        <v>75</v>
      </c>
      <c r="H317">
        <v>6</v>
      </c>
      <c r="I317">
        <v>9</v>
      </c>
      <c r="J317">
        <v>90</v>
      </c>
      <c r="K317" s="1" t="s">
        <v>6225</v>
      </c>
    </row>
    <row r="318" spans="1:11" x14ac:dyDescent="0.25">
      <c r="A318">
        <v>317</v>
      </c>
      <c r="B318" s="1" t="s">
        <v>868</v>
      </c>
      <c r="C318">
        <v>101</v>
      </c>
      <c r="D318">
        <v>6</v>
      </c>
      <c r="E318">
        <v>7</v>
      </c>
      <c r="F318">
        <v>1</v>
      </c>
      <c r="G318">
        <v>101</v>
      </c>
      <c r="H318">
        <v>6</v>
      </c>
      <c r="I318">
        <v>7</v>
      </c>
      <c r="J318">
        <v>114</v>
      </c>
      <c r="K318" s="1" t="s">
        <v>6225</v>
      </c>
    </row>
    <row r="319" spans="1:11" x14ac:dyDescent="0.25">
      <c r="A319">
        <v>318</v>
      </c>
      <c r="B319" s="1" t="s">
        <v>80</v>
      </c>
      <c r="C319">
        <v>360</v>
      </c>
      <c r="D319">
        <v>37</v>
      </c>
      <c r="E319">
        <v>41</v>
      </c>
      <c r="F319">
        <v>3</v>
      </c>
      <c r="G319">
        <v>120</v>
      </c>
      <c r="H319">
        <v>12</v>
      </c>
      <c r="I319">
        <v>14</v>
      </c>
      <c r="J319">
        <v>146</v>
      </c>
      <c r="K319" s="1" t="s">
        <v>6225</v>
      </c>
    </row>
    <row r="320" spans="1:11" x14ac:dyDescent="0.25">
      <c r="A320">
        <v>319</v>
      </c>
      <c r="B320" s="1" t="s">
        <v>2158</v>
      </c>
      <c r="C320">
        <v>234</v>
      </c>
      <c r="D320">
        <v>19</v>
      </c>
      <c r="E320">
        <v>22</v>
      </c>
      <c r="F320">
        <v>1</v>
      </c>
      <c r="G320">
        <v>234</v>
      </c>
      <c r="H320">
        <v>19</v>
      </c>
      <c r="I320">
        <v>22</v>
      </c>
      <c r="J320">
        <v>275</v>
      </c>
      <c r="K320" s="1" t="s">
        <v>6225</v>
      </c>
    </row>
    <row r="321" spans="1:11" x14ac:dyDescent="0.25">
      <c r="A321">
        <v>320</v>
      </c>
      <c r="B321" s="1" t="s">
        <v>16174</v>
      </c>
      <c r="C321">
        <v>101</v>
      </c>
      <c r="D321">
        <v>13</v>
      </c>
      <c r="E321">
        <v>8</v>
      </c>
      <c r="F321">
        <v>1</v>
      </c>
      <c r="G321">
        <v>101</v>
      </c>
      <c r="H321">
        <v>13</v>
      </c>
      <c r="I321">
        <v>8</v>
      </c>
      <c r="J321">
        <v>122</v>
      </c>
      <c r="K321" s="1" t="s">
        <v>6225</v>
      </c>
    </row>
    <row r="322" spans="1:11" x14ac:dyDescent="0.25">
      <c r="A322">
        <v>321</v>
      </c>
      <c r="B322" s="1" t="s">
        <v>1766</v>
      </c>
      <c r="C322">
        <v>101</v>
      </c>
      <c r="D322">
        <v>13</v>
      </c>
      <c r="E322">
        <v>8</v>
      </c>
      <c r="F322">
        <v>1</v>
      </c>
      <c r="G322">
        <v>101</v>
      </c>
      <c r="H322">
        <v>13</v>
      </c>
      <c r="I322">
        <v>8</v>
      </c>
      <c r="J322">
        <v>122</v>
      </c>
      <c r="K322" s="1" t="s">
        <v>6225</v>
      </c>
    </row>
    <row r="323" spans="1:11" x14ac:dyDescent="0.25">
      <c r="A323">
        <v>322</v>
      </c>
      <c r="B323" s="1" t="s">
        <v>236</v>
      </c>
      <c r="C323">
        <v>101</v>
      </c>
      <c r="D323">
        <v>13</v>
      </c>
      <c r="E323">
        <v>8</v>
      </c>
      <c r="F323">
        <v>1</v>
      </c>
      <c r="G323">
        <v>101</v>
      </c>
      <c r="H323">
        <v>13</v>
      </c>
      <c r="I323">
        <v>8</v>
      </c>
      <c r="J323">
        <v>122</v>
      </c>
      <c r="K323" s="1" t="s">
        <v>6225</v>
      </c>
    </row>
    <row r="324" spans="1:11" x14ac:dyDescent="0.25">
      <c r="A324">
        <v>323</v>
      </c>
      <c r="B324" s="1" t="s">
        <v>343</v>
      </c>
      <c r="C324">
        <v>120</v>
      </c>
      <c r="D324">
        <v>10</v>
      </c>
      <c r="E324">
        <v>24</v>
      </c>
      <c r="F324">
        <v>2</v>
      </c>
      <c r="G324">
        <v>60</v>
      </c>
      <c r="H324">
        <v>5</v>
      </c>
      <c r="I324">
        <v>12</v>
      </c>
      <c r="J324">
        <v>77</v>
      </c>
      <c r="K324" s="1" t="s">
        <v>6225</v>
      </c>
    </row>
    <row r="325" spans="1:11" x14ac:dyDescent="0.25">
      <c r="A325">
        <v>324</v>
      </c>
      <c r="B325" s="1" t="s">
        <v>1126</v>
      </c>
      <c r="C325">
        <v>199</v>
      </c>
      <c r="D325">
        <v>25</v>
      </c>
      <c r="E325">
        <v>23</v>
      </c>
      <c r="F325">
        <v>3</v>
      </c>
      <c r="G325">
        <v>66</v>
      </c>
      <c r="H325">
        <v>8</v>
      </c>
      <c r="I325">
        <v>8</v>
      </c>
      <c r="J325">
        <v>82</v>
      </c>
      <c r="K325" s="1" t="s">
        <v>6225</v>
      </c>
    </row>
    <row r="326" spans="1:11" x14ac:dyDescent="0.25">
      <c r="A326">
        <v>325</v>
      </c>
      <c r="B326" s="1" t="s">
        <v>1877</v>
      </c>
      <c r="C326">
        <v>60</v>
      </c>
      <c r="D326">
        <v>5</v>
      </c>
      <c r="E326">
        <v>12</v>
      </c>
      <c r="F326">
        <v>1</v>
      </c>
      <c r="G326">
        <v>60</v>
      </c>
      <c r="H326">
        <v>5</v>
      </c>
      <c r="I326">
        <v>12</v>
      </c>
      <c r="J326">
        <v>77</v>
      </c>
      <c r="K326" s="1" t="s">
        <v>6225</v>
      </c>
    </row>
    <row r="327" spans="1:11" x14ac:dyDescent="0.25">
      <c r="A327">
        <v>326</v>
      </c>
      <c r="B327" s="1" t="s">
        <v>15915</v>
      </c>
      <c r="C327">
        <v>60</v>
      </c>
      <c r="D327">
        <v>5</v>
      </c>
      <c r="E327">
        <v>12</v>
      </c>
      <c r="F327">
        <v>1</v>
      </c>
      <c r="G327">
        <v>60</v>
      </c>
      <c r="H327">
        <v>5</v>
      </c>
      <c r="I327">
        <v>12</v>
      </c>
      <c r="J327">
        <v>77</v>
      </c>
      <c r="K327" s="1" t="s">
        <v>6225</v>
      </c>
    </row>
    <row r="328" spans="1:11" x14ac:dyDescent="0.25">
      <c r="A328">
        <v>327</v>
      </c>
      <c r="B328" s="1" t="s">
        <v>16362</v>
      </c>
      <c r="C328">
        <v>64</v>
      </c>
      <c r="D328">
        <v>8</v>
      </c>
      <c r="E328">
        <v>12</v>
      </c>
      <c r="F328">
        <v>2</v>
      </c>
      <c r="G328">
        <v>32</v>
      </c>
      <c r="H328">
        <v>4</v>
      </c>
      <c r="I328">
        <v>6</v>
      </c>
      <c r="J328">
        <v>42</v>
      </c>
      <c r="K328" s="1" t="s">
        <v>6225</v>
      </c>
    </row>
    <row r="329" spans="1:11" x14ac:dyDescent="0.25">
      <c r="A329">
        <v>328</v>
      </c>
      <c r="B329" s="1" t="s">
        <v>257</v>
      </c>
      <c r="C329">
        <v>123</v>
      </c>
      <c r="D329">
        <v>13</v>
      </c>
      <c r="E329">
        <v>20</v>
      </c>
      <c r="F329">
        <v>2</v>
      </c>
      <c r="G329">
        <v>62</v>
      </c>
      <c r="H329">
        <v>6</v>
      </c>
      <c r="I329">
        <v>10</v>
      </c>
      <c r="J329">
        <v>78</v>
      </c>
      <c r="K329" s="1" t="s">
        <v>6225</v>
      </c>
    </row>
    <row r="330" spans="1:11" x14ac:dyDescent="0.25">
      <c r="A330">
        <v>329</v>
      </c>
      <c r="B330" s="1" t="s">
        <v>2419</v>
      </c>
      <c r="C330">
        <v>60</v>
      </c>
      <c r="D330">
        <v>5</v>
      </c>
      <c r="E330">
        <v>12</v>
      </c>
      <c r="F330">
        <v>1</v>
      </c>
      <c r="G330">
        <v>60</v>
      </c>
      <c r="H330">
        <v>5</v>
      </c>
      <c r="I330">
        <v>12</v>
      </c>
      <c r="J330">
        <v>77</v>
      </c>
      <c r="K330" s="1" t="s">
        <v>6225</v>
      </c>
    </row>
    <row r="331" spans="1:11" x14ac:dyDescent="0.25">
      <c r="A331">
        <v>330</v>
      </c>
      <c r="B331" s="1" t="s">
        <v>2212</v>
      </c>
      <c r="C331">
        <v>60</v>
      </c>
      <c r="D331">
        <v>5</v>
      </c>
      <c r="E331">
        <v>12</v>
      </c>
      <c r="F331">
        <v>1</v>
      </c>
      <c r="G331">
        <v>60</v>
      </c>
      <c r="H331">
        <v>5</v>
      </c>
      <c r="I331">
        <v>12</v>
      </c>
      <c r="J331">
        <v>77</v>
      </c>
      <c r="K331" s="1" t="s">
        <v>6225</v>
      </c>
    </row>
    <row r="332" spans="1:11" x14ac:dyDescent="0.25">
      <c r="A332">
        <v>331</v>
      </c>
      <c r="B332" s="1" t="s">
        <v>2420</v>
      </c>
      <c r="C332">
        <v>60</v>
      </c>
      <c r="D332">
        <v>5</v>
      </c>
      <c r="E332">
        <v>12</v>
      </c>
      <c r="F332">
        <v>1</v>
      </c>
      <c r="G332">
        <v>60</v>
      </c>
      <c r="H332">
        <v>5</v>
      </c>
      <c r="I332">
        <v>12</v>
      </c>
      <c r="J332">
        <v>77</v>
      </c>
      <c r="K332" s="1" t="s">
        <v>6225</v>
      </c>
    </row>
    <row r="333" spans="1:11" x14ac:dyDescent="0.25">
      <c r="A333">
        <v>332</v>
      </c>
      <c r="B333" s="1" t="s">
        <v>16536</v>
      </c>
      <c r="C333">
        <v>60</v>
      </c>
      <c r="D333">
        <v>5</v>
      </c>
      <c r="E333">
        <v>12</v>
      </c>
      <c r="F333">
        <v>1</v>
      </c>
      <c r="G333">
        <v>60</v>
      </c>
      <c r="H333">
        <v>5</v>
      </c>
      <c r="I333">
        <v>12</v>
      </c>
      <c r="J333">
        <v>77</v>
      </c>
      <c r="K333" s="1" t="s">
        <v>6225</v>
      </c>
    </row>
    <row r="334" spans="1:11" x14ac:dyDescent="0.25">
      <c r="A334">
        <v>333</v>
      </c>
      <c r="B334" s="1" t="s">
        <v>2426</v>
      </c>
      <c r="C334">
        <v>63</v>
      </c>
      <c r="D334">
        <v>8</v>
      </c>
      <c r="E334">
        <v>8</v>
      </c>
      <c r="F334">
        <v>1</v>
      </c>
      <c r="G334">
        <v>63</v>
      </c>
      <c r="H334">
        <v>8</v>
      </c>
      <c r="I334">
        <v>8</v>
      </c>
      <c r="J334">
        <v>79</v>
      </c>
      <c r="K334" s="1" t="s">
        <v>6225</v>
      </c>
    </row>
    <row r="335" spans="1:11" x14ac:dyDescent="0.25">
      <c r="A335">
        <v>334</v>
      </c>
      <c r="B335" s="1" t="s">
        <v>1524</v>
      </c>
      <c r="C335">
        <v>200</v>
      </c>
      <c r="D335">
        <v>28</v>
      </c>
      <c r="E335">
        <v>17</v>
      </c>
      <c r="F335">
        <v>3</v>
      </c>
      <c r="G335">
        <v>67</v>
      </c>
      <c r="H335">
        <v>9</v>
      </c>
      <c r="I335">
        <v>6</v>
      </c>
      <c r="J335">
        <v>82</v>
      </c>
      <c r="K335" s="1" t="s">
        <v>6225</v>
      </c>
    </row>
    <row r="336" spans="1:11" x14ac:dyDescent="0.25">
      <c r="A336">
        <v>335</v>
      </c>
      <c r="B336" s="1" t="s">
        <v>2427</v>
      </c>
      <c r="C336">
        <v>63</v>
      </c>
      <c r="D336">
        <v>8</v>
      </c>
      <c r="E336">
        <v>8</v>
      </c>
      <c r="F336">
        <v>1</v>
      </c>
      <c r="G336">
        <v>63</v>
      </c>
      <c r="H336">
        <v>8</v>
      </c>
      <c r="I336">
        <v>8</v>
      </c>
      <c r="J336">
        <v>79</v>
      </c>
      <c r="K336" s="1" t="s">
        <v>6225</v>
      </c>
    </row>
    <row r="337" spans="1:11" x14ac:dyDescent="0.25">
      <c r="A337">
        <v>336</v>
      </c>
      <c r="B337" s="1" t="s">
        <v>820</v>
      </c>
      <c r="C337">
        <v>156</v>
      </c>
      <c r="D337">
        <v>23</v>
      </c>
      <c r="E337">
        <v>22</v>
      </c>
      <c r="F337">
        <v>4</v>
      </c>
      <c r="G337">
        <v>39</v>
      </c>
      <c r="H337">
        <v>6</v>
      </c>
      <c r="I337">
        <v>6</v>
      </c>
      <c r="J337">
        <v>50</v>
      </c>
      <c r="K337" s="1" t="s">
        <v>6225</v>
      </c>
    </row>
    <row r="338" spans="1:11" x14ac:dyDescent="0.25">
      <c r="A338">
        <v>337</v>
      </c>
      <c r="B338" s="1" t="s">
        <v>2428</v>
      </c>
      <c r="C338">
        <v>63</v>
      </c>
      <c r="D338">
        <v>8</v>
      </c>
      <c r="E338">
        <v>8</v>
      </c>
      <c r="F338">
        <v>1</v>
      </c>
      <c r="G338">
        <v>63</v>
      </c>
      <c r="H338">
        <v>8</v>
      </c>
      <c r="I338">
        <v>8</v>
      </c>
      <c r="J338">
        <v>79</v>
      </c>
      <c r="K338" s="1" t="s">
        <v>6225</v>
      </c>
    </row>
    <row r="339" spans="1:11" x14ac:dyDescent="0.25">
      <c r="A339">
        <v>338</v>
      </c>
      <c r="B339" s="1" t="s">
        <v>445</v>
      </c>
      <c r="C339">
        <v>140</v>
      </c>
      <c r="D339">
        <v>15</v>
      </c>
      <c r="E339">
        <v>14</v>
      </c>
      <c r="F339">
        <v>2</v>
      </c>
      <c r="G339">
        <v>70</v>
      </c>
      <c r="H339">
        <v>8</v>
      </c>
      <c r="I339">
        <v>7</v>
      </c>
      <c r="J339">
        <v>84</v>
      </c>
      <c r="K339" s="1" t="s">
        <v>6225</v>
      </c>
    </row>
    <row r="340" spans="1:11" x14ac:dyDescent="0.25">
      <c r="A340">
        <v>339</v>
      </c>
      <c r="B340" s="1" t="s">
        <v>351</v>
      </c>
      <c r="C340">
        <v>63</v>
      </c>
      <c r="D340">
        <v>8</v>
      </c>
      <c r="E340">
        <v>8</v>
      </c>
      <c r="F340">
        <v>1</v>
      </c>
      <c r="G340">
        <v>63</v>
      </c>
      <c r="H340">
        <v>8</v>
      </c>
      <c r="I340">
        <v>8</v>
      </c>
      <c r="J340">
        <v>79</v>
      </c>
      <c r="K340" s="1" t="s">
        <v>6225</v>
      </c>
    </row>
    <row r="341" spans="1:11" x14ac:dyDescent="0.25">
      <c r="A341">
        <v>340</v>
      </c>
      <c r="B341" s="1" t="s">
        <v>2487</v>
      </c>
      <c r="C341">
        <v>30</v>
      </c>
      <c r="D341">
        <v>2</v>
      </c>
      <c r="E341">
        <v>2</v>
      </c>
      <c r="F341">
        <v>1</v>
      </c>
      <c r="G341">
        <v>30</v>
      </c>
      <c r="H341">
        <v>2</v>
      </c>
      <c r="I341">
        <v>2</v>
      </c>
      <c r="J341">
        <v>34</v>
      </c>
      <c r="K341" s="1" t="s">
        <v>6225</v>
      </c>
    </row>
    <row r="342" spans="1:11" x14ac:dyDescent="0.25">
      <c r="A342">
        <v>341</v>
      </c>
      <c r="B342" s="1" t="s">
        <v>206</v>
      </c>
      <c r="C342">
        <v>174</v>
      </c>
      <c r="D342">
        <v>24</v>
      </c>
      <c r="E342">
        <v>18</v>
      </c>
      <c r="F342">
        <v>5</v>
      </c>
      <c r="G342">
        <v>35</v>
      </c>
      <c r="H342">
        <v>5</v>
      </c>
      <c r="I342">
        <v>4</v>
      </c>
      <c r="J342">
        <v>43</v>
      </c>
      <c r="K342" s="1" t="s">
        <v>6225</v>
      </c>
    </row>
    <row r="343" spans="1:11" x14ac:dyDescent="0.25">
      <c r="A343">
        <v>342</v>
      </c>
      <c r="B343" s="1" t="s">
        <v>16416</v>
      </c>
      <c r="C343">
        <v>30</v>
      </c>
      <c r="D343">
        <v>2</v>
      </c>
      <c r="E343">
        <v>2</v>
      </c>
      <c r="F343">
        <v>1</v>
      </c>
      <c r="G343">
        <v>30</v>
      </c>
      <c r="H343">
        <v>2</v>
      </c>
      <c r="I343">
        <v>2</v>
      </c>
      <c r="J343">
        <v>34</v>
      </c>
      <c r="K343" s="1" t="s">
        <v>6225</v>
      </c>
    </row>
    <row r="344" spans="1:11" x14ac:dyDescent="0.25">
      <c r="A344">
        <v>343</v>
      </c>
      <c r="B344" s="1" t="s">
        <v>786</v>
      </c>
      <c r="C344">
        <v>33</v>
      </c>
      <c r="D344">
        <v>3</v>
      </c>
      <c r="E344">
        <v>2</v>
      </c>
      <c r="F344">
        <v>2</v>
      </c>
      <c r="G344">
        <v>16</v>
      </c>
      <c r="H344">
        <v>2</v>
      </c>
      <c r="I344">
        <v>1</v>
      </c>
      <c r="J344">
        <v>19</v>
      </c>
      <c r="K344" s="1" t="s">
        <v>6225</v>
      </c>
    </row>
    <row r="345" spans="1:11" x14ac:dyDescent="0.25">
      <c r="A345">
        <v>344</v>
      </c>
      <c r="B345" s="1" t="s">
        <v>31</v>
      </c>
      <c r="C345">
        <v>65</v>
      </c>
      <c r="D345">
        <v>6</v>
      </c>
      <c r="E345">
        <v>6</v>
      </c>
      <c r="F345">
        <v>3</v>
      </c>
      <c r="G345">
        <v>22</v>
      </c>
      <c r="H345">
        <v>2</v>
      </c>
      <c r="I345">
        <v>2</v>
      </c>
      <c r="J345">
        <v>26</v>
      </c>
      <c r="K345" s="1" t="s">
        <v>6225</v>
      </c>
    </row>
    <row r="346" spans="1:11" x14ac:dyDescent="0.25">
      <c r="A346">
        <v>345</v>
      </c>
      <c r="B346" s="1" t="s">
        <v>16537</v>
      </c>
      <c r="C346">
        <v>23</v>
      </c>
      <c r="D346">
        <v>1</v>
      </c>
      <c r="E346">
        <v>1</v>
      </c>
      <c r="F346">
        <v>1</v>
      </c>
      <c r="G346">
        <v>23</v>
      </c>
      <c r="H346">
        <v>1</v>
      </c>
      <c r="I346">
        <v>1</v>
      </c>
      <c r="J346">
        <v>25</v>
      </c>
      <c r="K346" s="1" t="s">
        <v>6225</v>
      </c>
    </row>
    <row r="347" spans="1:11" x14ac:dyDescent="0.25">
      <c r="A347">
        <v>346</v>
      </c>
      <c r="B347" s="1" t="s">
        <v>16538</v>
      </c>
      <c r="C347">
        <v>53</v>
      </c>
      <c r="D347">
        <v>2</v>
      </c>
      <c r="E347">
        <v>2</v>
      </c>
      <c r="F347">
        <v>1</v>
      </c>
      <c r="G347">
        <v>53</v>
      </c>
      <c r="H347">
        <v>2</v>
      </c>
      <c r="I347">
        <v>2</v>
      </c>
      <c r="J347">
        <v>57</v>
      </c>
      <c r="K347" s="1" t="s">
        <v>6225</v>
      </c>
    </row>
    <row r="348" spans="1:11" x14ac:dyDescent="0.25">
      <c r="A348">
        <v>347</v>
      </c>
      <c r="B348" s="1" t="s">
        <v>16539</v>
      </c>
      <c r="C348">
        <v>93</v>
      </c>
      <c r="D348">
        <v>6</v>
      </c>
      <c r="E348">
        <v>5</v>
      </c>
      <c r="F348">
        <v>3</v>
      </c>
      <c r="G348">
        <v>31</v>
      </c>
      <c r="H348">
        <v>2</v>
      </c>
      <c r="I348">
        <v>2</v>
      </c>
      <c r="J348">
        <v>35</v>
      </c>
      <c r="K348" s="1" t="s">
        <v>6225</v>
      </c>
    </row>
    <row r="349" spans="1:11" x14ac:dyDescent="0.25">
      <c r="A349">
        <v>348</v>
      </c>
      <c r="B349" s="1" t="s">
        <v>16540</v>
      </c>
      <c r="C349">
        <v>70</v>
      </c>
      <c r="D349">
        <v>7</v>
      </c>
      <c r="E349">
        <v>7</v>
      </c>
      <c r="F349">
        <v>1</v>
      </c>
      <c r="G349">
        <v>70</v>
      </c>
      <c r="H349">
        <v>7</v>
      </c>
      <c r="I349">
        <v>7</v>
      </c>
      <c r="J349">
        <v>84</v>
      </c>
      <c r="K349" s="1" t="s">
        <v>6225</v>
      </c>
    </row>
    <row r="350" spans="1:11" x14ac:dyDescent="0.25">
      <c r="A350">
        <v>349</v>
      </c>
      <c r="B350" s="1" t="s">
        <v>83</v>
      </c>
      <c r="C350">
        <v>132</v>
      </c>
      <c r="D350">
        <v>21</v>
      </c>
      <c r="E350">
        <v>18</v>
      </c>
      <c r="F350">
        <v>8</v>
      </c>
      <c r="G350">
        <v>16</v>
      </c>
      <c r="H350">
        <v>3</v>
      </c>
      <c r="I350">
        <v>2</v>
      </c>
      <c r="J350">
        <v>21</v>
      </c>
      <c r="K350" s="1" t="s">
        <v>6225</v>
      </c>
    </row>
    <row r="351" spans="1:11" x14ac:dyDescent="0.25">
      <c r="A351">
        <v>350</v>
      </c>
      <c r="B351" s="1" t="s">
        <v>1704</v>
      </c>
      <c r="C351">
        <v>88</v>
      </c>
      <c r="D351">
        <v>15</v>
      </c>
      <c r="E351">
        <v>13</v>
      </c>
      <c r="F351">
        <v>2</v>
      </c>
      <c r="G351">
        <v>44</v>
      </c>
      <c r="H351">
        <v>8</v>
      </c>
      <c r="I351">
        <v>6</v>
      </c>
      <c r="J351">
        <v>58</v>
      </c>
      <c r="K351" s="1" t="s">
        <v>6225</v>
      </c>
    </row>
    <row r="352" spans="1:11" x14ac:dyDescent="0.25">
      <c r="A352">
        <v>351</v>
      </c>
      <c r="B352" s="1" t="s">
        <v>2499</v>
      </c>
      <c r="C352">
        <v>70</v>
      </c>
      <c r="D352">
        <v>7</v>
      </c>
      <c r="E352">
        <v>7</v>
      </c>
      <c r="F352">
        <v>1</v>
      </c>
      <c r="G352">
        <v>70</v>
      </c>
      <c r="H352">
        <v>7</v>
      </c>
      <c r="I352">
        <v>7</v>
      </c>
      <c r="J352">
        <v>84</v>
      </c>
      <c r="K352" s="1" t="s">
        <v>6225</v>
      </c>
    </row>
    <row r="353" spans="1:11" x14ac:dyDescent="0.25">
      <c r="A353">
        <v>352</v>
      </c>
      <c r="B353" s="1" t="s">
        <v>16541</v>
      </c>
      <c r="C353">
        <v>70</v>
      </c>
      <c r="D353">
        <v>7</v>
      </c>
      <c r="E353">
        <v>7</v>
      </c>
      <c r="F353">
        <v>1</v>
      </c>
      <c r="G353">
        <v>70</v>
      </c>
      <c r="H353">
        <v>7</v>
      </c>
      <c r="I353">
        <v>7</v>
      </c>
      <c r="J353">
        <v>84</v>
      </c>
      <c r="K353" s="1" t="s">
        <v>6225</v>
      </c>
    </row>
    <row r="354" spans="1:11" x14ac:dyDescent="0.25">
      <c r="A354">
        <v>353</v>
      </c>
      <c r="B354" s="1" t="s">
        <v>16542</v>
      </c>
      <c r="C354">
        <v>16</v>
      </c>
      <c r="D354">
        <v>1</v>
      </c>
      <c r="E354">
        <v>1</v>
      </c>
      <c r="F354">
        <v>1</v>
      </c>
      <c r="G354">
        <v>16</v>
      </c>
      <c r="H354">
        <v>1</v>
      </c>
      <c r="I354">
        <v>1</v>
      </c>
      <c r="J354">
        <v>18</v>
      </c>
      <c r="K354" s="1" t="s">
        <v>6225</v>
      </c>
    </row>
    <row r="355" spans="1:11" x14ac:dyDescent="0.25">
      <c r="A355">
        <v>354</v>
      </c>
      <c r="B355" s="1" t="s">
        <v>1469</v>
      </c>
      <c r="C355">
        <v>91</v>
      </c>
      <c r="D355">
        <v>11</v>
      </c>
      <c r="E355">
        <v>15</v>
      </c>
      <c r="F355">
        <v>2</v>
      </c>
      <c r="G355">
        <v>46</v>
      </c>
      <c r="H355">
        <v>6</v>
      </c>
      <c r="I355">
        <v>8</v>
      </c>
      <c r="J355">
        <v>58</v>
      </c>
      <c r="K355" s="1" t="s">
        <v>6225</v>
      </c>
    </row>
    <row r="356" spans="1:11" x14ac:dyDescent="0.25">
      <c r="A356">
        <v>355</v>
      </c>
      <c r="B356" s="1" t="s">
        <v>2512</v>
      </c>
      <c r="C356">
        <v>17</v>
      </c>
      <c r="D356">
        <v>1</v>
      </c>
      <c r="E356">
        <v>2</v>
      </c>
      <c r="F356">
        <v>2</v>
      </c>
      <c r="G356">
        <v>8</v>
      </c>
      <c r="H356">
        <v>0</v>
      </c>
      <c r="I356">
        <v>1</v>
      </c>
      <c r="J356">
        <v>10</v>
      </c>
      <c r="K356" s="1" t="s">
        <v>6225</v>
      </c>
    </row>
    <row r="357" spans="1:11" x14ac:dyDescent="0.25">
      <c r="A357">
        <v>356</v>
      </c>
      <c r="B357" s="1" t="s">
        <v>14</v>
      </c>
      <c r="C357">
        <v>36</v>
      </c>
      <c r="D357">
        <v>4</v>
      </c>
      <c r="E357">
        <v>2</v>
      </c>
      <c r="F357">
        <v>2</v>
      </c>
      <c r="G357">
        <v>18</v>
      </c>
      <c r="H357">
        <v>2</v>
      </c>
      <c r="I357">
        <v>1</v>
      </c>
      <c r="J357">
        <v>21</v>
      </c>
      <c r="K357" s="1" t="s">
        <v>6225</v>
      </c>
    </row>
    <row r="358" spans="1:11" x14ac:dyDescent="0.25">
      <c r="A358">
        <v>357</v>
      </c>
      <c r="B358" s="1" t="s">
        <v>1144</v>
      </c>
      <c r="C358">
        <v>21</v>
      </c>
      <c r="D358">
        <v>3</v>
      </c>
      <c r="E358">
        <v>1</v>
      </c>
      <c r="F358">
        <v>2</v>
      </c>
      <c r="G358">
        <v>10</v>
      </c>
      <c r="H358">
        <v>2</v>
      </c>
      <c r="I358">
        <v>0</v>
      </c>
      <c r="J358">
        <v>12</v>
      </c>
      <c r="K358" s="1" t="s">
        <v>6225</v>
      </c>
    </row>
    <row r="359" spans="1:11" x14ac:dyDescent="0.25">
      <c r="A359">
        <v>358</v>
      </c>
      <c r="B359" s="1" t="s">
        <v>16543</v>
      </c>
      <c r="C359">
        <v>75</v>
      </c>
      <c r="D359">
        <v>10</v>
      </c>
      <c r="E359">
        <v>14</v>
      </c>
      <c r="F359">
        <v>1</v>
      </c>
      <c r="G359">
        <v>75</v>
      </c>
      <c r="H359">
        <v>10</v>
      </c>
      <c r="I359">
        <v>14</v>
      </c>
      <c r="J359">
        <v>99</v>
      </c>
      <c r="K359" s="1" t="s">
        <v>6225</v>
      </c>
    </row>
    <row r="360" spans="1:11" x14ac:dyDescent="0.25">
      <c r="A360">
        <v>359</v>
      </c>
      <c r="B360" s="1" t="s">
        <v>1959</v>
      </c>
      <c r="C360">
        <v>83</v>
      </c>
      <c r="D360">
        <v>14</v>
      </c>
      <c r="E360">
        <v>14</v>
      </c>
      <c r="F360">
        <v>2</v>
      </c>
      <c r="G360">
        <v>42</v>
      </c>
      <c r="H360">
        <v>7</v>
      </c>
      <c r="I360">
        <v>7</v>
      </c>
      <c r="J360">
        <v>56</v>
      </c>
      <c r="K360" s="1" t="s">
        <v>6225</v>
      </c>
    </row>
    <row r="361" spans="1:11" x14ac:dyDescent="0.25">
      <c r="A361">
        <v>360</v>
      </c>
      <c r="B361" s="1" t="s">
        <v>1474</v>
      </c>
      <c r="C361">
        <v>106</v>
      </c>
      <c r="D361">
        <v>15</v>
      </c>
      <c r="E361">
        <v>16</v>
      </c>
      <c r="F361">
        <v>2</v>
      </c>
      <c r="G361">
        <v>53</v>
      </c>
      <c r="H361">
        <v>8</v>
      </c>
      <c r="I361">
        <v>8</v>
      </c>
      <c r="J361">
        <v>68</v>
      </c>
      <c r="K361" s="1" t="s">
        <v>6225</v>
      </c>
    </row>
    <row r="362" spans="1:11" x14ac:dyDescent="0.25">
      <c r="A362">
        <v>361</v>
      </c>
      <c r="B362" s="1" t="s">
        <v>2513</v>
      </c>
      <c r="C362">
        <v>75</v>
      </c>
      <c r="D362">
        <v>10</v>
      </c>
      <c r="E362">
        <v>14</v>
      </c>
      <c r="F362">
        <v>1</v>
      </c>
      <c r="G362">
        <v>75</v>
      </c>
      <c r="H362">
        <v>10</v>
      </c>
      <c r="I362">
        <v>14</v>
      </c>
      <c r="J362">
        <v>99</v>
      </c>
      <c r="K362" s="1" t="s">
        <v>6225</v>
      </c>
    </row>
    <row r="363" spans="1:11" x14ac:dyDescent="0.25">
      <c r="A363">
        <v>362</v>
      </c>
      <c r="B363" s="1" t="s">
        <v>16544</v>
      </c>
      <c r="C363">
        <v>150</v>
      </c>
      <c r="D363">
        <v>20</v>
      </c>
      <c r="E363">
        <v>28</v>
      </c>
      <c r="F363">
        <v>2</v>
      </c>
      <c r="G363">
        <v>75</v>
      </c>
      <c r="H363">
        <v>10</v>
      </c>
      <c r="I363">
        <v>14</v>
      </c>
      <c r="J363">
        <v>99</v>
      </c>
      <c r="K363" s="1" t="s">
        <v>6225</v>
      </c>
    </row>
    <row r="364" spans="1:11" x14ac:dyDescent="0.25">
      <c r="A364">
        <v>363</v>
      </c>
      <c r="B364" s="1" t="s">
        <v>16545</v>
      </c>
      <c r="C364">
        <v>75</v>
      </c>
      <c r="D364">
        <v>10</v>
      </c>
      <c r="E364">
        <v>14</v>
      </c>
      <c r="F364">
        <v>1</v>
      </c>
      <c r="G364">
        <v>75</v>
      </c>
      <c r="H364">
        <v>10</v>
      </c>
      <c r="I364">
        <v>14</v>
      </c>
      <c r="J364">
        <v>99</v>
      </c>
      <c r="K364" s="1" t="s">
        <v>6225</v>
      </c>
    </row>
    <row r="365" spans="1:11" x14ac:dyDescent="0.25">
      <c r="A365">
        <v>364</v>
      </c>
      <c r="B365" s="1" t="s">
        <v>1671</v>
      </c>
      <c r="C365">
        <v>75</v>
      </c>
      <c r="D365">
        <v>10</v>
      </c>
      <c r="E365">
        <v>14</v>
      </c>
      <c r="F365">
        <v>1</v>
      </c>
      <c r="G365">
        <v>75</v>
      </c>
      <c r="H365">
        <v>10</v>
      </c>
      <c r="I365">
        <v>14</v>
      </c>
      <c r="J365">
        <v>99</v>
      </c>
      <c r="K365" s="1" t="s">
        <v>6225</v>
      </c>
    </row>
    <row r="366" spans="1:11" x14ac:dyDescent="0.25">
      <c r="A366">
        <v>365</v>
      </c>
      <c r="B366" s="1" t="s">
        <v>16546</v>
      </c>
      <c r="C366">
        <v>157</v>
      </c>
      <c r="D366">
        <v>16</v>
      </c>
      <c r="E366">
        <v>17</v>
      </c>
      <c r="F366">
        <v>4</v>
      </c>
      <c r="G366">
        <v>39</v>
      </c>
      <c r="H366">
        <v>4</v>
      </c>
      <c r="I366">
        <v>4</v>
      </c>
      <c r="J366">
        <v>48</v>
      </c>
      <c r="K366" s="1" t="s">
        <v>6225</v>
      </c>
    </row>
    <row r="367" spans="1:11" x14ac:dyDescent="0.25">
      <c r="A367">
        <v>366</v>
      </c>
      <c r="B367" s="1" t="s">
        <v>16547</v>
      </c>
      <c r="C367">
        <v>75</v>
      </c>
      <c r="D367">
        <v>10</v>
      </c>
      <c r="E367">
        <v>14</v>
      </c>
      <c r="F367">
        <v>1</v>
      </c>
      <c r="G367">
        <v>75</v>
      </c>
      <c r="H367">
        <v>10</v>
      </c>
      <c r="I367">
        <v>14</v>
      </c>
      <c r="J367">
        <v>99</v>
      </c>
      <c r="K367" s="1" t="s">
        <v>6225</v>
      </c>
    </row>
    <row r="368" spans="1:11" x14ac:dyDescent="0.25">
      <c r="A368">
        <v>367</v>
      </c>
      <c r="B368" s="1" t="s">
        <v>16548</v>
      </c>
      <c r="C368">
        <v>87</v>
      </c>
      <c r="D368">
        <v>12</v>
      </c>
      <c r="E368">
        <v>15</v>
      </c>
      <c r="F368">
        <v>2</v>
      </c>
      <c r="G368">
        <v>44</v>
      </c>
      <c r="H368">
        <v>6</v>
      </c>
      <c r="I368">
        <v>8</v>
      </c>
      <c r="J368">
        <v>57</v>
      </c>
      <c r="K368" s="1" t="s">
        <v>6225</v>
      </c>
    </row>
    <row r="369" spans="1:11" x14ac:dyDescent="0.25">
      <c r="A369">
        <v>368</v>
      </c>
      <c r="B369" s="1" t="s">
        <v>1075</v>
      </c>
      <c r="C369">
        <v>131</v>
      </c>
      <c r="D369">
        <v>16</v>
      </c>
      <c r="E369">
        <v>6</v>
      </c>
      <c r="F369">
        <v>3</v>
      </c>
      <c r="G369">
        <v>44</v>
      </c>
      <c r="H369">
        <v>5</v>
      </c>
      <c r="I369">
        <v>2</v>
      </c>
      <c r="J369">
        <v>51</v>
      </c>
      <c r="K369" s="1" t="s">
        <v>6225</v>
      </c>
    </row>
    <row r="370" spans="1:11" x14ac:dyDescent="0.25">
      <c r="A370">
        <v>369</v>
      </c>
      <c r="B370" s="1" t="s">
        <v>282</v>
      </c>
      <c r="C370">
        <v>75</v>
      </c>
      <c r="D370">
        <v>8</v>
      </c>
      <c r="E370">
        <v>4</v>
      </c>
      <c r="F370">
        <v>1</v>
      </c>
      <c r="G370">
        <v>75</v>
      </c>
      <c r="H370">
        <v>8</v>
      </c>
      <c r="I370">
        <v>4</v>
      </c>
      <c r="J370">
        <v>87</v>
      </c>
      <c r="K370" s="1" t="s">
        <v>6225</v>
      </c>
    </row>
    <row r="371" spans="1:11" x14ac:dyDescent="0.25">
      <c r="A371">
        <v>370</v>
      </c>
      <c r="B371" s="1" t="s">
        <v>486</v>
      </c>
      <c r="C371">
        <v>75</v>
      </c>
      <c r="D371">
        <v>8</v>
      </c>
      <c r="E371">
        <v>4</v>
      </c>
      <c r="F371">
        <v>1</v>
      </c>
      <c r="G371">
        <v>75</v>
      </c>
      <c r="H371">
        <v>8</v>
      </c>
      <c r="I371">
        <v>4</v>
      </c>
      <c r="J371">
        <v>87</v>
      </c>
      <c r="K371" s="1" t="s">
        <v>6225</v>
      </c>
    </row>
    <row r="372" spans="1:11" x14ac:dyDescent="0.25">
      <c r="A372">
        <v>371</v>
      </c>
      <c r="B372" s="1" t="s">
        <v>318</v>
      </c>
      <c r="C372">
        <v>201</v>
      </c>
      <c r="D372">
        <v>24</v>
      </c>
      <c r="E372">
        <v>30</v>
      </c>
      <c r="F372">
        <v>7</v>
      </c>
      <c r="G372">
        <v>29</v>
      </c>
      <c r="H372">
        <v>3</v>
      </c>
      <c r="I372">
        <v>4</v>
      </c>
      <c r="J372">
        <v>36</v>
      </c>
      <c r="K372" s="1" t="s">
        <v>6225</v>
      </c>
    </row>
    <row r="373" spans="1:11" x14ac:dyDescent="0.25">
      <c r="A373">
        <v>372</v>
      </c>
      <c r="B373" s="1" t="s">
        <v>2313</v>
      </c>
      <c r="C373">
        <v>75</v>
      </c>
      <c r="D373">
        <v>8</v>
      </c>
      <c r="E373">
        <v>4</v>
      </c>
      <c r="F373">
        <v>1</v>
      </c>
      <c r="G373">
        <v>75</v>
      </c>
      <c r="H373">
        <v>8</v>
      </c>
      <c r="I373">
        <v>4</v>
      </c>
      <c r="J373">
        <v>87</v>
      </c>
      <c r="K373" s="1" t="s">
        <v>6225</v>
      </c>
    </row>
    <row r="374" spans="1:11" x14ac:dyDescent="0.25">
      <c r="A374">
        <v>373</v>
      </c>
      <c r="B374" s="1" t="s">
        <v>16549</v>
      </c>
      <c r="C374">
        <v>75</v>
      </c>
      <c r="D374">
        <v>8</v>
      </c>
      <c r="E374">
        <v>4</v>
      </c>
      <c r="F374">
        <v>1</v>
      </c>
      <c r="G374">
        <v>75</v>
      </c>
      <c r="H374">
        <v>8</v>
      </c>
      <c r="I374">
        <v>4</v>
      </c>
      <c r="J374">
        <v>87</v>
      </c>
      <c r="K374" s="1" t="s">
        <v>6225</v>
      </c>
    </row>
    <row r="375" spans="1:11" x14ac:dyDescent="0.25">
      <c r="A375">
        <v>374</v>
      </c>
      <c r="B375" s="1" t="s">
        <v>1942</v>
      </c>
      <c r="C375">
        <v>85</v>
      </c>
      <c r="D375">
        <v>9</v>
      </c>
      <c r="E375">
        <v>5</v>
      </c>
      <c r="F375">
        <v>2</v>
      </c>
      <c r="G375">
        <v>42</v>
      </c>
      <c r="H375">
        <v>4</v>
      </c>
      <c r="I375">
        <v>2</v>
      </c>
      <c r="J375">
        <v>50</v>
      </c>
      <c r="K375" s="1" t="s">
        <v>6225</v>
      </c>
    </row>
    <row r="376" spans="1:11" x14ac:dyDescent="0.25">
      <c r="A376">
        <v>375</v>
      </c>
      <c r="B376" s="1" t="s">
        <v>2537</v>
      </c>
      <c r="C376">
        <v>75</v>
      </c>
      <c r="D376">
        <v>8</v>
      </c>
      <c r="E376">
        <v>4</v>
      </c>
      <c r="F376">
        <v>1</v>
      </c>
      <c r="G376">
        <v>75</v>
      </c>
      <c r="H376">
        <v>8</v>
      </c>
      <c r="I376">
        <v>4</v>
      </c>
      <c r="J376">
        <v>87</v>
      </c>
      <c r="K376" s="1" t="s">
        <v>6225</v>
      </c>
    </row>
    <row r="377" spans="1:11" x14ac:dyDescent="0.25">
      <c r="A377">
        <v>376</v>
      </c>
      <c r="B377" s="1" t="s">
        <v>2538</v>
      </c>
      <c r="C377">
        <v>75</v>
      </c>
      <c r="D377">
        <v>8</v>
      </c>
      <c r="E377">
        <v>4</v>
      </c>
      <c r="F377">
        <v>1</v>
      </c>
      <c r="G377">
        <v>75</v>
      </c>
      <c r="H377">
        <v>8</v>
      </c>
      <c r="I377">
        <v>4</v>
      </c>
      <c r="J377">
        <v>87</v>
      </c>
      <c r="K377" s="1" t="s">
        <v>6225</v>
      </c>
    </row>
    <row r="378" spans="1:11" x14ac:dyDescent="0.25">
      <c r="A378">
        <v>377</v>
      </c>
      <c r="B378" s="1" t="s">
        <v>16550</v>
      </c>
      <c r="C378">
        <v>49</v>
      </c>
      <c r="D378">
        <v>5</v>
      </c>
      <c r="E378">
        <v>3</v>
      </c>
      <c r="F378">
        <v>1</v>
      </c>
      <c r="G378">
        <v>49</v>
      </c>
      <c r="H378">
        <v>5</v>
      </c>
      <c r="I378">
        <v>3</v>
      </c>
      <c r="J378">
        <v>57</v>
      </c>
      <c r="K378" s="1" t="s">
        <v>6225</v>
      </c>
    </row>
    <row r="379" spans="1:11" x14ac:dyDescent="0.25">
      <c r="A379">
        <v>378</v>
      </c>
      <c r="B379" s="1" t="s">
        <v>15730</v>
      </c>
      <c r="C379">
        <v>143</v>
      </c>
      <c r="D379">
        <v>19</v>
      </c>
      <c r="E379">
        <v>17</v>
      </c>
      <c r="F379">
        <v>2</v>
      </c>
      <c r="G379">
        <v>72</v>
      </c>
      <c r="H379">
        <v>10</v>
      </c>
      <c r="I379">
        <v>8</v>
      </c>
      <c r="J379">
        <v>90</v>
      </c>
      <c r="K379" s="1" t="s">
        <v>6225</v>
      </c>
    </row>
    <row r="380" spans="1:11" x14ac:dyDescent="0.25">
      <c r="A380">
        <v>379</v>
      </c>
      <c r="B380" s="1" t="s">
        <v>776</v>
      </c>
      <c r="C380">
        <v>66</v>
      </c>
      <c r="D380">
        <v>8</v>
      </c>
      <c r="E380">
        <v>4</v>
      </c>
      <c r="F380">
        <v>2</v>
      </c>
      <c r="G380">
        <v>33</v>
      </c>
      <c r="H380">
        <v>4</v>
      </c>
      <c r="I380">
        <v>2</v>
      </c>
      <c r="J380">
        <v>39</v>
      </c>
      <c r="K380" s="1" t="s">
        <v>6225</v>
      </c>
    </row>
    <row r="381" spans="1:11" x14ac:dyDescent="0.25">
      <c r="A381">
        <v>380</v>
      </c>
      <c r="B381" s="1" t="s">
        <v>613</v>
      </c>
      <c r="C381">
        <v>153</v>
      </c>
      <c r="D381">
        <v>21</v>
      </c>
      <c r="E381">
        <v>12</v>
      </c>
      <c r="F381">
        <v>3</v>
      </c>
      <c r="G381">
        <v>51</v>
      </c>
      <c r="H381">
        <v>7</v>
      </c>
      <c r="I381">
        <v>4</v>
      </c>
      <c r="J381">
        <v>62</v>
      </c>
      <c r="K381" s="1" t="s">
        <v>6225</v>
      </c>
    </row>
    <row r="382" spans="1:11" x14ac:dyDescent="0.25">
      <c r="A382">
        <v>381</v>
      </c>
      <c r="B382" s="1" t="s">
        <v>2541</v>
      </c>
      <c r="C382">
        <v>98</v>
      </c>
      <c r="D382">
        <v>10</v>
      </c>
      <c r="E382">
        <v>6</v>
      </c>
      <c r="F382">
        <v>2</v>
      </c>
      <c r="G382">
        <v>49</v>
      </c>
      <c r="H382">
        <v>5</v>
      </c>
      <c r="I382">
        <v>3</v>
      </c>
      <c r="J382">
        <v>57</v>
      </c>
      <c r="K382" s="1" t="s">
        <v>6225</v>
      </c>
    </row>
    <row r="383" spans="1:11" x14ac:dyDescent="0.25">
      <c r="A383">
        <v>382</v>
      </c>
      <c r="B383" s="1" t="s">
        <v>16551</v>
      </c>
      <c r="C383">
        <v>49</v>
      </c>
      <c r="D383">
        <v>5</v>
      </c>
      <c r="E383">
        <v>3</v>
      </c>
      <c r="F383">
        <v>1</v>
      </c>
      <c r="G383">
        <v>49</v>
      </c>
      <c r="H383">
        <v>5</v>
      </c>
      <c r="I383">
        <v>3</v>
      </c>
      <c r="J383">
        <v>57</v>
      </c>
      <c r="K383" s="1" t="s">
        <v>6225</v>
      </c>
    </row>
    <row r="384" spans="1:11" x14ac:dyDescent="0.25">
      <c r="A384">
        <v>383</v>
      </c>
      <c r="B384" s="1" t="s">
        <v>2542</v>
      </c>
      <c r="C384">
        <v>434</v>
      </c>
      <c r="D384">
        <v>41</v>
      </c>
      <c r="E384">
        <v>29</v>
      </c>
      <c r="F384">
        <v>7</v>
      </c>
      <c r="G384">
        <v>62</v>
      </c>
      <c r="H384">
        <v>6</v>
      </c>
      <c r="I384">
        <v>4</v>
      </c>
      <c r="J384">
        <v>72</v>
      </c>
      <c r="K384" s="1" t="s">
        <v>6225</v>
      </c>
    </row>
    <row r="385" spans="1:11" x14ac:dyDescent="0.25">
      <c r="A385">
        <v>384</v>
      </c>
      <c r="B385" s="1" t="s">
        <v>16552</v>
      </c>
      <c r="C385">
        <v>49</v>
      </c>
      <c r="D385">
        <v>5</v>
      </c>
      <c r="E385">
        <v>3</v>
      </c>
      <c r="F385">
        <v>1</v>
      </c>
      <c r="G385">
        <v>49</v>
      </c>
      <c r="H385">
        <v>5</v>
      </c>
      <c r="I385">
        <v>3</v>
      </c>
      <c r="J385">
        <v>57</v>
      </c>
      <c r="K385" s="1" t="s">
        <v>6225</v>
      </c>
    </row>
    <row r="386" spans="1:11" x14ac:dyDescent="0.25">
      <c r="A386">
        <v>385</v>
      </c>
      <c r="B386" s="1" t="s">
        <v>16553</v>
      </c>
      <c r="C386">
        <v>62</v>
      </c>
      <c r="D386">
        <v>6</v>
      </c>
      <c r="E386">
        <v>4</v>
      </c>
      <c r="F386">
        <v>1</v>
      </c>
      <c r="G386">
        <v>62</v>
      </c>
      <c r="H386">
        <v>6</v>
      </c>
      <c r="I386">
        <v>4</v>
      </c>
      <c r="J386">
        <v>72</v>
      </c>
      <c r="K386" s="1" t="s">
        <v>6225</v>
      </c>
    </row>
    <row r="387" spans="1:11" x14ac:dyDescent="0.25">
      <c r="A387">
        <v>386</v>
      </c>
      <c r="B387" s="1" t="s">
        <v>342</v>
      </c>
      <c r="C387">
        <v>304</v>
      </c>
      <c r="D387">
        <v>34</v>
      </c>
      <c r="E387">
        <v>26</v>
      </c>
      <c r="F387">
        <v>6</v>
      </c>
      <c r="G387">
        <v>51</v>
      </c>
      <c r="H387">
        <v>6</v>
      </c>
      <c r="I387">
        <v>4</v>
      </c>
      <c r="J387">
        <v>61</v>
      </c>
      <c r="K387" s="1" t="s">
        <v>6225</v>
      </c>
    </row>
    <row r="388" spans="1:11" x14ac:dyDescent="0.25">
      <c r="A388">
        <v>387</v>
      </c>
      <c r="B388" s="1" t="s">
        <v>16370</v>
      </c>
      <c r="C388">
        <v>62</v>
      </c>
      <c r="D388">
        <v>6</v>
      </c>
      <c r="E388">
        <v>4</v>
      </c>
      <c r="F388">
        <v>1</v>
      </c>
      <c r="G388">
        <v>62</v>
      </c>
      <c r="H388">
        <v>6</v>
      </c>
      <c r="I388">
        <v>4</v>
      </c>
      <c r="J388">
        <v>72</v>
      </c>
      <c r="K388" s="1" t="s">
        <v>6225</v>
      </c>
    </row>
    <row r="389" spans="1:11" x14ac:dyDescent="0.25">
      <c r="A389">
        <v>388</v>
      </c>
      <c r="B389" s="1" t="s">
        <v>16554</v>
      </c>
      <c r="C389">
        <v>62</v>
      </c>
      <c r="D389">
        <v>6</v>
      </c>
      <c r="E389">
        <v>4</v>
      </c>
      <c r="F389">
        <v>1</v>
      </c>
      <c r="G389">
        <v>62</v>
      </c>
      <c r="H389">
        <v>6</v>
      </c>
      <c r="I389">
        <v>4</v>
      </c>
      <c r="J389">
        <v>72</v>
      </c>
      <c r="K389" s="1" t="s">
        <v>6225</v>
      </c>
    </row>
    <row r="390" spans="1:11" x14ac:dyDescent="0.25">
      <c r="A390">
        <v>389</v>
      </c>
      <c r="B390" s="1" t="s">
        <v>2550</v>
      </c>
      <c r="C390">
        <v>62</v>
      </c>
      <c r="D390">
        <v>6</v>
      </c>
      <c r="E390">
        <v>4</v>
      </c>
      <c r="F390">
        <v>1</v>
      </c>
      <c r="G390">
        <v>62</v>
      </c>
      <c r="H390">
        <v>6</v>
      </c>
      <c r="I390">
        <v>4</v>
      </c>
      <c r="J390">
        <v>72</v>
      </c>
      <c r="K390" s="1" t="s">
        <v>6225</v>
      </c>
    </row>
    <row r="391" spans="1:11" x14ac:dyDescent="0.25">
      <c r="A391">
        <v>390</v>
      </c>
      <c r="B391" s="1" t="s">
        <v>1828</v>
      </c>
      <c r="C391">
        <v>131</v>
      </c>
      <c r="D391">
        <v>11</v>
      </c>
      <c r="E391">
        <v>8</v>
      </c>
      <c r="F391">
        <v>2</v>
      </c>
      <c r="G391">
        <v>66</v>
      </c>
      <c r="H391">
        <v>6</v>
      </c>
      <c r="I391">
        <v>4</v>
      </c>
      <c r="J391">
        <v>75</v>
      </c>
      <c r="K391" s="1" t="s">
        <v>6225</v>
      </c>
    </row>
    <row r="392" spans="1:11" x14ac:dyDescent="0.25">
      <c r="A392">
        <v>391</v>
      </c>
      <c r="B392" s="1" t="s">
        <v>2624</v>
      </c>
      <c r="C392">
        <v>17</v>
      </c>
      <c r="D392">
        <v>2</v>
      </c>
      <c r="E392">
        <v>2</v>
      </c>
      <c r="F392">
        <v>1</v>
      </c>
      <c r="G392">
        <v>17</v>
      </c>
      <c r="H392">
        <v>2</v>
      </c>
      <c r="I392">
        <v>2</v>
      </c>
      <c r="J392">
        <v>21</v>
      </c>
      <c r="K392" s="1" t="s">
        <v>6225</v>
      </c>
    </row>
    <row r="393" spans="1:11" x14ac:dyDescent="0.25">
      <c r="A393">
        <v>392</v>
      </c>
      <c r="B393" s="1" t="s">
        <v>16555</v>
      </c>
      <c r="C393">
        <v>17</v>
      </c>
      <c r="D393">
        <v>2</v>
      </c>
      <c r="E393">
        <v>2</v>
      </c>
      <c r="F393">
        <v>1</v>
      </c>
      <c r="G393">
        <v>17</v>
      </c>
      <c r="H393">
        <v>2</v>
      </c>
      <c r="I393">
        <v>2</v>
      </c>
      <c r="J393">
        <v>21</v>
      </c>
      <c r="K393" s="1" t="s">
        <v>6225</v>
      </c>
    </row>
    <row r="394" spans="1:11" x14ac:dyDescent="0.25">
      <c r="A394">
        <v>393</v>
      </c>
      <c r="B394" s="1" t="s">
        <v>16556</v>
      </c>
      <c r="C394">
        <v>17</v>
      </c>
      <c r="D394">
        <v>2</v>
      </c>
      <c r="E394">
        <v>2</v>
      </c>
      <c r="F394">
        <v>1</v>
      </c>
      <c r="G394">
        <v>17</v>
      </c>
      <c r="H394">
        <v>2</v>
      </c>
      <c r="I394">
        <v>2</v>
      </c>
      <c r="J394">
        <v>21</v>
      </c>
      <c r="K394" s="1" t="s">
        <v>6225</v>
      </c>
    </row>
    <row r="395" spans="1:11" x14ac:dyDescent="0.25">
      <c r="A395">
        <v>394</v>
      </c>
      <c r="B395" s="1" t="s">
        <v>16168</v>
      </c>
      <c r="C395">
        <v>63</v>
      </c>
      <c r="D395">
        <v>14</v>
      </c>
      <c r="E395">
        <v>8</v>
      </c>
      <c r="F395">
        <v>4</v>
      </c>
      <c r="G395">
        <v>16</v>
      </c>
      <c r="H395">
        <v>4</v>
      </c>
      <c r="I395">
        <v>2</v>
      </c>
      <c r="J395">
        <v>21</v>
      </c>
      <c r="K395" s="1" t="s">
        <v>6225</v>
      </c>
    </row>
    <row r="396" spans="1:11" x14ac:dyDescent="0.25">
      <c r="A396">
        <v>395</v>
      </c>
      <c r="B396" s="1" t="s">
        <v>16027</v>
      </c>
      <c r="C396">
        <v>89</v>
      </c>
      <c r="D396">
        <v>12</v>
      </c>
      <c r="E396">
        <v>6</v>
      </c>
      <c r="F396">
        <v>5</v>
      </c>
      <c r="G396">
        <v>18</v>
      </c>
      <c r="H396">
        <v>2</v>
      </c>
      <c r="I396">
        <v>1</v>
      </c>
      <c r="J396">
        <v>21</v>
      </c>
      <c r="K396" s="1" t="s">
        <v>6225</v>
      </c>
    </row>
    <row r="397" spans="1:11" x14ac:dyDescent="0.25">
      <c r="A397">
        <v>396</v>
      </c>
      <c r="B397" s="1" t="s">
        <v>390</v>
      </c>
      <c r="C397">
        <v>183</v>
      </c>
      <c r="D397">
        <v>29</v>
      </c>
      <c r="E397">
        <v>23</v>
      </c>
      <c r="F397">
        <v>8</v>
      </c>
      <c r="G397">
        <v>23</v>
      </c>
      <c r="H397">
        <v>4</v>
      </c>
      <c r="I397">
        <v>3</v>
      </c>
      <c r="J397">
        <v>29</v>
      </c>
      <c r="K397" s="1" t="s">
        <v>6225</v>
      </c>
    </row>
    <row r="398" spans="1:11" x14ac:dyDescent="0.25">
      <c r="A398">
        <v>397</v>
      </c>
      <c r="B398" s="1" t="s">
        <v>1382</v>
      </c>
      <c r="C398">
        <v>30</v>
      </c>
      <c r="D398">
        <v>1</v>
      </c>
      <c r="E398">
        <v>1</v>
      </c>
      <c r="F398">
        <v>1</v>
      </c>
      <c r="G398">
        <v>30</v>
      </c>
      <c r="H398">
        <v>1</v>
      </c>
      <c r="I398">
        <v>1</v>
      </c>
      <c r="J398">
        <v>32</v>
      </c>
      <c r="K398" s="1" t="s">
        <v>6225</v>
      </c>
    </row>
    <row r="399" spans="1:11" x14ac:dyDescent="0.25">
      <c r="A399">
        <v>398</v>
      </c>
      <c r="B399" s="1" t="s">
        <v>2435</v>
      </c>
      <c r="C399">
        <v>30</v>
      </c>
      <c r="D399">
        <v>1</v>
      </c>
      <c r="E399">
        <v>1</v>
      </c>
      <c r="F399">
        <v>1</v>
      </c>
      <c r="G399">
        <v>30</v>
      </c>
      <c r="H399">
        <v>1</v>
      </c>
      <c r="I399">
        <v>1</v>
      </c>
      <c r="J399">
        <v>32</v>
      </c>
      <c r="K399" s="1" t="s">
        <v>6225</v>
      </c>
    </row>
    <row r="400" spans="1:11" x14ac:dyDescent="0.25">
      <c r="A400">
        <v>399</v>
      </c>
      <c r="B400" s="1" t="s">
        <v>2642</v>
      </c>
      <c r="C400">
        <v>30</v>
      </c>
      <c r="D400">
        <v>1</v>
      </c>
      <c r="E400">
        <v>1</v>
      </c>
      <c r="F400">
        <v>1</v>
      </c>
      <c r="G400">
        <v>30</v>
      </c>
      <c r="H400">
        <v>1</v>
      </c>
      <c r="I400">
        <v>1</v>
      </c>
      <c r="J400">
        <v>32</v>
      </c>
      <c r="K400" s="1" t="s">
        <v>6225</v>
      </c>
    </row>
    <row r="401" spans="1:11" x14ac:dyDescent="0.25">
      <c r="A401">
        <v>400</v>
      </c>
      <c r="B401" s="1" t="s">
        <v>2688</v>
      </c>
      <c r="C401">
        <v>194</v>
      </c>
      <c r="D401">
        <v>22</v>
      </c>
      <c r="E401">
        <v>26</v>
      </c>
      <c r="F401">
        <v>2</v>
      </c>
      <c r="G401">
        <v>97</v>
      </c>
      <c r="H401">
        <v>11</v>
      </c>
      <c r="I401">
        <v>13</v>
      </c>
      <c r="J401">
        <v>121</v>
      </c>
      <c r="K401" s="1" t="s">
        <v>6225</v>
      </c>
    </row>
    <row r="402" spans="1:11" x14ac:dyDescent="0.25">
      <c r="A402">
        <v>401</v>
      </c>
      <c r="B402" s="1" t="s">
        <v>2689</v>
      </c>
      <c r="C402">
        <v>194</v>
      </c>
      <c r="D402">
        <v>22</v>
      </c>
      <c r="E402">
        <v>26</v>
      </c>
      <c r="F402">
        <v>2</v>
      </c>
      <c r="G402">
        <v>97</v>
      </c>
      <c r="H402">
        <v>11</v>
      </c>
      <c r="I402">
        <v>13</v>
      </c>
      <c r="J402">
        <v>121</v>
      </c>
      <c r="K402" s="1" t="s">
        <v>6225</v>
      </c>
    </row>
    <row r="403" spans="1:11" x14ac:dyDescent="0.25">
      <c r="A403">
        <v>402</v>
      </c>
      <c r="B403" s="1" t="s">
        <v>1070</v>
      </c>
      <c r="C403">
        <v>104</v>
      </c>
      <c r="D403">
        <v>12</v>
      </c>
      <c r="E403">
        <v>14</v>
      </c>
      <c r="F403">
        <v>2</v>
      </c>
      <c r="G403">
        <v>52</v>
      </c>
      <c r="H403">
        <v>6</v>
      </c>
      <c r="I403">
        <v>7</v>
      </c>
      <c r="J403">
        <v>65</v>
      </c>
      <c r="K403" s="1" t="s">
        <v>6225</v>
      </c>
    </row>
    <row r="404" spans="1:11" x14ac:dyDescent="0.25">
      <c r="A404">
        <v>403</v>
      </c>
      <c r="B404" s="1" t="s">
        <v>320</v>
      </c>
      <c r="C404">
        <v>105</v>
      </c>
      <c r="D404">
        <v>13</v>
      </c>
      <c r="E404">
        <v>17</v>
      </c>
      <c r="F404">
        <v>2</v>
      </c>
      <c r="G404">
        <v>52</v>
      </c>
      <c r="H404">
        <v>6</v>
      </c>
      <c r="I404">
        <v>8</v>
      </c>
      <c r="J404">
        <v>68</v>
      </c>
      <c r="K404" s="1" t="s">
        <v>6225</v>
      </c>
    </row>
    <row r="405" spans="1:11" x14ac:dyDescent="0.25">
      <c r="A405">
        <v>404</v>
      </c>
      <c r="B405" s="1" t="s">
        <v>18</v>
      </c>
      <c r="C405">
        <v>365</v>
      </c>
      <c r="D405">
        <v>58</v>
      </c>
      <c r="E405">
        <v>43</v>
      </c>
      <c r="F405">
        <v>15</v>
      </c>
      <c r="G405">
        <v>24</v>
      </c>
      <c r="H405">
        <v>4</v>
      </c>
      <c r="I405">
        <v>3</v>
      </c>
      <c r="J405">
        <v>31</v>
      </c>
      <c r="K405" s="1" t="s">
        <v>6225</v>
      </c>
    </row>
    <row r="406" spans="1:11" x14ac:dyDescent="0.25">
      <c r="A406">
        <v>405</v>
      </c>
      <c r="B406" s="1" t="s">
        <v>735</v>
      </c>
      <c r="C406">
        <v>47</v>
      </c>
      <c r="D406">
        <v>7</v>
      </c>
      <c r="E406">
        <v>10</v>
      </c>
      <c r="F406">
        <v>7</v>
      </c>
      <c r="G406">
        <v>7</v>
      </c>
      <c r="H406">
        <v>1</v>
      </c>
      <c r="I406">
        <v>1</v>
      </c>
      <c r="J406">
        <v>9</v>
      </c>
      <c r="K406" s="1" t="s">
        <v>6225</v>
      </c>
    </row>
    <row r="407" spans="1:11" x14ac:dyDescent="0.25">
      <c r="A407">
        <v>406</v>
      </c>
      <c r="B407" s="1" t="s">
        <v>2204</v>
      </c>
      <c r="C407">
        <v>24</v>
      </c>
      <c r="D407">
        <v>2</v>
      </c>
      <c r="E407">
        <v>3</v>
      </c>
      <c r="F407">
        <v>1</v>
      </c>
      <c r="G407">
        <v>24</v>
      </c>
      <c r="H407">
        <v>2</v>
      </c>
      <c r="I407">
        <v>3</v>
      </c>
      <c r="J407">
        <v>29</v>
      </c>
      <c r="K407" s="1" t="s">
        <v>6225</v>
      </c>
    </row>
    <row r="408" spans="1:11" x14ac:dyDescent="0.25">
      <c r="A408">
        <v>407</v>
      </c>
      <c r="B408" s="1" t="s">
        <v>2695</v>
      </c>
      <c r="C408">
        <v>68</v>
      </c>
      <c r="D408">
        <v>7</v>
      </c>
      <c r="E408">
        <v>6</v>
      </c>
      <c r="F408">
        <v>1</v>
      </c>
      <c r="G408">
        <v>68</v>
      </c>
      <c r="H408">
        <v>7</v>
      </c>
      <c r="I408">
        <v>6</v>
      </c>
      <c r="J408">
        <v>81</v>
      </c>
      <c r="K408" s="1" t="s">
        <v>6225</v>
      </c>
    </row>
    <row r="409" spans="1:11" x14ac:dyDescent="0.25">
      <c r="A409">
        <v>408</v>
      </c>
      <c r="B409" s="1" t="s">
        <v>16557</v>
      </c>
      <c r="C409">
        <v>68</v>
      </c>
      <c r="D409">
        <v>7</v>
      </c>
      <c r="E409">
        <v>6</v>
      </c>
      <c r="F409">
        <v>1</v>
      </c>
      <c r="G409">
        <v>68</v>
      </c>
      <c r="H409">
        <v>7</v>
      </c>
      <c r="I409">
        <v>6</v>
      </c>
      <c r="J409">
        <v>81</v>
      </c>
      <c r="K409" s="1" t="s">
        <v>6225</v>
      </c>
    </row>
    <row r="410" spans="1:11" x14ac:dyDescent="0.25">
      <c r="A410">
        <v>409</v>
      </c>
      <c r="B410" s="1" t="s">
        <v>1689</v>
      </c>
      <c r="C410">
        <v>77</v>
      </c>
      <c r="D410">
        <v>8</v>
      </c>
      <c r="E410">
        <v>6</v>
      </c>
      <c r="F410">
        <v>2</v>
      </c>
      <c r="G410">
        <v>38</v>
      </c>
      <c r="H410">
        <v>4</v>
      </c>
      <c r="I410">
        <v>3</v>
      </c>
      <c r="J410">
        <v>46</v>
      </c>
      <c r="K410" s="1" t="s">
        <v>6225</v>
      </c>
    </row>
    <row r="411" spans="1:11" x14ac:dyDescent="0.25">
      <c r="A411">
        <v>410</v>
      </c>
      <c r="B411" s="1" t="s">
        <v>813</v>
      </c>
      <c r="C411">
        <v>79</v>
      </c>
      <c r="D411">
        <v>8</v>
      </c>
      <c r="E411">
        <v>8</v>
      </c>
      <c r="F411">
        <v>2</v>
      </c>
      <c r="G411">
        <v>40</v>
      </c>
      <c r="H411">
        <v>4</v>
      </c>
      <c r="I411">
        <v>4</v>
      </c>
      <c r="J411">
        <v>48</v>
      </c>
      <c r="K411" s="1" t="s">
        <v>6225</v>
      </c>
    </row>
    <row r="412" spans="1:11" x14ac:dyDescent="0.25">
      <c r="A412">
        <v>411</v>
      </c>
      <c r="B412" s="1" t="s">
        <v>16558</v>
      </c>
      <c r="C412">
        <v>30</v>
      </c>
      <c r="D412">
        <v>6</v>
      </c>
      <c r="E412">
        <v>0</v>
      </c>
      <c r="F412">
        <v>1</v>
      </c>
      <c r="G412">
        <v>30</v>
      </c>
      <c r="H412">
        <v>6</v>
      </c>
      <c r="I412">
        <v>0</v>
      </c>
      <c r="J412">
        <v>36</v>
      </c>
      <c r="K412" s="1" t="s">
        <v>6225</v>
      </c>
    </row>
    <row r="413" spans="1:11" x14ac:dyDescent="0.25">
      <c r="A413">
        <v>412</v>
      </c>
      <c r="B413" s="1" t="s">
        <v>16559</v>
      </c>
      <c r="C413">
        <v>124</v>
      </c>
      <c r="D413">
        <v>20</v>
      </c>
      <c r="E413">
        <v>14</v>
      </c>
      <c r="F413">
        <v>2</v>
      </c>
      <c r="G413">
        <v>62</v>
      </c>
      <c r="H413">
        <v>10</v>
      </c>
      <c r="I413">
        <v>7</v>
      </c>
      <c r="J413">
        <v>79</v>
      </c>
      <c r="K413" s="1" t="s">
        <v>6225</v>
      </c>
    </row>
    <row r="414" spans="1:11" x14ac:dyDescent="0.25">
      <c r="A414">
        <v>413</v>
      </c>
      <c r="B414" s="1" t="s">
        <v>551</v>
      </c>
      <c r="C414">
        <v>153</v>
      </c>
      <c r="D414">
        <v>30</v>
      </c>
      <c r="E414">
        <v>8</v>
      </c>
      <c r="F414">
        <v>7</v>
      </c>
      <c r="G414">
        <v>22</v>
      </c>
      <c r="H414">
        <v>4</v>
      </c>
      <c r="I414">
        <v>1</v>
      </c>
      <c r="J414">
        <v>27</v>
      </c>
      <c r="K414" s="1" t="s">
        <v>6225</v>
      </c>
    </row>
    <row r="415" spans="1:11" x14ac:dyDescent="0.25">
      <c r="A415">
        <v>414</v>
      </c>
      <c r="B415" s="1" t="s">
        <v>15722</v>
      </c>
      <c r="C415">
        <v>30</v>
      </c>
      <c r="D415">
        <v>6</v>
      </c>
      <c r="E415">
        <v>0</v>
      </c>
      <c r="F415">
        <v>1</v>
      </c>
      <c r="G415">
        <v>30</v>
      </c>
      <c r="H415">
        <v>6</v>
      </c>
      <c r="I415">
        <v>0</v>
      </c>
      <c r="J415">
        <v>36</v>
      </c>
      <c r="K415" s="1" t="s">
        <v>6225</v>
      </c>
    </row>
    <row r="416" spans="1:11" x14ac:dyDescent="0.25">
      <c r="A416">
        <v>415</v>
      </c>
      <c r="B416" s="1" t="s">
        <v>227</v>
      </c>
      <c r="C416">
        <v>52</v>
      </c>
      <c r="D416">
        <v>8</v>
      </c>
      <c r="E416">
        <v>21</v>
      </c>
      <c r="F416">
        <v>2</v>
      </c>
      <c r="G416">
        <v>26</v>
      </c>
      <c r="H416">
        <v>4</v>
      </c>
      <c r="I416">
        <v>10</v>
      </c>
      <c r="J416">
        <v>40</v>
      </c>
      <c r="K416" s="1" t="s">
        <v>6225</v>
      </c>
    </row>
    <row r="417" spans="1:11" x14ac:dyDescent="0.25">
      <c r="A417">
        <v>416</v>
      </c>
      <c r="B417" s="1" t="s">
        <v>2719</v>
      </c>
      <c r="C417">
        <v>32</v>
      </c>
      <c r="D417">
        <v>7</v>
      </c>
      <c r="E417">
        <v>5</v>
      </c>
      <c r="F417">
        <v>1</v>
      </c>
      <c r="G417">
        <v>32</v>
      </c>
      <c r="H417">
        <v>7</v>
      </c>
      <c r="I417">
        <v>5</v>
      </c>
      <c r="J417">
        <v>44</v>
      </c>
      <c r="K417" s="1" t="s">
        <v>6225</v>
      </c>
    </row>
    <row r="418" spans="1:11" x14ac:dyDescent="0.25">
      <c r="A418">
        <v>417</v>
      </c>
      <c r="B418" s="1" t="s">
        <v>253</v>
      </c>
      <c r="C418">
        <v>55</v>
      </c>
      <c r="D418">
        <v>13</v>
      </c>
      <c r="E418">
        <v>12</v>
      </c>
      <c r="F418">
        <v>3</v>
      </c>
      <c r="G418">
        <v>18</v>
      </c>
      <c r="H418">
        <v>4</v>
      </c>
      <c r="I418">
        <v>4</v>
      </c>
      <c r="J418">
        <v>27</v>
      </c>
      <c r="K418" s="1" t="s">
        <v>6225</v>
      </c>
    </row>
    <row r="419" spans="1:11" x14ac:dyDescent="0.25">
      <c r="A419">
        <v>418</v>
      </c>
      <c r="B419" s="1" t="s">
        <v>1065</v>
      </c>
      <c r="C419">
        <v>32</v>
      </c>
      <c r="D419">
        <v>7</v>
      </c>
      <c r="E419">
        <v>5</v>
      </c>
      <c r="F419">
        <v>1</v>
      </c>
      <c r="G419">
        <v>32</v>
      </c>
      <c r="H419">
        <v>7</v>
      </c>
      <c r="I419">
        <v>5</v>
      </c>
      <c r="J419">
        <v>44</v>
      </c>
      <c r="K419" s="1" t="s">
        <v>6225</v>
      </c>
    </row>
    <row r="420" spans="1:11" x14ac:dyDescent="0.25">
      <c r="A420">
        <v>419</v>
      </c>
      <c r="B420" s="1" t="s">
        <v>2720</v>
      </c>
      <c r="C420">
        <v>32</v>
      </c>
      <c r="D420">
        <v>7</v>
      </c>
      <c r="E420">
        <v>5</v>
      </c>
      <c r="F420">
        <v>1</v>
      </c>
      <c r="G420">
        <v>32</v>
      </c>
      <c r="H420">
        <v>7</v>
      </c>
      <c r="I420">
        <v>5</v>
      </c>
      <c r="J420">
        <v>44</v>
      </c>
      <c r="K420" s="1" t="s">
        <v>6225</v>
      </c>
    </row>
    <row r="421" spans="1:11" x14ac:dyDescent="0.25">
      <c r="A421">
        <v>420</v>
      </c>
      <c r="B421" s="1" t="s">
        <v>2721</v>
      </c>
      <c r="C421">
        <v>64</v>
      </c>
      <c r="D421">
        <v>14</v>
      </c>
      <c r="E421">
        <v>10</v>
      </c>
      <c r="F421">
        <v>2</v>
      </c>
      <c r="G421">
        <v>32</v>
      </c>
      <c r="H421">
        <v>7</v>
      </c>
      <c r="I421">
        <v>5</v>
      </c>
      <c r="J421">
        <v>44</v>
      </c>
      <c r="K421" s="1" t="s">
        <v>6225</v>
      </c>
    </row>
    <row r="422" spans="1:11" x14ac:dyDescent="0.25">
      <c r="A422">
        <v>421</v>
      </c>
      <c r="B422" s="1" t="s">
        <v>2805</v>
      </c>
      <c r="C422">
        <v>16</v>
      </c>
      <c r="D422">
        <v>4</v>
      </c>
      <c r="E422">
        <v>1</v>
      </c>
      <c r="F422">
        <v>2</v>
      </c>
      <c r="G422">
        <v>8</v>
      </c>
      <c r="H422">
        <v>2</v>
      </c>
      <c r="I422">
        <v>0</v>
      </c>
      <c r="J422">
        <v>10</v>
      </c>
      <c r="K422" s="1" t="s">
        <v>6225</v>
      </c>
    </row>
    <row r="423" spans="1:11" x14ac:dyDescent="0.25">
      <c r="A423">
        <v>422</v>
      </c>
      <c r="B423" s="1" t="s">
        <v>16560</v>
      </c>
      <c r="C423">
        <v>23</v>
      </c>
      <c r="D423">
        <v>1</v>
      </c>
      <c r="E423">
        <v>4</v>
      </c>
      <c r="F423">
        <v>1</v>
      </c>
      <c r="G423">
        <v>23</v>
      </c>
      <c r="H423">
        <v>1</v>
      </c>
      <c r="I423">
        <v>4</v>
      </c>
      <c r="J423">
        <v>28</v>
      </c>
      <c r="K423" s="1" t="s">
        <v>6225</v>
      </c>
    </row>
    <row r="424" spans="1:11" x14ac:dyDescent="0.25">
      <c r="A424">
        <v>423</v>
      </c>
      <c r="B424" s="1" t="s">
        <v>2810</v>
      </c>
      <c r="C424">
        <v>40</v>
      </c>
      <c r="D424">
        <v>4</v>
      </c>
      <c r="E424">
        <v>10</v>
      </c>
      <c r="F424">
        <v>1</v>
      </c>
      <c r="G424">
        <v>40</v>
      </c>
      <c r="H424">
        <v>4</v>
      </c>
      <c r="I424">
        <v>10</v>
      </c>
      <c r="J424">
        <v>54</v>
      </c>
      <c r="K424" s="1" t="s">
        <v>6225</v>
      </c>
    </row>
    <row r="425" spans="1:11" x14ac:dyDescent="0.25">
      <c r="A425">
        <v>424</v>
      </c>
      <c r="B425" s="1" t="s">
        <v>2811</v>
      </c>
      <c r="C425">
        <v>40</v>
      </c>
      <c r="D425">
        <v>4</v>
      </c>
      <c r="E425">
        <v>10</v>
      </c>
      <c r="F425">
        <v>1</v>
      </c>
      <c r="G425">
        <v>40</v>
      </c>
      <c r="H425">
        <v>4</v>
      </c>
      <c r="I425">
        <v>10</v>
      </c>
      <c r="J425">
        <v>54</v>
      </c>
      <c r="K425" s="1" t="s">
        <v>6225</v>
      </c>
    </row>
    <row r="426" spans="1:11" x14ac:dyDescent="0.25">
      <c r="A426">
        <v>425</v>
      </c>
      <c r="B426" s="1" t="s">
        <v>179</v>
      </c>
      <c r="C426">
        <v>40</v>
      </c>
      <c r="D426">
        <v>5</v>
      </c>
      <c r="E426">
        <v>10</v>
      </c>
      <c r="F426">
        <v>2</v>
      </c>
      <c r="G426">
        <v>20</v>
      </c>
      <c r="H426">
        <v>2</v>
      </c>
      <c r="I426">
        <v>5</v>
      </c>
      <c r="J426">
        <v>28</v>
      </c>
      <c r="K426" s="1" t="s">
        <v>6225</v>
      </c>
    </row>
    <row r="427" spans="1:11" x14ac:dyDescent="0.25">
      <c r="A427">
        <v>426</v>
      </c>
      <c r="B427" s="1" t="s">
        <v>2812</v>
      </c>
      <c r="C427">
        <v>40</v>
      </c>
      <c r="D427">
        <v>4</v>
      </c>
      <c r="E427">
        <v>10</v>
      </c>
      <c r="F427">
        <v>1</v>
      </c>
      <c r="G427">
        <v>40</v>
      </c>
      <c r="H427">
        <v>4</v>
      </c>
      <c r="I427">
        <v>10</v>
      </c>
      <c r="J427">
        <v>54</v>
      </c>
      <c r="K427" s="1" t="s">
        <v>6225</v>
      </c>
    </row>
    <row r="428" spans="1:11" x14ac:dyDescent="0.25">
      <c r="A428">
        <v>427</v>
      </c>
      <c r="B428" s="1" t="s">
        <v>2813</v>
      </c>
      <c r="C428">
        <v>40</v>
      </c>
      <c r="D428">
        <v>4</v>
      </c>
      <c r="E428">
        <v>10</v>
      </c>
      <c r="F428">
        <v>1</v>
      </c>
      <c r="G428">
        <v>40</v>
      </c>
      <c r="H428">
        <v>4</v>
      </c>
      <c r="I428">
        <v>10</v>
      </c>
      <c r="J428">
        <v>54</v>
      </c>
      <c r="K428" s="1" t="s">
        <v>6225</v>
      </c>
    </row>
    <row r="429" spans="1:11" x14ac:dyDescent="0.25">
      <c r="A429">
        <v>428</v>
      </c>
      <c r="B429" s="1" t="s">
        <v>2593</v>
      </c>
      <c r="C429">
        <v>40</v>
      </c>
      <c r="D429">
        <v>4</v>
      </c>
      <c r="E429">
        <v>10</v>
      </c>
      <c r="F429">
        <v>1</v>
      </c>
      <c r="G429">
        <v>40</v>
      </c>
      <c r="H429">
        <v>4</v>
      </c>
      <c r="I429">
        <v>10</v>
      </c>
      <c r="J429">
        <v>54</v>
      </c>
      <c r="K429" s="1" t="s">
        <v>6225</v>
      </c>
    </row>
    <row r="430" spans="1:11" x14ac:dyDescent="0.25">
      <c r="A430">
        <v>429</v>
      </c>
      <c r="B430" s="1" t="s">
        <v>2594</v>
      </c>
      <c r="C430">
        <v>40</v>
      </c>
      <c r="D430">
        <v>4</v>
      </c>
      <c r="E430">
        <v>10</v>
      </c>
      <c r="F430">
        <v>1</v>
      </c>
      <c r="G430">
        <v>40</v>
      </c>
      <c r="H430">
        <v>4</v>
      </c>
      <c r="I430">
        <v>10</v>
      </c>
      <c r="J430">
        <v>54</v>
      </c>
      <c r="K430" s="1" t="s">
        <v>6225</v>
      </c>
    </row>
    <row r="431" spans="1:11" x14ac:dyDescent="0.25">
      <c r="A431">
        <v>430</v>
      </c>
      <c r="B431" s="1" t="s">
        <v>310</v>
      </c>
      <c r="C431">
        <v>14</v>
      </c>
      <c r="D431">
        <v>1</v>
      </c>
      <c r="E431">
        <v>0</v>
      </c>
      <c r="F431">
        <v>2</v>
      </c>
      <c r="G431">
        <v>7</v>
      </c>
      <c r="H431">
        <v>0</v>
      </c>
      <c r="I431">
        <v>0</v>
      </c>
      <c r="J431">
        <v>8</v>
      </c>
      <c r="K431" s="1" t="s">
        <v>6225</v>
      </c>
    </row>
    <row r="432" spans="1:11" x14ac:dyDescent="0.25">
      <c r="A432">
        <v>431</v>
      </c>
      <c r="B432" s="1" t="s">
        <v>205</v>
      </c>
      <c r="C432">
        <v>114</v>
      </c>
      <c r="D432">
        <v>10</v>
      </c>
      <c r="E432">
        <v>7</v>
      </c>
      <c r="F432">
        <v>7</v>
      </c>
      <c r="G432">
        <v>16</v>
      </c>
      <c r="H432">
        <v>1</v>
      </c>
      <c r="I432">
        <v>1</v>
      </c>
      <c r="J432">
        <v>19</v>
      </c>
      <c r="K432" s="1" t="s">
        <v>6225</v>
      </c>
    </row>
    <row r="433" spans="1:11" x14ac:dyDescent="0.25">
      <c r="A433">
        <v>432</v>
      </c>
      <c r="B433" s="1" t="s">
        <v>15616</v>
      </c>
      <c r="C433">
        <v>36</v>
      </c>
      <c r="D433">
        <v>6</v>
      </c>
      <c r="E433">
        <v>2</v>
      </c>
      <c r="F433">
        <v>3</v>
      </c>
      <c r="G433">
        <v>12</v>
      </c>
      <c r="H433">
        <v>2</v>
      </c>
      <c r="I433">
        <v>1</v>
      </c>
      <c r="J433">
        <v>15</v>
      </c>
      <c r="K433" s="1" t="s">
        <v>6225</v>
      </c>
    </row>
    <row r="434" spans="1:11" x14ac:dyDescent="0.25">
      <c r="A434">
        <v>433</v>
      </c>
      <c r="B434" s="1" t="s">
        <v>2818</v>
      </c>
      <c r="C434">
        <v>42</v>
      </c>
      <c r="D434">
        <v>11</v>
      </c>
      <c r="E434">
        <v>3</v>
      </c>
      <c r="F434">
        <v>5</v>
      </c>
      <c r="G434">
        <v>8</v>
      </c>
      <c r="H434">
        <v>2</v>
      </c>
      <c r="I434">
        <v>1</v>
      </c>
      <c r="J434">
        <v>11</v>
      </c>
      <c r="K434" s="1" t="s">
        <v>6225</v>
      </c>
    </row>
    <row r="435" spans="1:11" x14ac:dyDescent="0.25">
      <c r="A435">
        <v>434</v>
      </c>
      <c r="B435" s="1" t="s">
        <v>2069</v>
      </c>
      <c r="C435">
        <v>14</v>
      </c>
      <c r="D435">
        <v>1</v>
      </c>
      <c r="E435">
        <v>0</v>
      </c>
      <c r="F435">
        <v>1</v>
      </c>
      <c r="G435">
        <v>14</v>
      </c>
      <c r="H435">
        <v>1</v>
      </c>
      <c r="I435">
        <v>0</v>
      </c>
      <c r="J435">
        <v>15</v>
      </c>
      <c r="K435" s="1" t="s">
        <v>6225</v>
      </c>
    </row>
    <row r="436" spans="1:11" x14ac:dyDescent="0.25">
      <c r="A436">
        <v>435</v>
      </c>
      <c r="B436" s="1" t="s">
        <v>773</v>
      </c>
      <c r="C436">
        <v>22</v>
      </c>
      <c r="D436">
        <v>2</v>
      </c>
      <c r="E436">
        <v>1</v>
      </c>
      <c r="F436">
        <v>2</v>
      </c>
      <c r="G436">
        <v>11</v>
      </c>
      <c r="H436">
        <v>1</v>
      </c>
      <c r="I436">
        <v>0</v>
      </c>
      <c r="J436">
        <v>12</v>
      </c>
      <c r="K436" s="1" t="s">
        <v>6225</v>
      </c>
    </row>
    <row r="437" spans="1:11" x14ac:dyDescent="0.25">
      <c r="A437">
        <v>436</v>
      </c>
      <c r="B437" s="1" t="s">
        <v>15694</v>
      </c>
      <c r="C437">
        <v>91</v>
      </c>
      <c r="D437">
        <v>12</v>
      </c>
      <c r="E437">
        <v>7</v>
      </c>
      <c r="F437">
        <v>3</v>
      </c>
      <c r="G437">
        <v>30</v>
      </c>
      <c r="H437">
        <v>4</v>
      </c>
      <c r="I437">
        <v>2</v>
      </c>
      <c r="J437">
        <v>37</v>
      </c>
      <c r="K437" s="1" t="s">
        <v>6225</v>
      </c>
    </row>
    <row r="438" spans="1:11" x14ac:dyDescent="0.25">
      <c r="A438">
        <v>437</v>
      </c>
      <c r="B438" s="1" t="s">
        <v>1348</v>
      </c>
      <c r="C438">
        <v>41</v>
      </c>
      <c r="D438">
        <v>5</v>
      </c>
      <c r="E438">
        <v>3</v>
      </c>
      <c r="F438">
        <v>1</v>
      </c>
      <c r="G438">
        <v>41</v>
      </c>
      <c r="H438">
        <v>5</v>
      </c>
      <c r="I438">
        <v>3</v>
      </c>
      <c r="J438">
        <v>49</v>
      </c>
      <c r="K438" s="1" t="s">
        <v>6225</v>
      </c>
    </row>
    <row r="439" spans="1:11" x14ac:dyDescent="0.25">
      <c r="A439">
        <v>438</v>
      </c>
      <c r="B439" s="1" t="s">
        <v>2825</v>
      </c>
      <c r="C439">
        <v>41</v>
      </c>
      <c r="D439">
        <v>5</v>
      </c>
      <c r="E439">
        <v>3</v>
      </c>
      <c r="F439">
        <v>1</v>
      </c>
      <c r="G439">
        <v>41</v>
      </c>
      <c r="H439">
        <v>5</v>
      </c>
      <c r="I439">
        <v>3</v>
      </c>
      <c r="J439">
        <v>49</v>
      </c>
      <c r="K439" s="1" t="s">
        <v>6225</v>
      </c>
    </row>
    <row r="440" spans="1:11" x14ac:dyDescent="0.25">
      <c r="A440">
        <v>439</v>
      </c>
      <c r="B440" s="1" t="s">
        <v>15618</v>
      </c>
      <c r="C440">
        <v>303</v>
      </c>
      <c r="D440">
        <v>54</v>
      </c>
      <c r="E440">
        <v>37</v>
      </c>
      <c r="F440">
        <v>7</v>
      </c>
      <c r="G440">
        <v>43</v>
      </c>
      <c r="H440">
        <v>8</v>
      </c>
      <c r="I440">
        <v>5</v>
      </c>
      <c r="J440">
        <v>56</v>
      </c>
      <c r="K440" s="1" t="s">
        <v>6225</v>
      </c>
    </row>
    <row r="441" spans="1:11" x14ac:dyDescent="0.25">
      <c r="A441">
        <v>440</v>
      </c>
      <c r="B441" s="1" t="s">
        <v>2826</v>
      </c>
      <c r="C441">
        <v>41</v>
      </c>
      <c r="D441">
        <v>5</v>
      </c>
      <c r="E441">
        <v>3</v>
      </c>
      <c r="F441">
        <v>1</v>
      </c>
      <c r="G441">
        <v>41</v>
      </c>
      <c r="H441">
        <v>5</v>
      </c>
      <c r="I441">
        <v>3</v>
      </c>
      <c r="J441">
        <v>49</v>
      </c>
      <c r="K441" s="1" t="s">
        <v>6225</v>
      </c>
    </row>
    <row r="442" spans="1:11" x14ac:dyDescent="0.25">
      <c r="A442">
        <v>441</v>
      </c>
      <c r="B442" s="1" t="s">
        <v>622</v>
      </c>
      <c r="C442">
        <v>50</v>
      </c>
      <c r="D442">
        <v>6</v>
      </c>
      <c r="E442">
        <v>3</v>
      </c>
      <c r="F442">
        <v>2</v>
      </c>
      <c r="G442">
        <v>25</v>
      </c>
      <c r="H442">
        <v>3</v>
      </c>
      <c r="I442">
        <v>2</v>
      </c>
      <c r="J442">
        <v>30</v>
      </c>
      <c r="K442" s="1" t="s">
        <v>6225</v>
      </c>
    </row>
    <row r="443" spans="1:11" x14ac:dyDescent="0.25">
      <c r="A443">
        <v>442</v>
      </c>
      <c r="B443" s="1" t="s">
        <v>2827</v>
      </c>
      <c r="C443">
        <v>41</v>
      </c>
      <c r="D443">
        <v>5</v>
      </c>
      <c r="E443">
        <v>3</v>
      </c>
      <c r="F443">
        <v>1</v>
      </c>
      <c r="G443">
        <v>41</v>
      </c>
      <c r="H443">
        <v>5</v>
      </c>
      <c r="I443">
        <v>3</v>
      </c>
      <c r="J443">
        <v>49</v>
      </c>
      <c r="K443" s="1" t="s">
        <v>6225</v>
      </c>
    </row>
    <row r="444" spans="1:11" x14ac:dyDescent="0.25">
      <c r="A444">
        <v>443</v>
      </c>
      <c r="B444" s="1" t="s">
        <v>1475</v>
      </c>
      <c r="C444">
        <v>117</v>
      </c>
      <c r="D444">
        <v>19</v>
      </c>
      <c r="E444">
        <v>8</v>
      </c>
      <c r="F444">
        <v>7</v>
      </c>
      <c r="G444">
        <v>17</v>
      </c>
      <c r="H444">
        <v>3</v>
      </c>
      <c r="I444">
        <v>1</v>
      </c>
      <c r="J444">
        <v>21</v>
      </c>
      <c r="K444" s="1" t="s">
        <v>6225</v>
      </c>
    </row>
    <row r="445" spans="1:11" x14ac:dyDescent="0.25">
      <c r="A445">
        <v>444</v>
      </c>
      <c r="B445" s="1" t="s">
        <v>15645</v>
      </c>
      <c r="C445">
        <v>101</v>
      </c>
      <c r="D445">
        <v>11</v>
      </c>
      <c r="E445">
        <v>22</v>
      </c>
      <c r="F445">
        <v>4</v>
      </c>
      <c r="G445">
        <v>25</v>
      </c>
      <c r="H445">
        <v>3</v>
      </c>
      <c r="I445">
        <v>6</v>
      </c>
      <c r="J445">
        <v>34</v>
      </c>
      <c r="K445" s="1" t="s">
        <v>6225</v>
      </c>
    </row>
    <row r="446" spans="1:11" x14ac:dyDescent="0.25">
      <c r="A446">
        <v>445</v>
      </c>
      <c r="B446" s="1" t="s">
        <v>675</v>
      </c>
      <c r="C446">
        <v>100</v>
      </c>
      <c r="D446">
        <v>12</v>
      </c>
      <c r="E446">
        <v>20</v>
      </c>
      <c r="F446">
        <v>4</v>
      </c>
      <c r="G446">
        <v>25</v>
      </c>
      <c r="H446">
        <v>3</v>
      </c>
      <c r="I446">
        <v>5</v>
      </c>
      <c r="J446">
        <v>33</v>
      </c>
      <c r="K446" s="1" t="s">
        <v>6225</v>
      </c>
    </row>
    <row r="447" spans="1:11" x14ac:dyDescent="0.25">
      <c r="A447">
        <v>446</v>
      </c>
      <c r="B447" s="1" t="s">
        <v>187</v>
      </c>
      <c r="C447">
        <v>41</v>
      </c>
      <c r="D447">
        <v>5</v>
      </c>
      <c r="E447">
        <v>3</v>
      </c>
      <c r="F447">
        <v>1</v>
      </c>
      <c r="G447">
        <v>41</v>
      </c>
      <c r="H447">
        <v>5</v>
      </c>
      <c r="I447">
        <v>3</v>
      </c>
      <c r="J447">
        <v>49</v>
      </c>
      <c r="K447" s="1" t="s">
        <v>6225</v>
      </c>
    </row>
    <row r="448" spans="1:11" x14ac:dyDescent="0.25">
      <c r="A448">
        <v>447</v>
      </c>
      <c r="B448" s="1" t="s">
        <v>357</v>
      </c>
      <c r="C448">
        <v>50</v>
      </c>
      <c r="D448">
        <v>8</v>
      </c>
      <c r="E448">
        <v>10</v>
      </c>
      <c r="F448">
        <v>5</v>
      </c>
      <c r="G448">
        <v>10</v>
      </c>
      <c r="H448">
        <v>2</v>
      </c>
      <c r="I448">
        <v>2</v>
      </c>
      <c r="J448">
        <v>14</v>
      </c>
      <c r="K448" s="1" t="s">
        <v>6225</v>
      </c>
    </row>
    <row r="449" spans="1:11" x14ac:dyDescent="0.25">
      <c r="A449">
        <v>448</v>
      </c>
      <c r="B449" s="1" t="s">
        <v>659</v>
      </c>
      <c r="C449">
        <v>210</v>
      </c>
      <c r="D449">
        <v>36</v>
      </c>
      <c r="E449">
        <v>25</v>
      </c>
      <c r="F449">
        <v>8</v>
      </c>
      <c r="G449">
        <v>26</v>
      </c>
      <c r="H449">
        <v>4</v>
      </c>
      <c r="I449">
        <v>3</v>
      </c>
      <c r="J449">
        <v>34</v>
      </c>
      <c r="K449" s="1" t="s">
        <v>6225</v>
      </c>
    </row>
    <row r="450" spans="1:11" x14ac:dyDescent="0.25">
      <c r="A450">
        <v>449</v>
      </c>
      <c r="B450" s="1" t="s">
        <v>327</v>
      </c>
      <c r="C450">
        <v>78</v>
      </c>
      <c r="D450">
        <v>13</v>
      </c>
      <c r="E450">
        <v>7</v>
      </c>
      <c r="F450">
        <v>3</v>
      </c>
      <c r="G450">
        <v>26</v>
      </c>
      <c r="H450">
        <v>4</v>
      </c>
      <c r="I450">
        <v>2</v>
      </c>
      <c r="J450">
        <v>33</v>
      </c>
      <c r="K450" s="1" t="s">
        <v>6225</v>
      </c>
    </row>
    <row r="451" spans="1:11" x14ac:dyDescent="0.25">
      <c r="A451">
        <v>450</v>
      </c>
      <c r="B451" s="1" t="s">
        <v>93</v>
      </c>
      <c r="C451">
        <v>243</v>
      </c>
      <c r="D451">
        <v>39</v>
      </c>
      <c r="E451">
        <v>11</v>
      </c>
      <c r="F451">
        <v>10</v>
      </c>
      <c r="G451">
        <v>24</v>
      </c>
      <c r="H451">
        <v>4</v>
      </c>
      <c r="I451">
        <v>1</v>
      </c>
      <c r="J451">
        <v>29</v>
      </c>
      <c r="K451" s="1" t="s">
        <v>6225</v>
      </c>
    </row>
    <row r="452" spans="1:11" x14ac:dyDescent="0.25">
      <c r="A452">
        <v>451</v>
      </c>
      <c r="B452" s="1" t="s">
        <v>2162</v>
      </c>
      <c r="C452">
        <v>66</v>
      </c>
      <c r="D452">
        <v>11</v>
      </c>
      <c r="E452">
        <v>5</v>
      </c>
      <c r="F452">
        <v>1</v>
      </c>
      <c r="G452">
        <v>66</v>
      </c>
      <c r="H452">
        <v>11</v>
      </c>
      <c r="I452">
        <v>5</v>
      </c>
      <c r="J452">
        <v>82</v>
      </c>
      <c r="K452" s="1" t="s">
        <v>6225</v>
      </c>
    </row>
    <row r="453" spans="1:11" x14ac:dyDescent="0.25">
      <c r="A453">
        <v>452</v>
      </c>
      <c r="B453" s="1" t="s">
        <v>2861</v>
      </c>
      <c r="C453">
        <v>135</v>
      </c>
      <c r="D453">
        <v>16</v>
      </c>
      <c r="E453">
        <v>9</v>
      </c>
      <c r="F453">
        <v>2</v>
      </c>
      <c r="G453">
        <v>68</v>
      </c>
      <c r="H453">
        <v>8</v>
      </c>
      <c r="I453">
        <v>4</v>
      </c>
      <c r="J453">
        <v>80</v>
      </c>
      <c r="K453" s="1" t="s">
        <v>6225</v>
      </c>
    </row>
    <row r="454" spans="1:11" x14ac:dyDescent="0.25">
      <c r="A454">
        <v>453</v>
      </c>
      <c r="B454" s="1" t="s">
        <v>611</v>
      </c>
      <c r="C454">
        <v>135</v>
      </c>
      <c r="D454">
        <v>28</v>
      </c>
      <c r="E454">
        <v>12</v>
      </c>
      <c r="F454">
        <v>6</v>
      </c>
      <c r="G454">
        <v>22</v>
      </c>
      <c r="H454">
        <v>5</v>
      </c>
      <c r="I454">
        <v>2</v>
      </c>
      <c r="J454">
        <v>29</v>
      </c>
      <c r="K454" s="1" t="s">
        <v>6225</v>
      </c>
    </row>
    <row r="455" spans="1:11" x14ac:dyDescent="0.25">
      <c r="A455">
        <v>454</v>
      </c>
      <c r="B455" s="1" t="s">
        <v>2865</v>
      </c>
      <c r="C455">
        <v>83</v>
      </c>
      <c r="D455">
        <v>7</v>
      </c>
      <c r="E455">
        <v>5</v>
      </c>
      <c r="F455">
        <v>1</v>
      </c>
      <c r="G455">
        <v>83</v>
      </c>
      <c r="H455">
        <v>7</v>
      </c>
      <c r="I455">
        <v>5</v>
      </c>
      <c r="J455">
        <v>95</v>
      </c>
      <c r="K455" s="1" t="s">
        <v>6225</v>
      </c>
    </row>
    <row r="456" spans="1:11" x14ac:dyDescent="0.25">
      <c r="A456">
        <v>455</v>
      </c>
      <c r="B456" s="1" t="s">
        <v>2866</v>
      </c>
      <c r="C456">
        <v>84</v>
      </c>
      <c r="D456">
        <v>8</v>
      </c>
      <c r="E456">
        <v>5</v>
      </c>
      <c r="F456">
        <v>2</v>
      </c>
      <c r="G456">
        <v>42</v>
      </c>
      <c r="H456">
        <v>4</v>
      </c>
      <c r="I456">
        <v>2</v>
      </c>
      <c r="J456">
        <v>48</v>
      </c>
      <c r="K456" s="1" t="s">
        <v>6225</v>
      </c>
    </row>
    <row r="457" spans="1:11" x14ac:dyDescent="0.25">
      <c r="A457">
        <v>456</v>
      </c>
      <c r="B457" s="1" t="s">
        <v>717</v>
      </c>
      <c r="C457">
        <v>373</v>
      </c>
      <c r="D457">
        <v>73</v>
      </c>
      <c r="E457">
        <v>36</v>
      </c>
      <c r="F457">
        <v>16</v>
      </c>
      <c r="G457">
        <v>23</v>
      </c>
      <c r="H457">
        <v>5</v>
      </c>
      <c r="I457">
        <v>2</v>
      </c>
      <c r="J457">
        <v>30</v>
      </c>
      <c r="K457" s="1" t="s">
        <v>6225</v>
      </c>
    </row>
    <row r="458" spans="1:11" x14ac:dyDescent="0.25">
      <c r="A458">
        <v>457</v>
      </c>
      <c r="B458" s="1" t="s">
        <v>1678</v>
      </c>
      <c r="C458">
        <v>110</v>
      </c>
      <c r="D458">
        <v>14</v>
      </c>
      <c r="E458">
        <v>5</v>
      </c>
      <c r="F458">
        <v>3</v>
      </c>
      <c r="G458">
        <v>37</v>
      </c>
      <c r="H458">
        <v>5</v>
      </c>
      <c r="I458">
        <v>2</v>
      </c>
      <c r="J458">
        <v>43</v>
      </c>
      <c r="K458" s="1" t="s">
        <v>6225</v>
      </c>
    </row>
    <row r="459" spans="1:11" x14ac:dyDescent="0.25">
      <c r="A459">
        <v>458</v>
      </c>
      <c r="B459" s="1" t="s">
        <v>2867</v>
      </c>
      <c r="C459">
        <v>83</v>
      </c>
      <c r="D459">
        <v>7</v>
      </c>
      <c r="E459">
        <v>5</v>
      </c>
      <c r="F459">
        <v>1</v>
      </c>
      <c r="G459">
        <v>83</v>
      </c>
      <c r="H459">
        <v>7</v>
      </c>
      <c r="I459">
        <v>5</v>
      </c>
      <c r="J459">
        <v>95</v>
      </c>
      <c r="K459" s="1" t="s">
        <v>6225</v>
      </c>
    </row>
    <row r="460" spans="1:11" x14ac:dyDescent="0.25">
      <c r="A460">
        <v>459</v>
      </c>
      <c r="B460" s="1" t="s">
        <v>271</v>
      </c>
      <c r="C460">
        <v>155</v>
      </c>
      <c r="D460">
        <v>15</v>
      </c>
      <c r="E460">
        <v>10</v>
      </c>
      <c r="F460">
        <v>7</v>
      </c>
      <c r="G460">
        <v>22</v>
      </c>
      <c r="H460">
        <v>2</v>
      </c>
      <c r="I460">
        <v>1</v>
      </c>
      <c r="J460">
        <v>26</v>
      </c>
      <c r="K460" s="1" t="s">
        <v>6225</v>
      </c>
    </row>
    <row r="461" spans="1:11" x14ac:dyDescent="0.25">
      <c r="A461">
        <v>460</v>
      </c>
      <c r="B461" s="1" t="s">
        <v>16561</v>
      </c>
      <c r="C461">
        <v>23</v>
      </c>
      <c r="D461">
        <v>2</v>
      </c>
      <c r="E461">
        <v>1</v>
      </c>
      <c r="F461">
        <v>1</v>
      </c>
      <c r="G461">
        <v>23</v>
      </c>
      <c r="H461">
        <v>2</v>
      </c>
      <c r="I461">
        <v>1</v>
      </c>
      <c r="J461">
        <v>26</v>
      </c>
      <c r="K461" s="1" t="s">
        <v>6225</v>
      </c>
    </row>
    <row r="462" spans="1:11" x14ac:dyDescent="0.25">
      <c r="A462">
        <v>461</v>
      </c>
      <c r="B462" s="1" t="s">
        <v>867</v>
      </c>
      <c r="C462">
        <v>75</v>
      </c>
      <c r="D462">
        <v>8</v>
      </c>
      <c r="E462">
        <v>5</v>
      </c>
      <c r="F462">
        <v>3</v>
      </c>
      <c r="G462">
        <v>25</v>
      </c>
      <c r="H462">
        <v>3</v>
      </c>
      <c r="I462">
        <v>2</v>
      </c>
      <c r="J462">
        <v>29</v>
      </c>
      <c r="K462" s="1" t="s">
        <v>6225</v>
      </c>
    </row>
    <row r="463" spans="1:11" x14ac:dyDescent="0.25">
      <c r="A463">
        <v>462</v>
      </c>
      <c r="B463" s="1" t="s">
        <v>2709</v>
      </c>
      <c r="C463">
        <v>69</v>
      </c>
      <c r="D463">
        <v>5</v>
      </c>
      <c r="E463">
        <v>4</v>
      </c>
      <c r="F463">
        <v>1</v>
      </c>
      <c r="G463">
        <v>69</v>
      </c>
      <c r="H463">
        <v>5</v>
      </c>
      <c r="I463">
        <v>4</v>
      </c>
      <c r="J463">
        <v>78</v>
      </c>
      <c r="K463" s="1" t="s">
        <v>6225</v>
      </c>
    </row>
    <row r="464" spans="1:11" x14ac:dyDescent="0.25">
      <c r="A464">
        <v>463</v>
      </c>
      <c r="B464" s="1" t="s">
        <v>2343</v>
      </c>
      <c r="C464">
        <v>79</v>
      </c>
      <c r="D464">
        <v>6</v>
      </c>
      <c r="E464">
        <v>4</v>
      </c>
      <c r="F464">
        <v>2</v>
      </c>
      <c r="G464">
        <v>40</v>
      </c>
      <c r="H464">
        <v>3</v>
      </c>
      <c r="I464">
        <v>2</v>
      </c>
      <c r="J464">
        <v>44</v>
      </c>
      <c r="K464" s="1" t="s">
        <v>6225</v>
      </c>
    </row>
    <row r="465" spans="1:11" x14ac:dyDescent="0.25">
      <c r="A465">
        <v>464</v>
      </c>
      <c r="B465" s="1" t="s">
        <v>2906</v>
      </c>
      <c r="C465">
        <v>96</v>
      </c>
      <c r="D465">
        <v>12</v>
      </c>
      <c r="E465">
        <v>8</v>
      </c>
      <c r="F465">
        <v>2</v>
      </c>
      <c r="G465">
        <v>48</v>
      </c>
      <c r="H465">
        <v>6</v>
      </c>
      <c r="I465">
        <v>4</v>
      </c>
      <c r="J465">
        <v>58</v>
      </c>
      <c r="K465" s="1" t="s">
        <v>6225</v>
      </c>
    </row>
    <row r="466" spans="1:11" x14ac:dyDescent="0.25">
      <c r="A466">
        <v>465</v>
      </c>
      <c r="B466" s="1" t="s">
        <v>2907</v>
      </c>
      <c r="C466">
        <v>48</v>
      </c>
      <c r="D466">
        <v>6</v>
      </c>
      <c r="E466">
        <v>4</v>
      </c>
      <c r="F466">
        <v>1</v>
      </c>
      <c r="G466">
        <v>48</v>
      </c>
      <c r="H466">
        <v>6</v>
      </c>
      <c r="I466">
        <v>4</v>
      </c>
      <c r="J466">
        <v>58</v>
      </c>
      <c r="K466" s="1" t="s">
        <v>6225</v>
      </c>
    </row>
    <row r="467" spans="1:11" x14ac:dyDescent="0.25">
      <c r="A467">
        <v>466</v>
      </c>
      <c r="B467" s="1" t="s">
        <v>1718</v>
      </c>
      <c r="C467">
        <v>48</v>
      </c>
      <c r="D467">
        <v>6</v>
      </c>
      <c r="E467">
        <v>4</v>
      </c>
      <c r="F467">
        <v>1</v>
      </c>
      <c r="G467">
        <v>48</v>
      </c>
      <c r="H467">
        <v>6</v>
      </c>
      <c r="I467">
        <v>4</v>
      </c>
      <c r="J467">
        <v>58</v>
      </c>
      <c r="K467" s="1" t="s">
        <v>6225</v>
      </c>
    </row>
    <row r="468" spans="1:11" x14ac:dyDescent="0.25">
      <c r="A468">
        <v>467</v>
      </c>
      <c r="B468" s="1" t="s">
        <v>308</v>
      </c>
      <c r="C468">
        <v>48</v>
      </c>
      <c r="D468">
        <v>6</v>
      </c>
      <c r="E468">
        <v>4</v>
      </c>
      <c r="F468">
        <v>1</v>
      </c>
      <c r="G468">
        <v>48</v>
      </c>
      <c r="H468">
        <v>6</v>
      </c>
      <c r="I468">
        <v>4</v>
      </c>
      <c r="J468">
        <v>58</v>
      </c>
      <c r="K468" s="1" t="s">
        <v>6225</v>
      </c>
    </row>
    <row r="469" spans="1:11" x14ac:dyDescent="0.25">
      <c r="A469">
        <v>468</v>
      </c>
      <c r="B469" s="1" t="s">
        <v>2908</v>
      </c>
      <c r="C469">
        <v>48</v>
      </c>
      <c r="D469">
        <v>6</v>
      </c>
      <c r="E469">
        <v>4</v>
      </c>
      <c r="F469">
        <v>1</v>
      </c>
      <c r="G469">
        <v>48</v>
      </c>
      <c r="H469">
        <v>6</v>
      </c>
      <c r="I469">
        <v>4</v>
      </c>
      <c r="J469">
        <v>58</v>
      </c>
      <c r="K469" s="1" t="s">
        <v>6225</v>
      </c>
    </row>
    <row r="470" spans="1:11" x14ac:dyDescent="0.25">
      <c r="A470">
        <v>469</v>
      </c>
      <c r="B470" s="1" t="s">
        <v>2909</v>
      </c>
      <c r="C470">
        <v>48</v>
      </c>
      <c r="D470">
        <v>6</v>
      </c>
      <c r="E470">
        <v>4</v>
      </c>
      <c r="F470">
        <v>1</v>
      </c>
      <c r="G470">
        <v>48</v>
      </c>
      <c r="H470">
        <v>6</v>
      </c>
      <c r="I470">
        <v>4</v>
      </c>
      <c r="J470">
        <v>58</v>
      </c>
      <c r="K470" s="1" t="s">
        <v>6225</v>
      </c>
    </row>
    <row r="471" spans="1:11" x14ac:dyDescent="0.25">
      <c r="A471">
        <v>470</v>
      </c>
      <c r="B471" s="1" t="s">
        <v>1465</v>
      </c>
      <c r="C471">
        <v>121</v>
      </c>
      <c r="D471">
        <v>11</v>
      </c>
      <c r="E471">
        <v>14</v>
      </c>
      <c r="F471">
        <v>2</v>
      </c>
      <c r="G471">
        <v>60</v>
      </c>
      <c r="H471">
        <v>6</v>
      </c>
      <c r="I471">
        <v>7</v>
      </c>
      <c r="J471">
        <v>73</v>
      </c>
      <c r="K471" s="1" t="s">
        <v>6225</v>
      </c>
    </row>
    <row r="472" spans="1:11" x14ac:dyDescent="0.25">
      <c r="A472">
        <v>471</v>
      </c>
      <c r="B472" s="1" t="s">
        <v>15633</v>
      </c>
      <c r="C472">
        <v>48</v>
      </c>
      <c r="D472">
        <v>6</v>
      </c>
      <c r="E472">
        <v>4</v>
      </c>
      <c r="F472">
        <v>1</v>
      </c>
      <c r="G472">
        <v>48</v>
      </c>
      <c r="H472">
        <v>6</v>
      </c>
      <c r="I472">
        <v>4</v>
      </c>
      <c r="J472">
        <v>58</v>
      </c>
      <c r="K472" s="1" t="s">
        <v>6225</v>
      </c>
    </row>
    <row r="473" spans="1:11" x14ac:dyDescent="0.25">
      <c r="A473">
        <v>472</v>
      </c>
      <c r="B473" s="1" t="s">
        <v>16238</v>
      </c>
      <c r="C473">
        <v>47</v>
      </c>
      <c r="D473">
        <v>5</v>
      </c>
      <c r="E473">
        <v>1</v>
      </c>
      <c r="F473">
        <v>2</v>
      </c>
      <c r="G473">
        <v>24</v>
      </c>
      <c r="H473">
        <v>2</v>
      </c>
      <c r="I473">
        <v>0</v>
      </c>
      <c r="J473">
        <v>26</v>
      </c>
      <c r="K473" s="1" t="s">
        <v>6225</v>
      </c>
    </row>
    <row r="474" spans="1:11" x14ac:dyDescent="0.25">
      <c r="A474">
        <v>473</v>
      </c>
      <c r="B474" s="1" t="s">
        <v>15599</v>
      </c>
      <c r="C474">
        <v>91</v>
      </c>
      <c r="D474">
        <v>12</v>
      </c>
      <c r="E474">
        <v>5</v>
      </c>
      <c r="F474">
        <v>3</v>
      </c>
      <c r="G474">
        <v>30</v>
      </c>
      <c r="H474">
        <v>4</v>
      </c>
      <c r="I474">
        <v>2</v>
      </c>
      <c r="J474">
        <v>36</v>
      </c>
      <c r="K474" s="1" t="s">
        <v>6225</v>
      </c>
    </row>
    <row r="475" spans="1:11" x14ac:dyDescent="0.25">
      <c r="A475">
        <v>474</v>
      </c>
      <c r="B475" s="1" t="s">
        <v>1427</v>
      </c>
      <c r="C475">
        <v>45</v>
      </c>
      <c r="D475">
        <v>3</v>
      </c>
      <c r="E475">
        <v>1</v>
      </c>
      <c r="F475">
        <v>2</v>
      </c>
      <c r="G475">
        <v>22</v>
      </c>
      <c r="H475">
        <v>2</v>
      </c>
      <c r="I475">
        <v>0</v>
      </c>
      <c r="J475">
        <v>24</v>
      </c>
      <c r="K475" s="1" t="s">
        <v>6225</v>
      </c>
    </row>
    <row r="476" spans="1:11" x14ac:dyDescent="0.25">
      <c r="A476">
        <v>475</v>
      </c>
      <c r="B476" s="1" t="s">
        <v>1428</v>
      </c>
      <c r="C476">
        <v>45</v>
      </c>
      <c r="D476">
        <v>3</v>
      </c>
      <c r="E476">
        <v>1</v>
      </c>
      <c r="F476">
        <v>2</v>
      </c>
      <c r="G476">
        <v>22</v>
      </c>
      <c r="H476">
        <v>2</v>
      </c>
      <c r="I476">
        <v>0</v>
      </c>
      <c r="J476">
        <v>24</v>
      </c>
      <c r="K476" s="1" t="s">
        <v>6225</v>
      </c>
    </row>
    <row r="477" spans="1:11" x14ac:dyDescent="0.25">
      <c r="A477">
        <v>476</v>
      </c>
      <c r="B477" s="1" t="s">
        <v>2912</v>
      </c>
      <c r="C477">
        <v>43</v>
      </c>
      <c r="D477">
        <v>2</v>
      </c>
      <c r="E477">
        <v>1</v>
      </c>
      <c r="F477">
        <v>1</v>
      </c>
      <c r="G477">
        <v>43</v>
      </c>
      <c r="H477">
        <v>2</v>
      </c>
      <c r="I477">
        <v>1</v>
      </c>
      <c r="J477">
        <v>46</v>
      </c>
      <c r="K477" s="1" t="s">
        <v>6225</v>
      </c>
    </row>
    <row r="478" spans="1:11" x14ac:dyDescent="0.25">
      <c r="A478">
        <v>477</v>
      </c>
      <c r="B478" s="1" t="s">
        <v>472</v>
      </c>
      <c r="C478">
        <v>39</v>
      </c>
      <c r="D478">
        <v>7</v>
      </c>
      <c r="E478">
        <v>3</v>
      </c>
      <c r="F478">
        <v>1</v>
      </c>
      <c r="G478">
        <v>39</v>
      </c>
      <c r="H478">
        <v>7</v>
      </c>
      <c r="I478">
        <v>3</v>
      </c>
      <c r="J478">
        <v>49</v>
      </c>
      <c r="K478" s="1" t="s">
        <v>6225</v>
      </c>
    </row>
    <row r="479" spans="1:11" x14ac:dyDescent="0.25">
      <c r="A479">
        <v>478</v>
      </c>
      <c r="B479" s="1" t="s">
        <v>125</v>
      </c>
      <c r="C479">
        <v>43</v>
      </c>
      <c r="D479">
        <v>10</v>
      </c>
      <c r="E479">
        <v>3</v>
      </c>
      <c r="F479">
        <v>2</v>
      </c>
      <c r="G479">
        <v>22</v>
      </c>
      <c r="H479">
        <v>5</v>
      </c>
      <c r="I479">
        <v>2</v>
      </c>
      <c r="J479">
        <v>28</v>
      </c>
      <c r="K479" s="1" t="s">
        <v>6225</v>
      </c>
    </row>
    <row r="480" spans="1:11" x14ac:dyDescent="0.25">
      <c r="A480">
        <v>479</v>
      </c>
      <c r="B480" s="1" t="s">
        <v>2923</v>
      </c>
      <c r="C480">
        <v>46</v>
      </c>
      <c r="D480">
        <v>9</v>
      </c>
      <c r="E480">
        <v>3</v>
      </c>
      <c r="F480">
        <v>2</v>
      </c>
      <c r="G480">
        <v>23</v>
      </c>
      <c r="H480">
        <v>4</v>
      </c>
      <c r="I480">
        <v>2</v>
      </c>
      <c r="J480">
        <v>29</v>
      </c>
      <c r="K480" s="1" t="s">
        <v>6225</v>
      </c>
    </row>
    <row r="481" spans="1:11" x14ac:dyDescent="0.25">
      <c r="A481">
        <v>480</v>
      </c>
      <c r="B481" s="1" t="s">
        <v>2924</v>
      </c>
      <c r="C481">
        <v>39</v>
      </c>
      <c r="D481">
        <v>7</v>
      </c>
      <c r="E481">
        <v>3</v>
      </c>
      <c r="F481">
        <v>1</v>
      </c>
      <c r="G481">
        <v>39</v>
      </c>
      <c r="H481">
        <v>7</v>
      </c>
      <c r="I481">
        <v>3</v>
      </c>
      <c r="J481">
        <v>49</v>
      </c>
      <c r="K481" s="1" t="s">
        <v>6225</v>
      </c>
    </row>
    <row r="482" spans="1:11" x14ac:dyDescent="0.25">
      <c r="A482">
        <v>481</v>
      </c>
      <c r="B482" s="1" t="s">
        <v>247</v>
      </c>
      <c r="C482">
        <v>121</v>
      </c>
      <c r="D482">
        <v>20</v>
      </c>
      <c r="E482">
        <v>17</v>
      </c>
      <c r="F482">
        <v>5</v>
      </c>
      <c r="G482">
        <v>24</v>
      </c>
      <c r="H482">
        <v>4</v>
      </c>
      <c r="I482">
        <v>3</v>
      </c>
      <c r="J482">
        <v>32</v>
      </c>
      <c r="K482" s="1" t="s">
        <v>6225</v>
      </c>
    </row>
    <row r="483" spans="1:11" x14ac:dyDescent="0.25">
      <c r="A483">
        <v>482</v>
      </c>
      <c r="B483" s="1" t="s">
        <v>2933</v>
      </c>
      <c r="C483">
        <v>73</v>
      </c>
      <c r="D483">
        <v>8</v>
      </c>
      <c r="E483">
        <v>17</v>
      </c>
      <c r="F483">
        <v>1</v>
      </c>
      <c r="G483">
        <v>73</v>
      </c>
      <c r="H483">
        <v>8</v>
      </c>
      <c r="I483">
        <v>17</v>
      </c>
      <c r="J483">
        <v>98</v>
      </c>
      <c r="K483" s="1" t="s">
        <v>6225</v>
      </c>
    </row>
    <row r="484" spans="1:11" x14ac:dyDescent="0.25">
      <c r="A484">
        <v>483</v>
      </c>
      <c r="B484" s="1" t="s">
        <v>1362</v>
      </c>
      <c r="C484">
        <v>73</v>
      </c>
      <c r="D484">
        <v>8</v>
      </c>
      <c r="E484">
        <v>17</v>
      </c>
      <c r="F484">
        <v>1</v>
      </c>
      <c r="G484">
        <v>73</v>
      </c>
      <c r="H484">
        <v>8</v>
      </c>
      <c r="I484">
        <v>17</v>
      </c>
      <c r="J484">
        <v>98</v>
      </c>
      <c r="K484" s="1" t="s">
        <v>6225</v>
      </c>
    </row>
    <row r="485" spans="1:11" x14ac:dyDescent="0.25">
      <c r="A485">
        <v>484</v>
      </c>
      <c r="B485" s="1" t="s">
        <v>2934</v>
      </c>
      <c r="C485">
        <v>73</v>
      </c>
      <c r="D485">
        <v>8</v>
      </c>
      <c r="E485">
        <v>17</v>
      </c>
      <c r="F485">
        <v>1</v>
      </c>
      <c r="G485">
        <v>73</v>
      </c>
      <c r="H485">
        <v>8</v>
      </c>
      <c r="I485">
        <v>17</v>
      </c>
      <c r="J485">
        <v>98</v>
      </c>
      <c r="K485" s="1" t="s">
        <v>6225</v>
      </c>
    </row>
    <row r="486" spans="1:11" x14ac:dyDescent="0.25">
      <c r="A486">
        <v>485</v>
      </c>
      <c r="B486" s="1" t="s">
        <v>600</v>
      </c>
      <c r="C486">
        <v>82</v>
      </c>
      <c r="D486">
        <v>10</v>
      </c>
      <c r="E486">
        <v>18</v>
      </c>
      <c r="F486">
        <v>2</v>
      </c>
      <c r="G486">
        <v>41</v>
      </c>
      <c r="H486">
        <v>5</v>
      </c>
      <c r="I486">
        <v>9</v>
      </c>
      <c r="J486">
        <v>55</v>
      </c>
      <c r="K486" s="1" t="s">
        <v>6225</v>
      </c>
    </row>
    <row r="487" spans="1:11" x14ac:dyDescent="0.25">
      <c r="A487">
        <v>486</v>
      </c>
      <c r="B487" s="1" t="s">
        <v>2935</v>
      </c>
      <c r="C487">
        <v>73</v>
      </c>
      <c r="D487">
        <v>8</v>
      </c>
      <c r="E487">
        <v>17</v>
      </c>
      <c r="F487">
        <v>1</v>
      </c>
      <c r="G487">
        <v>73</v>
      </c>
      <c r="H487">
        <v>8</v>
      </c>
      <c r="I487">
        <v>17</v>
      </c>
      <c r="J487">
        <v>98</v>
      </c>
      <c r="K487" s="1" t="s">
        <v>6225</v>
      </c>
    </row>
    <row r="488" spans="1:11" x14ac:dyDescent="0.25">
      <c r="A488">
        <v>487</v>
      </c>
      <c r="B488" s="1" t="s">
        <v>16562</v>
      </c>
      <c r="C488">
        <v>59</v>
      </c>
      <c r="D488">
        <v>3</v>
      </c>
      <c r="E488">
        <v>3</v>
      </c>
      <c r="F488">
        <v>1</v>
      </c>
      <c r="G488">
        <v>59</v>
      </c>
      <c r="H488">
        <v>3</v>
      </c>
      <c r="I488">
        <v>3</v>
      </c>
      <c r="J488">
        <v>65</v>
      </c>
      <c r="K488" s="1" t="s">
        <v>6225</v>
      </c>
    </row>
    <row r="489" spans="1:11" x14ac:dyDescent="0.25">
      <c r="A489">
        <v>488</v>
      </c>
      <c r="B489" s="1" t="s">
        <v>16563</v>
      </c>
      <c r="C489">
        <v>59</v>
      </c>
      <c r="D489">
        <v>3</v>
      </c>
      <c r="E489">
        <v>3</v>
      </c>
      <c r="F489">
        <v>1</v>
      </c>
      <c r="G489">
        <v>59</v>
      </c>
      <c r="H489">
        <v>3</v>
      </c>
      <c r="I489">
        <v>3</v>
      </c>
      <c r="J489">
        <v>65</v>
      </c>
      <c r="K489" s="1" t="s">
        <v>6225</v>
      </c>
    </row>
    <row r="490" spans="1:11" x14ac:dyDescent="0.25">
      <c r="A490">
        <v>489</v>
      </c>
      <c r="B490" s="1" t="s">
        <v>393</v>
      </c>
      <c r="C490">
        <v>59</v>
      </c>
      <c r="D490">
        <v>3</v>
      </c>
      <c r="E490">
        <v>3</v>
      </c>
      <c r="F490">
        <v>1</v>
      </c>
      <c r="G490">
        <v>59</v>
      </c>
      <c r="H490">
        <v>3</v>
      </c>
      <c r="I490">
        <v>3</v>
      </c>
      <c r="J490">
        <v>65</v>
      </c>
      <c r="K490" s="1" t="s">
        <v>6225</v>
      </c>
    </row>
    <row r="491" spans="1:11" x14ac:dyDescent="0.25">
      <c r="A491">
        <v>490</v>
      </c>
      <c r="B491" s="1" t="s">
        <v>548</v>
      </c>
      <c r="C491">
        <v>87</v>
      </c>
      <c r="D491">
        <v>8</v>
      </c>
      <c r="E491">
        <v>4</v>
      </c>
      <c r="F491">
        <v>3</v>
      </c>
      <c r="G491">
        <v>29</v>
      </c>
      <c r="H491">
        <v>3</v>
      </c>
      <c r="I491">
        <v>1</v>
      </c>
      <c r="J491">
        <v>33</v>
      </c>
      <c r="K491" s="1" t="s">
        <v>6225</v>
      </c>
    </row>
    <row r="492" spans="1:11" x14ac:dyDescent="0.25">
      <c r="A492">
        <v>491</v>
      </c>
      <c r="B492" s="1" t="s">
        <v>1811</v>
      </c>
      <c r="C492">
        <v>81</v>
      </c>
      <c r="D492">
        <v>7</v>
      </c>
      <c r="E492">
        <v>3</v>
      </c>
      <c r="F492">
        <v>2</v>
      </c>
      <c r="G492">
        <v>40</v>
      </c>
      <c r="H492">
        <v>4</v>
      </c>
      <c r="I492">
        <v>2</v>
      </c>
      <c r="J492">
        <v>46</v>
      </c>
      <c r="K492" s="1" t="s">
        <v>6225</v>
      </c>
    </row>
    <row r="493" spans="1:11" x14ac:dyDescent="0.25">
      <c r="A493">
        <v>492</v>
      </c>
      <c r="B493" s="1" t="s">
        <v>182</v>
      </c>
      <c r="C493">
        <v>234</v>
      </c>
      <c r="D493">
        <v>45</v>
      </c>
      <c r="E493">
        <v>40</v>
      </c>
      <c r="F493">
        <v>28</v>
      </c>
      <c r="G493">
        <v>8</v>
      </c>
      <c r="H493">
        <v>2</v>
      </c>
      <c r="I493">
        <v>1</v>
      </c>
      <c r="J493">
        <v>11</v>
      </c>
      <c r="K493" s="1" t="s">
        <v>6225</v>
      </c>
    </row>
    <row r="494" spans="1:11" x14ac:dyDescent="0.25">
      <c r="A494">
        <v>493</v>
      </c>
      <c r="B494" s="1" t="s">
        <v>615</v>
      </c>
      <c r="C494">
        <v>59</v>
      </c>
      <c r="D494">
        <v>3</v>
      </c>
      <c r="E494">
        <v>3</v>
      </c>
      <c r="F494">
        <v>1</v>
      </c>
      <c r="G494">
        <v>59</v>
      </c>
      <c r="H494">
        <v>3</v>
      </c>
      <c r="I494">
        <v>3</v>
      </c>
      <c r="J494">
        <v>65</v>
      </c>
      <c r="K494" s="1" t="s">
        <v>6225</v>
      </c>
    </row>
    <row r="495" spans="1:11" x14ac:dyDescent="0.25">
      <c r="A495">
        <v>494</v>
      </c>
      <c r="B495" s="1" t="s">
        <v>16564</v>
      </c>
      <c r="C495">
        <v>118</v>
      </c>
      <c r="D495">
        <v>5</v>
      </c>
      <c r="E495">
        <v>9</v>
      </c>
      <c r="F495">
        <v>1</v>
      </c>
      <c r="G495">
        <v>118</v>
      </c>
      <c r="H495">
        <v>5</v>
      </c>
      <c r="I495">
        <v>9</v>
      </c>
      <c r="J495">
        <v>132</v>
      </c>
      <c r="K495" s="1" t="s">
        <v>6225</v>
      </c>
    </row>
    <row r="496" spans="1:11" x14ac:dyDescent="0.25">
      <c r="A496">
        <v>495</v>
      </c>
      <c r="B496" s="1" t="s">
        <v>285</v>
      </c>
      <c r="C496">
        <v>148</v>
      </c>
      <c r="D496">
        <v>17</v>
      </c>
      <c r="E496">
        <v>33</v>
      </c>
      <c r="F496">
        <v>11</v>
      </c>
      <c r="G496">
        <v>13</v>
      </c>
      <c r="H496">
        <v>2</v>
      </c>
      <c r="I496">
        <v>3</v>
      </c>
      <c r="J496">
        <v>18</v>
      </c>
      <c r="K496" s="1" t="s">
        <v>6225</v>
      </c>
    </row>
    <row r="497" spans="1:11" x14ac:dyDescent="0.25">
      <c r="A497">
        <v>496</v>
      </c>
      <c r="B497" s="1" t="s">
        <v>2607</v>
      </c>
      <c r="C497">
        <v>27</v>
      </c>
      <c r="D497">
        <v>2</v>
      </c>
      <c r="E497">
        <v>2</v>
      </c>
      <c r="F497">
        <v>2</v>
      </c>
      <c r="G497">
        <v>14</v>
      </c>
      <c r="H497">
        <v>1</v>
      </c>
      <c r="I497">
        <v>1</v>
      </c>
      <c r="J497">
        <v>16</v>
      </c>
      <c r="K497" s="1" t="s">
        <v>6225</v>
      </c>
    </row>
    <row r="498" spans="1:11" x14ac:dyDescent="0.25">
      <c r="A498">
        <v>497</v>
      </c>
      <c r="B498" s="1" t="s">
        <v>402</v>
      </c>
      <c r="C498">
        <v>160</v>
      </c>
      <c r="D498">
        <v>38</v>
      </c>
      <c r="E498">
        <v>33</v>
      </c>
      <c r="F498">
        <v>6</v>
      </c>
      <c r="G498">
        <v>27</v>
      </c>
      <c r="H498">
        <v>6</v>
      </c>
      <c r="I498">
        <v>6</v>
      </c>
      <c r="J498">
        <v>38</v>
      </c>
      <c r="K498" s="1" t="s">
        <v>6225</v>
      </c>
    </row>
    <row r="499" spans="1:11" x14ac:dyDescent="0.25">
      <c r="A499">
        <v>498</v>
      </c>
      <c r="B499" s="1" t="s">
        <v>16565</v>
      </c>
      <c r="C499">
        <v>26</v>
      </c>
      <c r="D499">
        <v>2</v>
      </c>
      <c r="E499">
        <v>2</v>
      </c>
      <c r="F499">
        <v>2</v>
      </c>
      <c r="G499">
        <v>13</v>
      </c>
      <c r="H499">
        <v>1</v>
      </c>
      <c r="I499">
        <v>1</v>
      </c>
      <c r="J499">
        <v>15</v>
      </c>
      <c r="K499" s="1" t="s">
        <v>6225</v>
      </c>
    </row>
    <row r="500" spans="1:11" x14ac:dyDescent="0.25">
      <c r="A500">
        <v>499</v>
      </c>
      <c r="B500" s="1" t="s">
        <v>1702</v>
      </c>
      <c r="C500">
        <v>26</v>
      </c>
      <c r="D500">
        <v>2</v>
      </c>
      <c r="E500">
        <v>2</v>
      </c>
      <c r="F500">
        <v>2</v>
      </c>
      <c r="G500">
        <v>13</v>
      </c>
      <c r="H500">
        <v>1</v>
      </c>
      <c r="I500">
        <v>1</v>
      </c>
      <c r="J500">
        <v>15</v>
      </c>
      <c r="K500" s="1" t="s">
        <v>6225</v>
      </c>
    </row>
    <row r="501" spans="1:11" x14ac:dyDescent="0.25">
      <c r="A501">
        <v>500</v>
      </c>
      <c r="B501" s="1" t="s">
        <v>1703</v>
      </c>
      <c r="C501">
        <v>31</v>
      </c>
      <c r="D501">
        <v>4</v>
      </c>
      <c r="E501">
        <v>3</v>
      </c>
      <c r="F501">
        <v>3</v>
      </c>
      <c r="G501">
        <v>10</v>
      </c>
      <c r="H501">
        <v>1</v>
      </c>
      <c r="I501">
        <v>1</v>
      </c>
      <c r="J501">
        <v>13</v>
      </c>
      <c r="K501" s="1" t="s">
        <v>6225</v>
      </c>
    </row>
    <row r="502" spans="1:11" x14ac:dyDescent="0.25">
      <c r="A502">
        <v>501</v>
      </c>
      <c r="B502" s="1" t="s">
        <v>15686</v>
      </c>
      <c r="C502">
        <v>26</v>
      </c>
      <c r="D502">
        <v>2</v>
      </c>
      <c r="E502">
        <v>2</v>
      </c>
      <c r="F502">
        <v>2</v>
      </c>
      <c r="G502">
        <v>13</v>
      </c>
      <c r="H502">
        <v>1</v>
      </c>
      <c r="I502">
        <v>1</v>
      </c>
      <c r="J502">
        <v>15</v>
      </c>
      <c r="K502" s="1" t="s">
        <v>6225</v>
      </c>
    </row>
    <row r="503" spans="1:11" x14ac:dyDescent="0.25">
      <c r="A503">
        <v>502</v>
      </c>
      <c r="B503" s="1" t="s">
        <v>1774</v>
      </c>
      <c r="C503">
        <v>103</v>
      </c>
      <c r="D503">
        <v>9</v>
      </c>
      <c r="E503">
        <v>8</v>
      </c>
      <c r="F503">
        <v>3</v>
      </c>
      <c r="G503">
        <v>34</v>
      </c>
      <c r="H503">
        <v>3</v>
      </c>
      <c r="I503">
        <v>3</v>
      </c>
      <c r="J503">
        <v>40</v>
      </c>
      <c r="K503" s="1" t="s">
        <v>6225</v>
      </c>
    </row>
    <row r="504" spans="1:11" x14ac:dyDescent="0.25">
      <c r="A504">
        <v>503</v>
      </c>
      <c r="B504" s="1" t="s">
        <v>3096</v>
      </c>
      <c r="C504">
        <v>26</v>
      </c>
      <c r="D504">
        <v>2</v>
      </c>
      <c r="E504">
        <v>2</v>
      </c>
      <c r="F504">
        <v>2</v>
      </c>
      <c r="G504">
        <v>13</v>
      </c>
      <c r="H504">
        <v>1</v>
      </c>
      <c r="I504">
        <v>1</v>
      </c>
      <c r="J504">
        <v>15</v>
      </c>
      <c r="K504" s="1" t="s">
        <v>6225</v>
      </c>
    </row>
    <row r="505" spans="1:11" x14ac:dyDescent="0.25">
      <c r="A505">
        <v>504</v>
      </c>
      <c r="B505" s="1" t="s">
        <v>3110</v>
      </c>
      <c r="C505">
        <v>56</v>
      </c>
      <c r="D505">
        <v>8</v>
      </c>
      <c r="E505">
        <v>11</v>
      </c>
      <c r="F505">
        <v>2</v>
      </c>
      <c r="G505">
        <v>28</v>
      </c>
      <c r="H505">
        <v>4</v>
      </c>
      <c r="I505">
        <v>6</v>
      </c>
      <c r="J505">
        <v>38</v>
      </c>
      <c r="K505" s="1" t="s">
        <v>6225</v>
      </c>
    </row>
    <row r="506" spans="1:11" x14ac:dyDescent="0.25">
      <c r="A506">
        <v>505</v>
      </c>
      <c r="B506" s="1" t="s">
        <v>1259</v>
      </c>
      <c r="C506">
        <v>14</v>
      </c>
      <c r="D506">
        <v>1</v>
      </c>
      <c r="E506">
        <v>3</v>
      </c>
      <c r="F506">
        <v>1</v>
      </c>
      <c r="G506">
        <v>14</v>
      </c>
      <c r="H506">
        <v>1</v>
      </c>
      <c r="I506">
        <v>3</v>
      </c>
      <c r="J506">
        <v>18</v>
      </c>
      <c r="K506" s="1" t="s">
        <v>6225</v>
      </c>
    </row>
    <row r="507" spans="1:11" x14ac:dyDescent="0.25">
      <c r="A507">
        <v>506</v>
      </c>
      <c r="B507" s="1" t="s">
        <v>3111</v>
      </c>
      <c r="C507">
        <v>67</v>
      </c>
      <c r="D507">
        <v>12</v>
      </c>
      <c r="E507">
        <v>13</v>
      </c>
      <c r="F507">
        <v>4</v>
      </c>
      <c r="G507">
        <v>17</v>
      </c>
      <c r="H507">
        <v>3</v>
      </c>
      <c r="I507">
        <v>3</v>
      </c>
      <c r="J507">
        <v>23</v>
      </c>
      <c r="K507" s="1" t="s">
        <v>6225</v>
      </c>
    </row>
    <row r="508" spans="1:11" x14ac:dyDescent="0.25">
      <c r="A508">
        <v>507</v>
      </c>
      <c r="B508" s="1" t="s">
        <v>3112</v>
      </c>
      <c r="C508">
        <v>14</v>
      </c>
      <c r="D508">
        <v>1</v>
      </c>
      <c r="E508">
        <v>3</v>
      </c>
      <c r="F508">
        <v>1</v>
      </c>
      <c r="G508">
        <v>14</v>
      </c>
      <c r="H508">
        <v>1</v>
      </c>
      <c r="I508">
        <v>3</v>
      </c>
      <c r="J508">
        <v>18</v>
      </c>
      <c r="K508" s="1" t="s">
        <v>6225</v>
      </c>
    </row>
    <row r="509" spans="1:11" x14ac:dyDescent="0.25">
      <c r="A509">
        <v>508</v>
      </c>
      <c r="B509" s="1" t="s">
        <v>3113</v>
      </c>
      <c r="C509">
        <v>14</v>
      </c>
      <c r="D509">
        <v>1</v>
      </c>
      <c r="E509">
        <v>3</v>
      </c>
      <c r="F509">
        <v>1</v>
      </c>
      <c r="G509">
        <v>14</v>
      </c>
      <c r="H509">
        <v>1</v>
      </c>
      <c r="I509">
        <v>3</v>
      </c>
      <c r="J509">
        <v>18</v>
      </c>
      <c r="K509" s="1" t="s">
        <v>6225</v>
      </c>
    </row>
    <row r="510" spans="1:11" x14ac:dyDescent="0.25">
      <c r="A510">
        <v>509</v>
      </c>
      <c r="B510" s="1" t="s">
        <v>16566</v>
      </c>
      <c r="C510">
        <v>14</v>
      </c>
      <c r="D510">
        <v>1</v>
      </c>
      <c r="E510">
        <v>3</v>
      </c>
      <c r="F510">
        <v>1</v>
      </c>
      <c r="G510">
        <v>14</v>
      </c>
      <c r="H510">
        <v>1</v>
      </c>
      <c r="I510">
        <v>3</v>
      </c>
      <c r="J510">
        <v>18</v>
      </c>
      <c r="K510" s="1" t="s">
        <v>6225</v>
      </c>
    </row>
    <row r="511" spans="1:11" x14ac:dyDescent="0.25">
      <c r="A511">
        <v>510</v>
      </c>
      <c r="B511" s="1" t="s">
        <v>886</v>
      </c>
      <c r="C511">
        <v>14</v>
      </c>
      <c r="D511">
        <v>1</v>
      </c>
      <c r="E511">
        <v>3</v>
      </c>
      <c r="F511">
        <v>1</v>
      </c>
      <c r="G511">
        <v>14</v>
      </c>
      <c r="H511">
        <v>1</v>
      </c>
      <c r="I511">
        <v>3</v>
      </c>
      <c r="J511">
        <v>18</v>
      </c>
      <c r="K511" s="1" t="s">
        <v>6225</v>
      </c>
    </row>
    <row r="512" spans="1:11" x14ac:dyDescent="0.25">
      <c r="A512">
        <v>511</v>
      </c>
      <c r="B512" s="1" t="s">
        <v>333</v>
      </c>
      <c r="C512">
        <v>124</v>
      </c>
      <c r="D512">
        <v>18</v>
      </c>
      <c r="E512">
        <v>20</v>
      </c>
      <c r="F512">
        <v>6</v>
      </c>
      <c r="G512">
        <v>21</v>
      </c>
      <c r="H512">
        <v>3</v>
      </c>
      <c r="I512">
        <v>3</v>
      </c>
      <c r="J512">
        <v>27</v>
      </c>
      <c r="K512" s="1" t="s">
        <v>6225</v>
      </c>
    </row>
    <row r="513" spans="1:11" x14ac:dyDescent="0.25">
      <c r="A513">
        <v>512</v>
      </c>
      <c r="B513" s="1" t="s">
        <v>3114</v>
      </c>
      <c r="C513">
        <v>14</v>
      </c>
      <c r="D513">
        <v>1</v>
      </c>
      <c r="E513">
        <v>3</v>
      </c>
      <c r="F513">
        <v>1</v>
      </c>
      <c r="G513">
        <v>14</v>
      </c>
      <c r="H513">
        <v>1</v>
      </c>
      <c r="I513">
        <v>3</v>
      </c>
      <c r="J513">
        <v>18</v>
      </c>
      <c r="K513" s="1" t="s">
        <v>6225</v>
      </c>
    </row>
    <row r="514" spans="1:11" x14ac:dyDescent="0.25">
      <c r="A514">
        <v>513</v>
      </c>
      <c r="B514" s="1" t="s">
        <v>3115</v>
      </c>
      <c r="C514">
        <v>42</v>
      </c>
      <c r="D514">
        <v>7</v>
      </c>
      <c r="E514">
        <v>8</v>
      </c>
      <c r="F514">
        <v>1</v>
      </c>
      <c r="G514">
        <v>42</v>
      </c>
      <c r="H514">
        <v>7</v>
      </c>
      <c r="I514">
        <v>8</v>
      </c>
      <c r="J514">
        <v>57</v>
      </c>
      <c r="K514" s="1" t="s">
        <v>6225</v>
      </c>
    </row>
    <row r="515" spans="1:11" x14ac:dyDescent="0.25">
      <c r="A515">
        <v>514</v>
      </c>
      <c r="B515" s="1" t="s">
        <v>2869</v>
      </c>
      <c r="C515">
        <v>42</v>
      </c>
      <c r="D515">
        <v>7</v>
      </c>
      <c r="E515">
        <v>8</v>
      </c>
      <c r="F515">
        <v>1</v>
      </c>
      <c r="G515">
        <v>42</v>
      </c>
      <c r="H515">
        <v>7</v>
      </c>
      <c r="I515">
        <v>8</v>
      </c>
      <c r="J515">
        <v>57</v>
      </c>
      <c r="K515" s="1" t="s">
        <v>6225</v>
      </c>
    </row>
    <row r="516" spans="1:11" x14ac:dyDescent="0.25">
      <c r="A516">
        <v>515</v>
      </c>
      <c r="B516" s="1" t="s">
        <v>3116</v>
      </c>
      <c r="C516">
        <v>42</v>
      </c>
      <c r="D516">
        <v>7</v>
      </c>
      <c r="E516">
        <v>8</v>
      </c>
      <c r="F516">
        <v>1</v>
      </c>
      <c r="G516">
        <v>42</v>
      </c>
      <c r="H516">
        <v>7</v>
      </c>
      <c r="I516">
        <v>8</v>
      </c>
      <c r="J516">
        <v>57</v>
      </c>
      <c r="K516" s="1" t="s">
        <v>6225</v>
      </c>
    </row>
    <row r="517" spans="1:11" x14ac:dyDescent="0.25">
      <c r="A517">
        <v>516</v>
      </c>
      <c r="B517" s="1" t="s">
        <v>3117</v>
      </c>
      <c r="C517">
        <v>42</v>
      </c>
      <c r="D517">
        <v>7</v>
      </c>
      <c r="E517">
        <v>8</v>
      </c>
      <c r="F517">
        <v>1</v>
      </c>
      <c r="G517">
        <v>42</v>
      </c>
      <c r="H517">
        <v>7</v>
      </c>
      <c r="I517">
        <v>8</v>
      </c>
      <c r="J517">
        <v>57</v>
      </c>
      <c r="K517" s="1" t="s">
        <v>6225</v>
      </c>
    </row>
    <row r="518" spans="1:11" x14ac:dyDescent="0.25">
      <c r="A518">
        <v>517</v>
      </c>
      <c r="B518" s="1" t="s">
        <v>16567</v>
      </c>
      <c r="C518">
        <v>42</v>
      </c>
      <c r="D518">
        <v>7</v>
      </c>
      <c r="E518">
        <v>8</v>
      </c>
      <c r="F518">
        <v>1</v>
      </c>
      <c r="G518">
        <v>42</v>
      </c>
      <c r="H518">
        <v>7</v>
      </c>
      <c r="I518">
        <v>8</v>
      </c>
      <c r="J518">
        <v>57</v>
      </c>
      <c r="K518" s="1" t="s">
        <v>6225</v>
      </c>
    </row>
    <row r="519" spans="1:11" x14ac:dyDescent="0.25">
      <c r="A519">
        <v>518</v>
      </c>
      <c r="B519" s="1" t="s">
        <v>1587</v>
      </c>
      <c r="C519">
        <v>49</v>
      </c>
      <c r="D519">
        <v>8</v>
      </c>
      <c r="E519">
        <v>8</v>
      </c>
      <c r="F519">
        <v>2</v>
      </c>
      <c r="G519">
        <v>24</v>
      </c>
      <c r="H519">
        <v>4</v>
      </c>
      <c r="I519">
        <v>4</v>
      </c>
      <c r="J519">
        <v>32</v>
      </c>
      <c r="K519" s="1" t="s">
        <v>6225</v>
      </c>
    </row>
    <row r="520" spans="1:11" x14ac:dyDescent="0.25">
      <c r="A520">
        <v>519</v>
      </c>
      <c r="B520" s="1" t="s">
        <v>2843</v>
      </c>
      <c r="C520">
        <v>42</v>
      </c>
      <c r="D520">
        <v>7</v>
      </c>
      <c r="E520">
        <v>8</v>
      </c>
      <c r="F520">
        <v>1</v>
      </c>
      <c r="G520">
        <v>42</v>
      </c>
      <c r="H520">
        <v>7</v>
      </c>
      <c r="I520">
        <v>8</v>
      </c>
      <c r="J520">
        <v>57</v>
      </c>
      <c r="K520" s="1" t="s">
        <v>6225</v>
      </c>
    </row>
    <row r="521" spans="1:11" x14ac:dyDescent="0.25">
      <c r="A521">
        <v>520</v>
      </c>
      <c r="B521" s="1" t="s">
        <v>1165</v>
      </c>
      <c r="C521">
        <v>42</v>
      </c>
      <c r="D521">
        <v>7</v>
      </c>
      <c r="E521">
        <v>8</v>
      </c>
      <c r="F521">
        <v>1</v>
      </c>
      <c r="G521">
        <v>42</v>
      </c>
      <c r="H521">
        <v>7</v>
      </c>
      <c r="I521">
        <v>8</v>
      </c>
      <c r="J521">
        <v>57</v>
      </c>
      <c r="K521" s="1" t="s">
        <v>6225</v>
      </c>
    </row>
    <row r="522" spans="1:11" x14ac:dyDescent="0.25">
      <c r="A522">
        <v>521</v>
      </c>
      <c r="B522" s="1" t="s">
        <v>3120</v>
      </c>
      <c r="C522">
        <v>18</v>
      </c>
      <c r="D522">
        <v>8</v>
      </c>
      <c r="E522">
        <v>6</v>
      </c>
      <c r="F522">
        <v>1</v>
      </c>
      <c r="G522">
        <v>18</v>
      </c>
      <c r="H522">
        <v>8</v>
      </c>
      <c r="I522">
        <v>6</v>
      </c>
      <c r="J522">
        <v>32</v>
      </c>
      <c r="K522" s="1" t="s">
        <v>6225</v>
      </c>
    </row>
    <row r="523" spans="1:11" x14ac:dyDescent="0.25">
      <c r="A523">
        <v>522</v>
      </c>
      <c r="B523" s="1" t="s">
        <v>2324</v>
      </c>
      <c r="C523">
        <v>18</v>
      </c>
      <c r="D523">
        <v>8</v>
      </c>
      <c r="E523">
        <v>6</v>
      </c>
      <c r="F523">
        <v>1</v>
      </c>
      <c r="G523">
        <v>18</v>
      </c>
      <c r="H523">
        <v>8</v>
      </c>
      <c r="I523">
        <v>6</v>
      </c>
      <c r="J523">
        <v>32</v>
      </c>
      <c r="K523" s="1" t="s">
        <v>6225</v>
      </c>
    </row>
    <row r="524" spans="1:11" x14ac:dyDescent="0.25">
      <c r="A524">
        <v>523</v>
      </c>
      <c r="B524" s="1" t="s">
        <v>1495</v>
      </c>
      <c r="C524">
        <v>18</v>
      </c>
      <c r="D524">
        <v>8</v>
      </c>
      <c r="E524">
        <v>6</v>
      </c>
      <c r="F524">
        <v>1</v>
      </c>
      <c r="G524">
        <v>18</v>
      </c>
      <c r="H524">
        <v>8</v>
      </c>
      <c r="I524">
        <v>6</v>
      </c>
      <c r="J524">
        <v>32</v>
      </c>
      <c r="K524" s="1" t="s">
        <v>6225</v>
      </c>
    </row>
    <row r="525" spans="1:11" x14ac:dyDescent="0.25">
      <c r="A525">
        <v>524</v>
      </c>
      <c r="B525" s="1" t="s">
        <v>818</v>
      </c>
      <c r="C525">
        <v>18</v>
      </c>
      <c r="D525">
        <v>8</v>
      </c>
      <c r="E525">
        <v>6</v>
      </c>
      <c r="F525">
        <v>1</v>
      </c>
      <c r="G525">
        <v>18</v>
      </c>
      <c r="H525">
        <v>8</v>
      </c>
      <c r="I525">
        <v>6</v>
      </c>
      <c r="J525">
        <v>32</v>
      </c>
      <c r="K525" s="1" t="s">
        <v>6225</v>
      </c>
    </row>
    <row r="526" spans="1:11" x14ac:dyDescent="0.25">
      <c r="A526">
        <v>525</v>
      </c>
      <c r="B526" s="1" t="s">
        <v>1048</v>
      </c>
      <c r="C526">
        <v>18</v>
      </c>
      <c r="D526">
        <v>8</v>
      </c>
      <c r="E526">
        <v>6</v>
      </c>
      <c r="F526">
        <v>1</v>
      </c>
      <c r="G526">
        <v>18</v>
      </c>
      <c r="H526">
        <v>8</v>
      </c>
      <c r="I526">
        <v>6</v>
      </c>
      <c r="J526">
        <v>32</v>
      </c>
      <c r="K526" s="1" t="s">
        <v>6225</v>
      </c>
    </row>
    <row r="527" spans="1:11" x14ac:dyDescent="0.25">
      <c r="A527">
        <v>526</v>
      </c>
      <c r="B527" s="1" t="s">
        <v>3042</v>
      </c>
      <c r="C527">
        <v>27</v>
      </c>
      <c r="D527">
        <v>9</v>
      </c>
      <c r="E527">
        <v>6</v>
      </c>
      <c r="F527">
        <v>3</v>
      </c>
      <c r="G527">
        <v>9</v>
      </c>
      <c r="H527">
        <v>3</v>
      </c>
      <c r="I527">
        <v>2</v>
      </c>
      <c r="J527">
        <v>14</v>
      </c>
      <c r="K527" s="1" t="s">
        <v>6225</v>
      </c>
    </row>
    <row r="528" spans="1:11" x14ac:dyDescent="0.25">
      <c r="A528">
        <v>527</v>
      </c>
      <c r="B528" s="1" t="s">
        <v>3121</v>
      </c>
      <c r="C528">
        <v>18</v>
      </c>
      <c r="D528">
        <v>8</v>
      </c>
      <c r="E528">
        <v>6</v>
      </c>
      <c r="F528">
        <v>1</v>
      </c>
      <c r="G528">
        <v>18</v>
      </c>
      <c r="H528">
        <v>8</v>
      </c>
      <c r="I528">
        <v>6</v>
      </c>
      <c r="J528">
        <v>32</v>
      </c>
      <c r="K528" s="1" t="s">
        <v>6225</v>
      </c>
    </row>
    <row r="529" spans="1:11" x14ac:dyDescent="0.25">
      <c r="A529">
        <v>528</v>
      </c>
      <c r="B529" s="1" t="s">
        <v>1260</v>
      </c>
      <c r="C529">
        <v>124</v>
      </c>
      <c r="D529">
        <v>14</v>
      </c>
      <c r="E529">
        <v>6</v>
      </c>
      <c r="F529">
        <v>6</v>
      </c>
      <c r="G529">
        <v>21</v>
      </c>
      <c r="H529">
        <v>2</v>
      </c>
      <c r="I529">
        <v>1</v>
      </c>
      <c r="J529">
        <v>24</v>
      </c>
      <c r="K529" s="1" t="s">
        <v>6225</v>
      </c>
    </row>
    <row r="530" spans="1:11" x14ac:dyDescent="0.25">
      <c r="A530">
        <v>529</v>
      </c>
      <c r="B530" s="1" t="s">
        <v>16568</v>
      </c>
      <c r="C530">
        <v>125</v>
      </c>
      <c r="D530">
        <v>10</v>
      </c>
      <c r="E530">
        <v>24</v>
      </c>
      <c r="F530">
        <v>2</v>
      </c>
      <c r="G530">
        <v>62</v>
      </c>
      <c r="H530">
        <v>5</v>
      </c>
      <c r="I530">
        <v>12</v>
      </c>
      <c r="J530">
        <v>80</v>
      </c>
      <c r="K530" s="1" t="s">
        <v>6225</v>
      </c>
    </row>
    <row r="531" spans="1:11" x14ac:dyDescent="0.25">
      <c r="A531">
        <v>530</v>
      </c>
      <c r="B531" s="1" t="s">
        <v>16569</v>
      </c>
      <c r="C531">
        <v>36</v>
      </c>
      <c r="D531">
        <v>3</v>
      </c>
      <c r="E531">
        <v>6</v>
      </c>
      <c r="F531">
        <v>1</v>
      </c>
      <c r="G531">
        <v>36</v>
      </c>
      <c r="H531">
        <v>3</v>
      </c>
      <c r="I531">
        <v>6</v>
      </c>
      <c r="J531">
        <v>45</v>
      </c>
      <c r="K531" s="1" t="s">
        <v>6225</v>
      </c>
    </row>
    <row r="532" spans="1:11" x14ac:dyDescent="0.25">
      <c r="A532">
        <v>531</v>
      </c>
      <c r="B532" s="1" t="s">
        <v>3157</v>
      </c>
      <c r="C532">
        <v>36</v>
      </c>
      <c r="D532">
        <v>3</v>
      </c>
      <c r="E532">
        <v>6</v>
      </c>
      <c r="F532">
        <v>1</v>
      </c>
      <c r="G532">
        <v>36</v>
      </c>
      <c r="H532">
        <v>3</v>
      </c>
      <c r="I532">
        <v>6</v>
      </c>
      <c r="J532">
        <v>45</v>
      </c>
      <c r="K532" s="1" t="s">
        <v>6225</v>
      </c>
    </row>
    <row r="533" spans="1:11" x14ac:dyDescent="0.25">
      <c r="A533">
        <v>532</v>
      </c>
      <c r="B533" s="1" t="s">
        <v>16570</v>
      </c>
      <c r="C533">
        <v>36</v>
      </c>
      <c r="D533">
        <v>3</v>
      </c>
      <c r="E533">
        <v>6</v>
      </c>
      <c r="F533">
        <v>1</v>
      </c>
      <c r="G533">
        <v>36</v>
      </c>
      <c r="H533">
        <v>3</v>
      </c>
      <c r="I533">
        <v>6</v>
      </c>
      <c r="J533">
        <v>45</v>
      </c>
      <c r="K533" s="1" t="s">
        <v>6225</v>
      </c>
    </row>
    <row r="534" spans="1:11" x14ac:dyDescent="0.25">
      <c r="A534">
        <v>533</v>
      </c>
      <c r="B534" s="1" t="s">
        <v>164</v>
      </c>
      <c r="C534">
        <v>81</v>
      </c>
      <c r="D534">
        <v>19</v>
      </c>
      <c r="E534">
        <v>13</v>
      </c>
      <c r="F534">
        <v>7</v>
      </c>
      <c r="G534">
        <v>12</v>
      </c>
      <c r="H534">
        <v>3</v>
      </c>
      <c r="I534">
        <v>2</v>
      </c>
      <c r="J534">
        <v>16</v>
      </c>
      <c r="K534" s="1" t="s">
        <v>6225</v>
      </c>
    </row>
    <row r="535" spans="1:11" x14ac:dyDescent="0.25">
      <c r="A535">
        <v>534</v>
      </c>
      <c r="B535" s="1" t="s">
        <v>1086</v>
      </c>
      <c r="C535">
        <v>178</v>
      </c>
      <c r="D535">
        <v>29</v>
      </c>
      <c r="E535">
        <v>37</v>
      </c>
      <c r="F535">
        <v>7</v>
      </c>
      <c r="G535">
        <v>25</v>
      </c>
      <c r="H535">
        <v>4</v>
      </c>
      <c r="I535">
        <v>5</v>
      </c>
      <c r="J535">
        <v>35</v>
      </c>
      <c r="K535" s="1" t="s">
        <v>6225</v>
      </c>
    </row>
    <row r="536" spans="1:11" x14ac:dyDescent="0.25">
      <c r="A536">
        <v>535</v>
      </c>
      <c r="B536" s="1" t="s">
        <v>16571</v>
      </c>
      <c r="C536">
        <v>129</v>
      </c>
      <c r="D536">
        <v>19</v>
      </c>
      <c r="E536">
        <v>9</v>
      </c>
      <c r="F536">
        <v>1</v>
      </c>
      <c r="G536">
        <v>129</v>
      </c>
      <c r="H536">
        <v>19</v>
      </c>
      <c r="I536">
        <v>9</v>
      </c>
      <c r="J536">
        <v>157</v>
      </c>
      <c r="K536" s="1" t="s">
        <v>6225</v>
      </c>
    </row>
    <row r="537" spans="1:11" x14ac:dyDescent="0.25">
      <c r="A537">
        <v>536</v>
      </c>
      <c r="B537" s="1" t="s">
        <v>3187</v>
      </c>
      <c r="C537">
        <v>129</v>
      </c>
      <c r="D537">
        <v>19</v>
      </c>
      <c r="E537">
        <v>9</v>
      </c>
      <c r="F537">
        <v>1</v>
      </c>
      <c r="G537">
        <v>129</v>
      </c>
      <c r="H537">
        <v>19</v>
      </c>
      <c r="I537">
        <v>9</v>
      </c>
      <c r="J537">
        <v>157</v>
      </c>
      <c r="K537" s="1" t="s">
        <v>6225</v>
      </c>
    </row>
    <row r="538" spans="1:11" x14ac:dyDescent="0.25">
      <c r="A538">
        <v>537</v>
      </c>
      <c r="B538" s="1" t="s">
        <v>15752</v>
      </c>
      <c r="C538">
        <v>129</v>
      </c>
      <c r="D538">
        <v>19</v>
      </c>
      <c r="E538">
        <v>9</v>
      </c>
      <c r="F538">
        <v>1</v>
      </c>
      <c r="G538">
        <v>129</v>
      </c>
      <c r="H538">
        <v>19</v>
      </c>
      <c r="I538">
        <v>9</v>
      </c>
      <c r="J538">
        <v>157</v>
      </c>
      <c r="K538" s="1" t="s">
        <v>6225</v>
      </c>
    </row>
    <row r="539" spans="1:11" x14ac:dyDescent="0.25">
      <c r="A539">
        <v>538</v>
      </c>
      <c r="B539" s="1" t="s">
        <v>2191</v>
      </c>
      <c r="C539">
        <v>129</v>
      </c>
      <c r="D539">
        <v>19</v>
      </c>
      <c r="E539">
        <v>9</v>
      </c>
      <c r="F539">
        <v>1</v>
      </c>
      <c r="G539">
        <v>129</v>
      </c>
      <c r="H539">
        <v>19</v>
      </c>
      <c r="I539">
        <v>9</v>
      </c>
      <c r="J539">
        <v>157</v>
      </c>
      <c r="K539" s="1" t="s">
        <v>6225</v>
      </c>
    </row>
    <row r="540" spans="1:11" x14ac:dyDescent="0.25">
      <c r="A540">
        <v>539</v>
      </c>
      <c r="B540" s="1" t="s">
        <v>814</v>
      </c>
      <c r="C540">
        <v>133</v>
      </c>
      <c r="D540">
        <v>20</v>
      </c>
      <c r="E540">
        <v>11</v>
      </c>
      <c r="F540">
        <v>2</v>
      </c>
      <c r="G540">
        <v>66</v>
      </c>
      <c r="H540">
        <v>10</v>
      </c>
      <c r="I540">
        <v>6</v>
      </c>
      <c r="J540">
        <v>82</v>
      </c>
      <c r="K540" s="1" t="s">
        <v>6225</v>
      </c>
    </row>
    <row r="541" spans="1:11" x14ac:dyDescent="0.25">
      <c r="A541">
        <v>540</v>
      </c>
      <c r="B541" s="1" t="s">
        <v>2508</v>
      </c>
      <c r="C541">
        <v>129</v>
      </c>
      <c r="D541">
        <v>19</v>
      </c>
      <c r="E541">
        <v>9</v>
      </c>
      <c r="F541">
        <v>1</v>
      </c>
      <c r="G541">
        <v>129</v>
      </c>
      <c r="H541">
        <v>19</v>
      </c>
      <c r="I541">
        <v>9</v>
      </c>
      <c r="J541">
        <v>157</v>
      </c>
      <c r="K541" s="1" t="s">
        <v>6225</v>
      </c>
    </row>
    <row r="542" spans="1:11" x14ac:dyDescent="0.25">
      <c r="A542">
        <v>541</v>
      </c>
      <c r="B542" s="1" t="s">
        <v>429</v>
      </c>
      <c r="C542">
        <v>68</v>
      </c>
      <c r="D542">
        <v>13</v>
      </c>
      <c r="E542">
        <v>15</v>
      </c>
      <c r="F542">
        <v>5</v>
      </c>
      <c r="G542">
        <v>14</v>
      </c>
      <c r="H542">
        <v>3</v>
      </c>
      <c r="I542">
        <v>3</v>
      </c>
      <c r="J542">
        <v>19</v>
      </c>
      <c r="K542" s="1" t="s">
        <v>6225</v>
      </c>
    </row>
    <row r="543" spans="1:11" x14ac:dyDescent="0.25">
      <c r="A543">
        <v>542</v>
      </c>
      <c r="B543" s="1" t="s">
        <v>524</v>
      </c>
      <c r="C543">
        <v>71</v>
      </c>
      <c r="D543">
        <v>12</v>
      </c>
      <c r="E543">
        <v>16</v>
      </c>
      <c r="F543">
        <v>4</v>
      </c>
      <c r="G543">
        <v>18</v>
      </c>
      <c r="H543">
        <v>3</v>
      </c>
      <c r="I543">
        <v>4</v>
      </c>
      <c r="J543">
        <v>25</v>
      </c>
      <c r="K543" s="1" t="s">
        <v>6225</v>
      </c>
    </row>
    <row r="544" spans="1:11" x14ac:dyDescent="0.25">
      <c r="A544">
        <v>543</v>
      </c>
      <c r="B544" s="1" t="s">
        <v>16572</v>
      </c>
      <c r="C544">
        <v>53</v>
      </c>
      <c r="D544">
        <v>7</v>
      </c>
      <c r="E544">
        <v>11</v>
      </c>
      <c r="F544">
        <v>1</v>
      </c>
      <c r="G544">
        <v>53</v>
      </c>
      <c r="H544">
        <v>7</v>
      </c>
      <c r="I544">
        <v>11</v>
      </c>
      <c r="J544">
        <v>71</v>
      </c>
      <c r="K544" s="1" t="s">
        <v>6225</v>
      </c>
    </row>
    <row r="545" spans="1:11" x14ac:dyDescent="0.25">
      <c r="A545">
        <v>544</v>
      </c>
      <c r="B545" s="1" t="s">
        <v>1392</v>
      </c>
      <c r="C545">
        <v>258</v>
      </c>
      <c r="D545">
        <v>36</v>
      </c>
      <c r="E545">
        <v>33</v>
      </c>
      <c r="F545">
        <v>11</v>
      </c>
      <c r="G545">
        <v>23</v>
      </c>
      <c r="H545">
        <v>3</v>
      </c>
      <c r="I545">
        <v>3</v>
      </c>
      <c r="J545">
        <v>30</v>
      </c>
      <c r="K545" s="1" t="s">
        <v>6225</v>
      </c>
    </row>
    <row r="546" spans="1:11" x14ac:dyDescent="0.25">
      <c r="A546">
        <v>545</v>
      </c>
      <c r="B546" s="1" t="s">
        <v>1036</v>
      </c>
      <c r="C546">
        <v>121</v>
      </c>
      <c r="D546">
        <v>17</v>
      </c>
      <c r="E546">
        <v>27</v>
      </c>
      <c r="F546">
        <v>4</v>
      </c>
      <c r="G546">
        <v>30</v>
      </c>
      <c r="H546">
        <v>4</v>
      </c>
      <c r="I546">
        <v>7</v>
      </c>
      <c r="J546">
        <v>41</v>
      </c>
      <c r="K546" s="1" t="s">
        <v>6225</v>
      </c>
    </row>
    <row r="547" spans="1:11" x14ac:dyDescent="0.25">
      <c r="A547">
        <v>546</v>
      </c>
      <c r="B547" s="1" t="s">
        <v>2961</v>
      </c>
      <c r="C547">
        <v>98</v>
      </c>
      <c r="D547">
        <v>21</v>
      </c>
      <c r="E547">
        <v>31</v>
      </c>
      <c r="F547">
        <v>6</v>
      </c>
      <c r="G547">
        <v>16</v>
      </c>
      <c r="H547">
        <v>4</v>
      </c>
      <c r="I547">
        <v>5</v>
      </c>
      <c r="J547">
        <v>25</v>
      </c>
      <c r="K547" s="1" t="s">
        <v>6225</v>
      </c>
    </row>
    <row r="548" spans="1:11" x14ac:dyDescent="0.25">
      <c r="A548">
        <v>547</v>
      </c>
      <c r="B548" s="1" t="s">
        <v>688</v>
      </c>
      <c r="C548">
        <v>112</v>
      </c>
      <c r="D548">
        <v>19</v>
      </c>
      <c r="E548">
        <v>20</v>
      </c>
      <c r="F548">
        <v>6</v>
      </c>
      <c r="G548">
        <v>19</v>
      </c>
      <c r="H548">
        <v>3</v>
      </c>
      <c r="I548">
        <v>3</v>
      </c>
      <c r="J548">
        <v>25</v>
      </c>
      <c r="K548" s="1" t="s">
        <v>6225</v>
      </c>
    </row>
    <row r="549" spans="1:11" x14ac:dyDescent="0.25">
      <c r="A549">
        <v>548</v>
      </c>
      <c r="B549" s="1" t="s">
        <v>3361</v>
      </c>
      <c r="C549">
        <v>53</v>
      </c>
      <c r="D549">
        <v>7</v>
      </c>
      <c r="E549">
        <v>11</v>
      </c>
      <c r="F549">
        <v>1</v>
      </c>
      <c r="G549">
        <v>53</v>
      </c>
      <c r="H549">
        <v>7</v>
      </c>
      <c r="I549">
        <v>11</v>
      </c>
      <c r="J549">
        <v>71</v>
      </c>
      <c r="K549" s="1" t="s">
        <v>6225</v>
      </c>
    </row>
    <row r="550" spans="1:11" x14ac:dyDescent="0.25">
      <c r="A550">
        <v>549</v>
      </c>
      <c r="B550" s="1" t="s">
        <v>16312</v>
      </c>
      <c r="C550">
        <v>92</v>
      </c>
      <c r="D550">
        <v>17</v>
      </c>
      <c r="E550">
        <v>19</v>
      </c>
      <c r="F550">
        <v>2</v>
      </c>
      <c r="G550">
        <v>46</v>
      </c>
      <c r="H550">
        <v>8</v>
      </c>
      <c r="I550">
        <v>10</v>
      </c>
      <c r="J550">
        <v>64</v>
      </c>
      <c r="K550" s="1" t="s">
        <v>6225</v>
      </c>
    </row>
    <row r="551" spans="1:11" x14ac:dyDescent="0.25">
      <c r="A551">
        <v>550</v>
      </c>
      <c r="B551" s="1" t="s">
        <v>16313</v>
      </c>
      <c r="C551">
        <v>92</v>
      </c>
      <c r="D551">
        <v>17</v>
      </c>
      <c r="E551">
        <v>19</v>
      </c>
      <c r="F551">
        <v>2</v>
      </c>
      <c r="G551">
        <v>46</v>
      </c>
      <c r="H551">
        <v>8</v>
      </c>
      <c r="I551">
        <v>10</v>
      </c>
      <c r="J551">
        <v>64</v>
      </c>
      <c r="K551" s="1" t="s">
        <v>6225</v>
      </c>
    </row>
    <row r="552" spans="1:11" x14ac:dyDescent="0.25">
      <c r="A552">
        <v>551</v>
      </c>
      <c r="B552" s="1" t="s">
        <v>3396</v>
      </c>
      <c r="C552">
        <v>26</v>
      </c>
      <c r="D552">
        <v>2</v>
      </c>
      <c r="E552">
        <v>5</v>
      </c>
      <c r="F552">
        <v>1</v>
      </c>
      <c r="G552">
        <v>26</v>
      </c>
      <c r="H552">
        <v>2</v>
      </c>
      <c r="I552">
        <v>5</v>
      </c>
      <c r="J552">
        <v>33</v>
      </c>
      <c r="K552" s="1" t="s">
        <v>6225</v>
      </c>
    </row>
    <row r="553" spans="1:11" x14ac:dyDescent="0.25">
      <c r="A553">
        <v>552</v>
      </c>
      <c r="B553" s="1" t="s">
        <v>3397</v>
      </c>
      <c r="C553">
        <v>89</v>
      </c>
      <c r="D553">
        <v>7</v>
      </c>
      <c r="E553">
        <v>18</v>
      </c>
      <c r="F553">
        <v>1</v>
      </c>
      <c r="G553">
        <v>89</v>
      </c>
      <c r="H553">
        <v>7</v>
      </c>
      <c r="I553">
        <v>18</v>
      </c>
      <c r="J553">
        <v>114</v>
      </c>
      <c r="K553" s="1" t="s">
        <v>6225</v>
      </c>
    </row>
    <row r="554" spans="1:11" x14ac:dyDescent="0.25">
      <c r="A554">
        <v>553</v>
      </c>
      <c r="B554" s="1" t="s">
        <v>364</v>
      </c>
      <c r="C554">
        <v>124</v>
      </c>
      <c r="D554">
        <v>16</v>
      </c>
      <c r="E554">
        <v>23</v>
      </c>
      <c r="F554">
        <v>5</v>
      </c>
      <c r="G554">
        <v>25</v>
      </c>
      <c r="H554">
        <v>3</v>
      </c>
      <c r="I554">
        <v>5</v>
      </c>
      <c r="J554">
        <v>33</v>
      </c>
      <c r="K554" s="1" t="s">
        <v>6225</v>
      </c>
    </row>
    <row r="555" spans="1:11" x14ac:dyDescent="0.25">
      <c r="A555">
        <v>554</v>
      </c>
      <c r="B555" s="1" t="s">
        <v>1304</v>
      </c>
      <c r="C555">
        <v>160</v>
      </c>
      <c r="D555">
        <v>22</v>
      </c>
      <c r="E555">
        <v>63</v>
      </c>
      <c r="F555">
        <v>3</v>
      </c>
      <c r="G555">
        <v>53</v>
      </c>
      <c r="H555">
        <v>7</v>
      </c>
      <c r="I555">
        <v>21</v>
      </c>
      <c r="J555">
        <v>82</v>
      </c>
      <c r="K555" s="1" t="s">
        <v>6225</v>
      </c>
    </row>
    <row r="556" spans="1:11" x14ac:dyDescent="0.25">
      <c r="A556">
        <v>555</v>
      </c>
      <c r="B556" s="1" t="s">
        <v>697</v>
      </c>
      <c r="C556">
        <v>46</v>
      </c>
      <c r="D556">
        <v>10</v>
      </c>
      <c r="E556">
        <v>4</v>
      </c>
      <c r="F556">
        <v>1</v>
      </c>
      <c r="G556">
        <v>46</v>
      </c>
      <c r="H556">
        <v>10</v>
      </c>
      <c r="I556">
        <v>4</v>
      </c>
      <c r="J556">
        <v>60</v>
      </c>
      <c r="K556" s="1" t="s">
        <v>6225</v>
      </c>
    </row>
    <row r="557" spans="1:11" x14ac:dyDescent="0.25">
      <c r="A557">
        <v>556</v>
      </c>
      <c r="B557" s="1" t="s">
        <v>550</v>
      </c>
      <c r="C557">
        <v>70</v>
      </c>
      <c r="D557">
        <v>14</v>
      </c>
      <c r="E557">
        <v>5</v>
      </c>
      <c r="F557">
        <v>3</v>
      </c>
      <c r="G557">
        <v>23</v>
      </c>
      <c r="H557">
        <v>5</v>
      </c>
      <c r="I557">
        <v>2</v>
      </c>
      <c r="J557">
        <v>30</v>
      </c>
      <c r="K557" s="1" t="s">
        <v>6225</v>
      </c>
    </row>
    <row r="558" spans="1:11" x14ac:dyDescent="0.25">
      <c r="A558">
        <v>557</v>
      </c>
      <c r="B558" s="1" t="s">
        <v>1897</v>
      </c>
      <c r="C558">
        <v>46</v>
      </c>
      <c r="D558">
        <v>10</v>
      </c>
      <c r="E558">
        <v>4</v>
      </c>
      <c r="F558">
        <v>1</v>
      </c>
      <c r="G558">
        <v>46</v>
      </c>
      <c r="H558">
        <v>10</v>
      </c>
      <c r="I558">
        <v>4</v>
      </c>
      <c r="J558">
        <v>60</v>
      </c>
      <c r="K558" s="1" t="s">
        <v>6225</v>
      </c>
    </row>
    <row r="559" spans="1:11" x14ac:dyDescent="0.25">
      <c r="A559">
        <v>558</v>
      </c>
      <c r="B559" s="1" t="s">
        <v>1060</v>
      </c>
      <c r="C559">
        <v>104</v>
      </c>
      <c r="D559">
        <v>18</v>
      </c>
      <c r="E559">
        <v>9</v>
      </c>
      <c r="F559">
        <v>4</v>
      </c>
      <c r="G559">
        <v>26</v>
      </c>
      <c r="H559">
        <v>4</v>
      </c>
      <c r="I559">
        <v>2</v>
      </c>
      <c r="J559">
        <v>33</v>
      </c>
      <c r="K559" s="1" t="s">
        <v>6225</v>
      </c>
    </row>
    <row r="560" spans="1:11" x14ac:dyDescent="0.25">
      <c r="A560">
        <v>559</v>
      </c>
      <c r="B560" s="1" t="s">
        <v>1886</v>
      </c>
      <c r="C560">
        <v>57</v>
      </c>
      <c r="D560">
        <v>13</v>
      </c>
      <c r="E560">
        <v>5</v>
      </c>
      <c r="F560">
        <v>2</v>
      </c>
      <c r="G560">
        <v>28</v>
      </c>
      <c r="H560">
        <v>6</v>
      </c>
      <c r="I560">
        <v>2</v>
      </c>
      <c r="J560">
        <v>38</v>
      </c>
      <c r="K560" s="1" t="s">
        <v>6225</v>
      </c>
    </row>
    <row r="561" spans="1:11" x14ac:dyDescent="0.25">
      <c r="A561">
        <v>560</v>
      </c>
      <c r="B561" s="1" t="s">
        <v>750</v>
      </c>
      <c r="C561">
        <v>54</v>
      </c>
      <c r="D561">
        <v>12</v>
      </c>
      <c r="E561">
        <v>5</v>
      </c>
      <c r="F561">
        <v>3</v>
      </c>
      <c r="G561">
        <v>18</v>
      </c>
      <c r="H561">
        <v>4</v>
      </c>
      <c r="I561">
        <v>2</v>
      </c>
      <c r="J561">
        <v>24</v>
      </c>
      <c r="K561" s="1" t="s">
        <v>6225</v>
      </c>
    </row>
    <row r="562" spans="1:11" x14ac:dyDescent="0.25">
      <c r="A562">
        <v>561</v>
      </c>
      <c r="B562" s="1" t="s">
        <v>541</v>
      </c>
      <c r="C562">
        <v>101</v>
      </c>
      <c r="D562">
        <v>28</v>
      </c>
      <c r="E562">
        <v>23</v>
      </c>
      <c r="F562">
        <v>7</v>
      </c>
      <c r="G562">
        <v>14</v>
      </c>
      <c r="H562">
        <v>4</v>
      </c>
      <c r="I562">
        <v>3</v>
      </c>
      <c r="J562">
        <v>22</v>
      </c>
      <c r="K562" s="1" t="s">
        <v>6225</v>
      </c>
    </row>
    <row r="563" spans="1:11" x14ac:dyDescent="0.25">
      <c r="A563">
        <v>562</v>
      </c>
      <c r="B563" s="1" t="s">
        <v>38</v>
      </c>
      <c r="C563">
        <v>113</v>
      </c>
      <c r="D563">
        <v>25</v>
      </c>
      <c r="E563">
        <v>14</v>
      </c>
      <c r="F563">
        <v>8</v>
      </c>
      <c r="G563">
        <v>14</v>
      </c>
      <c r="H563">
        <v>3</v>
      </c>
      <c r="I563">
        <v>2</v>
      </c>
      <c r="J563">
        <v>19</v>
      </c>
      <c r="K563" s="1" t="s">
        <v>6225</v>
      </c>
    </row>
    <row r="564" spans="1:11" x14ac:dyDescent="0.25">
      <c r="A564">
        <v>563</v>
      </c>
      <c r="B564" s="1" t="s">
        <v>1542</v>
      </c>
      <c r="C564">
        <v>67</v>
      </c>
      <c r="D564">
        <v>13</v>
      </c>
      <c r="E564">
        <v>9</v>
      </c>
      <c r="F564">
        <v>3</v>
      </c>
      <c r="G564">
        <v>22</v>
      </c>
      <c r="H564">
        <v>4</v>
      </c>
      <c r="I564">
        <v>3</v>
      </c>
      <c r="J564">
        <v>30</v>
      </c>
      <c r="K564" s="1" t="s">
        <v>6225</v>
      </c>
    </row>
    <row r="565" spans="1:11" x14ac:dyDescent="0.25">
      <c r="A565">
        <v>564</v>
      </c>
      <c r="B565" s="1" t="s">
        <v>1190</v>
      </c>
      <c r="C565">
        <v>163</v>
      </c>
      <c r="D565">
        <v>27</v>
      </c>
      <c r="E565">
        <v>45</v>
      </c>
      <c r="F565">
        <v>8</v>
      </c>
      <c r="G565">
        <v>20</v>
      </c>
      <c r="H565">
        <v>3</v>
      </c>
      <c r="I565">
        <v>6</v>
      </c>
      <c r="J565">
        <v>29</v>
      </c>
      <c r="K565" s="1" t="s">
        <v>6225</v>
      </c>
    </row>
    <row r="566" spans="1:11" x14ac:dyDescent="0.25">
      <c r="A566">
        <v>565</v>
      </c>
      <c r="B566" s="1" t="s">
        <v>757</v>
      </c>
      <c r="C566">
        <v>112</v>
      </c>
      <c r="D566">
        <v>13</v>
      </c>
      <c r="E566">
        <v>13</v>
      </c>
      <c r="F566">
        <v>4</v>
      </c>
      <c r="G566">
        <v>28</v>
      </c>
      <c r="H566">
        <v>3</v>
      </c>
      <c r="I566">
        <v>3</v>
      </c>
      <c r="J566">
        <v>34</v>
      </c>
      <c r="K566" s="1" t="s">
        <v>6225</v>
      </c>
    </row>
    <row r="567" spans="1:11" x14ac:dyDescent="0.25">
      <c r="A567">
        <v>566</v>
      </c>
      <c r="B567" s="1" t="s">
        <v>736</v>
      </c>
      <c r="C567">
        <v>78</v>
      </c>
      <c r="D567">
        <v>18</v>
      </c>
      <c r="E567">
        <v>10</v>
      </c>
      <c r="F567">
        <v>6</v>
      </c>
      <c r="G567">
        <v>13</v>
      </c>
      <c r="H567">
        <v>3</v>
      </c>
      <c r="I567">
        <v>2</v>
      </c>
      <c r="J567">
        <v>18</v>
      </c>
      <c r="K567" s="1" t="s">
        <v>6225</v>
      </c>
    </row>
    <row r="568" spans="1:11" x14ac:dyDescent="0.25">
      <c r="A568">
        <v>567</v>
      </c>
      <c r="B568" s="1" t="s">
        <v>15647</v>
      </c>
      <c r="C568">
        <v>49</v>
      </c>
      <c r="D568">
        <v>4</v>
      </c>
      <c r="E568">
        <v>4</v>
      </c>
      <c r="F568">
        <v>2</v>
      </c>
      <c r="G568">
        <v>24</v>
      </c>
      <c r="H568">
        <v>2</v>
      </c>
      <c r="I568">
        <v>2</v>
      </c>
      <c r="J568">
        <v>28</v>
      </c>
      <c r="K568" s="1" t="s">
        <v>6225</v>
      </c>
    </row>
    <row r="569" spans="1:11" x14ac:dyDescent="0.25">
      <c r="A569">
        <v>568</v>
      </c>
      <c r="B569" s="1" t="s">
        <v>15648</v>
      </c>
      <c r="C569">
        <v>49</v>
      </c>
      <c r="D569">
        <v>4</v>
      </c>
      <c r="E569">
        <v>4</v>
      </c>
      <c r="F569">
        <v>2</v>
      </c>
      <c r="G569">
        <v>24</v>
      </c>
      <c r="H569">
        <v>2</v>
      </c>
      <c r="I569">
        <v>2</v>
      </c>
      <c r="J569">
        <v>28</v>
      </c>
      <c r="K569" s="1" t="s">
        <v>6225</v>
      </c>
    </row>
    <row r="570" spans="1:11" x14ac:dyDescent="0.25">
      <c r="A570">
        <v>569</v>
      </c>
      <c r="B570" s="1" t="s">
        <v>3460</v>
      </c>
      <c r="C570">
        <v>48</v>
      </c>
      <c r="D570">
        <v>3</v>
      </c>
      <c r="E570">
        <v>4</v>
      </c>
      <c r="F570">
        <v>1</v>
      </c>
      <c r="G570">
        <v>48</v>
      </c>
      <c r="H570">
        <v>3</v>
      </c>
      <c r="I570">
        <v>4</v>
      </c>
      <c r="J570">
        <v>55</v>
      </c>
      <c r="K570" s="1" t="s">
        <v>6225</v>
      </c>
    </row>
    <row r="571" spans="1:11" x14ac:dyDescent="0.25">
      <c r="A571">
        <v>570</v>
      </c>
      <c r="B571" s="1" t="s">
        <v>3461</v>
      </c>
      <c r="C571">
        <v>189</v>
      </c>
      <c r="D571">
        <v>27</v>
      </c>
      <c r="E571">
        <v>43</v>
      </c>
      <c r="F571">
        <v>8</v>
      </c>
      <c r="G571">
        <v>24</v>
      </c>
      <c r="H571">
        <v>3</v>
      </c>
      <c r="I571">
        <v>5</v>
      </c>
      <c r="J571">
        <v>32</v>
      </c>
      <c r="K571" s="1" t="s">
        <v>6225</v>
      </c>
    </row>
    <row r="572" spans="1:11" x14ac:dyDescent="0.25">
      <c r="A572">
        <v>571</v>
      </c>
      <c r="B572" s="1" t="s">
        <v>3493</v>
      </c>
      <c r="C572">
        <v>17</v>
      </c>
      <c r="D572">
        <v>2</v>
      </c>
      <c r="E572">
        <v>3</v>
      </c>
      <c r="F572">
        <v>1</v>
      </c>
      <c r="G572">
        <v>17</v>
      </c>
      <c r="H572">
        <v>2</v>
      </c>
      <c r="I572">
        <v>3</v>
      </c>
      <c r="J572">
        <v>22</v>
      </c>
      <c r="K572" s="1" t="s">
        <v>6225</v>
      </c>
    </row>
    <row r="573" spans="1:11" x14ac:dyDescent="0.25">
      <c r="A573">
        <v>572</v>
      </c>
      <c r="B573" s="1" t="s">
        <v>239</v>
      </c>
      <c r="C573">
        <v>26</v>
      </c>
      <c r="D573">
        <v>4</v>
      </c>
      <c r="E573">
        <v>3</v>
      </c>
      <c r="F573">
        <v>2</v>
      </c>
      <c r="G573">
        <v>13</v>
      </c>
      <c r="H573">
        <v>2</v>
      </c>
      <c r="I573">
        <v>2</v>
      </c>
      <c r="J573">
        <v>16</v>
      </c>
      <c r="K573" s="1" t="s">
        <v>6225</v>
      </c>
    </row>
    <row r="574" spans="1:11" x14ac:dyDescent="0.25">
      <c r="A574">
        <v>573</v>
      </c>
      <c r="B574" s="1" t="s">
        <v>15727</v>
      </c>
      <c r="C574">
        <v>128</v>
      </c>
      <c r="D574">
        <v>15</v>
      </c>
      <c r="E574">
        <v>8</v>
      </c>
      <c r="F574">
        <v>6</v>
      </c>
      <c r="G574">
        <v>21</v>
      </c>
      <c r="H574">
        <v>2</v>
      </c>
      <c r="I574">
        <v>1</v>
      </c>
      <c r="J574">
        <v>25</v>
      </c>
      <c r="K574" s="1" t="s">
        <v>6225</v>
      </c>
    </row>
    <row r="575" spans="1:11" x14ac:dyDescent="0.25">
      <c r="A575">
        <v>574</v>
      </c>
      <c r="B575" s="1" t="s">
        <v>391</v>
      </c>
      <c r="C575">
        <v>17</v>
      </c>
      <c r="D575">
        <v>2</v>
      </c>
      <c r="E575">
        <v>3</v>
      </c>
      <c r="F575">
        <v>1</v>
      </c>
      <c r="G575">
        <v>17</v>
      </c>
      <c r="H575">
        <v>2</v>
      </c>
      <c r="I575">
        <v>3</v>
      </c>
      <c r="J575">
        <v>22</v>
      </c>
      <c r="K575" s="1" t="s">
        <v>6225</v>
      </c>
    </row>
    <row r="576" spans="1:11" x14ac:dyDescent="0.25">
      <c r="A576">
        <v>575</v>
      </c>
      <c r="B576" s="1" t="s">
        <v>673</v>
      </c>
      <c r="C576">
        <v>17</v>
      </c>
      <c r="D576">
        <v>2</v>
      </c>
      <c r="E576">
        <v>3</v>
      </c>
      <c r="F576">
        <v>1</v>
      </c>
      <c r="G576">
        <v>17</v>
      </c>
      <c r="H576">
        <v>2</v>
      </c>
      <c r="I576">
        <v>3</v>
      </c>
      <c r="J576">
        <v>22</v>
      </c>
      <c r="K576" s="1" t="s">
        <v>6225</v>
      </c>
    </row>
    <row r="577" spans="1:11" x14ac:dyDescent="0.25">
      <c r="A577">
        <v>576</v>
      </c>
      <c r="B577" s="1" t="s">
        <v>1125</v>
      </c>
      <c r="C577">
        <v>27</v>
      </c>
      <c r="D577">
        <v>4</v>
      </c>
      <c r="E577">
        <v>6</v>
      </c>
      <c r="F577">
        <v>2</v>
      </c>
      <c r="G577">
        <v>14</v>
      </c>
      <c r="H577">
        <v>2</v>
      </c>
      <c r="I577">
        <v>3</v>
      </c>
      <c r="J577">
        <v>18</v>
      </c>
      <c r="K577" s="1" t="s">
        <v>6225</v>
      </c>
    </row>
    <row r="578" spans="1:11" x14ac:dyDescent="0.25">
      <c r="A578">
        <v>577</v>
      </c>
      <c r="B578" s="1" t="s">
        <v>2039</v>
      </c>
      <c r="C578">
        <v>79</v>
      </c>
      <c r="D578">
        <v>12</v>
      </c>
      <c r="E578">
        <v>7</v>
      </c>
      <c r="F578">
        <v>2</v>
      </c>
      <c r="G578">
        <v>40</v>
      </c>
      <c r="H578">
        <v>6</v>
      </c>
      <c r="I578">
        <v>4</v>
      </c>
      <c r="J578">
        <v>49</v>
      </c>
      <c r="K578" s="1" t="s">
        <v>6225</v>
      </c>
    </row>
    <row r="579" spans="1:11" x14ac:dyDescent="0.25">
      <c r="A579">
        <v>578</v>
      </c>
      <c r="B579" s="1" t="s">
        <v>1264</v>
      </c>
      <c r="C579">
        <v>145</v>
      </c>
      <c r="D579">
        <v>35</v>
      </c>
      <c r="E579">
        <v>18</v>
      </c>
      <c r="F579">
        <v>6</v>
      </c>
      <c r="G579">
        <v>24</v>
      </c>
      <c r="H579">
        <v>6</v>
      </c>
      <c r="I579">
        <v>3</v>
      </c>
      <c r="J579">
        <v>33</v>
      </c>
      <c r="K579" s="1" t="s">
        <v>6225</v>
      </c>
    </row>
    <row r="580" spans="1:11" x14ac:dyDescent="0.25">
      <c r="A580">
        <v>579</v>
      </c>
      <c r="B580" s="1" t="s">
        <v>1672</v>
      </c>
      <c r="C580">
        <v>64</v>
      </c>
      <c r="D580">
        <v>9</v>
      </c>
      <c r="E580">
        <v>6</v>
      </c>
      <c r="F580">
        <v>1</v>
      </c>
      <c r="G580">
        <v>64</v>
      </c>
      <c r="H580">
        <v>9</v>
      </c>
      <c r="I580">
        <v>6</v>
      </c>
      <c r="J580">
        <v>79</v>
      </c>
      <c r="K580" s="1" t="s">
        <v>6225</v>
      </c>
    </row>
    <row r="581" spans="1:11" x14ac:dyDescent="0.25">
      <c r="A581">
        <v>580</v>
      </c>
      <c r="B581" s="1" t="s">
        <v>2615</v>
      </c>
      <c r="C581">
        <v>64</v>
      </c>
      <c r="D581">
        <v>9</v>
      </c>
      <c r="E581">
        <v>6</v>
      </c>
      <c r="F581">
        <v>1</v>
      </c>
      <c r="G581">
        <v>64</v>
      </c>
      <c r="H581">
        <v>9</v>
      </c>
      <c r="I581">
        <v>6</v>
      </c>
      <c r="J581">
        <v>79</v>
      </c>
      <c r="K581" s="1" t="s">
        <v>6225</v>
      </c>
    </row>
    <row r="582" spans="1:11" x14ac:dyDescent="0.25">
      <c r="A582">
        <v>581</v>
      </c>
      <c r="B582" s="1" t="s">
        <v>3510</v>
      </c>
      <c r="C582">
        <v>64</v>
      </c>
      <c r="D582">
        <v>9</v>
      </c>
      <c r="E582">
        <v>6</v>
      </c>
      <c r="F582">
        <v>1</v>
      </c>
      <c r="G582">
        <v>64</v>
      </c>
      <c r="H582">
        <v>9</v>
      </c>
      <c r="I582">
        <v>6</v>
      </c>
      <c r="J582">
        <v>79</v>
      </c>
      <c r="K582" s="1" t="s">
        <v>6225</v>
      </c>
    </row>
    <row r="583" spans="1:11" x14ac:dyDescent="0.25">
      <c r="A583">
        <v>582</v>
      </c>
      <c r="B583" s="1" t="s">
        <v>59</v>
      </c>
      <c r="C583">
        <v>204</v>
      </c>
      <c r="D583">
        <v>20</v>
      </c>
      <c r="E583">
        <v>32</v>
      </c>
      <c r="F583">
        <v>5</v>
      </c>
      <c r="G583">
        <v>41</v>
      </c>
      <c r="H583">
        <v>4</v>
      </c>
      <c r="I583">
        <v>6</v>
      </c>
      <c r="J583">
        <v>51</v>
      </c>
      <c r="K583" s="1" t="s">
        <v>6225</v>
      </c>
    </row>
    <row r="584" spans="1:11" x14ac:dyDescent="0.25">
      <c r="A584">
        <v>583</v>
      </c>
      <c r="B584" s="1" t="s">
        <v>1217</v>
      </c>
      <c r="C584">
        <v>1269</v>
      </c>
      <c r="D584">
        <v>272</v>
      </c>
      <c r="E584">
        <v>157</v>
      </c>
      <c r="F584">
        <v>70</v>
      </c>
      <c r="G584">
        <v>18</v>
      </c>
      <c r="H584">
        <v>4</v>
      </c>
      <c r="I584">
        <v>2</v>
      </c>
      <c r="J584">
        <v>24</v>
      </c>
      <c r="K584" s="1" t="s">
        <v>6225</v>
      </c>
    </row>
    <row r="585" spans="1:11" x14ac:dyDescent="0.25">
      <c r="A585">
        <v>584</v>
      </c>
      <c r="B585" s="1" t="s">
        <v>1466</v>
      </c>
      <c r="C585">
        <v>105</v>
      </c>
      <c r="D585">
        <v>21</v>
      </c>
      <c r="E585">
        <v>6</v>
      </c>
      <c r="F585">
        <v>3</v>
      </c>
      <c r="G585">
        <v>35</v>
      </c>
      <c r="H585">
        <v>7</v>
      </c>
      <c r="I585">
        <v>2</v>
      </c>
      <c r="J585">
        <v>44</v>
      </c>
      <c r="K585" s="1" t="s">
        <v>6225</v>
      </c>
    </row>
    <row r="586" spans="1:11" x14ac:dyDescent="0.25">
      <c r="A586">
        <v>585</v>
      </c>
      <c r="B586" s="1" t="s">
        <v>210</v>
      </c>
      <c r="C586">
        <v>140</v>
      </c>
      <c r="D586">
        <v>32</v>
      </c>
      <c r="E586">
        <v>23</v>
      </c>
      <c r="F586">
        <v>11</v>
      </c>
      <c r="G586">
        <v>13</v>
      </c>
      <c r="H586">
        <v>3</v>
      </c>
      <c r="I586">
        <v>2</v>
      </c>
      <c r="J586">
        <v>18</v>
      </c>
      <c r="K586" s="1" t="s">
        <v>6225</v>
      </c>
    </row>
    <row r="587" spans="1:11" x14ac:dyDescent="0.25">
      <c r="A587">
        <v>586</v>
      </c>
      <c r="B587" s="1" t="s">
        <v>2189</v>
      </c>
      <c r="C587">
        <v>35</v>
      </c>
      <c r="D587">
        <v>7</v>
      </c>
      <c r="E587">
        <v>2</v>
      </c>
      <c r="F587">
        <v>1</v>
      </c>
      <c r="G587">
        <v>35</v>
      </c>
      <c r="H587">
        <v>7</v>
      </c>
      <c r="I587">
        <v>2</v>
      </c>
      <c r="J587">
        <v>44</v>
      </c>
      <c r="K587" s="1" t="s">
        <v>6225</v>
      </c>
    </row>
    <row r="588" spans="1:11" x14ac:dyDescent="0.25">
      <c r="A588">
        <v>587</v>
      </c>
      <c r="B588" s="1" t="s">
        <v>3109</v>
      </c>
      <c r="C588">
        <v>35</v>
      </c>
      <c r="D588">
        <v>7</v>
      </c>
      <c r="E588">
        <v>2</v>
      </c>
      <c r="F588">
        <v>1</v>
      </c>
      <c r="G588">
        <v>35</v>
      </c>
      <c r="H588">
        <v>7</v>
      </c>
      <c r="I588">
        <v>2</v>
      </c>
      <c r="J588">
        <v>44</v>
      </c>
      <c r="K588" s="1" t="s">
        <v>6225</v>
      </c>
    </row>
    <row r="589" spans="1:11" x14ac:dyDescent="0.25">
      <c r="A589">
        <v>588</v>
      </c>
      <c r="B589" s="1" t="s">
        <v>3512</v>
      </c>
      <c r="C589">
        <v>35</v>
      </c>
      <c r="D589">
        <v>7</v>
      </c>
      <c r="E589">
        <v>2</v>
      </c>
      <c r="F589">
        <v>1</v>
      </c>
      <c r="G589">
        <v>35</v>
      </c>
      <c r="H589">
        <v>7</v>
      </c>
      <c r="I589">
        <v>2</v>
      </c>
      <c r="J589">
        <v>44</v>
      </c>
      <c r="K589" s="1" t="s">
        <v>6225</v>
      </c>
    </row>
    <row r="590" spans="1:11" x14ac:dyDescent="0.25">
      <c r="A590">
        <v>589</v>
      </c>
      <c r="B590" s="1" t="s">
        <v>3513</v>
      </c>
      <c r="C590">
        <v>35</v>
      </c>
      <c r="D590">
        <v>7</v>
      </c>
      <c r="E590">
        <v>2</v>
      </c>
      <c r="F590">
        <v>1</v>
      </c>
      <c r="G590">
        <v>35</v>
      </c>
      <c r="H590">
        <v>7</v>
      </c>
      <c r="I590">
        <v>2</v>
      </c>
      <c r="J590">
        <v>44</v>
      </c>
      <c r="K590" s="1" t="s">
        <v>6225</v>
      </c>
    </row>
    <row r="591" spans="1:11" x14ac:dyDescent="0.25">
      <c r="A591">
        <v>590</v>
      </c>
      <c r="B591" s="1" t="s">
        <v>4878</v>
      </c>
      <c r="C591">
        <v>137</v>
      </c>
      <c r="D591">
        <v>12</v>
      </c>
      <c r="E591">
        <v>19</v>
      </c>
      <c r="F591">
        <v>3</v>
      </c>
      <c r="G591">
        <v>46</v>
      </c>
      <c r="H591">
        <v>4</v>
      </c>
      <c r="I591">
        <v>6</v>
      </c>
      <c r="J591">
        <v>56</v>
      </c>
      <c r="K591" s="1" t="s">
        <v>6225</v>
      </c>
    </row>
    <row r="592" spans="1:11" x14ac:dyDescent="0.25">
      <c r="A592">
        <v>591</v>
      </c>
      <c r="B592" s="1" t="s">
        <v>3530</v>
      </c>
      <c r="C592">
        <v>64</v>
      </c>
      <c r="D592">
        <v>5</v>
      </c>
      <c r="E592">
        <v>9</v>
      </c>
      <c r="F592">
        <v>1</v>
      </c>
      <c r="G592">
        <v>64</v>
      </c>
      <c r="H592">
        <v>5</v>
      </c>
      <c r="I592">
        <v>9</v>
      </c>
      <c r="J592">
        <v>78</v>
      </c>
      <c r="K592" s="1" t="s">
        <v>6225</v>
      </c>
    </row>
    <row r="593" spans="1:11" x14ac:dyDescent="0.25">
      <c r="A593">
        <v>592</v>
      </c>
      <c r="B593" s="1" t="s">
        <v>2795</v>
      </c>
      <c r="C593">
        <v>64</v>
      </c>
      <c r="D593">
        <v>5</v>
      </c>
      <c r="E593">
        <v>9</v>
      </c>
      <c r="F593">
        <v>1</v>
      </c>
      <c r="G593">
        <v>64</v>
      </c>
      <c r="H593">
        <v>5</v>
      </c>
      <c r="I593">
        <v>9</v>
      </c>
      <c r="J593">
        <v>78</v>
      </c>
      <c r="K593" s="1" t="s">
        <v>6225</v>
      </c>
    </row>
    <row r="594" spans="1:11" x14ac:dyDescent="0.25">
      <c r="A594">
        <v>593</v>
      </c>
      <c r="B594" s="1" t="s">
        <v>3531</v>
      </c>
      <c r="C594">
        <v>70</v>
      </c>
      <c r="D594">
        <v>7</v>
      </c>
      <c r="E594">
        <v>10</v>
      </c>
      <c r="F594">
        <v>2</v>
      </c>
      <c r="G594">
        <v>35</v>
      </c>
      <c r="H594">
        <v>4</v>
      </c>
      <c r="I594">
        <v>5</v>
      </c>
      <c r="J594">
        <v>44</v>
      </c>
      <c r="K594" s="1" t="s">
        <v>6225</v>
      </c>
    </row>
    <row r="595" spans="1:11" x14ac:dyDescent="0.25">
      <c r="A595">
        <v>594</v>
      </c>
      <c r="B595" s="1" t="s">
        <v>1683</v>
      </c>
      <c r="C595">
        <v>64</v>
      </c>
      <c r="D595">
        <v>5</v>
      </c>
      <c r="E595">
        <v>9</v>
      </c>
      <c r="F595">
        <v>1</v>
      </c>
      <c r="G595">
        <v>64</v>
      </c>
      <c r="H595">
        <v>5</v>
      </c>
      <c r="I595">
        <v>9</v>
      </c>
      <c r="J595">
        <v>78</v>
      </c>
      <c r="K595" s="1" t="s">
        <v>6225</v>
      </c>
    </row>
    <row r="596" spans="1:11" x14ac:dyDescent="0.25">
      <c r="A596">
        <v>595</v>
      </c>
      <c r="B596" s="1" t="s">
        <v>131</v>
      </c>
      <c r="C596">
        <v>64</v>
      </c>
      <c r="D596">
        <v>5</v>
      </c>
      <c r="E596">
        <v>9</v>
      </c>
      <c r="F596">
        <v>1</v>
      </c>
      <c r="G596">
        <v>64</v>
      </c>
      <c r="H596">
        <v>5</v>
      </c>
      <c r="I596">
        <v>9</v>
      </c>
      <c r="J596">
        <v>78</v>
      </c>
      <c r="K596" s="1" t="s">
        <v>6225</v>
      </c>
    </row>
    <row r="597" spans="1:11" x14ac:dyDescent="0.25">
      <c r="A597">
        <v>596</v>
      </c>
      <c r="B597" s="1" t="s">
        <v>3516</v>
      </c>
      <c r="C597">
        <v>402</v>
      </c>
      <c r="D597">
        <v>55</v>
      </c>
      <c r="E597">
        <v>73</v>
      </c>
      <c r="F597">
        <v>11</v>
      </c>
      <c r="G597">
        <v>37</v>
      </c>
      <c r="H597">
        <v>5</v>
      </c>
      <c r="I597">
        <v>7</v>
      </c>
      <c r="J597">
        <v>48</v>
      </c>
      <c r="K597" s="1" t="s">
        <v>6225</v>
      </c>
    </row>
    <row r="598" spans="1:11" x14ac:dyDescent="0.25">
      <c r="A598">
        <v>597</v>
      </c>
      <c r="B598" s="1" t="s">
        <v>3532</v>
      </c>
      <c r="C598">
        <v>64</v>
      </c>
      <c r="D598">
        <v>5</v>
      </c>
      <c r="E598">
        <v>9</v>
      </c>
      <c r="F598">
        <v>1</v>
      </c>
      <c r="G598">
        <v>64</v>
      </c>
      <c r="H598">
        <v>5</v>
      </c>
      <c r="I598">
        <v>9</v>
      </c>
      <c r="J598">
        <v>78</v>
      </c>
      <c r="K598" s="1" t="s">
        <v>6225</v>
      </c>
    </row>
    <row r="599" spans="1:11" x14ac:dyDescent="0.25">
      <c r="A599">
        <v>598</v>
      </c>
      <c r="B599" s="1" t="s">
        <v>16573</v>
      </c>
      <c r="C599">
        <v>36</v>
      </c>
      <c r="D599">
        <v>7</v>
      </c>
      <c r="E599">
        <v>1</v>
      </c>
      <c r="F599">
        <v>2</v>
      </c>
      <c r="G599">
        <v>18</v>
      </c>
      <c r="H599">
        <v>4</v>
      </c>
      <c r="I599">
        <v>0</v>
      </c>
      <c r="J599">
        <v>22</v>
      </c>
      <c r="K599" s="1" t="s">
        <v>6225</v>
      </c>
    </row>
    <row r="600" spans="1:11" x14ac:dyDescent="0.25">
      <c r="A600">
        <v>599</v>
      </c>
      <c r="B600" s="1" t="s">
        <v>3149</v>
      </c>
      <c r="C600">
        <v>152</v>
      </c>
      <c r="D600">
        <v>20</v>
      </c>
      <c r="E600">
        <v>20</v>
      </c>
      <c r="F600">
        <v>2</v>
      </c>
      <c r="G600">
        <v>76</v>
      </c>
      <c r="H600">
        <v>10</v>
      </c>
      <c r="I600">
        <v>10</v>
      </c>
      <c r="J600">
        <v>96</v>
      </c>
      <c r="K600" s="1" t="s">
        <v>6225</v>
      </c>
    </row>
    <row r="601" spans="1:11" x14ac:dyDescent="0.25">
      <c r="A601">
        <v>600</v>
      </c>
      <c r="B601" s="1" t="s">
        <v>3549</v>
      </c>
      <c r="C601">
        <v>34</v>
      </c>
      <c r="D601">
        <v>6</v>
      </c>
      <c r="E601">
        <v>1</v>
      </c>
      <c r="F601">
        <v>1</v>
      </c>
      <c r="G601">
        <v>34</v>
      </c>
      <c r="H601">
        <v>6</v>
      </c>
      <c r="I601">
        <v>1</v>
      </c>
      <c r="J601">
        <v>41</v>
      </c>
      <c r="K601" s="1" t="s">
        <v>6225</v>
      </c>
    </row>
    <row r="602" spans="1:11" x14ac:dyDescent="0.25">
      <c r="A602">
        <v>601</v>
      </c>
      <c r="B602" s="1" t="s">
        <v>16574</v>
      </c>
      <c r="C602">
        <v>118</v>
      </c>
      <c r="D602">
        <v>14</v>
      </c>
      <c r="E602">
        <v>19</v>
      </c>
      <c r="F602">
        <v>1</v>
      </c>
      <c r="G602">
        <v>118</v>
      </c>
      <c r="H602">
        <v>14</v>
      </c>
      <c r="I602">
        <v>19</v>
      </c>
      <c r="J602">
        <v>151</v>
      </c>
      <c r="K602" s="1" t="s">
        <v>6225</v>
      </c>
    </row>
    <row r="603" spans="1:11" x14ac:dyDescent="0.25">
      <c r="A603">
        <v>602</v>
      </c>
      <c r="B603" s="1" t="s">
        <v>1679</v>
      </c>
      <c r="C603">
        <v>126</v>
      </c>
      <c r="D603">
        <v>19</v>
      </c>
      <c r="E603">
        <v>19</v>
      </c>
      <c r="F603">
        <v>2</v>
      </c>
      <c r="G603">
        <v>63</v>
      </c>
      <c r="H603">
        <v>10</v>
      </c>
      <c r="I603">
        <v>10</v>
      </c>
      <c r="J603">
        <v>82</v>
      </c>
      <c r="K603" s="1" t="s">
        <v>6225</v>
      </c>
    </row>
    <row r="604" spans="1:11" x14ac:dyDescent="0.25">
      <c r="A604">
        <v>603</v>
      </c>
      <c r="B604" s="1" t="s">
        <v>219</v>
      </c>
      <c r="C604">
        <v>122</v>
      </c>
      <c r="D604">
        <v>16</v>
      </c>
      <c r="E604">
        <v>19</v>
      </c>
      <c r="F604">
        <v>2</v>
      </c>
      <c r="G604">
        <v>61</v>
      </c>
      <c r="H604">
        <v>8</v>
      </c>
      <c r="I604">
        <v>10</v>
      </c>
      <c r="J604">
        <v>78</v>
      </c>
      <c r="K604" s="1" t="s">
        <v>6225</v>
      </c>
    </row>
    <row r="605" spans="1:11" x14ac:dyDescent="0.25">
      <c r="A605">
        <v>604</v>
      </c>
      <c r="B605" s="1" t="s">
        <v>300</v>
      </c>
      <c r="C605">
        <v>169</v>
      </c>
      <c r="D605">
        <v>23</v>
      </c>
      <c r="E605">
        <v>32</v>
      </c>
      <c r="F605">
        <v>10</v>
      </c>
      <c r="G605">
        <v>17</v>
      </c>
      <c r="H605">
        <v>2</v>
      </c>
      <c r="I605">
        <v>3</v>
      </c>
      <c r="J605">
        <v>22</v>
      </c>
      <c r="K605" s="1" t="s">
        <v>6225</v>
      </c>
    </row>
    <row r="606" spans="1:11" x14ac:dyDescent="0.25">
      <c r="A606">
        <v>605</v>
      </c>
      <c r="B606" s="1" t="s">
        <v>538</v>
      </c>
      <c r="C606">
        <v>144</v>
      </c>
      <c r="D606">
        <v>13</v>
      </c>
      <c r="E606">
        <v>21</v>
      </c>
      <c r="F606">
        <v>8</v>
      </c>
      <c r="G606">
        <v>18</v>
      </c>
      <c r="H606">
        <v>2</v>
      </c>
      <c r="I606">
        <v>3</v>
      </c>
      <c r="J606">
        <v>22</v>
      </c>
      <c r="K606" s="1" t="s">
        <v>6225</v>
      </c>
    </row>
    <row r="607" spans="1:11" x14ac:dyDescent="0.25">
      <c r="A607">
        <v>606</v>
      </c>
      <c r="B607" s="1" t="s">
        <v>449</v>
      </c>
      <c r="C607">
        <v>66</v>
      </c>
      <c r="D607">
        <v>15</v>
      </c>
      <c r="E607">
        <v>14</v>
      </c>
      <c r="F607">
        <v>1</v>
      </c>
      <c r="G607">
        <v>66</v>
      </c>
      <c r="H607">
        <v>15</v>
      </c>
      <c r="I607">
        <v>14</v>
      </c>
      <c r="J607">
        <v>95</v>
      </c>
      <c r="K607" s="1" t="s">
        <v>6225</v>
      </c>
    </row>
    <row r="608" spans="1:11" x14ac:dyDescent="0.25">
      <c r="A608">
        <v>607</v>
      </c>
      <c r="B608" s="1" t="s">
        <v>1312</v>
      </c>
      <c r="C608">
        <v>66</v>
      </c>
      <c r="D608">
        <v>15</v>
      </c>
      <c r="E608">
        <v>14</v>
      </c>
      <c r="F608">
        <v>1</v>
      </c>
      <c r="G608">
        <v>66</v>
      </c>
      <c r="H608">
        <v>15</v>
      </c>
      <c r="I608">
        <v>14</v>
      </c>
      <c r="J608">
        <v>95</v>
      </c>
      <c r="K608" s="1" t="s">
        <v>6225</v>
      </c>
    </row>
    <row r="609" spans="1:11" x14ac:dyDescent="0.25">
      <c r="A609">
        <v>608</v>
      </c>
      <c r="B609" s="1" t="s">
        <v>2173</v>
      </c>
      <c r="C609">
        <v>90</v>
      </c>
      <c r="D609">
        <v>24</v>
      </c>
      <c r="E609">
        <v>20</v>
      </c>
      <c r="F609">
        <v>3</v>
      </c>
      <c r="G609">
        <v>30</v>
      </c>
      <c r="H609">
        <v>8</v>
      </c>
      <c r="I609">
        <v>7</v>
      </c>
      <c r="J609">
        <v>45</v>
      </c>
      <c r="K609" s="1" t="s">
        <v>6225</v>
      </c>
    </row>
    <row r="610" spans="1:11" x14ac:dyDescent="0.25">
      <c r="A610">
        <v>609</v>
      </c>
      <c r="B610" s="1" t="s">
        <v>3578</v>
      </c>
      <c r="C610">
        <v>99</v>
      </c>
      <c r="D610">
        <v>23</v>
      </c>
      <c r="E610">
        <v>14</v>
      </c>
      <c r="F610">
        <v>4</v>
      </c>
      <c r="G610">
        <v>25</v>
      </c>
      <c r="H610">
        <v>6</v>
      </c>
      <c r="I610">
        <v>4</v>
      </c>
      <c r="J610">
        <v>34</v>
      </c>
      <c r="K610" s="1" t="s">
        <v>6225</v>
      </c>
    </row>
    <row r="611" spans="1:11" x14ac:dyDescent="0.25">
      <c r="A611">
        <v>610</v>
      </c>
      <c r="B611" s="1" t="s">
        <v>16404</v>
      </c>
      <c r="C611">
        <v>22</v>
      </c>
      <c r="D611">
        <v>6</v>
      </c>
      <c r="E611">
        <v>1</v>
      </c>
      <c r="F611">
        <v>2</v>
      </c>
      <c r="G611">
        <v>11</v>
      </c>
      <c r="H611">
        <v>3</v>
      </c>
      <c r="I611">
        <v>0</v>
      </c>
      <c r="J611">
        <v>14</v>
      </c>
      <c r="K611" s="1" t="s">
        <v>6225</v>
      </c>
    </row>
    <row r="612" spans="1:11" x14ac:dyDescent="0.25">
      <c r="A612">
        <v>611</v>
      </c>
      <c r="B612" s="1" t="s">
        <v>3584</v>
      </c>
      <c r="C612">
        <v>14</v>
      </c>
      <c r="D612">
        <v>3</v>
      </c>
      <c r="E612">
        <v>1</v>
      </c>
      <c r="F612">
        <v>1</v>
      </c>
      <c r="G612">
        <v>14</v>
      </c>
      <c r="H612">
        <v>3</v>
      </c>
      <c r="I612">
        <v>1</v>
      </c>
      <c r="J612">
        <v>18</v>
      </c>
      <c r="K612" s="1" t="s">
        <v>6225</v>
      </c>
    </row>
    <row r="613" spans="1:11" x14ac:dyDescent="0.25">
      <c r="A613">
        <v>612</v>
      </c>
      <c r="B613" s="1" t="s">
        <v>1824</v>
      </c>
      <c r="C613">
        <v>14</v>
      </c>
      <c r="D613">
        <v>3</v>
      </c>
      <c r="E613">
        <v>1</v>
      </c>
      <c r="F613">
        <v>1</v>
      </c>
      <c r="G613">
        <v>14</v>
      </c>
      <c r="H613">
        <v>3</v>
      </c>
      <c r="I613">
        <v>1</v>
      </c>
      <c r="J613">
        <v>18</v>
      </c>
      <c r="K613" s="1" t="s">
        <v>6225</v>
      </c>
    </row>
    <row r="614" spans="1:11" x14ac:dyDescent="0.25">
      <c r="A614">
        <v>613</v>
      </c>
      <c r="B614" s="1" t="s">
        <v>770</v>
      </c>
      <c r="C614">
        <v>14</v>
      </c>
      <c r="D614">
        <v>3</v>
      </c>
      <c r="E614">
        <v>1</v>
      </c>
      <c r="F614">
        <v>1</v>
      </c>
      <c r="G614">
        <v>14</v>
      </c>
      <c r="H614">
        <v>3</v>
      </c>
      <c r="I614">
        <v>1</v>
      </c>
      <c r="J614">
        <v>18</v>
      </c>
      <c r="K614" s="1" t="s">
        <v>6225</v>
      </c>
    </row>
    <row r="615" spans="1:11" x14ac:dyDescent="0.25">
      <c r="A615">
        <v>614</v>
      </c>
      <c r="B615" s="1" t="s">
        <v>3585</v>
      </c>
      <c r="C615">
        <v>14</v>
      </c>
      <c r="D615">
        <v>3</v>
      </c>
      <c r="E615">
        <v>1</v>
      </c>
      <c r="F615">
        <v>1</v>
      </c>
      <c r="G615">
        <v>14</v>
      </c>
      <c r="H615">
        <v>3</v>
      </c>
      <c r="I615">
        <v>1</v>
      </c>
      <c r="J615">
        <v>18</v>
      </c>
      <c r="K615" s="1" t="s">
        <v>6225</v>
      </c>
    </row>
    <row r="616" spans="1:11" x14ac:dyDescent="0.25">
      <c r="A616">
        <v>615</v>
      </c>
      <c r="B616" s="1" t="s">
        <v>3586</v>
      </c>
      <c r="C616">
        <v>28</v>
      </c>
      <c r="D616">
        <v>6</v>
      </c>
      <c r="E616">
        <v>2</v>
      </c>
      <c r="F616">
        <v>2</v>
      </c>
      <c r="G616">
        <v>14</v>
      </c>
      <c r="H616">
        <v>3</v>
      </c>
      <c r="I616">
        <v>1</v>
      </c>
      <c r="J616">
        <v>18</v>
      </c>
      <c r="K616" s="1" t="s">
        <v>6225</v>
      </c>
    </row>
    <row r="617" spans="1:11" x14ac:dyDescent="0.25">
      <c r="A617">
        <v>616</v>
      </c>
      <c r="B617" s="1" t="s">
        <v>958</v>
      </c>
      <c r="C617">
        <v>14</v>
      </c>
      <c r="D617">
        <v>3</v>
      </c>
      <c r="E617">
        <v>1</v>
      </c>
      <c r="F617">
        <v>1</v>
      </c>
      <c r="G617">
        <v>14</v>
      </c>
      <c r="H617">
        <v>3</v>
      </c>
      <c r="I617">
        <v>1</v>
      </c>
      <c r="J617">
        <v>18</v>
      </c>
      <c r="K617" s="1" t="s">
        <v>6225</v>
      </c>
    </row>
    <row r="618" spans="1:11" x14ac:dyDescent="0.25">
      <c r="A618">
        <v>617</v>
      </c>
      <c r="B618" s="1" t="s">
        <v>521</v>
      </c>
      <c r="C618">
        <v>14</v>
      </c>
      <c r="D618">
        <v>3</v>
      </c>
      <c r="E618">
        <v>1</v>
      </c>
      <c r="F618">
        <v>1</v>
      </c>
      <c r="G618">
        <v>14</v>
      </c>
      <c r="H618">
        <v>3</v>
      </c>
      <c r="I618">
        <v>1</v>
      </c>
      <c r="J618">
        <v>18</v>
      </c>
      <c r="K618" s="1" t="s">
        <v>6225</v>
      </c>
    </row>
    <row r="619" spans="1:11" x14ac:dyDescent="0.25">
      <c r="A619">
        <v>618</v>
      </c>
      <c r="B619" s="1" t="s">
        <v>16575</v>
      </c>
      <c r="C619">
        <v>17</v>
      </c>
      <c r="D619">
        <v>3</v>
      </c>
      <c r="E619">
        <v>3</v>
      </c>
      <c r="F619">
        <v>1</v>
      </c>
      <c r="G619">
        <v>17</v>
      </c>
      <c r="H619">
        <v>3</v>
      </c>
      <c r="I619">
        <v>3</v>
      </c>
      <c r="J619">
        <v>23</v>
      </c>
      <c r="K619" s="1" t="s">
        <v>6225</v>
      </c>
    </row>
    <row r="620" spans="1:11" x14ac:dyDescent="0.25">
      <c r="A620">
        <v>619</v>
      </c>
      <c r="B620" s="1" t="s">
        <v>1398</v>
      </c>
      <c r="C620">
        <v>17</v>
      </c>
      <c r="D620">
        <v>3</v>
      </c>
      <c r="E620">
        <v>3</v>
      </c>
      <c r="F620">
        <v>1</v>
      </c>
      <c r="G620">
        <v>17</v>
      </c>
      <c r="H620">
        <v>3</v>
      </c>
      <c r="I620">
        <v>3</v>
      </c>
      <c r="J620">
        <v>23</v>
      </c>
      <c r="K620" s="1" t="s">
        <v>6225</v>
      </c>
    </row>
    <row r="621" spans="1:11" x14ac:dyDescent="0.25">
      <c r="A621">
        <v>620</v>
      </c>
      <c r="B621" s="1" t="s">
        <v>2738</v>
      </c>
      <c r="C621">
        <v>17</v>
      </c>
      <c r="D621">
        <v>3</v>
      </c>
      <c r="E621">
        <v>3</v>
      </c>
      <c r="F621">
        <v>1</v>
      </c>
      <c r="G621">
        <v>17</v>
      </c>
      <c r="H621">
        <v>3</v>
      </c>
      <c r="I621">
        <v>3</v>
      </c>
      <c r="J621">
        <v>23</v>
      </c>
      <c r="K621" s="1" t="s">
        <v>6225</v>
      </c>
    </row>
    <row r="622" spans="1:11" x14ac:dyDescent="0.25">
      <c r="A622">
        <v>621</v>
      </c>
      <c r="B622" s="1" t="s">
        <v>2612</v>
      </c>
      <c r="C622">
        <v>45</v>
      </c>
      <c r="D622">
        <v>8</v>
      </c>
      <c r="E622">
        <v>14</v>
      </c>
      <c r="F622">
        <v>2</v>
      </c>
      <c r="G622">
        <v>22</v>
      </c>
      <c r="H622">
        <v>4</v>
      </c>
      <c r="I622">
        <v>7</v>
      </c>
      <c r="J622">
        <v>34</v>
      </c>
      <c r="K622" s="1" t="s">
        <v>6225</v>
      </c>
    </row>
    <row r="623" spans="1:11" x14ac:dyDescent="0.25">
      <c r="A623">
        <v>622</v>
      </c>
      <c r="B623" s="1" t="s">
        <v>2803</v>
      </c>
      <c r="C623">
        <v>19</v>
      </c>
      <c r="D623">
        <v>3</v>
      </c>
      <c r="E623">
        <v>5</v>
      </c>
      <c r="F623">
        <v>3</v>
      </c>
      <c r="G623">
        <v>6</v>
      </c>
      <c r="H623">
        <v>1</v>
      </c>
      <c r="I623">
        <v>2</v>
      </c>
      <c r="J623">
        <v>9</v>
      </c>
      <c r="K623" s="1" t="s">
        <v>6225</v>
      </c>
    </row>
    <row r="624" spans="1:11" x14ac:dyDescent="0.25">
      <c r="A624">
        <v>623</v>
      </c>
      <c r="B624" s="1" t="s">
        <v>3587</v>
      </c>
      <c r="C624">
        <v>32</v>
      </c>
      <c r="D624">
        <v>4</v>
      </c>
      <c r="E624">
        <v>3</v>
      </c>
      <c r="F624">
        <v>2</v>
      </c>
      <c r="G624">
        <v>16</v>
      </c>
      <c r="H624">
        <v>2</v>
      </c>
      <c r="I624">
        <v>2</v>
      </c>
      <c r="J624">
        <v>20</v>
      </c>
      <c r="K624" s="1" t="s">
        <v>6225</v>
      </c>
    </row>
    <row r="625" spans="1:11" x14ac:dyDescent="0.25">
      <c r="A625">
        <v>624</v>
      </c>
      <c r="B625" s="1" t="s">
        <v>1057</v>
      </c>
      <c r="C625">
        <v>17</v>
      </c>
      <c r="D625">
        <v>3</v>
      </c>
      <c r="E625">
        <v>3</v>
      </c>
      <c r="F625">
        <v>2</v>
      </c>
      <c r="G625">
        <v>8</v>
      </c>
      <c r="H625">
        <v>2</v>
      </c>
      <c r="I625">
        <v>2</v>
      </c>
      <c r="J625">
        <v>12</v>
      </c>
      <c r="K625" s="1" t="s">
        <v>6225</v>
      </c>
    </row>
    <row r="626" spans="1:11" x14ac:dyDescent="0.25">
      <c r="A626">
        <v>625</v>
      </c>
      <c r="B626" s="1" t="s">
        <v>3588</v>
      </c>
      <c r="C626">
        <v>32</v>
      </c>
      <c r="D626">
        <v>4</v>
      </c>
      <c r="E626">
        <v>3</v>
      </c>
      <c r="F626">
        <v>2</v>
      </c>
      <c r="G626">
        <v>16</v>
      </c>
      <c r="H626">
        <v>2</v>
      </c>
      <c r="I626">
        <v>2</v>
      </c>
      <c r="J626">
        <v>20</v>
      </c>
      <c r="K626" s="1" t="s">
        <v>6225</v>
      </c>
    </row>
    <row r="627" spans="1:11" x14ac:dyDescent="0.25">
      <c r="A627">
        <v>626</v>
      </c>
      <c r="B627" s="1" t="s">
        <v>1526</v>
      </c>
      <c r="C627">
        <v>28</v>
      </c>
      <c r="D627">
        <v>1</v>
      </c>
      <c r="E627">
        <v>4</v>
      </c>
      <c r="F627">
        <v>1</v>
      </c>
      <c r="G627">
        <v>28</v>
      </c>
      <c r="H627">
        <v>1</v>
      </c>
      <c r="I627">
        <v>4</v>
      </c>
      <c r="J627">
        <v>33</v>
      </c>
      <c r="K627" s="1" t="s">
        <v>6225</v>
      </c>
    </row>
    <row r="628" spans="1:11" x14ac:dyDescent="0.25">
      <c r="A628">
        <v>627</v>
      </c>
      <c r="B628" s="1" t="s">
        <v>3592</v>
      </c>
      <c r="C628">
        <v>28</v>
      </c>
      <c r="D628">
        <v>1</v>
      </c>
      <c r="E628">
        <v>4</v>
      </c>
      <c r="F628">
        <v>1</v>
      </c>
      <c r="G628">
        <v>28</v>
      </c>
      <c r="H628">
        <v>1</v>
      </c>
      <c r="I628">
        <v>4</v>
      </c>
      <c r="J628">
        <v>33</v>
      </c>
      <c r="K628" s="1" t="s">
        <v>6225</v>
      </c>
    </row>
    <row r="629" spans="1:11" x14ac:dyDescent="0.25">
      <c r="A629">
        <v>628</v>
      </c>
      <c r="B629" s="1" t="s">
        <v>3593</v>
      </c>
      <c r="C629">
        <v>28</v>
      </c>
      <c r="D629">
        <v>1</v>
      </c>
      <c r="E629">
        <v>4</v>
      </c>
      <c r="F629">
        <v>1</v>
      </c>
      <c r="G629">
        <v>28</v>
      </c>
      <c r="H629">
        <v>1</v>
      </c>
      <c r="I629">
        <v>4</v>
      </c>
      <c r="J629">
        <v>33</v>
      </c>
      <c r="K629" s="1" t="s">
        <v>6225</v>
      </c>
    </row>
    <row r="630" spans="1:11" x14ac:dyDescent="0.25">
      <c r="A630">
        <v>629</v>
      </c>
      <c r="B630" s="1" t="s">
        <v>306</v>
      </c>
      <c r="C630">
        <v>85</v>
      </c>
      <c r="D630">
        <v>14</v>
      </c>
      <c r="E630">
        <v>18</v>
      </c>
      <c r="F630">
        <v>6</v>
      </c>
      <c r="G630">
        <v>14</v>
      </c>
      <c r="H630">
        <v>2</v>
      </c>
      <c r="I630">
        <v>3</v>
      </c>
      <c r="J630">
        <v>20</v>
      </c>
      <c r="K630" s="1" t="s">
        <v>6225</v>
      </c>
    </row>
    <row r="631" spans="1:11" x14ac:dyDescent="0.25">
      <c r="A631">
        <v>630</v>
      </c>
      <c r="B631" s="1" t="s">
        <v>6289</v>
      </c>
      <c r="C631">
        <v>28</v>
      </c>
      <c r="D631">
        <v>5</v>
      </c>
      <c r="E631">
        <v>11</v>
      </c>
      <c r="F631">
        <v>1</v>
      </c>
      <c r="G631">
        <v>28</v>
      </c>
      <c r="H631">
        <v>5</v>
      </c>
      <c r="I631">
        <v>11</v>
      </c>
      <c r="J631">
        <v>44</v>
      </c>
      <c r="K631" s="1" t="s">
        <v>6225</v>
      </c>
    </row>
    <row r="632" spans="1:11" x14ac:dyDescent="0.25">
      <c r="A632">
        <v>631</v>
      </c>
      <c r="B632" s="1" t="s">
        <v>3606</v>
      </c>
      <c r="C632">
        <v>28</v>
      </c>
      <c r="D632">
        <v>5</v>
      </c>
      <c r="E632">
        <v>11</v>
      </c>
      <c r="F632">
        <v>1</v>
      </c>
      <c r="G632">
        <v>28</v>
      </c>
      <c r="H632">
        <v>5</v>
      </c>
      <c r="I632">
        <v>11</v>
      </c>
      <c r="J632">
        <v>44</v>
      </c>
      <c r="K632" s="1" t="s">
        <v>6225</v>
      </c>
    </row>
    <row r="633" spans="1:11" x14ac:dyDescent="0.25">
      <c r="A633">
        <v>632</v>
      </c>
      <c r="B633" s="1" t="s">
        <v>3015</v>
      </c>
      <c r="C633">
        <v>28</v>
      </c>
      <c r="D633">
        <v>5</v>
      </c>
      <c r="E633">
        <v>11</v>
      </c>
      <c r="F633">
        <v>1</v>
      </c>
      <c r="G633">
        <v>28</v>
      </c>
      <c r="H633">
        <v>5</v>
      </c>
      <c r="I633">
        <v>11</v>
      </c>
      <c r="J633">
        <v>44</v>
      </c>
      <c r="K633" s="1" t="s">
        <v>6225</v>
      </c>
    </row>
    <row r="634" spans="1:11" x14ac:dyDescent="0.25">
      <c r="A634">
        <v>633</v>
      </c>
      <c r="B634" s="1" t="s">
        <v>888</v>
      </c>
      <c r="C634">
        <v>31</v>
      </c>
      <c r="D634">
        <v>7</v>
      </c>
      <c r="E634">
        <v>11</v>
      </c>
      <c r="F634">
        <v>2</v>
      </c>
      <c r="G634">
        <v>16</v>
      </c>
      <c r="H634">
        <v>4</v>
      </c>
      <c r="I634">
        <v>6</v>
      </c>
      <c r="J634">
        <v>24</v>
      </c>
      <c r="K634" s="1" t="s">
        <v>6225</v>
      </c>
    </row>
    <row r="635" spans="1:11" x14ac:dyDescent="0.25">
      <c r="A635">
        <v>634</v>
      </c>
      <c r="B635" s="1" t="s">
        <v>1369</v>
      </c>
      <c r="C635">
        <v>91</v>
      </c>
      <c r="D635">
        <v>8</v>
      </c>
      <c r="E635">
        <v>9</v>
      </c>
      <c r="F635">
        <v>4</v>
      </c>
      <c r="G635">
        <v>23</v>
      </c>
      <c r="H635">
        <v>2</v>
      </c>
      <c r="I635">
        <v>2</v>
      </c>
      <c r="J635">
        <v>27</v>
      </c>
      <c r="K635" s="1" t="s">
        <v>6225</v>
      </c>
    </row>
    <row r="636" spans="1:11" x14ac:dyDescent="0.25">
      <c r="A636">
        <v>635</v>
      </c>
      <c r="B636" s="1" t="s">
        <v>16576</v>
      </c>
      <c r="C636">
        <v>51</v>
      </c>
      <c r="D636">
        <v>2</v>
      </c>
      <c r="E636">
        <v>3</v>
      </c>
      <c r="F636">
        <v>1</v>
      </c>
      <c r="G636">
        <v>51</v>
      </c>
      <c r="H636">
        <v>2</v>
      </c>
      <c r="I636">
        <v>3</v>
      </c>
      <c r="J636">
        <v>56</v>
      </c>
      <c r="K636" s="1" t="s">
        <v>6225</v>
      </c>
    </row>
    <row r="637" spans="1:11" x14ac:dyDescent="0.25">
      <c r="A637">
        <v>636</v>
      </c>
      <c r="B637" s="1" t="s">
        <v>2505</v>
      </c>
      <c r="C637">
        <v>52</v>
      </c>
      <c r="D637">
        <v>3</v>
      </c>
      <c r="E637">
        <v>5</v>
      </c>
      <c r="F637">
        <v>2</v>
      </c>
      <c r="G637">
        <v>26</v>
      </c>
      <c r="H637">
        <v>2</v>
      </c>
      <c r="I637">
        <v>2</v>
      </c>
      <c r="J637">
        <v>30</v>
      </c>
      <c r="K637" s="1" t="s">
        <v>6225</v>
      </c>
    </row>
    <row r="638" spans="1:11" x14ac:dyDescent="0.25">
      <c r="A638">
        <v>637</v>
      </c>
      <c r="B638" s="1" t="s">
        <v>1888</v>
      </c>
      <c r="C638">
        <v>51</v>
      </c>
      <c r="D638">
        <v>2</v>
      </c>
      <c r="E638">
        <v>3</v>
      </c>
      <c r="F638">
        <v>1</v>
      </c>
      <c r="G638">
        <v>51</v>
      </c>
      <c r="H638">
        <v>2</v>
      </c>
      <c r="I638">
        <v>3</v>
      </c>
      <c r="J638">
        <v>56</v>
      </c>
      <c r="K638" s="1" t="s">
        <v>6225</v>
      </c>
    </row>
    <row r="639" spans="1:11" x14ac:dyDescent="0.25">
      <c r="A639">
        <v>638</v>
      </c>
      <c r="B639" s="1" t="s">
        <v>3637</v>
      </c>
      <c r="C639">
        <v>51</v>
      </c>
      <c r="D639">
        <v>2</v>
      </c>
      <c r="E639">
        <v>3</v>
      </c>
      <c r="F639">
        <v>1</v>
      </c>
      <c r="G639">
        <v>51</v>
      </c>
      <c r="H639">
        <v>2</v>
      </c>
      <c r="I639">
        <v>3</v>
      </c>
      <c r="J639">
        <v>56</v>
      </c>
      <c r="K639" s="1" t="s">
        <v>6225</v>
      </c>
    </row>
    <row r="640" spans="1:11" x14ac:dyDescent="0.25">
      <c r="A640">
        <v>639</v>
      </c>
      <c r="B640" s="1" t="s">
        <v>3638</v>
      </c>
      <c r="C640">
        <v>51</v>
      </c>
      <c r="D640">
        <v>2</v>
      </c>
      <c r="E640">
        <v>3</v>
      </c>
      <c r="F640">
        <v>1</v>
      </c>
      <c r="G640">
        <v>51</v>
      </c>
      <c r="H640">
        <v>2</v>
      </c>
      <c r="I640">
        <v>3</v>
      </c>
      <c r="J640">
        <v>56</v>
      </c>
      <c r="K640" s="1" t="s">
        <v>6225</v>
      </c>
    </row>
    <row r="641" spans="1:11" x14ac:dyDescent="0.25">
      <c r="A641">
        <v>640</v>
      </c>
      <c r="B641" s="1" t="s">
        <v>1660</v>
      </c>
      <c r="C641">
        <v>51</v>
      </c>
      <c r="D641">
        <v>2</v>
      </c>
      <c r="E641">
        <v>3</v>
      </c>
      <c r="F641">
        <v>1</v>
      </c>
      <c r="G641">
        <v>51</v>
      </c>
      <c r="H641">
        <v>2</v>
      </c>
      <c r="I641">
        <v>3</v>
      </c>
      <c r="J641">
        <v>56</v>
      </c>
      <c r="K641" s="1" t="s">
        <v>6225</v>
      </c>
    </row>
    <row r="642" spans="1:11" x14ac:dyDescent="0.25">
      <c r="A642">
        <v>641</v>
      </c>
      <c r="B642" s="1" t="s">
        <v>228</v>
      </c>
      <c r="C642">
        <v>77</v>
      </c>
      <c r="D642">
        <v>7</v>
      </c>
      <c r="E642">
        <v>6</v>
      </c>
      <c r="F642">
        <v>1</v>
      </c>
      <c r="G642">
        <v>77</v>
      </c>
      <c r="H642">
        <v>7</v>
      </c>
      <c r="I642">
        <v>6</v>
      </c>
      <c r="J642">
        <v>90</v>
      </c>
      <c r="K642" s="1" t="s">
        <v>6225</v>
      </c>
    </row>
    <row r="643" spans="1:11" x14ac:dyDescent="0.25">
      <c r="A643">
        <v>642</v>
      </c>
      <c r="B643" s="1" t="s">
        <v>1006</v>
      </c>
      <c r="C643">
        <v>77</v>
      </c>
      <c r="D643">
        <v>7</v>
      </c>
      <c r="E643">
        <v>7</v>
      </c>
      <c r="F643">
        <v>2</v>
      </c>
      <c r="G643">
        <v>38</v>
      </c>
      <c r="H643">
        <v>4</v>
      </c>
      <c r="I643">
        <v>4</v>
      </c>
      <c r="J643">
        <v>46</v>
      </c>
      <c r="K643" s="1" t="s">
        <v>6225</v>
      </c>
    </row>
    <row r="644" spans="1:11" x14ac:dyDescent="0.25">
      <c r="A644">
        <v>643</v>
      </c>
      <c r="B644" s="1" t="s">
        <v>15592</v>
      </c>
      <c r="C644">
        <v>154</v>
      </c>
      <c r="D644">
        <v>15</v>
      </c>
      <c r="E644">
        <v>20</v>
      </c>
      <c r="F644">
        <v>4</v>
      </c>
      <c r="G644">
        <v>38</v>
      </c>
      <c r="H644">
        <v>4</v>
      </c>
      <c r="I644">
        <v>5</v>
      </c>
      <c r="J644">
        <v>47</v>
      </c>
      <c r="K644" s="1" t="s">
        <v>6225</v>
      </c>
    </row>
    <row r="645" spans="1:11" x14ac:dyDescent="0.25">
      <c r="A645">
        <v>644</v>
      </c>
      <c r="B645" s="1" t="s">
        <v>3647</v>
      </c>
      <c r="C645">
        <v>77</v>
      </c>
      <c r="D645">
        <v>7</v>
      </c>
      <c r="E645">
        <v>6</v>
      </c>
      <c r="F645">
        <v>1</v>
      </c>
      <c r="G645">
        <v>77</v>
      </c>
      <c r="H645">
        <v>7</v>
      </c>
      <c r="I645">
        <v>6</v>
      </c>
      <c r="J645">
        <v>90</v>
      </c>
      <c r="K645" s="1" t="s">
        <v>6225</v>
      </c>
    </row>
    <row r="646" spans="1:11" x14ac:dyDescent="0.25">
      <c r="A646">
        <v>645</v>
      </c>
      <c r="B646" s="1" t="s">
        <v>1210</v>
      </c>
      <c r="C646">
        <v>82</v>
      </c>
      <c r="D646">
        <v>9</v>
      </c>
      <c r="E646">
        <v>8</v>
      </c>
      <c r="F646">
        <v>2</v>
      </c>
      <c r="G646">
        <v>41</v>
      </c>
      <c r="H646">
        <v>4</v>
      </c>
      <c r="I646">
        <v>4</v>
      </c>
      <c r="J646">
        <v>50</v>
      </c>
      <c r="K646" s="1" t="s">
        <v>6225</v>
      </c>
    </row>
    <row r="647" spans="1:11" x14ac:dyDescent="0.25">
      <c r="A647">
        <v>646</v>
      </c>
      <c r="B647" s="1" t="s">
        <v>3648</v>
      </c>
      <c r="C647">
        <v>77</v>
      </c>
      <c r="D647">
        <v>7</v>
      </c>
      <c r="E647">
        <v>6</v>
      </c>
      <c r="F647">
        <v>1</v>
      </c>
      <c r="G647">
        <v>77</v>
      </c>
      <c r="H647">
        <v>7</v>
      </c>
      <c r="I647">
        <v>6</v>
      </c>
      <c r="J647">
        <v>90</v>
      </c>
      <c r="K647" s="1" t="s">
        <v>6225</v>
      </c>
    </row>
    <row r="648" spans="1:11" x14ac:dyDescent="0.25">
      <c r="A648">
        <v>647</v>
      </c>
      <c r="B648" s="1" t="s">
        <v>3459</v>
      </c>
      <c r="C648">
        <v>161</v>
      </c>
      <c r="D648">
        <v>14</v>
      </c>
      <c r="E648">
        <v>18</v>
      </c>
      <c r="F648">
        <v>3</v>
      </c>
      <c r="G648">
        <v>54</v>
      </c>
      <c r="H648">
        <v>5</v>
      </c>
      <c r="I648">
        <v>6</v>
      </c>
      <c r="J648">
        <v>64</v>
      </c>
      <c r="K648" s="1" t="s">
        <v>6225</v>
      </c>
    </row>
    <row r="649" spans="1:11" x14ac:dyDescent="0.25">
      <c r="A649">
        <v>648</v>
      </c>
      <c r="B649" s="1" t="s">
        <v>1755</v>
      </c>
      <c r="C649">
        <v>9</v>
      </c>
      <c r="D649">
        <v>2</v>
      </c>
      <c r="E649">
        <v>1</v>
      </c>
      <c r="F649">
        <v>1</v>
      </c>
      <c r="G649">
        <v>9</v>
      </c>
      <c r="H649">
        <v>2</v>
      </c>
      <c r="I649">
        <v>1</v>
      </c>
      <c r="J649">
        <v>12</v>
      </c>
      <c r="K649" s="1" t="s">
        <v>6225</v>
      </c>
    </row>
    <row r="650" spans="1:11" x14ac:dyDescent="0.25">
      <c r="A650">
        <v>649</v>
      </c>
      <c r="B650" s="1" t="s">
        <v>1944</v>
      </c>
      <c r="C650">
        <v>9</v>
      </c>
      <c r="D650">
        <v>2</v>
      </c>
      <c r="E650">
        <v>1</v>
      </c>
      <c r="F650">
        <v>1</v>
      </c>
      <c r="G650">
        <v>9</v>
      </c>
      <c r="H650">
        <v>2</v>
      </c>
      <c r="I650">
        <v>1</v>
      </c>
      <c r="J650">
        <v>12</v>
      </c>
      <c r="K650" s="1" t="s">
        <v>6225</v>
      </c>
    </row>
    <row r="651" spans="1:11" x14ac:dyDescent="0.25">
      <c r="A651">
        <v>650</v>
      </c>
      <c r="B651" s="1" t="s">
        <v>3649</v>
      </c>
      <c r="C651">
        <v>9</v>
      </c>
      <c r="D651">
        <v>2</v>
      </c>
      <c r="E651">
        <v>0</v>
      </c>
      <c r="F651">
        <v>1</v>
      </c>
      <c r="G651">
        <v>9</v>
      </c>
      <c r="H651">
        <v>2</v>
      </c>
      <c r="I651">
        <v>0</v>
      </c>
      <c r="J651">
        <v>11</v>
      </c>
      <c r="K651" s="1" t="s">
        <v>6225</v>
      </c>
    </row>
    <row r="652" spans="1:11" x14ac:dyDescent="0.25">
      <c r="A652">
        <v>651</v>
      </c>
      <c r="B652" s="1" t="s">
        <v>1870</v>
      </c>
      <c r="C652">
        <v>43</v>
      </c>
      <c r="D652">
        <v>5</v>
      </c>
      <c r="E652">
        <v>4</v>
      </c>
      <c r="F652">
        <v>2</v>
      </c>
      <c r="G652">
        <v>22</v>
      </c>
      <c r="H652">
        <v>2</v>
      </c>
      <c r="I652">
        <v>2</v>
      </c>
      <c r="J652">
        <v>26</v>
      </c>
      <c r="K652" s="1" t="s">
        <v>6225</v>
      </c>
    </row>
    <row r="653" spans="1:11" x14ac:dyDescent="0.25">
      <c r="A653">
        <v>652</v>
      </c>
      <c r="B653" s="1" t="s">
        <v>3650</v>
      </c>
      <c r="C653">
        <v>9</v>
      </c>
      <c r="D653">
        <v>2</v>
      </c>
      <c r="E653">
        <v>0</v>
      </c>
      <c r="F653">
        <v>1</v>
      </c>
      <c r="G653">
        <v>9</v>
      </c>
      <c r="H653">
        <v>2</v>
      </c>
      <c r="I653">
        <v>0</v>
      </c>
      <c r="J653">
        <v>11</v>
      </c>
      <c r="K653" s="1" t="s">
        <v>6225</v>
      </c>
    </row>
    <row r="654" spans="1:11" x14ac:dyDescent="0.25">
      <c r="A654">
        <v>653</v>
      </c>
      <c r="B654" s="1" t="s">
        <v>16200</v>
      </c>
      <c r="C654">
        <v>127</v>
      </c>
      <c r="D654">
        <v>2</v>
      </c>
      <c r="E654">
        <v>7</v>
      </c>
      <c r="F654">
        <v>3</v>
      </c>
      <c r="G654">
        <v>42</v>
      </c>
      <c r="H654">
        <v>1</v>
      </c>
      <c r="I654">
        <v>2</v>
      </c>
      <c r="J654">
        <v>45</v>
      </c>
      <c r="K654" s="1" t="s">
        <v>6225</v>
      </c>
    </row>
    <row r="655" spans="1:11" x14ac:dyDescent="0.25">
      <c r="A655">
        <v>654</v>
      </c>
      <c r="B655" s="1" t="s">
        <v>16577</v>
      </c>
      <c r="C655">
        <v>60</v>
      </c>
      <c r="D655">
        <v>0</v>
      </c>
      <c r="E655">
        <v>3</v>
      </c>
      <c r="F655">
        <v>1</v>
      </c>
      <c r="G655">
        <v>60</v>
      </c>
      <c r="H655">
        <v>0</v>
      </c>
      <c r="I655">
        <v>3</v>
      </c>
      <c r="J655">
        <v>63</v>
      </c>
      <c r="K655" s="1" t="s">
        <v>6225</v>
      </c>
    </row>
    <row r="656" spans="1:11" x14ac:dyDescent="0.25">
      <c r="A656">
        <v>655</v>
      </c>
      <c r="B656" s="1" t="s">
        <v>3688</v>
      </c>
      <c r="C656">
        <v>60</v>
      </c>
      <c r="D656">
        <v>0</v>
      </c>
      <c r="E656">
        <v>3</v>
      </c>
      <c r="F656">
        <v>1</v>
      </c>
      <c r="G656">
        <v>60</v>
      </c>
      <c r="H656">
        <v>0</v>
      </c>
      <c r="I656">
        <v>3</v>
      </c>
      <c r="J656">
        <v>63</v>
      </c>
      <c r="K656" s="1" t="s">
        <v>6225</v>
      </c>
    </row>
    <row r="657" spans="1:11" x14ac:dyDescent="0.25">
      <c r="A657">
        <v>656</v>
      </c>
      <c r="B657" s="1" t="s">
        <v>16578</v>
      </c>
      <c r="C657">
        <v>60</v>
      </c>
      <c r="D657">
        <v>0</v>
      </c>
      <c r="E657">
        <v>3</v>
      </c>
      <c r="F657">
        <v>1</v>
      </c>
      <c r="G657">
        <v>60</v>
      </c>
      <c r="H657">
        <v>0</v>
      </c>
      <c r="I657">
        <v>3</v>
      </c>
      <c r="J657">
        <v>63</v>
      </c>
      <c r="K657" s="1" t="s">
        <v>6225</v>
      </c>
    </row>
    <row r="658" spans="1:11" x14ac:dyDescent="0.25">
      <c r="A658">
        <v>657</v>
      </c>
      <c r="B658" s="1" t="s">
        <v>16579</v>
      </c>
      <c r="C658">
        <v>60</v>
      </c>
      <c r="D658">
        <v>0</v>
      </c>
      <c r="E658">
        <v>3</v>
      </c>
      <c r="F658">
        <v>1</v>
      </c>
      <c r="G658">
        <v>60</v>
      </c>
      <c r="H658">
        <v>0</v>
      </c>
      <c r="I658">
        <v>3</v>
      </c>
      <c r="J658">
        <v>63</v>
      </c>
      <c r="K658" s="1" t="s">
        <v>6225</v>
      </c>
    </row>
    <row r="659" spans="1:11" x14ac:dyDescent="0.25">
      <c r="A659">
        <v>658</v>
      </c>
      <c r="B659" s="1" t="s">
        <v>16580</v>
      </c>
      <c r="C659">
        <v>60</v>
      </c>
      <c r="D659">
        <v>0</v>
      </c>
      <c r="E659">
        <v>3</v>
      </c>
      <c r="F659">
        <v>1</v>
      </c>
      <c r="G659">
        <v>60</v>
      </c>
      <c r="H659">
        <v>0</v>
      </c>
      <c r="I659">
        <v>3</v>
      </c>
      <c r="J659">
        <v>63</v>
      </c>
      <c r="K659" s="1" t="s">
        <v>6225</v>
      </c>
    </row>
    <row r="660" spans="1:11" x14ac:dyDescent="0.25">
      <c r="A660">
        <v>659</v>
      </c>
      <c r="B660" s="1" t="s">
        <v>369</v>
      </c>
      <c r="C660">
        <v>60</v>
      </c>
      <c r="D660">
        <v>0</v>
      </c>
      <c r="E660">
        <v>3</v>
      </c>
      <c r="F660">
        <v>1</v>
      </c>
      <c r="G660">
        <v>60</v>
      </c>
      <c r="H660">
        <v>0</v>
      </c>
      <c r="I660">
        <v>3</v>
      </c>
      <c r="J660">
        <v>63</v>
      </c>
      <c r="K660" s="1" t="s">
        <v>6225</v>
      </c>
    </row>
    <row r="661" spans="1:11" x14ac:dyDescent="0.25">
      <c r="A661">
        <v>660</v>
      </c>
      <c r="B661" s="1" t="s">
        <v>3689</v>
      </c>
      <c r="C661">
        <v>83</v>
      </c>
      <c r="D661">
        <v>3</v>
      </c>
      <c r="E661">
        <v>5</v>
      </c>
      <c r="F661">
        <v>2</v>
      </c>
      <c r="G661">
        <v>42</v>
      </c>
      <c r="H661">
        <v>2</v>
      </c>
      <c r="I661">
        <v>2</v>
      </c>
      <c r="J661">
        <v>46</v>
      </c>
      <c r="K661" s="1" t="s">
        <v>6225</v>
      </c>
    </row>
    <row r="662" spans="1:11" x14ac:dyDescent="0.25">
      <c r="A662">
        <v>661</v>
      </c>
      <c r="B662" s="1" t="s">
        <v>16003</v>
      </c>
      <c r="C662">
        <v>120</v>
      </c>
      <c r="D662">
        <v>0</v>
      </c>
      <c r="E662">
        <v>6</v>
      </c>
      <c r="F662">
        <v>2</v>
      </c>
      <c r="G662">
        <v>60</v>
      </c>
      <c r="H662">
        <v>0</v>
      </c>
      <c r="I662">
        <v>3</v>
      </c>
      <c r="J662">
        <v>63</v>
      </c>
      <c r="K662" s="1" t="s">
        <v>6225</v>
      </c>
    </row>
    <row r="663" spans="1:11" x14ac:dyDescent="0.25">
      <c r="A663">
        <v>662</v>
      </c>
      <c r="B663" s="1" t="s">
        <v>16581</v>
      </c>
      <c r="C663">
        <v>139</v>
      </c>
      <c r="D663">
        <v>1</v>
      </c>
      <c r="E663">
        <v>8</v>
      </c>
      <c r="F663">
        <v>3</v>
      </c>
      <c r="G663">
        <v>46</v>
      </c>
      <c r="H663">
        <v>0</v>
      </c>
      <c r="I663">
        <v>3</v>
      </c>
      <c r="J663">
        <v>49</v>
      </c>
      <c r="K663" s="1" t="s">
        <v>6225</v>
      </c>
    </row>
    <row r="664" spans="1:11" x14ac:dyDescent="0.25">
      <c r="A664">
        <v>663</v>
      </c>
      <c r="B664" s="1" t="s">
        <v>16582</v>
      </c>
      <c r="C664">
        <v>60</v>
      </c>
      <c r="D664">
        <v>0</v>
      </c>
      <c r="E664">
        <v>3</v>
      </c>
      <c r="F664">
        <v>1</v>
      </c>
      <c r="G664">
        <v>60</v>
      </c>
      <c r="H664">
        <v>0</v>
      </c>
      <c r="I664">
        <v>3</v>
      </c>
      <c r="J664">
        <v>63</v>
      </c>
      <c r="K664" s="1" t="s">
        <v>6225</v>
      </c>
    </row>
    <row r="665" spans="1:11" x14ac:dyDescent="0.25">
      <c r="A665">
        <v>664</v>
      </c>
      <c r="B665" s="1" t="s">
        <v>270</v>
      </c>
      <c r="C665">
        <v>96</v>
      </c>
      <c r="D665">
        <v>4</v>
      </c>
      <c r="E665">
        <v>7</v>
      </c>
      <c r="F665">
        <v>4</v>
      </c>
      <c r="G665">
        <v>24</v>
      </c>
      <c r="H665">
        <v>1</v>
      </c>
      <c r="I665">
        <v>2</v>
      </c>
      <c r="J665">
        <v>27</v>
      </c>
      <c r="K665" s="1" t="s">
        <v>6225</v>
      </c>
    </row>
    <row r="666" spans="1:11" x14ac:dyDescent="0.25">
      <c r="A666">
        <v>665</v>
      </c>
      <c r="B666" s="1" t="s">
        <v>348</v>
      </c>
      <c r="C666">
        <v>171</v>
      </c>
      <c r="D666">
        <v>28</v>
      </c>
      <c r="E666">
        <v>10</v>
      </c>
      <c r="F666">
        <v>6</v>
      </c>
      <c r="G666">
        <v>28</v>
      </c>
      <c r="H666">
        <v>5</v>
      </c>
      <c r="I666">
        <v>2</v>
      </c>
      <c r="J666">
        <v>35</v>
      </c>
      <c r="K666" s="1" t="s">
        <v>6225</v>
      </c>
    </row>
    <row r="667" spans="1:11" x14ac:dyDescent="0.25">
      <c r="A667">
        <v>666</v>
      </c>
      <c r="B667" s="1" t="s">
        <v>3742</v>
      </c>
      <c r="C667">
        <v>126</v>
      </c>
      <c r="D667">
        <v>20</v>
      </c>
      <c r="E667">
        <v>10</v>
      </c>
      <c r="F667">
        <v>3</v>
      </c>
      <c r="G667">
        <v>42</v>
      </c>
      <c r="H667">
        <v>7</v>
      </c>
      <c r="I667">
        <v>3</v>
      </c>
      <c r="J667">
        <v>52</v>
      </c>
      <c r="K667" s="1" t="s">
        <v>6225</v>
      </c>
    </row>
    <row r="668" spans="1:11" x14ac:dyDescent="0.25">
      <c r="A668">
        <v>667</v>
      </c>
      <c r="B668" s="1" t="s">
        <v>470</v>
      </c>
      <c r="C668">
        <v>45</v>
      </c>
      <c r="D668">
        <v>6</v>
      </c>
      <c r="E668">
        <v>4</v>
      </c>
      <c r="F668">
        <v>1</v>
      </c>
      <c r="G668">
        <v>45</v>
      </c>
      <c r="H668">
        <v>6</v>
      </c>
      <c r="I668">
        <v>4</v>
      </c>
      <c r="J668">
        <v>55</v>
      </c>
      <c r="K668" s="1" t="s">
        <v>6225</v>
      </c>
    </row>
    <row r="669" spans="1:11" x14ac:dyDescent="0.25">
      <c r="A669">
        <v>668</v>
      </c>
      <c r="B669" s="1" t="s">
        <v>3743</v>
      </c>
      <c r="C669">
        <v>45</v>
      </c>
      <c r="D669">
        <v>6</v>
      </c>
      <c r="E669">
        <v>4</v>
      </c>
      <c r="F669">
        <v>1</v>
      </c>
      <c r="G669">
        <v>45</v>
      </c>
      <c r="H669">
        <v>6</v>
      </c>
      <c r="I669">
        <v>4</v>
      </c>
      <c r="J669">
        <v>55</v>
      </c>
      <c r="K669" s="1" t="s">
        <v>6225</v>
      </c>
    </row>
    <row r="670" spans="1:11" x14ac:dyDescent="0.25">
      <c r="A670">
        <v>669</v>
      </c>
      <c r="B670" s="1" t="s">
        <v>3026</v>
      </c>
      <c r="C670">
        <v>97</v>
      </c>
      <c r="D670">
        <v>13</v>
      </c>
      <c r="E670">
        <v>8</v>
      </c>
      <c r="F670">
        <v>1</v>
      </c>
      <c r="G670">
        <v>97</v>
      </c>
      <c r="H670">
        <v>13</v>
      </c>
      <c r="I670">
        <v>8</v>
      </c>
      <c r="J670">
        <v>118</v>
      </c>
      <c r="K670" s="1" t="s">
        <v>6225</v>
      </c>
    </row>
    <row r="671" spans="1:11" x14ac:dyDescent="0.25">
      <c r="A671">
        <v>670</v>
      </c>
      <c r="B671" s="1" t="s">
        <v>3092</v>
      </c>
      <c r="C671">
        <v>97</v>
      </c>
      <c r="D671">
        <v>13</v>
      </c>
      <c r="E671">
        <v>8</v>
      </c>
      <c r="F671">
        <v>1</v>
      </c>
      <c r="G671">
        <v>97</v>
      </c>
      <c r="H671">
        <v>13</v>
      </c>
      <c r="I671">
        <v>8</v>
      </c>
      <c r="J671">
        <v>118</v>
      </c>
      <c r="K671" s="1" t="s">
        <v>6225</v>
      </c>
    </row>
    <row r="672" spans="1:11" x14ac:dyDescent="0.25">
      <c r="A672">
        <v>671</v>
      </c>
      <c r="B672" s="1" t="s">
        <v>1864</v>
      </c>
      <c r="C672">
        <v>97</v>
      </c>
      <c r="D672">
        <v>13</v>
      </c>
      <c r="E672">
        <v>8</v>
      </c>
      <c r="F672">
        <v>1</v>
      </c>
      <c r="G672">
        <v>97</v>
      </c>
      <c r="H672">
        <v>13</v>
      </c>
      <c r="I672">
        <v>8</v>
      </c>
      <c r="J672">
        <v>118</v>
      </c>
      <c r="K672" s="1" t="s">
        <v>6225</v>
      </c>
    </row>
    <row r="673" spans="1:11" x14ac:dyDescent="0.25">
      <c r="A673">
        <v>672</v>
      </c>
      <c r="B673" s="1" t="s">
        <v>376</v>
      </c>
      <c r="C673">
        <v>114</v>
      </c>
      <c r="D673">
        <v>17</v>
      </c>
      <c r="E673">
        <v>9</v>
      </c>
      <c r="F673">
        <v>3</v>
      </c>
      <c r="G673">
        <v>38</v>
      </c>
      <c r="H673">
        <v>6</v>
      </c>
      <c r="I673">
        <v>3</v>
      </c>
      <c r="J673">
        <v>47</v>
      </c>
      <c r="K673" s="1" t="s">
        <v>6225</v>
      </c>
    </row>
    <row r="674" spans="1:11" x14ac:dyDescent="0.25">
      <c r="A674">
        <v>673</v>
      </c>
      <c r="B674" s="1" t="s">
        <v>1764</v>
      </c>
      <c r="C674">
        <v>97</v>
      </c>
      <c r="D674">
        <v>13</v>
      </c>
      <c r="E674">
        <v>8</v>
      </c>
      <c r="F674">
        <v>2</v>
      </c>
      <c r="G674">
        <v>48</v>
      </c>
      <c r="H674">
        <v>6</v>
      </c>
      <c r="I674">
        <v>4</v>
      </c>
      <c r="J674">
        <v>59</v>
      </c>
      <c r="K674" s="1" t="s">
        <v>6225</v>
      </c>
    </row>
    <row r="675" spans="1:11" x14ac:dyDescent="0.25">
      <c r="A675">
        <v>674</v>
      </c>
      <c r="B675" s="1" t="s">
        <v>209</v>
      </c>
      <c r="C675">
        <v>97</v>
      </c>
      <c r="D675">
        <v>13</v>
      </c>
      <c r="E675">
        <v>8</v>
      </c>
      <c r="F675">
        <v>1</v>
      </c>
      <c r="G675">
        <v>97</v>
      </c>
      <c r="H675">
        <v>13</v>
      </c>
      <c r="I675">
        <v>8</v>
      </c>
      <c r="J675">
        <v>118</v>
      </c>
      <c r="K675" s="1" t="s">
        <v>6225</v>
      </c>
    </row>
    <row r="676" spans="1:11" x14ac:dyDescent="0.25">
      <c r="A676">
        <v>675</v>
      </c>
      <c r="B676" s="1" t="s">
        <v>124</v>
      </c>
      <c r="C676">
        <v>158</v>
      </c>
      <c r="D676">
        <v>22</v>
      </c>
      <c r="E676">
        <v>20</v>
      </c>
      <c r="F676">
        <v>7</v>
      </c>
      <c r="G676">
        <v>23</v>
      </c>
      <c r="H676">
        <v>3</v>
      </c>
      <c r="I676">
        <v>3</v>
      </c>
      <c r="J676">
        <v>29</v>
      </c>
      <c r="K676" s="1" t="s">
        <v>6225</v>
      </c>
    </row>
    <row r="677" spans="1:11" x14ac:dyDescent="0.25">
      <c r="A677">
        <v>676</v>
      </c>
      <c r="B677" s="1" t="s">
        <v>3776</v>
      </c>
      <c r="C677">
        <v>47</v>
      </c>
      <c r="D677">
        <v>5</v>
      </c>
      <c r="E677">
        <v>7</v>
      </c>
      <c r="F677">
        <v>1</v>
      </c>
      <c r="G677">
        <v>47</v>
      </c>
      <c r="H677">
        <v>5</v>
      </c>
      <c r="I677">
        <v>7</v>
      </c>
      <c r="J677">
        <v>59</v>
      </c>
      <c r="K677" s="1" t="s">
        <v>6225</v>
      </c>
    </row>
    <row r="678" spans="1:11" x14ac:dyDescent="0.25">
      <c r="A678">
        <v>677</v>
      </c>
      <c r="B678" s="1" t="s">
        <v>2756</v>
      </c>
      <c r="C678">
        <v>47</v>
      </c>
      <c r="D678">
        <v>5</v>
      </c>
      <c r="E678">
        <v>7</v>
      </c>
      <c r="F678">
        <v>1</v>
      </c>
      <c r="G678">
        <v>47</v>
      </c>
      <c r="H678">
        <v>5</v>
      </c>
      <c r="I678">
        <v>7</v>
      </c>
      <c r="J678">
        <v>59</v>
      </c>
      <c r="K678" s="1" t="s">
        <v>6225</v>
      </c>
    </row>
    <row r="679" spans="1:11" x14ac:dyDescent="0.25">
      <c r="A679">
        <v>678</v>
      </c>
      <c r="B679" s="1" t="s">
        <v>3777</v>
      </c>
      <c r="C679">
        <v>47</v>
      </c>
      <c r="D679">
        <v>5</v>
      </c>
      <c r="E679">
        <v>7</v>
      </c>
      <c r="F679">
        <v>1</v>
      </c>
      <c r="G679">
        <v>47</v>
      </c>
      <c r="H679">
        <v>5</v>
      </c>
      <c r="I679">
        <v>7</v>
      </c>
      <c r="J679">
        <v>59</v>
      </c>
      <c r="K679" s="1" t="s">
        <v>6225</v>
      </c>
    </row>
    <row r="680" spans="1:11" x14ac:dyDescent="0.25">
      <c r="A680">
        <v>679</v>
      </c>
      <c r="B680" s="1" t="s">
        <v>3778</v>
      </c>
      <c r="C680">
        <v>107</v>
      </c>
      <c r="D680">
        <v>20</v>
      </c>
      <c r="E680">
        <v>15</v>
      </c>
      <c r="F680">
        <v>4</v>
      </c>
      <c r="G680">
        <v>27</v>
      </c>
      <c r="H680">
        <v>5</v>
      </c>
      <c r="I680">
        <v>4</v>
      </c>
      <c r="J680">
        <v>36</v>
      </c>
      <c r="K680" s="1" t="s">
        <v>6225</v>
      </c>
    </row>
    <row r="681" spans="1:11" x14ac:dyDescent="0.25">
      <c r="A681">
        <v>680</v>
      </c>
      <c r="B681" s="1" t="s">
        <v>16583</v>
      </c>
      <c r="C681">
        <v>148</v>
      </c>
      <c r="D681">
        <v>27</v>
      </c>
      <c r="E681">
        <v>19</v>
      </c>
      <c r="F681">
        <v>5</v>
      </c>
      <c r="G681">
        <v>30</v>
      </c>
      <c r="H681">
        <v>5</v>
      </c>
      <c r="I681">
        <v>4</v>
      </c>
      <c r="J681">
        <v>39</v>
      </c>
      <c r="K681" s="1" t="s">
        <v>6225</v>
      </c>
    </row>
    <row r="682" spans="1:11" x14ac:dyDescent="0.25">
      <c r="A682">
        <v>681</v>
      </c>
      <c r="B682" s="1" t="s">
        <v>16584</v>
      </c>
      <c r="C682">
        <v>121</v>
      </c>
      <c r="D682">
        <v>22</v>
      </c>
      <c r="E682">
        <v>18</v>
      </c>
      <c r="F682">
        <v>3</v>
      </c>
      <c r="G682">
        <v>40</v>
      </c>
      <c r="H682">
        <v>7</v>
      </c>
      <c r="I682">
        <v>6</v>
      </c>
      <c r="J682">
        <v>54</v>
      </c>
      <c r="K682" s="1" t="s">
        <v>6225</v>
      </c>
    </row>
    <row r="683" spans="1:11" x14ac:dyDescent="0.25">
      <c r="A683">
        <v>682</v>
      </c>
      <c r="B683" s="1" t="s">
        <v>532</v>
      </c>
      <c r="C683">
        <v>94</v>
      </c>
      <c r="D683">
        <v>14</v>
      </c>
      <c r="E683">
        <v>14</v>
      </c>
      <c r="F683">
        <v>1</v>
      </c>
      <c r="G683">
        <v>94</v>
      </c>
      <c r="H683">
        <v>14</v>
      </c>
      <c r="I683">
        <v>14</v>
      </c>
      <c r="J683">
        <v>122</v>
      </c>
      <c r="K683" s="1" t="s">
        <v>6225</v>
      </c>
    </row>
    <row r="684" spans="1:11" x14ac:dyDescent="0.25">
      <c r="A684">
        <v>683</v>
      </c>
      <c r="B684" s="1" t="s">
        <v>3890</v>
      </c>
      <c r="C684">
        <v>94</v>
      </c>
      <c r="D684">
        <v>14</v>
      </c>
      <c r="E684">
        <v>14</v>
      </c>
      <c r="F684">
        <v>1</v>
      </c>
      <c r="G684">
        <v>94</v>
      </c>
      <c r="H684">
        <v>14</v>
      </c>
      <c r="I684">
        <v>14</v>
      </c>
      <c r="J684">
        <v>122</v>
      </c>
      <c r="K684" s="1" t="s">
        <v>6225</v>
      </c>
    </row>
    <row r="685" spans="1:11" x14ac:dyDescent="0.25">
      <c r="A685">
        <v>684</v>
      </c>
      <c r="B685" s="1" t="s">
        <v>2184</v>
      </c>
      <c r="C685">
        <v>94</v>
      </c>
      <c r="D685">
        <v>14</v>
      </c>
      <c r="E685">
        <v>14</v>
      </c>
      <c r="F685">
        <v>1</v>
      </c>
      <c r="G685">
        <v>94</v>
      </c>
      <c r="H685">
        <v>14</v>
      </c>
      <c r="I685">
        <v>14</v>
      </c>
      <c r="J685">
        <v>122</v>
      </c>
      <c r="K685" s="1" t="s">
        <v>6225</v>
      </c>
    </row>
    <row r="686" spans="1:11" x14ac:dyDescent="0.25">
      <c r="A686">
        <v>685</v>
      </c>
      <c r="B686" s="1" t="s">
        <v>5454</v>
      </c>
      <c r="C686">
        <v>30</v>
      </c>
      <c r="D686">
        <v>2</v>
      </c>
      <c r="E686">
        <v>6</v>
      </c>
      <c r="F686">
        <v>1</v>
      </c>
      <c r="G686">
        <v>30</v>
      </c>
      <c r="H686">
        <v>2</v>
      </c>
      <c r="I686">
        <v>6</v>
      </c>
      <c r="J686">
        <v>38</v>
      </c>
      <c r="K686" s="1" t="s">
        <v>6225</v>
      </c>
    </row>
    <row r="687" spans="1:11" x14ac:dyDescent="0.25">
      <c r="A687">
        <v>686</v>
      </c>
      <c r="B687" s="1" t="s">
        <v>3891</v>
      </c>
      <c r="C687">
        <v>30</v>
      </c>
      <c r="D687">
        <v>2</v>
      </c>
      <c r="E687">
        <v>6</v>
      </c>
      <c r="F687">
        <v>1</v>
      </c>
      <c r="G687">
        <v>30</v>
      </c>
      <c r="H687">
        <v>2</v>
      </c>
      <c r="I687">
        <v>6</v>
      </c>
      <c r="J687">
        <v>38</v>
      </c>
      <c r="K687" s="1" t="s">
        <v>6225</v>
      </c>
    </row>
    <row r="688" spans="1:11" x14ac:dyDescent="0.25">
      <c r="A688">
        <v>687</v>
      </c>
      <c r="B688" s="1" t="s">
        <v>2783</v>
      </c>
      <c r="C688">
        <v>30</v>
      </c>
      <c r="D688">
        <v>2</v>
      </c>
      <c r="E688">
        <v>6</v>
      </c>
      <c r="F688">
        <v>1</v>
      </c>
      <c r="G688">
        <v>30</v>
      </c>
      <c r="H688">
        <v>2</v>
      </c>
      <c r="I688">
        <v>6</v>
      </c>
      <c r="J688">
        <v>38</v>
      </c>
      <c r="K688" s="1" t="s">
        <v>6225</v>
      </c>
    </row>
    <row r="689" spans="1:11" x14ac:dyDescent="0.25">
      <c r="A689">
        <v>688</v>
      </c>
      <c r="B689" s="1" t="s">
        <v>16585</v>
      </c>
      <c r="C689">
        <v>30</v>
      </c>
      <c r="D689">
        <v>2</v>
      </c>
      <c r="E689">
        <v>6</v>
      </c>
      <c r="F689">
        <v>1</v>
      </c>
      <c r="G689">
        <v>30</v>
      </c>
      <c r="H689">
        <v>2</v>
      </c>
      <c r="I689">
        <v>6</v>
      </c>
      <c r="J689">
        <v>38</v>
      </c>
      <c r="K689" s="1" t="s">
        <v>6225</v>
      </c>
    </row>
    <row r="690" spans="1:11" x14ac:dyDescent="0.25">
      <c r="A690">
        <v>689</v>
      </c>
      <c r="B690" s="1" t="s">
        <v>1650</v>
      </c>
      <c r="C690">
        <v>30</v>
      </c>
      <c r="D690">
        <v>2</v>
      </c>
      <c r="E690">
        <v>6</v>
      </c>
      <c r="F690">
        <v>1</v>
      </c>
      <c r="G690">
        <v>30</v>
      </c>
      <c r="H690">
        <v>2</v>
      </c>
      <c r="I690">
        <v>6</v>
      </c>
      <c r="J690">
        <v>38</v>
      </c>
      <c r="K690" s="1" t="s">
        <v>6225</v>
      </c>
    </row>
    <row r="691" spans="1:11" x14ac:dyDescent="0.25">
      <c r="A691">
        <v>690</v>
      </c>
      <c r="B691" s="1" t="s">
        <v>3892</v>
      </c>
      <c r="C691">
        <v>30</v>
      </c>
      <c r="D691">
        <v>2</v>
      </c>
      <c r="E691">
        <v>6</v>
      </c>
      <c r="F691">
        <v>1</v>
      </c>
      <c r="G691">
        <v>30</v>
      </c>
      <c r="H691">
        <v>2</v>
      </c>
      <c r="I691">
        <v>6</v>
      </c>
      <c r="J691">
        <v>38</v>
      </c>
      <c r="K691" s="1" t="s">
        <v>6225</v>
      </c>
    </row>
    <row r="692" spans="1:11" x14ac:dyDescent="0.25">
      <c r="A692">
        <v>691</v>
      </c>
      <c r="B692" s="1" t="s">
        <v>15637</v>
      </c>
      <c r="C692">
        <v>248</v>
      </c>
      <c r="D692">
        <v>43</v>
      </c>
      <c r="E692">
        <v>55</v>
      </c>
      <c r="F692">
        <v>12</v>
      </c>
      <c r="G692">
        <v>21</v>
      </c>
      <c r="H692">
        <v>4</v>
      </c>
      <c r="I692">
        <v>5</v>
      </c>
      <c r="J692">
        <v>29</v>
      </c>
      <c r="K692" s="1" t="s">
        <v>6225</v>
      </c>
    </row>
    <row r="693" spans="1:11" x14ac:dyDescent="0.25">
      <c r="A693">
        <v>692</v>
      </c>
      <c r="B693" s="1" t="s">
        <v>277</v>
      </c>
      <c r="C693">
        <v>57</v>
      </c>
      <c r="D693">
        <v>10</v>
      </c>
      <c r="E693">
        <v>0</v>
      </c>
      <c r="F693">
        <v>5</v>
      </c>
      <c r="G693">
        <v>11</v>
      </c>
      <c r="H693">
        <v>2</v>
      </c>
      <c r="I693">
        <v>0</v>
      </c>
      <c r="J693">
        <v>13</v>
      </c>
      <c r="K693" s="1" t="s">
        <v>6225</v>
      </c>
    </row>
    <row r="694" spans="1:11" x14ac:dyDescent="0.25">
      <c r="A694">
        <v>693</v>
      </c>
      <c r="B694" s="1" t="s">
        <v>3538</v>
      </c>
      <c r="C694">
        <v>285</v>
      </c>
      <c r="D694">
        <v>46</v>
      </c>
      <c r="E694">
        <v>36</v>
      </c>
      <c r="F694">
        <v>13</v>
      </c>
      <c r="G694">
        <v>22</v>
      </c>
      <c r="H694">
        <v>4</v>
      </c>
      <c r="I694">
        <v>3</v>
      </c>
      <c r="J694">
        <v>28</v>
      </c>
      <c r="K694" s="1" t="s">
        <v>6225</v>
      </c>
    </row>
    <row r="695" spans="1:11" x14ac:dyDescent="0.25">
      <c r="A695">
        <v>694</v>
      </c>
      <c r="B695" s="1" t="s">
        <v>3536</v>
      </c>
      <c r="C695">
        <v>66</v>
      </c>
      <c r="D695">
        <v>12</v>
      </c>
      <c r="E695">
        <v>5</v>
      </c>
      <c r="F695">
        <v>3</v>
      </c>
      <c r="G695">
        <v>22</v>
      </c>
      <c r="H695">
        <v>4</v>
      </c>
      <c r="I695">
        <v>2</v>
      </c>
      <c r="J695">
        <v>28</v>
      </c>
      <c r="K695" s="1" t="s">
        <v>6225</v>
      </c>
    </row>
    <row r="696" spans="1:11" x14ac:dyDescent="0.25">
      <c r="A696">
        <v>695</v>
      </c>
      <c r="B696" s="1" t="s">
        <v>16400</v>
      </c>
      <c r="C696">
        <v>74</v>
      </c>
      <c r="D696">
        <v>16</v>
      </c>
      <c r="E696">
        <v>8</v>
      </c>
      <c r="F696">
        <v>4</v>
      </c>
      <c r="G696">
        <v>18</v>
      </c>
      <c r="H696">
        <v>4</v>
      </c>
      <c r="I696">
        <v>2</v>
      </c>
      <c r="J696">
        <v>24</v>
      </c>
      <c r="K696" s="1" t="s">
        <v>6225</v>
      </c>
    </row>
    <row r="697" spans="1:11" x14ac:dyDescent="0.25">
      <c r="A697">
        <v>696</v>
      </c>
      <c r="B697" s="1" t="s">
        <v>91</v>
      </c>
      <c r="C697">
        <v>58</v>
      </c>
      <c r="D697">
        <v>6</v>
      </c>
      <c r="E697">
        <v>5</v>
      </c>
      <c r="F697">
        <v>3</v>
      </c>
      <c r="G697">
        <v>19</v>
      </c>
      <c r="H697">
        <v>2</v>
      </c>
      <c r="I697">
        <v>2</v>
      </c>
      <c r="J697">
        <v>23</v>
      </c>
      <c r="K697" s="1" t="s">
        <v>6225</v>
      </c>
    </row>
    <row r="698" spans="1:11" x14ac:dyDescent="0.25">
      <c r="A698">
        <v>697</v>
      </c>
      <c r="B698" s="1" t="s">
        <v>473</v>
      </c>
      <c r="C698">
        <v>46</v>
      </c>
      <c r="D698">
        <v>6</v>
      </c>
      <c r="E698">
        <v>0</v>
      </c>
      <c r="F698">
        <v>3</v>
      </c>
      <c r="G698">
        <v>15</v>
      </c>
      <c r="H698">
        <v>2</v>
      </c>
      <c r="I698">
        <v>0</v>
      </c>
      <c r="J698">
        <v>17</v>
      </c>
      <c r="K698" s="1" t="s">
        <v>6225</v>
      </c>
    </row>
    <row r="699" spans="1:11" x14ac:dyDescent="0.25">
      <c r="A699">
        <v>698</v>
      </c>
      <c r="B699" s="1" t="s">
        <v>3537</v>
      </c>
      <c r="C699">
        <v>376</v>
      </c>
      <c r="D699">
        <v>61</v>
      </c>
      <c r="E699">
        <v>53</v>
      </c>
      <c r="F699">
        <v>13</v>
      </c>
      <c r="G699">
        <v>29</v>
      </c>
      <c r="H699">
        <v>5</v>
      </c>
      <c r="I699">
        <v>4</v>
      </c>
      <c r="J699">
        <v>38</v>
      </c>
      <c r="K699" s="1" t="s">
        <v>6225</v>
      </c>
    </row>
    <row r="700" spans="1:11" x14ac:dyDescent="0.25">
      <c r="A700">
        <v>699</v>
      </c>
      <c r="B700" s="1" t="s">
        <v>702</v>
      </c>
      <c r="C700">
        <v>221</v>
      </c>
      <c r="D700">
        <v>34</v>
      </c>
      <c r="E700">
        <v>53</v>
      </c>
      <c r="F700">
        <v>19</v>
      </c>
      <c r="G700">
        <v>12</v>
      </c>
      <c r="H700">
        <v>2</v>
      </c>
      <c r="I700">
        <v>3</v>
      </c>
      <c r="J700">
        <v>16</v>
      </c>
      <c r="K700" s="1" t="s">
        <v>6225</v>
      </c>
    </row>
    <row r="701" spans="1:11" x14ac:dyDescent="0.25">
      <c r="A701">
        <v>700</v>
      </c>
      <c r="B701" s="1" t="s">
        <v>1929</v>
      </c>
      <c r="C701">
        <v>79</v>
      </c>
      <c r="D701">
        <v>7</v>
      </c>
      <c r="E701">
        <v>15</v>
      </c>
      <c r="F701">
        <v>3</v>
      </c>
      <c r="G701">
        <v>26</v>
      </c>
      <c r="H701">
        <v>2</v>
      </c>
      <c r="I701">
        <v>5</v>
      </c>
      <c r="J701">
        <v>34</v>
      </c>
      <c r="K701" s="1" t="s">
        <v>6225</v>
      </c>
    </row>
    <row r="702" spans="1:11" x14ac:dyDescent="0.25">
      <c r="A702">
        <v>701</v>
      </c>
      <c r="B702" s="1" t="s">
        <v>1802</v>
      </c>
      <c r="C702">
        <v>80</v>
      </c>
      <c r="D702">
        <v>7</v>
      </c>
      <c r="E702">
        <v>19</v>
      </c>
      <c r="F702">
        <v>3</v>
      </c>
      <c r="G702">
        <v>27</v>
      </c>
      <c r="H702">
        <v>2</v>
      </c>
      <c r="I702">
        <v>6</v>
      </c>
      <c r="J702">
        <v>35</v>
      </c>
      <c r="K702" s="1" t="s">
        <v>6225</v>
      </c>
    </row>
    <row r="703" spans="1:11" x14ac:dyDescent="0.25">
      <c r="A703">
        <v>702</v>
      </c>
      <c r="B703" s="1" t="s">
        <v>1067</v>
      </c>
      <c r="C703">
        <v>71</v>
      </c>
      <c r="D703">
        <v>6</v>
      </c>
      <c r="E703">
        <v>14</v>
      </c>
      <c r="F703">
        <v>2</v>
      </c>
      <c r="G703">
        <v>36</v>
      </c>
      <c r="H703">
        <v>3</v>
      </c>
      <c r="I703">
        <v>7</v>
      </c>
      <c r="J703">
        <v>46</v>
      </c>
      <c r="K703" s="1" t="s">
        <v>6225</v>
      </c>
    </row>
    <row r="704" spans="1:11" x14ac:dyDescent="0.25">
      <c r="A704">
        <v>703</v>
      </c>
      <c r="B704" s="1" t="s">
        <v>3905</v>
      </c>
      <c r="C704">
        <v>30</v>
      </c>
      <c r="D704">
        <v>3</v>
      </c>
      <c r="E704">
        <v>4</v>
      </c>
      <c r="F704">
        <v>1</v>
      </c>
      <c r="G704">
        <v>30</v>
      </c>
      <c r="H704">
        <v>3</v>
      </c>
      <c r="I704">
        <v>4</v>
      </c>
      <c r="J704">
        <v>37</v>
      </c>
      <c r="K704" s="1" t="s">
        <v>6225</v>
      </c>
    </row>
    <row r="705" spans="1:11" x14ac:dyDescent="0.25">
      <c r="A705">
        <v>704</v>
      </c>
      <c r="B705" s="1" t="s">
        <v>801</v>
      </c>
      <c r="C705">
        <v>30</v>
      </c>
      <c r="D705">
        <v>3</v>
      </c>
      <c r="E705">
        <v>4</v>
      </c>
      <c r="F705">
        <v>1</v>
      </c>
      <c r="G705">
        <v>30</v>
      </c>
      <c r="H705">
        <v>3</v>
      </c>
      <c r="I705">
        <v>4</v>
      </c>
      <c r="J705">
        <v>37</v>
      </c>
      <c r="K705" s="1" t="s">
        <v>6225</v>
      </c>
    </row>
    <row r="706" spans="1:11" x14ac:dyDescent="0.25">
      <c r="A706">
        <v>705</v>
      </c>
      <c r="B706" s="1" t="s">
        <v>3200</v>
      </c>
      <c r="C706">
        <v>65</v>
      </c>
      <c r="D706">
        <v>5</v>
      </c>
      <c r="E706">
        <v>5</v>
      </c>
      <c r="F706">
        <v>4</v>
      </c>
      <c r="G706">
        <v>16</v>
      </c>
      <c r="H706">
        <v>1</v>
      </c>
      <c r="I706">
        <v>1</v>
      </c>
      <c r="J706">
        <v>19</v>
      </c>
      <c r="K706" s="1" t="s">
        <v>6225</v>
      </c>
    </row>
    <row r="707" spans="1:11" x14ac:dyDescent="0.25">
      <c r="A707">
        <v>706</v>
      </c>
      <c r="B707" s="1" t="s">
        <v>2553</v>
      </c>
      <c r="C707">
        <v>14</v>
      </c>
      <c r="D707">
        <v>2</v>
      </c>
      <c r="E707">
        <v>0</v>
      </c>
      <c r="F707">
        <v>2</v>
      </c>
      <c r="G707">
        <v>7</v>
      </c>
      <c r="H707">
        <v>1</v>
      </c>
      <c r="I707">
        <v>0</v>
      </c>
      <c r="J707">
        <v>8</v>
      </c>
      <c r="K707" s="1" t="s">
        <v>6225</v>
      </c>
    </row>
    <row r="708" spans="1:11" x14ac:dyDescent="0.25">
      <c r="A708">
        <v>707</v>
      </c>
      <c r="B708" s="1" t="s">
        <v>3101</v>
      </c>
      <c r="C708">
        <v>14</v>
      </c>
      <c r="D708">
        <v>1</v>
      </c>
      <c r="E708">
        <v>0</v>
      </c>
      <c r="F708">
        <v>1</v>
      </c>
      <c r="G708">
        <v>14</v>
      </c>
      <c r="H708">
        <v>1</v>
      </c>
      <c r="I708">
        <v>0</v>
      </c>
      <c r="J708">
        <v>15</v>
      </c>
      <c r="K708" s="1" t="s">
        <v>6225</v>
      </c>
    </row>
    <row r="709" spans="1:11" x14ac:dyDescent="0.25">
      <c r="A709">
        <v>708</v>
      </c>
      <c r="B709" s="1" t="s">
        <v>1008</v>
      </c>
      <c r="C709">
        <v>16</v>
      </c>
      <c r="D709">
        <v>2</v>
      </c>
      <c r="E709">
        <v>0</v>
      </c>
      <c r="F709">
        <v>2</v>
      </c>
      <c r="G709">
        <v>8</v>
      </c>
      <c r="H709">
        <v>1</v>
      </c>
      <c r="I709">
        <v>0</v>
      </c>
      <c r="J709">
        <v>9</v>
      </c>
      <c r="K709" s="1" t="s">
        <v>6225</v>
      </c>
    </row>
    <row r="710" spans="1:11" x14ac:dyDescent="0.25">
      <c r="A710">
        <v>709</v>
      </c>
      <c r="B710" s="1" t="s">
        <v>3908</v>
      </c>
      <c r="C710">
        <v>31</v>
      </c>
      <c r="D710">
        <v>2</v>
      </c>
      <c r="E710">
        <v>3</v>
      </c>
      <c r="F710">
        <v>2</v>
      </c>
      <c r="G710">
        <v>16</v>
      </c>
      <c r="H710">
        <v>1</v>
      </c>
      <c r="I710">
        <v>2</v>
      </c>
      <c r="J710">
        <v>18</v>
      </c>
      <c r="K710" s="1" t="s">
        <v>6225</v>
      </c>
    </row>
    <row r="711" spans="1:11" x14ac:dyDescent="0.25">
      <c r="A711">
        <v>710</v>
      </c>
      <c r="B711" s="1" t="s">
        <v>1010</v>
      </c>
      <c r="C711">
        <v>17</v>
      </c>
      <c r="D711">
        <v>1</v>
      </c>
      <c r="E711">
        <v>3</v>
      </c>
      <c r="F711">
        <v>1</v>
      </c>
      <c r="G711">
        <v>17</v>
      </c>
      <c r="H711">
        <v>1</v>
      </c>
      <c r="I711">
        <v>3</v>
      </c>
      <c r="J711">
        <v>21</v>
      </c>
      <c r="K711" s="1" t="s">
        <v>6225</v>
      </c>
    </row>
    <row r="712" spans="1:11" x14ac:dyDescent="0.25">
      <c r="A712">
        <v>711</v>
      </c>
      <c r="B712" s="1" t="s">
        <v>3750</v>
      </c>
      <c r="C712">
        <v>17</v>
      </c>
      <c r="D712">
        <v>1</v>
      </c>
      <c r="E712">
        <v>3</v>
      </c>
      <c r="F712">
        <v>1</v>
      </c>
      <c r="G712">
        <v>17</v>
      </c>
      <c r="H712">
        <v>1</v>
      </c>
      <c r="I712">
        <v>3</v>
      </c>
      <c r="J712">
        <v>21</v>
      </c>
      <c r="K712" s="1" t="s">
        <v>6225</v>
      </c>
    </row>
    <row r="713" spans="1:11" x14ac:dyDescent="0.25">
      <c r="A713">
        <v>712</v>
      </c>
      <c r="B713" s="1" t="s">
        <v>2009</v>
      </c>
      <c r="C713">
        <v>17</v>
      </c>
      <c r="D713">
        <v>1</v>
      </c>
      <c r="E713">
        <v>3</v>
      </c>
      <c r="F713">
        <v>1</v>
      </c>
      <c r="G713">
        <v>17</v>
      </c>
      <c r="H713">
        <v>1</v>
      </c>
      <c r="I713">
        <v>3</v>
      </c>
      <c r="J713">
        <v>21</v>
      </c>
      <c r="K713" s="1" t="s">
        <v>6225</v>
      </c>
    </row>
    <row r="714" spans="1:11" x14ac:dyDescent="0.25">
      <c r="A714">
        <v>713</v>
      </c>
      <c r="B714" s="1" t="s">
        <v>3909</v>
      </c>
      <c r="C714">
        <v>17</v>
      </c>
      <c r="D714">
        <v>1</v>
      </c>
      <c r="E714">
        <v>3</v>
      </c>
      <c r="F714">
        <v>1</v>
      </c>
      <c r="G714">
        <v>17</v>
      </c>
      <c r="H714">
        <v>1</v>
      </c>
      <c r="I714">
        <v>3</v>
      </c>
      <c r="J714">
        <v>21</v>
      </c>
      <c r="K714" s="1" t="s">
        <v>6225</v>
      </c>
    </row>
    <row r="715" spans="1:11" x14ac:dyDescent="0.25">
      <c r="A715">
        <v>714</v>
      </c>
      <c r="B715" s="1" t="s">
        <v>186</v>
      </c>
      <c r="C715">
        <v>99</v>
      </c>
      <c r="D715">
        <v>13</v>
      </c>
      <c r="E715">
        <v>17</v>
      </c>
      <c r="F715">
        <v>5</v>
      </c>
      <c r="G715">
        <v>20</v>
      </c>
      <c r="H715">
        <v>3</v>
      </c>
      <c r="I715">
        <v>3</v>
      </c>
      <c r="J715">
        <v>26</v>
      </c>
      <c r="K715" s="1" t="s">
        <v>6225</v>
      </c>
    </row>
    <row r="716" spans="1:11" x14ac:dyDescent="0.25">
      <c r="A716">
        <v>715</v>
      </c>
      <c r="B716" s="1" t="s">
        <v>2140</v>
      </c>
      <c r="C716">
        <v>32</v>
      </c>
      <c r="D716">
        <v>3</v>
      </c>
      <c r="E716">
        <v>2</v>
      </c>
      <c r="F716">
        <v>1</v>
      </c>
      <c r="G716">
        <v>32</v>
      </c>
      <c r="H716">
        <v>3</v>
      </c>
      <c r="I716">
        <v>2</v>
      </c>
      <c r="J716">
        <v>37</v>
      </c>
      <c r="K716" s="1" t="s">
        <v>6225</v>
      </c>
    </row>
    <row r="717" spans="1:11" x14ac:dyDescent="0.25">
      <c r="A717">
        <v>716</v>
      </c>
      <c r="B717" s="1" t="s">
        <v>3911</v>
      </c>
      <c r="C717">
        <v>32</v>
      </c>
      <c r="D717">
        <v>3</v>
      </c>
      <c r="E717">
        <v>2</v>
      </c>
      <c r="F717">
        <v>1</v>
      </c>
      <c r="G717">
        <v>32</v>
      </c>
      <c r="H717">
        <v>3</v>
      </c>
      <c r="I717">
        <v>2</v>
      </c>
      <c r="J717">
        <v>37</v>
      </c>
      <c r="K717" s="1" t="s">
        <v>6225</v>
      </c>
    </row>
    <row r="718" spans="1:11" x14ac:dyDescent="0.25">
      <c r="A718">
        <v>717</v>
      </c>
      <c r="B718" s="1" t="s">
        <v>612</v>
      </c>
      <c r="C718">
        <v>32</v>
      </c>
      <c r="D718">
        <v>4</v>
      </c>
      <c r="E718">
        <v>2</v>
      </c>
      <c r="F718">
        <v>2</v>
      </c>
      <c r="G718">
        <v>16</v>
      </c>
      <c r="H718">
        <v>2</v>
      </c>
      <c r="I718">
        <v>1</v>
      </c>
      <c r="J718">
        <v>19</v>
      </c>
      <c r="K718" s="1" t="s">
        <v>6225</v>
      </c>
    </row>
    <row r="719" spans="1:11" x14ac:dyDescent="0.25">
      <c r="A719">
        <v>718</v>
      </c>
      <c r="B719" s="1" t="s">
        <v>132</v>
      </c>
      <c r="C719">
        <v>142</v>
      </c>
      <c r="D719">
        <v>22</v>
      </c>
      <c r="E719">
        <v>22</v>
      </c>
      <c r="F719">
        <v>6</v>
      </c>
      <c r="G719">
        <v>24</v>
      </c>
      <c r="H719">
        <v>4</v>
      </c>
      <c r="I719">
        <v>4</v>
      </c>
      <c r="J719">
        <v>31</v>
      </c>
      <c r="K719" s="1" t="s">
        <v>6225</v>
      </c>
    </row>
    <row r="720" spans="1:11" x14ac:dyDescent="0.25">
      <c r="A720">
        <v>719</v>
      </c>
      <c r="B720" s="1" t="s">
        <v>3920</v>
      </c>
      <c r="C720">
        <v>28</v>
      </c>
      <c r="D720">
        <v>3</v>
      </c>
      <c r="E720">
        <v>2</v>
      </c>
      <c r="F720">
        <v>2</v>
      </c>
      <c r="G720">
        <v>14</v>
      </c>
      <c r="H720">
        <v>2</v>
      </c>
      <c r="I720">
        <v>1</v>
      </c>
      <c r="J720">
        <v>16</v>
      </c>
      <c r="K720" s="1" t="s">
        <v>6225</v>
      </c>
    </row>
    <row r="721" spans="1:11" x14ac:dyDescent="0.25">
      <c r="A721">
        <v>720</v>
      </c>
      <c r="B721" s="1" t="s">
        <v>16586</v>
      </c>
      <c r="C721">
        <v>19</v>
      </c>
      <c r="D721">
        <v>1</v>
      </c>
      <c r="E721">
        <v>2</v>
      </c>
      <c r="F721">
        <v>1</v>
      </c>
      <c r="G721">
        <v>19</v>
      </c>
      <c r="H721">
        <v>1</v>
      </c>
      <c r="I721">
        <v>2</v>
      </c>
      <c r="J721">
        <v>22</v>
      </c>
      <c r="K721" s="1" t="s">
        <v>6225</v>
      </c>
    </row>
    <row r="722" spans="1:11" x14ac:dyDescent="0.25">
      <c r="A722">
        <v>721</v>
      </c>
      <c r="B722" s="1" t="s">
        <v>3000</v>
      </c>
      <c r="C722">
        <v>61</v>
      </c>
      <c r="D722">
        <v>2</v>
      </c>
      <c r="E722">
        <v>9</v>
      </c>
      <c r="F722">
        <v>1</v>
      </c>
      <c r="G722">
        <v>61</v>
      </c>
      <c r="H722">
        <v>2</v>
      </c>
      <c r="I722">
        <v>9</v>
      </c>
      <c r="J722">
        <v>72</v>
      </c>
      <c r="K722" s="1" t="s">
        <v>6225</v>
      </c>
    </row>
    <row r="723" spans="1:11" x14ac:dyDescent="0.25">
      <c r="A723">
        <v>722</v>
      </c>
      <c r="B723" s="1" t="s">
        <v>705</v>
      </c>
      <c r="C723">
        <v>196</v>
      </c>
      <c r="D723">
        <v>16</v>
      </c>
      <c r="E723">
        <v>19</v>
      </c>
      <c r="F723">
        <v>4</v>
      </c>
      <c r="G723">
        <v>49</v>
      </c>
      <c r="H723">
        <v>4</v>
      </c>
      <c r="I723">
        <v>5</v>
      </c>
      <c r="J723">
        <v>58</v>
      </c>
      <c r="K723" s="1" t="s">
        <v>6225</v>
      </c>
    </row>
    <row r="724" spans="1:11" x14ac:dyDescent="0.25">
      <c r="A724">
        <v>723</v>
      </c>
      <c r="B724" s="1" t="s">
        <v>4494</v>
      </c>
      <c r="C724">
        <v>284</v>
      </c>
      <c r="D724">
        <v>46</v>
      </c>
      <c r="E724">
        <v>33</v>
      </c>
      <c r="F724">
        <v>13</v>
      </c>
      <c r="G724">
        <v>22</v>
      </c>
      <c r="H724">
        <v>4</v>
      </c>
      <c r="I724">
        <v>3</v>
      </c>
      <c r="J724">
        <v>28</v>
      </c>
      <c r="K724" s="1" t="s">
        <v>6225</v>
      </c>
    </row>
    <row r="725" spans="1:11" x14ac:dyDescent="0.25">
      <c r="A725">
        <v>724</v>
      </c>
      <c r="B725" s="1" t="s">
        <v>3933</v>
      </c>
      <c r="C725">
        <v>49</v>
      </c>
      <c r="D725">
        <v>2</v>
      </c>
      <c r="E725">
        <v>4</v>
      </c>
      <c r="F725">
        <v>1</v>
      </c>
      <c r="G725">
        <v>49</v>
      </c>
      <c r="H725">
        <v>2</v>
      </c>
      <c r="I725">
        <v>4</v>
      </c>
      <c r="J725">
        <v>55</v>
      </c>
      <c r="K725" s="1" t="s">
        <v>6225</v>
      </c>
    </row>
    <row r="726" spans="1:11" x14ac:dyDescent="0.25">
      <c r="A726">
        <v>725</v>
      </c>
      <c r="B726" s="1" t="s">
        <v>3934</v>
      </c>
      <c r="C726">
        <v>49</v>
      </c>
      <c r="D726">
        <v>2</v>
      </c>
      <c r="E726">
        <v>4</v>
      </c>
      <c r="F726">
        <v>1</v>
      </c>
      <c r="G726">
        <v>49</v>
      </c>
      <c r="H726">
        <v>2</v>
      </c>
      <c r="I726">
        <v>4</v>
      </c>
      <c r="J726">
        <v>55</v>
      </c>
      <c r="K726" s="1" t="s">
        <v>6225</v>
      </c>
    </row>
    <row r="727" spans="1:11" x14ac:dyDescent="0.25">
      <c r="A727">
        <v>726</v>
      </c>
      <c r="B727" s="1" t="s">
        <v>20</v>
      </c>
      <c r="C727">
        <v>129</v>
      </c>
      <c r="D727">
        <v>11</v>
      </c>
      <c r="E727">
        <v>15</v>
      </c>
      <c r="F727">
        <v>6</v>
      </c>
      <c r="G727">
        <v>22</v>
      </c>
      <c r="H727">
        <v>2</v>
      </c>
      <c r="I727">
        <v>2</v>
      </c>
      <c r="J727">
        <v>26</v>
      </c>
      <c r="K727" s="1" t="s">
        <v>6225</v>
      </c>
    </row>
    <row r="728" spans="1:11" x14ac:dyDescent="0.25">
      <c r="A728">
        <v>727</v>
      </c>
      <c r="B728" s="1" t="s">
        <v>408</v>
      </c>
      <c r="C728">
        <v>64</v>
      </c>
      <c r="D728">
        <v>5</v>
      </c>
      <c r="E728">
        <v>5</v>
      </c>
      <c r="F728">
        <v>3</v>
      </c>
      <c r="G728">
        <v>21</v>
      </c>
      <c r="H728">
        <v>2</v>
      </c>
      <c r="I728">
        <v>2</v>
      </c>
      <c r="J728">
        <v>25</v>
      </c>
      <c r="K728" s="1" t="s">
        <v>6225</v>
      </c>
    </row>
    <row r="729" spans="1:11" x14ac:dyDescent="0.25">
      <c r="A729">
        <v>728</v>
      </c>
      <c r="B729" s="1" t="s">
        <v>490</v>
      </c>
      <c r="C729">
        <v>164</v>
      </c>
      <c r="D729">
        <v>18</v>
      </c>
      <c r="E729">
        <v>24</v>
      </c>
      <c r="F729">
        <v>7</v>
      </c>
      <c r="G729">
        <v>23</v>
      </c>
      <c r="H729">
        <v>3</v>
      </c>
      <c r="I729">
        <v>3</v>
      </c>
      <c r="J729">
        <v>29</v>
      </c>
      <c r="K729" s="1" t="s">
        <v>6225</v>
      </c>
    </row>
    <row r="730" spans="1:11" x14ac:dyDescent="0.25">
      <c r="A730">
        <v>729</v>
      </c>
      <c r="B730" s="1" t="s">
        <v>3935</v>
      </c>
      <c r="C730">
        <v>62</v>
      </c>
      <c r="D730">
        <v>3</v>
      </c>
      <c r="E730">
        <v>5</v>
      </c>
      <c r="F730">
        <v>2</v>
      </c>
      <c r="G730">
        <v>31</v>
      </c>
      <c r="H730">
        <v>2</v>
      </c>
      <c r="I730">
        <v>2</v>
      </c>
      <c r="J730">
        <v>35</v>
      </c>
      <c r="K730" s="1" t="s">
        <v>6225</v>
      </c>
    </row>
    <row r="731" spans="1:11" x14ac:dyDescent="0.25">
      <c r="A731">
        <v>730</v>
      </c>
      <c r="B731" s="1" t="s">
        <v>1814</v>
      </c>
      <c r="C731">
        <v>13</v>
      </c>
      <c r="D731">
        <v>1</v>
      </c>
      <c r="E731">
        <v>1</v>
      </c>
      <c r="F731">
        <v>1</v>
      </c>
      <c r="G731">
        <v>13</v>
      </c>
      <c r="H731">
        <v>1</v>
      </c>
      <c r="I731">
        <v>1</v>
      </c>
      <c r="J731">
        <v>15</v>
      </c>
      <c r="K731" s="1" t="s">
        <v>6225</v>
      </c>
    </row>
    <row r="732" spans="1:11" x14ac:dyDescent="0.25">
      <c r="A732">
        <v>731</v>
      </c>
      <c r="B732" s="1" t="s">
        <v>240</v>
      </c>
      <c r="C732">
        <v>78</v>
      </c>
      <c r="D732">
        <v>24</v>
      </c>
      <c r="E732">
        <v>10</v>
      </c>
      <c r="F732">
        <v>6</v>
      </c>
      <c r="G732">
        <v>13</v>
      </c>
      <c r="H732">
        <v>4</v>
      </c>
      <c r="I732">
        <v>2</v>
      </c>
      <c r="J732">
        <v>19</v>
      </c>
      <c r="K732" s="1" t="s">
        <v>6225</v>
      </c>
    </row>
    <row r="733" spans="1:11" x14ac:dyDescent="0.25">
      <c r="A733">
        <v>732</v>
      </c>
      <c r="B733" s="1" t="s">
        <v>653</v>
      </c>
      <c r="C733">
        <v>17</v>
      </c>
      <c r="D733">
        <v>3</v>
      </c>
      <c r="E733">
        <v>1</v>
      </c>
      <c r="F733">
        <v>2</v>
      </c>
      <c r="G733">
        <v>8</v>
      </c>
      <c r="H733">
        <v>2</v>
      </c>
      <c r="I733">
        <v>0</v>
      </c>
      <c r="J733">
        <v>10</v>
      </c>
      <c r="K733" s="1" t="s">
        <v>6225</v>
      </c>
    </row>
    <row r="734" spans="1:11" x14ac:dyDescent="0.25">
      <c r="A734">
        <v>733</v>
      </c>
      <c r="B734" s="1" t="s">
        <v>16587</v>
      </c>
      <c r="C734">
        <v>3</v>
      </c>
      <c r="D734">
        <v>1</v>
      </c>
      <c r="E734">
        <v>0</v>
      </c>
      <c r="F734">
        <v>1</v>
      </c>
      <c r="G734">
        <v>3</v>
      </c>
      <c r="H734">
        <v>1</v>
      </c>
      <c r="I734">
        <v>0</v>
      </c>
      <c r="J734">
        <v>4</v>
      </c>
      <c r="K734" s="1" t="s">
        <v>6225</v>
      </c>
    </row>
    <row r="735" spans="1:11" x14ac:dyDescent="0.25">
      <c r="A735">
        <v>734</v>
      </c>
      <c r="B735" s="1" t="s">
        <v>526</v>
      </c>
      <c r="C735">
        <v>35</v>
      </c>
      <c r="D735">
        <v>9</v>
      </c>
      <c r="E735">
        <v>4</v>
      </c>
      <c r="F735">
        <v>5</v>
      </c>
      <c r="G735">
        <v>7</v>
      </c>
      <c r="H735">
        <v>2</v>
      </c>
      <c r="I735">
        <v>1</v>
      </c>
      <c r="J735">
        <v>10</v>
      </c>
      <c r="K735" s="1" t="s">
        <v>6225</v>
      </c>
    </row>
    <row r="736" spans="1:11" x14ac:dyDescent="0.25">
      <c r="A736">
        <v>735</v>
      </c>
      <c r="B736" s="1" t="s">
        <v>16379</v>
      </c>
      <c r="C736">
        <v>15</v>
      </c>
      <c r="D736">
        <v>4</v>
      </c>
      <c r="E736">
        <v>1</v>
      </c>
      <c r="F736">
        <v>2</v>
      </c>
      <c r="G736">
        <v>8</v>
      </c>
      <c r="H736">
        <v>2</v>
      </c>
      <c r="I736">
        <v>0</v>
      </c>
      <c r="J736">
        <v>10</v>
      </c>
      <c r="K736" s="1" t="s">
        <v>6225</v>
      </c>
    </row>
    <row r="737" spans="1:11" x14ac:dyDescent="0.25">
      <c r="A737">
        <v>736</v>
      </c>
      <c r="B737" s="1" t="s">
        <v>16588</v>
      </c>
      <c r="C737">
        <v>4</v>
      </c>
      <c r="D737">
        <v>2</v>
      </c>
      <c r="E737">
        <v>0</v>
      </c>
      <c r="F737">
        <v>1</v>
      </c>
      <c r="G737">
        <v>4</v>
      </c>
      <c r="H737">
        <v>2</v>
      </c>
      <c r="I737">
        <v>0</v>
      </c>
      <c r="J737">
        <v>6</v>
      </c>
      <c r="K737" s="1" t="s">
        <v>6225</v>
      </c>
    </row>
    <row r="738" spans="1:11" x14ac:dyDescent="0.25">
      <c r="A738">
        <v>737</v>
      </c>
      <c r="B738" s="1" t="s">
        <v>1539</v>
      </c>
      <c r="C738">
        <v>19</v>
      </c>
      <c r="D738">
        <v>6</v>
      </c>
      <c r="E738">
        <v>1</v>
      </c>
      <c r="F738">
        <v>3</v>
      </c>
      <c r="G738">
        <v>6</v>
      </c>
      <c r="H738">
        <v>2</v>
      </c>
      <c r="I738">
        <v>0</v>
      </c>
      <c r="J738">
        <v>9</v>
      </c>
      <c r="K738" s="1" t="s">
        <v>6225</v>
      </c>
    </row>
    <row r="739" spans="1:11" x14ac:dyDescent="0.25">
      <c r="A739">
        <v>738</v>
      </c>
      <c r="B739" s="1" t="s">
        <v>499</v>
      </c>
      <c r="C739">
        <v>108</v>
      </c>
      <c r="D739">
        <v>22</v>
      </c>
      <c r="E739">
        <v>10</v>
      </c>
      <c r="F739">
        <v>14</v>
      </c>
      <c r="G739">
        <v>8</v>
      </c>
      <c r="H739">
        <v>2</v>
      </c>
      <c r="I739">
        <v>1</v>
      </c>
      <c r="J739">
        <v>10</v>
      </c>
      <c r="K739" s="1" t="s">
        <v>6225</v>
      </c>
    </row>
    <row r="740" spans="1:11" x14ac:dyDescent="0.25">
      <c r="A740">
        <v>739</v>
      </c>
      <c r="B740" s="1" t="s">
        <v>2676</v>
      </c>
      <c r="C740">
        <v>4</v>
      </c>
      <c r="D740">
        <v>2</v>
      </c>
      <c r="E740">
        <v>0</v>
      </c>
      <c r="F740">
        <v>1</v>
      </c>
      <c r="G740">
        <v>4</v>
      </c>
      <c r="H740">
        <v>2</v>
      </c>
      <c r="I740">
        <v>0</v>
      </c>
      <c r="J740">
        <v>6</v>
      </c>
      <c r="K740" s="1" t="s">
        <v>6225</v>
      </c>
    </row>
    <row r="741" spans="1:11" x14ac:dyDescent="0.25">
      <c r="A741">
        <v>740</v>
      </c>
      <c r="B741" s="1" t="s">
        <v>16589</v>
      </c>
      <c r="C741">
        <v>4</v>
      </c>
      <c r="D741">
        <v>2</v>
      </c>
      <c r="E741">
        <v>0</v>
      </c>
      <c r="F741">
        <v>1</v>
      </c>
      <c r="G741">
        <v>4</v>
      </c>
      <c r="H741">
        <v>2</v>
      </c>
      <c r="I741">
        <v>0</v>
      </c>
      <c r="J741">
        <v>6</v>
      </c>
      <c r="K741" s="1" t="s">
        <v>6225</v>
      </c>
    </row>
    <row r="742" spans="1:11" x14ac:dyDescent="0.25">
      <c r="A742">
        <v>741</v>
      </c>
      <c r="B742" s="1" t="s">
        <v>16590</v>
      </c>
      <c r="C742">
        <v>4</v>
      </c>
      <c r="D742">
        <v>2</v>
      </c>
      <c r="E742">
        <v>0</v>
      </c>
      <c r="F742">
        <v>1</v>
      </c>
      <c r="G742">
        <v>4</v>
      </c>
      <c r="H742">
        <v>2</v>
      </c>
      <c r="I742">
        <v>0</v>
      </c>
      <c r="J742">
        <v>6</v>
      </c>
      <c r="K742" s="1" t="s">
        <v>6225</v>
      </c>
    </row>
    <row r="743" spans="1:11" x14ac:dyDescent="0.25">
      <c r="A743">
        <v>742</v>
      </c>
      <c r="B743" s="1" t="s">
        <v>655</v>
      </c>
      <c r="C743">
        <v>284</v>
      </c>
      <c r="D743">
        <v>43</v>
      </c>
      <c r="E743">
        <v>13</v>
      </c>
      <c r="F743">
        <v>11</v>
      </c>
      <c r="G743">
        <v>26</v>
      </c>
      <c r="H743">
        <v>4</v>
      </c>
      <c r="I743">
        <v>1</v>
      </c>
      <c r="J743">
        <v>31</v>
      </c>
      <c r="K743" s="1" t="s">
        <v>6225</v>
      </c>
    </row>
    <row r="744" spans="1:11" x14ac:dyDescent="0.25">
      <c r="A744">
        <v>743</v>
      </c>
      <c r="B744" s="1" t="s">
        <v>16591</v>
      </c>
      <c r="C744">
        <v>3</v>
      </c>
      <c r="D744">
        <v>1</v>
      </c>
      <c r="E744">
        <v>4</v>
      </c>
      <c r="F744">
        <v>1</v>
      </c>
      <c r="G744">
        <v>3</v>
      </c>
      <c r="H744">
        <v>1</v>
      </c>
      <c r="I744">
        <v>4</v>
      </c>
      <c r="J744">
        <v>8</v>
      </c>
      <c r="K744" s="1" t="s">
        <v>6225</v>
      </c>
    </row>
    <row r="745" spans="1:11" x14ac:dyDescent="0.25">
      <c r="A745">
        <v>744</v>
      </c>
      <c r="B745" s="1" t="s">
        <v>580</v>
      </c>
      <c r="C745">
        <v>15</v>
      </c>
      <c r="D745">
        <v>6</v>
      </c>
      <c r="E745">
        <v>4</v>
      </c>
      <c r="F745">
        <v>3</v>
      </c>
      <c r="G745">
        <v>5</v>
      </c>
      <c r="H745">
        <v>2</v>
      </c>
      <c r="I745">
        <v>1</v>
      </c>
      <c r="J745">
        <v>8</v>
      </c>
      <c r="K745" s="1" t="s">
        <v>6225</v>
      </c>
    </row>
    <row r="746" spans="1:11" x14ac:dyDescent="0.25">
      <c r="A746">
        <v>745</v>
      </c>
      <c r="B746" s="1" t="s">
        <v>1589</v>
      </c>
      <c r="C746">
        <v>22</v>
      </c>
      <c r="D746">
        <v>5</v>
      </c>
      <c r="E746">
        <v>13</v>
      </c>
      <c r="F746">
        <v>6</v>
      </c>
      <c r="G746">
        <v>4</v>
      </c>
      <c r="H746">
        <v>1</v>
      </c>
      <c r="I746">
        <v>2</v>
      </c>
      <c r="J746">
        <v>7</v>
      </c>
      <c r="K746" s="1" t="s">
        <v>6225</v>
      </c>
    </row>
    <row r="747" spans="1:11" x14ac:dyDescent="0.25">
      <c r="A747">
        <v>746</v>
      </c>
      <c r="B747" s="1" t="s">
        <v>825</v>
      </c>
      <c r="C747">
        <v>29</v>
      </c>
      <c r="D747">
        <v>4</v>
      </c>
      <c r="E747">
        <v>4</v>
      </c>
      <c r="F747">
        <v>2</v>
      </c>
      <c r="G747">
        <v>14</v>
      </c>
      <c r="H747">
        <v>2</v>
      </c>
      <c r="I747">
        <v>2</v>
      </c>
      <c r="J747">
        <v>18</v>
      </c>
      <c r="K747" s="1" t="s">
        <v>6225</v>
      </c>
    </row>
    <row r="748" spans="1:11" x14ac:dyDescent="0.25">
      <c r="A748">
        <v>747</v>
      </c>
      <c r="B748" s="1" t="s">
        <v>2801</v>
      </c>
      <c r="C748">
        <v>3</v>
      </c>
      <c r="D748">
        <v>1</v>
      </c>
      <c r="E748">
        <v>4</v>
      </c>
      <c r="F748">
        <v>1</v>
      </c>
      <c r="G748">
        <v>3</v>
      </c>
      <c r="H748">
        <v>1</v>
      </c>
      <c r="I748">
        <v>4</v>
      </c>
      <c r="J748">
        <v>8</v>
      </c>
      <c r="K748" s="1" t="s">
        <v>6225</v>
      </c>
    </row>
    <row r="749" spans="1:11" x14ac:dyDescent="0.25">
      <c r="A749">
        <v>748</v>
      </c>
      <c r="B749" s="1" t="s">
        <v>16592</v>
      </c>
      <c r="C749">
        <v>3</v>
      </c>
      <c r="D749">
        <v>1</v>
      </c>
      <c r="E749">
        <v>4</v>
      </c>
      <c r="F749">
        <v>1</v>
      </c>
      <c r="G749">
        <v>3</v>
      </c>
      <c r="H749">
        <v>1</v>
      </c>
      <c r="I749">
        <v>4</v>
      </c>
      <c r="J749">
        <v>8</v>
      </c>
      <c r="K749" s="1" t="s">
        <v>6225</v>
      </c>
    </row>
    <row r="750" spans="1:11" x14ac:dyDescent="0.25">
      <c r="A750">
        <v>749</v>
      </c>
      <c r="B750" s="1" t="s">
        <v>16593</v>
      </c>
      <c r="C750">
        <v>7</v>
      </c>
      <c r="D750">
        <v>3</v>
      </c>
      <c r="E750">
        <v>4</v>
      </c>
      <c r="F750">
        <v>2</v>
      </c>
      <c r="G750">
        <v>4</v>
      </c>
      <c r="H750">
        <v>2</v>
      </c>
      <c r="I750">
        <v>2</v>
      </c>
      <c r="J750">
        <v>7</v>
      </c>
      <c r="K750" s="1" t="s">
        <v>6225</v>
      </c>
    </row>
    <row r="751" spans="1:11" x14ac:dyDescent="0.25">
      <c r="A751">
        <v>750</v>
      </c>
      <c r="B751" s="1" t="s">
        <v>16594</v>
      </c>
      <c r="C751">
        <v>7</v>
      </c>
      <c r="D751">
        <v>3</v>
      </c>
      <c r="E751">
        <v>4</v>
      </c>
      <c r="F751">
        <v>2</v>
      </c>
      <c r="G751">
        <v>4</v>
      </c>
      <c r="H751">
        <v>2</v>
      </c>
      <c r="I751">
        <v>2</v>
      </c>
      <c r="J751">
        <v>7</v>
      </c>
      <c r="K751" s="1" t="s">
        <v>6225</v>
      </c>
    </row>
    <row r="752" spans="1:11" x14ac:dyDescent="0.25">
      <c r="A752">
        <v>751</v>
      </c>
      <c r="B752" s="1" t="s">
        <v>16595</v>
      </c>
      <c r="C752">
        <v>6</v>
      </c>
      <c r="D752">
        <v>2</v>
      </c>
      <c r="E752">
        <v>1</v>
      </c>
      <c r="F752">
        <v>1</v>
      </c>
      <c r="G752">
        <v>6</v>
      </c>
      <c r="H752">
        <v>2</v>
      </c>
      <c r="I752">
        <v>1</v>
      </c>
      <c r="J752">
        <v>9</v>
      </c>
      <c r="K752" s="1" t="s">
        <v>6225</v>
      </c>
    </row>
    <row r="753" spans="1:11" x14ac:dyDescent="0.25">
      <c r="A753">
        <v>752</v>
      </c>
      <c r="B753" s="1" t="s">
        <v>738</v>
      </c>
      <c r="C753">
        <v>14</v>
      </c>
      <c r="D753">
        <v>5</v>
      </c>
      <c r="E753">
        <v>3</v>
      </c>
      <c r="F753">
        <v>2</v>
      </c>
      <c r="G753">
        <v>7</v>
      </c>
      <c r="H753">
        <v>2</v>
      </c>
      <c r="I753">
        <v>2</v>
      </c>
      <c r="J753">
        <v>11</v>
      </c>
      <c r="K753" s="1" t="s">
        <v>6225</v>
      </c>
    </row>
    <row r="754" spans="1:11" x14ac:dyDescent="0.25">
      <c r="A754">
        <v>753</v>
      </c>
      <c r="B754" s="1" t="s">
        <v>2451</v>
      </c>
      <c r="C754">
        <v>6</v>
      </c>
      <c r="D754">
        <v>2</v>
      </c>
      <c r="E754">
        <v>1</v>
      </c>
      <c r="F754">
        <v>1</v>
      </c>
      <c r="G754">
        <v>6</v>
      </c>
      <c r="H754">
        <v>2</v>
      </c>
      <c r="I754">
        <v>1</v>
      </c>
      <c r="J754">
        <v>9</v>
      </c>
      <c r="K754" s="1" t="s">
        <v>6225</v>
      </c>
    </row>
    <row r="755" spans="1:11" x14ac:dyDescent="0.25">
      <c r="A755">
        <v>754</v>
      </c>
      <c r="B755" s="1" t="s">
        <v>3937</v>
      </c>
      <c r="C755">
        <v>6</v>
      </c>
      <c r="D755">
        <v>2</v>
      </c>
      <c r="E755">
        <v>1</v>
      </c>
      <c r="F755">
        <v>1</v>
      </c>
      <c r="G755">
        <v>6</v>
      </c>
      <c r="H755">
        <v>2</v>
      </c>
      <c r="I755">
        <v>1</v>
      </c>
      <c r="J755">
        <v>9</v>
      </c>
      <c r="K755" s="1" t="s">
        <v>6225</v>
      </c>
    </row>
    <row r="756" spans="1:11" x14ac:dyDescent="0.25">
      <c r="A756">
        <v>755</v>
      </c>
      <c r="B756" s="1" t="s">
        <v>492</v>
      </c>
      <c r="C756">
        <v>18</v>
      </c>
      <c r="D756">
        <v>5</v>
      </c>
      <c r="E756">
        <v>3</v>
      </c>
      <c r="F756">
        <v>2</v>
      </c>
      <c r="G756">
        <v>9</v>
      </c>
      <c r="H756">
        <v>2</v>
      </c>
      <c r="I756">
        <v>2</v>
      </c>
      <c r="J756">
        <v>13</v>
      </c>
      <c r="K756" s="1" t="s">
        <v>6225</v>
      </c>
    </row>
    <row r="757" spans="1:11" x14ac:dyDescent="0.25">
      <c r="A757">
        <v>756</v>
      </c>
      <c r="B757" s="1" t="s">
        <v>49</v>
      </c>
      <c r="C757">
        <v>1214</v>
      </c>
      <c r="D757">
        <v>228</v>
      </c>
      <c r="E757">
        <v>128</v>
      </c>
      <c r="F757">
        <v>66</v>
      </c>
      <c r="G757">
        <v>18</v>
      </c>
      <c r="H757">
        <v>3</v>
      </c>
      <c r="I757">
        <v>2</v>
      </c>
      <c r="J757">
        <v>24</v>
      </c>
      <c r="K757" s="1" t="s">
        <v>6225</v>
      </c>
    </row>
    <row r="758" spans="1:11" x14ac:dyDescent="0.25">
      <c r="A758">
        <v>757</v>
      </c>
      <c r="B758" s="1" t="s">
        <v>3993</v>
      </c>
      <c r="C758">
        <v>49</v>
      </c>
      <c r="D758">
        <v>5</v>
      </c>
      <c r="E758">
        <v>1</v>
      </c>
      <c r="F758">
        <v>2</v>
      </c>
      <c r="G758">
        <v>24</v>
      </c>
      <c r="H758">
        <v>2</v>
      </c>
      <c r="I758">
        <v>0</v>
      </c>
      <c r="J758">
        <v>28</v>
      </c>
      <c r="K758" s="1" t="s">
        <v>6225</v>
      </c>
    </row>
    <row r="759" spans="1:11" x14ac:dyDescent="0.25">
      <c r="A759">
        <v>758</v>
      </c>
      <c r="B759" s="1" t="s">
        <v>3977</v>
      </c>
      <c r="C759">
        <v>854</v>
      </c>
      <c r="D759">
        <v>171</v>
      </c>
      <c r="E759">
        <v>60</v>
      </c>
      <c r="F759">
        <v>23</v>
      </c>
      <c r="G759">
        <v>37</v>
      </c>
      <c r="H759">
        <v>7</v>
      </c>
      <c r="I759">
        <v>3</v>
      </c>
      <c r="J759">
        <v>47</v>
      </c>
      <c r="K759" s="1" t="s">
        <v>6225</v>
      </c>
    </row>
    <row r="760" spans="1:11" x14ac:dyDescent="0.25">
      <c r="A760">
        <v>759</v>
      </c>
      <c r="B760" s="1" t="s">
        <v>4046</v>
      </c>
      <c r="C760">
        <v>144</v>
      </c>
      <c r="D760">
        <v>40</v>
      </c>
      <c r="E760">
        <v>12</v>
      </c>
      <c r="F760">
        <v>2</v>
      </c>
      <c r="G760">
        <v>72</v>
      </c>
      <c r="H760">
        <v>20</v>
      </c>
      <c r="I760">
        <v>6</v>
      </c>
      <c r="J760">
        <v>98</v>
      </c>
      <c r="K760" s="1" t="s">
        <v>6225</v>
      </c>
    </row>
    <row r="761" spans="1:11" x14ac:dyDescent="0.25">
      <c r="A761">
        <v>760</v>
      </c>
      <c r="B761" s="1" t="s">
        <v>16596</v>
      </c>
      <c r="C761">
        <v>129</v>
      </c>
      <c r="D761">
        <v>32</v>
      </c>
      <c r="E761">
        <v>10</v>
      </c>
      <c r="F761">
        <v>1</v>
      </c>
      <c r="G761">
        <v>129</v>
      </c>
      <c r="H761">
        <v>32</v>
      </c>
      <c r="I761">
        <v>10</v>
      </c>
      <c r="J761">
        <v>171</v>
      </c>
      <c r="K761" s="1" t="s">
        <v>6225</v>
      </c>
    </row>
    <row r="762" spans="1:11" x14ac:dyDescent="0.25">
      <c r="A762">
        <v>761</v>
      </c>
      <c r="B762" s="1" t="s">
        <v>761</v>
      </c>
      <c r="C762">
        <v>188</v>
      </c>
      <c r="D762">
        <v>42</v>
      </c>
      <c r="E762">
        <v>31</v>
      </c>
      <c r="F762">
        <v>8</v>
      </c>
      <c r="G762">
        <v>24</v>
      </c>
      <c r="H762">
        <v>5</v>
      </c>
      <c r="I762">
        <v>4</v>
      </c>
      <c r="J762">
        <v>33</v>
      </c>
      <c r="K762" s="1" t="s">
        <v>6225</v>
      </c>
    </row>
    <row r="763" spans="1:11" x14ac:dyDescent="0.25">
      <c r="A763">
        <v>762</v>
      </c>
      <c r="B763" s="1" t="s">
        <v>4048</v>
      </c>
      <c r="C763">
        <v>94</v>
      </c>
      <c r="D763">
        <v>25</v>
      </c>
      <c r="E763">
        <v>8</v>
      </c>
      <c r="F763">
        <v>6</v>
      </c>
      <c r="G763">
        <v>16</v>
      </c>
      <c r="H763">
        <v>4</v>
      </c>
      <c r="I763">
        <v>1</v>
      </c>
      <c r="J763">
        <v>21</v>
      </c>
      <c r="K763" s="1" t="s">
        <v>6225</v>
      </c>
    </row>
    <row r="764" spans="1:11" x14ac:dyDescent="0.25">
      <c r="A764">
        <v>763</v>
      </c>
      <c r="B764" s="1" t="s">
        <v>4050</v>
      </c>
      <c r="C764">
        <v>48</v>
      </c>
      <c r="D764">
        <v>13</v>
      </c>
      <c r="E764">
        <v>7</v>
      </c>
      <c r="F764">
        <v>3</v>
      </c>
      <c r="G764">
        <v>16</v>
      </c>
      <c r="H764">
        <v>4</v>
      </c>
      <c r="I764">
        <v>2</v>
      </c>
      <c r="J764">
        <v>23</v>
      </c>
      <c r="K764" s="1" t="s">
        <v>6225</v>
      </c>
    </row>
    <row r="765" spans="1:11" x14ac:dyDescent="0.25">
      <c r="A765">
        <v>764</v>
      </c>
      <c r="B765" s="1" t="s">
        <v>16597</v>
      </c>
      <c r="C765">
        <v>21</v>
      </c>
      <c r="D765">
        <v>4</v>
      </c>
      <c r="E765">
        <v>2</v>
      </c>
      <c r="F765">
        <v>1</v>
      </c>
      <c r="G765">
        <v>21</v>
      </c>
      <c r="H765">
        <v>4</v>
      </c>
      <c r="I765">
        <v>2</v>
      </c>
      <c r="J765">
        <v>27</v>
      </c>
      <c r="K765" s="1" t="s">
        <v>6225</v>
      </c>
    </row>
    <row r="766" spans="1:11" x14ac:dyDescent="0.25">
      <c r="A766">
        <v>765</v>
      </c>
      <c r="B766" s="1" t="s">
        <v>961</v>
      </c>
      <c r="C766">
        <v>77</v>
      </c>
      <c r="D766">
        <v>11</v>
      </c>
      <c r="E766">
        <v>9</v>
      </c>
      <c r="F766">
        <v>2</v>
      </c>
      <c r="G766">
        <v>38</v>
      </c>
      <c r="H766">
        <v>6</v>
      </c>
      <c r="I766">
        <v>4</v>
      </c>
      <c r="J766">
        <v>48</v>
      </c>
      <c r="K766" s="1" t="s">
        <v>6225</v>
      </c>
    </row>
    <row r="767" spans="1:11" x14ac:dyDescent="0.25">
      <c r="A767">
        <v>766</v>
      </c>
      <c r="B767" s="1" t="s">
        <v>16598</v>
      </c>
      <c r="C767">
        <v>19</v>
      </c>
      <c r="D767">
        <v>1</v>
      </c>
      <c r="E767">
        <v>0</v>
      </c>
      <c r="F767">
        <v>1</v>
      </c>
      <c r="G767">
        <v>19</v>
      </c>
      <c r="H767">
        <v>1</v>
      </c>
      <c r="I767">
        <v>0</v>
      </c>
      <c r="J767">
        <v>20</v>
      </c>
      <c r="K767" s="1" t="s">
        <v>6225</v>
      </c>
    </row>
    <row r="768" spans="1:11" x14ac:dyDescent="0.25">
      <c r="A768">
        <v>767</v>
      </c>
      <c r="B768" s="1" t="s">
        <v>4115</v>
      </c>
      <c r="C768">
        <v>19</v>
      </c>
      <c r="D768">
        <v>1</v>
      </c>
      <c r="E768">
        <v>0</v>
      </c>
      <c r="F768">
        <v>1</v>
      </c>
      <c r="G768">
        <v>19</v>
      </c>
      <c r="H768">
        <v>1</v>
      </c>
      <c r="I768">
        <v>0</v>
      </c>
      <c r="J768">
        <v>20</v>
      </c>
      <c r="K768" s="1" t="s">
        <v>6225</v>
      </c>
    </row>
    <row r="769" spans="1:11" x14ac:dyDescent="0.25">
      <c r="A769">
        <v>768</v>
      </c>
      <c r="B769" s="1" t="s">
        <v>1505</v>
      </c>
      <c r="C769">
        <v>76</v>
      </c>
      <c r="D769">
        <v>21</v>
      </c>
      <c r="E769">
        <v>4</v>
      </c>
      <c r="F769">
        <v>6</v>
      </c>
      <c r="G769">
        <v>13</v>
      </c>
      <c r="H769">
        <v>4</v>
      </c>
      <c r="I769">
        <v>1</v>
      </c>
      <c r="J769">
        <v>17</v>
      </c>
      <c r="K769" s="1" t="s">
        <v>6225</v>
      </c>
    </row>
    <row r="770" spans="1:11" x14ac:dyDescent="0.25">
      <c r="A770">
        <v>769</v>
      </c>
      <c r="B770" s="1" t="s">
        <v>4121</v>
      </c>
      <c r="C770">
        <v>195</v>
      </c>
      <c r="D770">
        <v>15</v>
      </c>
      <c r="E770">
        <v>9</v>
      </c>
      <c r="F770">
        <v>3</v>
      </c>
      <c r="G770">
        <v>65</v>
      </c>
      <c r="H770">
        <v>5</v>
      </c>
      <c r="I770">
        <v>3</v>
      </c>
      <c r="J770">
        <v>73</v>
      </c>
      <c r="K770" s="1" t="s">
        <v>6225</v>
      </c>
    </row>
    <row r="771" spans="1:11" x14ac:dyDescent="0.25">
      <c r="A771">
        <v>770</v>
      </c>
      <c r="B771" s="1" t="s">
        <v>16039</v>
      </c>
      <c r="C771">
        <v>83</v>
      </c>
      <c r="D771">
        <v>4</v>
      </c>
      <c r="E771">
        <v>3</v>
      </c>
      <c r="F771">
        <v>1</v>
      </c>
      <c r="G771">
        <v>83</v>
      </c>
      <c r="H771">
        <v>4</v>
      </c>
      <c r="I771">
        <v>3</v>
      </c>
      <c r="J771">
        <v>90</v>
      </c>
      <c r="K771" s="1" t="s">
        <v>6225</v>
      </c>
    </row>
    <row r="772" spans="1:11" x14ac:dyDescent="0.25">
      <c r="A772">
        <v>771</v>
      </c>
      <c r="B772" s="1" t="s">
        <v>4122</v>
      </c>
      <c r="C772">
        <v>83</v>
      </c>
      <c r="D772">
        <v>4</v>
      </c>
      <c r="E772">
        <v>3</v>
      </c>
      <c r="F772">
        <v>1</v>
      </c>
      <c r="G772">
        <v>83</v>
      </c>
      <c r="H772">
        <v>4</v>
      </c>
      <c r="I772">
        <v>3</v>
      </c>
      <c r="J772">
        <v>90</v>
      </c>
      <c r="K772" s="1" t="s">
        <v>6225</v>
      </c>
    </row>
    <row r="773" spans="1:11" x14ac:dyDescent="0.25">
      <c r="A773">
        <v>772</v>
      </c>
      <c r="B773" s="1" t="s">
        <v>16599</v>
      </c>
      <c r="C773">
        <v>83</v>
      </c>
      <c r="D773">
        <v>4</v>
      </c>
      <c r="E773">
        <v>3</v>
      </c>
      <c r="F773">
        <v>1</v>
      </c>
      <c r="G773">
        <v>83</v>
      </c>
      <c r="H773">
        <v>4</v>
      </c>
      <c r="I773">
        <v>3</v>
      </c>
      <c r="J773">
        <v>90</v>
      </c>
      <c r="K773" s="1" t="s">
        <v>6225</v>
      </c>
    </row>
    <row r="774" spans="1:11" x14ac:dyDescent="0.25">
      <c r="A774">
        <v>773</v>
      </c>
      <c r="B774" s="1" t="s">
        <v>16600</v>
      </c>
      <c r="C774">
        <v>24</v>
      </c>
      <c r="D774">
        <v>4</v>
      </c>
      <c r="E774">
        <v>2</v>
      </c>
      <c r="F774">
        <v>1</v>
      </c>
      <c r="G774">
        <v>24</v>
      </c>
      <c r="H774">
        <v>4</v>
      </c>
      <c r="I774">
        <v>2</v>
      </c>
      <c r="J774">
        <v>30</v>
      </c>
      <c r="K774" s="1" t="s">
        <v>6225</v>
      </c>
    </row>
    <row r="775" spans="1:11" x14ac:dyDescent="0.25">
      <c r="A775">
        <v>774</v>
      </c>
      <c r="B775" s="1" t="s">
        <v>16354</v>
      </c>
      <c r="C775">
        <v>24</v>
      </c>
      <c r="D775">
        <v>4</v>
      </c>
      <c r="E775">
        <v>2</v>
      </c>
      <c r="F775">
        <v>1</v>
      </c>
      <c r="G775">
        <v>24</v>
      </c>
      <c r="H775">
        <v>4</v>
      </c>
      <c r="I775">
        <v>2</v>
      </c>
      <c r="J775">
        <v>30</v>
      </c>
      <c r="K775" s="1" t="s">
        <v>6225</v>
      </c>
    </row>
    <row r="776" spans="1:11" x14ac:dyDescent="0.25">
      <c r="A776">
        <v>775</v>
      </c>
      <c r="B776" s="1" t="s">
        <v>496</v>
      </c>
      <c r="C776">
        <v>33</v>
      </c>
      <c r="D776">
        <v>7</v>
      </c>
      <c r="E776">
        <v>3</v>
      </c>
      <c r="F776">
        <v>2</v>
      </c>
      <c r="G776">
        <v>16</v>
      </c>
      <c r="H776">
        <v>4</v>
      </c>
      <c r="I776">
        <v>2</v>
      </c>
      <c r="J776">
        <v>22</v>
      </c>
      <c r="K776" s="1" t="s">
        <v>6225</v>
      </c>
    </row>
    <row r="777" spans="1:11" x14ac:dyDescent="0.25">
      <c r="A777">
        <v>776</v>
      </c>
      <c r="B777" s="1" t="s">
        <v>16601</v>
      </c>
      <c r="C777">
        <v>30</v>
      </c>
      <c r="D777">
        <v>3</v>
      </c>
      <c r="E777">
        <v>2</v>
      </c>
      <c r="F777">
        <v>1</v>
      </c>
      <c r="G777">
        <v>30</v>
      </c>
      <c r="H777">
        <v>3</v>
      </c>
      <c r="I777">
        <v>2</v>
      </c>
      <c r="J777">
        <v>35</v>
      </c>
      <c r="K777" s="1" t="s">
        <v>6225</v>
      </c>
    </row>
    <row r="778" spans="1:11" x14ac:dyDescent="0.25">
      <c r="A778">
        <v>777</v>
      </c>
      <c r="B778" s="1" t="s">
        <v>4209</v>
      </c>
      <c r="C778">
        <v>30</v>
      </c>
      <c r="D778">
        <v>3</v>
      </c>
      <c r="E778">
        <v>2</v>
      </c>
      <c r="F778">
        <v>1</v>
      </c>
      <c r="G778">
        <v>30</v>
      </c>
      <c r="H778">
        <v>3</v>
      </c>
      <c r="I778">
        <v>2</v>
      </c>
      <c r="J778">
        <v>35</v>
      </c>
      <c r="K778" s="1" t="s">
        <v>6225</v>
      </c>
    </row>
    <row r="779" spans="1:11" x14ac:dyDescent="0.25">
      <c r="A779">
        <v>778</v>
      </c>
      <c r="B779" s="1" t="s">
        <v>823</v>
      </c>
      <c r="C779">
        <v>19</v>
      </c>
      <c r="D779">
        <v>3</v>
      </c>
      <c r="E779">
        <v>1</v>
      </c>
      <c r="F779">
        <v>1</v>
      </c>
      <c r="G779">
        <v>19</v>
      </c>
      <c r="H779">
        <v>3</v>
      </c>
      <c r="I779">
        <v>1</v>
      </c>
      <c r="J779">
        <v>23</v>
      </c>
      <c r="K779" s="1" t="s">
        <v>6225</v>
      </c>
    </row>
    <row r="780" spans="1:11" x14ac:dyDescent="0.25">
      <c r="A780">
        <v>779</v>
      </c>
      <c r="B780" s="1" t="s">
        <v>16602</v>
      </c>
      <c r="C780">
        <v>19</v>
      </c>
      <c r="D780">
        <v>3</v>
      </c>
      <c r="E780">
        <v>1</v>
      </c>
      <c r="F780">
        <v>1</v>
      </c>
      <c r="G780">
        <v>19</v>
      </c>
      <c r="H780">
        <v>3</v>
      </c>
      <c r="I780">
        <v>1</v>
      </c>
      <c r="J780">
        <v>23</v>
      </c>
      <c r="K780" s="1" t="s">
        <v>6225</v>
      </c>
    </row>
    <row r="781" spans="1:11" x14ac:dyDescent="0.25">
      <c r="A781">
        <v>780</v>
      </c>
      <c r="B781" s="1" t="s">
        <v>525</v>
      </c>
      <c r="C781">
        <v>69</v>
      </c>
      <c r="D781">
        <v>18</v>
      </c>
      <c r="E781">
        <v>5</v>
      </c>
      <c r="F781">
        <v>2</v>
      </c>
      <c r="G781">
        <v>34</v>
      </c>
      <c r="H781">
        <v>9</v>
      </c>
      <c r="I781">
        <v>2</v>
      </c>
      <c r="J781">
        <v>46</v>
      </c>
      <c r="K781" s="1" t="s">
        <v>6225</v>
      </c>
    </row>
    <row r="782" spans="1:11" x14ac:dyDescent="0.25">
      <c r="A782">
        <v>781</v>
      </c>
      <c r="B782" s="1" t="s">
        <v>1834</v>
      </c>
      <c r="C782">
        <v>173</v>
      </c>
      <c r="D782">
        <v>44</v>
      </c>
      <c r="E782">
        <v>8</v>
      </c>
      <c r="F782">
        <v>6</v>
      </c>
      <c r="G782">
        <v>29</v>
      </c>
      <c r="H782">
        <v>7</v>
      </c>
      <c r="I782">
        <v>1</v>
      </c>
      <c r="J782">
        <v>38</v>
      </c>
      <c r="K782" s="1" t="s">
        <v>6225</v>
      </c>
    </row>
    <row r="783" spans="1:11" x14ac:dyDescent="0.25">
      <c r="A783">
        <v>782</v>
      </c>
      <c r="B783" s="1" t="s">
        <v>4264</v>
      </c>
      <c r="C783">
        <v>52</v>
      </c>
      <c r="D783">
        <v>9</v>
      </c>
      <c r="E783">
        <v>6</v>
      </c>
      <c r="F783">
        <v>2</v>
      </c>
      <c r="G783">
        <v>26</v>
      </c>
      <c r="H783">
        <v>4</v>
      </c>
      <c r="I783">
        <v>3</v>
      </c>
      <c r="J783">
        <v>34</v>
      </c>
      <c r="K783" s="1" t="s">
        <v>6225</v>
      </c>
    </row>
    <row r="784" spans="1:11" x14ac:dyDescent="0.25">
      <c r="A784">
        <v>783</v>
      </c>
      <c r="B784" s="1" t="s">
        <v>4265</v>
      </c>
      <c r="C784">
        <v>204</v>
      </c>
      <c r="D784">
        <v>29</v>
      </c>
      <c r="E784">
        <v>23</v>
      </c>
      <c r="F784">
        <v>8</v>
      </c>
      <c r="G784">
        <v>26</v>
      </c>
      <c r="H784">
        <v>4</v>
      </c>
      <c r="I784">
        <v>3</v>
      </c>
      <c r="J784">
        <v>32</v>
      </c>
      <c r="K784" s="1" t="s">
        <v>6225</v>
      </c>
    </row>
    <row r="785" spans="1:11" x14ac:dyDescent="0.25">
      <c r="A785">
        <v>784</v>
      </c>
      <c r="B785" s="1" t="s">
        <v>2072</v>
      </c>
      <c r="C785">
        <v>118</v>
      </c>
      <c r="D785">
        <v>23</v>
      </c>
      <c r="E785">
        <v>21</v>
      </c>
      <c r="F785">
        <v>8</v>
      </c>
      <c r="G785">
        <v>15</v>
      </c>
      <c r="H785">
        <v>3</v>
      </c>
      <c r="I785">
        <v>3</v>
      </c>
      <c r="J785">
        <v>20</v>
      </c>
      <c r="K785" s="1" t="s">
        <v>6225</v>
      </c>
    </row>
    <row r="786" spans="1:11" x14ac:dyDescent="0.25">
      <c r="A786">
        <v>785</v>
      </c>
      <c r="B786" s="1" t="s">
        <v>4266</v>
      </c>
      <c r="C786">
        <v>35</v>
      </c>
      <c r="D786">
        <v>4</v>
      </c>
      <c r="E786">
        <v>2</v>
      </c>
      <c r="F786">
        <v>1</v>
      </c>
      <c r="G786">
        <v>35</v>
      </c>
      <c r="H786">
        <v>4</v>
      </c>
      <c r="I786">
        <v>2</v>
      </c>
      <c r="J786">
        <v>41</v>
      </c>
      <c r="K786" s="1" t="s">
        <v>6225</v>
      </c>
    </row>
    <row r="787" spans="1:11" x14ac:dyDescent="0.25">
      <c r="A787">
        <v>786</v>
      </c>
      <c r="B787" s="1" t="s">
        <v>4282</v>
      </c>
      <c r="C787">
        <v>89</v>
      </c>
      <c r="D787">
        <v>13</v>
      </c>
      <c r="E787">
        <v>8</v>
      </c>
      <c r="F787">
        <v>1</v>
      </c>
      <c r="G787">
        <v>89</v>
      </c>
      <c r="H787">
        <v>13</v>
      </c>
      <c r="I787">
        <v>8</v>
      </c>
      <c r="J787">
        <v>110</v>
      </c>
      <c r="K787" s="1" t="s">
        <v>6225</v>
      </c>
    </row>
    <row r="788" spans="1:11" x14ac:dyDescent="0.25">
      <c r="A788">
        <v>787</v>
      </c>
      <c r="B788" s="1" t="s">
        <v>4291</v>
      </c>
      <c r="C788">
        <v>14</v>
      </c>
      <c r="D788">
        <v>4</v>
      </c>
      <c r="E788">
        <v>1</v>
      </c>
      <c r="F788">
        <v>1</v>
      </c>
      <c r="G788">
        <v>14</v>
      </c>
      <c r="H788">
        <v>4</v>
      </c>
      <c r="I788">
        <v>1</v>
      </c>
      <c r="J788">
        <v>19</v>
      </c>
      <c r="K788" s="1" t="s">
        <v>6225</v>
      </c>
    </row>
    <row r="789" spans="1:11" x14ac:dyDescent="0.25">
      <c r="A789">
        <v>788</v>
      </c>
      <c r="B789" s="1" t="s">
        <v>1893</v>
      </c>
      <c r="C789">
        <v>55</v>
      </c>
      <c r="D789">
        <v>14</v>
      </c>
      <c r="E789">
        <v>6</v>
      </c>
      <c r="F789">
        <v>3</v>
      </c>
      <c r="G789">
        <v>18</v>
      </c>
      <c r="H789">
        <v>5</v>
      </c>
      <c r="I789">
        <v>2</v>
      </c>
      <c r="J789">
        <v>25</v>
      </c>
      <c r="K789" s="1" t="s">
        <v>6225</v>
      </c>
    </row>
    <row r="790" spans="1:11" x14ac:dyDescent="0.25">
      <c r="A790">
        <v>789</v>
      </c>
      <c r="B790" s="1" t="s">
        <v>149</v>
      </c>
      <c r="C790">
        <v>60</v>
      </c>
      <c r="D790">
        <v>9</v>
      </c>
      <c r="E790">
        <v>6</v>
      </c>
      <c r="F790">
        <v>3</v>
      </c>
      <c r="G790">
        <v>20</v>
      </c>
      <c r="H790">
        <v>3</v>
      </c>
      <c r="I790">
        <v>2</v>
      </c>
      <c r="J790">
        <v>25</v>
      </c>
      <c r="K790" s="1" t="s">
        <v>6225</v>
      </c>
    </row>
    <row r="791" spans="1:11" x14ac:dyDescent="0.25">
      <c r="A791">
        <v>790</v>
      </c>
      <c r="B791" s="1" t="s">
        <v>84</v>
      </c>
      <c r="C791">
        <v>60</v>
      </c>
      <c r="D791">
        <v>12</v>
      </c>
      <c r="E791">
        <v>17</v>
      </c>
      <c r="F791">
        <v>6</v>
      </c>
      <c r="G791">
        <v>10</v>
      </c>
      <c r="H791">
        <v>2</v>
      </c>
      <c r="I791">
        <v>3</v>
      </c>
      <c r="J791">
        <v>15</v>
      </c>
      <c r="K791" s="1" t="s">
        <v>6225</v>
      </c>
    </row>
    <row r="792" spans="1:11" x14ac:dyDescent="0.25">
      <c r="A792">
        <v>791</v>
      </c>
      <c r="B792" s="1" t="s">
        <v>4298</v>
      </c>
      <c r="C792">
        <v>30</v>
      </c>
      <c r="D792">
        <v>5</v>
      </c>
      <c r="E792">
        <v>3</v>
      </c>
      <c r="F792">
        <v>1</v>
      </c>
      <c r="G792">
        <v>30</v>
      </c>
      <c r="H792">
        <v>5</v>
      </c>
      <c r="I792">
        <v>3</v>
      </c>
      <c r="J792">
        <v>38</v>
      </c>
      <c r="K792" s="1" t="s">
        <v>6225</v>
      </c>
    </row>
    <row r="793" spans="1:11" x14ac:dyDescent="0.25">
      <c r="A793">
        <v>792</v>
      </c>
      <c r="B793" s="1" t="s">
        <v>831</v>
      </c>
      <c r="C793">
        <v>82</v>
      </c>
      <c r="D793">
        <v>14</v>
      </c>
      <c r="E793">
        <v>5</v>
      </c>
      <c r="F793">
        <v>6</v>
      </c>
      <c r="G793">
        <v>14</v>
      </c>
      <c r="H793">
        <v>2</v>
      </c>
      <c r="I793">
        <v>1</v>
      </c>
      <c r="J793">
        <v>17</v>
      </c>
      <c r="K793" s="1" t="s">
        <v>6225</v>
      </c>
    </row>
    <row r="794" spans="1:11" x14ac:dyDescent="0.25">
      <c r="A794">
        <v>793</v>
      </c>
      <c r="B794" s="1" t="s">
        <v>4320</v>
      </c>
      <c r="C794">
        <v>26</v>
      </c>
      <c r="D794">
        <v>3</v>
      </c>
      <c r="E794">
        <v>0</v>
      </c>
      <c r="F794">
        <v>1</v>
      </c>
      <c r="G794">
        <v>26</v>
      </c>
      <c r="H794">
        <v>3</v>
      </c>
      <c r="I794">
        <v>0</v>
      </c>
      <c r="J794">
        <v>29</v>
      </c>
      <c r="K794" s="1" t="s">
        <v>6225</v>
      </c>
    </row>
    <row r="795" spans="1:11" x14ac:dyDescent="0.25">
      <c r="A795">
        <v>794</v>
      </c>
      <c r="B795" s="1" t="s">
        <v>2382</v>
      </c>
      <c r="C795">
        <v>26</v>
      </c>
      <c r="D795">
        <v>3</v>
      </c>
      <c r="E795">
        <v>0</v>
      </c>
      <c r="F795">
        <v>1</v>
      </c>
      <c r="G795">
        <v>26</v>
      </c>
      <c r="H795">
        <v>3</v>
      </c>
      <c r="I795">
        <v>0</v>
      </c>
      <c r="J795">
        <v>29</v>
      </c>
      <c r="K795" s="1" t="s">
        <v>6225</v>
      </c>
    </row>
    <row r="796" spans="1:11" x14ac:dyDescent="0.25">
      <c r="A796">
        <v>795</v>
      </c>
      <c r="B796" s="1" t="s">
        <v>508</v>
      </c>
      <c r="C796">
        <v>80</v>
      </c>
      <c r="D796">
        <v>14</v>
      </c>
      <c r="E796">
        <v>5</v>
      </c>
      <c r="F796">
        <v>6</v>
      </c>
      <c r="G796">
        <v>13</v>
      </c>
      <c r="H796">
        <v>2</v>
      </c>
      <c r="I796">
        <v>1</v>
      </c>
      <c r="J796">
        <v>16</v>
      </c>
      <c r="K796" s="1" t="s">
        <v>6225</v>
      </c>
    </row>
    <row r="797" spans="1:11" x14ac:dyDescent="0.25">
      <c r="A797">
        <v>796</v>
      </c>
      <c r="B797" s="1" t="s">
        <v>4322</v>
      </c>
      <c r="C797">
        <v>28</v>
      </c>
      <c r="D797">
        <v>3</v>
      </c>
      <c r="E797">
        <v>4</v>
      </c>
      <c r="F797">
        <v>1</v>
      </c>
      <c r="G797">
        <v>28</v>
      </c>
      <c r="H797">
        <v>3</v>
      </c>
      <c r="I797">
        <v>4</v>
      </c>
      <c r="J797">
        <v>35</v>
      </c>
      <c r="K797" s="1" t="s">
        <v>6225</v>
      </c>
    </row>
    <row r="798" spans="1:11" x14ac:dyDescent="0.25">
      <c r="A798">
        <v>797</v>
      </c>
      <c r="B798" s="1" t="s">
        <v>4336</v>
      </c>
      <c r="C798">
        <v>74</v>
      </c>
      <c r="D798">
        <v>9</v>
      </c>
      <c r="E798">
        <v>11</v>
      </c>
      <c r="F798">
        <v>4</v>
      </c>
      <c r="G798">
        <v>18</v>
      </c>
      <c r="H798">
        <v>2</v>
      </c>
      <c r="I798">
        <v>3</v>
      </c>
      <c r="J798">
        <v>24</v>
      </c>
      <c r="K798" s="1" t="s">
        <v>6225</v>
      </c>
    </row>
    <row r="799" spans="1:11" x14ac:dyDescent="0.25">
      <c r="A799">
        <v>798</v>
      </c>
      <c r="B799" s="1" t="s">
        <v>142</v>
      </c>
      <c r="C799">
        <v>39</v>
      </c>
      <c r="D799">
        <v>5</v>
      </c>
      <c r="E799">
        <v>1</v>
      </c>
      <c r="F799">
        <v>1</v>
      </c>
      <c r="G799">
        <v>39</v>
      </c>
      <c r="H799">
        <v>5</v>
      </c>
      <c r="I799">
        <v>1</v>
      </c>
      <c r="J799">
        <v>45</v>
      </c>
      <c r="K799" s="1" t="s">
        <v>6225</v>
      </c>
    </row>
    <row r="800" spans="1:11" x14ac:dyDescent="0.25">
      <c r="A800">
        <v>799</v>
      </c>
      <c r="B800" s="1" t="s">
        <v>143</v>
      </c>
      <c r="C800">
        <v>52</v>
      </c>
      <c r="D800">
        <v>8</v>
      </c>
      <c r="E800">
        <v>1</v>
      </c>
      <c r="F800">
        <v>2</v>
      </c>
      <c r="G800">
        <v>26</v>
      </c>
      <c r="H800">
        <v>4</v>
      </c>
      <c r="I800">
        <v>0</v>
      </c>
      <c r="J800">
        <v>30</v>
      </c>
      <c r="K800" s="1" t="s">
        <v>6225</v>
      </c>
    </row>
    <row r="801" spans="1:11" x14ac:dyDescent="0.25">
      <c r="A801">
        <v>800</v>
      </c>
      <c r="B801" s="1" t="s">
        <v>135</v>
      </c>
      <c r="C801">
        <v>57</v>
      </c>
      <c r="D801">
        <v>12</v>
      </c>
      <c r="E801">
        <v>33</v>
      </c>
      <c r="F801">
        <v>2</v>
      </c>
      <c r="G801">
        <v>28</v>
      </c>
      <c r="H801">
        <v>6</v>
      </c>
      <c r="I801">
        <v>16</v>
      </c>
      <c r="J801">
        <v>51</v>
      </c>
      <c r="K801" s="1" t="s">
        <v>6225</v>
      </c>
    </row>
    <row r="802" spans="1:11" x14ac:dyDescent="0.25">
      <c r="A802">
        <v>801</v>
      </c>
      <c r="B802" s="1" t="s">
        <v>4428</v>
      </c>
      <c r="C802">
        <v>46</v>
      </c>
      <c r="D802">
        <v>10</v>
      </c>
      <c r="E802">
        <v>24</v>
      </c>
      <c r="F802">
        <v>2</v>
      </c>
      <c r="G802">
        <v>23</v>
      </c>
      <c r="H802">
        <v>5</v>
      </c>
      <c r="I802">
        <v>12</v>
      </c>
      <c r="J802">
        <v>40</v>
      </c>
      <c r="K802" s="1" t="s">
        <v>6225</v>
      </c>
    </row>
    <row r="803" spans="1:11" x14ac:dyDescent="0.25">
      <c r="A803">
        <v>802</v>
      </c>
      <c r="B803" s="1" t="s">
        <v>694</v>
      </c>
      <c r="C803">
        <v>23</v>
      </c>
      <c r="D803">
        <v>5</v>
      </c>
      <c r="E803">
        <v>12</v>
      </c>
      <c r="F803">
        <v>1</v>
      </c>
      <c r="G803">
        <v>23</v>
      </c>
      <c r="H803">
        <v>5</v>
      </c>
      <c r="I803">
        <v>12</v>
      </c>
      <c r="J803">
        <v>40</v>
      </c>
      <c r="K803" s="1" t="s">
        <v>6225</v>
      </c>
    </row>
    <row r="804" spans="1:11" x14ac:dyDescent="0.25">
      <c r="A804">
        <v>803</v>
      </c>
      <c r="B804" s="1" t="s">
        <v>2146</v>
      </c>
      <c r="C804">
        <v>23</v>
      </c>
      <c r="D804">
        <v>5</v>
      </c>
      <c r="E804">
        <v>12</v>
      </c>
      <c r="F804">
        <v>1</v>
      </c>
      <c r="G804">
        <v>23</v>
      </c>
      <c r="H804">
        <v>5</v>
      </c>
      <c r="I804">
        <v>12</v>
      </c>
      <c r="J804">
        <v>40</v>
      </c>
      <c r="K804" s="1" t="s">
        <v>6225</v>
      </c>
    </row>
    <row r="805" spans="1:11" x14ac:dyDescent="0.25">
      <c r="A805">
        <v>804</v>
      </c>
      <c r="B805" s="1" t="s">
        <v>16042</v>
      </c>
      <c r="C805">
        <v>42</v>
      </c>
      <c r="D805">
        <v>7</v>
      </c>
      <c r="E805">
        <v>7</v>
      </c>
      <c r="F805">
        <v>1</v>
      </c>
      <c r="G805">
        <v>42</v>
      </c>
      <c r="H805">
        <v>7</v>
      </c>
      <c r="I805">
        <v>7</v>
      </c>
      <c r="J805">
        <v>56</v>
      </c>
      <c r="K805" s="1" t="s">
        <v>6225</v>
      </c>
    </row>
    <row r="806" spans="1:11" x14ac:dyDescent="0.25">
      <c r="A806">
        <v>805</v>
      </c>
      <c r="B806" s="1" t="s">
        <v>279</v>
      </c>
      <c r="C806">
        <v>46</v>
      </c>
      <c r="D806">
        <v>9</v>
      </c>
      <c r="E806">
        <v>7</v>
      </c>
      <c r="F806">
        <v>2</v>
      </c>
      <c r="G806">
        <v>23</v>
      </c>
      <c r="H806">
        <v>4</v>
      </c>
      <c r="I806">
        <v>4</v>
      </c>
      <c r="J806">
        <v>31</v>
      </c>
      <c r="K806" s="1" t="s">
        <v>6225</v>
      </c>
    </row>
    <row r="807" spans="1:11" x14ac:dyDescent="0.25">
      <c r="A807">
        <v>806</v>
      </c>
      <c r="B807" s="1" t="s">
        <v>4051</v>
      </c>
      <c r="C807">
        <v>42</v>
      </c>
      <c r="D807">
        <v>7</v>
      </c>
      <c r="E807">
        <v>7</v>
      </c>
      <c r="F807">
        <v>1</v>
      </c>
      <c r="G807">
        <v>42</v>
      </c>
      <c r="H807">
        <v>7</v>
      </c>
      <c r="I807">
        <v>7</v>
      </c>
      <c r="J807">
        <v>56</v>
      </c>
      <c r="K807" s="1" t="s">
        <v>6225</v>
      </c>
    </row>
    <row r="808" spans="1:11" x14ac:dyDescent="0.25">
      <c r="A808">
        <v>807</v>
      </c>
      <c r="B808" s="1" t="s">
        <v>4439</v>
      </c>
      <c r="C808">
        <v>42</v>
      </c>
      <c r="D808">
        <v>7</v>
      </c>
      <c r="E808">
        <v>7</v>
      </c>
      <c r="F808">
        <v>1</v>
      </c>
      <c r="G808">
        <v>42</v>
      </c>
      <c r="H808">
        <v>7</v>
      </c>
      <c r="I808">
        <v>7</v>
      </c>
      <c r="J808">
        <v>56</v>
      </c>
      <c r="K808" s="1" t="s">
        <v>6225</v>
      </c>
    </row>
    <row r="809" spans="1:11" x14ac:dyDescent="0.25">
      <c r="A809">
        <v>808</v>
      </c>
      <c r="B809" s="1" t="s">
        <v>1858</v>
      </c>
      <c r="C809">
        <v>264</v>
      </c>
      <c r="D809">
        <v>46</v>
      </c>
      <c r="E809">
        <v>49</v>
      </c>
      <c r="F809">
        <v>7</v>
      </c>
      <c r="G809">
        <v>38</v>
      </c>
      <c r="H809">
        <v>7</v>
      </c>
      <c r="I809">
        <v>7</v>
      </c>
      <c r="J809">
        <v>51</v>
      </c>
      <c r="K809" s="1" t="s">
        <v>6225</v>
      </c>
    </row>
    <row r="810" spans="1:11" x14ac:dyDescent="0.25">
      <c r="A810">
        <v>809</v>
      </c>
      <c r="B810" s="1" t="s">
        <v>4440</v>
      </c>
      <c r="C810">
        <v>152</v>
      </c>
      <c r="D810">
        <v>22</v>
      </c>
      <c r="E810">
        <v>36</v>
      </c>
      <c r="F810">
        <v>7</v>
      </c>
      <c r="G810">
        <v>22</v>
      </c>
      <c r="H810">
        <v>3</v>
      </c>
      <c r="I810">
        <v>5</v>
      </c>
      <c r="J810">
        <v>30</v>
      </c>
      <c r="K810" s="1" t="s">
        <v>6225</v>
      </c>
    </row>
    <row r="811" spans="1:11" x14ac:dyDescent="0.25">
      <c r="A811">
        <v>810</v>
      </c>
      <c r="B811" s="1" t="s">
        <v>3835</v>
      </c>
      <c r="C811">
        <v>18</v>
      </c>
      <c r="D811">
        <v>4</v>
      </c>
      <c r="E811">
        <v>2</v>
      </c>
      <c r="F811">
        <v>2</v>
      </c>
      <c r="G811">
        <v>9</v>
      </c>
      <c r="H811">
        <v>2</v>
      </c>
      <c r="I811">
        <v>1</v>
      </c>
      <c r="J811">
        <v>12</v>
      </c>
      <c r="K811" s="1" t="s">
        <v>6225</v>
      </c>
    </row>
    <row r="812" spans="1:11" x14ac:dyDescent="0.25">
      <c r="A812">
        <v>811</v>
      </c>
      <c r="B812" s="1" t="s">
        <v>887</v>
      </c>
      <c r="C812">
        <v>18</v>
      </c>
      <c r="D812">
        <v>4</v>
      </c>
      <c r="E812">
        <v>1</v>
      </c>
      <c r="F812">
        <v>1</v>
      </c>
      <c r="G812">
        <v>18</v>
      </c>
      <c r="H812">
        <v>4</v>
      </c>
      <c r="I812">
        <v>1</v>
      </c>
      <c r="J812">
        <v>23</v>
      </c>
      <c r="K812" s="1" t="s">
        <v>6225</v>
      </c>
    </row>
    <row r="813" spans="1:11" x14ac:dyDescent="0.25">
      <c r="A813">
        <v>812</v>
      </c>
      <c r="B813" s="1" t="s">
        <v>1322</v>
      </c>
      <c r="C813">
        <v>59</v>
      </c>
      <c r="D813">
        <v>8</v>
      </c>
      <c r="E813">
        <v>13</v>
      </c>
      <c r="F813">
        <v>3</v>
      </c>
      <c r="G813">
        <v>20</v>
      </c>
      <c r="H813">
        <v>3</v>
      </c>
      <c r="I813">
        <v>4</v>
      </c>
      <c r="J813">
        <v>27</v>
      </c>
      <c r="K813" s="1" t="s">
        <v>6225</v>
      </c>
    </row>
    <row r="814" spans="1:11" x14ac:dyDescent="0.25">
      <c r="A814">
        <v>813</v>
      </c>
      <c r="B814" s="1" t="s">
        <v>2125</v>
      </c>
      <c r="C814">
        <v>43</v>
      </c>
      <c r="D814">
        <v>4</v>
      </c>
      <c r="E814">
        <v>5</v>
      </c>
      <c r="F814">
        <v>1</v>
      </c>
      <c r="G814">
        <v>43</v>
      </c>
      <c r="H814">
        <v>4</v>
      </c>
      <c r="I814">
        <v>5</v>
      </c>
      <c r="J814">
        <v>52</v>
      </c>
      <c r="K814" s="1" t="s">
        <v>6225</v>
      </c>
    </row>
    <row r="815" spans="1:11" x14ac:dyDescent="0.25">
      <c r="A815">
        <v>814</v>
      </c>
      <c r="B815" s="1" t="s">
        <v>127</v>
      </c>
      <c r="C815">
        <v>27</v>
      </c>
      <c r="D815">
        <v>4</v>
      </c>
      <c r="E815">
        <v>1</v>
      </c>
      <c r="F815">
        <v>2</v>
      </c>
      <c r="G815">
        <v>14</v>
      </c>
      <c r="H815">
        <v>2</v>
      </c>
      <c r="I815">
        <v>0</v>
      </c>
      <c r="J815">
        <v>16</v>
      </c>
      <c r="K815" s="1" t="s">
        <v>6225</v>
      </c>
    </row>
    <row r="816" spans="1:11" x14ac:dyDescent="0.25">
      <c r="A816">
        <v>815</v>
      </c>
      <c r="B816" s="1" t="s">
        <v>463</v>
      </c>
      <c r="C816">
        <v>27</v>
      </c>
      <c r="D816">
        <v>2</v>
      </c>
      <c r="E816">
        <v>1</v>
      </c>
      <c r="F816">
        <v>1</v>
      </c>
      <c r="G816">
        <v>27</v>
      </c>
      <c r="H816">
        <v>2</v>
      </c>
      <c r="I816">
        <v>1</v>
      </c>
      <c r="J816">
        <v>30</v>
      </c>
      <c r="K816" s="1" t="s">
        <v>6225</v>
      </c>
    </row>
    <row r="817" spans="1:11" x14ac:dyDescent="0.25">
      <c r="A817">
        <v>816</v>
      </c>
      <c r="B817" s="1" t="s">
        <v>16603</v>
      </c>
      <c r="C817">
        <v>27</v>
      </c>
      <c r="D817">
        <v>2</v>
      </c>
      <c r="E817">
        <v>1</v>
      </c>
      <c r="F817">
        <v>1</v>
      </c>
      <c r="G817">
        <v>27</v>
      </c>
      <c r="H817">
        <v>2</v>
      </c>
      <c r="I817">
        <v>1</v>
      </c>
      <c r="J817">
        <v>30</v>
      </c>
      <c r="K817" s="1" t="s">
        <v>6225</v>
      </c>
    </row>
    <row r="818" spans="1:11" x14ac:dyDescent="0.25">
      <c r="A818">
        <v>817</v>
      </c>
      <c r="B818" s="1" t="s">
        <v>498</v>
      </c>
      <c r="C818">
        <v>49</v>
      </c>
      <c r="D818">
        <v>5</v>
      </c>
      <c r="E818">
        <v>6</v>
      </c>
      <c r="F818">
        <v>2</v>
      </c>
      <c r="G818">
        <v>24</v>
      </c>
      <c r="H818">
        <v>2</v>
      </c>
      <c r="I818">
        <v>3</v>
      </c>
      <c r="J818">
        <v>30</v>
      </c>
      <c r="K818" s="1" t="s">
        <v>6225</v>
      </c>
    </row>
    <row r="819" spans="1:11" x14ac:dyDescent="0.25">
      <c r="A819">
        <v>818</v>
      </c>
      <c r="B819" s="1" t="s">
        <v>1016</v>
      </c>
      <c r="C819">
        <v>41</v>
      </c>
      <c r="D819">
        <v>4</v>
      </c>
      <c r="E819">
        <v>1</v>
      </c>
      <c r="F819">
        <v>2</v>
      </c>
      <c r="G819">
        <v>20</v>
      </c>
      <c r="H819">
        <v>2</v>
      </c>
      <c r="I819">
        <v>0</v>
      </c>
      <c r="J819">
        <v>23</v>
      </c>
      <c r="K819" s="1" t="s">
        <v>6225</v>
      </c>
    </row>
    <row r="820" spans="1:11" x14ac:dyDescent="0.25">
      <c r="A820">
        <v>819</v>
      </c>
      <c r="B820" s="1" t="s">
        <v>4456</v>
      </c>
      <c r="C820">
        <v>27</v>
      </c>
      <c r="D820">
        <v>2</v>
      </c>
      <c r="E820">
        <v>1</v>
      </c>
      <c r="F820">
        <v>1</v>
      </c>
      <c r="G820">
        <v>27</v>
      </c>
      <c r="H820">
        <v>2</v>
      </c>
      <c r="I820">
        <v>1</v>
      </c>
      <c r="J820">
        <v>30</v>
      </c>
      <c r="K820" s="1" t="s">
        <v>6225</v>
      </c>
    </row>
    <row r="821" spans="1:11" x14ac:dyDescent="0.25">
      <c r="A821">
        <v>820</v>
      </c>
      <c r="B821" s="1" t="s">
        <v>67</v>
      </c>
      <c r="C821">
        <v>144</v>
      </c>
      <c r="D821">
        <v>39</v>
      </c>
      <c r="E821">
        <v>23</v>
      </c>
      <c r="F821">
        <v>14</v>
      </c>
      <c r="G821">
        <v>10</v>
      </c>
      <c r="H821">
        <v>3</v>
      </c>
      <c r="I821">
        <v>2</v>
      </c>
      <c r="J821">
        <v>15</v>
      </c>
      <c r="K821" s="1" t="s">
        <v>6225</v>
      </c>
    </row>
    <row r="822" spans="1:11" x14ac:dyDescent="0.25">
      <c r="A822">
        <v>821</v>
      </c>
      <c r="B822" s="1" t="s">
        <v>75</v>
      </c>
      <c r="C822">
        <v>28</v>
      </c>
      <c r="D822">
        <v>5</v>
      </c>
      <c r="E822">
        <v>9</v>
      </c>
      <c r="F822">
        <v>1</v>
      </c>
      <c r="G822">
        <v>28</v>
      </c>
      <c r="H822">
        <v>5</v>
      </c>
      <c r="I822">
        <v>9</v>
      </c>
      <c r="J822">
        <v>42</v>
      </c>
      <c r="K822" s="1" t="s">
        <v>6225</v>
      </c>
    </row>
    <row r="823" spans="1:11" x14ac:dyDescent="0.25">
      <c r="A823">
        <v>822</v>
      </c>
      <c r="B823" s="1" t="s">
        <v>4473</v>
      </c>
      <c r="C823">
        <v>28</v>
      </c>
      <c r="D823">
        <v>5</v>
      </c>
      <c r="E823">
        <v>9</v>
      </c>
      <c r="F823">
        <v>1</v>
      </c>
      <c r="G823">
        <v>28</v>
      </c>
      <c r="H823">
        <v>5</v>
      </c>
      <c r="I823">
        <v>9</v>
      </c>
      <c r="J823">
        <v>42</v>
      </c>
      <c r="K823" s="1" t="s">
        <v>6225</v>
      </c>
    </row>
    <row r="824" spans="1:11" x14ac:dyDescent="0.25">
      <c r="A824">
        <v>823</v>
      </c>
      <c r="B824" s="1" t="s">
        <v>4474</v>
      </c>
      <c r="C824">
        <v>28</v>
      </c>
      <c r="D824">
        <v>5</v>
      </c>
      <c r="E824">
        <v>9</v>
      </c>
      <c r="F824">
        <v>1</v>
      </c>
      <c r="G824">
        <v>28</v>
      </c>
      <c r="H824">
        <v>5</v>
      </c>
      <c r="I824">
        <v>9</v>
      </c>
      <c r="J824">
        <v>42</v>
      </c>
      <c r="K824" s="1" t="s">
        <v>6225</v>
      </c>
    </row>
    <row r="825" spans="1:11" x14ac:dyDescent="0.25">
      <c r="A825">
        <v>824</v>
      </c>
      <c r="B825" s="1" t="s">
        <v>919</v>
      </c>
      <c r="C825">
        <v>152</v>
      </c>
      <c r="D825">
        <v>43</v>
      </c>
      <c r="E825">
        <v>46</v>
      </c>
      <c r="F825">
        <v>12</v>
      </c>
      <c r="G825">
        <v>13</v>
      </c>
      <c r="H825">
        <v>4</v>
      </c>
      <c r="I825">
        <v>4</v>
      </c>
      <c r="J825">
        <v>20</v>
      </c>
      <c r="K825" s="1" t="s">
        <v>6225</v>
      </c>
    </row>
    <row r="826" spans="1:11" x14ac:dyDescent="0.25">
      <c r="A826">
        <v>825</v>
      </c>
      <c r="B826" s="1" t="s">
        <v>4475</v>
      </c>
      <c r="C826">
        <v>50</v>
      </c>
      <c r="D826">
        <v>15</v>
      </c>
      <c r="E826">
        <v>13</v>
      </c>
      <c r="F826">
        <v>8</v>
      </c>
      <c r="G826">
        <v>6</v>
      </c>
      <c r="H826">
        <v>2</v>
      </c>
      <c r="I826">
        <v>2</v>
      </c>
      <c r="J826">
        <v>10</v>
      </c>
      <c r="K826" s="1" t="s">
        <v>6225</v>
      </c>
    </row>
    <row r="827" spans="1:11" x14ac:dyDescent="0.25">
      <c r="A827">
        <v>826</v>
      </c>
      <c r="B827" s="1" t="s">
        <v>251</v>
      </c>
      <c r="C827">
        <v>26</v>
      </c>
      <c r="D827">
        <v>7</v>
      </c>
      <c r="E827">
        <v>8</v>
      </c>
      <c r="F827">
        <v>3</v>
      </c>
      <c r="G827">
        <v>9</v>
      </c>
      <c r="H827">
        <v>2</v>
      </c>
      <c r="I827">
        <v>3</v>
      </c>
      <c r="J827">
        <v>14</v>
      </c>
      <c r="K827" s="1" t="s">
        <v>6225</v>
      </c>
    </row>
    <row r="828" spans="1:11" x14ac:dyDescent="0.25">
      <c r="A828">
        <v>827</v>
      </c>
      <c r="B828" s="1" t="s">
        <v>326</v>
      </c>
      <c r="C828">
        <v>9</v>
      </c>
      <c r="D828">
        <v>2</v>
      </c>
      <c r="E828">
        <v>4</v>
      </c>
      <c r="F828">
        <v>1</v>
      </c>
      <c r="G828">
        <v>9</v>
      </c>
      <c r="H828">
        <v>2</v>
      </c>
      <c r="I828">
        <v>4</v>
      </c>
      <c r="J828">
        <v>15</v>
      </c>
      <c r="K828" s="1" t="s">
        <v>6225</v>
      </c>
    </row>
    <row r="829" spans="1:11" x14ac:dyDescent="0.25">
      <c r="A829">
        <v>828</v>
      </c>
      <c r="B829" s="1" t="s">
        <v>1328</v>
      </c>
      <c r="C829">
        <v>40</v>
      </c>
      <c r="D829">
        <v>15</v>
      </c>
      <c r="E829">
        <v>11</v>
      </c>
      <c r="F829">
        <v>5</v>
      </c>
      <c r="G829">
        <v>8</v>
      </c>
      <c r="H829">
        <v>3</v>
      </c>
      <c r="I829">
        <v>2</v>
      </c>
      <c r="J829">
        <v>13</v>
      </c>
      <c r="K829" s="1" t="s">
        <v>6225</v>
      </c>
    </row>
    <row r="830" spans="1:11" x14ac:dyDescent="0.25">
      <c r="A830">
        <v>829</v>
      </c>
      <c r="B830" s="1" t="s">
        <v>4484</v>
      </c>
      <c r="C830">
        <v>9</v>
      </c>
      <c r="D830">
        <v>2</v>
      </c>
      <c r="E830">
        <v>4</v>
      </c>
      <c r="F830">
        <v>1</v>
      </c>
      <c r="G830">
        <v>9</v>
      </c>
      <c r="H830">
        <v>2</v>
      </c>
      <c r="I830">
        <v>4</v>
      </c>
      <c r="J830">
        <v>15</v>
      </c>
      <c r="K830" s="1" t="s">
        <v>6225</v>
      </c>
    </row>
    <row r="831" spans="1:11" x14ac:dyDescent="0.25">
      <c r="A831">
        <v>830</v>
      </c>
      <c r="B831" s="1" t="s">
        <v>291</v>
      </c>
      <c r="C831">
        <v>45</v>
      </c>
      <c r="D831">
        <v>9</v>
      </c>
      <c r="E831">
        <v>22</v>
      </c>
      <c r="F831">
        <v>3</v>
      </c>
      <c r="G831">
        <v>15</v>
      </c>
      <c r="H831">
        <v>3</v>
      </c>
      <c r="I831">
        <v>7</v>
      </c>
      <c r="J831">
        <v>25</v>
      </c>
      <c r="K831" s="1" t="s">
        <v>6225</v>
      </c>
    </row>
    <row r="832" spans="1:11" x14ac:dyDescent="0.25">
      <c r="A832">
        <v>831</v>
      </c>
      <c r="B832" s="1" t="s">
        <v>4485</v>
      </c>
      <c r="C832">
        <v>9</v>
      </c>
      <c r="D832">
        <v>2</v>
      </c>
      <c r="E832">
        <v>4</v>
      </c>
      <c r="F832">
        <v>1</v>
      </c>
      <c r="G832">
        <v>9</v>
      </c>
      <c r="H832">
        <v>2</v>
      </c>
      <c r="I832">
        <v>4</v>
      </c>
      <c r="J832">
        <v>15</v>
      </c>
      <c r="K832" s="1" t="s">
        <v>6225</v>
      </c>
    </row>
    <row r="833" spans="1:11" x14ac:dyDescent="0.25">
      <c r="A833">
        <v>832</v>
      </c>
      <c r="B833" s="1" t="s">
        <v>4493</v>
      </c>
      <c r="C833">
        <v>18</v>
      </c>
      <c r="D833">
        <v>7</v>
      </c>
      <c r="E833">
        <v>3</v>
      </c>
      <c r="F833">
        <v>2</v>
      </c>
      <c r="G833">
        <v>9</v>
      </c>
      <c r="H833">
        <v>4</v>
      </c>
      <c r="I833">
        <v>2</v>
      </c>
      <c r="J833">
        <v>14</v>
      </c>
      <c r="K833" s="1" t="s">
        <v>6225</v>
      </c>
    </row>
    <row r="834" spans="1:11" x14ac:dyDescent="0.25">
      <c r="A834">
        <v>833</v>
      </c>
      <c r="B834" s="1" t="s">
        <v>3246</v>
      </c>
      <c r="C834">
        <v>22</v>
      </c>
      <c r="D834">
        <v>7</v>
      </c>
      <c r="E834">
        <v>0</v>
      </c>
      <c r="F834">
        <v>2</v>
      </c>
      <c r="G834">
        <v>11</v>
      </c>
      <c r="H834">
        <v>4</v>
      </c>
      <c r="I834">
        <v>0</v>
      </c>
      <c r="J834">
        <v>14</v>
      </c>
      <c r="K834" s="1" t="s">
        <v>6225</v>
      </c>
    </row>
    <row r="835" spans="1:11" x14ac:dyDescent="0.25">
      <c r="A835">
        <v>834</v>
      </c>
      <c r="B835" s="1" t="s">
        <v>15830</v>
      </c>
      <c r="C835">
        <v>48</v>
      </c>
      <c r="D835">
        <v>8</v>
      </c>
      <c r="E835">
        <v>6</v>
      </c>
      <c r="F835">
        <v>3</v>
      </c>
      <c r="G835">
        <v>16</v>
      </c>
      <c r="H835">
        <v>3</v>
      </c>
      <c r="I835">
        <v>2</v>
      </c>
      <c r="J835">
        <v>21</v>
      </c>
      <c r="K835" s="1" t="s">
        <v>6225</v>
      </c>
    </row>
    <row r="836" spans="1:11" x14ac:dyDescent="0.25">
      <c r="A836">
        <v>835</v>
      </c>
      <c r="B836" s="1" t="s">
        <v>1146</v>
      </c>
      <c r="C836">
        <v>58</v>
      </c>
      <c r="D836">
        <v>12</v>
      </c>
      <c r="E836">
        <v>10</v>
      </c>
      <c r="F836">
        <v>3</v>
      </c>
      <c r="G836">
        <v>19</v>
      </c>
      <c r="H836">
        <v>4</v>
      </c>
      <c r="I836">
        <v>3</v>
      </c>
      <c r="J836">
        <v>27</v>
      </c>
      <c r="K836" s="1" t="s">
        <v>6225</v>
      </c>
    </row>
    <row r="837" spans="1:11" x14ac:dyDescent="0.25">
      <c r="A837">
        <v>836</v>
      </c>
      <c r="B837" s="1" t="s">
        <v>16604</v>
      </c>
      <c r="C837">
        <v>82</v>
      </c>
      <c r="D837">
        <v>9</v>
      </c>
      <c r="E837">
        <v>19</v>
      </c>
      <c r="F837">
        <v>1</v>
      </c>
      <c r="G837">
        <v>82</v>
      </c>
      <c r="H837">
        <v>9</v>
      </c>
      <c r="I837">
        <v>19</v>
      </c>
      <c r="J837">
        <v>110</v>
      </c>
      <c r="K837" s="1" t="s">
        <v>6225</v>
      </c>
    </row>
    <row r="838" spans="1:11" x14ac:dyDescent="0.25">
      <c r="A838">
        <v>837</v>
      </c>
      <c r="B838" s="1" t="s">
        <v>4513</v>
      </c>
      <c r="C838">
        <v>82</v>
      </c>
      <c r="D838">
        <v>9</v>
      </c>
      <c r="E838">
        <v>19</v>
      </c>
      <c r="F838">
        <v>1</v>
      </c>
      <c r="G838">
        <v>82</v>
      </c>
      <c r="H838">
        <v>9</v>
      </c>
      <c r="I838">
        <v>19</v>
      </c>
      <c r="J838">
        <v>110</v>
      </c>
      <c r="K838" s="1" t="s">
        <v>6225</v>
      </c>
    </row>
    <row r="839" spans="1:11" x14ac:dyDescent="0.25">
      <c r="A839">
        <v>838</v>
      </c>
      <c r="B839" s="1" t="s">
        <v>297</v>
      </c>
      <c r="C839">
        <v>107</v>
      </c>
      <c r="D839">
        <v>12</v>
      </c>
      <c r="E839">
        <v>22</v>
      </c>
      <c r="F839">
        <v>3</v>
      </c>
      <c r="G839">
        <v>36</v>
      </c>
      <c r="H839">
        <v>4</v>
      </c>
      <c r="I839">
        <v>7</v>
      </c>
      <c r="J839">
        <v>47</v>
      </c>
      <c r="K839" s="1" t="s">
        <v>6225</v>
      </c>
    </row>
    <row r="840" spans="1:11" x14ac:dyDescent="0.25">
      <c r="A840">
        <v>839</v>
      </c>
      <c r="B840" s="1" t="s">
        <v>5153</v>
      </c>
      <c r="C840">
        <v>117</v>
      </c>
      <c r="D840">
        <v>18</v>
      </c>
      <c r="E840">
        <v>22</v>
      </c>
      <c r="F840">
        <v>4</v>
      </c>
      <c r="G840">
        <v>29</v>
      </c>
      <c r="H840">
        <v>4</v>
      </c>
      <c r="I840">
        <v>6</v>
      </c>
      <c r="J840">
        <v>39</v>
      </c>
      <c r="K840" s="1" t="s">
        <v>6225</v>
      </c>
    </row>
    <row r="841" spans="1:11" x14ac:dyDescent="0.25">
      <c r="A841">
        <v>840</v>
      </c>
      <c r="B841" s="1" t="s">
        <v>16605</v>
      </c>
      <c r="C841">
        <v>61</v>
      </c>
      <c r="D841">
        <v>8</v>
      </c>
      <c r="E841">
        <v>20</v>
      </c>
      <c r="F841">
        <v>4</v>
      </c>
      <c r="G841">
        <v>15</v>
      </c>
      <c r="H841">
        <v>2</v>
      </c>
      <c r="I841">
        <v>5</v>
      </c>
      <c r="J841">
        <v>22</v>
      </c>
      <c r="K841" s="1" t="s">
        <v>6225</v>
      </c>
    </row>
    <row r="842" spans="1:11" x14ac:dyDescent="0.25">
      <c r="A842">
        <v>841</v>
      </c>
      <c r="B842" s="1" t="s">
        <v>392</v>
      </c>
      <c r="C842">
        <v>127</v>
      </c>
      <c r="D842">
        <v>16</v>
      </c>
      <c r="E842">
        <v>19</v>
      </c>
      <c r="F842">
        <v>4</v>
      </c>
      <c r="G842">
        <v>32</v>
      </c>
      <c r="H842">
        <v>4</v>
      </c>
      <c r="I842">
        <v>5</v>
      </c>
      <c r="J842">
        <v>40</v>
      </c>
      <c r="K842" s="1" t="s">
        <v>6225</v>
      </c>
    </row>
    <row r="843" spans="1:11" x14ac:dyDescent="0.25">
      <c r="A843">
        <v>842</v>
      </c>
      <c r="B843" s="1" t="s">
        <v>739</v>
      </c>
      <c r="C843">
        <v>64</v>
      </c>
      <c r="D843">
        <v>7</v>
      </c>
      <c r="E843">
        <v>10</v>
      </c>
      <c r="F843">
        <v>2</v>
      </c>
      <c r="G843">
        <v>32</v>
      </c>
      <c r="H843">
        <v>4</v>
      </c>
      <c r="I843">
        <v>5</v>
      </c>
      <c r="J843">
        <v>40</v>
      </c>
      <c r="K843" s="1" t="s">
        <v>6225</v>
      </c>
    </row>
    <row r="844" spans="1:11" x14ac:dyDescent="0.25">
      <c r="A844">
        <v>843</v>
      </c>
      <c r="B844" s="1" t="s">
        <v>284</v>
      </c>
      <c r="C844">
        <v>28</v>
      </c>
      <c r="D844">
        <v>6</v>
      </c>
      <c r="E844">
        <v>7</v>
      </c>
      <c r="F844">
        <v>3</v>
      </c>
      <c r="G844">
        <v>9</v>
      </c>
      <c r="H844">
        <v>2</v>
      </c>
      <c r="I844">
        <v>2</v>
      </c>
      <c r="J844">
        <v>14</v>
      </c>
      <c r="K844" s="1" t="s">
        <v>6225</v>
      </c>
    </row>
    <row r="845" spans="1:11" x14ac:dyDescent="0.25">
      <c r="A845">
        <v>844</v>
      </c>
      <c r="B845" s="1" t="s">
        <v>16606</v>
      </c>
      <c r="C845">
        <v>97</v>
      </c>
      <c r="D845">
        <v>25</v>
      </c>
      <c r="E845">
        <v>19</v>
      </c>
      <c r="F845">
        <v>14</v>
      </c>
      <c r="G845">
        <v>7</v>
      </c>
      <c r="H845">
        <v>2</v>
      </c>
      <c r="I845">
        <v>1</v>
      </c>
      <c r="J845">
        <v>10</v>
      </c>
      <c r="K845" s="1" t="s">
        <v>6225</v>
      </c>
    </row>
    <row r="846" spans="1:11" x14ac:dyDescent="0.25">
      <c r="A846">
        <v>845</v>
      </c>
      <c r="B846" s="1" t="s">
        <v>16607</v>
      </c>
      <c r="C846">
        <v>3</v>
      </c>
      <c r="D846">
        <v>4</v>
      </c>
      <c r="E846">
        <v>0</v>
      </c>
      <c r="F846">
        <v>3</v>
      </c>
      <c r="G846">
        <v>1</v>
      </c>
      <c r="H846">
        <v>1</v>
      </c>
      <c r="I846">
        <v>0</v>
      </c>
      <c r="J846">
        <v>2</v>
      </c>
      <c r="K846" s="1" t="s">
        <v>6225</v>
      </c>
    </row>
    <row r="847" spans="1:11" x14ac:dyDescent="0.25">
      <c r="A847">
        <v>846</v>
      </c>
      <c r="B847" s="1" t="s">
        <v>16608</v>
      </c>
      <c r="C847">
        <v>7</v>
      </c>
      <c r="D847">
        <v>1</v>
      </c>
      <c r="E847">
        <v>1</v>
      </c>
      <c r="F847">
        <v>1</v>
      </c>
      <c r="G847">
        <v>7</v>
      </c>
      <c r="H847">
        <v>1</v>
      </c>
      <c r="I847">
        <v>1</v>
      </c>
      <c r="J847">
        <v>9</v>
      </c>
      <c r="K847" s="1" t="s">
        <v>6225</v>
      </c>
    </row>
    <row r="848" spans="1:11" x14ac:dyDescent="0.25">
      <c r="A848">
        <v>847</v>
      </c>
      <c r="B848" s="1" t="s">
        <v>4524</v>
      </c>
      <c r="C848">
        <v>7</v>
      </c>
      <c r="D848">
        <v>1</v>
      </c>
      <c r="E848">
        <v>1</v>
      </c>
      <c r="F848">
        <v>1</v>
      </c>
      <c r="G848">
        <v>7</v>
      </c>
      <c r="H848">
        <v>1</v>
      </c>
      <c r="I848">
        <v>1</v>
      </c>
      <c r="J848">
        <v>9</v>
      </c>
      <c r="K848" s="1" t="s">
        <v>6225</v>
      </c>
    </row>
    <row r="849" spans="1:11" x14ac:dyDescent="0.25">
      <c r="A849">
        <v>848</v>
      </c>
      <c r="B849" s="1" t="s">
        <v>299</v>
      </c>
      <c r="C849">
        <v>44</v>
      </c>
      <c r="D849">
        <v>7</v>
      </c>
      <c r="E849">
        <v>11</v>
      </c>
      <c r="F849">
        <v>4</v>
      </c>
      <c r="G849">
        <v>11</v>
      </c>
      <c r="H849">
        <v>2</v>
      </c>
      <c r="I849">
        <v>3</v>
      </c>
      <c r="J849">
        <v>16</v>
      </c>
      <c r="K849" s="1" t="s">
        <v>6225</v>
      </c>
    </row>
    <row r="850" spans="1:11" x14ac:dyDescent="0.25">
      <c r="A850">
        <v>849</v>
      </c>
      <c r="B850" s="1" t="s">
        <v>3930</v>
      </c>
      <c r="C850">
        <v>30</v>
      </c>
      <c r="D850">
        <v>9</v>
      </c>
      <c r="E850">
        <v>3</v>
      </c>
      <c r="F850">
        <v>3</v>
      </c>
      <c r="G850">
        <v>10</v>
      </c>
      <c r="H850">
        <v>3</v>
      </c>
      <c r="I850">
        <v>1</v>
      </c>
      <c r="J850">
        <v>14</v>
      </c>
      <c r="K850" s="1" t="s">
        <v>6225</v>
      </c>
    </row>
    <row r="851" spans="1:11" x14ac:dyDescent="0.25">
      <c r="A851">
        <v>850</v>
      </c>
      <c r="B851" s="1" t="s">
        <v>2301</v>
      </c>
      <c r="C851">
        <v>1</v>
      </c>
      <c r="D851">
        <v>1</v>
      </c>
      <c r="E851">
        <v>0</v>
      </c>
      <c r="F851">
        <v>1</v>
      </c>
      <c r="G851">
        <v>1</v>
      </c>
      <c r="H851">
        <v>1</v>
      </c>
      <c r="I851">
        <v>0</v>
      </c>
      <c r="J851">
        <v>2</v>
      </c>
      <c r="K851" s="1" t="s">
        <v>6225</v>
      </c>
    </row>
    <row r="852" spans="1:11" x14ac:dyDescent="0.25">
      <c r="A852">
        <v>851</v>
      </c>
      <c r="B852" s="1" t="s">
        <v>16609</v>
      </c>
      <c r="C852">
        <v>21</v>
      </c>
      <c r="D852">
        <v>8</v>
      </c>
      <c r="E852">
        <v>3</v>
      </c>
      <c r="F852">
        <v>4</v>
      </c>
      <c r="G852">
        <v>5</v>
      </c>
      <c r="H852">
        <v>2</v>
      </c>
      <c r="I852">
        <v>1</v>
      </c>
      <c r="J852">
        <v>8</v>
      </c>
      <c r="K852" s="1" t="s">
        <v>6225</v>
      </c>
    </row>
    <row r="853" spans="1:11" x14ac:dyDescent="0.25">
      <c r="A853">
        <v>852</v>
      </c>
      <c r="B853" s="1" t="s">
        <v>4526</v>
      </c>
      <c r="C853">
        <v>11</v>
      </c>
      <c r="D853">
        <v>2</v>
      </c>
      <c r="E853">
        <v>1</v>
      </c>
      <c r="F853">
        <v>2</v>
      </c>
      <c r="G853">
        <v>6</v>
      </c>
      <c r="H853">
        <v>1</v>
      </c>
      <c r="I853">
        <v>0</v>
      </c>
      <c r="J853">
        <v>7</v>
      </c>
      <c r="K853" s="1" t="s">
        <v>6225</v>
      </c>
    </row>
    <row r="854" spans="1:11" x14ac:dyDescent="0.25">
      <c r="A854">
        <v>853</v>
      </c>
      <c r="B854" s="1" t="s">
        <v>4533</v>
      </c>
      <c r="C854">
        <v>8</v>
      </c>
      <c r="D854">
        <v>1</v>
      </c>
      <c r="E854">
        <v>3</v>
      </c>
      <c r="F854">
        <v>1</v>
      </c>
      <c r="G854">
        <v>8</v>
      </c>
      <c r="H854">
        <v>1</v>
      </c>
      <c r="I854">
        <v>3</v>
      </c>
      <c r="J854">
        <v>12</v>
      </c>
      <c r="K854" s="1" t="s">
        <v>6225</v>
      </c>
    </row>
    <row r="855" spans="1:11" x14ac:dyDescent="0.25">
      <c r="A855">
        <v>854</v>
      </c>
      <c r="B855" s="1" t="s">
        <v>4534</v>
      </c>
      <c r="C855">
        <v>8</v>
      </c>
      <c r="D855">
        <v>1</v>
      </c>
      <c r="E855">
        <v>3</v>
      </c>
      <c r="F855">
        <v>1</v>
      </c>
      <c r="G855">
        <v>8</v>
      </c>
      <c r="H855">
        <v>1</v>
      </c>
      <c r="I855">
        <v>3</v>
      </c>
      <c r="J855">
        <v>12</v>
      </c>
      <c r="K855" s="1" t="s">
        <v>6225</v>
      </c>
    </row>
    <row r="856" spans="1:11" x14ac:dyDescent="0.25">
      <c r="A856">
        <v>855</v>
      </c>
      <c r="B856" s="1" t="s">
        <v>15678</v>
      </c>
      <c r="C856">
        <v>92</v>
      </c>
      <c r="D856">
        <v>12</v>
      </c>
      <c r="E856">
        <v>12</v>
      </c>
      <c r="F856">
        <v>5</v>
      </c>
      <c r="G856">
        <v>18</v>
      </c>
      <c r="H856">
        <v>2</v>
      </c>
      <c r="I856">
        <v>2</v>
      </c>
      <c r="J856">
        <v>23</v>
      </c>
      <c r="K856" s="1" t="s">
        <v>6225</v>
      </c>
    </row>
    <row r="857" spans="1:11" x14ac:dyDescent="0.25">
      <c r="A857">
        <v>856</v>
      </c>
      <c r="B857" s="1" t="s">
        <v>2483</v>
      </c>
      <c r="C857">
        <v>8</v>
      </c>
      <c r="D857">
        <v>1</v>
      </c>
      <c r="E857">
        <v>3</v>
      </c>
      <c r="F857">
        <v>1</v>
      </c>
      <c r="G857">
        <v>8</v>
      </c>
      <c r="H857">
        <v>1</v>
      </c>
      <c r="I857">
        <v>3</v>
      </c>
      <c r="J857">
        <v>12</v>
      </c>
      <c r="K857" s="1" t="s">
        <v>6225</v>
      </c>
    </row>
    <row r="858" spans="1:11" x14ac:dyDescent="0.25">
      <c r="A858">
        <v>857</v>
      </c>
      <c r="B858" s="1" t="s">
        <v>94</v>
      </c>
      <c r="C858">
        <v>5</v>
      </c>
      <c r="D858">
        <v>1</v>
      </c>
      <c r="E858">
        <v>5</v>
      </c>
      <c r="F858">
        <v>1</v>
      </c>
      <c r="G858">
        <v>5</v>
      </c>
      <c r="H858">
        <v>1</v>
      </c>
      <c r="I858">
        <v>5</v>
      </c>
      <c r="J858">
        <v>11</v>
      </c>
      <c r="K858" s="1" t="s">
        <v>6225</v>
      </c>
    </row>
    <row r="859" spans="1:11" x14ac:dyDescent="0.25">
      <c r="A859">
        <v>858</v>
      </c>
      <c r="B859" s="1" t="s">
        <v>406</v>
      </c>
      <c r="C859">
        <v>28</v>
      </c>
      <c r="D859">
        <v>5</v>
      </c>
      <c r="E859">
        <v>8</v>
      </c>
      <c r="F859">
        <v>3</v>
      </c>
      <c r="G859">
        <v>9</v>
      </c>
      <c r="H859">
        <v>2</v>
      </c>
      <c r="I859">
        <v>3</v>
      </c>
      <c r="J859">
        <v>14</v>
      </c>
      <c r="K859" s="1" t="s">
        <v>6225</v>
      </c>
    </row>
    <row r="860" spans="1:11" x14ac:dyDescent="0.25">
      <c r="A860">
        <v>859</v>
      </c>
      <c r="B860" s="1" t="s">
        <v>837</v>
      </c>
      <c r="C860">
        <v>5</v>
      </c>
      <c r="D860">
        <v>1</v>
      </c>
      <c r="E860">
        <v>5</v>
      </c>
      <c r="F860">
        <v>1</v>
      </c>
      <c r="G860">
        <v>5</v>
      </c>
      <c r="H860">
        <v>1</v>
      </c>
      <c r="I860">
        <v>5</v>
      </c>
      <c r="J860">
        <v>11</v>
      </c>
      <c r="K860" s="1" t="s">
        <v>6225</v>
      </c>
    </row>
    <row r="861" spans="1:11" x14ac:dyDescent="0.25">
      <c r="A861">
        <v>860</v>
      </c>
      <c r="B861" s="1" t="s">
        <v>914</v>
      </c>
      <c r="C861">
        <v>5</v>
      </c>
      <c r="D861">
        <v>1</v>
      </c>
      <c r="E861">
        <v>5</v>
      </c>
      <c r="F861">
        <v>1</v>
      </c>
      <c r="G861">
        <v>5</v>
      </c>
      <c r="H861">
        <v>1</v>
      </c>
      <c r="I861">
        <v>5</v>
      </c>
      <c r="J861">
        <v>11</v>
      </c>
      <c r="K861" s="1" t="s">
        <v>6225</v>
      </c>
    </row>
    <row r="862" spans="1:11" x14ac:dyDescent="0.25">
      <c r="A862">
        <v>861</v>
      </c>
      <c r="B862" s="1" t="s">
        <v>3826</v>
      </c>
      <c r="C862">
        <v>5</v>
      </c>
      <c r="D862">
        <v>1</v>
      </c>
      <c r="E862">
        <v>5</v>
      </c>
      <c r="F862">
        <v>1</v>
      </c>
      <c r="G862">
        <v>5</v>
      </c>
      <c r="H862">
        <v>1</v>
      </c>
      <c r="I862">
        <v>5</v>
      </c>
      <c r="J862">
        <v>11</v>
      </c>
      <c r="K862" s="1" t="s">
        <v>6225</v>
      </c>
    </row>
    <row r="863" spans="1:11" x14ac:dyDescent="0.25">
      <c r="A863">
        <v>862</v>
      </c>
      <c r="B863" s="1" t="s">
        <v>4538</v>
      </c>
      <c r="C863">
        <v>7</v>
      </c>
      <c r="D863">
        <v>2</v>
      </c>
      <c r="E863">
        <v>0</v>
      </c>
      <c r="F863">
        <v>1</v>
      </c>
      <c r="G863">
        <v>7</v>
      </c>
      <c r="H863">
        <v>2</v>
      </c>
      <c r="I863">
        <v>0</v>
      </c>
      <c r="J863">
        <v>9</v>
      </c>
      <c r="K863" s="1" t="s">
        <v>6225</v>
      </c>
    </row>
    <row r="864" spans="1:11" x14ac:dyDescent="0.25">
      <c r="A864">
        <v>863</v>
      </c>
      <c r="B864" s="1" t="s">
        <v>15621</v>
      </c>
      <c r="C864">
        <v>24</v>
      </c>
      <c r="D864">
        <v>6</v>
      </c>
      <c r="E864">
        <v>1</v>
      </c>
      <c r="F864">
        <v>3</v>
      </c>
      <c r="G864">
        <v>8</v>
      </c>
      <c r="H864">
        <v>2</v>
      </c>
      <c r="I864">
        <v>0</v>
      </c>
      <c r="J864">
        <v>10</v>
      </c>
      <c r="K864" s="1" t="s">
        <v>6225</v>
      </c>
    </row>
    <row r="865" spans="1:11" x14ac:dyDescent="0.25">
      <c r="A865">
        <v>864</v>
      </c>
      <c r="B865" s="1" t="s">
        <v>16610</v>
      </c>
      <c r="C865">
        <v>7</v>
      </c>
      <c r="D865">
        <v>1</v>
      </c>
      <c r="E865">
        <v>1</v>
      </c>
      <c r="F865">
        <v>1</v>
      </c>
      <c r="G865">
        <v>7</v>
      </c>
      <c r="H865">
        <v>1</v>
      </c>
      <c r="I865">
        <v>1</v>
      </c>
      <c r="J865">
        <v>9</v>
      </c>
      <c r="K865" s="1" t="s">
        <v>6225</v>
      </c>
    </row>
    <row r="866" spans="1:11" x14ac:dyDescent="0.25">
      <c r="A866">
        <v>865</v>
      </c>
      <c r="B866" s="1" t="s">
        <v>16611</v>
      </c>
      <c r="C866">
        <v>16</v>
      </c>
      <c r="D866">
        <v>3</v>
      </c>
      <c r="E866">
        <v>4</v>
      </c>
      <c r="F866">
        <v>2</v>
      </c>
      <c r="G866">
        <v>8</v>
      </c>
      <c r="H866">
        <v>2</v>
      </c>
      <c r="I866">
        <v>2</v>
      </c>
      <c r="J866">
        <v>12</v>
      </c>
      <c r="K866" s="1" t="s">
        <v>6225</v>
      </c>
    </row>
    <row r="867" spans="1:11" x14ac:dyDescent="0.25">
      <c r="A867">
        <v>866</v>
      </c>
      <c r="B867" s="1" t="s">
        <v>16612</v>
      </c>
      <c r="C867">
        <v>20</v>
      </c>
      <c r="D867">
        <v>1</v>
      </c>
      <c r="E867">
        <v>16</v>
      </c>
      <c r="F867">
        <v>1</v>
      </c>
      <c r="G867">
        <v>20</v>
      </c>
      <c r="H867">
        <v>1</v>
      </c>
      <c r="I867">
        <v>16</v>
      </c>
      <c r="J867">
        <v>37</v>
      </c>
      <c r="K867" s="1" t="s">
        <v>6225</v>
      </c>
    </row>
    <row r="868" spans="1:11" x14ac:dyDescent="0.25">
      <c r="A868">
        <v>867</v>
      </c>
      <c r="B868" s="1" t="s">
        <v>3856</v>
      </c>
      <c r="C868">
        <v>20</v>
      </c>
      <c r="D868">
        <v>1</v>
      </c>
      <c r="E868">
        <v>16</v>
      </c>
      <c r="F868">
        <v>1</v>
      </c>
      <c r="G868">
        <v>20</v>
      </c>
      <c r="H868">
        <v>1</v>
      </c>
      <c r="I868">
        <v>16</v>
      </c>
      <c r="J868">
        <v>37</v>
      </c>
      <c r="K868" s="1" t="s">
        <v>6225</v>
      </c>
    </row>
    <row r="869" spans="1:11" x14ac:dyDescent="0.25">
      <c r="A869">
        <v>868</v>
      </c>
      <c r="B869" s="1" t="s">
        <v>752</v>
      </c>
      <c r="C869">
        <v>20</v>
      </c>
      <c r="D869">
        <v>1</v>
      </c>
      <c r="E869">
        <v>17</v>
      </c>
      <c r="F869">
        <v>2</v>
      </c>
      <c r="G869">
        <v>10</v>
      </c>
      <c r="H869">
        <v>0</v>
      </c>
      <c r="I869">
        <v>8</v>
      </c>
      <c r="J869">
        <v>19</v>
      </c>
      <c r="K869" s="1" t="s">
        <v>6225</v>
      </c>
    </row>
    <row r="870" spans="1:11" x14ac:dyDescent="0.25">
      <c r="A870">
        <v>869</v>
      </c>
      <c r="B870" s="1" t="s">
        <v>684</v>
      </c>
      <c r="C870">
        <v>20</v>
      </c>
      <c r="D870">
        <v>1</v>
      </c>
      <c r="E870">
        <v>16</v>
      </c>
      <c r="F870">
        <v>1</v>
      </c>
      <c r="G870">
        <v>20</v>
      </c>
      <c r="H870">
        <v>1</v>
      </c>
      <c r="I870">
        <v>16</v>
      </c>
      <c r="J870">
        <v>37</v>
      </c>
      <c r="K870" s="1" t="s">
        <v>6225</v>
      </c>
    </row>
    <row r="871" spans="1:11" x14ac:dyDescent="0.25">
      <c r="A871">
        <v>870</v>
      </c>
      <c r="B871" s="1" t="s">
        <v>1281</v>
      </c>
      <c r="C871">
        <v>40</v>
      </c>
      <c r="D871">
        <v>6</v>
      </c>
      <c r="E871">
        <v>19</v>
      </c>
      <c r="F871">
        <v>3</v>
      </c>
      <c r="G871">
        <v>13</v>
      </c>
      <c r="H871">
        <v>2</v>
      </c>
      <c r="I871">
        <v>6</v>
      </c>
      <c r="J871">
        <v>22</v>
      </c>
      <c r="K871" s="1" t="s">
        <v>6225</v>
      </c>
    </row>
    <row r="872" spans="1:11" x14ac:dyDescent="0.25">
      <c r="A872">
        <v>871</v>
      </c>
      <c r="B872" s="1" t="s">
        <v>4539</v>
      </c>
      <c r="C872">
        <v>20</v>
      </c>
      <c r="D872">
        <v>1</v>
      </c>
      <c r="E872">
        <v>16</v>
      </c>
      <c r="F872">
        <v>1</v>
      </c>
      <c r="G872">
        <v>20</v>
      </c>
      <c r="H872">
        <v>1</v>
      </c>
      <c r="I872">
        <v>16</v>
      </c>
      <c r="J872">
        <v>37</v>
      </c>
      <c r="K872" s="1" t="s">
        <v>6225</v>
      </c>
    </row>
    <row r="873" spans="1:11" x14ac:dyDescent="0.25">
      <c r="A873">
        <v>872</v>
      </c>
      <c r="B873" s="1" t="s">
        <v>3019</v>
      </c>
      <c r="C873">
        <v>93</v>
      </c>
      <c r="D873">
        <v>15</v>
      </c>
      <c r="E873">
        <v>80</v>
      </c>
      <c r="F873">
        <v>2</v>
      </c>
      <c r="G873">
        <v>46</v>
      </c>
      <c r="H873">
        <v>8</v>
      </c>
      <c r="I873">
        <v>40</v>
      </c>
      <c r="J873">
        <v>94</v>
      </c>
      <c r="K873" s="1" t="s">
        <v>6225</v>
      </c>
    </row>
    <row r="874" spans="1:11" x14ac:dyDescent="0.25">
      <c r="A874">
        <v>873</v>
      </c>
      <c r="B874" s="1" t="s">
        <v>895</v>
      </c>
      <c r="C874">
        <v>20</v>
      </c>
      <c r="D874">
        <v>1</v>
      </c>
      <c r="E874">
        <v>16</v>
      </c>
      <c r="F874">
        <v>1</v>
      </c>
      <c r="G874">
        <v>20</v>
      </c>
      <c r="H874">
        <v>1</v>
      </c>
      <c r="I874">
        <v>16</v>
      </c>
      <c r="J874">
        <v>37</v>
      </c>
      <c r="K874" s="1" t="s">
        <v>6225</v>
      </c>
    </row>
    <row r="875" spans="1:11" x14ac:dyDescent="0.25">
      <c r="A875">
        <v>874</v>
      </c>
      <c r="B875" s="1" t="s">
        <v>16065</v>
      </c>
      <c r="C875">
        <v>105</v>
      </c>
      <c r="D875">
        <v>5</v>
      </c>
      <c r="E875">
        <v>21</v>
      </c>
      <c r="F875">
        <v>3</v>
      </c>
      <c r="G875">
        <v>35</v>
      </c>
      <c r="H875">
        <v>2</v>
      </c>
      <c r="I875">
        <v>7</v>
      </c>
      <c r="J875">
        <v>44</v>
      </c>
      <c r="K875" s="1" t="s">
        <v>6225</v>
      </c>
    </row>
    <row r="876" spans="1:11" x14ac:dyDescent="0.25">
      <c r="A876">
        <v>875</v>
      </c>
      <c r="B876" s="1" t="s">
        <v>16613</v>
      </c>
      <c r="C876">
        <v>29</v>
      </c>
      <c r="D876">
        <v>3</v>
      </c>
      <c r="E876">
        <v>19</v>
      </c>
      <c r="F876">
        <v>2</v>
      </c>
      <c r="G876">
        <v>14</v>
      </c>
      <c r="H876">
        <v>2</v>
      </c>
      <c r="I876">
        <v>10</v>
      </c>
      <c r="J876">
        <v>26</v>
      </c>
      <c r="K876" s="1" t="s">
        <v>6225</v>
      </c>
    </row>
    <row r="877" spans="1:11" x14ac:dyDescent="0.25">
      <c r="A877">
        <v>876</v>
      </c>
      <c r="B877" s="1" t="s">
        <v>154</v>
      </c>
      <c r="C877">
        <v>50</v>
      </c>
      <c r="D877">
        <v>6</v>
      </c>
      <c r="E877">
        <v>7</v>
      </c>
      <c r="F877">
        <v>5</v>
      </c>
      <c r="G877">
        <v>10</v>
      </c>
      <c r="H877">
        <v>1</v>
      </c>
      <c r="I877">
        <v>1</v>
      </c>
      <c r="J877">
        <v>13</v>
      </c>
      <c r="K877" s="1" t="s">
        <v>6225</v>
      </c>
    </row>
    <row r="878" spans="1:11" x14ac:dyDescent="0.25">
      <c r="A878">
        <v>877</v>
      </c>
      <c r="B878" s="1" t="s">
        <v>16614</v>
      </c>
      <c r="C878">
        <v>14</v>
      </c>
      <c r="D878">
        <v>3</v>
      </c>
      <c r="E878">
        <v>6</v>
      </c>
      <c r="F878">
        <v>2</v>
      </c>
      <c r="G878">
        <v>7</v>
      </c>
      <c r="H878">
        <v>2</v>
      </c>
      <c r="I878">
        <v>3</v>
      </c>
      <c r="J878">
        <v>12</v>
      </c>
      <c r="K878" s="1" t="s">
        <v>6225</v>
      </c>
    </row>
    <row r="879" spans="1:11" x14ac:dyDescent="0.25">
      <c r="A879">
        <v>878</v>
      </c>
      <c r="B879" s="1" t="s">
        <v>16615</v>
      </c>
      <c r="C879">
        <v>14</v>
      </c>
      <c r="D879">
        <v>3</v>
      </c>
      <c r="E879">
        <v>6</v>
      </c>
      <c r="F879">
        <v>2</v>
      </c>
      <c r="G879">
        <v>7</v>
      </c>
      <c r="H879">
        <v>2</v>
      </c>
      <c r="I879">
        <v>3</v>
      </c>
      <c r="J879">
        <v>12</v>
      </c>
      <c r="K879" s="1" t="s">
        <v>6225</v>
      </c>
    </row>
    <row r="880" spans="1:11" x14ac:dyDescent="0.25">
      <c r="A880">
        <v>879</v>
      </c>
      <c r="B880" s="1" t="s">
        <v>884</v>
      </c>
      <c r="C880">
        <v>78</v>
      </c>
      <c r="D880">
        <v>15</v>
      </c>
      <c r="E880">
        <v>67</v>
      </c>
      <c r="F880">
        <v>2</v>
      </c>
      <c r="G880">
        <v>39</v>
      </c>
      <c r="H880">
        <v>8</v>
      </c>
      <c r="I880">
        <v>34</v>
      </c>
      <c r="J880">
        <v>80</v>
      </c>
      <c r="K880" s="1" t="s">
        <v>6225</v>
      </c>
    </row>
    <row r="881" spans="1:11" x14ac:dyDescent="0.25">
      <c r="A881">
        <v>880</v>
      </c>
      <c r="B881" s="1" t="s">
        <v>4540</v>
      </c>
      <c r="C881">
        <v>5</v>
      </c>
      <c r="D881">
        <v>1</v>
      </c>
      <c r="E881">
        <v>3</v>
      </c>
      <c r="F881">
        <v>1</v>
      </c>
      <c r="G881">
        <v>5</v>
      </c>
      <c r="H881">
        <v>1</v>
      </c>
      <c r="I881">
        <v>3</v>
      </c>
      <c r="J881">
        <v>9</v>
      </c>
      <c r="K881" s="1" t="s">
        <v>6225</v>
      </c>
    </row>
    <row r="882" spans="1:11" x14ac:dyDescent="0.25">
      <c r="A882">
        <v>881</v>
      </c>
      <c r="B882" s="1" t="s">
        <v>15879</v>
      </c>
      <c r="C882">
        <v>7</v>
      </c>
      <c r="D882">
        <v>2</v>
      </c>
      <c r="E882">
        <v>1</v>
      </c>
      <c r="F882">
        <v>2</v>
      </c>
      <c r="G882">
        <v>4</v>
      </c>
      <c r="H882">
        <v>1</v>
      </c>
      <c r="I882">
        <v>0</v>
      </c>
      <c r="J882">
        <v>5</v>
      </c>
      <c r="K882" s="1" t="s">
        <v>6225</v>
      </c>
    </row>
    <row r="883" spans="1:11" x14ac:dyDescent="0.25">
      <c r="A883">
        <v>882</v>
      </c>
      <c r="B883" s="1" t="s">
        <v>2430</v>
      </c>
      <c r="C883">
        <v>38</v>
      </c>
      <c r="D883">
        <v>5</v>
      </c>
      <c r="E883">
        <v>12</v>
      </c>
      <c r="F883">
        <v>4</v>
      </c>
      <c r="G883">
        <v>10</v>
      </c>
      <c r="H883">
        <v>1</v>
      </c>
      <c r="I883">
        <v>3</v>
      </c>
      <c r="J883">
        <v>14</v>
      </c>
      <c r="K883" s="1" t="s">
        <v>6225</v>
      </c>
    </row>
    <row r="884" spans="1:11" x14ac:dyDescent="0.25">
      <c r="A884">
        <v>883</v>
      </c>
      <c r="B884" s="1" t="s">
        <v>4541</v>
      </c>
      <c r="C884">
        <v>5</v>
      </c>
      <c r="D884">
        <v>1</v>
      </c>
      <c r="E884">
        <v>1</v>
      </c>
      <c r="F884">
        <v>1</v>
      </c>
      <c r="G884">
        <v>5</v>
      </c>
      <c r="H884">
        <v>1</v>
      </c>
      <c r="I884">
        <v>1</v>
      </c>
      <c r="J884">
        <v>7</v>
      </c>
      <c r="K884" s="1" t="s">
        <v>6225</v>
      </c>
    </row>
    <row r="885" spans="1:11" x14ac:dyDescent="0.25">
      <c r="A885">
        <v>884</v>
      </c>
      <c r="B885" s="1" t="s">
        <v>16616</v>
      </c>
      <c r="C885">
        <v>73</v>
      </c>
      <c r="D885">
        <v>14</v>
      </c>
      <c r="E885">
        <v>64</v>
      </c>
      <c r="F885">
        <v>1</v>
      </c>
      <c r="G885">
        <v>73</v>
      </c>
      <c r="H885">
        <v>14</v>
      </c>
      <c r="I885">
        <v>64</v>
      </c>
      <c r="J885">
        <v>151</v>
      </c>
      <c r="K885" s="1" t="s">
        <v>6225</v>
      </c>
    </row>
    <row r="886" spans="1:11" x14ac:dyDescent="0.25">
      <c r="A886">
        <v>885</v>
      </c>
      <c r="B886" s="1" t="s">
        <v>4542</v>
      </c>
      <c r="C886">
        <v>73</v>
      </c>
      <c r="D886">
        <v>14</v>
      </c>
      <c r="E886">
        <v>64</v>
      </c>
      <c r="F886">
        <v>1</v>
      </c>
      <c r="G886">
        <v>73</v>
      </c>
      <c r="H886">
        <v>14</v>
      </c>
      <c r="I886">
        <v>64</v>
      </c>
      <c r="J886">
        <v>151</v>
      </c>
      <c r="K886" s="1" t="s">
        <v>6225</v>
      </c>
    </row>
    <row r="887" spans="1:11" x14ac:dyDescent="0.25">
      <c r="A887">
        <v>886</v>
      </c>
      <c r="B887" s="1" t="s">
        <v>1233</v>
      </c>
      <c r="C887">
        <v>89</v>
      </c>
      <c r="D887">
        <v>21</v>
      </c>
      <c r="E887">
        <v>64</v>
      </c>
      <c r="F887">
        <v>3</v>
      </c>
      <c r="G887">
        <v>30</v>
      </c>
      <c r="H887">
        <v>7</v>
      </c>
      <c r="I887">
        <v>21</v>
      </c>
      <c r="J887">
        <v>58</v>
      </c>
      <c r="K887" s="1" t="s">
        <v>6225</v>
      </c>
    </row>
    <row r="888" spans="1:11" x14ac:dyDescent="0.25">
      <c r="A888">
        <v>887</v>
      </c>
      <c r="B888" s="1" t="s">
        <v>4543</v>
      </c>
      <c r="C888">
        <v>73</v>
      </c>
      <c r="D888">
        <v>14</v>
      </c>
      <c r="E888">
        <v>64</v>
      </c>
      <c r="F888">
        <v>1</v>
      </c>
      <c r="G888">
        <v>73</v>
      </c>
      <c r="H888">
        <v>14</v>
      </c>
      <c r="I888">
        <v>64</v>
      </c>
      <c r="J888">
        <v>151</v>
      </c>
      <c r="K888" s="1" t="s">
        <v>6225</v>
      </c>
    </row>
    <row r="889" spans="1:11" x14ac:dyDescent="0.25">
      <c r="A889">
        <v>888</v>
      </c>
      <c r="B889" s="1" t="s">
        <v>1456</v>
      </c>
      <c r="C889">
        <v>73</v>
      </c>
      <c r="D889">
        <v>14</v>
      </c>
      <c r="E889">
        <v>65</v>
      </c>
      <c r="F889">
        <v>2</v>
      </c>
      <c r="G889">
        <v>36</v>
      </c>
      <c r="H889">
        <v>7</v>
      </c>
      <c r="I889">
        <v>32</v>
      </c>
      <c r="J889">
        <v>76</v>
      </c>
      <c r="K889" s="1" t="s">
        <v>6225</v>
      </c>
    </row>
    <row r="890" spans="1:11" x14ac:dyDescent="0.25">
      <c r="A890">
        <v>889</v>
      </c>
      <c r="B890" s="1" t="s">
        <v>4544</v>
      </c>
      <c r="C890">
        <v>79</v>
      </c>
      <c r="D890">
        <v>15</v>
      </c>
      <c r="E890">
        <v>66</v>
      </c>
      <c r="F890">
        <v>2</v>
      </c>
      <c r="G890">
        <v>40</v>
      </c>
      <c r="H890">
        <v>8</v>
      </c>
      <c r="I890">
        <v>33</v>
      </c>
      <c r="J890">
        <v>80</v>
      </c>
      <c r="K890" s="1" t="s">
        <v>6225</v>
      </c>
    </row>
    <row r="891" spans="1:11" x14ac:dyDescent="0.25">
      <c r="A891">
        <v>890</v>
      </c>
      <c r="B891" s="1" t="s">
        <v>4545</v>
      </c>
      <c r="C891">
        <v>73</v>
      </c>
      <c r="D891">
        <v>14</v>
      </c>
      <c r="E891">
        <v>64</v>
      </c>
      <c r="F891">
        <v>1</v>
      </c>
      <c r="G891">
        <v>73</v>
      </c>
      <c r="H891">
        <v>14</v>
      </c>
      <c r="I891">
        <v>64</v>
      </c>
      <c r="J891">
        <v>151</v>
      </c>
      <c r="K891" s="1" t="s">
        <v>6225</v>
      </c>
    </row>
    <row r="892" spans="1:11" x14ac:dyDescent="0.25">
      <c r="A892">
        <v>891</v>
      </c>
      <c r="B892" s="1" t="s">
        <v>2221</v>
      </c>
      <c r="C892">
        <v>36</v>
      </c>
      <c r="D892">
        <v>6</v>
      </c>
      <c r="E892">
        <v>5</v>
      </c>
      <c r="F892">
        <v>2</v>
      </c>
      <c r="G892">
        <v>18</v>
      </c>
      <c r="H892">
        <v>3</v>
      </c>
      <c r="I892">
        <v>2</v>
      </c>
      <c r="J892">
        <v>24</v>
      </c>
      <c r="K892" s="1" t="s">
        <v>6225</v>
      </c>
    </row>
    <row r="893" spans="1:11" x14ac:dyDescent="0.25">
      <c r="A893">
        <v>892</v>
      </c>
      <c r="B893" s="1" t="s">
        <v>1908</v>
      </c>
      <c r="C893">
        <v>54</v>
      </c>
      <c r="D893">
        <v>13</v>
      </c>
      <c r="E893">
        <v>9</v>
      </c>
      <c r="F893">
        <v>3</v>
      </c>
      <c r="G893">
        <v>18</v>
      </c>
      <c r="H893">
        <v>4</v>
      </c>
      <c r="I893">
        <v>3</v>
      </c>
      <c r="J893">
        <v>25</v>
      </c>
      <c r="K893" s="1" t="s">
        <v>6225</v>
      </c>
    </row>
    <row r="894" spans="1:11" x14ac:dyDescent="0.25">
      <c r="A894">
        <v>893</v>
      </c>
      <c r="B894" s="1" t="s">
        <v>3636</v>
      </c>
      <c r="C894">
        <v>28</v>
      </c>
      <c r="D894">
        <v>4</v>
      </c>
      <c r="E894">
        <v>5</v>
      </c>
      <c r="F894">
        <v>1</v>
      </c>
      <c r="G894">
        <v>28</v>
      </c>
      <c r="H894">
        <v>4</v>
      </c>
      <c r="I894">
        <v>5</v>
      </c>
      <c r="J894">
        <v>37</v>
      </c>
      <c r="K894" s="1" t="s">
        <v>6225</v>
      </c>
    </row>
    <row r="895" spans="1:11" x14ac:dyDescent="0.25">
      <c r="A895">
        <v>894</v>
      </c>
      <c r="B895" s="1" t="s">
        <v>4066</v>
      </c>
      <c r="C895">
        <v>0</v>
      </c>
      <c r="D895">
        <v>0</v>
      </c>
      <c r="E895">
        <v>0</v>
      </c>
      <c r="F895">
        <v>1</v>
      </c>
      <c r="G895">
        <v>0</v>
      </c>
      <c r="H895">
        <v>0</v>
      </c>
      <c r="I895">
        <v>0</v>
      </c>
      <c r="J895">
        <v>0</v>
      </c>
      <c r="K895" s="1" t="s">
        <v>6225</v>
      </c>
    </row>
    <row r="896" spans="1:11" x14ac:dyDescent="0.25">
      <c r="A896">
        <v>895</v>
      </c>
      <c r="B896" s="1" t="s">
        <v>16472</v>
      </c>
      <c r="C896">
        <v>0</v>
      </c>
      <c r="D896">
        <v>0</v>
      </c>
      <c r="E896">
        <v>0</v>
      </c>
      <c r="F896">
        <v>1</v>
      </c>
      <c r="G896">
        <v>0</v>
      </c>
      <c r="H896">
        <v>0</v>
      </c>
      <c r="I896">
        <v>0</v>
      </c>
      <c r="J896">
        <v>0</v>
      </c>
      <c r="K896" s="1" t="s">
        <v>6225</v>
      </c>
    </row>
    <row r="897" spans="1:11" x14ac:dyDescent="0.25">
      <c r="A897">
        <v>896</v>
      </c>
      <c r="B897" s="1" t="s">
        <v>16617</v>
      </c>
      <c r="C897">
        <v>0</v>
      </c>
      <c r="D897">
        <v>0</v>
      </c>
      <c r="E897">
        <v>0</v>
      </c>
      <c r="F897">
        <v>1</v>
      </c>
      <c r="G897">
        <v>0</v>
      </c>
      <c r="H897">
        <v>0</v>
      </c>
      <c r="I897">
        <v>0</v>
      </c>
      <c r="J897">
        <v>0</v>
      </c>
      <c r="K897" s="1" t="s">
        <v>6225</v>
      </c>
    </row>
    <row r="898" spans="1:11" x14ac:dyDescent="0.25">
      <c r="A898">
        <v>897</v>
      </c>
      <c r="B898" s="1" t="s">
        <v>1310</v>
      </c>
      <c r="C898">
        <v>2</v>
      </c>
      <c r="D898">
        <v>1</v>
      </c>
      <c r="E898">
        <v>3</v>
      </c>
      <c r="F898">
        <v>2</v>
      </c>
      <c r="G898">
        <v>1</v>
      </c>
      <c r="H898">
        <v>0</v>
      </c>
      <c r="I898">
        <v>2</v>
      </c>
      <c r="J898">
        <v>3</v>
      </c>
      <c r="K898" s="1" t="s">
        <v>6225</v>
      </c>
    </row>
    <row r="899" spans="1:11" x14ac:dyDescent="0.25">
      <c r="A899">
        <v>898</v>
      </c>
      <c r="B899" s="1" t="s">
        <v>955</v>
      </c>
      <c r="C899">
        <v>4</v>
      </c>
      <c r="D899">
        <v>2</v>
      </c>
      <c r="E899">
        <v>6</v>
      </c>
      <c r="F899">
        <v>4</v>
      </c>
      <c r="G899">
        <v>1</v>
      </c>
      <c r="H899">
        <v>0</v>
      </c>
      <c r="I899">
        <v>2</v>
      </c>
      <c r="J899">
        <v>3</v>
      </c>
      <c r="K899" s="1" t="s">
        <v>6225</v>
      </c>
    </row>
    <row r="900" spans="1:11" x14ac:dyDescent="0.25">
      <c r="A900">
        <v>899</v>
      </c>
      <c r="B900" s="1" t="s">
        <v>905</v>
      </c>
      <c r="C900">
        <v>2</v>
      </c>
      <c r="D900">
        <v>1</v>
      </c>
      <c r="E900">
        <v>3</v>
      </c>
      <c r="F900">
        <v>2</v>
      </c>
      <c r="G900">
        <v>1</v>
      </c>
      <c r="H900">
        <v>0</v>
      </c>
      <c r="I900">
        <v>2</v>
      </c>
      <c r="J900">
        <v>3</v>
      </c>
      <c r="K900" s="1" t="s">
        <v>6225</v>
      </c>
    </row>
    <row r="901" spans="1:11" x14ac:dyDescent="0.25">
      <c r="A901">
        <v>900</v>
      </c>
      <c r="B901" s="1" t="s">
        <v>4554</v>
      </c>
      <c r="C901">
        <v>11</v>
      </c>
      <c r="D901">
        <v>2</v>
      </c>
      <c r="E901">
        <v>1</v>
      </c>
      <c r="F901">
        <v>1</v>
      </c>
      <c r="G901">
        <v>11</v>
      </c>
      <c r="H901">
        <v>2</v>
      </c>
      <c r="I901">
        <v>1</v>
      </c>
      <c r="J901">
        <v>14</v>
      </c>
      <c r="K901" s="1" t="s">
        <v>6225</v>
      </c>
    </row>
    <row r="902" spans="1:11" x14ac:dyDescent="0.25">
      <c r="A902">
        <v>901</v>
      </c>
      <c r="B902" s="1" t="s">
        <v>220</v>
      </c>
      <c r="C902">
        <v>11</v>
      </c>
      <c r="D902">
        <v>2</v>
      </c>
      <c r="E902">
        <v>1</v>
      </c>
      <c r="F902">
        <v>1</v>
      </c>
      <c r="G902">
        <v>11</v>
      </c>
      <c r="H902">
        <v>2</v>
      </c>
      <c r="I902">
        <v>1</v>
      </c>
      <c r="J902">
        <v>14</v>
      </c>
      <c r="K902" s="1" t="s">
        <v>6225</v>
      </c>
    </row>
    <row r="903" spans="1:11" x14ac:dyDescent="0.25">
      <c r="A903">
        <v>902</v>
      </c>
      <c r="B903" s="1" t="s">
        <v>16618</v>
      </c>
      <c r="C903">
        <v>11</v>
      </c>
      <c r="D903">
        <v>2</v>
      </c>
      <c r="E903">
        <v>1</v>
      </c>
      <c r="F903">
        <v>1</v>
      </c>
      <c r="G903">
        <v>11</v>
      </c>
      <c r="H903">
        <v>2</v>
      </c>
      <c r="I903">
        <v>1</v>
      </c>
      <c r="J903">
        <v>14</v>
      </c>
      <c r="K903" s="1" t="s">
        <v>6225</v>
      </c>
    </row>
    <row r="904" spans="1:11" x14ac:dyDescent="0.25">
      <c r="A904">
        <v>903</v>
      </c>
      <c r="B904" s="1" t="s">
        <v>4555</v>
      </c>
      <c r="C904">
        <v>11</v>
      </c>
      <c r="D904">
        <v>2</v>
      </c>
      <c r="E904">
        <v>1</v>
      </c>
      <c r="F904">
        <v>1</v>
      </c>
      <c r="G904">
        <v>11</v>
      </c>
      <c r="H904">
        <v>2</v>
      </c>
      <c r="I904">
        <v>1</v>
      </c>
      <c r="J904">
        <v>14</v>
      </c>
      <c r="K904" s="1" t="s">
        <v>6225</v>
      </c>
    </row>
    <row r="905" spans="1:11" x14ac:dyDescent="0.25">
      <c r="A905">
        <v>904</v>
      </c>
      <c r="B905" s="1" t="s">
        <v>16619</v>
      </c>
      <c r="C905">
        <v>11</v>
      </c>
      <c r="D905">
        <v>2</v>
      </c>
      <c r="E905">
        <v>1</v>
      </c>
      <c r="F905">
        <v>1</v>
      </c>
      <c r="G905">
        <v>11</v>
      </c>
      <c r="H905">
        <v>2</v>
      </c>
      <c r="I905">
        <v>1</v>
      </c>
      <c r="J905">
        <v>14</v>
      </c>
      <c r="K905" s="1" t="s">
        <v>6225</v>
      </c>
    </row>
    <row r="906" spans="1:11" x14ac:dyDescent="0.25">
      <c r="A906">
        <v>905</v>
      </c>
      <c r="B906" s="1" t="s">
        <v>16620</v>
      </c>
      <c r="C906">
        <v>20</v>
      </c>
      <c r="D906">
        <v>6</v>
      </c>
      <c r="E906">
        <v>0</v>
      </c>
      <c r="F906">
        <v>2</v>
      </c>
      <c r="G906">
        <v>10</v>
      </c>
      <c r="H906">
        <v>3</v>
      </c>
      <c r="I906">
        <v>0</v>
      </c>
      <c r="J906">
        <v>13</v>
      </c>
      <c r="K906" s="1" t="s">
        <v>6225</v>
      </c>
    </row>
    <row r="907" spans="1:11" x14ac:dyDescent="0.25">
      <c r="A907">
        <v>906</v>
      </c>
      <c r="B907" s="1" t="s">
        <v>1120</v>
      </c>
      <c r="C907">
        <v>9</v>
      </c>
      <c r="D907">
        <v>2</v>
      </c>
      <c r="E907">
        <v>0</v>
      </c>
      <c r="F907">
        <v>1</v>
      </c>
      <c r="G907">
        <v>9</v>
      </c>
      <c r="H907">
        <v>2</v>
      </c>
      <c r="I907">
        <v>0</v>
      </c>
      <c r="J907">
        <v>11</v>
      </c>
      <c r="K907" s="1" t="s">
        <v>6225</v>
      </c>
    </row>
    <row r="908" spans="1:11" x14ac:dyDescent="0.25">
      <c r="A908">
        <v>907</v>
      </c>
      <c r="B908" s="1" t="s">
        <v>4556</v>
      </c>
      <c r="C908">
        <v>9</v>
      </c>
      <c r="D908">
        <v>2</v>
      </c>
      <c r="E908">
        <v>0</v>
      </c>
      <c r="F908">
        <v>1</v>
      </c>
      <c r="G908">
        <v>9</v>
      </c>
      <c r="H908">
        <v>2</v>
      </c>
      <c r="I908">
        <v>0</v>
      </c>
      <c r="J908">
        <v>11</v>
      </c>
      <c r="K908" s="1" t="s">
        <v>6225</v>
      </c>
    </row>
    <row r="909" spans="1:11" x14ac:dyDescent="0.25">
      <c r="A909">
        <v>908</v>
      </c>
      <c r="B909" s="1" t="s">
        <v>4557</v>
      </c>
      <c r="C909">
        <v>9</v>
      </c>
      <c r="D909">
        <v>2</v>
      </c>
      <c r="E909">
        <v>0</v>
      </c>
      <c r="F909">
        <v>1</v>
      </c>
      <c r="G909">
        <v>9</v>
      </c>
      <c r="H909">
        <v>2</v>
      </c>
      <c r="I909">
        <v>0</v>
      </c>
      <c r="J909">
        <v>11</v>
      </c>
      <c r="K909" s="1" t="s">
        <v>6225</v>
      </c>
    </row>
    <row r="910" spans="1:11" x14ac:dyDescent="0.25">
      <c r="A910">
        <v>909</v>
      </c>
      <c r="B910" s="1" t="s">
        <v>4558</v>
      </c>
      <c r="C910">
        <v>9</v>
      </c>
      <c r="D910">
        <v>2</v>
      </c>
      <c r="E910">
        <v>0</v>
      </c>
      <c r="F910">
        <v>1</v>
      </c>
      <c r="G910">
        <v>9</v>
      </c>
      <c r="H910">
        <v>2</v>
      </c>
      <c r="I910">
        <v>0</v>
      </c>
      <c r="J910">
        <v>11</v>
      </c>
      <c r="K910" s="1" t="s">
        <v>6225</v>
      </c>
    </row>
    <row r="911" spans="1:11" x14ac:dyDescent="0.25">
      <c r="A911">
        <v>910</v>
      </c>
      <c r="B911" s="1" t="s">
        <v>691</v>
      </c>
      <c r="C911">
        <v>57</v>
      </c>
      <c r="D911">
        <v>12</v>
      </c>
      <c r="E911">
        <v>9</v>
      </c>
      <c r="F911">
        <v>7</v>
      </c>
      <c r="G911">
        <v>8</v>
      </c>
      <c r="H911">
        <v>2</v>
      </c>
      <c r="I911">
        <v>1</v>
      </c>
      <c r="J911">
        <v>11</v>
      </c>
      <c r="K911" s="1" t="s">
        <v>6225</v>
      </c>
    </row>
    <row r="912" spans="1:11" x14ac:dyDescent="0.25">
      <c r="A912">
        <v>911</v>
      </c>
      <c r="B912" s="1" t="s">
        <v>3346</v>
      </c>
      <c r="C912">
        <v>9</v>
      </c>
      <c r="D912">
        <v>2</v>
      </c>
      <c r="E912">
        <v>3</v>
      </c>
      <c r="F912">
        <v>1</v>
      </c>
      <c r="G912">
        <v>9</v>
      </c>
      <c r="H912">
        <v>2</v>
      </c>
      <c r="I912">
        <v>3</v>
      </c>
      <c r="J912">
        <v>14</v>
      </c>
      <c r="K912" s="1" t="s">
        <v>6225</v>
      </c>
    </row>
    <row r="913" spans="1:11" x14ac:dyDescent="0.25">
      <c r="A913">
        <v>912</v>
      </c>
      <c r="B913" s="1" t="s">
        <v>2101</v>
      </c>
      <c r="C913">
        <v>15</v>
      </c>
      <c r="D913">
        <v>3</v>
      </c>
      <c r="E913">
        <v>5</v>
      </c>
      <c r="F913">
        <v>2</v>
      </c>
      <c r="G913">
        <v>8</v>
      </c>
      <c r="H913">
        <v>2</v>
      </c>
      <c r="I913">
        <v>2</v>
      </c>
      <c r="J913">
        <v>12</v>
      </c>
      <c r="K913" s="1" t="s">
        <v>6225</v>
      </c>
    </row>
    <row r="914" spans="1:11" x14ac:dyDescent="0.25">
      <c r="A914">
        <v>913</v>
      </c>
      <c r="B914" s="1" t="s">
        <v>16621</v>
      </c>
      <c r="C914">
        <v>9</v>
      </c>
      <c r="D914">
        <v>2</v>
      </c>
      <c r="E914">
        <v>3</v>
      </c>
      <c r="F914">
        <v>1</v>
      </c>
      <c r="G914">
        <v>9</v>
      </c>
      <c r="H914">
        <v>2</v>
      </c>
      <c r="I914">
        <v>3</v>
      </c>
      <c r="J914">
        <v>14</v>
      </c>
      <c r="K914" s="1" t="s">
        <v>6225</v>
      </c>
    </row>
    <row r="915" spans="1:11" x14ac:dyDescent="0.25">
      <c r="A915">
        <v>914</v>
      </c>
      <c r="B915" s="1" t="s">
        <v>4559</v>
      </c>
      <c r="C915">
        <v>16</v>
      </c>
      <c r="D915">
        <v>3</v>
      </c>
      <c r="E915">
        <v>3</v>
      </c>
      <c r="F915">
        <v>2</v>
      </c>
      <c r="G915">
        <v>8</v>
      </c>
      <c r="H915">
        <v>2</v>
      </c>
      <c r="I915">
        <v>2</v>
      </c>
      <c r="J915">
        <v>11</v>
      </c>
      <c r="K915" s="1" t="s">
        <v>6225</v>
      </c>
    </row>
    <row r="916" spans="1:11" x14ac:dyDescent="0.25">
      <c r="A916">
        <v>915</v>
      </c>
      <c r="B916" s="1" t="s">
        <v>3251</v>
      </c>
      <c r="C916">
        <v>192</v>
      </c>
      <c r="D916">
        <v>43</v>
      </c>
      <c r="E916">
        <v>19</v>
      </c>
      <c r="F916">
        <v>19</v>
      </c>
      <c r="G916">
        <v>10</v>
      </c>
      <c r="H916">
        <v>2</v>
      </c>
      <c r="I916">
        <v>1</v>
      </c>
      <c r="J916">
        <v>13</v>
      </c>
      <c r="K916" s="1" t="s">
        <v>6225</v>
      </c>
    </row>
    <row r="917" spans="1:11" x14ac:dyDescent="0.25">
      <c r="A917">
        <v>916</v>
      </c>
      <c r="B917" s="1" t="s">
        <v>1787</v>
      </c>
      <c r="C917">
        <v>2</v>
      </c>
      <c r="D917">
        <v>0</v>
      </c>
      <c r="E917">
        <v>1</v>
      </c>
      <c r="F917">
        <v>1</v>
      </c>
      <c r="G917">
        <v>2</v>
      </c>
      <c r="H917">
        <v>0</v>
      </c>
      <c r="I917">
        <v>1</v>
      </c>
      <c r="J917">
        <v>3</v>
      </c>
      <c r="K917" s="1" t="s">
        <v>6225</v>
      </c>
    </row>
    <row r="918" spans="1:11" x14ac:dyDescent="0.25">
      <c r="A918">
        <v>917</v>
      </c>
      <c r="B918" s="1" t="s">
        <v>4562</v>
      </c>
      <c r="C918">
        <v>2</v>
      </c>
      <c r="D918">
        <v>0</v>
      </c>
      <c r="E918">
        <v>1</v>
      </c>
      <c r="F918">
        <v>1</v>
      </c>
      <c r="G918">
        <v>2</v>
      </c>
      <c r="H918">
        <v>0</v>
      </c>
      <c r="I918">
        <v>1</v>
      </c>
      <c r="J918">
        <v>3</v>
      </c>
      <c r="K918" s="1" t="s">
        <v>6225</v>
      </c>
    </row>
    <row r="919" spans="1:11" x14ac:dyDescent="0.25">
      <c r="A919">
        <v>918</v>
      </c>
      <c r="B919" s="1" t="s">
        <v>16622</v>
      </c>
      <c r="C919">
        <v>6</v>
      </c>
      <c r="D919">
        <v>1</v>
      </c>
      <c r="E919">
        <v>2</v>
      </c>
      <c r="F919">
        <v>1</v>
      </c>
      <c r="G919">
        <v>6</v>
      </c>
      <c r="H919">
        <v>1</v>
      </c>
      <c r="I919">
        <v>2</v>
      </c>
      <c r="J919">
        <v>9</v>
      </c>
      <c r="K919" s="1" t="s">
        <v>6225</v>
      </c>
    </row>
    <row r="920" spans="1:11" x14ac:dyDescent="0.25">
      <c r="A920">
        <v>919</v>
      </c>
      <c r="B920" s="1" t="s">
        <v>442</v>
      </c>
      <c r="C920">
        <v>73</v>
      </c>
      <c r="D920">
        <v>10</v>
      </c>
      <c r="E920">
        <v>15</v>
      </c>
      <c r="F920">
        <v>3</v>
      </c>
      <c r="G920">
        <v>24</v>
      </c>
      <c r="H920">
        <v>3</v>
      </c>
      <c r="I920">
        <v>5</v>
      </c>
      <c r="J920">
        <v>33</v>
      </c>
      <c r="K920" s="1" t="s">
        <v>6225</v>
      </c>
    </row>
    <row r="921" spans="1:11" x14ac:dyDescent="0.25">
      <c r="A921">
        <v>920</v>
      </c>
      <c r="B921" s="1" t="s">
        <v>3184</v>
      </c>
      <c r="C921">
        <v>6</v>
      </c>
      <c r="D921">
        <v>1</v>
      </c>
      <c r="E921">
        <v>2</v>
      </c>
      <c r="F921">
        <v>1</v>
      </c>
      <c r="G921">
        <v>6</v>
      </c>
      <c r="H921">
        <v>1</v>
      </c>
      <c r="I921">
        <v>2</v>
      </c>
      <c r="J921">
        <v>9</v>
      </c>
      <c r="K921" s="1" t="s">
        <v>6225</v>
      </c>
    </row>
    <row r="922" spans="1:11" x14ac:dyDescent="0.25">
      <c r="A922">
        <v>921</v>
      </c>
      <c r="B922" s="1" t="s">
        <v>16623</v>
      </c>
      <c r="C922">
        <v>15</v>
      </c>
      <c r="D922">
        <v>3</v>
      </c>
      <c r="E922">
        <v>2</v>
      </c>
      <c r="F922">
        <v>2</v>
      </c>
      <c r="G922">
        <v>8</v>
      </c>
      <c r="H922">
        <v>2</v>
      </c>
      <c r="I922">
        <v>1</v>
      </c>
      <c r="J922">
        <v>10</v>
      </c>
      <c r="K922" s="1" t="s">
        <v>6225</v>
      </c>
    </row>
    <row r="923" spans="1:11" x14ac:dyDescent="0.25">
      <c r="A923">
        <v>922</v>
      </c>
      <c r="B923" s="1" t="s">
        <v>3123</v>
      </c>
      <c r="C923">
        <v>31</v>
      </c>
      <c r="D923">
        <v>12</v>
      </c>
      <c r="E923">
        <v>2</v>
      </c>
      <c r="F923">
        <v>4</v>
      </c>
      <c r="G923">
        <v>8</v>
      </c>
      <c r="H923">
        <v>3</v>
      </c>
      <c r="I923">
        <v>0</v>
      </c>
      <c r="J923">
        <v>11</v>
      </c>
      <c r="K923" s="1" t="s">
        <v>6225</v>
      </c>
    </row>
    <row r="924" spans="1:11" x14ac:dyDescent="0.25">
      <c r="A924">
        <v>923</v>
      </c>
      <c r="B924" s="1" t="s">
        <v>624</v>
      </c>
      <c r="C924">
        <v>49</v>
      </c>
      <c r="D924">
        <v>11</v>
      </c>
      <c r="E924">
        <v>9</v>
      </c>
      <c r="F924">
        <v>3</v>
      </c>
      <c r="G924">
        <v>16</v>
      </c>
      <c r="H924">
        <v>4</v>
      </c>
      <c r="I924">
        <v>3</v>
      </c>
      <c r="J924">
        <v>23</v>
      </c>
      <c r="K924" s="1" t="s">
        <v>6225</v>
      </c>
    </row>
    <row r="925" spans="1:11" x14ac:dyDescent="0.25">
      <c r="A925">
        <v>924</v>
      </c>
      <c r="B925" s="1" t="s">
        <v>16624</v>
      </c>
      <c r="C925">
        <v>1</v>
      </c>
      <c r="D925">
        <v>0</v>
      </c>
      <c r="E925">
        <v>1</v>
      </c>
      <c r="F925">
        <v>1</v>
      </c>
      <c r="G925">
        <v>1</v>
      </c>
      <c r="H925">
        <v>0</v>
      </c>
      <c r="I925">
        <v>1</v>
      </c>
      <c r="J925">
        <v>2</v>
      </c>
      <c r="K925" s="1" t="s">
        <v>6225</v>
      </c>
    </row>
    <row r="926" spans="1:11" x14ac:dyDescent="0.25">
      <c r="A926">
        <v>925</v>
      </c>
      <c r="B926" s="1" t="s">
        <v>4580</v>
      </c>
      <c r="C926">
        <v>1</v>
      </c>
      <c r="D926">
        <v>0</v>
      </c>
      <c r="E926">
        <v>1</v>
      </c>
      <c r="F926">
        <v>1</v>
      </c>
      <c r="G926">
        <v>1</v>
      </c>
      <c r="H926">
        <v>0</v>
      </c>
      <c r="I926">
        <v>1</v>
      </c>
      <c r="J926">
        <v>2</v>
      </c>
      <c r="K926" s="1" t="s">
        <v>6225</v>
      </c>
    </row>
    <row r="927" spans="1:11" x14ac:dyDescent="0.25">
      <c r="A927">
        <v>926</v>
      </c>
      <c r="B927" s="1" t="s">
        <v>1106</v>
      </c>
      <c r="C927">
        <v>1</v>
      </c>
      <c r="D927">
        <v>0</v>
      </c>
      <c r="E927">
        <v>1</v>
      </c>
      <c r="F927">
        <v>1</v>
      </c>
      <c r="G927">
        <v>1</v>
      </c>
      <c r="H927">
        <v>0</v>
      </c>
      <c r="I927">
        <v>1</v>
      </c>
      <c r="J927">
        <v>2</v>
      </c>
      <c r="K927" s="1" t="s">
        <v>6225</v>
      </c>
    </row>
    <row r="928" spans="1:11" x14ac:dyDescent="0.25">
      <c r="A928">
        <v>927</v>
      </c>
      <c r="B928" s="1" t="s">
        <v>4581</v>
      </c>
      <c r="C928">
        <v>1</v>
      </c>
      <c r="D928">
        <v>0</v>
      </c>
      <c r="E928">
        <v>1</v>
      </c>
      <c r="F928">
        <v>1</v>
      </c>
      <c r="G928">
        <v>1</v>
      </c>
      <c r="H928">
        <v>0</v>
      </c>
      <c r="I928">
        <v>1</v>
      </c>
      <c r="J928">
        <v>2</v>
      </c>
      <c r="K928" s="1" t="s">
        <v>6225</v>
      </c>
    </row>
    <row r="929" spans="1:11" x14ac:dyDescent="0.25">
      <c r="A929">
        <v>928</v>
      </c>
      <c r="B929" s="1" t="s">
        <v>839</v>
      </c>
      <c r="C929">
        <v>13</v>
      </c>
      <c r="D929">
        <v>3</v>
      </c>
      <c r="E929">
        <v>3</v>
      </c>
      <c r="F929">
        <v>3</v>
      </c>
      <c r="G929">
        <v>4</v>
      </c>
      <c r="H929">
        <v>1</v>
      </c>
      <c r="I929">
        <v>1</v>
      </c>
      <c r="J929">
        <v>6</v>
      </c>
      <c r="K929" s="1" t="s">
        <v>6225</v>
      </c>
    </row>
    <row r="930" spans="1:11" x14ac:dyDescent="0.25">
      <c r="A930">
        <v>929</v>
      </c>
      <c r="B930" s="1" t="s">
        <v>4582</v>
      </c>
      <c r="C930">
        <v>1</v>
      </c>
      <c r="D930">
        <v>0</v>
      </c>
      <c r="E930">
        <v>1</v>
      </c>
      <c r="F930">
        <v>1</v>
      </c>
      <c r="G930">
        <v>1</v>
      </c>
      <c r="H930">
        <v>0</v>
      </c>
      <c r="I930">
        <v>1</v>
      </c>
      <c r="J930">
        <v>2</v>
      </c>
      <c r="K930" s="1" t="s">
        <v>6225</v>
      </c>
    </row>
    <row r="931" spans="1:11" x14ac:dyDescent="0.25">
      <c r="A931">
        <v>930</v>
      </c>
      <c r="B931" s="1" t="s">
        <v>248</v>
      </c>
      <c r="C931">
        <v>54</v>
      </c>
      <c r="D931">
        <v>11</v>
      </c>
      <c r="E931">
        <v>15</v>
      </c>
      <c r="F931">
        <v>2</v>
      </c>
      <c r="G931">
        <v>27</v>
      </c>
      <c r="H931">
        <v>6</v>
      </c>
      <c r="I931">
        <v>8</v>
      </c>
      <c r="J931">
        <v>40</v>
      </c>
      <c r="K931" s="1" t="s">
        <v>6225</v>
      </c>
    </row>
    <row r="932" spans="1:11" x14ac:dyDescent="0.25">
      <c r="A932">
        <v>931</v>
      </c>
      <c r="B932" s="1" t="s">
        <v>1717</v>
      </c>
      <c r="C932">
        <v>38</v>
      </c>
      <c r="D932">
        <v>3</v>
      </c>
      <c r="E932">
        <v>12</v>
      </c>
      <c r="F932">
        <v>2</v>
      </c>
      <c r="G932">
        <v>19</v>
      </c>
      <c r="H932">
        <v>2</v>
      </c>
      <c r="I932">
        <v>6</v>
      </c>
      <c r="J932">
        <v>26</v>
      </c>
      <c r="K932" s="1" t="s">
        <v>6225</v>
      </c>
    </row>
    <row r="933" spans="1:11" x14ac:dyDescent="0.25">
      <c r="A933">
        <v>932</v>
      </c>
      <c r="B933" s="1" t="s">
        <v>141</v>
      </c>
      <c r="C933">
        <v>45</v>
      </c>
      <c r="D933">
        <v>6</v>
      </c>
      <c r="E933">
        <v>13</v>
      </c>
      <c r="F933">
        <v>5</v>
      </c>
      <c r="G933">
        <v>9</v>
      </c>
      <c r="H933">
        <v>1</v>
      </c>
      <c r="I933">
        <v>3</v>
      </c>
      <c r="J933">
        <v>13</v>
      </c>
      <c r="K933" s="1" t="s">
        <v>6225</v>
      </c>
    </row>
    <row r="934" spans="1:11" x14ac:dyDescent="0.25">
      <c r="A934">
        <v>933</v>
      </c>
      <c r="B934" s="1" t="s">
        <v>4583</v>
      </c>
      <c r="C934">
        <v>29</v>
      </c>
      <c r="D934">
        <v>2</v>
      </c>
      <c r="E934">
        <v>11</v>
      </c>
      <c r="F934">
        <v>1</v>
      </c>
      <c r="G934">
        <v>29</v>
      </c>
      <c r="H934">
        <v>2</v>
      </c>
      <c r="I934">
        <v>11</v>
      </c>
      <c r="J934">
        <v>42</v>
      </c>
      <c r="K934" s="1" t="s">
        <v>6225</v>
      </c>
    </row>
    <row r="935" spans="1:11" x14ac:dyDescent="0.25">
      <c r="A935">
        <v>934</v>
      </c>
      <c r="B935" s="1" t="s">
        <v>160</v>
      </c>
      <c r="C935">
        <v>29</v>
      </c>
      <c r="D935">
        <v>2</v>
      </c>
      <c r="E935">
        <v>11</v>
      </c>
      <c r="F935">
        <v>1</v>
      </c>
      <c r="G935">
        <v>29</v>
      </c>
      <c r="H935">
        <v>2</v>
      </c>
      <c r="I935">
        <v>11</v>
      </c>
      <c r="J935">
        <v>42</v>
      </c>
      <c r="K935" s="1" t="s">
        <v>6225</v>
      </c>
    </row>
    <row r="936" spans="1:11" x14ac:dyDescent="0.25">
      <c r="A936">
        <v>935</v>
      </c>
      <c r="B936" s="1" t="s">
        <v>16286</v>
      </c>
      <c r="C936">
        <v>29</v>
      </c>
      <c r="D936">
        <v>2</v>
      </c>
      <c r="E936">
        <v>11</v>
      </c>
      <c r="F936">
        <v>1</v>
      </c>
      <c r="G936">
        <v>29</v>
      </c>
      <c r="H936">
        <v>2</v>
      </c>
      <c r="I936">
        <v>11</v>
      </c>
      <c r="J936">
        <v>42</v>
      </c>
      <c r="K936" s="1" t="s">
        <v>6225</v>
      </c>
    </row>
    <row r="937" spans="1:11" x14ac:dyDescent="0.25">
      <c r="A937">
        <v>936</v>
      </c>
      <c r="B937" s="1" t="s">
        <v>4584</v>
      </c>
      <c r="C937">
        <v>33</v>
      </c>
      <c r="D937">
        <v>3</v>
      </c>
      <c r="E937">
        <v>7</v>
      </c>
      <c r="F937">
        <v>1</v>
      </c>
      <c r="G937">
        <v>33</v>
      </c>
      <c r="H937">
        <v>3</v>
      </c>
      <c r="I937">
        <v>7</v>
      </c>
      <c r="J937">
        <v>43</v>
      </c>
      <c r="K937" s="1" t="s">
        <v>6225</v>
      </c>
    </row>
    <row r="938" spans="1:11" x14ac:dyDescent="0.25">
      <c r="A938">
        <v>937</v>
      </c>
      <c r="B938" s="1" t="s">
        <v>388</v>
      </c>
      <c r="C938">
        <v>30</v>
      </c>
      <c r="D938">
        <v>10</v>
      </c>
      <c r="E938">
        <v>5</v>
      </c>
      <c r="F938">
        <v>2</v>
      </c>
      <c r="G938">
        <v>15</v>
      </c>
      <c r="H938">
        <v>5</v>
      </c>
      <c r="I938">
        <v>2</v>
      </c>
      <c r="J938">
        <v>22</v>
      </c>
      <c r="K938" s="1" t="s">
        <v>6225</v>
      </c>
    </row>
    <row r="939" spans="1:11" x14ac:dyDescent="0.25">
      <c r="A939">
        <v>938</v>
      </c>
      <c r="B939" s="1" t="s">
        <v>70</v>
      </c>
      <c r="C939">
        <v>31</v>
      </c>
      <c r="D939">
        <v>11</v>
      </c>
      <c r="E939">
        <v>4</v>
      </c>
      <c r="F939">
        <v>2</v>
      </c>
      <c r="G939">
        <v>16</v>
      </c>
      <c r="H939">
        <v>6</v>
      </c>
      <c r="I939">
        <v>2</v>
      </c>
      <c r="J939">
        <v>23</v>
      </c>
      <c r="K939" s="1" t="s">
        <v>6225</v>
      </c>
    </row>
    <row r="940" spans="1:11" x14ac:dyDescent="0.25">
      <c r="A940">
        <v>939</v>
      </c>
      <c r="B940" s="1" t="s">
        <v>42</v>
      </c>
      <c r="C940">
        <v>53</v>
      </c>
      <c r="D940">
        <v>16</v>
      </c>
      <c r="E940">
        <v>9</v>
      </c>
      <c r="F940">
        <v>2</v>
      </c>
      <c r="G940">
        <v>26</v>
      </c>
      <c r="H940">
        <v>8</v>
      </c>
      <c r="I940">
        <v>4</v>
      </c>
      <c r="J940">
        <v>39</v>
      </c>
      <c r="K940" s="1" t="s">
        <v>6225</v>
      </c>
    </row>
    <row r="941" spans="1:11" x14ac:dyDescent="0.25">
      <c r="A941">
        <v>940</v>
      </c>
      <c r="B941" s="1" t="s">
        <v>268</v>
      </c>
      <c r="C941">
        <v>25</v>
      </c>
      <c r="D941">
        <v>5</v>
      </c>
      <c r="E941">
        <v>9</v>
      </c>
      <c r="F941">
        <v>4</v>
      </c>
      <c r="G941">
        <v>6</v>
      </c>
      <c r="H941">
        <v>1</v>
      </c>
      <c r="I941">
        <v>2</v>
      </c>
      <c r="J941">
        <v>10</v>
      </c>
      <c r="K941" s="1" t="s">
        <v>6225</v>
      </c>
    </row>
    <row r="942" spans="1:11" x14ac:dyDescent="0.25">
      <c r="A942">
        <v>941</v>
      </c>
      <c r="B942" s="1" t="s">
        <v>16357</v>
      </c>
      <c r="C942">
        <v>24</v>
      </c>
      <c r="D942">
        <v>4</v>
      </c>
      <c r="E942">
        <v>0</v>
      </c>
      <c r="F942">
        <v>2</v>
      </c>
      <c r="G942">
        <v>12</v>
      </c>
      <c r="H942">
        <v>2</v>
      </c>
      <c r="I942">
        <v>0</v>
      </c>
      <c r="J942">
        <v>14</v>
      </c>
      <c r="K942" s="1" t="s">
        <v>6225</v>
      </c>
    </row>
    <row r="943" spans="1:11" x14ac:dyDescent="0.25">
      <c r="A943">
        <v>942</v>
      </c>
      <c r="B943" s="1" t="s">
        <v>16625</v>
      </c>
      <c r="C943">
        <v>7</v>
      </c>
      <c r="D943">
        <v>1</v>
      </c>
      <c r="E943">
        <v>0</v>
      </c>
      <c r="F943">
        <v>1</v>
      </c>
      <c r="G943">
        <v>7</v>
      </c>
      <c r="H943">
        <v>1</v>
      </c>
      <c r="I943">
        <v>0</v>
      </c>
      <c r="J943">
        <v>8</v>
      </c>
      <c r="K943" s="1" t="s">
        <v>6225</v>
      </c>
    </row>
    <row r="944" spans="1:11" x14ac:dyDescent="0.25">
      <c r="A944">
        <v>943</v>
      </c>
      <c r="B944" s="1" t="s">
        <v>16626</v>
      </c>
      <c r="C944">
        <v>7</v>
      </c>
      <c r="D944">
        <v>1</v>
      </c>
      <c r="E944">
        <v>0</v>
      </c>
      <c r="F944">
        <v>1</v>
      </c>
      <c r="G944">
        <v>7</v>
      </c>
      <c r="H944">
        <v>1</v>
      </c>
      <c r="I944">
        <v>0</v>
      </c>
      <c r="J944">
        <v>8</v>
      </c>
      <c r="K944" s="1" t="s">
        <v>6225</v>
      </c>
    </row>
    <row r="945" spans="1:11" x14ac:dyDescent="0.25">
      <c r="A945">
        <v>944</v>
      </c>
      <c r="B945" s="1" t="s">
        <v>16627</v>
      </c>
      <c r="C945">
        <v>14</v>
      </c>
      <c r="D945">
        <v>3</v>
      </c>
      <c r="E945">
        <v>1</v>
      </c>
      <c r="F945">
        <v>2</v>
      </c>
      <c r="G945">
        <v>7</v>
      </c>
      <c r="H945">
        <v>2</v>
      </c>
      <c r="I945">
        <v>0</v>
      </c>
      <c r="J945">
        <v>9</v>
      </c>
      <c r="K945" s="1" t="s">
        <v>6225</v>
      </c>
    </row>
    <row r="946" spans="1:11" x14ac:dyDescent="0.25">
      <c r="A946">
        <v>945</v>
      </c>
      <c r="B946" s="1" t="s">
        <v>16628</v>
      </c>
      <c r="C946">
        <v>7</v>
      </c>
      <c r="D946">
        <v>1</v>
      </c>
      <c r="E946">
        <v>0</v>
      </c>
      <c r="F946">
        <v>1</v>
      </c>
      <c r="G946">
        <v>7</v>
      </c>
      <c r="H946">
        <v>1</v>
      </c>
      <c r="I946">
        <v>0</v>
      </c>
      <c r="J946">
        <v>8</v>
      </c>
      <c r="K946" s="1" t="s">
        <v>6225</v>
      </c>
    </row>
    <row r="947" spans="1:11" x14ac:dyDescent="0.25">
      <c r="A947">
        <v>946</v>
      </c>
      <c r="B947" s="1" t="s">
        <v>16177</v>
      </c>
      <c r="C947">
        <v>7</v>
      </c>
      <c r="D947">
        <v>1</v>
      </c>
      <c r="E947">
        <v>0</v>
      </c>
      <c r="F947">
        <v>1</v>
      </c>
      <c r="G947">
        <v>7</v>
      </c>
      <c r="H947">
        <v>1</v>
      </c>
      <c r="I947">
        <v>0</v>
      </c>
      <c r="J947">
        <v>8</v>
      </c>
      <c r="K947" s="1" t="s">
        <v>6225</v>
      </c>
    </row>
    <row r="948" spans="1:11" x14ac:dyDescent="0.25">
      <c r="A948">
        <v>947</v>
      </c>
      <c r="B948" s="1" t="s">
        <v>4228</v>
      </c>
      <c r="C948">
        <v>15</v>
      </c>
      <c r="D948">
        <v>2</v>
      </c>
      <c r="E948">
        <v>0</v>
      </c>
      <c r="F948">
        <v>2</v>
      </c>
      <c r="G948">
        <v>8</v>
      </c>
      <c r="H948">
        <v>1</v>
      </c>
      <c r="I948">
        <v>0</v>
      </c>
      <c r="J948">
        <v>8</v>
      </c>
      <c r="K948" s="1" t="s">
        <v>6225</v>
      </c>
    </row>
    <row r="949" spans="1:11" x14ac:dyDescent="0.25">
      <c r="A949">
        <v>948</v>
      </c>
      <c r="B949" s="1" t="s">
        <v>4593</v>
      </c>
      <c r="C949">
        <v>7</v>
      </c>
      <c r="D949">
        <v>1</v>
      </c>
      <c r="E949">
        <v>0</v>
      </c>
      <c r="F949">
        <v>1</v>
      </c>
      <c r="G949">
        <v>7</v>
      </c>
      <c r="H949">
        <v>1</v>
      </c>
      <c r="I949">
        <v>0</v>
      </c>
      <c r="J949">
        <v>8</v>
      </c>
      <c r="K949" s="1" t="s">
        <v>6225</v>
      </c>
    </row>
    <row r="950" spans="1:11" x14ac:dyDescent="0.25">
      <c r="A950">
        <v>949</v>
      </c>
      <c r="B950" s="1" t="s">
        <v>4594</v>
      </c>
      <c r="C950">
        <v>7</v>
      </c>
      <c r="D950">
        <v>1</v>
      </c>
      <c r="E950">
        <v>0</v>
      </c>
      <c r="F950">
        <v>1</v>
      </c>
      <c r="G950">
        <v>7</v>
      </c>
      <c r="H950">
        <v>1</v>
      </c>
      <c r="I950">
        <v>0</v>
      </c>
      <c r="J950">
        <v>8</v>
      </c>
      <c r="K950" s="1" t="s">
        <v>6225</v>
      </c>
    </row>
    <row r="951" spans="1:11" x14ac:dyDescent="0.25">
      <c r="A951">
        <v>950</v>
      </c>
      <c r="B951" s="1" t="s">
        <v>1462</v>
      </c>
      <c r="C951">
        <v>27</v>
      </c>
      <c r="D951">
        <v>4</v>
      </c>
      <c r="E951">
        <v>1</v>
      </c>
      <c r="F951">
        <v>1</v>
      </c>
      <c r="G951">
        <v>27</v>
      </c>
      <c r="H951">
        <v>4</v>
      </c>
      <c r="I951">
        <v>1</v>
      </c>
      <c r="J951">
        <v>32</v>
      </c>
      <c r="K951" s="1" t="s">
        <v>6225</v>
      </c>
    </row>
    <row r="952" spans="1:11" x14ac:dyDescent="0.25">
      <c r="A952">
        <v>951</v>
      </c>
      <c r="B952" s="1" t="s">
        <v>16629</v>
      </c>
      <c r="C952">
        <v>27</v>
      </c>
      <c r="D952">
        <v>4</v>
      </c>
      <c r="E952">
        <v>1</v>
      </c>
      <c r="F952">
        <v>1</v>
      </c>
      <c r="G952">
        <v>27</v>
      </c>
      <c r="H952">
        <v>4</v>
      </c>
      <c r="I952">
        <v>1</v>
      </c>
      <c r="J952">
        <v>32</v>
      </c>
      <c r="K952" s="1" t="s">
        <v>6225</v>
      </c>
    </row>
    <row r="953" spans="1:11" x14ac:dyDescent="0.25">
      <c r="A953">
        <v>952</v>
      </c>
      <c r="B953" s="1" t="s">
        <v>188</v>
      </c>
      <c r="C953">
        <v>47</v>
      </c>
      <c r="D953">
        <v>11</v>
      </c>
      <c r="E953">
        <v>4</v>
      </c>
      <c r="F953">
        <v>3</v>
      </c>
      <c r="G953">
        <v>16</v>
      </c>
      <c r="H953">
        <v>4</v>
      </c>
      <c r="I953">
        <v>1</v>
      </c>
      <c r="J953">
        <v>21</v>
      </c>
      <c r="K953" s="1" t="s">
        <v>6225</v>
      </c>
    </row>
    <row r="954" spans="1:11" x14ac:dyDescent="0.25">
      <c r="A954">
        <v>953</v>
      </c>
      <c r="B954" s="1" t="s">
        <v>16630</v>
      </c>
      <c r="C954">
        <v>0</v>
      </c>
      <c r="D954">
        <v>0</v>
      </c>
      <c r="E954">
        <v>3</v>
      </c>
      <c r="F954">
        <v>1</v>
      </c>
      <c r="G954">
        <v>0</v>
      </c>
      <c r="H954">
        <v>0</v>
      </c>
      <c r="I954">
        <v>3</v>
      </c>
      <c r="J954">
        <v>3</v>
      </c>
      <c r="K954" s="1" t="s">
        <v>6225</v>
      </c>
    </row>
    <row r="955" spans="1:11" x14ac:dyDescent="0.25">
      <c r="A955">
        <v>954</v>
      </c>
      <c r="B955" s="1" t="s">
        <v>2044</v>
      </c>
      <c r="C955">
        <v>0</v>
      </c>
      <c r="D955">
        <v>0</v>
      </c>
      <c r="E955">
        <v>3</v>
      </c>
      <c r="F955">
        <v>1</v>
      </c>
      <c r="G955">
        <v>0</v>
      </c>
      <c r="H955">
        <v>0</v>
      </c>
      <c r="I955">
        <v>3</v>
      </c>
      <c r="J955">
        <v>3</v>
      </c>
      <c r="K955" s="1" t="s">
        <v>6225</v>
      </c>
    </row>
    <row r="956" spans="1:11" x14ac:dyDescent="0.25">
      <c r="A956">
        <v>955</v>
      </c>
      <c r="B956" s="1" t="s">
        <v>3243</v>
      </c>
      <c r="C956">
        <v>51</v>
      </c>
      <c r="D956">
        <v>6</v>
      </c>
      <c r="E956">
        <v>13</v>
      </c>
      <c r="F956">
        <v>4</v>
      </c>
      <c r="G956">
        <v>13</v>
      </c>
      <c r="H956">
        <v>2</v>
      </c>
      <c r="I956">
        <v>3</v>
      </c>
      <c r="J956">
        <v>18</v>
      </c>
      <c r="K956" s="1" t="s">
        <v>6225</v>
      </c>
    </row>
    <row r="957" spans="1:11" x14ac:dyDescent="0.25">
      <c r="A957">
        <v>956</v>
      </c>
      <c r="B957" s="1" t="s">
        <v>16631</v>
      </c>
      <c r="C957">
        <v>36</v>
      </c>
      <c r="D957">
        <v>2</v>
      </c>
      <c r="E957">
        <v>4</v>
      </c>
      <c r="F957">
        <v>1</v>
      </c>
      <c r="G957">
        <v>36</v>
      </c>
      <c r="H957">
        <v>2</v>
      </c>
      <c r="I957">
        <v>4</v>
      </c>
      <c r="J957">
        <v>42</v>
      </c>
      <c r="K957" s="1" t="s">
        <v>6225</v>
      </c>
    </row>
    <row r="958" spans="1:11" x14ac:dyDescent="0.25">
      <c r="A958">
        <v>957</v>
      </c>
      <c r="B958" s="1" t="s">
        <v>3842</v>
      </c>
      <c r="C958">
        <v>110</v>
      </c>
      <c r="D958">
        <v>15</v>
      </c>
      <c r="E958">
        <v>23</v>
      </c>
      <c r="F958">
        <v>6</v>
      </c>
      <c r="G958">
        <v>18</v>
      </c>
      <c r="H958">
        <v>2</v>
      </c>
      <c r="I958">
        <v>4</v>
      </c>
      <c r="J958">
        <v>25</v>
      </c>
      <c r="K958" s="1" t="s">
        <v>6225</v>
      </c>
    </row>
    <row r="959" spans="1:11" x14ac:dyDescent="0.25">
      <c r="A959">
        <v>958</v>
      </c>
      <c r="B959" s="1" t="s">
        <v>105</v>
      </c>
      <c r="C959">
        <v>109</v>
      </c>
      <c r="D959">
        <v>13</v>
      </c>
      <c r="E959">
        <v>18</v>
      </c>
      <c r="F959">
        <v>4</v>
      </c>
      <c r="G959">
        <v>27</v>
      </c>
      <c r="H959">
        <v>3</v>
      </c>
      <c r="I959">
        <v>4</v>
      </c>
      <c r="J959">
        <v>35</v>
      </c>
      <c r="K959" s="1" t="s">
        <v>6225</v>
      </c>
    </row>
    <row r="960" spans="1:11" x14ac:dyDescent="0.25">
      <c r="A960">
        <v>959</v>
      </c>
      <c r="B960" s="1" t="s">
        <v>302</v>
      </c>
      <c r="C960">
        <v>43</v>
      </c>
      <c r="D960">
        <v>9</v>
      </c>
      <c r="E960">
        <v>5</v>
      </c>
      <c r="F960">
        <v>3</v>
      </c>
      <c r="G960">
        <v>14</v>
      </c>
      <c r="H960">
        <v>3</v>
      </c>
      <c r="I960">
        <v>2</v>
      </c>
      <c r="J960">
        <v>19</v>
      </c>
      <c r="K960" s="1" t="s">
        <v>6225</v>
      </c>
    </row>
    <row r="961" spans="1:11" x14ac:dyDescent="0.25">
      <c r="A961">
        <v>960</v>
      </c>
      <c r="B961" s="1" t="s">
        <v>4618</v>
      </c>
      <c r="C961">
        <v>27</v>
      </c>
      <c r="D961">
        <v>3</v>
      </c>
      <c r="E961">
        <v>5</v>
      </c>
      <c r="F961">
        <v>1</v>
      </c>
      <c r="G961">
        <v>27</v>
      </c>
      <c r="H961">
        <v>3</v>
      </c>
      <c r="I961">
        <v>5</v>
      </c>
      <c r="J961">
        <v>35</v>
      </c>
      <c r="K961" s="1" t="s">
        <v>6225</v>
      </c>
    </row>
    <row r="962" spans="1:11" x14ac:dyDescent="0.25">
      <c r="A962">
        <v>961</v>
      </c>
      <c r="B962" s="1" t="s">
        <v>2983</v>
      </c>
      <c r="C962">
        <v>27</v>
      </c>
      <c r="D962">
        <v>3</v>
      </c>
      <c r="E962">
        <v>5</v>
      </c>
      <c r="F962">
        <v>1</v>
      </c>
      <c r="G962">
        <v>27</v>
      </c>
      <c r="H962">
        <v>3</v>
      </c>
      <c r="I962">
        <v>5</v>
      </c>
      <c r="J962">
        <v>35</v>
      </c>
      <c r="K962" s="1" t="s">
        <v>6225</v>
      </c>
    </row>
    <row r="963" spans="1:11" x14ac:dyDescent="0.25">
      <c r="A963">
        <v>962</v>
      </c>
      <c r="B963" s="1" t="s">
        <v>3498</v>
      </c>
      <c r="C963">
        <v>0</v>
      </c>
      <c r="D963">
        <v>0</v>
      </c>
      <c r="E963">
        <v>0</v>
      </c>
      <c r="F963">
        <v>1</v>
      </c>
      <c r="G963">
        <v>0</v>
      </c>
      <c r="H963">
        <v>0</v>
      </c>
      <c r="I963">
        <v>0</v>
      </c>
      <c r="J963">
        <v>0</v>
      </c>
      <c r="K963" s="1" t="s">
        <v>6225</v>
      </c>
    </row>
    <row r="964" spans="1:11" x14ac:dyDescent="0.25">
      <c r="A964">
        <v>963</v>
      </c>
      <c r="B964" s="1" t="s">
        <v>1030</v>
      </c>
      <c r="C964">
        <v>1</v>
      </c>
      <c r="D964">
        <v>0</v>
      </c>
      <c r="E964">
        <v>1</v>
      </c>
      <c r="F964">
        <v>1</v>
      </c>
      <c r="G964">
        <v>1</v>
      </c>
      <c r="H964">
        <v>0</v>
      </c>
      <c r="I964">
        <v>1</v>
      </c>
      <c r="J964">
        <v>2</v>
      </c>
      <c r="K964" s="1" t="s">
        <v>6225</v>
      </c>
    </row>
    <row r="965" spans="1:11" x14ac:dyDescent="0.25">
      <c r="A965">
        <v>964</v>
      </c>
      <c r="B965" s="1" t="s">
        <v>1443</v>
      </c>
      <c r="C965">
        <v>1</v>
      </c>
      <c r="D965">
        <v>0</v>
      </c>
      <c r="E965">
        <v>1</v>
      </c>
      <c r="F965">
        <v>1</v>
      </c>
      <c r="G965">
        <v>1</v>
      </c>
      <c r="H965">
        <v>0</v>
      </c>
      <c r="I965">
        <v>1</v>
      </c>
      <c r="J965">
        <v>2</v>
      </c>
      <c r="K965" s="1" t="s">
        <v>6225</v>
      </c>
    </row>
    <row r="966" spans="1:11" x14ac:dyDescent="0.25">
      <c r="A966">
        <v>965</v>
      </c>
      <c r="B966" s="1" t="s">
        <v>4629</v>
      </c>
      <c r="C966">
        <v>45</v>
      </c>
      <c r="D966">
        <v>8</v>
      </c>
      <c r="E966">
        <v>6</v>
      </c>
      <c r="F966">
        <v>1</v>
      </c>
      <c r="G966">
        <v>45</v>
      </c>
      <c r="H966">
        <v>8</v>
      </c>
      <c r="I966">
        <v>6</v>
      </c>
      <c r="J966">
        <v>59</v>
      </c>
      <c r="K966" s="1" t="s">
        <v>6225</v>
      </c>
    </row>
    <row r="967" spans="1:11" x14ac:dyDescent="0.25">
      <c r="A967">
        <v>966</v>
      </c>
      <c r="B967" s="1" t="s">
        <v>16632</v>
      </c>
      <c r="C967">
        <v>13</v>
      </c>
      <c r="D967">
        <v>2</v>
      </c>
      <c r="E967">
        <v>0</v>
      </c>
      <c r="F967">
        <v>1</v>
      </c>
      <c r="G967">
        <v>13</v>
      </c>
      <c r="H967">
        <v>2</v>
      </c>
      <c r="I967">
        <v>0</v>
      </c>
      <c r="J967">
        <v>15</v>
      </c>
      <c r="K967" s="1" t="s">
        <v>6225</v>
      </c>
    </row>
    <row r="968" spans="1:11" x14ac:dyDescent="0.25">
      <c r="A968">
        <v>967</v>
      </c>
      <c r="B968" s="1" t="s">
        <v>2138</v>
      </c>
      <c r="C968">
        <v>13</v>
      </c>
      <c r="D968">
        <v>2</v>
      </c>
      <c r="E968">
        <v>0</v>
      </c>
      <c r="F968">
        <v>1</v>
      </c>
      <c r="G968">
        <v>13</v>
      </c>
      <c r="H968">
        <v>2</v>
      </c>
      <c r="I968">
        <v>0</v>
      </c>
      <c r="J968">
        <v>15</v>
      </c>
      <c r="K968" s="1" t="s">
        <v>6225</v>
      </c>
    </row>
    <row r="969" spans="1:11" x14ac:dyDescent="0.25">
      <c r="A969">
        <v>968</v>
      </c>
      <c r="B969" s="1" t="s">
        <v>4630</v>
      </c>
      <c r="C969">
        <v>13</v>
      </c>
      <c r="D969">
        <v>2</v>
      </c>
      <c r="E969">
        <v>0</v>
      </c>
      <c r="F969">
        <v>1</v>
      </c>
      <c r="G969">
        <v>13</v>
      </c>
      <c r="H969">
        <v>2</v>
      </c>
      <c r="I969">
        <v>0</v>
      </c>
      <c r="J969">
        <v>15</v>
      </c>
      <c r="K969" s="1" t="s">
        <v>6225</v>
      </c>
    </row>
    <row r="970" spans="1:11" x14ac:dyDescent="0.25">
      <c r="A970">
        <v>969</v>
      </c>
      <c r="B970" s="1" t="s">
        <v>932</v>
      </c>
      <c r="C970">
        <v>46</v>
      </c>
      <c r="D970">
        <v>9</v>
      </c>
      <c r="E970">
        <v>2</v>
      </c>
      <c r="F970">
        <v>5</v>
      </c>
      <c r="G970">
        <v>9</v>
      </c>
      <c r="H970">
        <v>2</v>
      </c>
      <c r="I970">
        <v>0</v>
      </c>
      <c r="J970">
        <v>11</v>
      </c>
      <c r="K970" s="1" t="s">
        <v>6225</v>
      </c>
    </row>
    <row r="971" spans="1:11" x14ac:dyDescent="0.25">
      <c r="A971">
        <v>970</v>
      </c>
      <c r="B971" s="1" t="s">
        <v>1215</v>
      </c>
      <c r="C971">
        <v>13</v>
      </c>
      <c r="D971">
        <v>2</v>
      </c>
      <c r="E971">
        <v>0</v>
      </c>
      <c r="F971">
        <v>1</v>
      </c>
      <c r="G971">
        <v>13</v>
      </c>
      <c r="H971">
        <v>2</v>
      </c>
      <c r="I971">
        <v>0</v>
      </c>
      <c r="J971">
        <v>15</v>
      </c>
      <c r="K971" s="1" t="s">
        <v>6225</v>
      </c>
    </row>
    <row r="972" spans="1:11" x14ac:dyDescent="0.25">
      <c r="A972">
        <v>971</v>
      </c>
      <c r="B972" s="1" t="s">
        <v>4470</v>
      </c>
      <c r="C972">
        <v>20</v>
      </c>
      <c r="D972">
        <v>2</v>
      </c>
      <c r="E972">
        <v>7</v>
      </c>
      <c r="F972">
        <v>1</v>
      </c>
      <c r="G972">
        <v>20</v>
      </c>
      <c r="H972">
        <v>2</v>
      </c>
      <c r="I972">
        <v>7</v>
      </c>
      <c r="J972">
        <v>29</v>
      </c>
      <c r="K972" s="1" t="s">
        <v>6225</v>
      </c>
    </row>
    <row r="973" spans="1:11" x14ac:dyDescent="0.25">
      <c r="A973">
        <v>972</v>
      </c>
      <c r="B973" s="1" t="s">
        <v>303</v>
      </c>
      <c r="C973">
        <v>62</v>
      </c>
      <c r="D973">
        <v>12</v>
      </c>
      <c r="E973">
        <v>18</v>
      </c>
      <c r="F973">
        <v>4</v>
      </c>
      <c r="G973">
        <v>16</v>
      </c>
      <c r="H973">
        <v>3</v>
      </c>
      <c r="I973">
        <v>4</v>
      </c>
      <c r="J973">
        <v>23</v>
      </c>
      <c r="K973" s="1" t="s">
        <v>6225</v>
      </c>
    </row>
    <row r="974" spans="1:11" x14ac:dyDescent="0.25">
      <c r="A974">
        <v>973</v>
      </c>
      <c r="B974" s="1" t="s">
        <v>918</v>
      </c>
      <c r="C974">
        <v>38</v>
      </c>
      <c r="D974">
        <v>9</v>
      </c>
      <c r="E974">
        <v>8</v>
      </c>
      <c r="F974">
        <v>7</v>
      </c>
      <c r="G974">
        <v>5</v>
      </c>
      <c r="H974">
        <v>1</v>
      </c>
      <c r="I974">
        <v>1</v>
      </c>
      <c r="J974">
        <v>8</v>
      </c>
      <c r="K974" s="1" t="s">
        <v>6225</v>
      </c>
    </row>
    <row r="975" spans="1:11" x14ac:dyDescent="0.25">
      <c r="A975">
        <v>974</v>
      </c>
      <c r="B975" s="1" t="s">
        <v>380</v>
      </c>
      <c r="C975">
        <v>62</v>
      </c>
      <c r="D975">
        <v>12</v>
      </c>
      <c r="E975">
        <v>12</v>
      </c>
      <c r="F975">
        <v>6</v>
      </c>
      <c r="G975">
        <v>10</v>
      </c>
      <c r="H975">
        <v>2</v>
      </c>
      <c r="I975">
        <v>2</v>
      </c>
      <c r="J975">
        <v>14</v>
      </c>
      <c r="K975" s="1" t="s">
        <v>6225</v>
      </c>
    </row>
    <row r="976" spans="1:11" x14ac:dyDescent="0.25">
      <c r="A976">
        <v>975</v>
      </c>
      <c r="B976" s="1" t="s">
        <v>1592</v>
      </c>
      <c r="C976">
        <v>20</v>
      </c>
      <c r="D976">
        <v>2</v>
      </c>
      <c r="E976">
        <v>7</v>
      </c>
      <c r="F976">
        <v>1</v>
      </c>
      <c r="G976">
        <v>20</v>
      </c>
      <c r="H976">
        <v>2</v>
      </c>
      <c r="I976">
        <v>7</v>
      </c>
      <c r="J976">
        <v>29</v>
      </c>
      <c r="K976" s="1" t="s">
        <v>6225</v>
      </c>
    </row>
    <row r="977" spans="1:11" x14ac:dyDescent="0.25">
      <c r="A977">
        <v>976</v>
      </c>
      <c r="B977" s="1" t="s">
        <v>595</v>
      </c>
      <c r="C977">
        <v>46</v>
      </c>
      <c r="D977">
        <v>8</v>
      </c>
      <c r="E977">
        <v>9</v>
      </c>
      <c r="F977">
        <v>3</v>
      </c>
      <c r="G977">
        <v>15</v>
      </c>
      <c r="H977">
        <v>3</v>
      </c>
      <c r="I977">
        <v>3</v>
      </c>
      <c r="J977">
        <v>21</v>
      </c>
      <c r="K977" s="1" t="s">
        <v>6225</v>
      </c>
    </row>
    <row r="978" spans="1:11" x14ac:dyDescent="0.25">
      <c r="A978">
        <v>977</v>
      </c>
      <c r="B978" s="1" t="s">
        <v>4641</v>
      </c>
      <c r="C978">
        <v>20</v>
      </c>
      <c r="D978">
        <v>2</v>
      </c>
      <c r="E978">
        <v>8</v>
      </c>
      <c r="F978">
        <v>2</v>
      </c>
      <c r="G978">
        <v>10</v>
      </c>
      <c r="H978">
        <v>1</v>
      </c>
      <c r="I978">
        <v>4</v>
      </c>
      <c r="J978">
        <v>15</v>
      </c>
      <c r="K978" s="1" t="s">
        <v>6225</v>
      </c>
    </row>
    <row r="979" spans="1:11" x14ac:dyDescent="0.25">
      <c r="A979">
        <v>978</v>
      </c>
      <c r="B979" s="1" t="s">
        <v>1733</v>
      </c>
      <c r="C979">
        <v>17</v>
      </c>
      <c r="D979">
        <v>4</v>
      </c>
      <c r="E979">
        <v>2</v>
      </c>
      <c r="F979">
        <v>1</v>
      </c>
      <c r="G979">
        <v>17</v>
      </c>
      <c r="H979">
        <v>4</v>
      </c>
      <c r="I979">
        <v>2</v>
      </c>
      <c r="J979">
        <v>23</v>
      </c>
      <c r="K979" s="1" t="s">
        <v>6225</v>
      </c>
    </row>
    <row r="980" spans="1:11" x14ac:dyDescent="0.25">
      <c r="A980">
        <v>979</v>
      </c>
      <c r="B980" s="1" t="s">
        <v>16633</v>
      </c>
      <c r="C980">
        <v>17</v>
      </c>
      <c r="D980">
        <v>4</v>
      </c>
      <c r="E980">
        <v>2</v>
      </c>
      <c r="F980">
        <v>1</v>
      </c>
      <c r="G980">
        <v>17</v>
      </c>
      <c r="H980">
        <v>4</v>
      </c>
      <c r="I980">
        <v>2</v>
      </c>
      <c r="J980">
        <v>23</v>
      </c>
      <c r="K980" s="1" t="s">
        <v>6225</v>
      </c>
    </row>
    <row r="981" spans="1:11" x14ac:dyDescent="0.25">
      <c r="A981">
        <v>980</v>
      </c>
      <c r="B981" s="1" t="s">
        <v>4650</v>
      </c>
      <c r="C981">
        <v>17</v>
      </c>
      <c r="D981">
        <v>4</v>
      </c>
      <c r="E981">
        <v>2</v>
      </c>
      <c r="F981">
        <v>1</v>
      </c>
      <c r="G981">
        <v>17</v>
      </c>
      <c r="H981">
        <v>4</v>
      </c>
      <c r="I981">
        <v>2</v>
      </c>
      <c r="J981">
        <v>23</v>
      </c>
      <c r="K981" s="1" t="s">
        <v>6225</v>
      </c>
    </row>
    <row r="982" spans="1:11" x14ac:dyDescent="0.25">
      <c r="A982">
        <v>981</v>
      </c>
      <c r="B982" s="1" t="s">
        <v>16634</v>
      </c>
      <c r="C982">
        <v>17</v>
      </c>
      <c r="D982">
        <v>4</v>
      </c>
      <c r="E982">
        <v>2</v>
      </c>
      <c r="F982">
        <v>1</v>
      </c>
      <c r="G982">
        <v>17</v>
      </c>
      <c r="H982">
        <v>4</v>
      </c>
      <c r="I982">
        <v>2</v>
      </c>
      <c r="J982">
        <v>23</v>
      </c>
      <c r="K982" s="1" t="s">
        <v>6225</v>
      </c>
    </row>
    <row r="983" spans="1:11" x14ac:dyDescent="0.25">
      <c r="A983">
        <v>982</v>
      </c>
      <c r="B983" s="1" t="s">
        <v>3967</v>
      </c>
      <c r="C983">
        <v>25</v>
      </c>
      <c r="D983">
        <v>3</v>
      </c>
      <c r="E983">
        <v>10</v>
      </c>
      <c r="F983">
        <v>2</v>
      </c>
      <c r="G983">
        <v>12</v>
      </c>
      <c r="H983">
        <v>2</v>
      </c>
      <c r="I983">
        <v>5</v>
      </c>
      <c r="J983">
        <v>19</v>
      </c>
      <c r="K983" s="1" t="s">
        <v>6225</v>
      </c>
    </row>
    <row r="984" spans="1:11" x14ac:dyDescent="0.25">
      <c r="A984">
        <v>983</v>
      </c>
      <c r="B984" s="1" t="s">
        <v>1381</v>
      </c>
      <c r="C984">
        <v>19</v>
      </c>
      <c r="D984">
        <v>2</v>
      </c>
      <c r="E984">
        <v>9</v>
      </c>
      <c r="F984">
        <v>1</v>
      </c>
      <c r="G984">
        <v>19</v>
      </c>
      <c r="H984">
        <v>2</v>
      </c>
      <c r="I984">
        <v>9</v>
      </c>
      <c r="J984">
        <v>30</v>
      </c>
      <c r="K984" s="1" t="s">
        <v>6225</v>
      </c>
    </row>
    <row r="985" spans="1:11" x14ac:dyDescent="0.25">
      <c r="A985">
        <v>984</v>
      </c>
      <c r="B985" s="1" t="s">
        <v>4651</v>
      </c>
      <c r="C985">
        <v>19</v>
      </c>
      <c r="D985">
        <v>2</v>
      </c>
      <c r="E985">
        <v>9</v>
      </c>
      <c r="F985">
        <v>1</v>
      </c>
      <c r="G985">
        <v>19</v>
      </c>
      <c r="H985">
        <v>2</v>
      </c>
      <c r="I985">
        <v>9</v>
      </c>
      <c r="J985">
        <v>30</v>
      </c>
      <c r="K985" s="1" t="s">
        <v>6225</v>
      </c>
    </row>
    <row r="986" spans="1:11" x14ac:dyDescent="0.25">
      <c r="A986">
        <v>985</v>
      </c>
      <c r="B986" s="1" t="s">
        <v>4652</v>
      </c>
      <c r="C986">
        <v>19</v>
      </c>
      <c r="D986">
        <v>2</v>
      </c>
      <c r="E986">
        <v>9</v>
      </c>
      <c r="F986">
        <v>1</v>
      </c>
      <c r="G986">
        <v>19</v>
      </c>
      <c r="H986">
        <v>2</v>
      </c>
      <c r="I986">
        <v>9</v>
      </c>
      <c r="J986">
        <v>30</v>
      </c>
      <c r="K986" s="1" t="s">
        <v>6225</v>
      </c>
    </row>
    <row r="987" spans="1:11" x14ac:dyDescent="0.25">
      <c r="A987">
        <v>986</v>
      </c>
      <c r="B987" s="1" t="s">
        <v>232</v>
      </c>
      <c r="C987">
        <v>28</v>
      </c>
      <c r="D987">
        <v>4</v>
      </c>
      <c r="E987">
        <v>11</v>
      </c>
      <c r="F987">
        <v>3</v>
      </c>
      <c r="G987">
        <v>9</v>
      </c>
      <c r="H987">
        <v>1</v>
      </c>
      <c r="I987">
        <v>4</v>
      </c>
      <c r="J987">
        <v>14</v>
      </c>
      <c r="K987" s="1" t="s">
        <v>6225</v>
      </c>
    </row>
    <row r="988" spans="1:11" x14ac:dyDescent="0.25">
      <c r="A988">
        <v>987</v>
      </c>
      <c r="B988" s="1" t="s">
        <v>4653</v>
      </c>
      <c r="C988">
        <v>19</v>
      </c>
      <c r="D988">
        <v>2</v>
      </c>
      <c r="E988">
        <v>9</v>
      </c>
      <c r="F988">
        <v>1</v>
      </c>
      <c r="G988">
        <v>19</v>
      </c>
      <c r="H988">
        <v>2</v>
      </c>
      <c r="I988">
        <v>9</v>
      </c>
      <c r="J988">
        <v>30</v>
      </c>
      <c r="K988" s="1" t="s">
        <v>6225</v>
      </c>
    </row>
    <row r="989" spans="1:11" x14ac:dyDescent="0.25">
      <c r="A989">
        <v>988</v>
      </c>
      <c r="B989" s="1" t="s">
        <v>1921</v>
      </c>
      <c r="C989">
        <v>19</v>
      </c>
      <c r="D989">
        <v>2</v>
      </c>
      <c r="E989">
        <v>9</v>
      </c>
      <c r="F989">
        <v>1</v>
      </c>
      <c r="G989">
        <v>19</v>
      </c>
      <c r="H989">
        <v>2</v>
      </c>
      <c r="I989">
        <v>9</v>
      </c>
      <c r="J989">
        <v>30</v>
      </c>
      <c r="K989" s="1" t="s">
        <v>6225</v>
      </c>
    </row>
    <row r="990" spans="1:11" x14ac:dyDescent="0.25">
      <c r="A990">
        <v>989</v>
      </c>
      <c r="B990" s="1" t="s">
        <v>4654</v>
      </c>
      <c r="C990">
        <v>19</v>
      </c>
      <c r="D990">
        <v>2</v>
      </c>
      <c r="E990">
        <v>9</v>
      </c>
      <c r="F990">
        <v>1</v>
      </c>
      <c r="G990">
        <v>19</v>
      </c>
      <c r="H990">
        <v>2</v>
      </c>
      <c r="I990">
        <v>9</v>
      </c>
      <c r="J990">
        <v>30</v>
      </c>
      <c r="K990" s="1" t="s">
        <v>6225</v>
      </c>
    </row>
    <row r="991" spans="1:11" x14ac:dyDescent="0.25">
      <c r="A991">
        <v>990</v>
      </c>
      <c r="B991" s="1" t="s">
        <v>1993</v>
      </c>
      <c r="C991">
        <v>19</v>
      </c>
      <c r="D991">
        <v>2</v>
      </c>
      <c r="E991">
        <v>11</v>
      </c>
      <c r="F991">
        <v>2</v>
      </c>
      <c r="G991">
        <v>10</v>
      </c>
      <c r="H991">
        <v>1</v>
      </c>
      <c r="I991">
        <v>6</v>
      </c>
      <c r="J991">
        <v>16</v>
      </c>
      <c r="K991" s="1" t="s">
        <v>6225</v>
      </c>
    </row>
    <row r="992" spans="1:11" x14ac:dyDescent="0.25">
      <c r="A992">
        <v>991</v>
      </c>
      <c r="B992" s="1" t="s">
        <v>16635</v>
      </c>
      <c r="C992">
        <v>21</v>
      </c>
      <c r="D992">
        <v>5</v>
      </c>
      <c r="E992">
        <v>3</v>
      </c>
      <c r="F992">
        <v>1</v>
      </c>
      <c r="G992">
        <v>21</v>
      </c>
      <c r="H992">
        <v>5</v>
      </c>
      <c r="I992">
        <v>3</v>
      </c>
      <c r="J992">
        <v>29</v>
      </c>
      <c r="K992" s="1" t="s">
        <v>6225</v>
      </c>
    </row>
    <row r="993" spans="1:11" x14ac:dyDescent="0.25">
      <c r="A993">
        <v>992</v>
      </c>
      <c r="B993" s="1" t="s">
        <v>874</v>
      </c>
      <c r="C993">
        <v>21</v>
      </c>
      <c r="D993">
        <v>5</v>
      </c>
      <c r="E993">
        <v>3</v>
      </c>
      <c r="F993">
        <v>1</v>
      </c>
      <c r="G993">
        <v>21</v>
      </c>
      <c r="H993">
        <v>5</v>
      </c>
      <c r="I993">
        <v>3</v>
      </c>
      <c r="J993">
        <v>29</v>
      </c>
      <c r="K993" s="1" t="s">
        <v>6225</v>
      </c>
    </row>
    <row r="994" spans="1:11" x14ac:dyDescent="0.25">
      <c r="A994">
        <v>993</v>
      </c>
      <c r="B994" s="1" t="s">
        <v>2392</v>
      </c>
      <c r="C994">
        <v>26</v>
      </c>
      <c r="D994">
        <v>7</v>
      </c>
      <c r="E994">
        <v>5</v>
      </c>
      <c r="F994">
        <v>2</v>
      </c>
      <c r="G994">
        <v>13</v>
      </c>
      <c r="H994">
        <v>4</v>
      </c>
      <c r="I994">
        <v>2</v>
      </c>
      <c r="J994">
        <v>19</v>
      </c>
      <c r="K994" s="1" t="s">
        <v>6225</v>
      </c>
    </row>
    <row r="995" spans="1:11" x14ac:dyDescent="0.25">
      <c r="A995">
        <v>994</v>
      </c>
      <c r="B995" s="1" t="s">
        <v>1600</v>
      </c>
      <c r="C995">
        <v>21</v>
      </c>
      <c r="D995">
        <v>5</v>
      </c>
      <c r="E995">
        <v>3</v>
      </c>
      <c r="F995">
        <v>1</v>
      </c>
      <c r="G995">
        <v>21</v>
      </c>
      <c r="H995">
        <v>5</v>
      </c>
      <c r="I995">
        <v>3</v>
      </c>
      <c r="J995">
        <v>29</v>
      </c>
      <c r="K995" s="1" t="s">
        <v>6225</v>
      </c>
    </row>
    <row r="996" spans="1:11" x14ac:dyDescent="0.25">
      <c r="A996">
        <v>995</v>
      </c>
      <c r="B996" s="1" t="s">
        <v>4656</v>
      </c>
      <c r="C996">
        <v>157</v>
      </c>
      <c r="D996">
        <v>58</v>
      </c>
      <c r="E996">
        <v>55</v>
      </c>
      <c r="F996">
        <v>5</v>
      </c>
      <c r="G996">
        <v>31</v>
      </c>
      <c r="H996">
        <v>12</v>
      </c>
      <c r="I996">
        <v>11</v>
      </c>
      <c r="J996">
        <v>54</v>
      </c>
      <c r="K996" s="1" t="s">
        <v>6225</v>
      </c>
    </row>
    <row r="997" spans="1:11" x14ac:dyDescent="0.25">
      <c r="A997">
        <v>996</v>
      </c>
      <c r="B997" s="1" t="s">
        <v>4657</v>
      </c>
      <c r="C997">
        <v>21</v>
      </c>
      <c r="D997">
        <v>5</v>
      </c>
      <c r="E997">
        <v>3</v>
      </c>
      <c r="F997">
        <v>1</v>
      </c>
      <c r="G997">
        <v>21</v>
      </c>
      <c r="H997">
        <v>5</v>
      </c>
      <c r="I997">
        <v>3</v>
      </c>
      <c r="J997">
        <v>29</v>
      </c>
      <c r="K997" s="1" t="s">
        <v>6225</v>
      </c>
    </row>
    <row r="998" spans="1:11" x14ac:dyDescent="0.25">
      <c r="A998">
        <v>997</v>
      </c>
      <c r="B998" s="1" t="s">
        <v>828</v>
      </c>
      <c r="C998">
        <v>37</v>
      </c>
      <c r="D998">
        <v>7</v>
      </c>
      <c r="E998">
        <v>5</v>
      </c>
      <c r="F998">
        <v>3</v>
      </c>
      <c r="G998">
        <v>12</v>
      </c>
      <c r="H998">
        <v>2</v>
      </c>
      <c r="I998">
        <v>2</v>
      </c>
      <c r="J998">
        <v>16</v>
      </c>
      <c r="K998" s="1" t="s">
        <v>6225</v>
      </c>
    </row>
    <row r="999" spans="1:11" x14ac:dyDescent="0.25">
      <c r="A999">
        <v>998</v>
      </c>
      <c r="B999" s="1" t="s">
        <v>1928</v>
      </c>
      <c r="C999">
        <v>12</v>
      </c>
      <c r="D999">
        <v>4</v>
      </c>
      <c r="E999">
        <v>2</v>
      </c>
      <c r="F999">
        <v>1</v>
      </c>
      <c r="G999">
        <v>12</v>
      </c>
      <c r="H999">
        <v>4</v>
      </c>
      <c r="I999">
        <v>2</v>
      </c>
      <c r="J999">
        <v>18</v>
      </c>
      <c r="K999" s="1" t="s">
        <v>6225</v>
      </c>
    </row>
    <row r="1000" spans="1:11" x14ac:dyDescent="0.25">
      <c r="A1000">
        <v>999</v>
      </c>
      <c r="B1000" s="1" t="s">
        <v>594</v>
      </c>
      <c r="C1000">
        <v>12</v>
      </c>
      <c r="D1000">
        <v>4</v>
      </c>
      <c r="E1000">
        <v>2</v>
      </c>
      <c r="F1000">
        <v>1</v>
      </c>
      <c r="G1000">
        <v>12</v>
      </c>
      <c r="H1000">
        <v>4</v>
      </c>
      <c r="I1000">
        <v>2</v>
      </c>
      <c r="J1000">
        <v>18</v>
      </c>
      <c r="K1000" s="1" t="s">
        <v>6225</v>
      </c>
    </row>
    <row r="1001" spans="1:11" x14ac:dyDescent="0.25">
      <c r="A1001">
        <v>1000</v>
      </c>
      <c r="B1001" s="1" t="s">
        <v>15737</v>
      </c>
      <c r="C1001">
        <v>69</v>
      </c>
      <c r="D1001">
        <v>26</v>
      </c>
      <c r="E1001">
        <v>27</v>
      </c>
      <c r="F1001">
        <v>3</v>
      </c>
      <c r="G1001">
        <v>23</v>
      </c>
      <c r="H1001">
        <v>9</v>
      </c>
      <c r="I1001">
        <v>9</v>
      </c>
      <c r="J1001">
        <v>41</v>
      </c>
      <c r="K1001" s="1" t="s">
        <v>6225</v>
      </c>
    </row>
    <row r="1002" spans="1:11" x14ac:dyDescent="0.25">
      <c r="A1002">
        <v>1001</v>
      </c>
      <c r="B1002" s="1" t="s">
        <v>1948</v>
      </c>
      <c r="C1002">
        <v>80</v>
      </c>
      <c r="D1002">
        <v>27</v>
      </c>
      <c r="E1002">
        <v>30</v>
      </c>
      <c r="F1002">
        <v>4</v>
      </c>
      <c r="G1002">
        <v>20</v>
      </c>
      <c r="H1002">
        <v>7</v>
      </c>
      <c r="I1002">
        <v>8</v>
      </c>
      <c r="J1002">
        <v>34</v>
      </c>
      <c r="K1002" s="1" t="s">
        <v>6225</v>
      </c>
    </row>
    <row r="1003" spans="1:11" x14ac:dyDescent="0.25">
      <c r="A1003">
        <v>1002</v>
      </c>
      <c r="B1003" s="1" t="s">
        <v>4660</v>
      </c>
      <c r="C1003">
        <v>12</v>
      </c>
      <c r="D1003">
        <v>2</v>
      </c>
      <c r="E1003">
        <v>0</v>
      </c>
      <c r="F1003">
        <v>1</v>
      </c>
      <c r="G1003">
        <v>12</v>
      </c>
      <c r="H1003">
        <v>2</v>
      </c>
      <c r="I1003">
        <v>0</v>
      </c>
      <c r="J1003">
        <v>14</v>
      </c>
      <c r="K1003" s="1" t="s">
        <v>6225</v>
      </c>
    </row>
    <row r="1004" spans="1:11" x14ac:dyDescent="0.25">
      <c r="A1004">
        <v>1003</v>
      </c>
      <c r="B1004" s="1" t="s">
        <v>4661</v>
      </c>
      <c r="C1004">
        <v>12</v>
      </c>
      <c r="D1004">
        <v>2</v>
      </c>
      <c r="E1004">
        <v>0</v>
      </c>
      <c r="F1004">
        <v>1</v>
      </c>
      <c r="G1004">
        <v>12</v>
      </c>
      <c r="H1004">
        <v>2</v>
      </c>
      <c r="I1004">
        <v>0</v>
      </c>
      <c r="J1004">
        <v>14</v>
      </c>
      <c r="K1004" s="1" t="s">
        <v>6225</v>
      </c>
    </row>
    <row r="1005" spans="1:11" x14ac:dyDescent="0.25">
      <c r="A1005">
        <v>1004</v>
      </c>
      <c r="B1005" s="1" t="s">
        <v>16636</v>
      </c>
      <c r="C1005">
        <v>10</v>
      </c>
      <c r="D1005">
        <v>1</v>
      </c>
      <c r="E1005">
        <v>1</v>
      </c>
      <c r="F1005">
        <v>1</v>
      </c>
      <c r="G1005">
        <v>10</v>
      </c>
      <c r="H1005">
        <v>1</v>
      </c>
      <c r="I1005">
        <v>1</v>
      </c>
      <c r="J1005">
        <v>12</v>
      </c>
      <c r="K1005" s="1" t="s">
        <v>6225</v>
      </c>
    </row>
    <row r="1006" spans="1:11" x14ac:dyDescent="0.25">
      <c r="A1006">
        <v>1005</v>
      </c>
      <c r="B1006" s="1" t="s">
        <v>16164</v>
      </c>
      <c r="C1006">
        <v>20</v>
      </c>
      <c r="D1006">
        <v>3</v>
      </c>
      <c r="E1006">
        <v>0</v>
      </c>
      <c r="F1006">
        <v>1</v>
      </c>
      <c r="G1006">
        <v>20</v>
      </c>
      <c r="H1006">
        <v>3</v>
      </c>
      <c r="I1006">
        <v>0</v>
      </c>
      <c r="J1006">
        <v>23</v>
      </c>
      <c r="K1006" s="1" t="s">
        <v>6225</v>
      </c>
    </row>
    <row r="1007" spans="1:11" x14ac:dyDescent="0.25">
      <c r="A1007">
        <v>1006</v>
      </c>
      <c r="B1007" s="1" t="s">
        <v>1548</v>
      </c>
      <c r="C1007">
        <v>22</v>
      </c>
      <c r="D1007">
        <v>4</v>
      </c>
      <c r="E1007">
        <v>0</v>
      </c>
      <c r="F1007">
        <v>2</v>
      </c>
      <c r="G1007">
        <v>11</v>
      </c>
      <c r="H1007">
        <v>2</v>
      </c>
      <c r="I1007">
        <v>0</v>
      </c>
      <c r="J1007">
        <v>13</v>
      </c>
      <c r="K1007" s="1" t="s">
        <v>6225</v>
      </c>
    </row>
    <row r="1008" spans="1:11" x14ac:dyDescent="0.25">
      <c r="A1008">
        <v>1007</v>
      </c>
      <c r="B1008" s="1" t="s">
        <v>4667</v>
      </c>
      <c r="C1008">
        <v>89</v>
      </c>
      <c r="D1008">
        <v>21</v>
      </c>
      <c r="E1008">
        <v>8</v>
      </c>
      <c r="F1008">
        <v>7</v>
      </c>
      <c r="G1008">
        <v>13</v>
      </c>
      <c r="H1008">
        <v>3</v>
      </c>
      <c r="I1008">
        <v>1</v>
      </c>
      <c r="J1008">
        <v>17</v>
      </c>
      <c r="K1008" s="1" t="s">
        <v>6225</v>
      </c>
    </row>
    <row r="1009" spans="1:11" x14ac:dyDescent="0.25">
      <c r="A1009">
        <v>1008</v>
      </c>
      <c r="B1009" s="1" t="s">
        <v>15700</v>
      </c>
      <c r="C1009">
        <v>1</v>
      </c>
      <c r="D1009">
        <v>0</v>
      </c>
      <c r="E1009">
        <v>2</v>
      </c>
      <c r="F1009">
        <v>2</v>
      </c>
      <c r="G1009">
        <v>0</v>
      </c>
      <c r="H1009">
        <v>0</v>
      </c>
      <c r="I1009">
        <v>1</v>
      </c>
      <c r="J1009">
        <v>2</v>
      </c>
      <c r="K1009" s="1" t="s">
        <v>6225</v>
      </c>
    </row>
    <row r="1010" spans="1:11" x14ac:dyDescent="0.25">
      <c r="A1010">
        <v>1009</v>
      </c>
      <c r="B1010" s="1" t="s">
        <v>16637</v>
      </c>
      <c r="C1010">
        <v>1</v>
      </c>
      <c r="D1010">
        <v>0</v>
      </c>
      <c r="E1010">
        <v>1</v>
      </c>
      <c r="F1010">
        <v>1</v>
      </c>
      <c r="G1010">
        <v>1</v>
      </c>
      <c r="H1010">
        <v>0</v>
      </c>
      <c r="I1010">
        <v>1</v>
      </c>
      <c r="J1010">
        <v>2</v>
      </c>
      <c r="K1010" s="1" t="s">
        <v>6225</v>
      </c>
    </row>
    <row r="1011" spans="1:11" x14ac:dyDescent="0.25">
      <c r="A1011">
        <v>1010</v>
      </c>
      <c r="B1011" s="1" t="s">
        <v>4668</v>
      </c>
      <c r="C1011">
        <v>1</v>
      </c>
      <c r="D1011">
        <v>0</v>
      </c>
      <c r="E1011">
        <v>1</v>
      </c>
      <c r="F1011">
        <v>1</v>
      </c>
      <c r="G1011">
        <v>1</v>
      </c>
      <c r="H1011">
        <v>0</v>
      </c>
      <c r="I1011">
        <v>1</v>
      </c>
      <c r="J1011">
        <v>2</v>
      </c>
      <c r="K1011" s="1" t="s">
        <v>6225</v>
      </c>
    </row>
    <row r="1012" spans="1:11" x14ac:dyDescent="0.25">
      <c r="A1012">
        <v>1011</v>
      </c>
      <c r="B1012" s="1" t="s">
        <v>575</v>
      </c>
      <c r="C1012">
        <v>30</v>
      </c>
      <c r="D1012">
        <v>5</v>
      </c>
      <c r="E1012">
        <v>4</v>
      </c>
      <c r="F1012">
        <v>2</v>
      </c>
      <c r="G1012">
        <v>15</v>
      </c>
      <c r="H1012">
        <v>2</v>
      </c>
      <c r="I1012">
        <v>2</v>
      </c>
      <c r="J1012">
        <v>20</v>
      </c>
      <c r="K1012" s="1" t="s">
        <v>6225</v>
      </c>
    </row>
    <row r="1013" spans="1:11" x14ac:dyDescent="0.25">
      <c r="A1013">
        <v>1012</v>
      </c>
      <c r="B1013" s="1" t="s">
        <v>15652</v>
      </c>
      <c r="C1013">
        <v>29</v>
      </c>
      <c r="D1013">
        <v>5</v>
      </c>
      <c r="E1013">
        <v>4</v>
      </c>
      <c r="F1013">
        <v>2</v>
      </c>
      <c r="G1013">
        <v>14</v>
      </c>
      <c r="H1013">
        <v>2</v>
      </c>
      <c r="I1013">
        <v>2</v>
      </c>
      <c r="J1013">
        <v>19</v>
      </c>
      <c r="K1013" s="1" t="s">
        <v>6225</v>
      </c>
    </row>
    <row r="1014" spans="1:11" x14ac:dyDescent="0.25">
      <c r="A1014">
        <v>1013</v>
      </c>
      <c r="B1014" s="1" t="s">
        <v>15705</v>
      </c>
      <c r="C1014">
        <v>15</v>
      </c>
      <c r="D1014">
        <v>3</v>
      </c>
      <c r="E1014">
        <v>0</v>
      </c>
      <c r="F1014">
        <v>2</v>
      </c>
      <c r="G1014">
        <v>8</v>
      </c>
      <c r="H1014">
        <v>2</v>
      </c>
      <c r="I1014">
        <v>0</v>
      </c>
      <c r="J1014">
        <v>9</v>
      </c>
      <c r="K1014" s="1" t="s">
        <v>6225</v>
      </c>
    </row>
    <row r="1015" spans="1:11" x14ac:dyDescent="0.25">
      <c r="A1015">
        <v>1014</v>
      </c>
      <c r="B1015" s="1" t="s">
        <v>16638</v>
      </c>
      <c r="C1015">
        <v>12</v>
      </c>
      <c r="D1015">
        <v>2</v>
      </c>
      <c r="E1015">
        <v>0</v>
      </c>
      <c r="F1015">
        <v>1</v>
      </c>
      <c r="G1015">
        <v>12</v>
      </c>
      <c r="H1015">
        <v>2</v>
      </c>
      <c r="I1015">
        <v>0</v>
      </c>
      <c r="J1015">
        <v>14</v>
      </c>
      <c r="K1015" s="1" t="s">
        <v>6225</v>
      </c>
    </row>
    <row r="1016" spans="1:11" x14ac:dyDescent="0.25">
      <c r="A1016">
        <v>1015</v>
      </c>
      <c r="B1016" s="1" t="s">
        <v>477</v>
      </c>
      <c r="C1016">
        <v>12</v>
      </c>
      <c r="D1016">
        <v>2</v>
      </c>
      <c r="E1016">
        <v>0</v>
      </c>
      <c r="F1016">
        <v>1</v>
      </c>
      <c r="G1016">
        <v>12</v>
      </c>
      <c r="H1016">
        <v>2</v>
      </c>
      <c r="I1016">
        <v>0</v>
      </c>
      <c r="J1016">
        <v>14</v>
      </c>
      <c r="K1016" s="1" t="s">
        <v>6225</v>
      </c>
    </row>
    <row r="1017" spans="1:11" x14ac:dyDescent="0.25">
      <c r="A1017">
        <v>1016</v>
      </c>
      <c r="B1017" s="1" t="s">
        <v>459</v>
      </c>
      <c r="C1017">
        <v>12</v>
      </c>
      <c r="D1017">
        <v>2</v>
      </c>
      <c r="E1017">
        <v>0</v>
      </c>
      <c r="F1017">
        <v>1</v>
      </c>
      <c r="G1017">
        <v>12</v>
      </c>
      <c r="H1017">
        <v>2</v>
      </c>
      <c r="I1017">
        <v>0</v>
      </c>
      <c r="J1017">
        <v>14</v>
      </c>
      <c r="K1017" s="1" t="s">
        <v>6225</v>
      </c>
    </row>
    <row r="1018" spans="1:11" x14ac:dyDescent="0.25">
      <c r="A1018">
        <v>1017</v>
      </c>
      <c r="B1018" s="1" t="s">
        <v>173</v>
      </c>
      <c r="C1018">
        <v>5</v>
      </c>
      <c r="D1018">
        <v>1</v>
      </c>
      <c r="E1018">
        <v>0</v>
      </c>
      <c r="F1018">
        <v>1</v>
      </c>
      <c r="G1018">
        <v>5</v>
      </c>
      <c r="H1018">
        <v>1</v>
      </c>
      <c r="I1018">
        <v>0</v>
      </c>
      <c r="J1018">
        <v>6</v>
      </c>
      <c r="K1018" s="1" t="s">
        <v>6225</v>
      </c>
    </row>
    <row r="1019" spans="1:11" x14ac:dyDescent="0.25">
      <c r="A1019">
        <v>1018</v>
      </c>
      <c r="B1019" s="1" t="s">
        <v>1643</v>
      </c>
      <c r="C1019">
        <v>12</v>
      </c>
      <c r="D1019">
        <v>4</v>
      </c>
      <c r="E1019">
        <v>0</v>
      </c>
      <c r="F1019">
        <v>2</v>
      </c>
      <c r="G1019">
        <v>6</v>
      </c>
      <c r="H1019">
        <v>2</v>
      </c>
      <c r="I1019">
        <v>0</v>
      </c>
      <c r="J1019">
        <v>8</v>
      </c>
      <c r="K1019" s="1" t="s">
        <v>6225</v>
      </c>
    </row>
    <row r="1020" spans="1:11" x14ac:dyDescent="0.25">
      <c r="A1020">
        <v>1019</v>
      </c>
      <c r="B1020" s="1" t="s">
        <v>817</v>
      </c>
      <c r="C1020">
        <v>5</v>
      </c>
      <c r="D1020">
        <v>1</v>
      </c>
      <c r="E1020">
        <v>0</v>
      </c>
      <c r="F1020">
        <v>1</v>
      </c>
      <c r="G1020">
        <v>5</v>
      </c>
      <c r="H1020">
        <v>1</v>
      </c>
      <c r="I1020">
        <v>0</v>
      </c>
      <c r="J1020">
        <v>6</v>
      </c>
      <c r="K1020" s="1" t="s">
        <v>6225</v>
      </c>
    </row>
    <row r="1021" spans="1:11" x14ac:dyDescent="0.25">
      <c r="A1021">
        <v>1020</v>
      </c>
      <c r="B1021" s="1" t="s">
        <v>2073</v>
      </c>
      <c r="C1021">
        <v>5</v>
      </c>
      <c r="D1021">
        <v>1</v>
      </c>
      <c r="E1021">
        <v>0</v>
      </c>
      <c r="F1021">
        <v>1</v>
      </c>
      <c r="G1021">
        <v>5</v>
      </c>
      <c r="H1021">
        <v>1</v>
      </c>
      <c r="I1021">
        <v>0</v>
      </c>
      <c r="J1021">
        <v>6</v>
      </c>
      <c r="K1021" s="1" t="s">
        <v>6225</v>
      </c>
    </row>
    <row r="1022" spans="1:11" x14ac:dyDescent="0.25">
      <c r="A1022">
        <v>1021</v>
      </c>
      <c r="B1022" s="1" t="s">
        <v>1603</v>
      </c>
      <c r="C1022">
        <v>5</v>
      </c>
      <c r="D1022">
        <v>1</v>
      </c>
      <c r="E1022">
        <v>0</v>
      </c>
      <c r="F1022">
        <v>1</v>
      </c>
      <c r="G1022">
        <v>5</v>
      </c>
      <c r="H1022">
        <v>1</v>
      </c>
      <c r="I1022">
        <v>0</v>
      </c>
      <c r="J1022">
        <v>6</v>
      </c>
      <c r="K1022" s="1" t="s">
        <v>6225</v>
      </c>
    </row>
    <row r="1023" spans="1:11" x14ac:dyDescent="0.25">
      <c r="A1023">
        <v>1022</v>
      </c>
      <c r="B1023" s="1" t="s">
        <v>4678</v>
      </c>
      <c r="C1023">
        <v>22</v>
      </c>
      <c r="D1023">
        <v>5</v>
      </c>
      <c r="E1023">
        <v>0</v>
      </c>
      <c r="F1023">
        <v>2</v>
      </c>
      <c r="G1023">
        <v>11</v>
      </c>
      <c r="H1023">
        <v>2</v>
      </c>
      <c r="I1023">
        <v>0</v>
      </c>
      <c r="J1023">
        <v>14</v>
      </c>
      <c r="K1023" s="1" t="s">
        <v>6225</v>
      </c>
    </row>
    <row r="1024" spans="1:11" x14ac:dyDescent="0.25">
      <c r="A1024">
        <v>1023</v>
      </c>
      <c r="B1024" s="1" t="s">
        <v>16639</v>
      </c>
      <c r="C1024">
        <v>8</v>
      </c>
      <c r="D1024">
        <v>3</v>
      </c>
      <c r="E1024">
        <v>1</v>
      </c>
      <c r="F1024">
        <v>1</v>
      </c>
      <c r="G1024">
        <v>8</v>
      </c>
      <c r="H1024">
        <v>3</v>
      </c>
      <c r="I1024">
        <v>1</v>
      </c>
      <c r="J1024">
        <v>12</v>
      </c>
      <c r="K1024" s="1" t="s">
        <v>6225</v>
      </c>
    </row>
    <row r="1025" spans="1:11" x14ac:dyDescent="0.25">
      <c r="A1025">
        <v>1024</v>
      </c>
      <c r="B1025" s="1" t="s">
        <v>191</v>
      </c>
      <c r="C1025">
        <v>20</v>
      </c>
      <c r="D1025">
        <v>5</v>
      </c>
      <c r="E1025">
        <v>2</v>
      </c>
      <c r="F1025">
        <v>2</v>
      </c>
      <c r="G1025">
        <v>10</v>
      </c>
      <c r="H1025">
        <v>2</v>
      </c>
      <c r="I1025">
        <v>1</v>
      </c>
      <c r="J1025">
        <v>14</v>
      </c>
      <c r="K1025" s="1" t="s">
        <v>6225</v>
      </c>
    </row>
    <row r="1026" spans="1:11" x14ac:dyDescent="0.25">
      <c r="A1026">
        <v>1025</v>
      </c>
      <c r="B1026" s="1" t="s">
        <v>4682</v>
      </c>
      <c r="C1026">
        <v>8</v>
      </c>
      <c r="D1026">
        <v>3</v>
      </c>
      <c r="E1026">
        <v>1</v>
      </c>
      <c r="F1026">
        <v>1</v>
      </c>
      <c r="G1026">
        <v>8</v>
      </c>
      <c r="H1026">
        <v>3</v>
      </c>
      <c r="I1026">
        <v>1</v>
      </c>
      <c r="J1026">
        <v>12</v>
      </c>
      <c r="K1026" s="1" t="s">
        <v>6225</v>
      </c>
    </row>
    <row r="1027" spans="1:11" x14ac:dyDescent="0.25">
      <c r="A1027">
        <v>1026</v>
      </c>
      <c r="B1027" s="1" t="s">
        <v>3715</v>
      </c>
      <c r="C1027">
        <v>8</v>
      </c>
      <c r="D1027">
        <v>4</v>
      </c>
      <c r="E1027">
        <v>3</v>
      </c>
      <c r="F1027">
        <v>2</v>
      </c>
      <c r="G1027">
        <v>4</v>
      </c>
      <c r="H1027">
        <v>2</v>
      </c>
      <c r="I1027">
        <v>2</v>
      </c>
      <c r="J1027">
        <v>8</v>
      </c>
      <c r="K1027" s="1" t="s">
        <v>6225</v>
      </c>
    </row>
    <row r="1028" spans="1:11" x14ac:dyDescent="0.25">
      <c r="A1028">
        <v>1027</v>
      </c>
      <c r="B1028" s="1" t="s">
        <v>3839</v>
      </c>
      <c r="C1028">
        <v>18</v>
      </c>
      <c r="D1028">
        <v>7</v>
      </c>
      <c r="E1028">
        <v>2</v>
      </c>
      <c r="F1028">
        <v>2</v>
      </c>
      <c r="G1028">
        <v>9</v>
      </c>
      <c r="H1028">
        <v>4</v>
      </c>
      <c r="I1028">
        <v>1</v>
      </c>
      <c r="J1028">
        <v>14</v>
      </c>
      <c r="K1028" s="1" t="s">
        <v>6225</v>
      </c>
    </row>
    <row r="1029" spans="1:11" x14ac:dyDescent="0.25">
      <c r="A1029">
        <v>1028</v>
      </c>
      <c r="B1029" s="1" t="s">
        <v>1438</v>
      </c>
      <c r="C1029">
        <v>8</v>
      </c>
      <c r="D1029">
        <v>3</v>
      </c>
      <c r="E1029">
        <v>1</v>
      </c>
      <c r="F1029">
        <v>1</v>
      </c>
      <c r="G1029">
        <v>8</v>
      </c>
      <c r="H1029">
        <v>3</v>
      </c>
      <c r="I1029">
        <v>1</v>
      </c>
      <c r="J1029">
        <v>12</v>
      </c>
      <c r="K1029" s="1" t="s">
        <v>6225</v>
      </c>
    </row>
    <row r="1030" spans="1:11" x14ac:dyDescent="0.25">
      <c r="A1030">
        <v>1029</v>
      </c>
      <c r="B1030" s="1" t="s">
        <v>4698</v>
      </c>
      <c r="C1030">
        <v>25</v>
      </c>
      <c r="D1030">
        <v>4</v>
      </c>
      <c r="E1030">
        <v>2</v>
      </c>
      <c r="F1030">
        <v>2</v>
      </c>
      <c r="G1030">
        <v>12</v>
      </c>
      <c r="H1030">
        <v>2</v>
      </c>
      <c r="I1030">
        <v>1</v>
      </c>
      <c r="J1030">
        <v>16</v>
      </c>
      <c r="K1030" s="1" t="s">
        <v>6225</v>
      </c>
    </row>
    <row r="1031" spans="1:11" x14ac:dyDescent="0.25">
      <c r="A1031">
        <v>1030</v>
      </c>
      <c r="B1031" s="1" t="s">
        <v>4703</v>
      </c>
      <c r="C1031">
        <v>5</v>
      </c>
      <c r="D1031">
        <v>2</v>
      </c>
      <c r="E1031">
        <v>1</v>
      </c>
      <c r="F1031">
        <v>1</v>
      </c>
      <c r="G1031">
        <v>5</v>
      </c>
      <c r="H1031">
        <v>2</v>
      </c>
      <c r="I1031">
        <v>1</v>
      </c>
      <c r="J1031">
        <v>8</v>
      </c>
      <c r="K1031" s="1" t="s">
        <v>6225</v>
      </c>
    </row>
    <row r="1032" spans="1:11" x14ac:dyDescent="0.25">
      <c r="A1032">
        <v>1031</v>
      </c>
      <c r="B1032" s="1" t="s">
        <v>4704</v>
      </c>
      <c r="C1032">
        <v>11</v>
      </c>
      <c r="D1032">
        <v>4</v>
      </c>
      <c r="E1032">
        <v>0</v>
      </c>
      <c r="F1032">
        <v>1</v>
      </c>
      <c r="G1032">
        <v>11</v>
      </c>
      <c r="H1032">
        <v>4</v>
      </c>
      <c r="I1032">
        <v>0</v>
      </c>
      <c r="J1032">
        <v>15</v>
      </c>
      <c r="K1032" s="1" t="s">
        <v>6225</v>
      </c>
    </row>
    <row r="1033" spans="1:11" x14ac:dyDescent="0.25">
      <c r="A1033">
        <v>1032</v>
      </c>
      <c r="B1033" s="1" t="s">
        <v>15835</v>
      </c>
      <c r="C1033">
        <v>23</v>
      </c>
      <c r="D1033">
        <v>9</v>
      </c>
      <c r="E1033">
        <v>3</v>
      </c>
      <c r="F1033">
        <v>5</v>
      </c>
      <c r="G1033">
        <v>5</v>
      </c>
      <c r="H1033">
        <v>2</v>
      </c>
      <c r="I1033">
        <v>1</v>
      </c>
      <c r="J1033">
        <v>7</v>
      </c>
      <c r="K1033" s="1" t="s">
        <v>6225</v>
      </c>
    </row>
    <row r="1034" spans="1:11" x14ac:dyDescent="0.25">
      <c r="A1034">
        <v>1033</v>
      </c>
      <c r="B1034" s="1" t="s">
        <v>1648</v>
      </c>
      <c r="C1034">
        <v>11</v>
      </c>
      <c r="D1034">
        <v>4</v>
      </c>
      <c r="E1034">
        <v>0</v>
      </c>
      <c r="F1034">
        <v>1</v>
      </c>
      <c r="G1034">
        <v>11</v>
      </c>
      <c r="H1034">
        <v>4</v>
      </c>
      <c r="I1034">
        <v>0</v>
      </c>
      <c r="J1034">
        <v>15</v>
      </c>
      <c r="K1034" s="1" t="s">
        <v>6225</v>
      </c>
    </row>
    <row r="1035" spans="1:11" x14ac:dyDescent="0.25">
      <c r="A1035">
        <v>1034</v>
      </c>
      <c r="B1035" s="1" t="s">
        <v>2078</v>
      </c>
      <c r="C1035">
        <v>11</v>
      </c>
      <c r="D1035">
        <v>4</v>
      </c>
      <c r="E1035">
        <v>0</v>
      </c>
      <c r="F1035">
        <v>1</v>
      </c>
      <c r="G1035">
        <v>11</v>
      </c>
      <c r="H1035">
        <v>4</v>
      </c>
      <c r="I1035">
        <v>0</v>
      </c>
      <c r="J1035">
        <v>15</v>
      </c>
      <c r="K1035" s="1" t="s">
        <v>6225</v>
      </c>
    </row>
    <row r="1036" spans="1:11" x14ac:dyDescent="0.25">
      <c r="A1036">
        <v>1035</v>
      </c>
      <c r="B1036" s="1" t="s">
        <v>4705</v>
      </c>
      <c r="C1036">
        <v>11</v>
      </c>
      <c r="D1036">
        <v>4</v>
      </c>
      <c r="E1036">
        <v>0</v>
      </c>
      <c r="F1036">
        <v>1</v>
      </c>
      <c r="G1036">
        <v>11</v>
      </c>
      <c r="H1036">
        <v>4</v>
      </c>
      <c r="I1036">
        <v>0</v>
      </c>
      <c r="J1036">
        <v>15</v>
      </c>
      <c r="K1036" s="1" t="s">
        <v>6225</v>
      </c>
    </row>
    <row r="1037" spans="1:11" x14ac:dyDescent="0.25">
      <c r="A1037">
        <v>1036</v>
      </c>
      <c r="B1037" s="1" t="s">
        <v>764</v>
      </c>
      <c r="C1037">
        <v>0</v>
      </c>
      <c r="D1037">
        <v>1</v>
      </c>
      <c r="E1037">
        <v>3</v>
      </c>
      <c r="F1037">
        <v>1</v>
      </c>
      <c r="G1037">
        <v>0</v>
      </c>
      <c r="H1037">
        <v>1</v>
      </c>
      <c r="I1037">
        <v>3</v>
      </c>
      <c r="J1037">
        <v>4</v>
      </c>
      <c r="K1037" s="1" t="s">
        <v>6225</v>
      </c>
    </row>
    <row r="1038" spans="1:11" x14ac:dyDescent="0.25">
      <c r="A1038">
        <v>1037</v>
      </c>
      <c r="B1038" s="1" t="s">
        <v>4720</v>
      </c>
      <c r="C1038">
        <v>30</v>
      </c>
      <c r="D1038">
        <v>10</v>
      </c>
      <c r="E1038">
        <v>3</v>
      </c>
      <c r="F1038">
        <v>2</v>
      </c>
      <c r="G1038">
        <v>15</v>
      </c>
      <c r="H1038">
        <v>5</v>
      </c>
      <c r="I1038">
        <v>2</v>
      </c>
      <c r="J1038">
        <v>22</v>
      </c>
      <c r="K1038" s="1" t="s">
        <v>6225</v>
      </c>
    </row>
    <row r="1039" spans="1:11" x14ac:dyDescent="0.25">
      <c r="A1039">
        <v>1038</v>
      </c>
      <c r="B1039" s="1" t="s">
        <v>4721</v>
      </c>
      <c r="C1039">
        <v>26</v>
      </c>
      <c r="D1039">
        <v>14</v>
      </c>
      <c r="E1039">
        <v>2</v>
      </c>
      <c r="F1039">
        <v>2</v>
      </c>
      <c r="G1039">
        <v>13</v>
      </c>
      <c r="H1039">
        <v>7</v>
      </c>
      <c r="I1039">
        <v>1</v>
      </c>
      <c r="J1039">
        <v>21</v>
      </c>
      <c r="K1039" s="1" t="s">
        <v>6225</v>
      </c>
    </row>
    <row r="1040" spans="1:11" x14ac:dyDescent="0.25">
      <c r="A1040">
        <v>1039</v>
      </c>
      <c r="B1040" s="1" t="s">
        <v>4722</v>
      </c>
      <c r="C1040">
        <v>1</v>
      </c>
      <c r="D1040">
        <v>1</v>
      </c>
      <c r="E1040">
        <v>1</v>
      </c>
      <c r="F1040">
        <v>1</v>
      </c>
      <c r="G1040">
        <v>1</v>
      </c>
      <c r="H1040">
        <v>1</v>
      </c>
      <c r="I1040">
        <v>1</v>
      </c>
      <c r="J1040">
        <v>3</v>
      </c>
      <c r="K1040" s="1" t="s">
        <v>6225</v>
      </c>
    </row>
    <row r="1041" spans="1:11" x14ac:dyDescent="0.25">
      <c r="A1041">
        <v>1040</v>
      </c>
      <c r="B1041" s="1" t="s">
        <v>4037</v>
      </c>
      <c r="C1041">
        <v>1</v>
      </c>
      <c r="D1041">
        <v>1</v>
      </c>
      <c r="E1041">
        <v>1</v>
      </c>
      <c r="F1041">
        <v>1</v>
      </c>
      <c r="G1041">
        <v>1</v>
      </c>
      <c r="H1041">
        <v>1</v>
      </c>
      <c r="I1041">
        <v>1</v>
      </c>
      <c r="J1041">
        <v>3</v>
      </c>
      <c r="K1041" s="1" t="s">
        <v>6225</v>
      </c>
    </row>
    <row r="1042" spans="1:11" x14ac:dyDescent="0.25">
      <c r="A1042">
        <v>1041</v>
      </c>
      <c r="B1042" s="1" t="s">
        <v>4723</v>
      </c>
      <c r="C1042">
        <v>1</v>
      </c>
      <c r="D1042">
        <v>1</v>
      </c>
      <c r="E1042">
        <v>1</v>
      </c>
      <c r="F1042">
        <v>1</v>
      </c>
      <c r="G1042">
        <v>1</v>
      </c>
      <c r="H1042">
        <v>1</v>
      </c>
      <c r="I1042">
        <v>1</v>
      </c>
      <c r="J1042">
        <v>3</v>
      </c>
      <c r="K1042" s="1" t="s">
        <v>6225</v>
      </c>
    </row>
    <row r="1043" spans="1:11" x14ac:dyDescent="0.25">
      <c r="A1043">
        <v>1042</v>
      </c>
      <c r="B1043" s="1" t="s">
        <v>4481</v>
      </c>
      <c r="C1043">
        <v>9</v>
      </c>
      <c r="D1043">
        <v>3</v>
      </c>
      <c r="E1043">
        <v>2</v>
      </c>
      <c r="F1043">
        <v>3</v>
      </c>
      <c r="G1043">
        <v>3</v>
      </c>
      <c r="H1043">
        <v>1</v>
      </c>
      <c r="I1043">
        <v>1</v>
      </c>
      <c r="J1043">
        <v>5</v>
      </c>
      <c r="K1043" s="1" t="s">
        <v>6225</v>
      </c>
    </row>
    <row r="1044" spans="1:11" x14ac:dyDescent="0.25">
      <c r="A1044">
        <v>1043</v>
      </c>
      <c r="B1044" s="1" t="s">
        <v>130</v>
      </c>
      <c r="C1044">
        <v>24</v>
      </c>
      <c r="D1044">
        <v>10</v>
      </c>
      <c r="E1044">
        <v>4</v>
      </c>
      <c r="F1044">
        <v>4</v>
      </c>
      <c r="G1044">
        <v>6</v>
      </c>
      <c r="H1044">
        <v>2</v>
      </c>
      <c r="I1044">
        <v>1</v>
      </c>
      <c r="J1044">
        <v>10</v>
      </c>
      <c r="K1044" s="1" t="s">
        <v>6225</v>
      </c>
    </row>
    <row r="1045" spans="1:11" x14ac:dyDescent="0.25">
      <c r="A1045">
        <v>1044</v>
      </c>
      <c r="B1045" s="1" t="s">
        <v>2561</v>
      </c>
      <c r="C1045">
        <v>24</v>
      </c>
      <c r="D1045">
        <v>10</v>
      </c>
      <c r="E1045">
        <v>4</v>
      </c>
      <c r="F1045">
        <v>4</v>
      </c>
      <c r="G1045">
        <v>6</v>
      </c>
      <c r="H1045">
        <v>2</v>
      </c>
      <c r="I1045">
        <v>1</v>
      </c>
      <c r="J1045">
        <v>10</v>
      </c>
      <c r="K1045" s="1" t="s">
        <v>6225</v>
      </c>
    </row>
    <row r="1046" spans="1:11" x14ac:dyDescent="0.25">
      <c r="A1046">
        <v>1045</v>
      </c>
      <c r="B1046" s="1" t="s">
        <v>4312</v>
      </c>
      <c r="C1046">
        <v>5</v>
      </c>
      <c r="D1046">
        <v>1</v>
      </c>
      <c r="E1046">
        <v>0</v>
      </c>
      <c r="F1046">
        <v>1</v>
      </c>
      <c r="G1046">
        <v>5</v>
      </c>
      <c r="H1046">
        <v>1</v>
      </c>
      <c r="I1046">
        <v>0</v>
      </c>
      <c r="J1046">
        <v>6</v>
      </c>
      <c r="K1046" s="1" t="s">
        <v>6225</v>
      </c>
    </row>
    <row r="1047" spans="1:11" x14ac:dyDescent="0.25">
      <c r="A1047">
        <v>1046</v>
      </c>
      <c r="B1047" s="1" t="s">
        <v>16640</v>
      </c>
      <c r="C1047">
        <v>6</v>
      </c>
      <c r="D1047">
        <v>3</v>
      </c>
      <c r="E1047">
        <v>0</v>
      </c>
      <c r="F1047">
        <v>1</v>
      </c>
      <c r="G1047">
        <v>6</v>
      </c>
      <c r="H1047">
        <v>3</v>
      </c>
      <c r="I1047">
        <v>0</v>
      </c>
      <c r="J1047">
        <v>9</v>
      </c>
      <c r="K1047" s="1" t="s">
        <v>6225</v>
      </c>
    </row>
    <row r="1048" spans="1:11" x14ac:dyDescent="0.25">
      <c r="A1048">
        <v>1047</v>
      </c>
      <c r="B1048" s="1" t="s">
        <v>2631</v>
      </c>
      <c r="C1048">
        <v>8</v>
      </c>
      <c r="D1048">
        <v>4</v>
      </c>
      <c r="E1048">
        <v>0</v>
      </c>
      <c r="F1048">
        <v>2</v>
      </c>
      <c r="G1048">
        <v>4</v>
      </c>
      <c r="H1048">
        <v>2</v>
      </c>
      <c r="I1048">
        <v>0</v>
      </c>
      <c r="J1048">
        <v>6</v>
      </c>
      <c r="K1048" s="1" t="s">
        <v>6225</v>
      </c>
    </row>
    <row r="1049" spans="1:11" x14ac:dyDescent="0.25">
      <c r="A1049">
        <v>1048</v>
      </c>
      <c r="B1049" s="1" t="s">
        <v>16641</v>
      </c>
      <c r="C1049">
        <v>35</v>
      </c>
      <c r="D1049">
        <v>15</v>
      </c>
      <c r="E1049">
        <v>4</v>
      </c>
      <c r="F1049">
        <v>3</v>
      </c>
      <c r="G1049">
        <v>12</v>
      </c>
      <c r="H1049">
        <v>5</v>
      </c>
      <c r="I1049">
        <v>1</v>
      </c>
      <c r="J1049">
        <v>18</v>
      </c>
      <c r="K1049" s="1" t="s">
        <v>6225</v>
      </c>
    </row>
    <row r="1050" spans="1:11" x14ac:dyDescent="0.25">
      <c r="A1050">
        <v>1049</v>
      </c>
      <c r="B1050" s="1" t="s">
        <v>3315</v>
      </c>
      <c r="C1050">
        <v>8</v>
      </c>
      <c r="D1050">
        <v>3</v>
      </c>
      <c r="E1050">
        <v>2</v>
      </c>
      <c r="F1050">
        <v>1</v>
      </c>
      <c r="G1050">
        <v>8</v>
      </c>
      <c r="H1050">
        <v>3</v>
      </c>
      <c r="I1050">
        <v>2</v>
      </c>
      <c r="J1050">
        <v>13</v>
      </c>
      <c r="K1050" s="1" t="s">
        <v>6225</v>
      </c>
    </row>
    <row r="1051" spans="1:11" x14ac:dyDescent="0.25">
      <c r="A1051">
        <v>1050</v>
      </c>
      <c r="B1051" s="1" t="s">
        <v>2905</v>
      </c>
      <c r="C1051">
        <v>8</v>
      </c>
      <c r="D1051">
        <v>3</v>
      </c>
      <c r="E1051">
        <v>2</v>
      </c>
      <c r="F1051">
        <v>1</v>
      </c>
      <c r="G1051">
        <v>8</v>
      </c>
      <c r="H1051">
        <v>3</v>
      </c>
      <c r="I1051">
        <v>2</v>
      </c>
      <c r="J1051">
        <v>13</v>
      </c>
      <c r="K1051" s="1" t="s">
        <v>6225</v>
      </c>
    </row>
    <row r="1052" spans="1:11" x14ac:dyDescent="0.25">
      <c r="A1052">
        <v>1051</v>
      </c>
      <c r="B1052" s="1" t="s">
        <v>1507</v>
      </c>
      <c r="C1052">
        <v>8</v>
      </c>
      <c r="D1052">
        <v>3</v>
      </c>
      <c r="E1052">
        <v>2</v>
      </c>
      <c r="F1052">
        <v>1</v>
      </c>
      <c r="G1052">
        <v>8</v>
      </c>
      <c r="H1052">
        <v>3</v>
      </c>
      <c r="I1052">
        <v>2</v>
      </c>
      <c r="J1052">
        <v>13</v>
      </c>
      <c r="K1052" s="1" t="s">
        <v>6225</v>
      </c>
    </row>
    <row r="1053" spans="1:11" x14ac:dyDescent="0.25">
      <c r="A1053">
        <v>1052</v>
      </c>
      <c r="B1053" s="1" t="s">
        <v>4725</v>
      </c>
      <c r="C1053">
        <v>7</v>
      </c>
      <c r="D1053">
        <v>2</v>
      </c>
      <c r="E1053">
        <v>3</v>
      </c>
      <c r="F1053">
        <v>1</v>
      </c>
      <c r="G1053">
        <v>7</v>
      </c>
      <c r="H1053">
        <v>2</v>
      </c>
      <c r="I1053">
        <v>3</v>
      </c>
      <c r="J1053">
        <v>12</v>
      </c>
      <c r="K1053" s="1" t="s">
        <v>6225</v>
      </c>
    </row>
    <row r="1054" spans="1:11" x14ac:dyDescent="0.25">
      <c r="A1054">
        <v>1053</v>
      </c>
      <c r="B1054" s="1" t="s">
        <v>4734</v>
      </c>
      <c r="C1054">
        <v>10</v>
      </c>
      <c r="D1054">
        <v>1</v>
      </c>
      <c r="E1054">
        <v>1</v>
      </c>
      <c r="F1054">
        <v>1</v>
      </c>
      <c r="G1054">
        <v>10</v>
      </c>
      <c r="H1054">
        <v>1</v>
      </c>
      <c r="I1054">
        <v>1</v>
      </c>
      <c r="J1054">
        <v>12</v>
      </c>
      <c r="K1054" s="1" t="s">
        <v>6225</v>
      </c>
    </row>
    <row r="1055" spans="1:11" x14ac:dyDescent="0.25">
      <c r="A1055">
        <v>1054</v>
      </c>
      <c r="B1055" s="1" t="s">
        <v>4735</v>
      </c>
      <c r="C1055">
        <v>7</v>
      </c>
      <c r="D1055">
        <v>1</v>
      </c>
      <c r="E1055">
        <v>0</v>
      </c>
      <c r="F1055">
        <v>1</v>
      </c>
      <c r="G1055">
        <v>7</v>
      </c>
      <c r="H1055">
        <v>1</v>
      </c>
      <c r="I1055">
        <v>0</v>
      </c>
      <c r="J1055">
        <v>8</v>
      </c>
      <c r="K1055" s="1" t="s">
        <v>6225</v>
      </c>
    </row>
    <row r="1056" spans="1:11" x14ac:dyDescent="0.25">
      <c r="A1056">
        <v>1055</v>
      </c>
      <c r="B1056" s="1" t="s">
        <v>3607</v>
      </c>
      <c r="C1056">
        <v>7</v>
      </c>
      <c r="D1056">
        <v>1</v>
      </c>
      <c r="E1056">
        <v>1</v>
      </c>
      <c r="F1056">
        <v>1</v>
      </c>
      <c r="G1056">
        <v>7</v>
      </c>
      <c r="H1056">
        <v>1</v>
      </c>
      <c r="I1056">
        <v>1</v>
      </c>
      <c r="J1056">
        <v>9</v>
      </c>
      <c r="K1056" s="1" t="s">
        <v>6225</v>
      </c>
    </row>
    <row r="1057" spans="1:11" x14ac:dyDescent="0.25">
      <c r="A1057">
        <v>1056</v>
      </c>
      <c r="B1057" s="1" t="s">
        <v>1034</v>
      </c>
      <c r="C1057">
        <v>33</v>
      </c>
      <c r="D1057">
        <v>5</v>
      </c>
      <c r="E1057">
        <v>6</v>
      </c>
      <c r="F1057">
        <v>2</v>
      </c>
      <c r="G1057">
        <v>16</v>
      </c>
      <c r="H1057">
        <v>2</v>
      </c>
      <c r="I1057">
        <v>3</v>
      </c>
      <c r="J1057">
        <v>22</v>
      </c>
      <c r="K1057" s="1" t="s">
        <v>6225</v>
      </c>
    </row>
    <row r="1058" spans="1:11" x14ac:dyDescent="0.25">
      <c r="A1058">
        <v>1057</v>
      </c>
      <c r="B1058" s="1" t="s">
        <v>1320</v>
      </c>
      <c r="C1058">
        <v>3</v>
      </c>
      <c r="D1058">
        <v>1</v>
      </c>
      <c r="E1058">
        <v>2</v>
      </c>
      <c r="F1058">
        <v>1</v>
      </c>
      <c r="G1058">
        <v>3</v>
      </c>
      <c r="H1058">
        <v>1</v>
      </c>
      <c r="I1058">
        <v>2</v>
      </c>
      <c r="J1058">
        <v>6</v>
      </c>
      <c r="K1058" s="1" t="s">
        <v>6225</v>
      </c>
    </row>
    <row r="1059" spans="1:11" x14ac:dyDescent="0.25">
      <c r="A1059">
        <v>1058</v>
      </c>
      <c r="B1059" s="1" t="s">
        <v>15639</v>
      </c>
      <c r="C1059">
        <v>55</v>
      </c>
      <c r="D1059">
        <v>9</v>
      </c>
      <c r="E1059">
        <v>4</v>
      </c>
      <c r="F1059">
        <v>3</v>
      </c>
      <c r="G1059">
        <v>18</v>
      </c>
      <c r="H1059">
        <v>3</v>
      </c>
      <c r="I1059">
        <v>1</v>
      </c>
      <c r="J1059">
        <v>23</v>
      </c>
      <c r="K1059" s="1" t="s">
        <v>6225</v>
      </c>
    </row>
    <row r="1060" spans="1:11" x14ac:dyDescent="0.25">
      <c r="A1060">
        <v>1059</v>
      </c>
      <c r="B1060" s="1" t="s">
        <v>3304</v>
      </c>
      <c r="C1060">
        <v>4</v>
      </c>
      <c r="D1060">
        <v>1</v>
      </c>
      <c r="E1060">
        <v>2</v>
      </c>
      <c r="F1060">
        <v>1</v>
      </c>
      <c r="G1060">
        <v>4</v>
      </c>
      <c r="H1060">
        <v>1</v>
      </c>
      <c r="I1060">
        <v>2</v>
      </c>
      <c r="J1060">
        <v>7</v>
      </c>
      <c r="K1060" s="1" t="s">
        <v>6225</v>
      </c>
    </row>
    <row r="1061" spans="1:11" x14ac:dyDescent="0.25">
      <c r="A1061">
        <v>1060</v>
      </c>
      <c r="B1061" s="1" t="s">
        <v>4750</v>
      </c>
      <c r="C1061">
        <v>4</v>
      </c>
      <c r="D1061">
        <v>1</v>
      </c>
      <c r="E1061">
        <v>2</v>
      </c>
      <c r="F1061">
        <v>1</v>
      </c>
      <c r="G1061">
        <v>4</v>
      </c>
      <c r="H1061">
        <v>1</v>
      </c>
      <c r="I1061">
        <v>2</v>
      </c>
      <c r="J1061">
        <v>7</v>
      </c>
      <c r="K1061" s="1" t="s">
        <v>6225</v>
      </c>
    </row>
    <row r="1062" spans="1:11" x14ac:dyDescent="0.25">
      <c r="A1062">
        <v>1061</v>
      </c>
      <c r="B1062" s="1" t="s">
        <v>909</v>
      </c>
      <c r="C1062">
        <v>7</v>
      </c>
      <c r="D1062">
        <v>1</v>
      </c>
      <c r="E1062">
        <v>1</v>
      </c>
      <c r="F1062">
        <v>1</v>
      </c>
      <c r="G1062">
        <v>7</v>
      </c>
      <c r="H1062">
        <v>1</v>
      </c>
      <c r="I1062">
        <v>1</v>
      </c>
      <c r="J1062">
        <v>9</v>
      </c>
      <c r="K1062" s="1" t="s">
        <v>6225</v>
      </c>
    </row>
    <row r="1063" spans="1:11" x14ac:dyDescent="0.25">
      <c r="A1063">
        <v>1062</v>
      </c>
      <c r="B1063" s="1" t="s">
        <v>2911</v>
      </c>
      <c r="C1063">
        <v>7</v>
      </c>
      <c r="D1063">
        <v>1</v>
      </c>
      <c r="E1063">
        <v>1</v>
      </c>
      <c r="F1063">
        <v>1</v>
      </c>
      <c r="G1063">
        <v>7</v>
      </c>
      <c r="H1063">
        <v>1</v>
      </c>
      <c r="I1063">
        <v>1</v>
      </c>
      <c r="J1063">
        <v>9</v>
      </c>
      <c r="K1063" s="1" t="s">
        <v>6225</v>
      </c>
    </row>
    <row r="1064" spans="1:11" x14ac:dyDescent="0.25">
      <c r="A1064">
        <v>1063</v>
      </c>
      <c r="B1064" s="1" t="s">
        <v>4751</v>
      </c>
      <c r="C1064">
        <v>12</v>
      </c>
      <c r="D1064">
        <v>4</v>
      </c>
      <c r="E1064">
        <v>5</v>
      </c>
      <c r="F1064">
        <v>1</v>
      </c>
      <c r="G1064">
        <v>12</v>
      </c>
      <c r="H1064">
        <v>4</v>
      </c>
      <c r="I1064">
        <v>5</v>
      </c>
      <c r="J1064">
        <v>21</v>
      </c>
      <c r="K1064" s="1" t="s">
        <v>6225</v>
      </c>
    </row>
    <row r="1065" spans="1:11" x14ac:dyDescent="0.25">
      <c r="A1065">
        <v>1064</v>
      </c>
      <c r="B1065" s="1" t="s">
        <v>4752</v>
      </c>
      <c r="C1065">
        <v>12</v>
      </c>
      <c r="D1065">
        <v>4</v>
      </c>
      <c r="E1065">
        <v>5</v>
      </c>
      <c r="F1065">
        <v>1</v>
      </c>
      <c r="G1065">
        <v>12</v>
      </c>
      <c r="H1065">
        <v>4</v>
      </c>
      <c r="I1065">
        <v>5</v>
      </c>
      <c r="J1065">
        <v>21</v>
      </c>
      <c r="K1065" s="1" t="s">
        <v>6225</v>
      </c>
    </row>
    <row r="1066" spans="1:11" x14ac:dyDescent="0.25">
      <c r="A1066">
        <v>1065</v>
      </c>
      <c r="B1066" s="1" t="s">
        <v>2704</v>
      </c>
      <c r="C1066">
        <v>12</v>
      </c>
      <c r="D1066">
        <v>4</v>
      </c>
      <c r="E1066">
        <v>5</v>
      </c>
      <c r="F1066">
        <v>1</v>
      </c>
      <c r="G1066">
        <v>12</v>
      </c>
      <c r="H1066">
        <v>4</v>
      </c>
      <c r="I1066">
        <v>5</v>
      </c>
      <c r="J1066">
        <v>21</v>
      </c>
      <c r="K1066" s="1" t="s">
        <v>6225</v>
      </c>
    </row>
    <row r="1067" spans="1:11" x14ac:dyDescent="0.25">
      <c r="A1067">
        <v>1066</v>
      </c>
      <c r="B1067" s="1" t="s">
        <v>4753</v>
      </c>
      <c r="C1067">
        <v>32</v>
      </c>
      <c r="D1067">
        <v>5</v>
      </c>
      <c r="E1067">
        <v>1</v>
      </c>
      <c r="F1067">
        <v>1</v>
      </c>
      <c r="G1067">
        <v>32</v>
      </c>
      <c r="H1067">
        <v>5</v>
      </c>
      <c r="I1067">
        <v>1</v>
      </c>
      <c r="J1067">
        <v>38</v>
      </c>
      <c r="K1067" s="1" t="s">
        <v>6225</v>
      </c>
    </row>
    <row r="1068" spans="1:11" x14ac:dyDescent="0.25">
      <c r="A1068">
        <v>1067</v>
      </c>
      <c r="B1068" s="1" t="s">
        <v>4363</v>
      </c>
      <c r="C1068">
        <v>32</v>
      </c>
      <c r="D1068">
        <v>5</v>
      </c>
      <c r="E1068">
        <v>1</v>
      </c>
      <c r="F1068">
        <v>1</v>
      </c>
      <c r="G1068">
        <v>32</v>
      </c>
      <c r="H1068">
        <v>5</v>
      </c>
      <c r="I1068">
        <v>1</v>
      </c>
      <c r="J1068">
        <v>38</v>
      </c>
      <c r="K1068" s="1" t="s">
        <v>6225</v>
      </c>
    </row>
    <row r="1069" spans="1:11" x14ac:dyDescent="0.25">
      <c r="A1069">
        <v>1068</v>
      </c>
      <c r="B1069" s="1" t="s">
        <v>4397</v>
      </c>
      <c r="C1069">
        <v>32</v>
      </c>
      <c r="D1069">
        <v>5</v>
      </c>
      <c r="E1069">
        <v>1</v>
      </c>
      <c r="F1069">
        <v>1</v>
      </c>
      <c r="G1069">
        <v>32</v>
      </c>
      <c r="H1069">
        <v>5</v>
      </c>
      <c r="I1069">
        <v>1</v>
      </c>
      <c r="J1069">
        <v>38</v>
      </c>
      <c r="K1069" s="1" t="s">
        <v>6225</v>
      </c>
    </row>
    <row r="1070" spans="1:11" x14ac:dyDescent="0.25">
      <c r="A1070">
        <v>1069</v>
      </c>
      <c r="B1070" s="1" t="s">
        <v>4754</v>
      </c>
      <c r="C1070">
        <v>32</v>
      </c>
      <c r="D1070">
        <v>5</v>
      </c>
      <c r="E1070">
        <v>1</v>
      </c>
      <c r="F1070">
        <v>1</v>
      </c>
      <c r="G1070">
        <v>32</v>
      </c>
      <c r="H1070">
        <v>5</v>
      </c>
      <c r="I1070">
        <v>1</v>
      </c>
      <c r="J1070">
        <v>38</v>
      </c>
      <c r="K1070" s="1" t="s">
        <v>6225</v>
      </c>
    </row>
    <row r="1071" spans="1:11" x14ac:dyDescent="0.25">
      <c r="A1071">
        <v>1070</v>
      </c>
      <c r="B1071" s="1" t="s">
        <v>4758</v>
      </c>
      <c r="C1071">
        <v>45</v>
      </c>
      <c r="D1071">
        <v>6</v>
      </c>
      <c r="E1071">
        <v>11</v>
      </c>
      <c r="F1071">
        <v>1</v>
      </c>
      <c r="G1071">
        <v>45</v>
      </c>
      <c r="H1071">
        <v>6</v>
      </c>
      <c r="I1071">
        <v>11</v>
      </c>
      <c r="J1071">
        <v>62</v>
      </c>
      <c r="K1071" s="1" t="s">
        <v>6225</v>
      </c>
    </row>
    <row r="1072" spans="1:11" x14ac:dyDescent="0.25">
      <c r="A1072">
        <v>1071</v>
      </c>
      <c r="B1072" s="1" t="s">
        <v>4759</v>
      </c>
      <c r="C1072">
        <v>45</v>
      </c>
      <c r="D1072">
        <v>6</v>
      </c>
      <c r="E1072">
        <v>11</v>
      </c>
      <c r="F1072">
        <v>1</v>
      </c>
      <c r="G1072">
        <v>45</v>
      </c>
      <c r="H1072">
        <v>6</v>
      </c>
      <c r="I1072">
        <v>11</v>
      </c>
      <c r="J1072">
        <v>62</v>
      </c>
      <c r="K1072" s="1" t="s">
        <v>6225</v>
      </c>
    </row>
    <row r="1073" spans="1:11" x14ac:dyDescent="0.25">
      <c r="A1073">
        <v>1072</v>
      </c>
      <c r="B1073" s="1" t="s">
        <v>485</v>
      </c>
      <c r="C1073">
        <v>45</v>
      </c>
      <c r="D1073">
        <v>6</v>
      </c>
      <c r="E1073">
        <v>11</v>
      </c>
      <c r="F1073">
        <v>1</v>
      </c>
      <c r="G1073">
        <v>45</v>
      </c>
      <c r="H1073">
        <v>6</v>
      </c>
      <c r="I1073">
        <v>11</v>
      </c>
      <c r="J1073">
        <v>62</v>
      </c>
      <c r="K1073" s="1" t="s">
        <v>6225</v>
      </c>
    </row>
    <row r="1074" spans="1:11" x14ac:dyDescent="0.25">
      <c r="A1074">
        <v>1073</v>
      </c>
      <c r="B1074" s="1" t="s">
        <v>2207</v>
      </c>
      <c r="C1074">
        <v>80</v>
      </c>
      <c r="D1074">
        <v>16</v>
      </c>
      <c r="E1074">
        <v>18</v>
      </c>
      <c r="F1074">
        <v>6</v>
      </c>
      <c r="G1074">
        <v>13</v>
      </c>
      <c r="H1074">
        <v>3</v>
      </c>
      <c r="I1074">
        <v>3</v>
      </c>
      <c r="J1074">
        <v>19</v>
      </c>
      <c r="K1074" s="1" t="s">
        <v>6225</v>
      </c>
    </row>
    <row r="1075" spans="1:11" x14ac:dyDescent="0.25">
      <c r="A1075">
        <v>1074</v>
      </c>
      <c r="B1075" s="1" t="s">
        <v>4766</v>
      </c>
      <c r="C1075">
        <v>12</v>
      </c>
      <c r="D1075">
        <v>4</v>
      </c>
      <c r="E1075">
        <v>1</v>
      </c>
      <c r="F1075">
        <v>1</v>
      </c>
      <c r="G1075">
        <v>12</v>
      </c>
      <c r="H1075">
        <v>4</v>
      </c>
      <c r="I1075">
        <v>1</v>
      </c>
      <c r="J1075">
        <v>17</v>
      </c>
      <c r="K1075" s="1" t="s">
        <v>6225</v>
      </c>
    </row>
    <row r="1076" spans="1:11" x14ac:dyDescent="0.25">
      <c r="A1076">
        <v>1075</v>
      </c>
      <c r="B1076" s="1" t="s">
        <v>4767</v>
      </c>
      <c r="C1076">
        <v>12</v>
      </c>
      <c r="D1076">
        <v>4</v>
      </c>
      <c r="E1076">
        <v>1</v>
      </c>
      <c r="F1076">
        <v>1</v>
      </c>
      <c r="G1076">
        <v>12</v>
      </c>
      <c r="H1076">
        <v>4</v>
      </c>
      <c r="I1076">
        <v>1</v>
      </c>
      <c r="J1076">
        <v>17</v>
      </c>
      <c r="K1076" s="1" t="s">
        <v>6225</v>
      </c>
    </row>
    <row r="1077" spans="1:11" x14ac:dyDescent="0.25">
      <c r="A1077">
        <v>1076</v>
      </c>
      <c r="B1077" s="1" t="s">
        <v>4393</v>
      </c>
      <c r="C1077">
        <v>12</v>
      </c>
      <c r="D1077">
        <v>4</v>
      </c>
      <c r="E1077">
        <v>1</v>
      </c>
      <c r="F1077">
        <v>1</v>
      </c>
      <c r="G1077">
        <v>12</v>
      </c>
      <c r="H1077">
        <v>4</v>
      </c>
      <c r="I1077">
        <v>1</v>
      </c>
      <c r="J1077">
        <v>17</v>
      </c>
      <c r="K1077" s="1" t="s">
        <v>6225</v>
      </c>
    </row>
    <row r="1078" spans="1:11" x14ac:dyDescent="0.25">
      <c r="A1078">
        <v>1077</v>
      </c>
      <c r="B1078" s="1" t="s">
        <v>3250</v>
      </c>
      <c r="C1078">
        <v>22</v>
      </c>
      <c r="D1078">
        <v>4</v>
      </c>
      <c r="E1078">
        <v>0</v>
      </c>
      <c r="F1078">
        <v>1</v>
      </c>
      <c r="G1078">
        <v>22</v>
      </c>
      <c r="H1078">
        <v>4</v>
      </c>
      <c r="I1078">
        <v>0</v>
      </c>
      <c r="J1078">
        <v>26</v>
      </c>
      <c r="K1078" s="1" t="s">
        <v>6225</v>
      </c>
    </row>
    <row r="1079" spans="1:11" x14ac:dyDescent="0.25">
      <c r="A1079">
        <v>1078</v>
      </c>
      <c r="B1079" s="1" t="s">
        <v>16642</v>
      </c>
      <c r="C1079">
        <v>22</v>
      </c>
      <c r="D1079">
        <v>4</v>
      </c>
      <c r="E1079">
        <v>0</v>
      </c>
      <c r="F1079">
        <v>1</v>
      </c>
      <c r="G1079">
        <v>22</v>
      </c>
      <c r="H1079">
        <v>4</v>
      </c>
      <c r="I1079">
        <v>0</v>
      </c>
      <c r="J1079">
        <v>26</v>
      </c>
      <c r="K1079" s="1" t="s">
        <v>6225</v>
      </c>
    </row>
    <row r="1080" spans="1:11" x14ac:dyDescent="0.25">
      <c r="A1080">
        <v>1079</v>
      </c>
      <c r="B1080" s="1" t="s">
        <v>16643</v>
      </c>
      <c r="C1080">
        <v>22</v>
      </c>
      <c r="D1080">
        <v>4</v>
      </c>
      <c r="E1080">
        <v>0</v>
      </c>
      <c r="F1080">
        <v>1</v>
      </c>
      <c r="G1080">
        <v>22</v>
      </c>
      <c r="H1080">
        <v>4</v>
      </c>
      <c r="I1080">
        <v>0</v>
      </c>
      <c r="J1080">
        <v>26</v>
      </c>
      <c r="K1080" s="1" t="s">
        <v>6225</v>
      </c>
    </row>
    <row r="1081" spans="1:11" x14ac:dyDescent="0.25">
      <c r="A1081">
        <v>1080</v>
      </c>
      <c r="B1081" s="1" t="s">
        <v>1139</v>
      </c>
      <c r="C1081">
        <v>12</v>
      </c>
      <c r="D1081">
        <v>3</v>
      </c>
      <c r="E1081">
        <v>2</v>
      </c>
      <c r="F1081">
        <v>3</v>
      </c>
      <c r="G1081">
        <v>4</v>
      </c>
      <c r="H1081">
        <v>1</v>
      </c>
      <c r="I1081">
        <v>1</v>
      </c>
      <c r="J1081">
        <v>6</v>
      </c>
      <c r="K1081" s="1" t="s">
        <v>6225</v>
      </c>
    </row>
    <row r="1082" spans="1:11" x14ac:dyDescent="0.25">
      <c r="A1082">
        <v>1081</v>
      </c>
      <c r="B1082" s="1" t="s">
        <v>4846</v>
      </c>
      <c r="C1082">
        <v>0</v>
      </c>
      <c r="D1082">
        <v>0</v>
      </c>
      <c r="E1082">
        <v>4</v>
      </c>
      <c r="F1082">
        <v>3</v>
      </c>
      <c r="G1082">
        <v>0</v>
      </c>
      <c r="H1082">
        <v>0</v>
      </c>
      <c r="I1082">
        <v>1</v>
      </c>
      <c r="J1082">
        <v>1</v>
      </c>
      <c r="K1082" s="1" t="s">
        <v>6225</v>
      </c>
    </row>
    <row r="1083" spans="1:11" x14ac:dyDescent="0.25">
      <c r="A1083">
        <v>1082</v>
      </c>
      <c r="B1083" s="1" t="s">
        <v>82</v>
      </c>
      <c r="C1083">
        <v>0</v>
      </c>
      <c r="D1083">
        <v>0</v>
      </c>
      <c r="E1083">
        <v>1</v>
      </c>
      <c r="F1083">
        <v>1</v>
      </c>
      <c r="G1083">
        <v>0</v>
      </c>
      <c r="H1083">
        <v>0</v>
      </c>
      <c r="I1083">
        <v>1</v>
      </c>
      <c r="J1083">
        <v>1</v>
      </c>
      <c r="K1083" s="1" t="s">
        <v>6225</v>
      </c>
    </row>
    <row r="1084" spans="1:11" x14ac:dyDescent="0.25">
      <c r="A1084">
        <v>1083</v>
      </c>
      <c r="B1084" s="1" t="s">
        <v>3991</v>
      </c>
      <c r="C1084">
        <v>18</v>
      </c>
      <c r="D1084">
        <v>7</v>
      </c>
      <c r="E1084">
        <v>3</v>
      </c>
      <c r="F1084">
        <v>3</v>
      </c>
      <c r="G1084">
        <v>6</v>
      </c>
      <c r="H1084">
        <v>2</v>
      </c>
      <c r="I1084">
        <v>1</v>
      </c>
      <c r="J1084">
        <v>9</v>
      </c>
      <c r="K1084" s="1" t="s">
        <v>6225</v>
      </c>
    </row>
    <row r="1085" spans="1:11" x14ac:dyDescent="0.25">
      <c r="A1085">
        <v>1084</v>
      </c>
      <c r="B1085" s="1" t="s">
        <v>15874</v>
      </c>
      <c r="C1085">
        <v>0</v>
      </c>
      <c r="D1085">
        <v>1</v>
      </c>
      <c r="E1085">
        <v>2</v>
      </c>
      <c r="F1085">
        <v>1</v>
      </c>
      <c r="G1085">
        <v>0</v>
      </c>
      <c r="H1085">
        <v>1</v>
      </c>
      <c r="I1085">
        <v>2</v>
      </c>
      <c r="J1085">
        <v>3</v>
      </c>
      <c r="K1085" s="1" t="s">
        <v>6225</v>
      </c>
    </row>
    <row r="1086" spans="1:11" x14ac:dyDescent="0.25">
      <c r="A1086">
        <v>1085</v>
      </c>
      <c r="B1086" s="1" t="s">
        <v>491</v>
      </c>
      <c r="C1086">
        <v>9</v>
      </c>
      <c r="D1086">
        <v>3</v>
      </c>
      <c r="E1086">
        <v>4</v>
      </c>
      <c r="F1086">
        <v>2</v>
      </c>
      <c r="G1086">
        <v>4</v>
      </c>
      <c r="H1086">
        <v>2</v>
      </c>
      <c r="I1086">
        <v>2</v>
      </c>
      <c r="J1086">
        <v>8</v>
      </c>
      <c r="K1086" s="1" t="s">
        <v>6225</v>
      </c>
    </row>
    <row r="1087" spans="1:11" x14ac:dyDescent="0.25">
      <c r="A1087">
        <v>1086</v>
      </c>
      <c r="B1087" s="1" t="s">
        <v>4847</v>
      </c>
      <c r="C1087">
        <v>0</v>
      </c>
      <c r="D1087">
        <v>1</v>
      </c>
      <c r="E1087">
        <v>2</v>
      </c>
      <c r="F1087">
        <v>1</v>
      </c>
      <c r="G1087">
        <v>0</v>
      </c>
      <c r="H1087">
        <v>1</v>
      </c>
      <c r="I1087">
        <v>2</v>
      </c>
      <c r="J1087">
        <v>3</v>
      </c>
      <c r="K1087" s="1" t="s">
        <v>6225</v>
      </c>
    </row>
    <row r="1088" spans="1:11" x14ac:dyDescent="0.25">
      <c r="A1088">
        <v>1087</v>
      </c>
      <c r="B1088" s="1" t="s">
        <v>4848</v>
      </c>
      <c r="C1088">
        <v>3</v>
      </c>
      <c r="D1088">
        <v>1</v>
      </c>
      <c r="E1088">
        <v>0</v>
      </c>
      <c r="F1088">
        <v>1</v>
      </c>
      <c r="G1088">
        <v>3</v>
      </c>
      <c r="H1088">
        <v>1</v>
      </c>
      <c r="I1088">
        <v>0</v>
      </c>
      <c r="J1088">
        <v>4</v>
      </c>
      <c r="K1088" s="1" t="s">
        <v>6225</v>
      </c>
    </row>
    <row r="1089" spans="1:11" x14ac:dyDescent="0.25">
      <c r="A1089">
        <v>1088</v>
      </c>
      <c r="B1089" s="1" t="s">
        <v>730</v>
      </c>
      <c r="C1089">
        <v>22</v>
      </c>
      <c r="D1089">
        <v>4</v>
      </c>
      <c r="E1089">
        <v>1</v>
      </c>
      <c r="F1089">
        <v>2</v>
      </c>
      <c r="G1089">
        <v>11</v>
      </c>
      <c r="H1089">
        <v>2</v>
      </c>
      <c r="I1089">
        <v>0</v>
      </c>
      <c r="J1089">
        <v>14</v>
      </c>
      <c r="K1089" s="1" t="s">
        <v>6225</v>
      </c>
    </row>
    <row r="1090" spans="1:11" x14ac:dyDescent="0.25">
      <c r="A1090">
        <v>1089</v>
      </c>
      <c r="B1090" s="1" t="s">
        <v>3852</v>
      </c>
      <c r="C1090">
        <v>2</v>
      </c>
      <c r="D1090">
        <v>1</v>
      </c>
      <c r="E1090">
        <v>1</v>
      </c>
      <c r="F1090">
        <v>1</v>
      </c>
      <c r="G1090">
        <v>2</v>
      </c>
      <c r="H1090">
        <v>1</v>
      </c>
      <c r="I1090">
        <v>1</v>
      </c>
      <c r="J1090">
        <v>4</v>
      </c>
      <c r="K1090" s="1" t="s">
        <v>6225</v>
      </c>
    </row>
    <row r="1091" spans="1:11" x14ac:dyDescent="0.25">
      <c r="A1091">
        <v>1090</v>
      </c>
      <c r="B1091" s="1" t="s">
        <v>2504</v>
      </c>
      <c r="C1091">
        <v>8</v>
      </c>
      <c r="D1091">
        <v>2</v>
      </c>
      <c r="E1091">
        <v>2</v>
      </c>
      <c r="F1091">
        <v>2</v>
      </c>
      <c r="G1091">
        <v>4</v>
      </c>
      <c r="H1091">
        <v>1</v>
      </c>
      <c r="I1091">
        <v>1</v>
      </c>
      <c r="J1091">
        <v>6</v>
      </c>
      <c r="K1091" s="1" t="s">
        <v>6225</v>
      </c>
    </row>
    <row r="1092" spans="1:11" x14ac:dyDescent="0.25">
      <c r="A1092">
        <v>1091</v>
      </c>
      <c r="B1092" s="1" t="s">
        <v>177</v>
      </c>
      <c r="C1092">
        <v>3</v>
      </c>
      <c r="D1092">
        <v>2</v>
      </c>
      <c r="E1092">
        <v>1</v>
      </c>
      <c r="F1092">
        <v>3</v>
      </c>
      <c r="G1092">
        <v>1</v>
      </c>
      <c r="H1092">
        <v>1</v>
      </c>
      <c r="I1092">
        <v>0</v>
      </c>
      <c r="J1092">
        <v>2</v>
      </c>
      <c r="K1092" s="1" t="s">
        <v>6225</v>
      </c>
    </row>
    <row r="1093" spans="1:11" x14ac:dyDescent="0.25">
      <c r="A1093">
        <v>1092</v>
      </c>
      <c r="B1093" s="1" t="s">
        <v>1854</v>
      </c>
      <c r="C1093">
        <v>2</v>
      </c>
      <c r="D1093">
        <v>1</v>
      </c>
      <c r="E1093">
        <v>1</v>
      </c>
      <c r="F1093">
        <v>1</v>
      </c>
      <c r="G1093">
        <v>2</v>
      </c>
      <c r="H1093">
        <v>1</v>
      </c>
      <c r="I1093">
        <v>1</v>
      </c>
      <c r="J1093">
        <v>4</v>
      </c>
      <c r="K1093" s="1" t="s">
        <v>6225</v>
      </c>
    </row>
    <row r="1094" spans="1:11" x14ac:dyDescent="0.25">
      <c r="A1094">
        <v>1093</v>
      </c>
      <c r="B1094" s="1" t="s">
        <v>2103</v>
      </c>
      <c r="C1094">
        <v>2</v>
      </c>
      <c r="D1094">
        <v>1</v>
      </c>
      <c r="E1094">
        <v>1</v>
      </c>
      <c r="F1094">
        <v>1</v>
      </c>
      <c r="G1094">
        <v>2</v>
      </c>
      <c r="H1094">
        <v>1</v>
      </c>
      <c r="I1094">
        <v>1</v>
      </c>
      <c r="J1094">
        <v>4</v>
      </c>
      <c r="K1094" s="1" t="s">
        <v>6225</v>
      </c>
    </row>
    <row r="1095" spans="1:11" x14ac:dyDescent="0.25">
      <c r="A1095">
        <v>1094</v>
      </c>
      <c r="B1095" s="1" t="s">
        <v>1000</v>
      </c>
      <c r="C1095">
        <v>14</v>
      </c>
      <c r="D1095">
        <v>4</v>
      </c>
      <c r="E1095">
        <v>6</v>
      </c>
      <c r="F1095">
        <v>4</v>
      </c>
      <c r="G1095">
        <v>4</v>
      </c>
      <c r="H1095">
        <v>1</v>
      </c>
      <c r="I1095">
        <v>2</v>
      </c>
      <c r="J1095">
        <v>6</v>
      </c>
      <c r="K1095" s="1" t="s">
        <v>6225</v>
      </c>
    </row>
    <row r="1096" spans="1:11" x14ac:dyDescent="0.25">
      <c r="A1096">
        <v>1095</v>
      </c>
      <c r="B1096" s="1" t="s">
        <v>222</v>
      </c>
      <c r="C1096">
        <v>13</v>
      </c>
      <c r="D1096">
        <v>3</v>
      </c>
      <c r="E1096">
        <v>1</v>
      </c>
      <c r="F1096">
        <v>3</v>
      </c>
      <c r="G1096">
        <v>4</v>
      </c>
      <c r="H1096">
        <v>1</v>
      </c>
      <c r="I1096">
        <v>0</v>
      </c>
      <c r="J1096">
        <v>6</v>
      </c>
      <c r="K1096" s="1" t="s">
        <v>6225</v>
      </c>
    </row>
    <row r="1097" spans="1:11" x14ac:dyDescent="0.25">
      <c r="A1097">
        <v>1096</v>
      </c>
      <c r="B1097" s="1" t="s">
        <v>4849</v>
      </c>
      <c r="C1097">
        <v>5</v>
      </c>
      <c r="D1097">
        <v>1</v>
      </c>
      <c r="E1097">
        <v>0</v>
      </c>
      <c r="F1097">
        <v>1</v>
      </c>
      <c r="G1097">
        <v>5</v>
      </c>
      <c r="H1097">
        <v>1</v>
      </c>
      <c r="I1097">
        <v>0</v>
      </c>
      <c r="J1097">
        <v>6</v>
      </c>
      <c r="K1097" s="1" t="s">
        <v>6225</v>
      </c>
    </row>
    <row r="1098" spans="1:11" x14ac:dyDescent="0.25">
      <c r="A1098">
        <v>1097</v>
      </c>
      <c r="B1098" s="1" t="s">
        <v>3009</v>
      </c>
      <c r="C1098">
        <v>17</v>
      </c>
      <c r="D1098">
        <v>2</v>
      </c>
      <c r="E1098">
        <v>1</v>
      </c>
      <c r="F1098">
        <v>2</v>
      </c>
      <c r="G1098">
        <v>8</v>
      </c>
      <c r="H1098">
        <v>1</v>
      </c>
      <c r="I1098">
        <v>0</v>
      </c>
      <c r="J1098">
        <v>10</v>
      </c>
      <c r="K1098" s="1" t="s">
        <v>6225</v>
      </c>
    </row>
    <row r="1099" spans="1:11" x14ac:dyDescent="0.25">
      <c r="A1099">
        <v>1098</v>
      </c>
      <c r="B1099" s="1" t="s">
        <v>1645</v>
      </c>
      <c r="C1099">
        <v>17</v>
      </c>
      <c r="D1099">
        <v>3</v>
      </c>
      <c r="E1099">
        <v>1</v>
      </c>
      <c r="F1099">
        <v>1</v>
      </c>
      <c r="G1099">
        <v>17</v>
      </c>
      <c r="H1099">
        <v>3</v>
      </c>
      <c r="I1099">
        <v>1</v>
      </c>
      <c r="J1099">
        <v>21</v>
      </c>
      <c r="K1099" s="1" t="s">
        <v>6225</v>
      </c>
    </row>
    <row r="1100" spans="1:11" x14ac:dyDescent="0.25">
      <c r="A1100">
        <v>1099</v>
      </c>
      <c r="B1100" s="1" t="s">
        <v>16273</v>
      </c>
      <c r="C1100">
        <v>12</v>
      </c>
      <c r="D1100">
        <v>4</v>
      </c>
      <c r="E1100">
        <v>1</v>
      </c>
      <c r="F1100">
        <v>2</v>
      </c>
      <c r="G1100">
        <v>6</v>
      </c>
      <c r="H1100">
        <v>2</v>
      </c>
      <c r="I1100">
        <v>0</v>
      </c>
      <c r="J1100">
        <v>8</v>
      </c>
      <c r="K1100" s="1" t="s">
        <v>6225</v>
      </c>
    </row>
    <row r="1101" spans="1:11" x14ac:dyDescent="0.25">
      <c r="A1101">
        <v>1100</v>
      </c>
      <c r="B1101" s="1" t="s">
        <v>365</v>
      </c>
      <c r="C1101">
        <v>9</v>
      </c>
      <c r="D1101">
        <v>3</v>
      </c>
      <c r="E1101">
        <v>1</v>
      </c>
      <c r="F1101">
        <v>2</v>
      </c>
      <c r="G1101">
        <v>4</v>
      </c>
      <c r="H1101">
        <v>2</v>
      </c>
      <c r="I1101">
        <v>0</v>
      </c>
      <c r="J1101">
        <v>6</v>
      </c>
      <c r="K1101" s="1" t="s">
        <v>6225</v>
      </c>
    </row>
    <row r="1102" spans="1:11" x14ac:dyDescent="0.25">
      <c r="A1102">
        <v>1101</v>
      </c>
      <c r="B1102" s="1" t="s">
        <v>16644</v>
      </c>
      <c r="C1102">
        <v>3</v>
      </c>
      <c r="D1102">
        <v>2</v>
      </c>
      <c r="E1102">
        <v>0</v>
      </c>
      <c r="F1102">
        <v>1</v>
      </c>
      <c r="G1102">
        <v>3</v>
      </c>
      <c r="H1102">
        <v>2</v>
      </c>
      <c r="I1102">
        <v>0</v>
      </c>
      <c r="J1102">
        <v>5</v>
      </c>
      <c r="K1102" s="1" t="s">
        <v>6225</v>
      </c>
    </row>
    <row r="1103" spans="1:11" x14ac:dyDescent="0.25">
      <c r="A1103">
        <v>1102</v>
      </c>
      <c r="B1103" s="1" t="s">
        <v>4284</v>
      </c>
      <c r="C1103">
        <v>32</v>
      </c>
      <c r="D1103">
        <v>14</v>
      </c>
      <c r="E1103">
        <v>10</v>
      </c>
      <c r="F1103">
        <v>4</v>
      </c>
      <c r="G1103">
        <v>8</v>
      </c>
      <c r="H1103">
        <v>4</v>
      </c>
      <c r="I1103">
        <v>2</v>
      </c>
      <c r="J1103">
        <v>14</v>
      </c>
      <c r="K1103" s="1" t="s">
        <v>6225</v>
      </c>
    </row>
    <row r="1104" spans="1:11" x14ac:dyDescent="0.25">
      <c r="A1104">
        <v>1103</v>
      </c>
      <c r="B1104" s="1" t="s">
        <v>724</v>
      </c>
      <c r="C1104">
        <v>16</v>
      </c>
      <c r="D1104">
        <v>5</v>
      </c>
      <c r="E1104">
        <v>4</v>
      </c>
      <c r="F1104">
        <v>2</v>
      </c>
      <c r="G1104">
        <v>8</v>
      </c>
      <c r="H1104">
        <v>2</v>
      </c>
      <c r="I1104">
        <v>2</v>
      </c>
      <c r="J1104">
        <v>12</v>
      </c>
      <c r="K1104" s="1" t="s">
        <v>6225</v>
      </c>
    </row>
    <row r="1105" spans="1:11" x14ac:dyDescent="0.25">
      <c r="A1105">
        <v>1104</v>
      </c>
      <c r="B1105" s="1" t="s">
        <v>716</v>
      </c>
      <c r="C1105">
        <v>4</v>
      </c>
      <c r="D1105">
        <v>2</v>
      </c>
      <c r="E1105">
        <v>2</v>
      </c>
      <c r="F1105">
        <v>2</v>
      </c>
      <c r="G1105">
        <v>2</v>
      </c>
      <c r="H1105">
        <v>1</v>
      </c>
      <c r="I1105">
        <v>1</v>
      </c>
      <c r="J1105">
        <v>4</v>
      </c>
      <c r="K1105" s="1" t="s">
        <v>6225</v>
      </c>
    </row>
    <row r="1106" spans="1:11" x14ac:dyDescent="0.25">
      <c r="A1106">
        <v>1105</v>
      </c>
      <c r="B1106" s="1" t="s">
        <v>4850</v>
      </c>
      <c r="C1106">
        <v>2</v>
      </c>
      <c r="D1106">
        <v>1</v>
      </c>
      <c r="E1106">
        <v>1</v>
      </c>
      <c r="F1106">
        <v>1</v>
      </c>
      <c r="G1106">
        <v>2</v>
      </c>
      <c r="H1106">
        <v>1</v>
      </c>
      <c r="I1106">
        <v>1</v>
      </c>
      <c r="J1106">
        <v>4</v>
      </c>
      <c r="K1106" s="1" t="s">
        <v>6225</v>
      </c>
    </row>
    <row r="1107" spans="1:11" x14ac:dyDescent="0.25">
      <c r="A1107">
        <v>1106</v>
      </c>
      <c r="B1107" s="1" t="s">
        <v>16645</v>
      </c>
      <c r="C1107">
        <v>15</v>
      </c>
      <c r="D1107">
        <v>7</v>
      </c>
      <c r="E1107">
        <v>5</v>
      </c>
      <c r="F1107">
        <v>3</v>
      </c>
      <c r="G1107">
        <v>5</v>
      </c>
      <c r="H1107">
        <v>2</v>
      </c>
      <c r="I1107">
        <v>2</v>
      </c>
      <c r="J1107">
        <v>9</v>
      </c>
      <c r="K1107" s="1" t="s">
        <v>6225</v>
      </c>
    </row>
    <row r="1108" spans="1:11" x14ac:dyDescent="0.25">
      <c r="A1108">
        <v>1107</v>
      </c>
      <c r="B1108" s="1" t="s">
        <v>76</v>
      </c>
      <c r="C1108">
        <v>2</v>
      </c>
      <c r="D1108">
        <v>1</v>
      </c>
      <c r="E1108">
        <v>1</v>
      </c>
      <c r="F1108">
        <v>1</v>
      </c>
      <c r="G1108">
        <v>2</v>
      </c>
      <c r="H1108">
        <v>1</v>
      </c>
      <c r="I1108">
        <v>1</v>
      </c>
      <c r="J1108">
        <v>4</v>
      </c>
      <c r="K1108" s="1" t="s">
        <v>6225</v>
      </c>
    </row>
    <row r="1109" spans="1:11" x14ac:dyDescent="0.25">
      <c r="A1109">
        <v>1108</v>
      </c>
      <c r="B1109" s="1" t="s">
        <v>930</v>
      </c>
      <c r="C1109">
        <v>2</v>
      </c>
      <c r="D1109">
        <v>1</v>
      </c>
      <c r="E1109">
        <v>1</v>
      </c>
      <c r="F1109">
        <v>1</v>
      </c>
      <c r="G1109">
        <v>2</v>
      </c>
      <c r="H1109">
        <v>1</v>
      </c>
      <c r="I1109">
        <v>1</v>
      </c>
      <c r="J1109">
        <v>4</v>
      </c>
      <c r="K1109" s="1" t="s">
        <v>6225</v>
      </c>
    </row>
    <row r="1110" spans="1:11" x14ac:dyDescent="0.25">
      <c r="A1110">
        <v>1109</v>
      </c>
      <c r="B1110" s="1" t="s">
        <v>3860</v>
      </c>
      <c r="C1110">
        <v>11</v>
      </c>
      <c r="D1110">
        <v>5</v>
      </c>
      <c r="E1110">
        <v>3</v>
      </c>
      <c r="F1110">
        <v>1</v>
      </c>
      <c r="G1110">
        <v>11</v>
      </c>
      <c r="H1110">
        <v>5</v>
      </c>
      <c r="I1110">
        <v>3</v>
      </c>
      <c r="J1110">
        <v>19</v>
      </c>
      <c r="K1110" s="1" t="s">
        <v>6225</v>
      </c>
    </row>
    <row r="1111" spans="1:11" x14ac:dyDescent="0.25">
      <c r="A1111">
        <v>1110</v>
      </c>
      <c r="B1111" s="1" t="s">
        <v>378</v>
      </c>
      <c r="C1111">
        <v>11</v>
      </c>
      <c r="D1111">
        <v>5</v>
      </c>
      <c r="E1111">
        <v>3</v>
      </c>
      <c r="F1111">
        <v>1</v>
      </c>
      <c r="G1111">
        <v>11</v>
      </c>
      <c r="H1111">
        <v>5</v>
      </c>
      <c r="I1111">
        <v>3</v>
      </c>
      <c r="J1111">
        <v>19</v>
      </c>
      <c r="K1111" s="1" t="s">
        <v>6225</v>
      </c>
    </row>
    <row r="1112" spans="1:11" x14ac:dyDescent="0.25">
      <c r="A1112">
        <v>1111</v>
      </c>
      <c r="B1112" s="1" t="s">
        <v>3824</v>
      </c>
      <c r="C1112">
        <v>17</v>
      </c>
      <c r="D1112">
        <v>5</v>
      </c>
      <c r="E1112">
        <v>4</v>
      </c>
      <c r="F1112">
        <v>1</v>
      </c>
      <c r="G1112">
        <v>17</v>
      </c>
      <c r="H1112">
        <v>5</v>
      </c>
      <c r="I1112">
        <v>4</v>
      </c>
      <c r="J1112">
        <v>26</v>
      </c>
      <c r="K1112" s="1" t="s">
        <v>6225</v>
      </c>
    </row>
    <row r="1113" spans="1:11" x14ac:dyDescent="0.25">
      <c r="A1113">
        <v>1112</v>
      </c>
      <c r="B1113" s="1" t="s">
        <v>4857</v>
      </c>
      <c r="C1113">
        <v>0</v>
      </c>
      <c r="D1113">
        <v>0</v>
      </c>
      <c r="E1113">
        <v>0</v>
      </c>
      <c r="F1113">
        <v>1</v>
      </c>
      <c r="G1113">
        <v>0</v>
      </c>
      <c r="H1113">
        <v>0</v>
      </c>
      <c r="I1113">
        <v>0</v>
      </c>
      <c r="J1113">
        <v>0</v>
      </c>
      <c r="K1113" s="1" t="s">
        <v>6225</v>
      </c>
    </row>
    <row r="1114" spans="1:11" x14ac:dyDescent="0.25">
      <c r="A1114">
        <v>1113</v>
      </c>
      <c r="B1114" s="1" t="s">
        <v>1337</v>
      </c>
      <c r="C1114">
        <v>17</v>
      </c>
      <c r="D1114">
        <v>4</v>
      </c>
      <c r="E1114">
        <v>1</v>
      </c>
      <c r="F1114">
        <v>3</v>
      </c>
      <c r="G1114">
        <v>6</v>
      </c>
      <c r="H1114">
        <v>1</v>
      </c>
      <c r="I1114">
        <v>0</v>
      </c>
      <c r="J1114">
        <v>7</v>
      </c>
      <c r="K1114" s="1" t="s">
        <v>6225</v>
      </c>
    </row>
    <row r="1115" spans="1:11" x14ac:dyDescent="0.25">
      <c r="A1115">
        <v>1114</v>
      </c>
      <c r="B1115" s="1" t="s">
        <v>1061</v>
      </c>
      <c r="C1115">
        <v>3</v>
      </c>
      <c r="D1115">
        <v>0</v>
      </c>
      <c r="E1115">
        <v>1</v>
      </c>
      <c r="F1115">
        <v>1</v>
      </c>
      <c r="G1115">
        <v>3</v>
      </c>
      <c r="H1115">
        <v>0</v>
      </c>
      <c r="I1115">
        <v>1</v>
      </c>
      <c r="J1115">
        <v>4</v>
      </c>
      <c r="K1115" s="1" t="s">
        <v>6225</v>
      </c>
    </row>
    <row r="1116" spans="1:11" x14ac:dyDescent="0.25">
      <c r="A1116">
        <v>1115</v>
      </c>
      <c r="B1116" s="1" t="s">
        <v>544</v>
      </c>
      <c r="C1116">
        <v>54</v>
      </c>
      <c r="D1116">
        <v>19</v>
      </c>
      <c r="E1116">
        <v>20</v>
      </c>
      <c r="F1116">
        <v>7</v>
      </c>
      <c r="G1116">
        <v>8</v>
      </c>
      <c r="H1116">
        <v>3</v>
      </c>
      <c r="I1116">
        <v>3</v>
      </c>
      <c r="J1116">
        <v>13</v>
      </c>
      <c r="K1116" s="1" t="s">
        <v>6225</v>
      </c>
    </row>
    <row r="1117" spans="1:11" x14ac:dyDescent="0.25">
      <c r="A1117">
        <v>1116</v>
      </c>
      <c r="B1117" s="1" t="s">
        <v>4858</v>
      </c>
      <c r="C1117">
        <v>15</v>
      </c>
      <c r="D1117">
        <v>5</v>
      </c>
      <c r="E1117">
        <v>5</v>
      </c>
      <c r="F1117">
        <v>2</v>
      </c>
      <c r="G1117">
        <v>8</v>
      </c>
      <c r="H1117">
        <v>2</v>
      </c>
      <c r="I1117">
        <v>2</v>
      </c>
      <c r="J1117">
        <v>12</v>
      </c>
      <c r="K1117" s="1" t="s">
        <v>6225</v>
      </c>
    </row>
    <row r="1118" spans="1:11" x14ac:dyDescent="0.25">
      <c r="A1118">
        <v>1117</v>
      </c>
      <c r="B1118" s="1" t="s">
        <v>670</v>
      </c>
      <c r="C1118">
        <v>9</v>
      </c>
      <c r="D1118">
        <v>2</v>
      </c>
      <c r="E1118">
        <v>1</v>
      </c>
      <c r="F1118">
        <v>1</v>
      </c>
      <c r="G1118">
        <v>9</v>
      </c>
      <c r="H1118">
        <v>2</v>
      </c>
      <c r="I1118">
        <v>1</v>
      </c>
      <c r="J1118">
        <v>12</v>
      </c>
      <c r="K1118" s="1" t="s">
        <v>6225</v>
      </c>
    </row>
    <row r="1119" spans="1:11" x14ac:dyDescent="0.25">
      <c r="A1119">
        <v>1118</v>
      </c>
      <c r="B1119" s="1" t="s">
        <v>100</v>
      </c>
      <c r="C1119">
        <v>9</v>
      </c>
      <c r="D1119">
        <v>2</v>
      </c>
      <c r="E1119">
        <v>1</v>
      </c>
      <c r="F1119">
        <v>2</v>
      </c>
      <c r="G1119">
        <v>4</v>
      </c>
      <c r="H1119">
        <v>1</v>
      </c>
      <c r="I1119">
        <v>0</v>
      </c>
      <c r="J1119">
        <v>6</v>
      </c>
      <c r="K1119" s="1" t="s">
        <v>6225</v>
      </c>
    </row>
    <row r="1120" spans="1:11" x14ac:dyDescent="0.25">
      <c r="A1120">
        <v>1119</v>
      </c>
      <c r="B1120" s="1" t="s">
        <v>1819</v>
      </c>
      <c r="C1120">
        <v>43</v>
      </c>
      <c r="D1120">
        <v>4</v>
      </c>
      <c r="E1120">
        <v>10</v>
      </c>
      <c r="F1120">
        <v>2</v>
      </c>
      <c r="G1120">
        <v>22</v>
      </c>
      <c r="H1120">
        <v>2</v>
      </c>
      <c r="I1120">
        <v>5</v>
      </c>
      <c r="J1120">
        <v>28</v>
      </c>
      <c r="K1120" s="1" t="s">
        <v>6225</v>
      </c>
    </row>
    <row r="1121" spans="1:11" x14ac:dyDescent="0.25">
      <c r="A1121">
        <v>1120</v>
      </c>
      <c r="B1121" s="1" t="s">
        <v>1169</v>
      </c>
      <c r="C1121">
        <v>121</v>
      </c>
      <c r="D1121">
        <v>12</v>
      </c>
      <c r="E1121">
        <v>17</v>
      </c>
      <c r="F1121">
        <v>3</v>
      </c>
      <c r="G1121">
        <v>40</v>
      </c>
      <c r="H1121">
        <v>4</v>
      </c>
      <c r="I1121">
        <v>6</v>
      </c>
      <c r="J1121">
        <v>50</v>
      </c>
      <c r="K1121" s="1" t="s">
        <v>6225</v>
      </c>
    </row>
    <row r="1122" spans="1:11" x14ac:dyDescent="0.25">
      <c r="A1122">
        <v>1121</v>
      </c>
      <c r="B1122" s="1" t="s">
        <v>1876</v>
      </c>
      <c r="C1122">
        <v>57</v>
      </c>
      <c r="D1122">
        <v>13</v>
      </c>
      <c r="E1122">
        <v>18</v>
      </c>
      <c r="F1122">
        <v>5</v>
      </c>
      <c r="G1122">
        <v>11</v>
      </c>
      <c r="H1122">
        <v>3</v>
      </c>
      <c r="I1122">
        <v>4</v>
      </c>
      <c r="J1122">
        <v>18</v>
      </c>
      <c r="K1122" s="1" t="s">
        <v>6225</v>
      </c>
    </row>
    <row r="1123" spans="1:11" x14ac:dyDescent="0.25">
      <c r="A1123">
        <v>1122</v>
      </c>
      <c r="B1123" s="1" t="s">
        <v>422</v>
      </c>
      <c r="C1123">
        <v>23</v>
      </c>
      <c r="D1123">
        <v>4</v>
      </c>
      <c r="E1123">
        <v>5</v>
      </c>
      <c r="F1123">
        <v>2</v>
      </c>
      <c r="G1123">
        <v>12</v>
      </c>
      <c r="H1123">
        <v>2</v>
      </c>
      <c r="I1123">
        <v>2</v>
      </c>
      <c r="J1123">
        <v>16</v>
      </c>
      <c r="K1123" s="1" t="s">
        <v>6225</v>
      </c>
    </row>
    <row r="1124" spans="1:11" x14ac:dyDescent="0.25">
      <c r="A1124">
        <v>1123</v>
      </c>
      <c r="B1124" s="1" t="s">
        <v>2618</v>
      </c>
      <c r="C1124">
        <v>8</v>
      </c>
      <c r="D1124">
        <v>5</v>
      </c>
      <c r="E1124">
        <v>0</v>
      </c>
      <c r="F1124">
        <v>1</v>
      </c>
      <c r="G1124">
        <v>8</v>
      </c>
      <c r="H1124">
        <v>5</v>
      </c>
      <c r="I1124">
        <v>0</v>
      </c>
      <c r="J1124">
        <v>13</v>
      </c>
      <c r="K1124" s="1" t="s">
        <v>6225</v>
      </c>
    </row>
    <row r="1125" spans="1:11" x14ac:dyDescent="0.25">
      <c r="A1125">
        <v>1124</v>
      </c>
      <c r="B1125" s="1" t="s">
        <v>4887</v>
      </c>
      <c r="C1125">
        <v>6</v>
      </c>
      <c r="D1125">
        <v>3</v>
      </c>
      <c r="E1125">
        <v>0</v>
      </c>
      <c r="F1125">
        <v>1</v>
      </c>
      <c r="G1125">
        <v>6</v>
      </c>
      <c r="H1125">
        <v>3</v>
      </c>
      <c r="I1125">
        <v>0</v>
      </c>
      <c r="J1125">
        <v>9</v>
      </c>
      <c r="K1125" s="1" t="s">
        <v>6225</v>
      </c>
    </row>
    <row r="1126" spans="1:11" x14ac:dyDescent="0.25">
      <c r="A1126">
        <v>1125</v>
      </c>
      <c r="B1126" s="1" t="s">
        <v>16646</v>
      </c>
      <c r="C1126">
        <v>6</v>
      </c>
      <c r="D1126">
        <v>3</v>
      </c>
      <c r="E1126">
        <v>0</v>
      </c>
      <c r="F1126">
        <v>1</v>
      </c>
      <c r="G1126">
        <v>6</v>
      </c>
      <c r="H1126">
        <v>3</v>
      </c>
      <c r="I1126">
        <v>0</v>
      </c>
      <c r="J1126">
        <v>9</v>
      </c>
      <c r="K1126" s="1" t="s">
        <v>6225</v>
      </c>
    </row>
    <row r="1127" spans="1:11" x14ac:dyDescent="0.25">
      <c r="A1127">
        <v>1126</v>
      </c>
      <c r="B1127" s="1" t="s">
        <v>4888</v>
      </c>
      <c r="C1127">
        <v>6</v>
      </c>
      <c r="D1127">
        <v>3</v>
      </c>
      <c r="E1127">
        <v>0</v>
      </c>
      <c r="F1127">
        <v>1</v>
      </c>
      <c r="G1127">
        <v>6</v>
      </c>
      <c r="H1127">
        <v>3</v>
      </c>
      <c r="I1127">
        <v>0</v>
      </c>
      <c r="J1127">
        <v>9</v>
      </c>
      <c r="K1127" s="1" t="s">
        <v>6225</v>
      </c>
    </row>
    <row r="1128" spans="1:11" x14ac:dyDescent="0.25">
      <c r="A1128">
        <v>1127</v>
      </c>
      <c r="B1128" s="1" t="s">
        <v>16647</v>
      </c>
      <c r="C1128">
        <v>6</v>
      </c>
      <c r="D1128">
        <v>3</v>
      </c>
      <c r="E1128">
        <v>0</v>
      </c>
      <c r="F1128">
        <v>1</v>
      </c>
      <c r="G1128">
        <v>6</v>
      </c>
      <c r="H1128">
        <v>3</v>
      </c>
      <c r="I1128">
        <v>0</v>
      </c>
      <c r="J1128">
        <v>9</v>
      </c>
      <c r="K1128" s="1" t="s">
        <v>6225</v>
      </c>
    </row>
    <row r="1129" spans="1:11" x14ac:dyDescent="0.25">
      <c r="A1129">
        <v>1128</v>
      </c>
      <c r="B1129" s="1" t="s">
        <v>1668</v>
      </c>
      <c r="C1129">
        <v>9</v>
      </c>
      <c r="D1129">
        <v>2</v>
      </c>
      <c r="E1129">
        <v>1</v>
      </c>
      <c r="F1129">
        <v>1</v>
      </c>
      <c r="G1129">
        <v>9</v>
      </c>
      <c r="H1129">
        <v>2</v>
      </c>
      <c r="I1129">
        <v>1</v>
      </c>
      <c r="J1129">
        <v>12</v>
      </c>
      <c r="K1129" s="1" t="s">
        <v>6225</v>
      </c>
    </row>
    <row r="1130" spans="1:11" x14ac:dyDescent="0.25">
      <c r="A1130">
        <v>1129</v>
      </c>
      <c r="B1130" s="1" t="s">
        <v>2021</v>
      </c>
      <c r="C1130">
        <v>18</v>
      </c>
      <c r="D1130">
        <v>4</v>
      </c>
      <c r="E1130">
        <v>2</v>
      </c>
      <c r="F1130">
        <v>2</v>
      </c>
      <c r="G1130">
        <v>9</v>
      </c>
      <c r="H1130">
        <v>2</v>
      </c>
      <c r="I1130">
        <v>1</v>
      </c>
      <c r="J1130">
        <v>12</v>
      </c>
      <c r="K1130" s="1" t="s">
        <v>6225</v>
      </c>
    </row>
    <row r="1131" spans="1:11" x14ac:dyDescent="0.25">
      <c r="A1131">
        <v>1130</v>
      </c>
      <c r="B1131" s="1" t="s">
        <v>16648</v>
      </c>
      <c r="C1131">
        <v>17</v>
      </c>
      <c r="D1131">
        <v>5</v>
      </c>
      <c r="E1131">
        <v>4</v>
      </c>
      <c r="F1131">
        <v>1</v>
      </c>
      <c r="G1131">
        <v>17</v>
      </c>
      <c r="H1131">
        <v>5</v>
      </c>
      <c r="I1131">
        <v>4</v>
      </c>
      <c r="J1131">
        <v>26</v>
      </c>
      <c r="K1131" s="1" t="s">
        <v>6225</v>
      </c>
    </row>
    <row r="1132" spans="1:11" x14ac:dyDescent="0.25">
      <c r="A1132">
        <v>1131</v>
      </c>
      <c r="B1132" s="1" t="s">
        <v>2610</v>
      </c>
      <c r="C1132">
        <v>17</v>
      </c>
      <c r="D1132">
        <v>5</v>
      </c>
      <c r="E1132">
        <v>4</v>
      </c>
      <c r="F1132">
        <v>1</v>
      </c>
      <c r="G1132">
        <v>17</v>
      </c>
      <c r="H1132">
        <v>5</v>
      </c>
      <c r="I1132">
        <v>4</v>
      </c>
      <c r="J1132">
        <v>26</v>
      </c>
      <c r="K1132" s="1" t="s">
        <v>6225</v>
      </c>
    </row>
    <row r="1133" spans="1:11" x14ac:dyDescent="0.25">
      <c r="A1133">
        <v>1132</v>
      </c>
      <c r="B1133" s="1" t="s">
        <v>4896</v>
      </c>
      <c r="C1133">
        <v>17</v>
      </c>
      <c r="D1133">
        <v>5</v>
      </c>
      <c r="E1133">
        <v>4</v>
      </c>
      <c r="F1133">
        <v>1</v>
      </c>
      <c r="G1133">
        <v>17</v>
      </c>
      <c r="H1133">
        <v>5</v>
      </c>
      <c r="I1133">
        <v>4</v>
      </c>
      <c r="J1133">
        <v>26</v>
      </c>
      <c r="K1133" s="1" t="s">
        <v>6225</v>
      </c>
    </row>
    <row r="1134" spans="1:11" x14ac:dyDescent="0.25">
      <c r="A1134">
        <v>1133</v>
      </c>
      <c r="B1134" s="1" t="s">
        <v>2024</v>
      </c>
      <c r="C1134">
        <v>17</v>
      </c>
      <c r="D1134">
        <v>5</v>
      </c>
      <c r="E1134">
        <v>4</v>
      </c>
      <c r="F1134">
        <v>1</v>
      </c>
      <c r="G1134">
        <v>17</v>
      </c>
      <c r="H1134">
        <v>5</v>
      </c>
      <c r="I1134">
        <v>4</v>
      </c>
      <c r="J1134">
        <v>26</v>
      </c>
      <c r="K1134" s="1" t="s">
        <v>6225</v>
      </c>
    </row>
    <row r="1135" spans="1:11" x14ac:dyDescent="0.25">
      <c r="A1135">
        <v>1134</v>
      </c>
      <c r="B1135" s="1" t="s">
        <v>16649</v>
      </c>
      <c r="C1135">
        <v>10</v>
      </c>
      <c r="D1135">
        <v>3</v>
      </c>
      <c r="E1135">
        <v>0</v>
      </c>
      <c r="F1135">
        <v>1</v>
      </c>
      <c r="G1135">
        <v>10</v>
      </c>
      <c r="H1135">
        <v>3</v>
      </c>
      <c r="I1135">
        <v>0</v>
      </c>
      <c r="J1135">
        <v>13</v>
      </c>
      <c r="K1135" s="1" t="s">
        <v>6225</v>
      </c>
    </row>
    <row r="1136" spans="1:11" x14ac:dyDescent="0.25">
      <c r="A1136">
        <v>1135</v>
      </c>
      <c r="B1136" s="1" t="s">
        <v>4897</v>
      </c>
      <c r="C1136">
        <v>10</v>
      </c>
      <c r="D1136">
        <v>3</v>
      </c>
      <c r="E1136">
        <v>0</v>
      </c>
      <c r="F1136">
        <v>1</v>
      </c>
      <c r="G1136">
        <v>10</v>
      </c>
      <c r="H1136">
        <v>3</v>
      </c>
      <c r="I1136">
        <v>0</v>
      </c>
      <c r="J1136">
        <v>13</v>
      </c>
      <c r="K1136" s="1" t="s">
        <v>6225</v>
      </c>
    </row>
    <row r="1137" spans="1:11" x14ac:dyDescent="0.25">
      <c r="A1137">
        <v>1136</v>
      </c>
      <c r="B1137" s="1" t="s">
        <v>3226</v>
      </c>
      <c r="C1137">
        <v>10</v>
      </c>
      <c r="D1137">
        <v>3</v>
      </c>
      <c r="E1137">
        <v>0</v>
      </c>
      <c r="F1137">
        <v>1</v>
      </c>
      <c r="G1137">
        <v>10</v>
      </c>
      <c r="H1137">
        <v>3</v>
      </c>
      <c r="I1137">
        <v>0</v>
      </c>
      <c r="J1137">
        <v>13</v>
      </c>
      <c r="K1137" s="1" t="s">
        <v>6225</v>
      </c>
    </row>
    <row r="1138" spans="1:11" x14ac:dyDescent="0.25">
      <c r="A1138">
        <v>1137</v>
      </c>
      <c r="B1138" s="1" t="s">
        <v>4907</v>
      </c>
      <c r="C1138">
        <v>28</v>
      </c>
      <c r="D1138">
        <v>2</v>
      </c>
      <c r="E1138">
        <v>5</v>
      </c>
      <c r="F1138">
        <v>2</v>
      </c>
      <c r="G1138">
        <v>14</v>
      </c>
      <c r="H1138">
        <v>1</v>
      </c>
      <c r="I1138">
        <v>2</v>
      </c>
      <c r="J1138">
        <v>18</v>
      </c>
      <c r="K1138" s="1" t="s">
        <v>6225</v>
      </c>
    </row>
    <row r="1139" spans="1:11" x14ac:dyDescent="0.25">
      <c r="A1139">
        <v>1138</v>
      </c>
      <c r="B1139" s="1" t="s">
        <v>4908</v>
      </c>
      <c r="C1139">
        <v>16</v>
      </c>
      <c r="D1139">
        <v>1</v>
      </c>
      <c r="E1139">
        <v>4</v>
      </c>
      <c r="F1139">
        <v>1</v>
      </c>
      <c r="G1139">
        <v>16</v>
      </c>
      <c r="H1139">
        <v>1</v>
      </c>
      <c r="I1139">
        <v>4</v>
      </c>
      <c r="J1139">
        <v>21</v>
      </c>
      <c r="K1139" s="1" t="s">
        <v>6225</v>
      </c>
    </row>
    <row r="1140" spans="1:11" x14ac:dyDescent="0.25">
      <c r="A1140">
        <v>1139</v>
      </c>
      <c r="B1140" s="1" t="s">
        <v>1729</v>
      </c>
      <c r="C1140">
        <v>11</v>
      </c>
      <c r="D1140">
        <v>4</v>
      </c>
      <c r="E1140">
        <v>0</v>
      </c>
      <c r="F1140">
        <v>1</v>
      </c>
      <c r="G1140">
        <v>11</v>
      </c>
      <c r="H1140">
        <v>4</v>
      </c>
      <c r="I1140">
        <v>0</v>
      </c>
      <c r="J1140">
        <v>15</v>
      </c>
      <c r="K1140" s="1" t="s">
        <v>6225</v>
      </c>
    </row>
    <row r="1141" spans="1:11" x14ac:dyDescent="0.25">
      <c r="A1141">
        <v>1140</v>
      </c>
      <c r="B1141" s="1" t="s">
        <v>4304</v>
      </c>
      <c r="C1141">
        <v>11</v>
      </c>
      <c r="D1141">
        <v>4</v>
      </c>
      <c r="E1141">
        <v>0</v>
      </c>
      <c r="F1141">
        <v>1</v>
      </c>
      <c r="G1141">
        <v>11</v>
      </c>
      <c r="H1141">
        <v>4</v>
      </c>
      <c r="I1141">
        <v>0</v>
      </c>
      <c r="J1141">
        <v>15</v>
      </c>
      <c r="K1141" s="1" t="s">
        <v>6225</v>
      </c>
    </row>
    <row r="1142" spans="1:11" x14ac:dyDescent="0.25">
      <c r="A1142">
        <v>1141</v>
      </c>
      <c r="B1142" s="1" t="s">
        <v>4909</v>
      </c>
      <c r="C1142">
        <v>27</v>
      </c>
      <c r="D1142">
        <v>8</v>
      </c>
      <c r="E1142">
        <v>1</v>
      </c>
      <c r="F1142">
        <v>2</v>
      </c>
      <c r="G1142">
        <v>14</v>
      </c>
      <c r="H1142">
        <v>4</v>
      </c>
      <c r="I1142">
        <v>0</v>
      </c>
      <c r="J1142">
        <v>18</v>
      </c>
      <c r="K1142" s="1" t="s">
        <v>6225</v>
      </c>
    </row>
    <row r="1143" spans="1:11" x14ac:dyDescent="0.25">
      <c r="A1143">
        <v>1142</v>
      </c>
      <c r="B1143" s="1" t="s">
        <v>928</v>
      </c>
      <c r="C1143">
        <v>7</v>
      </c>
      <c r="D1143">
        <v>3</v>
      </c>
      <c r="E1143">
        <v>1</v>
      </c>
      <c r="F1143">
        <v>1</v>
      </c>
      <c r="G1143">
        <v>7</v>
      </c>
      <c r="H1143">
        <v>3</v>
      </c>
      <c r="I1143">
        <v>1</v>
      </c>
      <c r="J1143">
        <v>11</v>
      </c>
      <c r="K1143" s="1" t="s">
        <v>6225</v>
      </c>
    </row>
    <row r="1144" spans="1:11" x14ac:dyDescent="0.25">
      <c r="A1144">
        <v>1143</v>
      </c>
      <c r="B1144" s="1" t="s">
        <v>4918</v>
      </c>
      <c r="C1144">
        <v>7</v>
      </c>
      <c r="D1144">
        <v>3</v>
      </c>
      <c r="E1144">
        <v>1</v>
      </c>
      <c r="F1144">
        <v>1</v>
      </c>
      <c r="G1144">
        <v>7</v>
      </c>
      <c r="H1144">
        <v>3</v>
      </c>
      <c r="I1144">
        <v>1</v>
      </c>
      <c r="J1144">
        <v>11</v>
      </c>
      <c r="K1144" s="1" t="s">
        <v>6225</v>
      </c>
    </row>
    <row r="1145" spans="1:11" x14ac:dyDescent="0.25">
      <c r="A1145">
        <v>1144</v>
      </c>
      <c r="B1145" s="1" t="s">
        <v>686</v>
      </c>
      <c r="C1145">
        <v>7</v>
      </c>
      <c r="D1145">
        <v>3</v>
      </c>
      <c r="E1145">
        <v>1</v>
      </c>
      <c r="F1145">
        <v>1</v>
      </c>
      <c r="G1145">
        <v>7</v>
      </c>
      <c r="H1145">
        <v>3</v>
      </c>
      <c r="I1145">
        <v>1</v>
      </c>
      <c r="J1145">
        <v>11</v>
      </c>
      <c r="K1145" s="1" t="s">
        <v>6225</v>
      </c>
    </row>
    <row r="1146" spans="1:11" x14ac:dyDescent="0.25">
      <c r="A1146">
        <v>1145</v>
      </c>
      <c r="B1146" s="1" t="s">
        <v>217</v>
      </c>
      <c r="C1146">
        <v>8</v>
      </c>
      <c r="D1146">
        <v>3</v>
      </c>
      <c r="E1146">
        <v>2</v>
      </c>
      <c r="F1146">
        <v>2</v>
      </c>
      <c r="G1146">
        <v>4</v>
      </c>
      <c r="H1146">
        <v>2</v>
      </c>
      <c r="I1146">
        <v>1</v>
      </c>
      <c r="J1146">
        <v>6</v>
      </c>
      <c r="K1146" s="1" t="s">
        <v>6225</v>
      </c>
    </row>
    <row r="1147" spans="1:11" x14ac:dyDescent="0.25">
      <c r="A1147">
        <v>1146</v>
      </c>
      <c r="B1147" s="1" t="s">
        <v>423</v>
      </c>
      <c r="C1147">
        <v>22</v>
      </c>
      <c r="D1147">
        <v>6</v>
      </c>
      <c r="E1147">
        <v>1</v>
      </c>
      <c r="F1147">
        <v>2</v>
      </c>
      <c r="G1147">
        <v>11</v>
      </c>
      <c r="H1147">
        <v>3</v>
      </c>
      <c r="I1147">
        <v>0</v>
      </c>
      <c r="J1147">
        <v>14</v>
      </c>
      <c r="K1147" s="1" t="s">
        <v>6225</v>
      </c>
    </row>
    <row r="1148" spans="1:11" x14ac:dyDescent="0.25">
      <c r="A1148">
        <v>1147</v>
      </c>
      <c r="B1148" s="1" t="s">
        <v>4932</v>
      </c>
      <c r="C1148">
        <v>48</v>
      </c>
      <c r="D1148">
        <v>10</v>
      </c>
      <c r="E1148">
        <v>1</v>
      </c>
      <c r="F1148">
        <v>3</v>
      </c>
      <c r="G1148">
        <v>16</v>
      </c>
      <c r="H1148">
        <v>3</v>
      </c>
      <c r="I1148">
        <v>0</v>
      </c>
      <c r="J1148">
        <v>20</v>
      </c>
      <c r="K1148" s="1" t="s">
        <v>6225</v>
      </c>
    </row>
    <row r="1149" spans="1:11" x14ac:dyDescent="0.25">
      <c r="A1149">
        <v>1148</v>
      </c>
      <c r="B1149" s="1" t="s">
        <v>701</v>
      </c>
      <c r="C1149">
        <v>33</v>
      </c>
      <c r="D1149">
        <v>8</v>
      </c>
      <c r="E1149">
        <v>3</v>
      </c>
      <c r="F1149">
        <v>2</v>
      </c>
      <c r="G1149">
        <v>16</v>
      </c>
      <c r="H1149">
        <v>4</v>
      </c>
      <c r="I1149">
        <v>2</v>
      </c>
      <c r="J1149">
        <v>22</v>
      </c>
      <c r="K1149" s="1" t="s">
        <v>6225</v>
      </c>
    </row>
    <row r="1150" spans="1:11" x14ac:dyDescent="0.25">
      <c r="A1150">
        <v>1149</v>
      </c>
      <c r="B1150" s="1" t="s">
        <v>4939</v>
      </c>
      <c r="C1150">
        <v>15</v>
      </c>
      <c r="D1150">
        <v>3</v>
      </c>
      <c r="E1150">
        <v>0</v>
      </c>
      <c r="F1150">
        <v>1</v>
      </c>
      <c r="G1150">
        <v>15</v>
      </c>
      <c r="H1150">
        <v>3</v>
      </c>
      <c r="I1150">
        <v>0</v>
      </c>
      <c r="J1150">
        <v>18</v>
      </c>
      <c r="K1150" s="1" t="s">
        <v>6225</v>
      </c>
    </row>
    <row r="1151" spans="1:11" x14ac:dyDescent="0.25">
      <c r="A1151">
        <v>1150</v>
      </c>
      <c r="B1151" s="1" t="s">
        <v>4648</v>
      </c>
      <c r="C1151">
        <v>204</v>
      </c>
      <c r="D1151">
        <v>28</v>
      </c>
      <c r="E1151">
        <v>17</v>
      </c>
      <c r="F1151">
        <v>4</v>
      </c>
      <c r="G1151">
        <v>51</v>
      </c>
      <c r="H1151">
        <v>7</v>
      </c>
      <c r="I1151">
        <v>4</v>
      </c>
      <c r="J1151">
        <v>62</v>
      </c>
      <c r="K1151" s="1" t="s">
        <v>6225</v>
      </c>
    </row>
    <row r="1152" spans="1:11" x14ac:dyDescent="0.25">
      <c r="A1152">
        <v>1151</v>
      </c>
      <c r="B1152" s="1" t="s">
        <v>1845</v>
      </c>
      <c r="C1152">
        <v>44</v>
      </c>
      <c r="D1152">
        <v>7</v>
      </c>
      <c r="E1152">
        <v>2</v>
      </c>
      <c r="F1152">
        <v>3</v>
      </c>
      <c r="G1152">
        <v>15</v>
      </c>
      <c r="H1152">
        <v>2</v>
      </c>
      <c r="I1152">
        <v>1</v>
      </c>
      <c r="J1152">
        <v>18</v>
      </c>
      <c r="K1152" s="1" t="s">
        <v>6225</v>
      </c>
    </row>
    <row r="1153" spans="1:11" x14ac:dyDescent="0.25">
      <c r="A1153">
        <v>1152</v>
      </c>
      <c r="B1153" s="1" t="s">
        <v>16650</v>
      </c>
      <c r="C1153">
        <v>0</v>
      </c>
      <c r="D1153">
        <v>0</v>
      </c>
      <c r="E1153">
        <v>0</v>
      </c>
      <c r="F1153">
        <v>1</v>
      </c>
      <c r="G1153">
        <v>0</v>
      </c>
      <c r="H1153">
        <v>0</v>
      </c>
      <c r="I1153">
        <v>0</v>
      </c>
      <c r="J1153">
        <v>0</v>
      </c>
      <c r="K1153" s="1" t="s">
        <v>6225</v>
      </c>
    </row>
    <row r="1154" spans="1:11" x14ac:dyDescent="0.25">
      <c r="A1154">
        <v>1153</v>
      </c>
      <c r="B1154" s="1" t="s">
        <v>3699</v>
      </c>
      <c r="C1154">
        <v>0</v>
      </c>
      <c r="D1154">
        <v>0</v>
      </c>
      <c r="E1154">
        <v>0</v>
      </c>
      <c r="F1154">
        <v>1</v>
      </c>
      <c r="G1154">
        <v>0</v>
      </c>
      <c r="H1154">
        <v>0</v>
      </c>
      <c r="I1154">
        <v>0</v>
      </c>
      <c r="J1154">
        <v>0</v>
      </c>
      <c r="K1154" s="1" t="s">
        <v>6225</v>
      </c>
    </row>
    <row r="1155" spans="1:11" x14ac:dyDescent="0.25">
      <c r="A1155">
        <v>1154</v>
      </c>
      <c r="B1155" s="1" t="s">
        <v>4880</v>
      </c>
      <c r="C1155">
        <v>0</v>
      </c>
      <c r="D1155">
        <v>0</v>
      </c>
      <c r="E1155">
        <v>0</v>
      </c>
      <c r="F1155">
        <v>1</v>
      </c>
      <c r="G1155">
        <v>0</v>
      </c>
      <c r="H1155">
        <v>0</v>
      </c>
      <c r="I1155">
        <v>0</v>
      </c>
      <c r="J1155">
        <v>0</v>
      </c>
      <c r="K1155" s="1" t="s">
        <v>6225</v>
      </c>
    </row>
    <row r="1156" spans="1:11" x14ac:dyDescent="0.25">
      <c r="A1156">
        <v>1155</v>
      </c>
      <c r="B1156" s="1" t="s">
        <v>4945</v>
      </c>
      <c r="C1156">
        <v>0</v>
      </c>
      <c r="D1156">
        <v>0</v>
      </c>
      <c r="E1156">
        <v>0</v>
      </c>
      <c r="F1156">
        <v>1</v>
      </c>
      <c r="G1156">
        <v>0</v>
      </c>
      <c r="H1156">
        <v>0</v>
      </c>
      <c r="I1156">
        <v>0</v>
      </c>
      <c r="J1156">
        <v>0</v>
      </c>
      <c r="K1156" s="1" t="s">
        <v>6225</v>
      </c>
    </row>
    <row r="1157" spans="1:11" x14ac:dyDescent="0.25">
      <c r="A1157">
        <v>1156</v>
      </c>
      <c r="B1157" s="1" t="s">
        <v>772</v>
      </c>
      <c r="C1157">
        <v>11</v>
      </c>
      <c r="D1157">
        <v>2</v>
      </c>
      <c r="E1157">
        <v>1</v>
      </c>
      <c r="F1157">
        <v>3</v>
      </c>
      <c r="G1157">
        <v>4</v>
      </c>
      <c r="H1157">
        <v>1</v>
      </c>
      <c r="I1157">
        <v>0</v>
      </c>
      <c r="J1157">
        <v>5</v>
      </c>
      <c r="K1157" s="1" t="s">
        <v>6225</v>
      </c>
    </row>
    <row r="1158" spans="1:11" x14ac:dyDescent="0.25">
      <c r="A1158">
        <v>1157</v>
      </c>
      <c r="B1158" s="1" t="s">
        <v>16651</v>
      </c>
      <c r="C1158">
        <v>0</v>
      </c>
      <c r="D1158">
        <v>0</v>
      </c>
      <c r="E1158">
        <v>0</v>
      </c>
      <c r="F1158">
        <v>1</v>
      </c>
      <c r="G1158">
        <v>0</v>
      </c>
      <c r="H1158">
        <v>0</v>
      </c>
      <c r="I1158">
        <v>0</v>
      </c>
      <c r="J1158">
        <v>0</v>
      </c>
      <c r="K1158" s="1" t="s">
        <v>6225</v>
      </c>
    </row>
    <row r="1159" spans="1:11" x14ac:dyDescent="0.25">
      <c r="A1159">
        <v>1158</v>
      </c>
      <c r="B1159" s="1" t="s">
        <v>16652</v>
      </c>
      <c r="C1159">
        <v>0</v>
      </c>
      <c r="D1159">
        <v>0</v>
      </c>
      <c r="E1159">
        <v>0</v>
      </c>
      <c r="F1159">
        <v>1</v>
      </c>
      <c r="G1159">
        <v>0</v>
      </c>
      <c r="H1159">
        <v>0</v>
      </c>
      <c r="I1159">
        <v>0</v>
      </c>
      <c r="J1159">
        <v>0</v>
      </c>
      <c r="K1159" s="1" t="s">
        <v>6225</v>
      </c>
    </row>
    <row r="1160" spans="1:11" x14ac:dyDescent="0.25">
      <c r="A1160">
        <v>1159</v>
      </c>
      <c r="B1160" s="1" t="s">
        <v>114</v>
      </c>
      <c r="C1160">
        <v>42</v>
      </c>
      <c r="D1160">
        <v>10</v>
      </c>
      <c r="E1160">
        <v>4</v>
      </c>
      <c r="F1160">
        <v>3</v>
      </c>
      <c r="G1160">
        <v>14</v>
      </c>
      <c r="H1160">
        <v>3</v>
      </c>
      <c r="I1160">
        <v>1</v>
      </c>
      <c r="J1160">
        <v>19</v>
      </c>
      <c r="K1160" s="1" t="s">
        <v>6225</v>
      </c>
    </row>
    <row r="1161" spans="1:11" x14ac:dyDescent="0.25">
      <c r="A1161">
        <v>1160</v>
      </c>
      <c r="B1161" s="1" t="s">
        <v>883</v>
      </c>
      <c r="C1161">
        <v>25</v>
      </c>
      <c r="D1161">
        <v>8</v>
      </c>
      <c r="E1161">
        <v>2</v>
      </c>
      <c r="F1161">
        <v>2</v>
      </c>
      <c r="G1161">
        <v>12</v>
      </c>
      <c r="H1161">
        <v>4</v>
      </c>
      <c r="I1161">
        <v>1</v>
      </c>
      <c r="J1161">
        <v>18</v>
      </c>
      <c r="K1161" s="1" t="s">
        <v>6225</v>
      </c>
    </row>
    <row r="1162" spans="1:11" x14ac:dyDescent="0.25">
      <c r="A1162">
        <v>1161</v>
      </c>
      <c r="B1162" s="1" t="s">
        <v>15690</v>
      </c>
      <c r="C1162">
        <v>49</v>
      </c>
      <c r="D1162">
        <v>13</v>
      </c>
      <c r="E1162">
        <v>5</v>
      </c>
      <c r="F1162">
        <v>4</v>
      </c>
      <c r="G1162">
        <v>12</v>
      </c>
      <c r="H1162">
        <v>3</v>
      </c>
      <c r="I1162">
        <v>1</v>
      </c>
      <c r="J1162">
        <v>17</v>
      </c>
      <c r="K1162" s="1" t="s">
        <v>6225</v>
      </c>
    </row>
    <row r="1163" spans="1:11" x14ac:dyDescent="0.25">
      <c r="A1163">
        <v>1162</v>
      </c>
      <c r="B1163" s="1" t="s">
        <v>16653</v>
      </c>
      <c r="C1163">
        <v>26</v>
      </c>
      <c r="D1163">
        <v>4</v>
      </c>
      <c r="E1163">
        <v>1</v>
      </c>
      <c r="F1163">
        <v>1</v>
      </c>
      <c r="G1163">
        <v>26</v>
      </c>
      <c r="H1163">
        <v>4</v>
      </c>
      <c r="I1163">
        <v>1</v>
      </c>
      <c r="J1163">
        <v>31</v>
      </c>
      <c r="K1163" s="1" t="s">
        <v>6225</v>
      </c>
    </row>
    <row r="1164" spans="1:11" x14ac:dyDescent="0.25">
      <c r="A1164">
        <v>1163</v>
      </c>
      <c r="B1164" s="1" t="s">
        <v>16654</v>
      </c>
      <c r="C1164">
        <v>10</v>
      </c>
      <c r="D1164">
        <v>2</v>
      </c>
      <c r="E1164">
        <v>0</v>
      </c>
      <c r="F1164">
        <v>1</v>
      </c>
      <c r="G1164">
        <v>10</v>
      </c>
      <c r="H1164">
        <v>2</v>
      </c>
      <c r="I1164">
        <v>0</v>
      </c>
      <c r="J1164">
        <v>12</v>
      </c>
      <c r="K1164" s="1" t="s">
        <v>6225</v>
      </c>
    </row>
    <row r="1165" spans="1:11" x14ac:dyDescent="0.25">
      <c r="A1165">
        <v>1164</v>
      </c>
      <c r="B1165" s="1" t="s">
        <v>1631</v>
      </c>
      <c r="C1165">
        <v>10</v>
      </c>
      <c r="D1165">
        <v>2</v>
      </c>
      <c r="E1165">
        <v>0</v>
      </c>
      <c r="F1165">
        <v>1</v>
      </c>
      <c r="G1165">
        <v>10</v>
      </c>
      <c r="H1165">
        <v>2</v>
      </c>
      <c r="I1165">
        <v>0</v>
      </c>
      <c r="J1165">
        <v>12</v>
      </c>
      <c r="K1165" s="1" t="s">
        <v>6225</v>
      </c>
    </row>
    <row r="1166" spans="1:11" x14ac:dyDescent="0.25">
      <c r="A1166">
        <v>1165</v>
      </c>
      <c r="B1166" s="1" t="s">
        <v>5028</v>
      </c>
      <c r="C1166">
        <v>10</v>
      </c>
      <c r="D1166">
        <v>2</v>
      </c>
      <c r="E1166">
        <v>0</v>
      </c>
      <c r="F1166">
        <v>1</v>
      </c>
      <c r="G1166">
        <v>10</v>
      </c>
      <c r="H1166">
        <v>2</v>
      </c>
      <c r="I1166">
        <v>0</v>
      </c>
      <c r="J1166">
        <v>12</v>
      </c>
      <c r="K1166" s="1" t="s">
        <v>6225</v>
      </c>
    </row>
    <row r="1167" spans="1:11" x14ac:dyDescent="0.25">
      <c r="A1167">
        <v>1166</v>
      </c>
      <c r="B1167" s="1" t="s">
        <v>5029</v>
      </c>
      <c r="C1167">
        <v>136</v>
      </c>
      <c r="D1167">
        <v>27</v>
      </c>
      <c r="E1167">
        <v>29</v>
      </c>
      <c r="F1167">
        <v>15</v>
      </c>
      <c r="G1167">
        <v>9</v>
      </c>
      <c r="H1167">
        <v>2</v>
      </c>
      <c r="I1167">
        <v>2</v>
      </c>
      <c r="J1167">
        <v>13</v>
      </c>
      <c r="K1167" s="1" t="s">
        <v>6225</v>
      </c>
    </row>
    <row r="1168" spans="1:11" x14ac:dyDescent="0.25">
      <c r="A1168">
        <v>1167</v>
      </c>
      <c r="B1168" s="1" t="s">
        <v>992</v>
      </c>
      <c r="C1168">
        <v>16</v>
      </c>
      <c r="D1168">
        <v>5</v>
      </c>
      <c r="E1168">
        <v>4</v>
      </c>
      <c r="F1168">
        <v>1</v>
      </c>
      <c r="G1168">
        <v>16</v>
      </c>
      <c r="H1168">
        <v>5</v>
      </c>
      <c r="I1168">
        <v>4</v>
      </c>
      <c r="J1168">
        <v>25</v>
      </c>
      <c r="K1168" s="1" t="s">
        <v>6225</v>
      </c>
    </row>
    <row r="1169" spans="1:11" x14ac:dyDescent="0.25">
      <c r="A1169">
        <v>1168</v>
      </c>
      <c r="B1169" s="1" t="s">
        <v>1429</v>
      </c>
      <c r="C1169">
        <v>2</v>
      </c>
      <c r="D1169">
        <v>0</v>
      </c>
      <c r="E1169">
        <v>0</v>
      </c>
      <c r="F1169">
        <v>1</v>
      </c>
      <c r="G1169">
        <v>2</v>
      </c>
      <c r="H1169">
        <v>0</v>
      </c>
      <c r="I1169">
        <v>0</v>
      </c>
      <c r="J1169">
        <v>2</v>
      </c>
      <c r="K1169" s="1" t="s">
        <v>6225</v>
      </c>
    </row>
    <row r="1170" spans="1:11" x14ac:dyDescent="0.25">
      <c r="A1170">
        <v>1169</v>
      </c>
      <c r="B1170" s="1" t="s">
        <v>5030</v>
      </c>
      <c r="C1170">
        <v>2</v>
      </c>
      <c r="D1170">
        <v>0</v>
      </c>
      <c r="E1170">
        <v>0</v>
      </c>
      <c r="F1170">
        <v>1</v>
      </c>
      <c r="G1170">
        <v>2</v>
      </c>
      <c r="H1170">
        <v>0</v>
      </c>
      <c r="I1170">
        <v>0</v>
      </c>
      <c r="J1170">
        <v>2</v>
      </c>
      <c r="K1170" s="1" t="s">
        <v>6225</v>
      </c>
    </row>
    <row r="1171" spans="1:11" x14ac:dyDescent="0.25">
      <c r="A1171">
        <v>1170</v>
      </c>
      <c r="B1171" s="1" t="s">
        <v>1079</v>
      </c>
      <c r="C1171">
        <v>13</v>
      </c>
      <c r="D1171">
        <v>4</v>
      </c>
      <c r="E1171">
        <v>0</v>
      </c>
      <c r="F1171">
        <v>4</v>
      </c>
      <c r="G1171">
        <v>3</v>
      </c>
      <c r="H1171">
        <v>1</v>
      </c>
      <c r="I1171">
        <v>0</v>
      </c>
      <c r="J1171">
        <v>4</v>
      </c>
      <c r="K1171" s="1" t="s">
        <v>6225</v>
      </c>
    </row>
    <row r="1172" spans="1:11" x14ac:dyDescent="0.25">
      <c r="A1172">
        <v>1171</v>
      </c>
      <c r="B1172" s="1" t="s">
        <v>5038</v>
      </c>
      <c r="C1172">
        <v>4</v>
      </c>
      <c r="D1172">
        <v>2</v>
      </c>
      <c r="E1172">
        <v>0</v>
      </c>
      <c r="F1172">
        <v>2</v>
      </c>
      <c r="G1172">
        <v>2</v>
      </c>
      <c r="H1172">
        <v>1</v>
      </c>
      <c r="I1172">
        <v>0</v>
      </c>
      <c r="J1172">
        <v>3</v>
      </c>
      <c r="K1172" s="1" t="s">
        <v>6225</v>
      </c>
    </row>
    <row r="1173" spans="1:11" x14ac:dyDescent="0.25">
      <c r="A1173">
        <v>1172</v>
      </c>
      <c r="B1173" s="1" t="s">
        <v>5039</v>
      </c>
      <c r="C1173">
        <v>4</v>
      </c>
      <c r="D1173">
        <v>1</v>
      </c>
      <c r="E1173">
        <v>0</v>
      </c>
      <c r="F1173">
        <v>1</v>
      </c>
      <c r="G1173">
        <v>4</v>
      </c>
      <c r="H1173">
        <v>1</v>
      </c>
      <c r="I1173">
        <v>0</v>
      </c>
      <c r="J1173">
        <v>5</v>
      </c>
      <c r="K1173" s="1" t="s">
        <v>6225</v>
      </c>
    </row>
    <row r="1174" spans="1:11" x14ac:dyDescent="0.25">
      <c r="A1174">
        <v>1173</v>
      </c>
      <c r="B1174" s="1" t="s">
        <v>1624</v>
      </c>
      <c r="C1174">
        <v>4</v>
      </c>
      <c r="D1174">
        <v>1</v>
      </c>
      <c r="E1174">
        <v>0</v>
      </c>
      <c r="F1174">
        <v>1</v>
      </c>
      <c r="G1174">
        <v>4</v>
      </c>
      <c r="H1174">
        <v>1</v>
      </c>
      <c r="I1174">
        <v>0</v>
      </c>
      <c r="J1174">
        <v>5</v>
      </c>
      <c r="K1174" s="1" t="s">
        <v>6225</v>
      </c>
    </row>
    <row r="1175" spans="1:11" x14ac:dyDescent="0.25">
      <c r="A1175">
        <v>1174</v>
      </c>
      <c r="B1175" s="1" t="s">
        <v>452</v>
      </c>
      <c r="C1175">
        <v>24</v>
      </c>
      <c r="D1175">
        <v>7</v>
      </c>
      <c r="E1175">
        <v>6</v>
      </c>
      <c r="F1175">
        <v>3</v>
      </c>
      <c r="G1175">
        <v>8</v>
      </c>
      <c r="H1175">
        <v>2</v>
      </c>
      <c r="I1175">
        <v>2</v>
      </c>
      <c r="J1175">
        <v>12</v>
      </c>
      <c r="K1175" s="1" t="s">
        <v>6225</v>
      </c>
    </row>
    <row r="1176" spans="1:11" x14ac:dyDescent="0.25">
      <c r="A1176">
        <v>1175</v>
      </c>
      <c r="B1176" s="1" t="s">
        <v>15677</v>
      </c>
      <c r="C1176">
        <v>16</v>
      </c>
      <c r="D1176">
        <v>6</v>
      </c>
      <c r="E1176">
        <v>4</v>
      </c>
      <c r="F1176">
        <v>4</v>
      </c>
      <c r="G1176">
        <v>4</v>
      </c>
      <c r="H1176">
        <v>2</v>
      </c>
      <c r="I1176">
        <v>1</v>
      </c>
      <c r="J1176">
        <v>6</v>
      </c>
      <c r="K1176" s="1" t="s">
        <v>6225</v>
      </c>
    </row>
    <row r="1177" spans="1:11" x14ac:dyDescent="0.25">
      <c r="A1177">
        <v>1176</v>
      </c>
      <c r="B1177" s="1" t="s">
        <v>15605</v>
      </c>
      <c r="C1177">
        <v>15</v>
      </c>
      <c r="D1177">
        <v>6</v>
      </c>
      <c r="E1177">
        <v>0</v>
      </c>
      <c r="F1177">
        <v>2</v>
      </c>
      <c r="G1177">
        <v>8</v>
      </c>
      <c r="H1177">
        <v>3</v>
      </c>
      <c r="I1177">
        <v>0</v>
      </c>
      <c r="J1177">
        <v>10</v>
      </c>
      <c r="K1177" s="1" t="s">
        <v>6225</v>
      </c>
    </row>
    <row r="1178" spans="1:11" x14ac:dyDescent="0.25">
      <c r="A1178">
        <v>1177</v>
      </c>
      <c r="B1178" s="1" t="s">
        <v>1855</v>
      </c>
      <c r="C1178">
        <v>8</v>
      </c>
      <c r="D1178">
        <v>6</v>
      </c>
      <c r="E1178">
        <v>0</v>
      </c>
      <c r="F1178">
        <v>2</v>
      </c>
      <c r="G1178">
        <v>4</v>
      </c>
      <c r="H1178">
        <v>3</v>
      </c>
      <c r="I1178">
        <v>0</v>
      </c>
      <c r="J1178">
        <v>7</v>
      </c>
      <c r="K1178" s="1" t="s">
        <v>6225</v>
      </c>
    </row>
    <row r="1179" spans="1:11" x14ac:dyDescent="0.25">
      <c r="A1179">
        <v>1178</v>
      </c>
      <c r="B1179" s="1" t="s">
        <v>85</v>
      </c>
      <c r="C1179">
        <v>56</v>
      </c>
      <c r="D1179">
        <v>8</v>
      </c>
      <c r="E1179">
        <v>16</v>
      </c>
      <c r="F1179">
        <v>7</v>
      </c>
      <c r="G1179">
        <v>8</v>
      </c>
      <c r="H1179">
        <v>1</v>
      </c>
      <c r="I1179">
        <v>2</v>
      </c>
      <c r="J1179">
        <v>11</v>
      </c>
      <c r="K1179" s="1" t="s">
        <v>6225</v>
      </c>
    </row>
    <row r="1180" spans="1:11" x14ac:dyDescent="0.25">
      <c r="A1180">
        <v>1179</v>
      </c>
      <c r="B1180" s="1" t="s">
        <v>43</v>
      </c>
      <c r="C1180">
        <v>1</v>
      </c>
      <c r="D1180">
        <v>0</v>
      </c>
      <c r="E1180">
        <v>1</v>
      </c>
      <c r="F1180">
        <v>1</v>
      </c>
      <c r="G1180">
        <v>1</v>
      </c>
      <c r="H1180">
        <v>0</v>
      </c>
      <c r="I1180">
        <v>1</v>
      </c>
      <c r="J1180">
        <v>2</v>
      </c>
      <c r="K1180" s="1" t="s">
        <v>6225</v>
      </c>
    </row>
    <row r="1181" spans="1:11" x14ac:dyDescent="0.25">
      <c r="A1181">
        <v>1180</v>
      </c>
      <c r="B1181" s="1" t="s">
        <v>16655</v>
      </c>
      <c r="C1181">
        <v>1</v>
      </c>
      <c r="D1181">
        <v>0</v>
      </c>
      <c r="E1181">
        <v>1</v>
      </c>
      <c r="F1181">
        <v>1</v>
      </c>
      <c r="G1181">
        <v>1</v>
      </c>
      <c r="H1181">
        <v>0</v>
      </c>
      <c r="I1181">
        <v>1</v>
      </c>
      <c r="J1181">
        <v>2</v>
      </c>
      <c r="K1181" s="1" t="s">
        <v>6225</v>
      </c>
    </row>
    <row r="1182" spans="1:11" x14ac:dyDescent="0.25">
      <c r="A1182">
        <v>1181</v>
      </c>
      <c r="B1182" s="1" t="s">
        <v>5045</v>
      </c>
      <c r="C1182">
        <v>3</v>
      </c>
      <c r="D1182">
        <v>0</v>
      </c>
      <c r="E1182">
        <v>2</v>
      </c>
      <c r="F1182">
        <v>3</v>
      </c>
      <c r="G1182">
        <v>1</v>
      </c>
      <c r="H1182">
        <v>0</v>
      </c>
      <c r="I1182">
        <v>1</v>
      </c>
      <c r="J1182">
        <v>2</v>
      </c>
      <c r="K1182" s="1" t="s">
        <v>6225</v>
      </c>
    </row>
    <row r="1183" spans="1:11" x14ac:dyDescent="0.25">
      <c r="A1183">
        <v>1182</v>
      </c>
      <c r="B1183" s="1" t="s">
        <v>16031</v>
      </c>
      <c r="C1183">
        <v>2</v>
      </c>
      <c r="D1183">
        <v>0</v>
      </c>
      <c r="E1183">
        <v>1</v>
      </c>
      <c r="F1183">
        <v>2</v>
      </c>
      <c r="G1183">
        <v>1</v>
      </c>
      <c r="H1183">
        <v>0</v>
      </c>
      <c r="I1183">
        <v>0</v>
      </c>
      <c r="J1183">
        <v>2</v>
      </c>
      <c r="K1183" s="1" t="s">
        <v>6225</v>
      </c>
    </row>
    <row r="1184" spans="1:11" x14ac:dyDescent="0.25">
      <c r="A1184">
        <v>1183</v>
      </c>
      <c r="B1184" s="1" t="s">
        <v>3677</v>
      </c>
      <c r="C1184">
        <v>1</v>
      </c>
      <c r="D1184">
        <v>0</v>
      </c>
      <c r="E1184">
        <v>1</v>
      </c>
      <c r="F1184">
        <v>1</v>
      </c>
      <c r="G1184">
        <v>1</v>
      </c>
      <c r="H1184">
        <v>0</v>
      </c>
      <c r="I1184">
        <v>1</v>
      </c>
      <c r="J1184">
        <v>2</v>
      </c>
      <c r="K1184" s="1" t="s">
        <v>6225</v>
      </c>
    </row>
    <row r="1185" spans="1:11" x14ac:dyDescent="0.25">
      <c r="A1185">
        <v>1184</v>
      </c>
      <c r="B1185" s="1" t="s">
        <v>16656</v>
      </c>
      <c r="C1185">
        <v>20</v>
      </c>
      <c r="D1185">
        <v>3</v>
      </c>
      <c r="E1185">
        <v>1</v>
      </c>
      <c r="F1185">
        <v>1</v>
      </c>
      <c r="G1185">
        <v>20</v>
      </c>
      <c r="H1185">
        <v>3</v>
      </c>
      <c r="I1185">
        <v>1</v>
      </c>
      <c r="J1185">
        <v>24</v>
      </c>
      <c r="K1185" s="1" t="s">
        <v>6225</v>
      </c>
    </row>
    <row r="1186" spans="1:11" x14ac:dyDescent="0.25">
      <c r="A1186">
        <v>1185</v>
      </c>
      <c r="B1186" s="1" t="s">
        <v>2672</v>
      </c>
      <c r="C1186">
        <v>20</v>
      </c>
      <c r="D1186">
        <v>3</v>
      </c>
      <c r="E1186">
        <v>1</v>
      </c>
      <c r="F1186">
        <v>1</v>
      </c>
      <c r="G1186">
        <v>20</v>
      </c>
      <c r="H1186">
        <v>3</v>
      </c>
      <c r="I1186">
        <v>1</v>
      </c>
      <c r="J1186">
        <v>24</v>
      </c>
      <c r="K1186" s="1" t="s">
        <v>6225</v>
      </c>
    </row>
    <row r="1187" spans="1:11" x14ac:dyDescent="0.25">
      <c r="A1187">
        <v>1186</v>
      </c>
      <c r="B1187" s="1" t="s">
        <v>5041</v>
      </c>
      <c r="C1187">
        <v>26</v>
      </c>
      <c r="D1187">
        <v>3</v>
      </c>
      <c r="E1187">
        <v>8</v>
      </c>
      <c r="F1187">
        <v>1</v>
      </c>
      <c r="G1187">
        <v>26</v>
      </c>
      <c r="H1187">
        <v>3</v>
      </c>
      <c r="I1187">
        <v>8</v>
      </c>
      <c r="J1187">
        <v>37</v>
      </c>
      <c r="K1187" s="1" t="s">
        <v>6225</v>
      </c>
    </row>
    <row r="1188" spans="1:11" x14ac:dyDescent="0.25">
      <c r="A1188">
        <v>1187</v>
      </c>
      <c r="B1188" s="1" t="s">
        <v>5051</v>
      </c>
      <c r="C1188">
        <v>58</v>
      </c>
      <c r="D1188">
        <v>7</v>
      </c>
      <c r="E1188">
        <v>12</v>
      </c>
      <c r="F1188">
        <v>1</v>
      </c>
      <c r="G1188">
        <v>58</v>
      </c>
      <c r="H1188">
        <v>7</v>
      </c>
      <c r="I1188">
        <v>12</v>
      </c>
      <c r="J1188">
        <v>77</v>
      </c>
      <c r="K1188" s="1" t="s">
        <v>6225</v>
      </c>
    </row>
    <row r="1189" spans="1:11" x14ac:dyDescent="0.25">
      <c r="A1189">
        <v>1188</v>
      </c>
      <c r="B1189" s="1" t="s">
        <v>16657</v>
      </c>
      <c r="C1189">
        <v>0</v>
      </c>
      <c r="D1189">
        <v>1</v>
      </c>
      <c r="E1189">
        <v>1</v>
      </c>
      <c r="F1189">
        <v>1</v>
      </c>
      <c r="G1189">
        <v>0</v>
      </c>
      <c r="H1189">
        <v>1</v>
      </c>
      <c r="I1189">
        <v>1</v>
      </c>
      <c r="J1189">
        <v>2</v>
      </c>
      <c r="K1189" s="1" t="s">
        <v>6225</v>
      </c>
    </row>
    <row r="1190" spans="1:11" x14ac:dyDescent="0.25">
      <c r="A1190">
        <v>1189</v>
      </c>
      <c r="B1190" s="1" t="s">
        <v>16658</v>
      </c>
      <c r="C1190">
        <v>0</v>
      </c>
      <c r="D1190">
        <v>1</v>
      </c>
      <c r="E1190">
        <v>1</v>
      </c>
      <c r="F1190">
        <v>1</v>
      </c>
      <c r="G1190">
        <v>0</v>
      </c>
      <c r="H1190">
        <v>1</v>
      </c>
      <c r="I1190">
        <v>1</v>
      </c>
      <c r="J1190">
        <v>2</v>
      </c>
      <c r="K1190" s="1" t="s">
        <v>6225</v>
      </c>
    </row>
    <row r="1191" spans="1:11" x14ac:dyDescent="0.25">
      <c r="A1191">
        <v>1190</v>
      </c>
      <c r="B1191" s="1" t="s">
        <v>16659</v>
      </c>
      <c r="C1191">
        <v>1</v>
      </c>
      <c r="D1191">
        <v>2</v>
      </c>
      <c r="E1191">
        <v>1</v>
      </c>
      <c r="F1191">
        <v>2</v>
      </c>
      <c r="G1191">
        <v>0</v>
      </c>
      <c r="H1191">
        <v>1</v>
      </c>
      <c r="I1191">
        <v>0</v>
      </c>
      <c r="J1191">
        <v>2</v>
      </c>
      <c r="K1191" s="1" t="s">
        <v>6225</v>
      </c>
    </row>
    <row r="1192" spans="1:11" x14ac:dyDescent="0.25">
      <c r="A1192">
        <v>1191</v>
      </c>
      <c r="B1192" s="1" t="s">
        <v>16660</v>
      </c>
      <c r="C1192">
        <v>16</v>
      </c>
      <c r="D1192">
        <v>4</v>
      </c>
      <c r="E1192">
        <v>1</v>
      </c>
      <c r="F1192">
        <v>1</v>
      </c>
      <c r="G1192">
        <v>16</v>
      </c>
      <c r="H1192">
        <v>4</v>
      </c>
      <c r="I1192">
        <v>1</v>
      </c>
      <c r="J1192">
        <v>21</v>
      </c>
      <c r="K1192" s="1" t="s">
        <v>6225</v>
      </c>
    </row>
    <row r="1193" spans="1:11" x14ac:dyDescent="0.25">
      <c r="A1193">
        <v>1192</v>
      </c>
      <c r="B1193" s="1" t="s">
        <v>5069</v>
      </c>
      <c r="C1193">
        <v>16</v>
      </c>
      <c r="D1193">
        <v>4</v>
      </c>
      <c r="E1193">
        <v>1</v>
      </c>
      <c r="F1193">
        <v>1</v>
      </c>
      <c r="G1193">
        <v>16</v>
      </c>
      <c r="H1193">
        <v>4</v>
      </c>
      <c r="I1193">
        <v>1</v>
      </c>
      <c r="J1193">
        <v>21</v>
      </c>
      <c r="K1193" s="1" t="s">
        <v>6225</v>
      </c>
    </row>
    <row r="1194" spans="1:11" x14ac:dyDescent="0.25">
      <c r="A1194">
        <v>1193</v>
      </c>
      <c r="B1194" s="1" t="s">
        <v>1687</v>
      </c>
      <c r="C1194">
        <v>57</v>
      </c>
      <c r="D1194">
        <v>14</v>
      </c>
      <c r="E1194">
        <v>3</v>
      </c>
      <c r="F1194">
        <v>4</v>
      </c>
      <c r="G1194">
        <v>14</v>
      </c>
      <c r="H1194">
        <v>4</v>
      </c>
      <c r="I1194">
        <v>1</v>
      </c>
      <c r="J1194">
        <v>18</v>
      </c>
      <c r="K1194" s="1" t="s">
        <v>6225</v>
      </c>
    </row>
    <row r="1195" spans="1:11" x14ac:dyDescent="0.25">
      <c r="A1195">
        <v>1194</v>
      </c>
      <c r="B1195" s="1" t="s">
        <v>15654</v>
      </c>
      <c r="C1195">
        <v>56</v>
      </c>
      <c r="D1195">
        <v>13</v>
      </c>
      <c r="E1195">
        <v>1</v>
      </c>
      <c r="F1195">
        <v>2</v>
      </c>
      <c r="G1195">
        <v>28</v>
      </c>
      <c r="H1195">
        <v>6</v>
      </c>
      <c r="I1195">
        <v>0</v>
      </c>
      <c r="J1195">
        <v>35</v>
      </c>
      <c r="K1195" s="1" t="s">
        <v>6225</v>
      </c>
    </row>
    <row r="1196" spans="1:11" x14ac:dyDescent="0.25">
      <c r="A1196">
        <v>1195</v>
      </c>
      <c r="B1196" s="1" t="s">
        <v>5070</v>
      </c>
      <c r="C1196">
        <v>16</v>
      </c>
      <c r="D1196">
        <v>4</v>
      </c>
      <c r="E1196">
        <v>1</v>
      </c>
      <c r="F1196">
        <v>1</v>
      </c>
      <c r="G1196">
        <v>16</v>
      </c>
      <c r="H1196">
        <v>4</v>
      </c>
      <c r="I1196">
        <v>1</v>
      </c>
      <c r="J1196">
        <v>21</v>
      </c>
      <c r="K1196" s="1" t="s">
        <v>6225</v>
      </c>
    </row>
    <row r="1197" spans="1:11" x14ac:dyDescent="0.25">
      <c r="A1197">
        <v>1196</v>
      </c>
      <c r="B1197" s="1" t="s">
        <v>4287</v>
      </c>
      <c r="C1197">
        <v>73</v>
      </c>
      <c r="D1197">
        <v>16</v>
      </c>
      <c r="E1197">
        <v>3</v>
      </c>
      <c r="F1197">
        <v>3</v>
      </c>
      <c r="G1197">
        <v>24</v>
      </c>
      <c r="H1197">
        <v>5</v>
      </c>
      <c r="I1197">
        <v>1</v>
      </c>
      <c r="J1197">
        <v>31</v>
      </c>
      <c r="K1197" s="1" t="s">
        <v>6225</v>
      </c>
    </row>
    <row r="1198" spans="1:11" x14ac:dyDescent="0.25">
      <c r="A1198">
        <v>1197</v>
      </c>
      <c r="B1198" s="1" t="s">
        <v>16661</v>
      </c>
      <c r="C1198">
        <v>16</v>
      </c>
      <c r="D1198">
        <v>4</v>
      </c>
      <c r="E1198">
        <v>1</v>
      </c>
      <c r="F1198">
        <v>1</v>
      </c>
      <c r="G1198">
        <v>16</v>
      </c>
      <c r="H1198">
        <v>4</v>
      </c>
      <c r="I1198">
        <v>1</v>
      </c>
      <c r="J1198">
        <v>21</v>
      </c>
      <c r="K1198" s="1" t="s">
        <v>6225</v>
      </c>
    </row>
    <row r="1199" spans="1:11" x14ac:dyDescent="0.25">
      <c r="A1199">
        <v>1198</v>
      </c>
      <c r="B1199" s="1" t="s">
        <v>3906</v>
      </c>
      <c r="C1199">
        <v>20</v>
      </c>
      <c r="D1199">
        <v>8</v>
      </c>
      <c r="E1199">
        <v>3</v>
      </c>
      <c r="F1199">
        <v>1</v>
      </c>
      <c r="G1199">
        <v>20</v>
      </c>
      <c r="H1199">
        <v>8</v>
      </c>
      <c r="I1199">
        <v>3</v>
      </c>
      <c r="J1199">
        <v>31</v>
      </c>
      <c r="K1199" s="1" t="s">
        <v>6225</v>
      </c>
    </row>
    <row r="1200" spans="1:11" x14ac:dyDescent="0.25">
      <c r="A1200">
        <v>1199</v>
      </c>
      <c r="B1200" s="1" t="s">
        <v>1530</v>
      </c>
      <c r="C1200">
        <v>20</v>
      </c>
      <c r="D1200">
        <v>8</v>
      </c>
      <c r="E1200">
        <v>3</v>
      </c>
      <c r="F1200">
        <v>1</v>
      </c>
      <c r="G1200">
        <v>20</v>
      </c>
      <c r="H1200">
        <v>8</v>
      </c>
      <c r="I1200">
        <v>3</v>
      </c>
      <c r="J1200">
        <v>31</v>
      </c>
      <c r="K1200" s="1" t="s">
        <v>6225</v>
      </c>
    </row>
    <row r="1201" spans="1:11" x14ac:dyDescent="0.25">
      <c r="A1201">
        <v>1200</v>
      </c>
      <c r="B1201" s="1" t="s">
        <v>3836</v>
      </c>
      <c r="C1201">
        <v>20</v>
      </c>
      <c r="D1201">
        <v>8</v>
      </c>
      <c r="E1201">
        <v>3</v>
      </c>
      <c r="F1201">
        <v>1</v>
      </c>
      <c r="G1201">
        <v>20</v>
      </c>
      <c r="H1201">
        <v>8</v>
      </c>
      <c r="I1201">
        <v>3</v>
      </c>
      <c r="J1201">
        <v>31</v>
      </c>
      <c r="K1201" s="1" t="s">
        <v>6225</v>
      </c>
    </row>
    <row r="1202" spans="1:11" x14ac:dyDescent="0.25">
      <c r="A1202">
        <v>1201</v>
      </c>
      <c r="B1202" s="1" t="s">
        <v>5071</v>
      </c>
      <c r="C1202">
        <v>20</v>
      </c>
      <c r="D1202">
        <v>8</v>
      </c>
      <c r="E1202">
        <v>3</v>
      </c>
      <c r="F1202">
        <v>1</v>
      </c>
      <c r="G1202">
        <v>20</v>
      </c>
      <c r="H1202">
        <v>8</v>
      </c>
      <c r="I1202">
        <v>3</v>
      </c>
      <c r="J1202">
        <v>31</v>
      </c>
      <c r="K1202" s="1" t="s">
        <v>6225</v>
      </c>
    </row>
    <row r="1203" spans="1:11" x14ac:dyDescent="0.25">
      <c r="A1203">
        <v>1202</v>
      </c>
      <c r="B1203" s="1" t="s">
        <v>1305</v>
      </c>
      <c r="C1203">
        <v>20</v>
      </c>
      <c r="D1203">
        <v>8</v>
      </c>
      <c r="E1203">
        <v>3</v>
      </c>
      <c r="F1203">
        <v>1</v>
      </c>
      <c r="G1203">
        <v>20</v>
      </c>
      <c r="H1203">
        <v>8</v>
      </c>
      <c r="I1203">
        <v>3</v>
      </c>
      <c r="J1203">
        <v>31</v>
      </c>
      <c r="K1203" s="1" t="s">
        <v>6225</v>
      </c>
    </row>
    <row r="1204" spans="1:11" x14ac:dyDescent="0.25">
      <c r="A1204">
        <v>1203</v>
      </c>
      <c r="B1204" s="1" t="s">
        <v>5072</v>
      </c>
      <c r="C1204">
        <v>20</v>
      </c>
      <c r="D1204">
        <v>8</v>
      </c>
      <c r="E1204">
        <v>3</v>
      </c>
      <c r="F1204">
        <v>1</v>
      </c>
      <c r="G1204">
        <v>20</v>
      </c>
      <c r="H1204">
        <v>8</v>
      </c>
      <c r="I1204">
        <v>3</v>
      </c>
      <c r="J1204">
        <v>31</v>
      </c>
      <c r="K1204" s="1" t="s">
        <v>6225</v>
      </c>
    </row>
    <row r="1205" spans="1:11" x14ac:dyDescent="0.25">
      <c r="A1205">
        <v>1204</v>
      </c>
      <c r="B1205" s="1" t="s">
        <v>16662</v>
      </c>
      <c r="C1205">
        <v>20</v>
      </c>
      <c r="D1205">
        <v>8</v>
      </c>
      <c r="E1205">
        <v>3</v>
      </c>
      <c r="F1205">
        <v>1</v>
      </c>
      <c r="G1205">
        <v>20</v>
      </c>
      <c r="H1205">
        <v>8</v>
      </c>
      <c r="I1205">
        <v>3</v>
      </c>
      <c r="J1205">
        <v>31</v>
      </c>
      <c r="K1205" s="1" t="s">
        <v>6225</v>
      </c>
    </row>
    <row r="1206" spans="1:11" x14ac:dyDescent="0.25">
      <c r="A1206">
        <v>1205</v>
      </c>
      <c r="B1206" s="1" t="s">
        <v>4664</v>
      </c>
      <c r="C1206">
        <v>20</v>
      </c>
      <c r="D1206">
        <v>8</v>
      </c>
      <c r="E1206">
        <v>3</v>
      </c>
      <c r="F1206">
        <v>1</v>
      </c>
      <c r="G1206">
        <v>20</v>
      </c>
      <c r="H1206">
        <v>8</v>
      </c>
      <c r="I1206">
        <v>3</v>
      </c>
      <c r="J1206">
        <v>31</v>
      </c>
      <c r="K1206" s="1" t="s">
        <v>6225</v>
      </c>
    </row>
    <row r="1207" spans="1:11" x14ac:dyDescent="0.25">
      <c r="A1207">
        <v>1206</v>
      </c>
      <c r="B1207" s="1" t="s">
        <v>1223</v>
      </c>
      <c r="C1207">
        <v>20</v>
      </c>
      <c r="D1207">
        <v>8</v>
      </c>
      <c r="E1207">
        <v>3</v>
      </c>
      <c r="F1207">
        <v>1</v>
      </c>
      <c r="G1207">
        <v>20</v>
      </c>
      <c r="H1207">
        <v>8</v>
      </c>
      <c r="I1207">
        <v>3</v>
      </c>
      <c r="J1207">
        <v>31</v>
      </c>
      <c r="K1207" s="1" t="s">
        <v>6225</v>
      </c>
    </row>
    <row r="1208" spans="1:11" x14ac:dyDescent="0.25">
      <c r="A1208">
        <v>1207</v>
      </c>
      <c r="B1208" s="1" t="s">
        <v>16663</v>
      </c>
      <c r="C1208">
        <v>10</v>
      </c>
      <c r="D1208">
        <v>2</v>
      </c>
      <c r="E1208">
        <v>3</v>
      </c>
      <c r="F1208">
        <v>1</v>
      </c>
      <c r="G1208">
        <v>10</v>
      </c>
      <c r="H1208">
        <v>2</v>
      </c>
      <c r="I1208">
        <v>3</v>
      </c>
      <c r="J1208">
        <v>15</v>
      </c>
      <c r="K1208" s="1" t="s">
        <v>6225</v>
      </c>
    </row>
    <row r="1209" spans="1:11" x14ac:dyDescent="0.25">
      <c r="A1209">
        <v>1208</v>
      </c>
      <c r="B1209" s="1" t="s">
        <v>16664</v>
      </c>
      <c r="C1209">
        <v>10</v>
      </c>
      <c r="D1209">
        <v>2</v>
      </c>
      <c r="E1209">
        <v>3</v>
      </c>
      <c r="F1209">
        <v>1</v>
      </c>
      <c r="G1209">
        <v>10</v>
      </c>
      <c r="H1209">
        <v>2</v>
      </c>
      <c r="I1209">
        <v>3</v>
      </c>
      <c r="J1209">
        <v>15</v>
      </c>
      <c r="K1209" s="1" t="s">
        <v>6225</v>
      </c>
    </row>
    <row r="1210" spans="1:11" x14ac:dyDescent="0.25">
      <c r="A1210">
        <v>1209</v>
      </c>
      <c r="B1210" s="1" t="s">
        <v>16665</v>
      </c>
      <c r="C1210">
        <v>10</v>
      </c>
      <c r="D1210">
        <v>2</v>
      </c>
      <c r="E1210">
        <v>3</v>
      </c>
      <c r="F1210">
        <v>1</v>
      </c>
      <c r="G1210">
        <v>10</v>
      </c>
      <c r="H1210">
        <v>2</v>
      </c>
      <c r="I1210">
        <v>3</v>
      </c>
      <c r="J1210">
        <v>15</v>
      </c>
      <c r="K1210" s="1" t="s">
        <v>6225</v>
      </c>
    </row>
    <row r="1211" spans="1:11" x14ac:dyDescent="0.25">
      <c r="A1211">
        <v>1210</v>
      </c>
      <c r="B1211" s="1" t="s">
        <v>16666</v>
      </c>
      <c r="C1211">
        <v>10</v>
      </c>
      <c r="D1211">
        <v>2</v>
      </c>
      <c r="E1211">
        <v>3</v>
      </c>
      <c r="F1211">
        <v>1</v>
      </c>
      <c r="G1211">
        <v>10</v>
      </c>
      <c r="H1211">
        <v>2</v>
      </c>
      <c r="I1211">
        <v>3</v>
      </c>
      <c r="J1211">
        <v>15</v>
      </c>
      <c r="K1211" s="1" t="s">
        <v>6225</v>
      </c>
    </row>
    <row r="1212" spans="1:11" x14ac:dyDescent="0.25">
      <c r="A1212">
        <v>1211</v>
      </c>
      <c r="B1212" s="1" t="s">
        <v>5073</v>
      </c>
      <c r="C1212">
        <v>10</v>
      </c>
      <c r="D1212">
        <v>2</v>
      </c>
      <c r="E1212">
        <v>3</v>
      </c>
      <c r="F1212">
        <v>1</v>
      </c>
      <c r="G1212">
        <v>10</v>
      </c>
      <c r="H1212">
        <v>2</v>
      </c>
      <c r="I1212">
        <v>3</v>
      </c>
      <c r="J1212">
        <v>15</v>
      </c>
      <c r="K1212" s="1" t="s">
        <v>6225</v>
      </c>
    </row>
    <row r="1213" spans="1:11" x14ac:dyDescent="0.25">
      <c r="A1213">
        <v>1212</v>
      </c>
      <c r="B1213" s="1" t="s">
        <v>16667</v>
      </c>
      <c r="C1213">
        <v>10</v>
      </c>
      <c r="D1213">
        <v>2</v>
      </c>
      <c r="E1213">
        <v>3</v>
      </c>
      <c r="F1213">
        <v>1</v>
      </c>
      <c r="G1213">
        <v>10</v>
      </c>
      <c r="H1213">
        <v>2</v>
      </c>
      <c r="I1213">
        <v>3</v>
      </c>
      <c r="J1213">
        <v>15</v>
      </c>
      <c r="K1213" s="1" t="s">
        <v>6225</v>
      </c>
    </row>
    <row r="1214" spans="1:11" x14ac:dyDescent="0.25">
      <c r="A1214">
        <v>1213</v>
      </c>
      <c r="B1214" s="1" t="s">
        <v>1038</v>
      </c>
      <c r="C1214">
        <v>10</v>
      </c>
      <c r="D1214">
        <v>2</v>
      </c>
      <c r="E1214">
        <v>3</v>
      </c>
      <c r="F1214">
        <v>1</v>
      </c>
      <c r="G1214">
        <v>10</v>
      </c>
      <c r="H1214">
        <v>2</v>
      </c>
      <c r="I1214">
        <v>3</v>
      </c>
      <c r="J1214">
        <v>15</v>
      </c>
      <c r="K1214" s="1" t="s">
        <v>6225</v>
      </c>
    </row>
    <row r="1215" spans="1:11" x14ac:dyDescent="0.25">
      <c r="A1215">
        <v>1214</v>
      </c>
      <c r="B1215" s="1" t="s">
        <v>1031</v>
      </c>
      <c r="C1215">
        <v>18</v>
      </c>
      <c r="D1215">
        <v>5</v>
      </c>
      <c r="E1215">
        <v>4</v>
      </c>
      <c r="F1215">
        <v>2</v>
      </c>
      <c r="G1215">
        <v>9</v>
      </c>
      <c r="H1215">
        <v>2</v>
      </c>
      <c r="I1215">
        <v>2</v>
      </c>
      <c r="J1215">
        <v>14</v>
      </c>
      <c r="K1215" s="1" t="s">
        <v>6225</v>
      </c>
    </row>
    <row r="1216" spans="1:11" x14ac:dyDescent="0.25">
      <c r="A1216">
        <v>1215</v>
      </c>
      <c r="B1216" s="1" t="s">
        <v>16475</v>
      </c>
      <c r="C1216">
        <v>8</v>
      </c>
      <c r="D1216">
        <v>2</v>
      </c>
      <c r="E1216">
        <v>0</v>
      </c>
      <c r="F1216">
        <v>1</v>
      </c>
      <c r="G1216">
        <v>8</v>
      </c>
      <c r="H1216">
        <v>2</v>
      </c>
      <c r="I1216">
        <v>0</v>
      </c>
      <c r="J1216">
        <v>10</v>
      </c>
      <c r="K1216" s="1" t="s">
        <v>6225</v>
      </c>
    </row>
    <row r="1217" spans="1:11" x14ac:dyDescent="0.25">
      <c r="A1217">
        <v>1216</v>
      </c>
      <c r="B1217" s="1" t="s">
        <v>15981</v>
      </c>
      <c r="C1217">
        <v>8</v>
      </c>
      <c r="D1217">
        <v>2</v>
      </c>
      <c r="E1217">
        <v>0</v>
      </c>
      <c r="F1217">
        <v>1</v>
      </c>
      <c r="G1217">
        <v>8</v>
      </c>
      <c r="H1217">
        <v>2</v>
      </c>
      <c r="I1217">
        <v>0</v>
      </c>
      <c r="J1217">
        <v>10</v>
      </c>
      <c r="K1217" s="1" t="s">
        <v>6225</v>
      </c>
    </row>
    <row r="1218" spans="1:11" x14ac:dyDescent="0.25">
      <c r="A1218">
        <v>1217</v>
      </c>
      <c r="B1218" s="1" t="s">
        <v>5076</v>
      </c>
      <c r="C1218">
        <v>8</v>
      </c>
      <c r="D1218">
        <v>2</v>
      </c>
      <c r="E1218">
        <v>0</v>
      </c>
      <c r="F1218">
        <v>1</v>
      </c>
      <c r="G1218">
        <v>8</v>
      </c>
      <c r="H1218">
        <v>2</v>
      </c>
      <c r="I1218">
        <v>0</v>
      </c>
      <c r="J1218">
        <v>10</v>
      </c>
      <c r="K1218" s="1" t="s">
        <v>6225</v>
      </c>
    </row>
    <row r="1219" spans="1:11" x14ac:dyDescent="0.25">
      <c r="A1219">
        <v>1218</v>
      </c>
      <c r="B1219" s="1" t="s">
        <v>5077</v>
      </c>
      <c r="C1219">
        <v>22</v>
      </c>
      <c r="D1219">
        <v>6</v>
      </c>
      <c r="E1219">
        <v>3</v>
      </c>
      <c r="F1219">
        <v>2</v>
      </c>
      <c r="G1219">
        <v>11</v>
      </c>
      <c r="H1219">
        <v>3</v>
      </c>
      <c r="I1219">
        <v>2</v>
      </c>
      <c r="J1219">
        <v>16</v>
      </c>
      <c r="K1219" s="1" t="s">
        <v>6225</v>
      </c>
    </row>
    <row r="1220" spans="1:11" x14ac:dyDescent="0.25">
      <c r="A1220">
        <v>1219</v>
      </c>
      <c r="B1220" s="1" t="s">
        <v>1844</v>
      </c>
      <c r="C1220">
        <v>141</v>
      </c>
      <c r="D1220">
        <v>38</v>
      </c>
      <c r="E1220">
        <v>15</v>
      </c>
      <c r="F1220">
        <v>8</v>
      </c>
      <c r="G1220">
        <v>18</v>
      </c>
      <c r="H1220">
        <v>5</v>
      </c>
      <c r="I1220">
        <v>2</v>
      </c>
      <c r="J1220">
        <v>24</v>
      </c>
      <c r="K1220" s="1" t="s">
        <v>6225</v>
      </c>
    </row>
    <row r="1221" spans="1:11" x14ac:dyDescent="0.25">
      <c r="A1221">
        <v>1220</v>
      </c>
      <c r="B1221" s="1" t="s">
        <v>5078</v>
      </c>
      <c r="C1221">
        <v>8</v>
      </c>
      <c r="D1221">
        <v>2</v>
      </c>
      <c r="E1221">
        <v>0</v>
      </c>
      <c r="F1221">
        <v>1</v>
      </c>
      <c r="G1221">
        <v>8</v>
      </c>
      <c r="H1221">
        <v>2</v>
      </c>
      <c r="I1221">
        <v>0</v>
      </c>
      <c r="J1221">
        <v>10</v>
      </c>
      <c r="K1221" s="1" t="s">
        <v>6225</v>
      </c>
    </row>
    <row r="1222" spans="1:11" x14ac:dyDescent="0.25">
      <c r="A1222">
        <v>1221</v>
      </c>
      <c r="B1222" s="1" t="s">
        <v>5079</v>
      </c>
      <c r="C1222">
        <v>8</v>
      </c>
      <c r="D1222">
        <v>2</v>
      </c>
      <c r="E1222">
        <v>0</v>
      </c>
      <c r="F1222">
        <v>1</v>
      </c>
      <c r="G1222">
        <v>8</v>
      </c>
      <c r="H1222">
        <v>2</v>
      </c>
      <c r="I1222">
        <v>0</v>
      </c>
      <c r="J1222">
        <v>10</v>
      </c>
      <c r="K1222" s="1" t="s">
        <v>6225</v>
      </c>
    </row>
    <row r="1223" spans="1:11" x14ac:dyDescent="0.25">
      <c r="A1223">
        <v>1222</v>
      </c>
      <c r="B1223" s="1" t="s">
        <v>5080</v>
      </c>
      <c r="C1223">
        <v>15</v>
      </c>
      <c r="D1223">
        <v>1</v>
      </c>
      <c r="E1223">
        <v>0</v>
      </c>
      <c r="F1223">
        <v>1</v>
      </c>
      <c r="G1223">
        <v>15</v>
      </c>
      <c r="H1223">
        <v>1</v>
      </c>
      <c r="I1223">
        <v>0</v>
      </c>
      <c r="J1223">
        <v>16</v>
      </c>
      <c r="K1223" s="1" t="s">
        <v>6225</v>
      </c>
    </row>
    <row r="1224" spans="1:11" x14ac:dyDescent="0.25">
      <c r="A1224">
        <v>1223</v>
      </c>
      <c r="B1224" s="1" t="s">
        <v>5081</v>
      </c>
      <c r="C1224">
        <v>15</v>
      </c>
      <c r="D1224">
        <v>1</v>
      </c>
      <c r="E1224">
        <v>0</v>
      </c>
      <c r="F1224">
        <v>1</v>
      </c>
      <c r="G1224">
        <v>15</v>
      </c>
      <c r="H1224">
        <v>1</v>
      </c>
      <c r="I1224">
        <v>0</v>
      </c>
      <c r="J1224">
        <v>16</v>
      </c>
      <c r="K1224" s="1" t="s">
        <v>6225</v>
      </c>
    </row>
    <row r="1225" spans="1:11" x14ac:dyDescent="0.25">
      <c r="A1225">
        <v>1224</v>
      </c>
      <c r="B1225" s="1" t="s">
        <v>5082</v>
      </c>
      <c r="C1225">
        <v>15</v>
      </c>
      <c r="D1225">
        <v>1</v>
      </c>
      <c r="E1225">
        <v>0</v>
      </c>
      <c r="F1225">
        <v>1</v>
      </c>
      <c r="G1225">
        <v>15</v>
      </c>
      <c r="H1225">
        <v>1</v>
      </c>
      <c r="I1225">
        <v>0</v>
      </c>
      <c r="J1225">
        <v>16</v>
      </c>
      <c r="K1225" s="1" t="s">
        <v>6225</v>
      </c>
    </row>
    <row r="1226" spans="1:11" x14ac:dyDescent="0.25">
      <c r="A1226">
        <v>1225</v>
      </c>
      <c r="B1226" s="1" t="s">
        <v>1882</v>
      </c>
      <c r="C1226">
        <v>15</v>
      </c>
      <c r="D1226">
        <v>1</v>
      </c>
      <c r="E1226">
        <v>0</v>
      </c>
      <c r="F1226">
        <v>1</v>
      </c>
      <c r="G1226">
        <v>15</v>
      </c>
      <c r="H1226">
        <v>1</v>
      </c>
      <c r="I1226">
        <v>0</v>
      </c>
      <c r="J1226">
        <v>16</v>
      </c>
      <c r="K1226" s="1" t="s">
        <v>6225</v>
      </c>
    </row>
    <row r="1227" spans="1:11" x14ac:dyDescent="0.25">
      <c r="A1227">
        <v>1226</v>
      </c>
      <c r="B1227" s="1" t="s">
        <v>16668</v>
      </c>
      <c r="C1227">
        <v>15</v>
      </c>
      <c r="D1227">
        <v>1</v>
      </c>
      <c r="E1227">
        <v>0</v>
      </c>
      <c r="F1227">
        <v>1</v>
      </c>
      <c r="G1227">
        <v>15</v>
      </c>
      <c r="H1227">
        <v>1</v>
      </c>
      <c r="I1227">
        <v>0</v>
      </c>
      <c r="J1227">
        <v>16</v>
      </c>
      <c r="K1227" s="1" t="s">
        <v>6225</v>
      </c>
    </row>
    <row r="1228" spans="1:11" x14ac:dyDescent="0.25">
      <c r="A1228">
        <v>1227</v>
      </c>
      <c r="B1228" s="1" t="s">
        <v>5087</v>
      </c>
      <c r="C1228">
        <v>12</v>
      </c>
      <c r="D1228">
        <v>3</v>
      </c>
      <c r="E1228">
        <v>2</v>
      </c>
      <c r="F1228">
        <v>1</v>
      </c>
      <c r="G1228">
        <v>12</v>
      </c>
      <c r="H1228">
        <v>3</v>
      </c>
      <c r="I1228">
        <v>2</v>
      </c>
      <c r="J1228">
        <v>17</v>
      </c>
      <c r="K1228" s="1" t="s">
        <v>6225</v>
      </c>
    </row>
    <row r="1229" spans="1:11" x14ac:dyDescent="0.25">
      <c r="A1229">
        <v>1228</v>
      </c>
      <c r="B1229" s="1" t="s">
        <v>3988</v>
      </c>
      <c r="C1229">
        <v>12</v>
      </c>
      <c r="D1229">
        <v>3</v>
      </c>
      <c r="E1229">
        <v>2</v>
      </c>
      <c r="F1229">
        <v>1</v>
      </c>
      <c r="G1229">
        <v>12</v>
      </c>
      <c r="H1229">
        <v>3</v>
      </c>
      <c r="I1229">
        <v>2</v>
      </c>
      <c r="J1229">
        <v>17</v>
      </c>
      <c r="K1229" s="1" t="s">
        <v>6225</v>
      </c>
    </row>
    <row r="1230" spans="1:11" x14ac:dyDescent="0.25">
      <c r="A1230">
        <v>1229</v>
      </c>
      <c r="B1230" s="1" t="s">
        <v>2282</v>
      </c>
      <c r="C1230">
        <v>7</v>
      </c>
      <c r="D1230">
        <v>1</v>
      </c>
      <c r="E1230">
        <v>1</v>
      </c>
      <c r="F1230">
        <v>1</v>
      </c>
      <c r="G1230">
        <v>7</v>
      </c>
      <c r="H1230">
        <v>1</v>
      </c>
      <c r="I1230">
        <v>1</v>
      </c>
      <c r="J1230">
        <v>9</v>
      </c>
      <c r="K1230" s="1" t="s">
        <v>6225</v>
      </c>
    </row>
    <row r="1231" spans="1:11" x14ac:dyDescent="0.25">
      <c r="A1231">
        <v>1230</v>
      </c>
      <c r="B1231" s="1" t="s">
        <v>471</v>
      </c>
      <c r="C1231">
        <v>43</v>
      </c>
      <c r="D1231">
        <v>13</v>
      </c>
      <c r="E1231">
        <v>6</v>
      </c>
      <c r="F1231">
        <v>2</v>
      </c>
      <c r="G1231">
        <v>22</v>
      </c>
      <c r="H1231">
        <v>6</v>
      </c>
      <c r="I1231">
        <v>3</v>
      </c>
      <c r="J1231">
        <v>31</v>
      </c>
      <c r="K1231" s="1" t="s">
        <v>6225</v>
      </c>
    </row>
    <row r="1232" spans="1:11" x14ac:dyDescent="0.25">
      <c r="A1232">
        <v>1231</v>
      </c>
      <c r="B1232" s="1" t="s">
        <v>16669</v>
      </c>
      <c r="C1232">
        <v>25</v>
      </c>
      <c r="D1232">
        <v>8</v>
      </c>
      <c r="E1232">
        <v>4</v>
      </c>
      <c r="F1232">
        <v>2</v>
      </c>
      <c r="G1232">
        <v>12</v>
      </c>
      <c r="H1232">
        <v>4</v>
      </c>
      <c r="I1232">
        <v>2</v>
      </c>
      <c r="J1232">
        <v>18</v>
      </c>
      <c r="K1232" s="1" t="s">
        <v>6225</v>
      </c>
    </row>
    <row r="1233" spans="1:11" x14ac:dyDescent="0.25">
      <c r="A1233">
        <v>1232</v>
      </c>
      <c r="B1233" s="1" t="s">
        <v>5091</v>
      </c>
      <c r="C1233">
        <v>9</v>
      </c>
      <c r="D1233">
        <v>2</v>
      </c>
      <c r="E1233">
        <v>1</v>
      </c>
      <c r="F1233">
        <v>1</v>
      </c>
      <c r="G1233">
        <v>9</v>
      </c>
      <c r="H1233">
        <v>2</v>
      </c>
      <c r="I1233">
        <v>1</v>
      </c>
      <c r="J1233">
        <v>12</v>
      </c>
      <c r="K1233" s="1" t="s">
        <v>6225</v>
      </c>
    </row>
    <row r="1234" spans="1:11" x14ac:dyDescent="0.25">
      <c r="A1234">
        <v>1233</v>
      </c>
      <c r="B1234" s="1" t="s">
        <v>5092</v>
      </c>
      <c r="C1234">
        <v>9</v>
      </c>
      <c r="D1234">
        <v>2</v>
      </c>
      <c r="E1234">
        <v>1</v>
      </c>
      <c r="F1234">
        <v>1</v>
      </c>
      <c r="G1234">
        <v>9</v>
      </c>
      <c r="H1234">
        <v>2</v>
      </c>
      <c r="I1234">
        <v>1</v>
      </c>
      <c r="J1234">
        <v>12</v>
      </c>
      <c r="K1234" s="1" t="s">
        <v>6225</v>
      </c>
    </row>
    <row r="1235" spans="1:11" x14ac:dyDescent="0.25">
      <c r="A1235">
        <v>1234</v>
      </c>
      <c r="B1235" s="1" t="s">
        <v>1272</v>
      </c>
      <c r="C1235">
        <v>16</v>
      </c>
      <c r="D1235">
        <v>6</v>
      </c>
      <c r="E1235">
        <v>3</v>
      </c>
      <c r="F1235">
        <v>2</v>
      </c>
      <c r="G1235">
        <v>8</v>
      </c>
      <c r="H1235">
        <v>3</v>
      </c>
      <c r="I1235">
        <v>2</v>
      </c>
      <c r="J1235">
        <v>12</v>
      </c>
      <c r="K1235" s="1" t="s">
        <v>6225</v>
      </c>
    </row>
    <row r="1236" spans="1:11" x14ac:dyDescent="0.25">
      <c r="A1236">
        <v>1235</v>
      </c>
      <c r="B1236" s="1" t="s">
        <v>915</v>
      </c>
      <c r="C1236">
        <v>16</v>
      </c>
      <c r="D1236">
        <v>6</v>
      </c>
      <c r="E1236">
        <v>3</v>
      </c>
      <c r="F1236">
        <v>1</v>
      </c>
      <c r="G1236">
        <v>16</v>
      </c>
      <c r="H1236">
        <v>6</v>
      </c>
      <c r="I1236">
        <v>3</v>
      </c>
      <c r="J1236">
        <v>25</v>
      </c>
      <c r="K1236" s="1" t="s">
        <v>6225</v>
      </c>
    </row>
    <row r="1237" spans="1:11" x14ac:dyDescent="0.25">
      <c r="A1237">
        <v>1236</v>
      </c>
      <c r="B1237" s="1" t="s">
        <v>912</v>
      </c>
      <c r="C1237">
        <v>16</v>
      </c>
      <c r="D1237">
        <v>6</v>
      </c>
      <c r="E1237">
        <v>3</v>
      </c>
      <c r="F1237">
        <v>1</v>
      </c>
      <c r="G1237">
        <v>16</v>
      </c>
      <c r="H1237">
        <v>6</v>
      </c>
      <c r="I1237">
        <v>3</v>
      </c>
      <c r="J1237">
        <v>25</v>
      </c>
      <c r="K1237" s="1" t="s">
        <v>6225</v>
      </c>
    </row>
    <row r="1238" spans="1:11" x14ac:dyDescent="0.25">
      <c r="A1238">
        <v>1237</v>
      </c>
      <c r="B1238" s="1" t="s">
        <v>5093</v>
      </c>
      <c r="C1238">
        <v>16</v>
      </c>
      <c r="D1238">
        <v>6</v>
      </c>
      <c r="E1238">
        <v>3</v>
      </c>
      <c r="F1238">
        <v>1</v>
      </c>
      <c r="G1238">
        <v>16</v>
      </c>
      <c r="H1238">
        <v>6</v>
      </c>
      <c r="I1238">
        <v>3</v>
      </c>
      <c r="J1238">
        <v>25</v>
      </c>
      <c r="K1238" s="1" t="s">
        <v>6225</v>
      </c>
    </row>
    <row r="1239" spans="1:11" x14ac:dyDescent="0.25">
      <c r="A1239">
        <v>1238</v>
      </c>
      <c r="B1239" s="1" t="s">
        <v>5100</v>
      </c>
      <c r="C1239">
        <v>15</v>
      </c>
      <c r="D1239">
        <v>2</v>
      </c>
      <c r="E1239">
        <v>1</v>
      </c>
      <c r="F1239">
        <v>1</v>
      </c>
      <c r="G1239">
        <v>15</v>
      </c>
      <c r="H1239">
        <v>2</v>
      </c>
      <c r="I1239">
        <v>1</v>
      </c>
      <c r="J1239">
        <v>18</v>
      </c>
      <c r="K1239" s="1" t="s">
        <v>6225</v>
      </c>
    </row>
    <row r="1240" spans="1:11" x14ac:dyDescent="0.25">
      <c r="A1240">
        <v>1239</v>
      </c>
      <c r="B1240" s="1" t="s">
        <v>2932</v>
      </c>
      <c r="C1240">
        <v>15</v>
      </c>
      <c r="D1240">
        <v>2</v>
      </c>
      <c r="E1240">
        <v>1</v>
      </c>
      <c r="F1240">
        <v>1</v>
      </c>
      <c r="G1240">
        <v>15</v>
      </c>
      <c r="H1240">
        <v>2</v>
      </c>
      <c r="I1240">
        <v>1</v>
      </c>
      <c r="J1240">
        <v>18</v>
      </c>
      <c r="K1240" s="1" t="s">
        <v>6225</v>
      </c>
    </row>
    <row r="1241" spans="1:11" x14ac:dyDescent="0.25">
      <c r="A1241">
        <v>1240</v>
      </c>
      <c r="B1241" s="1" t="s">
        <v>4483</v>
      </c>
      <c r="C1241">
        <v>15</v>
      </c>
      <c r="D1241">
        <v>2</v>
      </c>
      <c r="E1241">
        <v>1</v>
      </c>
      <c r="F1241">
        <v>1</v>
      </c>
      <c r="G1241">
        <v>15</v>
      </c>
      <c r="H1241">
        <v>2</v>
      </c>
      <c r="I1241">
        <v>1</v>
      </c>
      <c r="J1241">
        <v>18</v>
      </c>
      <c r="K1241" s="1" t="s">
        <v>6225</v>
      </c>
    </row>
    <row r="1242" spans="1:11" x14ac:dyDescent="0.25">
      <c r="A1242">
        <v>1241</v>
      </c>
      <c r="B1242" s="1" t="s">
        <v>5115</v>
      </c>
      <c r="C1242">
        <v>22</v>
      </c>
      <c r="D1242">
        <v>4</v>
      </c>
      <c r="E1242">
        <v>1</v>
      </c>
      <c r="F1242">
        <v>2</v>
      </c>
      <c r="G1242">
        <v>11</v>
      </c>
      <c r="H1242">
        <v>2</v>
      </c>
      <c r="I1242">
        <v>0</v>
      </c>
      <c r="J1242">
        <v>14</v>
      </c>
      <c r="K1242" s="1" t="s">
        <v>6225</v>
      </c>
    </row>
    <row r="1243" spans="1:11" x14ac:dyDescent="0.25">
      <c r="A1243">
        <v>1242</v>
      </c>
      <c r="B1243" s="1" t="s">
        <v>3562</v>
      </c>
      <c r="C1243">
        <v>5</v>
      </c>
      <c r="D1243">
        <v>1</v>
      </c>
      <c r="E1243">
        <v>0</v>
      </c>
      <c r="F1243">
        <v>1</v>
      </c>
      <c r="G1243">
        <v>5</v>
      </c>
      <c r="H1243">
        <v>1</v>
      </c>
      <c r="I1243">
        <v>0</v>
      </c>
      <c r="J1243">
        <v>6</v>
      </c>
      <c r="K1243" s="1" t="s">
        <v>6225</v>
      </c>
    </row>
    <row r="1244" spans="1:11" x14ac:dyDescent="0.25">
      <c r="A1244">
        <v>1243</v>
      </c>
      <c r="B1244" s="1" t="s">
        <v>2049</v>
      </c>
      <c r="C1244">
        <v>5</v>
      </c>
      <c r="D1244">
        <v>1</v>
      </c>
      <c r="E1244">
        <v>0</v>
      </c>
      <c r="F1244">
        <v>1</v>
      </c>
      <c r="G1244">
        <v>5</v>
      </c>
      <c r="H1244">
        <v>1</v>
      </c>
      <c r="I1244">
        <v>0</v>
      </c>
      <c r="J1244">
        <v>6</v>
      </c>
      <c r="K1244" s="1" t="s">
        <v>6225</v>
      </c>
    </row>
    <row r="1245" spans="1:11" x14ac:dyDescent="0.25">
      <c r="A1245">
        <v>1244</v>
      </c>
      <c r="B1245" s="1" t="s">
        <v>1014</v>
      </c>
      <c r="C1245">
        <v>3</v>
      </c>
      <c r="D1245">
        <v>1</v>
      </c>
      <c r="E1245">
        <v>1</v>
      </c>
      <c r="F1245">
        <v>1</v>
      </c>
      <c r="G1245">
        <v>3</v>
      </c>
      <c r="H1245">
        <v>1</v>
      </c>
      <c r="I1245">
        <v>1</v>
      </c>
      <c r="J1245">
        <v>5</v>
      </c>
      <c r="K1245" s="1" t="s">
        <v>6225</v>
      </c>
    </row>
    <row r="1246" spans="1:11" x14ac:dyDescent="0.25">
      <c r="A1246">
        <v>1245</v>
      </c>
      <c r="B1246" s="1" t="s">
        <v>15946</v>
      </c>
      <c r="C1246">
        <v>1</v>
      </c>
      <c r="D1246">
        <v>0</v>
      </c>
      <c r="E1246">
        <v>0</v>
      </c>
      <c r="F1246">
        <v>1</v>
      </c>
      <c r="G1246">
        <v>1</v>
      </c>
      <c r="H1246">
        <v>0</v>
      </c>
      <c r="I1246">
        <v>0</v>
      </c>
      <c r="J1246">
        <v>1</v>
      </c>
      <c r="K1246" s="1" t="s">
        <v>6225</v>
      </c>
    </row>
    <row r="1247" spans="1:11" x14ac:dyDescent="0.25">
      <c r="A1247">
        <v>1246</v>
      </c>
      <c r="B1247" s="1" t="s">
        <v>4838</v>
      </c>
      <c r="C1247">
        <v>1</v>
      </c>
      <c r="D1247">
        <v>0</v>
      </c>
      <c r="E1247">
        <v>0</v>
      </c>
      <c r="F1247">
        <v>1</v>
      </c>
      <c r="G1247">
        <v>1</v>
      </c>
      <c r="H1247">
        <v>0</v>
      </c>
      <c r="I1247">
        <v>0</v>
      </c>
      <c r="J1247">
        <v>1</v>
      </c>
      <c r="K1247" s="1" t="s">
        <v>6225</v>
      </c>
    </row>
    <row r="1248" spans="1:11" x14ac:dyDescent="0.25">
      <c r="A1248">
        <v>1247</v>
      </c>
      <c r="B1248" s="1" t="s">
        <v>1883</v>
      </c>
      <c r="C1248">
        <v>1</v>
      </c>
      <c r="D1248">
        <v>0</v>
      </c>
      <c r="E1248">
        <v>0</v>
      </c>
      <c r="F1248">
        <v>1</v>
      </c>
      <c r="G1248">
        <v>1</v>
      </c>
      <c r="H1248">
        <v>0</v>
      </c>
      <c r="I1248">
        <v>0</v>
      </c>
      <c r="J1248">
        <v>1</v>
      </c>
      <c r="K1248" s="1" t="s">
        <v>6225</v>
      </c>
    </row>
    <row r="1249" spans="1:11" x14ac:dyDescent="0.25">
      <c r="A1249">
        <v>1248</v>
      </c>
      <c r="B1249" s="1" t="s">
        <v>5117</v>
      </c>
      <c r="C1249">
        <v>1</v>
      </c>
      <c r="D1249">
        <v>0</v>
      </c>
      <c r="E1249">
        <v>0</v>
      </c>
      <c r="F1249">
        <v>1</v>
      </c>
      <c r="G1249">
        <v>1</v>
      </c>
      <c r="H1249">
        <v>0</v>
      </c>
      <c r="I1249">
        <v>0</v>
      </c>
      <c r="J1249">
        <v>1</v>
      </c>
      <c r="K1249" s="1" t="s">
        <v>6225</v>
      </c>
    </row>
    <row r="1250" spans="1:11" x14ac:dyDescent="0.25">
      <c r="A1250">
        <v>1249</v>
      </c>
      <c r="B1250" s="1" t="s">
        <v>16670</v>
      </c>
      <c r="C1250">
        <v>8</v>
      </c>
      <c r="D1250">
        <v>1</v>
      </c>
      <c r="E1250">
        <v>2</v>
      </c>
      <c r="F1250">
        <v>1</v>
      </c>
      <c r="G1250">
        <v>8</v>
      </c>
      <c r="H1250">
        <v>1</v>
      </c>
      <c r="I1250">
        <v>2</v>
      </c>
      <c r="J1250">
        <v>11</v>
      </c>
      <c r="K1250" s="1" t="s">
        <v>6225</v>
      </c>
    </row>
    <row r="1251" spans="1:11" x14ac:dyDescent="0.25">
      <c r="A1251">
        <v>1250</v>
      </c>
      <c r="B1251" s="1" t="s">
        <v>16671</v>
      </c>
      <c r="C1251">
        <v>8</v>
      </c>
      <c r="D1251">
        <v>1</v>
      </c>
      <c r="E1251">
        <v>2</v>
      </c>
      <c r="F1251">
        <v>1</v>
      </c>
      <c r="G1251">
        <v>8</v>
      </c>
      <c r="H1251">
        <v>1</v>
      </c>
      <c r="I1251">
        <v>2</v>
      </c>
      <c r="J1251">
        <v>11</v>
      </c>
      <c r="K1251" s="1" t="s">
        <v>6225</v>
      </c>
    </row>
    <row r="1252" spans="1:11" x14ac:dyDescent="0.25">
      <c r="A1252">
        <v>1251</v>
      </c>
      <c r="B1252" s="1" t="s">
        <v>16137</v>
      </c>
      <c r="C1252">
        <v>8</v>
      </c>
      <c r="D1252">
        <v>1</v>
      </c>
      <c r="E1252">
        <v>2</v>
      </c>
      <c r="F1252">
        <v>1</v>
      </c>
      <c r="G1252">
        <v>8</v>
      </c>
      <c r="H1252">
        <v>1</v>
      </c>
      <c r="I1252">
        <v>2</v>
      </c>
      <c r="J1252">
        <v>11</v>
      </c>
      <c r="K1252" s="1" t="s">
        <v>6225</v>
      </c>
    </row>
    <row r="1253" spans="1:11" x14ac:dyDescent="0.25">
      <c r="A1253">
        <v>1252</v>
      </c>
      <c r="B1253" s="1" t="s">
        <v>15659</v>
      </c>
      <c r="C1253">
        <v>11</v>
      </c>
      <c r="D1253">
        <v>2</v>
      </c>
      <c r="E1253">
        <v>2</v>
      </c>
      <c r="F1253">
        <v>1</v>
      </c>
      <c r="G1253">
        <v>11</v>
      </c>
      <c r="H1253">
        <v>2</v>
      </c>
      <c r="I1253">
        <v>2</v>
      </c>
      <c r="J1253">
        <v>15</v>
      </c>
      <c r="K1253" s="1" t="s">
        <v>6225</v>
      </c>
    </row>
    <row r="1254" spans="1:11" x14ac:dyDescent="0.25">
      <c r="A1254">
        <v>1253</v>
      </c>
      <c r="B1254" s="1" t="s">
        <v>5104</v>
      </c>
      <c r="C1254">
        <v>11</v>
      </c>
      <c r="D1254">
        <v>2</v>
      </c>
      <c r="E1254">
        <v>2</v>
      </c>
      <c r="F1254">
        <v>1</v>
      </c>
      <c r="G1254">
        <v>11</v>
      </c>
      <c r="H1254">
        <v>2</v>
      </c>
      <c r="I1254">
        <v>2</v>
      </c>
      <c r="J1254">
        <v>15</v>
      </c>
      <c r="K1254" s="1" t="s">
        <v>6225</v>
      </c>
    </row>
    <row r="1255" spans="1:11" x14ac:dyDescent="0.25">
      <c r="A1255">
        <v>1254</v>
      </c>
      <c r="B1255" s="1" t="s">
        <v>5125</v>
      </c>
      <c r="C1255">
        <v>11</v>
      </c>
      <c r="D1255">
        <v>2</v>
      </c>
      <c r="E1255">
        <v>2</v>
      </c>
      <c r="F1255">
        <v>1</v>
      </c>
      <c r="G1255">
        <v>11</v>
      </c>
      <c r="H1255">
        <v>2</v>
      </c>
      <c r="I1255">
        <v>2</v>
      </c>
      <c r="J1255">
        <v>15</v>
      </c>
      <c r="K1255" s="1" t="s">
        <v>6225</v>
      </c>
    </row>
    <row r="1256" spans="1:11" x14ac:dyDescent="0.25">
      <c r="A1256">
        <v>1255</v>
      </c>
      <c r="B1256" s="1" t="s">
        <v>1483</v>
      </c>
      <c r="C1256">
        <v>11</v>
      </c>
      <c r="D1256">
        <v>2</v>
      </c>
      <c r="E1256">
        <v>2</v>
      </c>
      <c r="F1256">
        <v>1</v>
      </c>
      <c r="G1256">
        <v>11</v>
      </c>
      <c r="H1256">
        <v>2</v>
      </c>
      <c r="I1256">
        <v>2</v>
      </c>
      <c r="J1256">
        <v>15</v>
      </c>
      <c r="K1256" s="1" t="s">
        <v>6225</v>
      </c>
    </row>
    <row r="1257" spans="1:11" x14ac:dyDescent="0.25">
      <c r="A1257">
        <v>1256</v>
      </c>
      <c r="B1257" s="1" t="s">
        <v>16672</v>
      </c>
      <c r="C1257">
        <v>0</v>
      </c>
      <c r="D1257">
        <v>0</v>
      </c>
      <c r="E1257">
        <v>1</v>
      </c>
      <c r="F1257">
        <v>1</v>
      </c>
      <c r="G1257">
        <v>0</v>
      </c>
      <c r="H1257">
        <v>0</v>
      </c>
      <c r="I1257">
        <v>1</v>
      </c>
      <c r="J1257">
        <v>1</v>
      </c>
      <c r="K1257" s="1" t="s">
        <v>6225</v>
      </c>
    </row>
    <row r="1258" spans="1:11" x14ac:dyDescent="0.25">
      <c r="A1258">
        <v>1257</v>
      </c>
      <c r="B1258" s="1" t="s">
        <v>5126</v>
      </c>
      <c r="C1258">
        <v>0</v>
      </c>
      <c r="D1258">
        <v>0</v>
      </c>
      <c r="E1258">
        <v>1</v>
      </c>
      <c r="F1258">
        <v>1</v>
      </c>
      <c r="G1258">
        <v>0</v>
      </c>
      <c r="H1258">
        <v>0</v>
      </c>
      <c r="I1258">
        <v>1</v>
      </c>
      <c r="J1258">
        <v>1</v>
      </c>
      <c r="K1258" s="1" t="s">
        <v>6225</v>
      </c>
    </row>
    <row r="1259" spans="1:11" x14ac:dyDescent="0.25">
      <c r="A1259">
        <v>1258</v>
      </c>
      <c r="B1259" s="1" t="s">
        <v>16673</v>
      </c>
      <c r="C1259">
        <v>76</v>
      </c>
      <c r="D1259">
        <v>2</v>
      </c>
      <c r="E1259">
        <v>2</v>
      </c>
      <c r="F1259">
        <v>1</v>
      </c>
      <c r="G1259">
        <v>76</v>
      </c>
      <c r="H1259">
        <v>2</v>
      </c>
      <c r="I1259">
        <v>2</v>
      </c>
      <c r="J1259">
        <v>80</v>
      </c>
      <c r="K1259" s="1" t="s">
        <v>6225</v>
      </c>
    </row>
    <row r="1260" spans="1:11" x14ac:dyDescent="0.25">
      <c r="A1260">
        <v>1259</v>
      </c>
      <c r="B1260" s="1" t="s">
        <v>4065</v>
      </c>
      <c r="C1260">
        <v>76</v>
      </c>
      <c r="D1260">
        <v>2</v>
      </c>
      <c r="E1260">
        <v>2</v>
      </c>
      <c r="F1260">
        <v>1</v>
      </c>
      <c r="G1260">
        <v>76</v>
      </c>
      <c r="H1260">
        <v>2</v>
      </c>
      <c r="I1260">
        <v>2</v>
      </c>
      <c r="J1260">
        <v>80</v>
      </c>
      <c r="K1260" s="1" t="s">
        <v>6225</v>
      </c>
    </row>
    <row r="1261" spans="1:11" x14ac:dyDescent="0.25">
      <c r="A1261">
        <v>1260</v>
      </c>
      <c r="B1261" s="1" t="s">
        <v>945</v>
      </c>
      <c r="C1261">
        <v>41</v>
      </c>
      <c r="D1261">
        <v>7</v>
      </c>
      <c r="E1261">
        <v>3</v>
      </c>
      <c r="F1261">
        <v>4</v>
      </c>
      <c r="G1261">
        <v>10</v>
      </c>
      <c r="H1261">
        <v>2</v>
      </c>
      <c r="I1261">
        <v>1</v>
      </c>
      <c r="J1261">
        <v>13</v>
      </c>
      <c r="K1261" s="1" t="s">
        <v>6225</v>
      </c>
    </row>
    <row r="1262" spans="1:11" x14ac:dyDescent="0.25">
      <c r="A1262">
        <v>1261</v>
      </c>
      <c r="B1262" s="1" t="s">
        <v>5131</v>
      </c>
      <c r="C1262">
        <v>14</v>
      </c>
      <c r="D1262">
        <v>2</v>
      </c>
      <c r="E1262">
        <v>1</v>
      </c>
      <c r="F1262">
        <v>1</v>
      </c>
      <c r="G1262">
        <v>14</v>
      </c>
      <c r="H1262">
        <v>2</v>
      </c>
      <c r="I1262">
        <v>1</v>
      </c>
      <c r="J1262">
        <v>17</v>
      </c>
      <c r="K1262" s="1" t="s">
        <v>6225</v>
      </c>
    </row>
    <row r="1263" spans="1:11" x14ac:dyDescent="0.25">
      <c r="A1263">
        <v>1262</v>
      </c>
      <c r="B1263" s="1" t="s">
        <v>16674</v>
      </c>
      <c r="C1263">
        <v>14</v>
      </c>
      <c r="D1263">
        <v>2</v>
      </c>
      <c r="E1263">
        <v>1</v>
      </c>
      <c r="F1263">
        <v>1</v>
      </c>
      <c r="G1263">
        <v>14</v>
      </c>
      <c r="H1263">
        <v>2</v>
      </c>
      <c r="I1263">
        <v>1</v>
      </c>
      <c r="J1263">
        <v>17</v>
      </c>
      <c r="K1263" s="1" t="s">
        <v>6225</v>
      </c>
    </row>
    <row r="1264" spans="1:11" x14ac:dyDescent="0.25">
      <c r="A1264">
        <v>1263</v>
      </c>
      <c r="B1264" s="1" t="s">
        <v>983</v>
      </c>
      <c r="C1264">
        <v>14</v>
      </c>
      <c r="D1264">
        <v>2</v>
      </c>
      <c r="E1264">
        <v>1</v>
      </c>
      <c r="F1264">
        <v>1</v>
      </c>
      <c r="G1264">
        <v>14</v>
      </c>
      <c r="H1264">
        <v>2</v>
      </c>
      <c r="I1264">
        <v>1</v>
      </c>
      <c r="J1264">
        <v>17</v>
      </c>
      <c r="K1264" s="1" t="s">
        <v>6225</v>
      </c>
    </row>
    <row r="1265" spans="1:11" x14ac:dyDescent="0.25">
      <c r="A1265">
        <v>1264</v>
      </c>
      <c r="B1265" s="1" t="s">
        <v>16675</v>
      </c>
      <c r="C1265">
        <v>0</v>
      </c>
      <c r="D1265">
        <v>0</v>
      </c>
      <c r="E1265">
        <v>1</v>
      </c>
      <c r="F1265">
        <v>1</v>
      </c>
      <c r="G1265">
        <v>0</v>
      </c>
      <c r="H1265">
        <v>0</v>
      </c>
      <c r="I1265">
        <v>1</v>
      </c>
      <c r="J1265">
        <v>1</v>
      </c>
      <c r="K1265" s="1" t="s">
        <v>6225</v>
      </c>
    </row>
    <row r="1266" spans="1:11" x14ac:dyDescent="0.25">
      <c r="A1266">
        <v>1265</v>
      </c>
      <c r="B1266" s="1" t="s">
        <v>16211</v>
      </c>
      <c r="C1266">
        <v>0</v>
      </c>
      <c r="D1266">
        <v>0</v>
      </c>
      <c r="E1266">
        <v>1</v>
      </c>
      <c r="F1266">
        <v>1</v>
      </c>
      <c r="G1266">
        <v>0</v>
      </c>
      <c r="H1266">
        <v>0</v>
      </c>
      <c r="I1266">
        <v>1</v>
      </c>
      <c r="J1266">
        <v>1</v>
      </c>
      <c r="K1266" s="1" t="s">
        <v>6225</v>
      </c>
    </row>
    <row r="1267" spans="1:11" x14ac:dyDescent="0.25">
      <c r="A1267">
        <v>1266</v>
      </c>
      <c r="B1267" s="1" t="s">
        <v>2500</v>
      </c>
      <c r="C1267">
        <v>48</v>
      </c>
      <c r="D1267">
        <v>9</v>
      </c>
      <c r="E1267">
        <v>6</v>
      </c>
      <c r="F1267">
        <v>1</v>
      </c>
      <c r="G1267">
        <v>48</v>
      </c>
      <c r="H1267">
        <v>9</v>
      </c>
      <c r="I1267">
        <v>6</v>
      </c>
      <c r="J1267">
        <v>63</v>
      </c>
      <c r="K1267" s="1" t="s">
        <v>6225</v>
      </c>
    </row>
    <row r="1268" spans="1:11" x14ac:dyDescent="0.25">
      <c r="A1268">
        <v>1267</v>
      </c>
      <c r="B1268" s="1" t="s">
        <v>36</v>
      </c>
      <c r="C1268">
        <v>34</v>
      </c>
      <c r="D1268">
        <v>7</v>
      </c>
      <c r="E1268">
        <v>5</v>
      </c>
      <c r="F1268">
        <v>1</v>
      </c>
      <c r="G1268">
        <v>34</v>
      </c>
      <c r="H1268">
        <v>7</v>
      </c>
      <c r="I1268">
        <v>5</v>
      </c>
      <c r="J1268">
        <v>46</v>
      </c>
      <c r="K1268" s="1" t="s">
        <v>6225</v>
      </c>
    </row>
    <row r="1269" spans="1:11" x14ac:dyDescent="0.25">
      <c r="A1269">
        <v>1268</v>
      </c>
      <c r="B1269" s="1" t="s">
        <v>5146</v>
      </c>
      <c r="C1269">
        <v>36</v>
      </c>
      <c r="D1269">
        <v>8</v>
      </c>
      <c r="E1269">
        <v>5</v>
      </c>
      <c r="F1269">
        <v>2</v>
      </c>
      <c r="G1269">
        <v>18</v>
      </c>
      <c r="H1269">
        <v>4</v>
      </c>
      <c r="I1269">
        <v>2</v>
      </c>
      <c r="J1269">
        <v>24</v>
      </c>
      <c r="K1269" s="1" t="s">
        <v>6225</v>
      </c>
    </row>
    <row r="1270" spans="1:11" x14ac:dyDescent="0.25">
      <c r="A1270">
        <v>1269</v>
      </c>
      <c r="B1270" s="1" t="s">
        <v>5149</v>
      </c>
      <c r="C1270">
        <v>18</v>
      </c>
      <c r="D1270">
        <v>3</v>
      </c>
      <c r="E1270">
        <v>1</v>
      </c>
      <c r="F1270">
        <v>1</v>
      </c>
      <c r="G1270">
        <v>18</v>
      </c>
      <c r="H1270">
        <v>3</v>
      </c>
      <c r="I1270">
        <v>1</v>
      </c>
      <c r="J1270">
        <v>22</v>
      </c>
      <c r="K1270" s="1" t="s">
        <v>6225</v>
      </c>
    </row>
    <row r="1271" spans="1:11" x14ac:dyDescent="0.25">
      <c r="A1271">
        <v>1270</v>
      </c>
      <c r="B1271" s="1" t="s">
        <v>16676</v>
      </c>
      <c r="C1271">
        <v>18</v>
      </c>
      <c r="D1271">
        <v>3</v>
      </c>
      <c r="E1271">
        <v>1</v>
      </c>
      <c r="F1271">
        <v>1</v>
      </c>
      <c r="G1271">
        <v>18</v>
      </c>
      <c r="H1271">
        <v>3</v>
      </c>
      <c r="I1271">
        <v>1</v>
      </c>
      <c r="J1271">
        <v>22</v>
      </c>
      <c r="K1271" s="1" t="s">
        <v>6225</v>
      </c>
    </row>
    <row r="1272" spans="1:11" x14ac:dyDescent="0.25">
      <c r="A1272">
        <v>1271</v>
      </c>
      <c r="B1272" s="1" t="s">
        <v>16677</v>
      </c>
      <c r="C1272">
        <v>18</v>
      </c>
      <c r="D1272">
        <v>3</v>
      </c>
      <c r="E1272">
        <v>1</v>
      </c>
      <c r="F1272">
        <v>1</v>
      </c>
      <c r="G1272">
        <v>18</v>
      </c>
      <c r="H1272">
        <v>3</v>
      </c>
      <c r="I1272">
        <v>1</v>
      </c>
      <c r="J1272">
        <v>22</v>
      </c>
      <c r="K1272" s="1" t="s">
        <v>6225</v>
      </c>
    </row>
    <row r="1273" spans="1:11" x14ac:dyDescent="0.25">
      <c r="A1273">
        <v>1272</v>
      </c>
      <c r="B1273" s="1" t="s">
        <v>16678</v>
      </c>
      <c r="C1273">
        <v>18</v>
      </c>
      <c r="D1273">
        <v>3</v>
      </c>
      <c r="E1273">
        <v>1</v>
      </c>
      <c r="F1273">
        <v>1</v>
      </c>
      <c r="G1273">
        <v>18</v>
      </c>
      <c r="H1273">
        <v>3</v>
      </c>
      <c r="I1273">
        <v>1</v>
      </c>
      <c r="J1273">
        <v>22</v>
      </c>
      <c r="K1273" s="1" t="s">
        <v>6225</v>
      </c>
    </row>
    <row r="1274" spans="1:11" x14ac:dyDescent="0.25">
      <c r="A1274">
        <v>1273</v>
      </c>
      <c r="B1274" s="1" t="s">
        <v>16679</v>
      </c>
      <c r="C1274">
        <v>18</v>
      </c>
      <c r="D1274">
        <v>3</v>
      </c>
      <c r="E1274">
        <v>1</v>
      </c>
      <c r="F1274">
        <v>1</v>
      </c>
      <c r="G1274">
        <v>18</v>
      </c>
      <c r="H1274">
        <v>3</v>
      </c>
      <c r="I1274">
        <v>1</v>
      </c>
      <c r="J1274">
        <v>22</v>
      </c>
      <c r="K1274" s="1" t="s">
        <v>6225</v>
      </c>
    </row>
    <row r="1275" spans="1:11" x14ac:dyDescent="0.25">
      <c r="A1275">
        <v>1274</v>
      </c>
      <c r="B1275" s="1" t="s">
        <v>2074</v>
      </c>
      <c r="C1275">
        <v>43</v>
      </c>
      <c r="D1275">
        <v>6</v>
      </c>
      <c r="E1275">
        <v>4</v>
      </c>
      <c r="F1275">
        <v>3</v>
      </c>
      <c r="G1275">
        <v>14</v>
      </c>
      <c r="H1275">
        <v>2</v>
      </c>
      <c r="I1275">
        <v>1</v>
      </c>
      <c r="J1275">
        <v>18</v>
      </c>
      <c r="K1275" s="1" t="s">
        <v>6225</v>
      </c>
    </row>
    <row r="1276" spans="1:11" x14ac:dyDescent="0.25">
      <c r="A1276">
        <v>1275</v>
      </c>
      <c r="B1276" s="1" t="s">
        <v>5150</v>
      </c>
      <c r="C1276">
        <v>18</v>
      </c>
      <c r="D1276">
        <v>3</v>
      </c>
      <c r="E1276">
        <v>1</v>
      </c>
      <c r="F1276">
        <v>1</v>
      </c>
      <c r="G1276">
        <v>18</v>
      </c>
      <c r="H1276">
        <v>3</v>
      </c>
      <c r="I1276">
        <v>1</v>
      </c>
      <c r="J1276">
        <v>22</v>
      </c>
      <c r="K1276" s="1" t="s">
        <v>6225</v>
      </c>
    </row>
    <row r="1277" spans="1:11" x14ac:dyDescent="0.25">
      <c r="A1277">
        <v>1276</v>
      </c>
      <c r="B1277" s="1" t="s">
        <v>5151</v>
      </c>
      <c r="C1277">
        <v>19</v>
      </c>
      <c r="D1277">
        <v>4</v>
      </c>
      <c r="E1277">
        <v>2</v>
      </c>
      <c r="F1277">
        <v>1</v>
      </c>
      <c r="G1277">
        <v>19</v>
      </c>
      <c r="H1277">
        <v>4</v>
      </c>
      <c r="I1277">
        <v>2</v>
      </c>
      <c r="J1277">
        <v>25</v>
      </c>
      <c r="K1277" s="1" t="s">
        <v>6225</v>
      </c>
    </row>
    <row r="1278" spans="1:11" x14ac:dyDescent="0.25">
      <c r="A1278">
        <v>1277</v>
      </c>
      <c r="B1278" s="1" t="s">
        <v>5152</v>
      </c>
      <c r="C1278">
        <v>19</v>
      </c>
      <c r="D1278">
        <v>4</v>
      </c>
      <c r="E1278">
        <v>2</v>
      </c>
      <c r="F1278">
        <v>1</v>
      </c>
      <c r="G1278">
        <v>19</v>
      </c>
      <c r="H1278">
        <v>4</v>
      </c>
      <c r="I1278">
        <v>2</v>
      </c>
      <c r="J1278">
        <v>25</v>
      </c>
      <c r="K1278" s="1" t="s">
        <v>6225</v>
      </c>
    </row>
    <row r="1279" spans="1:11" x14ac:dyDescent="0.25">
      <c r="A1279">
        <v>1278</v>
      </c>
      <c r="B1279" s="1" t="s">
        <v>5155</v>
      </c>
      <c r="C1279">
        <v>3</v>
      </c>
      <c r="D1279">
        <v>1</v>
      </c>
      <c r="E1279">
        <v>2</v>
      </c>
      <c r="F1279">
        <v>1</v>
      </c>
      <c r="G1279">
        <v>3</v>
      </c>
      <c r="H1279">
        <v>1</v>
      </c>
      <c r="I1279">
        <v>2</v>
      </c>
      <c r="J1279">
        <v>6</v>
      </c>
      <c r="K1279" s="1" t="s">
        <v>6225</v>
      </c>
    </row>
    <row r="1280" spans="1:11" x14ac:dyDescent="0.25">
      <c r="A1280">
        <v>1279</v>
      </c>
      <c r="B1280" s="1" t="s">
        <v>16680</v>
      </c>
      <c r="C1280">
        <v>18</v>
      </c>
      <c r="D1280">
        <v>2</v>
      </c>
      <c r="E1280">
        <v>3</v>
      </c>
      <c r="F1280">
        <v>1</v>
      </c>
      <c r="G1280">
        <v>18</v>
      </c>
      <c r="H1280">
        <v>2</v>
      </c>
      <c r="I1280">
        <v>3</v>
      </c>
      <c r="J1280">
        <v>23</v>
      </c>
      <c r="K1280" s="1" t="s">
        <v>6225</v>
      </c>
    </row>
    <row r="1281" spans="1:11" x14ac:dyDescent="0.25">
      <c r="A1281">
        <v>1280</v>
      </c>
      <c r="B1281" s="1" t="s">
        <v>5156</v>
      </c>
      <c r="C1281">
        <v>18</v>
      </c>
      <c r="D1281">
        <v>2</v>
      </c>
      <c r="E1281">
        <v>3</v>
      </c>
      <c r="F1281">
        <v>1</v>
      </c>
      <c r="G1281">
        <v>18</v>
      </c>
      <c r="H1281">
        <v>2</v>
      </c>
      <c r="I1281">
        <v>3</v>
      </c>
      <c r="J1281">
        <v>23</v>
      </c>
      <c r="K1281" s="1" t="s">
        <v>6225</v>
      </c>
    </row>
    <row r="1282" spans="1:11" x14ac:dyDescent="0.25">
      <c r="A1282">
        <v>1281</v>
      </c>
      <c r="B1282" s="1" t="s">
        <v>5157</v>
      </c>
      <c r="C1282">
        <v>18</v>
      </c>
      <c r="D1282">
        <v>2</v>
      </c>
      <c r="E1282">
        <v>3</v>
      </c>
      <c r="F1282">
        <v>1</v>
      </c>
      <c r="G1282">
        <v>18</v>
      </c>
      <c r="H1282">
        <v>2</v>
      </c>
      <c r="I1282">
        <v>3</v>
      </c>
      <c r="J1282">
        <v>23</v>
      </c>
      <c r="K1282" s="1" t="s">
        <v>6225</v>
      </c>
    </row>
    <row r="1283" spans="1:11" x14ac:dyDescent="0.25">
      <c r="A1283">
        <v>1282</v>
      </c>
      <c r="B1283" s="1" t="s">
        <v>2944</v>
      </c>
      <c r="C1283">
        <v>18</v>
      </c>
      <c r="D1283">
        <v>2</v>
      </c>
      <c r="E1283">
        <v>3</v>
      </c>
      <c r="F1283">
        <v>1</v>
      </c>
      <c r="G1283">
        <v>18</v>
      </c>
      <c r="H1283">
        <v>2</v>
      </c>
      <c r="I1283">
        <v>3</v>
      </c>
      <c r="J1283">
        <v>23</v>
      </c>
      <c r="K1283" s="1" t="s">
        <v>6225</v>
      </c>
    </row>
    <row r="1284" spans="1:11" x14ac:dyDescent="0.25">
      <c r="A1284">
        <v>1283</v>
      </c>
      <c r="B1284" s="1" t="s">
        <v>5158</v>
      </c>
      <c r="C1284">
        <v>18</v>
      </c>
      <c r="D1284">
        <v>2</v>
      </c>
      <c r="E1284">
        <v>3</v>
      </c>
      <c r="F1284">
        <v>1</v>
      </c>
      <c r="G1284">
        <v>18</v>
      </c>
      <c r="H1284">
        <v>2</v>
      </c>
      <c r="I1284">
        <v>3</v>
      </c>
      <c r="J1284">
        <v>23</v>
      </c>
      <c r="K1284" s="1" t="s">
        <v>6225</v>
      </c>
    </row>
    <row r="1285" spans="1:11" x14ac:dyDescent="0.25">
      <c r="A1285">
        <v>1284</v>
      </c>
      <c r="B1285" s="1" t="s">
        <v>4499</v>
      </c>
      <c r="C1285">
        <v>7</v>
      </c>
      <c r="D1285">
        <v>2</v>
      </c>
      <c r="E1285">
        <v>1</v>
      </c>
      <c r="F1285">
        <v>1</v>
      </c>
      <c r="G1285">
        <v>7</v>
      </c>
      <c r="H1285">
        <v>2</v>
      </c>
      <c r="I1285">
        <v>1</v>
      </c>
      <c r="J1285">
        <v>10</v>
      </c>
      <c r="K1285" s="1" t="s">
        <v>6225</v>
      </c>
    </row>
    <row r="1286" spans="1:11" x14ac:dyDescent="0.25">
      <c r="A1286">
        <v>1285</v>
      </c>
      <c r="B1286" s="1" t="s">
        <v>16681</v>
      </c>
      <c r="C1286">
        <v>7</v>
      </c>
      <c r="D1286">
        <v>2</v>
      </c>
      <c r="E1286">
        <v>1</v>
      </c>
      <c r="F1286">
        <v>1</v>
      </c>
      <c r="G1286">
        <v>7</v>
      </c>
      <c r="H1286">
        <v>2</v>
      </c>
      <c r="I1286">
        <v>1</v>
      </c>
      <c r="J1286">
        <v>10</v>
      </c>
      <c r="K1286" s="1" t="s">
        <v>6225</v>
      </c>
    </row>
    <row r="1287" spans="1:11" x14ac:dyDescent="0.25">
      <c r="A1287">
        <v>1286</v>
      </c>
      <c r="B1287" s="1" t="s">
        <v>16682</v>
      </c>
      <c r="C1287">
        <v>7</v>
      </c>
      <c r="D1287">
        <v>2</v>
      </c>
      <c r="E1287">
        <v>1</v>
      </c>
      <c r="F1287">
        <v>1</v>
      </c>
      <c r="G1287">
        <v>7</v>
      </c>
      <c r="H1287">
        <v>2</v>
      </c>
      <c r="I1287">
        <v>1</v>
      </c>
      <c r="J1287">
        <v>10</v>
      </c>
      <c r="K1287" s="1" t="s">
        <v>6225</v>
      </c>
    </row>
    <row r="1288" spans="1:11" x14ac:dyDescent="0.25">
      <c r="A1288">
        <v>1287</v>
      </c>
      <c r="B1288" s="1" t="s">
        <v>1706</v>
      </c>
      <c r="C1288">
        <v>7</v>
      </c>
      <c r="D1288">
        <v>2</v>
      </c>
      <c r="E1288">
        <v>1</v>
      </c>
      <c r="F1288">
        <v>1</v>
      </c>
      <c r="G1288">
        <v>7</v>
      </c>
      <c r="H1288">
        <v>2</v>
      </c>
      <c r="I1288">
        <v>1</v>
      </c>
      <c r="J1288">
        <v>10</v>
      </c>
      <c r="K1288" s="1" t="s">
        <v>6225</v>
      </c>
    </row>
    <row r="1289" spans="1:11" x14ac:dyDescent="0.25">
      <c r="A1289">
        <v>1288</v>
      </c>
      <c r="B1289" s="1" t="s">
        <v>5183</v>
      </c>
      <c r="C1289">
        <v>1</v>
      </c>
      <c r="D1289">
        <v>1</v>
      </c>
      <c r="E1289">
        <v>1</v>
      </c>
      <c r="F1289">
        <v>1</v>
      </c>
      <c r="G1289">
        <v>1</v>
      </c>
      <c r="H1289">
        <v>1</v>
      </c>
      <c r="I1289">
        <v>1</v>
      </c>
      <c r="J1289">
        <v>3</v>
      </c>
      <c r="K1289" s="1" t="s">
        <v>6225</v>
      </c>
    </row>
    <row r="1290" spans="1:11" x14ac:dyDescent="0.25">
      <c r="A1290">
        <v>1289</v>
      </c>
      <c r="B1290" s="1" t="s">
        <v>4067</v>
      </c>
      <c r="C1290">
        <v>15</v>
      </c>
      <c r="D1290">
        <v>3</v>
      </c>
      <c r="E1290">
        <v>4</v>
      </c>
      <c r="F1290">
        <v>1</v>
      </c>
      <c r="G1290">
        <v>15</v>
      </c>
      <c r="H1290">
        <v>3</v>
      </c>
      <c r="I1290">
        <v>4</v>
      </c>
      <c r="J1290">
        <v>22</v>
      </c>
      <c r="K1290" s="1" t="s">
        <v>6225</v>
      </c>
    </row>
    <row r="1291" spans="1:11" x14ac:dyDescent="0.25">
      <c r="A1291">
        <v>1290</v>
      </c>
      <c r="B1291" s="1" t="s">
        <v>377</v>
      </c>
      <c r="C1291">
        <v>15</v>
      </c>
      <c r="D1291">
        <v>3</v>
      </c>
      <c r="E1291">
        <v>4</v>
      </c>
      <c r="F1291">
        <v>1</v>
      </c>
      <c r="G1291">
        <v>15</v>
      </c>
      <c r="H1291">
        <v>3</v>
      </c>
      <c r="I1291">
        <v>4</v>
      </c>
      <c r="J1291">
        <v>22</v>
      </c>
      <c r="K1291" s="1" t="s">
        <v>6225</v>
      </c>
    </row>
    <row r="1292" spans="1:11" x14ac:dyDescent="0.25">
      <c r="A1292">
        <v>1291</v>
      </c>
      <c r="B1292" s="1" t="s">
        <v>4225</v>
      </c>
      <c r="C1292">
        <v>15</v>
      </c>
      <c r="D1292">
        <v>3</v>
      </c>
      <c r="E1292">
        <v>4</v>
      </c>
      <c r="F1292">
        <v>1</v>
      </c>
      <c r="G1292">
        <v>15</v>
      </c>
      <c r="H1292">
        <v>3</v>
      </c>
      <c r="I1292">
        <v>4</v>
      </c>
      <c r="J1292">
        <v>22</v>
      </c>
      <c r="K1292" s="1" t="s">
        <v>6225</v>
      </c>
    </row>
    <row r="1293" spans="1:11" x14ac:dyDescent="0.25">
      <c r="A1293">
        <v>1292</v>
      </c>
      <c r="B1293" s="1" t="s">
        <v>16683</v>
      </c>
      <c r="C1293">
        <v>12</v>
      </c>
      <c r="D1293">
        <v>3</v>
      </c>
      <c r="E1293">
        <v>3</v>
      </c>
      <c r="F1293">
        <v>1</v>
      </c>
      <c r="G1293">
        <v>12</v>
      </c>
      <c r="H1293">
        <v>3</v>
      </c>
      <c r="I1293">
        <v>3</v>
      </c>
      <c r="J1293">
        <v>18</v>
      </c>
      <c r="K1293" s="1" t="s">
        <v>6225</v>
      </c>
    </row>
    <row r="1294" spans="1:11" x14ac:dyDescent="0.25">
      <c r="A1294">
        <v>1293</v>
      </c>
      <c r="B1294" s="1" t="s">
        <v>2255</v>
      </c>
      <c r="C1294">
        <v>61</v>
      </c>
      <c r="D1294">
        <v>11</v>
      </c>
      <c r="E1294">
        <v>3</v>
      </c>
      <c r="F1294">
        <v>3</v>
      </c>
      <c r="G1294">
        <v>20</v>
      </c>
      <c r="H1294">
        <v>4</v>
      </c>
      <c r="I1294">
        <v>1</v>
      </c>
      <c r="J1294">
        <v>25</v>
      </c>
      <c r="K1294" s="1" t="s">
        <v>6225</v>
      </c>
    </row>
    <row r="1295" spans="1:11" x14ac:dyDescent="0.25">
      <c r="A1295">
        <v>1294</v>
      </c>
      <c r="B1295" s="1" t="s">
        <v>2453</v>
      </c>
      <c r="C1295">
        <v>7</v>
      </c>
      <c r="D1295">
        <v>2</v>
      </c>
      <c r="E1295">
        <v>2</v>
      </c>
      <c r="F1295">
        <v>1</v>
      </c>
      <c r="G1295">
        <v>7</v>
      </c>
      <c r="H1295">
        <v>2</v>
      </c>
      <c r="I1295">
        <v>2</v>
      </c>
      <c r="J1295">
        <v>11</v>
      </c>
      <c r="K1295" s="1" t="s">
        <v>6225</v>
      </c>
    </row>
    <row r="1296" spans="1:11" x14ac:dyDescent="0.25">
      <c r="A1296">
        <v>1295</v>
      </c>
      <c r="B1296" s="1" t="s">
        <v>5187</v>
      </c>
      <c r="C1296">
        <v>7</v>
      </c>
      <c r="D1296">
        <v>2</v>
      </c>
      <c r="E1296">
        <v>2</v>
      </c>
      <c r="F1296">
        <v>1</v>
      </c>
      <c r="G1296">
        <v>7</v>
      </c>
      <c r="H1296">
        <v>2</v>
      </c>
      <c r="I1296">
        <v>2</v>
      </c>
      <c r="J1296">
        <v>11</v>
      </c>
      <c r="K1296" s="1" t="s">
        <v>6225</v>
      </c>
    </row>
    <row r="1297" spans="1:11" x14ac:dyDescent="0.25">
      <c r="A1297">
        <v>1296</v>
      </c>
      <c r="B1297" s="1" t="s">
        <v>1662</v>
      </c>
      <c r="C1297">
        <v>7</v>
      </c>
      <c r="D1297">
        <v>2</v>
      </c>
      <c r="E1297">
        <v>2</v>
      </c>
      <c r="F1297">
        <v>1</v>
      </c>
      <c r="G1297">
        <v>7</v>
      </c>
      <c r="H1297">
        <v>2</v>
      </c>
      <c r="I1297">
        <v>2</v>
      </c>
      <c r="J1297">
        <v>11</v>
      </c>
      <c r="K1297" s="1" t="s">
        <v>6225</v>
      </c>
    </row>
    <row r="1298" spans="1:11" x14ac:dyDescent="0.25">
      <c r="A1298">
        <v>1297</v>
      </c>
      <c r="B1298" s="1" t="s">
        <v>3733</v>
      </c>
      <c r="C1298">
        <v>11</v>
      </c>
      <c r="D1298">
        <v>6</v>
      </c>
      <c r="E1298">
        <v>1</v>
      </c>
      <c r="F1298">
        <v>2</v>
      </c>
      <c r="G1298">
        <v>6</v>
      </c>
      <c r="H1298">
        <v>3</v>
      </c>
      <c r="I1298">
        <v>0</v>
      </c>
      <c r="J1298">
        <v>9</v>
      </c>
      <c r="K1298" s="1" t="s">
        <v>6225</v>
      </c>
    </row>
    <row r="1299" spans="1:11" x14ac:dyDescent="0.25">
      <c r="A1299">
        <v>1298</v>
      </c>
      <c r="B1299" s="1" t="s">
        <v>1820</v>
      </c>
      <c r="C1299">
        <v>3</v>
      </c>
      <c r="D1299">
        <v>4</v>
      </c>
      <c r="E1299">
        <v>1</v>
      </c>
      <c r="F1299">
        <v>1</v>
      </c>
      <c r="G1299">
        <v>3</v>
      </c>
      <c r="H1299">
        <v>4</v>
      </c>
      <c r="I1299">
        <v>1</v>
      </c>
      <c r="J1299">
        <v>8</v>
      </c>
      <c r="K1299" s="1" t="s">
        <v>6225</v>
      </c>
    </row>
    <row r="1300" spans="1:11" x14ac:dyDescent="0.25">
      <c r="A1300">
        <v>1299</v>
      </c>
      <c r="B1300" s="1" t="s">
        <v>2320</v>
      </c>
      <c r="C1300">
        <v>0</v>
      </c>
      <c r="D1300">
        <v>0</v>
      </c>
      <c r="E1300">
        <v>0</v>
      </c>
      <c r="F1300">
        <v>1</v>
      </c>
      <c r="G1300">
        <v>0</v>
      </c>
      <c r="H1300">
        <v>0</v>
      </c>
      <c r="I1300">
        <v>0</v>
      </c>
      <c r="J1300">
        <v>0</v>
      </c>
      <c r="K1300" s="1" t="s">
        <v>6225</v>
      </c>
    </row>
    <row r="1301" spans="1:11" x14ac:dyDescent="0.25">
      <c r="A1301">
        <v>1300</v>
      </c>
      <c r="B1301" s="1" t="s">
        <v>16684</v>
      </c>
      <c r="C1301">
        <v>23</v>
      </c>
      <c r="D1301">
        <v>4</v>
      </c>
      <c r="E1301">
        <v>2</v>
      </c>
      <c r="F1301">
        <v>1</v>
      </c>
      <c r="G1301">
        <v>23</v>
      </c>
      <c r="H1301">
        <v>4</v>
      </c>
      <c r="I1301">
        <v>2</v>
      </c>
      <c r="J1301">
        <v>29</v>
      </c>
      <c r="K1301" s="1" t="s">
        <v>6225</v>
      </c>
    </row>
    <row r="1302" spans="1:11" x14ac:dyDescent="0.25">
      <c r="A1302">
        <v>1301</v>
      </c>
      <c r="B1302" s="1" t="s">
        <v>16485</v>
      </c>
      <c r="C1302">
        <v>23</v>
      </c>
      <c r="D1302">
        <v>4</v>
      </c>
      <c r="E1302">
        <v>2</v>
      </c>
      <c r="F1302">
        <v>1</v>
      </c>
      <c r="G1302">
        <v>23</v>
      </c>
      <c r="H1302">
        <v>4</v>
      </c>
      <c r="I1302">
        <v>2</v>
      </c>
      <c r="J1302">
        <v>29</v>
      </c>
      <c r="K1302" s="1" t="s">
        <v>6225</v>
      </c>
    </row>
    <row r="1303" spans="1:11" x14ac:dyDescent="0.25">
      <c r="A1303">
        <v>1302</v>
      </c>
      <c r="B1303" s="1" t="s">
        <v>5192</v>
      </c>
      <c r="C1303">
        <v>23</v>
      </c>
      <c r="D1303">
        <v>4</v>
      </c>
      <c r="E1303">
        <v>2</v>
      </c>
      <c r="F1303">
        <v>1</v>
      </c>
      <c r="G1303">
        <v>23</v>
      </c>
      <c r="H1303">
        <v>4</v>
      </c>
      <c r="I1303">
        <v>2</v>
      </c>
      <c r="J1303">
        <v>29</v>
      </c>
      <c r="K1303" s="1" t="s">
        <v>6225</v>
      </c>
    </row>
    <row r="1304" spans="1:11" x14ac:dyDescent="0.25">
      <c r="A1304">
        <v>1303</v>
      </c>
      <c r="B1304" s="1" t="s">
        <v>808</v>
      </c>
      <c r="C1304">
        <v>8</v>
      </c>
      <c r="D1304">
        <v>4</v>
      </c>
      <c r="E1304">
        <v>0</v>
      </c>
      <c r="F1304">
        <v>1</v>
      </c>
      <c r="G1304">
        <v>8</v>
      </c>
      <c r="H1304">
        <v>4</v>
      </c>
      <c r="I1304">
        <v>0</v>
      </c>
      <c r="J1304">
        <v>12</v>
      </c>
      <c r="K1304" s="1" t="s">
        <v>6225</v>
      </c>
    </row>
    <row r="1305" spans="1:11" x14ac:dyDescent="0.25">
      <c r="A1305">
        <v>1304</v>
      </c>
      <c r="B1305" s="1" t="s">
        <v>4251</v>
      </c>
      <c r="C1305">
        <v>31</v>
      </c>
      <c r="D1305">
        <v>8</v>
      </c>
      <c r="E1305">
        <v>10</v>
      </c>
      <c r="F1305">
        <v>2</v>
      </c>
      <c r="G1305">
        <v>16</v>
      </c>
      <c r="H1305">
        <v>4</v>
      </c>
      <c r="I1305">
        <v>5</v>
      </c>
      <c r="J1305">
        <v>24</v>
      </c>
      <c r="K1305" s="1" t="s">
        <v>6225</v>
      </c>
    </row>
    <row r="1306" spans="1:11" x14ac:dyDescent="0.25">
      <c r="A1306">
        <v>1305</v>
      </c>
      <c r="B1306" s="1" t="s">
        <v>5199</v>
      </c>
      <c r="C1306">
        <v>19</v>
      </c>
      <c r="D1306">
        <v>4</v>
      </c>
      <c r="E1306">
        <v>6</v>
      </c>
      <c r="F1306">
        <v>1</v>
      </c>
      <c r="G1306">
        <v>19</v>
      </c>
      <c r="H1306">
        <v>4</v>
      </c>
      <c r="I1306">
        <v>6</v>
      </c>
      <c r="J1306">
        <v>29</v>
      </c>
      <c r="K1306" s="1" t="s">
        <v>6225</v>
      </c>
    </row>
    <row r="1307" spans="1:11" x14ac:dyDescent="0.25">
      <c r="A1307">
        <v>1306</v>
      </c>
      <c r="B1307" s="1" t="s">
        <v>542</v>
      </c>
      <c r="C1307">
        <v>7</v>
      </c>
      <c r="D1307">
        <v>1</v>
      </c>
      <c r="E1307">
        <v>1</v>
      </c>
      <c r="F1307">
        <v>1</v>
      </c>
      <c r="G1307">
        <v>7</v>
      </c>
      <c r="H1307">
        <v>1</v>
      </c>
      <c r="I1307">
        <v>1</v>
      </c>
      <c r="J1307">
        <v>9</v>
      </c>
      <c r="K1307" s="1" t="s">
        <v>6225</v>
      </c>
    </row>
    <row r="1308" spans="1:11" x14ac:dyDescent="0.25">
      <c r="A1308">
        <v>1307</v>
      </c>
      <c r="B1308" s="1" t="s">
        <v>5200</v>
      </c>
      <c r="C1308">
        <v>7</v>
      </c>
      <c r="D1308">
        <v>1</v>
      </c>
      <c r="E1308">
        <v>1</v>
      </c>
      <c r="F1308">
        <v>1</v>
      </c>
      <c r="G1308">
        <v>7</v>
      </c>
      <c r="H1308">
        <v>1</v>
      </c>
      <c r="I1308">
        <v>1</v>
      </c>
      <c r="J1308">
        <v>9</v>
      </c>
      <c r="K1308" s="1" t="s">
        <v>6225</v>
      </c>
    </row>
    <row r="1309" spans="1:11" x14ac:dyDescent="0.25">
      <c r="A1309">
        <v>1308</v>
      </c>
      <c r="B1309" s="1" t="s">
        <v>934</v>
      </c>
      <c r="C1309">
        <v>7</v>
      </c>
      <c r="D1309">
        <v>1</v>
      </c>
      <c r="E1309">
        <v>1</v>
      </c>
      <c r="F1309">
        <v>1</v>
      </c>
      <c r="G1309">
        <v>7</v>
      </c>
      <c r="H1309">
        <v>1</v>
      </c>
      <c r="I1309">
        <v>1</v>
      </c>
      <c r="J1309">
        <v>9</v>
      </c>
      <c r="K1309" s="1" t="s">
        <v>6225</v>
      </c>
    </row>
    <row r="1310" spans="1:11" x14ac:dyDescent="0.25">
      <c r="A1310">
        <v>1309</v>
      </c>
      <c r="B1310" s="1" t="s">
        <v>4604</v>
      </c>
      <c r="C1310">
        <v>6</v>
      </c>
      <c r="D1310">
        <v>1</v>
      </c>
      <c r="E1310">
        <v>0</v>
      </c>
      <c r="F1310">
        <v>1</v>
      </c>
      <c r="G1310">
        <v>6</v>
      </c>
      <c r="H1310">
        <v>1</v>
      </c>
      <c r="I1310">
        <v>0</v>
      </c>
      <c r="J1310">
        <v>7</v>
      </c>
      <c r="K1310" s="1" t="s">
        <v>6225</v>
      </c>
    </row>
    <row r="1311" spans="1:11" x14ac:dyDescent="0.25">
      <c r="A1311">
        <v>1310</v>
      </c>
      <c r="B1311" s="1" t="s">
        <v>3130</v>
      </c>
      <c r="C1311">
        <v>12</v>
      </c>
      <c r="D1311">
        <v>4</v>
      </c>
      <c r="E1311">
        <v>4</v>
      </c>
      <c r="F1311">
        <v>1</v>
      </c>
      <c r="G1311">
        <v>12</v>
      </c>
      <c r="H1311">
        <v>4</v>
      </c>
      <c r="I1311">
        <v>4</v>
      </c>
      <c r="J1311">
        <v>20</v>
      </c>
      <c r="K1311" s="1" t="s">
        <v>6225</v>
      </c>
    </row>
    <row r="1312" spans="1:11" x14ac:dyDescent="0.25">
      <c r="A1312">
        <v>1311</v>
      </c>
      <c r="B1312" s="1" t="s">
        <v>16685</v>
      </c>
      <c r="C1312">
        <v>12</v>
      </c>
      <c r="D1312">
        <v>4</v>
      </c>
      <c r="E1312">
        <v>4</v>
      </c>
      <c r="F1312">
        <v>1</v>
      </c>
      <c r="G1312">
        <v>12</v>
      </c>
      <c r="H1312">
        <v>4</v>
      </c>
      <c r="I1312">
        <v>4</v>
      </c>
      <c r="J1312">
        <v>20</v>
      </c>
      <c r="K1312" s="1" t="s">
        <v>6225</v>
      </c>
    </row>
    <row r="1313" spans="1:11" x14ac:dyDescent="0.25">
      <c r="A1313">
        <v>1312</v>
      </c>
      <c r="B1313" s="1" t="s">
        <v>16686</v>
      </c>
      <c r="C1313">
        <v>12</v>
      </c>
      <c r="D1313">
        <v>4</v>
      </c>
      <c r="E1313">
        <v>4</v>
      </c>
      <c r="F1313">
        <v>1</v>
      </c>
      <c r="G1313">
        <v>12</v>
      </c>
      <c r="H1313">
        <v>4</v>
      </c>
      <c r="I1313">
        <v>4</v>
      </c>
      <c r="J1313">
        <v>20</v>
      </c>
      <c r="K1313" s="1" t="s">
        <v>6225</v>
      </c>
    </row>
    <row r="1314" spans="1:11" x14ac:dyDescent="0.25">
      <c r="A1314">
        <v>1313</v>
      </c>
      <c r="B1314" s="1" t="s">
        <v>515</v>
      </c>
      <c r="C1314">
        <v>15</v>
      </c>
      <c r="D1314">
        <v>5</v>
      </c>
      <c r="E1314">
        <v>6</v>
      </c>
      <c r="F1314">
        <v>2</v>
      </c>
      <c r="G1314">
        <v>8</v>
      </c>
      <c r="H1314">
        <v>2</v>
      </c>
      <c r="I1314">
        <v>3</v>
      </c>
      <c r="J1314">
        <v>13</v>
      </c>
      <c r="K1314" s="1" t="s">
        <v>6225</v>
      </c>
    </row>
    <row r="1315" spans="1:11" x14ac:dyDescent="0.25">
      <c r="A1315">
        <v>1314</v>
      </c>
      <c r="B1315" s="1" t="s">
        <v>793</v>
      </c>
      <c r="C1315">
        <v>26</v>
      </c>
      <c r="D1315">
        <v>5</v>
      </c>
      <c r="E1315">
        <v>4</v>
      </c>
      <c r="F1315">
        <v>2</v>
      </c>
      <c r="G1315">
        <v>13</v>
      </c>
      <c r="H1315">
        <v>2</v>
      </c>
      <c r="I1315">
        <v>2</v>
      </c>
      <c r="J1315">
        <v>18</v>
      </c>
      <c r="K1315" s="1" t="s">
        <v>6225</v>
      </c>
    </row>
    <row r="1316" spans="1:11" x14ac:dyDescent="0.25">
      <c r="A1316">
        <v>1315</v>
      </c>
      <c r="B1316" s="1" t="s">
        <v>230</v>
      </c>
      <c r="C1316">
        <v>14</v>
      </c>
      <c r="D1316">
        <v>4</v>
      </c>
      <c r="E1316">
        <v>3</v>
      </c>
      <c r="F1316">
        <v>1</v>
      </c>
      <c r="G1316">
        <v>14</v>
      </c>
      <c r="H1316">
        <v>4</v>
      </c>
      <c r="I1316">
        <v>3</v>
      </c>
      <c r="J1316">
        <v>21</v>
      </c>
      <c r="K1316" s="1" t="s">
        <v>6225</v>
      </c>
    </row>
    <row r="1317" spans="1:11" x14ac:dyDescent="0.25">
      <c r="A1317">
        <v>1316</v>
      </c>
      <c r="B1317" s="1" t="s">
        <v>5197</v>
      </c>
      <c r="C1317">
        <v>49</v>
      </c>
      <c r="D1317">
        <v>10</v>
      </c>
      <c r="E1317">
        <v>6</v>
      </c>
      <c r="F1317">
        <v>2</v>
      </c>
      <c r="G1317">
        <v>24</v>
      </c>
      <c r="H1317">
        <v>5</v>
      </c>
      <c r="I1317">
        <v>3</v>
      </c>
      <c r="J1317">
        <v>32</v>
      </c>
      <c r="K1317" s="1" t="s">
        <v>6225</v>
      </c>
    </row>
    <row r="1318" spans="1:11" x14ac:dyDescent="0.25">
      <c r="A1318">
        <v>1317</v>
      </c>
      <c r="B1318" s="1" t="s">
        <v>497</v>
      </c>
      <c r="C1318">
        <v>6</v>
      </c>
      <c r="D1318">
        <v>2</v>
      </c>
      <c r="E1318">
        <v>0</v>
      </c>
      <c r="F1318">
        <v>1</v>
      </c>
      <c r="G1318">
        <v>6</v>
      </c>
      <c r="H1318">
        <v>2</v>
      </c>
      <c r="I1318">
        <v>0</v>
      </c>
      <c r="J1318">
        <v>8</v>
      </c>
      <c r="K1318" s="1" t="s">
        <v>6225</v>
      </c>
    </row>
    <row r="1319" spans="1:11" x14ac:dyDescent="0.25">
      <c r="A1319">
        <v>1318</v>
      </c>
      <c r="B1319" s="1" t="s">
        <v>5206</v>
      </c>
      <c r="C1319">
        <v>16</v>
      </c>
      <c r="D1319">
        <v>3</v>
      </c>
      <c r="E1319">
        <v>1</v>
      </c>
      <c r="F1319">
        <v>2</v>
      </c>
      <c r="G1319">
        <v>8</v>
      </c>
      <c r="H1319">
        <v>2</v>
      </c>
      <c r="I1319">
        <v>0</v>
      </c>
      <c r="J1319">
        <v>10</v>
      </c>
      <c r="K1319" s="1" t="s">
        <v>6225</v>
      </c>
    </row>
    <row r="1320" spans="1:11" x14ac:dyDescent="0.25">
      <c r="A1320">
        <v>1319</v>
      </c>
      <c r="B1320" s="1" t="s">
        <v>5207</v>
      </c>
      <c r="C1320">
        <v>13</v>
      </c>
      <c r="D1320">
        <v>4</v>
      </c>
      <c r="E1320">
        <v>0</v>
      </c>
      <c r="F1320">
        <v>1</v>
      </c>
      <c r="G1320">
        <v>13</v>
      </c>
      <c r="H1320">
        <v>4</v>
      </c>
      <c r="I1320">
        <v>0</v>
      </c>
      <c r="J1320">
        <v>17</v>
      </c>
      <c r="K1320" s="1" t="s">
        <v>6225</v>
      </c>
    </row>
    <row r="1321" spans="1:11" x14ac:dyDescent="0.25">
      <c r="A1321">
        <v>1320</v>
      </c>
      <c r="B1321" s="1" t="s">
        <v>16687</v>
      </c>
      <c r="C1321">
        <v>18</v>
      </c>
      <c r="D1321">
        <v>5</v>
      </c>
      <c r="E1321">
        <v>1</v>
      </c>
      <c r="F1321">
        <v>2</v>
      </c>
      <c r="G1321">
        <v>9</v>
      </c>
      <c r="H1321">
        <v>2</v>
      </c>
      <c r="I1321">
        <v>0</v>
      </c>
      <c r="J1321">
        <v>12</v>
      </c>
      <c r="K1321" s="1" t="s">
        <v>6225</v>
      </c>
    </row>
    <row r="1322" spans="1:11" x14ac:dyDescent="0.25">
      <c r="A1322">
        <v>1321</v>
      </c>
      <c r="B1322" s="1" t="s">
        <v>523</v>
      </c>
      <c r="C1322">
        <v>19</v>
      </c>
      <c r="D1322">
        <v>7</v>
      </c>
      <c r="E1322">
        <v>0</v>
      </c>
      <c r="F1322">
        <v>3</v>
      </c>
      <c r="G1322">
        <v>6</v>
      </c>
      <c r="H1322">
        <v>2</v>
      </c>
      <c r="I1322">
        <v>0</v>
      </c>
      <c r="J1322">
        <v>9</v>
      </c>
      <c r="K1322" s="1" t="s">
        <v>6225</v>
      </c>
    </row>
    <row r="1323" spans="1:11" x14ac:dyDescent="0.25">
      <c r="A1323">
        <v>1322</v>
      </c>
      <c r="B1323" s="1" t="s">
        <v>638</v>
      </c>
      <c r="C1323">
        <v>24</v>
      </c>
      <c r="D1323">
        <v>4</v>
      </c>
      <c r="E1323">
        <v>2</v>
      </c>
      <c r="F1323">
        <v>2</v>
      </c>
      <c r="G1323">
        <v>12</v>
      </c>
      <c r="H1323">
        <v>2</v>
      </c>
      <c r="I1323">
        <v>1</v>
      </c>
      <c r="J1323">
        <v>15</v>
      </c>
      <c r="K1323" s="1" t="s">
        <v>6225</v>
      </c>
    </row>
    <row r="1324" spans="1:11" x14ac:dyDescent="0.25">
      <c r="A1324">
        <v>1323</v>
      </c>
      <c r="B1324" s="1" t="s">
        <v>5208</v>
      </c>
      <c r="C1324">
        <v>12</v>
      </c>
      <c r="D1324">
        <v>2</v>
      </c>
      <c r="E1324">
        <v>1</v>
      </c>
      <c r="F1324">
        <v>1</v>
      </c>
      <c r="G1324">
        <v>12</v>
      </c>
      <c r="H1324">
        <v>2</v>
      </c>
      <c r="I1324">
        <v>1</v>
      </c>
      <c r="J1324">
        <v>15</v>
      </c>
      <c r="K1324" s="1" t="s">
        <v>6225</v>
      </c>
    </row>
    <row r="1325" spans="1:11" x14ac:dyDescent="0.25">
      <c r="A1325">
        <v>1324</v>
      </c>
      <c r="B1325" s="1" t="s">
        <v>5209</v>
      </c>
      <c r="C1325">
        <v>12</v>
      </c>
      <c r="D1325">
        <v>2</v>
      </c>
      <c r="E1325">
        <v>1</v>
      </c>
      <c r="F1325">
        <v>1</v>
      </c>
      <c r="G1325">
        <v>12</v>
      </c>
      <c r="H1325">
        <v>2</v>
      </c>
      <c r="I1325">
        <v>1</v>
      </c>
      <c r="J1325">
        <v>15</v>
      </c>
      <c r="K1325" s="1" t="s">
        <v>6225</v>
      </c>
    </row>
    <row r="1326" spans="1:11" x14ac:dyDescent="0.25">
      <c r="A1326">
        <v>1325</v>
      </c>
      <c r="B1326" s="1" t="s">
        <v>5441</v>
      </c>
      <c r="C1326">
        <v>12</v>
      </c>
      <c r="D1326">
        <v>2</v>
      </c>
      <c r="E1326">
        <v>1</v>
      </c>
      <c r="F1326">
        <v>1</v>
      </c>
      <c r="G1326">
        <v>12</v>
      </c>
      <c r="H1326">
        <v>2</v>
      </c>
      <c r="I1326">
        <v>1</v>
      </c>
      <c r="J1326">
        <v>15</v>
      </c>
      <c r="K1326" s="1" t="s">
        <v>6225</v>
      </c>
    </row>
    <row r="1327" spans="1:11" x14ac:dyDescent="0.25">
      <c r="A1327">
        <v>1326</v>
      </c>
      <c r="B1327" s="1" t="s">
        <v>5210</v>
      </c>
      <c r="C1327">
        <v>12</v>
      </c>
      <c r="D1327">
        <v>2</v>
      </c>
      <c r="E1327">
        <v>1</v>
      </c>
      <c r="F1327">
        <v>1</v>
      </c>
      <c r="G1327">
        <v>12</v>
      </c>
      <c r="H1327">
        <v>2</v>
      </c>
      <c r="I1327">
        <v>1</v>
      </c>
      <c r="J1327">
        <v>15</v>
      </c>
      <c r="K1327" s="1" t="s">
        <v>6225</v>
      </c>
    </row>
    <row r="1328" spans="1:11" x14ac:dyDescent="0.25">
      <c r="A1328">
        <v>1327</v>
      </c>
      <c r="B1328" s="1" t="s">
        <v>16688</v>
      </c>
      <c r="C1328">
        <v>12</v>
      </c>
      <c r="D1328">
        <v>2</v>
      </c>
      <c r="E1328">
        <v>1</v>
      </c>
      <c r="F1328">
        <v>1</v>
      </c>
      <c r="G1328">
        <v>12</v>
      </c>
      <c r="H1328">
        <v>2</v>
      </c>
      <c r="I1328">
        <v>1</v>
      </c>
      <c r="J1328">
        <v>15</v>
      </c>
      <c r="K1328" s="1" t="s">
        <v>6225</v>
      </c>
    </row>
    <row r="1329" spans="1:11" x14ac:dyDescent="0.25">
      <c r="A1329">
        <v>1328</v>
      </c>
      <c r="B1329" s="1" t="s">
        <v>1074</v>
      </c>
      <c r="C1329">
        <v>9</v>
      </c>
      <c r="D1329">
        <v>1</v>
      </c>
      <c r="E1329">
        <v>0</v>
      </c>
      <c r="F1329">
        <v>1</v>
      </c>
      <c r="G1329">
        <v>9</v>
      </c>
      <c r="H1329">
        <v>1</v>
      </c>
      <c r="I1329">
        <v>0</v>
      </c>
      <c r="J1329">
        <v>10</v>
      </c>
      <c r="K1329" s="1" t="s">
        <v>6225</v>
      </c>
    </row>
    <row r="1330" spans="1:11" x14ac:dyDescent="0.25">
      <c r="A1330">
        <v>1329</v>
      </c>
      <c r="B1330" s="1" t="s">
        <v>5211</v>
      </c>
      <c r="C1330">
        <v>13</v>
      </c>
      <c r="D1330">
        <v>2</v>
      </c>
      <c r="E1330">
        <v>0</v>
      </c>
      <c r="F1330">
        <v>2</v>
      </c>
      <c r="G1330">
        <v>6</v>
      </c>
      <c r="H1330">
        <v>1</v>
      </c>
      <c r="I1330">
        <v>0</v>
      </c>
      <c r="J1330">
        <v>8</v>
      </c>
      <c r="K1330" s="1" t="s">
        <v>6225</v>
      </c>
    </row>
    <row r="1331" spans="1:11" x14ac:dyDescent="0.25">
      <c r="A1331">
        <v>1330</v>
      </c>
      <c r="B1331" s="1" t="s">
        <v>5222</v>
      </c>
      <c r="C1331">
        <v>10</v>
      </c>
      <c r="D1331">
        <v>4</v>
      </c>
      <c r="E1331">
        <v>1</v>
      </c>
      <c r="F1331">
        <v>1</v>
      </c>
      <c r="G1331">
        <v>10</v>
      </c>
      <c r="H1331">
        <v>4</v>
      </c>
      <c r="I1331">
        <v>1</v>
      </c>
      <c r="J1331">
        <v>15</v>
      </c>
      <c r="K1331" s="1" t="s">
        <v>6225</v>
      </c>
    </row>
    <row r="1332" spans="1:11" x14ac:dyDescent="0.25">
      <c r="A1332">
        <v>1331</v>
      </c>
      <c r="B1332" s="1" t="s">
        <v>16689</v>
      </c>
      <c r="C1332">
        <v>22</v>
      </c>
      <c r="D1332">
        <v>8</v>
      </c>
      <c r="E1332">
        <v>3</v>
      </c>
      <c r="F1332">
        <v>3</v>
      </c>
      <c r="G1332">
        <v>7</v>
      </c>
      <c r="H1332">
        <v>3</v>
      </c>
      <c r="I1332">
        <v>1</v>
      </c>
      <c r="J1332">
        <v>11</v>
      </c>
      <c r="K1332" s="1" t="s">
        <v>6225</v>
      </c>
    </row>
    <row r="1333" spans="1:11" x14ac:dyDescent="0.25">
      <c r="A1333">
        <v>1332</v>
      </c>
      <c r="B1333" s="1" t="s">
        <v>1268</v>
      </c>
      <c r="C1333">
        <v>22</v>
      </c>
      <c r="D1333">
        <v>8</v>
      </c>
      <c r="E1333">
        <v>3</v>
      </c>
      <c r="F1333">
        <v>3</v>
      </c>
      <c r="G1333">
        <v>7</v>
      </c>
      <c r="H1333">
        <v>3</v>
      </c>
      <c r="I1333">
        <v>1</v>
      </c>
      <c r="J1333">
        <v>11</v>
      </c>
      <c r="K1333" s="1" t="s">
        <v>6225</v>
      </c>
    </row>
    <row r="1334" spans="1:11" x14ac:dyDescent="0.25">
      <c r="A1334">
        <v>1333</v>
      </c>
      <c r="B1334" s="1" t="s">
        <v>5223</v>
      </c>
      <c r="C1334">
        <v>6</v>
      </c>
      <c r="D1334">
        <v>2</v>
      </c>
      <c r="E1334">
        <v>1</v>
      </c>
      <c r="F1334">
        <v>1</v>
      </c>
      <c r="G1334">
        <v>6</v>
      </c>
      <c r="H1334">
        <v>2</v>
      </c>
      <c r="I1334">
        <v>1</v>
      </c>
      <c r="J1334">
        <v>9</v>
      </c>
      <c r="K1334" s="1" t="s">
        <v>6225</v>
      </c>
    </row>
    <row r="1335" spans="1:11" x14ac:dyDescent="0.25">
      <c r="A1335">
        <v>1334</v>
      </c>
      <c r="B1335" s="1" t="s">
        <v>5224</v>
      </c>
      <c r="C1335">
        <v>6</v>
      </c>
      <c r="D1335">
        <v>2</v>
      </c>
      <c r="E1335">
        <v>1</v>
      </c>
      <c r="F1335">
        <v>1</v>
      </c>
      <c r="G1335">
        <v>6</v>
      </c>
      <c r="H1335">
        <v>2</v>
      </c>
      <c r="I1335">
        <v>1</v>
      </c>
      <c r="J1335">
        <v>9</v>
      </c>
      <c r="K1335" s="1" t="s">
        <v>6225</v>
      </c>
    </row>
    <row r="1336" spans="1:11" x14ac:dyDescent="0.25">
      <c r="A1336">
        <v>1335</v>
      </c>
      <c r="B1336" s="1" t="s">
        <v>5147</v>
      </c>
      <c r="C1336">
        <v>9</v>
      </c>
      <c r="D1336">
        <v>1</v>
      </c>
      <c r="E1336">
        <v>2</v>
      </c>
      <c r="F1336">
        <v>1</v>
      </c>
      <c r="G1336">
        <v>9</v>
      </c>
      <c r="H1336">
        <v>1</v>
      </c>
      <c r="I1336">
        <v>2</v>
      </c>
      <c r="J1336">
        <v>12</v>
      </c>
      <c r="K1336" s="1" t="s">
        <v>6225</v>
      </c>
    </row>
    <row r="1337" spans="1:11" x14ac:dyDescent="0.25">
      <c r="A1337">
        <v>1336</v>
      </c>
      <c r="B1337" s="1" t="s">
        <v>4273</v>
      </c>
      <c r="C1337">
        <v>9</v>
      </c>
      <c r="D1337">
        <v>1</v>
      </c>
      <c r="E1337">
        <v>2</v>
      </c>
      <c r="F1337">
        <v>1</v>
      </c>
      <c r="G1337">
        <v>9</v>
      </c>
      <c r="H1337">
        <v>1</v>
      </c>
      <c r="I1337">
        <v>2</v>
      </c>
      <c r="J1337">
        <v>12</v>
      </c>
      <c r="K1337" s="1" t="s">
        <v>6225</v>
      </c>
    </row>
    <row r="1338" spans="1:11" x14ac:dyDescent="0.25">
      <c r="A1338">
        <v>1337</v>
      </c>
      <c r="B1338" s="1" t="s">
        <v>4092</v>
      </c>
      <c r="C1338">
        <v>18</v>
      </c>
      <c r="D1338">
        <v>4</v>
      </c>
      <c r="E1338">
        <v>1</v>
      </c>
      <c r="F1338">
        <v>2</v>
      </c>
      <c r="G1338">
        <v>9</v>
      </c>
      <c r="H1338">
        <v>2</v>
      </c>
      <c r="I1338">
        <v>0</v>
      </c>
      <c r="J1338">
        <v>12</v>
      </c>
      <c r="K1338" s="1" t="s">
        <v>6225</v>
      </c>
    </row>
    <row r="1339" spans="1:11" x14ac:dyDescent="0.25">
      <c r="A1339">
        <v>1338</v>
      </c>
      <c r="B1339" s="1" t="s">
        <v>5226</v>
      </c>
      <c r="C1339">
        <v>8</v>
      </c>
      <c r="D1339">
        <v>2</v>
      </c>
      <c r="E1339">
        <v>1</v>
      </c>
      <c r="F1339">
        <v>1</v>
      </c>
      <c r="G1339">
        <v>8</v>
      </c>
      <c r="H1339">
        <v>2</v>
      </c>
      <c r="I1339">
        <v>1</v>
      </c>
      <c r="J1339">
        <v>11</v>
      </c>
      <c r="K1339" s="1" t="s">
        <v>6225</v>
      </c>
    </row>
    <row r="1340" spans="1:11" x14ac:dyDescent="0.25">
      <c r="A1340">
        <v>1339</v>
      </c>
      <c r="B1340" s="1" t="s">
        <v>985</v>
      </c>
      <c r="C1340">
        <v>36</v>
      </c>
      <c r="D1340">
        <v>11</v>
      </c>
      <c r="E1340">
        <v>4</v>
      </c>
      <c r="F1340">
        <v>4</v>
      </c>
      <c r="G1340">
        <v>9</v>
      </c>
      <c r="H1340">
        <v>3</v>
      </c>
      <c r="I1340">
        <v>1</v>
      </c>
      <c r="J1340">
        <v>13</v>
      </c>
      <c r="K1340" s="1" t="s">
        <v>6225</v>
      </c>
    </row>
    <row r="1341" spans="1:11" x14ac:dyDescent="0.25">
      <c r="A1341">
        <v>1340</v>
      </c>
      <c r="B1341" s="1" t="s">
        <v>5227</v>
      </c>
      <c r="C1341">
        <v>8</v>
      </c>
      <c r="D1341">
        <v>2</v>
      </c>
      <c r="E1341">
        <v>1</v>
      </c>
      <c r="F1341">
        <v>1</v>
      </c>
      <c r="G1341">
        <v>8</v>
      </c>
      <c r="H1341">
        <v>2</v>
      </c>
      <c r="I1341">
        <v>1</v>
      </c>
      <c r="J1341">
        <v>11</v>
      </c>
      <c r="K1341" s="1" t="s">
        <v>6225</v>
      </c>
    </row>
    <row r="1342" spans="1:11" x14ac:dyDescent="0.25">
      <c r="A1342">
        <v>1341</v>
      </c>
      <c r="B1342" s="1" t="s">
        <v>16690</v>
      </c>
      <c r="C1342">
        <v>14</v>
      </c>
      <c r="D1342">
        <v>3</v>
      </c>
      <c r="E1342">
        <v>2</v>
      </c>
      <c r="F1342">
        <v>2</v>
      </c>
      <c r="G1342">
        <v>7</v>
      </c>
      <c r="H1342">
        <v>2</v>
      </c>
      <c r="I1342">
        <v>1</v>
      </c>
      <c r="J1342">
        <v>10</v>
      </c>
      <c r="K1342" s="1" t="s">
        <v>6225</v>
      </c>
    </row>
    <row r="1343" spans="1:11" x14ac:dyDescent="0.25">
      <c r="A1343">
        <v>1342</v>
      </c>
      <c r="B1343" s="1" t="s">
        <v>16691</v>
      </c>
      <c r="C1343">
        <v>3</v>
      </c>
      <c r="D1343">
        <v>1</v>
      </c>
      <c r="E1343">
        <v>0</v>
      </c>
      <c r="F1343">
        <v>1</v>
      </c>
      <c r="G1343">
        <v>3</v>
      </c>
      <c r="H1343">
        <v>1</v>
      </c>
      <c r="I1343">
        <v>0</v>
      </c>
      <c r="J1343">
        <v>4</v>
      </c>
      <c r="K1343" s="1" t="s">
        <v>6225</v>
      </c>
    </row>
    <row r="1344" spans="1:11" x14ac:dyDescent="0.25">
      <c r="A1344">
        <v>1343</v>
      </c>
      <c r="B1344" s="1" t="s">
        <v>941</v>
      </c>
      <c r="C1344">
        <v>3</v>
      </c>
      <c r="D1344">
        <v>1</v>
      </c>
      <c r="E1344">
        <v>0</v>
      </c>
      <c r="F1344">
        <v>1</v>
      </c>
      <c r="G1344">
        <v>3</v>
      </c>
      <c r="H1344">
        <v>1</v>
      </c>
      <c r="I1344">
        <v>0</v>
      </c>
      <c r="J1344">
        <v>4</v>
      </c>
      <c r="K1344" s="1" t="s">
        <v>6225</v>
      </c>
    </row>
    <row r="1345" spans="1:11" x14ac:dyDescent="0.25">
      <c r="A1345">
        <v>1344</v>
      </c>
      <c r="B1345" s="1" t="s">
        <v>977</v>
      </c>
      <c r="C1345">
        <v>9</v>
      </c>
      <c r="D1345">
        <v>3</v>
      </c>
      <c r="E1345">
        <v>4</v>
      </c>
      <c r="F1345">
        <v>2</v>
      </c>
      <c r="G1345">
        <v>4</v>
      </c>
      <c r="H1345">
        <v>2</v>
      </c>
      <c r="I1345">
        <v>2</v>
      </c>
      <c r="J1345">
        <v>8</v>
      </c>
      <c r="K1345" s="1" t="s">
        <v>6225</v>
      </c>
    </row>
    <row r="1346" spans="1:11" x14ac:dyDescent="0.25">
      <c r="A1346">
        <v>1345</v>
      </c>
      <c r="B1346" s="1" t="s">
        <v>5228</v>
      </c>
      <c r="C1346">
        <v>16</v>
      </c>
      <c r="D1346">
        <v>4</v>
      </c>
      <c r="E1346">
        <v>8</v>
      </c>
      <c r="F1346">
        <v>2</v>
      </c>
      <c r="G1346">
        <v>8</v>
      </c>
      <c r="H1346">
        <v>2</v>
      </c>
      <c r="I1346">
        <v>4</v>
      </c>
      <c r="J1346">
        <v>14</v>
      </c>
      <c r="K1346" s="1" t="s">
        <v>6225</v>
      </c>
    </row>
    <row r="1347" spans="1:11" x14ac:dyDescent="0.25">
      <c r="A1347">
        <v>1346</v>
      </c>
      <c r="B1347" s="1" t="s">
        <v>5229</v>
      </c>
      <c r="C1347">
        <v>8</v>
      </c>
      <c r="D1347">
        <v>2</v>
      </c>
      <c r="E1347">
        <v>4</v>
      </c>
      <c r="F1347">
        <v>1</v>
      </c>
      <c r="G1347">
        <v>8</v>
      </c>
      <c r="H1347">
        <v>2</v>
      </c>
      <c r="I1347">
        <v>4</v>
      </c>
      <c r="J1347">
        <v>14</v>
      </c>
      <c r="K1347" s="1" t="s">
        <v>6225</v>
      </c>
    </row>
    <row r="1348" spans="1:11" x14ac:dyDescent="0.25">
      <c r="A1348">
        <v>1347</v>
      </c>
      <c r="B1348" s="1" t="s">
        <v>3811</v>
      </c>
      <c r="C1348">
        <v>34</v>
      </c>
      <c r="D1348">
        <v>12</v>
      </c>
      <c r="E1348">
        <v>7</v>
      </c>
      <c r="F1348">
        <v>4</v>
      </c>
      <c r="G1348">
        <v>8</v>
      </c>
      <c r="H1348">
        <v>3</v>
      </c>
      <c r="I1348">
        <v>2</v>
      </c>
      <c r="J1348">
        <v>13</v>
      </c>
      <c r="K1348" s="1" t="s">
        <v>6225</v>
      </c>
    </row>
    <row r="1349" spans="1:11" x14ac:dyDescent="0.25">
      <c r="A1349">
        <v>1348</v>
      </c>
      <c r="B1349" s="1" t="s">
        <v>5230</v>
      </c>
      <c r="C1349">
        <v>12</v>
      </c>
      <c r="D1349">
        <v>3</v>
      </c>
      <c r="E1349">
        <v>4</v>
      </c>
      <c r="F1349">
        <v>2</v>
      </c>
      <c r="G1349">
        <v>6</v>
      </c>
      <c r="H1349">
        <v>2</v>
      </c>
      <c r="I1349">
        <v>2</v>
      </c>
      <c r="J1349">
        <v>10</v>
      </c>
      <c r="K1349" s="1" t="s">
        <v>6225</v>
      </c>
    </row>
    <row r="1350" spans="1:11" x14ac:dyDescent="0.25">
      <c r="A1350">
        <v>1349</v>
      </c>
      <c r="B1350" s="1" t="s">
        <v>2432</v>
      </c>
      <c r="C1350">
        <v>38</v>
      </c>
      <c r="D1350">
        <v>5</v>
      </c>
      <c r="E1350">
        <v>10</v>
      </c>
      <c r="F1350">
        <v>2</v>
      </c>
      <c r="G1350">
        <v>19</v>
      </c>
      <c r="H1350">
        <v>2</v>
      </c>
      <c r="I1350">
        <v>5</v>
      </c>
      <c r="J1350">
        <v>26</v>
      </c>
      <c r="K1350" s="1" t="s">
        <v>6225</v>
      </c>
    </row>
    <row r="1351" spans="1:11" x14ac:dyDescent="0.25">
      <c r="A1351">
        <v>1350</v>
      </c>
      <c r="B1351" s="1" t="s">
        <v>16692</v>
      </c>
      <c r="C1351">
        <v>5</v>
      </c>
      <c r="D1351">
        <v>2</v>
      </c>
      <c r="E1351">
        <v>0</v>
      </c>
      <c r="F1351">
        <v>1</v>
      </c>
      <c r="G1351">
        <v>5</v>
      </c>
      <c r="H1351">
        <v>2</v>
      </c>
      <c r="I1351">
        <v>0</v>
      </c>
      <c r="J1351">
        <v>7</v>
      </c>
      <c r="K1351" s="1" t="s">
        <v>6225</v>
      </c>
    </row>
    <row r="1352" spans="1:11" x14ac:dyDescent="0.25">
      <c r="A1352">
        <v>1351</v>
      </c>
      <c r="B1352" s="1" t="s">
        <v>147</v>
      </c>
      <c r="C1352">
        <v>14</v>
      </c>
      <c r="D1352">
        <v>5</v>
      </c>
      <c r="E1352">
        <v>0</v>
      </c>
      <c r="F1352">
        <v>2</v>
      </c>
      <c r="G1352">
        <v>7</v>
      </c>
      <c r="H1352">
        <v>2</v>
      </c>
      <c r="I1352">
        <v>0</v>
      </c>
      <c r="J1352">
        <v>10</v>
      </c>
      <c r="K1352" s="1" t="s">
        <v>6225</v>
      </c>
    </row>
    <row r="1353" spans="1:11" x14ac:dyDescent="0.25">
      <c r="A1353">
        <v>1352</v>
      </c>
      <c r="B1353" s="1" t="s">
        <v>5232</v>
      </c>
      <c r="C1353">
        <v>2</v>
      </c>
      <c r="D1353">
        <v>1</v>
      </c>
      <c r="E1353">
        <v>0</v>
      </c>
      <c r="F1353">
        <v>1</v>
      </c>
      <c r="G1353">
        <v>2</v>
      </c>
      <c r="H1353">
        <v>1</v>
      </c>
      <c r="I1353">
        <v>0</v>
      </c>
      <c r="J1353">
        <v>3</v>
      </c>
      <c r="K1353" s="1" t="s">
        <v>6225</v>
      </c>
    </row>
    <row r="1354" spans="1:11" x14ac:dyDescent="0.25">
      <c r="A1354">
        <v>1353</v>
      </c>
      <c r="B1354" s="1" t="s">
        <v>334</v>
      </c>
      <c r="C1354">
        <v>34</v>
      </c>
      <c r="D1354">
        <v>3</v>
      </c>
      <c r="E1354">
        <v>4</v>
      </c>
      <c r="F1354">
        <v>1</v>
      </c>
      <c r="G1354">
        <v>34</v>
      </c>
      <c r="H1354">
        <v>3</v>
      </c>
      <c r="I1354">
        <v>4</v>
      </c>
      <c r="J1354">
        <v>41</v>
      </c>
      <c r="K1354" s="1" t="s">
        <v>6225</v>
      </c>
    </row>
    <row r="1355" spans="1:11" x14ac:dyDescent="0.25">
      <c r="A1355">
        <v>1354</v>
      </c>
      <c r="B1355" s="1" t="s">
        <v>5233</v>
      </c>
      <c r="C1355">
        <v>54</v>
      </c>
      <c r="D1355">
        <v>13</v>
      </c>
      <c r="E1355">
        <v>4</v>
      </c>
      <c r="F1355">
        <v>7</v>
      </c>
      <c r="G1355">
        <v>8</v>
      </c>
      <c r="H1355">
        <v>2</v>
      </c>
      <c r="I1355">
        <v>1</v>
      </c>
      <c r="J1355">
        <v>10</v>
      </c>
      <c r="K1355" s="1" t="s">
        <v>6225</v>
      </c>
    </row>
    <row r="1356" spans="1:11" x14ac:dyDescent="0.25">
      <c r="A1356">
        <v>1355</v>
      </c>
      <c r="B1356" s="1" t="s">
        <v>4463</v>
      </c>
      <c r="C1356">
        <v>34</v>
      </c>
      <c r="D1356">
        <v>3</v>
      </c>
      <c r="E1356">
        <v>4</v>
      </c>
      <c r="F1356">
        <v>1</v>
      </c>
      <c r="G1356">
        <v>34</v>
      </c>
      <c r="H1356">
        <v>3</v>
      </c>
      <c r="I1356">
        <v>4</v>
      </c>
      <c r="J1356">
        <v>41</v>
      </c>
      <c r="K1356" s="1" t="s">
        <v>6225</v>
      </c>
    </row>
    <row r="1357" spans="1:11" x14ac:dyDescent="0.25">
      <c r="A1357">
        <v>1356</v>
      </c>
      <c r="B1357" s="1" t="s">
        <v>16693</v>
      </c>
      <c r="C1357">
        <v>34</v>
      </c>
      <c r="D1357">
        <v>3</v>
      </c>
      <c r="E1357">
        <v>4</v>
      </c>
      <c r="F1357">
        <v>1</v>
      </c>
      <c r="G1357">
        <v>34</v>
      </c>
      <c r="H1357">
        <v>3</v>
      </c>
      <c r="I1357">
        <v>4</v>
      </c>
      <c r="J1357">
        <v>41</v>
      </c>
      <c r="K1357" s="1" t="s">
        <v>6225</v>
      </c>
    </row>
    <row r="1358" spans="1:11" x14ac:dyDescent="0.25">
      <c r="A1358">
        <v>1357</v>
      </c>
      <c r="B1358" s="1" t="s">
        <v>5234</v>
      </c>
      <c r="C1358">
        <v>34</v>
      </c>
      <c r="D1358">
        <v>3</v>
      </c>
      <c r="E1358">
        <v>4</v>
      </c>
      <c r="F1358">
        <v>1</v>
      </c>
      <c r="G1358">
        <v>34</v>
      </c>
      <c r="H1358">
        <v>3</v>
      </c>
      <c r="I1358">
        <v>4</v>
      </c>
      <c r="J1358">
        <v>41</v>
      </c>
      <c r="K1358" s="1" t="s">
        <v>6225</v>
      </c>
    </row>
    <row r="1359" spans="1:11" x14ac:dyDescent="0.25">
      <c r="A1359">
        <v>1358</v>
      </c>
      <c r="B1359" s="1" t="s">
        <v>5235</v>
      </c>
      <c r="C1359">
        <v>3</v>
      </c>
      <c r="D1359">
        <v>1</v>
      </c>
      <c r="E1359">
        <v>0</v>
      </c>
      <c r="F1359">
        <v>1</v>
      </c>
      <c r="G1359">
        <v>3</v>
      </c>
      <c r="H1359">
        <v>1</v>
      </c>
      <c r="I1359">
        <v>0</v>
      </c>
      <c r="J1359">
        <v>4</v>
      </c>
      <c r="K1359" s="1" t="s">
        <v>6225</v>
      </c>
    </row>
    <row r="1360" spans="1:11" x14ac:dyDescent="0.25">
      <c r="A1360">
        <v>1359</v>
      </c>
      <c r="B1360" s="1" t="s">
        <v>3064</v>
      </c>
      <c r="C1360">
        <v>3</v>
      </c>
      <c r="D1360">
        <v>1</v>
      </c>
      <c r="E1360">
        <v>0</v>
      </c>
      <c r="F1360">
        <v>1</v>
      </c>
      <c r="G1360">
        <v>3</v>
      </c>
      <c r="H1360">
        <v>1</v>
      </c>
      <c r="I1360">
        <v>0</v>
      </c>
      <c r="J1360">
        <v>4</v>
      </c>
      <c r="K1360" s="1" t="s">
        <v>6225</v>
      </c>
    </row>
    <row r="1361" spans="1:11" x14ac:dyDescent="0.25">
      <c r="A1361">
        <v>1360</v>
      </c>
      <c r="B1361" s="1" t="s">
        <v>5236</v>
      </c>
      <c r="C1361">
        <v>3</v>
      </c>
      <c r="D1361">
        <v>1</v>
      </c>
      <c r="E1361">
        <v>0</v>
      </c>
      <c r="F1361">
        <v>1</v>
      </c>
      <c r="G1361">
        <v>3</v>
      </c>
      <c r="H1361">
        <v>1</v>
      </c>
      <c r="I1361">
        <v>0</v>
      </c>
      <c r="J1361">
        <v>4</v>
      </c>
      <c r="K1361" s="1" t="s">
        <v>6225</v>
      </c>
    </row>
    <row r="1362" spans="1:11" x14ac:dyDescent="0.25">
      <c r="A1362">
        <v>1361</v>
      </c>
      <c r="B1362" s="1" t="s">
        <v>5237</v>
      </c>
      <c r="C1362">
        <v>9</v>
      </c>
      <c r="D1362">
        <v>1</v>
      </c>
      <c r="E1362">
        <v>0</v>
      </c>
      <c r="F1362">
        <v>1</v>
      </c>
      <c r="G1362">
        <v>9</v>
      </c>
      <c r="H1362">
        <v>1</v>
      </c>
      <c r="I1362">
        <v>0</v>
      </c>
      <c r="J1362">
        <v>10</v>
      </c>
      <c r="K1362" s="1" t="s">
        <v>6225</v>
      </c>
    </row>
    <row r="1363" spans="1:11" x14ac:dyDescent="0.25">
      <c r="A1363">
        <v>1362</v>
      </c>
      <c r="B1363" s="1" t="s">
        <v>2643</v>
      </c>
      <c r="C1363">
        <v>32</v>
      </c>
      <c r="D1363">
        <v>5</v>
      </c>
      <c r="E1363">
        <v>2</v>
      </c>
      <c r="F1363">
        <v>3</v>
      </c>
      <c r="G1363">
        <v>11</v>
      </c>
      <c r="H1363">
        <v>2</v>
      </c>
      <c r="I1363">
        <v>1</v>
      </c>
      <c r="J1363">
        <v>13</v>
      </c>
      <c r="K1363" s="1" t="s">
        <v>6225</v>
      </c>
    </row>
    <row r="1364" spans="1:11" x14ac:dyDescent="0.25">
      <c r="A1364">
        <v>1363</v>
      </c>
      <c r="B1364" s="1" t="s">
        <v>16694</v>
      </c>
      <c r="C1364">
        <v>9</v>
      </c>
      <c r="D1364">
        <v>1</v>
      </c>
      <c r="E1364">
        <v>0</v>
      </c>
      <c r="F1364">
        <v>1</v>
      </c>
      <c r="G1364">
        <v>9</v>
      </c>
      <c r="H1364">
        <v>1</v>
      </c>
      <c r="I1364">
        <v>0</v>
      </c>
      <c r="J1364">
        <v>10</v>
      </c>
      <c r="K1364" s="1" t="s">
        <v>6225</v>
      </c>
    </row>
    <row r="1365" spans="1:11" x14ac:dyDescent="0.25">
      <c r="A1365">
        <v>1364</v>
      </c>
      <c r="B1365" s="1" t="s">
        <v>5238</v>
      </c>
      <c r="C1365">
        <v>9</v>
      </c>
      <c r="D1365">
        <v>1</v>
      </c>
      <c r="E1365">
        <v>0</v>
      </c>
      <c r="F1365">
        <v>1</v>
      </c>
      <c r="G1365">
        <v>9</v>
      </c>
      <c r="H1365">
        <v>1</v>
      </c>
      <c r="I1365">
        <v>0</v>
      </c>
      <c r="J1365">
        <v>10</v>
      </c>
      <c r="K1365" s="1" t="s">
        <v>6225</v>
      </c>
    </row>
    <row r="1366" spans="1:11" x14ac:dyDescent="0.25">
      <c r="A1366">
        <v>1365</v>
      </c>
      <c r="B1366" s="1" t="s">
        <v>2597</v>
      </c>
      <c r="C1366">
        <v>26</v>
      </c>
      <c r="D1366">
        <v>4</v>
      </c>
      <c r="E1366">
        <v>2</v>
      </c>
      <c r="F1366">
        <v>3</v>
      </c>
      <c r="G1366">
        <v>9</v>
      </c>
      <c r="H1366">
        <v>1</v>
      </c>
      <c r="I1366">
        <v>1</v>
      </c>
      <c r="J1366">
        <v>11</v>
      </c>
      <c r="K1366" s="1" t="s">
        <v>6225</v>
      </c>
    </row>
    <row r="1367" spans="1:11" x14ac:dyDescent="0.25">
      <c r="A1367">
        <v>1366</v>
      </c>
      <c r="B1367" s="1" t="s">
        <v>5239</v>
      </c>
      <c r="C1367">
        <v>5</v>
      </c>
      <c r="D1367">
        <v>1</v>
      </c>
      <c r="E1367">
        <v>1</v>
      </c>
      <c r="F1367">
        <v>1</v>
      </c>
      <c r="G1367">
        <v>5</v>
      </c>
      <c r="H1367">
        <v>1</v>
      </c>
      <c r="I1367">
        <v>1</v>
      </c>
      <c r="J1367">
        <v>7</v>
      </c>
      <c r="K1367" s="1" t="s">
        <v>6225</v>
      </c>
    </row>
    <row r="1368" spans="1:11" x14ac:dyDescent="0.25">
      <c r="A1368">
        <v>1367</v>
      </c>
      <c r="B1368" s="1" t="s">
        <v>292</v>
      </c>
      <c r="C1368">
        <v>32</v>
      </c>
      <c r="D1368">
        <v>6</v>
      </c>
      <c r="E1368">
        <v>5</v>
      </c>
      <c r="F1368">
        <v>4</v>
      </c>
      <c r="G1368">
        <v>8</v>
      </c>
      <c r="H1368">
        <v>2</v>
      </c>
      <c r="I1368">
        <v>1</v>
      </c>
      <c r="J1368">
        <v>11</v>
      </c>
      <c r="K1368" s="1" t="s">
        <v>6225</v>
      </c>
    </row>
    <row r="1369" spans="1:11" x14ac:dyDescent="0.25">
      <c r="A1369">
        <v>1368</v>
      </c>
      <c r="B1369" s="1" t="s">
        <v>16695</v>
      </c>
      <c r="C1369">
        <v>5</v>
      </c>
      <c r="D1369">
        <v>1</v>
      </c>
      <c r="E1369">
        <v>1</v>
      </c>
      <c r="F1369">
        <v>1</v>
      </c>
      <c r="G1369">
        <v>5</v>
      </c>
      <c r="H1369">
        <v>1</v>
      </c>
      <c r="I1369">
        <v>1</v>
      </c>
      <c r="J1369">
        <v>7</v>
      </c>
      <c r="K1369" s="1" t="s">
        <v>6225</v>
      </c>
    </row>
    <row r="1370" spans="1:11" x14ac:dyDescent="0.25">
      <c r="A1370">
        <v>1369</v>
      </c>
      <c r="B1370" s="1" t="s">
        <v>2649</v>
      </c>
      <c r="C1370">
        <v>72</v>
      </c>
      <c r="D1370">
        <v>8</v>
      </c>
      <c r="E1370">
        <v>18</v>
      </c>
      <c r="F1370">
        <v>3</v>
      </c>
      <c r="G1370">
        <v>24</v>
      </c>
      <c r="H1370">
        <v>3</v>
      </c>
      <c r="I1370">
        <v>6</v>
      </c>
      <c r="J1370">
        <v>33</v>
      </c>
      <c r="K1370" s="1" t="s">
        <v>6225</v>
      </c>
    </row>
    <row r="1371" spans="1:11" x14ac:dyDescent="0.25">
      <c r="A1371">
        <v>1370</v>
      </c>
      <c r="B1371" s="1" t="s">
        <v>16335</v>
      </c>
      <c r="C1371">
        <v>5</v>
      </c>
      <c r="D1371">
        <v>1</v>
      </c>
      <c r="E1371">
        <v>1</v>
      </c>
      <c r="F1371">
        <v>1</v>
      </c>
      <c r="G1371">
        <v>5</v>
      </c>
      <c r="H1371">
        <v>1</v>
      </c>
      <c r="I1371">
        <v>1</v>
      </c>
      <c r="J1371">
        <v>7</v>
      </c>
      <c r="K1371" s="1" t="s">
        <v>6225</v>
      </c>
    </row>
    <row r="1372" spans="1:11" x14ac:dyDescent="0.25">
      <c r="A1372">
        <v>1371</v>
      </c>
      <c r="B1372" s="1" t="s">
        <v>5240</v>
      </c>
      <c r="C1372">
        <v>5</v>
      </c>
      <c r="D1372">
        <v>1</v>
      </c>
      <c r="E1372">
        <v>1</v>
      </c>
      <c r="F1372">
        <v>1</v>
      </c>
      <c r="G1372">
        <v>5</v>
      </c>
      <c r="H1372">
        <v>1</v>
      </c>
      <c r="I1372">
        <v>1</v>
      </c>
      <c r="J1372">
        <v>7</v>
      </c>
      <c r="K1372" s="1" t="s">
        <v>6225</v>
      </c>
    </row>
    <row r="1373" spans="1:11" x14ac:dyDescent="0.25">
      <c r="A1373">
        <v>1372</v>
      </c>
      <c r="B1373" s="1" t="s">
        <v>262</v>
      </c>
      <c r="C1373">
        <v>4</v>
      </c>
      <c r="D1373">
        <v>2</v>
      </c>
      <c r="E1373">
        <v>0</v>
      </c>
      <c r="F1373">
        <v>1</v>
      </c>
      <c r="G1373">
        <v>4</v>
      </c>
      <c r="H1373">
        <v>2</v>
      </c>
      <c r="I1373">
        <v>0</v>
      </c>
      <c r="J1373">
        <v>6</v>
      </c>
      <c r="K1373" s="1" t="s">
        <v>6225</v>
      </c>
    </row>
    <row r="1374" spans="1:11" x14ac:dyDescent="0.25">
      <c r="A1374">
        <v>1373</v>
      </c>
      <c r="B1374" s="1" t="s">
        <v>1862</v>
      </c>
      <c r="C1374">
        <v>5</v>
      </c>
      <c r="D1374">
        <v>2</v>
      </c>
      <c r="E1374">
        <v>1</v>
      </c>
      <c r="F1374">
        <v>2</v>
      </c>
      <c r="G1374">
        <v>2</v>
      </c>
      <c r="H1374">
        <v>1</v>
      </c>
      <c r="I1374">
        <v>0</v>
      </c>
      <c r="J1374">
        <v>4</v>
      </c>
      <c r="K1374" s="1" t="s">
        <v>6225</v>
      </c>
    </row>
    <row r="1375" spans="1:11" x14ac:dyDescent="0.25">
      <c r="A1375">
        <v>1374</v>
      </c>
      <c r="B1375" s="1" t="s">
        <v>5241</v>
      </c>
      <c r="C1375">
        <v>4</v>
      </c>
      <c r="D1375">
        <v>2</v>
      </c>
      <c r="E1375">
        <v>0</v>
      </c>
      <c r="F1375">
        <v>1</v>
      </c>
      <c r="G1375">
        <v>4</v>
      </c>
      <c r="H1375">
        <v>2</v>
      </c>
      <c r="I1375">
        <v>0</v>
      </c>
      <c r="J1375">
        <v>6</v>
      </c>
      <c r="K1375" s="1" t="s">
        <v>6225</v>
      </c>
    </row>
    <row r="1376" spans="1:11" x14ac:dyDescent="0.25">
      <c r="A1376">
        <v>1375</v>
      </c>
      <c r="B1376" s="1" t="s">
        <v>5242</v>
      </c>
      <c r="C1376">
        <v>4</v>
      </c>
      <c r="D1376">
        <v>2</v>
      </c>
      <c r="E1376">
        <v>0</v>
      </c>
      <c r="F1376">
        <v>1</v>
      </c>
      <c r="G1376">
        <v>4</v>
      </c>
      <c r="H1376">
        <v>2</v>
      </c>
      <c r="I1376">
        <v>0</v>
      </c>
      <c r="J1376">
        <v>6</v>
      </c>
      <c r="K1376" s="1" t="s">
        <v>6225</v>
      </c>
    </row>
    <row r="1377" spans="1:11" x14ac:dyDescent="0.25">
      <c r="A1377">
        <v>1376</v>
      </c>
      <c r="B1377" s="1" t="s">
        <v>16696</v>
      </c>
      <c r="C1377">
        <v>4</v>
      </c>
      <c r="D1377">
        <v>2</v>
      </c>
      <c r="E1377">
        <v>0</v>
      </c>
      <c r="F1377">
        <v>1</v>
      </c>
      <c r="G1377">
        <v>4</v>
      </c>
      <c r="H1377">
        <v>2</v>
      </c>
      <c r="I1377">
        <v>0</v>
      </c>
      <c r="J1377">
        <v>6</v>
      </c>
      <c r="K1377" s="1" t="s">
        <v>6225</v>
      </c>
    </row>
    <row r="1378" spans="1:11" x14ac:dyDescent="0.25">
      <c r="A1378">
        <v>1377</v>
      </c>
      <c r="B1378" s="1" t="s">
        <v>1900</v>
      </c>
      <c r="C1378">
        <v>43</v>
      </c>
      <c r="D1378">
        <v>8</v>
      </c>
      <c r="E1378">
        <v>7</v>
      </c>
      <c r="F1378">
        <v>5</v>
      </c>
      <c r="G1378">
        <v>9</v>
      </c>
      <c r="H1378">
        <v>2</v>
      </c>
      <c r="I1378">
        <v>1</v>
      </c>
      <c r="J1378">
        <v>12</v>
      </c>
      <c r="K1378" s="1" t="s">
        <v>6225</v>
      </c>
    </row>
    <row r="1379" spans="1:11" x14ac:dyDescent="0.25">
      <c r="A1379">
        <v>1378</v>
      </c>
      <c r="B1379" s="1" t="s">
        <v>2988</v>
      </c>
      <c r="C1379">
        <v>8</v>
      </c>
      <c r="D1379">
        <v>3</v>
      </c>
      <c r="E1379">
        <v>0</v>
      </c>
      <c r="F1379">
        <v>1</v>
      </c>
      <c r="G1379">
        <v>8</v>
      </c>
      <c r="H1379">
        <v>3</v>
      </c>
      <c r="I1379">
        <v>0</v>
      </c>
      <c r="J1379">
        <v>11</v>
      </c>
      <c r="K1379" s="1" t="s">
        <v>6225</v>
      </c>
    </row>
    <row r="1380" spans="1:11" x14ac:dyDescent="0.25">
      <c r="A1380">
        <v>1379</v>
      </c>
      <c r="B1380" s="1" t="s">
        <v>1980</v>
      </c>
      <c r="C1380">
        <v>89</v>
      </c>
      <c r="D1380">
        <v>15</v>
      </c>
      <c r="E1380">
        <v>10</v>
      </c>
      <c r="F1380">
        <v>4</v>
      </c>
      <c r="G1380">
        <v>22</v>
      </c>
      <c r="H1380">
        <v>4</v>
      </c>
      <c r="I1380">
        <v>2</v>
      </c>
      <c r="J1380">
        <v>28</v>
      </c>
      <c r="K1380" s="1" t="s">
        <v>6225</v>
      </c>
    </row>
    <row r="1381" spans="1:11" x14ac:dyDescent="0.25">
      <c r="A1381">
        <v>1380</v>
      </c>
      <c r="B1381" s="1" t="s">
        <v>5243</v>
      </c>
      <c r="C1381">
        <v>8</v>
      </c>
      <c r="D1381">
        <v>3</v>
      </c>
      <c r="E1381">
        <v>0</v>
      </c>
      <c r="F1381">
        <v>1</v>
      </c>
      <c r="G1381">
        <v>8</v>
      </c>
      <c r="H1381">
        <v>3</v>
      </c>
      <c r="I1381">
        <v>0</v>
      </c>
      <c r="J1381">
        <v>11</v>
      </c>
      <c r="K1381" s="1" t="s">
        <v>6225</v>
      </c>
    </row>
    <row r="1382" spans="1:11" x14ac:dyDescent="0.25">
      <c r="A1382">
        <v>1381</v>
      </c>
      <c r="B1382" s="1" t="s">
        <v>3702</v>
      </c>
      <c r="C1382">
        <v>7</v>
      </c>
      <c r="D1382">
        <v>2</v>
      </c>
      <c r="E1382">
        <v>0</v>
      </c>
      <c r="F1382">
        <v>1</v>
      </c>
      <c r="G1382">
        <v>7</v>
      </c>
      <c r="H1382">
        <v>2</v>
      </c>
      <c r="I1382">
        <v>0</v>
      </c>
      <c r="J1382">
        <v>9</v>
      </c>
      <c r="K1382" s="1" t="s">
        <v>6225</v>
      </c>
    </row>
    <row r="1383" spans="1:11" x14ac:dyDescent="0.25">
      <c r="A1383">
        <v>1382</v>
      </c>
      <c r="B1383" s="1" t="s">
        <v>5870</v>
      </c>
      <c r="C1383">
        <v>7</v>
      </c>
      <c r="D1383">
        <v>2</v>
      </c>
      <c r="E1383">
        <v>0</v>
      </c>
      <c r="F1383">
        <v>1</v>
      </c>
      <c r="G1383">
        <v>7</v>
      </c>
      <c r="H1383">
        <v>2</v>
      </c>
      <c r="I1383">
        <v>0</v>
      </c>
      <c r="J1383">
        <v>9</v>
      </c>
      <c r="K1383" s="1" t="s">
        <v>6225</v>
      </c>
    </row>
    <row r="1384" spans="1:11" x14ac:dyDescent="0.25">
      <c r="A1384">
        <v>1383</v>
      </c>
      <c r="B1384" s="1" t="s">
        <v>1626</v>
      </c>
      <c r="C1384">
        <v>7</v>
      </c>
      <c r="D1384">
        <v>1</v>
      </c>
      <c r="E1384">
        <v>0</v>
      </c>
      <c r="F1384">
        <v>1</v>
      </c>
      <c r="G1384">
        <v>7</v>
      </c>
      <c r="H1384">
        <v>1</v>
      </c>
      <c r="I1384">
        <v>0</v>
      </c>
      <c r="J1384">
        <v>8</v>
      </c>
      <c r="K1384" s="1" t="s">
        <v>6225</v>
      </c>
    </row>
    <row r="1385" spans="1:11" x14ac:dyDescent="0.25">
      <c r="A1385">
        <v>1384</v>
      </c>
      <c r="B1385" s="1" t="s">
        <v>5244</v>
      </c>
      <c r="C1385">
        <v>11</v>
      </c>
      <c r="D1385">
        <v>6</v>
      </c>
      <c r="E1385">
        <v>0</v>
      </c>
      <c r="F1385">
        <v>1</v>
      </c>
      <c r="G1385">
        <v>11</v>
      </c>
      <c r="H1385">
        <v>6</v>
      </c>
      <c r="I1385">
        <v>0</v>
      </c>
      <c r="J1385">
        <v>17</v>
      </c>
      <c r="K1385" s="1" t="s">
        <v>6225</v>
      </c>
    </row>
    <row r="1386" spans="1:11" x14ac:dyDescent="0.25">
      <c r="A1386">
        <v>1385</v>
      </c>
      <c r="B1386" s="1" t="s">
        <v>3583</v>
      </c>
      <c r="C1386">
        <v>11</v>
      </c>
      <c r="D1386">
        <v>6</v>
      </c>
      <c r="E1386">
        <v>0</v>
      </c>
      <c r="F1386">
        <v>1</v>
      </c>
      <c r="G1386">
        <v>11</v>
      </c>
      <c r="H1386">
        <v>6</v>
      </c>
      <c r="I1386">
        <v>0</v>
      </c>
      <c r="J1386">
        <v>17</v>
      </c>
      <c r="K1386" s="1" t="s">
        <v>6225</v>
      </c>
    </row>
    <row r="1387" spans="1:11" x14ac:dyDescent="0.25">
      <c r="A1387">
        <v>1386</v>
      </c>
      <c r="B1387" s="1" t="s">
        <v>5245</v>
      </c>
      <c r="C1387">
        <v>11</v>
      </c>
      <c r="D1387">
        <v>6</v>
      </c>
      <c r="E1387">
        <v>0</v>
      </c>
      <c r="F1387">
        <v>1</v>
      </c>
      <c r="G1387">
        <v>11</v>
      </c>
      <c r="H1387">
        <v>6</v>
      </c>
      <c r="I1387">
        <v>0</v>
      </c>
      <c r="J1387">
        <v>17</v>
      </c>
      <c r="K1387" s="1" t="s">
        <v>6225</v>
      </c>
    </row>
    <row r="1388" spans="1:11" x14ac:dyDescent="0.25">
      <c r="A1388">
        <v>1387</v>
      </c>
      <c r="B1388" s="1" t="s">
        <v>1243</v>
      </c>
      <c r="C1388">
        <v>2</v>
      </c>
      <c r="D1388">
        <v>1</v>
      </c>
      <c r="E1388">
        <v>0</v>
      </c>
      <c r="F1388">
        <v>1</v>
      </c>
      <c r="G1388">
        <v>2</v>
      </c>
      <c r="H1388">
        <v>1</v>
      </c>
      <c r="I1388">
        <v>0</v>
      </c>
      <c r="J1388">
        <v>3</v>
      </c>
      <c r="K1388" s="1" t="s">
        <v>6225</v>
      </c>
    </row>
    <row r="1389" spans="1:11" x14ac:dyDescent="0.25">
      <c r="A1389">
        <v>1388</v>
      </c>
      <c r="B1389" s="1" t="s">
        <v>732</v>
      </c>
      <c r="C1389">
        <v>2</v>
      </c>
      <c r="D1389">
        <v>1</v>
      </c>
      <c r="E1389">
        <v>0</v>
      </c>
      <c r="F1389">
        <v>1</v>
      </c>
      <c r="G1389">
        <v>2</v>
      </c>
      <c r="H1389">
        <v>1</v>
      </c>
      <c r="I1389">
        <v>0</v>
      </c>
      <c r="J1389">
        <v>3</v>
      </c>
      <c r="K1389" s="1" t="s">
        <v>6225</v>
      </c>
    </row>
    <row r="1390" spans="1:11" x14ac:dyDescent="0.25">
      <c r="A1390">
        <v>1389</v>
      </c>
      <c r="B1390" s="1" t="s">
        <v>5246</v>
      </c>
      <c r="C1390">
        <v>8</v>
      </c>
      <c r="D1390">
        <v>2</v>
      </c>
      <c r="E1390">
        <v>0</v>
      </c>
      <c r="F1390">
        <v>1</v>
      </c>
      <c r="G1390">
        <v>8</v>
      </c>
      <c r="H1390">
        <v>2</v>
      </c>
      <c r="I1390">
        <v>0</v>
      </c>
      <c r="J1390">
        <v>10</v>
      </c>
      <c r="K1390" s="1" t="s">
        <v>6225</v>
      </c>
    </row>
    <row r="1391" spans="1:11" x14ac:dyDescent="0.25">
      <c r="A1391">
        <v>1390</v>
      </c>
      <c r="B1391" s="1" t="s">
        <v>4643</v>
      </c>
      <c r="C1391">
        <v>8</v>
      </c>
      <c r="D1391">
        <v>2</v>
      </c>
      <c r="E1391">
        <v>0</v>
      </c>
      <c r="F1391">
        <v>1</v>
      </c>
      <c r="G1391">
        <v>8</v>
      </c>
      <c r="H1391">
        <v>2</v>
      </c>
      <c r="I1391">
        <v>0</v>
      </c>
      <c r="J1391">
        <v>10</v>
      </c>
      <c r="K1391" s="1" t="s">
        <v>6225</v>
      </c>
    </row>
    <row r="1392" spans="1:11" x14ac:dyDescent="0.25">
      <c r="A1392">
        <v>1391</v>
      </c>
      <c r="B1392" s="1" t="s">
        <v>1368</v>
      </c>
      <c r="C1392">
        <v>1</v>
      </c>
      <c r="D1392">
        <v>1</v>
      </c>
      <c r="E1392">
        <v>0</v>
      </c>
      <c r="F1392">
        <v>1</v>
      </c>
      <c r="G1392">
        <v>1</v>
      </c>
      <c r="H1392">
        <v>1</v>
      </c>
      <c r="I1392">
        <v>0</v>
      </c>
      <c r="J1392">
        <v>2</v>
      </c>
      <c r="K1392" s="1" t="s">
        <v>6225</v>
      </c>
    </row>
    <row r="1393" spans="1:11" x14ac:dyDescent="0.25">
      <c r="A1393">
        <v>1392</v>
      </c>
      <c r="B1393" s="1" t="s">
        <v>16697</v>
      </c>
      <c r="C1393">
        <v>1</v>
      </c>
      <c r="D1393">
        <v>1</v>
      </c>
      <c r="E1393">
        <v>0</v>
      </c>
      <c r="F1393">
        <v>1</v>
      </c>
      <c r="G1393">
        <v>1</v>
      </c>
      <c r="H1393">
        <v>1</v>
      </c>
      <c r="I1393">
        <v>0</v>
      </c>
      <c r="J1393">
        <v>2</v>
      </c>
      <c r="K1393" s="1" t="s">
        <v>6225</v>
      </c>
    </row>
    <row r="1394" spans="1:11" x14ac:dyDescent="0.25">
      <c r="A1394">
        <v>1393</v>
      </c>
      <c r="B1394" s="1" t="s">
        <v>4952</v>
      </c>
      <c r="C1394">
        <v>60</v>
      </c>
      <c r="D1394">
        <v>9</v>
      </c>
      <c r="E1394">
        <v>5</v>
      </c>
      <c r="F1394">
        <v>4</v>
      </c>
      <c r="G1394">
        <v>15</v>
      </c>
      <c r="H1394">
        <v>2</v>
      </c>
      <c r="I1394">
        <v>1</v>
      </c>
      <c r="J1394">
        <v>18</v>
      </c>
      <c r="K1394" s="1" t="s">
        <v>6225</v>
      </c>
    </row>
    <row r="1395" spans="1:11" x14ac:dyDescent="0.25">
      <c r="A1395">
        <v>1394</v>
      </c>
      <c r="B1395" s="1" t="s">
        <v>3972</v>
      </c>
      <c r="C1395">
        <v>6</v>
      </c>
      <c r="D1395">
        <v>1</v>
      </c>
      <c r="E1395">
        <v>2</v>
      </c>
      <c r="F1395">
        <v>1</v>
      </c>
      <c r="G1395">
        <v>6</v>
      </c>
      <c r="H1395">
        <v>1</v>
      </c>
      <c r="I1395">
        <v>2</v>
      </c>
      <c r="J1395">
        <v>9</v>
      </c>
      <c r="K1395" s="1" t="s">
        <v>6225</v>
      </c>
    </row>
    <row r="1396" spans="1:11" x14ac:dyDescent="0.25">
      <c r="A1396">
        <v>1395</v>
      </c>
      <c r="B1396" s="1" t="s">
        <v>1170</v>
      </c>
      <c r="C1396">
        <v>6</v>
      </c>
      <c r="D1396">
        <v>1</v>
      </c>
      <c r="E1396">
        <v>2</v>
      </c>
      <c r="F1396">
        <v>1</v>
      </c>
      <c r="G1396">
        <v>6</v>
      </c>
      <c r="H1396">
        <v>1</v>
      </c>
      <c r="I1396">
        <v>2</v>
      </c>
      <c r="J1396">
        <v>9</v>
      </c>
      <c r="K1396" s="1" t="s">
        <v>6225</v>
      </c>
    </row>
    <row r="1397" spans="1:11" x14ac:dyDescent="0.25">
      <c r="A1397">
        <v>1396</v>
      </c>
      <c r="B1397" s="1" t="s">
        <v>5250</v>
      </c>
      <c r="C1397">
        <v>1</v>
      </c>
      <c r="D1397">
        <v>0</v>
      </c>
      <c r="E1397">
        <v>1</v>
      </c>
      <c r="F1397">
        <v>1</v>
      </c>
      <c r="G1397">
        <v>1</v>
      </c>
      <c r="H1397">
        <v>0</v>
      </c>
      <c r="I1397">
        <v>1</v>
      </c>
      <c r="J1397">
        <v>2</v>
      </c>
      <c r="K1397" s="1" t="s">
        <v>6225</v>
      </c>
    </row>
    <row r="1398" spans="1:11" x14ac:dyDescent="0.25">
      <c r="A1398">
        <v>1397</v>
      </c>
      <c r="B1398" s="1" t="s">
        <v>1137</v>
      </c>
      <c r="C1398">
        <v>1</v>
      </c>
      <c r="D1398">
        <v>0</v>
      </c>
      <c r="E1398">
        <v>1</v>
      </c>
      <c r="F1398">
        <v>1</v>
      </c>
      <c r="G1398">
        <v>1</v>
      </c>
      <c r="H1398">
        <v>0</v>
      </c>
      <c r="I1398">
        <v>1</v>
      </c>
      <c r="J1398">
        <v>2</v>
      </c>
      <c r="K1398" s="1" t="s">
        <v>6225</v>
      </c>
    </row>
    <row r="1399" spans="1:11" x14ac:dyDescent="0.25">
      <c r="A1399">
        <v>1398</v>
      </c>
      <c r="B1399" s="1" t="s">
        <v>5251</v>
      </c>
      <c r="C1399">
        <v>1</v>
      </c>
      <c r="D1399">
        <v>0</v>
      </c>
      <c r="E1399">
        <v>1</v>
      </c>
      <c r="F1399">
        <v>1</v>
      </c>
      <c r="G1399">
        <v>1</v>
      </c>
      <c r="H1399">
        <v>0</v>
      </c>
      <c r="I1399">
        <v>1</v>
      </c>
      <c r="J1399">
        <v>2</v>
      </c>
      <c r="K1399" s="1" t="s">
        <v>6225</v>
      </c>
    </row>
    <row r="1400" spans="1:11" x14ac:dyDescent="0.25">
      <c r="A1400">
        <v>1399</v>
      </c>
      <c r="B1400" s="1" t="s">
        <v>1792</v>
      </c>
      <c r="C1400">
        <v>21</v>
      </c>
      <c r="D1400">
        <v>6</v>
      </c>
      <c r="E1400">
        <v>5</v>
      </c>
      <c r="F1400">
        <v>2</v>
      </c>
      <c r="G1400">
        <v>10</v>
      </c>
      <c r="H1400">
        <v>3</v>
      </c>
      <c r="I1400">
        <v>2</v>
      </c>
      <c r="J1400">
        <v>16</v>
      </c>
      <c r="K1400" s="1" t="s">
        <v>6225</v>
      </c>
    </row>
    <row r="1401" spans="1:11" x14ac:dyDescent="0.25">
      <c r="A1401">
        <v>1400</v>
      </c>
      <c r="B1401" s="1" t="s">
        <v>1646</v>
      </c>
      <c r="C1401">
        <v>14</v>
      </c>
      <c r="D1401">
        <v>4</v>
      </c>
      <c r="E1401">
        <v>3</v>
      </c>
      <c r="F1401">
        <v>3</v>
      </c>
      <c r="G1401">
        <v>5</v>
      </c>
      <c r="H1401">
        <v>1</v>
      </c>
      <c r="I1401">
        <v>1</v>
      </c>
      <c r="J1401">
        <v>7</v>
      </c>
      <c r="K1401" s="1" t="s">
        <v>6225</v>
      </c>
    </row>
    <row r="1402" spans="1:11" x14ac:dyDescent="0.25">
      <c r="A1402">
        <v>1401</v>
      </c>
      <c r="B1402" s="1" t="s">
        <v>586</v>
      </c>
      <c r="C1402">
        <v>1</v>
      </c>
      <c r="D1402">
        <v>1</v>
      </c>
      <c r="E1402">
        <v>0</v>
      </c>
      <c r="F1402">
        <v>1</v>
      </c>
      <c r="G1402">
        <v>1</v>
      </c>
      <c r="H1402">
        <v>1</v>
      </c>
      <c r="I1402">
        <v>0</v>
      </c>
      <c r="J1402">
        <v>2</v>
      </c>
      <c r="K1402" s="1" t="s">
        <v>6225</v>
      </c>
    </row>
    <row r="1403" spans="1:11" x14ac:dyDescent="0.25">
      <c r="A1403">
        <v>1402</v>
      </c>
      <c r="B1403" s="1" t="s">
        <v>16698</v>
      </c>
      <c r="C1403">
        <v>14</v>
      </c>
      <c r="D1403">
        <v>3</v>
      </c>
      <c r="E1403">
        <v>1</v>
      </c>
      <c r="F1403">
        <v>2</v>
      </c>
      <c r="G1403">
        <v>7</v>
      </c>
      <c r="H1403">
        <v>2</v>
      </c>
      <c r="I1403">
        <v>0</v>
      </c>
      <c r="J1403">
        <v>9</v>
      </c>
      <c r="K1403" s="1" t="s">
        <v>6225</v>
      </c>
    </row>
    <row r="1404" spans="1:11" x14ac:dyDescent="0.25">
      <c r="A1404">
        <v>1403</v>
      </c>
      <c r="B1404" s="1" t="s">
        <v>4064</v>
      </c>
      <c r="C1404">
        <v>28</v>
      </c>
      <c r="D1404">
        <v>6</v>
      </c>
      <c r="E1404">
        <v>2</v>
      </c>
      <c r="F1404">
        <v>2</v>
      </c>
      <c r="G1404">
        <v>14</v>
      </c>
      <c r="H1404">
        <v>3</v>
      </c>
      <c r="I1404">
        <v>1</v>
      </c>
      <c r="J1404">
        <v>18</v>
      </c>
      <c r="K1404" s="1" t="s">
        <v>6225</v>
      </c>
    </row>
    <row r="1405" spans="1:11" x14ac:dyDescent="0.25">
      <c r="A1405">
        <v>1404</v>
      </c>
      <c r="B1405" s="1" t="s">
        <v>2231</v>
      </c>
      <c r="C1405">
        <v>9</v>
      </c>
      <c r="D1405">
        <v>2</v>
      </c>
      <c r="E1405">
        <v>2</v>
      </c>
      <c r="F1405">
        <v>1</v>
      </c>
      <c r="G1405">
        <v>9</v>
      </c>
      <c r="H1405">
        <v>2</v>
      </c>
      <c r="I1405">
        <v>2</v>
      </c>
      <c r="J1405">
        <v>13</v>
      </c>
      <c r="K1405" s="1" t="s">
        <v>6225</v>
      </c>
    </row>
    <row r="1406" spans="1:11" x14ac:dyDescent="0.25">
      <c r="A1406">
        <v>1405</v>
      </c>
      <c r="B1406" s="1" t="s">
        <v>1198</v>
      </c>
      <c r="C1406">
        <v>9</v>
      </c>
      <c r="D1406">
        <v>2</v>
      </c>
      <c r="E1406">
        <v>2</v>
      </c>
      <c r="F1406">
        <v>1</v>
      </c>
      <c r="G1406">
        <v>9</v>
      </c>
      <c r="H1406">
        <v>2</v>
      </c>
      <c r="I1406">
        <v>2</v>
      </c>
      <c r="J1406">
        <v>13</v>
      </c>
      <c r="K1406" s="1" t="s">
        <v>6225</v>
      </c>
    </row>
    <row r="1407" spans="1:11" x14ac:dyDescent="0.25">
      <c r="A1407">
        <v>1406</v>
      </c>
      <c r="B1407" s="1" t="s">
        <v>16699</v>
      </c>
      <c r="C1407">
        <v>8</v>
      </c>
      <c r="D1407">
        <v>2</v>
      </c>
      <c r="E1407">
        <v>2</v>
      </c>
      <c r="F1407">
        <v>1</v>
      </c>
      <c r="G1407">
        <v>8</v>
      </c>
      <c r="H1407">
        <v>2</v>
      </c>
      <c r="I1407">
        <v>2</v>
      </c>
      <c r="J1407">
        <v>12</v>
      </c>
      <c r="K1407" s="1" t="s">
        <v>6225</v>
      </c>
    </row>
    <row r="1408" spans="1:11" x14ac:dyDescent="0.25">
      <c r="A1408">
        <v>1407</v>
      </c>
      <c r="B1408" s="1" t="s">
        <v>2771</v>
      </c>
      <c r="C1408">
        <v>8</v>
      </c>
      <c r="D1408">
        <v>2</v>
      </c>
      <c r="E1408">
        <v>2</v>
      </c>
      <c r="F1408">
        <v>1</v>
      </c>
      <c r="G1408">
        <v>8</v>
      </c>
      <c r="H1408">
        <v>2</v>
      </c>
      <c r="I1408">
        <v>2</v>
      </c>
      <c r="J1408">
        <v>12</v>
      </c>
      <c r="K1408" s="1" t="s">
        <v>6225</v>
      </c>
    </row>
    <row r="1409" spans="1:11" x14ac:dyDescent="0.25">
      <c r="A1409">
        <v>1408</v>
      </c>
      <c r="B1409" s="1" t="s">
        <v>432</v>
      </c>
      <c r="C1409">
        <v>36</v>
      </c>
      <c r="D1409">
        <v>12</v>
      </c>
      <c r="E1409">
        <v>5</v>
      </c>
      <c r="F1409">
        <v>1</v>
      </c>
      <c r="G1409">
        <v>36</v>
      </c>
      <c r="H1409">
        <v>12</v>
      </c>
      <c r="I1409">
        <v>5</v>
      </c>
      <c r="J1409">
        <v>53</v>
      </c>
      <c r="K1409" s="1" t="s">
        <v>6225</v>
      </c>
    </row>
    <row r="1410" spans="1:11" x14ac:dyDescent="0.25">
      <c r="A1410">
        <v>1409</v>
      </c>
      <c r="B1410" s="1" t="s">
        <v>5262</v>
      </c>
      <c r="C1410">
        <v>41</v>
      </c>
      <c r="D1410">
        <v>11</v>
      </c>
      <c r="E1410">
        <v>9</v>
      </c>
      <c r="F1410">
        <v>1</v>
      </c>
      <c r="G1410">
        <v>41</v>
      </c>
      <c r="H1410">
        <v>11</v>
      </c>
      <c r="I1410">
        <v>9</v>
      </c>
      <c r="J1410">
        <v>61</v>
      </c>
      <c r="K1410" s="1" t="s">
        <v>6225</v>
      </c>
    </row>
    <row r="1411" spans="1:11" x14ac:dyDescent="0.25">
      <c r="A1411">
        <v>1410</v>
      </c>
      <c r="B1411" s="1" t="s">
        <v>5263</v>
      </c>
      <c r="C1411">
        <v>75</v>
      </c>
      <c r="D1411">
        <v>18</v>
      </c>
      <c r="E1411">
        <v>13</v>
      </c>
      <c r="F1411">
        <v>3</v>
      </c>
      <c r="G1411">
        <v>25</v>
      </c>
      <c r="H1411">
        <v>6</v>
      </c>
      <c r="I1411">
        <v>4</v>
      </c>
      <c r="J1411">
        <v>35</v>
      </c>
      <c r="K1411" s="1" t="s">
        <v>6225</v>
      </c>
    </row>
    <row r="1412" spans="1:11" x14ac:dyDescent="0.25">
      <c r="A1412">
        <v>1411</v>
      </c>
      <c r="B1412" s="1" t="s">
        <v>16700</v>
      </c>
      <c r="C1412">
        <v>15</v>
      </c>
      <c r="D1412">
        <v>2</v>
      </c>
      <c r="E1412">
        <v>3</v>
      </c>
      <c r="F1412">
        <v>1</v>
      </c>
      <c r="G1412">
        <v>15</v>
      </c>
      <c r="H1412">
        <v>2</v>
      </c>
      <c r="I1412">
        <v>3</v>
      </c>
      <c r="J1412">
        <v>20</v>
      </c>
      <c r="K1412" s="1" t="s">
        <v>6225</v>
      </c>
    </row>
    <row r="1413" spans="1:11" x14ac:dyDescent="0.25">
      <c r="A1413">
        <v>1412</v>
      </c>
      <c r="B1413" s="1" t="s">
        <v>3058</v>
      </c>
      <c r="C1413">
        <v>18</v>
      </c>
      <c r="D1413">
        <v>5</v>
      </c>
      <c r="E1413">
        <v>3</v>
      </c>
      <c r="F1413">
        <v>1</v>
      </c>
      <c r="G1413">
        <v>18</v>
      </c>
      <c r="H1413">
        <v>5</v>
      </c>
      <c r="I1413">
        <v>3</v>
      </c>
      <c r="J1413">
        <v>26</v>
      </c>
      <c r="K1413" s="1" t="s">
        <v>6225</v>
      </c>
    </row>
    <row r="1414" spans="1:11" x14ac:dyDescent="0.25">
      <c r="A1414">
        <v>1413</v>
      </c>
      <c r="B1414" s="1" t="s">
        <v>16701</v>
      </c>
      <c r="C1414">
        <v>18</v>
      </c>
      <c r="D1414">
        <v>5</v>
      </c>
      <c r="E1414">
        <v>3</v>
      </c>
      <c r="F1414">
        <v>1</v>
      </c>
      <c r="G1414">
        <v>18</v>
      </c>
      <c r="H1414">
        <v>5</v>
      </c>
      <c r="I1414">
        <v>3</v>
      </c>
      <c r="J1414">
        <v>26</v>
      </c>
      <c r="K1414" s="1" t="s">
        <v>6225</v>
      </c>
    </row>
    <row r="1415" spans="1:11" x14ac:dyDescent="0.25">
      <c r="A1415">
        <v>1414</v>
      </c>
      <c r="B1415" s="1" t="s">
        <v>3653</v>
      </c>
      <c r="C1415">
        <v>32</v>
      </c>
      <c r="D1415">
        <v>6</v>
      </c>
      <c r="E1415">
        <v>1</v>
      </c>
      <c r="F1415">
        <v>2</v>
      </c>
      <c r="G1415">
        <v>16</v>
      </c>
      <c r="H1415">
        <v>3</v>
      </c>
      <c r="I1415">
        <v>0</v>
      </c>
      <c r="J1415">
        <v>20</v>
      </c>
      <c r="K1415" s="1" t="s">
        <v>6225</v>
      </c>
    </row>
    <row r="1416" spans="1:11" x14ac:dyDescent="0.25">
      <c r="A1416">
        <v>1415</v>
      </c>
      <c r="B1416" s="1" t="s">
        <v>2027</v>
      </c>
      <c r="C1416">
        <v>13</v>
      </c>
      <c r="D1416">
        <v>3</v>
      </c>
      <c r="E1416">
        <v>0</v>
      </c>
      <c r="F1416">
        <v>1</v>
      </c>
      <c r="G1416">
        <v>13</v>
      </c>
      <c r="H1416">
        <v>3</v>
      </c>
      <c r="I1416">
        <v>0</v>
      </c>
      <c r="J1416">
        <v>16</v>
      </c>
      <c r="K1416" s="1" t="s">
        <v>6225</v>
      </c>
    </row>
    <row r="1417" spans="1:11" x14ac:dyDescent="0.25">
      <c r="A1417">
        <v>1416</v>
      </c>
      <c r="B1417" s="1" t="s">
        <v>5277</v>
      </c>
      <c r="C1417">
        <v>32</v>
      </c>
      <c r="D1417">
        <v>6</v>
      </c>
      <c r="E1417">
        <v>1</v>
      </c>
      <c r="F1417">
        <v>2</v>
      </c>
      <c r="G1417">
        <v>16</v>
      </c>
      <c r="H1417">
        <v>3</v>
      </c>
      <c r="I1417">
        <v>0</v>
      </c>
      <c r="J1417">
        <v>20</v>
      </c>
      <c r="K1417" s="1" t="s">
        <v>6225</v>
      </c>
    </row>
    <row r="1418" spans="1:11" x14ac:dyDescent="0.25">
      <c r="A1418">
        <v>1417</v>
      </c>
      <c r="B1418" s="1" t="s">
        <v>1504</v>
      </c>
      <c r="C1418">
        <v>31</v>
      </c>
      <c r="D1418">
        <v>14</v>
      </c>
      <c r="E1418">
        <v>2</v>
      </c>
      <c r="F1418">
        <v>4</v>
      </c>
      <c r="G1418">
        <v>8</v>
      </c>
      <c r="H1418">
        <v>4</v>
      </c>
      <c r="I1418">
        <v>0</v>
      </c>
      <c r="J1418">
        <v>12</v>
      </c>
      <c r="K1418" s="1" t="s">
        <v>6225</v>
      </c>
    </row>
    <row r="1419" spans="1:11" x14ac:dyDescent="0.25">
      <c r="A1419">
        <v>1418</v>
      </c>
      <c r="B1419" s="1" t="s">
        <v>4288</v>
      </c>
      <c r="C1419">
        <v>29</v>
      </c>
      <c r="D1419">
        <v>9</v>
      </c>
      <c r="E1419">
        <v>3</v>
      </c>
      <c r="F1419">
        <v>4</v>
      </c>
      <c r="G1419">
        <v>7</v>
      </c>
      <c r="H1419">
        <v>2</v>
      </c>
      <c r="I1419">
        <v>1</v>
      </c>
      <c r="J1419">
        <v>10</v>
      </c>
      <c r="K1419" s="1" t="s">
        <v>6225</v>
      </c>
    </row>
    <row r="1420" spans="1:11" x14ac:dyDescent="0.25">
      <c r="A1420">
        <v>1419</v>
      </c>
      <c r="B1420" s="1" t="s">
        <v>456</v>
      </c>
      <c r="C1420">
        <v>10</v>
      </c>
      <c r="D1420">
        <v>6</v>
      </c>
      <c r="E1420">
        <v>1</v>
      </c>
      <c r="F1420">
        <v>1</v>
      </c>
      <c r="G1420">
        <v>10</v>
      </c>
      <c r="H1420">
        <v>6</v>
      </c>
      <c r="I1420">
        <v>1</v>
      </c>
      <c r="J1420">
        <v>17</v>
      </c>
      <c r="K1420" s="1" t="s">
        <v>6225</v>
      </c>
    </row>
    <row r="1421" spans="1:11" x14ac:dyDescent="0.25">
      <c r="A1421">
        <v>1420</v>
      </c>
      <c r="B1421" s="1" t="s">
        <v>16702</v>
      </c>
      <c r="C1421">
        <v>10</v>
      </c>
      <c r="D1421">
        <v>6</v>
      </c>
      <c r="E1421">
        <v>1</v>
      </c>
      <c r="F1421">
        <v>1</v>
      </c>
      <c r="G1421">
        <v>10</v>
      </c>
      <c r="H1421">
        <v>6</v>
      </c>
      <c r="I1421">
        <v>1</v>
      </c>
      <c r="J1421">
        <v>17</v>
      </c>
      <c r="K1421" s="1" t="s">
        <v>6225</v>
      </c>
    </row>
    <row r="1422" spans="1:11" x14ac:dyDescent="0.25">
      <c r="A1422">
        <v>1421</v>
      </c>
      <c r="B1422" s="1" t="s">
        <v>16703</v>
      </c>
      <c r="C1422">
        <v>298</v>
      </c>
      <c r="D1422">
        <v>70</v>
      </c>
      <c r="E1422">
        <v>26</v>
      </c>
      <c r="F1422">
        <v>19</v>
      </c>
      <c r="G1422">
        <v>16</v>
      </c>
      <c r="H1422">
        <v>4</v>
      </c>
      <c r="I1422">
        <v>1</v>
      </c>
      <c r="J1422">
        <v>21</v>
      </c>
      <c r="K1422" s="1" t="s">
        <v>6225</v>
      </c>
    </row>
    <row r="1423" spans="1:11" x14ac:dyDescent="0.25">
      <c r="A1423">
        <v>1422</v>
      </c>
      <c r="B1423" s="1" t="s">
        <v>3793</v>
      </c>
      <c r="C1423">
        <v>17</v>
      </c>
      <c r="D1423">
        <v>3</v>
      </c>
      <c r="E1423">
        <v>2</v>
      </c>
      <c r="F1423">
        <v>1</v>
      </c>
      <c r="G1423">
        <v>17</v>
      </c>
      <c r="H1423">
        <v>3</v>
      </c>
      <c r="I1423">
        <v>2</v>
      </c>
      <c r="J1423">
        <v>22</v>
      </c>
      <c r="K1423" s="1" t="s">
        <v>6225</v>
      </c>
    </row>
    <row r="1424" spans="1:11" x14ac:dyDescent="0.25">
      <c r="A1424">
        <v>1423</v>
      </c>
      <c r="B1424" s="1" t="s">
        <v>15860</v>
      </c>
      <c r="C1424">
        <v>11</v>
      </c>
      <c r="D1424">
        <v>2</v>
      </c>
      <c r="E1424">
        <v>2</v>
      </c>
      <c r="F1424">
        <v>1</v>
      </c>
      <c r="G1424">
        <v>11</v>
      </c>
      <c r="H1424">
        <v>2</v>
      </c>
      <c r="I1424">
        <v>2</v>
      </c>
      <c r="J1424">
        <v>15</v>
      </c>
      <c r="K1424" s="1" t="s">
        <v>6225</v>
      </c>
    </row>
    <row r="1425" spans="1:11" x14ac:dyDescent="0.25">
      <c r="A1425">
        <v>1424</v>
      </c>
      <c r="B1425" s="1" t="s">
        <v>969</v>
      </c>
      <c r="C1425">
        <v>17</v>
      </c>
      <c r="D1425">
        <v>2</v>
      </c>
      <c r="E1425">
        <v>0</v>
      </c>
      <c r="F1425">
        <v>1</v>
      </c>
      <c r="G1425">
        <v>17</v>
      </c>
      <c r="H1425">
        <v>2</v>
      </c>
      <c r="I1425">
        <v>0</v>
      </c>
      <c r="J1425">
        <v>19</v>
      </c>
      <c r="K1425" s="1" t="s">
        <v>6225</v>
      </c>
    </row>
    <row r="1426" spans="1:11" x14ac:dyDescent="0.25">
      <c r="A1426">
        <v>1425</v>
      </c>
      <c r="B1426" s="1" t="s">
        <v>3566</v>
      </c>
      <c r="C1426">
        <v>23</v>
      </c>
      <c r="D1426">
        <v>2</v>
      </c>
      <c r="E1426">
        <v>6</v>
      </c>
      <c r="F1426">
        <v>1</v>
      </c>
      <c r="G1426">
        <v>23</v>
      </c>
      <c r="H1426">
        <v>2</v>
      </c>
      <c r="I1426">
        <v>6</v>
      </c>
      <c r="J1426">
        <v>31</v>
      </c>
      <c r="K1426" s="1" t="s">
        <v>6225</v>
      </c>
    </row>
    <row r="1427" spans="1:11" x14ac:dyDescent="0.25">
      <c r="A1427">
        <v>1426</v>
      </c>
      <c r="B1427" s="1" t="s">
        <v>5284</v>
      </c>
      <c r="C1427">
        <v>23</v>
      </c>
      <c r="D1427">
        <v>2</v>
      </c>
      <c r="E1427">
        <v>6</v>
      </c>
      <c r="F1427">
        <v>1</v>
      </c>
      <c r="G1427">
        <v>23</v>
      </c>
      <c r="H1427">
        <v>2</v>
      </c>
      <c r="I1427">
        <v>6</v>
      </c>
      <c r="J1427">
        <v>31</v>
      </c>
      <c r="K1427" s="1" t="s">
        <v>6225</v>
      </c>
    </row>
    <row r="1428" spans="1:11" x14ac:dyDescent="0.25">
      <c r="A1428">
        <v>1427</v>
      </c>
      <c r="B1428" s="1" t="s">
        <v>5285</v>
      </c>
      <c r="C1428">
        <v>23</v>
      </c>
      <c r="D1428">
        <v>2</v>
      </c>
      <c r="E1428">
        <v>6</v>
      </c>
      <c r="F1428">
        <v>1</v>
      </c>
      <c r="G1428">
        <v>23</v>
      </c>
      <c r="H1428">
        <v>2</v>
      </c>
      <c r="I1428">
        <v>6</v>
      </c>
      <c r="J1428">
        <v>31</v>
      </c>
      <c r="K1428" s="1" t="s">
        <v>6225</v>
      </c>
    </row>
    <row r="1429" spans="1:11" x14ac:dyDescent="0.25">
      <c r="A1429">
        <v>1428</v>
      </c>
      <c r="B1429" s="1" t="s">
        <v>5286</v>
      </c>
      <c r="C1429">
        <v>7</v>
      </c>
      <c r="D1429">
        <v>2</v>
      </c>
      <c r="E1429">
        <v>0</v>
      </c>
      <c r="F1429">
        <v>1</v>
      </c>
      <c r="G1429">
        <v>7</v>
      </c>
      <c r="H1429">
        <v>2</v>
      </c>
      <c r="I1429">
        <v>0</v>
      </c>
      <c r="J1429">
        <v>9</v>
      </c>
      <c r="K1429" s="1" t="s">
        <v>6225</v>
      </c>
    </row>
    <row r="1430" spans="1:11" x14ac:dyDescent="0.25">
      <c r="A1430">
        <v>1429</v>
      </c>
      <c r="B1430" s="1" t="s">
        <v>754</v>
      </c>
      <c r="C1430">
        <v>12</v>
      </c>
      <c r="D1430">
        <v>2</v>
      </c>
      <c r="E1430">
        <v>1</v>
      </c>
      <c r="F1430">
        <v>1</v>
      </c>
      <c r="G1430">
        <v>12</v>
      </c>
      <c r="H1430">
        <v>2</v>
      </c>
      <c r="I1430">
        <v>1</v>
      </c>
      <c r="J1430">
        <v>15</v>
      </c>
      <c r="K1430" s="1" t="s">
        <v>6225</v>
      </c>
    </row>
    <row r="1431" spans="1:11" x14ac:dyDescent="0.25">
      <c r="A1431">
        <v>1430</v>
      </c>
      <c r="B1431" s="1" t="s">
        <v>950</v>
      </c>
      <c r="C1431">
        <v>43</v>
      </c>
      <c r="D1431">
        <v>16</v>
      </c>
      <c r="E1431">
        <v>1</v>
      </c>
      <c r="F1431">
        <v>2</v>
      </c>
      <c r="G1431">
        <v>22</v>
      </c>
      <c r="H1431">
        <v>8</v>
      </c>
      <c r="I1431">
        <v>0</v>
      </c>
      <c r="J1431">
        <v>30</v>
      </c>
      <c r="K1431" s="1" t="s">
        <v>6225</v>
      </c>
    </row>
    <row r="1432" spans="1:11" x14ac:dyDescent="0.25">
      <c r="A1432">
        <v>1431</v>
      </c>
      <c r="B1432" s="1" t="s">
        <v>175</v>
      </c>
      <c r="C1432">
        <v>10</v>
      </c>
      <c r="D1432">
        <v>1</v>
      </c>
      <c r="E1432">
        <v>0</v>
      </c>
      <c r="F1432">
        <v>1</v>
      </c>
      <c r="G1432">
        <v>10</v>
      </c>
      <c r="H1432">
        <v>1</v>
      </c>
      <c r="I1432">
        <v>0</v>
      </c>
      <c r="J1432">
        <v>11</v>
      </c>
      <c r="K1432" s="1" t="s">
        <v>6225</v>
      </c>
    </row>
    <row r="1433" spans="1:11" x14ac:dyDescent="0.25">
      <c r="A1433">
        <v>1432</v>
      </c>
      <c r="B1433" s="1" t="s">
        <v>2014</v>
      </c>
      <c r="C1433">
        <v>53</v>
      </c>
      <c r="D1433">
        <v>6</v>
      </c>
      <c r="E1433">
        <v>12</v>
      </c>
      <c r="F1433">
        <v>3</v>
      </c>
      <c r="G1433">
        <v>18</v>
      </c>
      <c r="H1433">
        <v>2</v>
      </c>
      <c r="I1433">
        <v>4</v>
      </c>
      <c r="J1433">
        <v>24</v>
      </c>
      <c r="K1433" s="1" t="s">
        <v>6225</v>
      </c>
    </row>
    <row r="1434" spans="1:11" x14ac:dyDescent="0.25">
      <c r="A1434">
        <v>1433</v>
      </c>
      <c r="B1434" s="1" t="s">
        <v>3393</v>
      </c>
      <c r="C1434">
        <v>37</v>
      </c>
      <c r="D1434">
        <v>3</v>
      </c>
      <c r="E1434">
        <v>9</v>
      </c>
      <c r="F1434">
        <v>1</v>
      </c>
      <c r="G1434">
        <v>37</v>
      </c>
      <c r="H1434">
        <v>3</v>
      </c>
      <c r="I1434">
        <v>9</v>
      </c>
      <c r="J1434">
        <v>49</v>
      </c>
      <c r="K1434" s="1" t="s">
        <v>6225</v>
      </c>
    </row>
    <row r="1435" spans="1:11" x14ac:dyDescent="0.25">
      <c r="A1435">
        <v>1434</v>
      </c>
      <c r="B1435" s="1" t="s">
        <v>5288</v>
      </c>
      <c r="C1435">
        <v>37</v>
      </c>
      <c r="D1435">
        <v>3</v>
      </c>
      <c r="E1435">
        <v>9</v>
      </c>
      <c r="F1435">
        <v>1</v>
      </c>
      <c r="G1435">
        <v>37</v>
      </c>
      <c r="H1435">
        <v>3</v>
      </c>
      <c r="I1435">
        <v>9</v>
      </c>
      <c r="J1435">
        <v>49</v>
      </c>
      <c r="K1435" s="1" t="s">
        <v>6225</v>
      </c>
    </row>
    <row r="1436" spans="1:11" x14ac:dyDescent="0.25">
      <c r="A1436">
        <v>1435</v>
      </c>
      <c r="B1436" s="1" t="s">
        <v>16704</v>
      </c>
      <c r="C1436">
        <v>13</v>
      </c>
      <c r="D1436">
        <v>5</v>
      </c>
      <c r="E1436">
        <v>2</v>
      </c>
      <c r="F1436">
        <v>1</v>
      </c>
      <c r="G1436">
        <v>13</v>
      </c>
      <c r="H1436">
        <v>5</v>
      </c>
      <c r="I1436">
        <v>2</v>
      </c>
      <c r="J1436">
        <v>20</v>
      </c>
      <c r="K1436" s="1" t="s">
        <v>6225</v>
      </c>
    </row>
    <row r="1437" spans="1:11" x14ac:dyDescent="0.25">
      <c r="A1437">
        <v>1436</v>
      </c>
      <c r="B1437" s="1" t="s">
        <v>1191</v>
      </c>
      <c r="C1437">
        <v>13</v>
      </c>
      <c r="D1437">
        <v>5</v>
      </c>
      <c r="E1437">
        <v>2</v>
      </c>
      <c r="F1437">
        <v>1</v>
      </c>
      <c r="G1437">
        <v>13</v>
      </c>
      <c r="H1437">
        <v>5</v>
      </c>
      <c r="I1437">
        <v>2</v>
      </c>
      <c r="J1437">
        <v>20</v>
      </c>
      <c r="K1437" s="1" t="s">
        <v>6225</v>
      </c>
    </row>
    <row r="1438" spans="1:11" x14ac:dyDescent="0.25">
      <c r="A1438">
        <v>1437</v>
      </c>
      <c r="B1438" s="1" t="s">
        <v>5289</v>
      </c>
      <c r="C1438">
        <v>13</v>
      </c>
      <c r="D1438">
        <v>5</v>
      </c>
      <c r="E1438">
        <v>2</v>
      </c>
      <c r="F1438">
        <v>1</v>
      </c>
      <c r="G1438">
        <v>13</v>
      </c>
      <c r="H1438">
        <v>5</v>
      </c>
      <c r="I1438">
        <v>2</v>
      </c>
      <c r="J1438">
        <v>20</v>
      </c>
      <c r="K1438" s="1" t="s">
        <v>6225</v>
      </c>
    </row>
    <row r="1439" spans="1:11" x14ac:dyDescent="0.25">
      <c r="A1439">
        <v>1438</v>
      </c>
      <c r="B1439" s="1" t="s">
        <v>16391</v>
      </c>
      <c r="C1439">
        <v>21</v>
      </c>
      <c r="D1439">
        <v>3</v>
      </c>
      <c r="E1439">
        <v>0</v>
      </c>
      <c r="F1439">
        <v>1</v>
      </c>
      <c r="G1439">
        <v>21</v>
      </c>
      <c r="H1439">
        <v>3</v>
      </c>
      <c r="I1439">
        <v>0</v>
      </c>
      <c r="J1439">
        <v>24</v>
      </c>
      <c r="K1439" s="1" t="s">
        <v>6225</v>
      </c>
    </row>
    <row r="1440" spans="1:11" x14ac:dyDescent="0.25">
      <c r="A1440">
        <v>1439</v>
      </c>
      <c r="B1440" s="1" t="s">
        <v>5290</v>
      </c>
      <c r="C1440">
        <v>9</v>
      </c>
      <c r="D1440">
        <v>2</v>
      </c>
      <c r="E1440">
        <v>0</v>
      </c>
      <c r="F1440">
        <v>1</v>
      </c>
      <c r="G1440">
        <v>9</v>
      </c>
      <c r="H1440">
        <v>2</v>
      </c>
      <c r="I1440">
        <v>0</v>
      </c>
      <c r="J1440">
        <v>11</v>
      </c>
      <c r="K1440" s="1" t="s">
        <v>6225</v>
      </c>
    </row>
    <row r="1441" spans="1:11" x14ac:dyDescent="0.25">
      <c r="A1441">
        <v>1440</v>
      </c>
      <c r="B1441" s="1" t="s">
        <v>2606</v>
      </c>
      <c r="C1441">
        <v>11</v>
      </c>
      <c r="D1441">
        <v>2</v>
      </c>
      <c r="E1441">
        <v>0</v>
      </c>
      <c r="F1441">
        <v>1</v>
      </c>
      <c r="G1441">
        <v>11</v>
      </c>
      <c r="H1441">
        <v>2</v>
      </c>
      <c r="I1441">
        <v>0</v>
      </c>
      <c r="J1441">
        <v>13</v>
      </c>
      <c r="K1441" s="1" t="s">
        <v>6225</v>
      </c>
    </row>
    <row r="1442" spans="1:11" x14ac:dyDescent="0.25">
      <c r="A1442">
        <v>1441</v>
      </c>
      <c r="B1442" s="1" t="s">
        <v>5879</v>
      </c>
      <c r="C1442">
        <v>5</v>
      </c>
      <c r="D1442">
        <v>2</v>
      </c>
      <c r="E1442">
        <v>0</v>
      </c>
      <c r="F1442">
        <v>1</v>
      </c>
      <c r="G1442">
        <v>5</v>
      </c>
      <c r="H1442">
        <v>2</v>
      </c>
      <c r="I1442">
        <v>0</v>
      </c>
      <c r="J1442">
        <v>7</v>
      </c>
      <c r="K1442" s="1" t="s">
        <v>6225</v>
      </c>
    </row>
    <row r="1443" spans="1:11" x14ac:dyDescent="0.25">
      <c r="A1443">
        <v>1442</v>
      </c>
      <c r="B1443" s="1" t="s">
        <v>5291</v>
      </c>
      <c r="C1443">
        <v>15</v>
      </c>
      <c r="D1443">
        <v>3</v>
      </c>
      <c r="E1443">
        <v>3</v>
      </c>
      <c r="F1443">
        <v>1</v>
      </c>
      <c r="G1443">
        <v>15</v>
      </c>
      <c r="H1443">
        <v>3</v>
      </c>
      <c r="I1443">
        <v>3</v>
      </c>
      <c r="J1443">
        <v>21</v>
      </c>
      <c r="K1443" s="1" t="s">
        <v>6225</v>
      </c>
    </row>
    <row r="1444" spans="1:11" x14ac:dyDescent="0.25">
      <c r="A1444">
        <v>1443</v>
      </c>
      <c r="B1444" s="1" t="s">
        <v>978</v>
      </c>
      <c r="C1444">
        <v>29</v>
      </c>
      <c r="D1444">
        <v>7</v>
      </c>
      <c r="E1444">
        <v>1</v>
      </c>
      <c r="F1444">
        <v>1</v>
      </c>
      <c r="G1444">
        <v>29</v>
      </c>
      <c r="H1444">
        <v>7</v>
      </c>
      <c r="I1444">
        <v>1</v>
      </c>
      <c r="J1444">
        <v>37</v>
      </c>
      <c r="K1444" s="1" t="s">
        <v>6225</v>
      </c>
    </row>
    <row r="1445" spans="1:11" x14ac:dyDescent="0.25">
      <c r="A1445">
        <v>1444</v>
      </c>
      <c r="B1445" s="1" t="s">
        <v>2817</v>
      </c>
      <c r="C1445">
        <v>9</v>
      </c>
      <c r="D1445">
        <v>1</v>
      </c>
      <c r="E1445">
        <v>2</v>
      </c>
      <c r="F1445">
        <v>1</v>
      </c>
      <c r="G1445">
        <v>9</v>
      </c>
      <c r="H1445">
        <v>1</v>
      </c>
      <c r="I1445">
        <v>2</v>
      </c>
      <c r="J1445">
        <v>12</v>
      </c>
      <c r="K1445" s="1" t="s">
        <v>6225</v>
      </c>
    </row>
    <row r="1446" spans="1:11" x14ac:dyDescent="0.25">
      <c r="A1446">
        <v>1445</v>
      </c>
      <c r="B1446" s="1" t="s">
        <v>16124</v>
      </c>
      <c r="C1446">
        <v>9</v>
      </c>
      <c r="D1446">
        <v>1</v>
      </c>
      <c r="E1446">
        <v>2</v>
      </c>
      <c r="F1446">
        <v>1</v>
      </c>
      <c r="G1446">
        <v>9</v>
      </c>
      <c r="H1446">
        <v>1</v>
      </c>
      <c r="I1446">
        <v>2</v>
      </c>
      <c r="J1446">
        <v>12</v>
      </c>
      <c r="K1446" s="1" t="s">
        <v>6225</v>
      </c>
    </row>
    <row r="1447" spans="1:11" x14ac:dyDescent="0.25">
      <c r="A1447">
        <v>1446</v>
      </c>
      <c r="B1447" s="1" t="s">
        <v>1597</v>
      </c>
      <c r="C1447">
        <v>10</v>
      </c>
      <c r="D1447">
        <v>1</v>
      </c>
      <c r="E1447">
        <v>1</v>
      </c>
      <c r="F1447">
        <v>1</v>
      </c>
      <c r="G1447">
        <v>10</v>
      </c>
      <c r="H1447">
        <v>1</v>
      </c>
      <c r="I1447">
        <v>1</v>
      </c>
      <c r="J1447">
        <v>12</v>
      </c>
      <c r="K1447" s="1" t="s">
        <v>6225</v>
      </c>
    </row>
    <row r="1448" spans="1:11" x14ac:dyDescent="0.25">
      <c r="A1448">
        <v>1447</v>
      </c>
      <c r="B1448" s="1" t="s">
        <v>1582</v>
      </c>
      <c r="C1448">
        <v>10</v>
      </c>
      <c r="D1448">
        <v>1</v>
      </c>
      <c r="E1448">
        <v>1</v>
      </c>
      <c r="F1448">
        <v>1</v>
      </c>
      <c r="G1448">
        <v>10</v>
      </c>
      <c r="H1448">
        <v>1</v>
      </c>
      <c r="I1448">
        <v>1</v>
      </c>
      <c r="J1448">
        <v>12</v>
      </c>
      <c r="K1448" s="1" t="s">
        <v>6225</v>
      </c>
    </row>
    <row r="1449" spans="1:11" x14ac:dyDescent="0.25">
      <c r="A1449">
        <v>1448</v>
      </c>
      <c r="B1449" s="1" t="s">
        <v>1274</v>
      </c>
      <c r="C1449">
        <v>17</v>
      </c>
      <c r="D1449">
        <v>3</v>
      </c>
      <c r="E1449">
        <v>3</v>
      </c>
      <c r="F1449">
        <v>2</v>
      </c>
      <c r="G1449">
        <v>8</v>
      </c>
      <c r="H1449">
        <v>2</v>
      </c>
      <c r="I1449">
        <v>2</v>
      </c>
      <c r="J1449">
        <v>12</v>
      </c>
      <c r="K1449" s="1" t="s">
        <v>6225</v>
      </c>
    </row>
    <row r="1450" spans="1:11" x14ac:dyDescent="0.25">
      <c r="A1450">
        <v>1449</v>
      </c>
      <c r="B1450" s="1" t="s">
        <v>5300</v>
      </c>
      <c r="C1450">
        <v>23</v>
      </c>
      <c r="D1450">
        <v>3</v>
      </c>
      <c r="E1450">
        <v>2</v>
      </c>
      <c r="F1450">
        <v>1</v>
      </c>
      <c r="G1450">
        <v>23</v>
      </c>
      <c r="H1450">
        <v>3</v>
      </c>
      <c r="I1450">
        <v>2</v>
      </c>
      <c r="J1450">
        <v>28</v>
      </c>
      <c r="K1450" s="1" t="s">
        <v>6225</v>
      </c>
    </row>
    <row r="1451" spans="1:11" x14ac:dyDescent="0.25">
      <c r="A1451">
        <v>1450</v>
      </c>
      <c r="B1451" s="1" t="s">
        <v>5272</v>
      </c>
      <c r="C1451">
        <v>14</v>
      </c>
      <c r="D1451">
        <v>4</v>
      </c>
      <c r="E1451">
        <v>1</v>
      </c>
      <c r="F1451">
        <v>1</v>
      </c>
      <c r="G1451">
        <v>14</v>
      </c>
      <c r="H1451">
        <v>4</v>
      </c>
      <c r="I1451">
        <v>1</v>
      </c>
      <c r="J1451">
        <v>19</v>
      </c>
      <c r="K1451" s="1" t="s">
        <v>6225</v>
      </c>
    </row>
    <row r="1452" spans="1:11" x14ac:dyDescent="0.25">
      <c r="A1452">
        <v>1451</v>
      </c>
      <c r="B1452" s="1" t="s">
        <v>5301</v>
      </c>
      <c r="C1452">
        <v>14</v>
      </c>
      <c r="D1452">
        <v>4</v>
      </c>
      <c r="E1452">
        <v>1</v>
      </c>
      <c r="F1452">
        <v>1</v>
      </c>
      <c r="G1452">
        <v>14</v>
      </c>
      <c r="H1452">
        <v>4</v>
      </c>
      <c r="I1452">
        <v>1</v>
      </c>
      <c r="J1452">
        <v>19</v>
      </c>
      <c r="K1452" s="1" t="s">
        <v>6225</v>
      </c>
    </row>
    <row r="1453" spans="1:11" x14ac:dyDescent="0.25">
      <c r="A1453">
        <v>1452</v>
      </c>
      <c r="B1453" s="1" t="s">
        <v>2356</v>
      </c>
      <c r="C1453">
        <v>137</v>
      </c>
      <c r="D1453">
        <v>20</v>
      </c>
      <c r="E1453">
        <v>16</v>
      </c>
      <c r="F1453">
        <v>5</v>
      </c>
      <c r="G1453">
        <v>27</v>
      </c>
      <c r="H1453">
        <v>4</v>
      </c>
      <c r="I1453">
        <v>3</v>
      </c>
      <c r="J1453">
        <v>35</v>
      </c>
      <c r="K1453" s="1" t="s">
        <v>6225</v>
      </c>
    </row>
    <row r="1454" spans="1:11" x14ac:dyDescent="0.25">
      <c r="A1454">
        <v>1453</v>
      </c>
      <c r="B1454" s="1" t="s">
        <v>16083</v>
      </c>
      <c r="C1454">
        <v>16</v>
      </c>
      <c r="D1454">
        <v>6</v>
      </c>
      <c r="E1454">
        <v>0</v>
      </c>
      <c r="F1454">
        <v>2</v>
      </c>
      <c r="G1454">
        <v>8</v>
      </c>
      <c r="H1454">
        <v>3</v>
      </c>
      <c r="I1454">
        <v>0</v>
      </c>
      <c r="J1454">
        <v>11</v>
      </c>
      <c r="K1454" s="1" t="s">
        <v>6225</v>
      </c>
    </row>
    <row r="1455" spans="1:11" x14ac:dyDescent="0.25">
      <c r="A1455">
        <v>1454</v>
      </c>
      <c r="B1455" s="1" t="s">
        <v>1357</v>
      </c>
      <c r="C1455">
        <v>8</v>
      </c>
      <c r="D1455">
        <v>3</v>
      </c>
      <c r="E1455">
        <v>0</v>
      </c>
      <c r="F1455">
        <v>1</v>
      </c>
      <c r="G1455">
        <v>8</v>
      </c>
      <c r="H1455">
        <v>3</v>
      </c>
      <c r="I1455">
        <v>0</v>
      </c>
      <c r="J1455">
        <v>11</v>
      </c>
      <c r="K1455" s="1" t="s">
        <v>6225</v>
      </c>
    </row>
    <row r="1456" spans="1:11" x14ac:dyDescent="0.25">
      <c r="A1456">
        <v>1455</v>
      </c>
      <c r="B1456" s="1" t="s">
        <v>16705</v>
      </c>
      <c r="C1456">
        <v>8</v>
      </c>
      <c r="D1456">
        <v>3</v>
      </c>
      <c r="E1456">
        <v>0</v>
      </c>
      <c r="F1456">
        <v>1</v>
      </c>
      <c r="G1456">
        <v>8</v>
      </c>
      <c r="H1456">
        <v>3</v>
      </c>
      <c r="I1456">
        <v>0</v>
      </c>
      <c r="J1456">
        <v>11</v>
      </c>
      <c r="K1456" s="1" t="s">
        <v>6225</v>
      </c>
    </row>
    <row r="1457" spans="1:11" x14ac:dyDescent="0.25">
      <c r="A1457">
        <v>1456</v>
      </c>
      <c r="B1457" s="1" t="s">
        <v>1790</v>
      </c>
      <c r="C1457">
        <v>8</v>
      </c>
      <c r="D1457">
        <v>3</v>
      </c>
      <c r="E1457">
        <v>0</v>
      </c>
      <c r="F1457">
        <v>1</v>
      </c>
      <c r="G1457">
        <v>8</v>
      </c>
      <c r="H1457">
        <v>3</v>
      </c>
      <c r="I1457">
        <v>0</v>
      </c>
      <c r="J1457">
        <v>11</v>
      </c>
      <c r="K1457" s="1" t="s">
        <v>6225</v>
      </c>
    </row>
    <row r="1458" spans="1:11" x14ac:dyDescent="0.25">
      <c r="A1458">
        <v>1457</v>
      </c>
      <c r="B1458" s="1" t="s">
        <v>16706</v>
      </c>
      <c r="C1458">
        <v>4</v>
      </c>
      <c r="D1458">
        <v>1</v>
      </c>
      <c r="E1458">
        <v>1</v>
      </c>
      <c r="F1458">
        <v>1</v>
      </c>
      <c r="G1458">
        <v>4</v>
      </c>
      <c r="H1458">
        <v>1</v>
      </c>
      <c r="I1458">
        <v>1</v>
      </c>
      <c r="J1458">
        <v>6</v>
      </c>
      <c r="K1458" s="1" t="s">
        <v>6225</v>
      </c>
    </row>
    <row r="1459" spans="1:11" x14ac:dyDescent="0.25">
      <c r="A1459">
        <v>1458</v>
      </c>
      <c r="B1459" s="1" t="s">
        <v>1989</v>
      </c>
      <c r="C1459">
        <v>13</v>
      </c>
      <c r="D1459">
        <v>5</v>
      </c>
      <c r="E1459">
        <v>5</v>
      </c>
      <c r="F1459">
        <v>1</v>
      </c>
      <c r="G1459">
        <v>13</v>
      </c>
      <c r="H1459">
        <v>5</v>
      </c>
      <c r="I1459">
        <v>5</v>
      </c>
      <c r="J1459">
        <v>23</v>
      </c>
      <c r="K1459" s="1" t="s">
        <v>6225</v>
      </c>
    </row>
    <row r="1460" spans="1:11" x14ac:dyDescent="0.25">
      <c r="A1460">
        <v>1459</v>
      </c>
      <c r="B1460" s="1" t="s">
        <v>3271</v>
      </c>
      <c r="C1460">
        <v>13</v>
      </c>
      <c r="D1460">
        <v>5</v>
      </c>
      <c r="E1460">
        <v>5</v>
      </c>
      <c r="F1460">
        <v>1</v>
      </c>
      <c r="G1460">
        <v>13</v>
      </c>
      <c r="H1460">
        <v>5</v>
      </c>
      <c r="I1460">
        <v>5</v>
      </c>
      <c r="J1460">
        <v>23</v>
      </c>
      <c r="K1460" s="1" t="s">
        <v>6225</v>
      </c>
    </row>
    <row r="1461" spans="1:11" x14ac:dyDescent="0.25">
      <c r="A1461">
        <v>1460</v>
      </c>
      <c r="B1461" s="1" t="s">
        <v>16707</v>
      </c>
      <c r="C1461">
        <v>0</v>
      </c>
      <c r="D1461">
        <v>0</v>
      </c>
      <c r="E1461">
        <v>1</v>
      </c>
      <c r="F1461">
        <v>1</v>
      </c>
      <c r="G1461">
        <v>0</v>
      </c>
      <c r="H1461">
        <v>0</v>
      </c>
      <c r="I1461">
        <v>1</v>
      </c>
      <c r="J1461">
        <v>1</v>
      </c>
      <c r="K1461" s="1" t="s">
        <v>6225</v>
      </c>
    </row>
    <row r="1462" spans="1:11" x14ac:dyDescent="0.25">
      <c r="A1462">
        <v>1461</v>
      </c>
      <c r="B1462" s="1" t="s">
        <v>4231</v>
      </c>
      <c r="C1462">
        <v>0</v>
      </c>
      <c r="D1462">
        <v>0</v>
      </c>
      <c r="E1462">
        <v>1</v>
      </c>
      <c r="F1462">
        <v>1</v>
      </c>
      <c r="G1462">
        <v>0</v>
      </c>
      <c r="H1462">
        <v>0</v>
      </c>
      <c r="I1462">
        <v>1</v>
      </c>
      <c r="J1462">
        <v>1</v>
      </c>
      <c r="K1462" s="1" t="s">
        <v>6225</v>
      </c>
    </row>
    <row r="1463" spans="1:11" x14ac:dyDescent="0.25">
      <c r="A1463">
        <v>1462</v>
      </c>
      <c r="B1463" s="1" t="s">
        <v>827</v>
      </c>
      <c r="C1463">
        <v>0</v>
      </c>
      <c r="D1463">
        <v>0</v>
      </c>
      <c r="E1463">
        <v>1</v>
      </c>
      <c r="F1463">
        <v>1</v>
      </c>
      <c r="G1463">
        <v>0</v>
      </c>
      <c r="H1463">
        <v>0</v>
      </c>
      <c r="I1463">
        <v>1</v>
      </c>
      <c r="J1463">
        <v>1</v>
      </c>
      <c r="K1463" s="1" t="s">
        <v>6225</v>
      </c>
    </row>
    <row r="1464" spans="1:11" x14ac:dyDescent="0.25">
      <c r="A1464">
        <v>1463</v>
      </c>
      <c r="B1464" s="1" t="s">
        <v>1353</v>
      </c>
      <c r="C1464">
        <v>101</v>
      </c>
      <c r="D1464">
        <v>10</v>
      </c>
      <c r="E1464">
        <v>2</v>
      </c>
      <c r="F1464">
        <v>3</v>
      </c>
      <c r="G1464">
        <v>34</v>
      </c>
      <c r="H1464">
        <v>3</v>
      </c>
      <c r="I1464">
        <v>1</v>
      </c>
      <c r="J1464">
        <v>38</v>
      </c>
      <c r="K1464" s="1" t="s">
        <v>6225</v>
      </c>
    </row>
    <row r="1465" spans="1:11" x14ac:dyDescent="0.25">
      <c r="A1465">
        <v>1464</v>
      </c>
      <c r="B1465" s="1" t="s">
        <v>916</v>
      </c>
      <c r="C1465">
        <v>70</v>
      </c>
      <c r="D1465">
        <v>10</v>
      </c>
      <c r="E1465">
        <v>1</v>
      </c>
      <c r="F1465">
        <v>2</v>
      </c>
      <c r="G1465">
        <v>35</v>
      </c>
      <c r="H1465">
        <v>5</v>
      </c>
      <c r="I1465">
        <v>0</v>
      </c>
      <c r="J1465">
        <v>40</v>
      </c>
      <c r="K1465" s="1" t="s">
        <v>6225</v>
      </c>
    </row>
    <row r="1466" spans="1:11" x14ac:dyDescent="0.25">
      <c r="A1466">
        <v>1465</v>
      </c>
      <c r="B1466" s="1" t="s">
        <v>167</v>
      </c>
      <c r="C1466">
        <v>30</v>
      </c>
      <c r="D1466">
        <v>1</v>
      </c>
      <c r="E1466">
        <v>7</v>
      </c>
      <c r="F1466">
        <v>4</v>
      </c>
      <c r="G1466">
        <v>8</v>
      </c>
      <c r="H1466">
        <v>0</v>
      </c>
      <c r="I1466">
        <v>2</v>
      </c>
      <c r="J1466">
        <v>10</v>
      </c>
      <c r="K1466" s="1" t="s">
        <v>6225</v>
      </c>
    </row>
    <row r="1467" spans="1:11" x14ac:dyDescent="0.25">
      <c r="A1467">
        <v>1466</v>
      </c>
      <c r="B1467" s="1" t="s">
        <v>218</v>
      </c>
      <c r="C1467">
        <v>44</v>
      </c>
      <c r="D1467">
        <v>5</v>
      </c>
      <c r="E1467">
        <v>4</v>
      </c>
      <c r="F1467">
        <v>2</v>
      </c>
      <c r="G1467">
        <v>22</v>
      </c>
      <c r="H1467">
        <v>2</v>
      </c>
      <c r="I1467">
        <v>2</v>
      </c>
      <c r="J1467">
        <v>26</v>
      </c>
      <c r="K1467" s="1" t="s">
        <v>6225</v>
      </c>
    </row>
    <row r="1468" spans="1:11" x14ac:dyDescent="0.25">
      <c r="A1468">
        <v>1467</v>
      </c>
      <c r="B1468" s="1" t="s">
        <v>5369</v>
      </c>
      <c r="C1468">
        <v>30</v>
      </c>
      <c r="D1468">
        <v>1</v>
      </c>
      <c r="E1468">
        <v>1</v>
      </c>
      <c r="F1468">
        <v>1</v>
      </c>
      <c r="G1468">
        <v>30</v>
      </c>
      <c r="H1468">
        <v>1</v>
      </c>
      <c r="I1468">
        <v>1</v>
      </c>
      <c r="J1468">
        <v>32</v>
      </c>
      <c r="K1468" s="1" t="s">
        <v>6225</v>
      </c>
    </row>
    <row r="1469" spans="1:11" x14ac:dyDescent="0.25">
      <c r="A1469">
        <v>1468</v>
      </c>
      <c r="B1469" s="1" t="s">
        <v>5372</v>
      </c>
      <c r="C1469">
        <v>17</v>
      </c>
      <c r="D1469">
        <v>3</v>
      </c>
      <c r="E1469">
        <v>1</v>
      </c>
      <c r="F1469">
        <v>1</v>
      </c>
      <c r="G1469">
        <v>17</v>
      </c>
      <c r="H1469">
        <v>3</v>
      </c>
      <c r="I1469">
        <v>1</v>
      </c>
      <c r="J1469">
        <v>21</v>
      </c>
      <c r="K1469" s="1" t="s">
        <v>6225</v>
      </c>
    </row>
    <row r="1470" spans="1:11" x14ac:dyDescent="0.25">
      <c r="A1470">
        <v>1469</v>
      </c>
      <c r="B1470" s="1" t="s">
        <v>5373</v>
      </c>
      <c r="C1470">
        <v>17</v>
      </c>
      <c r="D1470">
        <v>3</v>
      </c>
      <c r="E1470">
        <v>1</v>
      </c>
      <c r="F1470">
        <v>1</v>
      </c>
      <c r="G1470">
        <v>17</v>
      </c>
      <c r="H1470">
        <v>3</v>
      </c>
      <c r="I1470">
        <v>1</v>
      </c>
      <c r="J1470">
        <v>21</v>
      </c>
      <c r="K1470" s="1" t="s">
        <v>6225</v>
      </c>
    </row>
    <row r="1471" spans="1:11" x14ac:dyDescent="0.25">
      <c r="A1471">
        <v>1470</v>
      </c>
      <c r="B1471" s="1" t="s">
        <v>5374</v>
      </c>
      <c r="C1471">
        <v>17</v>
      </c>
      <c r="D1471">
        <v>3</v>
      </c>
      <c r="E1471">
        <v>1</v>
      </c>
      <c r="F1471">
        <v>1</v>
      </c>
      <c r="G1471">
        <v>17</v>
      </c>
      <c r="H1471">
        <v>3</v>
      </c>
      <c r="I1471">
        <v>1</v>
      </c>
      <c r="J1471">
        <v>21</v>
      </c>
      <c r="K1471" s="1" t="s">
        <v>6225</v>
      </c>
    </row>
    <row r="1472" spans="1:11" x14ac:dyDescent="0.25">
      <c r="A1472">
        <v>1471</v>
      </c>
      <c r="B1472" s="1" t="s">
        <v>5375</v>
      </c>
      <c r="C1472">
        <v>17</v>
      </c>
      <c r="D1472">
        <v>3</v>
      </c>
      <c r="E1472">
        <v>1</v>
      </c>
      <c r="F1472">
        <v>1</v>
      </c>
      <c r="G1472">
        <v>17</v>
      </c>
      <c r="H1472">
        <v>3</v>
      </c>
      <c r="I1472">
        <v>1</v>
      </c>
      <c r="J1472">
        <v>21</v>
      </c>
      <c r="K1472" s="1" t="s">
        <v>6225</v>
      </c>
    </row>
    <row r="1473" spans="1:11" x14ac:dyDescent="0.25">
      <c r="A1473">
        <v>1472</v>
      </c>
      <c r="B1473" s="1" t="s">
        <v>1556</v>
      </c>
      <c r="C1473">
        <v>17</v>
      </c>
      <c r="D1473">
        <v>3</v>
      </c>
      <c r="E1473">
        <v>1</v>
      </c>
      <c r="F1473">
        <v>1</v>
      </c>
      <c r="G1473">
        <v>17</v>
      </c>
      <c r="H1473">
        <v>3</v>
      </c>
      <c r="I1473">
        <v>1</v>
      </c>
      <c r="J1473">
        <v>21</v>
      </c>
      <c r="K1473" s="1" t="s">
        <v>6225</v>
      </c>
    </row>
    <row r="1474" spans="1:11" x14ac:dyDescent="0.25">
      <c r="A1474">
        <v>1473</v>
      </c>
      <c r="B1474" s="1" t="s">
        <v>5378</v>
      </c>
      <c r="C1474">
        <v>11</v>
      </c>
      <c r="D1474">
        <v>1</v>
      </c>
      <c r="E1474">
        <v>2</v>
      </c>
      <c r="F1474">
        <v>1</v>
      </c>
      <c r="G1474">
        <v>11</v>
      </c>
      <c r="H1474">
        <v>1</v>
      </c>
      <c r="I1474">
        <v>2</v>
      </c>
      <c r="J1474">
        <v>14</v>
      </c>
      <c r="K1474" s="1" t="s">
        <v>6225</v>
      </c>
    </row>
    <row r="1475" spans="1:11" x14ac:dyDescent="0.25">
      <c r="A1475">
        <v>1474</v>
      </c>
      <c r="B1475" s="1" t="s">
        <v>2777</v>
      </c>
      <c r="C1475">
        <v>11</v>
      </c>
      <c r="D1475">
        <v>1</v>
      </c>
      <c r="E1475">
        <v>2</v>
      </c>
      <c r="F1475">
        <v>1</v>
      </c>
      <c r="G1475">
        <v>11</v>
      </c>
      <c r="H1475">
        <v>1</v>
      </c>
      <c r="I1475">
        <v>2</v>
      </c>
      <c r="J1475">
        <v>14</v>
      </c>
      <c r="K1475" s="1" t="s">
        <v>6225</v>
      </c>
    </row>
    <row r="1476" spans="1:11" x14ac:dyDescent="0.25">
      <c r="A1476">
        <v>1475</v>
      </c>
      <c r="B1476" s="1" t="s">
        <v>5379</v>
      </c>
      <c r="C1476">
        <v>11</v>
      </c>
      <c r="D1476">
        <v>1</v>
      </c>
      <c r="E1476">
        <v>2</v>
      </c>
      <c r="F1476">
        <v>1</v>
      </c>
      <c r="G1476">
        <v>11</v>
      </c>
      <c r="H1476">
        <v>1</v>
      </c>
      <c r="I1476">
        <v>2</v>
      </c>
      <c r="J1476">
        <v>14</v>
      </c>
      <c r="K1476" s="1" t="s">
        <v>6225</v>
      </c>
    </row>
    <row r="1477" spans="1:11" x14ac:dyDescent="0.25">
      <c r="A1477">
        <v>1476</v>
      </c>
      <c r="B1477" s="1" t="s">
        <v>315</v>
      </c>
      <c r="C1477">
        <v>43</v>
      </c>
      <c r="D1477">
        <v>9</v>
      </c>
      <c r="E1477">
        <v>2</v>
      </c>
      <c r="F1477">
        <v>3</v>
      </c>
      <c r="G1477">
        <v>14</v>
      </c>
      <c r="H1477">
        <v>3</v>
      </c>
      <c r="I1477">
        <v>1</v>
      </c>
      <c r="J1477">
        <v>18</v>
      </c>
      <c r="K1477" s="1" t="s">
        <v>6225</v>
      </c>
    </row>
    <row r="1478" spans="1:11" x14ac:dyDescent="0.25">
      <c r="A1478">
        <v>1477</v>
      </c>
      <c r="B1478" s="1" t="s">
        <v>841</v>
      </c>
      <c r="C1478">
        <v>11</v>
      </c>
      <c r="D1478">
        <v>1</v>
      </c>
      <c r="E1478">
        <v>2</v>
      </c>
      <c r="F1478">
        <v>1</v>
      </c>
      <c r="G1478">
        <v>11</v>
      </c>
      <c r="H1478">
        <v>1</v>
      </c>
      <c r="I1478">
        <v>2</v>
      </c>
      <c r="J1478">
        <v>14</v>
      </c>
      <c r="K1478" s="1" t="s">
        <v>6225</v>
      </c>
    </row>
    <row r="1479" spans="1:11" x14ac:dyDescent="0.25">
      <c r="A1479">
        <v>1478</v>
      </c>
      <c r="B1479" s="1" t="s">
        <v>5380</v>
      </c>
      <c r="C1479">
        <v>11</v>
      </c>
      <c r="D1479">
        <v>1</v>
      </c>
      <c r="E1479">
        <v>2</v>
      </c>
      <c r="F1479">
        <v>1</v>
      </c>
      <c r="G1479">
        <v>11</v>
      </c>
      <c r="H1479">
        <v>1</v>
      </c>
      <c r="I1479">
        <v>2</v>
      </c>
      <c r="J1479">
        <v>14</v>
      </c>
      <c r="K1479" s="1" t="s">
        <v>6225</v>
      </c>
    </row>
    <row r="1480" spans="1:11" x14ac:dyDescent="0.25">
      <c r="A1480">
        <v>1479</v>
      </c>
      <c r="B1480" s="1" t="s">
        <v>5381</v>
      </c>
      <c r="C1480">
        <v>11</v>
      </c>
      <c r="D1480">
        <v>1</v>
      </c>
      <c r="E1480">
        <v>2</v>
      </c>
      <c r="F1480">
        <v>1</v>
      </c>
      <c r="G1480">
        <v>11</v>
      </c>
      <c r="H1480">
        <v>1</v>
      </c>
      <c r="I1480">
        <v>2</v>
      </c>
      <c r="J1480">
        <v>14</v>
      </c>
      <c r="K1480" s="1" t="s">
        <v>6225</v>
      </c>
    </row>
    <row r="1481" spans="1:11" x14ac:dyDescent="0.25">
      <c r="A1481">
        <v>1480</v>
      </c>
      <c r="B1481" s="1" t="s">
        <v>16708</v>
      </c>
      <c r="C1481">
        <v>27</v>
      </c>
      <c r="D1481">
        <v>2</v>
      </c>
      <c r="E1481">
        <v>4</v>
      </c>
      <c r="F1481">
        <v>2</v>
      </c>
      <c r="G1481">
        <v>14</v>
      </c>
      <c r="H1481">
        <v>1</v>
      </c>
      <c r="I1481">
        <v>2</v>
      </c>
      <c r="J1481">
        <v>16</v>
      </c>
      <c r="K1481" s="1" t="s">
        <v>6225</v>
      </c>
    </row>
    <row r="1482" spans="1:11" x14ac:dyDescent="0.25">
      <c r="A1482">
        <v>1481</v>
      </c>
      <c r="B1482" s="1" t="s">
        <v>982</v>
      </c>
      <c r="C1482">
        <v>52</v>
      </c>
      <c r="D1482">
        <v>14</v>
      </c>
      <c r="E1482">
        <v>8</v>
      </c>
      <c r="F1482">
        <v>3</v>
      </c>
      <c r="G1482">
        <v>17</v>
      </c>
      <c r="H1482">
        <v>5</v>
      </c>
      <c r="I1482">
        <v>3</v>
      </c>
      <c r="J1482">
        <v>25</v>
      </c>
      <c r="K1482" s="1" t="s">
        <v>6225</v>
      </c>
    </row>
    <row r="1483" spans="1:11" x14ac:dyDescent="0.25">
      <c r="A1483">
        <v>1482</v>
      </c>
      <c r="B1483" s="1" t="s">
        <v>3623</v>
      </c>
      <c r="C1483">
        <v>13</v>
      </c>
      <c r="D1483">
        <v>1</v>
      </c>
      <c r="E1483">
        <v>0</v>
      </c>
      <c r="F1483">
        <v>1</v>
      </c>
      <c r="G1483">
        <v>13</v>
      </c>
      <c r="H1483">
        <v>1</v>
      </c>
      <c r="I1483">
        <v>0</v>
      </c>
      <c r="J1483">
        <v>14</v>
      </c>
      <c r="K1483" s="1" t="s">
        <v>6225</v>
      </c>
    </row>
    <row r="1484" spans="1:11" x14ac:dyDescent="0.25">
      <c r="A1484">
        <v>1483</v>
      </c>
      <c r="B1484" s="1" t="s">
        <v>16709</v>
      </c>
      <c r="C1484">
        <v>13</v>
      </c>
      <c r="D1484">
        <v>1</v>
      </c>
      <c r="E1484">
        <v>0</v>
      </c>
      <c r="F1484">
        <v>1</v>
      </c>
      <c r="G1484">
        <v>13</v>
      </c>
      <c r="H1484">
        <v>1</v>
      </c>
      <c r="I1484">
        <v>0</v>
      </c>
      <c r="J1484">
        <v>14</v>
      </c>
      <c r="K1484" s="1" t="s">
        <v>6225</v>
      </c>
    </row>
    <row r="1485" spans="1:11" x14ac:dyDescent="0.25">
      <c r="A1485">
        <v>1484</v>
      </c>
      <c r="B1485" s="1" t="s">
        <v>519</v>
      </c>
      <c r="C1485">
        <v>24</v>
      </c>
      <c r="D1485">
        <v>3</v>
      </c>
      <c r="E1485">
        <v>2</v>
      </c>
      <c r="F1485">
        <v>2</v>
      </c>
      <c r="G1485">
        <v>12</v>
      </c>
      <c r="H1485">
        <v>2</v>
      </c>
      <c r="I1485">
        <v>1</v>
      </c>
      <c r="J1485">
        <v>14</v>
      </c>
      <c r="K1485" s="1" t="s">
        <v>6225</v>
      </c>
    </row>
    <row r="1486" spans="1:11" x14ac:dyDescent="0.25">
      <c r="A1486">
        <v>1485</v>
      </c>
      <c r="B1486" s="1" t="s">
        <v>5393</v>
      </c>
      <c r="C1486">
        <v>24</v>
      </c>
      <c r="D1486">
        <v>3</v>
      </c>
      <c r="E1486">
        <v>1</v>
      </c>
      <c r="F1486">
        <v>1</v>
      </c>
      <c r="G1486">
        <v>24</v>
      </c>
      <c r="H1486">
        <v>3</v>
      </c>
      <c r="I1486">
        <v>1</v>
      </c>
      <c r="J1486">
        <v>28</v>
      </c>
      <c r="K1486" s="1" t="s">
        <v>6225</v>
      </c>
    </row>
    <row r="1487" spans="1:11" x14ac:dyDescent="0.25">
      <c r="A1487">
        <v>1486</v>
      </c>
      <c r="B1487" s="1" t="s">
        <v>15712</v>
      </c>
      <c r="C1487">
        <v>24</v>
      </c>
      <c r="D1487">
        <v>3</v>
      </c>
      <c r="E1487">
        <v>1</v>
      </c>
      <c r="F1487">
        <v>1</v>
      </c>
      <c r="G1487">
        <v>24</v>
      </c>
      <c r="H1487">
        <v>3</v>
      </c>
      <c r="I1487">
        <v>1</v>
      </c>
      <c r="J1487">
        <v>28</v>
      </c>
      <c r="K1487" s="1" t="s">
        <v>6225</v>
      </c>
    </row>
    <row r="1488" spans="1:11" x14ac:dyDescent="0.25">
      <c r="A1488">
        <v>1487</v>
      </c>
      <c r="B1488" s="1" t="s">
        <v>5394</v>
      </c>
      <c r="C1488">
        <v>24</v>
      </c>
      <c r="D1488">
        <v>3</v>
      </c>
      <c r="E1488">
        <v>1</v>
      </c>
      <c r="F1488">
        <v>1</v>
      </c>
      <c r="G1488">
        <v>24</v>
      </c>
      <c r="H1488">
        <v>3</v>
      </c>
      <c r="I1488">
        <v>1</v>
      </c>
      <c r="J1488">
        <v>28</v>
      </c>
      <c r="K1488" s="1" t="s">
        <v>6225</v>
      </c>
    </row>
    <row r="1489" spans="1:11" x14ac:dyDescent="0.25">
      <c r="A1489">
        <v>1488</v>
      </c>
      <c r="B1489" s="1" t="s">
        <v>581</v>
      </c>
      <c r="C1489">
        <v>55</v>
      </c>
      <c r="D1489">
        <v>8</v>
      </c>
      <c r="E1489">
        <v>3</v>
      </c>
      <c r="F1489">
        <v>2</v>
      </c>
      <c r="G1489">
        <v>28</v>
      </c>
      <c r="H1489">
        <v>4</v>
      </c>
      <c r="I1489">
        <v>2</v>
      </c>
      <c r="J1489">
        <v>33</v>
      </c>
      <c r="K1489" s="1" t="s">
        <v>6225</v>
      </c>
    </row>
    <row r="1490" spans="1:11" x14ac:dyDescent="0.25">
      <c r="A1490">
        <v>1489</v>
      </c>
      <c r="B1490" s="1" t="s">
        <v>16710</v>
      </c>
      <c r="C1490">
        <v>24</v>
      </c>
      <c r="D1490">
        <v>3</v>
      </c>
      <c r="E1490">
        <v>1</v>
      </c>
      <c r="F1490">
        <v>1</v>
      </c>
      <c r="G1490">
        <v>24</v>
      </c>
      <c r="H1490">
        <v>3</v>
      </c>
      <c r="I1490">
        <v>1</v>
      </c>
      <c r="J1490">
        <v>28</v>
      </c>
      <c r="K1490" s="1" t="s">
        <v>6225</v>
      </c>
    </row>
    <row r="1491" spans="1:11" x14ac:dyDescent="0.25">
      <c r="A1491">
        <v>1490</v>
      </c>
      <c r="B1491" s="1" t="s">
        <v>419</v>
      </c>
      <c r="C1491">
        <v>24</v>
      </c>
      <c r="D1491">
        <v>3</v>
      </c>
      <c r="E1491">
        <v>1</v>
      </c>
      <c r="F1491">
        <v>1</v>
      </c>
      <c r="G1491">
        <v>24</v>
      </c>
      <c r="H1491">
        <v>3</v>
      </c>
      <c r="I1491">
        <v>1</v>
      </c>
      <c r="J1491">
        <v>28</v>
      </c>
      <c r="K1491" s="1" t="s">
        <v>6225</v>
      </c>
    </row>
    <row r="1492" spans="1:11" x14ac:dyDescent="0.25">
      <c r="A1492">
        <v>1491</v>
      </c>
      <c r="B1492" s="1" t="s">
        <v>1292</v>
      </c>
      <c r="C1492">
        <v>31</v>
      </c>
      <c r="D1492">
        <v>5</v>
      </c>
      <c r="E1492">
        <v>2</v>
      </c>
      <c r="F1492">
        <v>1</v>
      </c>
      <c r="G1492">
        <v>31</v>
      </c>
      <c r="H1492">
        <v>5</v>
      </c>
      <c r="I1492">
        <v>2</v>
      </c>
      <c r="J1492">
        <v>38</v>
      </c>
      <c r="K1492" s="1" t="s">
        <v>6225</v>
      </c>
    </row>
    <row r="1493" spans="1:11" x14ac:dyDescent="0.25">
      <c r="A1493">
        <v>1492</v>
      </c>
      <c r="B1493" s="1" t="s">
        <v>5397</v>
      </c>
      <c r="C1493">
        <v>31</v>
      </c>
      <c r="D1493">
        <v>5</v>
      </c>
      <c r="E1493">
        <v>2</v>
      </c>
      <c r="F1493">
        <v>1</v>
      </c>
      <c r="G1493">
        <v>31</v>
      </c>
      <c r="H1493">
        <v>5</v>
      </c>
      <c r="I1493">
        <v>2</v>
      </c>
      <c r="J1493">
        <v>38</v>
      </c>
      <c r="K1493" s="1" t="s">
        <v>6225</v>
      </c>
    </row>
    <row r="1494" spans="1:11" x14ac:dyDescent="0.25">
      <c r="A1494">
        <v>1493</v>
      </c>
      <c r="B1494" s="1" t="s">
        <v>5398</v>
      </c>
      <c r="C1494">
        <v>31</v>
      </c>
      <c r="D1494">
        <v>5</v>
      </c>
      <c r="E1494">
        <v>2</v>
      </c>
      <c r="F1494">
        <v>1</v>
      </c>
      <c r="G1494">
        <v>31</v>
      </c>
      <c r="H1494">
        <v>5</v>
      </c>
      <c r="I1494">
        <v>2</v>
      </c>
      <c r="J1494">
        <v>38</v>
      </c>
      <c r="K1494" s="1" t="s">
        <v>6225</v>
      </c>
    </row>
    <row r="1495" spans="1:11" x14ac:dyDescent="0.25">
      <c r="A1495">
        <v>1494</v>
      </c>
      <c r="B1495" s="1" t="s">
        <v>5399</v>
      </c>
      <c r="C1495">
        <v>31</v>
      </c>
      <c r="D1495">
        <v>5</v>
      </c>
      <c r="E1495">
        <v>2</v>
      </c>
      <c r="F1495">
        <v>1</v>
      </c>
      <c r="G1495">
        <v>31</v>
      </c>
      <c r="H1495">
        <v>5</v>
      </c>
      <c r="I1495">
        <v>2</v>
      </c>
      <c r="J1495">
        <v>38</v>
      </c>
      <c r="K1495" s="1" t="s">
        <v>6225</v>
      </c>
    </row>
    <row r="1496" spans="1:11" x14ac:dyDescent="0.25">
      <c r="A1496">
        <v>1495</v>
      </c>
      <c r="B1496" s="1" t="s">
        <v>5400</v>
      </c>
      <c r="C1496">
        <v>31</v>
      </c>
      <c r="D1496">
        <v>5</v>
      </c>
      <c r="E1496">
        <v>2</v>
      </c>
      <c r="F1496">
        <v>1</v>
      </c>
      <c r="G1496">
        <v>31</v>
      </c>
      <c r="H1496">
        <v>5</v>
      </c>
      <c r="I1496">
        <v>2</v>
      </c>
      <c r="J1496">
        <v>38</v>
      </c>
      <c r="K1496" s="1" t="s">
        <v>6225</v>
      </c>
    </row>
    <row r="1497" spans="1:11" x14ac:dyDescent="0.25">
      <c r="A1497">
        <v>1496</v>
      </c>
      <c r="B1497" s="1" t="s">
        <v>3171</v>
      </c>
      <c r="C1497">
        <v>9</v>
      </c>
      <c r="D1497">
        <v>2</v>
      </c>
      <c r="E1497">
        <v>0</v>
      </c>
      <c r="F1497">
        <v>1</v>
      </c>
      <c r="G1497">
        <v>9</v>
      </c>
      <c r="H1497">
        <v>2</v>
      </c>
      <c r="I1497">
        <v>0</v>
      </c>
      <c r="J1497">
        <v>11</v>
      </c>
      <c r="K1497" s="1" t="s">
        <v>6225</v>
      </c>
    </row>
    <row r="1498" spans="1:11" x14ac:dyDescent="0.25">
      <c r="A1498">
        <v>1497</v>
      </c>
      <c r="B1498" s="1" t="s">
        <v>4825</v>
      </c>
      <c r="C1498">
        <v>9</v>
      </c>
      <c r="D1498">
        <v>2</v>
      </c>
      <c r="E1498">
        <v>0</v>
      </c>
      <c r="F1498">
        <v>1</v>
      </c>
      <c r="G1498">
        <v>9</v>
      </c>
      <c r="H1498">
        <v>2</v>
      </c>
      <c r="I1498">
        <v>0</v>
      </c>
      <c r="J1498">
        <v>11</v>
      </c>
      <c r="K1498" s="1" t="s">
        <v>6225</v>
      </c>
    </row>
    <row r="1499" spans="1:11" x14ac:dyDescent="0.25">
      <c r="A1499">
        <v>1498</v>
      </c>
      <c r="B1499" s="1" t="s">
        <v>2714</v>
      </c>
      <c r="C1499">
        <v>18</v>
      </c>
      <c r="D1499">
        <v>4</v>
      </c>
      <c r="E1499">
        <v>0</v>
      </c>
      <c r="F1499">
        <v>2</v>
      </c>
      <c r="G1499">
        <v>9</v>
      </c>
      <c r="H1499">
        <v>2</v>
      </c>
      <c r="I1499">
        <v>0</v>
      </c>
      <c r="J1499">
        <v>11</v>
      </c>
      <c r="K1499" s="1" t="s">
        <v>6225</v>
      </c>
    </row>
    <row r="1500" spans="1:11" x14ac:dyDescent="0.25">
      <c r="A1500">
        <v>1499</v>
      </c>
      <c r="B1500" s="1" t="s">
        <v>5401</v>
      </c>
      <c r="C1500">
        <v>9</v>
      </c>
      <c r="D1500">
        <v>2</v>
      </c>
      <c r="E1500">
        <v>0</v>
      </c>
      <c r="F1500">
        <v>1</v>
      </c>
      <c r="G1500">
        <v>9</v>
      </c>
      <c r="H1500">
        <v>2</v>
      </c>
      <c r="I1500">
        <v>0</v>
      </c>
      <c r="J1500">
        <v>11</v>
      </c>
      <c r="K1500" s="1" t="s">
        <v>6225</v>
      </c>
    </row>
    <row r="1501" spans="1:11" x14ac:dyDescent="0.25">
      <c r="A1501">
        <v>1500</v>
      </c>
      <c r="B1501" s="1" t="s">
        <v>671</v>
      </c>
      <c r="C1501">
        <v>9</v>
      </c>
      <c r="D1501">
        <v>2</v>
      </c>
      <c r="E1501">
        <v>0</v>
      </c>
      <c r="F1501">
        <v>1</v>
      </c>
      <c r="G1501">
        <v>9</v>
      </c>
      <c r="H1501">
        <v>2</v>
      </c>
      <c r="I1501">
        <v>0</v>
      </c>
      <c r="J1501">
        <v>11</v>
      </c>
      <c r="K1501" s="1" t="s">
        <v>6225</v>
      </c>
    </row>
    <row r="1502" spans="1:11" x14ac:dyDescent="0.25">
      <c r="A1502">
        <v>1501</v>
      </c>
      <c r="B1502" s="1" t="s">
        <v>1294</v>
      </c>
      <c r="C1502">
        <v>9</v>
      </c>
      <c r="D1502">
        <v>2</v>
      </c>
      <c r="E1502">
        <v>0</v>
      </c>
      <c r="F1502">
        <v>1</v>
      </c>
      <c r="G1502">
        <v>9</v>
      </c>
      <c r="H1502">
        <v>2</v>
      </c>
      <c r="I1502">
        <v>0</v>
      </c>
      <c r="J1502">
        <v>11</v>
      </c>
      <c r="K1502" s="1" t="s">
        <v>6225</v>
      </c>
    </row>
    <row r="1503" spans="1:11" x14ac:dyDescent="0.25">
      <c r="A1503">
        <v>1502</v>
      </c>
      <c r="B1503" s="1" t="s">
        <v>16473</v>
      </c>
      <c r="C1503">
        <v>9</v>
      </c>
      <c r="D1503">
        <v>2</v>
      </c>
      <c r="E1503">
        <v>0</v>
      </c>
      <c r="F1503">
        <v>1</v>
      </c>
      <c r="G1503">
        <v>9</v>
      </c>
      <c r="H1503">
        <v>2</v>
      </c>
      <c r="I1503">
        <v>0</v>
      </c>
      <c r="J1503">
        <v>11</v>
      </c>
      <c r="K1503" s="1" t="s">
        <v>6225</v>
      </c>
    </row>
    <row r="1504" spans="1:11" x14ac:dyDescent="0.25">
      <c r="A1504">
        <v>1503</v>
      </c>
      <c r="B1504" s="1" t="s">
        <v>1701</v>
      </c>
      <c r="C1504">
        <v>9</v>
      </c>
      <c r="D1504">
        <v>2</v>
      </c>
      <c r="E1504">
        <v>0</v>
      </c>
      <c r="F1504">
        <v>1</v>
      </c>
      <c r="G1504">
        <v>9</v>
      </c>
      <c r="H1504">
        <v>2</v>
      </c>
      <c r="I1504">
        <v>0</v>
      </c>
      <c r="J1504">
        <v>11</v>
      </c>
      <c r="K1504" s="1" t="s">
        <v>6225</v>
      </c>
    </row>
    <row r="1505" spans="1:11" x14ac:dyDescent="0.25">
      <c r="A1505">
        <v>1504</v>
      </c>
      <c r="B1505" s="1" t="s">
        <v>16711</v>
      </c>
      <c r="C1505">
        <v>14</v>
      </c>
      <c r="D1505">
        <v>3</v>
      </c>
      <c r="E1505">
        <v>12</v>
      </c>
      <c r="F1505">
        <v>2</v>
      </c>
      <c r="G1505">
        <v>7</v>
      </c>
      <c r="H1505">
        <v>2</v>
      </c>
      <c r="I1505">
        <v>6</v>
      </c>
      <c r="J1505">
        <v>14</v>
      </c>
      <c r="K1505" s="1" t="s">
        <v>6225</v>
      </c>
    </row>
    <row r="1506" spans="1:11" x14ac:dyDescent="0.25">
      <c r="A1506">
        <v>1505</v>
      </c>
      <c r="B1506" s="1" t="s">
        <v>4118</v>
      </c>
      <c r="C1506">
        <v>1</v>
      </c>
      <c r="D1506">
        <v>1</v>
      </c>
      <c r="E1506">
        <v>0</v>
      </c>
      <c r="F1506">
        <v>1</v>
      </c>
      <c r="G1506">
        <v>1</v>
      </c>
      <c r="H1506">
        <v>1</v>
      </c>
      <c r="I1506">
        <v>0</v>
      </c>
      <c r="J1506">
        <v>2</v>
      </c>
      <c r="K1506" s="1" t="s">
        <v>6225</v>
      </c>
    </row>
    <row r="1507" spans="1:11" x14ac:dyDescent="0.25">
      <c r="A1507">
        <v>1506</v>
      </c>
      <c r="B1507" s="1" t="s">
        <v>16712</v>
      </c>
      <c r="C1507">
        <v>53</v>
      </c>
      <c r="D1507">
        <v>4</v>
      </c>
      <c r="E1507">
        <v>17</v>
      </c>
      <c r="F1507">
        <v>1</v>
      </c>
      <c r="G1507">
        <v>53</v>
      </c>
      <c r="H1507">
        <v>4</v>
      </c>
      <c r="I1507">
        <v>17</v>
      </c>
      <c r="J1507">
        <v>74</v>
      </c>
      <c r="K1507" s="1" t="s">
        <v>6225</v>
      </c>
    </row>
    <row r="1508" spans="1:11" x14ac:dyDescent="0.25">
      <c r="A1508">
        <v>1507</v>
      </c>
      <c r="B1508" s="1" t="s">
        <v>15680</v>
      </c>
      <c r="C1508">
        <v>53</v>
      </c>
      <c r="D1508">
        <v>4</v>
      </c>
      <c r="E1508">
        <v>17</v>
      </c>
      <c r="F1508">
        <v>1</v>
      </c>
      <c r="G1508">
        <v>53</v>
      </c>
      <c r="H1508">
        <v>4</v>
      </c>
      <c r="I1508">
        <v>17</v>
      </c>
      <c r="J1508">
        <v>74</v>
      </c>
      <c r="K1508" s="1" t="s">
        <v>6225</v>
      </c>
    </row>
    <row r="1509" spans="1:11" x14ac:dyDescent="0.25">
      <c r="A1509">
        <v>1508</v>
      </c>
      <c r="B1509" s="1" t="s">
        <v>5423</v>
      </c>
      <c r="C1509">
        <v>8</v>
      </c>
      <c r="D1509">
        <v>1</v>
      </c>
      <c r="E1509">
        <v>3</v>
      </c>
      <c r="F1509">
        <v>2</v>
      </c>
      <c r="G1509">
        <v>4</v>
      </c>
      <c r="H1509">
        <v>0</v>
      </c>
      <c r="I1509">
        <v>2</v>
      </c>
      <c r="J1509">
        <v>6</v>
      </c>
      <c r="K1509" s="1" t="s">
        <v>6225</v>
      </c>
    </row>
    <row r="1510" spans="1:11" x14ac:dyDescent="0.25">
      <c r="A1510">
        <v>1509</v>
      </c>
      <c r="B1510" s="1" t="s">
        <v>5424</v>
      </c>
      <c r="C1510">
        <v>11</v>
      </c>
      <c r="D1510">
        <v>1</v>
      </c>
      <c r="E1510">
        <v>4</v>
      </c>
      <c r="F1510">
        <v>4</v>
      </c>
      <c r="G1510">
        <v>3</v>
      </c>
      <c r="H1510">
        <v>0</v>
      </c>
      <c r="I1510">
        <v>1</v>
      </c>
      <c r="J1510">
        <v>4</v>
      </c>
      <c r="K1510" s="1" t="s">
        <v>6225</v>
      </c>
    </row>
    <row r="1511" spans="1:11" x14ac:dyDescent="0.25">
      <c r="A1511">
        <v>1510</v>
      </c>
      <c r="B1511" s="1" t="s">
        <v>223</v>
      </c>
      <c r="C1511">
        <v>23</v>
      </c>
      <c r="D1511">
        <v>3</v>
      </c>
      <c r="E1511">
        <v>9</v>
      </c>
      <c r="F1511">
        <v>2</v>
      </c>
      <c r="G1511">
        <v>12</v>
      </c>
      <c r="H1511">
        <v>2</v>
      </c>
      <c r="I1511">
        <v>4</v>
      </c>
      <c r="J1511">
        <v>18</v>
      </c>
      <c r="K1511" s="1" t="s">
        <v>6225</v>
      </c>
    </row>
    <row r="1512" spans="1:11" x14ac:dyDescent="0.25">
      <c r="A1512">
        <v>1511</v>
      </c>
      <c r="B1512" s="1" t="s">
        <v>16713</v>
      </c>
      <c r="C1512">
        <v>35</v>
      </c>
      <c r="D1512">
        <v>4</v>
      </c>
      <c r="E1512">
        <v>10</v>
      </c>
      <c r="F1512">
        <v>3</v>
      </c>
      <c r="G1512">
        <v>12</v>
      </c>
      <c r="H1512">
        <v>1</v>
      </c>
      <c r="I1512">
        <v>3</v>
      </c>
      <c r="J1512">
        <v>16</v>
      </c>
      <c r="K1512" s="1" t="s">
        <v>6225</v>
      </c>
    </row>
    <row r="1513" spans="1:11" x14ac:dyDescent="0.25">
      <c r="A1513">
        <v>1512</v>
      </c>
      <c r="B1513" s="1" t="s">
        <v>5425</v>
      </c>
      <c r="C1513">
        <v>23</v>
      </c>
      <c r="D1513">
        <v>3</v>
      </c>
      <c r="E1513">
        <v>9</v>
      </c>
      <c r="F1513">
        <v>2</v>
      </c>
      <c r="G1513">
        <v>12</v>
      </c>
      <c r="H1513">
        <v>2</v>
      </c>
      <c r="I1513">
        <v>4</v>
      </c>
      <c r="J1513">
        <v>18</v>
      </c>
      <c r="K1513" s="1" t="s">
        <v>6225</v>
      </c>
    </row>
    <row r="1514" spans="1:11" x14ac:dyDescent="0.25">
      <c r="A1514">
        <v>1513</v>
      </c>
      <c r="B1514" s="1" t="s">
        <v>5426</v>
      </c>
      <c r="C1514">
        <v>23</v>
      </c>
      <c r="D1514">
        <v>3</v>
      </c>
      <c r="E1514">
        <v>9</v>
      </c>
      <c r="F1514">
        <v>2</v>
      </c>
      <c r="G1514">
        <v>12</v>
      </c>
      <c r="H1514">
        <v>2</v>
      </c>
      <c r="I1514">
        <v>4</v>
      </c>
      <c r="J1514">
        <v>18</v>
      </c>
      <c r="K1514" s="1" t="s">
        <v>6225</v>
      </c>
    </row>
    <row r="1515" spans="1:11" x14ac:dyDescent="0.25">
      <c r="A1515">
        <v>1514</v>
      </c>
      <c r="B1515" s="1" t="s">
        <v>5427</v>
      </c>
      <c r="C1515">
        <v>0</v>
      </c>
      <c r="D1515">
        <v>0</v>
      </c>
      <c r="E1515">
        <v>0</v>
      </c>
      <c r="F1515">
        <v>1</v>
      </c>
      <c r="G1515">
        <v>0</v>
      </c>
      <c r="H1515">
        <v>0</v>
      </c>
      <c r="I1515">
        <v>0</v>
      </c>
      <c r="J1515">
        <v>0</v>
      </c>
      <c r="K1515" s="1" t="s">
        <v>6225</v>
      </c>
    </row>
    <row r="1516" spans="1:11" x14ac:dyDescent="0.25">
      <c r="A1516">
        <v>1515</v>
      </c>
      <c r="B1516" s="1" t="s">
        <v>812</v>
      </c>
      <c r="C1516">
        <v>3</v>
      </c>
      <c r="D1516">
        <v>0</v>
      </c>
      <c r="E1516">
        <v>1</v>
      </c>
      <c r="F1516">
        <v>2</v>
      </c>
      <c r="G1516">
        <v>2</v>
      </c>
      <c r="H1516">
        <v>0</v>
      </c>
      <c r="I1516">
        <v>0</v>
      </c>
      <c r="J1516">
        <v>2</v>
      </c>
      <c r="K1516" s="1" t="s">
        <v>6225</v>
      </c>
    </row>
    <row r="1517" spans="1:11" x14ac:dyDescent="0.25">
      <c r="A1517">
        <v>1516</v>
      </c>
      <c r="B1517" s="1" t="s">
        <v>5428</v>
      </c>
      <c r="C1517">
        <v>3</v>
      </c>
      <c r="D1517">
        <v>0</v>
      </c>
      <c r="E1517">
        <v>1</v>
      </c>
      <c r="F1517">
        <v>2</v>
      </c>
      <c r="G1517">
        <v>2</v>
      </c>
      <c r="H1517">
        <v>0</v>
      </c>
      <c r="I1517">
        <v>0</v>
      </c>
      <c r="J1517">
        <v>2</v>
      </c>
      <c r="K1517" s="1" t="s">
        <v>6225</v>
      </c>
    </row>
    <row r="1518" spans="1:11" x14ac:dyDescent="0.25">
      <c r="A1518">
        <v>1517</v>
      </c>
      <c r="B1518" s="1" t="s">
        <v>1502</v>
      </c>
      <c r="C1518">
        <v>12</v>
      </c>
      <c r="D1518">
        <v>1</v>
      </c>
      <c r="E1518">
        <v>1</v>
      </c>
      <c r="F1518">
        <v>1</v>
      </c>
      <c r="G1518">
        <v>12</v>
      </c>
      <c r="H1518">
        <v>1</v>
      </c>
      <c r="I1518">
        <v>1</v>
      </c>
      <c r="J1518">
        <v>14</v>
      </c>
      <c r="K1518" s="1" t="s">
        <v>6225</v>
      </c>
    </row>
    <row r="1519" spans="1:11" x14ac:dyDescent="0.25">
      <c r="A1519">
        <v>1518</v>
      </c>
      <c r="B1519" s="1" t="s">
        <v>1586</v>
      </c>
      <c r="C1519">
        <v>40</v>
      </c>
      <c r="D1519">
        <v>9</v>
      </c>
      <c r="E1519">
        <v>0</v>
      </c>
      <c r="F1519">
        <v>1</v>
      </c>
      <c r="G1519">
        <v>40</v>
      </c>
      <c r="H1519">
        <v>9</v>
      </c>
      <c r="I1519">
        <v>0</v>
      </c>
      <c r="J1519">
        <v>49</v>
      </c>
      <c r="K1519" s="1" t="s">
        <v>6225</v>
      </c>
    </row>
    <row r="1520" spans="1:11" x14ac:dyDescent="0.25">
      <c r="A1520">
        <v>1519</v>
      </c>
      <c r="B1520" s="1" t="s">
        <v>5337</v>
      </c>
      <c r="C1520">
        <v>40</v>
      </c>
      <c r="D1520">
        <v>9</v>
      </c>
      <c r="E1520">
        <v>0</v>
      </c>
      <c r="F1520">
        <v>1</v>
      </c>
      <c r="G1520">
        <v>40</v>
      </c>
      <c r="H1520">
        <v>9</v>
      </c>
      <c r="I1520">
        <v>0</v>
      </c>
      <c r="J1520">
        <v>49</v>
      </c>
      <c r="K1520" s="1" t="s">
        <v>6225</v>
      </c>
    </row>
    <row r="1521" spans="1:11" x14ac:dyDescent="0.25">
      <c r="A1521">
        <v>1520</v>
      </c>
      <c r="B1521" s="1" t="s">
        <v>16714</v>
      </c>
      <c r="C1521">
        <v>40</v>
      </c>
      <c r="D1521">
        <v>9</v>
      </c>
      <c r="E1521">
        <v>0</v>
      </c>
      <c r="F1521">
        <v>1</v>
      </c>
      <c r="G1521">
        <v>40</v>
      </c>
      <c r="H1521">
        <v>9</v>
      </c>
      <c r="I1521">
        <v>0</v>
      </c>
      <c r="J1521">
        <v>49</v>
      </c>
      <c r="K1521" s="1" t="s">
        <v>6225</v>
      </c>
    </row>
    <row r="1522" spans="1:11" x14ac:dyDescent="0.25">
      <c r="A1522">
        <v>1521</v>
      </c>
      <c r="B1522" s="1" t="s">
        <v>5455</v>
      </c>
      <c r="C1522">
        <v>38</v>
      </c>
      <c r="D1522">
        <v>2</v>
      </c>
      <c r="E1522">
        <v>6</v>
      </c>
      <c r="F1522">
        <v>1</v>
      </c>
      <c r="G1522">
        <v>38</v>
      </c>
      <c r="H1522">
        <v>2</v>
      </c>
      <c r="I1522">
        <v>6</v>
      </c>
      <c r="J1522">
        <v>46</v>
      </c>
      <c r="K1522" s="1" t="s">
        <v>6225</v>
      </c>
    </row>
    <row r="1523" spans="1:11" x14ac:dyDescent="0.25">
      <c r="A1523">
        <v>1522</v>
      </c>
      <c r="B1523" s="1" t="s">
        <v>16715</v>
      </c>
      <c r="C1523">
        <v>38</v>
      </c>
      <c r="D1523">
        <v>2</v>
      </c>
      <c r="E1523">
        <v>6</v>
      </c>
      <c r="F1523">
        <v>1</v>
      </c>
      <c r="G1523">
        <v>38</v>
      </c>
      <c r="H1523">
        <v>2</v>
      </c>
      <c r="I1523">
        <v>6</v>
      </c>
      <c r="J1523">
        <v>46</v>
      </c>
      <c r="K1523" s="1" t="s">
        <v>6225</v>
      </c>
    </row>
    <row r="1524" spans="1:11" x14ac:dyDescent="0.25">
      <c r="A1524">
        <v>1523</v>
      </c>
      <c r="B1524" s="1" t="s">
        <v>1639</v>
      </c>
      <c r="C1524">
        <v>21</v>
      </c>
      <c r="D1524">
        <v>4</v>
      </c>
      <c r="E1524">
        <v>4</v>
      </c>
      <c r="F1524">
        <v>1</v>
      </c>
      <c r="G1524">
        <v>21</v>
      </c>
      <c r="H1524">
        <v>4</v>
      </c>
      <c r="I1524">
        <v>4</v>
      </c>
      <c r="J1524">
        <v>29</v>
      </c>
      <c r="K1524" s="1" t="s">
        <v>6225</v>
      </c>
    </row>
    <row r="1525" spans="1:11" x14ac:dyDescent="0.25">
      <c r="A1525">
        <v>1524</v>
      </c>
      <c r="B1525" s="1" t="s">
        <v>5467</v>
      </c>
      <c r="C1525">
        <v>21</v>
      </c>
      <c r="D1525">
        <v>4</v>
      </c>
      <c r="E1525">
        <v>4</v>
      </c>
      <c r="F1525">
        <v>1</v>
      </c>
      <c r="G1525">
        <v>21</v>
      </c>
      <c r="H1525">
        <v>4</v>
      </c>
      <c r="I1525">
        <v>4</v>
      </c>
      <c r="J1525">
        <v>29</v>
      </c>
      <c r="K1525" s="1" t="s">
        <v>6225</v>
      </c>
    </row>
    <row r="1526" spans="1:11" x14ac:dyDescent="0.25">
      <c r="A1526">
        <v>1525</v>
      </c>
      <c r="B1526" s="1" t="s">
        <v>3091</v>
      </c>
      <c r="C1526">
        <v>21</v>
      </c>
      <c r="D1526">
        <v>4</v>
      </c>
      <c r="E1526">
        <v>4</v>
      </c>
      <c r="F1526">
        <v>1</v>
      </c>
      <c r="G1526">
        <v>21</v>
      </c>
      <c r="H1526">
        <v>4</v>
      </c>
      <c r="I1526">
        <v>4</v>
      </c>
      <c r="J1526">
        <v>29</v>
      </c>
      <c r="K1526" s="1" t="s">
        <v>6225</v>
      </c>
    </row>
    <row r="1527" spans="1:11" x14ac:dyDescent="0.25">
      <c r="A1527">
        <v>1526</v>
      </c>
      <c r="B1527" s="1" t="s">
        <v>4009</v>
      </c>
      <c r="C1527">
        <v>26</v>
      </c>
      <c r="D1527">
        <v>4</v>
      </c>
      <c r="E1527">
        <v>5</v>
      </c>
      <c r="F1527">
        <v>1</v>
      </c>
      <c r="G1527">
        <v>26</v>
      </c>
      <c r="H1527">
        <v>4</v>
      </c>
      <c r="I1527">
        <v>5</v>
      </c>
      <c r="J1527">
        <v>35</v>
      </c>
      <c r="K1527" s="1" t="s">
        <v>6225</v>
      </c>
    </row>
    <row r="1528" spans="1:11" x14ac:dyDescent="0.25">
      <c r="A1528">
        <v>1527</v>
      </c>
      <c r="B1528" s="1" t="s">
        <v>3999</v>
      </c>
      <c r="C1528">
        <v>26</v>
      </c>
      <c r="D1528">
        <v>4</v>
      </c>
      <c r="E1528">
        <v>5</v>
      </c>
      <c r="F1528">
        <v>1</v>
      </c>
      <c r="G1528">
        <v>26</v>
      </c>
      <c r="H1528">
        <v>4</v>
      </c>
      <c r="I1528">
        <v>5</v>
      </c>
      <c r="J1528">
        <v>35</v>
      </c>
      <c r="K1528" s="1" t="s">
        <v>6225</v>
      </c>
    </row>
    <row r="1529" spans="1:11" x14ac:dyDescent="0.25">
      <c r="A1529">
        <v>1528</v>
      </c>
      <c r="B1529" s="1" t="s">
        <v>5478</v>
      </c>
      <c r="C1529">
        <v>36</v>
      </c>
      <c r="D1529">
        <v>8</v>
      </c>
      <c r="E1529">
        <v>5</v>
      </c>
      <c r="F1529">
        <v>3</v>
      </c>
      <c r="G1529">
        <v>12</v>
      </c>
      <c r="H1529">
        <v>3</v>
      </c>
      <c r="I1529">
        <v>2</v>
      </c>
      <c r="J1529">
        <v>16</v>
      </c>
      <c r="K1529" s="1" t="s">
        <v>6225</v>
      </c>
    </row>
    <row r="1530" spans="1:11" x14ac:dyDescent="0.25">
      <c r="A1530">
        <v>1529</v>
      </c>
      <c r="B1530" s="1" t="s">
        <v>543</v>
      </c>
      <c r="C1530">
        <v>35</v>
      </c>
      <c r="D1530">
        <v>8</v>
      </c>
      <c r="E1530">
        <v>7</v>
      </c>
      <c r="F1530">
        <v>3</v>
      </c>
      <c r="G1530">
        <v>12</v>
      </c>
      <c r="H1530">
        <v>3</v>
      </c>
      <c r="I1530">
        <v>2</v>
      </c>
      <c r="J1530">
        <v>17</v>
      </c>
      <c r="K1530" s="1" t="s">
        <v>6225</v>
      </c>
    </row>
    <row r="1531" spans="1:11" x14ac:dyDescent="0.25">
      <c r="A1531">
        <v>1530</v>
      </c>
      <c r="B1531" s="1" t="s">
        <v>478</v>
      </c>
      <c r="C1531">
        <v>34</v>
      </c>
      <c r="D1531">
        <v>5</v>
      </c>
      <c r="E1531">
        <v>6</v>
      </c>
      <c r="F1531">
        <v>2</v>
      </c>
      <c r="G1531">
        <v>17</v>
      </c>
      <c r="H1531">
        <v>2</v>
      </c>
      <c r="I1531">
        <v>3</v>
      </c>
      <c r="J1531">
        <v>22</v>
      </c>
      <c r="K1531" s="1" t="s">
        <v>6225</v>
      </c>
    </row>
    <row r="1532" spans="1:11" x14ac:dyDescent="0.25">
      <c r="A1532">
        <v>1531</v>
      </c>
      <c r="B1532" s="1" t="s">
        <v>58</v>
      </c>
      <c r="C1532">
        <v>26</v>
      </c>
      <c r="D1532">
        <v>4</v>
      </c>
      <c r="E1532">
        <v>5</v>
      </c>
      <c r="F1532">
        <v>1</v>
      </c>
      <c r="G1532">
        <v>26</v>
      </c>
      <c r="H1532">
        <v>4</v>
      </c>
      <c r="I1532">
        <v>5</v>
      </c>
      <c r="J1532">
        <v>35</v>
      </c>
      <c r="K1532" s="1" t="s">
        <v>6225</v>
      </c>
    </row>
    <row r="1533" spans="1:11" x14ac:dyDescent="0.25">
      <c r="A1533">
        <v>1532</v>
      </c>
      <c r="B1533" s="1" t="s">
        <v>3182</v>
      </c>
      <c r="C1533">
        <v>26</v>
      </c>
      <c r="D1533">
        <v>4</v>
      </c>
      <c r="E1533">
        <v>5</v>
      </c>
      <c r="F1533">
        <v>1</v>
      </c>
      <c r="G1533">
        <v>26</v>
      </c>
      <c r="H1533">
        <v>4</v>
      </c>
      <c r="I1533">
        <v>5</v>
      </c>
      <c r="J1533">
        <v>35</v>
      </c>
      <c r="K1533" s="1" t="s">
        <v>6225</v>
      </c>
    </row>
    <row r="1534" spans="1:11" x14ac:dyDescent="0.25">
      <c r="A1534">
        <v>1533</v>
      </c>
      <c r="B1534" s="1" t="s">
        <v>2609</v>
      </c>
      <c r="C1534">
        <v>50</v>
      </c>
      <c r="D1534">
        <v>6</v>
      </c>
      <c r="E1534">
        <v>14</v>
      </c>
      <c r="F1534">
        <v>1</v>
      </c>
      <c r="G1534">
        <v>50</v>
      </c>
      <c r="H1534">
        <v>6</v>
      </c>
      <c r="I1534">
        <v>14</v>
      </c>
      <c r="J1534">
        <v>70</v>
      </c>
      <c r="K1534" s="1" t="s">
        <v>6225</v>
      </c>
    </row>
    <row r="1535" spans="1:11" x14ac:dyDescent="0.25">
      <c r="A1535">
        <v>1534</v>
      </c>
      <c r="B1535" s="1" t="s">
        <v>5489</v>
      </c>
      <c r="C1535">
        <v>50</v>
      </c>
      <c r="D1535">
        <v>6</v>
      </c>
      <c r="E1535">
        <v>14</v>
      </c>
      <c r="F1535">
        <v>1</v>
      </c>
      <c r="G1535">
        <v>50</v>
      </c>
      <c r="H1535">
        <v>6</v>
      </c>
      <c r="I1535">
        <v>14</v>
      </c>
      <c r="J1535">
        <v>70</v>
      </c>
      <c r="K1535" s="1" t="s">
        <v>6225</v>
      </c>
    </row>
    <row r="1536" spans="1:11" x14ac:dyDescent="0.25">
      <c r="A1536">
        <v>1535</v>
      </c>
      <c r="B1536" s="1" t="s">
        <v>759</v>
      </c>
      <c r="C1536">
        <v>50</v>
      </c>
      <c r="D1536">
        <v>6</v>
      </c>
      <c r="E1536">
        <v>14</v>
      </c>
      <c r="F1536">
        <v>1</v>
      </c>
      <c r="G1536">
        <v>50</v>
      </c>
      <c r="H1536">
        <v>6</v>
      </c>
      <c r="I1536">
        <v>14</v>
      </c>
      <c r="J1536">
        <v>70</v>
      </c>
      <c r="K1536" s="1" t="s">
        <v>6225</v>
      </c>
    </row>
    <row r="1537" spans="1:11" x14ac:dyDescent="0.25">
      <c r="A1537">
        <v>1536</v>
      </c>
      <c r="B1537" s="1" t="s">
        <v>5497</v>
      </c>
      <c r="C1537">
        <v>13</v>
      </c>
      <c r="D1537">
        <v>2</v>
      </c>
      <c r="E1537">
        <v>12</v>
      </c>
      <c r="F1537">
        <v>1</v>
      </c>
      <c r="G1537">
        <v>13</v>
      </c>
      <c r="H1537">
        <v>2</v>
      </c>
      <c r="I1537">
        <v>12</v>
      </c>
      <c r="J1537">
        <v>27</v>
      </c>
      <c r="K1537" s="1" t="s">
        <v>6225</v>
      </c>
    </row>
    <row r="1538" spans="1:11" x14ac:dyDescent="0.25">
      <c r="A1538">
        <v>1537</v>
      </c>
      <c r="B1538" s="1" t="s">
        <v>674</v>
      </c>
      <c r="C1538">
        <v>13</v>
      </c>
      <c r="D1538">
        <v>2</v>
      </c>
      <c r="E1538">
        <v>12</v>
      </c>
      <c r="F1538">
        <v>1</v>
      </c>
      <c r="G1538">
        <v>13</v>
      </c>
      <c r="H1538">
        <v>2</v>
      </c>
      <c r="I1538">
        <v>12</v>
      </c>
      <c r="J1538">
        <v>27</v>
      </c>
      <c r="K1538" s="1" t="s">
        <v>6225</v>
      </c>
    </row>
    <row r="1539" spans="1:11" x14ac:dyDescent="0.25">
      <c r="A1539">
        <v>1538</v>
      </c>
      <c r="B1539" s="1" t="s">
        <v>2929</v>
      </c>
      <c r="C1539">
        <v>13</v>
      </c>
      <c r="D1539">
        <v>2</v>
      </c>
      <c r="E1539">
        <v>12</v>
      </c>
      <c r="F1539">
        <v>1</v>
      </c>
      <c r="G1539">
        <v>13</v>
      </c>
      <c r="H1539">
        <v>2</v>
      </c>
      <c r="I1539">
        <v>12</v>
      </c>
      <c r="J1539">
        <v>27</v>
      </c>
      <c r="K1539" s="1" t="s">
        <v>6225</v>
      </c>
    </row>
    <row r="1540" spans="1:11" x14ac:dyDescent="0.25">
      <c r="A1540">
        <v>1539</v>
      </c>
      <c r="B1540" s="1" t="s">
        <v>2930</v>
      </c>
      <c r="C1540">
        <v>13</v>
      </c>
      <c r="D1540">
        <v>2</v>
      </c>
      <c r="E1540">
        <v>12</v>
      </c>
      <c r="F1540">
        <v>1</v>
      </c>
      <c r="G1540">
        <v>13</v>
      </c>
      <c r="H1540">
        <v>2</v>
      </c>
      <c r="I1540">
        <v>12</v>
      </c>
      <c r="J1540">
        <v>27</v>
      </c>
      <c r="K1540" s="1" t="s">
        <v>6225</v>
      </c>
    </row>
    <row r="1541" spans="1:11" x14ac:dyDescent="0.25">
      <c r="A1541">
        <v>1540</v>
      </c>
      <c r="B1541" s="1" t="s">
        <v>5498</v>
      </c>
      <c r="C1541">
        <v>13</v>
      </c>
      <c r="D1541">
        <v>2</v>
      </c>
      <c r="E1541">
        <v>12</v>
      </c>
      <c r="F1541">
        <v>1</v>
      </c>
      <c r="G1541">
        <v>13</v>
      </c>
      <c r="H1541">
        <v>2</v>
      </c>
      <c r="I1541">
        <v>12</v>
      </c>
      <c r="J1541">
        <v>27</v>
      </c>
      <c r="K1541" s="1" t="s">
        <v>6225</v>
      </c>
    </row>
    <row r="1542" spans="1:11" x14ac:dyDescent="0.25">
      <c r="A1542">
        <v>1541</v>
      </c>
      <c r="B1542" s="1" t="s">
        <v>16716</v>
      </c>
      <c r="C1542">
        <v>11</v>
      </c>
      <c r="D1542">
        <v>3</v>
      </c>
      <c r="E1542">
        <v>0</v>
      </c>
      <c r="F1542">
        <v>1</v>
      </c>
      <c r="G1542">
        <v>11</v>
      </c>
      <c r="H1542">
        <v>3</v>
      </c>
      <c r="I1542">
        <v>0</v>
      </c>
      <c r="J1542">
        <v>14</v>
      </c>
      <c r="K1542" s="1" t="s">
        <v>6225</v>
      </c>
    </row>
    <row r="1543" spans="1:11" x14ac:dyDescent="0.25">
      <c r="A1543">
        <v>1542</v>
      </c>
      <c r="B1543" s="1" t="s">
        <v>1528</v>
      </c>
      <c r="C1543">
        <v>11</v>
      </c>
      <c r="D1543">
        <v>3</v>
      </c>
      <c r="E1543">
        <v>0</v>
      </c>
      <c r="F1543">
        <v>1</v>
      </c>
      <c r="G1543">
        <v>11</v>
      </c>
      <c r="H1543">
        <v>3</v>
      </c>
      <c r="I1543">
        <v>0</v>
      </c>
      <c r="J1543">
        <v>14</v>
      </c>
      <c r="K1543" s="1" t="s">
        <v>6225</v>
      </c>
    </row>
    <row r="1544" spans="1:11" x14ac:dyDescent="0.25">
      <c r="A1544">
        <v>1543</v>
      </c>
      <c r="B1544" s="1" t="s">
        <v>16253</v>
      </c>
      <c r="C1544">
        <v>1</v>
      </c>
      <c r="D1544">
        <v>0</v>
      </c>
      <c r="E1544">
        <v>0</v>
      </c>
      <c r="F1544">
        <v>1</v>
      </c>
      <c r="G1544">
        <v>1</v>
      </c>
      <c r="H1544">
        <v>0</v>
      </c>
      <c r="I1544">
        <v>0</v>
      </c>
      <c r="J1544">
        <v>1</v>
      </c>
      <c r="K1544" s="1" t="s">
        <v>6225</v>
      </c>
    </row>
    <row r="1545" spans="1:11" x14ac:dyDescent="0.25">
      <c r="A1545">
        <v>1544</v>
      </c>
      <c r="B1545" s="1" t="s">
        <v>5508</v>
      </c>
      <c r="C1545">
        <v>0</v>
      </c>
      <c r="D1545">
        <v>0</v>
      </c>
      <c r="E1545">
        <v>1</v>
      </c>
      <c r="F1545">
        <v>1</v>
      </c>
      <c r="G1545">
        <v>0</v>
      </c>
      <c r="H1545">
        <v>0</v>
      </c>
      <c r="I1545">
        <v>1</v>
      </c>
      <c r="J1545">
        <v>1</v>
      </c>
      <c r="K1545" s="1" t="s">
        <v>6225</v>
      </c>
    </row>
    <row r="1546" spans="1:11" x14ac:dyDescent="0.25">
      <c r="A1546">
        <v>1545</v>
      </c>
      <c r="B1546" s="1" t="s">
        <v>5509</v>
      </c>
      <c r="C1546">
        <v>0</v>
      </c>
      <c r="D1546">
        <v>0</v>
      </c>
      <c r="E1546">
        <v>1</v>
      </c>
      <c r="F1546">
        <v>1</v>
      </c>
      <c r="G1546">
        <v>0</v>
      </c>
      <c r="H1546">
        <v>0</v>
      </c>
      <c r="I1546">
        <v>1</v>
      </c>
      <c r="J1546">
        <v>1</v>
      </c>
      <c r="K1546" s="1" t="s">
        <v>6225</v>
      </c>
    </row>
    <row r="1547" spans="1:11" x14ac:dyDescent="0.25">
      <c r="A1547">
        <v>1546</v>
      </c>
      <c r="B1547" s="1" t="s">
        <v>370</v>
      </c>
      <c r="C1547">
        <v>0</v>
      </c>
      <c r="D1547">
        <v>0</v>
      </c>
      <c r="E1547">
        <v>1</v>
      </c>
      <c r="F1547">
        <v>1</v>
      </c>
      <c r="G1547">
        <v>0</v>
      </c>
      <c r="H1547">
        <v>0</v>
      </c>
      <c r="I1547">
        <v>1</v>
      </c>
      <c r="J1547">
        <v>1</v>
      </c>
      <c r="K1547" s="1" t="s">
        <v>6225</v>
      </c>
    </row>
    <row r="1548" spans="1:11" x14ac:dyDescent="0.25">
      <c r="A1548">
        <v>1547</v>
      </c>
      <c r="B1548" s="1" t="s">
        <v>5510</v>
      </c>
      <c r="C1548">
        <v>0</v>
      </c>
      <c r="D1548">
        <v>0</v>
      </c>
      <c r="E1548">
        <v>0</v>
      </c>
      <c r="F1548">
        <v>1</v>
      </c>
      <c r="G1548">
        <v>0</v>
      </c>
      <c r="H1548">
        <v>0</v>
      </c>
      <c r="I1548">
        <v>0</v>
      </c>
      <c r="J1548">
        <v>0</v>
      </c>
      <c r="K1548" s="1" t="s">
        <v>6225</v>
      </c>
    </row>
    <row r="1549" spans="1:11" x14ac:dyDescent="0.25">
      <c r="A1549">
        <v>1548</v>
      </c>
      <c r="B1549" s="1" t="s">
        <v>5511</v>
      </c>
      <c r="C1549">
        <v>1</v>
      </c>
      <c r="D1549">
        <v>0</v>
      </c>
      <c r="E1549">
        <v>0</v>
      </c>
      <c r="F1549">
        <v>1</v>
      </c>
      <c r="G1549">
        <v>1</v>
      </c>
      <c r="H1549">
        <v>0</v>
      </c>
      <c r="I1549">
        <v>0</v>
      </c>
      <c r="J1549">
        <v>1</v>
      </c>
      <c r="K1549" s="1" t="s">
        <v>6225</v>
      </c>
    </row>
    <row r="1550" spans="1:11" x14ac:dyDescent="0.25">
      <c r="A1550">
        <v>1549</v>
      </c>
      <c r="B1550" s="1" t="s">
        <v>2418</v>
      </c>
      <c r="C1550">
        <v>1</v>
      </c>
      <c r="D1550">
        <v>0</v>
      </c>
      <c r="E1550">
        <v>0</v>
      </c>
      <c r="F1550">
        <v>1</v>
      </c>
      <c r="G1550">
        <v>1</v>
      </c>
      <c r="H1550">
        <v>0</v>
      </c>
      <c r="I1550">
        <v>0</v>
      </c>
      <c r="J1550">
        <v>1</v>
      </c>
      <c r="K1550" s="1" t="s">
        <v>6225</v>
      </c>
    </row>
    <row r="1551" spans="1:11" x14ac:dyDescent="0.25">
      <c r="A1551">
        <v>1550</v>
      </c>
      <c r="B1551" s="1" t="s">
        <v>1302</v>
      </c>
      <c r="C1551">
        <v>1</v>
      </c>
      <c r="D1551">
        <v>0</v>
      </c>
      <c r="E1551">
        <v>0</v>
      </c>
      <c r="F1551">
        <v>1</v>
      </c>
      <c r="G1551">
        <v>1</v>
      </c>
      <c r="H1551">
        <v>0</v>
      </c>
      <c r="I1551">
        <v>0</v>
      </c>
      <c r="J1551">
        <v>1</v>
      </c>
      <c r="K1551" s="1" t="s">
        <v>6225</v>
      </c>
    </row>
    <row r="1552" spans="1:11" x14ac:dyDescent="0.25">
      <c r="A1552">
        <v>1551</v>
      </c>
      <c r="B1552" s="1" t="s">
        <v>16717</v>
      </c>
      <c r="C1552">
        <v>33</v>
      </c>
      <c r="D1552">
        <v>3</v>
      </c>
      <c r="E1552">
        <v>10</v>
      </c>
      <c r="F1552">
        <v>1</v>
      </c>
      <c r="G1552">
        <v>33</v>
      </c>
      <c r="H1552">
        <v>3</v>
      </c>
      <c r="I1552">
        <v>10</v>
      </c>
      <c r="J1552">
        <v>46</v>
      </c>
      <c r="K1552" s="1" t="s">
        <v>6225</v>
      </c>
    </row>
    <row r="1553" spans="1:11" x14ac:dyDescent="0.25">
      <c r="A1553">
        <v>1552</v>
      </c>
      <c r="B1553" s="1" t="s">
        <v>5512</v>
      </c>
      <c r="C1553">
        <v>33</v>
      </c>
      <c r="D1553">
        <v>3</v>
      </c>
      <c r="E1553">
        <v>10</v>
      </c>
      <c r="F1553">
        <v>1</v>
      </c>
      <c r="G1553">
        <v>33</v>
      </c>
      <c r="H1553">
        <v>3</v>
      </c>
      <c r="I1553">
        <v>10</v>
      </c>
      <c r="J1553">
        <v>46</v>
      </c>
      <c r="K1553" s="1" t="s">
        <v>6225</v>
      </c>
    </row>
    <row r="1554" spans="1:11" x14ac:dyDescent="0.25">
      <c r="A1554">
        <v>1553</v>
      </c>
      <c r="B1554" s="1" t="s">
        <v>5513</v>
      </c>
      <c r="C1554">
        <v>33</v>
      </c>
      <c r="D1554">
        <v>3</v>
      </c>
      <c r="E1554">
        <v>10</v>
      </c>
      <c r="F1554">
        <v>1</v>
      </c>
      <c r="G1554">
        <v>33</v>
      </c>
      <c r="H1554">
        <v>3</v>
      </c>
      <c r="I1554">
        <v>10</v>
      </c>
      <c r="J1554">
        <v>46</v>
      </c>
      <c r="K1554" s="1" t="s">
        <v>6225</v>
      </c>
    </row>
    <row r="1555" spans="1:11" x14ac:dyDescent="0.25">
      <c r="A1555">
        <v>1554</v>
      </c>
      <c r="B1555" s="1" t="s">
        <v>656</v>
      </c>
      <c r="C1555">
        <v>14</v>
      </c>
      <c r="D1555">
        <v>4</v>
      </c>
      <c r="E1555">
        <v>3</v>
      </c>
      <c r="F1555">
        <v>1</v>
      </c>
      <c r="G1555">
        <v>14</v>
      </c>
      <c r="H1555">
        <v>4</v>
      </c>
      <c r="I1555">
        <v>3</v>
      </c>
      <c r="J1555">
        <v>21</v>
      </c>
      <c r="K1555" s="1" t="s">
        <v>6225</v>
      </c>
    </row>
    <row r="1556" spans="1:11" x14ac:dyDescent="0.25">
      <c r="A1556">
        <v>1555</v>
      </c>
      <c r="B1556" s="1" t="s">
        <v>690</v>
      </c>
      <c r="C1556">
        <v>21</v>
      </c>
      <c r="D1556">
        <v>5</v>
      </c>
      <c r="E1556">
        <v>3</v>
      </c>
      <c r="F1556">
        <v>2</v>
      </c>
      <c r="G1556">
        <v>10</v>
      </c>
      <c r="H1556">
        <v>2</v>
      </c>
      <c r="I1556">
        <v>2</v>
      </c>
      <c r="J1556">
        <v>14</v>
      </c>
      <c r="K1556" s="1" t="s">
        <v>6225</v>
      </c>
    </row>
    <row r="1557" spans="1:11" x14ac:dyDescent="0.25">
      <c r="A1557">
        <v>1556</v>
      </c>
      <c r="B1557" s="1" t="s">
        <v>689</v>
      </c>
      <c r="C1557">
        <v>14</v>
      </c>
      <c r="D1557">
        <v>4</v>
      </c>
      <c r="E1557">
        <v>3</v>
      </c>
      <c r="F1557">
        <v>1</v>
      </c>
      <c r="G1557">
        <v>14</v>
      </c>
      <c r="H1557">
        <v>4</v>
      </c>
      <c r="I1557">
        <v>3</v>
      </c>
      <c r="J1557">
        <v>21</v>
      </c>
      <c r="K1557" s="1" t="s">
        <v>6225</v>
      </c>
    </row>
    <row r="1558" spans="1:11" x14ac:dyDescent="0.25">
      <c r="A1558">
        <v>1557</v>
      </c>
      <c r="B1558" s="1" t="s">
        <v>2772</v>
      </c>
      <c r="C1558">
        <v>14</v>
      </c>
      <c r="D1558">
        <v>4</v>
      </c>
      <c r="E1558">
        <v>3</v>
      </c>
      <c r="F1558">
        <v>1</v>
      </c>
      <c r="G1558">
        <v>14</v>
      </c>
      <c r="H1558">
        <v>4</v>
      </c>
      <c r="I1558">
        <v>3</v>
      </c>
      <c r="J1558">
        <v>21</v>
      </c>
      <c r="K1558" s="1" t="s">
        <v>6225</v>
      </c>
    </row>
    <row r="1559" spans="1:11" x14ac:dyDescent="0.25">
      <c r="A1559">
        <v>1558</v>
      </c>
      <c r="B1559" s="1" t="s">
        <v>16718</v>
      </c>
      <c r="C1559">
        <v>14</v>
      </c>
      <c r="D1559">
        <v>4</v>
      </c>
      <c r="E1559">
        <v>3</v>
      </c>
      <c r="F1559">
        <v>1</v>
      </c>
      <c r="G1559">
        <v>14</v>
      </c>
      <c r="H1559">
        <v>4</v>
      </c>
      <c r="I1559">
        <v>3</v>
      </c>
      <c r="J1559">
        <v>21</v>
      </c>
      <c r="K1559" s="1" t="s">
        <v>6225</v>
      </c>
    </row>
    <row r="1560" spans="1:11" x14ac:dyDescent="0.25">
      <c r="A1560">
        <v>1559</v>
      </c>
      <c r="B1560" s="1" t="s">
        <v>16719</v>
      </c>
      <c r="C1560">
        <v>14</v>
      </c>
      <c r="D1560">
        <v>4</v>
      </c>
      <c r="E1560">
        <v>3</v>
      </c>
      <c r="F1560">
        <v>1</v>
      </c>
      <c r="G1560">
        <v>14</v>
      </c>
      <c r="H1560">
        <v>4</v>
      </c>
      <c r="I1560">
        <v>3</v>
      </c>
      <c r="J1560">
        <v>21</v>
      </c>
      <c r="K1560" s="1" t="s">
        <v>6225</v>
      </c>
    </row>
    <row r="1561" spans="1:11" x14ac:dyDescent="0.25">
      <c r="A1561">
        <v>1560</v>
      </c>
      <c r="B1561" s="1" t="s">
        <v>16720</v>
      </c>
      <c r="C1561">
        <v>14</v>
      </c>
      <c r="D1561">
        <v>4</v>
      </c>
      <c r="E1561">
        <v>3</v>
      </c>
      <c r="F1561">
        <v>1</v>
      </c>
      <c r="G1561">
        <v>14</v>
      </c>
      <c r="H1561">
        <v>4</v>
      </c>
      <c r="I1561">
        <v>3</v>
      </c>
      <c r="J1561">
        <v>21</v>
      </c>
      <c r="K1561" s="1" t="s">
        <v>6225</v>
      </c>
    </row>
    <row r="1562" spans="1:11" x14ac:dyDescent="0.25">
      <c r="A1562">
        <v>1561</v>
      </c>
      <c r="B1562" s="1" t="s">
        <v>16721</v>
      </c>
      <c r="C1562">
        <v>14</v>
      </c>
      <c r="D1562">
        <v>4</v>
      </c>
      <c r="E1562">
        <v>3</v>
      </c>
      <c r="F1562">
        <v>1</v>
      </c>
      <c r="G1562">
        <v>14</v>
      </c>
      <c r="H1562">
        <v>4</v>
      </c>
      <c r="I1562">
        <v>3</v>
      </c>
      <c r="J1562">
        <v>21</v>
      </c>
      <c r="K1562" s="1" t="s">
        <v>6225</v>
      </c>
    </row>
    <row r="1563" spans="1:11" x14ac:dyDescent="0.25">
      <c r="A1563">
        <v>1562</v>
      </c>
      <c r="B1563" s="1" t="s">
        <v>354</v>
      </c>
      <c r="C1563">
        <v>68</v>
      </c>
      <c r="D1563">
        <v>12</v>
      </c>
      <c r="E1563">
        <v>1</v>
      </c>
      <c r="F1563">
        <v>3</v>
      </c>
      <c r="G1563">
        <v>23</v>
      </c>
      <c r="H1563">
        <v>4</v>
      </c>
      <c r="I1563">
        <v>0</v>
      </c>
      <c r="J1563">
        <v>27</v>
      </c>
      <c r="K1563" s="1" t="s">
        <v>6225</v>
      </c>
    </row>
    <row r="1564" spans="1:11" x14ac:dyDescent="0.25">
      <c r="A1564">
        <v>1563</v>
      </c>
      <c r="B1564" s="1" t="s">
        <v>2222</v>
      </c>
      <c r="C1564">
        <v>14</v>
      </c>
      <c r="D1564">
        <v>3</v>
      </c>
      <c r="E1564">
        <v>0</v>
      </c>
      <c r="F1564">
        <v>1</v>
      </c>
      <c r="G1564">
        <v>14</v>
      </c>
      <c r="H1564">
        <v>3</v>
      </c>
      <c r="I1564">
        <v>0</v>
      </c>
      <c r="J1564">
        <v>17</v>
      </c>
      <c r="K1564" s="1" t="s">
        <v>6225</v>
      </c>
    </row>
    <row r="1565" spans="1:11" x14ac:dyDescent="0.25">
      <c r="A1565">
        <v>1564</v>
      </c>
      <c r="B1565" s="1" t="s">
        <v>5545</v>
      </c>
      <c r="C1565">
        <v>17</v>
      </c>
      <c r="D1565">
        <v>2</v>
      </c>
      <c r="E1565">
        <v>0</v>
      </c>
      <c r="F1565">
        <v>1</v>
      </c>
      <c r="G1565">
        <v>17</v>
      </c>
      <c r="H1565">
        <v>2</v>
      </c>
      <c r="I1565">
        <v>0</v>
      </c>
      <c r="J1565">
        <v>19</v>
      </c>
      <c r="K1565" s="1" t="s">
        <v>6225</v>
      </c>
    </row>
    <row r="1566" spans="1:11" x14ac:dyDescent="0.25">
      <c r="A1566">
        <v>1565</v>
      </c>
      <c r="B1566" s="1" t="s">
        <v>3438</v>
      </c>
      <c r="C1566">
        <v>17</v>
      </c>
      <c r="D1566">
        <v>2</v>
      </c>
      <c r="E1566">
        <v>0</v>
      </c>
      <c r="F1566">
        <v>1</v>
      </c>
      <c r="G1566">
        <v>17</v>
      </c>
      <c r="H1566">
        <v>2</v>
      </c>
      <c r="I1566">
        <v>0</v>
      </c>
      <c r="J1566">
        <v>19</v>
      </c>
      <c r="K1566" s="1" t="s">
        <v>6225</v>
      </c>
    </row>
    <row r="1567" spans="1:11" x14ac:dyDescent="0.25">
      <c r="A1567">
        <v>1566</v>
      </c>
      <c r="B1567" s="1" t="s">
        <v>972</v>
      </c>
      <c r="C1567">
        <v>17</v>
      </c>
      <c r="D1567">
        <v>2</v>
      </c>
      <c r="E1567">
        <v>0</v>
      </c>
      <c r="F1567">
        <v>1</v>
      </c>
      <c r="G1567">
        <v>17</v>
      </c>
      <c r="H1567">
        <v>2</v>
      </c>
      <c r="I1567">
        <v>0</v>
      </c>
      <c r="J1567">
        <v>19</v>
      </c>
      <c r="K1567" s="1" t="s">
        <v>6225</v>
      </c>
    </row>
    <row r="1568" spans="1:11" x14ac:dyDescent="0.25">
      <c r="A1568">
        <v>1567</v>
      </c>
      <c r="B1568" s="1" t="s">
        <v>5552</v>
      </c>
      <c r="C1568">
        <v>3</v>
      </c>
      <c r="D1568">
        <v>1</v>
      </c>
      <c r="E1568">
        <v>1</v>
      </c>
      <c r="F1568">
        <v>1</v>
      </c>
      <c r="G1568">
        <v>3</v>
      </c>
      <c r="H1568">
        <v>1</v>
      </c>
      <c r="I1568">
        <v>1</v>
      </c>
      <c r="J1568">
        <v>5</v>
      </c>
      <c r="K1568" s="1" t="s">
        <v>6225</v>
      </c>
    </row>
    <row r="1569" spans="1:11" x14ac:dyDescent="0.25">
      <c r="A1569">
        <v>1568</v>
      </c>
      <c r="B1569" s="1" t="s">
        <v>1481</v>
      </c>
      <c r="C1569">
        <v>5</v>
      </c>
      <c r="D1569">
        <v>1</v>
      </c>
      <c r="E1569">
        <v>1</v>
      </c>
      <c r="F1569">
        <v>1</v>
      </c>
      <c r="G1569">
        <v>5</v>
      </c>
      <c r="H1569">
        <v>1</v>
      </c>
      <c r="I1569">
        <v>1</v>
      </c>
      <c r="J1569">
        <v>7</v>
      </c>
      <c r="K1569" s="1" t="s">
        <v>6225</v>
      </c>
    </row>
    <row r="1570" spans="1:11" x14ac:dyDescent="0.25">
      <c r="A1570">
        <v>1569</v>
      </c>
      <c r="B1570" s="1" t="s">
        <v>5556</v>
      </c>
      <c r="C1570">
        <v>5</v>
      </c>
      <c r="D1570">
        <v>1</v>
      </c>
      <c r="E1570">
        <v>1</v>
      </c>
      <c r="F1570">
        <v>1</v>
      </c>
      <c r="G1570">
        <v>5</v>
      </c>
      <c r="H1570">
        <v>1</v>
      </c>
      <c r="I1570">
        <v>1</v>
      </c>
      <c r="J1570">
        <v>7</v>
      </c>
      <c r="K1570" s="1" t="s">
        <v>6225</v>
      </c>
    </row>
    <row r="1571" spans="1:11" x14ac:dyDescent="0.25">
      <c r="A1571">
        <v>1570</v>
      </c>
      <c r="B1571" s="1" t="s">
        <v>5557</v>
      </c>
      <c r="C1571">
        <v>16</v>
      </c>
      <c r="D1571">
        <v>2</v>
      </c>
      <c r="E1571">
        <v>1</v>
      </c>
      <c r="F1571">
        <v>2</v>
      </c>
      <c r="G1571">
        <v>8</v>
      </c>
      <c r="H1571">
        <v>1</v>
      </c>
      <c r="I1571">
        <v>0</v>
      </c>
      <c r="J1571">
        <v>10</v>
      </c>
      <c r="K1571" s="1" t="s">
        <v>6225</v>
      </c>
    </row>
    <row r="1572" spans="1:11" x14ac:dyDescent="0.25">
      <c r="A1572">
        <v>1571</v>
      </c>
      <c r="B1572" s="1" t="s">
        <v>5558</v>
      </c>
      <c r="C1572">
        <v>5</v>
      </c>
      <c r="D1572">
        <v>1</v>
      </c>
      <c r="E1572">
        <v>1</v>
      </c>
      <c r="F1572">
        <v>1</v>
      </c>
      <c r="G1572">
        <v>5</v>
      </c>
      <c r="H1572">
        <v>1</v>
      </c>
      <c r="I1572">
        <v>1</v>
      </c>
      <c r="J1572">
        <v>7</v>
      </c>
      <c r="K1572" s="1" t="s">
        <v>6225</v>
      </c>
    </row>
    <row r="1573" spans="1:11" x14ac:dyDescent="0.25">
      <c r="A1573">
        <v>1572</v>
      </c>
      <c r="B1573" s="1" t="s">
        <v>5563</v>
      </c>
      <c r="C1573">
        <v>22</v>
      </c>
      <c r="D1573">
        <v>2</v>
      </c>
      <c r="E1573">
        <v>0</v>
      </c>
      <c r="F1573">
        <v>1</v>
      </c>
      <c r="G1573">
        <v>22</v>
      </c>
      <c r="H1573">
        <v>2</v>
      </c>
      <c r="I1573">
        <v>0</v>
      </c>
      <c r="J1573">
        <v>24</v>
      </c>
      <c r="K1573" s="1" t="s">
        <v>6225</v>
      </c>
    </row>
    <row r="1574" spans="1:11" x14ac:dyDescent="0.25">
      <c r="A1574">
        <v>1573</v>
      </c>
      <c r="B1574" s="1" t="s">
        <v>5568</v>
      </c>
      <c r="C1574">
        <v>15</v>
      </c>
      <c r="D1574">
        <v>1</v>
      </c>
      <c r="E1574">
        <v>0</v>
      </c>
      <c r="F1574">
        <v>1</v>
      </c>
      <c r="G1574">
        <v>15</v>
      </c>
      <c r="H1574">
        <v>1</v>
      </c>
      <c r="I1574">
        <v>0</v>
      </c>
      <c r="J1574">
        <v>16</v>
      </c>
      <c r="K1574" s="1" t="s">
        <v>6225</v>
      </c>
    </row>
    <row r="1575" spans="1:11" x14ac:dyDescent="0.25">
      <c r="A1575">
        <v>1574</v>
      </c>
      <c r="B1575" s="1" t="s">
        <v>709</v>
      </c>
      <c r="C1575">
        <v>15</v>
      </c>
      <c r="D1575">
        <v>1</v>
      </c>
      <c r="E1575">
        <v>0</v>
      </c>
      <c r="F1575">
        <v>1</v>
      </c>
      <c r="G1575">
        <v>15</v>
      </c>
      <c r="H1575">
        <v>1</v>
      </c>
      <c r="I1575">
        <v>0</v>
      </c>
      <c r="J1575">
        <v>16</v>
      </c>
      <c r="K1575" s="1" t="s">
        <v>6225</v>
      </c>
    </row>
    <row r="1576" spans="1:11" x14ac:dyDescent="0.25">
      <c r="A1576">
        <v>1575</v>
      </c>
      <c r="B1576" s="1" t="s">
        <v>1404</v>
      </c>
      <c r="C1576">
        <v>15</v>
      </c>
      <c r="D1576">
        <v>1</v>
      </c>
      <c r="E1576">
        <v>0</v>
      </c>
      <c r="F1576">
        <v>1</v>
      </c>
      <c r="G1576">
        <v>15</v>
      </c>
      <c r="H1576">
        <v>1</v>
      </c>
      <c r="I1576">
        <v>0</v>
      </c>
      <c r="J1576">
        <v>16</v>
      </c>
      <c r="K1576" s="1" t="s">
        <v>6225</v>
      </c>
    </row>
    <row r="1577" spans="1:11" x14ac:dyDescent="0.25">
      <c r="A1577">
        <v>1576</v>
      </c>
      <c r="B1577" s="1" t="s">
        <v>3294</v>
      </c>
      <c r="C1577">
        <v>40</v>
      </c>
      <c r="D1577">
        <v>13</v>
      </c>
      <c r="E1577">
        <v>4</v>
      </c>
      <c r="F1577">
        <v>2</v>
      </c>
      <c r="G1577">
        <v>20</v>
      </c>
      <c r="H1577">
        <v>6</v>
      </c>
      <c r="I1577">
        <v>2</v>
      </c>
      <c r="J1577">
        <v>28</v>
      </c>
      <c r="K1577" s="1" t="s">
        <v>6225</v>
      </c>
    </row>
    <row r="1578" spans="1:11" x14ac:dyDescent="0.25">
      <c r="A1578">
        <v>1577</v>
      </c>
      <c r="B1578" s="1" t="s">
        <v>16428</v>
      </c>
      <c r="C1578">
        <v>17</v>
      </c>
      <c r="D1578">
        <v>1</v>
      </c>
      <c r="E1578">
        <v>1</v>
      </c>
      <c r="F1578">
        <v>1</v>
      </c>
      <c r="G1578">
        <v>17</v>
      </c>
      <c r="H1578">
        <v>1</v>
      </c>
      <c r="I1578">
        <v>1</v>
      </c>
      <c r="J1578">
        <v>19</v>
      </c>
      <c r="K1578" s="1" t="s">
        <v>6225</v>
      </c>
    </row>
    <row r="1579" spans="1:11" x14ac:dyDescent="0.25">
      <c r="A1579">
        <v>1578</v>
      </c>
      <c r="B1579" s="1" t="s">
        <v>16722</v>
      </c>
      <c r="C1579">
        <v>17</v>
      </c>
      <c r="D1579">
        <v>1</v>
      </c>
      <c r="E1579">
        <v>1</v>
      </c>
      <c r="F1579">
        <v>1</v>
      </c>
      <c r="G1579">
        <v>17</v>
      </c>
      <c r="H1579">
        <v>1</v>
      </c>
      <c r="I1579">
        <v>1</v>
      </c>
      <c r="J1579">
        <v>19</v>
      </c>
      <c r="K1579" s="1" t="s">
        <v>6225</v>
      </c>
    </row>
    <row r="1580" spans="1:11" x14ac:dyDescent="0.25">
      <c r="A1580">
        <v>1579</v>
      </c>
      <c r="B1580" s="1" t="s">
        <v>16723</v>
      </c>
      <c r="C1580">
        <v>41</v>
      </c>
      <c r="D1580">
        <v>3</v>
      </c>
      <c r="E1580">
        <v>1</v>
      </c>
      <c r="F1580">
        <v>1</v>
      </c>
      <c r="G1580">
        <v>41</v>
      </c>
      <c r="H1580">
        <v>3</v>
      </c>
      <c r="I1580">
        <v>1</v>
      </c>
      <c r="J1580">
        <v>45</v>
      </c>
      <c r="K1580" s="1" t="s">
        <v>6225</v>
      </c>
    </row>
    <row r="1581" spans="1:11" x14ac:dyDescent="0.25">
      <c r="A1581">
        <v>1580</v>
      </c>
      <c r="B1581" s="1" t="s">
        <v>16724</v>
      </c>
      <c r="C1581">
        <v>41</v>
      </c>
      <c r="D1581">
        <v>3</v>
      </c>
      <c r="E1581">
        <v>1</v>
      </c>
      <c r="F1581">
        <v>1</v>
      </c>
      <c r="G1581">
        <v>41</v>
      </c>
      <c r="H1581">
        <v>3</v>
      </c>
      <c r="I1581">
        <v>1</v>
      </c>
      <c r="J1581">
        <v>45</v>
      </c>
      <c r="K1581" s="1" t="s">
        <v>6225</v>
      </c>
    </row>
    <row r="1582" spans="1:11" x14ac:dyDescent="0.25">
      <c r="A1582">
        <v>1581</v>
      </c>
      <c r="B1582" s="1" t="s">
        <v>5577</v>
      </c>
      <c r="C1582">
        <v>41</v>
      </c>
      <c r="D1582">
        <v>3</v>
      </c>
      <c r="E1582">
        <v>1</v>
      </c>
      <c r="F1582">
        <v>1</v>
      </c>
      <c r="G1582">
        <v>41</v>
      </c>
      <c r="H1582">
        <v>3</v>
      </c>
      <c r="I1582">
        <v>1</v>
      </c>
      <c r="J1582">
        <v>45</v>
      </c>
      <c r="K1582" s="1" t="s">
        <v>6225</v>
      </c>
    </row>
    <row r="1583" spans="1:11" x14ac:dyDescent="0.25">
      <c r="A1583">
        <v>1582</v>
      </c>
      <c r="B1583" s="1" t="s">
        <v>2186</v>
      </c>
      <c r="C1583">
        <v>94</v>
      </c>
      <c r="D1583">
        <v>8</v>
      </c>
      <c r="E1583">
        <v>4</v>
      </c>
      <c r="F1583">
        <v>2</v>
      </c>
      <c r="G1583">
        <v>47</v>
      </c>
      <c r="H1583">
        <v>4</v>
      </c>
      <c r="I1583">
        <v>2</v>
      </c>
      <c r="J1583">
        <v>53</v>
      </c>
      <c r="K1583" s="1" t="s">
        <v>6225</v>
      </c>
    </row>
    <row r="1584" spans="1:11" x14ac:dyDescent="0.25">
      <c r="A1584">
        <v>1583</v>
      </c>
      <c r="B1584" s="1" t="s">
        <v>3780</v>
      </c>
      <c r="C1584">
        <v>94</v>
      </c>
      <c r="D1584">
        <v>8</v>
      </c>
      <c r="E1584">
        <v>4</v>
      </c>
      <c r="F1584">
        <v>2</v>
      </c>
      <c r="G1584">
        <v>47</v>
      </c>
      <c r="H1584">
        <v>4</v>
      </c>
      <c r="I1584">
        <v>2</v>
      </c>
      <c r="J1584">
        <v>53</v>
      </c>
      <c r="K1584" s="1" t="s">
        <v>6225</v>
      </c>
    </row>
    <row r="1585" spans="1:11" x14ac:dyDescent="0.25">
      <c r="A1585">
        <v>1584</v>
      </c>
      <c r="B1585" s="1" t="s">
        <v>16725</v>
      </c>
      <c r="C1585">
        <v>49</v>
      </c>
      <c r="D1585">
        <v>3</v>
      </c>
      <c r="E1585">
        <v>3</v>
      </c>
      <c r="F1585">
        <v>1</v>
      </c>
      <c r="G1585">
        <v>49</v>
      </c>
      <c r="H1585">
        <v>3</v>
      </c>
      <c r="I1585">
        <v>3</v>
      </c>
      <c r="J1585">
        <v>55</v>
      </c>
      <c r="K1585" s="1" t="s">
        <v>6225</v>
      </c>
    </row>
    <row r="1586" spans="1:11" x14ac:dyDescent="0.25">
      <c r="A1586">
        <v>1585</v>
      </c>
      <c r="B1586" s="1" t="s">
        <v>5578</v>
      </c>
      <c r="C1586">
        <v>49</v>
      </c>
      <c r="D1586">
        <v>3</v>
      </c>
      <c r="E1586">
        <v>3</v>
      </c>
      <c r="F1586">
        <v>1</v>
      </c>
      <c r="G1586">
        <v>49</v>
      </c>
      <c r="H1586">
        <v>3</v>
      </c>
      <c r="I1586">
        <v>3</v>
      </c>
      <c r="J1586">
        <v>55</v>
      </c>
      <c r="K1586" s="1" t="s">
        <v>6225</v>
      </c>
    </row>
    <row r="1587" spans="1:11" x14ac:dyDescent="0.25">
      <c r="A1587">
        <v>1586</v>
      </c>
      <c r="B1587" s="1" t="s">
        <v>3855</v>
      </c>
      <c r="C1587">
        <v>3</v>
      </c>
      <c r="D1587">
        <v>1</v>
      </c>
      <c r="E1587">
        <v>1</v>
      </c>
      <c r="F1587">
        <v>1</v>
      </c>
      <c r="G1587">
        <v>3</v>
      </c>
      <c r="H1587">
        <v>1</v>
      </c>
      <c r="I1587">
        <v>1</v>
      </c>
      <c r="J1587">
        <v>5</v>
      </c>
      <c r="K1587" s="1" t="s">
        <v>6225</v>
      </c>
    </row>
    <row r="1588" spans="1:11" x14ac:dyDescent="0.25">
      <c r="A1588">
        <v>1587</v>
      </c>
      <c r="B1588" s="1" t="s">
        <v>4075</v>
      </c>
      <c r="C1588">
        <v>8</v>
      </c>
      <c r="D1588">
        <v>1</v>
      </c>
      <c r="E1588">
        <v>0</v>
      </c>
      <c r="F1588">
        <v>1</v>
      </c>
      <c r="G1588">
        <v>8</v>
      </c>
      <c r="H1588">
        <v>1</v>
      </c>
      <c r="I1588">
        <v>0</v>
      </c>
      <c r="J1588">
        <v>9</v>
      </c>
      <c r="K1588" s="1" t="s">
        <v>6225</v>
      </c>
    </row>
    <row r="1589" spans="1:11" x14ac:dyDescent="0.25">
      <c r="A1589">
        <v>1588</v>
      </c>
      <c r="B1589" s="1" t="s">
        <v>5590</v>
      </c>
      <c r="C1589">
        <v>8</v>
      </c>
      <c r="D1589">
        <v>1</v>
      </c>
      <c r="E1589">
        <v>0</v>
      </c>
      <c r="F1589">
        <v>1</v>
      </c>
      <c r="G1589">
        <v>8</v>
      </c>
      <c r="H1589">
        <v>1</v>
      </c>
      <c r="I1589">
        <v>0</v>
      </c>
      <c r="J1589">
        <v>9</v>
      </c>
      <c r="K1589" s="1" t="s">
        <v>6225</v>
      </c>
    </row>
    <row r="1590" spans="1:11" x14ac:dyDescent="0.25">
      <c r="A1590">
        <v>1589</v>
      </c>
      <c r="B1590" s="1" t="s">
        <v>3154</v>
      </c>
      <c r="C1590">
        <v>8</v>
      </c>
      <c r="D1590">
        <v>1</v>
      </c>
      <c r="E1590">
        <v>0</v>
      </c>
      <c r="F1590">
        <v>1</v>
      </c>
      <c r="G1590">
        <v>8</v>
      </c>
      <c r="H1590">
        <v>1</v>
      </c>
      <c r="I1590">
        <v>0</v>
      </c>
      <c r="J1590">
        <v>9</v>
      </c>
      <c r="K1590" s="1" t="s">
        <v>6225</v>
      </c>
    </row>
    <row r="1591" spans="1:11" x14ac:dyDescent="0.25">
      <c r="A1591">
        <v>1590</v>
      </c>
      <c r="B1591" s="1" t="s">
        <v>3259</v>
      </c>
      <c r="C1591">
        <v>2</v>
      </c>
      <c r="D1591">
        <v>2</v>
      </c>
      <c r="E1591">
        <v>0</v>
      </c>
      <c r="F1591">
        <v>2</v>
      </c>
      <c r="G1591">
        <v>1</v>
      </c>
      <c r="H1591">
        <v>1</v>
      </c>
      <c r="I1591">
        <v>0</v>
      </c>
      <c r="J1591">
        <v>2</v>
      </c>
      <c r="K1591" s="1" t="s">
        <v>6225</v>
      </c>
    </row>
    <row r="1592" spans="1:11" x14ac:dyDescent="0.25">
      <c r="A1592">
        <v>1591</v>
      </c>
      <c r="B1592" s="1" t="s">
        <v>5598</v>
      </c>
      <c r="C1592">
        <v>3</v>
      </c>
      <c r="D1592">
        <v>0</v>
      </c>
      <c r="E1592">
        <v>0</v>
      </c>
      <c r="F1592">
        <v>1</v>
      </c>
      <c r="G1592">
        <v>3</v>
      </c>
      <c r="H1592">
        <v>0</v>
      </c>
      <c r="I1592">
        <v>0</v>
      </c>
      <c r="J1592">
        <v>3</v>
      </c>
      <c r="K1592" s="1" t="s">
        <v>6225</v>
      </c>
    </row>
    <row r="1593" spans="1:11" x14ac:dyDescent="0.25">
      <c r="A1593">
        <v>1592</v>
      </c>
      <c r="B1593" s="1" t="s">
        <v>2824</v>
      </c>
      <c r="C1593">
        <v>3</v>
      </c>
      <c r="D1593">
        <v>1</v>
      </c>
      <c r="E1593">
        <v>0</v>
      </c>
      <c r="F1593">
        <v>1</v>
      </c>
      <c r="G1593">
        <v>3</v>
      </c>
      <c r="H1593">
        <v>1</v>
      </c>
      <c r="I1593">
        <v>0</v>
      </c>
      <c r="J1593">
        <v>4</v>
      </c>
      <c r="K1593" s="1" t="s">
        <v>6225</v>
      </c>
    </row>
    <row r="1594" spans="1:11" x14ac:dyDescent="0.25">
      <c r="A1594">
        <v>1593</v>
      </c>
      <c r="B1594" s="1" t="s">
        <v>1193</v>
      </c>
      <c r="C1594">
        <v>3</v>
      </c>
      <c r="D1594">
        <v>1</v>
      </c>
      <c r="E1594">
        <v>0</v>
      </c>
      <c r="F1594">
        <v>1</v>
      </c>
      <c r="G1594">
        <v>3</v>
      </c>
      <c r="H1594">
        <v>1</v>
      </c>
      <c r="I1594">
        <v>0</v>
      </c>
      <c r="J1594">
        <v>4</v>
      </c>
      <c r="K1594" s="1" t="s">
        <v>6225</v>
      </c>
    </row>
    <row r="1595" spans="1:11" x14ac:dyDescent="0.25">
      <c r="A1595">
        <v>1594</v>
      </c>
      <c r="B1595" s="1" t="s">
        <v>16726</v>
      </c>
      <c r="C1595">
        <v>3</v>
      </c>
      <c r="D1595">
        <v>1</v>
      </c>
      <c r="E1595">
        <v>0</v>
      </c>
      <c r="F1595">
        <v>1</v>
      </c>
      <c r="G1595">
        <v>3</v>
      </c>
      <c r="H1595">
        <v>1</v>
      </c>
      <c r="I1595">
        <v>0</v>
      </c>
      <c r="J1595">
        <v>4</v>
      </c>
      <c r="K1595" s="1" t="s">
        <v>6225</v>
      </c>
    </row>
    <row r="1596" spans="1:11" x14ac:dyDescent="0.25">
      <c r="A1596">
        <v>1595</v>
      </c>
      <c r="B1596" s="1" t="s">
        <v>16727</v>
      </c>
      <c r="C1596">
        <v>3</v>
      </c>
      <c r="D1596">
        <v>1</v>
      </c>
      <c r="E1596">
        <v>0</v>
      </c>
      <c r="F1596">
        <v>1</v>
      </c>
      <c r="G1596">
        <v>3</v>
      </c>
      <c r="H1596">
        <v>1</v>
      </c>
      <c r="I1596">
        <v>0</v>
      </c>
      <c r="J1596">
        <v>4</v>
      </c>
      <c r="K1596" s="1" t="s">
        <v>6225</v>
      </c>
    </row>
    <row r="1597" spans="1:11" x14ac:dyDescent="0.25">
      <c r="A1597">
        <v>1596</v>
      </c>
      <c r="B1597" s="1" t="s">
        <v>15685</v>
      </c>
      <c r="C1597">
        <v>3</v>
      </c>
      <c r="D1597">
        <v>1</v>
      </c>
      <c r="E1597">
        <v>0</v>
      </c>
      <c r="F1597">
        <v>1</v>
      </c>
      <c r="G1597">
        <v>3</v>
      </c>
      <c r="H1597">
        <v>1</v>
      </c>
      <c r="I1597">
        <v>0</v>
      </c>
      <c r="J1597">
        <v>4</v>
      </c>
      <c r="K1597" s="1" t="s">
        <v>6225</v>
      </c>
    </row>
    <row r="1598" spans="1:11" x14ac:dyDescent="0.25">
      <c r="A1598">
        <v>1597</v>
      </c>
      <c r="B1598" s="1" t="s">
        <v>5609</v>
      </c>
      <c r="C1598">
        <v>24</v>
      </c>
      <c r="D1598">
        <v>9</v>
      </c>
      <c r="E1598">
        <v>1</v>
      </c>
      <c r="F1598">
        <v>4</v>
      </c>
      <c r="G1598">
        <v>6</v>
      </c>
      <c r="H1598">
        <v>2</v>
      </c>
      <c r="I1598">
        <v>0</v>
      </c>
      <c r="J1598">
        <v>8</v>
      </c>
      <c r="K1598" s="1" t="s">
        <v>6225</v>
      </c>
    </row>
    <row r="1599" spans="1:11" x14ac:dyDescent="0.25">
      <c r="A1599">
        <v>1598</v>
      </c>
      <c r="B1599" s="1" t="s">
        <v>16728</v>
      </c>
      <c r="C1599">
        <v>4</v>
      </c>
      <c r="D1599">
        <v>1</v>
      </c>
      <c r="E1599">
        <v>0</v>
      </c>
      <c r="F1599">
        <v>1</v>
      </c>
      <c r="G1599">
        <v>4</v>
      </c>
      <c r="H1599">
        <v>1</v>
      </c>
      <c r="I1599">
        <v>0</v>
      </c>
      <c r="J1599">
        <v>5</v>
      </c>
      <c r="K1599" s="1" t="s">
        <v>6225</v>
      </c>
    </row>
    <row r="1600" spans="1:11" x14ac:dyDescent="0.25">
      <c r="A1600">
        <v>1599</v>
      </c>
      <c r="B1600" s="1" t="s">
        <v>2840</v>
      </c>
      <c r="C1600">
        <v>4</v>
      </c>
      <c r="D1600">
        <v>1</v>
      </c>
      <c r="E1600">
        <v>0</v>
      </c>
      <c r="F1600">
        <v>1</v>
      </c>
      <c r="G1600">
        <v>4</v>
      </c>
      <c r="H1600">
        <v>1</v>
      </c>
      <c r="I1600">
        <v>0</v>
      </c>
      <c r="J1600">
        <v>5</v>
      </c>
      <c r="K1600" s="1" t="s">
        <v>6225</v>
      </c>
    </row>
    <row r="1601" spans="1:11" x14ac:dyDescent="0.25">
      <c r="A1601">
        <v>1600</v>
      </c>
      <c r="B1601" s="1" t="s">
        <v>5611</v>
      </c>
      <c r="C1601">
        <v>17</v>
      </c>
      <c r="D1601">
        <v>3</v>
      </c>
      <c r="E1601">
        <v>1</v>
      </c>
      <c r="F1601">
        <v>3</v>
      </c>
      <c r="G1601">
        <v>6</v>
      </c>
      <c r="H1601">
        <v>1</v>
      </c>
      <c r="I1601">
        <v>0</v>
      </c>
      <c r="J1601">
        <v>7</v>
      </c>
      <c r="K1601" s="1" t="s">
        <v>6225</v>
      </c>
    </row>
    <row r="1602" spans="1:11" x14ac:dyDescent="0.25">
      <c r="A1602">
        <v>1601</v>
      </c>
      <c r="B1602" s="1" t="s">
        <v>913</v>
      </c>
      <c r="C1602">
        <v>10</v>
      </c>
      <c r="D1602">
        <v>2</v>
      </c>
      <c r="E1602">
        <v>1</v>
      </c>
      <c r="F1602">
        <v>2</v>
      </c>
      <c r="G1602">
        <v>5</v>
      </c>
      <c r="H1602">
        <v>1</v>
      </c>
      <c r="I1602">
        <v>0</v>
      </c>
      <c r="J1602">
        <v>6</v>
      </c>
      <c r="K1602" s="1" t="s">
        <v>6225</v>
      </c>
    </row>
    <row r="1603" spans="1:11" x14ac:dyDescent="0.25">
      <c r="A1603">
        <v>1602</v>
      </c>
      <c r="B1603" s="1" t="s">
        <v>520</v>
      </c>
      <c r="C1603">
        <v>1</v>
      </c>
      <c r="D1603">
        <v>1</v>
      </c>
      <c r="E1603">
        <v>0</v>
      </c>
      <c r="F1603">
        <v>1</v>
      </c>
      <c r="G1603">
        <v>1</v>
      </c>
      <c r="H1603">
        <v>1</v>
      </c>
      <c r="I1603">
        <v>0</v>
      </c>
      <c r="J1603">
        <v>2</v>
      </c>
      <c r="K1603" s="1" t="s">
        <v>6225</v>
      </c>
    </row>
    <row r="1604" spans="1:11" x14ac:dyDescent="0.25">
      <c r="A1604">
        <v>1603</v>
      </c>
      <c r="B1604" s="1" t="s">
        <v>500</v>
      </c>
      <c r="C1604">
        <v>77</v>
      </c>
      <c r="D1604">
        <v>6</v>
      </c>
      <c r="E1604">
        <v>10</v>
      </c>
      <c r="F1604">
        <v>2</v>
      </c>
      <c r="G1604">
        <v>38</v>
      </c>
      <c r="H1604">
        <v>3</v>
      </c>
      <c r="I1604">
        <v>5</v>
      </c>
      <c r="J1604">
        <v>46</v>
      </c>
      <c r="K1604" s="1" t="s">
        <v>6225</v>
      </c>
    </row>
    <row r="1605" spans="1:11" x14ac:dyDescent="0.25">
      <c r="A1605">
        <v>1604</v>
      </c>
      <c r="B1605" s="1" t="s">
        <v>5612</v>
      </c>
      <c r="C1605">
        <v>17</v>
      </c>
      <c r="D1605">
        <v>2</v>
      </c>
      <c r="E1605">
        <v>5</v>
      </c>
      <c r="F1605">
        <v>2</v>
      </c>
      <c r="G1605">
        <v>8</v>
      </c>
      <c r="H1605">
        <v>1</v>
      </c>
      <c r="I1605">
        <v>2</v>
      </c>
      <c r="J1605">
        <v>12</v>
      </c>
      <c r="K1605" s="1" t="s">
        <v>6225</v>
      </c>
    </row>
    <row r="1606" spans="1:11" x14ac:dyDescent="0.25">
      <c r="A1606">
        <v>1605</v>
      </c>
      <c r="B1606" s="1" t="s">
        <v>5613</v>
      </c>
      <c r="C1606">
        <v>2</v>
      </c>
      <c r="D1606">
        <v>1</v>
      </c>
      <c r="E1606">
        <v>1</v>
      </c>
      <c r="F1606">
        <v>1</v>
      </c>
      <c r="G1606">
        <v>2</v>
      </c>
      <c r="H1606">
        <v>1</v>
      </c>
      <c r="I1606">
        <v>1</v>
      </c>
      <c r="J1606">
        <v>4</v>
      </c>
      <c r="K1606" s="1" t="s">
        <v>6225</v>
      </c>
    </row>
    <row r="1607" spans="1:11" x14ac:dyDescent="0.25">
      <c r="A1607">
        <v>1606</v>
      </c>
      <c r="B1607" s="1" t="s">
        <v>2257</v>
      </c>
      <c r="C1607">
        <v>2</v>
      </c>
      <c r="D1607">
        <v>1</v>
      </c>
      <c r="E1607">
        <v>1</v>
      </c>
      <c r="F1607">
        <v>1</v>
      </c>
      <c r="G1607">
        <v>2</v>
      </c>
      <c r="H1607">
        <v>1</v>
      </c>
      <c r="I1607">
        <v>1</v>
      </c>
      <c r="J1607">
        <v>4</v>
      </c>
      <c r="K1607" s="1" t="s">
        <v>6225</v>
      </c>
    </row>
    <row r="1608" spans="1:11" x14ac:dyDescent="0.25">
      <c r="A1608">
        <v>1607</v>
      </c>
      <c r="B1608" s="1" t="s">
        <v>5614</v>
      </c>
      <c r="C1608">
        <v>2</v>
      </c>
      <c r="D1608">
        <v>1</v>
      </c>
      <c r="E1608">
        <v>1</v>
      </c>
      <c r="F1608">
        <v>1</v>
      </c>
      <c r="G1608">
        <v>2</v>
      </c>
      <c r="H1608">
        <v>1</v>
      </c>
      <c r="I1608">
        <v>1</v>
      </c>
      <c r="J1608">
        <v>4</v>
      </c>
      <c r="K1608" s="1" t="s">
        <v>6225</v>
      </c>
    </row>
    <row r="1609" spans="1:11" x14ac:dyDescent="0.25">
      <c r="A1609">
        <v>1608</v>
      </c>
      <c r="B1609" s="1" t="s">
        <v>5615</v>
      </c>
      <c r="C1609">
        <v>26</v>
      </c>
      <c r="D1609">
        <v>11</v>
      </c>
      <c r="E1609">
        <v>1</v>
      </c>
      <c r="F1609">
        <v>3</v>
      </c>
      <c r="G1609">
        <v>9</v>
      </c>
      <c r="H1609">
        <v>4</v>
      </c>
      <c r="I1609">
        <v>0</v>
      </c>
      <c r="J1609">
        <v>13</v>
      </c>
      <c r="K1609" s="1" t="s">
        <v>6225</v>
      </c>
    </row>
    <row r="1610" spans="1:11" x14ac:dyDescent="0.25">
      <c r="A1610">
        <v>1609</v>
      </c>
      <c r="B1610" s="1" t="s">
        <v>1339</v>
      </c>
      <c r="C1610">
        <v>0</v>
      </c>
      <c r="D1610">
        <v>1</v>
      </c>
      <c r="E1610">
        <v>0</v>
      </c>
      <c r="F1610">
        <v>1</v>
      </c>
      <c r="G1610">
        <v>0</v>
      </c>
      <c r="H1610">
        <v>1</v>
      </c>
      <c r="I1610">
        <v>0</v>
      </c>
      <c r="J1610">
        <v>1</v>
      </c>
      <c r="K1610" s="1" t="s">
        <v>6225</v>
      </c>
    </row>
    <row r="1611" spans="1:11" x14ac:dyDescent="0.25">
      <c r="A1611">
        <v>1610</v>
      </c>
      <c r="B1611" s="1" t="s">
        <v>16729</v>
      </c>
      <c r="C1611">
        <v>1</v>
      </c>
      <c r="D1611">
        <v>1</v>
      </c>
      <c r="E1611">
        <v>0</v>
      </c>
      <c r="F1611">
        <v>1</v>
      </c>
      <c r="G1611">
        <v>1</v>
      </c>
      <c r="H1611">
        <v>1</v>
      </c>
      <c r="I1611">
        <v>0</v>
      </c>
      <c r="J1611">
        <v>2</v>
      </c>
      <c r="K1611" s="1" t="s">
        <v>6225</v>
      </c>
    </row>
    <row r="1612" spans="1:11" x14ac:dyDescent="0.25">
      <c r="A1612">
        <v>1611</v>
      </c>
      <c r="B1612" s="1" t="s">
        <v>5616</v>
      </c>
      <c r="C1612">
        <v>1</v>
      </c>
      <c r="D1612">
        <v>1</v>
      </c>
      <c r="E1612">
        <v>0</v>
      </c>
      <c r="F1612">
        <v>1</v>
      </c>
      <c r="G1612">
        <v>1</v>
      </c>
      <c r="H1612">
        <v>1</v>
      </c>
      <c r="I1612">
        <v>0</v>
      </c>
      <c r="J1612">
        <v>2</v>
      </c>
      <c r="K1612" s="1" t="s">
        <v>6225</v>
      </c>
    </row>
    <row r="1613" spans="1:11" x14ac:dyDescent="0.25">
      <c r="A1613">
        <v>1612</v>
      </c>
      <c r="B1613" s="1" t="s">
        <v>2841</v>
      </c>
      <c r="C1613">
        <v>1</v>
      </c>
      <c r="D1613">
        <v>1</v>
      </c>
      <c r="E1613">
        <v>0</v>
      </c>
      <c r="F1613">
        <v>1</v>
      </c>
      <c r="G1613">
        <v>1</v>
      </c>
      <c r="H1613">
        <v>1</v>
      </c>
      <c r="I1613">
        <v>0</v>
      </c>
      <c r="J1613">
        <v>2</v>
      </c>
      <c r="K1613" s="1" t="s">
        <v>6225</v>
      </c>
    </row>
    <row r="1614" spans="1:11" x14ac:dyDescent="0.25">
      <c r="A1614">
        <v>1613</v>
      </c>
      <c r="B1614" s="1" t="s">
        <v>16299</v>
      </c>
      <c r="C1614">
        <v>7</v>
      </c>
      <c r="D1614">
        <v>2</v>
      </c>
      <c r="E1614">
        <v>0</v>
      </c>
      <c r="F1614">
        <v>1</v>
      </c>
      <c r="G1614">
        <v>7</v>
      </c>
      <c r="H1614">
        <v>2</v>
      </c>
      <c r="I1614">
        <v>0</v>
      </c>
      <c r="J1614">
        <v>9</v>
      </c>
      <c r="K1614" s="1" t="s">
        <v>6225</v>
      </c>
    </row>
    <row r="1615" spans="1:11" x14ac:dyDescent="0.25">
      <c r="A1615">
        <v>1614</v>
      </c>
      <c r="B1615" s="1" t="s">
        <v>5608</v>
      </c>
      <c r="C1615">
        <v>25</v>
      </c>
      <c r="D1615">
        <v>12</v>
      </c>
      <c r="E1615">
        <v>4</v>
      </c>
      <c r="F1615">
        <v>1</v>
      </c>
      <c r="G1615">
        <v>25</v>
      </c>
      <c r="H1615">
        <v>12</v>
      </c>
      <c r="I1615">
        <v>4</v>
      </c>
      <c r="J1615">
        <v>41</v>
      </c>
      <c r="K1615" s="1" t="s">
        <v>6225</v>
      </c>
    </row>
    <row r="1616" spans="1:11" x14ac:dyDescent="0.25">
      <c r="A1616">
        <v>1615</v>
      </c>
      <c r="B1616" s="1" t="s">
        <v>3938</v>
      </c>
      <c r="C1616">
        <v>25</v>
      </c>
      <c r="D1616">
        <v>12</v>
      </c>
      <c r="E1616">
        <v>4</v>
      </c>
      <c r="F1616">
        <v>1</v>
      </c>
      <c r="G1616">
        <v>25</v>
      </c>
      <c r="H1616">
        <v>12</v>
      </c>
      <c r="I1616">
        <v>4</v>
      </c>
      <c r="J1616">
        <v>41</v>
      </c>
      <c r="K1616" s="1" t="s">
        <v>6225</v>
      </c>
    </row>
    <row r="1617" spans="1:11" x14ac:dyDescent="0.25">
      <c r="A1617">
        <v>1616</v>
      </c>
      <c r="B1617" s="1" t="s">
        <v>4501</v>
      </c>
      <c r="C1617">
        <v>25</v>
      </c>
      <c r="D1617">
        <v>12</v>
      </c>
      <c r="E1617">
        <v>4</v>
      </c>
      <c r="F1617">
        <v>1</v>
      </c>
      <c r="G1617">
        <v>25</v>
      </c>
      <c r="H1617">
        <v>12</v>
      </c>
      <c r="I1617">
        <v>4</v>
      </c>
      <c r="J1617">
        <v>41</v>
      </c>
      <c r="K1617" s="1" t="s">
        <v>6225</v>
      </c>
    </row>
    <row r="1618" spans="1:11" x14ac:dyDescent="0.25">
      <c r="A1618">
        <v>1617</v>
      </c>
      <c r="B1618" s="1" t="s">
        <v>5622</v>
      </c>
      <c r="C1618">
        <v>3</v>
      </c>
      <c r="D1618">
        <v>1</v>
      </c>
      <c r="E1618">
        <v>0</v>
      </c>
      <c r="F1618">
        <v>1</v>
      </c>
      <c r="G1618">
        <v>3</v>
      </c>
      <c r="H1618">
        <v>1</v>
      </c>
      <c r="I1618">
        <v>0</v>
      </c>
      <c r="J1618">
        <v>4</v>
      </c>
      <c r="K1618" s="1" t="s">
        <v>6225</v>
      </c>
    </row>
    <row r="1619" spans="1:11" x14ac:dyDescent="0.25">
      <c r="A1619">
        <v>1618</v>
      </c>
      <c r="B1619" s="1" t="s">
        <v>568</v>
      </c>
      <c r="C1619">
        <v>2</v>
      </c>
      <c r="D1619">
        <v>1</v>
      </c>
      <c r="E1619">
        <v>0</v>
      </c>
      <c r="F1619">
        <v>1</v>
      </c>
      <c r="G1619">
        <v>2</v>
      </c>
      <c r="H1619">
        <v>1</v>
      </c>
      <c r="I1619">
        <v>0</v>
      </c>
      <c r="J1619">
        <v>3</v>
      </c>
      <c r="K1619" s="1" t="s">
        <v>6225</v>
      </c>
    </row>
    <row r="1620" spans="1:11" x14ac:dyDescent="0.25">
      <c r="A1620">
        <v>1619</v>
      </c>
      <c r="B1620" s="1" t="s">
        <v>15608</v>
      </c>
      <c r="C1620">
        <v>2</v>
      </c>
      <c r="D1620">
        <v>1</v>
      </c>
      <c r="E1620">
        <v>0</v>
      </c>
      <c r="F1620">
        <v>1</v>
      </c>
      <c r="G1620">
        <v>2</v>
      </c>
      <c r="H1620">
        <v>1</v>
      </c>
      <c r="I1620">
        <v>0</v>
      </c>
      <c r="J1620">
        <v>3</v>
      </c>
      <c r="K1620" s="1" t="s">
        <v>6225</v>
      </c>
    </row>
    <row r="1621" spans="1:11" x14ac:dyDescent="0.25">
      <c r="A1621">
        <v>1620</v>
      </c>
      <c r="B1621" s="1" t="s">
        <v>5625</v>
      </c>
      <c r="C1621">
        <v>1</v>
      </c>
      <c r="D1621">
        <v>1</v>
      </c>
      <c r="E1621">
        <v>2</v>
      </c>
      <c r="F1621">
        <v>1</v>
      </c>
      <c r="G1621">
        <v>1</v>
      </c>
      <c r="H1621">
        <v>1</v>
      </c>
      <c r="I1621">
        <v>2</v>
      </c>
      <c r="J1621">
        <v>4</v>
      </c>
      <c r="K1621" s="1" t="s">
        <v>6225</v>
      </c>
    </row>
    <row r="1622" spans="1:11" x14ac:dyDescent="0.25">
      <c r="A1622">
        <v>1621</v>
      </c>
      <c r="B1622" s="1" t="s">
        <v>16730</v>
      </c>
      <c r="C1622">
        <v>6</v>
      </c>
      <c r="D1622">
        <v>3</v>
      </c>
      <c r="E1622">
        <v>0</v>
      </c>
      <c r="F1622">
        <v>1</v>
      </c>
      <c r="G1622">
        <v>6</v>
      </c>
      <c r="H1622">
        <v>3</v>
      </c>
      <c r="I1622">
        <v>0</v>
      </c>
      <c r="J1622">
        <v>9</v>
      </c>
      <c r="K1622" s="1" t="s">
        <v>6225</v>
      </c>
    </row>
    <row r="1623" spans="1:11" x14ac:dyDescent="0.25">
      <c r="A1623">
        <v>1622</v>
      </c>
      <c r="B1623" s="1" t="s">
        <v>16731</v>
      </c>
      <c r="C1623">
        <v>6</v>
      </c>
      <c r="D1623">
        <v>3</v>
      </c>
      <c r="E1623">
        <v>0</v>
      </c>
      <c r="F1623">
        <v>1</v>
      </c>
      <c r="G1623">
        <v>6</v>
      </c>
      <c r="H1623">
        <v>3</v>
      </c>
      <c r="I1623">
        <v>0</v>
      </c>
      <c r="J1623">
        <v>9</v>
      </c>
      <c r="K1623" s="1" t="s">
        <v>6225</v>
      </c>
    </row>
    <row r="1624" spans="1:11" x14ac:dyDescent="0.25">
      <c r="A1624">
        <v>1623</v>
      </c>
      <c r="B1624" s="1" t="s">
        <v>16732</v>
      </c>
      <c r="C1624">
        <v>6</v>
      </c>
      <c r="D1624">
        <v>3</v>
      </c>
      <c r="E1624">
        <v>0</v>
      </c>
      <c r="F1624">
        <v>1</v>
      </c>
      <c r="G1624">
        <v>6</v>
      </c>
      <c r="H1624">
        <v>3</v>
      </c>
      <c r="I1624">
        <v>0</v>
      </c>
      <c r="J1624">
        <v>9</v>
      </c>
      <c r="K1624" s="1" t="s">
        <v>6225</v>
      </c>
    </row>
    <row r="1625" spans="1:11" x14ac:dyDescent="0.25">
      <c r="A1625">
        <v>1624</v>
      </c>
      <c r="B1625" s="1" t="s">
        <v>79</v>
      </c>
      <c r="C1625">
        <v>6</v>
      </c>
      <c r="D1625">
        <v>3</v>
      </c>
      <c r="E1625">
        <v>0</v>
      </c>
      <c r="F1625">
        <v>1</v>
      </c>
      <c r="G1625">
        <v>6</v>
      </c>
      <c r="H1625">
        <v>3</v>
      </c>
      <c r="I1625">
        <v>0</v>
      </c>
      <c r="J1625">
        <v>9</v>
      </c>
      <c r="K1625" s="1" t="s">
        <v>6225</v>
      </c>
    </row>
    <row r="1626" spans="1:11" x14ac:dyDescent="0.25">
      <c r="A1626">
        <v>1625</v>
      </c>
      <c r="B1626" s="1" t="s">
        <v>4877</v>
      </c>
      <c r="C1626">
        <v>6</v>
      </c>
      <c r="D1626">
        <v>3</v>
      </c>
      <c r="E1626">
        <v>0</v>
      </c>
      <c r="F1626">
        <v>1</v>
      </c>
      <c r="G1626">
        <v>6</v>
      </c>
      <c r="H1626">
        <v>3</v>
      </c>
      <c r="I1626">
        <v>0</v>
      </c>
      <c r="J1626">
        <v>9</v>
      </c>
      <c r="K1626" s="1" t="s">
        <v>6225</v>
      </c>
    </row>
    <row r="1627" spans="1:11" x14ac:dyDescent="0.25">
      <c r="A1627">
        <v>1626</v>
      </c>
      <c r="B1627" s="1" t="s">
        <v>5629</v>
      </c>
      <c r="C1627">
        <v>6</v>
      </c>
      <c r="D1627">
        <v>3</v>
      </c>
      <c r="E1627">
        <v>0</v>
      </c>
      <c r="F1627">
        <v>1</v>
      </c>
      <c r="G1627">
        <v>6</v>
      </c>
      <c r="H1627">
        <v>3</v>
      </c>
      <c r="I1627">
        <v>0</v>
      </c>
      <c r="J1627">
        <v>9</v>
      </c>
      <c r="K1627" s="1" t="s">
        <v>6225</v>
      </c>
    </row>
    <row r="1628" spans="1:11" x14ac:dyDescent="0.25">
      <c r="A1628">
        <v>1627</v>
      </c>
      <c r="B1628" s="1" t="s">
        <v>5630</v>
      </c>
      <c r="C1628">
        <v>6</v>
      </c>
      <c r="D1628">
        <v>3</v>
      </c>
      <c r="E1628">
        <v>0</v>
      </c>
      <c r="F1628">
        <v>1</v>
      </c>
      <c r="G1628">
        <v>6</v>
      </c>
      <c r="H1628">
        <v>3</v>
      </c>
      <c r="I1628">
        <v>0</v>
      </c>
      <c r="J1628">
        <v>9</v>
      </c>
      <c r="K1628" s="1" t="s">
        <v>6225</v>
      </c>
    </row>
    <row r="1629" spans="1:11" x14ac:dyDescent="0.25">
      <c r="A1629">
        <v>1628</v>
      </c>
      <c r="B1629" s="1" t="s">
        <v>16733</v>
      </c>
      <c r="C1629">
        <v>4</v>
      </c>
      <c r="D1629">
        <v>1</v>
      </c>
      <c r="E1629">
        <v>0</v>
      </c>
      <c r="F1629">
        <v>1</v>
      </c>
      <c r="G1629">
        <v>4</v>
      </c>
      <c r="H1629">
        <v>1</v>
      </c>
      <c r="I1629">
        <v>0</v>
      </c>
      <c r="J1629">
        <v>5</v>
      </c>
      <c r="K1629" s="1" t="s">
        <v>6225</v>
      </c>
    </row>
    <row r="1630" spans="1:11" x14ac:dyDescent="0.25">
      <c r="A1630">
        <v>1629</v>
      </c>
      <c r="B1630" s="1" t="s">
        <v>1081</v>
      </c>
      <c r="C1630">
        <v>4</v>
      </c>
      <c r="D1630">
        <v>1</v>
      </c>
      <c r="E1630">
        <v>0</v>
      </c>
      <c r="F1630">
        <v>1</v>
      </c>
      <c r="G1630">
        <v>4</v>
      </c>
      <c r="H1630">
        <v>1</v>
      </c>
      <c r="I1630">
        <v>0</v>
      </c>
      <c r="J1630">
        <v>5</v>
      </c>
      <c r="K1630" s="1" t="s">
        <v>6225</v>
      </c>
    </row>
    <row r="1631" spans="1:11" x14ac:dyDescent="0.25">
      <c r="A1631">
        <v>1630</v>
      </c>
      <c r="B1631" s="1" t="s">
        <v>5631</v>
      </c>
      <c r="C1631">
        <v>4</v>
      </c>
      <c r="D1631">
        <v>1</v>
      </c>
      <c r="E1631">
        <v>0</v>
      </c>
      <c r="F1631">
        <v>1</v>
      </c>
      <c r="G1631">
        <v>4</v>
      </c>
      <c r="H1631">
        <v>1</v>
      </c>
      <c r="I1631">
        <v>0</v>
      </c>
      <c r="J1631">
        <v>5</v>
      </c>
      <c r="K1631" s="1" t="s">
        <v>6225</v>
      </c>
    </row>
    <row r="1632" spans="1:11" x14ac:dyDescent="0.25">
      <c r="A1632">
        <v>1631</v>
      </c>
      <c r="B1632" s="1" t="s">
        <v>5632</v>
      </c>
      <c r="C1632">
        <v>4</v>
      </c>
      <c r="D1632">
        <v>1</v>
      </c>
      <c r="E1632">
        <v>0</v>
      </c>
      <c r="F1632">
        <v>1</v>
      </c>
      <c r="G1632">
        <v>4</v>
      </c>
      <c r="H1632">
        <v>1</v>
      </c>
      <c r="I1632">
        <v>0</v>
      </c>
      <c r="J1632">
        <v>5</v>
      </c>
      <c r="K1632" s="1" t="s">
        <v>6225</v>
      </c>
    </row>
    <row r="1633" spans="1:11" x14ac:dyDescent="0.25">
      <c r="A1633">
        <v>1632</v>
      </c>
      <c r="B1633" s="1" t="s">
        <v>5633</v>
      </c>
      <c r="C1633">
        <v>4</v>
      </c>
      <c r="D1633">
        <v>1</v>
      </c>
      <c r="E1633">
        <v>0</v>
      </c>
      <c r="F1633">
        <v>1</v>
      </c>
      <c r="G1633">
        <v>4</v>
      </c>
      <c r="H1633">
        <v>1</v>
      </c>
      <c r="I1633">
        <v>0</v>
      </c>
      <c r="J1633">
        <v>5</v>
      </c>
      <c r="K1633" s="1" t="s">
        <v>6225</v>
      </c>
    </row>
    <row r="1634" spans="1:11" x14ac:dyDescent="0.25">
      <c r="A1634">
        <v>1633</v>
      </c>
      <c r="B1634" s="1" t="s">
        <v>16734</v>
      </c>
      <c r="C1634">
        <v>15</v>
      </c>
      <c r="D1634">
        <v>2</v>
      </c>
      <c r="E1634">
        <v>0</v>
      </c>
      <c r="F1634">
        <v>1</v>
      </c>
      <c r="G1634">
        <v>15</v>
      </c>
      <c r="H1634">
        <v>2</v>
      </c>
      <c r="I1634">
        <v>0</v>
      </c>
      <c r="J1634">
        <v>17</v>
      </c>
      <c r="K1634" s="1" t="s">
        <v>6225</v>
      </c>
    </row>
    <row r="1635" spans="1:11" x14ac:dyDescent="0.25">
      <c r="A1635">
        <v>1634</v>
      </c>
      <c r="B1635" s="1" t="s">
        <v>5442</v>
      </c>
      <c r="C1635">
        <v>15</v>
      </c>
      <c r="D1635">
        <v>2</v>
      </c>
      <c r="E1635">
        <v>0</v>
      </c>
      <c r="F1635">
        <v>1</v>
      </c>
      <c r="G1635">
        <v>15</v>
      </c>
      <c r="H1635">
        <v>2</v>
      </c>
      <c r="I1635">
        <v>0</v>
      </c>
      <c r="J1635">
        <v>17</v>
      </c>
      <c r="K1635" s="1" t="s">
        <v>6225</v>
      </c>
    </row>
    <row r="1636" spans="1:11" x14ac:dyDescent="0.25">
      <c r="A1636">
        <v>1635</v>
      </c>
      <c r="B1636" s="1" t="s">
        <v>5653</v>
      </c>
      <c r="C1636">
        <v>15</v>
      </c>
      <c r="D1636">
        <v>2</v>
      </c>
      <c r="E1636">
        <v>0</v>
      </c>
      <c r="F1636">
        <v>1</v>
      </c>
      <c r="G1636">
        <v>15</v>
      </c>
      <c r="H1636">
        <v>2</v>
      </c>
      <c r="I1636">
        <v>0</v>
      </c>
      <c r="J1636">
        <v>17</v>
      </c>
      <c r="K1636" s="1" t="s">
        <v>6225</v>
      </c>
    </row>
    <row r="1637" spans="1:11" x14ac:dyDescent="0.25">
      <c r="A1637">
        <v>1636</v>
      </c>
      <c r="B1637" s="1" t="s">
        <v>5654</v>
      </c>
      <c r="C1637">
        <v>15</v>
      </c>
      <c r="D1637">
        <v>2</v>
      </c>
      <c r="E1637">
        <v>0</v>
      </c>
      <c r="F1637">
        <v>1</v>
      </c>
      <c r="G1637">
        <v>15</v>
      </c>
      <c r="H1637">
        <v>2</v>
      </c>
      <c r="I1637">
        <v>0</v>
      </c>
      <c r="J1637">
        <v>17</v>
      </c>
      <c r="K1637" s="1" t="s">
        <v>6225</v>
      </c>
    </row>
    <row r="1638" spans="1:11" x14ac:dyDescent="0.25">
      <c r="A1638">
        <v>1637</v>
      </c>
      <c r="B1638" s="1" t="s">
        <v>3221</v>
      </c>
      <c r="C1638">
        <v>4</v>
      </c>
      <c r="D1638">
        <v>2</v>
      </c>
      <c r="E1638">
        <v>0</v>
      </c>
      <c r="F1638">
        <v>1</v>
      </c>
      <c r="G1638">
        <v>4</v>
      </c>
      <c r="H1638">
        <v>2</v>
      </c>
      <c r="I1638">
        <v>0</v>
      </c>
      <c r="J1638">
        <v>6</v>
      </c>
      <c r="K1638" s="1" t="s">
        <v>6225</v>
      </c>
    </row>
    <row r="1639" spans="1:11" x14ac:dyDescent="0.25">
      <c r="A1639">
        <v>1638</v>
      </c>
      <c r="B1639" s="1" t="s">
        <v>5655</v>
      </c>
      <c r="C1639">
        <v>4</v>
      </c>
      <c r="D1639">
        <v>2</v>
      </c>
      <c r="E1639">
        <v>0</v>
      </c>
      <c r="F1639">
        <v>1</v>
      </c>
      <c r="G1639">
        <v>4</v>
      </c>
      <c r="H1639">
        <v>2</v>
      </c>
      <c r="I1639">
        <v>0</v>
      </c>
      <c r="J1639">
        <v>6</v>
      </c>
      <c r="K1639" s="1" t="s">
        <v>6225</v>
      </c>
    </row>
    <row r="1640" spans="1:11" x14ac:dyDescent="0.25">
      <c r="A1640">
        <v>1639</v>
      </c>
      <c r="B1640" s="1" t="s">
        <v>16735</v>
      </c>
      <c r="C1640">
        <v>30</v>
      </c>
      <c r="D1640">
        <v>5</v>
      </c>
      <c r="E1640">
        <v>2</v>
      </c>
      <c r="F1640">
        <v>2</v>
      </c>
      <c r="G1640">
        <v>15</v>
      </c>
      <c r="H1640">
        <v>2</v>
      </c>
      <c r="I1640">
        <v>1</v>
      </c>
      <c r="J1640">
        <v>18</v>
      </c>
      <c r="K1640" s="1" t="s">
        <v>6225</v>
      </c>
    </row>
    <row r="1641" spans="1:11" x14ac:dyDescent="0.25">
      <c r="A1641">
        <v>1640</v>
      </c>
      <c r="B1641" s="1" t="s">
        <v>5493</v>
      </c>
      <c r="C1641">
        <v>1</v>
      </c>
      <c r="D1641">
        <v>2</v>
      </c>
      <c r="E1641">
        <v>0</v>
      </c>
      <c r="F1641">
        <v>1</v>
      </c>
      <c r="G1641">
        <v>1</v>
      </c>
      <c r="H1641">
        <v>2</v>
      </c>
      <c r="I1641">
        <v>0</v>
      </c>
      <c r="J1641">
        <v>3</v>
      </c>
      <c r="K1641" s="1" t="s">
        <v>6225</v>
      </c>
    </row>
    <row r="1642" spans="1:11" x14ac:dyDescent="0.25">
      <c r="A1642">
        <v>1641</v>
      </c>
      <c r="B1642" s="1" t="s">
        <v>4080</v>
      </c>
      <c r="C1642">
        <v>1</v>
      </c>
      <c r="D1642">
        <v>2</v>
      </c>
      <c r="E1642">
        <v>0</v>
      </c>
      <c r="F1642">
        <v>1</v>
      </c>
      <c r="G1642">
        <v>1</v>
      </c>
      <c r="H1642">
        <v>2</v>
      </c>
      <c r="I1642">
        <v>0</v>
      </c>
      <c r="J1642">
        <v>3</v>
      </c>
      <c r="K1642" s="1" t="s">
        <v>6225</v>
      </c>
    </row>
    <row r="1643" spans="1:11" x14ac:dyDescent="0.25">
      <c r="A1643">
        <v>1642</v>
      </c>
      <c r="B1643" s="1" t="s">
        <v>16139</v>
      </c>
      <c r="C1643">
        <v>6</v>
      </c>
      <c r="D1643">
        <v>3</v>
      </c>
      <c r="E1643">
        <v>0</v>
      </c>
      <c r="F1643">
        <v>1</v>
      </c>
      <c r="G1643">
        <v>6</v>
      </c>
      <c r="H1643">
        <v>3</v>
      </c>
      <c r="I1643">
        <v>0</v>
      </c>
      <c r="J1643">
        <v>9</v>
      </c>
      <c r="K1643" s="1" t="s">
        <v>6225</v>
      </c>
    </row>
    <row r="1644" spans="1:11" x14ac:dyDescent="0.25">
      <c r="A1644">
        <v>1643</v>
      </c>
      <c r="B1644" s="1" t="s">
        <v>16736</v>
      </c>
      <c r="C1644">
        <v>6</v>
      </c>
      <c r="D1644">
        <v>3</v>
      </c>
      <c r="E1644">
        <v>0</v>
      </c>
      <c r="F1644">
        <v>1</v>
      </c>
      <c r="G1644">
        <v>6</v>
      </c>
      <c r="H1644">
        <v>3</v>
      </c>
      <c r="I1644">
        <v>0</v>
      </c>
      <c r="J1644">
        <v>9</v>
      </c>
      <c r="K1644" s="1" t="s">
        <v>6225</v>
      </c>
    </row>
    <row r="1645" spans="1:11" x14ac:dyDescent="0.25">
      <c r="A1645">
        <v>1644</v>
      </c>
      <c r="B1645" s="1" t="s">
        <v>16737</v>
      </c>
      <c r="C1645">
        <v>6</v>
      </c>
      <c r="D1645">
        <v>3</v>
      </c>
      <c r="E1645">
        <v>0</v>
      </c>
      <c r="F1645">
        <v>1</v>
      </c>
      <c r="G1645">
        <v>6</v>
      </c>
      <c r="H1645">
        <v>3</v>
      </c>
      <c r="I1645">
        <v>0</v>
      </c>
      <c r="J1645">
        <v>9</v>
      </c>
      <c r="K1645" s="1" t="s">
        <v>6225</v>
      </c>
    </row>
    <row r="1646" spans="1:11" x14ac:dyDescent="0.25">
      <c r="A1646">
        <v>1645</v>
      </c>
      <c r="B1646" s="1" t="s">
        <v>1033</v>
      </c>
      <c r="C1646">
        <v>5</v>
      </c>
      <c r="D1646">
        <v>2</v>
      </c>
      <c r="E1646">
        <v>0</v>
      </c>
      <c r="F1646">
        <v>1</v>
      </c>
      <c r="G1646">
        <v>5</v>
      </c>
      <c r="H1646">
        <v>2</v>
      </c>
      <c r="I1646">
        <v>0</v>
      </c>
      <c r="J1646">
        <v>7</v>
      </c>
      <c r="K1646" s="1" t="s">
        <v>6225</v>
      </c>
    </row>
    <row r="1647" spans="1:11" x14ac:dyDescent="0.25">
      <c r="A1647">
        <v>1646</v>
      </c>
      <c r="B1647" s="1" t="s">
        <v>1898</v>
      </c>
      <c r="C1647">
        <v>3</v>
      </c>
      <c r="D1647">
        <v>1</v>
      </c>
      <c r="E1647">
        <v>1</v>
      </c>
      <c r="F1647">
        <v>1</v>
      </c>
      <c r="G1647">
        <v>3</v>
      </c>
      <c r="H1647">
        <v>1</v>
      </c>
      <c r="I1647">
        <v>1</v>
      </c>
      <c r="J1647">
        <v>5</v>
      </c>
      <c r="K1647" s="1" t="s">
        <v>6225</v>
      </c>
    </row>
    <row r="1648" spans="1:11" x14ac:dyDescent="0.25">
      <c r="A1648">
        <v>1647</v>
      </c>
      <c r="B1648" s="1" t="s">
        <v>16738</v>
      </c>
      <c r="C1648">
        <v>15</v>
      </c>
      <c r="D1648">
        <v>4</v>
      </c>
      <c r="E1648">
        <v>2</v>
      </c>
      <c r="F1648">
        <v>1</v>
      </c>
      <c r="G1648">
        <v>15</v>
      </c>
      <c r="H1648">
        <v>4</v>
      </c>
      <c r="I1648">
        <v>2</v>
      </c>
      <c r="J1648">
        <v>21</v>
      </c>
      <c r="K1648" s="1" t="s">
        <v>6225</v>
      </c>
    </row>
    <row r="1649" spans="1:11" x14ac:dyDescent="0.25">
      <c r="A1649">
        <v>1648</v>
      </c>
      <c r="B1649" s="1" t="s">
        <v>3005</v>
      </c>
      <c r="C1649">
        <v>15</v>
      </c>
      <c r="D1649">
        <v>4</v>
      </c>
      <c r="E1649">
        <v>2</v>
      </c>
      <c r="F1649">
        <v>1</v>
      </c>
      <c r="G1649">
        <v>15</v>
      </c>
      <c r="H1649">
        <v>4</v>
      </c>
      <c r="I1649">
        <v>2</v>
      </c>
      <c r="J1649">
        <v>21</v>
      </c>
      <c r="K1649" s="1" t="s">
        <v>6225</v>
      </c>
    </row>
    <row r="1650" spans="1:11" x14ac:dyDescent="0.25">
      <c r="A1650">
        <v>1649</v>
      </c>
      <c r="B1650" s="1" t="s">
        <v>5656</v>
      </c>
      <c r="C1650">
        <v>0</v>
      </c>
      <c r="D1650">
        <v>1</v>
      </c>
      <c r="E1650">
        <v>0</v>
      </c>
      <c r="F1650">
        <v>1</v>
      </c>
      <c r="G1650">
        <v>0</v>
      </c>
      <c r="H1650">
        <v>1</v>
      </c>
      <c r="I1650">
        <v>0</v>
      </c>
      <c r="J1650">
        <v>1</v>
      </c>
      <c r="K1650" s="1" t="s">
        <v>6225</v>
      </c>
    </row>
    <row r="1651" spans="1:11" x14ac:dyDescent="0.25">
      <c r="A1651">
        <v>1650</v>
      </c>
      <c r="B1651" s="1" t="s">
        <v>2134</v>
      </c>
      <c r="C1651">
        <v>5</v>
      </c>
      <c r="D1651">
        <v>5</v>
      </c>
      <c r="E1651">
        <v>0</v>
      </c>
      <c r="F1651">
        <v>4</v>
      </c>
      <c r="G1651">
        <v>1</v>
      </c>
      <c r="H1651">
        <v>1</v>
      </c>
      <c r="I1651">
        <v>0</v>
      </c>
      <c r="J1651">
        <v>2</v>
      </c>
      <c r="K1651" s="1" t="s">
        <v>6225</v>
      </c>
    </row>
    <row r="1652" spans="1:11" x14ac:dyDescent="0.25">
      <c r="A1652">
        <v>1651</v>
      </c>
      <c r="B1652" s="1" t="s">
        <v>5657</v>
      </c>
      <c r="C1652">
        <v>3</v>
      </c>
      <c r="D1652">
        <v>2</v>
      </c>
      <c r="E1652">
        <v>0</v>
      </c>
      <c r="F1652">
        <v>1</v>
      </c>
      <c r="G1652">
        <v>3</v>
      </c>
      <c r="H1652">
        <v>2</v>
      </c>
      <c r="I1652">
        <v>0</v>
      </c>
      <c r="J1652">
        <v>5</v>
      </c>
      <c r="K1652" s="1" t="s">
        <v>6225</v>
      </c>
    </row>
    <row r="1653" spans="1:11" x14ac:dyDescent="0.25">
      <c r="A1653">
        <v>1652</v>
      </c>
      <c r="B1653" s="1" t="s">
        <v>16141</v>
      </c>
      <c r="C1653">
        <v>12</v>
      </c>
      <c r="D1653">
        <v>3</v>
      </c>
      <c r="E1653">
        <v>0</v>
      </c>
      <c r="F1653">
        <v>2</v>
      </c>
      <c r="G1653">
        <v>6</v>
      </c>
      <c r="H1653">
        <v>2</v>
      </c>
      <c r="I1653">
        <v>0</v>
      </c>
      <c r="J1653">
        <v>8</v>
      </c>
      <c r="K1653" s="1" t="s">
        <v>6225</v>
      </c>
    </row>
    <row r="1654" spans="1:11" x14ac:dyDescent="0.25">
      <c r="A1654">
        <v>1653</v>
      </c>
      <c r="B1654" s="1" t="s">
        <v>5667</v>
      </c>
      <c r="C1654">
        <v>15</v>
      </c>
      <c r="D1654">
        <v>3</v>
      </c>
      <c r="E1654">
        <v>1</v>
      </c>
      <c r="F1654">
        <v>1</v>
      </c>
      <c r="G1654">
        <v>15</v>
      </c>
      <c r="H1654">
        <v>3</v>
      </c>
      <c r="I1654">
        <v>1</v>
      </c>
      <c r="J1654">
        <v>19</v>
      </c>
      <c r="K1654" s="1" t="s">
        <v>6225</v>
      </c>
    </row>
    <row r="1655" spans="1:11" x14ac:dyDescent="0.25">
      <c r="A1655">
        <v>1654</v>
      </c>
      <c r="B1655" s="1" t="s">
        <v>16232</v>
      </c>
      <c r="C1655">
        <v>15</v>
      </c>
      <c r="D1655">
        <v>3</v>
      </c>
      <c r="E1655">
        <v>1</v>
      </c>
      <c r="F1655">
        <v>1</v>
      </c>
      <c r="G1655">
        <v>15</v>
      </c>
      <c r="H1655">
        <v>3</v>
      </c>
      <c r="I1655">
        <v>1</v>
      </c>
      <c r="J1655">
        <v>19</v>
      </c>
      <c r="K1655" s="1" t="s">
        <v>6225</v>
      </c>
    </row>
    <row r="1656" spans="1:11" x14ac:dyDescent="0.25">
      <c r="A1656">
        <v>1655</v>
      </c>
      <c r="B1656" s="1" t="s">
        <v>1951</v>
      </c>
      <c r="C1656">
        <v>15</v>
      </c>
      <c r="D1656">
        <v>3</v>
      </c>
      <c r="E1656">
        <v>1</v>
      </c>
      <c r="F1656">
        <v>1</v>
      </c>
      <c r="G1656">
        <v>15</v>
      </c>
      <c r="H1656">
        <v>3</v>
      </c>
      <c r="I1656">
        <v>1</v>
      </c>
      <c r="J1656">
        <v>19</v>
      </c>
      <c r="K1656" s="1" t="s">
        <v>6225</v>
      </c>
    </row>
    <row r="1657" spans="1:11" x14ac:dyDescent="0.25">
      <c r="A1657">
        <v>1656</v>
      </c>
      <c r="B1657" s="1" t="s">
        <v>805</v>
      </c>
      <c r="C1657">
        <v>69</v>
      </c>
      <c r="D1657">
        <v>12</v>
      </c>
      <c r="E1657">
        <v>4</v>
      </c>
      <c r="F1657">
        <v>2</v>
      </c>
      <c r="G1657">
        <v>34</v>
      </c>
      <c r="H1657">
        <v>6</v>
      </c>
      <c r="I1657">
        <v>2</v>
      </c>
      <c r="J1657">
        <v>42</v>
      </c>
      <c r="K1657" s="1" t="s">
        <v>6225</v>
      </c>
    </row>
    <row r="1658" spans="1:11" x14ac:dyDescent="0.25">
      <c r="A1658">
        <v>1657</v>
      </c>
      <c r="B1658" s="1" t="s">
        <v>5672</v>
      </c>
      <c r="C1658">
        <v>11</v>
      </c>
      <c r="D1658">
        <v>3</v>
      </c>
      <c r="E1658">
        <v>1</v>
      </c>
      <c r="F1658">
        <v>1</v>
      </c>
      <c r="G1658">
        <v>11</v>
      </c>
      <c r="H1658">
        <v>3</v>
      </c>
      <c r="I1658">
        <v>1</v>
      </c>
      <c r="J1658">
        <v>15</v>
      </c>
      <c r="K1658" s="1" t="s">
        <v>6225</v>
      </c>
    </row>
    <row r="1659" spans="1:11" x14ac:dyDescent="0.25">
      <c r="A1659">
        <v>1658</v>
      </c>
      <c r="B1659" s="1" t="s">
        <v>358</v>
      </c>
      <c r="C1659">
        <v>11</v>
      </c>
      <c r="D1659">
        <v>3</v>
      </c>
      <c r="E1659">
        <v>1</v>
      </c>
      <c r="F1659">
        <v>1</v>
      </c>
      <c r="G1659">
        <v>11</v>
      </c>
      <c r="H1659">
        <v>3</v>
      </c>
      <c r="I1659">
        <v>1</v>
      </c>
      <c r="J1659">
        <v>15</v>
      </c>
      <c r="K1659" s="1" t="s">
        <v>6225</v>
      </c>
    </row>
    <row r="1660" spans="1:11" x14ac:dyDescent="0.25">
      <c r="A1660">
        <v>1659</v>
      </c>
      <c r="B1660" s="1" t="s">
        <v>5673</v>
      </c>
      <c r="C1660">
        <v>11</v>
      </c>
      <c r="D1660">
        <v>3</v>
      </c>
      <c r="E1660">
        <v>1</v>
      </c>
      <c r="F1660">
        <v>1</v>
      </c>
      <c r="G1660">
        <v>11</v>
      </c>
      <c r="H1660">
        <v>3</v>
      </c>
      <c r="I1660">
        <v>1</v>
      </c>
      <c r="J1660">
        <v>15</v>
      </c>
      <c r="K1660" s="1" t="s">
        <v>6225</v>
      </c>
    </row>
    <row r="1661" spans="1:11" x14ac:dyDescent="0.25">
      <c r="A1661">
        <v>1660</v>
      </c>
      <c r="B1661" s="1" t="s">
        <v>4119</v>
      </c>
      <c r="C1661">
        <v>9</v>
      </c>
      <c r="D1661">
        <v>3</v>
      </c>
      <c r="E1661">
        <v>1</v>
      </c>
      <c r="F1661">
        <v>1</v>
      </c>
      <c r="G1661">
        <v>9</v>
      </c>
      <c r="H1661">
        <v>3</v>
      </c>
      <c r="I1661">
        <v>1</v>
      </c>
      <c r="J1661">
        <v>13</v>
      </c>
      <c r="K1661" s="1" t="s">
        <v>6225</v>
      </c>
    </row>
    <row r="1662" spans="1:11" x14ac:dyDescent="0.25">
      <c r="A1662">
        <v>1661</v>
      </c>
      <c r="B1662" s="1" t="s">
        <v>5675</v>
      </c>
      <c r="C1662">
        <v>9</v>
      </c>
      <c r="D1662">
        <v>3</v>
      </c>
      <c r="E1662">
        <v>1</v>
      </c>
      <c r="F1662">
        <v>1</v>
      </c>
      <c r="G1662">
        <v>9</v>
      </c>
      <c r="H1662">
        <v>3</v>
      </c>
      <c r="I1662">
        <v>1</v>
      </c>
      <c r="J1662">
        <v>13</v>
      </c>
      <c r="K1662" s="1" t="s">
        <v>6225</v>
      </c>
    </row>
    <row r="1663" spans="1:11" x14ac:dyDescent="0.25">
      <c r="A1663">
        <v>1662</v>
      </c>
      <c r="B1663" s="1" t="s">
        <v>5676</v>
      </c>
      <c r="C1663">
        <v>3</v>
      </c>
      <c r="D1663">
        <v>1</v>
      </c>
      <c r="E1663">
        <v>0</v>
      </c>
      <c r="F1663">
        <v>1</v>
      </c>
      <c r="G1663">
        <v>3</v>
      </c>
      <c r="H1663">
        <v>1</v>
      </c>
      <c r="I1663">
        <v>0</v>
      </c>
      <c r="J1663">
        <v>4</v>
      </c>
      <c r="K1663" s="1" t="s">
        <v>6225</v>
      </c>
    </row>
    <row r="1664" spans="1:11" x14ac:dyDescent="0.25">
      <c r="A1664">
        <v>1663</v>
      </c>
      <c r="B1664" s="1" t="s">
        <v>4071</v>
      </c>
      <c r="C1664">
        <v>3</v>
      </c>
      <c r="D1664">
        <v>1</v>
      </c>
      <c r="E1664">
        <v>0</v>
      </c>
      <c r="F1664">
        <v>1</v>
      </c>
      <c r="G1664">
        <v>3</v>
      </c>
      <c r="H1664">
        <v>1</v>
      </c>
      <c r="I1664">
        <v>0</v>
      </c>
      <c r="J1664">
        <v>4</v>
      </c>
      <c r="K1664" s="1" t="s">
        <v>6225</v>
      </c>
    </row>
    <row r="1665" spans="1:11" x14ac:dyDescent="0.25">
      <c r="A1665">
        <v>1664</v>
      </c>
      <c r="B1665" s="1" t="s">
        <v>3174</v>
      </c>
      <c r="C1665">
        <v>3</v>
      </c>
      <c r="D1665">
        <v>1</v>
      </c>
      <c r="E1665">
        <v>0</v>
      </c>
      <c r="F1665">
        <v>1</v>
      </c>
      <c r="G1665">
        <v>3</v>
      </c>
      <c r="H1665">
        <v>1</v>
      </c>
      <c r="I1665">
        <v>0</v>
      </c>
      <c r="J1665">
        <v>4</v>
      </c>
      <c r="K1665" s="1" t="s">
        <v>6225</v>
      </c>
    </row>
    <row r="1666" spans="1:11" x14ac:dyDescent="0.25">
      <c r="A1666">
        <v>1665</v>
      </c>
      <c r="B1666" s="1" t="s">
        <v>5681</v>
      </c>
      <c r="C1666">
        <v>5</v>
      </c>
      <c r="D1666">
        <v>2</v>
      </c>
      <c r="E1666">
        <v>1</v>
      </c>
      <c r="F1666">
        <v>1</v>
      </c>
      <c r="G1666">
        <v>5</v>
      </c>
      <c r="H1666">
        <v>2</v>
      </c>
      <c r="I1666">
        <v>1</v>
      </c>
      <c r="J1666">
        <v>8</v>
      </c>
      <c r="K1666" s="1" t="s">
        <v>6225</v>
      </c>
    </row>
    <row r="1667" spans="1:11" x14ac:dyDescent="0.25">
      <c r="A1667">
        <v>1666</v>
      </c>
      <c r="B1667" s="1" t="s">
        <v>1104</v>
      </c>
      <c r="C1667">
        <v>5</v>
      </c>
      <c r="D1667">
        <v>2</v>
      </c>
      <c r="E1667">
        <v>1</v>
      </c>
      <c r="F1667">
        <v>1</v>
      </c>
      <c r="G1667">
        <v>5</v>
      </c>
      <c r="H1667">
        <v>2</v>
      </c>
      <c r="I1667">
        <v>1</v>
      </c>
      <c r="J1667">
        <v>8</v>
      </c>
      <c r="K1667" s="1" t="s">
        <v>6225</v>
      </c>
    </row>
    <row r="1668" spans="1:11" x14ac:dyDescent="0.25">
      <c r="A1668">
        <v>1667</v>
      </c>
      <c r="B1668" s="1" t="s">
        <v>4039</v>
      </c>
      <c r="C1668">
        <v>5</v>
      </c>
      <c r="D1668">
        <v>2</v>
      </c>
      <c r="E1668">
        <v>1</v>
      </c>
      <c r="F1668">
        <v>1</v>
      </c>
      <c r="G1668">
        <v>5</v>
      </c>
      <c r="H1668">
        <v>2</v>
      </c>
      <c r="I1668">
        <v>1</v>
      </c>
      <c r="J1668">
        <v>8</v>
      </c>
      <c r="K1668" s="1" t="s">
        <v>6225</v>
      </c>
    </row>
    <row r="1669" spans="1:11" x14ac:dyDescent="0.25">
      <c r="A1669">
        <v>1668</v>
      </c>
      <c r="B1669" s="1" t="s">
        <v>1092</v>
      </c>
      <c r="C1669">
        <v>5</v>
      </c>
      <c r="D1669">
        <v>2</v>
      </c>
      <c r="E1669">
        <v>1</v>
      </c>
      <c r="F1669">
        <v>1</v>
      </c>
      <c r="G1669">
        <v>5</v>
      </c>
      <c r="H1669">
        <v>2</v>
      </c>
      <c r="I1669">
        <v>1</v>
      </c>
      <c r="J1669">
        <v>8</v>
      </c>
      <c r="K1669" s="1" t="s">
        <v>6225</v>
      </c>
    </row>
    <row r="1670" spans="1:11" x14ac:dyDescent="0.25">
      <c r="A1670">
        <v>1669</v>
      </c>
      <c r="B1670" s="1" t="s">
        <v>5682</v>
      </c>
      <c r="C1670">
        <v>5</v>
      </c>
      <c r="D1670">
        <v>2</v>
      </c>
      <c r="E1670">
        <v>1</v>
      </c>
      <c r="F1670">
        <v>1</v>
      </c>
      <c r="G1670">
        <v>5</v>
      </c>
      <c r="H1670">
        <v>2</v>
      </c>
      <c r="I1670">
        <v>1</v>
      </c>
      <c r="J1670">
        <v>8</v>
      </c>
      <c r="K1670" s="1" t="s">
        <v>6225</v>
      </c>
    </row>
    <row r="1671" spans="1:11" x14ac:dyDescent="0.25">
      <c r="A1671">
        <v>1670</v>
      </c>
      <c r="B1671" s="1" t="s">
        <v>1103</v>
      </c>
      <c r="C1671">
        <v>44</v>
      </c>
      <c r="D1671">
        <v>14</v>
      </c>
      <c r="E1671">
        <v>10</v>
      </c>
      <c r="F1671">
        <v>3</v>
      </c>
      <c r="G1671">
        <v>15</v>
      </c>
      <c r="H1671">
        <v>5</v>
      </c>
      <c r="I1671">
        <v>3</v>
      </c>
      <c r="J1671">
        <v>23</v>
      </c>
      <c r="K1671" s="1" t="s">
        <v>6225</v>
      </c>
    </row>
    <row r="1672" spans="1:11" x14ac:dyDescent="0.25">
      <c r="A1672">
        <v>1671</v>
      </c>
      <c r="B1672" s="1" t="s">
        <v>2774</v>
      </c>
      <c r="C1672">
        <v>54</v>
      </c>
      <c r="D1672">
        <v>9</v>
      </c>
      <c r="E1672">
        <v>1</v>
      </c>
      <c r="F1672">
        <v>2</v>
      </c>
      <c r="G1672">
        <v>27</v>
      </c>
      <c r="H1672">
        <v>4</v>
      </c>
      <c r="I1672">
        <v>0</v>
      </c>
      <c r="J1672">
        <v>32</v>
      </c>
      <c r="K1672" s="1" t="s">
        <v>6225</v>
      </c>
    </row>
    <row r="1673" spans="1:11" x14ac:dyDescent="0.25">
      <c r="A1673">
        <v>1672</v>
      </c>
      <c r="B1673" s="1" t="s">
        <v>16739</v>
      </c>
      <c r="C1673">
        <v>38</v>
      </c>
      <c r="D1673">
        <v>5</v>
      </c>
      <c r="E1673">
        <v>0</v>
      </c>
      <c r="F1673">
        <v>1</v>
      </c>
      <c r="G1673">
        <v>38</v>
      </c>
      <c r="H1673">
        <v>5</v>
      </c>
      <c r="I1673">
        <v>0</v>
      </c>
      <c r="J1673">
        <v>43</v>
      </c>
      <c r="K1673" s="1" t="s">
        <v>6225</v>
      </c>
    </row>
    <row r="1674" spans="1:11" x14ac:dyDescent="0.25">
      <c r="A1674">
        <v>1673</v>
      </c>
      <c r="B1674" s="1" t="s">
        <v>5721</v>
      </c>
      <c r="C1674">
        <v>38</v>
      </c>
      <c r="D1674">
        <v>5</v>
      </c>
      <c r="E1674">
        <v>0</v>
      </c>
      <c r="F1674">
        <v>1</v>
      </c>
      <c r="G1674">
        <v>38</v>
      </c>
      <c r="H1674">
        <v>5</v>
      </c>
      <c r="I1674">
        <v>0</v>
      </c>
      <c r="J1674">
        <v>43</v>
      </c>
      <c r="K1674" s="1" t="s">
        <v>6225</v>
      </c>
    </row>
    <row r="1675" spans="1:11" x14ac:dyDescent="0.25">
      <c r="A1675">
        <v>1674</v>
      </c>
      <c r="B1675" s="1" t="s">
        <v>5724</v>
      </c>
      <c r="C1675">
        <v>16</v>
      </c>
      <c r="D1675">
        <v>2</v>
      </c>
      <c r="E1675">
        <v>1</v>
      </c>
      <c r="F1675">
        <v>2</v>
      </c>
      <c r="G1675">
        <v>8</v>
      </c>
      <c r="H1675">
        <v>1</v>
      </c>
      <c r="I1675">
        <v>0</v>
      </c>
      <c r="J1675">
        <v>10</v>
      </c>
      <c r="K1675" s="1" t="s">
        <v>6225</v>
      </c>
    </row>
    <row r="1676" spans="1:11" x14ac:dyDescent="0.25">
      <c r="A1676">
        <v>1675</v>
      </c>
      <c r="B1676" s="1" t="s">
        <v>5725</v>
      </c>
      <c r="C1676">
        <v>28</v>
      </c>
      <c r="D1676">
        <v>7</v>
      </c>
      <c r="E1676">
        <v>5</v>
      </c>
      <c r="F1676">
        <v>1</v>
      </c>
      <c r="G1676">
        <v>28</v>
      </c>
      <c r="H1676">
        <v>7</v>
      </c>
      <c r="I1676">
        <v>5</v>
      </c>
      <c r="J1676">
        <v>40</v>
      </c>
      <c r="K1676" s="1" t="s">
        <v>6225</v>
      </c>
    </row>
    <row r="1677" spans="1:11" x14ac:dyDescent="0.25">
      <c r="A1677">
        <v>1676</v>
      </c>
      <c r="B1677" s="1" t="s">
        <v>16740</v>
      </c>
      <c r="C1677">
        <v>32</v>
      </c>
      <c r="D1677">
        <v>9</v>
      </c>
      <c r="E1677">
        <v>5</v>
      </c>
      <c r="F1677">
        <v>3</v>
      </c>
      <c r="G1677">
        <v>11</v>
      </c>
      <c r="H1677">
        <v>3</v>
      </c>
      <c r="I1677">
        <v>2</v>
      </c>
      <c r="J1677">
        <v>15</v>
      </c>
      <c r="K1677" s="1" t="s">
        <v>6225</v>
      </c>
    </row>
    <row r="1678" spans="1:11" x14ac:dyDescent="0.25">
      <c r="A1678">
        <v>1677</v>
      </c>
      <c r="B1678" s="1" t="s">
        <v>5726</v>
      </c>
      <c r="C1678">
        <v>28</v>
      </c>
      <c r="D1678">
        <v>7</v>
      </c>
      <c r="E1678">
        <v>5</v>
      </c>
      <c r="F1678">
        <v>1</v>
      </c>
      <c r="G1678">
        <v>28</v>
      </c>
      <c r="H1678">
        <v>7</v>
      </c>
      <c r="I1678">
        <v>5</v>
      </c>
      <c r="J1678">
        <v>40</v>
      </c>
      <c r="K1678" s="1" t="s">
        <v>6225</v>
      </c>
    </row>
    <row r="1679" spans="1:11" x14ac:dyDescent="0.25">
      <c r="A1679">
        <v>1678</v>
      </c>
      <c r="B1679" s="1" t="s">
        <v>4056</v>
      </c>
      <c r="C1679">
        <v>28</v>
      </c>
      <c r="D1679">
        <v>7</v>
      </c>
      <c r="E1679">
        <v>5</v>
      </c>
      <c r="F1679">
        <v>1</v>
      </c>
      <c r="G1679">
        <v>28</v>
      </c>
      <c r="H1679">
        <v>7</v>
      </c>
      <c r="I1679">
        <v>5</v>
      </c>
      <c r="J1679">
        <v>40</v>
      </c>
      <c r="K1679" s="1" t="s">
        <v>6225</v>
      </c>
    </row>
    <row r="1680" spans="1:11" x14ac:dyDescent="0.25">
      <c r="A1680">
        <v>1679</v>
      </c>
      <c r="B1680" s="1" t="s">
        <v>4853</v>
      </c>
      <c r="C1680">
        <v>28</v>
      </c>
      <c r="D1680">
        <v>7</v>
      </c>
      <c r="E1680">
        <v>5</v>
      </c>
      <c r="F1680">
        <v>1</v>
      </c>
      <c r="G1680">
        <v>28</v>
      </c>
      <c r="H1680">
        <v>7</v>
      </c>
      <c r="I1680">
        <v>5</v>
      </c>
      <c r="J1680">
        <v>40</v>
      </c>
      <c r="K1680" s="1" t="s">
        <v>6225</v>
      </c>
    </row>
    <row r="1681" spans="1:11" x14ac:dyDescent="0.25">
      <c r="A1681">
        <v>1680</v>
      </c>
      <c r="B1681" s="1" t="s">
        <v>5258</v>
      </c>
      <c r="C1681">
        <v>28</v>
      </c>
      <c r="D1681">
        <v>7</v>
      </c>
      <c r="E1681">
        <v>5</v>
      </c>
      <c r="F1681">
        <v>1</v>
      </c>
      <c r="G1681">
        <v>28</v>
      </c>
      <c r="H1681">
        <v>7</v>
      </c>
      <c r="I1681">
        <v>5</v>
      </c>
      <c r="J1681">
        <v>40</v>
      </c>
      <c r="K1681" s="1" t="s">
        <v>6225</v>
      </c>
    </row>
    <row r="1682" spans="1:11" x14ac:dyDescent="0.25">
      <c r="A1682">
        <v>1681</v>
      </c>
      <c r="B1682" s="1" t="s">
        <v>5727</v>
      </c>
      <c r="C1682">
        <v>28</v>
      </c>
      <c r="D1682">
        <v>7</v>
      </c>
      <c r="E1682">
        <v>5</v>
      </c>
      <c r="F1682">
        <v>1</v>
      </c>
      <c r="G1682">
        <v>28</v>
      </c>
      <c r="H1682">
        <v>7</v>
      </c>
      <c r="I1682">
        <v>5</v>
      </c>
      <c r="J1682">
        <v>40</v>
      </c>
      <c r="K1682" s="1" t="s">
        <v>6225</v>
      </c>
    </row>
    <row r="1683" spans="1:11" x14ac:dyDescent="0.25">
      <c r="A1683">
        <v>1682</v>
      </c>
      <c r="B1683" s="1" t="s">
        <v>5728</v>
      </c>
      <c r="C1683">
        <v>0</v>
      </c>
      <c r="D1683">
        <v>1</v>
      </c>
      <c r="E1683">
        <v>2</v>
      </c>
      <c r="F1683">
        <v>1</v>
      </c>
      <c r="G1683">
        <v>0</v>
      </c>
      <c r="H1683">
        <v>1</v>
      </c>
      <c r="I1683">
        <v>2</v>
      </c>
      <c r="J1683">
        <v>3</v>
      </c>
      <c r="K1683" s="1" t="s">
        <v>6225</v>
      </c>
    </row>
    <row r="1684" spans="1:11" x14ac:dyDescent="0.25">
      <c r="A1684">
        <v>1683</v>
      </c>
      <c r="B1684" s="1" t="s">
        <v>5729</v>
      </c>
      <c r="C1684">
        <v>5</v>
      </c>
      <c r="D1684">
        <v>2</v>
      </c>
      <c r="E1684">
        <v>1</v>
      </c>
      <c r="F1684">
        <v>1</v>
      </c>
      <c r="G1684">
        <v>5</v>
      </c>
      <c r="H1684">
        <v>2</v>
      </c>
      <c r="I1684">
        <v>1</v>
      </c>
      <c r="J1684">
        <v>8</v>
      </c>
      <c r="K1684" s="1" t="s">
        <v>6225</v>
      </c>
    </row>
    <row r="1685" spans="1:11" x14ac:dyDescent="0.25">
      <c r="A1685">
        <v>1684</v>
      </c>
      <c r="B1685" s="1" t="s">
        <v>5730</v>
      </c>
      <c r="C1685">
        <v>0</v>
      </c>
      <c r="D1685">
        <v>1</v>
      </c>
      <c r="E1685">
        <v>0</v>
      </c>
      <c r="F1685">
        <v>1</v>
      </c>
      <c r="G1685">
        <v>0</v>
      </c>
      <c r="H1685">
        <v>1</v>
      </c>
      <c r="I1685">
        <v>0</v>
      </c>
      <c r="J1685">
        <v>1</v>
      </c>
      <c r="K1685" s="1" t="s">
        <v>6225</v>
      </c>
    </row>
    <row r="1686" spans="1:11" x14ac:dyDescent="0.25">
      <c r="A1686">
        <v>1685</v>
      </c>
      <c r="B1686" s="1" t="s">
        <v>5731</v>
      </c>
      <c r="C1686">
        <v>0</v>
      </c>
      <c r="D1686">
        <v>1</v>
      </c>
      <c r="E1686">
        <v>0</v>
      </c>
      <c r="F1686">
        <v>1</v>
      </c>
      <c r="G1686">
        <v>0</v>
      </c>
      <c r="H1686">
        <v>1</v>
      </c>
      <c r="I1686">
        <v>0</v>
      </c>
      <c r="J1686">
        <v>1</v>
      </c>
      <c r="K1686" s="1" t="s">
        <v>6225</v>
      </c>
    </row>
    <row r="1687" spans="1:11" x14ac:dyDescent="0.25">
      <c r="A1687">
        <v>1686</v>
      </c>
      <c r="B1687" s="1" t="s">
        <v>5732</v>
      </c>
      <c r="C1687">
        <v>0</v>
      </c>
      <c r="D1687">
        <v>1</v>
      </c>
      <c r="E1687">
        <v>0</v>
      </c>
      <c r="F1687">
        <v>1</v>
      </c>
      <c r="G1687">
        <v>0</v>
      </c>
      <c r="H1687">
        <v>1</v>
      </c>
      <c r="I1687">
        <v>0</v>
      </c>
      <c r="J1687">
        <v>1</v>
      </c>
      <c r="K1687" s="1" t="s">
        <v>6225</v>
      </c>
    </row>
    <row r="1688" spans="1:11" x14ac:dyDescent="0.25">
      <c r="A1688">
        <v>1687</v>
      </c>
      <c r="B1688" s="1" t="s">
        <v>16741</v>
      </c>
      <c r="C1688">
        <v>0</v>
      </c>
      <c r="D1688">
        <v>1</v>
      </c>
      <c r="E1688">
        <v>0</v>
      </c>
      <c r="F1688">
        <v>1</v>
      </c>
      <c r="G1688">
        <v>0</v>
      </c>
      <c r="H1688">
        <v>1</v>
      </c>
      <c r="I1688">
        <v>0</v>
      </c>
      <c r="J1688">
        <v>1</v>
      </c>
      <c r="K1688" s="1" t="s">
        <v>6225</v>
      </c>
    </row>
    <row r="1689" spans="1:11" x14ac:dyDescent="0.25">
      <c r="A1689">
        <v>1688</v>
      </c>
      <c r="B1689" s="1" t="s">
        <v>5733</v>
      </c>
      <c r="C1689">
        <v>0</v>
      </c>
      <c r="D1689">
        <v>1</v>
      </c>
      <c r="E1689">
        <v>0</v>
      </c>
      <c r="F1689">
        <v>1</v>
      </c>
      <c r="G1689">
        <v>0</v>
      </c>
      <c r="H1689">
        <v>1</v>
      </c>
      <c r="I1689">
        <v>0</v>
      </c>
      <c r="J1689">
        <v>1</v>
      </c>
      <c r="K1689" s="1" t="s">
        <v>6225</v>
      </c>
    </row>
    <row r="1690" spans="1:11" x14ac:dyDescent="0.25">
      <c r="A1690">
        <v>1689</v>
      </c>
      <c r="B1690" s="1" t="s">
        <v>5734</v>
      </c>
      <c r="C1690">
        <v>0</v>
      </c>
      <c r="D1690">
        <v>1</v>
      </c>
      <c r="E1690">
        <v>0</v>
      </c>
      <c r="F1690">
        <v>1</v>
      </c>
      <c r="G1690">
        <v>0</v>
      </c>
      <c r="H1690">
        <v>1</v>
      </c>
      <c r="I1690">
        <v>0</v>
      </c>
      <c r="J1690">
        <v>1</v>
      </c>
      <c r="K1690" s="1" t="s">
        <v>6225</v>
      </c>
    </row>
    <row r="1691" spans="1:11" x14ac:dyDescent="0.25">
      <c r="A1691">
        <v>1690</v>
      </c>
      <c r="B1691" s="1" t="s">
        <v>5735</v>
      </c>
      <c r="C1691">
        <v>0</v>
      </c>
      <c r="D1691">
        <v>1</v>
      </c>
      <c r="E1691">
        <v>0</v>
      </c>
      <c r="F1691">
        <v>1</v>
      </c>
      <c r="G1691">
        <v>0</v>
      </c>
      <c r="H1691">
        <v>1</v>
      </c>
      <c r="I1691">
        <v>0</v>
      </c>
      <c r="J1691">
        <v>1</v>
      </c>
      <c r="K1691" s="1" t="s">
        <v>6225</v>
      </c>
    </row>
    <row r="1692" spans="1:11" x14ac:dyDescent="0.25">
      <c r="A1692">
        <v>1691</v>
      </c>
      <c r="B1692" s="1" t="s">
        <v>5736</v>
      </c>
      <c r="C1692">
        <v>6</v>
      </c>
      <c r="D1692">
        <v>3</v>
      </c>
      <c r="E1692">
        <v>1</v>
      </c>
      <c r="F1692">
        <v>2</v>
      </c>
      <c r="G1692">
        <v>3</v>
      </c>
      <c r="H1692">
        <v>2</v>
      </c>
      <c r="I1692">
        <v>0</v>
      </c>
      <c r="J1692">
        <v>5</v>
      </c>
      <c r="K1692" s="1" t="s">
        <v>6225</v>
      </c>
    </row>
    <row r="1693" spans="1:11" x14ac:dyDescent="0.25">
      <c r="A1693">
        <v>1692</v>
      </c>
      <c r="B1693" s="1" t="s">
        <v>2219</v>
      </c>
      <c r="C1693">
        <v>6</v>
      </c>
      <c r="D1693">
        <v>3</v>
      </c>
      <c r="E1693">
        <v>1</v>
      </c>
      <c r="F1693">
        <v>2</v>
      </c>
      <c r="G1693">
        <v>3</v>
      </c>
      <c r="H1693">
        <v>2</v>
      </c>
      <c r="I1693">
        <v>0</v>
      </c>
      <c r="J1693">
        <v>5</v>
      </c>
      <c r="K1693" s="1" t="s">
        <v>6225</v>
      </c>
    </row>
    <row r="1694" spans="1:11" x14ac:dyDescent="0.25">
      <c r="A1694">
        <v>1693</v>
      </c>
      <c r="B1694" s="1" t="s">
        <v>3379</v>
      </c>
      <c r="C1694">
        <v>0</v>
      </c>
      <c r="D1694">
        <v>1</v>
      </c>
      <c r="E1694">
        <v>0</v>
      </c>
      <c r="F1694">
        <v>1</v>
      </c>
      <c r="G1694">
        <v>0</v>
      </c>
      <c r="H1694">
        <v>1</v>
      </c>
      <c r="I1694">
        <v>0</v>
      </c>
      <c r="J1694">
        <v>1</v>
      </c>
      <c r="K1694" s="1" t="s">
        <v>6225</v>
      </c>
    </row>
    <row r="1695" spans="1:11" x14ac:dyDescent="0.25">
      <c r="A1695">
        <v>1694</v>
      </c>
      <c r="B1695" s="1" t="s">
        <v>16742</v>
      </c>
      <c r="C1695">
        <v>0</v>
      </c>
      <c r="D1695">
        <v>1</v>
      </c>
      <c r="E1695">
        <v>0</v>
      </c>
      <c r="F1695">
        <v>1</v>
      </c>
      <c r="G1695">
        <v>0</v>
      </c>
      <c r="H1695">
        <v>1</v>
      </c>
      <c r="I1695">
        <v>0</v>
      </c>
      <c r="J1695">
        <v>1</v>
      </c>
      <c r="K1695" s="1" t="s">
        <v>6225</v>
      </c>
    </row>
    <row r="1696" spans="1:11" x14ac:dyDescent="0.25">
      <c r="A1696">
        <v>1695</v>
      </c>
      <c r="B1696" s="1" t="s">
        <v>5737</v>
      </c>
      <c r="C1696">
        <v>0</v>
      </c>
      <c r="D1696">
        <v>1</v>
      </c>
      <c r="E1696">
        <v>0</v>
      </c>
      <c r="F1696">
        <v>1</v>
      </c>
      <c r="G1696">
        <v>0</v>
      </c>
      <c r="H1696">
        <v>1</v>
      </c>
      <c r="I1696">
        <v>0</v>
      </c>
      <c r="J1696">
        <v>1</v>
      </c>
      <c r="K1696" s="1" t="s">
        <v>6225</v>
      </c>
    </row>
    <row r="1697" spans="1:11" x14ac:dyDescent="0.25">
      <c r="A1697">
        <v>1696</v>
      </c>
      <c r="B1697" s="1" t="s">
        <v>5738</v>
      </c>
      <c r="C1697">
        <v>0</v>
      </c>
      <c r="D1697">
        <v>1</v>
      </c>
      <c r="E1697">
        <v>0</v>
      </c>
      <c r="F1697">
        <v>1</v>
      </c>
      <c r="G1697">
        <v>0</v>
      </c>
      <c r="H1697">
        <v>1</v>
      </c>
      <c r="I1697">
        <v>0</v>
      </c>
      <c r="J1697">
        <v>1</v>
      </c>
      <c r="K1697" s="1" t="s">
        <v>6225</v>
      </c>
    </row>
    <row r="1698" spans="1:11" x14ac:dyDescent="0.25">
      <c r="A1698">
        <v>1697</v>
      </c>
      <c r="B1698" s="1" t="s">
        <v>16743</v>
      </c>
      <c r="C1698">
        <v>7</v>
      </c>
      <c r="D1698">
        <v>2</v>
      </c>
      <c r="E1698">
        <v>1</v>
      </c>
      <c r="F1698">
        <v>1</v>
      </c>
      <c r="G1698">
        <v>7</v>
      </c>
      <c r="H1698">
        <v>2</v>
      </c>
      <c r="I1698">
        <v>1</v>
      </c>
      <c r="J1698">
        <v>10</v>
      </c>
      <c r="K1698" s="1" t="s">
        <v>6225</v>
      </c>
    </row>
    <row r="1699" spans="1:11" x14ac:dyDescent="0.25">
      <c r="A1699">
        <v>1698</v>
      </c>
      <c r="B1699" s="1" t="s">
        <v>16744</v>
      </c>
      <c r="C1699">
        <v>7</v>
      </c>
      <c r="D1699">
        <v>2</v>
      </c>
      <c r="E1699">
        <v>1</v>
      </c>
      <c r="F1699">
        <v>1</v>
      </c>
      <c r="G1699">
        <v>7</v>
      </c>
      <c r="H1699">
        <v>2</v>
      </c>
      <c r="I1699">
        <v>1</v>
      </c>
      <c r="J1699">
        <v>10</v>
      </c>
      <c r="K1699" s="1" t="s">
        <v>6225</v>
      </c>
    </row>
    <row r="1700" spans="1:11" x14ac:dyDescent="0.25">
      <c r="A1700">
        <v>1699</v>
      </c>
      <c r="B1700" s="1" t="s">
        <v>414</v>
      </c>
      <c r="C1700">
        <v>7</v>
      </c>
      <c r="D1700">
        <v>2</v>
      </c>
      <c r="E1700">
        <v>1</v>
      </c>
      <c r="F1700">
        <v>1</v>
      </c>
      <c r="G1700">
        <v>7</v>
      </c>
      <c r="H1700">
        <v>2</v>
      </c>
      <c r="I1700">
        <v>1</v>
      </c>
      <c r="J1700">
        <v>10</v>
      </c>
      <c r="K1700" s="1" t="s">
        <v>6225</v>
      </c>
    </row>
    <row r="1701" spans="1:11" x14ac:dyDescent="0.25">
      <c r="A1701">
        <v>1700</v>
      </c>
      <c r="B1701" s="1" t="s">
        <v>1229</v>
      </c>
      <c r="C1701">
        <v>13</v>
      </c>
      <c r="D1701">
        <v>4</v>
      </c>
      <c r="E1701">
        <v>1</v>
      </c>
      <c r="F1701">
        <v>2</v>
      </c>
      <c r="G1701">
        <v>6</v>
      </c>
      <c r="H1701">
        <v>2</v>
      </c>
      <c r="I1701">
        <v>0</v>
      </c>
      <c r="J1701">
        <v>9</v>
      </c>
      <c r="K1701" s="1" t="s">
        <v>6225</v>
      </c>
    </row>
    <row r="1702" spans="1:11" x14ac:dyDescent="0.25">
      <c r="A1702">
        <v>1701</v>
      </c>
      <c r="B1702" s="1" t="s">
        <v>2209</v>
      </c>
      <c r="C1702">
        <v>7</v>
      </c>
      <c r="D1702">
        <v>2</v>
      </c>
      <c r="E1702">
        <v>1</v>
      </c>
      <c r="F1702">
        <v>1</v>
      </c>
      <c r="G1702">
        <v>7</v>
      </c>
      <c r="H1702">
        <v>2</v>
      </c>
      <c r="I1702">
        <v>1</v>
      </c>
      <c r="J1702">
        <v>10</v>
      </c>
      <c r="K1702" s="1" t="s">
        <v>6225</v>
      </c>
    </row>
    <row r="1703" spans="1:11" x14ac:dyDescent="0.25">
      <c r="A1703">
        <v>1702</v>
      </c>
      <c r="B1703" s="1" t="s">
        <v>1696</v>
      </c>
      <c r="C1703">
        <v>7</v>
      </c>
      <c r="D1703">
        <v>2</v>
      </c>
      <c r="E1703">
        <v>1</v>
      </c>
      <c r="F1703">
        <v>1</v>
      </c>
      <c r="G1703">
        <v>7</v>
      </c>
      <c r="H1703">
        <v>2</v>
      </c>
      <c r="I1703">
        <v>1</v>
      </c>
      <c r="J1703">
        <v>10</v>
      </c>
      <c r="K1703" s="1" t="s">
        <v>6225</v>
      </c>
    </row>
    <row r="1704" spans="1:11" x14ac:dyDescent="0.25">
      <c r="A1704">
        <v>1703</v>
      </c>
      <c r="B1704" s="1" t="s">
        <v>5739</v>
      </c>
      <c r="C1704">
        <v>7</v>
      </c>
      <c r="D1704">
        <v>2</v>
      </c>
      <c r="E1704">
        <v>1</v>
      </c>
      <c r="F1704">
        <v>1</v>
      </c>
      <c r="G1704">
        <v>7</v>
      </c>
      <c r="H1704">
        <v>2</v>
      </c>
      <c r="I1704">
        <v>1</v>
      </c>
      <c r="J1704">
        <v>10</v>
      </c>
      <c r="K1704" s="1" t="s">
        <v>6225</v>
      </c>
    </row>
    <row r="1705" spans="1:11" x14ac:dyDescent="0.25">
      <c r="A1705">
        <v>1704</v>
      </c>
      <c r="B1705" s="1" t="s">
        <v>848</v>
      </c>
      <c r="C1705">
        <v>7</v>
      </c>
      <c r="D1705">
        <v>2</v>
      </c>
      <c r="E1705">
        <v>1</v>
      </c>
      <c r="F1705">
        <v>1</v>
      </c>
      <c r="G1705">
        <v>7</v>
      </c>
      <c r="H1705">
        <v>2</v>
      </c>
      <c r="I1705">
        <v>1</v>
      </c>
      <c r="J1705">
        <v>10</v>
      </c>
      <c r="K1705" s="1" t="s">
        <v>6225</v>
      </c>
    </row>
    <row r="1706" spans="1:11" x14ac:dyDescent="0.25">
      <c r="A1706">
        <v>1705</v>
      </c>
      <c r="B1706" s="1" t="s">
        <v>16745</v>
      </c>
      <c r="C1706">
        <v>7</v>
      </c>
      <c r="D1706">
        <v>2</v>
      </c>
      <c r="E1706">
        <v>1</v>
      </c>
      <c r="F1706">
        <v>1</v>
      </c>
      <c r="G1706">
        <v>7</v>
      </c>
      <c r="H1706">
        <v>2</v>
      </c>
      <c r="I1706">
        <v>1</v>
      </c>
      <c r="J1706">
        <v>10</v>
      </c>
      <c r="K1706" s="1" t="s">
        <v>6225</v>
      </c>
    </row>
    <row r="1707" spans="1:11" x14ac:dyDescent="0.25">
      <c r="A1707">
        <v>1706</v>
      </c>
      <c r="B1707" s="1" t="s">
        <v>5740</v>
      </c>
      <c r="C1707">
        <v>8</v>
      </c>
      <c r="D1707">
        <v>1</v>
      </c>
      <c r="E1707">
        <v>1</v>
      </c>
      <c r="F1707">
        <v>1</v>
      </c>
      <c r="G1707">
        <v>8</v>
      </c>
      <c r="H1707">
        <v>1</v>
      </c>
      <c r="I1707">
        <v>1</v>
      </c>
      <c r="J1707">
        <v>10</v>
      </c>
      <c r="K1707" s="1" t="s">
        <v>6225</v>
      </c>
    </row>
    <row r="1708" spans="1:11" x14ac:dyDescent="0.25">
      <c r="A1708">
        <v>1707</v>
      </c>
      <c r="B1708" s="1" t="s">
        <v>16746</v>
      </c>
      <c r="C1708">
        <v>8</v>
      </c>
      <c r="D1708">
        <v>1</v>
      </c>
      <c r="E1708">
        <v>1</v>
      </c>
      <c r="F1708">
        <v>1</v>
      </c>
      <c r="G1708">
        <v>8</v>
      </c>
      <c r="H1708">
        <v>1</v>
      </c>
      <c r="I1708">
        <v>1</v>
      </c>
      <c r="J1708">
        <v>10</v>
      </c>
      <c r="K1708" s="1" t="s">
        <v>6225</v>
      </c>
    </row>
    <row r="1709" spans="1:11" x14ac:dyDescent="0.25">
      <c r="A1709">
        <v>1708</v>
      </c>
      <c r="B1709" s="1" t="s">
        <v>5741</v>
      </c>
      <c r="C1709">
        <v>0</v>
      </c>
      <c r="D1709">
        <v>1</v>
      </c>
      <c r="E1709">
        <v>0</v>
      </c>
      <c r="F1709">
        <v>1</v>
      </c>
      <c r="G1709">
        <v>0</v>
      </c>
      <c r="H1709">
        <v>1</v>
      </c>
      <c r="I1709">
        <v>0</v>
      </c>
      <c r="J1709">
        <v>1</v>
      </c>
      <c r="K1709" s="1" t="s">
        <v>6225</v>
      </c>
    </row>
    <row r="1710" spans="1:11" x14ac:dyDescent="0.25">
      <c r="A1710">
        <v>1709</v>
      </c>
      <c r="B1710" s="1" t="s">
        <v>5329</v>
      </c>
      <c r="C1710">
        <v>0</v>
      </c>
      <c r="D1710">
        <v>1</v>
      </c>
      <c r="E1710">
        <v>0</v>
      </c>
      <c r="F1710">
        <v>2</v>
      </c>
      <c r="G1710">
        <v>0</v>
      </c>
      <c r="H1710">
        <v>0</v>
      </c>
      <c r="I1710">
        <v>0</v>
      </c>
      <c r="J1710">
        <v>0</v>
      </c>
      <c r="K1710" s="1" t="s">
        <v>6225</v>
      </c>
    </row>
    <row r="1711" spans="1:11" x14ac:dyDescent="0.25">
      <c r="A1711">
        <v>1710</v>
      </c>
      <c r="B1711" s="1" t="s">
        <v>5742</v>
      </c>
      <c r="C1711">
        <v>1</v>
      </c>
      <c r="D1711">
        <v>1</v>
      </c>
      <c r="E1711">
        <v>0</v>
      </c>
      <c r="F1711">
        <v>1</v>
      </c>
      <c r="G1711">
        <v>1</v>
      </c>
      <c r="H1711">
        <v>1</v>
      </c>
      <c r="I1711">
        <v>0</v>
      </c>
      <c r="J1711">
        <v>2</v>
      </c>
      <c r="K1711" s="1" t="s">
        <v>6225</v>
      </c>
    </row>
    <row r="1712" spans="1:11" x14ac:dyDescent="0.25">
      <c r="A1712">
        <v>1711</v>
      </c>
      <c r="B1712" s="1" t="s">
        <v>782</v>
      </c>
      <c r="C1712">
        <v>1</v>
      </c>
      <c r="D1712">
        <v>1</v>
      </c>
      <c r="E1712">
        <v>0</v>
      </c>
      <c r="F1712">
        <v>1</v>
      </c>
      <c r="G1712">
        <v>1</v>
      </c>
      <c r="H1712">
        <v>1</v>
      </c>
      <c r="I1712">
        <v>0</v>
      </c>
      <c r="J1712">
        <v>2</v>
      </c>
      <c r="K1712" s="1" t="s">
        <v>6225</v>
      </c>
    </row>
    <row r="1713" spans="1:11" x14ac:dyDescent="0.25">
      <c r="A1713">
        <v>1712</v>
      </c>
      <c r="B1713" s="1" t="s">
        <v>5743</v>
      </c>
      <c r="C1713">
        <v>1</v>
      </c>
      <c r="D1713">
        <v>1</v>
      </c>
      <c r="E1713">
        <v>0</v>
      </c>
      <c r="F1713">
        <v>1</v>
      </c>
      <c r="G1713">
        <v>1</v>
      </c>
      <c r="H1713">
        <v>1</v>
      </c>
      <c r="I1713">
        <v>0</v>
      </c>
      <c r="J1713">
        <v>2</v>
      </c>
      <c r="K1713" s="1" t="s">
        <v>6225</v>
      </c>
    </row>
    <row r="1714" spans="1:11" x14ac:dyDescent="0.25">
      <c r="A1714">
        <v>1713</v>
      </c>
      <c r="B1714" s="1" t="s">
        <v>15729</v>
      </c>
      <c r="C1714">
        <v>1</v>
      </c>
      <c r="D1714">
        <v>1</v>
      </c>
      <c r="E1714">
        <v>0</v>
      </c>
      <c r="F1714">
        <v>1</v>
      </c>
      <c r="G1714">
        <v>1</v>
      </c>
      <c r="H1714">
        <v>1</v>
      </c>
      <c r="I1714">
        <v>0</v>
      </c>
      <c r="J1714">
        <v>2</v>
      </c>
      <c r="K1714" s="1" t="s">
        <v>6225</v>
      </c>
    </row>
    <row r="1715" spans="1:11" x14ac:dyDescent="0.25">
      <c r="A1715">
        <v>1714</v>
      </c>
      <c r="B1715" s="1" t="s">
        <v>16747</v>
      </c>
      <c r="C1715">
        <v>1</v>
      </c>
      <c r="D1715">
        <v>1</v>
      </c>
      <c r="E1715">
        <v>0</v>
      </c>
      <c r="F1715">
        <v>1</v>
      </c>
      <c r="G1715">
        <v>1</v>
      </c>
      <c r="H1715">
        <v>1</v>
      </c>
      <c r="I1715">
        <v>0</v>
      </c>
      <c r="J1715">
        <v>2</v>
      </c>
      <c r="K1715" s="1" t="s">
        <v>6225</v>
      </c>
    </row>
    <row r="1716" spans="1:11" x14ac:dyDescent="0.25">
      <c r="A1716">
        <v>1715</v>
      </c>
      <c r="B1716" s="1" t="s">
        <v>5744</v>
      </c>
      <c r="C1716">
        <v>5</v>
      </c>
      <c r="D1716">
        <v>2</v>
      </c>
      <c r="E1716">
        <v>2</v>
      </c>
      <c r="F1716">
        <v>1</v>
      </c>
      <c r="G1716">
        <v>5</v>
      </c>
      <c r="H1716">
        <v>2</v>
      </c>
      <c r="I1716">
        <v>2</v>
      </c>
      <c r="J1716">
        <v>9</v>
      </c>
      <c r="K1716" s="1" t="s">
        <v>6225</v>
      </c>
    </row>
    <row r="1717" spans="1:11" x14ac:dyDescent="0.25">
      <c r="A1717">
        <v>1716</v>
      </c>
      <c r="B1717" s="1" t="s">
        <v>16748</v>
      </c>
      <c r="C1717">
        <v>3</v>
      </c>
      <c r="D1717">
        <v>2</v>
      </c>
      <c r="E1717">
        <v>0</v>
      </c>
      <c r="F1717">
        <v>1</v>
      </c>
      <c r="G1717">
        <v>3</v>
      </c>
      <c r="H1717">
        <v>2</v>
      </c>
      <c r="I1717">
        <v>0</v>
      </c>
      <c r="J1717">
        <v>5</v>
      </c>
      <c r="K1717" s="1" t="s">
        <v>6225</v>
      </c>
    </row>
    <row r="1718" spans="1:11" x14ac:dyDescent="0.25">
      <c r="A1718">
        <v>1717</v>
      </c>
      <c r="B1718" s="1" t="s">
        <v>16749</v>
      </c>
      <c r="C1718">
        <v>3</v>
      </c>
      <c r="D1718">
        <v>2</v>
      </c>
      <c r="E1718">
        <v>0</v>
      </c>
      <c r="F1718">
        <v>1</v>
      </c>
      <c r="G1718">
        <v>3</v>
      </c>
      <c r="H1718">
        <v>2</v>
      </c>
      <c r="I1718">
        <v>0</v>
      </c>
      <c r="J1718">
        <v>5</v>
      </c>
      <c r="K1718" s="1" t="s">
        <v>6225</v>
      </c>
    </row>
    <row r="1719" spans="1:11" x14ac:dyDescent="0.25">
      <c r="A1719">
        <v>1718</v>
      </c>
      <c r="B1719" s="1" t="s">
        <v>16750</v>
      </c>
      <c r="C1719">
        <v>3</v>
      </c>
      <c r="D1719">
        <v>2</v>
      </c>
      <c r="E1719">
        <v>0</v>
      </c>
      <c r="F1719">
        <v>1</v>
      </c>
      <c r="G1719">
        <v>3</v>
      </c>
      <c r="H1719">
        <v>2</v>
      </c>
      <c r="I1719">
        <v>0</v>
      </c>
      <c r="J1719">
        <v>5</v>
      </c>
      <c r="K1719" s="1" t="s">
        <v>6225</v>
      </c>
    </row>
    <row r="1720" spans="1:11" x14ac:dyDescent="0.25">
      <c r="A1720">
        <v>1719</v>
      </c>
      <c r="B1720" s="1" t="s">
        <v>5745</v>
      </c>
      <c r="C1720">
        <v>9</v>
      </c>
      <c r="D1720">
        <v>6</v>
      </c>
      <c r="E1720">
        <v>0</v>
      </c>
      <c r="F1720">
        <v>3</v>
      </c>
      <c r="G1720">
        <v>3</v>
      </c>
      <c r="H1720">
        <v>2</v>
      </c>
      <c r="I1720">
        <v>0</v>
      </c>
      <c r="J1720">
        <v>5</v>
      </c>
      <c r="K1720" s="1" t="s">
        <v>6225</v>
      </c>
    </row>
    <row r="1721" spans="1:11" x14ac:dyDescent="0.25">
      <c r="A1721">
        <v>1720</v>
      </c>
      <c r="B1721" s="1" t="s">
        <v>1058</v>
      </c>
      <c r="C1721">
        <v>3</v>
      </c>
      <c r="D1721">
        <v>2</v>
      </c>
      <c r="E1721">
        <v>0</v>
      </c>
      <c r="F1721">
        <v>1</v>
      </c>
      <c r="G1721">
        <v>3</v>
      </c>
      <c r="H1721">
        <v>2</v>
      </c>
      <c r="I1721">
        <v>0</v>
      </c>
      <c r="J1721">
        <v>5</v>
      </c>
      <c r="K1721" s="1" t="s">
        <v>6225</v>
      </c>
    </row>
    <row r="1722" spans="1:11" x14ac:dyDescent="0.25">
      <c r="A1722">
        <v>1721</v>
      </c>
      <c r="B1722" s="1" t="s">
        <v>4649</v>
      </c>
      <c r="C1722">
        <v>3</v>
      </c>
      <c r="D1722">
        <v>2</v>
      </c>
      <c r="E1722">
        <v>0</v>
      </c>
      <c r="F1722">
        <v>1</v>
      </c>
      <c r="G1722">
        <v>3</v>
      </c>
      <c r="H1722">
        <v>2</v>
      </c>
      <c r="I1722">
        <v>0</v>
      </c>
      <c r="J1722">
        <v>5</v>
      </c>
      <c r="K1722" s="1" t="s">
        <v>6225</v>
      </c>
    </row>
    <row r="1723" spans="1:11" x14ac:dyDescent="0.25">
      <c r="A1723">
        <v>1722</v>
      </c>
      <c r="B1723" s="1" t="s">
        <v>5746</v>
      </c>
      <c r="C1723">
        <v>3</v>
      </c>
      <c r="D1723">
        <v>2</v>
      </c>
      <c r="E1723">
        <v>0</v>
      </c>
      <c r="F1723">
        <v>1</v>
      </c>
      <c r="G1723">
        <v>3</v>
      </c>
      <c r="H1723">
        <v>2</v>
      </c>
      <c r="I1723">
        <v>0</v>
      </c>
      <c r="J1723">
        <v>5</v>
      </c>
      <c r="K1723" s="1" t="s">
        <v>6225</v>
      </c>
    </row>
    <row r="1724" spans="1:11" x14ac:dyDescent="0.25">
      <c r="A1724">
        <v>1723</v>
      </c>
      <c r="B1724" s="1" t="s">
        <v>5747</v>
      </c>
      <c r="C1724">
        <v>3</v>
      </c>
      <c r="D1724">
        <v>2</v>
      </c>
      <c r="E1724">
        <v>0</v>
      </c>
      <c r="F1724">
        <v>1</v>
      </c>
      <c r="G1724">
        <v>3</v>
      </c>
      <c r="H1724">
        <v>2</v>
      </c>
      <c r="I1724">
        <v>0</v>
      </c>
      <c r="J1724">
        <v>5</v>
      </c>
      <c r="K1724" s="1" t="s">
        <v>6225</v>
      </c>
    </row>
    <row r="1725" spans="1:11" x14ac:dyDescent="0.25">
      <c r="A1725">
        <v>1724</v>
      </c>
      <c r="B1725" s="1" t="s">
        <v>155</v>
      </c>
      <c r="C1725">
        <v>3</v>
      </c>
      <c r="D1725">
        <v>2</v>
      </c>
      <c r="E1725">
        <v>0</v>
      </c>
      <c r="F1725">
        <v>1</v>
      </c>
      <c r="G1725">
        <v>3</v>
      </c>
      <c r="H1725">
        <v>2</v>
      </c>
      <c r="I1725">
        <v>0</v>
      </c>
      <c r="J1725">
        <v>5</v>
      </c>
      <c r="K1725" s="1" t="s">
        <v>6225</v>
      </c>
    </row>
    <row r="1726" spans="1:11" x14ac:dyDescent="0.25">
      <c r="A1726">
        <v>1725</v>
      </c>
      <c r="B1726" s="1" t="s">
        <v>16021</v>
      </c>
      <c r="C1726">
        <v>2</v>
      </c>
      <c r="D1726">
        <v>1</v>
      </c>
      <c r="E1726">
        <v>0</v>
      </c>
      <c r="F1726">
        <v>1</v>
      </c>
      <c r="G1726">
        <v>2</v>
      </c>
      <c r="H1726">
        <v>1</v>
      </c>
      <c r="I1726">
        <v>0</v>
      </c>
      <c r="J1726">
        <v>3</v>
      </c>
      <c r="K1726" s="1" t="s">
        <v>6225</v>
      </c>
    </row>
    <row r="1727" spans="1:11" x14ac:dyDescent="0.25">
      <c r="A1727">
        <v>1726</v>
      </c>
      <c r="B1727" s="1" t="s">
        <v>5748</v>
      </c>
      <c r="C1727">
        <v>2</v>
      </c>
      <c r="D1727">
        <v>1</v>
      </c>
      <c r="E1727">
        <v>0</v>
      </c>
      <c r="F1727">
        <v>1</v>
      </c>
      <c r="G1727">
        <v>2</v>
      </c>
      <c r="H1727">
        <v>1</v>
      </c>
      <c r="I1727">
        <v>0</v>
      </c>
      <c r="J1727">
        <v>3</v>
      </c>
      <c r="K1727" s="1" t="s">
        <v>6225</v>
      </c>
    </row>
    <row r="1728" spans="1:11" x14ac:dyDescent="0.25">
      <c r="A1728">
        <v>1727</v>
      </c>
      <c r="B1728" s="1" t="s">
        <v>5749</v>
      </c>
      <c r="C1728">
        <v>2</v>
      </c>
      <c r="D1728">
        <v>1</v>
      </c>
      <c r="E1728">
        <v>0</v>
      </c>
      <c r="F1728">
        <v>1</v>
      </c>
      <c r="G1728">
        <v>2</v>
      </c>
      <c r="H1728">
        <v>1</v>
      </c>
      <c r="I1728">
        <v>0</v>
      </c>
      <c r="J1728">
        <v>3</v>
      </c>
      <c r="K1728" s="1" t="s">
        <v>6225</v>
      </c>
    </row>
    <row r="1729" spans="1:11" x14ac:dyDescent="0.25">
      <c r="A1729">
        <v>1728</v>
      </c>
      <c r="B1729" s="1" t="s">
        <v>1742</v>
      </c>
      <c r="C1729">
        <v>2</v>
      </c>
      <c r="D1729">
        <v>1</v>
      </c>
      <c r="E1729">
        <v>0</v>
      </c>
      <c r="F1729">
        <v>1</v>
      </c>
      <c r="G1729">
        <v>2</v>
      </c>
      <c r="H1729">
        <v>1</v>
      </c>
      <c r="I1729">
        <v>0</v>
      </c>
      <c r="J1729">
        <v>3</v>
      </c>
      <c r="K1729" s="1" t="s">
        <v>6225</v>
      </c>
    </row>
    <row r="1730" spans="1:11" x14ac:dyDescent="0.25">
      <c r="A1730">
        <v>1729</v>
      </c>
      <c r="B1730" s="1" t="s">
        <v>15788</v>
      </c>
      <c r="C1730">
        <v>2</v>
      </c>
      <c r="D1730">
        <v>1</v>
      </c>
      <c r="E1730">
        <v>0</v>
      </c>
      <c r="F1730">
        <v>1</v>
      </c>
      <c r="G1730">
        <v>2</v>
      </c>
      <c r="H1730">
        <v>1</v>
      </c>
      <c r="I1730">
        <v>0</v>
      </c>
      <c r="J1730">
        <v>3</v>
      </c>
      <c r="K1730" s="1" t="s">
        <v>6225</v>
      </c>
    </row>
    <row r="1731" spans="1:11" x14ac:dyDescent="0.25">
      <c r="A1731">
        <v>1730</v>
      </c>
      <c r="B1731" s="1" t="s">
        <v>1537</v>
      </c>
      <c r="C1731">
        <v>2</v>
      </c>
      <c r="D1731">
        <v>1</v>
      </c>
      <c r="E1731">
        <v>0</v>
      </c>
      <c r="F1731">
        <v>1</v>
      </c>
      <c r="G1731">
        <v>2</v>
      </c>
      <c r="H1731">
        <v>1</v>
      </c>
      <c r="I1731">
        <v>0</v>
      </c>
      <c r="J1731">
        <v>3</v>
      </c>
      <c r="K1731" s="1" t="s">
        <v>6225</v>
      </c>
    </row>
    <row r="1732" spans="1:11" x14ac:dyDescent="0.25">
      <c r="A1732">
        <v>1731</v>
      </c>
      <c r="B1732" s="1" t="s">
        <v>16751</v>
      </c>
      <c r="C1732">
        <v>2</v>
      </c>
      <c r="D1732">
        <v>1</v>
      </c>
      <c r="E1732">
        <v>0</v>
      </c>
      <c r="F1732">
        <v>1</v>
      </c>
      <c r="G1732">
        <v>2</v>
      </c>
      <c r="H1732">
        <v>1</v>
      </c>
      <c r="I1732">
        <v>0</v>
      </c>
      <c r="J1732">
        <v>3</v>
      </c>
      <c r="K1732" s="1" t="s">
        <v>6225</v>
      </c>
    </row>
    <row r="1733" spans="1:11" x14ac:dyDescent="0.25">
      <c r="A1733">
        <v>1732</v>
      </c>
      <c r="B1733" s="1" t="s">
        <v>5750</v>
      </c>
      <c r="C1733">
        <v>2</v>
      </c>
      <c r="D1733">
        <v>1</v>
      </c>
      <c r="E1733">
        <v>0</v>
      </c>
      <c r="F1733">
        <v>1</v>
      </c>
      <c r="G1733">
        <v>2</v>
      </c>
      <c r="H1733">
        <v>1</v>
      </c>
      <c r="I1733">
        <v>0</v>
      </c>
      <c r="J1733">
        <v>3</v>
      </c>
      <c r="K1733" s="1" t="s">
        <v>6225</v>
      </c>
    </row>
    <row r="1734" spans="1:11" x14ac:dyDescent="0.25">
      <c r="A1734">
        <v>1733</v>
      </c>
      <c r="B1734" s="1" t="s">
        <v>16175</v>
      </c>
      <c r="C1734">
        <v>2</v>
      </c>
      <c r="D1734">
        <v>1</v>
      </c>
      <c r="E1734">
        <v>0</v>
      </c>
      <c r="F1734">
        <v>1</v>
      </c>
      <c r="G1734">
        <v>2</v>
      </c>
      <c r="H1734">
        <v>1</v>
      </c>
      <c r="I1734">
        <v>0</v>
      </c>
      <c r="J1734">
        <v>3</v>
      </c>
      <c r="K1734" s="1" t="s">
        <v>6225</v>
      </c>
    </row>
    <row r="1735" spans="1:11" x14ac:dyDescent="0.25">
      <c r="A1735">
        <v>1734</v>
      </c>
      <c r="B1735" s="1" t="s">
        <v>5751</v>
      </c>
      <c r="C1735">
        <v>2</v>
      </c>
      <c r="D1735">
        <v>1</v>
      </c>
      <c r="E1735">
        <v>0</v>
      </c>
      <c r="F1735">
        <v>1</v>
      </c>
      <c r="G1735">
        <v>2</v>
      </c>
      <c r="H1735">
        <v>1</v>
      </c>
      <c r="I1735">
        <v>0</v>
      </c>
      <c r="J1735">
        <v>3</v>
      </c>
      <c r="K1735" s="1" t="s">
        <v>6225</v>
      </c>
    </row>
    <row r="1736" spans="1:11" x14ac:dyDescent="0.25">
      <c r="A1736">
        <v>1735</v>
      </c>
      <c r="B1736" s="1" t="s">
        <v>5752</v>
      </c>
      <c r="C1736">
        <v>2</v>
      </c>
      <c r="D1736">
        <v>1</v>
      </c>
      <c r="E1736">
        <v>0</v>
      </c>
      <c r="F1736">
        <v>1</v>
      </c>
      <c r="G1736">
        <v>2</v>
      </c>
      <c r="H1736">
        <v>1</v>
      </c>
      <c r="I1736">
        <v>0</v>
      </c>
      <c r="J1736">
        <v>3</v>
      </c>
      <c r="K1736" s="1" t="s">
        <v>6225</v>
      </c>
    </row>
    <row r="1737" spans="1:11" x14ac:dyDescent="0.25">
      <c r="A1737">
        <v>1736</v>
      </c>
      <c r="B1737" s="1" t="s">
        <v>4801</v>
      </c>
      <c r="C1737">
        <v>2</v>
      </c>
      <c r="D1737">
        <v>1</v>
      </c>
      <c r="E1737">
        <v>0</v>
      </c>
      <c r="F1737">
        <v>1</v>
      </c>
      <c r="G1737">
        <v>2</v>
      </c>
      <c r="H1737">
        <v>1</v>
      </c>
      <c r="I1737">
        <v>0</v>
      </c>
      <c r="J1737">
        <v>3</v>
      </c>
      <c r="K1737" s="1" t="s">
        <v>6225</v>
      </c>
    </row>
    <row r="1738" spans="1:11" x14ac:dyDescent="0.25">
      <c r="A1738">
        <v>1737</v>
      </c>
      <c r="B1738" s="1" t="s">
        <v>5760</v>
      </c>
      <c r="C1738">
        <v>5</v>
      </c>
      <c r="D1738">
        <v>3</v>
      </c>
      <c r="E1738">
        <v>1</v>
      </c>
      <c r="F1738">
        <v>1</v>
      </c>
      <c r="G1738">
        <v>5</v>
      </c>
      <c r="H1738">
        <v>3</v>
      </c>
      <c r="I1738">
        <v>1</v>
      </c>
      <c r="J1738">
        <v>9</v>
      </c>
      <c r="K1738" s="1" t="s">
        <v>6225</v>
      </c>
    </row>
    <row r="1739" spans="1:11" x14ac:dyDescent="0.25">
      <c r="A1739">
        <v>1738</v>
      </c>
      <c r="B1739" s="1" t="s">
        <v>1665</v>
      </c>
      <c r="C1739">
        <v>3</v>
      </c>
      <c r="D1739">
        <v>0</v>
      </c>
      <c r="E1739">
        <v>7</v>
      </c>
      <c r="F1739">
        <v>2</v>
      </c>
      <c r="G1739">
        <v>2</v>
      </c>
      <c r="H1739">
        <v>0</v>
      </c>
      <c r="I1739">
        <v>4</v>
      </c>
      <c r="J1739">
        <v>5</v>
      </c>
      <c r="K1739" s="1" t="s">
        <v>6225</v>
      </c>
    </row>
    <row r="1740" spans="1:11" x14ac:dyDescent="0.25">
      <c r="A1740">
        <v>1739</v>
      </c>
      <c r="B1740" s="1" t="s">
        <v>5761</v>
      </c>
      <c r="C1740">
        <v>0</v>
      </c>
      <c r="D1740">
        <v>0</v>
      </c>
      <c r="E1740">
        <v>2</v>
      </c>
      <c r="F1740">
        <v>1</v>
      </c>
      <c r="G1740">
        <v>0</v>
      </c>
      <c r="H1740">
        <v>0</v>
      </c>
      <c r="I1740">
        <v>2</v>
      </c>
      <c r="J1740">
        <v>2</v>
      </c>
      <c r="K1740" s="1" t="s">
        <v>6225</v>
      </c>
    </row>
    <row r="1741" spans="1:11" x14ac:dyDescent="0.25">
      <c r="A1741">
        <v>1740</v>
      </c>
      <c r="B1741" s="1" t="s">
        <v>2675</v>
      </c>
      <c r="C1741">
        <v>0</v>
      </c>
      <c r="D1741">
        <v>0</v>
      </c>
      <c r="E1741">
        <v>1</v>
      </c>
      <c r="F1741">
        <v>1</v>
      </c>
      <c r="G1741">
        <v>0</v>
      </c>
      <c r="H1741">
        <v>0</v>
      </c>
      <c r="I1741">
        <v>1</v>
      </c>
      <c r="J1741">
        <v>1</v>
      </c>
      <c r="K1741" s="1" t="s">
        <v>6225</v>
      </c>
    </row>
    <row r="1742" spans="1:11" x14ac:dyDescent="0.25">
      <c r="A1742">
        <v>1741</v>
      </c>
      <c r="B1742" s="1" t="s">
        <v>16752</v>
      </c>
      <c r="C1742">
        <v>0</v>
      </c>
      <c r="D1742">
        <v>0</v>
      </c>
      <c r="E1742">
        <v>2</v>
      </c>
      <c r="F1742">
        <v>2</v>
      </c>
      <c r="G1742">
        <v>0</v>
      </c>
      <c r="H1742">
        <v>0</v>
      </c>
      <c r="I1742">
        <v>1</v>
      </c>
      <c r="J1742">
        <v>1</v>
      </c>
      <c r="K1742" s="1" t="s">
        <v>6225</v>
      </c>
    </row>
    <row r="1743" spans="1:11" x14ac:dyDescent="0.25">
      <c r="A1743">
        <v>1742</v>
      </c>
      <c r="B1743" s="1" t="s">
        <v>5762</v>
      </c>
      <c r="C1743">
        <v>0</v>
      </c>
      <c r="D1743">
        <v>0</v>
      </c>
      <c r="E1743">
        <v>1</v>
      </c>
      <c r="F1743">
        <v>1</v>
      </c>
      <c r="G1743">
        <v>0</v>
      </c>
      <c r="H1743">
        <v>0</v>
      </c>
      <c r="I1743">
        <v>1</v>
      </c>
      <c r="J1743">
        <v>1</v>
      </c>
      <c r="K1743" s="1" t="s">
        <v>6225</v>
      </c>
    </row>
    <row r="1744" spans="1:11" x14ac:dyDescent="0.25">
      <c r="A1744">
        <v>1743</v>
      </c>
      <c r="B1744" s="1" t="s">
        <v>15943</v>
      </c>
      <c r="C1744">
        <v>0</v>
      </c>
      <c r="D1744">
        <v>0</v>
      </c>
      <c r="E1744">
        <v>1</v>
      </c>
      <c r="F1744">
        <v>1</v>
      </c>
      <c r="G1744">
        <v>0</v>
      </c>
      <c r="H1744">
        <v>0</v>
      </c>
      <c r="I1744">
        <v>1</v>
      </c>
      <c r="J1744">
        <v>1</v>
      </c>
      <c r="K1744" s="1" t="s">
        <v>6225</v>
      </c>
    </row>
    <row r="1745" spans="1:11" x14ac:dyDescent="0.25">
      <c r="A1745">
        <v>1744</v>
      </c>
      <c r="B1745" s="1" t="s">
        <v>2254</v>
      </c>
      <c r="C1745">
        <v>0</v>
      </c>
      <c r="D1745">
        <v>0</v>
      </c>
      <c r="E1745">
        <v>1</v>
      </c>
      <c r="F1745">
        <v>1</v>
      </c>
      <c r="G1745">
        <v>0</v>
      </c>
      <c r="H1745">
        <v>0</v>
      </c>
      <c r="I1745">
        <v>1</v>
      </c>
      <c r="J1745">
        <v>1</v>
      </c>
      <c r="K1745" s="1" t="s">
        <v>6225</v>
      </c>
    </row>
    <row r="1746" spans="1:11" x14ac:dyDescent="0.25">
      <c r="A1746">
        <v>1745</v>
      </c>
      <c r="B1746" s="1" t="s">
        <v>16753</v>
      </c>
      <c r="C1746">
        <v>0</v>
      </c>
      <c r="D1746">
        <v>0</v>
      </c>
      <c r="E1746">
        <v>1</v>
      </c>
      <c r="F1746">
        <v>1</v>
      </c>
      <c r="G1746">
        <v>0</v>
      </c>
      <c r="H1746">
        <v>0</v>
      </c>
      <c r="I1746">
        <v>1</v>
      </c>
      <c r="J1746">
        <v>1</v>
      </c>
      <c r="K1746" s="1" t="s">
        <v>6225</v>
      </c>
    </row>
    <row r="1747" spans="1:11" x14ac:dyDescent="0.25">
      <c r="A1747">
        <v>1746</v>
      </c>
      <c r="B1747" s="1" t="s">
        <v>5765</v>
      </c>
      <c r="C1747">
        <v>0</v>
      </c>
      <c r="D1747">
        <v>0</v>
      </c>
      <c r="E1747">
        <v>1</v>
      </c>
      <c r="F1747">
        <v>1</v>
      </c>
      <c r="G1747">
        <v>0</v>
      </c>
      <c r="H1747">
        <v>0</v>
      </c>
      <c r="I1747">
        <v>1</v>
      </c>
      <c r="J1747">
        <v>1</v>
      </c>
      <c r="K1747" s="1" t="s">
        <v>6225</v>
      </c>
    </row>
    <row r="1748" spans="1:11" x14ac:dyDescent="0.25">
      <c r="A1748">
        <v>1747</v>
      </c>
      <c r="B1748" s="1" t="s">
        <v>840</v>
      </c>
      <c r="C1748">
        <v>0</v>
      </c>
      <c r="D1748">
        <v>0</v>
      </c>
      <c r="E1748">
        <v>2</v>
      </c>
      <c r="F1748">
        <v>2</v>
      </c>
      <c r="G1748">
        <v>0</v>
      </c>
      <c r="H1748">
        <v>0</v>
      </c>
      <c r="I1748">
        <v>1</v>
      </c>
      <c r="J1748">
        <v>1</v>
      </c>
      <c r="K1748" s="1" t="s">
        <v>6225</v>
      </c>
    </row>
    <row r="1749" spans="1:11" x14ac:dyDescent="0.25">
      <c r="A1749">
        <v>1748</v>
      </c>
      <c r="B1749" s="1" t="s">
        <v>16754</v>
      </c>
      <c r="C1749">
        <v>8</v>
      </c>
      <c r="D1749">
        <v>2</v>
      </c>
      <c r="E1749">
        <v>4</v>
      </c>
      <c r="F1749">
        <v>1</v>
      </c>
      <c r="G1749">
        <v>8</v>
      </c>
      <c r="H1749">
        <v>2</v>
      </c>
      <c r="I1749">
        <v>4</v>
      </c>
      <c r="J1749">
        <v>14</v>
      </c>
      <c r="K1749" s="1" t="s">
        <v>6225</v>
      </c>
    </row>
    <row r="1750" spans="1:11" x14ac:dyDescent="0.25">
      <c r="A1750">
        <v>1749</v>
      </c>
      <c r="B1750" s="1" t="s">
        <v>5766</v>
      </c>
      <c r="C1750">
        <v>8</v>
      </c>
      <c r="D1750">
        <v>2</v>
      </c>
      <c r="E1750">
        <v>4</v>
      </c>
      <c r="F1750">
        <v>1</v>
      </c>
      <c r="G1750">
        <v>8</v>
      </c>
      <c r="H1750">
        <v>2</v>
      </c>
      <c r="I1750">
        <v>4</v>
      </c>
      <c r="J1750">
        <v>14</v>
      </c>
      <c r="K1750" s="1" t="s">
        <v>6225</v>
      </c>
    </row>
    <row r="1751" spans="1:11" x14ac:dyDescent="0.25">
      <c r="A1751">
        <v>1750</v>
      </c>
      <c r="B1751" s="1" t="s">
        <v>5767</v>
      </c>
      <c r="C1751">
        <v>8</v>
      </c>
      <c r="D1751">
        <v>4</v>
      </c>
      <c r="E1751">
        <v>2</v>
      </c>
      <c r="F1751">
        <v>1</v>
      </c>
      <c r="G1751">
        <v>8</v>
      </c>
      <c r="H1751">
        <v>4</v>
      </c>
      <c r="I1751">
        <v>2</v>
      </c>
      <c r="J1751">
        <v>14</v>
      </c>
      <c r="K1751" s="1" t="s">
        <v>6225</v>
      </c>
    </row>
    <row r="1752" spans="1:11" x14ac:dyDescent="0.25">
      <c r="A1752">
        <v>1751</v>
      </c>
      <c r="B1752" s="1" t="s">
        <v>5769</v>
      </c>
      <c r="C1752">
        <v>2</v>
      </c>
      <c r="D1752">
        <v>0</v>
      </c>
      <c r="E1752">
        <v>1</v>
      </c>
      <c r="F1752">
        <v>1</v>
      </c>
      <c r="G1752">
        <v>2</v>
      </c>
      <c r="H1752">
        <v>0</v>
      </c>
      <c r="I1752">
        <v>1</v>
      </c>
      <c r="J1752">
        <v>3</v>
      </c>
      <c r="K1752" s="1" t="s">
        <v>6225</v>
      </c>
    </row>
    <row r="1753" spans="1:11" x14ac:dyDescent="0.25">
      <c r="A1753">
        <v>1752</v>
      </c>
      <c r="B1753" s="1" t="s">
        <v>979</v>
      </c>
      <c r="C1753">
        <v>2</v>
      </c>
      <c r="D1753">
        <v>0</v>
      </c>
      <c r="E1753">
        <v>1</v>
      </c>
      <c r="F1753">
        <v>1</v>
      </c>
      <c r="G1753">
        <v>2</v>
      </c>
      <c r="H1753">
        <v>0</v>
      </c>
      <c r="I1753">
        <v>1</v>
      </c>
      <c r="J1753">
        <v>3</v>
      </c>
      <c r="K1753" s="1" t="s">
        <v>6225</v>
      </c>
    </row>
    <row r="1754" spans="1:11" x14ac:dyDescent="0.25">
      <c r="A1754">
        <v>1753</v>
      </c>
      <c r="B1754" s="1" t="s">
        <v>5770</v>
      </c>
      <c r="C1754">
        <v>3</v>
      </c>
      <c r="D1754">
        <v>1</v>
      </c>
      <c r="E1754">
        <v>2</v>
      </c>
      <c r="F1754">
        <v>2</v>
      </c>
      <c r="G1754">
        <v>2</v>
      </c>
      <c r="H1754">
        <v>0</v>
      </c>
      <c r="I1754">
        <v>1</v>
      </c>
      <c r="J1754">
        <v>3</v>
      </c>
      <c r="K1754" s="1" t="s">
        <v>6225</v>
      </c>
    </row>
    <row r="1755" spans="1:11" x14ac:dyDescent="0.25">
      <c r="A1755">
        <v>1754</v>
      </c>
      <c r="B1755" s="1" t="s">
        <v>5432</v>
      </c>
      <c r="C1755">
        <v>5</v>
      </c>
      <c r="D1755">
        <v>0</v>
      </c>
      <c r="E1755">
        <v>6</v>
      </c>
      <c r="F1755">
        <v>2</v>
      </c>
      <c r="G1755">
        <v>2</v>
      </c>
      <c r="H1755">
        <v>0</v>
      </c>
      <c r="I1755">
        <v>3</v>
      </c>
      <c r="J1755">
        <v>6</v>
      </c>
      <c r="K1755" s="1" t="s">
        <v>6225</v>
      </c>
    </row>
    <row r="1756" spans="1:11" x14ac:dyDescent="0.25">
      <c r="A1756">
        <v>1755</v>
      </c>
      <c r="B1756" s="1" t="s">
        <v>5779</v>
      </c>
      <c r="C1756">
        <v>23</v>
      </c>
      <c r="D1756">
        <v>8</v>
      </c>
      <c r="E1756">
        <v>11</v>
      </c>
      <c r="F1756">
        <v>3</v>
      </c>
      <c r="G1756">
        <v>8</v>
      </c>
      <c r="H1756">
        <v>3</v>
      </c>
      <c r="I1756">
        <v>4</v>
      </c>
      <c r="J1756">
        <v>14</v>
      </c>
      <c r="K1756" s="1" t="s">
        <v>6225</v>
      </c>
    </row>
    <row r="1757" spans="1:11" x14ac:dyDescent="0.25">
      <c r="A1757">
        <v>1756</v>
      </c>
      <c r="B1757" s="1" t="s">
        <v>603</v>
      </c>
      <c r="C1757">
        <v>1</v>
      </c>
      <c r="D1757">
        <v>0</v>
      </c>
      <c r="E1757">
        <v>1</v>
      </c>
      <c r="F1757">
        <v>1</v>
      </c>
      <c r="G1757">
        <v>1</v>
      </c>
      <c r="H1757">
        <v>0</v>
      </c>
      <c r="I1757">
        <v>1</v>
      </c>
      <c r="J1757">
        <v>2</v>
      </c>
      <c r="K1757" s="1" t="s">
        <v>6225</v>
      </c>
    </row>
    <row r="1758" spans="1:11" x14ac:dyDescent="0.25">
      <c r="A1758">
        <v>1757</v>
      </c>
      <c r="B1758" s="1" t="s">
        <v>1612</v>
      </c>
      <c r="C1758">
        <v>18</v>
      </c>
      <c r="D1758">
        <v>7</v>
      </c>
      <c r="E1758">
        <v>2</v>
      </c>
      <c r="F1758">
        <v>1</v>
      </c>
      <c r="G1758">
        <v>18</v>
      </c>
      <c r="H1758">
        <v>7</v>
      </c>
      <c r="I1758">
        <v>2</v>
      </c>
      <c r="J1758">
        <v>27</v>
      </c>
      <c r="K1758" s="1" t="s">
        <v>6225</v>
      </c>
    </row>
    <row r="1759" spans="1:11" x14ac:dyDescent="0.25">
      <c r="A1759">
        <v>1758</v>
      </c>
      <c r="B1759" s="1" t="s">
        <v>16755</v>
      </c>
      <c r="C1759">
        <v>18</v>
      </c>
      <c r="D1759">
        <v>7</v>
      </c>
      <c r="E1759">
        <v>3</v>
      </c>
      <c r="F1759">
        <v>2</v>
      </c>
      <c r="G1759">
        <v>9</v>
      </c>
      <c r="H1759">
        <v>4</v>
      </c>
      <c r="I1759">
        <v>2</v>
      </c>
      <c r="J1759">
        <v>14</v>
      </c>
      <c r="K1759" s="1" t="s">
        <v>6225</v>
      </c>
    </row>
    <row r="1760" spans="1:11" x14ac:dyDescent="0.25">
      <c r="A1760">
        <v>1759</v>
      </c>
      <c r="B1760" s="1" t="s">
        <v>5771</v>
      </c>
      <c r="C1760">
        <v>18</v>
      </c>
      <c r="D1760">
        <v>7</v>
      </c>
      <c r="E1760">
        <v>2</v>
      </c>
      <c r="F1760">
        <v>1</v>
      </c>
      <c r="G1760">
        <v>18</v>
      </c>
      <c r="H1760">
        <v>7</v>
      </c>
      <c r="I1760">
        <v>2</v>
      </c>
      <c r="J1760">
        <v>27</v>
      </c>
      <c r="K1760" s="1" t="s">
        <v>6225</v>
      </c>
    </row>
    <row r="1761" spans="1:11" x14ac:dyDescent="0.25">
      <c r="A1761">
        <v>1760</v>
      </c>
      <c r="B1761" s="1" t="s">
        <v>5772</v>
      </c>
      <c r="C1761">
        <v>18</v>
      </c>
      <c r="D1761">
        <v>7</v>
      </c>
      <c r="E1761">
        <v>3</v>
      </c>
      <c r="F1761">
        <v>2</v>
      </c>
      <c r="G1761">
        <v>9</v>
      </c>
      <c r="H1761">
        <v>4</v>
      </c>
      <c r="I1761">
        <v>2</v>
      </c>
      <c r="J1761">
        <v>14</v>
      </c>
      <c r="K1761" s="1" t="s">
        <v>6225</v>
      </c>
    </row>
    <row r="1762" spans="1:11" x14ac:dyDescent="0.25">
      <c r="A1762">
        <v>1761</v>
      </c>
      <c r="B1762" s="1" t="s">
        <v>5773</v>
      </c>
      <c r="C1762">
        <v>18</v>
      </c>
      <c r="D1762">
        <v>7</v>
      </c>
      <c r="E1762">
        <v>2</v>
      </c>
      <c r="F1762">
        <v>1</v>
      </c>
      <c r="G1762">
        <v>18</v>
      </c>
      <c r="H1762">
        <v>7</v>
      </c>
      <c r="I1762">
        <v>2</v>
      </c>
      <c r="J1762">
        <v>27</v>
      </c>
      <c r="K1762" s="1" t="s">
        <v>6225</v>
      </c>
    </row>
    <row r="1763" spans="1:11" x14ac:dyDescent="0.25">
      <c r="A1763">
        <v>1762</v>
      </c>
      <c r="B1763" s="1" t="s">
        <v>5774</v>
      </c>
      <c r="C1763">
        <v>18</v>
      </c>
      <c r="D1763">
        <v>7</v>
      </c>
      <c r="E1763">
        <v>2</v>
      </c>
      <c r="F1763">
        <v>1</v>
      </c>
      <c r="G1763">
        <v>18</v>
      </c>
      <c r="H1763">
        <v>7</v>
      </c>
      <c r="I1763">
        <v>2</v>
      </c>
      <c r="J1763">
        <v>27</v>
      </c>
      <c r="K1763" s="1" t="s">
        <v>6225</v>
      </c>
    </row>
    <row r="1764" spans="1:11" x14ac:dyDescent="0.25">
      <c r="A1764">
        <v>1763</v>
      </c>
      <c r="B1764" s="1" t="s">
        <v>1383</v>
      </c>
      <c r="C1764">
        <v>18</v>
      </c>
      <c r="D1764">
        <v>7</v>
      </c>
      <c r="E1764">
        <v>3</v>
      </c>
      <c r="F1764">
        <v>2</v>
      </c>
      <c r="G1764">
        <v>9</v>
      </c>
      <c r="H1764">
        <v>4</v>
      </c>
      <c r="I1764">
        <v>2</v>
      </c>
      <c r="J1764">
        <v>14</v>
      </c>
      <c r="K1764" s="1" t="s">
        <v>6225</v>
      </c>
    </row>
    <row r="1765" spans="1:11" x14ac:dyDescent="0.25">
      <c r="A1765">
        <v>1764</v>
      </c>
      <c r="B1765" s="1" t="s">
        <v>2599</v>
      </c>
      <c r="C1765">
        <v>12</v>
      </c>
      <c r="D1765">
        <v>7</v>
      </c>
      <c r="E1765">
        <v>7</v>
      </c>
      <c r="F1765">
        <v>2</v>
      </c>
      <c r="G1765">
        <v>6</v>
      </c>
      <c r="H1765">
        <v>4</v>
      </c>
      <c r="I1765">
        <v>4</v>
      </c>
      <c r="J1765">
        <v>13</v>
      </c>
      <c r="K1765" s="1" t="s">
        <v>6225</v>
      </c>
    </row>
    <row r="1766" spans="1:11" x14ac:dyDescent="0.25">
      <c r="A1766">
        <v>1765</v>
      </c>
      <c r="B1766" s="1" t="s">
        <v>5775</v>
      </c>
      <c r="C1766">
        <v>1</v>
      </c>
      <c r="D1766">
        <v>1</v>
      </c>
      <c r="E1766">
        <v>1</v>
      </c>
      <c r="F1766">
        <v>1</v>
      </c>
      <c r="G1766">
        <v>1</v>
      </c>
      <c r="H1766">
        <v>1</v>
      </c>
      <c r="I1766">
        <v>1</v>
      </c>
      <c r="J1766">
        <v>3</v>
      </c>
      <c r="K1766" s="1" t="s">
        <v>6225</v>
      </c>
    </row>
    <row r="1767" spans="1:11" x14ac:dyDescent="0.25">
      <c r="A1767">
        <v>1766</v>
      </c>
      <c r="B1767" s="1" t="s">
        <v>5662</v>
      </c>
      <c r="C1767">
        <v>1</v>
      </c>
      <c r="D1767">
        <v>1</v>
      </c>
      <c r="E1767">
        <v>1</v>
      </c>
      <c r="F1767">
        <v>1</v>
      </c>
      <c r="G1767">
        <v>1</v>
      </c>
      <c r="H1767">
        <v>1</v>
      </c>
      <c r="I1767">
        <v>1</v>
      </c>
      <c r="J1767">
        <v>3</v>
      </c>
      <c r="K1767" s="1" t="s">
        <v>6225</v>
      </c>
    </row>
    <row r="1768" spans="1:11" x14ac:dyDescent="0.25">
      <c r="A1768">
        <v>1767</v>
      </c>
      <c r="B1768" s="1" t="s">
        <v>5776</v>
      </c>
      <c r="C1768">
        <v>1</v>
      </c>
      <c r="D1768">
        <v>1</v>
      </c>
      <c r="E1768">
        <v>1</v>
      </c>
      <c r="F1768">
        <v>1</v>
      </c>
      <c r="G1768">
        <v>1</v>
      </c>
      <c r="H1768">
        <v>1</v>
      </c>
      <c r="I1768">
        <v>1</v>
      </c>
      <c r="J1768">
        <v>3</v>
      </c>
      <c r="K1768" s="1" t="s">
        <v>6225</v>
      </c>
    </row>
    <row r="1769" spans="1:11" x14ac:dyDescent="0.25">
      <c r="A1769">
        <v>1768</v>
      </c>
      <c r="B1769" s="1" t="s">
        <v>1693</v>
      </c>
      <c r="C1769">
        <v>23</v>
      </c>
      <c r="D1769">
        <v>13</v>
      </c>
      <c r="E1769">
        <v>13</v>
      </c>
      <c r="F1769">
        <v>3</v>
      </c>
      <c r="G1769">
        <v>8</v>
      </c>
      <c r="H1769">
        <v>4</v>
      </c>
      <c r="I1769">
        <v>4</v>
      </c>
      <c r="J1769">
        <v>16</v>
      </c>
      <c r="K1769" s="1" t="s">
        <v>6225</v>
      </c>
    </row>
    <row r="1770" spans="1:11" x14ac:dyDescent="0.25">
      <c r="A1770">
        <v>1769</v>
      </c>
      <c r="B1770" s="1" t="s">
        <v>5777</v>
      </c>
      <c r="C1770">
        <v>16</v>
      </c>
      <c r="D1770">
        <v>1</v>
      </c>
      <c r="E1770">
        <v>0</v>
      </c>
      <c r="F1770">
        <v>1</v>
      </c>
      <c r="G1770">
        <v>16</v>
      </c>
      <c r="H1770">
        <v>1</v>
      </c>
      <c r="I1770">
        <v>0</v>
      </c>
      <c r="J1770">
        <v>17</v>
      </c>
      <c r="K1770" s="1" t="s">
        <v>6225</v>
      </c>
    </row>
    <row r="1771" spans="1:11" x14ac:dyDescent="0.25">
      <c r="A1771">
        <v>1770</v>
      </c>
      <c r="B1771" s="1" t="s">
        <v>17</v>
      </c>
      <c r="C1771">
        <v>24</v>
      </c>
      <c r="D1771">
        <v>2</v>
      </c>
      <c r="E1771">
        <v>1</v>
      </c>
      <c r="F1771">
        <v>2</v>
      </c>
      <c r="G1771">
        <v>12</v>
      </c>
      <c r="H1771">
        <v>1</v>
      </c>
      <c r="I1771">
        <v>0</v>
      </c>
      <c r="J1771">
        <v>14</v>
      </c>
      <c r="K1771" s="1" t="s">
        <v>6225</v>
      </c>
    </row>
    <row r="1772" spans="1:11" x14ac:dyDescent="0.25">
      <c r="A1772">
        <v>1771</v>
      </c>
      <c r="B1772" s="1" t="s">
        <v>5778</v>
      </c>
      <c r="C1772">
        <v>3</v>
      </c>
      <c r="D1772">
        <v>0</v>
      </c>
      <c r="E1772">
        <v>5</v>
      </c>
      <c r="F1772">
        <v>1</v>
      </c>
      <c r="G1772">
        <v>3</v>
      </c>
      <c r="H1772">
        <v>0</v>
      </c>
      <c r="I1772">
        <v>5</v>
      </c>
      <c r="J1772">
        <v>8</v>
      </c>
      <c r="K1772" s="1" t="s">
        <v>6225</v>
      </c>
    </row>
    <row r="1773" spans="1:11" x14ac:dyDescent="0.25">
      <c r="A1773">
        <v>1772</v>
      </c>
      <c r="B1773" s="1" t="s">
        <v>2579</v>
      </c>
      <c r="C1773">
        <v>11</v>
      </c>
      <c r="D1773">
        <v>6</v>
      </c>
      <c r="E1773">
        <v>6</v>
      </c>
      <c r="F1773">
        <v>1</v>
      </c>
      <c r="G1773">
        <v>11</v>
      </c>
      <c r="H1773">
        <v>6</v>
      </c>
      <c r="I1773">
        <v>6</v>
      </c>
      <c r="J1773">
        <v>23</v>
      </c>
      <c r="K1773" s="1" t="s">
        <v>6225</v>
      </c>
    </row>
    <row r="1774" spans="1:11" x14ac:dyDescent="0.25">
      <c r="A1774">
        <v>1773</v>
      </c>
      <c r="B1774" s="1" t="s">
        <v>5780</v>
      </c>
      <c r="C1774">
        <v>11</v>
      </c>
      <c r="D1774">
        <v>6</v>
      </c>
      <c r="E1774">
        <v>6</v>
      </c>
      <c r="F1774">
        <v>1</v>
      </c>
      <c r="G1774">
        <v>11</v>
      </c>
      <c r="H1774">
        <v>6</v>
      </c>
      <c r="I1774">
        <v>6</v>
      </c>
      <c r="J1774">
        <v>23</v>
      </c>
      <c r="K1774" s="1" t="s">
        <v>6225</v>
      </c>
    </row>
    <row r="1775" spans="1:11" x14ac:dyDescent="0.25">
      <c r="A1775">
        <v>1774</v>
      </c>
      <c r="B1775" s="1" t="s">
        <v>1406</v>
      </c>
      <c r="C1775">
        <v>1</v>
      </c>
      <c r="D1775">
        <v>1</v>
      </c>
      <c r="E1775">
        <v>1</v>
      </c>
      <c r="F1775">
        <v>1</v>
      </c>
      <c r="G1775">
        <v>1</v>
      </c>
      <c r="H1775">
        <v>1</v>
      </c>
      <c r="I1775">
        <v>1</v>
      </c>
      <c r="J1775">
        <v>3</v>
      </c>
      <c r="K1775" s="1" t="s">
        <v>6225</v>
      </c>
    </row>
    <row r="1776" spans="1:11" x14ac:dyDescent="0.25">
      <c r="A1776">
        <v>1775</v>
      </c>
      <c r="B1776" s="1" t="s">
        <v>5781</v>
      </c>
      <c r="C1776">
        <v>1</v>
      </c>
      <c r="D1776">
        <v>1</v>
      </c>
      <c r="E1776">
        <v>1</v>
      </c>
      <c r="F1776">
        <v>1</v>
      </c>
      <c r="G1776">
        <v>1</v>
      </c>
      <c r="H1776">
        <v>1</v>
      </c>
      <c r="I1776">
        <v>1</v>
      </c>
      <c r="J1776">
        <v>3</v>
      </c>
      <c r="K1776" s="1" t="s">
        <v>6225</v>
      </c>
    </row>
    <row r="1777" spans="1:11" x14ac:dyDescent="0.25">
      <c r="A1777">
        <v>1776</v>
      </c>
      <c r="B1777" s="1" t="s">
        <v>5782</v>
      </c>
      <c r="C1777">
        <v>0</v>
      </c>
      <c r="D1777">
        <v>0</v>
      </c>
      <c r="E1777">
        <v>0</v>
      </c>
      <c r="F1777">
        <v>1</v>
      </c>
      <c r="G1777">
        <v>0</v>
      </c>
      <c r="H1777">
        <v>0</v>
      </c>
      <c r="I1777">
        <v>0</v>
      </c>
      <c r="J1777">
        <v>0</v>
      </c>
      <c r="K1777" s="1" t="s">
        <v>6225</v>
      </c>
    </row>
    <row r="1778" spans="1:11" x14ac:dyDescent="0.25">
      <c r="A1778">
        <v>1777</v>
      </c>
      <c r="B1778" s="1" t="s">
        <v>1343</v>
      </c>
      <c r="C1778">
        <v>0</v>
      </c>
      <c r="D1778">
        <v>0</v>
      </c>
      <c r="E1778">
        <v>0</v>
      </c>
      <c r="F1778">
        <v>2</v>
      </c>
      <c r="G1778">
        <v>0</v>
      </c>
      <c r="H1778">
        <v>0</v>
      </c>
      <c r="I1778">
        <v>0</v>
      </c>
      <c r="J1778">
        <v>0</v>
      </c>
      <c r="K1778" s="1" t="s">
        <v>6225</v>
      </c>
    </row>
    <row r="1779" spans="1:11" x14ac:dyDescent="0.25">
      <c r="A1779">
        <v>1778</v>
      </c>
      <c r="B1779" s="1" t="s">
        <v>2877</v>
      </c>
      <c r="C1779">
        <v>0</v>
      </c>
      <c r="D1779">
        <v>0</v>
      </c>
      <c r="E1779">
        <v>0</v>
      </c>
      <c r="F1779">
        <v>1</v>
      </c>
      <c r="G1779">
        <v>0</v>
      </c>
      <c r="H1779">
        <v>0</v>
      </c>
      <c r="I1779">
        <v>0</v>
      </c>
      <c r="J1779">
        <v>0</v>
      </c>
      <c r="K1779" s="1" t="s">
        <v>6225</v>
      </c>
    </row>
    <row r="1780" spans="1:11" x14ac:dyDescent="0.25">
      <c r="A1780">
        <v>1779</v>
      </c>
      <c r="B1780" s="1" t="s">
        <v>4873</v>
      </c>
      <c r="C1780">
        <v>0</v>
      </c>
      <c r="D1780">
        <v>0</v>
      </c>
      <c r="E1780">
        <v>0</v>
      </c>
      <c r="F1780">
        <v>1</v>
      </c>
      <c r="G1780">
        <v>0</v>
      </c>
      <c r="H1780">
        <v>0</v>
      </c>
      <c r="I1780">
        <v>0</v>
      </c>
      <c r="J1780">
        <v>0</v>
      </c>
      <c r="K1780" s="1" t="s">
        <v>6225</v>
      </c>
    </row>
    <row r="1781" spans="1:11" x14ac:dyDescent="0.25">
      <c r="A1781">
        <v>1780</v>
      </c>
      <c r="B1781" s="1" t="s">
        <v>5783</v>
      </c>
      <c r="C1781">
        <v>0</v>
      </c>
      <c r="D1781">
        <v>0</v>
      </c>
      <c r="E1781">
        <v>0</v>
      </c>
      <c r="F1781">
        <v>1</v>
      </c>
      <c r="G1781">
        <v>0</v>
      </c>
      <c r="H1781">
        <v>0</v>
      </c>
      <c r="I1781">
        <v>0</v>
      </c>
      <c r="J1781">
        <v>0</v>
      </c>
      <c r="K1781" s="1" t="s">
        <v>6225</v>
      </c>
    </row>
    <row r="1782" spans="1:11" x14ac:dyDescent="0.25">
      <c r="A1782">
        <v>1781</v>
      </c>
      <c r="B1782" s="1" t="s">
        <v>11</v>
      </c>
      <c r="C1782">
        <v>3</v>
      </c>
      <c r="D1782">
        <v>3</v>
      </c>
      <c r="E1782">
        <v>0</v>
      </c>
      <c r="F1782">
        <v>1</v>
      </c>
      <c r="G1782">
        <v>3</v>
      </c>
      <c r="H1782">
        <v>3</v>
      </c>
      <c r="I1782">
        <v>0</v>
      </c>
      <c r="J1782">
        <v>6</v>
      </c>
      <c r="K1782" s="1" t="s">
        <v>6225</v>
      </c>
    </row>
    <row r="1783" spans="1:11" x14ac:dyDescent="0.25">
      <c r="A1783">
        <v>1782</v>
      </c>
      <c r="B1783" s="1" t="s">
        <v>4565</v>
      </c>
      <c r="C1783">
        <v>57</v>
      </c>
      <c r="D1783">
        <v>12</v>
      </c>
      <c r="E1783">
        <v>3</v>
      </c>
      <c r="F1783">
        <v>2</v>
      </c>
      <c r="G1783">
        <v>28</v>
      </c>
      <c r="H1783">
        <v>6</v>
      </c>
      <c r="I1783">
        <v>2</v>
      </c>
      <c r="J1783">
        <v>36</v>
      </c>
      <c r="K1783" s="1" t="s">
        <v>6225</v>
      </c>
    </row>
    <row r="1784" spans="1:11" x14ac:dyDescent="0.25">
      <c r="A1784">
        <v>1783</v>
      </c>
      <c r="B1784" s="1" t="s">
        <v>1593</v>
      </c>
      <c r="C1784">
        <v>3</v>
      </c>
      <c r="D1784">
        <v>3</v>
      </c>
      <c r="E1784">
        <v>0</v>
      </c>
      <c r="F1784">
        <v>1</v>
      </c>
      <c r="G1784">
        <v>3</v>
      </c>
      <c r="H1784">
        <v>3</v>
      </c>
      <c r="I1784">
        <v>0</v>
      </c>
      <c r="J1784">
        <v>6</v>
      </c>
      <c r="K1784" s="1" t="s">
        <v>6225</v>
      </c>
    </row>
    <row r="1785" spans="1:11" x14ac:dyDescent="0.25">
      <c r="A1785">
        <v>1784</v>
      </c>
      <c r="B1785" s="1" t="s">
        <v>4140</v>
      </c>
      <c r="C1785">
        <v>3</v>
      </c>
      <c r="D1785">
        <v>3</v>
      </c>
      <c r="E1785">
        <v>0</v>
      </c>
      <c r="F1785">
        <v>1</v>
      </c>
      <c r="G1785">
        <v>3</v>
      </c>
      <c r="H1785">
        <v>3</v>
      </c>
      <c r="I1785">
        <v>0</v>
      </c>
      <c r="J1785">
        <v>6</v>
      </c>
      <c r="K1785" s="1" t="s">
        <v>6225</v>
      </c>
    </row>
    <row r="1786" spans="1:11" x14ac:dyDescent="0.25">
      <c r="A1786">
        <v>1785</v>
      </c>
      <c r="B1786" s="1" t="s">
        <v>16756</v>
      </c>
      <c r="C1786">
        <v>12</v>
      </c>
      <c r="D1786">
        <v>5</v>
      </c>
      <c r="E1786">
        <v>1</v>
      </c>
      <c r="F1786">
        <v>2</v>
      </c>
      <c r="G1786">
        <v>6</v>
      </c>
      <c r="H1786">
        <v>2</v>
      </c>
      <c r="I1786">
        <v>0</v>
      </c>
      <c r="J1786">
        <v>9</v>
      </c>
      <c r="K1786" s="1" t="s">
        <v>6225</v>
      </c>
    </row>
    <row r="1787" spans="1:11" x14ac:dyDescent="0.25">
      <c r="A1787">
        <v>1786</v>
      </c>
      <c r="B1787" s="1" t="s">
        <v>1043</v>
      </c>
      <c r="C1787">
        <v>9</v>
      </c>
      <c r="D1787">
        <v>2</v>
      </c>
      <c r="E1787">
        <v>0</v>
      </c>
      <c r="F1787">
        <v>2</v>
      </c>
      <c r="G1787">
        <v>4</v>
      </c>
      <c r="H1787">
        <v>1</v>
      </c>
      <c r="I1787">
        <v>0</v>
      </c>
      <c r="J1787">
        <v>6</v>
      </c>
      <c r="K1787" s="1" t="s">
        <v>6225</v>
      </c>
    </row>
    <row r="1788" spans="1:11" x14ac:dyDescent="0.25">
      <c r="A1788">
        <v>1787</v>
      </c>
      <c r="B1788" s="1" t="s">
        <v>2022</v>
      </c>
      <c r="C1788">
        <v>2</v>
      </c>
      <c r="D1788">
        <v>1</v>
      </c>
      <c r="E1788">
        <v>0</v>
      </c>
      <c r="F1788">
        <v>1</v>
      </c>
      <c r="G1788">
        <v>2</v>
      </c>
      <c r="H1788">
        <v>1</v>
      </c>
      <c r="I1788">
        <v>0</v>
      </c>
      <c r="J1788">
        <v>3</v>
      </c>
      <c r="K1788" s="1" t="s">
        <v>6225</v>
      </c>
    </row>
    <row r="1789" spans="1:11" x14ac:dyDescent="0.25">
      <c r="A1789">
        <v>1788</v>
      </c>
      <c r="B1789" s="1" t="s">
        <v>1682</v>
      </c>
      <c r="C1789">
        <v>7</v>
      </c>
      <c r="D1789">
        <v>1</v>
      </c>
      <c r="E1789">
        <v>1</v>
      </c>
      <c r="F1789">
        <v>1</v>
      </c>
      <c r="G1789">
        <v>7</v>
      </c>
      <c r="H1789">
        <v>1</v>
      </c>
      <c r="I1789">
        <v>1</v>
      </c>
      <c r="J1789">
        <v>9</v>
      </c>
      <c r="K1789" s="1" t="s">
        <v>6225</v>
      </c>
    </row>
    <row r="1790" spans="1:11" x14ac:dyDescent="0.25">
      <c r="A1790">
        <v>1789</v>
      </c>
      <c r="B1790" s="1" t="s">
        <v>16119</v>
      </c>
      <c r="C1790">
        <v>7</v>
      </c>
      <c r="D1790">
        <v>1</v>
      </c>
      <c r="E1790">
        <v>1</v>
      </c>
      <c r="F1790">
        <v>1</v>
      </c>
      <c r="G1790">
        <v>7</v>
      </c>
      <c r="H1790">
        <v>1</v>
      </c>
      <c r="I1790">
        <v>1</v>
      </c>
      <c r="J1790">
        <v>9</v>
      </c>
      <c r="K1790" s="1" t="s">
        <v>6225</v>
      </c>
    </row>
    <row r="1791" spans="1:11" x14ac:dyDescent="0.25">
      <c r="A1791">
        <v>1790</v>
      </c>
      <c r="B1791" s="1" t="s">
        <v>5788</v>
      </c>
      <c r="C1791">
        <v>6</v>
      </c>
      <c r="D1791">
        <v>2</v>
      </c>
      <c r="E1791">
        <v>0</v>
      </c>
      <c r="F1791">
        <v>1</v>
      </c>
      <c r="G1791">
        <v>6</v>
      </c>
      <c r="H1791">
        <v>2</v>
      </c>
      <c r="I1791">
        <v>0</v>
      </c>
      <c r="J1791">
        <v>8</v>
      </c>
      <c r="K1791" s="1" t="s">
        <v>6225</v>
      </c>
    </row>
    <row r="1792" spans="1:11" x14ac:dyDescent="0.25">
      <c r="A1792">
        <v>1791</v>
      </c>
      <c r="B1792" s="1" t="s">
        <v>2376</v>
      </c>
      <c r="C1792">
        <v>6</v>
      </c>
      <c r="D1792">
        <v>2</v>
      </c>
      <c r="E1792">
        <v>2</v>
      </c>
      <c r="F1792">
        <v>2</v>
      </c>
      <c r="G1792">
        <v>3</v>
      </c>
      <c r="H1792">
        <v>1</v>
      </c>
      <c r="I1792">
        <v>1</v>
      </c>
      <c r="J1792">
        <v>5</v>
      </c>
      <c r="K1792" s="1" t="s">
        <v>6225</v>
      </c>
    </row>
    <row r="1793" spans="1:11" x14ac:dyDescent="0.25">
      <c r="A1793">
        <v>1792</v>
      </c>
      <c r="B1793" s="1" t="s">
        <v>5798</v>
      </c>
      <c r="C1793">
        <v>10</v>
      </c>
      <c r="D1793">
        <v>4</v>
      </c>
      <c r="E1793">
        <v>2</v>
      </c>
      <c r="F1793">
        <v>1</v>
      </c>
      <c r="G1793">
        <v>10</v>
      </c>
      <c r="H1793">
        <v>4</v>
      </c>
      <c r="I1793">
        <v>2</v>
      </c>
      <c r="J1793">
        <v>16</v>
      </c>
      <c r="K1793" s="1" t="s">
        <v>6225</v>
      </c>
    </row>
    <row r="1794" spans="1:11" x14ac:dyDescent="0.25">
      <c r="A1794">
        <v>1793</v>
      </c>
      <c r="B1794" s="1" t="s">
        <v>2535</v>
      </c>
      <c r="C1794">
        <v>38</v>
      </c>
      <c r="D1794">
        <v>3</v>
      </c>
      <c r="E1794">
        <v>3</v>
      </c>
      <c r="F1794">
        <v>1</v>
      </c>
      <c r="G1794">
        <v>38</v>
      </c>
      <c r="H1794">
        <v>3</v>
      </c>
      <c r="I1794">
        <v>3</v>
      </c>
      <c r="J1794">
        <v>44</v>
      </c>
      <c r="K1794" s="1" t="s">
        <v>6225</v>
      </c>
    </row>
    <row r="1795" spans="1:11" x14ac:dyDescent="0.25">
      <c r="A1795">
        <v>1794</v>
      </c>
      <c r="B1795" s="1" t="s">
        <v>3960</v>
      </c>
      <c r="C1795">
        <v>38</v>
      </c>
      <c r="D1795">
        <v>3</v>
      </c>
      <c r="E1795">
        <v>3</v>
      </c>
      <c r="F1795">
        <v>1</v>
      </c>
      <c r="G1795">
        <v>38</v>
      </c>
      <c r="H1795">
        <v>3</v>
      </c>
      <c r="I1795">
        <v>3</v>
      </c>
      <c r="J1795">
        <v>44</v>
      </c>
      <c r="K1795" s="1" t="s">
        <v>6225</v>
      </c>
    </row>
    <row r="1796" spans="1:11" x14ac:dyDescent="0.25">
      <c r="A1796">
        <v>1795</v>
      </c>
      <c r="B1796" s="1" t="s">
        <v>5852</v>
      </c>
      <c r="C1796">
        <v>13</v>
      </c>
      <c r="D1796">
        <v>3</v>
      </c>
      <c r="E1796">
        <v>2</v>
      </c>
      <c r="F1796">
        <v>1</v>
      </c>
      <c r="G1796">
        <v>13</v>
      </c>
      <c r="H1796">
        <v>3</v>
      </c>
      <c r="I1796">
        <v>2</v>
      </c>
      <c r="J1796">
        <v>18</v>
      </c>
      <c r="K1796" s="1" t="s">
        <v>6225</v>
      </c>
    </row>
    <row r="1797" spans="1:11" x14ac:dyDescent="0.25">
      <c r="A1797">
        <v>1796</v>
      </c>
      <c r="B1797" s="1" t="s">
        <v>1083</v>
      </c>
      <c r="C1797">
        <v>13</v>
      </c>
      <c r="D1797">
        <v>3</v>
      </c>
      <c r="E1797">
        <v>2</v>
      </c>
      <c r="F1797">
        <v>1</v>
      </c>
      <c r="G1797">
        <v>13</v>
      </c>
      <c r="H1797">
        <v>3</v>
      </c>
      <c r="I1797">
        <v>2</v>
      </c>
      <c r="J1797">
        <v>18</v>
      </c>
      <c r="K1797" s="1" t="s">
        <v>6225</v>
      </c>
    </row>
    <row r="1798" spans="1:11" x14ac:dyDescent="0.25">
      <c r="A1798">
        <v>1797</v>
      </c>
      <c r="B1798" s="1" t="s">
        <v>16757</v>
      </c>
      <c r="C1798">
        <v>0</v>
      </c>
      <c r="D1798">
        <v>0</v>
      </c>
      <c r="E1798">
        <v>0</v>
      </c>
      <c r="F1798">
        <v>1</v>
      </c>
      <c r="G1798">
        <v>0</v>
      </c>
      <c r="H1798">
        <v>0</v>
      </c>
      <c r="I1798">
        <v>0</v>
      </c>
      <c r="J1798">
        <v>0</v>
      </c>
      <c r="K1798" s="1" t="s">
        <v>6225</v>
      </c>
    </row>
    <row r="1799" spans="1:11" x14ac:dyDescent="0.25">
      <c r="A1799">
        <v>1798</v>
      </c>
      <c r="B1799" s="1" t="s">
        <v>16758</v>
      </c>
      <c r="C1799">
        <v>0</v>
      </c>
      <c r="D1799">
        <v>0</v>
      </c>
      <c r="E1799">
        <v>0</v>
      </c>
      <c r="F1799">
        <v>1</v>
      </c>
      <c r="G1799">
        <v>0</v>
      </c>
      <c r="H1799">
        <v>0</v>
      </c>
      <c r="I1799">
        <v>0</v>
      </c>
      <c r="J1799">
        <v>0</v>
      </c>
      <c r="K1799" s="1" t="s">
        <v>6225</v>
      </c>
    </row>
    <row r="1800" spans="1:11" x14ac:dyDescent="0.25">
      <c r="A1800">
        <v>1799</v>
      </c>
      <c r="B1800" s="1" t="s">
        <v>1773</v>
      </c>
      <c r="C1800">
        <v>0</v>
      </c>
      <c r="D1800">
        <v>0</v>
      </c>
      <c r="E1800">
        <v>0</v>
      </c>
      <c r="F1800">
        <v>1</v>
      </c>
      <c r="G1800">
        <v>0</v>
      </c>
      <c r="H1800">
        <v>0</v>
      </c>
      <c r="I1800">
        <v>0</v>
      </c>
      <c r="J1800">
        <v>0</v>
      </c>
      <c r="K1800" s="1" t="s">
        <v>6225</v>
      </c>
    </row>
    <row r="1801" spans="1:11" x14ac:dyDescent="0.25">
      <c r="A1801">
        <v>1800</v>
      </c>
      <c r="B1801" s="1" t="s">
        <v>5861</v>
      </c>
      <c r="C1801">
        <v>0</v>
      </c>
      <c r="D1801">
        <v>0</v>
      </c>
      <c r="E1801">
        <v>0</v>
      </c>
      <c r="F1801">
        <v>1</v>
      </c>
      <c r="G1801">
        <v>0</v>
      </c>
      <c r="H1801">
        <v>0</v>
      </c>
      <c r="I1801">
        <v>0</v>
      </c>
      <c r="J1801">
        <v>0</v>
      </c>
      <c r="K1801" s="1" t="s">
        <v>6225</v>
      </c>
    </row>
    <row r="1802" spans="1:11" x14ac:dyDescent="0.25">
      <c r="A1802">
        <v>1801</v>
      </c>
      <c r="B1802" s="1" t="s">
        <v>1407</v>
      </c>
      <c r="C1802">
        <v>0</v>
      </c>
      <c r="D1802">
        <v>0</v>
      </c>
      <c r="E1802">
        <v>0</v>
      </c>
      <c r="F1802">
        <v>1</v>
      </c>
      <c r="G1802">
        <v>0</v>
      </c>
      <c r="H1802">
        <v>0</v>
      </c>
      <c r="I1802">
        <v>0</v>
      </c>
      <c r="J1802">
        <v>0</v>
      </c>
      <c r="K1802" s="1" t="s">
        <v>6225</v>
      </c>
    </row>
    <row r="1803" spans="1:11" x14ac:dyDescent="0.25">
      <c r="A1803">
        <v>1802</v>
      </c>
      <c r="B1803" s="1" t="s">
        <v>5862</v>
      </c>
      <c r="C1803">
        <v>0</v>
      </c>
      <c r="D1803">
        <v>0</v>
      </c>
      <c r="E1803">
        <v>1</v>
      </c>
      <c r="F1803">
        <v>1</v>
      </c>
      <c r="G1803">
        <v>0</v>
      </c>
      <c r="H1803">
        <v>0</v>
      </c>
      <c r="I1803">
        <v>1</v>
      </c>
      <c r="J1803">
        <v>1</v>
      </c>
      <c r="K1803" s="1" t="s">
        <v>6225</v>
      </c>
    </row>
    <row r="1804" spans="1:11" x14ac:dyDescent="0.25">
      <c r="A1804">
        <v>1803</v>
      </c>
      <c r="B1804" s="1" t="s">
        <v>2463</v>
      </c>
      <c r="C1804">
        <v>0</v>
      </c>
      <c r="D1804">
        <v>0</v>
      </c>
      <c r="E1804">
        <v>1</v>
      </c>
      <c r="F1804">
        <v>1</v>
      </c>
      <c r="G1804">
        <v>0</v>
      </c>
      <c r="H1804">
        <v>0</v>
      </c>
      <c r="I1804">
        <v>1</v>
      </c>
      <c r="J1804">
        <v>1</v>
      </c>
      <c r="K1804" s="1" t="s">
        <v>6225</v>
      </c>
    </row>
    <row r="1805" spans="1:11" x14ac:dyDescent="0.25">
      <c r="A1805">
        <v>1804</v>
      </c>
      <c r="B1805" s="1" t="s">
        <v>2787</v>
      </c>
      <c r="C1805">
        <v>0</v>
      </c>
      <c r="D1805">
        <v>0</v>
      </c>
      <c r="E1805">
        <v>2</v>
      </c>
      <c r="F1805">
        <v>2</v>
      </c>
      <c r="G1805">
        <v>0</v>
      </c>
      <c r="H1805">
        <v>0</v>
      </c>
      <c r="I1805">
        <v>1</v>
      </c>
      <c r="J1805">
        <v>1</v>
      </c>
      <c r="K1805" s="1" t="s">
        <v>6225</v>
      </c>
    </row>
    <row r="1806" spans="1:11" x14ac:dyDescent="0.25">
      <c r="A1806">
        <v>1805</v>
      </c>
      <c r="B1806" s="1" t="s">
        <v>2089</v>
      </c>
      <c r="C1806">
        <v>19</v>
      </c>
      <c r="D1806">
        <v>10</v>
      </c>
      <c r="E1806">
        <v>14</v>
      </c>
      <c r="F1806">
        <v>2</v>
      </c>
      <c r="G1806">
        <v>10</v>
      </c>
      <c r="H1806">
        <v>5</v>
      </c>
      <c r="I1806">
        <v>7</v>
      </c>
      <c r="J1806">
        <v>22</v>
      </c>
      <c r="K1806" s="1" t="s">
        <v>6225</v>
      </c>
    </row>
    <row r="1807" spans="1:11" x14ac:dyDescent="0.25">
      <c r="A1807">
        <v>1806</v>
      </c>
      <c r="B1807" s="1" t="s">
        <v>1467</v>
      </c>
      <c r="C1807">
        <v>0</v>
      </c>
      <c r="D1807">
        <v>0</v>
      </c>
      <c r="E1807">
        <v>1</v>
      </c>
      <c r="F1807">
        <v>1</v>
      </c>
      <c r="G1807">
        <v>0</v>
      </c>
      <c r="H1807">
        <v>0</v>
      </c>
      <c r="I1807">
        <v>1</v>
      </c>
      <c r="J1807">
        <v>1</v>
      </c>
      <c r="K1807" s="1" t="s">
        <v>6225</v>
      </c>
    </row>
    <row r="1808" spans="1:11" x14ac:dyDescent="0.25">
      <c r="A1808">
        <v>1807</v>
      </c>
      <c r="B1808" s="1" t="s">
        <v>3199</v>
      </c>
      <c r="C1808">
        <v>0</v>
      </c>
      <c r="D1808">
        <v>0</v>
      </c>
      <c r="E1808">
        <v>1</v>
      </c>
      <c r="F1808">
        <v>1</v>
      </c>
      <c r="G1808">
        <v>0</v>
      </c>
      <c r="H1808">
        <v>0</v>
      </c>
      <c r="I1808">
        <v>1</v>
      </c>
      <c r="J1808">
        <v>1</v>
      </c>
      <c r="K1808" s="1" t="s">
        <v>6225</v>
      </c>
    </row>
    <row r="1809" spans="1:11" x14ac:dyDescent="0.25">
      <c r="A1809">
        <v>1808</v>
      </c>
      <c r="B1809" s="1" t="s">
        <v>5281</v>
      </c>
      <c r="C1809">
        <v>0</v>
      </c>
      <c r="D1809">
        <v>0</v>
      </c>
      <c r="E1809">
        <v>1</v>
      </c>
      <c r="F1809">
        <v>1</v>
      </c>
      <c r="G1809">
        <v>0</v>
      </c>
      <c r="H1809">
        <v>0</v>
      </c>
      <c r="I1809">
        <v>1</v>
      </c>
      <c r="J1809">
        <v>1</v>
      </c>
      <c r="K1809" s="1" t="s">
        <v>6225</v>
      </c>
    </row>
    <row r="1810" spans="1:11" x14ac:dyDescent="0.25">
      <c r="A1810">
        <v>1809</v>
      </c>
      <c r="B1810" s="1" t="s">
        <v>2443</v>
      </c>
      <c r="C1810">
        <v>0</v>
      </c>
      <c r="D1810">
        <v>0</v>
      </c>
      <c r="E1810">
        <v>1</v>
      </c>
      <c r="F1810">
        <v>1</v>
      </c>
      <c r="G1810">
        <v>0</v>
      </c>
      <c r="H1810">
        <v>0</v>
      </c>
      <c r="I1810">
        <v>1</v>
      </c>
      <c r="J1810">
        <v>1</v>
      </c>
      <c r="K1810" s="1" t="s">
        <v>6225</v>
      </c>
    </row>
    <row r="1811" spans="1:11" x14ac:dyDescent="0.25">
      <c r="A1811">
        <v>1810</v>
      </c>
      <c r="B1811" s="1" t="s">
        <v>3521</v>
      </c>
      <c r="C1811">
        <v>0</v>
      </c>
      <c r="D1811">
        <v>0</v>
      </c>
      <c r="E1811">
        <v>1</v>
      </c>
      <c r="F1811">
        <v>1</v>
      </c>
      <c r="G1811">
        <v>0</v>
      </c>
      <c r="H1811">
        <v>0</v>
      </c>
      <c r="I1811">
        <v>1</v>
      </c>
      <c r="J1811">
        <v>1</v>
      </c>
      <c r="K1811" s="1" t="s">
        <v>6225</v>
      </c>
    </row>
    <row r="1812" spans="1:11" x14ac:dyDescent="0.25">
      <c r="A1812">
        <v>1811</v>
      </c>
      <c r="B1812" s="1" t="s">
        <v>5864</v>
      </c>
      <c r="C1812">
        <v>0</v>
      </c>
      <c r="D1812">
        <v>0</v>
      </c>
      <c r="E1812">
        <v>1</v>
      </c>
      <c r="F1812">
        <v>1</v>
      </c>
      <c r="G1812">
        <v>0</v>
      </c>
      <c r="H1812">
        <v>0</v>
      </c>
      <c r="I1812">
        <v>1</v>
      </c>
      <c r="J1812">
        <v>1</v>
      </c>
      <c r="K1812" s="1" t="s">
        <v>6225</v>
      </c>
    </row>
    <row r="1813" spans="1:11" x14ac:dyDescent="0.25">
      <c r="A1813">
        <v>1812</v>
      </c>
      <c r="B1813" s="1" t="s">
        <v>4102</v>
      </c>
      <c r="C1813">
        <v>0</v>
      </c>
      <c r="D1813">
        <v>0</v>
      </c>
      <c r="E1813">
        <v>1</v>
      </c>
      <c r="F1813">
        <v>1</v>
      </c>
      <c r="G1813">
        <v>0</v>
      </c>
      <c r="H1813">
        <v>0</v>
      </c>
      <c r="I1813">
        <v>1</v>
      </c>
      <c r="J1813">
        <v>1</v>
      </c>
      <c r="K1813" s="1" t="s">
        <v>6225</v>
      </c>
    </row>
    <row r="1814" spans="1:11" x14ac:dyDescent="0.25">
      <c r="A1814">
        <v>1813</v>
      </c>
      <c r="B1814" s="1" t="s">
        <v>5278</v>
      </c>
      <c r="C1814">
        <v>0</v>
      </c>
      <c r="D1814">
        <v>0</v>
      </c>
      <c r="E1814">
        <v>1</v>
      </c>
      <c r="F1814">
        <v>1</v>
      </c>
      <c r="G1814">
        <v>0</v>
      </c>
      <c r="H1814">
        <v>0</v>
      </c>
      <c r="I1814">
        <v>1</v>
      </c>
      <c r="J1814">
        <v>1</v>
      </c>
      <c r="K1814" s="1" t="s">
        <v>6225</v>
      </c>
    </row>
    <row r="1815" spans="1:11" x14ac:dyDescent="0.25">
      <c r="A1815">
        <v>1814</v>
      </c>
      <c r="B1815" s="1" t="s">
        <v>5865</v>
      </c>
      <c r="C1815">
        <v>0</v>
      </c>
      <c r="D1815">
        <v>0</v>
      </c>
      <c r="E1815">
        <v>1</v>
      </c>
      <c r="F1815">
        <v>1</v>
      </c>
      <c r="G1815">
        <v>0</v>
      </c>
      <c r="H1815">
        <v>0</v>
      </c>
      <c r="I1815">
        <v>1</v>
      </c>
      <c r="J1815">
        <v>1</v>
      </c>
      <c r="K1815" s="1" t="s">
        <v>6225</v>
      </c>
    </row>
    <row r="1816" spans="1:11" x14ac:dyDescent="0.25">
      <c r="A1816">
        <v>1815</v>
      </c>
      <c r="B1816" s="1" t="s">
        <v>4208</v>
      </c>
      <c r="C1816">
        <v>2</v>
      </c>
      <c r="D1816">
        <v>0</v>
      </c>
      <c r="E1816">
        <v>1</v>
      </c>
      <c r="F1816">
        <v>1</v>
      </c>
      <c r="G1816">
        <v>2</v>
      </c>
      <c r="H1816">
        <v>0</v>
      </c>
      <c r="I1816">
        <v>1</v>
      </c>
      <c r="J1816">
        <v>3</v>
      </c>
      <c r="K1816" s="1" t="s">
        <v>6225</v>
      </c>
    </row>
    <row r="1817" spans="1:11" x14ac:dyDescent="0.25">
      <c r="A1817">
        <v>1816</v>
      </c>
      <c r="B1817" s="1" t="s">
        <v>5866</v>
      </c>
      <c r="C1817">
        <v>2</v>
      </c>
      <c r="D1817">
        <v>0</v>
      </c>
      <c r="E1817">
        <v>1</v>
      </c>
      <c r="F1817">
        <v>1</v>
      </c>
      <c r="G1817">
        <v>2</v>
      </c>
      <c r="H1817">
        <v>0</v>
      </c>
      <c r="I1817">
        <v>1</v>
      </c>
      <c r="J1817">
        <v>3</v>
      </c>
      <c r="K1817" s="1" t="s">
        <v>6225</v>
      </c>
    </row>
    <row r="1818" spans="1:11" x14ac:dyDescent="0.25">
      <c r="A1818">
        <v>1817</v>
      </c>
      <c r="B1818" s="1" t="s">
        <v>5867</v>
      </c>
      <c r="C1818">
        <v>62</v>
      </c>
      <c r="D1818">
        <v>7</v>
      </c>
      <c r="E1818">
        <v>6</v>
      </c>
      <c r="F1818">
        <v>1</v>
      </c>
      <c r="G1818">
        <v>62</v>
      </c>
      <c r="H1818">
        <v>7</v>
      </c>
      <c r="I1818">
        <v>6</v>
      </c>
      <c r="J1818">
        <v>75</v>
      </c>
      <c r="K1818" s="1" t="s">
        <v>6225</v>
      </c>
    </row>
    <row r="1819" spans="1:11" x14ac:dyDescent="0.25">
      <c r="A1819">
        <v>1818</v>
      </c>
      <c r="B1819" s="1" t="s">
        <v>5920</v>
      </c>
      <c r="C1819">
        <v>21</v>
      </c>
      <c r="D1819">
        <v>8</v>
      </c>
      <c r="E1819">
        <v>1</v>
      </c>
      <c r="F1819">
        <v>1</v>
      </c>
      <c r="G1819">
        <v>21</v>
      </c>
      <c r="H1819">
        <v>8</v>
      </c>
      <c r="I1819">
        <v>1</v>
      </c>
      <c r="J1819">
        <v>30</v>
      </c>
      <c r="K1819" s="1" t="s">
        <v>6225</v>
      </c>
    </row>
    <row r="1820" spans="1:11" x14ac:dyDescent="0.25">
      <c r="A1820">
        <v>1819</v>
      </c>
      <c r="B1820" s="1" t="s">
        <v>4760</v>
      </c>
      <c r="C1820">
        <v>14</v>
      </c>
      <c r="D1820">
        <v>4</v>
      </c>
      <c r="E1820">
        <v>3</v>
      </c>
      <c r="F1820">
        <v>1</v>
      </c>
      <c r="G1820">
        <v>14</v>
      </c>
      <c r="H1820">
        <v>4</v>
      </c>
      <c r="I1820">
        <v>3</v>
      </c>
      <c r="J1820">
        <v>21</v>
      </c>
      <c r="K1820" s="1" t="s">
        <v>6225</v>
      </c>
    </row>
    <row r="1821" spans="1:11" x14ac:dyDescent="0.25">
      <c r="A1821">
        <v>1820</v>
      </c>
      <c r="B1821" s="1" t="s">
        <v>5930</v>
      </c>
      <c r="C1821">
        <v>46</v>
      </c>
      <c r="D1821">
        <v>1</v>
      </c>
      <c r="E1821">
        <v>2</v>
      </c>
      <c r="F1821">
        <v>1</v>
      </c>
      <c r="G1821">
        <v>46</v>
      </c>
      <c r="H1821">
        <v>1</v>
      </c>
      <c r="I1821">
        <v>2</v>
      </c>
      <c r="J1821">
        <v>49</v>
      </c>
      <c r="K1821" s="1" t="s">
        <v>6225</v>
      </c>
    </row>
    <row r="1822" spans="1:11" x14ac:dyDescent="0.25">
      <c r="A1822">
        <v>1821</v>
      </c>
      <c r="B1822" s="1" t="s">
        <v>5931</v>
      </c>
      <c r="C1822">
        <v>46</v>
      </c>
      <c r="D1822">
        <v>1</v>
      </c>
      <c r="E1822">
        <v>2</v>
      </c>
      <c r="F1822">
        <v>1</v>
      </c>
      <c r="G1822">
        <v>46</v>
      </c>
      <c r="H1822">
        <v>1</v>
      </c>
      <c r="I1822">
        <v>2</v>
      </c>
      <c r="J1822">
        <v>49</v>
      </c>
      <c r="K1822" s="1" t="s">
        <v>6225</v>
      </c>
    </row>
    <row r="1823" spans="1:11" x14ac:dyDescent="0.25">
      <c r="A1823">
        <v>1822</v>
      </c>
      <c r="B1823" s="1" t="s">
        <v>16759</v>
      </c>
      <c r="C1823">
        <v>46</v>
      </c>
      <c r="D1823">
        <v>1</v>
      </c>
      <c r="E1823">
        <v>2</v>
      </c>
      <c r="F1823">
        <v>1</v>
      </c>
      <c r="G1823">
        <v>46</v>
      </c>
      <c r="H1823">
        <v>1</v>
      </c>
      <c r="I1823">
        <v>2</v>
      </c>
      <c r="J1823">
        <v>49</v>
      </c>
      <c r="K1823" s="1" t="s">
        <v>6225</v>
      </c>
    </row>
    <row r="1824" spans="1:11" x14ac:dyDescent="0.25">
      <c r="A1824">
        <v>1823</v>
      </c>
      <c r="B1824" s="1" t="s">
        <v>1354</v>
      </c>
      <c r="C1824">
        <v>73</v>
      </c>
      <c r="D1824">
        <v>7</v>
      </c>
      <c r="E1824">
        <v>4</v>
      </c>
      <c r="F1824">
        <v>3</v>
      </c>
      <c r="G1824">
        <v>24</v>
      </c>
      <c r="H1824">
        <v>2</v>
      </c>
      <c r="I1824">
        <v>1</v>
      </c>
      <c r="J1824">
        <v>28</v>
      </c>
      <c r="K1824" s="1" t="s">
        <v>6225</v>
      </c>
    </row>
    <row r="1825" spans="1:11" x14ac:dyDescent="0.25">
      <c r="A1825">
        <v>1824</v>
      </c>
      <c r="B1825" s="1" t="s">
        <v>1676</v>
      </c>
      <c r="C1825">
        <v>42</v>
      </c>
      <c r="D1825">
        <v>1</v>
      </c>
      <c r="E1825">
        <v>6</v>
      </c>
      <c r="F1825">
        <v>1</v>
      </c>
      <c r="G1825">
        <v>42</v>
      </c>
      <c r="H1825">
        <v>1</v>
      </c>
      <c r="I1825">
        <v>6</v>
      </c>
      <c r="J1825">
        <v>49</v>
      </c>
      <c r="K1825" s="1" t="s">
        <v>6225</v>
      </c>
    </row>
    <row r="1826" spans="1:11" x14ac:dyDescent="0.25">
      <c r="A1826">
        <v>1825</v>
      </c>
      <c r="B1826" s="1" t="s">
        <v>16760</v>
      </c>
      <c r="C1826">
        <v>42</v>
      </c>
      <c r="D1826">
        <v>1</v>
      </c>
      <c r="E1826">
        <v>6</v>
      </c>
      <c r="F1826">
        <v>1</v>
      </c>
      <c r="G1826">
        <v>42</v>
      </c>
      <c r="H1826">
        <v>1</v>
      </c>
      <c r="I1826">
        <v>6</v>
      </c>
      <c r="J1826">
        <v>49</v>
      </c>
      <c r="K1826" s="1" t="s">
        <v>6225</v>
      </c>
    </row>
    <row r="1827" spans="1:11" x14ac:dyDescent="0.25">
      <c r="A1827">
        <v>1826</v>
      </c>
      <c r="B1827" s="1" t="s">
        <v>5934</v>
      </c>
      <c r="C1827">
        <v>42</v>
      </c>
      <c r="D1827">
        <v>1</v>
      </c>
      <c r="E1827">
        <v>6</v>
      </c>
      <c r="F1827">
        <v>1</v>
      </c>
      <c r="G1827">
        <v>42</v>
      </c>
      <c r="H1827">
        <v>1</v>
      </c>
      <c r="I1827">
        <v>6</v>
      </c>
      <c r="J1827">
        <v>49</v>
      </c>
      <c r="K1827" s="1" t="s">
        <v>6225</v>
      </c>
    </row>
    <row r="1828" spans="1:11" x14ac:dyDescent="0.25">
      <c r="A1828">
        <v>1827</v>
      </c>
      <c r="B1828" s="1" t="s">
        <v>2429</v>
      </c>
      <c r="C1828">
        <v>44</v>
      </c>
      <c r="D1828">
        <v>6</v>
      </c>
      <c r="E1828">
        <v>4</v>
      </c>
      <c r="F1828">
        <v>1</v>
      </c>
      <c r="G1828">
        <v>44</v>
      </c>
      <c r="H1828">
        <v>6</v>
      </c>
      <c r="I1828">
        <v>4</v>
      </c>
      <c r="J1828">
        <v>54</v>
      </c>
      <c r="K1828" s="1" t="s">
        <v>6225</v>
      </c>
    </row>
    <row r="1829" spans="1:11" x14ac:dyDescent="0.25">
      <c r="A1829">
        <v>1828</v>
      </c>
      <c r="B1829" s="1" t="s">
        <v>3133</v>
      </c>
      <c r="C1829">
        <v>44</v>
      </c>
      <c r="D1829">
        <v>6</v>
      </c>
      <c r="E1829">
        <v>4</v>
      </c>
      <c r="F1829">
        <v>1</v>
      </c>
      <c r="G1829">
        <v>44</v>
      </c>
      <c r="H1829">
        <v>6</v>
      </c>
      <c r="I1829">
        <v>4</v>
      </c>
      <c r="J1829">
        <v>54</v>
      </c>
      <c r="K1829" s="1" t="s">
        <v>6225</v>
      </c>
    </row>
    <row r="1830" spans="1:11" x14ac:dyDescent="0.25">
      <c r="A1830">
        <v>1829</v>
      </c>
      <c r="B1830" s="1" t="s">
        <v>2514</v>
      </c>
      <c r="C1830">
        <v>44</v>
      </c>
      <c r="D1830">
        <v>6</v>
      </c>
      <c r="E1830">
        <v>4</v>
      </c>
      <c r="F1830">
        <v>1</v>
      </c>
      <c r="G1830">
        <v>44</v>
      </c>
      <c r="H1830">
        <v>6</v>
      </c>
      <c r="I1830">
        <v>4</v>
      </c>
      <c r="J1830">
        <v>54</v>
      </c>
      <c r="K1830" s="1" t="s">
        <v>6225</v>
      </c>
    </row>
    <row r="1831" spans="1:11" x14ac:dyDescent="0.25">
      <c r="A1831">
        <v>1830</v>
      </c>
      <c r="B1831" s="1" t="s">
        <v>16494</v>
      </c>
      <c r="C1831">
        <v>12</v>
      </c>
      <c r="D1831">
        <v>0</v>
      </c>
      <c r="E1831">
        <v>0</v>
      </c>
      <c r="F1831">
        <v>2</v>
      </c>
      <c r="G1831">
        <v>6</v>
      </c>
      <c r="H1831">
        <v>0</v>
      </c>
      <c r="I1831">
        <v>0</v>
      </c>
      <c r="J1831">
        <v>6</v>
      </c>
      <c r="K1831" s="1" t="s">
        <v>6225</v>
      </c>
    </row>
    <row r="1832" spans="1:11" x14ac:dyDescent="0.25">
      <c r="A1832">
        <v>1831</v>
      </c>
      <c r="B1832" s="1" t="s">
        <v>16066</v>
      </c>
      <c r="C1832">
        <v>6</v>
      </c>
      <c r="D1832">
        <v>0</v>
      </c>
      <c r="E1832">
        <v>0</v>
      </c>
      <c r="F1832">
        <v>1</v>
      </c>
      <c r="G1832">
        <v>6</v>
      </c>
      <c r="H1832">
        <v>0</v>
      </c>
      <c r="I1832">
        <v>0</v>
      </c>
      <c r="J1832">
        <v>6</v>
      </c>
      <c r="K1832" s="1" t="s">
        <v>6225</v>
      </c>
    </row>
    <row r="1833" spans="1:11" x14ac:dyDescent="0.25">
      <c r="A1833">
        <v>1832</v>
      </c>
      <c r="B1833" s="1" t="s">
        <v>16761</v>
      </c>
      <c r="C1833">
        <v>6</v>
      </c>
      <c r="D1833">
        <v>0</v>
      </c>
      <c r="E1833">
        <v>0</v>
      </c>
      <c r="F1833">
        <v>1</v>
      </c>
      <c r="G1833">
        <v>6</v>
      </c>
      <c r="H1833">
        <v>0</v>
      </c>
      <c r="I1833">
        <v>0</v>
      </c>
      <c r="J1833">
        <v>6</v>
      </c>
      <c r="K1833" s="1" t="s">
        <v>6225</v>
      </c>
    </row>
    <row r="1834" spans="1:11" x14ac:dyDescent="0.25">
      <c r="A1834">
        <v>1833</v>
      </c>
      <c r="B1834" s="1" t="s">
        <v>16762</v>
      </c>
      <c r="C1834">
        <v>6</v>
      </c>
      <c r="D1834">
        <v>0</v>
      </c>
      <c r="E1834">
        <v>0</v>
      </c>
      <c r="F1834">
        <v>1</v>
      </c>
      <c r="G1834">
        <v>6</v>
      </c>
      <c r="H1834">
        <v>0</v>
      </c>
      <c r="I1834">
        <v>0</v>
      </c>
      <c r="J1834">
        <v>6</v>
      </c>
      <c r="K1834" s="1" t="s">
        <v>6225</v>
      </c>
    </row>
    <row r="1835" spans="1:11" x14ac:dyDescent="0.25">
      <c r="A1835">
        <v>1834</v>
      </c>
      <c r="B1835" s="1" t="s">
        <v>935</v>
      </c>
      <c r="C1835">
        <v>1</v>
      </c>
      <c r="D1835">
        <v>0</v>
      </c>
      <c r="E1835">
        <v>0</v>
      </c>
      <c r="F1835">
        <v>1</v>
      </c>
      <c r="G1835">
        <v>1</v>
      </c>
      <c r="H1835">
        <v>0</v>
      </c>
      <c r="I1835">
        <v>0</v>
      </c>
      <c r="J1835">
        <v>1</v>
      </c>
      <c r="K1835" s="1" t="s">
        <v>6225</v>
      </c>
    </row>
    <row r="1836" spans="1:11" x14ac:dyDescent="0.25">
      <c r="A1836">
        <v>1835</v>
      </c>
      <c r="B1836" s="1" t="s">
        <v>115</v>
      </c>
      <c r="C1836">
        <v>4</v>
      </c>
      <c r="D1836">
        <v>1</v>
      </c>
      <c r="E1836">
        <v>0</v>
      </c>
      <c r="F1836">
        <v>1</v>
      </c>
      <c r="G1836">
        <v>4</v>
      </c>
      <c r="H1836">
        <v>1</v>
      </c>
      <c r="I1836">
        <v>0</v>
      </c>
      <c r="J1836">
        <v>5</v>
      </c>
      <c r="K1836" s="1" t="s">
        <v>6225</v>
      </c>
    </row>
    <row r="1837" spans="1:11" x14ac:dyDescent="0.25">
      <c r="A1837">
        <v>1836</v>
      </c>
      <c r="B1837" s="1" t="s">
        <v>15746</v>
      </c>
      <c r="C1837">
        <v>4</v>
      </c>
      <c r="D1837">
        <v>1</v>
      </c>
      <c r="E1837">
        <v>0</v>
      </c>
      <c r="F1837">
        <v>2</v>
      </c>
      <c r="G1837">
        <v>2</v>
      </c>
      <c r="H1837">
        <v>0</v>
      </c>
      <c r="I1837">
        <v>0</v>
      </c>
      <c r="J1837">
        <v>2</v>
      </c>
      <c r="K1837" s="1" t="s">
        <v>6225</v>
      </c>
    </row>
    <row r="1838" spans="1:11" x14ac:dyDescent="0.25">
      <c r="A1838">
        <v>1837</v>
      </c>
      <c r="B1838" s="1" t="s">
        <v>5946</v>
      </c>
      <c r="C1838">
        <v>4</v>
      </c>
      <c r="D1838">
        <v>1</v>
      </c>
      <c r="E1838">
        <v>0</v>
      </c>
      <c r="F1838">
        <v>1</v>
      </c>
      <c r="G1838">
        <v>4</v>
      </c>
      <c r="H1838">
        <v>1</v>
      </c>
      <c r="I1838">
        <v>0</v>
      </c>
      <c r="J1838">
        <v>5</v>
      </c>
      <c r="K1838" s="1" t="s">
        <v>6225</v>
      </c>
    </row>
    <row r="1839" spans="1:11" x14ac:dyDescent="0.25">
      <c r="A1839">
        <v>1838</v>
      </c>
      <c r="B1839" s="1" t="s">
        <v>5947</v>
      </c>
      <c r="C1839">
        <v>6</v>
      </c>
      <c r="D1839">
        <v>1</v>
      </c>
      <c r="E1839">
        <v>0</v>
      </c>
      <c r="F1839">
        <v>1</v>
      </c>
      <c r="G1839">
        <v>6</v>
      </c>
      <c r="H1839">
        <v>1</v>
      </c>
      <c r="I1839">
        <v>0</v>
      </c>
      <c r="J1839">
        <v>7</v>
      </c>
      <c r="K1839" s="1" t="s">
        <v>6225</v>
      </c>
    </row>
    <row r="1840" spans="1:11" x14ac:dyDescent="0.25">
      <c r="A1840">
        <v>1839</v>
      </c>
      <c r="B1840" s="1" t="s">
        <v>1616</v>
      </c>
      <c r="C1840">
        <v>7</v>
      </c>
      <c r="D1840">
        <v>3</v>
      </c>
      <c r="E1840">
        <v>0</v>
      </c>
      <c r="F1840">
        <v>1</v>
      </c>
      <c r="G1840">
        <v>7</v>
      </c>
      <c r="H1840">
        <v>3</v>
      </c>
      <c r="I1840">
        <v>0</v>
      </c>
      <c r="J1840">
        <v>10</v>
      </c>
      <c r="K1840" s="1" t="s">
        <v>6225</v>
      </c>
    </row>
    <row r="1841" spans="1:11" x14ac:dyDescent="0.25">
      <c r="A1841">
        <v>1840</v>
      </c>
      <c r="B1841" s="1" t="s">
        <v>5948</v>
      </c>
      <c r="C1841">
        <v>53</v>
      </c>
      <c r="D1841">
        <v>14</v>
      </c>
      <c r="E1841">
        <v>0</v>
      </c>
      <c r="F1841">
        <v>4</v>
      </c>
      <c r="G1841">
        <v>13</v>
      </c>
      <c r="H1841">
        <v>4</v>
      </c>
      <c r="I1841">
        <v>0</v>
      </c>
      <c r="J1841">
        <v>17</v>
      </c>
      <c r="K1841" s="1" t="s">
        <v>6225</v>
      </c>
    </row>
    <row r="1842" spans="1:11" x14ac:dyDescent="0.25">
      <c r="A1842">
        <v>1841</v>
      </c>
      <c r="B1842" s="1" t="s">
        <v>5951</v>
      </c>
      <c r="C1842">
        <v>5</v>
      </c>
      <c r="D1842">
        <v>1</v>
      </c>
      <c r="E1842">
        <v>0</v>
      </c>
      <c r="F1842">
        <v>1</v>
      </c>
      <c r="G1842">
        <v>5</v>
      </c>
      <c r="H1842">
        <v>1</v>
      </c>
      <c r="I1842">
        <v>0</v>
      </c>
      <c r="J1842">
        <v>6</v>
      </c>
      <c r="K1842" s="1" t="s">
        <v>6225</v>
      </c>
    </row>
    <row r="1843" spans="1:11" x14ac:dyDescent="0.25">
      <c r="A1843">
        <v>1842</v>
      </c>
      <c r="B1843" s="1" t="s">
        <v>2855</v>
      </c>
      <c r="C1843">
        <v>5</v>
      </c>
      <c r="D1843">
        <v>1</v>
      </c>
      <c r="E1843">
        <v>0</v>
      </c>
      <c r="F1843">
        <v>1</v>
      </c>
      <c r="G1843">
        <v>5</v>
      </c>
      <c r="H1843">
        <v>1</v>
      </c>
      <c r="I1843">
        <v>0</v>
      </c>
      <c r="J1843">
        <v>6</v>
      </c>
      <c r="K1843" s="1" t="s">
        <v>6225</v>
      </c>
    </row>
    <row r="1844" spans="1:11" x14ac:dyDescent="0.25">
      <c r="A1844">
        <v>1843</v>
      </c>
      <c r="B1844" s="1" t="s">
        <v>692</v>
      </c>
      <c r="C1844">
        <v>8</v>
      </c>
      <c r="D1844">
        <v>1</v>
      </c>
      <c r="E1844">
        <v>0</v>
      </c>
      <c r="F1844">
        <v>1</v>
      </c>
      <c r="G1844">
        <v>8</v>
      </c>
      <c r="H1844">
        <v>1</v>
      </c>
      <c r="I1844">
        <v>0</v>
      </c>
      <c r="J1844">
        <v>9</v>
      </c>
      <c r="K1844" s="1" t="s">
        <v>6225</v>
      </c>
    </row>
    <row r="1845" spans="1:11" x14ac:dyDescent="0.25">
      <c r="A1845">
        <v>1844</v>
      </c>
      <c r="B1845" s="1" t="s">
        <v>5952</v>
      </c>
      <c r="C1845">
        <v>6</v>
      </c>
      <c r="D1845">
        <v>2</v>
      </c>
      <c r="E1845">
        <v>0</v>
      </c>
      <c r="F1845">
        <v>1</v>
      </c>
      <c r="G1845">
        <v>6</v>
      </c>
      <c r="H1845">
        <v>2</v>
      </c>
      <c r="I1845">
        <v>0</v>
      </c>
      <c r="J1845">
        <v>8</v>
      </c>
      <c r="K1845" s="1" t="s">
        <v>6225</v>
      </c>
    </row>
    <row r="1846" spans="1:11" x14ac:dyDescent="0.25">
      <c r="A1846">
        <v>1845</v>
      </c>
      <c r="B1846" s="1" t="s">
        <v>5953</v>
      </c>
      <c r="C1846">
        <v>6</v>
      </c>
      <c r="D1846">
        <v>2</v>
      </c>
      <c r="E1846">
        <v>0</v>
      </c>
      <c r="F1846">
        <v>1</v>
      </c>
      <c r="G1846">
        <v>6</v>
      </c>
      <c r="H1846">
        <v>2</v>
      </c>
      <c r="I1846">
        <v>0</v>
      </c>
      <c r="J1846">
        <v>8</v>
      </c>
      <c r="K1846" s="1" t="s">
        <v>6225</v>
      </c>
    </row>
    <row r="1847" spans="1:11" x14ac:dyDescent="0.25">
      <c r="A1847">
        <v>1846</v>
      </c>
      <c r="B1847" s="1" t="s">
        <v>16763</v>
      </c>
      <c r="C1847">
        <v>7</v>
      </c>
      <c r="D1847">
        <v>1</v>
      </c>
      <c r="E1847">
        <v>0</v>
      </c>
      <c r="F1847">
        <v>1</v>
      </c>
      <c r="G1847">
        <v>7</v>
      </c>
      <c r="H1847">
        <v>1</v>
      </c>
      <c r="I1847">
        <v>0</v>
      </c>
      <c r="J1847">
        <v>8</v>
      </c>
      <c r="K1847" s="1" t="s">
        <v>6225</v>
      </c>
    </row>
    <row r="1848" spans="1:11" x14ac:dyDescent="0.25">
      <c r="A1848">
        <v>1847</v>
      </c>
      <c r="B1848" s="1" t="s">
        <v>5954</v>
      </c>
      <c r="C1848">
        <v>7</v>
      </c>
      <c r="D1848">
        <v>1</v>
      </c>
      <c r="E1848">
        <v>0</v>
      </c>
      <c r="F1848">
        <v>1</v>
      </c>
      <c r="G1848">
        <v>7</v>
      </c>
      <c r="H1848">
        <v>1</v>
      </c>
      <c r="I1848">
        <v>0</v>
      </c>
      <c r="J1848">
        <v>8</v>
      </c>
      <c r="K1848" s="1" t="s">
        <v>6225</v>
      </c>
    </row>
    <row r="1849" spans="1:11" x14ac:dyDescent="0.25">
      <c r="A1849">
        <v>1848</v>
      </c>
      <c r="B1849" s="1" t="s">
        <v>5555</v>
      </c>
      <c r="C1849">
        <v>7</v>
      </c>
      <c r="D1849">
        <v>1</v>
      </c>
      <c r="E1849">
        <v>0</v>
      </c>
      <c r="F1849">
        <v>1</v>
      </c>
      <c r="G1849">
        <v>7</v>
      </c>
      <c r="H1849">
        <v>1</v>
      </c>
      <c r="I1849">
        <v>0</v>
      </c>
      <c r="J1849">
        <v>8</v>
      </c>
      <c r="K1849" s="1" t="s">
        <v>6225</v>
      </c>
    </row>
    <row r="1850" spans="1:11" x14ac:dyDescent="0.25">
      <c r="A1850">
        <v>1849</v>
      </c>
      <c r="B1850" s="1" t="s">
        <v>5955</v>
      </c>
      <c r="C1850">
        <v>7</v>
      </c>
      <c r="D1850">
        <v>1</v>
      </c>
      <c r="E1850">
        <v>0</v>
      </c>
      <c r="F1850">
        <v>1</v>
      </c>
      <c r="G1850">
        <v>7</v>
      </c>
      <c r="H1850">
        <v>1</v>
      </c>
      <c r="I1850">
        <v>0</v>
      </c>
      <c r="J1850">
        <v>8</v>
      </c>
      <c r="K1850" s="1" t="s">
        <v>6225</v>
      </c>
    </row>
    <row r="1851" spans="1:11" x14ac:dyDescent="0.25">
      <c r="A1851">
        <v>1850</v>
      </c>
      <c r="B1851" s="1" t="s">
        <v>5956</v>
      </c>
      <c r="C1851">
        <v>14</v>
      </c>
      <c r="D1851">
        <v>2</v>
      </c>
      <c r="E1851">
        <v>2</v>
      </c>
      <c r="F1851">
        <v>1</v>
      </c>
      <c r="G1851">
        <v>14</v>
      </c>
      <c r="H1851">
        <v>2</v>
      </c>
      <c r="I1851">
        <v>2</v>
      </c>
      <c r="J1851">
        <v>18</v>
      </c>
      <c r="K1851" s="1" t="s">
        <v>6225</v>
      </c>
    </row>
    <row r="1852" spans="1:11" x14ac:dyDescent="0.25">
      <c r="A1852">
        <v>1851</v>
      </c>
      <c r="B1852" s="1" t="s">
        <v>5957</v>
      </c>
      <c r="C1852">
        <v>14</v>
      </c>
      <c r="D1852">
        <v>2</v>
      </c>
      <c r="E1852">
        <v>2</v>
      </c>
      <c r="F1852">
        <v>1</v>
      </c>
      <c r="G1852">
        <v>14</v>
      </c>
      <c r="H1852">
        <v>2</v>
      </c>
      <c r="I1852">
        <v>2</v>
      </c>
      <c r="J1852">
        <v>18</v>
      </c>
      <c r="K1852" s="1" t="s">
        <v>6225</v>
      </c>
    </row>
    <row r="1853" spans="1:11" x14ac:dyDescent="0.25">
      <c r="A1853">
        <v>1852</v>
      </c>
      <c r="B1853" s="1" t="s">
        <v>5958</v>
      </c>
      <c r="C1853">
        <v>14</v>
      </c>
      <c r="D1853">
        <v>2</v>
      </c>
      <c r="E1853">
        <v>2</v>
      </c>
      <c r="F1853">
        <v>1</v>
      </c>
      <c r="G1853">
        <v>14</v>
      </c>
      <c r="H1853">
        <v>2</v>
      </c>
      <c r="I1853">
        <v>2</v>
      </c>
      <c r="J1853">
        <v>18</v>
      </c>
      <c r="K1853" s="1" t="s">
        <v>6225</v>
      </c>
    </row>
    <row r="1854" spans="1:11" x14ac:dyDescent="0.25">
      <c r="A1854">
        <v>1853</v>
      </c>
      <c r="B1854" s="1" t="s">
        <v>16764</v>
      </c>
      <c r="C1854">
        <v>14</v>
      </c>
      <c r="D1854">
        <v>2</v>
      </c>
      <c r="E1854">
        <v>2</v>
      </c>
      <c r="F1854">
        <v>1</v>
      </c>
      <c r="G1854">
        <v>14</v>
      </c>
      <c r="H1854">
        <v>2</v>
      </c>
      <c r="I1854">
        <v>2</v>
      </c>
      <c r="J1854">
        <v>18</v>
      </c>
      <c r="K1854" s="1" t="s">
        <v>6225</v>
      </c>
    </row>
    <row r="1855" spans="1:11" x14ac:dyDescent="0.25">
      <c r="A1855">
        <v>1854</v>
      </c>
      <c r="B1855" s="1" t="s">
        <v>5959</v>
      </c>
      <c r="C1855">
        <v>8</v>
      </c>
      <c r="D1855">
        <v>1</v>
      </c>
      <c r="E1855">
        <v>0</v>
      </c>
      <c r="F1855">
        <v>1</v>
      </c>
      <c r="G1855">
        <v>8</v>
      </c>
      <c r="H1855">
        <v>1</v>
      </c>
      <c r="I1855">
        <v>0</v>
      </c>
      <c r="J1855">
        <v>9</v>
      </c>
      <c r="K1855" s="1" t="s">
        <v>6225</v>
      </c>
    </row>
    <row r="1856" spans="1:11" x14ac:dyDescent="0.25">
      <c r="A1856">
        <v>1855</v>
      </c>
      <c r="B1856" s="1" t="s">
        <v>5960</v>
      </c>
      <c r="C1856">
        <v>8</v>
      </c>
      <c r="D1856">
        <v>1</v>
      </c>
      <c r="E1856">
        <v>0</v>
      </c>
      <c r="F1856">
        <v>1</v>
      </c>
      <c r="G1856">
        <v>8</v>
      </c>
      <c r="H1856">
        <v>1</v>
      </c>
      <c r="I1856">
        <v>0</v>
      </c>
      <c r="J1856">
        <v>9</v>
      </c>
      <c r="K1856" s="1" t="s">
        <v>6225</v>
      </c>
    </row>
    <row r="1857" spans="1:11" x14ac:dyDescent="0.25">
      <c r="A1857">
        <v>1856</v>
      </c>
      <c r="B1857" s="1" t="s">
        <v>16765</v>
      </c>
      <c r="C1857">
        <v>10</v>
      </c>
      <c r="D1857">
        <v>4</v>
      </c>
      <c r="E1857">
        <v>1</v>
      </c>
      <c r="F1857">
        <v>1</v>
      </c>
      <c r="G1857">
        <v>10</v>
      </c>
      <c r="H1857">
        <v>4</v>
      </c>
      <c r="I1857">
        <v>1</v>
      </c>
      <c r="J1857">
        <v>15</v>
      </c>
      <c r="K1857" s="1" t="s">
        <v>6225</v>
      </c>
    </row>
    <row r="1858" spans="1:11" x14ac:dyDescent="0.25">
      <c r="A1858">
        <v>1857</v>
      </c>
      <c r="B1858" s="1" t="s">
        <v>5961</v>
      </c>
      <c r="C1858">
        <v>10</v>
      </c>
      <c r="D1858">
        <v>4</v>
      </c>
      <c r="E1858">
        <v>1</v>
      </c>
      <c r="F1858">
        <v>1</v>
      </c>
      <c r="G1858">
        <v>10</v>
      </c>
      <c r="H1858">
        <v>4</v>
      </c>
      <c r="I1858">
        <v>1</v>
      </c>
      <c r="J1858">
        <v>15</v>
      </c>
      <c r="K1858" s="1" t="s">
        <v>6225</v>
      </c>
    </row>
    <row r="1859" spans="1:11" x14ac:dyDescent="0.25">
      <c r="A1859">
        <v>1858</v>
      </c>
      <c r="B1859" s="1" t="s">
        <v>2321</v>
      </c>
      <c r="C1859">
        <v>10</v>
      </c>
      <c r="D1859">
        <v>4</v>
      </c>
      <c r="E1859">
        <v>1</v>
      </c>
      <c r="F1859">
        <v>1</v>
      </c>
      <c r="G1859">
        <v>10</v>
      </c>
      <c r="H1859">
        <v>4</v>
      </c>
      <c r="I1859">
        <v>1</v>
      </c>
      <c r="J1859">
        <v>15</v>
      </c>
      <c r="K1859" s="1" t="s">
        <v>6225</v>
      </c>
    </row>
    <row r="1860" spans="1:11" x14ac:dyDescent="0.25">
      <c r="A1860">
        <v>1859</v>
      </c>
      <c r="B1860" s="1" t="s">
        <v>5962</v>
      </c>
      <c r="C1860">
        <v>10</v>
      </c>
      <c r="D1860">
        <v>4</v>
      </c>
      <c r="E1860">
        <v>1</v>
      </c>
      <c r="F1860">
        <v>1</v>
      </c>
      <c r="G1860">
        <v>10</v>
      </c>
      <c r="H1860">
        <v>4</v>
      </c>
      <c r="I1860">
        <v>1</v>
      </c>
      <c r="J1860">
        <v>15</v>
      </c>
      <c r="K1860" s="1" t="s">
        <v>6225</v>
      </c>
    </row>
    <row r="1861" spans="1:11" x14ac:dyDescent="0.25">
      <c r="A1861">
        <v>1860</v>
      </c>
      <c r="B1861" s="1" t="s">
        <v>16766</v>
      </c>
      <c r="C1861">
        <v>10</v>
      </c>
      <c r="D1861">
        <v>4</v>
      </c>
      <c r="E1861">
        <v>1</v>
      </c>
      <c r="F1861">
        <v>1</v>
      </c>
      <c r="G1861">
        <v>10</v>
      </c>
      <c r="H1861">
        <v>4</v>
      </c>
      <c r="I1861">
        <v>1</v>
      </c>
      <c r="J1861">
        <v>15</v>
      </c>
      <c r="K1861" s="1" t="s">
        <v>6225</v>
      </c>
    </row>
    <row r="1862" spans="1:11" x14ac:dyDescent="0.25">
      <c r="A1862">
        <v>1861</v>
      </c>
      <c r="B1862" s="1" t="s">
        <v>1545</v>
      </c>
      <c r="C1862">
        <v>18</v>
      </c>
      <c r="D1862">
        <v>6</v>
      </c>
      <c r="E1862">
        <v>2</v>
      </c>
      <c r="F1862">
        <v>1</v>
      </c>
      <c r="G1862">
        <v>18</v>
      </c>
      <c r="H1862">
        <v>6</v>
      </c>
      <c r="I1862">
        <v>2</v>
      </c>
      <c r="J1862">
        <v>26</v>
      </c>
      <c r="K1862" s="1" t="s">
        <v>6225</v>
      </c>
    </row>
    <row r="1863" spans="1:11" x14ac:dyDescent="0.25">
      <c r="A1863">
        <v>1862</v>
      </c>
      <c r="B1863" s="1" t="s">
        <v>280</v>
      </c>
      <c r="C1863">
        <v>19</v>
      </c>
      <c r="D1863">
        <v>10</v>
      </c>
      <c r="E1863">
        <v>13</v>
      </c>
      <c r="F1863">
        <v>1</v>
      </c>
      <c r="G1863">
        <v>19</v>
      </c>
      <c r="H1863">
        <v>10</v>
      </c>
      <c r="I1863">
        <v>13</v>
      </c>
      <c r="J1863">
        <v>42</v>
      </c>
      <c r="K1863" s="1" t="s">
        <v>6225</v>
      </c>
    </row>
    <row r="1864" spans="1:11" x14ac:dyDescent="0.25">
      <c r="A1864">
        <v>1863</v>
      </c>
      <c r="B1864" s="1" t="s">
        <v>16296</v>
      </c>
      <c r="C1864">
        <v>19</v>
      </c>
      <c r="D1864">
        <v>10</v>
      </c>
      <c r="E1864">
        <v>13</v>
      </c>
      <c r="F1864">
        <v>1</v>
      </c>
      <c r="G1864">
        <v>19</v>
      </c>
      <c r="H1864">
        <v>10</v>
      </c>
      <c r="I1864">
        <v>13</v>
      </c>
      <c r="J1864">
        <v>42</v>
      </c>
      <c r="K1864" s="1" t="s">
        <v>6225</v>
      </c>
    </row>
    <row r="1865" spans="1:11" x14ac:dyDescent="0.25">
      <c r="A1865">
        <v>1864</v>
      </c>
      <c r="B1865" s="1" t="s">
        <v>5967</v>
      </c>
      <c r="C1865">
        <v>19</v>
      </c>
      <c r="D1865">
        <v>10</v>
      </c>
      <c r="E1865">
        <v>13</v>
      </c>
      <c r="F1865">
        <v>1</v>
      </c>
      <c r="G1865">
        <v>19</v>
      </c>
      <c r="H1865">
        <v>10</v>
      </c>
      <c r="I1865">
        <v>13</v>
      </c>
      <c r="J1865">
        <v>42</v>
      </c>
      <c r="K1865" s="1" t="s">
        <v>6225</v>
      </c>
    </row>
    <row r="1866" spans="1:11" x14ac:dyDescent="0.25">
      <c r="A1866">
        <v>1865</v>
      </c>
      <c r="B1866" s="1" t="s">
        <v>5968</v>
      </c>
      <c r="C1866">
        <v>19</v>
      </c>
      <c r="D1866">
        <v>10</v>
      </c>
      <c r="E1866">
        <v>13</v>
      </c>
      <c r="F1866">
        <v>1</v>
      </c>
      <c r="G1866">
        <v>19</v>
      </c>
      <c r="H1866">
        <v>10</v>
      </c>
      <c r="I1866">
        <v>13</v>
      </c>
      <c r="J1866">
        <v>42</v>
      </c>
      <c r="K1866" s="1" t="s">
        <v>6225</v>
      </c>
    </row>
    <row r="1867" spans="1:11" x14ac:dyDescent="0.25">
      <c r="A1867">
        <v>1866</v>
      </c>
      <c r="B1867" s="1" t="s">
        <v>3083</v>
      </c>
      <c r="C1867">
        <v>26</v>
      </c>
      <c r="D1867">
        <v>4</v>
      </c>
      <c r="E1867">
        <v>2</v>
      </c>
      <c r="F1867">
        <v>1</v>
      </c>
      <c r="G1867">
        <v>26</v>
      </c>
      <c r="H1867">
        <v>4</v>
      </c>
      <c r="I1867">
        <v>2</v>
      </c>
      <c r="J1867">
        <v>32</v>
      </c>
      <c r="K1867" s="1" t="s">
        <v>6225</v>
      </c>
    </row>
    <row r="1868" spans="1:11" x14ac:dyDescent="0.25">
      <c r="A1868">
        <v>1867</v>
      </c>
      <c r="B1868" s="1" t="s">
        <v>5969</v>
      </c>
      <c r="C1868">
        <v>40</v>
      </c>
      <c r="D1868">
        <v>4</v>
      </c>
      <c r="E1868">
        <v>4</v>
      </c>
      <c r="F1868">
        <v>1</v>
      </c>
      <c r="G1868">
        <v>40</v>
      </c>
      <c r="H1868">
        <v>4</v>
      </c>
      <c r="I1868">
        <v>4</v>
      </c>
      <c r="J1868">
        <v>48</v>
      </c>
      <c r="K1868" s="1" t="s">
        <v>6225</v>
      </c>
    </row>
    <row r="1869" spans="1:11" x14ac:dyDescent="0.25">
      <c r="A1869">
        <v>1868</v>
      </c>
      <c r="B1869" s="1" t="s">
        <v>1747</v>
      </c>
      <c r="C1869">
        <v>9</v>
      </c>
      <c r="D1869">
        <v>1</v>
      </c>
      <c r="E1869">
        <v>1</v>
      </c>
      <c r="F1869">
        <v>1</v>
      </c>
      <c r="G1869">
        <v>9</v>
      </c>
      <c r="H1869">
        <v>1</v>
      </c>
      <c r="I1869">
        <v>1</v>
      </c>
      <c r="J1869">
        <v>11</v>
      </c>
      <c r="K1869" s="1" t="s">
        <v>6225</v>
      </c>
    </row>
    <row r="1870" spans="1:11" x14ac:dyDescent="0.25">
      <c r="A1870">
        <v>1869</v>
      </c>
      <c r="B1870" s="1" t="s">
        <v>4803</v>
      </c>
      <c r="C1870">
        <v>17</v>
      </c>
      <c r="D1870">
        <v>2</v>
      </c>
      <c r="E1870">
        <v>1</v>
      </c>
      <c r="F1870">
        <v>2</v>
      </c>
      <c r="G1870">
        <v>8</v>
      </c>
      <c r="H1870">
        <v>1</v>
      </c>
      <c r="I1870">
        <v>0</v>
      </c>
      <c r="J1870">
        <v>10</v>
      </c>
      <c r="K1870" s="1" t="s">
        <v>6225</v>
      </c>
    </row>
    <row r="1871" spans="1:11" x14ac:dyDescent="0.25">
      <c r="A1871">
        <v>1870</v>
      </c>
      <c r="B1871" s="1" t="s">
        <v>16767</v>
      </c>
      <c r="C1871">
        <v>1</v>
      </c>
      <c r="D1871">
        <v>0</v>
      </c>
      <c r="E1871">
        <v>0</v>
      </c>
      <c r="F1871">
        <v>1</v>
      </c>
      <c r="G1871">
        <v>1</v>
      </c>
      <c r="H1871">
        <v>0</v>
      </c>
      <c r="I1871">
        <v>0</v>
      </c>
      <c r="J1871">
        <v>1</v>
      </c>
      <c r="K1871" s="1" t="s">
        <v>6225</v>
      </c>
    </row>
    <row r="1872" spans="1:11" x14ac:dyDescent="0.25">
      <c r="A1872">
        <v>1871</v>
      </c>
      <c r="B1872" s="1" t="s">
        <v>5975</v>
      </c>
      <c r="C1872">
        <v>1</v>
      </c>
      <c r="D1872">
        <v>0</v>
      </c>
      <c r="E1872">
        <v>0</v>
      </c>
      <c r="F1872">
        <v>1</v>
      </c>
      <c r="G1872">
        <v>1</v>
      </c>
      <c r="H1872">
        <v>0</v>
      </c>
      <c r="I1872">
        <v>0</v>
      </c>
      <c r="J1872">
        <v>1</v>
      </c>
      <c r="K1872" s="1" t="s">
        <v>6225</v>
      </c>
    </row>
    <row r="1873" spans="1:11" x14ac:dyDescent="0.25">
      <c r="A1873">
        <v>1872</v>
      </c>
      <c r="B1873" s="1" t="s">
        <v>4161</v>
      </c>
      <c r="C1873">
        <v>1</v>
      </c>
      <c r="D1873">
        <v>0</v>
      </c>
      <c r="E1873">
        <v>0</v>
      </c>
      <c r="F1873">
        <v>1</v>
      </c>
      <c r="G1873">
        <v>1</v>
      </c>
      <c r="H1873">
        <v>0</v>
      </c>
      <c r="I1873">
        <v>0</v>
      </c>
      <c r="J1873">
        <v>1</v>
      </c>
      <c r="K1873" s="1" t="s">
        <v>6225</v>
      </c>
    </row>
    <row r="1874" spans="1:11" x14ac:dyDescent="0.25">
      <c r="A1874">
        <v>1873</v>
      </c>
      <c r="B1874" s="1" t="s">
        <v>16768</v>
      </c>
      <c r="C1874">
        <v>8</v>
      </c>
      <c r="D1874">
        <v>1</v>
      </c>
      <c r="E1874">
        <v>0</v>
      </c>
      <c r="F1874">
        <v>1</v>
      </c>
      <c r="G1874">
        <v>8</v>
      </c>
      <c r="H1874">
        <v>1</v>
      </c>
      <c r="I1874">
        <v>0</v>
      </c>
      <c r="J1874">
        <v>9</v>
      </c>
      <c r="K1874" s="1" t="s">
        <v>6225</v>
      </c>
    </row>
    <row r="1875" spans="1:11" x14ac:dyDescent="0.25">
      <c r="A1875">
        <v>1874</v>
      </c>
      <c r="B1875" s="1" t="s">
        <v>16769</v>
      </c>
      <c r="C1875">
        <v>8</v>
      </c>
      <c r="D1875">
        <v>1</v>
      </c>
      <c r="E1875">
        <v>0</v>
      </c>
      <c r="F1875">
        <v>1</v>
      </c>
      <c r="G1875">
        <v>8</v>
      </c>
      <c r="H1875">
        <v>1</v>
      </c>
      <c r="I1875">
        <v>0</v>
      </c>
      <c r="J1875">
        <v>9</v>
      </c>
      <c r="K1875" s="1" t="s">
        <v>6225</v>
      </c>
    </row>
    <row r="1876" spans="1:11" x14ac:dyDescent="0.25">
      <c r="A1876">
        <v>1875</v>
      </c>
      <c r="B1876" s="1" t="s">
        <v>16770</v>
      </c>
      <c r="C1876">
        <v>8</v>
      </c>
      <c r="D1876">
        <v>1</v>
      </c>
      <c r="E1876">
        <v>0</v>
      </c>
      <c r="F1876">
        <v>1</v>
      </c>
      <c r="G1876">
        <v>8</v>
      </c>
      <c r="H1876">
        <v>1</v>
      </c>
      <c r="I1876">
        <v>0</v>
      </c>
      <c r="J1876">
        <v>9</v>
      </c>
      <c r="K1876" s="1" t="s">
        <v>6225</v>
      </c>
    </row>
    <row r="1877" spans="1:11" x14ac:dyDescent="0.25">
      <c r="A1877">
        <v>1876</v>
      </c>
      <c r="B1877" s="1" t="s">
        <v>16771</v>
      </c>
      <c r="C1877">
        <v>8</v>
      </c>
      <c r="D1877">
        <v>1</v>
      </c>
      <c r="E1877">
        <v>0</v>
      </c>
      <c r="F1877">
        <v>1</v>
      </c>
      <c r="G1877">
        <v>8</v>
      </c>
      <c r="H1877">
        <v>1</v>
      </c>
      <c r="I1877">
        <v>0</v>
      </c>
      <c r="J1877">
        <v>9</v>
      </c>
      <c r="K1877" s="1" t="s">
        <v>6225</v>
      </c>
    </row>
    <row r="1878" spans="1:11" x14ac:dyDescent="0.25">
      <c r="A1878">
        <v>1877</v>
      </c>
      <c r="B1878" s="1" t="s">
        <v>5978</v>
      </c>
      <c r="C1878">
        <v>8</v>
      </c>
      <c r="D1878">
        <v>1</v>
      </c>
      <c r="E1878">
        <v>0</v>
      </c>
      <c r="F1878">
        <v>1</v>
      </c>
      <c r="G1878">
        <v>8</v>
      </c>
      <c r="H1878">
        <v>1</v>
      </c>
      <c r="I1878">
        <v>0</v>
      </c>
      <c r="J1878">
        <v>9</v>
      </c>
      <c r="K1878" s="1" t="s">
        <v>6225</v>
      </c>
    </row>
    <row r="1879" spans="1:11" x14ac:dyDescent="0.25">
      <c r="A1879">
        <v>1878</v>
      </c>
      <c r="B1879" s="1" t="s">
        <v>16772</v>
      </c>
      <c r="C1879">
        <v>7</v>
      </c>
      <c r="D1879">
        <v>1</v>
      </c>
      <c r="E1879">
        <v>0</v>
      </c>
      <c r="F1879">
        <v>1</v>
      </c>
      <c r="G1879">
        <v>7</v>
      </c>
      <c r="H1879">
        <v>1</v>
      </c>
      <c r="I1879">
        <v>0</v>
      </c>
      <c r="J1879">
        <v>8</v>
      </c>
      <c r="K1879" s="1" t="s">
        <v>6225</v>
      </c>
    </row>
    <row r="1880" spans="1:11" x14ac:dyDescent="0.25">
      <c r="A1880">
        <v>1879</v>
      </c>
      <c r="B1880" s="1" t="s">
        <v>16259</v>
      </c>
      <c r="C1880">
        <v>7</v>
      </c>
      <c r="D1880">
        <v>1</v>
      </c>
      <c r="E1880">
        <v>0</v>
      </c>
      <c r="F1880">
        <v>1</v>
      </c>
      <c r="G1880">
        <v>7</v>
      </c>
      <c r="H1880">
        <v>1</v>
      </c>
      <c r="I1880">
        <v>0</v>
      </c>
      <c r="J1880">
        <v>8</v>
      </c>
      <c r="K1880" s="1" t="s">
        <v>6225</v>
      </c>
    </row>
    <row r="1881" spans="1:11" x14ac:dyDescent="0.25">
      <c r="A1881">
        <v>1880</v>
      </c>
      <c r="B1881" s="1" t="s">
        <v>1409</v>
      </c>
      <c r="C1881">
        <v>7</v>
      </c>
      <c r="D1881">
        <v>1</v>
      </c>
      <c r="E1881">
        <v>0</v>
      </c>
      <c r="F1881">
        <v>1</v>
      </c>
      <c r="G1881">
        <v>7</v>
      </c>
      <c r="H1881">
        <v>1</v>
      </c>
      <c r="I1881">
        <v>0</v>
      </c>
      <c r="J1881">
        <v>8</v>
      </c>
      <c r="K1881" s="1" t="s">
        <v>6225</v>
      </c>
    </row>
    <row r="1882" spans="1:11" x14ac:dyDescent="0.25">
      <c r="A1882">
        <v>1881</v>
      </c>
      <c r="B1882" s="1" t="s">
        <v>16773</v>
      </c>
      <c r="C1882">
        <v>7</v>
      </c>
      <c r="D1882">
        <v>1</v>
      </c>
      <c r="E1882">
        <v>0</v>
      </c>
      <c r="F1882">
        <v>1</v>
      </c>
      <c r="G1882">
        <v>7</v>
      </c>
      <c r="H1882">
        <v>1</v>
      </c>
      <c r="I1882">
        <v>0</v>
      </c>
      <c r="J1882">
        <v>8</v>
      </c>
      <c r="K1882" s="1" t="s">
        <v>6225</v>
      </c>
    </row>
    <row r="1883" spans="1:11" x14ac:dyDescent="0.25">
      <c r="A1883">
        <v>1882</v>
      </c>
      <c r="B1883" s="1" t="s">
        <v>16774</v>
      </c>
      <c r="C1883">
        <v>7</v>
      </c>
      <c r="D1883">
        <v>1</v>
      </c>
      <c r="E1883">
        <v>0</v>
      </c>
      <c r="F1883">
        <v>1</v>
      </c>
      <c r="G1883">
        <v>7</v>
      </c>
      <c r="H1883">
        <v>1</v>
      </c>
      <c r="I1883">
        <v>0</v>
      </c>
      <c r="J1883">
        <v>8</v>
      </c>
      <c r="K1883" s="1" t="s">
        <v>6225</v>
      </c>
    </row>
    <row r="1884" spans="1:11" x14ac:dyDescent="0.25">
      <c r="A1884">
        <v>1883</v>
      </c>
      <c r="B1884" s="1" t="s">
        <v>16775</v>
      </c>
      <c r="C1884">
        <v>7</v>
      </c>
      <c r="D1884">
        <v>1</v>
      </c>
      <c r="E1884">
        <v>0</v>
      </c>
      <c r="F1884">
        <v>1</v>
      </c>
      <c r="G1884">
        <v>7</v>
      </c>
      <c r="H1884">
        <v>1</v>
      </c>
      <c r="I1884">
        <v>0</v>
      </c>
      <c r="J1884">
        <v>8</v>
      </c>
      <c r="K1884" s="1" t="s">
        <v>6225</v>
      </c>
    </row>
    <row r="1885" spans="1:11" x14ac:dyDescent="0.25">
      <c r="A1885">
        <v>1884</v>
      </c>
      <c r="B1885" s="1" t="s">
        <v>5979</v>
      </c>
      <c r="C1885">
        <v>7</v>
      </c>
      <c r="D1885">
        <v>1</v>
      </c>
      <c r="E1885">
        <v>0</v>
      </c>
      <c r="F1885">
        <v>1</v>
      </c>
      <c r="G1885">
        <v>7</v>
      </c>
      <c r="H1885">
        <v>1</v>
      </c>
      <c r="I1885">
        <v>0</v>
      </c>
      <c r="J1885">
        <v>8</v>
      </c>
      <c r="K1885" s="1" t="s">
        <v>6225</v>
      </c>
    </row>
    <row r="1886" spans="1:11" x14ac:dyDescent="0.25">
      <c r="A1886">
        <v>1885</v>
      </c>
      <c r="B1886" s="1" t="s">
        <v>5980</v>
      </c>
      <c r="C1886">
        <v>7</v>
      </c>
      <c r="D1886">
        <v>1</v>
      </c>
      <c r="E1886">
        <v>0</v>
      </c>
      <c r="F1886">
        <v>1</v>
      </c>
      <c r="G1886">
        <v>7</v>
      </c>
      <c r="H1886">
        <v>1</v>
      </c>
      <c r="I1886">
        <v>0</v>
      </c>
      <c r="J1886">
        <v>8</v>
      </c>
      <c r="K1886" s="1" t="s">
        <v>6225</v>
      </c>
    </row>
    <row r="1887" spans="1:11" x14ac:dyDescent="0.25">
      <c r="A1887">
        <v>1886</v>
      </c>
      <c r="B1887" s="1" t="s">
        <v>5995</v>
      </c>
      <c r="C1887">
        <v>42</v>
      </c>
      <c r="D1887">
        <v>3</v>
      </c>
      <c r="E1887">
        <v>0</v>
      </c>
      <c r="F1887">
        <v>1</v>
      </c>
      <c r="G1887">
        <v>42</v>
      </c>
      <c r="H1887">
        <v>3</v>
      </c>
      <c r="I1887">
        <v>0</v>
      </c>
      <c r="J1887">
        <v>45</v>
      </c>
      <c r="K1887" s="1" t="s">
        <v>6225</v>
      </c>
    </row>
    <row r="1888" spans="1:11" x14ac:dyDescent="0.25">
      <c r="A1888">
        <v>1887</v>
      </c>
      <c r="B1888" s="1" t="s">
        <v>16776</v>
      </c>
      <c r="C1888">
        <v>18</v>
      </c>
      <c r="D1888">
        <v>3</v>
      </c>
      <c r="E1888">
        <v>2</v>
      </c>
      <c r="F1888">
        <v>1</v>
      </c>
      <c r="G1888">
        <v>18</v>
      </c>
      <c r="H1888">
        <v>3</v>
      </c>
      <c r="I1888">
        <v>2</v>
      </c>
      <c r="J1888">
        <v>23</v>
      </c>
      <c r="K1888" s="1" t="s">
        <v>6225</v>
      </c>
    </row>
    <row r="1889" spans="1:11" x14ac:dyDescent="0.25">
      <c r="A1889">
        <v>1888</v>
      </c>
      <c r="B1889" s="1" t="s">
        <v>540</v>
      </c>
      <c r="C1889">
        <v>18</v>
      </c>
      <c r="D1889">
        <v>3</v>
      </c>
      <c r="E1889">
        <v>2</v>
      </c>
      <c r="F1889">
        <v>1</v>
      </c>
      <c r="G1889">
        <v>18</v>
      </c>
      <c r="H1889">
        <v>3</v>
      </c>
      <c r="I1889">
        <v>2</v>
      </c>
      <c r="J1889">
        <v>23</v>
      </c>
      <c r="K1889" s="1" t="s">
        <v>6225</v>
      </c>
    </row>
    <row r="1890" spans="1:11" x14ac:dyDescent="0.25">
      <c r="A1890">
        <v>1889</v>
      </c>
      <c r="B1890" s="1" t="s">
        <v>6000</v>
      </c>
      <c r="C1890">
        <v>14</v>
      </c>
      <c r="D1890">
        <v>1</v>
      </c>
      <c r="E1890">
        <v>4</v>
      </c>
      <c r="F1890">
        <v>1</v>
      </c>
      <c r="G1890">
        <v>14</v>
      </c>
      <c r="H1890">
        <v>1</v>
      </c>
      <c r="I1890">
        <v>4</v>
      </c>
      <c r="J1890">
        <v>19</v>
      </c>
      <c r="K1890" s="1" t="s">
        <v>6225</v>
      </c>
    </row>
    <row r="1891" spans="1:11" x14ac:dyDescent="0.25">
      <c r="A1891">
        <v>1890</v>
      </c>
      <c r="B1891" s="1" t="s">
        <v>319</v>
      </c>
      <c r="C1891">
        <v>56</v>
      </c>
      <c r="D1891">
        <v>9</v>
      </c>
      <c r="E1891">
        <v>9</v>
      </c>
      <c r="F1891">
        <v>2</v>
      </c>
      <c r="G1891">
        <v>28</v>
      </c>
      <c r="H1891">
        <v>4</v>
      </c>
      <c r="I1891">
        <v>4</v>
      </c>
      <c r="J1891">
        <v>37</v>
      </c>
      <c r="K1891" s="1" t="s">
        <v>6225</v>
      </c>
    </row>
    <row r="1892" spans="1:11" x14ac:dyDescent="0.25">
      <c r="A1892">
        <v>1891</v>
      </c>
      <c r="B1892" s="1" t="s">
        <v>1129</v>
      </c>
      <c r="C1892">
        <v>14</v>
      </c>
      <c r="D1892">
        <v>1</v>
      </c>
      <c r="E1892">
        <v>4</v>
      </c>
      <c r="F1892">
        <v>1</v>
      </c>
      <c r="G1892">
        <v>14</v>
      </c>
      <c r="H1892">
        <v>1</v>
      </c>
      <c r="I1892">
        <v>4</v>
      </c>
      <c r="J1892">
        <v>19</v>
      </c>
      <c r="K1892" s="1" t="s">
        <v>6225</v>
      </c>
    </row>
    <row r="1893" spans="1:11" x14ac:dyDescent="0.25">
      <c r="A1893">
        <v>1892</v>
      </c>
      <c r="B1893" s="1" t="s">
        <v>6007</v>
      </c>
      <c r="C1893">
        <v>13</v>
      </c>
      <c r="D1893">
        <v>4</v>
      </c>
      <c r="E1893">
        <v>4</v>
      </c>
      <c r="F1893">
        <v>1</v>
      </c>
      <c r="G1893">
        <v>13</v>
      </c>
      <c r="H1893">
        <v>4</v>
      </c>
      <c r="I1893">
        <v>4</v>
      </c>
      <c r="J1893">
        <v>21</v>
      </c>
      <c r="K1893" s="1" t="s">
        <v>6225</v>
      </c>
    </row>
    <row r="1894" spans="1:11" x14ac:dyDescent="0.25">
      <c r="A1894">
        <v>1893</v>
      </c>
      <c r="B1894" s="1" t="s">
        <v>16777</v>
      </c>
      <c r="C1894">
        <v>13</v>
      </c>
      <c r="D1894">
        <v>4</v>
      </c>
      <c r="E1894">
        <v>4</v>
      </c>
      <c r="F1894">
        <v>1</v>
      </c>
      <c r="G1894">
        <v>13</v>
      </c>
      <c r="H1894">
        <v>4</v>
      </c>
      <c r="I1894">
        <v>4</v>
      </c>
      <c r="J1894">
        <v>21</v>
      </c>
      <c r="K1894" s="1" t="s">
        <v>6225</v>
      </c>
    </row>
    <row r="1895" spans="1:11" x14ac:dyDescent="0.25">
      <c r="A1895">
        <v>1894</v>
      </c>
      <c r="B1895" s="1" t="s">
        <v>16778</v>
      </c>
      <c r="C1895">
        <v>22</v>
      </c>
      <c r="D1895">
        <v>1</v>
      </c>
      <c r="E1895">
        <v>2</v>
      </c>
      <c r="F1895">
        <v>1</v>
      </c>
      <c r="G1895">
        <v>22</v>
      </c>
      <c r="H1895">
        <v>1</v>
      </c>
      <c r="I1895">
        <v>2</v>
      </c>
      <c r="J1895">
        <v>25</v>
      </c>
      <c r="K1895" s="1" t="s">
        <v>6225</v>
      </c>
    </row>
    <row r="1896" spans="1:11" x14ac:dyDescent="0.25">
      <c r="A1896">
        <v>1895</v>
      </c>
      <c r="B1896" s="1" t="s">
        <v>16779</v>
      </c>
      <c r="C1896">
        <v>22</v>
      </c>
      <c r="D1896">
        <v>1</v>
      </c>
      <c r="E1896">
        <v>2</v>
      </c>
      <c r="F1896">
        <v>1</v>
      </c>
      <c r="G1896">
        <v>22</v>
      </c>
      <c r="H1896">
        <v>1</v>
      </c>
      <c r="I1896">
        <v>2</v>
      </c>
      <c r="J1896">
        <v>25</v>
      </c>
      <c r="K1896" s="1" t="s">
        <v>6225</v>
      </c>
    </row>
    <row r="1897" spans="1:11" x14ac:dyDescent="0.25">
      <c r="A1897">
        <v>1896</v>
      </c>
      <c r="B1897" s="1" t="s">
        <v>6011</v>
      </c>
      <c r="C1897">
        <v>36</v>
      </c>
      <c r="D1897">
        <v>3</v>
      </c>
      <c r="E1897">
        <v>2</v>
      </c>
      <c r="F1897">
        <v>2</v>
      </c>
      <c r="G1897">
        <v>18</v>
      </c>
      <c r="H1897">
        <v>2</v>
      </c>
      <c r="I1897">
        <v>1</v>
      </c>
      <c r="J1897">
        <v>20</v>
      </c>
      <c r="K1897" s="1" t="s">
        <v>6225</v>
      </c>
    </row>
    <row r="1898" spans="1:11" x14ac:dyDescent="0.25">
      <c r="A1898">
        <v>1897</v>
      </c>
      <c r="B1898" s="1" t="s">
        <v>5315</v>
      </c>
      <c r="C1898">
        <v>9</v>
      </c>
      <c r="D1898">
        <v>1</v>
      </c>
      <c r="E1898">
        <v>0</v>
      </c>
      <c r="F1898">
        <v>1</v>
      </c>
      <c r="G1898">
        <v>9</v>
      </c>
      <c r="H1898">
        <v>1</v>
      </c>
      <c r="I1898">
        <v>0</v>
      </c>
      <c r="J1898">
        <v>10</v>
      </c>
      <c r="K1898" s="1" t="s">
        <v>6225</v>
      </c>
    </row>
    <row r="1899" spans="1:11" x14ac:dyDescent="0.25">
      <c r="A1899">
        <v>1898</v>
      </c>
      <c r="B1899" s="1" t="s">
        <v>6018</v>
      </c>
      <c r="C1899">
        <v>9</v>
      </c>
      <c r="D1899">
        <v>1</v>
      </c>
      <c r="E1899">
        <v>0</v>
      </c>
      <c r="F1899">
        <v>1</v>
      </c>
      <c r="G1899">
        <v>9</v>
      </c>
      <c r="H1899">
        <v>1</v>
      </c>
      <c r="I1899">
        <v>0</v>
      </c>
      <c r="J1899">
        <v>10</v>
      </c>
      <c r="K1899" s="1" t="s">
        <v>6225</v>
      </c>
    </row>
    <row r="1900" spans="1:11" x14ac:dyDescent="0.25">
      <c r="A1900">
        <v>1899</v>
      </c>
      <c r="B1900" s="1" t="s">
        <v>16780</v>
      </c>
      <c r="C1900">
        <v>16</v>
      </c>
      <c r="D1900">
        <v>2</v>
      </c>
      <c r="E1900">
        <v>3</v>
      </c>
      <c r="F1900">
        <v>1</v>
      </c>
      <c r="G1900">
        <v>16</v>
      </c>
      <c r="H1900">
        <v>2</v>
      </c>
      <c r="I1900">
        <v>3</v>
      </c>
      <c r="J1900">
        <v>21</v>
      </c>
      <c r="K1900" s="1" t="s">
        <v>6225</v>
      </c>
    </row>
    <row r="1901" spans="1:11" x14ac:dyDescent="0.25">
      <c r="A1901">
        <v>1900</v>
      </c>
      <c r="B1901" s="1" t="s">
        <v>5159</v>
      </c>
      <c r="C1901">
        <v>16</v>
      </c>
      <c r="D1901">
        <v>2</v>
      </c>
      <c r="E1901">
        <v>3</v>
      </c>
      <c r="F1901">
        <v>1</v>
      </c>
      <c r="G1901">
        <v>16</v>
      </c>
      <c r="H1901">
        <v>2</v>
      </c>
      <c r="I1901">
        <v>3</v>
      </c>
      <c r="J1901">
        <v>21</v>
      </c>
      <c r="K1901" s="1" t="s">
        <v>6225</v>
      </c>
    </row>
    <row r="1902" spans="1:11" x14ac:dyDescent="0.25">
      <c r="A1902">
        <v>1901</v>
      </c>
      <c r="B1902" s="1" t="s">
        <v>3465</v>
      </c>
      <c r="C1902">
        <v>20</v>
      </c>
      <c r="D1902">
        <v>3</v>
      </c>
      <c r="E1902">
        <v>12</v>
      </c>
      <c r="F1902">
        <v>1</v>
      </c>
      <c r="G1902">
        <v>20</v>
      </c>
      <c r="H1902">
        <v>3</v>
      </c>
      <c r="I1902">
        <v>12</v>
      </c>
      <c r="J1902">
        <v>35</v>
      </c>
      <c r="K1902" s="1" t="s">
        <v>6225</v>
      </c>
    </row>
    <row r="1903" spans="1:11" x14ac:dyDescent="0.25">
      <c r="A1903">
        <v>1902</v>
      </c>
      <c r="B1903" s="1" t="s">
        <v>5089</v>
      </c>
      <c r="C1903">
        <v>20</v>
      </c>
      <c r="D1903">
        <v>3</v>
      </c>
      <c r="E1903">
        <v>12</v>
      </c>
      <c r="F1903">
        <v>1</v>
      </c>
      <c r="G1903">
        <v>20</v>
      </c>
      <c r="H1903">
        <v>3</v>
      </c>
      <c r="I1903">
        <v>12</v>
      </c>
      <c r="J1903">
        <v>35</v>
      </c>
      <c r="K1903" s="1" t="s">
        <v>6225</v>
      </c>
    </row>
    <row r="1904" spans="1:11" x14ac:dyDescent="0.25">
      <c r="A1904">
        <v>1903</v>
      </c>
      <c r="B1904" s="1" t="s">
        <v>16781</v>
      </c>
      <c r="C1904">
        <v>12</v>
      </c>
      <c r="D1904">
        <v>2</v>
      </c>
      <c r="E1904">
        <v>1</v>
      </c>
      <c r="F1904">
        <v>1</v>
      </c>
      <c r="G1904">
        <v>12</v>
      </c>
      <c r="H1904">
        <v>2</v>
      </c>
      <c r="I1904">
        <v>1</v>
      </c>
      <c r="J1904">
        <v>15</v>
      </c>
      <c r="K1904" s="1" t="s">
        <v>6225</v>
      </c>
    </row>
    <row r="1905" spans="1:11" x14ac:dyDescent="0.25">
      <c r="A1905">
        <v>1904</v>
      </c>
      <c r="B1905" s="1" t="s">
        <v>1943</v>
      </c>
      <c r="C1905">
        <v>12</v>
      </c>
      <c r="D1905">
        <v>2</v>
      </c>
      <c r="E1905">
        <v>1</v>
      </c>
      <c r="F1905">
        <v>1</v>
      </c>
      <c r="G1905">
        <v>12</v>
      </c>
      <c r="H1905">
        <v>2</v>
      </c>
      <c r="I1905">
        <v>1</v>
      </c>
      <c r="J1905">
        <v>15</v>
      </c>
      <c r="K1905" s="1" t="s">
        <v>6225</v>
      </c>
    </row>
    <row r="1906" spans="1:11" x14ac:dyDescent="0.25">
      <c r="A1906">
        <v>1905</v>
      </c>
      <c r="B1906" s="1" t="s">
        <v>6031</v>
      </c>
      <c r="C1906">
        <v>12</v>
      </c>
      <c r="D1906">
        <v>2</v>
      </c>
      <c r="E1906">
        <v>1</v>
      </c>
      <c r="F1906">
        <v>1</v>
      </c>
      <c r="G1906">
        <v>12</v>
      </c>
      <c r="H1906">
        <v>2</v>
      </c>
      <c r="I1906">
        <v>1</v>
      </c>
      <c r="J1906">
        <v>15</v>
      </c>
      <c r="K1906" s="1" t="s">
        <v>6225</v>
      </c>
    </row>
    <row r="1907" spans="1:11" x14ac:dyDescent="0.25">
      <c r="A1907">
        <v>1906</v>
      </c>
      <c r="B1907" s="1" t="s">
        <v>923</v>
      </c>
      <c r="C1907">
        <v>12</v>
      </c>
      <c r="D1907">
        <v>2</v>
      </c>
      <c r="E1907">
        <v>1</v>
      </c>
      <c r="F1907">
        <v>1</v>
      </c>
      <c r="G1907">
        <v>12</v>
      </c>
      <c r="H1907">
        <v>2</v>
      </c>
      <c r="I1907">
        <v>1</v>
      </c>
      <c r="J1907">
        <v>15</v>
      </c>
      <c r="K1907" s="1" t="s">
        <v>6225</v>
      </c>
    </row>
    <row r="1908" spans="1:11" x14ac:dyDescent="0.25">
      <c r="A1908">
        <v>1907</v>
      </c>
      <c r="B1908" s="1" t="s">
        <v>6032</v>
      </c>
      <c r="C1908">
        <v>12</v>
      </c>
      <c r="D1908">
        <v>2</v>
      </c>
      <c r="E1908">
        <v>1</v>
      </c>
      <c r="F1908">
        <v>1</v>
      </c>
      <c r="G1908">
        <v>12</v>
      </c>
      <c r="H1908">
        <v>2</v>
      </c>
      <c r="I1908">
        <v>1</v>
      </c>
      <c r="J1908">
        <v>15</v>
      </c>
      <c r="K1908" s="1" t="s">
        <v>6225</v>
      </c>
    </row>
    <row r="1909" spans="1:11" x14ac:dyDescent="0.25">
      <c r="A1909">
        <v>1908</v>
      </c>
      <c r="B1909" s="1" t="s">
        <v>6033</v>
      </c>
      <c r="C1909">
        <v>12</v>
      </c>
      <c r="D1909">
        <v>2</v>
      </c>
      <c r="E1909">
        <v>1</v>
      </c>
      <c r="F1909">
        <v>1</v>
      </c>
      <c r="G1909">
        <v>12</v>
      </c>
      <c r="H1909">
        <v>2</v>
      </c>
      <c r="I1909">
        <v>1</v>
      </c>
      <c r="J1909">
        <v>15</v>
      </c>
      <c r="K1909" s="1" t="s">
        <v>6225</v>
      </c>
    </row>
    <row r="1910" spans="1:11" x14ac:dyDescent="0.25">
      <c r="A1910">
        <v>1909</v>
      </c>
      <c r="B1910" s="1" t="s">
        <v>16782</v>
      </c>
      <c r="C1910">
        <v>12</v>
      </c>
      <c r="D1910">
        <v>2</v>
      </c>
      <c r="E1910">
        <v>1</v>
      </c>
      <c r="F1910">
        <v>1</v>
      </c>
      <c r="G1910">
        <v>12</v>
      </c>
      <c r="H1910">
        <v>2</v>
      </c>
      <c r="I1910">
        <v>1</v>
      </c>
      <c r="J1910">
        <v>15</v>
      </c>
      <c r="K1910" s="1" t="s">
        <v>6225</v>
      </c>
    </row>
    <row r="1911" spans="1:11" x14ac:dyDescent="0.25">
      <c r="A1911">
        <v>1910</v>
      </c>
      <c r="B1911" s="1" t="s">
        <v>16783</v>
      </c>
      <c r="C1911">
        <v>12</v>
      </c>
      <c r="D1911">
        <v>2</v>
      </c>
      <c r="E1911">
        <v>1</v>
      </c>
      <c r="F1911">
        <v>1</v>
      </c>
      <c r="G1911">
        <v>12</v>
      </c>
      <c r="H1911">
        <v>2</v>
      </c>
      <c r="I1911">
        <v>1</v>
      </c>
      <c r="J1911">
        <v>15</v>
      </c>
      <c r="K1911" s="1" t="s">
        <v>6225</v>
      </c>
    </row>
    <row r="1912" spans="1:11" x14ac:dyDescent="0.25">
      <c r="A1912">
        <v>1911</v>
      </c>
      <c r="B1912" s="1" t="s">
        <v>2292</v>
      </c>
      <c r="C1912">
        <v>12</v>
      </c>
      <c r="D1912">
        <v>2</v>
      </c>
      <c r="E1912">
        <v>1</v>
      </c>
      <c r="F1912">
        <v>1</v>
      </c>
      <c r="G1912">
        <v>12</v>
      </c>
      <c r="H1912">
        <v>2</v>
      </c>
      <c r="I1912">
        <v>1</v>
      </c>
      <c r="J1912">
        <v>15</v>
      </c>
      <c r="K1912" s="1" t="s">
        <v>6225</v>
      </c>
    </row>
    <row r="1913" spans="1:11" x14ac:dyDescent="0.25">
      <c r="A1913">
        <v>1912</v>
      </c>
      <c r="B1913" s="1" t="s">
        <v>1500</v>
      </c>
      <c r="C1913">
        <v>12</v>
      </c>
      <c r="D1913">
        <v>2</v>
      </c>
      <c r="E1913">
        <v>1</v>
      </c>
      <c r="F1913">
        <v>1</v>
      </c>
      <c r="G1913">
        <v>12</v>
      </c>
      <c r="H1913">
        <v>2</v>
      </c>
      <c r="I1913">
        <v>1</v>
      </c>
      <c r="J1913">
        <v>15</v>
      </c>
      <c r="K1913" s="1" t="s">
        <v>6225</v>
      </c>
    </row>
    <row r="1914" spans="1:11" x14ac:dyDescent="0.25">
      <c r="A1914">
        <v>1913</v>
      </c>
      <c r="B1914" s="1" t="s">
        <v>5877</v>
      </c>
      <c r="C1914">
        <v>42</v>
      </c>
      <c r="D1914">
        <v>8</v>
      </c>
      <c r="E1914">
        <v>5</v>
      </c>
      <c r="F1914">
        <v>1</v>
      </c>
      <c r="G1914">
        <v>42</v>
      </c>
      <c r="H1914">
        <v>8</v>
      </c>
      <c r="I1914">
        <v>5</v>
      </c>
      <c r="J1914">
        <v>55</v>
      </c>
      <c r="K1914" s="1" t="s">
        <v>6225</v>
      </c>
    </row>
    <row r="1915" spans="1:11" x14ac:dyDescent="0.25">
      <c r="A1915">
        <v>1914</v>
      </c>
      <c r="B1915" s="1" t="s">
        <v>894</v>
      </c>
      <c r="C1915">
        <v>42</v>
      </c>
      <c r="D1915">
        <v>8</v>
      </c>
      <c r="E1915">
        <v>5</v>
      </c>
      <c r="F1915">
        <v>1</v>
      </c>
      <c r="G1915">
        <v>42</v>
      </c>
      <c r="H1915">
        <v>8</v>
      </c>
      <c r="I1915">
        <v>5</v>
      </c>
      <c r="J1915">
        <v>55</v>
      </c>
      <c r="K1915" s="1" t="s">
        <v>6225</v>
      </c>
    </row>
    <row r="1916" spans="1:11" x14ac:dyDescent="0.25">
      <c r="A1916">
        <v>1915</v>
      </c>
      <c r="B1916" s="1" t="s">
        <v>6040</v>
      </c>
      <c r="C1916">
        <v>42</v>
      </c>
      <c r="D1916">
        <v>8</v>
      </c>
      <c r="E1916">
        <v>5</v>
      </c>
      <c r="F1916">
        <v>1</v>
      </c>
      <c r="G1916">
        <v>42</v>
      </c>
      <c r="H1916">
        <v>8</v>
      </c>
      <c r="I1916">
        <v>5</v>
      </c>
      <c r="J1916">
        <v>55</v>
      </c>
      <c r="K1916" s="1" t="s">
        <v>6225</v>
      </c>
    </row>
    <row r="1917" spans="1:11" x14ac:dyDescent="0.25">
      <c r="A1917">
        <v>1916</v>
      </c>
      <c r="B1917" s="1" t="s">
        <v>6041</v>
      </c>
      <c r="C1917">
        <v>42</v>
      </c>
      <c r="D1917">
        <v>8</v>
      </c>
      <c r="E1917">
        <v>5</v>
      </c>
      <c r="F1917">
        <v>1</v>
      </c>
      <c r="G1917">
        <v>42</v>
      </c>
      <c r="H1917">
        <v>8</v>
      </c>
      <c r="I1917">
        <v>5</v>
      </c>
      <c r="J1917">
        <v>55</v>
      </c>
      <c r="K1917" s="1" t="s">
        <v>6225</v>
      </c>
    </row>
    <row r="1918" spans="1:11" x14ac:dyDescent="0.25">
      <c r="A1918">
        <v>1917</v>
      </c>
      <c r="B1918" s="1" t="s">
        <v>1708</v>
      </c>
      <c r="C1918">
        <v>10</v>
      </c>
      <c r="D1918">
        <v>2</v>
      </c>
      <c r="E1918">
        <v>0</v>
      </c>
      <c r="F1918">
        <v>1</v>
      </c>
      <c r="G1918">
        <v>10</v>
      </c>
      <c r="H1918">
        <v>2</v>
      </c>
      <c r="I1918">
        <v>0</v>
      </c>
      <c r="J1918">
        <v>12</v>
      </c>
      <c r="K1918" s="1" t="s">
        <v>6225</v>
      </c>
    </row>
    <row r="1919" spans="1:11" x14ac:dyDescent="0.25">
      <c r="A1919">
        <v>1918</v>
      </c>
      <c r="B1919" s="1" t="s">
        <v>16784</v>
      </c>
      <c r="C1919">
        <v>41</v>
      </c>
      <c r="D1919">
        <v>8</v>
      </c>
      <c r="E1919">
        <v>0</v>
      </c>
      <c r="F1919">
        <v>1</v>
      </c>
      <c r="G1919">
        <v>41</v>
      </c>
      <c r="H1919">
        <v>8</v>
      </c>
      <c r="I1919">
        <v>0</v>
      </c>
      <c r="J1919">
        <v>49</v>
      </c>
      <c r="K1919" s="1" t="s">
        <v>6225</v>
      </c>
    </row>
    <row r="1920" spans="1:11" x14ac:dyDescent="0.25">
      <c r="A1920">
        <v>1919</v>
      </c>
      <c r="B1920" s="1" t="s">
        <v>3161</v>
      </c>
      <c r="C1920">
        <v>41</v>
      </c>
      <c r="D1920">
        <v>8</v>
      </c>
      <c r="E1920">
        <v>0</v>
      </c>
      <c r="F1920">
        <v>1</v>
      </c>
      <c r="G1920">
        <v>41</v>
      </c>
      <c r="H1920">
        <v>8</v>
      </c>
      <c r="I1920">
        <v>0</v>
      </c>
      <c r="J1920">
        <v>49</v>
      </c>
      <c r="K1920" s="1" t="s">
        <v>6225</v>
      </c>
    </row>
    <row r="1921" spans="1:11" x14ac:dyDescent="0.25">
      <c r="A1921">
        <v>1920</v>
      </c>
      <c r="B1921" s="1" t="s">
        <v>16785</v>
      </c>
      <c r="C1921">
        <v>41</v>
      </c>
      <c r="D1921">
        <v>8</v>
      </c>
      <c r="E1921">
        <v>0</v>
      </c>
      <c r="F1921">
        <v>1</v>
      </c>
      <c r="G1921">
        <v>41</v>
      </c>
      <c r="H1921">
        <v>8</v>
      </c>
      <c r="I1921">
        <v>0</v>
      </c>
      <c r="J1921">
        <v>49</v>
      </c>
      <c r="K1921" s="1" t="s">
        <v>6225</v>
      </c>
    </row>
    <row r="1922" spans="1:11" x14ac:dyDescent="0.25">
      <c r="A1922">
        <v>1921</v>
      </c>
      <c r="B1922" s="1" t="s">
        <v>16786</v>
      </c>
      <c r="C1922">
        <v>41</v>
      </c>
      <c r="D1922">
        <v>8</v>
      </c>
      <c r="E1922">
        <v>0</v>
      </c>
      <c r="F1922">
        <v>1</v>
      </c>
      <c r="G1922">
        <v>41</v>
      </c>
      <c r="H1922">
        <v>8</v>
      </c>
      <c r="I1922">
        <v>0</v>
      </c>
      <c r="J1922">
        <v>49</v>
      </c>
      <c r="K1922" s="1" t="s">
        <v>6225</v>
      </c>
    </row>
    <row r="1923" spans="1:11" x14ac:dyDescent="0.25">
      <c r="A1923">
        <v>1922</v>
      </c>
      <c r="B1923" s="1" t="s">
        <v>16787</v>
      </c>
      <c r="C1923">
        <v>7</v>
      </c>
      <c r="D1923">
        <v>1</v>
      </c>
      <c r="E1923">
        <v>0</v>
      </c>
      <c r="F1923">
        <v>1</v>
      </c>
      <c r="G1923">
        <v>7</v>
      </c>
      <c r="H1923">
        <v>1</v>
      </c>
      <c r="I1923">
        <v>0</v>
      </c>
      <c r="J1923">
        <v>8</v>
      </c>
      <c r="K1923" s="1" t="s">
        <v>6225</v>
      </c>
    </row>
    <row r="1924" spans="1:11" x14ac:dyDescent="0.25">
      <c r="A1924">
        <v>1923</v>
      </c>
      <c r="B1924" s="1" t="s">
        <v>6056</v>
      </c>
      <c r="C1924">
        <v>7</v>
      </c>
      <c r="D1924">
        <v>1</v>
      </c>
      <c r="E1924">
        <v>0</v>
      </c>
      <c r="F1924">
        <v>1</v>
      </c>
      <c r="G1924">
        <v>7</v>
      </c>
      <c r="H1924">
        <v>1</v>
      </c>
      <c r="I1924">
        <v>0</v>
      </c>
      <c r="J1924">
        <v>8</v>
      </c>
      <c r="K1924" s="1" t="s">
        <v>6225</v>
      </c>
    </row>
    <row r="1925" spans="1:11" x14ac:dyDescent="0.25">
      <c r="A1925">
        <v>1924</v>
      </c>
      <c r="B1925" s="1" t="s">
        <v>899</v>
      </c>
      <c r="C1925">
        <v>4</v>
      </c>
      <c r="D1925">
        <v>2</v>
      </c>
      <c r="E1925">
        <v>0</v>
      </c>
      <c r="F1925">
        <v>1</v>
      </c>
      <c r="G1925">
        <v>4</v>
      </c>
      <c r="H1925">
        <v>2</v>
      </c>
      <c r="I1925">
        <v>0</v>
      </c>
      <c r="J1925">
        <v>6</v>
      </c>
      <c r="K1925" s="1" t="s">
        <v>6225</v>
      </c>
    </row>
    <row r="1926" spans="1:11" x14ac:dyDescent="0.25">
      <c r="A1926">
        <v>1925</v>
      </c>
      <c r="B1926" s="1" t="s">
        <v>6068</v>
      </c>
      <c r="C1926">
        <v>37</v>
      </c>
      <c r="D1926">
        <v>14</v>
      </c>
      <c r="E1926">
        <v>8</v>
      </c>
      <c r="F1926">
        <v>5</v>
      </c>
      <c r="G1926">
        <v>7</v>
      </c>
      <c r="H1926">
        <v>3</v>
      </c>
      <c r="I1926">
        <v>2</v>
      </c>
      <c r="J1926">
        <v>12</v>
      </c>
      <c r="K1926" s="1" t="s">
        <v>6225</v>
      </c>
    </row>
    <row r="1927" spans="1:11" x14ac:dyDescent="0.25">
      <c r="A1927">
        <v>1926</v>
      </c>
      <c r="B1927" s="1" t="s">
        <v>885</v>
      </c>
      <c r="C1927">
        <v>28</v>
      </c>
      <c r="D1927">
        <v>9</v>
      </c>
      <c r="E1927">
        <v>9</v>
      </c>
      <c r="F1927">
        <v>4</v>
      </c>
      <c r="G1927">
        <v>7</v>
      </c>
      <c r="H1927">
        <v>2</v>
      </c>
      <c r="I1927">
        <v>2</v>
      </c>
      <c r="J1927">
        <v>12</v>
      </c>
      <c r="K1927" s="1" t="s">
        <v>6225</v>
      </c>
    </row>
    <row r="1928" spans="1:11" x14ac:dyDescent="0.25">
      <c r="A1928">
        <v>1927</v>
      </c>
      <c r="B1928" s="1" t="s">
        <v>3523</v>
      </c>
      <c r="C1928">
        <v>4</v>
      </c>
      <c r="D1928">
        <v>2</v>
      </c>
      <c r="E1928">
        <v>0</v>
      </c>
      <c r="F1928">
        <v>1</v>
      </c>
      <c r="G1928">
        <v>4</v>
      </c>
      <c r="H1928">
        <v>2</v>
      </c>
      <c r="I1928">
        <v>0</v>
      </c>
      <c r="J1928">
        <v>6</v>
      </c>
      <c r="K1928" s="1" t="s">
        <v>6225</v>
      </c>
    </row>
    <row r="1929" spans="1:11" x14ac:dyDescent="0.25">
      <c r="A1929">
        <v>1928</v>
      </c>
      <c r="B1929" s="1" t="s">
        <v>558</v>
      </c>
      <c r="C1929">
        <v>3</v>
      </c>
      <c r="D1929">
        <v>1</v>
      </c>
      <c r="E1929">
        <v>1</v>
      </c>
      <c r="F1929">
        <v>1</v>
      </c>
      <c r="G1929">
        <v>3</v>
      </c>
      <c r="H1929">
        <v>1</v>
      </c>
      <c r="I1929">
        <v>1</v>
      </c>
      <c r="J1929">
        <v>5</v>
      </c>
      <c r="K1929" s="1" t="s">
        <v>6225</v>
      </c>
    </row>
    <row r="1930" spans="1:11" x14ac:dyDescent="0.25">
      <c r="A1930">
        <v>1929</v>
      </c>
      <c r="B1930" s="1" t="s">
        <v>16788</v>
      </c>
      <c r="C1930">
        <v>17</v>
      </c>
      <c r="D1930">
        <v>5</v>
      </c>
      <c r="E1930">
        <v>9</v>
      </c>
      <c r="F1930">
        <v>1</v>
      </c>
      <c r="G1930">
        <v>17</v>
      </c>
      <c r="H1930">
        <v>5</v>
      </c>
      <c r="I1930">
        <v>9</v>
      </c>
      <c r="J1930">
        <v>31</v>
      </c>
      <c r="K1930" s="1" t="s">
        <v>6225</v>
      </c>
    </row>
    <row r="1931" spans="1:11" x14ac:dyDescent="0.25">
      <c r="A1931">
        <v>1930</v>
      </c>
      <c r="B1931" s="1" t="s">
        <v>6085</v>
      </c>
      <c r="C1931">
        <v>17</v>
      </c>
      <c r="D1931">
        <v>5</v>
      </c>
      <c r="E1931">
        <v>9</v>
      </c>
      <c r="F1931">
        <v>1</v>
      </c>
      <c r="G1931">
        <v>17</v>
      </c>
      <c r="H1931">
        <v>5</v>
      </c>
      <c r="I1931">
        <v>9</v>
      </c>
      <c r="J1931">
        <v>31</v>
      </c>
      <c r="K1931" s="1" t="s">
        <v>6225</v>
      </c>
    </row>
    <row r="1932" spans="1:11" x14ac:dyDescent="0.25">
      <c r="A1932">
        <v>1931</v>
      </c>
      <c r="B1932" s="1" t="s">
        <v>6086</v>
      </c>
      <c r="C1932">
        <v>17</v>
      </c>
      <c r="D1932">
        <v>5</v>
      </c>
      <c r="E1932">
        <v>9</v>
      </c>
      <c r="F1932">
        <v>1</v>
      </c>
      <c r="G1932">
        <v>17</v>
      </c>
      <c r="H1932">
        <v>5</v>
      </c>
      <c r="I1932">
        <v>9</v>
      </c>
      <c r="J1932">
        <v>31</v>
      </c>
      <c r="K1932" s="1" t="s">
        <v>6225</v>
      </c>
    </row>
    <row r="1933" spans="1:11" x14ac:dyDescent="0.25">
      <c r="A1933">
        <v>1932</v>
      </c>
      <c r="B1933" s="1" t="s">
        <v>6087</v>
      </c>
      <c r="C1933">
        <v>17</v>
      </c>
      <c r="D1933">
        <v>5</v>
      </c>
      <c r="E1933">
        <v>9</v>
      </c>
      <c r="F1933">
        <v>1</v>
      </c>
      <c r="G1933">
        <v>17</v>
      </c>
      <c r="H1933">
        <v>5</v>
      </c>
      <c r="I1933">
        <v>9</v>
      </c>
      <c r="J1933">
        <v>31</v>
      </c>
      <c r="K1933" s="1" t="s">
        <v>6225</v>
      </c>
    </row>
    <row r="1934" spans="1:11" x14ac:dyDescent="0.25">
      <c r="A1934">
        <v>1933</v>
      </c>
      <c r="B1934" s="1" t="s">
        <v>451</v>
      </c>
      <c r="C1934">
        <v>13</v>
      </c>
      <c r="D1934">
        <v>2</v>
      </c>
      <c r="E1934">
        <v>3</v>
      </c>
      <c r="F1934">
        <v>1</v>
      </c>
      <c r="G1934">
        <v>13</v>
      </c>
      <c r="H1934">
        <v>2</v>
      </c>
      <c r="I1934">
        <v>3</v>
      </c>
      <c r="J1934">
        <v>18</v>
      </c>
      <c r="K1934" s="1" t="s">
        <v>6225</v>
      </c>
    </row>
    <row r="1935" spans="1:11" x14ac:dyDescent="0.25">
      <c r="A1935">
        <v>1934</v>
      </c>
      <c r="B1935" s="1" t="s">
        <v>16789</v>
      </c>
      <c r="C1935">
        <v>13</v>
      </c>
      <c r="D1935">
        <v>2</v>
      </c>
      <c r="E1935">
        <v>3</v>
      </c>
      <c r="F1935">
        <v>1</v>
      </c>
      <c r="G1935">
        <v>13</v>
      </c>
      <c r="H1935">
        <v>2</v>
      </c>
      <c r="I1935">
        <v>3</v>
      </c>
      <c r="J1935">
        <v>18</v>
      </c>
      <c r="K1935" s="1" t="s">
        <v>6225</v>
      </c>
    </row>
    <row r="1936" spans="1:11" x14ac:dyDescent="0.25">
      <c r="A1936">
        <v>1935</v>
      </c>
      <c r="B1936" s="1" t="s">
        <v>16790</v>
      </c>
      <c r="C1936">
        <v>13</v>
      </c>
      <c r="D1936">
        <v>2</v>
      </c>
      <c r="E1936">
        <v>3</v>
      </c>
      <c r="F1936">
        <v>1</v>
      </c>
      <c r="G1936">
        <v>13</v>
      </c>
      <c r="H1936">
        <v>2</v>
      </c>
      <c r="I1936">
        <v>3</v>
      </c>
      <c r="J1936">
        <v>18</v>
      </c>
      <c r="K1936" s="1" t="s">
        <v>6225</v>
      </c>
    </row>
    <row r="1937" spans="1:11" x14ac:dyDescent="0.25">
      <c r="A1937">
        <v>1936</v>
      </c>
      <c r="B1937" s="1" t="s">
        <v>16791</v>
      </c>
      <c r="C1937">
        <v>13</v>
      </c>
      <c r="D1937">
        <v>2</v>
      </c>
      <c r="E1937">
        <v>3</v>
      </c>
      <c r="F1937">
        <v>1</v>
      </c>
      <c r="G1937">
        <v>13</v>
      </c>
      <c r="H1937">
        <v>2</v>
      </c>
      <c r="I1937">
        <v>3</v>
      </c>
      <c r="J1937">
        <v>18</v>
      </c>
      <c r="K1937" s="1" t="s">
        <v>6225</v>
      </c>
    </row>
    <row r="1938" spans="1:11" x14ac:dyDescent="0.25">
      <c r="A1938">
        <v>1937</v>
      </c>
      <c r="B1938" s="1" t="s">
        <v>6095</v>
      </c>
      <c r="C1938">
        <v>54</v>
      </c>
      <c r="D1938">
        <v>9</v>
      </c>
      <c r="E1938">
        <v>3</v>
      </c>
      <c r="F1938">
        <v>1</v>
      </c>
      <c r="G1938">
        <v>54</v>
      </c>
      <c r="H1938">
        <v>9</v>
      </c>
      <c r="I1938">
        <v>3</v>
      </c>
      <c r="J1938">
        <v>66</v>
      </c>
      <c r="K1938" s="1" t="s">
        <v>6225</v>
      </c>
    </row>
    <row r="1939" spans="1:11" x14ac:dyDescent="0.25">
      <c r="A1939">
        <v>1938</v>
      </c>
      <c r="B1939" s="1" t="s">
        <v>6100</v>
      </c>
      <c r="C1939">
        <v>12</v>
      </c>
      <c r="D1939">
        <v>2</v>
      </c>
      <c r="E1939">
        <v>0</v>
      </c>
      <c r="F1939">
        <v>1</v>
      </c>
      <c r="G1939">
        <v>12</v>
      </c>
      <c r="H1939">
        <v>2</v>
      </c>
      <c r="I1939">
        <v>0</v>
      </c>
      <c r="J1939">
        <v>14</v>
      </c>
      <c r="K1939" s="1" t="s">
        <v>6225</v>
      </c>
    </row>
    <row r="1940" spans="1:11" x14ac:dyDescent="0.25">
      <c r="A1940">
        <v>1939</v>
      </c>
      <c r="B1940" s="1" t="s">
        <v>16792</v>
      </c>
      <c r="C1940">
        <v>12</v>
      </c>
      <c r="D1940">
        <v>2</v>
      </c>
      <c r="E1940">
        <v>0</v>
      </c>
      <c r="F1940">
        <v>1</v>
      </c>
      <c r="G1940">
        <v>12</v>
      </c>
      <c r="H1940">
        <v>2</v>
      </c>
      <c r="I1940">
        <v>0</v>
      </c>
      <c r="J1940">
        <v>14</v>
      </c>
      <c r="K1940" s="1" t="s">
        <v>6225</v>
      </c>
    </row>
    <row r="1941" spans="1:11" x14ac:dyDescent="0.25">
      <c r="A1941">
        <v>1940</v>
      </c>
      <c r="B1941" s="1" t="s">
        <v>16793</v>
      </c>
      <c r="C1941">
        <v>22</v>
      </c>
      <c r="D1941">
        <v>4</v>
      </c>
      <c r="E1941">
        <v>3</v>
      </c>
      <c r="F1941">
        <v>1</v>
      </c>
      <c r="G1941">
        <v>22</v>
      </c>
      <c r="H1941">
        <v>4</v>
      </c>
      <c r="I1941">
        <v>3</v>
      </c>
      <c r="J1941">
        <v>29</v>
      </c>
      <c r="K1941" s="1" t="s">
        <v>6225</v>
      </c>
    </row>
    <row r="1942" spans="1:11" x14ac:dyDescent="0.25">
      <c r="A1942">
        <v>1941</v>
      </c>
      <c r="B1942" s="1" t="s">
        <v>6106</v>
      </c>
      <c r="C1942">
        <v>22</v>
      </c>
      <c r="D1942">
        <v>4</v>
      </c>
      <c r="E1942">
        <v>3</v>
      </c>
      <c r="F1942">
        <v>1</v>
      </c>
      <c r="G1942">
        <v>22</v>
      </c>
      <c r="H1942">
        <v>4</v>
      </c>
      <c r="I1942">
        <v>3</v>
      </c>
      <c r="J1942">
        <v>29</v>
      </c>
      <c r="K1942" s="1" t="s">
        <v>6225</v>
      </c>
    </row>
    <row r="1943" spans="1:11" x14ac:dyDescent="0.25">
      <c r="A1943">
        <v>1942</v>
      </c>
      <c r="B1943" s="1" t="s">
        <v>6107</v>
      </c>
      <c r="C1943">
        <v>22</v>
      </c>
      <c r="D1943">
        <v>4</v>
      </c>
      <c r="E1943">
        <v>3</v>
      </c>
      <c r="F1943">
        <v>1</v>
      </c>
      <c r="G1943">
        <v>22</v>
      </c>
      <c r="H1943">
        <v>4</v>
      </c>
      <c r="I1943">
        <v>3</v>
      </c>
      <c r="J1943">
        <v>29</v>
      </c>
      <c r="K1943" s="1" t="s">
        <v>6225</v>
      </c>
    </row>
    <row r="1944" spans="1:11" x14ac:dyDescent="0.25">
      <c r="A1944">
        <v>1943</v>
      </c>
      <c r="B1944" s="1" t="s">
        <v>16794</v>
      </c>
      <c r="C1944">
        <v>22</v>
      </c>
      <c r="D1944">
        <v>4</v>
      </c>
      <c r="E1944">
        <v>0</v>
      </c>
      <c r="F1944">
        <v>1</v>
      </c>
      <c r="G1944">
        <v>22</v>
      </c>
      <c r="H1944">
        <v>4</v>
      </c>
      <c r="I1944">
        <v>0</v>
      </c>
      <c r="J1944">
        <v>26</v>
      </c>
      <c r="K1944" s="1" t="s">
        <v>6225</v>
      </c>
    </row>
    <row r="1945" spans="1:11" x14ac:dyDescent="0.25">
      <c r="A1945">
        <v>1944</v>
      </c>
      <c r="B1945" s="1" t="s">
        <v>2998</v>
      </c>
      <c r="C1945">
        <v>23</v>
      </c>
      <c r="D1945">
        <v>6</v>
      </c>
      <c r="E1945">
        <v>5</v>
      </c>
      <c r="F1945">
        <v>1</v>
      </c>
      <c r="G1945">
        <v>23</v>
      </c>
      <c r="H1945">
        <v>6</v>
      </c>
      <c r="I1945">
        <v>5</v>
      </c>
      <c r="J1945">
        <v>34</v>
      </c>
      <c r="K1945" s="1" t="s">
        <v>6225</v>
      </c>
    </row>
    <row r="1946" spans="1:11" x14ac:dyDescent="0.25">
      <c r="A1946">
        <v>1945</v>
      </c>
      <c r="B1946" s="1" t="s">
        <v>482</v>
      </c>
      <c r="C1946">
        <v>23</v>
      </c>
      <c r="D1946">
        <v>6</v>
      </c>
      <c r="E1946">
        <v>5</v>
      </c>
      <c r="F1946">
        <v>1</v>
      </c>
      <c r="G1946">
        <v>23</v>
      </c>
      <c r="H1946">
        <v>6</v>
      </c>
      <c r="I1946">
        <v>5</v>
      </c>
      <c r="J1946">
        <v>34</v>
      </c>
      <c r="K1946" s="1" t="s">
        <v>6225</v>
      </c>
    </row>
    <row r="1947" spans="1:11" x14ac:dyDescent="0.25">
      <c r="A1947">
        <v>1946</v>
      </c>
      <c r="B1947" s="1" t="s">
        <v>484</v>
      </c>
      <c r="C1947">
        <v>12</v>
      </c>
      <c r="D1947">
        <v>3</v>
      </c>
      <c r="E1947">
        <v>0</v>
      </c>
      <c r="F1947">
        <v>1</v>
      </c>
      <c r="G1947">
        <v>12</v>
      </c>
      <c r="H1947">
        <v>3</v>
      </c>
      <c r="I1947">
        <v>0</v>
      </c>
      <c r="J1947">
        <v>15</v>
      </c>
      <c r="K1947" s="1" t="s">
        <v>6225</v>
      </c>
    </row>
    <row r="1948" spans="1:11" x14ac:dyDescent="0.25">
      <c r="A1948">
        <v>1947</v>
      </c>
      <c r="B1948" s="1" t="s">
        <v>6008</v>
      </c>
      <c r="C1948">
        <v>6</v>
      </c>
      <c r="D1948">
        <v>1</v>
      </c>
      <c r="E1948">
        <v>1</v>
      </c>
      <c r="F1948">
        <v>1</v>
      </c>
      <c r="G1948">
        <v>6</v>
      </c>
      <c r="H1948">
        <v>1</v>
      </c>
      <c r="I1948">
        <v>1</v>
      </c>
      <c r="J1948">
        <v>8</v>
      </c>
      <c r="K1948" s="1" t="s">
        <v>6225</v>
      </c>
    </row>
    <row r="1949" spans="1:11" x14ac:dyDescent="0.25">
      <c r="A1949">
        <v>1948</v>
      </c>
      <c r="B1949" s="1" t="s">
        <v>6124</v>
      </c>
      <c r="C1949">
        <v>6</v>
      </c>
      <c r="D1949">
        <v>1</v>
      </c>
      <c r="E1949">
        <v>2</v>
      </c>
      <c r="F1949">
        <v>1</v>
      </c>
      <c r="G1949">
        <v>6</v>
      </c>
      <c r="H1949">
        <v>1</v>
      </c>
      <c r="I1949">
        <v>2</v>
      </c>
      <c r="J1949">
        <v>9</v>
      </c>
      <c r="K1949" s="1" t="s">
        <v>6225</v>
      </c>
    </row>
    <row r="1950" spans="1:11" x14ac:dyDescent="0.25">
      <c r="A1950">
        <v>1949</v>
      </c>
      <c r="B1950" s="1" t="s">
        <v>5923</v>
      </c>
      <c r="C1950">
        <v>24</v>
      </c>
      <c r="D1950">
        <v>5</v>
      </c>
      <c r="E1950">
        <v>3</v>
      </c>
      <c r="F1950">
        <v>3</v>
      </c>
      <c r="G1950">
        <v>8</v>
      </c>
      <c r="H1950">
        <v>2</v>
      </c>
      <c r="I1950">
        <v>1</v>
      </c>
      <c r="J1950">
        <v>11</v>
      </c>
      <c r="K1950" s="1" t="s">
        <v>6225</v>
      </c>
    </row>
    <row r="1951" spans="1:11" x14ac:dyDescent="0.25">
      <c r="A1951">
        <v>1950</v>
      </c>
      <c r="B1951" s="1" t="s">
        <v>4444</v>
      </c>
      <c r="C1951">
        <v>5</v>
      </c>
      <c r="D1951">
        <v>2</v>
      </c>
      <c r="E1951">
        <v>0</v>
      </c>
      <c r="F1951">
        <v>1</v>
      </c>
      <c r="G1951">
        <v>5</v>
      </c>
      <c r="H1951">
        <v>2</v>
      </c>
      <c r="I1951">
        <v>0</v>
      </c>
      <c r="J1951">
        <v>7</v>
      </c>
      <c r="K1951" s="1" t="s">
        <v>6225</v>
      </c>
    </row>
    <row r="1952" spans="1:11" x14ac:dyDescent="0.25">
      <c r="A1952">
        <v>1951</v>
      </c>
      <c r="B1952" s="1" t="s">
        <v>16795</v>
      </c>
      <c r="C1952">
        <v>14</v>
      </c>
      <c r="D1952">
        <v>2</v>
      </c>
      <c r="E1952">
        <v>5</v>
      </c>
      <c r="F1952">
        <v>1</v>
      </c>
      <c r="G1952">
        <v>14</v>
      </c>
      <c r="H1952">
        <v>2</v>
      </c>
      <c r="I1952">
        <v>5</v>
      </c>
      <c r="J1952">
        <v>21</v>
      </c>
      <c r="K1952" s="1" t="s">
        <v>6225</v>
      </c>
    </row>
    <row r="1953" spans="1:11" x14ac:dyDescent="0.25">
      <c r="A1953">
        <v>1952</v>
      </c>
      <c r="B1953" s="1" t="s">
        <v>6134</v>
      </c>
      <c r="C1953">
        <v>14</v>
      </c>
      <c r="D1953">
        <v>2</v>
      </c>
      <c r="E1953">
        <v>5</v>
      </c>
      <c r="F1953">
        <v>1</v>
      </c>
      <c r="G1953">
        <v>14</v>
      </c>
      <c r="H1953">
        <v>2</v>
      </c>
      <c r="I1953">
        <v>5</v>
      </c>
      <c r="J1953">
        <v>21</v>
      </c>
      <c r="K1953" s="1" t="s">
        <v>6225</v>
      </c>
    </row>
    <row r="1954" spans="1:11" x14ac:dyDescent="0.25">
      <c r="A1954">
        <v>1953</v>
      </c>
      <c r="B1954" s="1" t="s">
        <v>2938</v>
      </c>
      <c r="C1954">
        <v>14</v>
      </c>
      <c r="D1954">
        <v>2</v>
      </c>
      <c r="E1954">
        <v>5</v>
      </c>
      <c r="F1954">
        <v>1</v>
      </c>
      <c r="G1954">
        <v>14</v>
      </c>
      <c r="H1954">
        <v>2</v>
      </c>
      <c r="I1954">
        <v>5</v>
      </c>
      <c r="J1954">
        <v>21</v>
      </c>
      <c r="K1954" s="1" t="s">
        <v>6225</v>
      </c>
    </row>
    <row r="1955" spans="1:11" x14ac:dyDescent="0.25">
      <c r="A1955">
        <v>1954</v>
      </c>
      <c r="B1955" s="1" t="s">
        <v>5431</v>
      </c>
      <c r="C1955">
        <v>29</v>
      </c>
      <c r="D1955">
        <v>3</v>
      </c>
      <c r="E1955">
        <v>2</v>
      </c>
      <c r="F1955">
        <v>1</v>
      </c>
      <c r="G1955">
        <v>29</v>
      </c>
      <c r="H1955">
        <v>3</v>
      </c>
      <c r="I1955">
        <v>2</v>
      </c>
      <c r="J1955">
        <v>34</v>
      </c>
      <c r="K1955" s="1" t="s">
        <v>6225</v>
      </c>
    </row>
    <row r="1956" spans="1:11" x14ac:dyDescent="0.25">
      <c r="A1956">
        <v>1955</v>
      </c>
      <c r="B1956" s="1" t="s">
        <v>16796</v>
      </c>
      <c r="C1956">
        <v>11</v>
      </c>
      <c r="D1956">
        <v>1</v>
      </c>
      <c r="E1956">
        <v>1</v>
      </c>
      <c r="F1956">
        <v>1</v>
      </c>
      <c r="G1956">
        <v>11</v>
      </c>
      <c r="H1956">
        <v>1</v>
      </c>
      <c r="I1956">
        <v>1</v>
      </c>
      <c r="J1956">
        <v>13</v>
      </c>
      <c r="K1956" s="1" t="s">
        <v>6225</v>
      </c>
    </row>
    <row r="1957" spans="1:11" x14ac:dyDescent="0.25">
      <c r="A1957">
        <v>1956</v>
      </c>
      <c r="B1957" s="1" t="s">
        <v>2015</v>
      </c>
      <c r="C1957">
        <v>11</v>
      </c>
      <c r="D1957">
        <v>1</v>
      </c>
      <c r="E1957">
        <v>1</v>
      </c>
      <c r="F1957">
        <v>1</v>
      </c>
      <c r="G1957">
        <v>11</v>
      </c>
      <c r="H1957">
        <v>1</v>
      </c>
      <c r="I1957">
        <v>1</v>
      </c>
      <c r="J1957">
        <v>13</v>
      </c>
      <c r="K1957" s="1" t="s">
        <v>6225</v>
      </c>
    </row>
    <row r="1958" spans="1:11" x14ac:dyDescent="0.25">
      <c r="A1958">
        <v>1957</v>
      </c>
      <c r="B1958" s="1" t="s">
        <v>16797</v>
      </c>
      <c r="C1958">
        <v>19</v>
      </c>
      <c r="D1958">
        <v>1</v>
      </c>
      <c r="E1958">
        <v>0</v>
      </c>
      <c r="F1958">
        <v>1</v>
      </c>
      <c r="G1958">
        <v>19</v>
      </c>
      <c r="H1958">
        <v>1</v>
      </c>
      <c r="I1958">
        <v>0</v>
      </c>
      <c r="J1958">
        <v>20</v>
      </c>
      <c r="K1958" s="1" t="s">
        <v>6225</v>
      </c>
    </row>
    <row r="1959" spans="1:11" x14ac:dyDescent="0.25">
      <c r="A1959">
        <v>1958</v>
      </c>
      <c r="B1959" s="1" t="s">
        <v>16798</v>
      </c>
      <c r="C1959">
        <v>19</v>
      </c>
      <c r="D1959">
        <v>1</v>
      </c>
      <c r="E1959">
        <v>0</v>
      </c>
      <c r="F1959">
        <v>1</v>
      </c>
      <c r="G1959">
        <v>19</v>
      </c>
      <c r="H1959">
        <v>1</v>
      </c>
      <c r="I1959">
        <v>0</v>
      </c>
      <c r="J1959">
        <v>20</v>
      </c>
      <c r="K1959" s="1" t="s">
        <v>6225</v>
      </c>
    </row>
    <row r="1960" spans="1:11" x14ac:dyDescent="0.25">
      <c r="A1960">
        <v>1959</v>
      </c>
      <c r="B1960" s="1" t="s">
        <v>6137</v>
      </c>
      <c r="C1960">
        <v>19</v>
      </c>
      <c r="D1960">
        <v>1</v>
      </c>
      <c r="E1960">
        <v>0</v>
      </c>
      <c r="F1960">
        <v>1</v>
      </c>
      <c r="G1960">
        <v>19</v>
      </c>
      <c r="H1960">
        <v>1</v>
      </c>
      <c r="I1960">
        <v>0</v>
      </c>
      <c r="J1960">
        <v>20</v>
      </c>
      <c r="K1960" s="1" t="s">
        <v>6225</v>
      </c>
    </row>
    <row r="1961" spans="1:11" x14ac:dyDescent="0.25">
      <c r="A1961">
        <v>1960</v>
      </c>
      <c r="B1961" s="1" t="s">
        <v>15947</v>
      </c>
      <c r="C1961">
        <v>19</v>
      </c>
      <c r="D1961">
        <v>1</v>
      </c>
      <c r="E1961">
        <v>0</v>
      </c>
      <c r="F1961">
        <v>1</v>
      </c>
      <c r="G1961">
        <v>19</v>
      </c>
      <c r="H1961">
        <v>1</v>
      </c>
      <c r="I1961">
        <v>0</v>
      </c>
      <c r="J1961">
        <v>20</v>
      </c>
      <c r="K1961" s="1" t="s">
        <v>6225</v>
      </c>
    </row>
    <row r="1962" spans="1:11" x14ac:dyDescent="0.25">
      <c r="A1962">
        <v>1961</v>
      </c>
      <c r="B1962" s="1" t="s">
        <v>6138</v>
      </c>
      <c r="C1962">
        <v>19</v>
      </c>
      <c r="D1962">
        <v>1</v>
      </c>
      <c r="E1962">
        <v>0</v>
      </c>
      <c r="F1962">
        <v>1</v>
      </c>
      <c r="G1962">
        <v>19</v>
      </c>
      <c r="H1962">
        <v>1</v>
      </c>
      <c r="I1962">
        <v>0</v>
      </c>
      <c r="J1962">
        <v>20</v>
      </c>
      <c r="K1962" s="1" t="s">
        <v>6225</v>
      </c>
    </row>
    <row r="1963" spans="1:11" x14ac:dyDescent="0.25">
      <c r="A1963">
        <v>1962</v>
      </c>
      <c r="B1963" s="1" t="s">
        <v>16799</v>
      </c>
      <c r="C1963">
        <v>19</v>
      </c>
      <c r="D1963">
        <v>1</v>
      </c>
      <c r="E1963">
        <v>0</v>
      </c>
      <c r="F1963">
        <v>1</v>
      </c>
      <c r="G1963">
        <v>19</v>
      </c>
      <c r="H1963">
        <v>1</v>
      </c>
      <c r="I1963">
        <v>0</v>
      </c>
      <c r="J1963">
        <v>20</v>
      </c>
      <c r="K1963" s="1" t="s">
        <v>6225</v>
      </c>
    </row>
    <row r="1964" spans="1:11" x14ac:dyDescent="0.25">
      <c r="A1964">
        <v>1963</v>
      </c>
      <c r="B1964" s="1" t="s">
        <v>6139</v>
      </c>
      <c r="C1964">
        <v>19</v>
      </c>
      <c r="D1964">
        <v>4</v>
      </c>
      <c r="E1964">
        <v>0</v>
      </c>
      <c r="F1964">
        <v>2</v>
      </c>
      <c r="G1964">
        <v>10</v>
      </c>
      <c r="H1964">
        <v>2</v>
      </c>
      <c r="I1964">
        <v>0</v>
      </c>
      <c r="J1964">
        <v>12</v>
      </c>
      <c r="K1964" s="1" t="s">
        <v>6225</v>
      </c>
    </row>
    <row r="1965" spans="1:11" x14ac:dyDescent="0.25">
      <c r="A1965">
        <v>1964</v>
      </c>
      <c r="B1965" s="1" t="s">
        <v>6140</v>
      </c>
      <c r="C1965">
        <v>8</v>
      </c>
      <c r="D1965">
        <v>3</v>
      </c>
      <c r="E1965">
        <v>0</v>
      </c>
      <c r="F1965">
        <v>1</v>
      </c>
      <c r="G1965">
        <v>8</v>
      </c>
      <c r="H1965">
        <v>3</v>
      </c>
      <c r="I1965">
        <v>0</v>
      </c>
      <c r="J1965">
        <v>11</v>
      </c>
      <c r="K1965" s="1" t="s">
        <v>6225</v>
      </c>
    </row>
    <row r="1966" spans="1:11" x14ac:dyDescent="0.25">
      <c r="A1966">
        <v>1965</v>
      </c>
      <c r="B1966" s="1" t="s">
        <v>554</v>
      </c>
      <c r="C1966">
        <v>11</v>
      </c>
      <c r="D1966">
        <v>1</v>
      </c>
      <c r="E1966">
        <v>0</v>
      </c>
      <c r="F1966">
        <v>1</v>
      </c>
      <c r="G1966">
        <v>11</v>
      </c>
      <c r="H1966">
        <v>1</v>
      </c>
      <c r="I1966">
        <v>0</v>
      </c>
      <c r="J1966">
        <v>12</v>
      </c>
      <c r="K1966" s="1" t="s">
        <v>6225</v>
      </c>
    </row>
    <row r="1967" spans="1:11" x14ac:dyDescent="0.25">
      <c r="A1967">
        <v>1966</v>
      </c>
      <c r="B1967" s="1" t="s">
        <v>2086</v>
      </c>
      <c r="C1967">
        <v>19</v>
      </c>
      <c r="D1967">
        <v>4</v>
      </c>
      <c r="E1967">
        <v>0</v>
      </c>
      <c r="F1967">
        <v>1</v>
      </c>
      <c r="G1967">
        <v>19</v>
      </c>
      <c r="H1967">
        <v>4</v>
      </c>
      <c r="I1967">
        <v>0</v>
      </c>
      <c r="J1967">
        <v>23</v>
      </c>
      <c r="K1967" s="1" t="s">
        <v>6225</v>
      </c>
    </row>
    <row r="1968" spans="1:11" x14ac:dyDescent="0.25">
      <c r="A1968">
        <v>1967</v>
      </c>
      <c r="B1968" s="1" t="s">
        <v>1978</v>
      </c>
      <c r="C1968">
        <v>19</v>
      </c>
      <c r="D1968">
        <v>4</v>
      </c>
      <c r="E1968">
        <v>0</v>
      </c>
      <c r="F1968">
        <v>1</v>
      </c>
      <c r="G1968">
        <v>19</v>
      </c>
      <c r="H1968">
        <v>4</v>
      </c>
      <c r="I1968">
        <v>0</v>
      </c>
      <c r="J1968">
        <v>23</v>
      </c>
      <c r="K1968" s="1" t="s">
        <v>6225</v>
      </c>
    </row>
    <row r="1969" spans="1:11" x14ac:dyDescent="0.25">
      <c r="A1969">
        <v>1968</v>
      </c>
      <c r="B1969" s="1" t="s">
        <v>1042</v>
      </c>
      <c r="C1969">
        <v>38</v>
      </c>
      <c r="D1969">
        <v>8</v>
      </c>
      <c r="E1969">
        <v>0</v>
      </c>
      <c r="F1969">
        <v>2</v>
      </c>
      <c r="G1969">
        <v>19</v>
      </c>
      <c r="H1969">
        <v>4</v>
      </c>
      <c r="I1969">
        <v>0</v>
      </c>
      <c r="J1969">
        <v>23</v>
      </c>
      <c r="K1969" s="1" t="s">
        <v>6225</v>
      </c>
    </row>
    <row r="1970" spans="1:11" x14ac:dyDescent="0.25">
      <c r="A1970">
        <v>1969</v>
      </c>
      <c r="B1970" s="1" t="s">
        <v>5523</v>
      </c>
      <c r="C1970">
        <v>19</v>
      </c>
      <c r="D1970">
        <v>4</v>
      </c>
      <c r="E1970">
        <v>0</v>
      </c>
      <c r="F1970">
        <v>1</v>
      </c>
      <c r="G1970">
        <v>19</v>
      </c>
      <c r="H1970">
        <v>4</v>
      </c>
      <c r="I1970">
        <v>0</v>
      </c>
      <c r="J1970">
        <v>23</v>
      </c>
      <c r="K1970" s="1" t="s">
        <v>6225</v>
      </c>
    </row>
    <row r="1971" spans="1:11" x14ac:dyDescent="0.25">
      <c r="A1971">
        <v>1970</v>
      </c>
      <c r="B1971" s="1" t="s">
        <v>4900</v>
      </c>
      <c r="C1971">
        <v>19</v>
      </c>
      <c r="D1971">
        <v>4</v>
      </c>
      <c r="E1971">
        <v>0</v>
      </c>
      <c r="F1971">
        <v>1</v>
      </c>
      <c r="G1971">
        <v>19</v>
      </c>
      <c r="H1971">
        <v>4</v>
      </c>
      <c r="I1971">
        <v>0</v>
      </c>
      <c r="J1971">
        <v>23</v>
      </c>
      <c r="K1971" s="1" t="s">
        <v>6225</v>
      </c>
    </row>
    <row r="1972" spans="1:11" x14ac:dyDescent="0.25">
      <c r="A1972">
        <v>1971</v>
      </c>
      <c r="B1972" s="1" t="s">
        <v>6141</v>
      </c>
      <c r="C1972">
        <v>10</v>
      </c>
      <c r="D1972">
        <v>5</v>
      </c>
      <c r="E1972">
        <v>2</v>
      </c>
      <c r="F1972">
        <v>1</v>
      </c>
      <c r="G1972">
        <v>10</v>
      </c>
      <c r="H1972">
        <v>5</v>
      </c>
      <c r="I1972">
        <v>2</v>
      </c>
      <c r="J1972">
        <v>17</v>
      </c>
      <c r="K1972" s="1" t="s">
        <v>6225</v>
      </c>
    </row>
    <row r="1973" spans="1:11" x14ac:dyDescent="0.25">
      <c r="A1973">
        <v>1972</v>
      </c>
      <c r="B1973" s="1" t="s">
        <v>1647</v>
      </c>
      <c r="C1973">
        <v>23</v>
      </c>
      <c r="D1973">
        <v>10</v>
      </c>
      <c r="E1973">
        <v>4</v>
      </c>
      <c r="F1973">
        <v>2</v>
      </c>
      <c r="G1973">
        <v>12</v>
      </c>
      <c r="H1973">
        <v>5</v>
      </c>
      <c r="I1973">
        <v>2</v>
      </c>
      <c r="J1973">
        <v>18</v>
      </c>
      <c r="K1973" s="1" t="s">
        <v>6225</v>
      </c>
    </row>
    <row r="1974" spans="1:11" x14ac:dyDescent="0.25">
      <c r="A1974">
        <v>1973</v>
      </c>
      <c r="B1974" s="1" t="s">
        <v>6142</v>
      </c>
      <c r="C1974">
        <v>10</v>
      </c>
      <c r="D1974">
        <v>5</v>
      </c>
      <c r="E1974">
        <v>2</v>
      </c>
      <c r="F1974">
        <v>1</v>
      </c>
      <c r="G1974">
        <v>10</v>
      </c>
      <c r="H1974">
        <v>5</v>
      </c>
      <c r="I1974">
        <v>2</v>
      </c>
      <c r="J1974">
        <v>17</v>
      </c>
      <c r="K1974" s="1" t="s">
        <v>6225</v>
      </c>
    </row>
    <row r="1975" spans="1:11" x14ac:dyDescent="0.25">
      <c r="A1975">
        <v>1974</v>
      </c>
      <c r="B1975" s="1" t="s">
        <v>16800</v>
      </c>
      <c r="C1975">
        <v>0</v>
      </c>
      <c r="D1975">
        <v>0</v>
      </c>
      <c r="E1975">
        <v>1</v>
      </c>
      <c r="F1975">
        <v>1</v>
      </c>
      <c r="G1975">
        <v>0</v>
      </c>
      <c r="H1975">
        <v>0</v>
      </c>
      <c r="I1975">
        <v>1</v>
      </c>
      <c r="J1975">
        <v>1</v>
      </c>
      <c r="K1975" s="1" t="s">
        <v>6225</v>
      </c>
    </row>
    <row r="1976" spans="1:11" x14ac:dyDescent="0.25">
      <c r="A1976">
        <v>1975</v>
      </c>
      <c r="B1976" s="1" t="s">
        <v>6158</v>
      </c>
      <c r="C1976">
        <v>0</v>
      </c>
      <c r="D1976">
        <v>0</v>
      </c>
      <c r="E1976">
        <v>1</v>
      </c>
      <c r="F1976">
        <v>1</v>
      </c>
      <c r="G1976">
        <v>0</v>
      </c>
      <c r="H1976">
        <v>0</v>
      </c>
      <c r="I1976">
        <v>1</v>
      </c>
      <c r="J1976">
        <v>1</v>
      </c>
      <c r="K1976" s="1" t="s">
        <v>6225</v>
      </c>
    </row>
    <row r="1977" spans="1:11" x14ac:dyDescent="0.25">
      <c r="A1977">
        <v>1976</v>
      </c>
      <c r="B1977" s="1" t="s">
        <v>6148</v>
      </c>
      <c r="C1977">
        <v>0</v>
      </c>
      <c r="D1977">
        <v>0</v>
      </c>
      <c r="E1977">
        <v>1</v>
      </c>
      <c r="F1977">
        <v>1</v>
      </c>
      <c r="G1977">
        <v>0</v>
      </c>
      <c r="H1977">
        <v>0</v>
      </c>
      <c r="I1977">
        <v>1</v>
      </c>
      <c r="J1977">
        <v>1</v>
      </c>
      <c r="K1977" s="1" t="s">
        <v>6225</v>
      </c>
    </row>
    <row r="1978" spans="1:11" x14ac:dyDescent="0.25">
      <c r="A1978">
        <v>1977</v>
      </c>
      <c r="B1978" s="1" t="s">
        <v>6149</v>
      </c>
      <c r="C1978">
        <v>0</v>
      </c>
      <c r="D1978">
        <v>0</v>
      </c>
      <c r="E1978">
        <v>2</v>
      </c>
      <c r="F1978">
        <v>1</v>
      </c>
      <c r="G1978">
        <v>0</v>
      </c>
      <c r="H1978">
        <v>0</v>
      </c>
      <c r="I1978">
        <v>2</v>
      </c>
      <c r="J1978">
        <v>2</v>
      </c>
      <c r="K1978" s="1" t="s">
        <v>6225</v>
      </c>
    </row>
    <row r="1979" spans="1:11" x14ac:dyDescent="0.25">
      <c r="A1979">
        <v>1978</v>
      </c>
      <c r="B1979" s="1" t="s">
        <v>6150</v>
      </c>
      <c r="C1979">
        <v>0</v>
      </c>
      <c r="D1979">
        <v>0</v>
      </c>
      <c r="E1979">
        <v>2</v>
      </c>
      <c r="F1979">
        <v>1</v>
      </c>
      <c r="G1979">
        <v>0</v>
      </c>
      <c r="H1979">
        <v>0</v>
      </c>
      <c r="I1979">
        <v>2</v>
      </c>
      <c r="J1979">
        <v>2</v>
      </c>
      <c r="K1979" s="1" t="s">
        <v>6225</v>
      </c>
    </row>
    <row r="1980" spans="1:11" x14ac:dyDescent="0.25">
      <c r="A1980">
        <v>1979</v>
      </c>
      <c r="B1980" s="1" t="s">
        <v>6155</v>
      </c>
      <c r="C1980">
        <v>36</v>
      </c>
      <c r="D1980">
        <v>10</v>
      </c>
      <c r="E1980">
        <v>0</v>
      </c>
      <c r="F1980">
        <v>2</v>
      </c>
      <c r="G1980">
        <v>18</v>
      </c>
      <c r="H1980">
        <v>5</v>
      </c>
      <c r="I1980">
        <v>0</v>
      </c>
      <c r="J1980">
        <v>23</v>
      </c>
      <c r="K1980" s="1" t="s">
        <v>6225</v>
      </c>
    </row>
    <row r="1981" spans="1:11" x14ac:dyDescent="0.25">
      <c r="A1981">
        <v>1980</v>
      </c>
      <c r="B1981" s="1" t="s">
        <v>6157</v>
      </c>
      <c r="C1981">
        <v>19</v>
      </c>
      <c r="D1981">
        <v>8</v>
      </c>
      <c r="E1981">
        <v>0</v>
      </c>
      <c r="F1981">
        <v>1</v>
      </c>
      <c r="G1981">
        <v>19</v>
      </c>
      <c r="H1981">
        <v>8</v>
      </c>
      <c r="I1981">
        <v>0</v>
      </c>
      <c r="J1981">
        <v>27</v>
      </c>
      <c r="K1981" s="1" t="s">
        <v>6225</v>
      </c>
    </row>
    <row r="1982" spans="1:11" x14ac:dyDescent="0.25">
      <c r="A1982">
        <v>1981</v>
      </c>
      <c r="B1982" s="1" t="s">
        <v>16801</v>
      </c>
      <c r="C1982">
        <v>8</v>
      </c>
      <c r="D1982">
        <v>1</v>
      </c>
      <c r="E1982">
        <v>1</v>
      </c>
      <c r="F1982">
        <v>1</v>
      </c>
      <c r="G1982">
        <v>8</v>
      </c>
      <c r="H1982">
        <v>1</v>
      </c>
      <c r="I1982">
        <v>1</v>
      </c>
      <c r="J1982">
        <v>10</v>
      </c>
      <c r="K1982" s="1" t="s">
        <v>6225</v>
      </c>
    </row>
    <row r="1983" spans="1:11" x14ac:dyDescent="0.25">
      <c r="A1983">
        <v>1982</v>
      </c>
      <c r="B1983" s="1" t="s">
        <v>6167</v>
      </c>
      <c r="C1983">
        <v>18</v>
      </c>
      <c r="D1983">
        <v>1</v>
      </c>
      <c r="E1983">
        <v>10</v>
      </c>
      <c r="F1983">
        <v>1</v>
      </c>
      <c r="G1983">
        <v>18</v>
      </c>
      <c r="H1983">
        <v>1</v>
      </c>
      <c r="I1983">
        <v>10</v>
      </c>
      <c r="J1983">
        <v>29</v>
      </c>
      <c r="K1983" s="1" t="s">
        <v>6225</v>
      </c>
    </row>
    <row r="1984" spans="1:11" x14ac:dyDescent="0.25">
      <c r="A1984">
        <v>1983</v>
      </c>
      <c r="B1984" s="1" t="s">
        <v>6168</v>
      </c>
      <c r="C1984">
        <v>18</v>
      </c>
      <c r="D1984">
        <v>1</v>
      </c>
      <c r="E1984">
        <v>10</v>
      </c>
      <c r="F1984">
        <v>1</v>
      </c>
      <c r="G1984">
        <v>18</v>
      </c>
      <c r="H1984">
        <v>1</v>
      </c>
      <c r="I1984">
        <v>10</v>
      </c>
      <c r="J1984">
        <v>29</v>
      </c>
      <c r="K1984" s="1" t="s">
        <v>6225</v>
      </c>
    </row>
    <row r="1985" spans="1:11" x14ac:dyDescent="0.25">
      <c r="A1985">
        <v>1984</v>
      </c>
      <c r="B1985" s="1" t="s">
        <v>6169</v>
      </c>
      <c r="C1985">
        <v>181</v>
      </c>
      <c r="D1985">
        <v>22</v>
      </c>
      <c r="E1985">
        <v>17</v>
      </c>
      <c r="F1985">
        <v>1</v>
      </c>
      <c r="G1985">
        <v>181</v>
      </c>
      <c r="H1985">
        <v>22</v>
      </c>
      <c r="I1985">
        <v>17</v>
      </c>
      <c r="J1985">
        <v>220</v>
      </c>
      <c r="K1985" s="1" t="s">
        <v>6225</v>
      </c>
    </row>
    <row r="1986" spans="1:11" x14ac:dyDescent="0.25">
      <c r="A1986">
        <v>1985</v>
      </c>
      <c r="B1986" s="1" t="s">
        <v>1350</v>
      </c>
      <c r="C1986">
        <v>9</v>
      </c>
      <c r="D1986">
        <v>2</v>
      </c>
      <c r="E1986">
        <v>1</v>
      </c>
      <c r="F1986">
        <v>1</v>
      </c>
      <c r="G1986">
        <v>9</v>
      </c>
      <c r="H1986">
        <v>2</v>
      </c>
      <c r="I1986">
        <v>1</v>
      </c>
      <c r="J1986">
        <v>12</v>
      </c>
      <c r="K1986" s="1" t="s">
        <v>6225</v>
      </c>
    </row>
    <row r="1987" spans="1:11" x14ac:dyDescent="0.25">
      <c r="A1987">
        <v>1986</v>
      </c>
      <c r="B1987" s="1" t="s">
        <v>6171</v>
      </c>
      <c r="C1987">
        <v>9</v>
      </c>
      <c r="D1987">
        <v>2</v>
      </c>
      <c r="E1987">
        <v>1</v>
      </c>
      <c r="F1987">
        <v>1</v>
      </c>
      <c r="G1987">
        <v>9</v>
      </c>
      <c r="H1987">
        <v>2</v>
      </c>
      <c r="I1987">
        <v>1</v>
      </c>
      <c r="J1987">
        <v>12</v>
      </c>
      <c r="K1987" s="1" t="s">
        <v>6225</v>
      </c>
    </row>
    <row r="1988" spans="1:11" x14ac:dyDescent="0.25">
      <c r="A1988">
        <v>1987</v>
      </c>
      <c r="B1988" s="1" t="s">
        <v>1538</v>
      </c>
      <c r="C1988">
        <v>9</v>
      </c>
      <c r="D1988">
        <v>2</v>
      </c>
      <c r="E1988">
        <v>1</v>
      </c>
      <c r="F1988">
        <v>1</v>
      </c>
      <c r="G1988">
        <v>9</v>
      </c>
      <c r="H1988">
        <v>2</v>
      </c>
      <c r="I1988">
        <v>1</v>
      </c>
      <c r="J1988">
        <v>12</v>
      </c>
      <c r="K1988" s="1" t="s">
        <v>6225</v>
      </c>
    </row>
    <row r="1989" spans="1:11" x14ac:dyDescent="0.25">
      <c r="A1989">
        <v>1988</v>
      </c>
      <c r="B1989" s="1" t="s">
        <v>6172</v>
      </c>
      <c r="C1989">
        <v>23</v>
      </c>
      <c r="D1989">
        <v>4</v>
      </c>
      <c r="E1989">
        <v>1</v>
      </c>
      <c r="F1989">
        <v>1</v>
      </c>
      <c r="G1989">
        <v>23</v>
      </c>
      <c r="H1989">
        <v>4</v>
      </c>
      <c r="I1989">
        <v>1</v>
      </c>
      <c r="J1989">
        <v>28</v>
      </c>
      <c r="K1989" s="1" t="s">
        <v>6225</v>
      </c>
    </row>
    <row r="1990" spans="1:11" x14ac:dyDescent="0.25">
      <c r="A1990">
        <v>1989</v>
      </c>
      <c r="B1990" s="1" t="s">
        <v>5686</v>
      </c>
      <c r="C1990">
        <v>23</v>
      </c>
      <c r="D1990">
        <v>4</v>
      </c>
      <c r="E1990">
        <v>1</v>
      </c>
      <c r="F1990">
        <v>1</v>
      </c>
      <c r="G1990">
        <v>23</v>
      </c>
      <c r="H1990">
        <v>4</v>
      </c>
      <c r="I1990">
        <v>1</v>
      </c>
      <c r="J1990">
        <v>28</v>
      </c>
      <c r="K1990" s="1" t="s">
        <v>6225</v>
      </c>
    </row>
    <row r="1991" spans="1:11" x14ac:dyDescent="0.25">
      <c r="A1991">
        <v>1990</v>
      </c>
      <c r="B1991" s="1" t="s">
        <v>6173</v>
      </c>
      <c r="C1991">
        <v>23</v>
      </c>
      <c r="D1991">
        <v>4</v>
      </c>
      <c r="E1991">
        <v>1</v>
      </c>
      <c r="F1991">
        <v>1</v>
      </c>
      <c r="G1991">
        <v>23</v>
      </c>
      <c r="H1991">
        <v>4</v>
      </c>
      <c r="I1991">
        <v>1</v>
      </c>
      <c r="J1991">
        <v>28</v>
      </c>
      <c r="K1991" s="1" t="s">
        <v>6225</v>
      </c>
    </row>
    <row r="1992" spans="1:11" x14ac:dyDescent="0.25">
      <c r="A1992">
        <v>1991</v>
      </c>
      <c r="B1992" s="1" t="s">
        <v>6176</v>
      </c>
      <c r="C1992">
        <v>24</v>
      </c>
      <c r="D1992">
        <v>5</v>
      </c>
      <c r="E1992">
        <v>0</v>
      </c>
      <c r="F1992">
        <v>1</v>
      </c>
      <c r="G1992">
        <v>24</v>
      </c>
      <c r="H1992">
        <v>5</v>
      </c>
      <c r="I1992">
        <v>0</v>
      </c>
      <c r="J1992">
        <v>29</v>
      </c>
      <c r="K1992" s="1" t="s">
        <v>6225</v>
      </c>
    </row>
    <row r="1993" spans="1:11" x14ac:dyDescent="0.25">
      <c r="A1993">
        <v>1992</v>
      </c>
      <c r="B1993" s="1" t="s">
        <v>6179</v>
      </c>
      <c r="C1993">
        <v>9</v>
      </c>
      <c r="D1993">
        <v>2</v>
      </c>
      <c r="E1993">
        <v>0</v>
      </c>
      <c r="F1993">
        <v>1</v>
      </c>
      <c r="G1993">
        <v>9</v>
      </c>
      <c r="H1993">
        <v>2</v>
      </c>
      <c r="I1993">
        <v>0</v>
      </c>
      <c r="J1993">
        <v>11</v>
      </c>
      <c r="K1993" s="1" t="s">
        <v>6225</v>
      </c>
    </row>
    <row r="1994" spans="1:11" x14ac:dyDescent="0.25">
      <c r="A1994">
        <v>1993</v>
      </c>
      <c r="B1994" s="1" t="s">
        <v>16802</v>
      </c>
      <c r="C1994">
        <v>9</v>
      </c>
      <c r="D1994">
        <v>2</v>
      </c>
      <c r="E1994">
        <v>0</v>
      </c>
      <c r="F1994">
        <v>1</v>
      </c>
      <c r="G1994">
        <v>9</v>
      </c>
      <c r="H1994">
        <v>2</v>
      </c>
      <c r="I1994">
        <v>0</v>
      </c>
      <c r="J1994">
        <v>11</v>
      </c>
      <c r="K1994" s="1" t="s">
        <v>6225</v>
      </c>
    </row>
    <row r="1995" spans="1:11" x14ac:dyDescent="0.25">
      <c r="A1995">
        <v>1994</v>
      </c>
      <c r="B1995" s="1" t="s">
        <v>6180</v>
      </c>
      <c r="C1995">
        <v>9</v>
      </c>
      <c r="D1995">
        <v>2</v>
      </c>
      <c r="E1995">
        <v>0</v>
      </c>
      <c r="F1995">
        <v>1</v>
      </c>
      <c r="G1995">
        <v>9</v>
      </c>
      <c r="H1995">
        <v>2</v>
      </c>
      <c r="I1995">
        <v>0</v>
      </c>
      <c r="J1995">
        <v>11</v>
      </c>
      <c r="K1995" s="1" t="s">
        <v>6225</v>
      </c>
    </row>
    <row r="1996" spans="1:11" x14ac:dyDescent="0.25">
      <c r="A1996">
        <v>1995</v>
      </c>
      <c r="B1996" s="1" t="s">
        <v>16803</v>
      </c>
      <c r="C1996">
        <v>9</v>
      </c>
      <c r="D1996">
        <v>2</v>
      </c>
      <c r="E1996">
        <v>0</v>
      </c>
      <c r="F1996">
        <v>1</v>
      </c>
      <c r="G1996">
        <v>9</v>
      </c>
      <c r="H1996">
        <v>2</v>
      </c>
      <c r="I1996">
        <v>0</v>
      </c>
      <c r="J1996">
        <v>11</v>
      </c>
      <c r="K1996" s="1" t="s">
        <v>6225</v>
      </c>
    </row>
    <row r="1997" spans="1:11" x14ac:dyDescent="0.25">
      <c r="A1997">
        <v>1996</v>
      </c>
      <c r="B1997" s="1" t="s">
        <v>661</v>
      </c>
      <c r="C1997">
        <v>15</v>
      </c>
      <c r="D1997">
        <v>5</v>
      </c>
      <c r="E1997">
        <v>3</v>
      </c>
      <c r="F1997">
        <v>1</v>
      </c>
      <c r="G1997">
        <v>15</v>
      </c>
      <c r="H1997">
        <v>5</v>
      </c>
      <c r="I1997">
        <v>3</v>
      </c>
      <c r="J1997">
        <v>23</v>
      </c>
      <c r="K1997" s="1" t="s">
        <v>6225</v>
      </c>
    </row>
    <row r="1998" spans="1:11" x14ac:dyDescent="0.25">
      <c r="A1998">
        <v>1997</v>
      </c>
      <c r="B1998" s="1" t="s">
        <v>582</v>
      </c>
      <c r="C1998">
        <v>15</v>
      </c>
      <c r="D1998">
        <v>5</v>
      </c>
      <c r="E1998">
        <v>3</v>
      </c>
      <c r="F1998">
        <v>1</v>
      </c>
      <c r="G1998">
        <v>15</v>
      </c>
      <c r="H1998">
        <v>5</v>
      </c>
      <c r="I1998">
        <v>3</v>
      </c>
      <c r="J1998">
        <v>23</v>
      </c>
      <c r="K1998" s="1" t="s">
        <v>6225</v>
      </c>
    </row>
    <row r="1999" spans="1:11" x14ac:dyDescent="0.25">
      <c r="A1999">
        <v>1998</v>
      </c>
      <c r="B1999" s="1" t="s">
        <v>6187</v>
      </c>
      <c r="C1999">
        <v>15</v>
      </c>
      <c r="D1999">
        <v>5</v>
      </c>
      <c r="E1999">
        <v>3</v>
      </c>
      <c r="F1999">
        <v>1</v>
      </c>
      <c r="G1999">
        <v>15</v>
      </c>
      <c r="H1999">
        <v>5</v>
      </c>
      <c r="I1999">
        <v>3</v>
      </c>
      <c r="J1999">
        <v>23</v>
      </c>
      <c r="K1999" s="1" t="s">
        <v>6225</v>
      </c>
    </row>
    <row r="2000" spans="1:11" x14ac:dyDescent="0.25">
      <c r="A2000">
        <v>1999</v>
      </c>
      <c r="B2000" s="1" t="s">
        <v>6188</v>
      </c>
      <c r="C2000">
        <v>10</v>
      </c>
      <c r="D2000">
        <v>2</v>
      </c>
      <c r="E2000">
        <v>3</v>
      </c>
      <c r="F2000">
        <v>1</v>
      </c>
      <c r="G2000">
        <v>10</v>
      </c>
      <c r="H2000">
        <v>2</v>
      </c>
      <c r="I2000">
        <v>3</v>
      </c>
      <c r="J2000">
        <v>15</v>
      </c>
      <c r="K2000" s="1" t="s">
        <v>6225</v>
      </c>
    </row>
    <row r="2001" spans="1:11" x14ac:dyDescent="0.25">
      <c r="A2001">
        <v>2000</v>
      </c>
      <c r="B2001" s="1" t="s">
        <v>6189</v>
      </c>
      <c r="C2001">
        <v>10</v>
      </c>
      <c r="D2001">
        <v>2</v>
      </c>
      <c r="E2001">
        <v>3</v>
      </c>
      <c r="F2001">
        <v>1</v>
      </c>
      <c r="G2001">
        <v>10</v>
      </c>
      <c r="H2001">
        <v>2</v>
      </c>
      <c r="I2001">
        <v>3</v>
      </c>
      <c r="J2001">
        <v>15</v>
      </c>
      <c r="K2001" s="1" t="s">
        <v>6225</v>
      </c>
    </row>
    <row r="2002" spans="1:11" x14ac:dyDescent="0.25">
      <c r="A2002">
        <v>2001</v>
      </c>
      <c r="B2002" s="1" t="s">
        <v>6190</v>
      </c>
      <c r="C2002">
        <v>10</v>
      </c>
      <c r="D2002">
        <v>2</v>
      </c>
      <c r="E2002">
        <v>3</v>
      </c>
      <c r="F2002">
        <v>1</v>
      </c>
      <c r="G2002">
        <v>10</v>
      </c>
      <c r="H2002">
        <v>2</v>
      </c>
      <c r="I2002">
        <v>3</v>
      </c>
      <c r="J2002">
        <v>15</v>
      </c>
      <c r="K2002" s="1" t="s">
        <v>6225</v>
      </c>
    </row>
    <row r="2003" spans="1:11" x14ac:dyDescent="0.25">
      <c r="A2003">
        <v>2002</v>
      </c>
      <c r="B2003" s="1" t="s">
        <v>6191</v>
      </c>
      <c r="C2003">
        <v>10</v>
      </c>
      <c r="D2003">
        <v>2</v>
      </c>
      <c r="E2003">
        <v>3</v>
      </c>
      <c r="F2003">
        <v>1</v>
      </c>
      <c r="G2003">
        <v>10</v>
      </c>
      <c r="H2003">
        <v>2</v>
      </c>
      <c r="I2003">
        <v>3</v>
      </c>
      <c r="J2003">
        <v>15</v>
      </c>
      <c r="K2003" s="1" t="s">
        <v>6225</v>
      </c>
    </row>
    <row r="2004" spans="1:11" x14ac:dyDescent="0.25">
      <c r="A2004">
        <v>2003</v>
      </c>
      <c r="B2004" s="1" t="s">
        <v>16427</v>
      </c>
      <c r="C2004">
        <v>13</v>
      </c>
      <c r="D2004">
        <v>3</v>
      </c>
      <c r="E2004">
        <v>0</v>
      </c>
      <c r="F2004">
        <v>1</v>
      </c>
      <c r="G2004">
        <v>13</v>
      </c>
      <c r="H2004">
        <v>3</v>
      </c>
      <c r="I2004">
        <v>0</v>
      </c>
      <c r="J2004">
        <v>16</v>
      </c>
      <c r="K2004" s="1" t="s">
        <v>6225</v>
      </c>
    </row>
    <row r="2005" spans="1:11" x14ac:dyDescent="0.25">
      <c r="A2005">
        <v>2004</v>
      </c>
      <c r="B2005" s="1" t="s">
        <v>6192</v>
      </c>
      <c r="C2005">
        <v>13</v>
      </c>
      <c r="D2005">
        <v>3</v>
      </c>
      <c r="E2005">
        <v>0</v>
      </c>
      <c r="F2005">
        <v>1</v>
      </c>
      <c r="G2005">
        <v>13</v>
      </c>
      <c r="H2005">
        <v>3</v>
      </c>
      <c r="I2005">
        <v>0</v>
      </c>
      <c r="J2005">
        <v>16</v>
      </c>
      <c r="K2005" s="1" t="s">
        <v>6225</v>
      </c>
    </row>
    <row r="2006" spans="1:11" x14ac:dyDescent="0.25">
      <c r="A2006">
        <v>2005</v>
      </c>
      <c r="B2006" s="1" t="s">
        <v>6193</v>
      </c>
      <c r="C2006">
        <v>13</v>
      </c>
      <c r="D2006">
        <v>3</v>
      </c>
      <c r="E2006">
        <v>0</v>
      </c>
      <c r="F2006">
        <v>1</v>
      </c>
      <c r="G2006">
        <v>13</v>
      </c>
      <c r="H2006">
        <v>3</v>
      </c>
      <c r="I2006">
        <v>0</v>
      </c>
      <c r="J2006">
        <v>16</v>
      </c>
      <c r="K2006" s="1" t="s">
        <v>6225</v>
      </c>
    </row>
    <row r="2007" spans="1:11" x14ac:dyDescent="0.25">
      <c r="A2007">
        <v>2006</v>
      </c>
      <c r="B2007" s="1" t="s">
        <v>3903</v>
      </c>
      <c r="C2007">
        <v>14</v>
      </c>
      <c r="D2007">
        <v>6</v>
      </c>
      <c r="E2007">
        <v>0</v>
      </c>
      <c r="F2007">
        <v>2</v>
      </c>
      <c r="G2007">
        <v>7</v>
      </c>
      <c r="H2007">
        <v>3</v>
      </c>
      <c r="I2007">
        <v>0</v>
      </c>
      <c r="J2007">
        <v>10</v>
      </c>
      <c r="K2007" s="1" t="s">
        <v>6225</v>
      </c>
    </row>
    <row r="2008" spans="1:11" x14ac:dyDescent="0.25">
      <c r="A2008">
        <v>2007</v>
      </c>
      <c r="B2008" s="1" t="s">
        <v>113</v>
      </c>
      <c r="C2008">
        <v>24</v>
      </c>
      <c r="D2008">
        <v>3</v>
      </c>
      <c r="E2008">
        <v>4</v>
      </c>
      <c r="F2008">
        <v>1</v>
      </c>
      <c r="G2008">
        <v>24</v>
      </c>
      <c r="H2008">
        <v>3</v>
      </c>
      <c r="I2008">
        <v>4</v>
      </c>
      <c r="J2008">
        <v>31</v>
      </c>
      <c r="K2008" s="1" t="s">
        <v>6225</v>
      </c>
    </row>
    <row r="2009" spans="1:11" x14ac:dyDescent="0.25">
      <c r="A2009">
        <v>2008</v>
      </c>
      <c r="B2009" s="1" t="s">
        <v>6202</v>
      </c>
      <c r="C2009">
        <v>18</v>
      </c>
      <c r="D2009">
        <v>2</v>
      </c>
      <c r="E2009">
        <v>2</v>
      </c>
      <c r="F2009">
        <v>1</v>
      </c>
      <c r="G2009">
        <v>18</v>
      </c>
      <c r="H2009">
        <v>2</v>
      </c>
      <c r="I2009">
        <v>2</v>
      </c>
      <c r="J2009">
        <v>22</v>
      </c>
      <c r="K2009" s="1" t="s">
        <v>6225</v>
      </c>
    </row>
    <row r="2010" spans="1:11" x14ac:dyDescent="0.25">
      <c r="A2010">
        <v>2009</v>
      </c>
      <c r="B2010" s="1" t="s">
        <v>3968</v>
      </c>
      <c r="C2010">
        <v>13</v>
      </c>
      <c r="D2010">
        <v>5</v>
      </c>
      <c r="E2010">
        <v>0</v>
      </c>
      <c r="F2010">
        <v>1</v>
      </c>
      <c r="G2010">
        <v>13</v>
      </c>
      <c r="H2010">
        <v>5</v>
      </c>
      <c r="I2010">
        <v>0</v>
      </c>
      <c r="J2010">
        <v>18</v>
      </c>
      <c r="K2010" s="1" t="s">
        <v>6225</v>
      </c>
    </row>
    <row r="2011" spans="1:11" x14ac:dyDescent="0.25">
      <c r="A2011">
        <v>2010</v>
      </c>
      <c r="B2011" s="1" t="s">
        <v>16804</v>
      </c>
      <c r="C2011">
        <v>13</v>
      </c>
      <c r="D2011">
        <v>5</v>
      </c>
      <c r="E2011">
        <v>0</v>
      </c>
      <c r="F2011">
        <v>1</v>
      </c>
      <c r="G2011">
        <v>13</v>
      </c>
      <c r="H2011">
        <v>5</v>
      </c>
      <c r="I2011">
        <v>0</v>
      </c>
      <c r="J2011">
        <v>18</v>
      </c>
      <c r="K2011" s="1" t="s">
        <v>6225</v>
      </c>
    </row>
    <row r="2012" spans="1:11" x14ac:dyDescent="0.25">
      <c r="A2012">
        <v>2011</v>
      </c>
      <c r="B2012" s="1" t="s">
        <v>3703</v>
      </c>
      <c r="C2012">
        <v>13</v>
      </c>
      <c r="D2012">
        <v>5</v>
      </c>
      <c r="E2012">
        <v>0</v>
      </c>
      <c r="F2012">
        <v>1</v>
      </c>
      <c r="G2012">
        <v>13</v>
      </c>
      <c r="H2012">
        <v>5</v>
      </c>
      <c r="I2012">
        <v>0</v>
      </c>
      <c r="J2012">
        <v>18</v>
      </c>
      <c r="K2012" s="1" t="s">
        <v>6225</v>
      </c>
    </row>
    <row r="2013" spans="1:11" x14ac:dyDescent="0.25">
      <c r="A2013">
        <v>2012</v>
      </c>
      <c r="B2013" s="1" t="s">
        <v>6204</v>
      </c>
      <c r="C2013">
        <v>0</v>
      </c>
      <c r="D2013">
        <v>0</v>
      </c>
      <c r="E2013">
        <v>0</v>
      </c>
      <c r="F2013">
        <v>1</v>
      </c>
      <c r="G2013">
        <v>0</v>
      </c>
      <c r="H2013">
        <v>0</v>
      </c>
      <c r="I2013">
        <v>0</v>
      </c>
      <c r="J2013">
        <v>0</v>
      </c>
      <c r="K2013" s="1" t="s">
        <v>6225</v>
      </c>
    </row>
    <row r="2014" spans="1:11" x14ac:dyDescent="0.25">
      <c r="A2014">
        <v>2013</v>
      </c>
      <c r="B2014" s="1" t="s">
        <v>16805</v>
      </c>
      <c r="C2014">
        <v>22</v>
      </c>
      <c r="D2014">
        <v>5</v>
      </c>
      <c r="E2014">
        <v>2</v>
      </c>
      <c r="F2014">
        <v>1</v>
      </c>
      <c r="G2014">
        <v>22</v>
      </c>
      <c r="H2014">
        <v>5</v>
      </c>
      <c r="I2014">
        <v>2</v>
      </c>
      <c r="J2014">
        <v>29</v>
      </c>
      <c r="K2014" s="1" t="s">
        <v>6225</v>
      </c>
    </row>
    <row r="2015" spans="1:11" x14ac:dyDescent="0.25">
      <c r="A2015">
        <v>2014</v>
      </c>
      <c r="B2015" s="1" t="s">
        <v>216</v>
      </c>
      <c r="C2015">
        <v>22</v>
      </c>
      <c r="D2015">
        <v>5</v>
      </c>
      <c r="E2015">
        <v>2</v>
      </c>
      <c r="F2015">
        <v>1</v>
      </c>
      <c r="G2015">
        <v>22</v>
      </c>
      <c r="H2015">
        <v>5</v>
      </c>
      <c r="I2015">
        <v>2</v>
      </c>
      <c r="J2015">
        <v>29</v>
      </c>
      <c r="K2015" s="1" t="s">
        <v>6225</v>
      </c>
    </row>
    <row r="2016" spans="1:11" x14ac:dyDescent="0.25">
      <c r="A2016">
        <v>2015</v>
      </c>
      <c r="B2016" s="1" t="s">
        <v>15635</v>
      </c>
      <c r="C2016">
        <v>22</v>
      </c>
      <c r="D2016">
        <v>5</v>
      </c>
      <c r="E2016">
        <v>2</v>
      </c>
      <c r="F2016">
        <v>1</v>
      </c>
      <c r="G2016">
        <v>22</v>
      </c>
      <c r="H2016">
        <v>5</v>
      </c>
      <c r="I2016">
        <v>2</v>
      </c>
      <c r="J2016">
        <v>29</v>
      </c>
      <c r="K2016" s="1" t="s">
        <v>6225</v>
      </c>
    </row>
    <row r="2017" spans="1:11" x14ac:dyDescent="0.25">
      <c r="A2017">
        <v>2016</v>
      </c>
      <c r="B2017" s="1" t="s">
        <v>6205</v>
      </c>
      <c r="C2017">
        <v>22</v>
      </c>
      <c r="D2017">
        <v>5</v>
      </c>
      <c r="E2017">
        <v>2</v>
      </c>
      <c r="F2017">
        <v>1</v>
      </c>
      <c r="G2017">
        <v>22</v>
      </c>
      <c r="H2017">
        <v>5</v>
      </c>
      <c r="I2017">
        <v>2</v>
      </c>
      <c r="J2017">
        <v>29</v>
      </c>
      <c r="K2017" s="1" t="s">
        <v>6225</v>
      </c>
    </row>
    <row r="2018" spans="1:11" x14ac:dyDescent="0.25">
      <c r="A2018">
        <v>2017</v>
      </c>
      <c r="B2018" s="1" t="s">
        <v>826</v>
      </c>
      <c r="C2018">
        <v>13</v>
      </c>
      <c r="D2018">
        <v>5</v>
      </c>
      <c r="E2018">
        <v>2</v>
      </c>
      <c r="F2018">
        <v>1</v>
      </c>
      <c r="G2018">
        <v>13</v>
      </c>
      <c r="H2018">
        <v>5</v>
      </c>
      <c r="I2018">
        <v>2</v>
      </c>
      <c r="J2018">
        <v>20</v>
      </c>
      <c r="K2018" s="1" t="s">
        <v>6225</v>
      </c>
    </row>
    <row r="2019" spans="1:11" x14ac:dyDescent="0.25">
      <c r="A2019">
        <v>2018</v>
      </c>
      <c r="B2019" s="1" t="s">
        <v>6213</v>
      </c>
      <c r="C2019">
        <v>13</v>
      </c>
      <c r="D2019">
        <v>5</v>
      </c>
      <c r="E2019">
        <v>2</v>
      </c>
      <c r="F2019">
        <v>1</v>
      </c>
      <c r="G2019">
        <v>13</v>
      </c>
      <c r="H2019">
        <v>5</v>
      </c>
      <c r="I2019">
        <v>2</v>
      </c>
      <c r="J2019">
        <v>20</v>
      </c>
      <c r="K2019" s="1" t="s">
        <v>6225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5B12A-4E29-4D78-AF57-114BBFB7DF30}">
  <dimension ref="A1:K2126"/>
  <sheetViews>
    <sheetView topLeftCell="A1645" workbookViewId="0">
      <selection activeCell="B1663" sqref="B1663"/>
    </sheetView>
  </sheetViews>
  <sheetFormatPr defaultRowHeight="15" x14ac:dyDescent="0.25"/>
  <cols>
    <col min="1" max="1" width="11.140625" bestFit="1" customWidth="1"/>
    <col min="2" max="2" width="30"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12.425781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16116</v>
      </c>
      <c r="C2">
        <v>4248</v>
      </c>
      <c r="D2">
        <v>756</v>
      </c>
      <c r="E2">
        <v>344</v>
      </c>
      <c r="F2">
        <v>75</v>
      </c>
      <c r="G2">
        <v>57</v>
      </c>
      <c r="H2">
        <v>10</v>
      </c>
      <c r="I2">
        <v>5</v>
      </c>
      <c r="J2">
        <v>71</v>
      </c>
      <c r="K2" s="1" t="s">
        <v>156</v>
      </c>
    </row>
    <row r="3" spans="1:11" x14ac:dyDescent="0.25">
      <c r="A3">
        <v>2</v>
      </c>
      <c r="B3" s="1" t="s">
        <v>138</v>
      </c>
      <c r="C3">
        <v>2116</v>
      </c>
      <c r="D3">
        <v>439</v>
      </c>
      <c r="E3">
        <v>176</v>
      </c>
      <c r="F3">
        <v>33</v>
      </c>
      <c r="G3">
        <v>64</v>
      </c>
      <c r="H3">
        <v>13</v>
      </c>
      <c r="I3">
        <v>5</v>
      </c>
      <c r="J3">
        <v>83</v>
      </c>
      <c r="K3" s="1" t="s">
        <v>156</v>
      </c>
    </row>
    <row r="4" spans="1:11" x14ac:dyDescent="0.25">
      <c r="A4">
        <v>3</v>
      </c>
      <c r="B4" s="1" t="s">
        <v>157</v>
      </c>
      <c r="C4">
        <v>75</v>
      </c>
      <c r="D4">
        <v>10</v>
      </c>
      <c r="E4">
        <v>27</v>
      </c>
      <c r="F4">
        <v>1</v>
      </c>
      <c r="G4">
        <v>75</v>
      </c>
      <c r="H4">
        <v>10</v>
      </c>
      <c r="I4">
        <v>27</v>
      </c>
      <c r="J4">
        <v>112</v>
      </c>
      <c r="K4" s="1" t="s">
        <v>156</v>
      </c>
    </row>
    <row r="5" spans="1:11" x14ac:dyDescent="0.25">
      <c r="A5">
        <v>4</v>
      </c>
      <c r="B5" s="1" t="s">
        <v>158</v>
      </c>
      <c r="C5">
        <v>75</v>
      </c>
      <c r="D5">
        <v>10</v>
      </c>
      <c r="E5">
        <v>27</v>
      </c>
      <c r="F5">
        <v>1</v>
      </c>
      <c r="G5">
        <v>75</v>
      </c>
      <c r="H5">
        <v>10</v>
      </c>
      <c r="I5">
        <v>27</v>
      </c>
      <c r="J5">
        <v>112</v>
      </c>
      <c r="K5" s="1" t="s">
        <v>156</v>
      </c>
    </row>
    <row r="6" spans="1:11" x14ac:dyDescent="0.25">
      <c r="A6">
        <v>5</v>
      </c>
      <c r="B6" s="1" t="s">
        <v>159</v>
      </c>
      <c r="C6">
        <v>979</v>
      </c>
      <c r="D6">
        <v>175</v>
      </c>
      <c r="E6">
        <v>111</v>
      </c>
      <c r="F6">
        <v>31</v>
      </c>
      <c r="G6">
        <v>32</v>
      </c>
      <c r="H6">
        <v>6</v>
      </c>
      <c r="I6">
        <v>4</v>
      </c>
      <c r="J6">
        <v>41</v>
      </c>
      <c r="K6" s="1" t="s">
        <v>156</v>
      </c>
    </row>
    <row r="7" spans="1:11" x14ac:dyDescent="0.25">
      <c r="A7">
        <v>6</v>
      </c>
      <c r="B7" s="1" t="s">
        <v>160</v>
      </c>
      <c r="C7">
        <v>145</v>
      </c>
      <c r="D7">
        <v>19</v>
      </c>
      <c r="E7">
        <v>32</v>
      </c>
      <c r="F7">
        <v>2</v>
      </c>
      <c r="G7">
        <v>72</v>
      </c>
      <c r="H7">
        <v>10</v>
      </c>
      <c r="I7">
        <v>16</v>
      </c>
      <c r="J7">
        <v>98</v>
      </c>
      <c r="K7" s="1" t="s">
        <v>156</v>
      </c>
    </row>
    <row r="8" spans="1:11" x14ac:dyDescent="0.25">
      <c r="A8">
        <v>7</v>
      </c>
      <c r="B8" s="1" t="s">
        <v>30</v>
      </c>
      <c r="C8">
        <v>1752</v>
      </c>
      <c r="D8">
        <v>342</v>
      </c>
      <c r="E8">
        <v>185</v>
      </c>
      <c r="F8">
        <v>41</v>
      </c>
      <c r="G8">
        <v>43</v>
      </c>
      <c r="H8">
        <v>8</v>
      </c>
      <c r="I8">
        <v>5</v>
      </c>
      <c r="J8">
        <v>56</v>
      </c>
      <c r="K8" s="1" t="s">
        <v>156</v>
      </c>
    </row>
    <row r="9" spans="1:11" x14ac:dyDescent="0.25">
      <c r="A9">
        <v>8</v>
      </c>
      <c r="B9" s="1" t="s">
        <v>161</v>
      </c>
      <c r="C9">
        <v>185</v>
      </c>
      <c r="D9">
        <v>24</v>
      </c>
      <c r="E9">
        <v>36</v>
      </c>
      <c r="F9">
        <v>3</v>
      </c>
      <c r="G9">
        <v>62</v>
      </c>
      <c r="H9">
        <v>8</v>
      </c>
      <c r="I9">
        <v>12</v>
      </c>
      <c r="J9">
        <v>82</v>
      </c>
      <c r="K9" s="1" t="s">
        <v>156</v>
      </c>
    </row>
    <row r="10" spans="1:11" x14ac:dyDescent="0.25">
      <c r="A10">
        <v>9</v>
      </c>
      <c r="B10" s="1" t="s">
        <v>162</v>
      </c>
      <c r="C10">
        <v>214</v>
      </c>
      <c r="D10">
        <v>46</v>
      </c>
      <c r="E10">
        <v>37</v>
      </c>
      <c r="F10">
        <v>2</v>
      </c>
      <c r="G10">
        <v>107</v>
      </c>
      <c r="H10">
        <v>23</v>
      </c>
      <c r="I10">
        <v>18</v>
      </c>
      <c r="J10">
        <v>148</v>
      </c>
      <c r="K10" s="1" t="s">
        <v>156</v>
      </c>
    </row>
    <row r="11" spans="1:11" x14ac:dyDescent="0.25">
      <c r="A11">
        <v>10</v>
      </c>
      <c r="B11" s="1" t="s">
        <v>163</v>
      </c>
      <c r="C11">
        <v>526</v>
      </c>
      <c r="D11">
        <v>96</v>
      </c>
      <c r="E11">
        <v>76</v>
      </c>
      <c r="F11">
        <v>13</v>
      </c>
      <c r="G11">
        <v>40</v>
      </c>
      <c r="H11">
        <v>7</v>
      </c>
      <c r="I11">
        <v>6</v>
      </c>
      <c r="J11">
        <v>54</v>
      </c>
      <c r="K11" s="1" t="s">
        <v>156</v>
      </c>
    </row>
    <row r="12" spans="1:11" x14ac:dyDescent="0.25">
      <c r="A12">
        <v>11</v>
      </c>
      <c r="B12" s="1" t="s">
        <v>31</v>
      </c>
      <c r="C12">
        <v>1017</v>
      </c>
      <c r="D12">
        <v>202</v>
      </c>
      <c r="E12">
        <v>106</v>
      </c>
      <c r="F12">
        <v>21</v>
      </c>
      <c r="G12">
        <v>48</v>
      </c>
      <c r="H12">
        <v>10</v>
      </c>
      <c r="I12">
        <v>5</v>
      </c>
      <c r="J12">
        <v>63</v>
      </c>
      <c r="K12" s="1" t="s">
        <v>156</v>
      </c>
    </row>
    <row r="13" spans="1:11" x14ac:dyDescent="0.25">
      <c r="A13">
        <v>12</v>
      </c>
      <c r="B13" s="1" t="s">
        <v>144</v>
      </c>
      <c r="C13">
        <v>419</v>
      </c>
      <c r="D13">
        <v>70</v>
      </c>
      <c r="E13">
        <v>42</v>
      </c>
      <c r="F13">
        <v>6</v>
      </c>
      <c r="G13">
        <v>70</v>
      </c>
      <c r="H13">
        <v>12</v>
      </c>
      <c r="I13">
        <v>7</v>
      </c>
      <c r="J13">
        <v>88</v>
      </c>
      <c r="K13" s="1" t="s">
        <v>156</v>
      </c>
    </row>
    <row r="14" spans="1:11" x14ac:dyDescent="0.25">
      <c r="A14">
        <v>13</v>
      </c>
      <c r="B14" s="1" t="s">
        <v>164</v>
      </c>
      <c r="C14">
        <v>375</v>
      </c>
      <c r="D14">
        <v>69</v>
      </c>
      <c r="E14">
        <v>58</v>
      </c>
      <c r="F14">
        <v>7</v>
      </c>
      <c r="G14">
        <v>54</v>
      </c>
      <c r="H14">
        <v>10</v>
      </c>
      <c r="I14">
        <v>8</v>
      </c>
      <c r="J14">
        <v>72</v>
      </c>
      <c r="K14" s="1" t="s">
        <v>156</v>
      </c>
    </row>
    <row r="15" spans="1:11" x14ac:dyDescent="0.25">
      <c r="A15">
        <v>14</v>
      </c>
      <c r="B15" s="1" t="s">
        <v>2713</v>
      </c>
      <c r="C15">
        <v>3205</v>
      </c>
      <c r="D15">
        <v>636</v>
      </c>
      <c r="E15">
        <v>327</v>
      </c>
      <c r="F15">
        <v>61</v>
      </c>
      <c r="G15">
        <v>53</v>
      </c>
      <c r="H15">
        <v>10</v>
      </c>
      <c r="I15">
        <v>5</v>
      </c>
      <c r="J15">
        <v>68</v>
      </c>
      <c r="K15" s="1" t="s">
        <v>156</v>
      </c>
    </row>
    <row r="16" spans="1:11" x14ac:dyDescent="0.25">
      <c r="A16">
        <v>15</v>
      </c>
      <c r="B16" s="1" t="s">
        <v>49</v>
      </c>
      <c r="C16">
        <v>1978</v>
      </c>
      <c r="D16">
        <v>406</v>
      </c>
      <c r="E16">
        <v>141</v>
      </c>
      <c r="F16">
        <v>45</v>
      </c>
      <c r="G16">
        <v>44</v>
      </c>
      <c r="H16">
        <v>9</v>
      </c>
      <c r="I16">
        <v>3</v>
      </c>
      <c r="J16">
        <v>56</v>
      </c>
      <c r="K16" s="1" t="s">
        <v>156</v>
      </c>
    </row>
    <row r="17" spans="1:11" x14ac:dyDescent="0.25">
      <c r="A17">
        <v>16</v>
      </c>
      <c r="B17" s="1" t="s">
        <v>16192</v>
      </c>
      <c r="C17">
        <v>68</v>
      </c>
      <c r="D17">
        <v>15</v>
      </c>
      <c r="E17">
        <v>5</v>
      </c>
      <c r="F17">
        <v>3</v>
      </c>
      <c r="G17">
        <v>23</v>
      </c>
      <c r="H17">
        <v>5</v>
      </c>
      <c r="I17">
        <v>2</v>
      </c>
      <c r="J17">
        <v>29</v>
      </c>
      <c r="K17" s="1" t="s">
        <v>156</v>
      </c>
    </row>
    <row r="18" spans="1:11" x14ac:dyDescent="0.25">
      <c r="A18">
        <v>17</v>
      </c>
      <c r="B18" s="1" t="s">
        <v>175</v>
      </c>
      <c r="C18">
        <v>249</v>
      </c>
      <c r="D18">
        <v>46</v>
      </c>
      <c r="E18">
        <v>19</v>
      </c>
      <c r="F18">
        <v>5</v>
      </c>
      <c r="G18">
        <v>50</v>
      </c>
      <c r="H18">
        <v>9</v>
      </c>
      <c r="I18">
        <v>4</v>
      </c>
      <c r="J18">
        <v>63</v>
      </c>
      <c r="K18" s="1" t="s">
        <v>156</v>
      </c>
    </row>
    <row r="19" spans="1:11" x14ac:dyDescent="0.25">
      <c r="A19">
        <v>18</v>
      </c>
      <c r="B19" s="1" t="s">
        <v>176</v>
      </c>
      <c r="C19">
        <v>28</v>
      </c>
      <c r="D19">
        <v>4</v>
      </c>
      <c r="E19">
        <v>1</v>
      </c>
      <c r="F19">
        <v>1</v>
      </c>
      <c r="G19">
        <v>28</v>
      </c>
      <c r="H19">
        <v>4</v>
      </c>
      <c r="I19">
        <v>1</v>
      </c>
      <c r="J19">
        <v>33</v>
      </c>
      <c r="K19" s="1" t="s">
        <v>156</v>
      </c>
    </row>
    <row r="20" spans="1:11" x14ac:dyDescent="0.25">
      <c r="A20">
        <v>19</v>
      </c>
      <c r="B20" s="1" t="s">
        <v>177</v>
      </c>
      <c r="C20">
        <v>558</v>
      </c>
      <c r="D20">
        <v>63</v>
      </c>
      <c r="E20">
        <v>61</v>
      </c>
      <c r="F20">
        <v>7</v>
      </c>
      <c r="G20">
        <v>80</v>
      </c>
      <c r="H20">
        <v>9</v>
      </c>
      <c r="I20">
        <v>9</v>
      </c>
      <c r="J20">
        <v>97</v>
      </c>
      <c r="K20" s="1" t="s">
        <v>156</v>
      </c>
    </row>
    <row r="21" spans="1:11" x14ac:dyDescent="0.25">
      <c r="A21">
        <v>20</v>
      </c>
      <c r="B21" s="1" t="s">
        <v>178</v>
      </c>
      <c r="C21">
        <v>977</v>
      </c>
      <c r="D21">
        <v>204</v>
      </c>
      <c r="E21">
        <v>106</v>
      </c>
      <c r="F21">
        <v>20</v>
      </c>
      <c r="G21">
        <v>49</v>
      </c>
      <c r="H21">
        <v>10</v>
      </c>
      <c r="I21">
        <v>5</v>
      </c>
      <c r="J21">
        <v>64</v>
      </c>
      <c r="K21" s="1" t="s">
        <v>156</v>
      </c>
    </row>
    <row r="22" spans="1:11" x14ac:dyDescent="0.25">
      <c r="A22">
        <v>21</v>
      </c>
      <c r="B22" s="1" t="s">
        <v>179</v>
      </c>
      <c r="C22">
        <v>330</v>
      </c>
      <c r="D22">
        <v>58</v>
      </c>
      <c r="E22">
        <v>26</v>
      </c>
      <c r="F22">
        <v>11</v>
      </c>
      <c r="G22">
        <v>30</v>
      </c>
      <c r="H22">
        <v>5</v>
      </c>
      <c r="I22">
        <v>2</v>
      </c>
      <c r="J22">
        <v>38</v>
      </c>
      <c r="K22" s="1" t="s">
        <v>156</v>
      </c>
    </row>
    <row r="23" spans="1:11" x14ac:dyDescent="0.25">
      <c r="A23">
        <v>22</v>
      </c>
      <c r="B23" s="1" t="s">
        <v>180</v>
      </c>
      <c r="C23">
        <v>28</v>
      </c>
      <c r="D23">
        <v>4</v>
      </c>
      <c r="E23">
        <v>1</v>
      </c>
      <c r="F23">
        <v>1</v>
      </c>
      <c r="G23">
        <v>28</v>
      </c>
      <c r="H23">
        <v>4</v>
      </c>
      <c r="I23">
        <v>1</v>
      </c>
      <c r="J23">
        <v>33</v>
      </c>
      <c r="K23" s="1" t="s">
        <v>156</v>
      </c>
    </row>
    <row r="24" spans="1:11" x14ac:dyDescent="0.25">
      <c r="A24">
        <v>23</v>
      </c>
      <c r="B24" s="1" t="s">
        <v>181</v>
      </c>
      <c r="C24">
        <v>287</v>
      </c>
      <c r="D24">
        <v>64</v>
      </c>
      <c r="E24">
        <v>21</v>
      </c>
      <c r="F24">
        <v>10</v>
      </c>
      <c r="G24">
        <v>29</v>
      </c>
      <c r="H24">
        <v>6</v>
      </c>
      <c r="I24">
        <v>2</v>
      </c>
      <c r="J24">
        <v>37</v>
      </c>
      <c r="K24" s="1" t="s">
        <v>156</v>
      </c>
    </row>
    <row r="25" spans="1:11" x14ac:dyDescent="0.25">
      <c r="A25">
        <v>24</v>
      </c>
      <c r="B25" s="1" t="s">
        <v>15667</v>
      </c>
      <c r="C25">
        <v>713</v>
      </c>
      <c r="D25">
        <v>160</v>
      </c>
      <c r="E25">
        <v>62</v>
      </c>
      <c r="F25">
        <v>11</v>
      </c>
      <c r="G25">
        <v>65</v>
      </c>
      <c r="H25">
        <v>15</v>
      </c>
      <c r="I25">
        <v>6</v>
      </c>
      <c r="J25">
        <v>85</v>
      </c>
      <c r="K25" s="1" t="s">
        <v>156</v>
      </c>
    </row>
    <row r="26" spans="1:11" x14ac:dyDescent="0.25">
      <c r="A26">
        <v>25</v>
      </c>
      <c r="B26" s="1" t="s">
        <v>121</v>
      </c>
      <c r="C26">
        <v>424</v>
      </c>
      <c r="D26">
        <v>85</v>
      </c>
      <c r="E26">
        <v>43</v>
      </c>
      <c r="F26">
        <v>14</v>
      </c>
      <c r="G26">
        <v>30</v>
      </c>
      <c r="H26">
        <v>6</v>
      </c>
      <c r="I26">
        <v>3</v>
      </c>
      <c r="J26">
        <v>39</v>
      </c>
      <c r="K26" s="1" t="s">
        <v>156</v>
      </c>
    </row>
    <row r="27" spans="1:11" x14ac:dyDescent="0.25">
      <c r="A27">
        <v>26</v>
      </c>
      <c r="B27" s="1" t="s">
        <v>188</v>
      </c>
      <c r="C27">
        <v>387</v>
      </c>
      <c r="D27">
        <v>86</v>
      </c>
      <c r="E27">
        <v>40</v>
      </c>
      <c r="F27">
        <v>6</v>
      </c>
      <c r="G27">
        <v>64</v>
      </c>
      <c r="H27">
        <v>14</v>
      </c>
      <c r="I27">
        <v>7</v>
      </c>
      <c r="J27">
        <v>86</v>
      </c>
      <c r="K27" s="1" t="s">
        <v>156</v>
      </c>
    </row>
    <row r="28" spans="1:11" x14ac:dyDescent="0.25">
      <c r="A28">
        <v>27</v>
      </c>
      <c r="B28" s="1" t="s">
        <v>25</v>
      </c>
      <c r="C28">
        <v>1918</v>
      </c>
      <c r="D28">
        <v>406</v>
      </c>
      <c r="E28">
        <v>133</v>
      </c>
      <c r="F28">
        <v>30</v>
      </c>
      <c r="G28">
        <v>64</v>
      </c>
      <c r="H28">
        <v>14</v>
      </c>
      <c r="I28">
        <v>4</v>
      </c>
      <c r="J28">
        <v>82</v>
      </c>
      <c r="K28" s="1" t="s">
        <v>156</v>
      </c>
    </row>
    <row r="29" spans="1:11" x14ac:dyDescent="0.25">
      <c r="A29">
        <v>28</v>
      </c>
      <c r="B29" s="1" t="s">
        <v>189</v>
      </c>
      <c r="C29">
        <v>102</v>
      </c>
      <c r="D29">
        <v>20</v>
      </c>
      <c r="E29">
        <v>11</v>
      </c>
      <c r="F29">
        <v>6</v>
      </c>
      <c r="G29">
        <v>17</v>
      </c>
      <c r="H29">
        <v>3</v>
      </c>
      <c r="I29">
        <v>2</v>
      </c>
      <c r="J29">
        <v>22</v>
      </c>
      <c r="K29" s="1" t="s">
        <v>156</v>
      </c>
    </row>
    <row r="30" spans="1:11" x14ac:dyDescent="0.25">
      <c r="A30">
        <v>29</v>
      </c>
      <c r="B30" s="1" t="s">
        <v>27</v>
      </c>
      <c r="C30">
        <v>302</v>
      </c>
      <c r="D30">
        <v>73</v>
      </c>
      <c r="E30">
        <v>44</v>
      </c>
      <c r="F30">
        <v>7</v>
      </c>
      <c r="G30">
        <v>43</v>
      </c>
      <c r="H30">
        <v>10</v>
      </c>
      <c r="I30">
        <v>6</v>
      </c>
      <c r="J30">
        <v>60</v>
      </c>
      <c r="K30" s="1" t="s">
        <v>156</v>
      </c>
    </row>
    <row r="31" spans="1:11" x14ac:dyDescent="0.25">
      <c r="A31">
        <v>30</v>
      </c>
      <c r="B31" s="1" t="s">
        <v>190</v>
      </c>
      <c r="C31">
        <v>937</v>
      </c>
      <c r="D31">
        <v>373</v>
      </c>
      <c r="E31">
        <v>91</v>
      </c>
      <c r="F31">
        <v>16</v>
      </c>
      <c r="G31">
        <v>59</v>
      </c>
      <c r="H31">
        <v>23</v>
      </c>
      <c r="I31">
        <v>6</v>
      </c>
      <c r="J31">
        <v>88</v>
      </c>
      <c r="K31" s="1" t="s">
        <v>156</v>
      </c>
    </row>
    <row r="32" spans="1:11" x14ac:dyDescent="0.25">
      <c r="A32">
        <v>31</v>
      </c>
      <c r="B32" s="1" t="s">
        <v>191</v>
      </c>
      <c r="C32">
        <v>181</v>
      </c>
      <c r="D32">
        <v>36</v>
      </c>
      <c r="E32">
        <v>14</v>
      </c>
      <c r="F32">
        <v>4</v>
      </c>
      <c r="G32">
        <v>45</v>
      </c>
      <c r="H32">
        <v>9</v>
      </c>
      <c r="I32">
        <v>4</v>
      </c>
      <c r="J32">
        <v>58</v>
      </c>
      <c r="K32" s="1" t="s">
        <v>156</v>
      </c>
    </row>
    <row r="33" spans="1:11" x14ac:dyDescent="0.25">
      <c r="A33">
        <v>32</v>
      </c>
      <c r="B33" s="1" t="s">
        <v>192</v>
      </c>
      <c r="C33">
        <v>556</v>
      </c>
      <c r="D33">
        <v>106</v>
      </c>
      <c r="E33">
        <v>45</v>
      </c>
      <c r="F33">
        <v>12</v>
      </c>
      <c r="G33">
        <v>46</v>
      </c>
      <c r="H33">
        <v>9</v>
      </c>
      <c r="I33">
        <v>4</v>
      </c>
      <c r="J33">
        <v>59</v>
      </c>
      <c r="K33" s="1" t="s">
        <v>156</v>
      </c>
    </row>
    <row r="34" spans="1:11" x14ac:dyDescent="0.25">
      <c r="A34">
        <v>33</v>
      </c>
      <c r="B34" s="1" t="s">
        <v>48</v>
      </c>
      <c r="C34">
        <v>171</v>
      </c>
      <c r="D34">
        <v>49</v>
      </c>
      <c r="E34">
        <v>10</v>
      </c>
      <c r="F34">
        <v>6</v>
      </c>
      <c r="G34">
        <v>28</v>
      </c>
      <c r="H34">
        <v>8</v>
      </c>
      <c r="I34">
        <v>2</v>
      </c>
      <c r="J34">
        <v>38</v>
      </c>
      <c r="K34" s="1" t="s">
        <v>156</v>
      </c>
    </row>
    <row r="35" spans="1:11" x14ac:dyDescent="0.25">
      <c r="A35">
        <v>34</v>
      </c>
      <c r="B35" s="1" t="s">
        <v>54</v>
      </c>
      <c r="C35">
        <v>98</v>
      </c>
      <c r="D35">
        <v>21</v>
      </c>
      <c r="E35">
        <v>9</v>
      </c>
      <c r="F35">
        <v>5</v>
      </c>
      <c r="G35">
        <v>20</v>
      </c>
      <c r="H35">
        <v>4</v>
      </c>
      <c r="I35">
        <v>2</v>
      </c>
      <c r="J35">
        <v>26</v>
      </c>
      <c r="K35" s="1" t="s">
        <v>156</v>
      </c>
    </row>
    <row r="36" spans="1:11" x14ac:dyDescent="0.25">
      <c r="A36">
        <v>35</v>
      </c>
      <c r="B36" s="1" t="s">
        <v>193</v>
      </c>
      <c r="C36">
        <v>32</v>
      </c>
      <c r="D36">
        <v>6</v>
      </c>
      <c r="E36">
        <v>5</v>
      </c>
      <c r="F36">
        <v>1</v>
      </c>
      <c r="G36">
        <v>32</v>
      </c>
      <c r="H36">
        <v>6</v>
      </c>
      <c r="I36">
        <v>5</v>
      </c>
      <c r="J36">
        <v>43</v>
      </c>
      <c r="K36" s="1" t="s">
        <v>156</v>
      </c>
    </row>
    <row r="37" spans="1:11" x14ac:dyDescent="0.25">
      <c r="A37">
        <v>36</v>
      </c>
      <c r="B37" s="1" t="s">
        <v>240</v>
      </c>
      <c r="C37">
        <v>104</v>
      </c>
      <c r="D37">
        <v>30</v>
      </c>
      <c r="E37">
        <v>9</v>
      </c>
      <c r="F37">
        <v>4</v>
      </c>
      <c r="G37">
        <v>26</v>
      </c>
      <c r="H37">
        <v>8</v>
      </c>
      <c r="I37">
        <v>2</v>
      </c>
      <c r="J37">
        <v>36</v>
      </c>
      <c r="K37" s="1" t="s">
        <v>156</v>
      </c>
    </row>
    <row r="38" spans="1:11" x14ac:dyDescent="0.25">
      <c r="A38">
        <v>37</v>
      </c>
      <c r="B38" s="1" t="s">
        <v>241</v>
      </c>
      <c r="C38">
        <v>28</v>
      </c>
      <c r="D38">
        <v>6</v>
      </c>
      <c r="E38">
        <v>2</v>
      </c>
      <c r="F38">
        <v>1</v>
      </c>
      <c r="G38">
        <v>28</v>
      </c>
      <c r="H38">
        <v>6</v>
      </c>
      <c r="I38">
        <v>2</v>
      </c>
      <c r="J38">
        <v>36</v>
      </c>
      <c r="K38" s="1" t="s">
        <v>156</v>
      </c>
    </row>
    <row r="39" spans="1:11" x14ac:dyDescent="0.25">
      <c r="A39">
        <v>38</v>
      </c>
      <c r="B39" s="1" t="s">
        <v>172</v>
      </c>
      <c r="C39">
        <v>100</v>
      </c>
      <c r="D39">
        <v>37</v>
      </c>
      <c r="E39">
        <v>11</v>
      </c>
      <c r="F39">
        <v>11</v>
      </c>
      <c r="G39">
        <v>9</v>
      </c>
      <c r="H39">
        <v>3</v>
      </c>
      <c r="I39">
        <v>1</v>
      </c>
      <c r="J39">
        <v>13</v>
      </c>
      <c r="K39" s="1" t="s">
        <v>156</v>
      </c>
    </row>
    <row r="40" spans="1:11" x14ac:dyDescent="0.25">
      <c r="A40">
        <v>39</v>
      </c>
      <c r="B40" s="1" t="s">
        <v>3750</v>
      </c>
      <c r="C40">
        <v>38</v>
      </c>
      <c r="D40">
        <v>7</v>
      </c>
      <c r="E40">
        <v>2</v>
      </c>
      <c r="F40">
        <v>2</v>
      </c>
      <c r="G40">
        <v>19</v>
      </c>
      <c r="H40">
        <v>4</v>
      </c>
      <c r="I40">
        <v>1</v>
      </c>
      <c r="J40">
        <v>24</v>
      </c>
      <c r="K40" s="1" t="s">
        <v>156</v>
      </c>
    </row>
    <row r="41" spans="1:11" x14ac:dyDescent="0.25">
      <c r="A41">
        <v>40</v>
      </c>
      <c r="B41" s="1" t="s">
        <v>16193</v>
      </c>
      <c r="C41">
        <v>20</v>
      </c>
      <c r="D41">
        <v>4</v>
      </c>
      <c r="E41">
        <v>3</v>
      </c>
      <c r="F41">
        <v>1</v>
      </c>
      <c r="G41">
        <v>20</v>
      </c>
      <c r="H41">
        <v>4</v>
      </c>
      <c r="I41">
        <v>3</v>
      </c>
      <c r="J41">
        <v>27</v>
      </c>
      <c r="K41" s="1" t="s">
        <v>156</v>
      </c>
    </row>
    <row r="42" spans="1:11" x14ac:dyDescent="0.25">
      <c r="A42">
        <v>41</v>
      </c>
      <c r="B42" s="1" t="s">
        <v>16194</v>
      </c>
      <c r="C42">
        <v>20</v>
      </c>
      <c r="D42">
        <v>4</v>
      </c>
      <c r="E42">
        <v>3</v>
      </c>
      <c r="F42">
        <v>1</v>
      </c>
      <c r="G42">
        <v>20</v>
      </c>
      <c r="H42">
        <v>4</v>
      </c>
      <c r="I42">
        <v>3</v>
      </c>
      <c r="J42">
        <v>27</v>
      </c>
      <c r="K42" s="1" t="s">
        <v>156</v>
      </c>
    </row>
    <row r="43" spans="1:11" x14ac:dyDescent="0.25">
      <c r="A43">
        <v>42</v>
      </c>
      <c r="B43" s="1" t="s">
        <v>15</v>
      </c>
      <c r="C43">
        <v>2153</v>
      </c>
      <c r="D43">
        <v>524</v>
      </c>
      <c r="E43">
        <v>241</v>
      </c>
      <c r="F43">
        <v>53</v>
      </c>
      <c r="G43">
        <v>41</v>
      </c>
      <c r="H43">
        <v>10</v>
      </c>
      <c r="I43">
        <v>5</v>
      </c>
      <c r="J43">
        <v>55</v>
      </c>
      <c r="K43" s="1" t="s">
        <v>156</v>
      </c>
    </row>
    <row r="44" spans="1:11" x14ac:dyDescent="0.25">
      <c r="A44">
        <v>43</v>
      </c>
      <c r="B44" s="1" t="s">
        <v>26</v>
      </c>
      <c r="C44">
        <v>1806</v>
      </c>
      <c r="D44">
        <v>339</v>
      </c>
      <c r="E44">
        <v>182</v>
      </c>
      <c r="F44">
        <v>28</v>
      </c>
      <c r="G44">
        <v>64</v>
      </c>
      <c r="H44">
        <v>12</v>
      </c>
      <c r="I44">
        <v>6</v>
      </c>
      <c r="J44">
        <v>83</v>
      </c>
      <c r="K44" s="1" t="s">
        <v>156</v>
      </c>
    </row>
    <row r="45" spans="1:11" x14ac:dyDescent="0.25">
      <c r="A45">
        <v>44</v>
      </c>
      <c r="B45" s="1" t="s">
        <v>64</v>
      </c>
      <c r="C45">
        <v>1634</v>
      </c>
      <c r="D45">
        <v>395</v>
      </c>
      <c r="E45">
        <v>172</v>
      </c>
      <c r="F45">
        <v>38</v>
      </c>
      <c r="G45">
        <v>43</v>
      </c>
      <c r="H45">
        <v>10</v>
      </c>
      <c r="I45">
        <v>5</v>
      </c>
      <c r="J45">
        <v>58</v>
      </c>
      <c r="K45" s="1" t="s">
        <v>156</v>
      </c>
    </row>
    <row r="46" spans="1:11" x14ac:dyDescent="0.25">
      <c r="A46">
        <v>45</v>
      </c>
      <c r="B46" s="1" t="s">
        <v>66</v>
      </c>
      <c r="C46">
        <v>142</v>
      </c>
      <c r="D46">
        <v>28</v>
      </c>
      <c r="E46">
        <v>17</v>
      </c>
      <c r="F46">
        <v>3</v>
      </c>
      <c r="G46">
        <v>47</v>
      </c>
      <c r="H46">
        <v>9</v>
      </c>
      <c r="I46">
        <v>6</v>
      </c>
      <c r="J46">
        <v>62</v>
      </c>
      <c r="K46" s="1" t="s">
        <v>156</v>
      </c>
    </row>
    <row r="47" spans="1:11" x14ac:dyDescent="0.25">
      <c r="A47">
        <v>46</v>
      </c>
      <c r="B47" s="1" t="s">
        <v>264</v>
      </c>
      <c r="C47">
        <v>45</v>
      </c>
      <c r="D47">
        <v>15</v>
      </c>
      <c r="E47">
        <v>8</v>
      </c>
      <c r="F47">
        <v>3</v>
      </c>
      <c r="G47">
        <v>15</v>
      </c>
      <c r="H47">
        <v>5</v>
      </c>
      <c r="I47">
        <v>3</v>
      </c>
      <c r="J47">
        <v>23</v>
      </c>
      <c r="K47" s="1" t="s">
        <v>156</v>
      </c>
    </row>
    <row r="48" spans="1:11" x14ac:dyDescent="0.25">
      <c r="A48">
        <v>47</v>
      </c>
      <c r="B48" s="1" t="s">
        <v>265</v>
      </c>
      <c r="C48">
        <v>595</v>
      </c>
      <c r="D48">
        <v>162</v>
      </c>
      <c r="E48">
        <v>47</v>
      </c>
      <c r="F48">
        <v>19</v>
      </c>
      <c r="G48">
        <v>31</v>
      </c>
      <c r="H48">
        <v>9</v>
      </c>
      <c r="I48">
        <v>2</v>
      </c>
      <c r="J48">
        <v>42</v>
      </c>
      <c r="K48" s="1" t="s">
        <v>156</v>
      </c>
    </row>
    <row r="49" spans="1:11" x14ac:dyDescent="0.25">
      <c r="A49">
        <v>48</v>
      </c>
      <c r="B49" s="1" t="s">
        <v>266</v>
      </c>
      <c r="C49">
        <v>257</v>
      </c>
      <c r="D49">
        <v>43</v>
      </c>
      <c r="E49">
        <v>18</v>
      </c>
      <c r="F49">
        <v>11</v>
      </c>
      <c r="G49">
        <v>23</v>
      </c>
      <c r="H49">
        <v>4</v>
      </c>
      <c r="I49">
        <v>2</v>
      </c>
      <c r="J49">
        <v>29</v>
      </c>
      <c r="K49" s="1" t="s">
        <v>156</v>
      </c>
    </row>
    <row r="50" spans="1:11" x14ac:dyDescent="0.25">
      <c r="A50">
        <v>49</v>
      </c>
      <c r="B50" s="1" t="s">
        <v>312</v>
      </c>
      <c r="C50">
        <v>66</v>
      </c>
      <c r="D50">
        <v>6</v>
      </c>
      <c r="E50">
        <v>20</v>
      </c>
      <c r="F50">
        <v>1</v>
      </c>
      <c r="G50">
        <v>66</v>
      </c>
      <c r="H50">
        <v>6</v>
      </c>
      <c r="I50">
        <v>20</v>
      </c>
      <c r="J50">
        <v>92</v>
      </c>
      <c r="K50" s="1" t="s">
        <v>156</v>
      </c>
    </row>
    <row r="51" spans="1:11" x14ac:dyDescent="0.25">
      <c r="A51">
        <v>50</v>
      </c>
      <c r="B51" s="1" t="s">
        <v>313</v>
      </c>
      <c r="C51">
        <v>261</v>
      </c>
      <c r="D51">
        <v>30</v>
      </c>
      <c r="E51">
        <v>54</v>
      </c>
      <c r="F51">
        <v>3</v>
      </c>
      <c r="G51">
        <v>87</v>
      </c>
      <c r="H51">
        <v>10</v>
      </c>
      <c r="I51">
        <v>18</v>
      </c>
      <c r="J51">
        <v>115</v>
      </c>
      <c r="K51" s="1" t="s">
        <v>156</v>
      </c>
    </row>
    <row r="52" spans="1:11" x14ac:dyDescent="0.25">
      <c r="A52">
        <v>51</v>
      </c>
      <c r="B52" s="1" t="s">
        <v>15712</v>
      </c>
      <c r="C52">
        <v>298</v>
      </c>
      <c r="D52">
        <v>32</v>
      </c>
      <c r="E52">
        <v>60</v>
      </c>
      <c r="F52">
        <v>3</v>
      </c>
      <c r="G52">
        <v>99</v>
      </c>
      <c r="H52">
        <v>11</v>
      </c>
      <c r="I52">
        <v>20</v>
      </c>
      <c r="J52">
        <v>130</v>
      </c>
      <c r="K52" s="1" t="s">
        <v>156</v>
      </c>
    </row>
    <row r="53" spans="1:11" x14ac:dyDescent="0.25">
      <c r="A53">
        <v>52</v>
      </c>
      <c r="B53" s="1" t="s">
        <v>16195</v>
      </c>
      <c r="C53">
        <v>77</v>
      </c>
      <c r="D53">
        <v>18</v>
      </c>
      <c r="E53">
        <v>4</v>
      </c>
      <c r="F53">
        <v>2</v>
      </c>
      <c r="G53">
        <v>38</v>
      </c>
      <c r="H53">
        <v>9</v>
      </c>
      <c r="I53">
        <v>2</v>
      </c>
      <c r="J53">
        <v>50</v>
      </c>
      <c r="K53" s="1" t="s">
        <v>156</v>
      </c>
    </row>
    <row r="54" spans="1:11" x14ac:dyDescent="0.25">
      <c r="A54">
        <v>53</v>
      </c>
      <c r="B54" s="1" t="s">
        <v>16196</v>
      </c>
      <c r="C54">
        <v>77</v>
      </c>
      <c r="D54">
        <v>18</v>
      </c>
      <c r="E54">
        <v>4</v>
      </c>
      <c r="F54">
        <v>2</v>
      </c>
      <c r="G54">
        <v>38</v>
      </c>
      <c r="H54">
        <v>9</v>
      </c>
      <c r="I54">
        <v>2</v>
      </c>
      <c r="J54">
        <v>50</v>
      </c>
      <c r="K54" s="1" t="s">
        <v>156</v>
      </c>
    </row>
    <row r="55" spans="1:11" x14ac:dyDescent="0.25">
      <c r="A55">
        <v>54</v>
      </c>
      <c r="B55" s="1" t="s">
        <v>314</v>
      </c>
      <c r="C55">
        <v>31</v>
      </c>
      <c r="D55">
        <v>5</v>
      </c>
      <c r="E55">
        <v>3</v>
      </c>
      <c r="F55">
        <v>1</v>
      </c>
      <c r="G55">
        <v>31</v>
      </c>
      <c r="H55">
        <v>5</v>
      </c>
      <c r="I55">
        <v>3</v>
      </c>
      <c r="J55">
        <v>39</v>
      </c>
      <c r="K55" s="1" t="s">
        <v>156</v>
      </c>
    </row>
    <row r="56" spans="1:11" x14ac:dyDescent="0.25">
      <c r="A56">
        <v>55</v>
      </c>
      <c r="B56" s="1" t="s">
        <v>315</v>
      </c>
      <c r="C56">
        <v>245</v>
      </c>
      <c r="D56">
        <v>52</v>
      </c>
      <c r="E56">
        <v>26</v>
      </c>
      <c r="F56">
        <v>6</v>
      </c>
      <c r="G56">
        <v>41</v>
      </c>
      <c r="H56">
        <v>9</v>
      </c>
      <c r="I56">
        <v>4</v>
      </c>
      <c r="J56">
        <v>54</v>
      </c>
      <c r="K56" s="1" t="s">
        <v>156</v>
      </c>
    </row>
    <row r="57" spans="1:11" x14ac:dyDescent="0.25">
      <c r="A57">
        <v>56</v>
      </c>
      <c r="B57" s="1" t="s">
        <v>316</v>
      </c>
      <c r="C57">
        <v>31</v>
      </c>
      <c r="D57">
        <v>5</v>
      </c>
      <c r="E57">
        <v>3</v>
      </c>
      <c r="F57">
        <v>1</v>
      </c>
      <c r="G57">
        <v>31</v>
      </c>
      <c r="H57">
        <v>5</v>
      </c>
      <c r="I57">
        <v>3</v>
      </c>
      <c r="J57">
        <v>39</v>
      </c>
      <c r="K57" s="1" t="s">
        <v>156</v>
      </c>
    </row>
    <row r="58" spans="1:11" x14ac:dyDescent="0.25">
      <c r="A58">
        <v>57</v>
      </c>
      <c r="B58" s="1" t="s">
        <v>317</v>
      </c>
      <c r="C58">
        <v>78</v>
      </c>
      <c r="D58">
        <v>19</v>
      </c>
      <c r="E58">
        <v>7</v>
      </c>
      <c r="F58">
        <v>2</v>
      </c>
      <c r="G58">
        <v>39</v>
      </c>
      <c r="H58">
        <v>10</v>
      </c>
      <c r="I58">
        <v>4</v>
      </c>
      <c r="J58">
        <v>52</v>
      </c>
      <c r="K58" s="1" t="s">
        <v>156</v>
      </c>
    </row>
    <row r="59" spans="1:11" x14ac:dyDescent="0.25">
      <c r="A59">
        <v>58</v>
      </c>
      <c r="B59" s="1" t="s">
        <v>318</v>
      </c>
      <c r="C59">
        <v>541</v>
      </c>
      <c r="D59">
        <v>146</v>
      </c>
      <c r="E59">
        <v>40</v>
      </c>
      <c r="F59">
        <v>13</v>
      </c>
      <c r="G59">
        <v>42</v>
      </c>
      <c r="H59">
        <v>11</v>
      </c>
      <c r="I59">
        <v>3</v>
      </c>
      <c r="J59">
        <v>56</v>
      </c>
      <c r="K59" s="1" t="s">
        <v>156</v>
      </c>
    </row>
    <row r="60" spans="1:11" x14ac:dyDescent="0.25">
      <c r="A60">
        <v>59</v>
      </c>
      <c r="B60" s="1" t="s">
        <v>319</v>
      </c>
      <c r="C60">
        <v>59</v>
      </c>
      <c r="D60">
        <v>19</v>
      </c>
      <c r="E60">
        <v>6</v>
      </c>
      <c r="F60">
        <v>2</v>
      </c>
      <c r="G60">
        <v>30</v>
      </c>
      <c r="H60">
        <v>10</v>
      </c>
      <c r="I60">
        <v>3</v>
      </c>
      <c r="J60">
        <v>42</v>
      </c>
      <c r="K60" s="1" t="s">
        <v>156</v>
      </c>
    </row>
    <row r="61" spans="1:11" x14ac:dyDescent="0.25">
      <c r="A61">
        <v>60</v>
      </c>
      <c r="B61" s="1" t="s">
        <v>320</v>
      </c>
      <c r="C61">
        <v>121</v>
      </c>
      <c r="D61">
        <v>37</v>
      </c>
      <c r="E61">
        <v>9</v>
      </c>
      <c r="F61">
        <v>3</v>
      </c>
      <c r="G61">
        <v>40</v>
      </c>
      <c r="H61">
        <v>12</v>
      </c>
      <c r="I61">
        <v>3</v>
      </c>
      <c r="J61">
        <v>56</v>
      </c>
      <c r="K61" s="1" t="s">
        <v>156</v>
      </c>
    </row>
    <row r="62" spans="1:11" x14ac:dyDescent="0.25">
      <c r="A62">
        <v>61</v>
      </c>
      <c r="B62" s="1" t="s">
        <v>321</v>
      </c>
      <c r="C62">
        <v>85</v>
      </c>
      <c r="D62">
        <v>25</v>
      </c>
      <c r="E62">
        <v>5</v>
      </c>
      <c r="F62">
        <v>2</v>
      </c>
      <c r="G62">
        <v>42</v>
      </c>
      <c r="H62">
        <v>12</v>
      </c>
      <c r="I62">
        <v>2</v>
      </c>
      <c r="J62">
        <v>58</v>
      </c>
      <c r="K62" s="1" t="s">
        <v>156</v>
      </c>
    </row>
    <row r="63" spans="1:11" x14ac:dyDescent="0.25">
      <c r="A63">
        <v>62</v>
      </c>
      <c r="B63" s="1" t="s">
        <v>322</v>
      </c>
      <c r="C63">
        <v>853</v>
      </c>
      <c r="D63">
        <v>262</v>
      </c>
      <c r="E63">
        <v>73</v>
      </c>
      <c r="F63">
        <v>13</v>
      </c>
      <c r="G63">
        <v>66</v>
      </c>
      <c r="H63">
        <v>20</v>
      </c>
      <c r="I63">
        <v>6</v>
      </c>
      <c r="J63">
        <v>91</v>
      </c>
      <c r="K63" s="1" t="s">
        <v>156</v>
      </c>
    </row>
    <row r="64" spans="1:11" x14ac:dyDescent="0.25">
      <c r="A64">
        <v>63</v>
      </c>
      <c r="B64" s="1" t="s">
        <v>519</v>
      </c>
      <c r="C64">
        <v>88</v>
      </c>
      <c r="D64">
        <v>23</v>
      </c>
      <c r="E64">
        <v>8</v>
      </c>
      <c r="F64">
        <v>2</v>
      </c>
      <c r="G64">
        <v>44</v>
      </c>
      <c r="H64">
        <v>12</v>
      </c>
      <c r="I64">
        <v>4</v>
      </c>
      <c r="J64">
        <v>60</v>
      </c>
      <c r="K64" s="1" t="s">
        <v>156</v>
      </c>
    </row>
    <row r="65" spans="1:11" x14ac:dyDescent="0.25">
      <c r="A65">
        <v>64</v>
      </c>
      <c r="B65" s="1" t="s">
        <v>506</v>
      </c>
      <c r="C65">
        <v>166</v>
      </c>
      <c r="D65">
        <v>45</v>
      </c>
      <c r="E65">
        <v>24</v>
      </c>
      <c r="F65">
        <v>4</v>
      </c>
      <c r="G65">
        <v>42</v>
      </c>
      <c r="H65">
        <v>11</v>
      </c>
      <c r="I65">
        <v>6</v>
      </c>
      <c r="J65">
        <v>59</v>
      </c>
      <c r="K65" s="1" t="s">
        <v>156</v>
      </c>
    </row>
    <row r="66" spans="1:11" x14ac:dyDescent="0.25">
      <c r="A66">
        <v>65</v>
      </c>
      <c r="B66" s="1" t="s">
        <v>351</v>
      </c>
      <c r="C66">
        <v>180</v>
      </c>
      <c r="D66">
        <v>46</v>
      </c>
      <c r="E66">
        <v>23</v>
      </c>
      <c r="F66">
        <v>4</v>
      </c>
      <c r="G66">
        <v>45</v>
      </c>
      <c r="H66">
        <v>12</v>
      </c>
      <c r="I66">
        <v>6</v>
      </c>
      <c r="J66">
        <v>62</v>
      </c>
      <c r="K66" s="1" t="s">
        <v>156</v>
      </c>
    </row>
    <row r="67" spans="1:11" x14ac:dyDescent="0.25">
      <c r="A67">
        <v>66</v>
      </c>
      <c r="B67" s="1" t="s">
        <v>151</v>
      </c>
      <c r="C67">
        <v>76</v>
      </c>
      <c r="D67">
        <v>19</v>
      </c>
      <c r="E67">
        <v>8</v>
      </c>
      <c r="F67">
        <v>2</v>
      </c>
      <c r="G67">
        <v>38</v>
      </c>
      <c r="H67">
        <v>10</v>
      </c>
      <c r="I67">
        <v>4</v>
      </c>
      <c r="J67">
        <v>52</v>
      </c>
      <c r="K67" s="1" t="s">
        <v>156</v>
      </c>
    </row>
    <row r="68" spans="1:11" x14ac:dyDescent="0.25">
      <c r="A68">
        <v>67</v>
      </c>
      <c r="B68" s="1" t="s">
        <v>561</v>
      </c>
      <c r="C68">
        <v>168</v>
      </c>
      <c r="D68">
        <v>47</v>
      </c>
      <c r="E68">
        <v>18</v>
      </c>
      <c r="F68">
        <v>5</v>
      </c>
      <c r="G68">
        <v>34</v>
      </c>
      <c r="H68">
        <v>9</v>
      </c>
      <c r="I68">
        <v>4</v>
      </c>
      <c r="J68">
        <v>47</v>
      </c>
      <c r="K68" s="1" t="s">
        <v>156</v>
      </c>
    </row>
    <row r="69" spans="1:11" x14ac:dyDescent="0.25">
      <c r="A69">
        <v>68</v>
      </c>
      <c r="B69" s="1" t="s">
        <v>562</v>
      </c>
      <c r="C69">
        <v>238</v>
      </c>
      <c r="D69">
        <v>54</v>
      </c>
      <c r="E69">
        <v>30</v>
      </c>
      <c r="F69">
        <v>8</v>
      </c>
      <c r="G69">
        <v>30</v>
      </c>
      <c r="H69">
        <v>7</v>
      </c>
      <c r="I69">
        <v>4</v>
      </c>
      <c r="J69">
        <v>40</v>
      </c>
      <c r="K69" s="1" t="s">
        <v>156</v>
      </c>
    </row>
    <row r="70" spans="1:11" x14ac:dyDescent="0.25">
      <c r="A70">
        <v>69</v>
      </c>
      <c r="B70" s="1" t="s">
        <v>563</v>
      </c>
      <c r="C70">
        <v>51</v>
      </c>
      <c r="D70">
        <v>14</v>
      </c>
      <c r="E70">
        <v>7</v>
      </c>
      <c r="F70">
        <v>1</v>
      </c>
      <c r="G70">
        <v>51</v>
      </c>
      <c r="H70">
        <v>14</v>
      </c>
      <c r="I70">
        <v>7</v>
      </c>
      <c r="J70">
        <v>72</v>
      </c>
      <c r="K70" s="1" t="s">
        <v>156</v>
      </c>
    </row>
    <row r="71" spans="1:11" x14ac:dyDescent="0.25">
      <c r="A71">
        <v>70</v>
      </c>
      <c r="B71" s="1" t="s">
        <v>564</v>
      </c>
      <c r="C71">
        <v>51</v>
      </c>
      <c r="D71">
        <v>14</v>
      </c>
      <c r="E71">
        <v>7</v>
      </c>
      <c r="F71">
        <v>1</v>
      </c>
      <c r="G71">
        <v>51</v>
      </c>
      <c r="H71">
        <v>14</v>
      </c>
      <c r="I71">
        <v>7</v>
      </c>
      <c r="J71">
        <v>72</v>
      </c>
      <c r="K71" s="1" t="s">
        <v>156</v>
      </c>
    </row>
    <row r="72" spans="1:11" x14ac:dyDescent="0.25">
      <c r="A72">
        <v>71</v>
      </c>
      <c r="B72" s="1" t="s">
        <v>499</v>
      </c>
      <c r="C72">
        <v>290</v>
      </c>
      <c r="D72">
        <v>77</v>
      </c>
      <c r="E72">
        <v>30</v>
      </c>
      <c r="F72">
        <v>6</v>
      </c>
      <c r="G72">
        <v>48</v>
      </c>
      <c r="H72">
        <v>13</v>
      </c>
      <c r="I72">
        <v>5</v>
      </c>
      <c r="J72">
        <v>66</v>
      </c>
      <c r="K72" s="1" t="s">
        <v>156</v>
      </c>
    </row>
    <row r="73" spans="1:11" x14ac:dyDescent="0.25">
      <c r="A73">
        <v>72</v>
      </c>
      <c r="B73" s="1" t="s">
        <v>685</v>
      </c>
      <c r="C73">
        <v>36</v>
      </c>
      <c r="D73">
        <v>8</v>
      </c>
      <c r="E73">
        <v>8</v>
      </c>
      <c r="F73">
        <v>1</v>
      </c>
      <c r="G73">
        <v>36</v>
      </c>
      <c r="H73">
        <v>8</v>
      </c>
      <c r="I73">
        <v>8</v>
      </c>
      <c r="J73">
        <v>52</v>
      </c>
      <c r="K73" s="1" t="s">
        <v>156</v>
      </c>
    </row>
    <row r="74" spans="1:11" x14ac:dyDescent="0.25">
      <c r="A74">
        <v>73</v>
      </c>
      <c r="B74" s="1" t="s">
        <v>686</v>
      </c>
      <c r="C74">
        <v>41</v>
      </c>
      <c r="D74">
        <v>11</v>
      </c>
      <c r="E74">
        <v>9</v>
      </c>
      <c r="F74">
        <v>3</v>
      </c>
      <c r="G74">
        <v>14</v>
      </c>
      <c r="H74">
        <v>4</v>
      </c>
      <c r="I74">
        <v>3</v>
      </c>
      <c r="J74">
        <v>20</v>
      </c>
      <c r="K74" s="1" t="s">
        <v>156</v>
      </c>
    </row>
    <row r="75" spans="1:11" x14ac:dyDescent="0.25">
      <c r="A75">
        <v>74</v>
      </c>
      <c r="B75" s="1" t="s">
        <v>687</v>
      </c>
      <c r="C75">
        <v>152</v>
      </c>
      <c r="D75">
        <v>34</v>
      </c>
      <c r="E75">
        <v>16</v>
      </c>
      <c r="F75">
        <v>3</v>
      </c>
      <c r="G75">
        <v>51</v>
      </c>
      <c r="H75">
        <v>11</v>
      </c>
      <c r="I75">
        <v>5</v>
      </c>
      <c r="J75">
        <v>67</v>
      </c>
      <c r="K75" s="1" t="s">
        <v>156</v>
      </c>
    </row>
    <row r="76" spans="1:11" x14ac:dyDescent="0.25">
      <c r="A76">
        <v>75</v>
      </c>
      <c r="B76" s="1" t="s">
        <v>36</v>
      </c>
      <c r="C76">
        <v>476</v>
      </c>
      <c r="D76">
        <v>113</v>
      </c>
      <c r="E76">
        <v>36</v>
      </c>
      <c r="F76">
        <v>13</v>
      </c>
      <c r="G76">
        <v>37</v>
      </c>
      <c r="H76">
        <v>9</v>
      </c>
      <c r="I76">
        <v>3</v>
      </c>
      <c r="J76">
        <v>48</v>
      </c>
      <c r="K76" s="1" t="s">
        <v>156</v>
      </c>
    </row>
    <row r="77" spans="1:11" x14ac:dyDescent="0.25">
      <c r="A77">
        <v>76</v>
      </c>
      <c r="B77" s="1" t="s">
        <v>29</v>
      </c>
      <c r="C77">
        <v>2255</v>
      </c>
      <c r="D77">
        <v>474</v>
      </c>
      <c r="E77">
        <v>193</v>
      </c>
      <c r="F77">
        <v>41</v>
      </c>
      <c r="G77">
        <v>55</v>
      </c>
      <c r="H77">
        <v>12</v>
      </c>
      <c r="I77">
        <v>5</v>
      </c>
      <c r="J77">
        <v>71</v>
      </c>
      <c r="K77" s="1" t="s">
        <v>156</v>
      </c>
    </row>
    <row r="78" spans="1:11" x14ac:dyDescent="0.25">
      <c r="A78">
        <v>77</v>
      </c>
      <c r="B78" s="1" t="s">
        <v>148</v>
      </c>
      <c r="C78">
        <v>247</v>
      </c>
      <c r="D78">
        <v>59</v>
      </c>
      <c r="E78">
        <v>23</v>
      </c>
      <c r="F78">
        <v>10</v>
      </c>
      <c r="G78">
        <v>25</v>
      </c>
      <c r="H78">
        <v>6</v>
      </c>
      <c r="I78">
        <v>2</v>
      </c>
      <c r="J78">
        <v>33</v>
      </c>
      <c r="K78" s="1" t="s">
        <v>156</v>
      </c>
    </row>
    <row r="79" spans="1:11" x14ac:dyDescent="0.25">
      <c r="A79">
        <v>78</v>
      </c>
      <c r="B79" s="1" t="s">
        <v>688</v>
      </c>
      <c r="C79">
        <v>74</v>
      </c>
      <c r="D79">
        <v>19</v>
      </c>
      <c r="E79">
        <v>10</v>
      </c>
      <c r="F79">
        <v>2</v>
      </c>
      <c r="G79">
        <v>37</v>
      </c>
      <c r="H79">
        <v>10</v>
      </c>
      <c r="I79">
        <v>5</v>
      </c>
      <c r="J79">
        <v>52</v>
      </c>
      <c r="K79" s="1" t="s">
        <v>156</v>
      </c>
    </row>
    <row r="80" spans="1:11" x14ac:dyDescent="0.25">
      <c r="A80">
        <v>79</v>
      </c>
      <c r="B80" s="1" t="s">
        <v>16197</v>
      </c>
      <c r="C80">
        <v>28</v>
      </c>
      <c r="D80">
        <v>8</v>
      </c>
      <c r="E80">
        <v>5</v>
      </c>
      <c r="F80">
        <v>2</v>
      </c>
      <c r="G80">
        <v>14</v>
      </c>
      <c r="H80">
        <v>4</v>
      </c>
      <c r="I80">
        <v>2</v>
      </c>
      <c r="J80">
        <v>20</v>
      </c>
      <c r="K80" s="1" t="s">
        <v>156</v>
      </c>
    </row>
    <row r="81" spans="1:11" x14ac:dyDescent="0.25">
      <c r="A81">
        <v>80</v>
      </c>
      <c r="B81" s="1" t="s">
        <v>16198</v>
      </c>
      <c r="C81">
        <v>28</v>
      </c>
      <c r="D81">
        <v>8</v>
      </c>
      <c r="E81">
        <v>5</v>
      </c>
      <c r="F81">
        <v>2</v>
      </c>
      <c r="G81">
        <v>14</v>
      </c>
      <c r="H81">
        <v>4</v>
      </c>
      <c r="I81">
        <v>2</v>
      </c>
      <c r="J81">
        <v>20</v>
      </c>
      <c r="K81" s="1" t="s">
        <v>156</v>
      </c>
    </row>
    <row r="82" spans="1:11" x14ac:dyDescent="0.25">
      <c r="A82">
        <v>81</v>
      </c>
      <c r="B82" s="1" t="s">
        <v>671</v>
      </c>
      <c r="C82">
        <v>808</v>
      </c>
      <c r="D82">
        <v>299</v>
      </c>
      <c r="E82">
        <v>62</v>
      </c>
      <c r="F82">
        <v>14</v>
      </c>
      <c r="G82">
        <v>58</v>
      </c>
      <c r="H82">
        <v>21</v>
      </c>
      <c r="I82">
        <v>4</v>
      </c>
      <c r="J82">
        <v>84</v>
      </c>
      <c r="K82" s="1" t="s">
        <v>156</v>
      </c>
    </row>
    <row r="83" spans="1:11" x14ac:dyDescent="0.25">
      <c r="A83">
        <v>82</v>
      </c>
      <c r="B83" s="1" t="s">
        <v>141</v>
      </c>
      <c r="C83">
        <v>181</v>
      </c>
      <c r="D83">
        <v>37</v>
      </c>
      <c r="E83">
        <v>25</v>
      </c>
      <c r="F83">
        <v>6</v>
      </c>
      <c r="G83">
        <v>30</v>
      </c>
      <c r="H83">
        <v>6</v>
      </c>
      <c r="I83">
        <v>4</v>
      </c>
      <c r="J83">
        <v>40</v>
      </c>
      <c r="K83" s="1" t="s">
        <v>156</v>
      </c>
    </row>
    <row r="84" spans="1:11" x14ac:dyDescent="0.25">
      <c r="A84">
        <v>83</v>
      </c>
      <c r="B84" s="1" t="s">
        <v>761</v>
      </c>
      <c r="C84">
        <v>332</v>
      </c>
      <c r="D84">
        <v>54</v>
      </c>
      <c r="E84">
        <v>26</v>
      </c>
      <c r="F84">
        <v>8</v>
      </c>
      <c r="G84">
        <v>42</v>
      </c>
      <c r="H84">
        <v>7</v>
      </c>
      <c r="I84">
        <v>3</v>
      </c>
      <c r="J84">
        <v>52</v>
      </c>
      <c r="K84" s="1" t="s">
        <v>156</v>
      </c>
    </row>
    <row r="85" spans="1:11" x14ac:dyDescent="0.25">
      <c r="A85">
        <v>84</v>
      </c>
      <c r="B85" s="1" t="s">
        <v>16199</v>
      </c>
      <c r="C85">
        <v>13</v>
      </c>
      <c r="D85">
        <v>5</v>
      </c>
      <c r="E85">
        <v>5</v>
      </c>
      <c r="F85">
        <v>1</v>
      </c>
      <c r="G85">
        <v>13</v>
      </c>
      <c r="H85">
        <v>5</v>
      </c>
      <c r="I85">
        <v>5</v>
      </c>
      <c r="J85">
        <v>23</v>
      </c>
      <c r="K85" s="1" t="s">
        <v>156</v>
      </c>
    </row>
    <row r="86" spans="1:11" x14ac:dyDescent="0.25">
      <c r="A86">
        <v>85</v>
      </c>
      <c r="B86" s="1" t="s">
        <v>762</v>
      </c>
      <c r="C86">
        <v>13</v>
      </c>
      <c r="D86">
        <v>5</v>
      </c>
      <c r="E86">
        <v>5</v>
      </c>
      <c r="F86">
        <v>1</v>
      </c>
      <c r="G86">
        <v>13</v>
      </c>
      <c r="H86">
        <v>5</v>
      </c>
      <c r="I86">
        <v>5</v>
      </c>
      <c r="J86">
        <v>23</v>
      </c>
      <c r="K86" s="1" t="s">
        <v>156</v>
      </c>
    </row>
    <row r="87" spans="1:11" x14ac:dyDescent="0.25">
      <c r="A87">
        <v>86</v>
      </c>
      <c r="B87" s="1" t="s">
        <v>57</v>
      </c>
      <c r="C87">
        <v>123</v>
      </c>
      <c r="D87">
        <v>31</v>
      </c>
      <c r="E87">
        <v>6</v>
      </c>
      <c r="F87">
        <v>4</v>
      </c>
      <c r="G87">
        <v>31</v>
      </c>
      <c r="H87">
        <v>8</v>
      </c>
      <c r="I87">
        <v>2</v>
      </c>
      <c r="J87">
        <v>40</v>
      </c>
      <c r="K87" s="1" t="s">
        <v>156</v>
      </c>
    </row>
    <row r="88" spans="1:11" x14ac:dyDescent="0.25">
      <c r="A88">
        <v>87</v>
      </c>
      <c r="B88" s="1" t="s">
        <v>763</v>
      </c>
      <c r="C88">
        <v>15</v>
      </c>
      <c r="D88">
        <v>3</v>
      </c>
      <c r="E88">
        <v>0</v>
      </c>
      <c r="F88">
        <v>1</v>
      </c>
      <c r="G88">
        <v>15</v>
      </c>
      <c r="H88">
        <v>3</v>
      </c>
      <c r="I88">
        <v>0</v>
      </c>
      <c r="J88">
        <v>18</v>
      </c>
      <c r="K88" s="1" t="s">
        <v>156</v>
      </c>
    </row>
    <row r="89" spans="1:11" x14ac:dyDescent="0.25">
      <c r="A89">
        <v>88</v>
      </c>
      <c r="B89" s="1" t="s">
        <v>747</v>
      </c>
      <c r="C89">
        <v>38</v>
      </c>
      <c r="D89">
        <v>11</v>
      </c>
      <c r="E89">
        <v>1</v>
      </c>
      <c r="F89">
        <v>2</v>
      </c>
      <c r="G89">
        <v>19</v>
      </c>
      <c r="H89">
        <v>6</v>
      </c>
      <c r="I89">
        <v>0</v>
      </c>
      <c r="J89">
        <v>25</v>
      </c>
      <c r="K89" s="1" t="s">
        <v>156</v>
      </c>
    </row>
    <row r="90" spans="1:11" x14ac:dyDescent="0.25">
      <c r="A90">
        <v>89</v>
      </c>
      <c r="B90" s="1" t="s">
        <v>205</v>
      </c>
      <c r="C90">
        <v>1034</v>
      </c>
      <c r="D90">
        <v>123</v>
      </c>
      <c r="E90">
        <v>78</v>
      </c>
      <c r="F90">
        <v>12</v>
      </c>
      <c r="G90">
        <v>86</v>
      </c>
      <c r="H90">
        <v>10</v>
      </c>
      <c r="I90">
        <v>6</v>
      </c>
      <c r="J90">
        <v>103</v>
      </c>
      <c r="K90" s="1" t="s">
        <v>156</v>
      </c>
    </row>
    <row r="91" spans="1:11" x14ac:dyDescent="0.25">
      <c r="A91">
        <v>90</v>
      </c>
      <c r="B91" s="1" t="s">
        <v>764</v>
      </c>
      <c r="C91">
        <v>88</v>
      </c>
      <c r="D91">
        <v>25</v>
      </c>
      <c r="E91">
        <v>1</v>
      </c>
      <c r="F91">
        <v>4</v>
      </c>
      <c r="G91">
        <v>22</v>
      </c>
      <c r="H91">
        <v>6</v>
      </c>
      <c r="I91">
        <v>0</v>
      </c>
      <c r="J91">
        <v>28</v>
      </c>
      <c r="K91" s="1" t="s">
        <v>156</v>
      </c>
    </row>
    <row r="92" spans="1:11" x14ac:dyDescent="0.25">
      <c r="A92">
        <v>91</v>
      </c>
      <c r="B92" s="1" t="s">
        <v>765</v>
      </c>
      <c r="C92">
        <v>15</v>
      </c>
      <c r="D92">
        <v>3</v>
      </c>
      <c r="E92">
        <v>0</v>
      </c>
      <c r="F92">
        <v>1</v>
      </c>
      <c r="G92">
        <v>15</v>
      </c>
      <c r="H92">
        <v>3</v>
      </c>
      <c r="I92">
        <v>0</v>
      </c>
      <c r="J92">
        <v>18</v>
      </c>
      <c r="K92" s="1" t="s">
        <v>156</v>
      </c>
    </row>
    <row r="93" spans="1:11" x14ac:dyDescent="0.25">
      <c r="A93">
        <v>92</v>
      </c>
      <c r="B93" s="1" t="s">
        <v>16200</v>
      </c>
      <c r="C93">
        <v>238</v>
      </c>
      <c r="D93">
        <v>50</v>
      </c>
      <c r="E93">
        <v>35</v>
      </c>
      <c r="F93">
        <v>7</v>
      </c>
      <c r="G93">
        <v>34</v>
      </c>
      <c r="H93">
        <v>7</v>
      </c>
      <c r="I93">
        <v>5</v>
      </c>
      <c r="J93">
        <v>46</v>
      </c>
      <c r="K93" s="1" t="s">
        <v>156</v>
      </c>
    </row>
    <row r="94" spans="1:11" x14ac:dyDescent="0.25">
      <c r="A94">
        <v>93</v>
      </c>
      <c r="B94" s="1" t="s">
        <v>16201</v>
      </c>
      <c r="C94">
        <v>238</v>
      </c>
      <c r="D94">
        <v>50</v>
      </c>
      <c r="E94">
        <v>35</v>
      </c>
      <c r="F94">
        <v>7</v>
      </c>
      <c r="G94">
        <v>34</v>
      </c>
      <c r="H94">
        <v>7</v>
      </c>
      <c r="I94">
        <v>5</v>
      </c>
      <c r="J94">
        <v>46</v>
      </c>
      <c r="K94" s="1" t="s">
        <v>156</v>
      </c>
    </row>
    <row r="95" spans="1:11" x14ac:dyDescent="0.25">
      <c r="A95">
        <v>94</v>
      </c>
      <c r="B95" s="1" t="s">
        <v>390</v>
      </c>
      <c r="C95">
        <v>210</v>
      </c>
      <c r="D95">
        <v>50</v>
      </c>
      <c r="E95">
        <v>18</v>
      </c>
      <c r="F95">
        <v>4</v>
      </c>
      <c r="G95">
        <v>52</v>
      </c>
      <c r="H95">
        <v>12</v>
      </c>
      <c r="I95">
        <v>4</v>
      </c>
      <c r="J95">
        <v>70</v>
      </c>
      <c r="K95" s="1" t="s">
        <v>156</v>
      </c>
    </row>
    <row r="96" spans="1:11" x14ac:dyDescent="0.25">
      <c r="A96">
        <v>95</v>
      </c>
      <c r="B96" s="1" t="s">
        <v>182</v>
      </c>
      <c r="C96">
        <v>262</v>
      </c>
      <c r="D96">
        <v>120</v>
      </c>
      <c r="E96">
        <v>46</v>
      </c>
      <c r="F96">
        <v>6</v>
      </c>
      <c r="G96">
        <v>44</v>
      </c>
      <c r="H96">
        <v>20</v>
      </c>
      <c r="I96">
        <v>8</v>
      </c>
      <c r="J96">
        <v>71</v>
      </c>
      <c r="K96" s="1" t="s">
        <v>156</v>
      </c>
    </row>
    <row r="97" spans="1:11" x14ac:dyDescent="0.25">
      <c r="A97">
        <v>96</v>
      </c>
      <c r="B97" s="1" t="s">
        <v>766</v>
      </c>
      <c r="C97">
        <v>39</v>
      </c>
      <c r="D97">
        <v>7</v>
      </c>
      <c r="E97">
        <v>6</v>
      </c>
      <c r="F97">
        <v>1</v>
      </c>
      <c r="G97">
        <v>39</v>
      </c>
      <c r="H97">
        <v>7</v>
      </c>
      <c r="I97">
        <v>6</v>
      </c>
      <c r="J97">
        <v>52</v>
      </c>
      <c r="K97" s="1" t="s">
        <v>156</v>
      </c>
    </row>
    <row r="98" spans="1:11" x14ac:dyDescent="0.25">
      <c r="A98">
        <v>97</v>
      </c>
      <c r="B98" s="1" t="s">
        <v>580</v>
      </c>
      <c r="C98">
        <v>106</v>
      </c>
      <c r="D98">
        <v>26</v>
      </c>
      <c r="E98">
        <v>14</v>
      </c>
      <c r="F98">
        <v>4</v>
      </c>
      <c r="G98">
        <v>26</v>
      </c>
      <c r="H98">
        <v>6</v>
      </c>
      <c r="I98">
        <v>4</v>
      </c>
      <c r="J98">
        <v>36</v>
      </c>
      <c r="K98" s="1" t="s">
        <v>156</v>
      </c>
    </row>
    <row r="99" spans="1:11" x14ac:dyDescent="0.25">
      <c r="A99">
        <v>98</v>
      </c>
      <c r="B99" s="1" t="s">
        <v>16202</v>
      </c>
      <c r="C99">
        <v>35</v>
      </c>
      <c r="D99">
        <v>12</v>
      </c>
      <c r="E99">
        <v>7</v>
      </c>
      <c r="F99">
        <v>1</v>
      </c>
      <c r="G99">
        <v>35</v>
      </c>
      <c r="H99">
        <v>12</v>
      </c>
      <c r="I99">
        <v>7</v>
      </c>
      <c r="J99">
        <v>54</v>
      </c>
      <c r="K99" s="1" t="s">
        <v>156</v>
      </c>
    </row>
    <row r="100" spans="1:11" x14ac:dyDescent="0.25">
      <c r="A100">
        <v>99</v>
      </c>
      <c r="B100" s="1" t="s">
        <v>767</v>
      </c>
      <c r="C100">
        <v>35</v>
      </c>
      <c r="D100">
        <v>12</v>
      </c>
      <c r="E100">
        <v>7</v>
      </c>
      <c r="F100">
        <v>1</v>
      </c>
      <c r="G100">
        <v>35</v>
      </c>
      <c r="H100">
        <v>12</v>
      </c>
      <c r="I100">
        <v>7</v>
      </c>
      <c r="J100">
        <v>54</v>
      </c>
      <c r="K100" s="1" t="s">
        <v>156</v>
      </c>
    </row>
    <row r="101" spans="1:11" x14ac:dyDescent="0.25">
      <c r="A101">
        <v>100</v>
      </c>
      <c r="B101" s="1" t="s">
        <v>466</v>
      </c>
      <c r="C101">
        <v>640</v>
      </c>
      <c r="D101">
        <v>281</v>
      </c>
      <c r="E101">
        <v>50</v>
      </c>
      <c r="F101">
        <v>8</v>
      </c>
      <c r="G101">
        <v>80</v>
      </c>
      <c r="H101">
        <v>35</v>
      </c>
      <c r="I101">
        <v>6</v>
      </c>
      <c r="J101">
        <v>121</v>
      </c>
      <c r="K101" s="1" t="s">
        <v>156</v>
      </c>
    </row>
    <row r="102" spans="1:11" x14ac:dyDescent="0.25">
      <c r="A102">
        <v>101</v>
      </c>
      <c r="B102" s="1" t="s">
        <v>15604</v>
      </c>
      <c r="C102">
        <v>203</v>
      </c>
      <c r="D102">
        <v>41</v>
      </c>
      <c r="E102">
        <v>27</v>
      </c>
      <c r="F102">
        <v>4</v>
      </c>
      <c r="G102">
        <v>51</v>
      </c>
      <c r="H102">
        <v>10</v>
      </c>
      <c r="I102">
        <v>7</v>
      </c>
      <c r="J102">
        <v>68</v>
      </c>
      <c r="K102" s="1" t="s">
        <v>156</v>
      </c>
    </row>
    <row r="103" spans="1:11" x14ac:dyDescent="0.25">
      <c r="A103">
        <v>102</v>
      </c>
      <c r="B103" s="1" t="s">
        <v>15707</v>
      </c>
      <c r="C103">
        <v>159</v>
      </c>
      <c r="D103">
        <v>30</v>
      </c>
      <c r="E103">
        <v>27</v>
      </c>
      <c r="F103">
        <v>4</v>
      </c>
      <c r="G103">
        <v>40</v>
      </c>
      <c r="H103">
        <v>8</v>
      </c>
      <c r="I103">
        <v>7</v>
      </c>
      <c r="J103">
        <v>54</v>
      </c>
      <c r="K103" s="1" t="s">
        <v>156</v>
      </c>
    </row>
    <row r="104" spans="1:11" x14ac:dyDescent="0.25">
      <c r="A104">
        <v>103</v>
      </c>
      <c r="B104" s="1" t="s">
        <v>768</v>
      </c>
      <c r="C104">
        <v>35</v>
      </c>
      <c r="D104">
        <v>12</v>
      </c>
      <c r="E104">
        <v>7</v>
      </c>
      <c r="F104">
        <v>1</v>
      </c>
      <c r="G104">
        <v>35</v>
      </c>
      <c r="H104">
        <v>12</v>
      </c>
      <c r="I104">
        <v>7</v>
      </c>
      <c r="J104">
        <v>54</v>
      </c>
      <c r="K104" s="1" t="s">
        <v>156</v>
      </c>
    </row>
    <row r="105" spans="1:11" x14ac:dyDescent="0.25">
      <c r="A105">
        <v>104</v>
      </c>
      <c r="B105" s="1" t="s">
        <v>2027</v>
      </c>
      <c r="C105">
        <v>35</v>
      </c>
      <c r="D105">
        <v>7</v>
      </c>
      <c r="E105">
        <v>3</v>
      </c>
      <c r="F105">
        <v>1</v>
      </c>
      <c r="G105">
        <v>35</v>
      </c>
      <c r="H105">
        <v>7</v>
      </c>
      <c r="I105">
        <v>3</v>
      </c>
      <c r="J105">
        <v>45</v>
      </c>
      <c r="K105" s="1" t="s">
        <v>156</v>
      </c>
    </row>
    <row r="106" spans="1:11" x14ac:dyDescent="0.25">
      <c r="A106">
        <v>105</v>
      </c>
      <c r="B106" s="1" t="s">
        <v>769</v>
      </c>
      <c r="C106">
        <v>177</v>
      </c>
      <c r="D106">
        <v>35</v>
      </c>
      <c r="E106">
        <v>24</v>
      </c>
      <c r="F106">
        <v>2</v>
      </c>
      <c r="G106">
        <v>88</v>
      </c>
      <c r="H106">
        <v>18</v>
      </c>
      <c r="I106">
        <v>12</v>
      </c>
      <c r="J106">
        <v>118</v>
      </c>
      <c r="K106" s="1" t="s">
        <v>156</v>
      </c>
    </row>
    <row r="107" spans="1:11" x14ac:dyDescent="0.25">
      <c r="A107">
        <v>106</v>
      </c>
      <c r="B107" s="1" t="s">
        <v>83</v>
      </c>
      <c r="C107">
        <v>629</v>
      </c>
      <c r="D107">
        <v>126</v>
      </c>
      <c r="E107">
        <v>58</v>
      </c>
      <c r="F107">
        <v>13</v>
      </c>
      <c r="G107">
        <v>48</v>
      </c>
      <c r="H107">
        <v>10</v>
      </c>
      <c r="I107">
        <v>4</v>
      </c>
      <c r="J107">
        <v>63</v>
      </c>
      <c r="K107" s="1" t="s">
        <v>156</v>
      </c>
    </row>
    <row r="108" spans="1:11" x14ac:dyDescent="0.25">
      <c r="A108">
        <v>107</v>
      </c>
      <c r="B108" s="1" t="s">
        <v>353</v>
      </c>
      <c r="C108">
        <v>1560</v>
      </c>
      <c r="D108">
        <v>343</v>
      </c>
      <c r="E108">
        <v>152</v>
      </c>
      <c r="F108">
        <v>29</v>
      </c>
      <c r="G108">
        <v>54</v>
      </c>
      <c r="H108">
        <v>12</v>
      </c>
      <c r="I108">
        <v>5</v>
      </c>
      <c r="J108">
        <v>71</v>
      </c>
      <c r="K108" s="1" t="s">
        <v>156</v>
      </c>
    </row>
    <row r="109" spans="1:11" x14ac:dyDescent="0.25">
      <c r="A109">
        <v>108</v>
      </c>
      <c r="B109" s="1" t="s">
        <v>354</v>
      </c>
      <c r="C109">
        <v>49</v>
      </c>
      <c r="D109">
        <v>12</v>
      </c>
      <c r="E109">
        <v>4</v>
      </c>
      <c r="F109">
        <v>3</v>
      </c>
      <c r="G109">
        <v>16</v>
      </c>
      <c r="H109">
        <v>4</v>
      </c>
      <c r="I109">
        <v>1</v>
      </c>
      <c r="J109">
        <v>22</v>
      </c>
      <c r="K109" s="1" t="s">
        <v>156</v>
      </c>
    </row>
    <row r="110" spans="1:11" x14ac:dyDescent="0.25">
      <c r="A110">
        <v>109</v>
      </c>
      <c r="B110" s="1" t="s">
        <v>770</v>
      </c>
      <c r="C110">
        <v>234</v>
      </c>
      <c r="D110">
        <v>49</v>
      </c>
      <c r="E110">
        <v>24</v>
      </c>
      <c r="F110">
        <v>7</v>
      </c>
      <c r="G110">
        <v>33</v>
      </c>
      <c r="H110">
        <v>7</v>
      </c>
      <c r="I110">
        <v>3</v>
      </c>
      <c r="J110">
        <v>44</v>
      </c>
      <c r="K110" s="1" t="s">
        <v>156</v>
      </c>
    </row>
    <row r="111" spans="1:11" x14ac:dyDescent="0.25">
      <c r="A111">
        <v>110</v>
      </c>
      <c r="B111" s="1" t="s">
        <v>771</v>
      </c>
      <c r="C111">
        <v>35</v>
      </c>
      <c r="D111">
        <v>7</v>
      </c>
      <c r="E111">
        <v>3</v>
      </c>
      <c r="F111">
        <v>1</v>
      </c>
      <c r="G111">
        <v>35</v>
      </c>
      <c r="H111">
        <v>7</v>
      </c>
      <c r="I111">
        <v>3</v>
      </c>
      <c r="J111">
        <v>45</v>
      </c>
      <c r="K111" s="1" t="s">
        <v>156</v>
      </c>
    </row>
    <row r="112" spans="1:11" x14ac:dyDescent="0.25">
      <c r="A112">
        <v>111</v>
      </c>
      <c r="B112" s="1" t="s">
        <v>253</v>
      </c>
      <c r="C112">
        <v>154</v>
      </c>
      <c r="D112">
        <v>36</v>
      </c>
      <c r="E112">
        <v>15</v>
      </c>
      <c r="F112">
        <v>5</v>
      </c>
      <c r="G112">
        <v>31</v>
      </c>
      <c r="H112">
        <v>7</v>
      </c>
      <c r="I112">
        <v>3</v>
      </c>
      <c r="J112">
        <v>41</v>
      </c>
      <c r="K112" s="1" t="s">
        <v>156</v>
      </c>
    </row>
    <row r="113" spans="1:11" x14ac:dyDescent="0.25">
      <c r="A113">
        <v>112</v>
      </c>
      <c r="B113" s="1" t="s">
        <v>772</v>
      </c>
      <c r="C113">
        <v>64</v>
      </c>
      <c r="D113">
        <v>12</v>
      </c>
      <c r="E113">
        <v>6</v>
      </c>
      <c r="F113">
        <v>3</v>
      </c>
      <c r="G113">
        <v>21</v>
      </c>
      <c r="H113">
        <v>4</v>
      </c>
      <c r="I113">
        <v>2</v>
      </c>
      <c r="J113">
        <v>27</v>
      </c>
      <c r="K113" s="1" t="s">
        <v>156</v>
      </c>
    </row>
    <row r="114" spans="1:11" x14ac:dyDescent="0.25">
      <c r="A114">
        <v>113</v>
      </c>
      <c r="B114" s="1" t="s">
        <v>773</v>
      </c>
      <c r="C114">
        <v>35</v>
      </c>
      <c r="D114">
        <v>7</v>
      </c>
      <c r="E114">
        <v>3</v>
      </c>
      <c r="F114">
        <v>1</v>
      </c>
      <c r="G114">
        <v>35</v>
      </c>
      <c r="H114">
        <v>7</v>
      </c>
      <c r="I114">
        <v>3</v>
      </c>
      <c r="J114">
        <v>45</v>
      </c>
      <c r="K114" s="1" t="s">
        <v>156</v>
      </c>
    </row>
    <row r="115" spans="1:11" x14ac:dyDescent="0.25">
      <c r="A115">
        <v>114</v>
      </c>
      <c r="B115" s="1" t="s">
        <v>774</v>
      </c>
      <c r="C115">
        <v>209</v>
      </c>
      <c r="D115">
        <v>28</v>
      </c>
      <c r="E115">
        <v>18</v>
      </c>
      <c r="F115">
        <v>5</v>
      </c>
      <c r="G115">
        <v>42</v>
      </c>
      <c r="H115">
        <v>6</v>
      </c>
      <c r="I115">
        <v>4</v>
      </c>
      <c r="J115">
        <v>51</v>
      </c>
      <c r="K115" s="1" t="s">
        <v>156</v>
      </c>
    </row>
    <row r="116" spans="1:11" x14ac:dyDescent="0.25">
      <c r="A116">
        <v>115</v>
      </c>
      <c r="B116" s="1" t="s">
        <v>15785</v>
      </c>
      <c r="C116">
        <v>10</v>
      </c>
      <c r="D116">
        <v>2</v>
      </c>
      <c r="E116">
        <v>2</v>
      </c>
      <c r="F116">
        <v>1</v>
      </c>
      <c r="G116">
        <v>10</v>
      </c>
      <c r="H116">
        <v>2</v>
      </c>
      <c r="I116">
        <v>2</v>
      </c>
      <c r="J116">
        <v>14</v>
      </c>
      <c r="K116" s="1" t="s">
        <v>156</v>
      </c>
    </row>
    <row r="117" spans="1:11" x14ac:dyDescent="0.25">
      <c r="A117">
        <v>116</v>
      </c>
      <c r="B117" s="1" t="s">
        <v>450</v>
      </c>
      <c r="C117">
        <v>10</v>
      </c>
      <c r="D117">
        <v>2</v>
      </c>
      <c r="E117">
        <v>2</v>
      </c>
      <c r="F117">
        <v>1</v>
      </c>
      <c r="G117">
        <v>10</v>
      </c>
      <c r="H117">
        <v>2</v>
      </c>
      <c r="I117">
        <v>2</v>
      </c>
      <c r="J117">
        <v>14</v>
      </c>
      <c r="K117" s="1" t="s">
        <v>156</v>
      </c>
    </row>
    <row r="118" spans="1:11" x14ac:dyDescent="0.25">
      <c r="A118">
        <v>117</v>
      </c>
      <c r="B118" s="1" t="s">
        <v>775</v>
      </c>
      <c r="C118">
        <v>61</v>
      </c>
      <c r="D118">
        <v>8</v>
      </c>
      <c r="E118">
        <v>10</v>
      </c>
      <c r="F118">
        <v>1</v>
      </c>
      <c r="G118">
        <v>61</v>
      </c>
      <c r="H118">
        <v>8</v>
      </c>
      <c r="I118">
        <v>10</v>
      </c>
      <c r="J118">
        <v>79</v>
      </c>
      <c r="K118" s="1" t="s">
        <v>156</v>
      </c>
    </row>
    <row r="119" spans="1:11" x14ac:dyDescent="0.25">
      <c r="A119">
        <v>118</v>
      </c>
      <c r="B119" s="1" t="s">
        <v>143</v>
      </c>
      <c r="C119">
        <v>200</v>
      </c>
      <c r="D119">
        <v>48</v>
      </c>
      <c r="E119">
        <v>17</v>
      </c>
      <c r="F119">
        <v>6</v>
      </c>
      <c r="G119">
        <v>33</v>
      </c>
      <c r="H119">
        <v>8</v>
      </c>
      <c r="I119">
        <v>3</v>
      </c>
      <c r="J119">
        <v>44</v>
      </c>
      <c r="K119" s="1" t="s">
        <v>156</v>
      </c>
    </row>
    <row r="120" spans="1:11" x14ac:dyDescent="0.25">
      <c r="A120">
        <v>119</v>
      </c>
      <c r="B120" s="1" t="s">
        <v>248</v>
      </c>
      <c r="C120">
        <v>174</v>
      </c>
      <c r="D120">
        <v>33</v>
      </c>
      <c r="E120">
        <v>13</v>
      </c>
      <c r="F120">
        <v>2</v>
      </c>
      <c r="G120">
        <v>87</v>
      </c>
      <c r="H120">
        <v>16</v>
      </c>
      <c r="I120">
        <v>6</v>
      </c>
      <c r="J120">
        <v>110</v>
      </c>
      <c r="K120" s="1" t="s">
        <v>156</v>
      </c>
    </row>
    <row r="121" spans="1:11" x14ac:dyDescent="0.25">
      <c r="A121">
        <v>120</v>
      </c>
      <c r="B121" s="1" t="s">
        <v>16203</v>
      </c>
      <c r="C121">
        <v>125</v>
      </c>
      <c r="D121">
        <v>26</v>
      </c>
      <c r="E121">
        <v>11</v>
      </c>
      <c r="F121">
        <v>4</v>
      </c>
      <c r="G121">
        <v>31</v>
      </c>
      <c r="H121">
        <v>6</v>
      </c>
      <c r="I121">
        <v>3</v>
      </c>
      <c r="J121">
        <v>40</v>
      </c>
      <c r="K121" s="1" t="s">
        <v>156</v>
      </c>
    </row>
    <row r="122" spans="1:11" x14ac:dyDescent="0.25">
      <c r="A122">
        <v>121</v>
      </c>
      <c r="B122" s="1" t="s">
        <v>776</v>
      </c>
      <c r="C122">
        <v>14</v>
      </c>
      <c r="D122">
        <v>2</v>
      </c>
      <c r="E122">
        <v>4</v>
      </c>
      <c r="F122">
        <v>1</v>
      </c>
      <c r="G122">
        <v>14</v>
      </c>
      <c r="H122">
        <v>2</v>
      </c>
      <c r="I122">
        <v>4</v>
      </c>
      <c r="J122">
        <v>20</v>
      </c>
      <c r="K122" s="1" t="s">
        <v>156</v>
      </c>
    </row>
    <row r="123" spans="1:11" x14ac:dyDescent="0.25">
      <c r="A123">
        <v>122</v>
      </c>
      <c r="B123" s="1" t="s">
        <v>300</v>
      </c>
      <c r="C123">
        <v>529</v>
      </c>
      <c r="D123">
        <v>129</v>
      </c>
      <c r="E123">
        <v>55</v>
      </c>
      <c r="F123">
        <v>18</v>
      </c>
      <c r="G123">
        <v>29</v>
      </c>
      <c r="H123">
        <v>7</v>
      </c>
      <c r="I123">
        <v>3</v>
      </c>
      <c r="J123">
        <v>40</v>
      </c>
      <c r="K123" s="1" t="s">
        <v>156</v>
      </c>
    </row>
    <row r="124" spans="1:11" x14ac:dyDescent="0.25">
      <c r="A124">
        <v>123</v>
      </c>
      <c r="B124" s="1" t="s">
        <v>777</v>
      </c>
      <c r="C124">
        <v>17</v>
      </c>
      <c r="D124">
        <v>4</v>
      </c>
      <c r="E124">
        <v>5</v>
      </c>
      <c r="F124">
        <v>2</v>
      </c>
      <c r="G124">
        <v>8</v>
      </c>
      <c r="H124">
        <v>2</v>
      </c>
      <c r="I124">
        <v>2</v>
      </c>
      <c r="J124">
        <v>13</v>
      </c>
      <c r="K124" s="1" t="s">
        <v>156</v>
      </c>
    </row>
    <row r="125" spans="1:11" x14ac:dyDescent="0.25">
      <c r="A125">
        <v>124</v>
      </c>
      <c r="B125" s="1" t="s">
        <v>15637</v>
      </c>
      <c r="C125">
        <v>245</v>
      </c>
      <c r="D125">
        <v>57</v>
      </c>
      <c r="E125">
        <v>18</v>
      </c>
      <c r="F125">
        <v>7</v>
      </c>
      <c r="G125">
        <v>35</v>
      </c>
      <c r="H125">
        <v>8</v>
      </c>
      <c r="I125">
        <v>3</v>
      </c>
      <c r="J125">
        <v>46</v>
      </c>
      <c r="K125" s="1" t="s">
        <v>156</v>
      </c>
    </row>
    <row r="126" spans="1:11" x14ac:dyDescent="0.25">
      <c r="A126">
        <v>125</v>
      </c>
      <c r="B126" s="1" t="s">
        <v>791</v>
      </c>
      <c r="C126">
        <v>472</v>
      </c>
      <c r="D126">
        <v>104</v>
      </c>
      <c r="E126">
        <v>38</v>
      </c>
      <c r="F126">
        <v>8</v>
      </c>
      <c r="G126">
        <v>59</v>
      </c>
      <c r="H126">
        <v>13</v>
      </c>
      <c r="I126">
        <v>5</v>
      </c>
      <c r="J126">
        <v>77</v>
      </c>
      <c r="K126" s="1" t="s">
        <v>156</v>
      </c>
    </row>
    <row r="127" spans="1:11" x14ac:dyDescent="0.25">
      <c r="A127">
        <v>126</v>
      </c>
      <c r="B127" s="1" t="s">
        <v>303</v>
      </c>
      <c r="C127">
        <v>191</v>
      </c>
      <c r="D127">
        <v>36</v>
      </c>
      <c r="E127">
        <v>29</v>
      </c>
      <c r="F127">
        <v>6</v>
      </c>
      <c r="G127">
        <v>32</v>
      </c>
      <c r="H127">
        <v>6</v>
      </c>
      <c r="I127">
        <v>5</v>
      </c>
      <c r="J127">
        <v>43</v>
      </c>
      <c r="K127" s="1" t="s">
        <v>156</v>
      </c>
    </row>
    <row r="128" spans="1:11" x14ac:dyDescent="0.25">
      <c r="A128">
        <v>127</v>
      </c>
      <c r="B128" s="1" t="s">
        <v>235</v>
      </c>
      <c r="C128">
        <v>24</v>
      </c>
      <c r="D128">
        <v>4</v>
      </c>
      <c r="E128">
        <v>5</v>
      </c>
      <c r="F128">
        <v>1</v>
      </c>
      <c r="G128">
        <v>24</v>
      </c>
      <c r="H128">
        <v>4</v>
      </c>
      <c r="I128">
        <v>5</v>
      </c>
      <c r="J128">
        <v>33</v>
      </c>
      <c r="K128" s="1" t="s">
        <v>156</v>
      </c>
    </row>
    <row r="129" spans="1:11" x14ac:dyDescent="0.25">
      <c r="A129">
        <v>128</v>
      </c>
      <c r="B129" s="1" t="s">
        <v>792</v>
      </c>
      <c r="C129">
        <v>48</v>
      </c>
      <c r="D129">
        <v>8</v>
      </c>
      <c r="E129">
        <v>10</v>
      </c>
      <c r="F129">
        <v>2</v>
      </c>
      <c r="G129">
        <v>24</v>
      </c>
      <c r="H129">
        <v>4</v>
      </c>
      <c r="I129">
        <v>5</v>
      </c>
      <c r="J129">
        <v>33</v>
      </c>
      <c r="K129" s="1" t="s">
        <v>156</v>
      </c>
    </row>
    <row r="130" spans="1:11" x14ac:dyDescent="0.25">
      <c r="A130">
        <v>129</v>
      </c>
      <c r="B130" s="1" t="s">
        <v>16204</v>
      </c>
      <c r="C130">
        <v>48</v>
      </c>
      <c r="D130">
        <v>8</v>
      </c>
      <c r="E130">
        <v>10</v>
      </c>
      <c r="F130">
        <v>2</v>
      </c>
      <c r="G130">
        <v>24</v>
      </c>
      <c r="H130">
        <v>4</v>
      </c>
      <c r="I130">
        <v>5</v>
      </c>
      <c r="J130">
        <v>33</v>
      </c>
      <c r="K130" s="1" t="s">
        <v>156</v>
      </c>
    </row>
    <row r="131" spans="1:11" x14ac:dyDescent="0.25">
      <c r="A131">
        <v>130</v>
      </c>
      <c r="B131" s="1" t="s">
        <v>15618</v>
      </c>
      <c r="C131">
        <v>325</v>
      </c>
      <c r="D131">
        <v>54</v>
      </c>
      <c r="E131">
        <v>53</v>
      </c>
      <c r="F131">
        <v>9</v>
      </c>
      <c r="G131">
        <v>36</v>
      </c>
      <c r="H131">
        <v>6</v>
      </c>
      <c r="I131">
        <v>6</v>
      </c>
      <c r="J131">
        <v>48</v>
      </c>
      <c r="K131" s="1" t="s">
        <v>156</v>
      </c>
    </row>
    <row r="132" spans="1:11" x14ac:dyDescent="0.25">
      <c r="A132">
        <v>131</v>
      </c>
      <c r="B132" s="1" t="s">
        <v>16205</v>
      </c>
      <c r="C132">
        <v>24</v>
      </c>
      <c r="D132">
        <v>4</v>
      </c>
      <c r="E132">
        <v>5</v>
      </c>
      <c r="F132">
        <v>1</v>
      </c>
      <c r="G132">
        <v>24</v>
      </c>
      <c r="H132">
        <v>4</v>
      </c>
      <c r="I132">
        <v>5</v>
      </c>
      <c r="J132">
        <v>33</v>
      </c>
      <c r="K132" s="1" t="s">
        <v>156</v>
      </c>
    </row>
    <row r="133" spans="1:11" x14ac:dyDescent="0.25">
      <c r="A133">
        <v>132</v>
      </c>
      <c r="B133" s="1" t="s">
        <v>16206</v>
      </c>
      <c r="C133">
        <v>69</v>
      </c>
      <c r="D133">
        <v>13</v>
      </c>
      <c r="E133">
        <v>7</v>
      </c>
      <c r="F133">
        <v>2</v>
      </c>
      <c r="G133">
        <v>34</v>
      </c>
      <c r="H133">
        <v>6</v>
      </c>
      <c r="I133">
        <v>4</v>
      </c>
      <c r="J133">
        <v>44</v>
      </c>
      <c r="K133" s="1" t="s">
        <v>156</v>
      </c>
    </row>
    <row r="134" spans="1:11" x14ac:dyDescent="0.25">
      <c r="A134">
        <v>133</v>
      </c>
      <c r="B134" s="1" t="s">
        <v>206</v>
      </c>
      <c r="C134">
        <v>710</v>
      </c>
      <c r="D134">
        <v>146</v>
      </c>
      <c r="E134">
        <v>81</v>
      </c>
      <c r="F134">
        <v>15</v>
      </c>
      <c r="G134">
        <v>47</v>
      </c>
      <c r="H134">
        <v>10</v>
      </c>
      <c r="I134">
        <v>5</v>
      </c>
      <c r="J134">
        <v>62</v>
      </c>
      <c r="K134" s="1" t="s">
        <v>156</v>
      </c>
    </row>
    <row r="135" spans="1:11" x14ac:dyDescent="0.25">
      <c r="A135">
        <v>134</v>
      </c>
      <c r="B135" s="1" t="s">
        <v>793</v>
      </c>
      <c r="C135">
        <v>24</v>
      </c>
      <c r="D135">
        <v>4</v>
      </c>
      <c r="E135">
        <v>5</v>
      </c>
      <c r="F135">
        <v>1</v>
      </c>
      <c r="G135">
        <v>24</v>
      </c>
      <c r="H135">
        <v>4</v>
      </c>
      <c r="I135">
        <v>5</v>
      </c>
      <c r="J135">
        <v>33</v>
      </c>
      <c r="K135" s="1" t="s">
        <v>156</v>
      </c>
    </row>
    <row r="136" spans="1:11" x14ac:dyDescent="0.25">
      <c r="A136">
        <v>135</v>
      </c>
      <c r="B136" s="1" t="s">
        <v>130</v>
      </c>
      <c r="C136">
        <v>235</v>
      </c>
      <c r="D136">
        <v>67</v>
      </c>
      <c r="E136">
        <v>15</v>
      </c>
      <c r="F136">
        <v>4</v>
      </c>
      <c r="G136">
        <v>59</v>
      </c>
      <c r="H136">
        <v>17</v>
      </c>
      <c r="I136">
        <v>4</v>
      </c>
      <c r="J136">
        <v>79</v>
      </c>
      <c r="K136" s="1" t="s">
        <v>156</v>
      </c>
    </row>
    <row r="137" spans="1:11" x14ac:dyDescent="0.25">
      <c r="A137">
        <v>136</v>
      </c>
      <c r="B137" s="1" t="s">
        <v>794</v>
      </c>
      <c r="C137">
        <v>197</v>
      </c>
      <c r="D137">
        <v>76</v>
      </c>
      <c r="E137">
        <v>21</v>
      </c>
      <c r="F137">
        <v>4</v>
      </c>
      <c r="G137">
        <v>49</v>
      </c>
      <c r="H137">
        <v>19</v>
      </c>
      <c r="I137">
        <v>5</v>
      </c>
      <c r="J137">
        <v>74</v>
      </c>
      <c r="K137" s="1" t="s">
        <v>156</v>
      </c>
    </row>
    <row r="138" spans="1:11" x14ac:dyDescent="0.25">
      <c r="A138">
        <v>137</v>
      </c>
      <c r="B138" s="1" t="s">
        <v>795</v>
      </c>
      <c r="C138">
        <v>152</v>
      </c>
      <c r="D138">
        <v>46</v>
      </c>
      <c r="E138">
        <v>22</v>
      </c>
      <c r="F138">
        <v>6</v>
      </c>
      <c r="G138">
        <v>25</v>
      </c>
      <c r="H138">
        <v>8</v>
      </c>
      <c r="I138">
        <v>4</v>
      </c>
      <c r="J138">
        <v>37</v>
      </c>
      <c r="K138" s="1" t="s">
        <v>156</v>
      </c>
    </row>
    <row r="139" spans="1:11" x14ac:dyDescent="0.25">
      <c r="A139">
        <v>138</v>
      </c>
      <c r="B139" s="1" t="s">
        <v>805</v>
      </c>
      <c r="C139">
        <v>74</v>
      </c>
      <c r="D139">
        <v>13</v>
      </c>
      <c r="E139">
        <v>12</v>
      </c>
      <c r="F139">
        <v>1</v>
      </c>
      <c r="G139">
        <v>74</v>
      </c>
      <c r="H139">
        <v>13</v>
      </c>
      <c r="I139">
        <v>12</v>
      </c>
      <c r="J139">
        <v>99</v>
      </c>
      <c r="K139" s="1" t="s">
        <v>156</v>
      </c>
    </row>
    <row r="140" spans="1:11" x14ac:dyDescent="0.25">
      <c r="A140">
        <v>139</v>
      </c>
      <c r="B140" s="1" t="s">
        <v>806</v>
      </c>
      <c r="C140">
        <v>74</v>
      </c>
      <c r="D140">
        <v>13</v>
      </c>
      <c r="E140">
        <v>12</v>
      </c>
      <c r="F140">
        <v>1</v>
      </c>
      <c r="G140">
        <v>74</v>
      </c>
      <c r="H140">
        <v>13</v>
      </c>
      <c r="I140">
        <v>12</v>
      </c>
      <c r="J140">
        <v>99</v>
      </c>
      <c r="K140" s="1" t="s">
        <v>156</v>
      </c>
    </row>
    <row r="141" spans="1:11" x14ac:dyDescent="0.25">
      <c r="A141">
        <v>140</v>
      </c>
      <c r="B141" s="1" t="s">
        <v>807</v>
      </c>
      <c r="C141">
        <v>74</v>
      </c>
      <c r="D141">
        <v>13</v>
      </c>
      <c r="E141">
        <v>12</v>
      </c>
      <c r="F141">
        <v>1</v>
      </c>
      <c r="G141">
        <v>74</v>
      </c>
      <c r="H141">
        <v>13</v>
      </c>
      <c r="I141">
        <v>12</v>
      </c>
      <c r="J141">
        <v>99</v>
      </c>
      <c r="K141" s="1" t="s">
        <v>156</v>
      </c>
    </row>
    <row r="142" spans="1:11" x14ac:dyDescent="0.25">
      <c r="A142">
        <v>141</v>
      </c>
      <c r="B142" s="1" t="s">
        <v>808</v>
      </c>
      <c r="C142">
        <v>176</v>
      </c>
      <c r="D142">
        <v>45</v>
      </c>
      <c r="E142">
        <v>20</v>
      </c>
      <c r="F142">
        <v>7</v>
      </c>
      <c r="G142">
        <v>25</v>
      </c>
      <c r="H142">
        <v>6</v>
      </c>
      <c r="I142">
        <v>3</v>
      </c>
      <c r="J142">
        <v>34</v>
      </c>
      <c r="K142" s="1" t="s">
        <v>156</v>
      </c>
    </row>
    <row r="143" spans="1:11" x14ac:dyDescent="0.25">
      <c r="A143">
        <v>142</v>
      </c>
      <c r="B143" s="1" t="s">
        <v>809</v>
      </c>
      <c r="C143">
        <v>74</v>
      </c>
      <c r="D143">
        <v>13</v>
      </c>
      <c r="E143">
        <v>12</v>
      </c>
      <c r="F143">
        <v>1</v>
      </c>
      <c r="G143">
        <v>74</v>
      </c>
      <c r="H143">
        <v>13</v>
      </c>
      <c r="I143">
        <v>12</v>
      </c>
      <c r="J143">
        <v>99</v>
      </c>
      <c r="K143" s="1" t="s">
        <v>156</v>
      </c>
    </row>
    <row r="144" spans="1:11" x14ac:dyDescent="0.25">
      <c r="A144">
        <v>143</v>
      </c>
      <c r="B144" s="1" t="s">
        <v>652</v>
      </c>
      <c r="C144">
        <v>74</v>
      </c>
      <c r="D144">
        <v>13</v>
      </c>
      <c r="E144">
        <v>12</v>
      </c>
      <c r="F144">
        <v>1</v>
      </c>
      <c r="G144">
        <v>74</v>
      </c>
      <c r="H144">
        <v>13</v>
      </c>
      <c r="I144">
        <v>12</v>
      </c>
      <c r="J144">
        <v>99</v>
      </c>
      <c r="K144" s="1" t="s">
        <v>156</v>
      </c>
    </row>
    <row r="145" spans="1:11" x14ac:dyDescent="0.25">
      <c r="A145">
        <v>144</v>
      </c>
      <c r="B145" s="1" t="s">
        <v>412</v>
      </c>
      <c r="C145">
        <v>922</v>
      </c>
      <c r="D145">
        <v>190</v>
      </c>
      <c r="E145">
        <v>97</v>
      </c>
      <c r="F145">
        <v>14</v>
      </c>
      <c r="G145">
        <v>66</v>
      </c>
      <c r="H145">
        <v>14</v>
      </c>
      <c r="I145">
        <v>7</v>
      </c>
      <c r="J145">
        <v>86</v>
      </c>
      <c r="K145" s="1" t="s">
        <v>156</v>
      </c>
    </row>
    <row r="146" spans="1:11" x14ac:dyDescent="0.25">
      <c r="A146">
        <v>145</v>
      </c>
      <c r="B146" s="1" t="s">
        <v>695</v>
      </c>
      <c r="C146">
        <v>141</v>
      </c>
      <c r="D146">
        <v>28</v>
      </c>
      <c r="E146">
        <v>25</v>
      </c>
      <c r="F146">
        <v>6</v>
      </c>
      <c r="G146">
        <v>24</v>
      </c>
      <c r="H146">
        <v>5</v>
      </c>
      <c r="I146">
        <v>4</v>
      </c>
      <c r="J146">
        <v>32</v>
      </c>
      <c r="K146" s="1" t="s">
        <v>156</v>
      </c>
    </row>
    <row r="147" spans="1:11" x14ac:dyDescent="0.25">
      <c r="A147">
        <v>146</v>
      </c>
      <c r="B147" s="1" t="s">
        <v>810</v>
      </c>
      <c r="C147">
        <v>74</v>
      </c>
      <c r="D147">
        <v>13</v>
      </c>
      <c r="E147">
        <v>12</v>
      </c>
      <c r="F147">
        <v>1</v>
      </c>
      <c r="G147">
        <v>74</v>
      </c>
      <c r="H147">
        <v>13</v>
      </c>
      <c r="I147">
        <v>12</v>
      </c>
      <c r="J147">
        <v>99</v>
      </c>
      <c r="K147" s="1" t="s">
        <v>156</v>
      </c>
    </row>
    <row r="148" spans="1:11" x14ac:dyDescent="0.25">
      <c r="A148">
        <v>147</v>
      </c>
      <c r="B148" s="1" t="s">
        <v>105</v>
      </c>
      <c r="C148">
        <v>84</v>
      </c>
      <c r="D148">
        <v>19</v>
      </c>
      <c r="E148">
        <v>15</v>
      </c>
      <c r="F148">
        <v>2</v>
      </c>
      <c r="G148">
        <v>42</v>
      </c>
      <c r="H148">
        <v>10</v>
      </c>
      <c r="I148">
        <v>8</v>
      </c>
      <c r="J148">
        <v>59</v>
      </c>
      <c r="K148" s="1" t="s">
        <v>156</v>
      </c>
    </row>
    <row r="149" spans="1:11" x14ac:dyDescent="0.25">
      <c r="A149">
        <v>148</v>
      </c>
      <c r="B149" s="1" t="s">
        <v>226</v>
      </c>
      <c r="C149">
        <v>389</v>
      </c>
      <c r="D149">
        <v>52</v>
      </c>
      <c r="E149">
        <v>37</v>
      </c>
      <c r="F149">
        <v>6</v>
      </c>
      <c r="G149">
        <v>65</v>
      </c>
      <c r="H149">
        <v>9</v>
      </c>
      <c r="I149">
        <v>6</v>
      </c>
      <c r="J149">
        <v>80</v>
      </c>
      <c r="K149" s="1" t="s">
        <v>156</v>
      </c>
    </row>
    <row r="150" spans="1:11" x14ac:dyDescent="0.25">
      <c r="A150">
        <v>149</v>
      </c>
      <c r="B150" s="1" t="s">
        <v>828</v>
      </c>
      <c r="C150">
        <v>73</v>
      </c>
      <c r="D150">
        <v>7</v>
      </c>
      <c r="E150">
        <v>6</v>
      </c>
      <c r="F150">
        <v>2</v>
      </c>
      <c r="G150">
        <v>36</v>
      </c>
      <c r="H150">
        <v>4</v>
      </c>
      <c r="I150">
        <v>3</v>
      </c>
      <c r="J150">
        <v>43</v>
      </c>
      <c r="K150" s="1" t="s">
        <v>156</v>
      </c>
    </row>
    <row r="151" spans="1:11" x14ac:dyDescent="0.25">
      <c r="A151">
        <v>150</v>
      </c>
      <c r="B151" s="1" t="s">
        <v>16207</v>
      </c>
      <c r="C151">
        <v>186</v>
      </c>
      <c r="D151">
        <v>15</v>
      </c>
      <c r="E151">
        <v>15</v>
      </c>
      <c r="F151">
        <v>3</v>
      </c>
      <c r="G151">
        <v>62</v>
      </c>
      <c r="H151">
        <v>5</v>
      </c>
      <c r="I151">
        <v>5</v>
      </c>
      <c r="J151">
        <v>72</v>
      </c>
      <c r="K151" s="1" t="s">
        <v>156</v>
      </c>
    </row>
    <row r="152" spans="1:11" x14ac:dyDescent="0.25">
      <c r="A152">
        <v>151</v>
      </c>
      <c r="B152" s="1" t="s">
        <v>829</v>
      </c>
      <c r="C152">
        <v>113</v>
      </c>
      <c r="D152">
        <v>13</v>
      </c>
      <c r="E152">
        <v>18</v>
      </c>
      <c r="F152">
        <v>2</v>
      </c>
      <c r="G152">
        <v>56</v>
      </c>
      <c r="H152">
        <v>6</v>
      </c>
      <c r="I152">
        <v>9</v>
      </c>
      <c r="J152">
        <v>72</v>
      </c>
      <c r="K152" s="1" t="s">
        <v>156</v>
      </c>
    </row>
    <row r="153" spans="1:11" x14ac:dyDescent="0.25">
      <c r="A153">
        <v>152</v>
      </c>
      <c r="B153" s="1" t="s">
        <v>97</v>
      </c>
      <c r="C153">
        <v>3535</v>
      </c>
      <c r="D153">
        <v>893</v>
      </c>
      <c r="E153">
        <v>333</v>
      </c>
      <c r="F153">
        <v>72</v>
      </c>
      <c r="G153">
        <v>49</v>
      </c>
      <c r="H153">
        <v>12</v>
      </c>
      <c r="I153">
        <v>5</v>
      </c>
      <c r="J153">
        <v>66</v>
      </c>
      <c r="K153" s="1" t="s">
        <v>156</v>
      </c>
    </row>
    <row r="154" spans="1:11" x14ac:dyDescent="0.25">
      <c r="A154">
        <v>153</v>
      </c>
      <c r="B154" s="1" t="s">
        <v>830</v>
      </c>
      <c r="C154">
        <v>62</v>
      </c>
      <c r="D154">
        <v>5</v>
      </c>
      <c r="E154">
        <v>5</v>
      </c>
      <c r="F154">
        <v>1</v>
      </c>
      <c r="G154">
        <v>62</v>
      </c>
      <c r="H154">
        <v>5</v>
      </c>
      <c r="I154">
        <v>5</v>
      </c>
      <c r="J154">
        <v>72</v>
      </c>
      <c r="K154" s="1" t="s">
        <v>156</v>
      </c>
    </row>
    <row r="155" spans="1:11" x14ac:dyDescent="0.25">
      <c r="A155">
        <v>154</v>
      </c>
      <c r="B155" s="1" t="s">
        <v>16208</v>
      </c>
      <c r="C155">
        <v>62</v>
      </c>
      <c r="D155">
        <v>5</v>
      </c>
      <c r="E155">
        <v>5</v>
      </c>
      <c r="F155">
        <v>1</v>
      </c>
      <c r="G155">
        <v>62</v>
      </c>
      <c r="H155">
        <v>5</v>
      </c>
      <c r="I155">
        <v>5</v>
      </c>
      <c r="J155">
        <v>72</v>
      </c>
      <c r="K155" s="1" t="s">
        <v>156</v>
      </c>
    </row>
    <row r="156" spans="1:11" x14ac:dyDescent="0.25">
      <c r="A156">
        <v>155</v>
      </c>
      <c r="B156" s="1" t="s">
        <v>831</v>
      </c>
      <c r="C156">
        <v>249</v>
      </c>
      <c r="D156">
        <v>29</v>
      </c>
      <c r="E156">
        <v>19</v>
      </c>
      <c r="F156">
        <v>4</v>
      </c>
      <c r="G156">
        <v>62</v>
      </c>
      <c r="H156">
        <v>7</v>
      </c>
      <c r="I156">
        <v>5</v>
      </c>
      <c r="J156">
        <v>74</v>
      </c>
      <c r="K156" s="1" t="s">
        <v>156</v>
      </c>
    </row>
    <row r="157" spans="1:11" x14ac:dyDescent="0.25">
      <c r="A157">
        <v>156</v>
      </c>
      <c r="B157" s="1" t="s">
        <v>832</v>
      </c>
      <c r="C157">
        <v>62</v>
      </c>
      <c r="D157">
        <v>5</v>
      </c>
      <c r="E157">
        <v>5</v>
      </c>
      <c r="F157">
        <v>1</v>
      </c>
      <c r="G157">
        <v>62</v>
      </c>
      <c r="H157">
        <v>5</v>
      </c>
      <c r="I157">
        <v>5</v>
      </c>
      <c r="J157">
        <v>72</v>
      </c>
      <c r="K157" s="1" t="s">
        <v>156</v>
      </c>
    </row>
    <row r="158" spans="1:11" x14ac:dyDescent="0.25">
      <c r="A158">
        <v>157</v>
      </c>
      <c r="B158" s="1" t="s">
        <v>833</v>
      </c>
      <c r="C158">
        <v>62</v>
      </c>
      <c r="D158">
        <v>5</v>
      </c>
      <c r="E158">
        <v>5</v>
      </c>
      <c r="F158">
        <v>1</v>
      </c>
      <c r="G158">
        <v>62</v>
      </c>
      <c r="H158">
        <v>5</v>
      </c>
      <c r="I158">
        <v>5</v>
      </c>
      <c r="J158">
        <v>72</v>
      </c>
      <c r="K158" s="1" t="s">
        <v>156</v>
      </c>
    </row>
    <row r="159" spans="1:11" x14ac:dyDescent="0.25">
      <c r="A159">
        <v>158</v>
      </c>
      <c r="B159" s="1" t="s">
        <v>16209</v>
      </c>
      <c r="C159">
        <v>62</v>
      </c>
      <c r="D159">
        <v>5</v>
      </c>
      <c r="E159">
        <v>5</v>
      </c>
      <c r="F159">
        <v>1</v>
      </c>
      <c r="G159">
        <v>62</v>
      </c>
      <c r="H159">
        <v>5</v>
      </c>
      <c r="I159">
        <v>5</v>
      </c>
      <c r="J159">
        <v>72</v>
      </c>
      <c r="K159" s="1" t="s">
        <v>156</v>
      </c>
    </row>
    <row r="160" spans="1:11" x14ac:dyDescent="0.25">
      <c r="A160">
        <v>159</v>
      </c>
      <c r="B160" s="1" t="s">
        <v>963</v>
      </c>
      <c r="C160">
        <v>474</v>
      </c>
      <c r="D160">
        <v>59</v>
      </c>
      <c r="E160">
        <v>52</v>
      </c>
      <c r="F160">
        <v>5</v>
      </c>
      <c r="G160">
        <v>95</v>
      </c>
      <c r="H160">
        <v>12</v>
      </c>
      <c r="I160">
        <v>10</v>
      </c>
      <c r="J160">
        <v>117</v>
      </c>
      <c r="K160" s="1" t="s">
        <v>156</v>
      </c>
    </row>
    <row r="161" spans="1:11" x14ac:dyDescent="0.25">
      <c r="A161">
        <v>160</v>
      </c>
      <c r="B161" s="1" t="s">
        <v>964</v>
      </c>
      <c r="C161">
        <v>18</v>
      </c>
      <c r="D161">
        <v>1</v>
      </c>
      <c r="E161">
        <v>6</v>
      </c>
      <c r="F161">
        <v>1</v>
      </c>
      <c r="G161">
        <v>18</v>
      </c>
      <c r="H161">
        <v>1</v>
      </c>
      <c r="I161">
        <v>6</v>
      </c>
      <c r="J161">
        <v>25</v>
      </c>
      <c r="K161" s="1" t="s">
        <v>156</v>
      </c>
    </row>
    <row r="162" spans="1:11" x14ac:dyDescent="0.25">
      <c r="A162">
        <v>161</v>
      </c>
      <c r="B162" s="1" t="s">
        <v>4548</v>
      </c>
      <c r="C162">
        <v>106</v>
      </c>
      <c r="D162">
        <v>17</v>
      </c>
      <c r="E162">
        <v>11</v>
      </c>
      <c r="F162">
        <v>2</v>
      </c>
      <c r="G162">
        <v>53</v>
      </c>
      <c r="H162">
        <v>8</v>
      </c>
      <c r="I162">
        <v>6</v>
      </c>
      <c r="J162">
        <v>67</v>
      </c>
      <c r="K162" s="1" t="s">
        <v>156</v>
      </c>
    </row>
    <row r="163" spans="1:11" x14ac:dyDescent="0.25">
      <c r="A163">
        <v>162</v>
      </c>
      <c r="B163" s="1" t="s">
        <v>965</v>
      </c>
      <c r="C163">
        <v>18</v>
      </c>
      <c r="D163">
        <v>1</v>
      </c>
      <c r="E163">
        <v>6</v>
      </c>
      <c r="F163">
        <v>1</v>
      </c>
      <c r="G163">
        <v>18</v>
      </c>
      <c r="H163">
        <v>1</v>
      </c>
      <c r="I163">
        <v>6</v>
      </c>
      <c r="J163">
        <v>25</v>
      </c>
      <c r="K163" s="1" t="s">
        <v>156</v>
      </c>
    </row>
    <row r="164" spans="1:11" x14ac:dyDescent="0.25">
      <c r="A164">
        <v>163</v>
      </c>
      <c r="B164" s="1" t="s">
        <v>966</v>
      </c>
      <c r="C164">
        <v>18</v>
      </c>
      <c r="D164">
        <v>1</v>
      </c>
      <c r="E164">
        <v>6</v>
      </c>
      <c r="F164">
        <v>1</v>
      </c>
      <c r="G164">
        <v>18</v>
      </c>
      <c r="H164">
        <v>1</v>
      </c>
      <c r="I164">
        <v>6</v>
      </c>
      <c r="J164">
        <v>25</v>
      </c>
      <c r="K164" s="1" t="s">
        <v>156</v>
      </c>
    </row>
    <row r="165" spans="1:11" x14ac:dyDescent="0.25">
      <c r="A165">
        <v>164</v>
      </c>
      <c r="B165" s="1" t="s">
        <v>967</v>
      </c>
      <c r="C165">
        <v>18</v>
      </c>
      <c r="D165">
        <v>1</v>
      </c>
      <c r="E165">
        <v>6</v>
      </c>
      <c r="F165">
        <v>1</v>
      </c>
      <c r="G165">
        <v>18</v>
      </c>
      <c r="H165">
        <v>1</v>
      </c>
      <c r="I165">
        <v>6</v>
      </c>
      <c r="J165">
        <v>25</v>
      </c>
      <c r="K165" s="1" t="s">
        <v>156</v>
      </c>
    </row>
    <row r="166" spans="1:11" x14ac:dyDescent="0.25">
      <c r="A166">
        <v>165</v>
      </c>
      <c r="B166" s="1" t="s">
        <v>968</v>
      </c>
      <c r="C166">
        <v>18</v>
      </c>
      <c r="D166">
        <v>1</v>
      </c>
      <c r="E166">
        <v>6</v>
      </c>
      <c r="F166">
        <v>1</v>
      </c>
      <c r="G166">
        <v>18</v>
      </c>
      <c r="H166">
        <v>1</v>
      </c>
      <c r="I166">
        <v>6</v>
      </c>
      <c r="J166">
        <v>25</v>
      </c>
      <c r="K166" s="1" t="s">
        <v>156</v>
      </c>
    </row>
    <row r="167" spans="1:11" x14ac:dyDescent="0.25">
      <c r="A167">
        <v>166</v>
      </c>
      <c r="B167" s="1" t="s">
        <v>969</v>
      </c>
      <c r="C167">
        <v>107</v>
      </c>
      <c r="D167">
        <v>11</v>
      </c>
      <c r="E167">
        <v>18</v>
      </c>
      <c r="F167">
        <v>2</v>
      </c>
      <c r="G167">
        <v>54</v>
      </c>
      <c r="H167">
        <v>6</v>
      </c>
      <c r="I167">
        <v>9</v>
      </c>
      <c r="J167">
        <v>68</v>
      </c>
      <c r="K167" s="1" t="s">
        <v>156</v>
      </c>
    </row>
    <row r="168" spans="1:11" x14ac:dyDescent="0.25">
      <c r="A168">
        <v>167</v>
      </c>
      <c r="B168" s="1" t="s">
        <v>970</v>
      </c>
      <c r="C168">
        <v>625</v>
      </c>
      <c r="D168">
        <v>93</v>
      </c>
      <c r="E168">
        <v>59</v>
      </c>
      <c r="F168">
        <v>19</v>
      </c>
      <c r="G168">
        <v>33</v>
      </c>
      <c r="H168">
        <v>5</v>
      </c>
      <c r="I168">
        <v>3</v>
      </c>
      <c r="J168">
        <v>41</v>
      </c>
      <c r="K168" s="1" t="s">
        <v>156</v>
      </c>
    </row>
    <row r="169" spans="1:11" x14ac:dyDescent="0.25">
      <c r="A169">
        <v>168</v>
      </c>
      <c r="B169" s="1" t="s">
        <v>971</v>
      </c>
      <c r="C169">
        <v>17</v>
      </c>
      <c r="D169">
        <v>1</v>
      </c>
      <c r="E169">
        <v>5</v>
      </c>
      <c r="F169">
        <v>1</v>
      </c>
      <c r="G169">
        <v>17</v>
      </c>
      <c r="H169">
        <v>1</v>
      </c>
      <c r="I169">
        <v>5</v>
      </c>
      <c r="J169">
        <v>23</v>
      </c>
      <c r="K169" s="1" t="s">
        <v>156</v>
      </c>
    </row>
    <row r="170" spans="1:11" x14ac:dyDescent="0.25">
      <c r="A170">
        <v>169</v>
      </c>
      <c r="B170" s="1" t="s">
        <v>110</v>
      </c>
      <c r="C170">
        <v>284</v>
      </c>
      <c r="D170">
        <v>71</v>
      </c>
      <c r="E170">
        <v>43</v>
      </c>
      <c r="F170">
        <v>7</v>
      </c>
      <c r="G170">
        <v>41</v>
      </c>
      <c r="H170">
        <v>10</v>
      </c>
      <c r="I170">
        <v>6</v>
      </c>
      <c r="J170">
        <v>57</v>
      </c>
      <c r="K170" s="1" t="s">
        <v>156</v>
      </c>
    </row>
    <row r="171" spans="1:11" x14ac:dyDescent="0.25">
      <c r="A171">
        <v>170</v>
      </c>
      <c r="B171" s="1" t="s">
        <v>624</v>
      </c>
      <c r="C171">
        <v>259</v>
      </c>
      <c r="D171">
        <v>53</v>
      </c>
      <c r="E171">
        <v>16</v>
      </c>
      <c r="F171">
        <v>5</v>
      </c>
      <c r="G171">
        <v>52</v>
      </c>
      <c r="H171">
        <v>11</v>
      </c>
      <c r="I171">
        <v>3</v>
      </c>
      <c r="J171">
        <v>66</v>
      </c>
      <c r="K171" s="1" t="s">
        <v>156</v>
      </c>
    </row>
    <row r="172" spans="1:11" x14ac:dyDescent="0.25">
      <c r="A172">
        <v>171</v>
      </c>
      <c r="B172" s="1" t="s">
        <v>972</v>
      </c>
      <c r="C172">
        <v>17</v>
      </c>
      <c r="D172">
        <v>1</v>
      </c>
      <c r="E172">
        <v>5</v>
      </c>
      <c r="F172">
        <v>1</v>
      </c>
      <c r="G172">
        <v>17</v>
      </c>
      <c r="H172">
        <v>1</v>
      </c>
      <c r="I172">
        <v>5</v>
      </c>
      <c r="J172">
        <v>23</v>
      </c>
      <c r="K172" s="1" t="s">
        <v>156</v>
      </c>
    </row>
    <row r="173" spans="1:11" x14ac:dyDescent="0.25">
      <c r="A173">
        <v>172</v>
      </c>
      <c r="B173" s="1" t="s">
        <v>16210</v>
      </c>
      <c r="C173">
        <v>17</v>
      </c>
      <c r="D173">
        <v>1</v>
      </c>
      <c r="E173">
        <v>5</v>
      </c>
      <c r="F173">
        <v>1</v>
      </c>
      <c r="G173">
        <v>17</v>
      </c>
      <c r="H173">
        <v>1</v>
      </c>
      <c r="I173">
        <v>5</v>
      </c>
      <c r="J173">
        <v>23</v>
      </c>
      <c r="K173" s="1" t="s">
        <v>156</v>
      </c>
    </row>
    <row r="174" spans="1:11" x14ac:dyDescent="0.25">
      <c r="A174">
        <v>173</v>
      </c>
      <c r="B174" s="1" t="s">
        <v>973</v>
      </c>
      <c r="C174">
        <v>67</v>
      </c>
      <c r="D174">
        <v>9</v>
      </c>
      <c r="E174">
        <v>12</v>
      </c>
      <c r="F174">
        <v>2</v>
      </c>
      <c r="G174">
        <v>34</v>
      </c>
      <c r="H174">
        <v>4</v>
      </c>
      <c r="I174">
        <v>6</v>
      </c>
      <c r="J174">
        <v>44</v>
      </c>
      <c r="K174" s="1" t="s">
        <v>156</v>
      </c>
    </row>
    <row r="175" spans="1:11" x14ac:dyDescent="0.25">
      <c r="A175">
        <v>174</v>
      </c>
      <c r="B175" s="1" t="s">
        <v>15599</v>
      </c>
      <c r="C175">
        <v>17</v>
      </c>
      <c r="D175">
        <v>1</v>
      </c>
      <c r="E175">
        <v>5</v>
      </c>
      <c r="F175">
        <v>1</v>
      </c>
      <c r="G175">
        <v>17</v>
      </c>
      <c r="H175">
        <v>1</v>
      </c>
      <c r="I175">
        <v>5</v>
      </c>
      <c r="J175">
        <v>23</v>
      </c>
      <c r="K175" s="1" t="s">
        <v>156</v>
      </c>
    </row>
    <row r="176" spans="1:11" x14ac:dyDescent="0.25">
      <c r="A176">
        <v>175</v>
      </c>
      <c r="B176" s="1" t="s">
        <v>974</v>
      </c>
      <c r="C176">
        <v>17</v>
      </c>
      <c r="D176">
        <v>1</v>
      </c>
      <c r="E176">
        <v>5</v>
      </c>
      <c r="F176">
        <v>1</v>
      </c>
      <c r="G176">
        <v>17</v>
      </c>
      <c r="H176">
        <v>1</v>
      </c>
      <c r="I176">
        <v>5</v>
      </c>
      <c r="J176">
        <v>23</v>
      </c>
      <c r="K176" s="1" t="s">
        <v>156</v>
      </c>
    </row>
    <row r="177" spans="1:11" x14ac:dyDescent="0.25">
      <c r="A177">
        <v>176</v>
      </c>
      <c r="B177" s="1" t="s">
        <v>975</v>
      </c>
      <c r="C177">
        <v>67</v>
      </c>
      <c r="D177">
        <v>23</v>
      </c>
      <c r="E177">
        <v>12</v>
      </c>
      <c r="F177">
        <v>2</v>
      </c>
      <c r="G177">
        <v>34</v>
      </c>
      <c r="H177">
        <v>12</v>
      </c>
      <c r="I177">
        <v>6</v>
      </c>
      <c r="J177">
        <v>51</v>
      </c>
      <c r="K177" s="1" t="s">
        <v>156</v>
      </c>
    </row>
    <row r="178" spans="1:11" x14ac:dyDescent="0.25">
      <c r="A178">
        <v>177</v>
      </c>
      <c r="B178" s="1" t="s">
        <v>976</v>
      </c>
      <c r="C178">
        <v>67</v>
      </c>
      <c r="D178">
        <v>23</v>
      </c>
      <c r="E178">
        <v>12</v>
      </c>
      <c r="F178">
        <v>2</v>
      </c>
      <c r="G178">
        <v>34</v>
      </c>
      <c r="H178">
        <v>12</v>
      </c>
      <c r="I178">
        <v>6</v>
      </c>
      <c r="J178">
        <v>51</v>
      </c>
      <c r="K178" s="1" t="s">
        <v>156</v>
      </c>
    </row>
    <row r="179" spans="1:11" x14ac:dyDescent="0.25">
      <c r="A179">
        <v>178</v>
      </c>
      <c r="B179" s="1" t="s">
        <v>977</v>
      </c>
      <c r="C179">
        <v>526</v>
      </c>
      <c r="D179">
        <v>155</v>
      </c>
      <c r="E179">
        <v>74</v>
      </c>
      <c r="F179">
        <v>11</v>
      </c>
      <c r="G179">
        <v>48</v>
      </c>
      <c r="H179">
        <v>14</v>
      </c>
      <c r="I179">
        <v>7</v>
      </c>
      <c r="J179">
        <v>69</v>
      </c>
      <c r="K179" s="1" t="s">
        <v>156</v>
      </c>
    </row>
    <row r="180" spans="1:11" x14ac:dyDescent="0.25">
      <c r="A180">
        <v>179</v>
      </c>
      <c r="B180" s="1" t="s">
        <v>978</v>
      </c>
      <c r="C180">
        <v>719</v>
      </c>
      <c r="D180">
        <v>113</v>
      </c>
      <c r="E180">
        <v>76</v>
      </c>
      <c r="F180">
        <v>10</v>
      </c>
      <c r="G180">
        <v>72</v>
      </c>
      <c r="H180">
        <v>11</v>
      </c>
      <c r="I180">
        <v>8</v>
      </c>
      <c r="J180">
        <v>91</v>
      </c>
      <c r="K180" s="1" t="s">
        <v>156</v>
      </c>
    </row>
    <row r="181" spans="1:11" x14ac:dyDescent="0.25">
      <c r="A181">
        <v>180</v>
      </c>
      <c r="B181" s="1" t="s">
        <v>979</v>
      </c>
      <c r="C181">
        <v>50</v>
      </c>
      <c r="D181">
        <v>8</v>
      </c>
      <c r="E181">
        <v>7</v>
      </c>
      <c r="F181">
        <v>1</v>
      </c>
      <c r="G181">
        <v>50</v>
      </c>
      <c r="H181">
        <v>8</v>
      </c>
      <c r="I181">
        <v>7</v>
      </c>
      <c r="J181">
        <v>65</v>
      </c>
      <c r="K181" s="1" t="s">
        <v>156</v>
      </c>
    </row>
    <row r="182" spans="1:11" x14ac:dyDescent="0.25">
      <c r="A182">
        <v>181</v>
      </c>
      <c r="B182" s="1" t="s">
        <v>980</v>
      </c>
      <c r="C182">
        <v>55</v>
      </c>
      <c r="D182">
        <v>9</v>
      </c>
      <c r="E182">
        <v>7</v>
      </c>
      <c r="F182">
        <v>2</v>
      </c>
      <c r="G182">
        <v>28</v>
      </c>
      <c r="H182">
        <v>4</v>
      </c>
      <c r="I182">
        <v>4</v>
      </c>
      <c r="J182">
        <v>36</v>
      </c>
      <c r="K182" s="1" t="s">
        <v>156</v>
      </c>
    </row>
    <row r="183" spans="1:11" x14ac:dyDescent="0.25">
      <c r="A183">
        <v>182</v>
      </c>
      <c r="B183" s="1" t="s">
        <v>298</v>
      </c>
      <c r="C183">
        <v>345</v>
      </c>
      <c r="D183">
        <v>74</v>
      </c>
      <c r="E183">
        <v>37</v>
      </c>
      <c r="F183">
        <v>9</v>
      </c>
      <c r="G183">
        <v>38</v>
      </c>
      <c r="H183">
        <v>8</v>
      </c>
      <c r="I183">
        <v>4</v>
      </c>
      <c r="J183">
        <v>51</v>
      </c>
      <c r="K183" s="1" t="s">
        <v>156</v>
      </c>
    </row>
    <row r="184" spans="1:11" x14ac:dyDescent="0.25">
      <c r="A184">
        <v>183</v>
      </c>
      <c r="B184" s="1" t="s">
        <v>981</v>
      </c>
      <c r="C184">
        <v>50</v>
      </c>
      <c r="D184">
        <v>8</v>
      </c>
      <c r="E184">
        <v>7</v>
      </c>
      <c r="F184">
        <v>1</v>
      </c>
      <c r="G184">
        <v>50</v>
      </c>
      <c r="H184">
        <v>8</v>
      </c>
      <c r="I184">
        <v>7</v>
      </c>
      <c r="J184">
        <v>65</v>
      </c>
      <c r="K184" s="1" t="s">
        <v>156</v>
      </c>
    </row>
    <row r="185" spans="1:11" x14ac:dyDescent="0.25">
      <c r="A185">
        <v>184</v>
      </c>
      <c r="B185" s="1" t="s">
        <v>286</v>
      </c>
      <c r="C185">
        <v>432</v>
      </c>
      <c r="D185">
        <v>104</v>
      </c>
      <c r="E185">
        <v>51</v>
      </c>
      <c r="F185">
        <v>11</v>
      </c>
      <c r="G185">
        <v>39</v>
      </c>
      <c r="H185">
        <v>9</v>
      </c>
      <c r="I185">
        <v>5</v>
      </c>
      <c r="J185">
        <v>53</v>
      </c>
      <c r="K185" s="1" t="s">
        <v>156</v>
      </c>
    </row>
    <row r="186" spans="1:11" x14ac:dyDescent="0.25">
      <c r="A186">
        <v>185</v>
      </c>
      <c r="B186" s="1" t="s">
        <v>982</v>
      </c>
      <c r="C186">
        <v>50</v>
      </c>
      <c r="D186">
        <v>8</v>
      </c>
      <c r="E186">
        <v>7</v>
      </c>
      <c r="F186">
        <v>1</v>
      </c>
      <c r="G186">
        <v>50</v>
      </c>
      <c r="H186">
        <v>8</v>
      </c>
      <c r="I186">
        <v>7</v>
      </c>
      <c r="J186">
        <v>65</v>
      </c>
      <c r="K186" s="1" t="s">
        <v>156</v>
      </c>
    </row>
    <row r="187" spans="1:11" x14ac:dyDescent="0.25">
      <c r="A187">
        <v>186</v>
      </c>
      <c r="B187" s="1" t="s">
        <v>15773</v>
      </c>
      <c r="C187">
        <v>50</v>
      </c>
      <c r="D187">
        <v>8</v>
      </c>
      <c r="E187">
        <v>7</v>
      </c>
      <c r="F187">
        <v>1</v>
      </c>
      <c r="G187">
        <v>50</v>
      </c>
      <c r="H187">
        <v>8</v>
      </c>
      <c r="I187">
        <v>7</v>
      </c>
      <c r="J187">
        <v>65</v>
      </c>
      <c r="K187" s="1" t="s">
        <v>156</v>
      </c>
    </row>
    <row r="188" spans="1:11" x14ac:dyDescent="0.25">
      <c r="A188">
        <v>187</v>
      </c>
      <c r="B188" s="1" t="s">
        <v>538</v>
      </c>
      <c r="C188">
        <v>482</v>
      </c>
      <c r="D188">
        <v>77</v>
      </c>
      <c r="E188">
        <v>49</v>
      </c>
      <c r="F188">
        <v>11</v>
      </c>
      <c r="G188">
        <v>44</v>
      </c>
      <c r="H188">
        <v>7</v>
      </c>
      <c r="I188">
        <v>4</v>
      </c>
      <c r="J188">
        <v>55</v>
      </c>
      <c r="K188" s="1" t="s">
        <v>156</v>
      </c>
    </row>
    <row r="189" spans="1:11" x14ac:dyDescent="0.25">
      <c r="A189">
        <v>188</v>
      </c>
      <c r="B189" s="1" t="s">
        <v>14</v>
      </c>
      <c r="C189">
        <v>288</v>
      </c>
      <c r="D189">
        <v>47</v>
      </c>
      <c r="E189">
        <v>38</v>
      </c>
      <c r="F189">
        <v>6</v>
      </c>
      <c r="G189">
        <v>48</v>
      </c>
      <c r="H189">
        <v>8</v>
      </c>
      <c r="I189">
        <v>6</v>
      </c>
      <c r="J189">
        <v>62</v>
      </c>
      <c r="K189" s="1" t="s">
        <v>156</v>
      </c>
    </row>
    <row r="190" spans="1:11" x14ac:dyDescent="0.25">
      <c r="A190">
        <v>189</v>
      </c>
      <c r="B190" s="1" t="s">
        <v>1248</v>
      </c>
      <c r="C190">
        <v>89</v>
      </c>
      <c r="D190">
        <v>10</v>
      </c>
      <c r="E190">
        <v>12</v>
      </c>
      <c r="F190">
        <v>1</v>
      </c>
      <c r="G190">
        <v>89</v>
      </c>
      <c r="H190">
        <v>10</v>
      </c>
      <c r="I190">
        <v>12</v>
      </c>
      <c r="J190">
        <v>111</v>
      </c>
      <c r="K190" s="1" t="s">
        <v>156</v>
      </c>
    </row>
    <row r="191" spans="1:11" x14ac:dyDescent="0.25">
      <c r="A191">
        <v>190</v>
      </c>
      <c r="B191" s="1" t="s">
        <v>15654</v>
      </c>
      <c r="C191">
        <v>513</v>
      </c>
      <c r="D191">
        <v>55</v>
      </c>
      <c r="E191">
        <v>37</v>
      </c>
      <c r="F191">
        <v>5</v>
      </c>
      <c r="G191">
        <v>103</v>
      </c>
      <c r="H191">
        <v>11</v>
      </c>
      <c r="I191">
        <v>7</v>
      </c>
      <c r="J191">
        <v>121</v>
      </c>
      <c r="K191" s="1" t="s">
        <v>156</v>
      </c>
    </row>
    <row r="192" spans="1:11" x14ac:dyDescent="0.25">
      <c r="A192">
        <v>191</v>
      </c>
      <c r="B192" s="1" t="s">
        <v>16173</v>
      </c>
      <c r="C192">
        <v>292</v>
      </c>
      <c r="D192">
        <v>64</v>
      </c>
      <c r="E192">
        <v>27</v>
      </c>
      <c r="F192">
        <v>8</v>
      </c>
      <c r="G192">
        <v>36</v>
      </c>
      <c r="H192">
        <v>8</v>
      </c>
      <c r="I192">
        <v>3</v>
      </c>
      <c r="J192">
        <v>48</v>
      </c>
      <c r="K192" s="1" t="s">
        <v>156</v>
      </c>
    </row>
    <row r="193" spans="1:11" x14ac:dyDescent="0.25">
      <c r="A193">
        <v>192</v>
      </c>
      <c r="B193" s="1" t="s">
        <v>1408</v>
      </c>
      <c r="C193">
        <v>132</v>
      </c>
      <c r="D193">
        <v>25</v>
      </c>
      <c r="E193">
        <v>26</v>
      </c>
      <c r="F193">
        <v>3</v>
      </c>
      <c r="G193">
        <v>44</v>
      </c>
      <c r="H193">
        <v>8</v>
      </c>
      <c r="I193">
        <v>9</v>
      </c>
      <c r="J193">
        <v>61</v>
      </c>
      <c r="K193" s="1" t="s">
        <v>156</v>
      </c>
    </row>
    <row r="194" spans="1:11" x14ac:dyDescent="0.25">
      <c r="A194">
        <v>193</v>
      </c>
      <c r="B194" s="1" t="s">
        <v>299</v>
      </c>
      <c r="C194">
        <v>83</v>
      </c>
      <c r="D194">
        <v>12</v>
      </c>
      <c r="E194">
        <v>14</v>
      </c>
      <c r="F194">
        <v>2</v>
      </c>
      <c r="G194">
        <v>42</v>
      </c>
      <c r="H194">
        <v>6</v>
      </c>
      <c r="I194">
        <v>7</v>
      </c>
      <c r="J194">
        <v>54</v>
      </c>
      <c r="K194" s="1" t="s">
        <v>156</v>
      </c>
    </row>
    <row r="195" spans="1:11" x14ac:dyDescent="0.25">
      <c r="A195">
        <v>194</v>
      </c>
      <c r="B195" s="1" t="s">
        <v>1409</v>
      </c>
      <c r="C195">
        <v>140</v>
      </c>
      <c r="D195">
        <v>25</v>
      </c>
      <c r="E195">
        <v>22</v>
      </c>
      <c r="F195">
        <v>5</v>
      </c>
      <c r="G195">
        <v>28</v>
      </c>
      <c r="H195">
        <v>5</v>
      </c>
      <c r="I195">
        <v>4</v>
      </c>
      <c r="J195">
        <v>37</v>
      </c>
      <c r="K195" s="1" t="s">
        <v>156</v>
      </c>
    </row>
    <row r="196" spans="1:11" x14ac:dyDescent="0.25">
      <c r="A196">
        <v>195</v>
      </c>
      <c r="B196" s="1" t="s">
        <v>1410</v>
      </c>
      <c r="C196">
        <v>267</v>
      </c>
      <c r="D196">
        <v>31</v>
      </c>
      <c r="E196">
        <v>27</v>
      </c>
      <c r="F196">
        <v>3</v>
      </c>
      <c r="G196">
        <v>89</v>
      </c>
      <c r="H196">
        <v>10</v>
      </c>
      <c r="I196">
        <v>9</v>
      </c>
      <c r="J196">
        <v>108</v>
      </c>
      <c r="K196" s="1" t="s">
        <v>156</v>
      </c>
    </row>
    <row r="197" spans="1:11" x14ac:dyDescent="0.25">
      <c r="A197">
        <v>196</v>
      </c>
      <c r="B197" s="1" t="s">
        <v>1461</v>
      </c>
      <c r="C197">
        <v>79</v>
      </c>
      <c r="D197">
        <v>11</v>
      </c>
      <c r="E197">
        <v>14</v>
      </c>
      <c r="F197">
        <v>1</v>
      </c>
      <c r="G197">
        <v>79</v>
      </c>
      <c r="H197">
        <v>11</v>
      </c>
      <c r="I197">
        <v>14</v>
      </c>
      <c r="J197">
        <v>104</v>
      </c>
      <c r="K197" s="1" t="s">
        <v>156</v>
      </c>
    </row>
    <row r="198" spans="1:11" x14ac:dyDescent="0.25">
      <c r="A198">
        <v>197</v>
      </c>
      <c r="B198" s="1" t="s">
        <v>1462</v>
      </c>
      <c r="C198">
        <v>79</v>
      </c>
      <c r="D198">
        <v>11</v>
      </c>
      <c r="E198">
        <v>14</v>
      </c>
      <c r="F198">
        <v>1</v>
      </c>
      <c r="G198">
        <v>79</v>
      </c>
      <c r="H198">
        <v>11</v>
      </c>
      <c r="I198">
        <v>14</v>
      </c>
      <c r="J198">
        <v>104</v>
      </c>
      <c r="K198" s="1" t="s">
        <v>156</v>
      </c>
    </row>
    <row r="199" spans="1:11" x14ac:dyDescent="0.25">
      <c r="A199">
        <v>198</v>
      </c>
      <c r="B199" s="1" t="s">
        <v>1011</v>
      </c>
      <c r="C199">
        <v>79</v>
      </c>
      <c r="D199">
        <v>11</v>
      </c>
      <c r="E199">
        <v>14</v>
      </c>
      <c r="F199">
        <v>1</v>
      </c>
      <c r="G199">
        <v>79</v>
      </c>
      <c r="H199">
        <v>11</v>
      </c>
      <c r="I199">
        <v>14</v>
      </c>
      <c r="J199">
        <v>104</v>
      </c>
      <c r="K199" s="1" t="s">
        <v>156</v>
      </c>
    </row>
    <row r="200" spans="1:11" x14ac:dyDescent="0.25">
      <c r="A200">
        <v>199</v>
      </c>
      <c r="B200" s="1" t="s">
        <v>1463</v>
      </c>
      <c r="C200">
        <v>79</v>
      </c>
      <c r="D200">
        <v>11</v>
      </c>
      <c r="E200">
        <v>14</v>
      </c>
      <c r="F200">
        <v>1</v>
      </c>
      <c r="G200">
        <v>79</v>
      </c>
      <c r="H200">
        <v>11</v>
      </c>
      <c r="I200">
        <v>14</v>
      </c>
      <c r="J200">
        <v>104</v>
      </c>
      <c r="K200" s="1" t="s">
        <v>156</v>
      </c>
    </row>
    <row r="201" spans="1:11" x14ac:dyDescent="0.25">
      <c r="A201">
        <v>200</v>
      </c>
      <c r="B201" s="1" t="s">
        <v>1464</v>
      </c>
      <c r="C201">
        <v>79</v>
      </c>
      <c r="D201">
        <v>11</v>
      </c>
      <c r="E201">
        <v>14</v>
      </c>
      <c r="F201">
        <v>1</v>
      </c>
      <c r="G201">
        <v>79</v>
      </c>
      <c r="H201">
        <v>11</v>
      </c>
      <c r="I201">
        <v>14</v>
      </c>
      <c r="J201">
        <v>104</v>
      </c>
      <c r="K201" s="1" t="s">
        <v>156</v>
      </c>
    </row>
    <row r="202" spans="1:11" x14ac:dyDescent="0.25">
      <c r="A202">
        <v>201</v>
      </c>
      <c r="B202" s="1" t="s">
        <v>1507</v>
      </c>
      <c r="C202">
        <v>24</v>
      </c>
      <c r="D202">
        <v>4</v>
      </c>
      <c r="E202">
        <v>0</v>
      </c>
      <c r="F202">
        <v>1</v>
      </c>
      <c r="G202">
        <v>24</v>
      </c>
      <c r="H202">
        <v>4</v>
      </c>
      <c r="I202">
        <v>0</v>
      </c>
      <c r="J202">
        <v>28</v>
      </c>
      <c r="K202" s="1" t="s">
        <v>156</v>
      </c>
    </row>
    <row r="203" spans="1:11" x14ac:dyDescent="0.25">
      <c r="A203">
        <v>202</v>
      </c>
      <c r="B203" s="1" t="s">
        <v>1508</v>
      </c>
      <c r="C203">
        <v>384</v>
      </c>
      <c r="D203">
        <v>61</v>
      </c>
      <c r="E203">
        <v>37</v>
      </c>
      <c r="F203">
        <v>7</v>
      </c>
      <c r="G203">
        <v>55</v>
      </c>
      <c r="H203">
        <v>9</v>
      </c>
      <c r="I203">
        <v>5</v>
      </c>
      <c r="J203">
        <v>69</v>
      </c>
      <c r="K203" s="1" t="s">
        <v>156</v>
      </c>
    </row>
    <row r="204" spans="1:11" x14ac:dyDescent="0.25">
      <c r="A204">
        <v>203</v>
      </c>
      <c r="B204" s="1" t="s">
        <v>905</v>
      </c>
      <c r="C204">
        <v>298</v>
      </c>
      <c r="D204">
        <v>55</v>
      </c>
      <c r="E204">
        <v>29</v>
      </c>
      <c r="F204">
        <v>9</v>
      </c>
      <c r="G204">
        <v>33</v>
      </c>
      <c r="H204">
        <v>6</v>
      </c>
      <c r="I204">
        <v>3</v>
      </c>
      <c r="J204">
        <v>42</v>
      </c>
      <c r="K204" s="1" t="s">
        <v>156</v>
      </c>
    </row>
    <row r="205" spans="1:11" x14ac:dyDescent="0.25">
      <c r="A205">
        <v>204</v>
      </c>
      <c r="B205" s="1" t="s">
        <v>1555</v>
      </c>
      <c r="C205">
        <v>33</v>
      </c>
      <c r="D205">
        <v>3</v>
      </c>
      <c r="E205">
        <v>4</v>
      </c>
      <c r="F205">
        <v>1</v>
      </c>
      <c r="G205">
        <v>33</v>
      </c>
      <c r="H205">
        <v>3</v>
      </c>
      <c r="I205">
        <v>4</v>
      </c>
      <c r="J205">
        <v>40</v>
      </c>
      <c r="K205" s="1" t="s">
        <v>156</v>
      </c>
    </row>
    <row r="206" spans="1:11" x14ac:dyDescent="0.25">
      <c r="A206">
        <v>205</v>
      </c>
      <c r="B206" s="1" t="s">
        <v>1238</v>
      </c>
      <c r="C206">
        <v>87</v>
      </c>
      <c r="D206">
        <v>10</v>
      </c>
      <c r="E206">
        <v>15</v>
      </c>
      <c r="F206">
        <v>4</v>
      </c>
      <c r="G206">
        <v>22</v>
      </c>
      <c r="H206">
        <v>2</v>
      </c>
      <c r="I206">
        <v>4</v>
      </c>
      <c r="J206">
        <v>28</v>
      </c>
      <c r="K206" s="1" t="s">
        <v>156</v>
      </c>
    </row>
    <row r="207" spans="1:11" x14ac:dyDescent="0.25">
      <c r="A207">
        <v>206</v>
      </c>
      <c r="B207" s="1" t="s">
        <v>1060</v>
      </c>
      <c r="C207">
        <v>209</v>
      </c>
      <c r="D207">
        <v>43</v>
      </c>
      <c r="E207">
        <v>9</v>
      </c>
      <c r="F207">
        <v>3</v>
      </c>
      <c r="G207">
        <v>70</v>
      </c>
      <c r="H207">
        <v>14</v>
      </c>
      <c r="I207">
        <v>3</v>
      </c>
      <c r="J207">
        <v>87</v>
      </c>
      <c r="K207" s="1" t="s">
        <v>156</v>
      </c>
    </row>
    <row r="208" spans="1:11" x14ac:dyDescent="0.25">
      <c r="A208">
        <v>207</v>
      </c>
      <c r="B208" s="1" t="s">
        <v>1556</v>
      </c>
      <c r="C208">
        <v>33</v>
      </c>
      <c r="D208">
        <v>3</v>
      </c>
      <c r="E208">
        <v>4</v>
      </c>
      <c r="F208">
        <v>1</v>
      </c>
      <c r="G208">
        <v>33</v>
      </c>
      <c r="H208">
        <v>3</v>
      </c>
      <c r="I208">
        <v>4</v>
      </c>
      <c r="J208">
        <v>40</v>
      </c>
      <c r="K208" s="1" t="s">
        <v>156</v>
      </c>
    </row>
    <row r="209" spans="1:11" x14ac:dyDescent="0.25">
      <c r="A209">
        <v>208</v>
      </c>
      <c r="B209" s="1" t="s">
        <v>307</v>
      </c>
      <c r="C209">
        <v>20</v>
      </c>
      <c r="D209">
        <v>3</v>
      </c>
      <c r="E209">
        <v>6</v>
      </c>
      <c r="F209">
        <v>1</v>
      </c>
      <c r="G209">
        <v>20</v>
      </c>
      <c r="H209">
        <v>3</v>
      </c>
      <c r="I209">
        <v>6</v>
      </c>
      <c r="J209">
        <v>29</v>
      </c>
      <c r="K209" s="1" t="s">
        <v>156</v>
      </c>
    </row>
    <row r="210" spans="1:11" x14ac:dyDescent="0.25">
      <c r="A210">
        <v>209</v>
      </c>
      <c r="B210" s="1" t="s">
        <v>1569</v>
      </c>
      <c r="C210">
        <v>20</v>
      </c>
      <c r="D210">
        <v>3</v>
      </c>
      <c r="E210">
        <v>6</v>
      </c>
      <c r="F210">
        <v>1</v>
      </c>
      <c r="G210">
        <v>20</v>
      </c>
      <c r="H210">
        <v>3</v>
      </c>
      <c r="I210">
        <v>6</v>
      </c>
      <c r="J210">
        <v>29</v>
      </c>
      <c r="K210" s="1" t="s">
        <v>156</v>
      </c>
    </row>
    <row r="211" spans="1:11" x14ac:dyDescent="0.25">
      <c r="A211">
        <v>210</v>
      </c>
      <c r="B211" s="1" t="s">
        <v>1570</v>
      </c>
      <c r="C211">
        <v>73</v>
      </c>
      <c r="D211">
        <v>11</v>
      </c>
      <c r="E211">
        <v>11</v>
      </c>
      <c r="F211">
        <v>2</v>
      </c>
      <c r="G211">
        <v>36</v>
      </c>
      <c r="H211">
        <v>6</v>
      </c>
      <c r="I211">
        <v>6</v>
      </c>
      <c r="J211">
        <v>48</v>
      </c>
      <c r="K211" s="1" t="s">
        <v>156</v>
      </c>
    </row>
    <row r="212" spans="1:11" x14ac:dyDescent="0.25">
      <c r="A212">
        <v>211</v>
      </c>
      <c r="B212" s="1" t="s">
        <v>752</v>
      </c>
      <c r="C212">
        <v>154</v>
      </c>
      <c r="D212">
        <v>32</v>
      </c>
      <c r="E212">
        <v>16</v>
      </c>
      <c r="F212">
        <v>5</v>
      </c>
      <c r="G212">
        <v>31</v>
      </c>
      <c r="H212">
        <v>6</v>
      </c>
      <c r="I212">
        <v>3</v>
      </c>
      <c r="J212">
        <v>40</v>
      </c>
      <c r="K212" s="1" t="s">
        <v>156</v>
      </c>
    </row>
    <row r="213" spans="1:11" x14ac:dyDescent="0.25">
      <c r="A213">
        <v>212</v>
      </c>
      <c r="B213" s="1" t="s">
        <v>15805</v>
      </c>
      <c r="C213">
        <v>316</v>
      </c>
      <c r="D213">
        <v>32</v>
      </c>
      <c r="E213">
        <v>27</v>
      </c>
      <c r="F213">
        <v>5</v>
      </c>
      <c r="G213">
        <v>63</v>
      </c>
      <c r="H213">
        <v>6</v>
      </c>
      <c r="I213">
        <v>5</v>
      </c>
      <c r="J213">
        <v>75</v>
      </c>
      <c r="K213" s="1" t="s">
        <v>156</v>
      </c>
    </row>
    <row r="214" spans="1:11" x14ac:dyDescent="0.25">
      <c r="A214">
        <v>213</v>
      </c>
      <c r="B214" s="1" t="s">
        <v>1574</v>
      </c>
      <c r="C214">
        <v>204</v>
      </c>
      <c r="D214">
        <v>17</v>
      </c>
      <c r="E214">
        <v>20</v>
      </c>
      <c r="F214">
        <v>1</v>
      </c>
      <c r="G214">
        <v>204</v>
      </c>
      <c r="H214">
        <v>17</v>
      </c>
      <c r="I214">
        <v>20</v>
      </c>
      <c r="J214">
        <v>241</v>
      </c>
      <c r="K214" s="1" t="s">
        <v>156</v>
      </c>
    </row>
    <row r="215" spans="1:11" x14ac:dyDescent="0.25">
      <c r="A215">
        <v>214</v>
      </c>
      <c r="B215" s="1" t="s">
        <v>1563</v>
      </c>
      <c r="C215">
        <v>204</v>
      </c>
      <c r="D215">
        <v>17</v>
      </c>
      <c r="E215">
        <v>20</v>
      </c>
      <c r="F215">
        <v>1</v>
      </c>
      <c r="G215">
        <v>204</v>
      </c>
      <c r="H215">
        <v>17</v>
      </c>
      <c r="I215">
        <v>20</v>
      </c>
      <c r="J215">
        <v>241</v>
      </c>
      <c r="K215" s="1" t="s">
        <v>156</v>
      </c>
    </row>
    <row r="216" spans="1:11" x14ac:dyDescent="0.25">
      <c r="A216">
        <v>215</v>
      </c>
      <c r="B216" s="1" t="s">
        <v>149</v>
      </c>
      <c r="C216">
        <v>1299</v>
      </c>
      <c r="D216">
        <v>193</v>
      </c>
      <c r="E216">
        <v>103</v>
      </c>
      <c r="F216">
        <v>22</v>
      </c>
      <c r="G216">
        <v>59</v>
      </c>
      <c r="H216">
        <v>9</v>
      </c>
      <c r="I216">
        <v>5</v>
      </c>
      <c r="J216">
        <v>72</v>
      </c>
      <c r="K216" s="1" t="s">
        <v>156</v>
      </c>
    </row>
    <row r="217" spans="1:11" x14ac:dyDescent="0.25">
      <c r="A217">
        <v>216</v>
      </c>
      <c r="B217" s="1" t="s">
        <v>1575</v>
      </c>
      <c r="C217">
        <v>204</v>
      </c>
      <c r="D217">
        <v>17</v>
      </c>
      <c r="E217">
        <v>20</v>
      </c>
      <c r="F217">
        <v>1</v>
      </c>
      <c r="G217">
        <v>204</v>
      </c>
      <c r="H217">
        <v>17</v>
      </c>
      <c r="I217">
        <v>20</v>
      </c>
      <c r="J217">
        <v>241</v>
      </c>
      <c r="K217" s="1" t="s">
        <v>156</v>
      </c>
    </row>
    <row r="218" spans="1:11" x14ac:dyDescent="0.25">
      <c r="A218">
        <v>217</v>
      </c>
      <c r="B218" s="1" t="s">
        <v>423</v>
      </c>
      <c r="C218">
        <v>576</v>
      </c>
      <c r="D218">
        <v>133</v>
      </c>
      <c r="E218">
        <v>62</v>
      </c>
      <c r="F218">
        <v>11</v>
      </c>
      <c r="G218">
        <v>52</v>
      </c>
      <c r="H218">
        <v>12</v>
      </c>
      <c r="I218">
        <v>6</v>
      </c>
      <c r="J218">
        <v>70</v>
      </c>
      <c r="K218" s="1" t="s">
        <v>156</v>
      </c>
    </row>
    <row r="219" spans="1:11" x14ac:dyDescent="0.25">
      <c r="A219">
        <v>218</v>
      </c>
      <c r="B219" s="1" t="s">
        <v>1578</v>
      </c>
      <c r="C219">
        <v>182</v>
      </c>
      <c r="D219">
        <v>28</v>
      </c>
      <c r="E219">
        <v>28</v>
      </c>
      <c r="F219">
        <v>3</v>
      </c>
      <c r="G219">
        <v>61</v>
      </c>
      <c r="H219">
        <v>9</v>
      </c>
      <c r="I219">
        <v>9</v>
      </c>
      <c r="J219">
        <v>79</v>
      </c>
      <c r="K219" s="1" t="s">
        <v>156</v>
      </c>
    </row>
    <row r="220" spans="1:11" x14ac:dyDescent="0.25">
      <c r="A220">
        <v>219</v>
      </c>
      <c r="B220" s="1" t="s">
        <v>1579</v>
      </c>
      <c r="C220">
        <v>197</v>
      </c>
      <c r="D220">
        <v>23</v>
      </c>
      <c r="E220">
        <v>32</v>
      </c>
      <c r="F220">
        <v>4</v>
      </c>
      <c r="G220">
        <v>49</v>
      </c>
      <c r="H220">
        <v>6</v>
      </c>
      <c r="I220">
        <v>8</v>
      </c>
      <c r="J220">
        <v>63</v>
      </c>
      <c r="K220" s="1" t="s">
        <v>156</v>
      </c>
    </row>
    <row r="221" spans="1:11" x14ac:dyDescent="0.25">
      <c r="A221">
        <v>220</v>
      </c>
      <c r="B221" s="1" t="s">
        <v>596</v>
      </c>
      <c r="C221">
        <v>176</v>
      </c>
      <c r="D221">
        <v>25</v>
      </c>
      <c r="E221">
        <v>28</v>
      </c>
      <c r="F221">
        <v>4</v>
      </c>
      <c r="G221">
        <v>44</v>
      </c>
      <c r="H221">
        <v>6</v>
      </c>
      <c r="I221">
        <v>7</v>
      </c>
      <c r="J221">
        <v>57</v>
      </c>
      <c r="K221" s="1" t="s">
        <v>156</v>
      </c>
    </row>
    <row r="222" spans="1:11" x14ac:dyDescent="0.25">
      <c r="A222">
        <v>221</v>
      </c>
      <c r="B222" s="1" t="s">
        <v>16211</v>
      </c>
      <c r="C222">
        <v>150</v>
      </c>
      <c r="D222">
        <v>18</v>
      </c>
      <c r="E222">
        <v>21</v>
      </c>
      <c r="F222">
        <v>2</v>
      </c>
      <c r="G222">
        <v>75</v>
      </c>
      <c r="H222">
        <v>9</v>
      </c>
      <c r="I222">
        <v>10</v>
      </c>
      <c r="J222">
        <v>94</v>
      </c>
      <c r="K222" s="1" t="s">
        <v>156</v>
      </c>
    </row>
    <row r="223" spans="1:11" x14ac:dyDescent="0.25">
      <c r="A223">
        <v>222</v>
      </c>
      <c r="B223" s="1" t="s">
        <v>16</v>
      </c>
      <c r="C223">
        <v>87</v>
      </c>
      <c r="D223">
        <v>20</v>
      </c>
      <c r="E223">
        <v>9</v>
      </c>
      <c r="F223">
        <v>3</v>
      </c>
      <c r="G223">
        <v>29</v>
      </c>
      <c r="H223">
        <v>7</v>
      </c>
      <c r="I223">
        <v>3</v>
      </c>
      <c r="J223">
        <v>39</v>
      </c>
      <c r="K223" s="1" t="s">
        <v>156</v>
      </c>
    </row>
    <row r="224" spans="1:11" x14ac:dyDescent="0.25">
      <c r="A224">
        <v>223</v>
      </c>
      <c r="B224" s="1" t="s">
        <v>1591</v>
      </c>
      <c r="C224">
        <v>43</v>
      </c>
      <c r="D224">
        <v>6</v>
      </c>
      <c r="E224">
        <v>7</v>
      </c>
      <c r="F224">
        <v>1</v>
      </c>
      <c r="G224">
        <v>43</v>
      </c>
      <c r="H224">
        <v>6</v>
      </c>
      <c r="I224">
        <v>7</v>
      </c>
      <c r="J224">
        <v>56</v>
      </c>
      <c r="K224" s="1" t="s">
        <v>156</v>
      </c>
    </row>
    <row r="225" spans="1:11" x14ac:dyDescent="0.25">
      <c r="A225">
        <v>224</v>
      </c>
      <c r="B225" s="1" t="s">
        <v>1603</v>
      </c>
      <c r="C225">
        <v>2296</v>
      </c>
      <c r="D225">
        <v>1189</v>
      </c>
      <c r="E225">
        <v>201</v>
      </c>
      <c r="F225">
        <v>27</v>
      </c>
      <c r="G225">
        <v>85</v>
      </c>
      <c r="H225">
        <v>44</v>
      </c>
      <c r="I225">
        <v>7</v>
      </c>
      <c r="J225">
        <v>137</v>
      </c>
      <c r="K225" s="1" t="s">
        <v>156</v>
      </c>
    </row>
    <row r="226" spans="1:11" x14ac:dyDescent="0.25">
      <c r="A226">
        <v>225</v>
      </c>
      <c r="B226" s="1" t="s">
        <v>1620</v>
      </c>
      <c r="C226">
        <v>32</v>
      </c>
      <c r="D226">
        <v>4</v>
      </c>
      <c r="E226">
        <v>1</v>
      </c>
      <c r="F226">
        <v>1</v>
      </c>
      <c r="G226">
        <v>32</v>
      </c>
      <c r="H226">
        <v>4</v>
      </c>
      <c r="I226">
        <v>1</v>
      </c>
      <c r="J226">
        <v>37</v>
      </c>
      <c r="K226" s="1" t="s">
        <v>156</v>
      </c>
    </row>
    <row r="227" spans="1:11" x14ac:dyDescent="0.25">
      <c r="A227">
        <v>226</v>
      </c>
      <c r="B227" s="1" t="s">
        <v>938</v>
      </c>
      <c r="C227">
        <v>32</v>
      </c>
      <c r="D227">
        <v>4</v>
      </c>
      <c r="E227">
        <v>1</v>
      </c>
      <c r="F227">
        <v>1</v>
      </c>
      <c r="G227">
        <v>32</v>
      </c>
      <c r="H227">
        <v>4</v>
      </c>
      <c r="I227">
        <v>1</v>
      </c>
      <c r="J227">
        <v>37</v>
      </c>
      <c r="K227" s="1" t="s">
        <v>156</v>
      </c>
    </row>
    <row r="228" spans="1:11" x14ac:dyDescent="0.25">
      <c r="A228">
        <v>227</v>
      </c>
      <c r="B228" s="1" t="s">
        <v>340</v>
      </c>
      <c r="C228">
        <v>411</v>
      </c>
      <c r="D228">
        <v>98</v>
      </c>
      <c r="E228">
        <v>31</v>
      </c>
      <c r="F228">
        <v>13</v>
      </c>
      <c r="G228">
        <v>32</v>
      </c>
      <c r="H228">
        <v>8</v>
      </c>
      <c r="I228">
        <v>2</v>
      </c>
      <c r="J228">
        <v>42</v>
      </c>
      <c r="K228" s="1" t="s">
        <v>156</v>
      </c>
    </row>
    <row r="229" spans="1:11" x14ac:dyDescent="0.25">
      <c r="A229">
        <v>228</v>
      </c>
      <c r="B229" s="1" t="s">
        <v>827</v>
      </c>
      <c r="C229">
        <v>67</v>
      </c>
      <c r="D229">
        <v>11</v>
      </c>
      <c r="E229">
        <v>16</v>
      </c>
      <c r="F229">
        <v>3</v>
      </c>
      <c r="G229">
        <v>22</v>
      </c>
      <c r="H229">
        <v>4</v>
      </c>
      <c r="I229">
        <v>5</v>
      </c>
      <c r="J229">
        <v>31</v>
      </c>
      <c r="K229" s="1" t="s">
        <v>156</v>
      </c>
    </row>
    <row r="230" spans="1:11" x14ac:dyDescent="0.25">
      <c r="A230">
        <v>229</v>
      </c>
      <c r="B230" s="1" t="s">
        <v>473</v>
      </c>
      <c r="C230">
        <v>72</v>
      </c>
      <c r="D230">
        <v>13</v>
      </c>
      <c r="E230">
        <v>9</v>
      </c>
      <c r="F230">
        <v>2</v>
      </c>
      <c r="G230">
        <v>36</v>
      </c>
      <c r="H230">
        <v>6</v>
      </c>
      <c r="I230">
        <v>4</v>
      </c>
      <c r="J230">
        <v>47</v>
      </c>
      <c r="K230" s="1" t="s">
        <v>156</v>
      </c>
    </row>
    <row r="231" spans="1:11" x14ac:dyDescent="0.25">
      <c r="A231">
        <v>230</v>
      </c>
      <c r="B231" s="1" t="s">
        <v>826</v>
      </c>
      <c r="C231">
        <v>27</v>
      </c>
      <c r="D231">
        <v>5</v>
      </c>
      <c r="E231">
        <v>10</v>
      </c>
      <c r="F231">
        <v>1</v>
      </c>
      <c r="G231">
        <v>27</v>
      </c>
      <c r="H231">
        <v>5</v>
      </c>
      <c r="I231">
        <v>10</v>
      </c>
      <c r="J231">
        <v>42</v>
      </c>
      <c r="K231" s="1" t="s">
        <v>156</v>
      </c>
    </row>
    <row r="232" spans="1:11" x14ac:dyDescent="0.25">
      <c r="A232">
        <v>231</v>
      </c>
      <c r="B232" s="1" t="s">
        <v>820</v>
      </c>
      <c r="C232">
        <v>27</v>
      </c>
      <c r="D232">
        <v>5</v>
      </c>
      <c r="E232">
        <v>10</v>
      </c>
      <c r="F232">
        <v>1</v>
      </c>
      <c r="G232">
        <v>27</v>
      </c>
      <c r="H232">
        <v>5</v>
      </c>
      <c r="I232">
        <v>10</v>
      </c>
      <c r="J232">
        <v>42</v>
      </c>
      <c r="K232" s="1" t="s">
        <v>156</v>
      </c>
    </row>
    <row r="233" spans="1:11" x14ac:dyDescent="0.25">
      <c r="A233">
        <v>232</v>
      </c>
      <c r="B233" s="1" t="s">
        <v>16212</v>
      </c>
      <c r="C233">
        <v>530</v>
      </c>
      <c r="D233">
        <v>122</v>
      </c>
      <c r="E233">
        <v>71</v>
      </c>
      <c r="F233">
        <v>22</v>
      </c>
      <c r="G233">
        <v>24</v>
      </c>
      <c r="H233">
        <v>6</v>
      </c>
      <c r="I233">
        <v>3</v>
      </c>
      <c r="J233">
        <v>33</v>
      </c>
      <c r="K233" s="1" t="s">
        <v>156</v>
      </c>
    </row>
    <row r="234" spans="1:11" x14ac:dyDescent="0.25">
      <c r="A234">
        <v>233</v>
      </c>
      <c r="B234" s="1" t="s">
        <v>112</v>
      </c>
      <c r="C234">
        <v>797</v>
      </c>
      <c r="D234">
        <v>179</v>
      </c>
      <c r="E234">
        <v>78</v>
      </c>
      <c r="F234">
        <v>19</v>
      </c>
      <c r="G234">
        <v>42</v>
      </c>
      <c r="H234">
        <v>9</v>
      </c>
      <c r="I234">
        <v>4</v>
      </c>
      <c r="J234">
        <v>55</v>
      </c>
      <c r="K234" s="1" t="s">
        <v>156</v>
      </c>
    </row>
    <row r="235" spans="1:11" x14ac:dyDescent="0.25">
      <c r="A235">
        <v>234</v>
      </c>
      <c r="B235" s="1" t="s">
        <v>1646</v>
      </c>
      <c r="C235">
        <v>136</v>
      </c>
      <c r="D235">
        <v>23</v>
      </c>
      <c r="E235">
        <v>15</v>
      </c>
      <c r="F235">
        <v>4</v>
      </c>
      <c r="G235">
        <v>34</v>
      </c>
      <c r="H235">
        <v>6</v>
      </c>
      <c r="I235">
        <v>4</v>
      </c>
      <c r="J235">
        <v>44</v>
      </c>
      <c r="K235" s="1" t="s">
        <v>156</v>
      </c>
    </row>
    <row r="236" spans="1:11" x14ac:dyDescent="0.25">
      <c r="A236">
        <v>235</v>
      </c>
      <c r="B236" s="1" t="s">
        <v>458</v>
      </c>
      <c r="C236">
        <v>102</v>
      </c>
      <c r="D236">
        <v>19</v>
      </c>
      <c r="E236">
        <v>16</v>
      </c>
      <c r="F236">
        <v>4</v>
      </c>
      <c r="G236">
        <v>26</v>
      </c>
      <c r="H236">
        <v>5</v>
      </c>
      <c r="I236">
        <v>4</v>
      </c>
      <c r="J236">
        <v>34</v>
      </c>
      <c r="K236" s="1" t="s">
        <v>156</v>
      </c>
    </row>
    <row r="237" spans="1:11" x14ac:dyDescent="0.25">
      <c r="A237">
        <v>236</v>
      </c>
      <c r="B237" s="1" t="s">
        <v>1318</v>
      </c>
      <c r="C237">
        <v>30</v>
      </c>
      <c r="D237">
        <v>8</v>
      </c>
      <c r="E237">
        <v>10</v>
      </c>
      <c r="F237">
        <v>2</v>
      </c>
      <c r="G237">
        <v>15</v>
      </c>
      <c r="H237">
        <v>4</v>
      </c>
      <c r="I237">
        <v>5</v>
      </c>
      <c r="J237">
        <v>24</v>
      </c>
      <c r="K237" s="1" t="s">
        <v>156</v>
      </c>
    </row>
    <row r="238" spans="1:11" x14ac:dyDescent="0.25">
      <c r="A238">
        <v>237</v>
      </c>
      <c r="B238" s="1" t="s">
        <v>186</v>
      </c>
      <c r="C238">
        <v>650</v>
      </c>
      <c r="D238">
        <v>188</v>
      </c>
      <c r="E238">
        <v>82</v>
      </c>
      <c r="F238">
        <v>16</v>
      </c>
      <c r="G238">
        <v>41</v>
      </c>
      <c r="H238">
        <v>12</v>
      </c>
      <c r="I238">
        <v>5</v>
      </c>
      <c r="J238">
        <v>58</v>
      </c>
      <c r="K238" s="1" t="s">
        <v>156</v>
      </c>
    </row>
    <row r="239" spans="1:11" x14ac:dyDescent="0.25">
      <c r="A239">
        <v>238</v>
      </c>
      <c r="B239" s="1" t="s">
        <v>1647</v>
      </c>
      <c r="C239">
        <v>40</v>
      </c>
      <c r="D239">
        <v>12</v>
      </c>
      <c r="E239">
        <v>12</v>
      </c>
      <c r="F239">
        <v>2</v>
      </c>
      <c r="G239">
        <v>20</v>
      </c>
      <c r="H239">
        <v>6</v>
      </c>
      <c r="I239">
        <v>6</v>
      </c>
      <c r="J239">
        <v>32</v>
      </c>
      <c r="K239" s="1" t="s">
        <v>156</v>
      </c>
    </row>
    <row r="240" spans="1:11" x14ac:dyDescent="0.25">
      <c r="A240">
        <v>239</v>
      </c>
      <c r="B240" s="1" t="s">
        <v>15705</v>
      </c>
      <c r="C240">
        <v>182</v>
      </c>
      <c r="D240">
        <v>35</v>
      </c>
      <c r="E240">
        <v>13</v>
      </c>
      <c r="F240">
        <v>7</v>
      </c>
      <c r="G240">
        <v>26</v>
      </c>
      <c r="H240">
        <v>5</v>
      </c>
      <c r="I240">
        <v>2</v>
      </c>
      <c r="J240">
        <v>33</v>
      </c>
      <c r="K240" s="1" t="s">
        <v>156</v>
      </c>
    </row>
    <row r="241" spans="1:11" x14ac:dyDescent="0.25">
      <c r="A241">
        <v>240</v>
      </c>
      <c r="B241" s="1" t="s">
        <v>15615</v>
      </c>
      <c r="C241">
        <v>13</v>
      </c>
      <c r="D241">
        <v>7</v>
      </c>
      <c r="E241">
        <v>2</v>
      </c>
      <c r="F241">
        <v>1</v>
      </c>
      <c r="G241">
        <v>13</v>
      </c>
      <c r="H241">
        <v>7</v>
      </c>
      <c r="I241">
        <v>2</v>
      </c>
      <c r="J241">
        <v>22</v>
      </c>
      <c r="K241" s="1" t="s">
        <v>156</v>
      </c>
    </row>
    <row r="242" spans="1:11" x14ac:dyDescent="0.25">
      <c r="A242">
        <v>241</v>
      </c>
      <c r="B242" s="1" t="s">
        <v>705</v>
      </c>
      <c r="C242">
        <v>401</v>
      </c>
      <c r="D242">
        <v>34</v>
      </c>
      <c r="E242">
        <v>24</v>
      </c>
      <c r="F242">
        <v>3</v>
      </c>
      <c r="G242">
        <v>134</v>
      </c>
      <c r="H242">
        <v>11</v>
      </c>
      <c r="I242">
        <v>8</v>
      </c>
      <c r="J242">
        <v>153</v>
      </c>
      <c r="K242" s="1" t="s">
        <v>156</v>
      </c>
    </row>
    <row r="243" spans="1:11" x14ac:dyDescent="0.25">
      <c r="A243">
        <v>242</v>
      </c>
      <c r="B243" s="1" t="s">
        <v>819</v>
      </c>
      <c r="C243">
        <v>13</v>
      </c>
      <c r="D243">
        <v>7</v>
      </c>
      <c r="E243">
        <v>2</v>
      </c>
      <c r="F243">
        <v>1</v>
      </c>
      <c r="G243">
        <v>13</v>
      </c>
      <c r="H243">
        <v>7</v>
      </c>
      <c r="I243">
        <v>2</v>
      </c>
      <c r="J243">
        <v>22</v>
      </c>
      <c r="K243" s="1" t="s">
        <v>156</v>
      </c>
    </row>
    <row r="244" spans="1:11" x14ac:dyDescent="0.25">
      <c r="A244">
        <v>243</v>
      </c>
      <c r="B244" s="1" t="s">
        <v>1284</v>
      </c>
      <c r="C244">
        <v>13</v>
      </c>
      <c r="D244">
        <v>7</v>
      </c>
      <c r="E244">
        <v>2</v>
      </c>
      <c r="F244">
        <v>1</v>
      </c>
      <c r="G244">
        <v>13</v>
      </c>
      <c r="H244">
        <v>7</v>
      </c>
      <c r="I244">
        <v>2</v>
      </c>
      <c r="J244">
        <v>22</v>
      </c>
      <c r="K244" s="1" t="s">
        <v>156</v>
      </c>
    </row>
    <row r="245" spans="1:11" x14ac:dyDescent="0.25">
      <c r="A245">
        <v>244</v>
      </c>
      <c r="B245" s="1" t="s">
        <v>1659</v>
      </c>
      <c r="C245">
        <v>13</v>
      </c>
      <c r="D245">
        <v>7</v>
      </c>
      <c r="E245">
        <v>2</v>
      </c>
      <c r="F245">
        <v>1</v>
      </c>
      <c r="G245">
        <v>13</v>
      </c>
      <c r="H245">
        <v>7</v>
      </c>
      <c r="I245">
        <v>2</v>
      </c>
      <c r="J245">
        <v>22</v>
      </c>
      <c r="K245" s="1" t="s">
        <v>156</v>
      </c>
    </row>
    <row r="246" spans="1:11" x14ac:dyDescent="0.25">
      <c r="A246">
        <v>245</v>
      </c>
      <c r="B246" s="1" t="s">
        <v>405</v>
      </c>
      <c r="C246">
        <v>718</v>
      </c>
      <c r="D246">
        <v>118</v>
      </c>
      <c r="E246">
        <v>47</v>
      </c>
      <c r="F246">
        <v>15</v>
      </c>
      <c r="G246">
        <v>48</v>
      </c>
      <c r="H246">
        <v>8</v>
      </c>
      <c r="I246">
        <v>3</v>
      </c>
      <c r="J246">
        <v>59</v>
      </c>
      <c r="K246" s="1" t="s">
        <v>156</v>
      </c>
    </row>
    <row r="247" spans="1:11" x14ac:dyDescent="0.25">
      <c r="A247">
        <v>246</v>
      </c>
      <c r="B247" s="1" t="s">
        <v>1660</v>
      </c>
      <c r="C247">
        <v>13</v>
      </c>
      <c r="D247">
        <v>7</v>
      </c>
      <c r="E247">
        <v>2</v>
      </c>
      <c r="F247">
        <v>1</v>
      </c>
      <c r="G247">
        <v>13</v>
      </c>
      <c r="H247">
        <v>7</v>
      </c>
      <c r="I247">
        <v>2</v>
      </c>
      <c r="J247">
        <v>22</v>
      </c>
      <c r="K247" s="1" t="s">
        <v>156</v>
      </c>
    </row>
    <row r="248" spans="1:11" x14ac:dyDescent="0.25">
      <c r="A248">
        <v>247</v>
      </c>
      <c r="B248" s="1" t="s">
        <v>90</v>
      </c>
      <c r="C248">
        <v>623</v>
      </c>
      <c r="D248">
        <v>142</v>
      </c>
      <c r="E248">
        <v>50</v>
      </c>
      <c r="F248">
        <v>12</v>
      </c>
      <c r="G248">
        <v>52</v>
      </c>
      <c r="H248">
        <v>12</v>
      </c>
      <c r="I248">
        <v>4</v>
      </c>
      <c r="J248">
        <v>68</v>
      </c>
      <c r="K248" s="1" t="s">
        <v>156</v>
      </c>
    </row>
    <row r="249" spans="1:11" x14ac:dyDescent="0.25">
      <c r="A249">
        <v>248</v>
      </c>
      <c r="B249" s="1" t="s">
        <v>1661</v>
      </c>
      <c r="C249">
        <v>13</v>
      </c>
      <c r="D249">
        <v>7</v>
      </c>
      <c r="E249">
        <v>2</v>
      </c>
      <c r="F249">
        <v>1</v>
      </c>
      <c r="G249">
        <v>13</v>
      </c>
      <c r="H249">
        <v>7</v>
      </c>
      <c r="I249">
        <v>2</v>
      </c>
      <c r="J249">
        <v>22</v>
      </c>
      <c r="K249" s="1" t="s">
        <v>156</v>
      </c>
    </row>
    <row r="250" spans="1:11" x14ac:dyDescent="0.25">
      <c r="A250">
        <v>249</v>
      </c>
      <c r="B250" s="1" t="s">
        <v>1698</v>
      </c>
      <c r="C250">
        <v>9</v>
      </c>
      <c r="D250">
        <v>4</v>
      </c>
      <c r="E250">
        <v>1</v>
      </c>
      <c r="F250">
        <v>1</v>
      </c>
      <c r="G250">
        <v>9</v>
      </c>
      <c r="H250">
        <v>4</v>
      </c>
      <c r="I250">
        <v>1</v>
      </c>
      <c r="J250">
        <v>14</v>
      </c>
      <c r="K250" s="1" t="s">
        <v>156</v>
      </c>
    </row>
    <row r="251" spans="1:11" x14ac:dyDescent="0.25">
      <c r="A251">
        <v>250</v>
      </c>
      <c r="B251" s="1" t="s">
        <v>277</v>
      </c>
      <c r="C251">
        <v>32</v>
      </c>
      <c r="D251">
        <v>15</v>
      </c>
      <c r="E251">
        <v>2</v>
      </c>
      <c r="F251">
        <v>4</v>
      </c>
      <c r="G251">
        <v>8</v>
      </c>
      <c r="H251">
        <v>4</v>
      </c>
      <c r="I251">
        <v>0</v>
      </c>
      <c r="J251">
        <v>12</v>
      </c>
      <c r="K251" s="1" t="s">
        <v>156</v>
      </c>
    </row>
    <row r="252" spans="1:11" x14ac:dyDescent="0.25">
      <c r="A252">
        <v>251</v>
      </c>
      <c r="B252" s="1" t="s">
        <v>906</v>
      </c>
      <c r="C252">
        <v>159</v>
      </c>
      <c r="D252">
        <v>40</v>
      </c>
      <c r="E252">
        <v>20</v>
      </c>
      <c r="F252">
        <v>6</v>
      </c>
      <c r="G252">
        <v>26</v>
      </c>
      <c r="H252">
        <v>7</v>
      </c>
      <c r="I252">
        <v>3</v>
      </c>
      <c r="J252">
        <v>36</v>
      </c>
      <c r="K252" s="1" t="s">
        <v>156</v>
      </c>
    </row>
    <row r="253" spans="1:11" x14ac:dyDescent="0.25">
      <c r="A253">
        <v>252</v>
      </c>
      <c r="B253" s="1" t="s">
        <v>1699</v>
      </c>
      <c r="C253">
        <v>9</v>
      </c>
      <c r="D253">
        <v>4</v>
      </c>
      <c r="E253">
        <v>1</v>
      </c>
      <c r="F253">
        <v>1</v>
      </c>
      <c r="G253">
        <v>9</v>
      </c>
      <c r="H253">
        <v>4</v>
      </c>
      <c r="I253">
        <v>1</v>
      </c>
      <c r="J253">
        <v>14</v>
      </c>
      <c r="K253" s="1" t="s">
        <v>156</v>
      </c>
    </row>
    <row r="254" spans="1:11" x14ac:dyDescent="0.25">
      <c r="A254">
        <v>253</v>
      </c>
      <c r="B254" s="1" t="s">
        <v>1700</v>
      </c>
      <c r="C254">
        <v>18</v>
      </c>
      <c r="D254">
        <v>6</v>
      </c>
      <c r="E254">
        <v>3</v>
      </c>
      <c r="F254">
        <v>2</v>
      </c>
      <c r="G254">
        <v>9</v>
      </c>
      <c r="H254">
        <v>3</v>
      </c>
      <c r="I254">
        <v>2</v>
      </c>
      <c r="J254">
        <v>14</v>
      </c>
      <c r="K254" s="1" t="s">
        <v>156</v>
      </c>
    </row>
    <row r="255" spans="1:11" x14ac:dyDescent="0.25">
      <c r="A255">
        <v>254</v>
      </c>
      <c r="B255" s="1" t="s">
        <v>301</v>
      </c>
      <c r="C255">
        <v>141</v>
      </c>
      <c r="D255">
        <v>19</v>
      </c>
      <c r="E255">
        <v>13</v>
      </c>
      <c r="F255">
        <v>3</v>
      </c>
      <c r="G255">
        <v>47</v>
      </c>
      <c r="H255">
        <v>6</v>
      </c>
      <c r="I255">
        <v>4</v>
      </c>
      <c r="J255">
        <v>58</v>
      </c>
      <c r="K255" s="1" t="s">
        <v>156</v>
      </c>
    </row>
    <row r="256" spans="1:11" x14ac:dyDescent="0.25">
      <c r="A256">
        <v>255</v>
      </c>
      <c r="B256" s="1" t="s">
        <v>1346</v>
      </c>
      <c r="C256">
        <v>3</v>
      </c>
      <c r="D256">
        <v>1</v>
      </c>
      <c r="E256">
        <v>1</v>
      </c>
      <c r="F256">
        <v>1</v>
      </c>
      <c r="G256">
        <v>3</v>
      </c>
      <c r="H256">
        <v>1</v>
      </c>
      <c r="I256">
        <v>1</v>
      </c>
      <c r="J256">
        <v>5</v>
      </c>
      <c r="K256" s="1" t="s">
        <v>156</v>
      </c>
    </row>
    <row r="257" spans="1:11" x14ac:dyDescent="0.25">
      <c r="A257">
        <v>256</v>
      </c>
      <c r="B257" s="1" t="s">
        <v>1702</v>
      </c>
      <c r="C257">
        <v>3</v>
      </c>
      <c r="D257">
        <v>1</v>
      </c>
      <c r="E257">
        <v>1</v>
      </c>
      <c r="F257">
        <v>1</v>
      </c>
      <c r="G257">
        <v>3</v>
      </c>
      <c r="H257">
        <v>1</v>
      </c>
      <c r="I257">
        <v>1</v>
      </c>
      <c r="J257">
        <v>5</v>
      </c>
      <c r="K257" s="1" t="s">
        <v>156</v>
      </c>
    </row>
    <row r="258" spans="1:11" x14ac:dyDescent="0.25">
      <c r="A258">
        <v>257</v>
      </c>
      <c r="B258" s="1" t="s">
        <v>1703</v>
      </c>
      <c r="C258">
        <v>3</v>
      </c>
      <c r="D258">
        <v>1</v>
      </c>
      <c r="E258">
        <v>1</v>
      </c>
      <c r="F258">
        <v>1</v>
      </c>
      <c r="G258">
        <v>3</v>
      </c>
      <c r="H258">
        <v>1</v>
      </c>
      <c r="I258">
        <v>1</v>
      </c>
      <c r="J258">
        <v>5</v>
      </c>
      <c r="K258" s="1" t="s">
        <v>156</v>
      </c>
    </row>
    <row r="259" spans="1:11" x14ac:dyDescent="0.25">
      <c r="A259">
        <v>258</v>
      </c>
      <c r="B259" s="1" t="s">
        <v>145</v>
      </c>
      <c r="C259">
        <v>1153</v>
      </c>
      <c r="D259">
        <v>231</v>
      </c>
      <c r="E259">
        <v>96</v>
      </c>
      <c r="F259">
        <v>23</v>
      </c>
      <c r="G259">
        <v>50</v>
      </c>
      <c r="H259">
        <v>10</v>
      </c>
      <c r="I259">
        <v>4</v>
      </c>
      <c r="J259">
        <v>64</v>
      </c>
      <c r="K259" s="1" t="s">
        <v>156</v>
      </c>
    </row>
    <row r="260" spans="1:11" x14ac:dyDescent="0.25">
      <c r="A260">
        <v>259</v>
      </c>
      <c r="B260" s="1" t="s">
        <v>1704</v>
      </c>
      <c r="C260">
        <v>406</v>
      </c>
      <c r="D260">
        <v>80</v>
      </c>
      <c r="E260">
        <v>33</v>
      </c>
      <c r="F260">
        <v>11</v>
      </c>
      <c r="G260">
        <v>37</v>
      </c>
      <c r="H260">
        <v>7</v>
      </c>
      <c r="I260">
        <v>3</v>
      </c>
      <c r="J260">
        <v>47</v>
      </c>
      <c r="K260" s="1" t="s">
        <v>156</v>
      </c>
    </row>
    <row r="261" spans="1:11" x14ac:dyDescent="0.25">
      <c r="A261">
        <v>260</v>
      </c>
      <c r="B261" s="1" t="s">
        <v>16213</v>
      </c>
      <c r="C261">
        <v>103</v>
      </c>
      <c r="D261">
        <v>17</v>
      </c>
      <c r="E261">
        <v>15</v>
      </c>
      <c r="F261">
        <v>1</v>
      </c>
      <c r="G261">
        <v>103</v>
      </c>
      <c r="H261">
        <v>17</v>
      </c>
      <c r="I261">
        <v>15</v>
      </c>
      <c r="J261">
        <v>135</v>
      </c>
      <c r="K261" s="1" t="s">
        <v>156</v>
      </c>
    </row>
    <row r="262" spans="1:11" x14ac:dyDescent="0.25">
      <c r="A262">
        <v>261</v>
      </c>
      <c r="B262" s="1" t="s">
        <v>1705</v>
      </c>
      <c r="C262">
        <v>103</v>
      </c>
      <c r="D262">
        <v>17</v>
      </c>
      <c r="E262">
        <v>15</v>
      </c>
      <c r="F262">
        <v>1</v>
      </c>
      <c r="G262">
        <v>103</v>
      </c>
      <c r="H262">
        <v>17</v>
      </c>
      <c r="I262">
        <v>15</v>
      </c>
      <c r="J262">
        <v>135</v>
      </c>
      <c r="K262" s="1" t="s">
        <v>156</v>
      </c>
    </row>
    <row r="263" spans="1:11" x14ac:dyDescent="0.25">
      <c r="A263">
        <v>262</v>
      </c>
      <c r="B263" s="1" t="s">
        <v>28</v>
      </c>
      <c r="C263">
        <v>498</v>
      </c>
      <c r="D263">
        <v>94</v>
      </c>
      <c r="E263">
        <v>43</v>
      </c>
      <c r="F263">
        <v>8</v>
      </c>
      <c r="G263">
        <v>62</v>
      </c>
      <c r="H263">
        <v>12</v>
      </c>
      <c r="I263">
        <v>5</v>
      </c>
      <c r="J263">
        <v>79</v>
      </c>
      <c r="K263" s="1" t="s">
        <v>156</v>
      </c>
    </row>
    <row r="264" spans="1:11" x14ac:dyDescent="0.25">
      <c r="A264">
        <v>263</v>
      </c>
      <c r="B264" s="1" t="s">
        <v>93</v>
      </c>
      <c r="C264">
        <v>325</v>
      </c>
      <c r="D264">
        <v>70</v>
      </c>
      <c r="E264">
        <v>35</v>
      </c>
      <c r="F264">
        <v>10</v>
      </c>
      <c r="G264">
        <v>32</v>
      </c>
      <c r="H264">
        <v>7</v>
      </c>
      <c r="I264">
        <v>4</v>
      </c>
      <c r="J264">
        <v>43</v>
      </c>
      <c r="K264" s="1" t="s">
        <v>156</v>
      </c>
    </row>
    <row r="265" spans="1:11" x14ac:dyDescent="0.25">
      <c r="A265">
        <v>264</v>
      </c>
      <c r="B265" s="1" t="s">
        <v>1706</v>
      </c>
      <c r="C265">
        <v>695</v>
      </c>
      <c r="D265">
        <v>167</v>
      </c>
      <c r="E265">
        <v>51</v>
      </c>
      <c r="F265">
        <v>6</v>
      </c>
      <c r="G265">
        <v>116</v>
      </c>
      <c r="H265">
        <v>28</v>
      </c>
      <c r="I265">
        <v>8</v>
      </c>
      <c r="J265">
        <v>152</v>
      </c>
      <c r="K265" s="1" t="s">
        <v>156</v>
      </c>
    </row>
    <row r="266" spans="1:11" x14ac:dyDescent="0.25">
      <c r="A266">
        <v>265</v>
      </c>
      <c r="B266" s="1" t="s">
        <v>456</v>
      </c>
      <c r="C266">
        <v>342</v>
      </c>
      <c r="D266">
        <v>75</v>
      </c>
      <c r="E266">
        <v>38</v>
      </c>
      <c r="F266">
        <v>6</v>
      </c>
      <c r="G266">
        <v>57</v>
      </c>
      <c r="H266">
        <v>12</v>
      </c>
      <c r="I266">
        <v>6</v>
      </c>
      <c r="J266">
        <v>76</v>
      </c>
      <c r="K266" s="1" t="s">
        <v>156</v>
      </c>
    </row>
    <row r="267" spans="1:11" x14ac:dyDescent="0.25">
      <c r="A267">
        <v>266</v>
      </c>
      <c r="B267" s="1" t="s">
        <v>1375</v>
      </c>
      <c r="C267">
        <v>102</v>
      </c>
      <c r="D267">
        <v>12</v>
      </c>
      <c r="E267">
        <v>11</v>
      </c>
      <c r="F267">
        <v>1</v>
      </c>
      <c r="G267">
        <v>102</v>
      </c>
      <c r="H267">
        <v>12</v>
      </c>
      <c r="I267">
        <v>11</v>
      </c>
      <c r="J267">
        <v>125</v>
      </c>
      <c r="K267" s="1" t="s">
        <v>156</v>
      </c>
    </row>
    <row r="268" spans="1:11" x14ac:dyDescent="0.25">
      <c r="A268">
        <v>267</v>
      </c>
      <c r="B268" s="1" t="s">
        <v>1735</v>
      </c>
      <c r="C268">
        <v>102</v>
      </c>
      <c r="D268">
        <v>12</v>
      </c>
      <c r="E268">
        <v>11</v>
      </c>
      <c r="F268">
        <v>1</v>
      </c>
      <c r="G268">
        <v>102</v>
      </c>
      <c r="H268">
        <v>12</v>
      </c>
      <c r="I268">
        <v>11</v>
      </c>
      <c r="J268">
        <v>125</v>
      </c>
      <c r="K268" s="1" t="s">
        <v>156</v>
      </c>
    </row>
    <row r="269" spans="1:11" x14ac:dyDescent="0.25">
      <c r="A269">
        <v>268</v>
      </c>
      <c r="B269" s="1" t="s">
        <v>728</v>
      </c>
      <c r="C269">
        <v>774</v>
      </c>
      <c r="D269">
        <v>151</v>
      </c>
      <c r="E269">
        <v>112</v>
      </c>
      <c r="F269">
        <v>12</v>
      </c>
      <c r="G269">
        <v>64</v>
      </c>
      <c r="H269">
        <v>13</v>
      </c>
      <c r="I269">
        <v>9</v>
      </c>
      <c r="J269">
        <v>86</v>
      </c>
      <c r="K269" s="1" t="s">
        <v>156</v>
      </c>
    </row>
    <row r="270" spans="1:11" x14ac:dyDescent="0.25">
      <c r="A270">
        <v>269</v>
      </c>
      <c r="B270" s="1" t="s">
        <v>1736</v>
      </c>
      <c r="C270">
        <v>102</v>
      </c>
      <c r="D270">
        <v>12</v>
      </c>
      <c r="E270">
        <v>11</v>
      </c>
      <c r="F270">
        <v>1</v>
      </c>
      <c r="G270">
        <v>102</v>
      </c>
      <c r="H270">
        <v>12</v>
      </c>
      <c r="I270">
        <v>11</v>
      </c>
      <c r="J270">
        <v>125</v>
      </c>
      <c r="K270" s="1" t="s">
        <v>156</v>
      </c>
    </row>
    <row r="271" spans="1:11" x14ac:dyDescent="0.25">
      <c r="A271">
        <v>270</v>
      </c>
      <c r="B271" s="1" t="s">
        <v>12</v>
      </c>
      <c r="C271">
        <v>335</v>
      </c>
      <c r="D271">
        <v>49</v>
      </c>
      <c r="E271">
        <v>37</v>
      </c>
      <c r="F271">
        <v>5</v>
      </c>
      <c r="G271">
        <v>67</v>
      </c>
      <c r="H271">
        <v>10</v>
      </c>
      <c r="I271">
        <v>7</v>
      </c>
      <c r="J271">
        <v>84</v>
      </c>
      <c r="K271" s="1" t="s">
        <v>156</v>
      </c>
    </row>
    <row r="272" spans="1:11" x14ac:dyDescent="0.25">
      <c r="A272">
        <v>271</v>
      </c>
      <c r="B272" s="1" t="s">
        <v>15612</v>
      </c>
      <c r="C272">
        <v>1601</v>
      </c>
      <c r="D272">
        <v>332</v>
      </c>
      <c r="E272">
        <v>109</v>
      </c>
      <c r="F272">
        <v>33</v>
      </c>
      <c r="G272">
        <v>49</v>
      </c>
      <c r="H272">
        <v>10</v>
      </c>
      <c r="I272">
        <v>3</v>
      </c>
      <c r="J272">
        <v>62</v>
      </c>
      <c r="K272" s="1" t="s">
        <v>156</v>
      </c>
    </row>
    <row r="273" spans="1:11" x14ac:dyDescent="0.25">
      <c r="A273">
        <v>272</v>
      </c>
      <c r="B273" s="1" t="s">
        <v>1798</v>
      </c>
      <c r="C273">
        <v>791</v>
      </c>
      <c r="D273">
        <v>67</v>
      </c>
      <c r="E273">
        <v>44</v>
      </c>
      <c r="F273">
        <v>5</v>
      </c>
      <c r="G273">
        <v>158</v>
      </c>
      <c r="H273">
        <v>13</v>
      </c>
      <c r="I273">
        <v>9</v>
      </c>
      <c r="J273">
        <v>180</v>
      </c>
      <c r="K273" s="1" t="s">
        <v>156</v>
      </c>
    </row>
    <row r="274" spans="1:11" x14ac:dyDescent="0.25">
      <c r="A274">
        <v>273</v>
      </c>
      <c r="B274" s="1" t="s">
        <v>16039</v>
      </c>
      <c r="C274">
        <v>310</v>
      </c>
      <c r="D274">
        <v>19</v>
      </c>
      <c r="E274">
        <v>16</v>
      </c>
      <c r="F274">
        <v>2</v>
      </c>
      <c r="G274">
        <v>155</v>
      </c>
      <c r="H274">
        <v>10</v>
      </c>
      <c r="I274">
        <v>8</v>
      </c>
      <c r="J274">
        <v>172</v>
      </c>
      <c r="K274" s="1" t="s">
        <v>156</v>
      </c>
    </row>
    <row r="275" spans="1:11" x14ac:dyDescent="0.25">
      <c r="A275">
        <v>274</v>
      </c>
      <c r="B275" s="1" t="s">
        <v>16214</v>
      </c>
      <c r="C275">
        <v>5</v>
      </c>
      <c r="D275">
        <v>1</v>
      </c>
      <c r="E275">
        <v>0</v>
      </c>
      <c r="F275">
        <v>1</v>
      </c>
      <c r="G275">
        <v>5</v>
      </c>
      <c r="H275">
        <v>1</v>
      </c>
      <c r="I275">
        <v>0</v>
      </c>
      <c r="J275">
        <v>6</v>
      </c>
      <c r="K275" s="1" t="s">
        <v>156</v>
      </c>
    </row>
    <row r="276" spans="1:11" x14ac:dyDescent="0.25">
      <c r="A276">
        <v>275</v>
      </c>
      <c r="B276" s="1" t="s">
        <v>1257</v>
      </c>
      <c r="C276">
        <v>67</v>
      </c>
      <c r="D276">
        <v>21</v>
      </c>
      <c r="E276">
        <v>11</v>
      </c>
      <c r="F276">
        <v>4</v>
      </c>
      <c r="G276">
        <v>17</v>
      </c>
      <c r="H276">
        <v>5</v>
      </c>
      <c r="I276">
        <v>3</v>
      </c>
      <c r="J276">
        <v>25</v>
      </c>
      <c r="K276" s="1" t="s">
        <v>156</v>
      </c>
    </row>
    <row r="277" spans="1:11" x14ac:dyDescent="0.25">
      <c r="A277">
        <v>276</v>
      </c>
      <c r="B277" s="1" t="s">
        <v>1853</v>
      </c>
      <c r="C277">
        <v>5</v>
      </c>
      <c r="D277">
        <v>1</v>
      </c>
      <c r="E277">
        <v>0</v>
      </c>
      <c r="F277">
        <v>1</v>
      </c>
      <c r="G277">
        <v>5</v>
      </c>
      <c r="H277">
        <v>1</v>
      </c>
      <c r="I277">
        <v>0</v>
      </c>
      <c r="J277">
        <v>6</v>
      </c>
      <c r="K277" s="1" t="s">
        <v>156</v>
      </c>
    </row>
    <row r="278" spans="1:11" x14ac:dyDescent="0.25">
      <c r="A278">
        <v>277</v>
      </c>
      <c r="B278" s="1" t="s">
        <v>220</v>
      </c>
      <c r="C278">
        <v>28</v>
      </c>
      <c r="D278">
        <v>8</v>
      </c>
      <c r="E278">
        <v>1</v>
      </c>
      <c r="F278">
        <v>4</v>
      </c>
      <c r="G278">
        <v>7</v>
      </c>
      <c r="H278">
        <v>2</v>
      </c>
      <c r="I278">
        <v>0</v>
      </c>
      <c r="J278">
        <v>9</v>
      </c>
      <c r="K278" s="1" t="s">
        <v>156</v>
      </c>
    </row>
    <row r="279" spans="1:11" x14ac:dyDescent="0.25">
      <c r="A279">
        <v>278</v>
      </c>
      <c r="B279" s="1" t="s">
        <v>1854</v>
      </c>
      <c r="C279">
        <v>5</v>
      </c>
      <c r="D279">
        <v>1</v>
      </c>
      <c r="E279">
        <v>0</v>
      </c>
      <c r="F279">
        <v>1</v>
      </c>
      <c r="G279">
        <v>5</v>
      </c>
      <c r="H279">
        <v>1</v>
      </c>
      <c r="I279">
        <v>0</v>
      </c>
      <c r="J279">
        <v>6</v>
      </c>
      <c r="K279" s="1" t="s">
        <v>156</v>
      </c>
    </row>
    <row r="280" spans="1:11" x14ac:dyDescent="0.25">
      <c r="A280">
        <v>279</v>
      </c>
      <c r="B280" s="1" t="s">
        <v>1000</v>
      </c>
      <c r="C280">
        <v>403</v>
      </c>
      <c r="D280">
        <v>99</v>
      </c>
      <c r="E280">
        <v>34</v>
      </c>
      <c r="F280">
        <v>12</v>
      </c>
      <c r="G280">
        <v>34</v>
      </c>
      <c r="H280">
        <v>8</v>
      </c>
      <c r="I280">
        <v>3</v>
      </c>
      <c r="J280">
        <v>45</v>
      </c>
      <c r="K280" s="1" t="s">
        <v>156</v>
      </c>
    </row>
    <row r="281" spans="1:11" x14ac:dyDescent="0.25">
      <c r="A281">
        <v>280</v>
      </c>
      <c r="B281" s="1" t="s">
        <v>1855</v>
      </c>
      <c r="C281">
        <v>113</v>
      </c>
      <c r="D281">
        <v>84</v>
      </c>
      <c r="E281">
        <v>4</v>
      </c>
      <c r="F281">
        <v>2</v>
      </c>
      <c r="G281">
        <v>56</v>
      </c>
      <c r="H281">
        <v>42</v>
      </c>
      <c r="I281">
        <v>2</v>
      </c>
      <c r="J281">
        <v>100</v>
      </c>
      <c r="K281" s="1" t="s">
        <v>156</v>
      </c>
    </row>
    <row r="282" spans="1:11" x14ac:dyDescent="0.25">
      <c r="A282">
        <v>281</v>
      </c>
      <c r="B282" s="1" t="s">
        <v>16215</v>
      </c>
      <c r="C282">
        <v>5</v>
      </c>
      <c r="D282">
        <v>1</v>
      </c>
      <c r="E282">
        <v>0</v>
      </c>
      <c r="F282">
        <v>1</v>
      </c>
      <c r="G282">
        <v>5</v>
      </c>
      <c r="H282">
        <v>1</v>
      </c>
      <c r="I282">
        <v>0</v>
      </c>
      <c r="J282">
        <v>6</v>
      </c>
      <c r="K282" s="1" t="s">
        <v>156</v>
      </c>
    </row>
    <row r="283" spans="1:11" x14ac:dyDescent="0.25">
      <c r="A283">
        <v>282</v>
      </c>
      <c r="B283" s="1" t="s">
        <v>817</v>
      </c>
      <c r="C283">
        <v>39</v>
      </c>
      <c r="D283">
        <v>9</v>
      </c>
      <c r="E283">
        <v>3</v>
      </c>
      <c r="F283">
        <v>2</v>
      </c>
      <c r="G283">
        <v>20</v>
      </c>
      <c r="H283">
        <v>4</v>
      </c>
      <c r="I283">
        <v>2</v>
      </c>
      <c r="J283">
        <v>26</v>
      </c>
      <c r="K283" s="1" t="s">
        <v>156</v>
      </c>
    </row>
    <row r="284" spans="1:11" x14ac:dyDescent="0.25">
      <c r="A284">
        <v>283</v>
      </c>
      <c r="B284" s="1" t="s">
        <v>16216</v>
      </c>
      <c r="C284">
        <v>5</v>
      </c>
      <c r="D284">
        <v>1</v>
      </c>
      <c r="E284">
        <v>0</v>
      </c>
      <c r="F284">
        <v>1</v>
      </c>
      <c r="G284">
        <v>5</v>
      </c>
      <c r="H284">
        <v>1</v>
      </c>
      <c r="I284">
        <v>0</v>
      </c>
      <c r="J284">
        <v>6</v>
      </c>
      <c r="K284" s="1" t="s">
        <v>156</v>
      </c>
    </row>
    <row r="285" spans="1:11" x14ac:dyDescent="0.25">
      <c r="A285">
        <v>284</v>
      </c>
      <c r="B285" s="1" t="s">
        <v>1042</v>
      </c>
      <c r="C285">
        <v>23</v>
      </c>
      <c r="D285">
        <v>7</v>
      </c>
      <c r="E285">
        <v>2</v>
      </c>
      <c r="F285">
        <v>2</v>
      </c>
      <c r="G285">
        <v>12</v>
      </c>
      <c r="H285">
        <v>4</v>
      </c>
      <c r="I285">
        <v>1</v>
      </c>
      <c r="J285">
        <v>16</v>
      </c>
      <c r="K285" s="1" t="s">
        <v>156</v>
      </c>
    </row>
    <row r="286" spans="1:11" x14ac:dyDescent="0.25">
      <c r="A286">
        <v>285</v>
      </c>
      <c r="B286" s="1" t="s">
        <v>1856</v>
      </c>
      <c r="C286">
        <v>5</v>
      </c>
      <c r="D286">
        <v>1</v>
      </c>
      <c r="E286">
        <v>0</v>
      </c>
      <c r="F286">
        <v>1</v>
      </c>
      <c r="G286">
        <v>5</v>
      </c>
      <c r="H286">
        <v>1</v>
      </c>
      <c r="I286">
        <v>0</v>
      </c>
      <c r="J286">
        <v>6</v>
      </c>
      <c r="K286" s="1" t="s">
        <v>156</v>
      </c>
    </row>
    <row r="287" spans="1:11" x14ac:dyDescent="0.25">
      <c r="A287">
        <v>286</v>
      </c>
      <c r="B287" s="1" t="s">
        <v>1857</v>
      </c>
      <c r="C287">
        <v>5</v>
      </c>
      <c r="D287">
        <v>1</v>
      </c>
      <c r="E287">
        <v>0</v>
      </c>
      <c r="F287">
        <v>1</v>
      </c>
      <c r="G287">
        <v>5</v>
      </c>
      <c r="H287">
        <v>1</v>
      </c>
      <c r="I287">
        <v>0</v>
      </c>
      <c r="J287">
        <v>6</v>
      </c>
      <c r="K287" s="1" t="s">
        <v>156</v>
      </c>
    </row>
    <row r="288" spans="1:11" x14ac:dyDescent="0.25">
      <c r="A288">
        <v>287</v>
      </c>
      <c r="B288" s="1" t="s">
        <v>1858</v>
      </c>
      <c r="C288">
        <v>4</v>
      </c>
      <c r="D288">
        <v>2</v>
      </c>
      <c r="E288">
        <v>1</v>
      </c>
      <c r="F288">
        <v>1</v>
      </c>
      <c r="G288">
        <v>4</v>
      </c>
      <c r="H288">
        <v>2</v>
      </c>
      <c r="I288">
        <v>1</v>
      </c>
      <c r="J288">
        <v>7</v>
      </c>
      <c r="K288" s="1" t="s">
        <v>156</v>
      </c>
    </row>
    <row r="289" spans="1:11" x14ac:dyDescent="0.25">
      <c r="A289">
        <v>288</v>
      </c>
      <c r="B289" s="1" t="s">
        <v>1373</v>
      </c>
      <c r="C289">
        <v>181</v>
      </c>
      <c r="D289">
        <v>40</v>
      </c>
      <c r="E289">
        <v>20</v>
      </c>
      <c r="F289">
        <v>4</v>
      </c>
      <c r="G289">
        <v>45</v>
      </c>
      <c r="H289">
        <v>10</v>
      </c>
      <c r="I289">
        <v>5</v>
      </c>
      <c r="J289">
        <v>60</v>
      </c>
      <c r="K289" s="1" t="s">
        <v>156</v>
      </c>
    </row>
    <row r="290" spans="1:11" x14ac:dyDescent="0.25">
      <c r="A290">
        <v>289</v>
      </c>
      <c r="B290" s="1" t="s">
        <v>1533</v>
      </c>
      <c r="C290">
        <v>4</v>
      </c>
      <c r="D290">
        <v>2</v>
      </c>
      <c r="E290">
        <v>1</v>
      </c>
      <c r="F290">
        <v>1</v>
      </c>
      <c r="G290">
        <v>4</v>
      </c>
      <c r="H290">
        <v>2</v>
      </c>
      <c r="I290">
        <v>1</v>
      </c>
      <c r="J290">
        <v>7</v>
      </c>
      <c r="K290" s="1" t="s">
        <v>156</v>
      </c>
    </row>
    <row r="291" spans="1:11" x14ac:dyDescent="0.25">
      <c r="A291">
        <v>290</v>
      </c>
      <c r="B291" s="1" t="s">
        <v>570</v>
      </c>
      <c r="C291">
        <v>134</v>
      </c>
      <c r="D291">
        <v>39</v>
      </c>
      <c r="E291">
        <v>19</v>
      </c>
      <c r="F291">
        <v>6</v>
      </c>
      <c r="G291">
        <v>22</v>
      </c>
      <c r="H291">
        <v>6</v>
      </c>
      <c r="I291">
        <v>3</v>
      </c>
      <c r="J291">
        <v>32</v>
      </c>
      <c r="K291" s="1" t="s">
        <v>156</v>
      </c>
    </row>
    <row r="292" spans="1:11" x14ac:dyDescent="0.25">
      <c r="A292">
        <v>291</v>
      </c>
      <c r="B292" s="1" t="s">
        <v>1859</v>
      </c>
      <c r="C292">
        <v>158</v>
      </c>
      <c r="D292">
        <v>41</v>
      </c>
      <c r="E292">
        <v>13</v>
      </c>
      <c r="F292">
        <v>5</v>
      </c>
      <c r="G292">
        <v>32</v>
      </c>
      <c r="H292">
        <v>8</v>
      </c>
      <c r="I292">
        <v>3</v>
      </c>
      <c r="J292">
        <v>42</v>
      </c>
      <c r="K292" s="1" t="s">
        <v>156</v>
      </c>
    </row>
    <row r="293" spans="1:11" x14ac:dyDescent="0.25">
      <c r="A293">
        <v>292</v>
      </c>
      <c r="B293" s="1" t="s">
        <v>918</v>
      </c>
      <c r="C293">
        <v>529</v>
      </c>
      <c r="D293">
        <v>133</v>
      </c>
      <c r="E293">
        <v>48</v>
      </c>
      <c r="F293">
        <v>11</v>
      </c>
      <c r="G293">
        <v>48</v>
      </c>
      <c r="H293">
        <v>12</v>
      </c>
      <c r="I293">
        <v>4</v>
      </c>
      <c r="J293">
        <v>65</v>
      </c>
      <c r="K293" s="1" t="s">
        <v>156</v>
      </c>
    </row>
    <row r="294" spans="1:11" x14ac:dyDescent="0.25">
      <c r="A294">
        <v>293</v>
      </c>
      <c r="B294" s="1" t="s">
        <v>107</v>
      </c>
      <c r="C294">
        <v>559</v>
      </c>
      <c r="D294">
        <v>117</v>
      </c>
      <c r="E294">
        <v>85</v>
      </c>
      <c r="F294">
        <v>10</v>
      </c>
      <c r="G294">
        <v>56</v>
      </c>
      <c r="H294">
        <v>12</v>
      </c>
      <c r="I294">
        <v>8</v>
      </c>
      <c r="J294">
        <v>76</v>
      </c>
      <c r="K294" s="1" t="s">
        <v>156</v>
      </c>
    </row>
    <row r="295" spans="1:11" x14ac:dyDescent="0.25">
      <c r="A295">
        <v>294</v>
      </c>
      <c r="B295" s="1" t="s">
        <v>1860</v>
      </c>
      <c r="C295">
        <v>14</v>
      </c>
      <c r="D295">
        <v>5</v>
      </c>
      <c r="E295">
        <v>2</v>
      </c>
      <c r="F295">
        <v>1</v>
      </c>
      <c r="G295">
        <v>14</v>
      </c>
      <c r="H295">
        <v>5</v>
      </c>
      <c r="I295">
        <v>2</v>
      </c>
      <c r="J295">
        <v>21</v>
      </c>
      <c r="K295" s="1" t="s">
        <v>156</v>
      </c>
    </row>
    <row r="296" spans="1:11" x14ac:dyDescent="0.25">
      <c r="A296">
        <v>295</v>
      </c>
      <c r="B296" s="1" t="s">
        <v>1020</v>
      </c>
      <c r="C296">
        <v>1612</v>
      </c>
      <c r="D296">
        <v>638</v>
      </c>
      <c r="E296">
        <v>134</v>
      </c>
      <c r="F296">
        <v>20</v>
      </c>
      <c r="G296">
        <v>81</v>
      </c>
      <c r="H296">
        <v>32</v>
      </c>
      <c r="I296">
        <v>7</v>
      </c>
      <c r="J296">
        <v>119</v>
      </c>
      <c r="K296" s="1" t="s">
        <v>156</v>
      </c>
    </row>
    <row r="297" spans="1:11" x14ac:dyDescent="0.25">
      <c r="A297">
        <v>296</v>
      </c>
      <c r="B297" s="1" t="s">
        <v>1682</v>
      </c>
      <c r="C297">
        <v>554</v>
      </c>
      <c r="D297">
        <v>168</v>
      </c>
      <c r="E297">
        <v>61</v>
      </c>
      <c r="F297">
        <v>10</v>
      </c>
      <c r="G297">
        <v>55</v>
      </c>
      <c r="H297">
        <v>17</v>
      </c>
      <c r="I297">
        <v>6</v>
      </c>
      <c r="J297">
        <v>78</v>
      </c>
      <c r="K297" s="1" t="s">
        <v>156</v>
      </c>
    </row>
    <row r="298" spans="1:11" x14ac:dyDescent="0.25">
      <c r="A298">
        <v>297</v>
      </c>
      <c r="B298" s="1" t="s">
        <v>869</v>
      </c>
      <c r="C298">
        <v>17</v>
      </c>
      <c r="D298">
        <v>9</v>
      </c>
      <c r="E298">
        <v>4</v>
      </c>
      <c r="F298">
        <v>2</v>
      </c>
      <c r="G298">
        <v>8</v>
      </c>
      <c r="H298">
        <v>4</v>
      </c>
      <c r="I298">
        <v>2</v>
      </c>
      <c r="J298">
        <v>15</v>
      </c>
      <c r="K298" s="1" t="s">
        <v>156</v>
      </c>
    </row>
    <row r="299" spans="1:11" x14ac:dyDescent="0.25">
      <c r="A299">
        <v>298</v>
      </c>
      <c r="B299" s="1" t="s">
        <v>16217</v>
      </c>
      <c r="C299">
        <v>90</v>
      </c>
      <c r="D299">
        <v>16</v>
      </c>
      <c r="E299">
        <v>7</v>
      </c>
      <c r="F299">
        <v>2</v>
      </c>
      <c r="G299">
        <v>45</v>
      </c>
      <c r="H299">
        <v>8</v>
      </c>
      <c r="I299">
        <v>4</v>
      </c>
      <c r="J299">
        <v>56</v>
      </c>
      <c r="K299" s="1" t="s">
        <v>156</v>
      </c>
    </row>
    <row r="300" spans="1:11" x14ac:dyDescent="0.25">
      <c r="A300">
        <v>299</v>
      </c>
      <c r="B300" s="1" t="s">
        <v>1870</v>
      </c>
      <c r="C300">
        <v>239</v>
      </c>
      <c r="D300">
        <v>53</v>
      </c>
      <c r="E300">
        <v>19</v>
      </c>
      <c r="F300">
        <v>5</v>
      </c>
      <c r="G300">
        <v>48</v>
      </c>
      <c r="H300">
        <v>11</v>
      </c>
      <c r="I300">
        <v>4</v>
      </c>
      <c r="J300">
        <v>62</v>
      </c>
      <c r="K300" s="1" t="s">
        <v>156</v>
      </c>
    </row>
    <row r="301" spans="1:11" x14ac:dyDescent="0.25">
      <c r="A301">
        <v>300</v>
      </c>
      <c r="B301" s="1" t="s">
        <v>983</v>
      </c>
      <c r="C301">
        <v>326</v>
      </c>
      <c r="D301">
        <v>85</v>
      </c>
      <c r="E301">
        <v>23</v>
      </c>
      <c r="F301">
        <v>7</v>
      </c>
      <c r="G301">
        <v>47</v>
      </c>
      <c r="H301">
        <v>12</v>
      </c>
      <c r="I301">
        <v>3</v>
      </c>
      <c r="J301">
        <v>62</v>
      </c>
      <c r="K301" s="1" t="s">
        <v>156</v>
      </c>
    </row>
    <row r="302" spans="1:11" x14ac:dyDescent="0.25">
      <c r="A302">
        <v>301</v>
      </c>
      <c r="B302" s="1" t="s">
        <v>1871</v>
      </c>
      <c r="C302">
        <v>50</v>
      </c>
      <c r="D302">
        <v>7</v>
      </c>
      <c r="E302">
        <v>6</v>
      </c>
      <c r="F302">
        <v>1</v>
      </c>
      <c r="G302">
        <v>50</v>
      </c>
      <c r="H302">
        <v>7</v>
      </c>
      <c r="I302">
        <v>6</v>
      </c>
      <c r="J302">
        <v>63</v>
      </c>
      <c r="K302" s="1" t="s">
        <v>156</v>
      </c>
    </row>
    <row r="303" spans="1:11" x14ac:dyDescent="0.25">
      <c r="A303">
        <v>302</v>
      </c>
      <c r="B303" s="1" t="s">
        <v>1872</v>
      </c>
      <c r="C303">
        <v>50</v>
      </c>
      <c r="D303">
        <v>7</v>
      </c>
      <c r="E303">
        <v>6</v>
      </c>
      <c r="F303">
        <v>1</v>
      </c>
      <c r="G303">
        <v>50</v>
      </c>
      <c r="H303">
        <v>7</v>
      </c>
      <c r="I303">
        <v>6</v>
      </c>
      <c r="J303">
        <v>63</v>
      </c>
      <c r="K303" s="1" t="s">
        <v>156</v>
      </c>
    </row>
    <row r="304" spans="1:11" x14ac:dyDescent="0.25">
      <c r="A304">
        <v>303</v>
      </c>
      <c r="B304" s="1" t="s">
        <v>1069</v>
      </c>
      <c r="C304">
        <v>1683</v>
      </c>
      <c r="D304">
        <v>432</v>
      </c>
      <c r="E304">
        <v>154</v>
      </c>
      <c r="F304">
        <v>31</v>
      </c>
      <c r="G304">
        <v>54</v>
      </c>
      <c r="H304">
        <v>14</v>
      </c>
      <c r="I304">
        <v>5</v>
      </c>
      <c r="J304">
        <v>73</v>
      </c>
      <c r="K304" s="1" t="s">
        <v>156</v>
      </c>
    </row>
    <row r="305" spans="1:11" x14ac:dyDescent="0.25">
      <c r="A305">
        <v>304</v>
      </c>
      <c r="B305" s="1" t="s">
        <v>954</v>
      </c>
      <c r="C305">
        <v>93</v>
      </c>
      <c r="D305">
        <v>11</v>
      </c>
      <c r="E305">
        <v>22</v>
      </c>
      <c r="F305">
        <v>1</v>
      </c>
      <c r="G305">
        <v>93</v>
      </c>
      <c r="H305">
        <v>11</v>
      </c>
      <c r="I305">
        <v>22</v>
      </c>
      <c r="J305">
        <v>126</v>
      </c>
      <c r="K305" s="1" t="s">
        <v>156</v>
      </c>
    </row>
    <row r="306" spans="1:11" x14ac:dyDescent="0.25">
      <c r="A306">
        <v>305</v>
      </c>
      <c r="B306" s="1" t="s">
        <v>15608</v>
      </c>
      <c r="C306">
        <v>345</v>
      </c>
      <c r="D306">
        <v>59</v>
      </c>
      <c r="E306">
        <v>28</v>
      </c>
      <c r="F306">
        <v>3</v>
      </c>
      <c r="G306">
        <v>115</v>
      </c>
      <c r="H306">
        <v>20</v>
      </c>
      <c r="I306">
        <v>9</v>
      </c>
      <c r="J306">
        <v>144</v>
      </c>
      <c r="K306" s="1" t="s">
        <v>156</v>
      </c>
    </row>
    <row r="307" spans="1:11" x14ac:dyDescent="0.25">
      <c r="A307">
        <v>306</v>
      </c>
      <c r="B307" s="1" t="s">
        <v>15609</v>
      </c>
      <c r="C307">
        <v>363</v>
      </c>
      <c r="D307">
        <v>67</v>
      </c>
      <c r="E307">
        <v>29</v>
      </c>
      <c r="F307">
        <v>4</v>
      </c>
      <c r="G307">
        <v>91</v>
      </c>
      <c r="H307">
        <v>17</v>
      </c>
      <c r="I307">
        <v>7</v>
      </c>
      <c r="J307">
        <v>115</v>
      </c>
      <c r="K307" s="1" t="s">
        <v>156</v>
      </c>
    </row>
    <row r="308" spans="1:11" x14ac:dyDescent="0.25">
      <c r="A308">
        <v>307</v>
      </c>
      <c r="B308" s="1" t="s">
        <v>1876</v>
      </c>
      <c r="C308">
        <v>143</v>
      </c>
      <c r="D308">
        <v>19</v>
      </c>
      <c r="E308">
        <v>28</v>
      </c>
      <c r="F308">
        <v>2</v>
      </c>
      <c r="G308">
        <v>72</v>
      </c>
      <c r="H308">
        <v>10</v>
      </c>
      <c r="I308">
        <v>14</v>
      </c>
      <c r="J308">
        <v>95</v>
      </c>
      <c r="K308" s="1" t="s">
        <v>156</v>
      </c>
    </row>
    <row r="309" spans="1:11" x14ac:dyDescent="0.25">
      <c r="A309">
        <v>308</v>
      </c>
      <c r="B309" s="1" t="s">
        <v>575</v>
      </c>
      <c r="C309">
        <v>101</v>
      </c>
      <c r="D309">
        <v>12</v>
      </c>
      <c r="E309">
        <v>23</v>
      </c>
      <c r="F309">
        <v>2</v>
      </c>
      <c r="G309">
        <v>50</v>
      </c>
      <c r="H309">
        <v>6</v>
      </c>
      <c r="I309">
        <v>12</v>
      </c>
      <c r="J309">
        <v>68</v>
      </c>
      <c r="K309" s="1" t="s">
        <v>156</v>
      </c>
    </row>
    <row r="310" spans="1:11" x14ac:dyDescent="0.25">
      <c r="A310">
        <v>309</v>
      </c>
      <c r="B310" s="1" t="s">
        <v>880</v>
      </c>
      <c r="C310">
        <v>609</v>
      </c>
      <c r="D310">
        <v>114</v>
      </c>
      <c r="E310">
        <v>74</v>
      </c>
      <c r="F310">
        <v>14</v>
      </c>
      <c r="G310">
        <v>44</v>
      </c>
      <c r="H310">
        <v>8</v>
      </c>
      <c r="I310">
        <v>5</v>
      </c>
      <c r="J310">
        <v>57</v>
      </c>
      <c r="K310" s="1" t="s">
        <v>156</v>
      </c>
    </row>
    <row r="311" spans="1:11" x14ac:dyDescent="0.25">
      <c r="A311">
        <v>310</v>
      </c>
      <c r="B311" s="1" t="s">
        <v>863</v>
      </c>
      <c r="C311">
        <v>128</v>
      </c>
      <c r="D311">
        <v>25</v>
      </c>
      <c r="E311">
        <v>26</v>
      </c>
      <c r="F311">
        <v>4</v>
      </c>
      <c r="G311">
        <v>32</v>
      </c>
      <c r="H311">
        <v>6</v>
      </c>
      <c r="I311">
        <v>6</v>
      </c>
      <c r="J311">
        <v>45</v>
      </c>
      <c r="K311" s="1" t="s">
        <v>156</v>
      </c>
    </row>
    <row r="312" spans="1:11" x14ac:dyDescent="0.25">
      <c r="A312">
        <v>311</v>
      </c>
      <c r="B312" s="1" t="s">
        <v>1877</v>
      </c>
      <c r="C312">
        <v>93</v>
      </c>
      <c r="D312">
        <v>11</v>
      </c>
      <c r="E312">
        <v>22</v>
      </c>
      <c r="F312">
        <v>1</v>
      </c>
      <c r="G312">
        <v>93</v>
      </c>
      <c r="H312">
        <v>11</v>
      </c>
      <c r="I312">
        <v>22</v>
      </c>
      <c r="J312">
        <v>126</v>
      </c>
      <c r="K312" s="1" t="s">
        <v>156</v>
      </c>
    </row>
    <row r="313" spans="1:11" x14ac:dyDescent="0.25">
      <c r="A313">
        <v>312</v>
      </c>
      <c r="B313" s="1" t="s">
        <v>1878</v>
      </c>
      <c r="C313">
        <v>136</v>
      </c>
      <c r="D313">
        <v>21</v>
      </c>
      <c r="E313">
        <v>22</v>
      </c>
      <c r="F313">
        <v>2</v>
      </c>
      <c r="G313">
        <v>68</v>
      </c>
      <c r="H313">
        <v>10</v>
      </c>
      <c r="I313">
        <v>11</v>
      </c>
      <c r="J313">
        <v>90</v>
      </c>
      <c r="K313" s="1" t="s">
        <v>156</v>
      </c>
    </row>
    <row r="314" spans="1:11" x14ac:dyDescent="0.25">
      <c r="A314">
        <v>313</v>
      </c>
      <c r="B314" s="1" t="s">
        <v>1879</v>
      </c>
      <c r="C314">
        <v>136</v>
      </c>
      <c r="D314">
        <v>21</v>
      </c>
      <c r="E314">
        <v>22</v>
      </c>
      <c r="F314">
        <v>2</v>
      </c>
      <c r="G314">
        <v>68</v>
      </c>
      <c r="H314">
        <v>10</v>
      </c>
      <c r="I314">
        <v>11</v>
      </c>
      <c r="J314">
        <v>90</v>
      </c>
      <c r="K314" s="1" t="s">
        <v>156</v>
      </c>
    </row>
    <row r="315" spans="1:11" x14ac:dyDescent="0.25">
      <c r="A315">
        <v>314</v>
      </c>
      <c r="B315" s="1" t="s">
        <v>15634</v>
      </c>
      <c r="C315">
        <v>778</v>
      </c>
      <c r="D315">
        <v>110</v>
      </c>
      <c r="E315">
        <v>60</v>
      </c>
      <c r="F315">
        <v>22</v>
      </c>
      <c r="G315">
        <v>35</v>
      </c>
      <c r="H315">
        <v>5</v>
      </c>
      <c r="I315">
        <v>3</v>
      </c>
      <c r="J315">
        <v>43</v>
      </c>
      <c r="K315" s="1" t="s">
        <v>156</v>
      </c>
    </row>
    <row r="316" spans="1:11" x14ac:dyDescent="0.25">
      <c r="A316">
        <v>315</v>
      </c>
      <c r="B316" s="1" t="s">
        <v>1968</v>
      </c>
      <c r="C316">
        <v>151</v>
      </c>
      <c r="D316">
        <v>15</v>
      </c>
      <c r="E316">
        <v>17</v>
      </c>
      <c r="F316">
        <v>2</v>
      </c>
      <c r="G316">
        <v>76</v>
      </c>
      <c r="H316">
        <v>8</v>
      </c>
      <c r="I316">
        <v>8</v>
      </c>
      <c r="J316">
        <v>92</v>
      </c>
      <c r="K316" s="1" t="s">
        <v>156</v>
      </c>
    </row>
    <row r="317" spans="1:11" x14ac:dyDescent="0.25">
      <c r="A317">
        <v>316</v>
      </c>
      <c r="B317" s="1" t="s">
        <v>16141</v>
      </c>
      <c r="C317">
        <v>136</v>
      </c>
      <c r="D317">
        <v>23</v>
      </c>
      <c r="E317">
        <v>9</v>
      </c>
      <c r="F317">
        <v>3</v>
      </c>
      <c r="G317">
        <v>45</v>
      </c>
      <c r="H317">
        <v>8</v>
      </c>
      <c r="I317">
        <v>3</v>
      </c>
      <c r="J317">
        <v>56</v>
      </c>
      <c r="K317" s="1" t="s">
        <v>156</v>
      </c>
    </row>
    <row r="318" spans="1:11" x14ac:dyDescent="0.25">
      <c r="A318">
        <v>317</v>
      </c>
      <c r="B318" s="1" t="s">
        <v>691</v>
      </c>
      <c r="C318">
        <v>18</v>
      </c>
      <c r="D318">
        <v>4</v>
      </c>
      <c r="E318">
        <v>5</v>
      </c>
      <c r="F318">
        <v>1</v>
      </c>
      <c r="G318">
        <v>18</v>
      </c>
      <c r="H318">
        <v>4</v>
      </c>
      <c r="I318">
        <v>5</v>
      </c>
      <c r="J318">
        <v>27</v>
      </c>
      <c r="K318" s="1" t="s">
        <v>156</v>
      </c>
    </row>
    <row r="319" spans="1:11" x14ac:dyDescent="0.25">
      <c r="A319">
        <v>318</v>
      </c>
      <c r="B319" s="1" t="s">
        <v>1260</v>
      </c>
      <c r="C319">
        <v>171</v>
      </c>
      <c r="D319">
        <v>25</v>
      </c>
      <c r="E319">
        <v>14</v>
      </c>
      <c r="F319">
        <v>3</v>
      </c>
      <c r="G319">
        <v>57</v>
      </c>
      <c r="H319">
        <v>8</v>
      </c>
      <c r="I319">
        <v>5</v>
      </c>
      <c r="J319">
        <v>70</v>
      </c>
      <c r="K319" s="1" t="s">
        <v>156</v>
      </c>
    </row>
    <row r="320" spans="1:11" x14ac:dyDescent="0.25">
      <c r="A320">
        <v>319</v>
      </c>
      <c r="B320" s="1" t="s">
        <v>1934</v>
      </c>
      <c r="C320">
        <v>115</v>
      </c>
      <c r="D320">
        <v>26</v>
      </c>
      <c r="E320">
        <v>14</v>
      </c>
      <c r="F320">
        <v>6</v>
      </c>
      <c r="G320">
        <v>19</v>
      </c>
      <c r="H320">
        <v>4</v>
      </c>
      <c r="I320">
        <v>2</v>
      </c>
      <c r="J320">
        <v>26</v>
      </c>
      <c r="K320" s="1" t="s">
        <v>156</v>
      </c>
    </row>
    <row r="321" spans="1:11" x14ac:dyDescent="0.25">
      <c r="A321">
        <v>320</v>
      </c>
      <c r="B321" s="1" t="s">
        <v>1935</v>
      </c>
      <c r="C321">
        <v>18</v>
      </c>
      <c r="D321">
        <v>4</v>
      </c>
      <c r="E321">
        <v>5</v>
      </c>
      <c r="F321">
        <v>1</v>
      </c>
      <c r="G321">
        <v>18</v>
      </c>
      <c r="H321">
        <v>4</v>
      </c>
      <c r="I321">
        <v>5</v>
      </c>
      <c r="J321">
        <v>27</v>
      </c>
      <c r="K321" s="1" t="s">
        <v>156</v>
      </c>
    </row>
    <row r="322" spans="1:11" x14ac:dyDescent="0.25">
      <c r="A322">
        <v>321</v>
      </c>
      <c r="B322" s="1" t="s">
        <v>323</v>
      </c>
      <c r="C322">
        <v>18</v>
      </c>
      <c r="D322">
        <v>4</v>
      </c>
      <c r="E322">
        <v>5</v>
      </c>
      <c r="F322">
        <v>1</v>
      </c>
      <c r="G322">
        <v>18</v>
      </c>
      <c r="H322">
        <v>4</v>
      </c>
      <c r="I322">
        <v>5</v>
      </c>
      <c r="J322">
        <v>27</v>
      </c>
      <c r="K322" s="1" t="s">
        <v>156</v>
      </c>
    </row>
    <row r="323" spans="1:11" x14ac:dyDescent="0.25">
      <c r="A323">
        <v>322</v>
      </c>
      <c r="B323" s="1" t="s">
        <v>1936</v>
      </c>
      <c r="C323">
        <v>18</v>
      </c>
      <c r="D323">
        <v>4</v>
      </c>
      <c r="E323">
        <v>5</v>
      </c>
      <c r="F323">
        <v>1</v>
      </c>
      <c r="G323">
        <v>18</v>
      </c>
      <c r="H323">
        <v>4</v>
      </c>
      <c r="I323">
        <v>5</v>
      </c>
      <c r="J323">
        <v>27</v>
      </c>
      <c r="K323" s="1" t="s">
        <v>156</v>
      </c>
    </row>
    <row r="324" spans="1:11" x14ac:dyDescent="0.25">
      <c r="A324">
        <v>323</v>
      </c>
      <c r="B324" s="1" t="s">
        <v>402</v>
      </c>
      <c r="C324">
        <v>86</v>
      </c>
      <c r="D324">
        <v>17</v>
      </c>
      <c r="E324">
        <v>8</v>
      </c>
      <c r="F324">
        <v>4</v>
      </c>
      <c r="G324">
        <v>22</v>
      </c>
      <c r="H324">
        <v>4</v>
      </c>
      <c r="I324">
        <v>2</v>
      </c>
      <c r="J324">
        <v>28</v>
      </c>
      <c r="K324" s="1" t="s">
        <v>156</v>
      </c>
    </row>
    <row r="325" spans="1:11" x14ac:dyDescent="0.25">
      <c r="A325">
        <v>324</v>
      </c>
      <c r="B325" s="1" t="s">
        <v>858</v>
      </c>
      <c r="C325">
        <v>129</v>
      </c>
      <c r="D325">
        <v>14</v>
      </c>
      <c r="E325">
        <v>16</v>
      </c>
      <c r="F325">
        <v>1</v>
      </c>
      <c r="G325">
        <v>129</v>
      </c>
      <c r="H325">
        <v>14</v>
      </c>
      <c r="I325">
        <v>16</v>
      </c>
      <c r="J325">
        <v>159</v>
      </c>
      <c r="K325" s="1" t="s">
        <v>156</v>
      </c>
    </row>
    <row r="326" spans="1:11" x14ac:dyDescent="0.25">
      <c r="A326">
        <v>325</v>
      </c>
      <c r="B326" s="1" t="s">
        <v>16164</v>
      </c>
      <c r="C326">
        <v>257</v>
      </c>
      <c r="D326">
        <v>27</v>
      </c>
      <c r="E326">
        <v>50</v>
      </c>
      <c r="F326">
        <v>2</v>
      </c>
      <c r="G326">
        <v>128</v>
      </c>
      <c r="H326">
        <v>14</v>
      </c>
      <c r="I326">
        <v>25</v>
      </c>
      <c r="J326">
        <v>167</v>
      </c>
      <c r="K326" s="1" t="s">
        <v>156</v>
      </c>
    </row>
    <row r="327" spans="1:11" x14ac:dyDescent="0.25">
      <c r="A327">
        <v>326</v>
      </c>
      <c r="B327" s="1" t="s">
        <v>269</v>
      </c>
      <c r="C327">
        <v>169</v>
      </c>
      <c r="D327">
        <v>20</v>
      </c>
      <c r="E327">
        <v>16</v>
      </c>
      <c r="F327">
        <v>2</v>
      </c>
      <c r="G327">
        <v>84</v>
      </c>
      <c r="H327">
        <v>10</v>
      </c>
      <c r="I327">
        <v>8</v>
      </c>
      <c r="J327">
        <v>102</v>
      </c>
      <c r="K327" s="1" t="s">
        <v>156</v>
      </c>
    </row>
    <row r="328" spans="1:11" x14ac:dyDescent="0.25">
      <c r="A328">
        <v>327</v>
      </c>
      <c r="B328" s="1" t="s">
        <v>787</v>
      </c>
      <c r="C328">
        <v>129</v>
      </c>
      <c r="D328">
        <v>14</v>
      </c>
      <c r="E328">
        <v>16</v>
      </c>
      <c r="F328">
        <v>1</v>
      </c>
      <c r="G328">
        <v>129</v>
      </c>
      <c r="H328">
        <v>14</v>
      </c>
      <c r="I328">
        <v>16</v>
      </c>
      <c r="J328">
        <v>159</v>
      </c>
      <c r="K328" s="1" t="s">
        <v>156</v>
      </c>
    </row>
    <row r="329" spans="1:11" x14ac:dyDescent="0.25">
      <c r="A329">
        <v>328</v>
      </c>
      <c r="B329" s="1" t="s">
        <v>1548</v>
      </c>
      <c r="C329">
        <v>257</v>
      </c>
      <c r="D329">
        <v>27</v>
      </c>
      <c r="E329">
        <v>50</v>
      </c>
      <c r="F329">
        <v>2</v>
      </c>
      <c r="G329">
        <v>128</v>
      </c>
      <c r="H329">
        <v>14</v>
      </c>
      <c r="I329">
        <v>25</v>
      </c>
      <c r="J329">
        <v>167</v>
      </c>
      <c r="K329" s="1" t="s">
        <v>156</v>
      </c>
    </row>
    <row r="330" spans="1:11" x14ac:dyDescent="0.25">
      <c r="A330">
        <v>329</v>
      </c>
      <c r="B330" s="1" t="s">
        <v>1964</v>
      </c>
      <c r="C330">
        <v>129</v>
      </c>
      <c r="D330">
        <v>14</v>
      </c>
      <c r="E330">
        <v>16</v>
      </c>
      <c r="F330">
        <v>1</v>
      </c>
      <c r="G330">
        <v>129</v>
      </c>
      <c r="H330">
        <v>14</v>
      </c>
      <c r="I330">
        <v>16</v>
      </c>
      <c r="J330">
        <v>159</v>
      </c>
      <c r="K330" s="1" t="s">
        <v>156</v>
      </c>
    </row>
    <row r="331" spans="1:11" x14ac:dyDescent="0.25">
      <c r="A331">
        <v>330</v>
      </c>
      <c r="B331" s="1" t="s">
        <v>1965</v>
      </c>
      <c r="C331">
        <v>129</v>
      </c>
      <c r="D331">
        <v>14</v>
      </c>
      <c r="E331">
        <v>16</v>
      </c>
      <c r="F331">
        <v>1</v>
      </c>
      <c r="G331">
        <v>129</v>
      </c>
      <c r="H331">
        <v>14</v>
      </c>
      <c r="I331">
        <v>16</v>
      </c>
      <c r="J331">
        <v>159</v>
      </c>
      <c r="K331" s="1" t="s">
        <v>156</v>
      </c>
    </row>
    <row r="332" spans="1:11" x14ac:dyDescent="0.25">
      <c r="A332">
        <v>331</v>
      </c>
      <c r="B332" s="1" t="s">
        <v>1966</v>
      </c>
      <c r="C332">
        <v>311</v>
      </c>
      <c r="D332">
        <v>30</v>
      </c>
      <c r="E332">
        <v>30</v>
      </c>
      <c r="F332">
        <v>2</v>
      </c>
      <c r="G332">
        <v>156</v>
      </c>
      <c r="H332">
        <v>15</v>
      </c>
      <c r="I332">
        <v>15</v>
      </c>
      <c r="J332">
        <v>186</v>
      </c>
      <c r="K332" s="1" t="s">
        <v>156</v>
      </c>
    </row>
    <row r="333" spans="1:11" x14ac:dyDescent="0.25">
      <c r="A333">
        <v>332</v>
      </c>
      <c r="B333" s="1" t="s">
        <v>1967</v>
      </c>
      <c r="C333">
        <v>971</v>
      </c>
      <c r="D333">
        <v>207</v>
      </c>
      <c r="E333">
        <v>111</v>
      </c>
      <c r="F333">
        <v>15</v>
      </c>
      <c r="G333">
        <v>65</v>
      </c>
      <c r="H333">
        <v>14</v>
      </c>
      <c r="I333">
        <v>7</v>
      </c>
      <c r="J333">
        <v>86</v>
      </c>
      <c r="K333" s="1" t="s">
        <v>156</v>
      </c>
    </row>
    <row r="334" spans="1:11" x14ac:dyDescent="0.25">
      <c r="A334">
        <v>333</v>
      </c>
      <c r="B334" s="1" t="s">
        <v>16100</v>
      </c>
      <c r="C334">
        <v>235</v>
      </c>
      <c r="D334">
        <v>44</v>
      </c>
      <c r="E334">
        <v>42</v>
      </c>
      <c r="F334">
        <v>6</v>
      </c>
      <c r="G334">
        <v>39</v>
      </c>
      <c r="H334">
        <v>7</v>
      </c>
      <c r="I334">
        <v>7</v>
      </c>
      <c r="J334">
        <v>54</v>
      </c>
      <c r="K334" s="1" t="s">
        <v>156</v>
      </c>
    </row>
    <row r="335" spans="1:11" x14ac:dyDescent="0.25">
      <c r="A335">
        <v>334</v>
      </c>
      <c r="B335" s="1" t="s">
        <v>2045</v>
      </c>
      <c r="C335">
        <v>128</v>
      </c>
      <c r="D335">
        <v>13</v>
      </c>
      <c r="E335">
        <v>34</v>
      </c>
      <c r="F335">
        <v>1</v>
      </c>
      <c r="G335">
        <v>128</v>
      </c>
      <c r="H335">
        <v>13</v>
      </c>
      <c r="I335">
        <v>34</v>
      </c>
      <c r="J335">
        <v>175</v>
      </c>
      <c r="K335" s="1" t="s">
        <v>156</v>
      </c>
    </row>
    <row r="336" spans="1:11" x14ac:dyDescent="0.25">
      <c r="A336">
        <v>335</v>
      </c>
      <c r="B336" s="1" t="s">
        <v>16218</v>
      </c>
      <c r="C336">
        <v>128</v>
      </c>
      <c r="D336">
        <v>13</v>
      </c>
      <c r="E336">
        <v>34</v>
      </c>
      <c r="F336">
        <v>1</v>
      </c>
      <c r="G336">
        <v>128</v>
      </c>
      <c r="H336">
        <v>13</v>
      </c>
      <c r="I336">
        <v>34</v>
      </c>
      <c r="J336">
        <v>175</v>
      </c>
      <c r="K336" s="1" t="s">
        <v>156</v>
      </c>
    </row>
    <row r="337" spans="1:11" x14ac:dyDescent="0.25">
      <c r="A337">
        <v>336</v>
      </c>
      <c r="B337" s="1" t="s">
        <v>2046</v>
      </c>
      <c r="C337">
        <v>128</v>
      </c>
      <c r="D337">
        <v>13</v>
      </c>
      <c r="E337">
        <v>34</v>
      </c>
      <c r="F337">
        <v>1</v>
      </c>
      <c r="G337">
        <v>128</v>
      </c>
      <c r="H337">
        <v>13</v>
      </c>
      <c r="I337">
        <v>34</v>
      </c>
      <c r="J337">
        <v>175</v>
      </c>
      <c r="K337" s="1" t="s">
        <v>156</v>
      </c>
    </row>
    <row r="338" spans="1:11" x14ac:dyDescent="0.25">
      <c r="A338">
        <v>337</v>
      </c>
      <c r="B338" s="1" t="s">
        <v>2047</v>
      </c>
      <c r="C338">
        <v>128</v>
      </c>
      <c r="D338">
        <v>13</v>
      </c>
      <c r="E338">
        <v>34</v>
      </c>
      <c r="F338">
        <v>1</v>
      </c>
      <c r="G338">
        <v>128</v>
      </c>
      <c r="H338">
        <v>13</v>
      </c>
      <c r="I338">
        <v>34</v>
      </c>
      <c r="J338">
        <v>175</v>
      </c>
      <c r="K338" s="1" t="s">
        <v>156</v>
      </c>
    </row>
    <row r="339" spans="1:11" x14ac:dyDescent="0.25">
      <c r="A339">
        <v>338</v>
      </c>
      <c r="B339" s="1" t="s">
        <v>778</v>
      </c>
      <c r="C339">
        <v>128</v>
      </c>
      <c r="D339">
        <v>13</v>
      </c>
      <c r="E339">
        <v>34</v>
      </c>
      <c r="F339">
        <v>1</v>
      </c>
      <c r="G339">
        <v>128</v>
      </c>
      <c r="H339">
        <v>13</v>
      </c>
      <c r="I339">
        <v>34</v>
      </c>
      <c r="J339">
        <v>175</v>
      </c>
      <c r="K339" s="1" t="s">
        <v>156</v>
      </c>
    </row>
    <row r="340" spans="1:11" x14ac:dyDescent="0.25">
      <c r="A340">
        <v>339</v>
      </c>
      <c r="B340" s="1" t="s">
        <v>2048</v>
      </c>
      <c r="C340">
        <v>128</v>
      </c>
      <c r="D340">
        <v>13</v>
      </c>
      <c r="E340">
        <v>34</v>
      </c>
      <c r="F340">
        <v>1</v>
      </c>
      <c r="G340">
        <v>128</v>
      </c>
      <c r="H340">
        <v>13</v>
      </c>
      <c r="I340">
        <v>34</v>
      </c>
      <c r="J340">
        <v>175</v>
      </c>
      <c r="K340" s="1" t="s">
        <v>156</v>
      </c>
    </row>
    <row r="341" spans="1:11" x14ac:dyDescent="0.25">
      <c r="A341">
        <v>340</v>
      </c>
      <c r="B341" s="1" t="s">
        <v>2049</v>
      </c>
      <c r="C341">
        <v>128</v>
      </c>
      <c r="D341">
        <v>13</v>
      </c>
      <c r="E341">
        <v>34</v>
      </c>
      <c r="F341">
        <v>1</v>
      </c>
      <c r="G341">
        <v>128</v>
      </c>
      <c r="H341">
        <v>13</v>
      </c>
      <c r="I341">
        <v>34</v>
      </c>
      <c r="J341">
        <v>175</v>
      </c>
      <c r="K341" s="1" t="s">
        <v>156</v>
      </c>
    </row>
    <row r="342" spans="1:11" x14ac:dyDescent="0.25">
      <c r="A342">
        <v>341</v>
      </c>
      <c r="B342" s="1" t="s">
        <v>16219</v>
      </c>
      <c r="C342">
        <v>128</v>
      </c>
      <c r="D342">
        <v>13</v>
      </c>
      <c r="E342">
        <v>34</v>
      </c>
      <c r="F342">
        <v>1</v>
      </c>
      <c r="G342">
        <v>128</v>
      </c>
      <c r="H342">
        <v>13</v>
      </c>
      <c r="I342">
        <v>34</v>
      </c>
      <c r="J342">
        <v>175</v>
      </c>
      <c r="K342" s="1" t="s">
        <v>156</v>
      </c>
    </row>
    <row r="343" spans="1:11" x14ac:dyDescent="0.25">
      <c r="A343">
        <v>342</v>
      </c>
      <c r="B343" s="1" t="s">
        <v>2050</v>
      </c>
      <c r="C343">
        <v>128</v>
      </c>
      <c r="D343">
        <v>13</v>
      </c>
      <c r="E343">
        <v>34</v>
      </c>
      <c r="F343">
        <v>1</v>
      </c>
      <c r="G343">
        <v>128</v>
      </c>
      <c r="H343">
        <v>13</v>
      </c>
      <c r="I343">
        <v>34</v>
      </c>
      <c r="J343">
        <v>175</v>
      </c>
      <c r="K343" s="1" t="s">
        <v>156</v>
      </c>
    </row>
    <row r="344" spans="1:11" x14ac:dyDescent="0.25">
      <c r="A344">
        <v>343</v>
      </c>
      <c r="B344" s="1" t="s">
        <v>1125</v>
      </c>
      <c r="C344">
        <v>128</v>
      </c>
      <c r="D344">
        <v>13</v>
      </c>
      <c r="E344">
        <v>34</v>
      </c>
      <c r="F344">
        <v>1</v>
      </c>
      <c r="G344">
        <v>128</v>
      </c>
      <c r="H344">
        <v>13</v>
      </c>
      <c r="I344">
        <v>34</v>
      </c>
      <c r="J344">
        <v>175</v>
      </c>
      <c r="K344" s="1" t="s">
        <v>156</v>
      </c>
    </row>
    <row r="345" spans="1:11" x14ac:dyDescent="0.25">
      <c r="A345">
        <v>344</v>
      </c>
      <c r="B345" s="1" t="s">
        <v>2210</v>
      </c>
      <c r="C345">
        <v>23</v>
      </c>
      <c r="D345">
        <v>4</v>
      </c>
      <c r="E345">
        <v>0</v>
      </c>
      <c r="F345">
        <v>1</v>
      </c>
      <c r="G345">
        <v>23</v>
      </c>
      <c r="H345">
        <v>4</v>
      </c>
      <c r="I345">
        <v>0</v>
      </c>
      <c r="J345">
        <v>27</v>
      </c>
      <c r="K345" s="1" t="s">
        <v>156</v>
      </c>
    </row>
    <row r="346" spans="1:11" x14ac:dyDescent="0.25">
      <c r="A346">
        <v>345</v>
      </c>
      <c r="B346" s="1" t="s">
        <v>16220</v>
      </c>
      <c r="C346">
        <v>73</v>
      </c>
      <c r="D346">
        <v>15</v>
      </c>
      <c r="E346">
        <v>4</v>
      </c>
      <c r="F346">
        <v>2</v>
      </c>
      <c r="G346">
        <v>36</v>
      </c>
      <c r="H346">
        <v>8</v>
      </c>
      <c r="I346">
        <v>2</v>
      </c>
      <c r="J346">
        <v>46</v>
      </c>
      <c r="K346" s="1" t="s">
        <v>156</v>
      </c>
    </row>
    <row r="347" spans="1:11" x14ac:dyDescent="0.25">
      <c r="A347">
        <v>346</v>
      </c>
      <c r="B347" s="1" t="s">
        <v>4319</v>
      </c>
      <c r="C347">
        <v>19</v>
      </c>
      <c r="D347">
        <v>3</v>
      </c>
      <c r="E347">
        <v>5</v>
      </c>
      <c r="F347">
        <v>1</v>
      </c>
      <c r="G347">
        <v>19</v>
      </c>
      <c r="H347">
        <v>3</v>
      </c>
      <c r="I347">
        <v>5</v>
      </c>
      <c r="J347">
        <v>27</v>
      </c>
      <c r="K347" s="1" t="s">
        <v>156</v>
      </c>
    </row>
    <row r="348" spans="1:11" x14ac:dyDescent="0.25">
      <c r="A348">
        <v>347</v>
      </c>
      <c r="B348" s="1" t="s">
        <v>2211</v>
      </c>
      <c r="C348">
        <v>19</v>
      </c>
      <c r="D348">
        <v>3</v>
      </c>
      <c r="E348">
        <v>5</v>
      </c>
      <c r="F348">
        <v>1</v>
      </c>
      <c r="G348">
        <v>19</v>
      </c>
      <c r="H348">
        <v>3</v>
      </c>
      <c r="I348">
        <v>5</v>
      </c>
      <c r="J348">
        <v>27</v>
      </c>
      <c r="K348" s="1" t="s">
        <v>156</v>
      </c>
    </row>
    <row r="349" spans="1:11" x14ac:dyDescent="0.25">
      <c r="A349">
        <v>348</v>
      </c>
      <c r="B349" s="1" t="s">
        <v>1290</v>
      </c>
      <c r="C349">
        <v>220</v>
      </c>
      <c r="D349">
        <v>34</v>
      </c>
      <c r="E349">
        <v>21</v>
      </c>
      <c r="F349">
        <v>4</v>
      </c>
      <c r="G349">
        <v>55</v>
      </c>
      <c r="H349">
        <v>8</v>
      </c>
      <c r="I349">
        <v>5</v>
      </c>
      <c r="J349">
        <v>69</v>
      </c>
      <c r="K349" s="1" t="s">
        <v>156</v>
      </c>
    </row>
    <row r="350" spans="1:11" x14ac:dyDescent="0.25">
      <c r="A350">
        <v>349</v>
      </c>
      <c r="B350" s="1" t="s">
        <v>2204</v>
      </c>
      <c r="C350">
        <v>135</v>
      </c>
      <c r="D350">
        <v>29</v>
      </c>
      <c r="E350">
        <v>16</v>
      </c>
      <c r="F350">
        <v>2</v>
      </c>
      <c r="G350">
        <v>68</v>
      </c>
      <c r="H350">
        <v>14</v>
      </c>
      <c r="I350">
        <v>8</v>
      </c>
      <c r="J350">
        <v>90</v>
      </c>
      <c r="K350" s="1" t="s">
        <v>156</v>
      </c>
    </row>
    <row r="351" spans="1:11" x14ac:dyDescent="0.25">
      <c r="A351">
        <v>350</v>
      </c>
      <c r="B351" s="1" t="s">
        <v>2219</v>
      </c>
      <c r="C351">
        <v>868</v>
      </c>
      <c r="D351">
        <v>157</v>
      </c>
      <c r="E351">
        <v>72</v>
      </c>
      <c r="F351">
        <v>15</v>
      </c>
      <c r="G351">
        <v>58</v>
      </c>
      <c r="H351">
        <v>10</v>
      </c>
      <c r="I351">
        <v>5</v>
      </c>
      <c r="J351">
        <v>73</v>
      </c>
      <c r="K351" s="1" t="s">
        <v>156</v>
      </c>
    </row>
    <row r="352" spans="1:11" x14ac:dyDescent="0.25">
      <c r="A352">
        <v>351</v>
      </c>
      <c r="B352" s="1" t="s">
        <v>194</v>
      </c>
      <c r="C352">
        <v>374</v>
      </c>
      <c r="D352">
        <v>65</v>
      </c>
      <c r="E352">
        <v>46</v>
      </c>
      <c r="F352">
        <v>5</v>
      </c>
      <c r="G352">
        <v>75</v>
      </c>
      <c r="H352">
        <v>13</v>
      </c>
      <c r="I352">
        <v>9</v>
      </c>
      <c r="J352">
        <v>97</v>
      </c>
      <c r="K352" s="1" t="s">
        <v>156</v>
      </c>
    </row>
    <row r="353" spans="1:11" x14ac:dyDescent="0.25">
      <c r="A353">
        <v>352</v>
      </c>
      <c r="B353" s="1" t="s">
        <v>1268</v>
      </c>
      <c r="C353">
        <v>178</v>
      </c>
      <c r="D353">
        <v>32</v>
      </c>
      <c r="E353">
        <v>23</v>
      </c>
      <c r="F353">
        <v>3</v>
      </c>
      <c r="G353">
        <v>59</v>
      </c>
      <c r="H353">
        <v>11</v>
      </c>
      <c r="I353">
        <v>8</v>
      </c>
      <c r="J353">
        <v>78</v>
      </c>
      <c r="K353" s="1" t="s">
        <v>156</v>
      </c>
    </row>
    <row r="354" spans="1:11" x14ac:dyDescent="0.25">
      <c r="A354">
        <v>353</v>
      </c>
      <c r="B354" s="1" t="s">
        <v>2222</v>
      </c>
      <c r="C354">
        <v>98</v>
      </c>
      <c r="D354">
        <v>16</v>
      </c>
      <c r="E354">
        <v>15</v>
      </c>
      <c r="F354">
        <v>1</v>
      </c>
      <c r="G354">
        <v>98</v>
      </c>
      <c r="H354">
        <v>16</v>
      </c>
      <c r="I354">
        <v>15</v>
      </c>
      <c r="J354">
        <v>129</v>
      </c>
      <c r="K354" s="1" t="s">
        <v>156</v>
      </c>
    </row>
    <row r="355" spans="1:11" x14ac:dyDescent="0.25">
      <c r="A355">
        <v>354</v>
      </c>
      <c r="B355" s="1" t="s">
        <v>15850</v>
      </c>
      <c r="C355">
        <v>233</v>
      </c>
      <c r="D355">
        <v>25</v>
      </c>
      <c r="E355">
        <v>4</v>
      </c>
      <c r="F355">
        <v>3</v>
      </c>
      <c r="G355">
        <v>78</v>
      </c>
      <c r="H355">
        <v>8</v>
      </c>
      <c r="I355">
        <v>1</v>
      </c>
      <c r="J355">
        <v>87</v>
      </c>
      <c r="K355" s="1" t="s">
        <v>156</v>
      </c>
    </row>
    <row r="356" spans="1:11" x14ac:dyDescent="0.25">
      <c r="A356">
        <v>355</v>
      </c>
      <c r="B356" s="1" t="s">
        <v>2369</v>
      </c>
      <c r="C356">
        <v>50</v>
      </c>
      <c r="D356">
        <v>11</v>
      </c>
      <c r="E356">
        <v>0</v>
      </c>
      <c r="F356">
        <v>2</v>
      </c>
      <c r="G356">
        <v>25</v>
      </c>
      <c r="H356">
        <v>6</v>
      </c>
      <c r="I356">
        <v>0</v>
      </c>
      <c r="J356">
        <v>30</v>
      </c>
      <c r="K356" s="1" t="s">
        <v>156</v>
      </c>
    </row>
    <row r="357" spans="1:11" x14ac:dyDescent="0.25">
      <c r="A357">
        <v>356</v>
      </c>
      <c r="B357" s="1" t="s">
        <v>2410</v>
      </c>
      <c r="C357">
        <v>160</v>
      </c>
      <c r="D357">
        <v>25</v>
      </c>
      <c r="E357">
        <v>15</v>
      </c>
      <c r="F357">
        <v>4</v>
      </c>
      <c r="G357">
        <v>40</v>
      </c>
      <c r="H357">
        <v>6</v>
      </c>
      <c r="I357">
        <v>4</v>
      </c>
      <c r="J357">
        <v>50</v>
      </c>
      <c r="K357" s="1" t="s">
        <v>156</v>
      </c>
    </row>
    <row r="358" spans="1:11" x14ac:dyDescent="0.25">
      <c r="A358">
        <v>357</v>
      </c>
      <c r="B358" s="1" t="s">
        <v>730</v>
      </c>
      <c r="C358">
        <v>65</v>
      </c>
      <c r="D358">
        <v>8</v>
      </c>
      <c r="E358">
        <v>2</v>
      </c>
      <c r="F358">
        <v>2</v>
      </c>
      <c r="G358">
        <v>32</v>
      </c>
      <c r="H358">
        <v>4</v>
      </c>
      <c r="I358">
        <v>1</v>
      </c>
      <c r="J358">
        <v>38</v>
      </c>
      <c r="K358" s="1" t="s">
        <v>156</v>
      </c>
    </row>
    <row r="359" spans="1:11" x14ac:dyDescent="0.25">
      <c r="A359">
        <v>358</v>
      </c>
      <c r="B359" s="1" t="s">
        <v>16221</v>
      </c>
      <c r="C359">
        <v>62</v>
      </c>
      <c r="D359">
        <v>6</v>
      </c>
      <c r="E359">
        <v>2</v>
      </c>
      <c r="F359">
        <v>2</v>
      </c>
      <c r="G359">
        <v>31</v>
      </c>
      <c r="H359">
        <v>3</v>
      </c>
      <c r="I359">
        <v>1</v>
      </c>
      <c r="J359">
        <v>35</v>
      </c>
      <c r="K359" s="1" t="s">
        <v>156</v>
      </c>
    </row>
    <row r="360" spans="1:11" x14ac:dyDescent="0.25">
      <c r="A360">
        <v>359</v>
      </c>
      <c r="B360" s="1" t="s">
        <v>16222</v>
      </c>
      <c r="C360">
        <v>31</v>
      </c>
      <c r="D360">
        <v>3</v>
      </c>
      <c r="E360">
        <v>1</v>
      </c>
      <c r="F360">
        <v>1</v>
      </c>
      <c r="G360">
        <v>31</v>
      </c>
      <c r="H360">
        <v>3</v>
      </c>
      <c r="I360">
        <v>1</v>
      </c>
      <c r="J360">
        <v>35</v>
      </c>
      <c r="K360" s="1" t="s">
        <v>156</v>
      </c>
    </row>
    <row r="361" spans="1:11" x14ac:dyDescent="0.25">
      <c r="A361">
        <v>360</v>
      </c>
      <c r="B361" s="1" t="s">
        <v>2411</v>
      </c>
      <c r="C361">
        <v>31</v>
      </c>
      <c r="D361">
        <v>3</v>
      </c>
      <c r="E361">
        <v>1</v>
      </c>
      <c r="F361">
        <v>1</v>
      </c>
      <c r="G361">
        <v>31</v>
      </c>
      <c r="H361">
        <v>3</v>
      </c>
      <c r="I361">
        <v>1</v>
      </c>
      <c r="J361">
        <v>35</v>
      </c>
      <c r="K361" s="1" t="s">
        <v>156</v>
      </c>
    </row>
    <row r="362" spans="1:11" x14ac:dyDescent="0.25">
      <c r="A362">
        <v>361</v>
      </c>
      <c r="B362" s="1" t="s">
        <v>2412</v>
      </c>
      <c r="C362">
        <v>31</v>
      </c>
      <c r="D362">
        <v>3</v>
      </c>
      <c r="E362">
        <v>1</v>
      </c>
      <c r="F362">
        <v>1</v>
      </c>
      <c r="G362">
        <v>31</v>
      </c>
      <c r="H362">
        <v>3</v>
      </c>
      <c r="I362">
        <v>1</v>
      </c>
      <c r="J362">
        <v>35</v>
      </c>
      <c r="K362" s="1" t="s">
        <v>156</v>
      </c>
    </row>
    <row r="363" spans="1:11" x14ac:dyDescent="0.25">
      <c r="A363">
        <v>362</v>
      </c>
      <c r="B363" s="1" t="s">
        <v>2413</v>
      </c>
      <c r="C363">
        <v>160</v>
      </c>
      <c r="D363">
        <v>25</v>
      </c>
      <c r="E363">
        <v>15</v>
      </c>
      <c r="F363">
        <v>4</v>
      </c>
      <c r="G363">
        <v>40</v>
      </c>
      <c r="H363">
        <v>6</v>
      </c>
      <c r="I363">
        <v>4</v>
      </c>
      <c r="J363">
        <v>50</v>
      </c>
      <c r="K363" s="1" t="s">
        <v>156</v>
      </c>
    </row>
    <row r="364" spans="1:11" x14ac:dyDescent="0.25">
      <c r="A364">
        <v>363</v>
      </c>
      <c r="B364" s="1" t="s">
        <v>61</v>
      </c>
      <c r="C364">
        <v>285</v>
      </c>
      <c r="D364">
        <v>43</v>
      </c>
      <c r="E364">
        <v>24</v>
      </c>
      <c r="F364">
        <v>7</v>
      </c>
      <c r="G364">
        <v>41</v>
      </c>
      <c r="H364">
        <v>6</v>
      </c>
      <c r="I364">
        <v>3</v>
      </c>
      <c r="J364">
        <v>50</v>
      </c>
      <c r="K364" s="1" t="s">
        <v>156</v>
      </c>
    </row>
    <row r="365" spans="1:11" x14ac:dyDescent="0.25">
      <c r="A365">
        <v>364</v>
      </c>
      <c r="B365" s="1" t="s">
        <v>551</v>
      </c>
      <c r="C365">
        <v>326</v>
      </c>
      <c r="D365">
        <v>60</v>
      </c>
      <c r="E365">
        <v>22</v>
      </c>
      <c r="F365">
        <v>8</v>
      </c>
      <c r="G365">
        <v>41</v>
      </c>
      <c r="H365">
        <v>8</v>
      </c>
      <c r="I365">
        <v>3</v>
      </c>
      <c r="J365">
        <v>51</v>
      </c>
      <c r="K365" s="1" t="s">
        <v>156</v>
      </c>
    </row>
    <row r="366" spans="1:11" x14ac:dyDescent="0.25">
      <c r="A366">
        <v>365</v>
      </c>
      <c r="B366" s="1" t="s">
        <v>16223</v>
      </c>
      <c r="C366">
        <v>27</v>
      </c>
      <c r="D366">
        <v>5</v>
      </c>
      <c r="E366">
        <v>3</v>
      </c>
      <c r="F366">
        <v>1</v>
      </c>
      <c r="G366">
        <v>27</v>
      </c>
      <c r="H366">
        <v>5</v>
      </c>
      <c r="I366">
        <v>3</v>
      </c>
      <c r="J366">
        <v>35</v>
      </c>
      <c r="K366" s="1" t="s">
        <v>156</v>
      </c>
    </row>
    <row r="367" spans="1:11" x14ac:dyDescent="0.25">
      <c r="A367">
        <v>366</v>
      </c>
      <c r="B367" s="1" t="s">
        <v>2416</v>
      </c>
      <c r="C367">
        <v>83</v>
      </c>
      <c r="D367">
        <v>24</v>
      </c>
      <c r="E367">
        <v>5</v>
      </c>
      <c r="F367">
        <v>2</v>
      </c>
      <c r="G367">
        <v>42</v>
      </c>
      <c r="H367">
        <v>12</v>
      </c>
      <c r="I367">
        <v>2</v>
      </c>
      <c r="J367">
        <v>56</v>
      </c>
      <c r="K367" s="1" t="s">
        <v>156</v>
      </c>
    </row>
    <row r="368" spans="1:11" x14ac:dyDescent="0.25">
      <c r="A368">
        <v>367</v>
      </c>
      <c r="B368" s="1" t="s">
        <v>328</v>
      </c>
      <c r="C368">
        <v>27</v>
      </c>
      <c r="D368">
        <v>5</v>
      </c>
      <c r="E368">
        <v>3</v>
      </c>
      <c r="F368">
        <v>1</v>
      </c>
      <c r="G368">
        <v>27</v>
      </c>
      <c r="H368">
        <v>5</v>
      </c>
      <c r="I368">
        <v>3</v>
      </c>
      <c r="J368">
        <v>35</v>
      </c>
      <c r="K368" s="1" t="s">
        <v>156</v>
      </c>
    </row>
    <row r="369" spans="1:11" x14ac:dyDescent="0.25">
      <c r="A369">
        <v>368</v>
      </c>
      <c r="B369" s="1" t="s">
        <v>2572</v>
      </c>
      <c r="C369">
        <v>61</v>
      </c>
      <c r="D369">
        <v>14</v>
      </c>
      <c r="E369">
        <v>4</v>
      </c>
      <c r="F369">
        <v>2</v>
      </c>
      <c r="G369">
        <v>30</v>
      </c>
      <c r="H369">
        <v>7</v>
      </c>
      <c r="I369">
        <v>2</v>
      </c>
      <c r="J369">
        <v>40</v>
      </c>
      <c r="K369" s="1" t="s">
        <v>156</v>
      </c>
    </row>
    <row r="370" spans="1:11" x14ac:dyDescent="0.25">
      <c r="A370">
        <v>369</v>
      </c>
      <c r="B370" s="1" t="s">
        <v>2573</v>
      </c>
      <c r="C370">
        <v>220</v>
      </c>
      <c r="D370">
        <v>40</v>
      </c>
      <c r="E370">
        <v>23</v>
      </c>
      <c r="F370">
        <v>6</v>
      </c>
      <c r="G370">
        <v>37</v>
      </c>
      <c r="H370">
        <v>7</v>
      </c>
      <c r="I370">
        <v>4</v>
      </c>
      <c r="J370">
        <v>47</v>
      </c>
      <c r="K370" s="1" t="s">
        <v>156</v>
      </c>
    </row>
    <row r="371" spans="1:11" x14ac:dyDescent="0.25">
      <c r="A371">
        <v>370</v>
      </c>
      <c r="B371" s="1" t="s">
        <v>797</v>
      </c>
      <c r="C371">
        <v>151</v>
      </c>
      <c r="D371">
        <v>45</v>
      </c>
      <c r="E371">
        <v>23</v>
      </c>
      <c r="F371">
        <v>4</v>
      </c>
      <c r="G371">
        <v>38</v>
      </c>
      <c r="H371">
        <v>11</v>
      </c>
      <c r="I371">
        <v>6</v>
      </c>
      <c r="J371">
        <v>55</v>
      </c>
      <c r="K371" s="1" t="s">
        <v>156</v>
      </c>
    </row>
    <row r="372" spans="1:11" x14ac:dyDescent="0.25">
      <c r="A372">
        <v>371</v>
      </c>
      <c r="B372" s="1" t="s">
        <v>2574</v>
      </c>
      <c r="C372">
        <v>27</v>
      </c>
      <c r="D372">
        <v>5</v>
      </c>
      <c r="E372">
        <v>3</v>
      </c>
      <c r="F372">
        <v>1</v>
      </c>
      <c r="G372">
        <v>27</v>
      </c>
      <c r="H372">
        <v>5</v>
      </c>
      <c r="I372">
        <v>3</v>
      </c>
      <c r="J372">
        <v>35</v>
      </c>
      <c r="K372" s="1" t="s">
        <v>156</v>
      </c>
    </row>
    <row r="373" spans="1:11" x14ac:dyDescent="0.25">
      <c r="A373">
        <v>372</v>
      </c>
      <c r="B373" s="1" t="s">
        <v>2645</v>
      </c>
      <c r="C373">
        <v>53</v>
      </c>
      <c r="D373">
        <v>9</v>
      </c>
      <c r="E373">
        <v>6</v>
      </c>
      <c r="F373">
        <v>1</v>
      </c>
      <c r="G373">
        <v>53</v>
      </c>
      <c r="H373">
        <v>9</v>
      </c>
      <c r="I373">
        <v>6</v>
      </c>
      <c r="J373">
        <v>68</v>
      </c>
      <c r="K373" s="1" t="s">
        <v>156</v>
      </c>
    </row>
    <row r="374" spans="1:11" x14ac:dyDescent="0.25">
      <c r="A374">
        <v>373</v>
      </c>
      <c r="B374" s="1" t="s">
        <v>80</v>
      </c>
      <c r="C374">
        <v>284</v>
      </c>
      <c r="D374">
        <v>75</v>
      </c>
      <c r="E374">
        <v>16</v>
      </c>
      <c r="F374">
        <v>7</v>
      </c>
      <c r="G374">
        <v>41</v>
      </c>
      <c r="H374">
        <v>11</v>
      </c>
      <c r="I374">
        <v>2</v>
      </c>
      <c r="J374">
        <v>54</v>
      </c>
      <c r="K374" s="1" t="s">
        <v>156</v>
      </c>
    </row>
    <row r="375" spans="1:11" x14ac:dyDescent="0.25">
      <c r="A375">
        <v>374</v>
      </c>
      <c r="B375" s="1" t="s">
        <v>16224</v>
      </c>
      <c r="C375">
        <v>44</v>
      </c>
      <c r="D375">
        <v>9</v>
      </c>
      <c r="E375">
        <v>6</v>
      </c>
      <c r="F375">
        <v>1</v>
      </c>
      <c r="G375">
        <v>44</v>
      </c>
      <c r="H375">
        <v>9</v>
      </c>
      <c r="I375">
        <v>6</v>
      </c>
      <c r="J375">
        <v>59</v>
      </c>
      <c r="K375" s="1" t="s">
        <v>156</v>
      </c>
    </row>
    <row r="376" spans="1:11" x14ac:dyDescent="0.25">
      <c r="A376">
        <v>375</v>
      </c>
      <c r="B376" s="1" t="s">
        <v>2647</v>
      </c>
      <c r="C376">
        <v>44</v>
      </c>
      <c r="D376">
        <v>9</v>
      </c>
      <c r="E376">
        <v>6</v>
      </c>
      <c r="F376">
        <v>1</v>
      </c>
      <c r="G376">
        <v>44</v>
      </c>
      <c r="H376">
        <v>9</v>
      </c>
      <c r="I376">
        <v>6</v>
      </c>
      <c r="J376">
        <v>59</v>
      </c>
      <c r="K376" s="1" t="s">
        <v>156</v>
      </c>
    </row>
    <row r="377" spans="1:11" x14ac:dyDescent="0.25">
      <c r="A377">
        <v>376</v>
      </c>
      <c r="B377" s="1" t="s">
        <v>70</v>
      </c>
      <c r="C377">
        <v>54</v>
      </c>
      <c r="D377">
        <v>10</v>
      </c>
      <c r="E377">
        <v>6</v>
      </c>
      <c r="F377">
        <v>2</v>
      </c>
      <c r="G377">
        <v>27</v>
      </c>
      <c r="H377">
        <v>5</v>
      </c>
      <c r="I377">
        <v>3</v>
      </c>
      <c r="J377">
        <v>35</v>
      </c>
      <c r="K377" s="1" t="s">
        <v>156</v>
      </c>
    </row>
    <row r="378" spans="1:11" x14ac:dyDescent="0.25">
      <c r="A378">
        <v>377</v>
      </c>
      <c r="B378" s="1" t="s">
        <v>185</v>
      </c>
      <c r="C378">
        <v>44</v>
      </c>
      <c r="D378">
        <v>9</v>
      </c>
      <c r="E378">
        <v>6</v>
      </c>
      <c r="F378">
        <v>1</v>
      </c>
      <c r="G378">
        <v>44</v>
      </c>
      <c r="H378">
        <v>9</v>
      </c>
      <c r="I378">
        <v>6</v>
      </c>
      <c r="J378">
        <v>59</v>
      </c>
      <c r="K378" s="1" t="s">
        <v>156</v>
      </c>
    </row>
    <row r="379" spans="1:11" x14ac:dyDescent="0.25">
      <c r="A379">
        <v>378</v>
      </c>
      <c r="B379" s="1" t="s">
        <v>494</v>
      </c>
      <c r="C379">
        <v>106</v>
      </c>
      <c r="D379">
        <v>22</v>
      </c>
      <c r="E379">
        <v>14</v>
      </c>
      <c r="F379">
        <v>4</v>
      </c>
      <c r="G379">
        <v>26</v>
      </c>
      <c r="H379">
        <v>6</v>
      </c>
      <c r="I379">
        <v>4</v>
      </c>
      <c r="J379">
        <v>36</v>
      </c>
      <c r="K379" s="1" t="s">
        <v>156</v>
      </c>
    </row>
    <row r="380" spans="1:11" x14ac:dyDescent="0.25">
      <c r="A380">
        <v>379</v>
      </c>
      <c r="B380" s="1" t="s">
        <v>429</v>
      </c>
      <c r="C380">
        <v>575</v>
      </c>
      <c r="D380">
        <v>125</v>
      </c>
      <c r="E380">
        <v>48</v>
      </c>
      <c r="F380">
        <v>13</v>
      </c>
      <c r="G380">
        <v>44</v>
      </c>
      <c r="H380">
        <v>10</v>
      </c>
      <c r="I380">
        <v>4</v>
      </c>
      <c r="J380">
        <v>58</v>
      </c>
      <c r="K380" s="1" t="s">
        <v>156</v>
      </c>
    </row>
    <row r="381" spans="1:11" x14ac:dyDescent="0.25">
      <c r="A381">
        <v>380</v>
      </c>
      <c r="B381" s="1" t="s">
        <v>1928</v>
      </c>
      <c r="C381">
        <v>153</v>
      </c>
      <c r="D381">
        <v>31</v>
      </c>
      <c r="E381">
        <v>17</v>
      </c>
      <c r="F381">
        <v>4</v>
      </c>
      <c r="G381">
        <v>38</v>
      </c>
      <c r="H381">
        <v>8</v>
      </c>
      <c r="I381">
        <v>4</v>
      </c>
      <c r="J381">
        <v>50</v>
      </c>
      <c r="K381" s="1" t="s">
        <v>156</v>
      </c>
    </row>
    <row r="382" spans="1:11" x14ac:dyDescent="0.25">
      <c r="A382">
        <v>381</v>
      </c>
      <c r="B382" s="1" t="s">
        <v>2699</v>
      </c>
      <c r="C382">
        <v>362</v>
      </c>
      <c r="D382">
        <v>84</v>
      </c>
      <c r="E382">
        <v>27</v>
      </c>
      <c r="F382">
        <v>7</v>
      </c>
      <c r="G382">
        <v>52</v>
      </c>
      <c r="H382">
        <v>12</v>
      </c>
      <c r="I382">
        <v>4</v>
      </c>
      <c r="J382">
        <v>68</v>
      </c>
      <c r="K382" s="1" t="s">
        <v>156</v>
      </c>
    </row>
    <row r="383" spans="1:11" x14ac:dyDescent="0.25">
      <c r="A383">
        <v>382</v>
      </c>
      <c r="B383" s="1" t="s">
        <v>408</v>
      </c>
      <c r="C383">
        <v>343</v>
      </c>
      <c r="D383">
        <v>84</v>
      </c>
      <c r="E383">
        <v>31</v>
      </c>
      <c r="F383">
        <v>5</v>
      </c>
      <c r="G383">
        <v>69</v>
      </c>
      <c r="H383">
        <v>17</v>
      </c>
      <c r="I383">
        <v>6</v>
      </c>
      <c r="J383">
        <v>92</v>
      </c>
      <c r="K383" s="1" t="s">
        <v>156</v>
      </c>
    </row>
    <row r="384" spans="1:11" x14ac:dyDescent="0.25">
      <c r="A384">
        <v>383</v>
      </c>
      <c r="B384" s="1" t="s">
        <v>585</v>
      </c>
      <c r="C384">
        <v>478</v>
      </c>
      <c r="D384">
        <v>111</v>
      </c>
      <c r="E384">
        <v>33</v>
      </c>
      <c r="F384">
        <v>6</v>
      </c>
      <c r="G384">
        <v>80</v>
      </c>
      <c r="H384">
        <v>18</v>
      </c>
      <c r="I384">
        <v>6</v>
      </c>
      <c r="J384">
        <v>104</v>
      </c>
      <c r="K384" s="1" t="s">
        <v>156</v>
      </c>
    </row>
    <row r="385" spans="1:11" x14ac:dyDescent="0.25">
      <c r="A385">
        <v>384</v>
      </c>
      <c r="B385" s="1" t="s">
        <v>201</v>
      </c>
      <c r="C385">
        <v>1060</v>
      </c>
      <c r="D385">
        <v>260</v>
      </c>
      <c r="E385">
        <v>107</v>
      </c>
      <c r="F385">
        <v>24</v>
      </c>
      <c r="G385">
        <v>44</v>
      </c>
      <c r="H385">
        <v>11</v>
      </c>
      <c r="I385">
        <v>4</v>
      </c>
      <c r="J385">
        <v>59</v>
      </c>
      <c r="K385" s="1" t="s">
        <v>156</v>
      </c>
    </row>
    <row r="386" spans="1:11" x14ac:dyDescent="0.25">
      <c r="A386">
        <v>385</v>
      </c>
      <c r="B386" s="1" t="s">
        <v>342</v>
      </c>
      <c r="C386">
        <v>173</v>
      </c>
      <c r="D386">
        <v>43</v>
      </c>
      <c r="E386">
        <v>28</v>
      </c>
      <c r="F386">
        <v>4</v>
      </c>
      <c r="G386">
        <v>43</v>
      </c>
      <c r="H386">
        <v>11</v>
      </c>
      <c r="I386">
        <v>7</v>
      </c>
      <c r="J386">
        <v>61</v>
      </c>
      <c r="K386" s="1" t="s">
        <v>156</v>
      </c>
    </row>
    <row r="387" spans="1:11" x14ac:dyDescent="0.25">
      <c r="A387">
        <v>386</v>
      </c>
      <c r="B387" s="1" t="s">
        <v>1265</v>
      </c>
      <c r="C387">
        <v>63</v>
      </c>
      <c r="D387">
        <v>14</v>
      </c>
      <c r="E387">
        <v>12</v>
      </c>
      <c r="F387">
        <v>1</v>
      </c>
      <c r="G387">
        <v>63</v>
      </c>
      <c r="H387">
        <v>14</v>
      </c>
      <c r="I387">
        <v>12</v>
      </c>
      <c r="J387">
        <v>89</v>
      </c>
      <c r="K387" s="1" t="s">
        <v>156</v>
      </c>
    </row>
    <row r="388" spans="1:11" x14ac:dyDescent="0.25">
      <c r="A388">
        <v>387</v>
      </c>
      <c r="B388" s="1" t="s">
        <v>613</v>
      </c>
      <c r="C388">
        <v>528</v>
      </c>
      <c r="D388">
        <v>151</v>
      </c>
      <c r="E388">
        <v>67</v>
      </c>
      <c r="F388">
        <v>11</v>
      </c>
      <c r="G388">
        <v>48</v>
      </c>
      <c r="H388">
        <v>14</v>
      </c>
      <c r="I388">
        <v>6</v>
      </c>
      <c r="J388">
        <v>68</v>
      </c>
      <c r="K388" s="1" t="s">
        <v>156</v>
      </c>
    </row>
    <row r="389" spans="1:11" x14ac:dyDescent="0.25">
      <c r="A389">
        <v>388</v>
      </c>
      <c r="B389" s="1" t="s">
        <v>20</v>
      </c>
      <c r="C389">
        <v>241</v>
      </c>
      <c r="D389">
        <v>47</v>
      </c>
      <c r="E389">
        <v>25</v>
      </c>
      <c r="F389">
        <v>8</v>
      </c>
      <c r="G389">
        <v>30</v>
      </c>
      <c r="H389">
        <v>6</v>
      </c>
      <c r="I389">
        <v>3</v>
      </c>
      <c r="J389">
        <v>39</v>
      </c>
      <c r="K389" s="1" t="s">
        <v>156</v>
      </c>
    </row>
    <row r="390" spans="1:11" x14ac:dyDescent="0.25">
      <c r="A390">
        <v>389</v>
      </c>
      <c r="B390" s="1" t="s">
        <v>377</v>
      </c>
      <c r="C390">
        <v>26</v>
      </c>
      <c r="D390">
        <v>6</v>
      </c>
      <c r="E390">
        <v>3</v>
      </c>
      <c r="F390">
        <v>1</v>
      </c>
      <c r="G390">
        <v>26</v>
      </c>
      <c r="H390">
        <v>6</v>
      </c>
      <c r="I390">
        <v>3</v>
      </c>
      <c r="J390">
        <v>35</v>
      </c>
      <c r="K390" s="1" t="s">
        <v>156</v>
      </c>
    </row>
    <row r="391" spans="1:11" x14ac:dyDescent="0.25">
      <c r="A391">
        <v>390</v>
      </c>
      <c r="B391" s="1" t="s">
        <v>16225</v>
      </c>
      <c r="C391">
        <v>26</v>
      </c>
      <c r="D391">
        <v>6</v>
      </c>
      <c r="E391">
        <v>3</v>
      </c>
      <c r="F391">
        <v>1</v>
      </c>
      <c r="G391">
        <v>26</v>
      </c>
      <c r="H391">
        <v>6</v>
      </c>
      <c r="I391">
        <v>3</v>
      </c>
      <c r="J391">
        <v>35</v>
      </c>
      <c r="K391" s="1" t="s">
        <v>156</v>
      </c>
    </row>
    <row r="392" spans="1:11" x14ac:dyDescent="0.25">
      <c r="A392">
        <v>391</v>
      </c>
      <c r="B392" s="1" t="s">
        <v>2716</v>
      </c>
      <c r="C392">
        <v>1589</v>
      </c>
      <c r="D392">
        <v>347</v>
      </c>
      <c r="E392">
        <v>155</v>
      </c>
      <c r="F392">
        <v>30</v>
      </c>
      <c r="G392">
        <v>53</v>
      </c>
      <c r="H392">
        <v>12</v>
      </c>
      <c r="I392">
        <v>5</v>
      </c>
      <c r="J392">
        <v>70</v>
      </c>
      <c r="K392" s="1" t="s">
        <v>156</v>
      </c>
    </row>
    <row r="393" spans="1:11" x14ac:dyDescent="0.25">
      <c r="A393">
        <v>392</v>
      </c>
      <c r="B393" s="1" t="s">
        <v>2729</v>
      </c>
      <c r="C393">
        <v>50</v>
      </c>
      <c r="D393">
        <v>11</v>
      </c>
      <c r="E393">
        <v>4</v>
      </c>
      <c r="F393">
        <v>1</v>
      </c>
      <c r="G393">
        <v>50</v>
      </c>
      <c r="H393">
        <v>11</v>
      </c>
      <c r="I393">
        <v>4</v>
      </c>
      <c r="J393">
        <v>65</v>
      </c>
      <c r="K393" s="1" t="s">
        <v>156</v>
      </c>
    </row>
    <row r="394" spans="1:11" x14ac:dyDescent="0.25">
      <c r="A394">
        <v>393</v>
      </c>
      <c r="B394" s="1" t="s">
        <v>1031</v>
      </c>
      <c r="C394">
        <v>91</v>
      </c>
      <c r="D394">
        <v>28</v>
      </c>
      <c r="E394">
        <v>7</v>
      </c>
      <c r="F394">
        <v>5</v>
      </c>
      <c r="G394">
        <v>18</v>
      </c>
      <c r="H394">
        <v>6</v>
      </c>
      <c r="I394">
        <v>1</v>
      </c>
      <c r="J394">
        <v>25</v>
      </c>
      <c r="K394" s="1" t="s">
        <v>156</v>
      </c>
    </row>
    <row r="395" spans="1:11" x14ac:dyDescent="0.25">
      <c r="A395">
        <v>394</v>
      </c>
      <c r="B395" s="1" t="s">
        <v>259</v>
      </c>
      <c r="C395">
        <v>50</v>
      </c>
      <c r="D395">
        <v>11</v>
      </c>
      <c r="E395">
        <v>4</v>
      </c>
      <c r="F395">
        <v>1</v>
      </c>
      <c r="G395">
        <v>50</v>
      </c>
      <c r="H395">
        <v>11</v>
      </c>
      <c r="I395">
        <v>4</v>
      </c>
      <c r="J395">
        <v>65</v>
      </c>
      <c r="K395" s="1" t="s">
        <v>156</v>
      </c>
    </row>
    <row r="396" spans="1:11" x14ac:dyDescent="0.25">
      <c r="A396">
        <v>395</v>
      </c>
      <c r="B396" s="1" t="s">
        <v>1264</v>
      </c>
      <c r="C396">
        <v>130</v>
      </c>
      <c r="D396">
        <v>29</v>
      </c>
      <c r="E396">
        <v>10</v>
      </c>
      <c r="F396">
        <v>4</v>
      </c>
      <c r="G396">
        <v>32</v>
      </c>
      <c r="H396">
        <v>7</v>
      </c>
      <c r="I396">
        <v>2</v>
      </c>
      <c r="J396">
        <v>42</v>
      </c>
      <c r="K396" s="1" t="s">
        <v>156</v>
      </c>
    </row>
    <row r="397" spans="1:11" x14ac:dyDescent="0.25">
      <c r="A397">
        <v>396</v>
      </c>
      <c r="B397" s="1" t="s">
        <v>124</v>
      </c>
      <c r="C397">
        <v>1129</v>
      </c>
      <c r="D397">
        <v>191</v>
      </c>
      <c r="E397">
        <v>119</v>
      </c>
      <c r="F397">
        <v>19</v>
      </c>
      <c r="G397">
        <v>59</v>
      </c>
      <c r="H397">
        <v>10</v>
      </c>
      <c r="I397">
        <v>6</v>
      </c>
      <c r="J397">
        <v>76</v>
      </c>
      <c r="K397" s="1" t="s">
        <v>156</v>
      </c>
    </row>
    <row r="398" spans="1:11" x14ac:dyDescent="0.25">
      <c r="A398">
        <v>397</v>
      </c>
      <c r="B398" s="1" t="s">
        <v>2730</v>
      </c>
      <c r="C398">
        <v>50</v>
      </c>
      <c r="D398">
        <v>11</v>
      </c>
      <c r="E398">
        <v>4</v>
      </c>
      <c r="F398">
        <v>1</v>
      </c>
      <c r="G398">
        <v>50</v>
      </c>
      <c r="H398">
        <v>11</v>
      </c>
      <c r="I398">
        <v>4</v>
      </c>
      <c r="J398">
        <v>65</v>
      </c>
      <c r="K398" s="1" t="s">
        <v>156</v>
      </c>
    </row>
    <row r="399" spans="1:11" x14ac:dyDescent="0.25">
      <c r="A399">
        <v>398</v>
      </c>
      <c r="B399" s="1" t="s">
        <v>16226</v>
      </c>
      <c r="C399">
        <v>26</v>
      </c>
      <c r="D399">
        <v>5</v>
      </c>
      <c r="E399">
        <v>2</v>
      </c>
      <c r="F399">
        <v>1</v>
      </c>
      <c r="G399">
        <v>26</v>
      </c>
      <c r="H399">
        <v>5</v>
      </c>
      <c r="I399">
        <v>2</v>
      </c>
      <c r="J399">
        <v>33</v>
      </c>
      <c r="K399" s="1" t="s">
        <v>156</v>
      </c>
    </row>
    <row r="400" spans="1:11" x14ac:dyDescent="0.25">
      <c r="A400">
        <v>399</v>
      </c>
      <c r="B400" s="1" t="s">
        <v>2028</v>
      </c>
      <c r="C400">
        <v>26</v>
      </c>
      <c r="D400">
        <v>5</v>
      </c>
      <c r="E400">
        <v>2</v>
      </c>
      <c r="F400">
        <v>1</v>
      </c>
      <c r="G400">
        <v>26</v>
      </c>
      <c r="H400">
        <v>5</v>
      </c>
      <c r="I400">
        <v>2</v>
      </c>
      <c r="J400">
        <v>33</v>
      </c>
      <c r="K400" s="1" t="s">
        <v>156</v>
      </c>
    </row>
    <row r="401" spans="1:11" x14ac:dyDescent="0.25">
      <c r="A401">
        <v>400</v>
      </c>
      <c r="B401" s="1" t="s">
        <v>2220</v>
      </c>
      <c r="C401">
        <v>337</v>
      </c>
      <c r="D401">
        <v>82</v>
      </c>
      <c r="E401">
        <v>36</v>
      </c>
      <c r="F401">
        <v>6</v>
      </c>
      <c r="G401">
        <v>56</v>
      </c>
      <c r="H401">
        <v>14</v>
      </c>
      <c r="I401">
        <v>6</v>
      </c>
      <c r="J401">
        <v>76</v>
      </c>
      <c r="K401" s="1" t="s">
        <v>156</v>
      </c>
    </row>
    <row r="402" spans="1:11" x14ac:dyDescent="0.25">
      <c r="A402">
        <v>401</v>
      </c>
      <c r="B402" s="1" t="s">
        <v>2802</v>
      </c>
      <c r="C402">
        <v>26</v>
      </c>
      <c r="D402">
        <v>5</v>
      </c>
      <c r="E402">
        <v>2</v>
      </c>
      <c r="F402">
        <v>1</v>
      </c>
      <c r="G402">
        <v>26</v>
      </c>
      <c r="H402">
        <v>5</v>
      </c>
      <c r="I402">
        <v>2</v>
      </c>
      <c r="J402">
        <v>33</v>
      </c>
      <c r="K402" s="1" t="s">
        <v>156</v>
      </c>
    </row>
    <row r="403" spans="1:11" x14ac:dyDescent="0.25">
      <c r="A403">
        <v>402</v>
      </c>
      <c r="B403" s="1" t="s">
        <v>2803</v>
      </c>
      <c r="C403">
        <v>143</v>
      </c>
      <c r="D403">
        <v>32</v>
      </c>
      <c r="E403">
        <v>15</v>
      </c>
      <c r="F403">
        <v>3</v>
      </c>
      <c r="G403">
        <v>48</v>
      </c>
      <c r="H403">
        <v>11</v>
      </c>
      <c r="I403">
        <v>5</v>
      </c>
      <c r="J403">
        <v>63</v>
      </c>
      <c r="K403" s="1" t="s">
        <v>156</v>
      </c>
    </row>
    <row r="404" spans="1:11" x14ac:dyDescent="0.25">
      <c r="A404">
        <v>403</v>
      </c>
      <c r="B404" s="1" t="s">
        <v>2804</v>
      </c>
      <c r="C404">
        <v>26</v>
      </c>
      <c r="D404">
        <v>5</v>
      </c>
      <c r="E404">
        <v>2</v>
      </c>
      <c r="F404">
        <v>1</v>
      </c>
      <c r="G404">
        <v>26</v>
      </c>
      <c r="H404">
        <v>5</v>
      </c>
      <c r="I404">
        <v>2</v>
      </c>
      <c r="J404">
        <v>33</v>
      </c>
      <c r="K404" s="1" t="s">
        <v>156</v>
      </c>
    </row>
    <row r="405" spans="1:11" x14ac:dyDescent="0.25">
      <c r="A405">
        <v>404</v>
      </c>
      <c r="B405" s="1" t="s">
        <v>16227</v>
      </c>
      <c r="C405">
        <v>26</v>
      </c>
      <c r="D405">
        <v>5</v>
      </c>
      <c r="E405">
        <v>2</v>
      </c>
      <c r="F405">
        <v>1</v>
      </c>
      <c r="G405">
        <v>26</v>
      </c>
      <c r="H405">
        <v>5</v>
      </c>
      <c r="I405">
        <v>2</v>
      </c>
      <c r="J405">
        <v>33</v>
      </c>
      <c r="K405" s="1" t="s">
        <v>156</v>
      </c>
    </row>
    <row r="406" spans="1:11" x14ac:dyDescent="0.25">
      <c r="A406">
        <v>405</v>
      </c>
      <c r="B406" s="1" t="s">
        <v>333</v>
      </c>
      <c r="C406">
        <v>981</v>
      </c>
      <c r="D406">
        <v>191</v>
      </c>
      <c r="E406">
        <v>72</v>
      </c>
      <c r="F406">
        <v>17</v>
      </c>
      <c r="G406">
        <v>58</v>
      </c>
      <c r="H406">
        <v>11</v>
      </c>
      <c r="I406">
        <v>4</v>
      </c>
      <c r="J406">
        <v>73</v>
      </c>
      <c r="K406" s="1" t="s">
        <v>156</v>
      </c>
    </row>
    <row r="407" spans="1:11" x14ac:dyDescent="0.25">
      <c r="A407">
        <v>406</v>
      </c>
      <c r="B407" s="1" t="s">
        <v>129</v>
      </c>
      <c r="C407">
        <v>267</v>
      </c>
      <c r="D407">
        <v>44</v>
      </c>
      <c r="E407">
        <v>39</v>
      </c>
      <c r="F407">
        <v>5</v>
      </c>
      <c r="G407">
        <v>53</v>
      </c>
      <c r="H407">
        <v>9</v>
      </c>
      <c r="I407">
        <v>8</v>
      </c>
      <c r="J407">
        <v>70</v>
      </c>
      <c r="K407" s="1" t="s">
        <v>156</v>
      </c>
    </row>
    <row r="408" spans="1:11" x14ac:dyDescent="0.25">
      <c r="A408">
        <v>407</v>
      </c>
      <c r="B408" s="1" t="s">
        <v>2254</v>
      </c>
      <c r="C408">
        <v>197</v>
      </c>
      <c r="D408">
        <v>35</v>
      </c>
      <c r="E408">
        <v>24</v>
      </c>
      <c r="F408">
        <v>5</v>
      </c>
      <c r="G408">
        <v>39</v>
      </c>
      <c r="H408">
        <v>7</v>
      </c>
      <c r="I408">
        <v>5</v>
      </c>
      <c r="J408">
        <v>51</v>
      </c>
      <c r="K408" s="1" t="s">
        <v>156</v>
      </c>
    </row>
    <row r="409" spans="1:11" x14ac:dyDescent="0.25">
      <c r="A409">
        <v>408</v>
      </c>
      <c r="B409" s="1" t="s">
        <v>2131</v>
      </c>
      <c r="C409">
        <v>162</v>
      </c>
      <c r="D409">
        <v>13</v>
      </c>
      <c r="E409">
        <v>17</v>
      </c>
      <c r="F409">
        <v>1</v>
      </c>
      <c r="G409">
        <v>162</v>
      </c>
      <c r="H409">
        <v>13</v>
      </c>
      <c r="I409">
        <v>17</v>
      </c>
      <c r="J409">
        <v>192</v>
      </c>
      <c r="K409" s="1" t="s">
        <v>156</v>
      </c>
    </row>
    <row r="410" spans="1:11" x14ac:dyDescent="0.25">
      <c r="A410">
        <v>409</v>
      </c>
      <c r="B410" s="1" t="s">
        <v>2042</v>
      </c>
      <c r="C410">
        <v>162</v>
      </c>
      <c r="D410">
        <v>13</v>
      </c>
      <c r="E410">
        <v>17</v>
      </c>
      <c r="F410">
        <v>1</v>
      </c>
      <c r="G410">
        <v>162</v>
      </c>
      <c r="H410">
        <v>13</v>
      </c>
      <c r="I410">
        <v>17</v>
      </c>
      <c r="J410">
        <v>192</v>
      </c>
      <c r="K410" s="1" t="s">
        <v>156</v>
      </c>
    </row>
    <row r="411" spans="1:11" x14ac:dyDescent="0.25">
      <c r="A411">
        <v>410</v>
      </c>
      <c r="B411" s="1" t="s">
        <v>2853</v>
      </c>
      <c r="C411">
        <v>162</v>
      </c>
      <c r="D411">
        <v>13</v>
      </c>
      <c r="E411">
        <v>17</v>
      </c>
      <c r="F411">
        <v>1</v>
      </c>
      <c r="G411">
        <v>162</v>
      </c>
      <c r="H411">
        <v>13</v>
      </c>
      <c r="I411">
        <v>17</v>
      </c>
      <c r="J411">
        <v>192</v>
      </c>
      <c r="K411" s="1" t="s">
        <v>156</v>
      </c>
    </row>
    <row r="412" spans="1:11" x14ac:dyDescent="0.25">
      <c r="A412">
        <v>411</v>
      </c>
      <c r="B412" s="1" t="s">
        <v>2868</v>
      </c>
      <c r="C412">
        <v>132</v>
      </c>
      <c r="D412">
        <v>30</v>
      </c>
      <c r="E412">
        <v>14</v>
      </c>
      <c r="F412">
        <v>2</v>
      </c>
      <c r="G412">
        <v>66</v>
      </c>
      <c r="H412">
        <v>15</v>
      </c>
      <c r="I412">
        <v>7</v>
      </c>
      <c r="J412">
        <v>88</v>
      </c>
      <c r="K412" s="1" t="s">
        <v>156</v>
      </c>
    </row>
    <row r="413" spans="1:11" x14ac:dyDescent="0.25">
      <c r="A413">
        <v>412</v>
      </c>
      <c r="B413" s="1" t="s">
        <v>1903</v>
      </c>
      <c r="C413">
        <v>671</v>
      </c>
      <c r="D413">
        <v>162</v>
      </c>
      <c r="E413">
        <v>56</v>
      </c>
      <c r="F413">
        <v>16</v>
      </c>
      <c r="G413">
        <v>42</v>
      </c>
      <c r="H413">
        <v>10</v>
      </c>
      <c r="I413">
        <v>4</v>
      </c>
      <c r="J413">
        <v>56</v>
      </c>
      <c r="K413" s="1" t="s">
        <v>156</v>
      </c>
    </row>
    <row r="414" spans="1:11" x14ac:dyDescent="0.25">
      <c r="A414">
        <v>413</v>
      </c>
      <c r="B414" s="1" t="s">
        <v>811</v>
      </c>
      <c r="C414">
        <v>868</v>
      </c>
      <c r="D414">
        <v>172</v>
      </c>
      <c r="E414">
        <v>74</v>
      </c>
      <c r="F414">
        <v>14</v>
      </c>
      <c r="G414">
        <v>62</v>
      </c>
      <c r="H414">
        <v>12</v>
      </c>
      <c r="I414">
        <v>5</v>
      </c>
      <c r="J414">
        <v>80</v>
      </c>
      <c r="K414" s="1" t="s">
        <v>156</v>
      </c>
    </row>
    <row r="415" spans="1:11" x14ac:dyDescent="0.25">
      <c r="A415">
        <v>414</v>
      </c>
      <c r="B415" s="1" t="s">
        <v>715</v>
      </c>
      <c r="C415">
        <v>578</v>
      </c>
      <c r="D415">
        <v>87</v>
      </c>
      <c r="E415">
        <v>77</v>
      </c>
      <c r="F415">
        <v>10</v>
      </c>
      <c r="G415">
        <v>58</v>
      </c>
      <c r="H415">
        <v>9</v>
      </c>
      <c r="I415">
        <v>8</v>
      </c>
      <c r="J415">
        <v>74</v>
      </c>
      <c r="K415" s="1" t="s">
        <v>156</v>
      </c>
    </row>
    <row r="416" spans="1:11" x14ac:dyDescent="0.25">
      <c r="A416">
        <v>415</v>
      </c>
      <c r="B416" s="1" t="s">
        <v>639</v>
      </c>
      <c r="C416">
        <v>136</v>
      </c>
      <c r="D416">
        <v>29</v>
      </c>
      <c r="E416">
        <v>14</v>
      </c>
      <c r="F416">
        <v>2</v>
      </c>
      <c r="G416">
        <v>68</v>
      </c>
      <c r="H416">
        <v>14</v>
      </c>
      <c r="I416">
        <v>7</v>
      </c>
      <c r="J416">
        <v>90</v>
      </c>
      <c r="K416" s="1" t="s">
        <v>156</v>
      </c>
    </row>
    <row r="417" spans="1:11" x14ac:dyDescent="0.25">
      <c r="A417">
        <v>416</v>
      </c>
      <c r="B417" s="1" t="s">
        <v>1361</v>
      </c>
      <c r="C417">
        <v>99</v>
      </c>
      <c r="D417">
        <v>23</v>
      </c>
      <c r="E417">
        <v>8</v>
      </c>
      <c r="F417">
        <v>4</v>
      </c>
      <c r="G417">
        <v>25</v>
      </c>
      <c r="H417">
        <v>6</v>
      </c>
      <c r="I417">
        <v>2</v>
      </c>
      <c r="J417">
        <v>32</v>
      </c>
      <c r="K417" s="1" t="s">
        <v>156</v>
      </c>
    </row>
    <row r="418" spans="1:11" x14ac:dyDescent="0.25">
      <c r="A418">
        <v>417</v>
      </c>
      <c r="B418" s="1" t="s">
        <v>16228</v>
      </c>
      <c r="C418">
        <v>37</v>
      </c>
      <c r="D418">
        <v>7</v>
      </c>
      <c r="E418">
        <v>2</v>
      </c>
      <c r="F418">
        <v>1</v>
      </c>
      <c r="G418">
        <v>37</v>
      </c>
      <c r="H418">
        <v>7</v>
      </c>
      <c r="I418">
        <v>2</v>
      </c>
      <c r="J418">
        <v>46</v>
      </c>
      <c r="K418" s="1" t="s">
        <v>156</v>
      </c>
    </row>
    <row r="419" spans="1:11" x14ac:dyDescent="0.25">
      <c r="A419">
        <v>418</v>
      </c>
      <c r="B419" s="1" t="s">
        <v>400</v>
      </c>
      <c r="C419">
        <v>50</v>
      </c>
      <c r="D419">
        <v>14</v>
      </c>
      <c r="E419">
        <v>2</v>
      </c>
      <c r="F419">
        <v>2</v>
      </c>
      <c r="G419">
        <v>25</v>
      </c>
      <c r="H419">
        <v>7</v>
      </c>
      <c r="I419">
        <v>1</v>
      </c>
      <c r="J419">
        <v>33</v>
      </c>
      <c r="K419" s="1" t="s">
        <v>156</v>
      </c>
    </row>
    <row r="420" spans="1:11" x14ac:dyDescent="0.25">
      <c r="A420">
        <v>419</v>
      </c>
      <c r="B420" s="1" t="s">
        <v>577</v>
      </c>
      <c r="C420">
        <v>91</v>
      </c>
      <c r="D420">
        <v>25</v>
      </c>
      <c r="E420">
        <v>4</v>
      </c>
      <c r="F420">
        <v>3</v>
      </c>
      <c r="G420">
        <v>30</v>
      </c>
      <c r="H420">
        <v>8</v>
      </c>
      <c r="I420">
        <v>1</v>
      </c>
      <c r="J420">
        <v>40</v>
      </c>
      <c r="K420" s="1" t="s">
        <v>156</v>
      </c>
    </row>
    <row r="421" spans="1:11" x14ac:dyDescent="0.25">
      <c r="A421">
        <v>420</v>
      </c>
      <c r="B421" s="1" t="s">
        <v>661</v>
      </c>
      <c r="C421">
        <v>213</v>
      </c>
      <c r="D421">
        <v>28</v>
      </c>
      <c r="E421">
        <v>21</v>
      </c>
      <c r="F421">
        <v>1</v>
      </c>
      <c r="G421">
        <v>213</v>
      </c>
      <c r="H421">
        <v>28</v>
      </c>
      <c r="I421">
        <v>21</v>
      </c>
      <c r="J421">
        <v>262</v>
      </c>
      <c r="K421" s="1" t="s">
        <v>156</v>
      </c>
    </row>
    <row r="422" spans="1:11" x14ac:dyDescent="0.25">
      <c r="A422">
        <v>421</v>
      </c>
      <c r="B422" s="1" t="s">
        <v>16229</v>
      </c>
      <c r="C422">
        <v>195</v>
      </c>
      <c r="D422">
        <v>83</v>
      </c>
      <c r="E422">
        <v>38</v>
      </c>
      <c r="F422">
        <v>3</v>
      </c>
      <c r="G422">
        <v>65</v>
      </c>
      <c r="H422">
        <v>28</v>
      </c>
      <c r="I422">
        <v>13</v>
      </c>
      <c r="J422">
        <v>105</v>
      </c>
      <c r="K422" s="1" t="s">
        <v>156</v>
      </c>
    </row>
    <row r="423" spans="1:11" x14ac:dyDescent="0.25">
      <c r="A423">
        <v>422</v>
      </c>
      <c r="B423" s="1" t="s">
        <v>1781</v>
      </c>
      <c r="C423">
        <v>49</v>
      </c>
      <c r="D423">
        <v>13</v>
      </c>
      <c r="E423">
        <v>9</v>
      </c>
      <c r="F423">
        <v>1</v>
      </c>
      <c r="G423">
        <v>49</v>
      </c>
      <c r="H423">
        <v>13</v>
      </c>
      <c r="I423">
        <v>9</v>
      </c>
      <c r="J423">
        <v>71</v>
      </c>
      <c r="K423" s="1" t="s">
        <v>156</v>
      </c>
    </row>
    <row r="424" spans="1:11" x14ac:dyDescent="0.25">
      <c r="A424">
        <v>423</v>
      </c>
      <c r="B424" s="1" t="s">
        <v>251</v>
      </c>
      <c r="C424">
        <v>547</v>
      </c>
      <c r="D424">
        <v>147</v>
      </c>
      <c r="E424">
        <v>64</v>
      </c>
      <c r="F424">
        <v>10</v>
      </c>
      <c r="G424">
        <v>55</v>
      </c>
      <c r="H424">
        <v>15</v>
      </c>
      <c r="I424">
        <v>6</v>
      </c>
      <c r="J424">
        <v>76</v>
      </c>
      <c r="K424" s="1" t="s">
        <v>156</v>
      </c>
    </row>
    <row r="425" spans="1:11" x14ac:dyDescent="0.25">
      <c r="A425">
        <v>424</v>
      </c>
      <c r="B425" s="1" t="s">
        <v>2872</v>
      </c>
      <c r="C425">
        <v>49</v>
      </c>
      <c r="D425">
        <v>13</v>
      </c>
      <c r="E425">
        <v>9</v>
      </c>
      <c r="F425">
        <v>1</v>
      </c>
      <c r="G425">
        <v>49</v>
      </c>
      <c r="H425">
        <v>13</v>
      </c>
      <c r="I425">
        <v>9</v>
      </c>
      <c r="J425">
        <v>71</v>
      </c>
      <c r="K425" s="1" t="s">
        <v>156</v>
      </c>
    </row>
    <row r="426" spans="1:11" x14ac:dyDescent="0.25">
      <c r="A426">
        <v>425</v>
      </c>
      <c r="B426" s="1" t="s">
        <v>2343</v>
      </c>
      <c r="C426">
        <v>175</v>
      </c>
      <c r="D426">
        <v>37</v>
      </c>
      <c r="E426">
        <v>13</v>
      </c>
      <c r="F426">
        <v>3</v>
      </c>
      <c r="G426">
        <v>58</v>
      </c>
      <c r="H426">
        <v>12</v>
      </c>
      <c r="I426">
        <v>4</v>
      </c>
      <c r="J426">
        <v>75</v>
      </c>
      <c r="K426" s="1" t="s">
        <v>156</v>
      </c>
    </row>
    <row r="427" spans="1:11" x14ac:dyDescent="0.25">
      <c r="A427">
        <v>426</v>
      </c>
      <c r="B427" s="1" t="s">
        <v>2707</v>
      </c>
      <c r="C427">
        <v>112</v>
      </c>
      <c r="D427">
        <v>24</v>
      </c>
      <c r="E427">
        <v>13</v>
      </c>
      <c r="F427">
        <v>6</v>
      </c>
      <c r="G427">
        <v>19</v>
      </c>
      <c r="H427">
        <v>4</v>
      </c>
      <c r="I427">
        <v>2</v>
      </c>
      <c r="J427">
        <v>25</v>
      </c>
      <c r="K427" s="1" t="s">
        <v>156</v>
      </c>
    </row>
    <row r="428" spans="1:11" x14ac:dyDescent="0.25">
      <c r="A428">
        <v>427</v>
      </c>
      <c r="B428" s="1" t="s">
        <v>2878</v>
      </c>
      <c r="C428">
        <v>90</v>
      </c>
      <c r="D428">
        <v>26</v>
      </c>
      <c r="E428">
        <v>9</v>
      </c>
      <c r="F428">
        <v>2</v>
      </c>
      <c r="G428">
        <v>45</v>
      </c>
      <c r="H428">
        <v>13</v>
      </c>
      <c r="I428">
        <v>4</v>
      </c>
      <c r="J428">
        <v>62</v>
      </c>
      <c r="K428" s="1" t="s">
        <v>156</v>
      </c>
    </row>
    <row r="429" spans="1:11" x14ac:dyDescent="0.25">
      <c r="A429">
        <v>428</v>
      </c>
      <c r="B429" s="1" t="s">
        <v>2879</v>
      </c>
      <c r="C429">
        <v>33</v>
      </c>
      <c r="D429">
        <v>8</v>
      </c>
      <c r="E429">
        <v>6</v>
      </c>
      <c r="F429">
        <v>1</v>
      </c>
      <c r="G429">
        <v>33</v>
      </c>
      <c r="H429">
        <v>8</v>
      </c>
      <c r="I429">
        <v>6</v>
      </c>
      <c r="J429">
        <v>47</v>
      </c>
      <c r="K429" s="1" t="s">
        <v>156</v>
      </c>
    </row>
    <row r="430" spans="1:11" x14ac:dyDescent="0.25">
      <c r="A430">
        <v>429</v>
      </c>
      <c r="B430" s="1" t="s">
        <v>2880</v>
      </c>
      <c r="C430">
        <v>33</v>
      </c>
      <c r="D430">
        <v>8</v>
      </c>
      <c r="E430">
        <v>6</v>
      </c>
      <c r="F430">
        <v>1</v>
      </c>
      <c r="G430">
        <v>33</v>
      </c>
      <c r="H430">
        <v>8</v>
      </c>
      <c r="I430">
        <v>6</v>
      </c>
      <c r="J430">
        <v>47</v>
      </c>
      <c r="K430" s="1" t="s">
        <v>156</v>
      </c>
    </row>
    <row r="431" spans="1:11" x14ac:dyDescent="0.25">
      <c r="A431">
        <v>430</v>
      </c>
      <c r="B431" s="1" t="s">
        <v>134</v>
      </c>
      <c r="C431">
        <v>93</v>
      </c>
      <c r="D431">
        <v>20</v>
      </c>
      <c r="E431">
        <v>13</v>
      </c>
      <c r="F431">
        <v>2</v>
      </c>
      <c r="G431">
        <v>46</v>
      </c>
      <c r="H431">
        <v>10</v>
      </c>
      <c r="I431">
        <v>6</v>
      </c>
      <c r="J431">
        <v>63</v>
      </c>
      <c r="K431" s="1" t="s">
        <v>156</v>
      </c>
    </row>
    <row r="432" spans="1:11" x14ac:dyDescent="0.25">
      <c r="A432">
        <v>431</v>
      </c>
      <c r="B432" s="1" t="s">
        <v>711</v>
      </c>
      <c r="C432">
        <v>254</v>
      </c>
      <c r="D432">
        <v>63</v>
      </c>
      <c r="E432">
        <v>22</v>
      </c>
      <c r="F432">
        <v>10</v>
      </c>
      <c r="G432">
        <v>25</v>
      </c>
      <c r="H432">
        <v>6</v>
      </c>
      <c r="I432">
        <v>2</v>
      </c>
      <c r="J432">
        <v>34</v>
      </c>
      <c r="K432" s="1" t="s">
        <v>156</v>
      </c>
    </row>
    <row r="433" spans="1:11" x14ac:dyDescent="0.25">
      <c r="A433">
        <v>432</v>
      </c>
      <c r="B433" s="1" t="s">
        <v>16230</v>
      </c>
      <c r="C433">
        <v>75</v>
      </c>
      <c r="D433">
        <v>19</v>
      </c>
      <c r="E433">
        <v>16</v>
      </c>
      <c r="F433">
        <v>1</v>
      </c>
      <c r="G433">
        <v>75</v>
      </c>
      <c r="H433">
        <v>19</v>
      </c>
      <c r="I433">
        <v>16</v>
      </c>
      <c r="J433">
        <v>110</v>
      </c>
      <c r="K433" s="1" t="s">
        <v>156</v>
      </c>
    </row>
    <row r="434" spans="1:11" x14ac:dyDescent="0.25">
      <c r="A434">
        <v>433</v>
      </c>
      <c r="B434" s="1" t="s">
        <v>2913</v>
      </c>
      <c r="C434">
        <v>75</v>
      </c>
      <c r="D434">
        <v>19</v>
      </c>
      <c r="E434">
        <v>16</v>
      </c>
      <c r="F434">
        <v>1</v>
      </c>
      <c r="G434">
        <v>75</v>
      </c>
      <c r="H434">
        <v>19</v>
      </c>
      <c r="I434">
        <v>16</v>
      </c>
      <c r="J434">
        <v>110</v>
      </c>
      <c r="K434" s="1" t="s">
        <v>156</v>
      </c>
    </row>
    <row r="435" spans="1:11" x14ac:dyDescent="0.25">
      <c r="A435">
        <v>434</v>
      </c>
      <c r="B435" s="1" t="s">
        <v>2914</v>
      </c>
      <c r="C435">
        <v>75</v>
      </c>
      <c r="D435">
        <v>19</v>
      </c>
      <c r="E435">
        <v>16</v>
      </c>
      <c r="F435">
        <v>1</v>
      </c>
      <c r="G435">
        <v>75</v>
      </c>
      <c r="H435">
        <v>19</v>
      </c>
      <c r="I435">
        <v>16</v>
      </c>
      <c r="J435">
        <v>110</v>
      </c>
      <c r="K435" s="1" t="s">
        <v>156</v>
      </c>
    </row>
    <row r="436" spans="1:11" x14ac:dyDescent="0.25">
      <c r="A436">
        <v>435</v>
      </c>
      <c r="B436" s="1" t="s">
        <v>2915</v>
      </c>
      <c r="C436">
        <v>461</v>
      </c>
      <c r="D436">
        <v>150</v>
      </c>
      <c r="E436">
        <v>68</v>
      </c>
      <c r="F436">
        <v>8</v>
      </c>
      <c r="G436">
        <v>58</v>
      </c>
      <c r="H436">
        <v>19</v>
      </c>
      <c r="I436">
        <v>8</v>
      </c>
      <c r="J436">
        <v>85</v>
      </c>
      <c r="K436" s="1" t="s">
        <v>156</v>
      </c>
    </row>
    <row r="437" spans="1:11" x14ac:dyDescent="0.25">
      <c r="A437">
        <v>436</v>
      </c>
      <c r="B437" s="1" t="s">
        <v>1489</v>
      </c>
      <c r="C437">
        <v>142</v>
      </c>
      <c r="D437">
        <v>32</v>
      </c>
      <c r="E437">
        <v>6</v>
      </c>
      <c r="F437">
        <v>6</v>
      </c>
      <c r="G437">
        <v>24</v>
      </c>
      <c r="H437">
        <v>5</v>
      </c>
      <c r="I437">
        <v>1</v>
      </c>
      <c r="J437">
        <v>30</v>
      </c>
      <c r="K437" s="1" t="s">
        <v>156</v>
      </c>
    </row>
    <row r="438" spans="1:11" x14ac:dyDescent="0.25">
      <c r="A438">
        <v>437</v>
      </c>
      <c r="B438" s="1" t="s">
        <v>1687</v>
      </c>
      <c r="C438">
        <v>57</v>
      </c>
      <c r="D438">
        <v>13</v>
      </c>
      <c r="E438">
        <v>1</v>
      </c>
      <c r="F438">
        <v>3</v>
      </c>
      <c r="G438">
        <v>19</v>
      </c>
      <c r="H438">
        <v>4</v>
      </c>
      <c r="I438">
        <v>0</v>
      </c>
      <c r="J438">
        <v>24</v>
      </c>
      <c r="K438" s="1" t="s">
        <v>156</v>
      </c>
    </row>
    <row r="439" spans="1:11" x14ac:dyDescent="0.25">
      <c r="A439">
        <v>438</v>
      </c>
      <c r="B439" s="1" t="s">
        <v>15621</v>
      </c>
      <c r="C439">
        <v>282</v>
      </c>
      <c r="D439">
        <v>61</v>
      </c>
      <c r="E439">
        <v>30</v>
      </c>
      <c r="F439">
        <v>7</v>
      </c>
      <c r="G439">
        <v>40</v>
      </c>
      <c r="H439">
        <v>9</v>
      </c>
      <c r="I439">
        <v>4</v>
      </c>
      <c r="J439">
        <v>53</v>
      </c>
      <c r="K439" s="1" t="s">
        <v>156</v>
      </c>
    </row>
    <row r="440" spans="1:11" x14ac:dyDescent="0.25">
      <c r="A440">
        <v>439</v>
      </c>
      <c r="B440" s="1" t="s">
        <v>16231</v>
      </c>
      <c r="C440">
        <v>48</v>
      </c>
      <c r="D440">
        <v>10</v>
      </c>
      <c r="E440">
        <v>1</v>
      </c>
      <c r="F440">
        <v>1</v>
      </c>
      <c r="G440">
        <v>48</v>
      </c>
      <c r="H440">
        <v>10</v>
      </c>
      <c r="I440">
        <v>1</v>
      </c>
      <c r="J440">
        <v>59</v>
      </c>
      <c r="K440" s="1" t="s">
        <v>156</v>
      </c>
    </row>
    <row r="441" spans="1:11" x14ac:dyDescent="0.25">
      <c r="A441">
        <v>440</v>
      </c>
      <c r="B441" s="1" t="s">
        <v>16232</v>
      </c>
      <c r="C441">
        <v>48</v>
      </c>
      <c r="D441">
        <v>10</v>
      </c>
      <c r="E441">
        <v>1</v>
      </c>
      <c r="F441">
        <v>1</v>
      </c>
      <c r="G441">
        <v>48</v>
      </c>
      <c r="H441">
        <v>10</v>
      </c>
      <c r="I441">
        <v>1</v>
      </c>
      <c r="J441">
        <v>59</v>
      </c>
      <c r="K441" s="1" t="s">
        <v>156</v>
      </c>
    </row>
    <row r="442" spans="1:11" x14ac:dyDescent="0.25">
      <c r="A442">
        <v>441</v>
      </c>
      <c r="B442" s="1" t="s">
        <v>508</v>
      </c>
      <c r="C442">
        <v>87</v>
      </c>
      <c r="D442">
        <v>22</v>
      </c>
      <c r="E442">
        <v>3</v>
      </c>
      <c r="F442">
        <v>4</v>
      </c>
      <c r="G442">
        <v>22</v>
      </c>
      <c r="H442">
        <v>6</v>
      </c>
      <c r="I442">
        <v>1</v>
      </c>
      <c r="J442">
        <v>28</v>
      </c>
      <c r="K442" s="1" t="s">
        <v>156</v>
      </c>
    </row>
    <row r="443" spans="1:11" x14ac:dyDescent="0.25">
      <c r="A443">
        <v>442</v>
      </c>
      <c r="B443" s="1" t="s">
        <v>1644</v>
      </c>
      <c r="C443">
        <v>48</v>
      </c>
      <c r="D443">
        <v>10</v>
      </c>
      <c r="E443">
        <v>1</v>
      </c>
      <c r="F443">
        <v>1</v>
      </c>
      <c r="G443">
        <v>48</v>
      </c>
      <c r="H443">
        <v>10</v>
      </c>
      <c r="I443">
        <v>1</v>
      </c>
      <c r="J443">
        <v>59</v>
      </c>
      <c r="K443" s="1" t="s">
        <v>156</v>
      </c>
    </row>
    <row r="444" spans="1:11" x14ac:dyDescent="0.25">
      <c r="A444">
        <v>443</v>
      </c>
      <c r="B444" s="1" t="s">
        <v>934</v>
      </c>
      <c r="C444">
        <v>164</v>
      </c>
      <c r="D444">
        <v>44</v>
      </c>
      <c r="E444">
        <v>9</v>
      </c>
      <c r="F444">
        <v>5</v>
      </c>
      <c r="G444">
        <v>33</v>
      </c>
      <c r="H444">
        <v>9</v>
      </c>
      <c r="I444">
        <v>2</v>
      </c>
      <c r="J444">
        <v>43</v>
      </c>
      <c r="K444" s="1" t="s">
        <v>156</v>
      </c>
    </row>
    <row r="445" spans="1:11" x14ac:dyDescent="0.25">
      <c r="A445">
        <v>444</v>
      </c>
      <c r="B445" s="1" t="s">
        <v>15700</v>
      </c>
      <c r="C445">
        <v>49</v>
      </c>
      <c r="D445">
        <v>4</v>
      </c>
      <c r="E445">
        <v>3</v>
      </c>
      <c r="F445">
        <v>1</v>
      </c>
      <c r="G445">
        <v>49</v>
      </c>
      <c r="H445">
        <v>4</v>
      </c>
      <c r="I445">
        <v>3</v>
      </c>
      <c r="J445">
        <v>56</v>
      </c>
      <c r="K445" s="1" t="s">
        <v>156</v>
      </c>
    </row>
    <row r="446" spans="1:11" x14ac:dyDescent="0.25">
      <c r="A446">
        <v>445</v>
      </c>
      <c r="B446" s="1" t="s">
        <v>15601</v>
      </c>
      <c r="C446">
        <v>53</v>
      </c>
      <c r="D446">
        <v>9</v>
      </c>
      <c r="E446">
        <v>3</v>
      </c>
      <c r="F446">
        <v>2</v>
      </c>
      <c r="G446">
        <v>26</v>
      </c>
      <c r="H446">
        <v>4</v>
      </c>
      <c r="I446">
        <v>2</v>
      </c>
      <c r="J446">
        <v>32</v>
      </c>
      <c r="K446" s="1" t="s">
        <v>156</v>
      </c>
    </row>
    <row r="447" spans="1:11" x14ac:dyDescent="0.25">
      <c r="A447">
        <v>446</v>
      </c>
      <c r="B447" s="1" t="s">
        <v>2936</v>
      </c>
      <c r="C447">
        <v>156</v>
      </c>
      <c r="D447">
        <v>11</v>
      </c>
      <c r="E447">
        <v>12</v>
      </c>
      <c r="F447">
        <v>2</v>
      </c>
      <c r="G447">
        <v>78</v>
      </c>
      <c r="H447">
        <v>6</v>
      </c>
      <c r="I447">
        <v>6</v>
      </c>
      <c r="J447">
        <v>90</v>
      </c>
      <c r="K447" s="1" t="s">
        <v>156</v>
      </c>
    </row>
    <row r="448" spans="1:11" x14ac:dyDescent="0.25">
      <c r="A448">
        <v>447</v>
      </c>
      <c r="B448" s="1" t="s">
        <v>2937</v>
      </c>
      <c r="C448">
        <v>249</v>
      </c>
      <c r="D448">
        <v>29</v>
      </c>
      <c r="E448">
        <v>22</v>
      </c>
      <c r="F448">
        <v>4</v>
      </c>
      <c r="G448">
        <v>62</v>
      </c>
      <c r="H448">
        <v>7</v>
      </c>
      <c r="I448">
        <v>6</v>
      </c>
      <c r="J448">
        <v>75</v>
      </c>
      <c r="K448" s="1" t="s">
        <v>156</v>
      </c>
    </row>
    <row r="449" spans="1:11" x14ac:dyDescent="0.25">
      <c r="A449">
        <v>448</v>
      </c>
      <c r="B449" s="1" t="s">
        <v>460</v>
      </c>
      <c r="C449">
        <v>97</v>
      </c>
      <c r="D449">
        <v>17</v>
      </c>
      <c r="E449">
        <v>9</v>
      </c>
      <c r="F449">
        <v>4</v>
      </c>
      <c r="G449">
        <v>24</v>
      </c>
      <c r="H449">
        <v>4</v>
      </c>
      <c r="I449">
        <v>2</v>
      </c>
      <c r="J449">
        <v>31</v>
      </c>
      <c r="K449" s="1" t="s">
        <v>156</v>
      </c>
    </row>
    <row r="450" spans="1:11" x14ac:dyDescent="0.25">
      <c r="A450">
        <v>449</v>
      </c>
      <c r="B450" s="1" t="s">
        <v>2938</v>
      </c>
      <c r="C450">
        <v>49</v>
      </c>
      <c r="D450">
        <v>4</v>
      </c>
      <c r="E450">
        <v>3</v>
      </c>
      <c r="F450">
        <v>1</v>
      </c>
      <c r="G450">
        <v>49</v>
      </c>
      <c r="H450">
        <v>4</v>
      </c>
      <c r="I450">
        <v>3</v>
      </c>
      <c r="J450">
        <v>56</v>
      </c>
      <c r="K450" s="1" t="s">
        <v>156</v>
      </c>
    </row>
    <row r="451" spans="1:11" x14ac:dyDescent="0.25">
      <c r="A451">
        <v>450</v>
      </c>
      <c r="B451" s="1" t="s">
        <v>16233</v>
      </c>
      <c r="C451">
        <v>49</v>
      </c>
      <c r="D451">
        <v>4</v>
      </c>
      <c r="E451">
        <v>3</v>
      </c>
      <c r="F451">
        <v>1</v>
      </c>
      <c r="G451">
        <v>49</v>
      </c>
      <c r="H451">
        <v>4</v>
      </c>
      <c r="I451">
        <v>3</v>
      </c>
      <c r="J451">
        <v>56</v>
      </c>
      <c r="K451" s="1" t="s">
        <v>156</v>
      </c>
    </row>
    <row r="452" spans="1:11" x14ac:dyDescent="0.25">
      <c r="A452">
        <v>451</v>
      </c>
      <c r="B452" s="1" t="s">
        <v>2939</v>
      </c>
      <c r="C452">
        <v>49</v>
      </c>
      <c r="D452">
        <v>4</v>
      </c>
      <c r="E452">
        <v>3</v>
      </c>
      <c r="F452">
        <v>1</v>
      </c>
      <c r="G452">
        <v>49</v>
      </c>
      <c r="H452">
        <v>4</v>
      </c>
      <c r="I452">
        <v>3</v>
      </c>
      <c r="J452">
        <v>56</v>
      </c>
      <c r="K452" s="1" t="s">
        <v>156</v>
      </c>
    </row>
    <row r="453" spans="1:11" x14ac:dyDescent="0.25">
      <c r="A453">
        <v>452</v>
      </c>
      <c r="B453" s="1" t="s">
        <v>2940</v>
      </c>
      <c r="C453">
        <v>107</v>
      </c>
      <c r="D453">
        <v>7</v>
      </c>
      <c r="E453">
        <v>9</v>
      </c>
      <c r="F453">
        <v>1</v>
      </c>
      <c r="G453">
        <v>107</v>
      </c>
      <c r="H453">
        <v>7</v>
      </c>
      <c r="I453">
        <v>9</v>
      </c>
      <c r="J453">
        <v>123</v>
      </c>
      <c r="K453" s="1" t="s">
        <v>156</v>
      </c>
    </row>
    <row r="454" spans="1:11" x14ac:dyDescent="0.25">
      <c r="A454">
        <v>453</v>
      </c>
      <c r="B454" s="1" t="s">
        <v>16234</v>
      </c>
      <c r="C454">
        <v>107</v>
      </c>
      <c r="D454">
        <v>7</v>
      </c>
      <c r="E454">
        <v>9</v>
      </c>
      <c r="F454">
        <v>1</v>
      </c>
      <c r="G454">
        <v>107</v>
      </c>
      <c r="H454">
        <v>7</v>
      </c>
      <c r="I454">
        <v>9</v>
      </c>
      <c r="J454">
        <v>123</v>
      </c>
      <c r="K454" s="1" t="s">
        <v>156</v>
      </c>
    </row>
    <row r="455" spans="1:11" x14ac:dyDescent="0.25">
      <c r="A455">
        <v>454</v>
      </c>
      <c r="B455" s="1" t="s">
        <v>2941</v>
      </c>
      <c r="C455">
        <v>112</v>
      </c>
      <c r="D455">
        <v>10</v>
      </c>
      <c r="E455">
        <v>10</v>
      </c>
      <c r="F455">
        <v>2</v>
      </c>
      <c r="G455">
        <v>56</v>
      </c>
      <c r="H455">
        <v>5</v>
      </c>
      <c r="I455">
        <v>5</v>
      </c>
      <c r="J455">
        <v>66</v>
      </c>
      <c r="K455" s="1" t="s">
        <v>156</v>
      </c>
    </row>
    <row r="456" spans="1:11" x14ac:dyDescent="0.25">
      <c r="A456">
        <v>455</v>
      </c>
      <c r="B456" s="1" t="s">
        <v>15592</v>
      </c>
      <c r="C456">
        <v>553</v>
      </c>
      <c r="D456">
        <v>163</v>
      </c>
      <c r="E456">
        <v>55</v>
      </c>
      <c r="F456">
        <v>15</v>
      </c>
      <c r="G456">
        <v>37</v>
      </c>
      <c r="H456">
        <v>11</v>
      </c>
      <c r="I456">
        <v>4</v>
      </c>
      <c r="J456">
        <v>51</v>
      </c>
      <c r="K456" s="1" t="s">
        <v>156</v>
      </c>
    </row>
    <row r="457" spans="1:11" x14ac:dyDescent="0.25">
      <c r="A457">
        <v>456</v>
      </c>
      <c r="B457" s="1" t="s">
        <v>2942</v>
      </c>
      <c r="C457">
        <v>32</v>
      </c>
      <c r="D457">
        <v>9</v>
      </c>
      <c r="E457">
        <v>5</v>
      </c>
      <c r="F457">
        <v>1</v>
      </c>
      <c r="G457">
        <v>32</v>
      </c>
      <c r="H457">
        <v>9</v>
      </c>
      <c r="I457">
        <v>5</v>
      </c>
      <c r="J457">
        <v>46</v>
      </c>
      <c r="K457" s="1" t="s">
        <v>156</v>
      </c>
    </row>
    <row r="458" spans="1:11" x14ac:dyDescent="0.25">
      <c r="A458">
        <v>457</v>
      </c>
      <c r="B458" s="1" t="s">
        <v>15855</v>
      </c>
      <c r="C458">
        <v>32</v>
      </c>
      <c r="D458">
        <v>9</v>
      </c>
      <c r="E458">
        <v>5</v>
      </c>
      <c r="F458">
        <v>1</v>
      </c>
      <c r="G458">
        <v>32</v>
      </c>
      <c r="H458">
        <v>9</v>
      </c>
      <c r="I458">
        <v>5</v>
      </c>
      <c r="J458">
        <v>46</v>
      </c>
      <c r="K458" s="1" t="s">
        <v>156</v>
      </c>
    </row>
    <row r="459" spans="1:11" x14ac:dyDescent="0.25">
      <c r="A459">
        <v>458</v>
      </c>
      <c r="B459" s="1" t="s">
        <v>798</v>
      </c>
      <c r="C459">
        <v>32</v>
      </c>
      <c r="D459">
        <v>9</v>
      </c>
      <c r="E459">
        <v>5</v>
      </c>
      <c r="F459">
        <v>1</v>
      </c>
      <c r="G459">
        <v>32</v>
      </c>
      <c r="H459">
        <v>9</v>
      </c>
      <c r="I459">
        <v>5</v>
      </c>
      <c r="J459">
        <v>46</v>
      </c>
      <c r="K459" s="1" t="s">
        <v>156</v>
      </c>
    </row>
    <row r="460" spans="1:11" x14ac:dyDescent="0.25">
      <c r="A460">
        <v>459</v>
      </c>
      <c r="B460" s="1" t="s">
        <v>295</v>
      </c>
      <c r="C460">
        <v>414</v>
      </c>
      <c r="D460">
        <v>81</v>
      </c>
      <c r="E460">
        <v>22</v>
      </c>
      <c r="F460">
        <v>8</v>
      </c>
      <c r="G460">
        <v>52</v>
      </c>
      <c r="H460">
        <v>10</v>
      </c>
      <c r="I460">
        <v>3</v>
      </c>
      <c r="J460">
        <v>65</v>
      </c>
      <c r="K460" s="1" t="s">
        <v>156</v>
      </c>
    </row>
    <row r="461" spans="1:11" x14ac:dyDescent="0.25">
      <c r="A461">
        <v>460</v>
      </c>
      <c r="B461" s="1" t="s">
        <v>2965</v>
      </c>
      <c r="C461">
        <v>51</v>
      </c>
      <c r="D461">
        <v>14</v>
      </c>
      <c r="E461">
        <v>6</v>
      </c>
      <c r="F461">
        <v>1</v>
      </c>
      <c r="G461">
        <v>51</v>
      </c>
      <c r="H461">
        <v>14</v>
      </c>
      <c r="I461">
        <v>6</v>
      </c>
      <c r="J461">
        <v>71</v>
      </c>
      <c r="K461" s="1" t="s">
        <v>156</v>
      </c>
    </row>
    <row r="462" spans="1:11" x14ac:dyDescent="0.25">
      <c r="A462">
        <v>461</v>
      </c>
      <c r="B462" s="1" t="s">
        <v>2966</v>
      </c>
      <c r="C462">
        <v>51</v>
      </c>
      <c r="D462">
        <v>14</v>
      </c>
      <c r="E462">
        <v>6</v>
      </c>
      <c r="F462">
        <v>1</v>
      </c>
      <c r="G462">
        <v>51</v>
      </c>
      <c r="H462">
        <v>14</v>
      </c>
      <c r="I462">
        <v>6</v>
      </c>
      <c r="J462">
        <v>71</v>
      </c>
      <c r="K462" s="1" t="s">
        <v>156</v>
      </c>
    </row>
    <row r="463" spans="1:11" x14ac:dyDescent="0.25">
      <c r="A463">
        <v>462</v>
      </c>
      <c r="B463" s="1" t="s">
        <v>2967</v>
      </c>
      <c r="C463">
        <v>51</v>
      </c>
      <c r="D463">
        <v>14</v>
      </c>
      <c r="E463">
        <v>6</v>
      </c>
      <c r="F463">
        <v>1</v>
      </c>
      <c r="G463">
        <v>51</v>
      </c>
      <c r="H463">
        <v>14</v>
      </c>
      <c r="I463">
        <v>6</v>
      </c>
      <c r="J463">
        <v>71</v>
      </c>
      <c r="K463" s="1" t="s">
        <v>156</v>
      </c>
    </row>
    <row r="464" spans="1:11" x14ac:dyDescent="0.25">
      <c r="A464">
        <v>463</v>
      </c>
      <c r="B464" s="1" t="s">
        <v>42</v>
      </c>
      <c r="C464">
        <v>297</v>
      </c>
      <c r="D464">
        <v>65</v>
      </c>
      <c r="E464">
        <v>28</v>
      </c>
      <c r="F464">
        <v>8</v>
      </c>
      <c r="G464">
        <v>37</v>
      </c>
      <c r="H464">
        <v>8</v>
      </c>
      <c r="I464">
        <v>4</v>
      </c>
      <c r="J464">
        <v>49</v>
      </c>
      <c r="K464" s="1" t="s">
        <v>156</v>
      </c>
    </row>
    <row r="465" spans="1:11" x14ac:dyDescent="0.25">
      <c r="A465">
        <v>464</v>
      </c>
      <c r="B465" s="1" t="s">
        <v>16235</v>
      </c>
      <c r="C465">
        <v>87</v>
      </c>
      <c r="D465">
        <v>9</v>
      </c>
      <c r="E465">
        <v>20</v>
      </c>
      <c r="F465">
        <v>1</v>
      </c>
      <c r="G465">
        <v>87</v>
      </c>
      <c r="H465">
        <v>9</v>
      </c>
      <c r="I465">
        <v>20</v>
      </c>
      <c r="J465">
        <v>116</v>
      </c>
      <c r="K465" s="1" t="s">
        <v>156</v>
      </c>
    </row>
    <row r="466" spans="1:11" x14ac:dyDescent="0.25">
      <c r="A466">
        <v>465</v>
      </c>
      <c r="B466" s="1" t="s">
        <v>3012</v>
      </c>
      <c r="C466">
        <v>87</v>
      </c>
      <c r="D466">
        <v>9</v>
      </c>
      <c r="E466">
        <v>20</v>
      </c>
      <c r="F466">
        <v>1</v>
      </c>
      <c r="G466">
        <v>87</v>
      </c>
      <c r="H466">
        <v>9</v>
      </c>
      <c r="I466">
        <v>20</v>
      </c>
      <c r="J466">
        <v>116</v>
      </c>
      <c r="K466" s="1" t="s">
        <v>156</v>
      </c>
    </row>
    <row r="467" spans="1:11" x14ac:dyDescent="0.25">
      <c r="A467">
        <v>466</v>
      </c>
      <c r="B467" s="1" t="s">
        <v>106</v>
      </c>
      <c r="C467">
        <v>501</v>
      </c>
      <c r="D467">
        <v>127</v>
      </c>
      <c r="E467">
        <v>65</v>
      </c>
      <c r="F467">
        <v>10</v>
      </c>
      <c r="G467">
        <v>50</v>
      </c>
      <c r="H467">
        <v>13</v>
      </c>
      <c r="I467">
        <v>6</v>
      </c>
      <c r="J467">
        <v>69</v>
      </c>
      <c r="K467" s="1" t="s">
        <v>156</v>
      </c>
    </row>
    <row r="468" spans="1:11" x14ac:dyDescent="0.25">
      <c r="A468">
        <v>467</v>
      </c>
      <c r="B468" s="1" t="s">
        <v>544</v>
      </c>
      <c r="C468">
        <v>621</v>
      </c>
      <c r="D468">
        <v>129</v>
      </c>
      <c r="E468">
        <v>74</v>
      </c>
      <c r="F468">
        <v>5</v>
      </c>
      <c r="G468">
        <v>124</v>
      </c>
      <c r="H468">
        <v>26</v>
      </c>
      <c r="I468">
        <v>15</v>
      </c>
      <c r="J468">
        <v>165</v>
      </c>
      <c r="K468" s="1" t="s">
        <v>156</v>
      </c>
    </row>
    <row r="469" spans="1:11" x14ac:dyDescent="0.25">
      <c r="A469">
        <v>468</v>
      </c>
      <c r="B469" s="1" t="s">
        <v>2504</v>
      </c>
      <c r="C469">
        <v>177</v>
      </c>
      <c r="D469">
        <v>22</v>
      </c>
      <c r="E469">
        <v>42</v>
      </c>
      <c r="F469">
        <v>3</v>
      </c>
      <c r="G469">
        <v>59</v>
      </c>
      <c r="H469">
        <v>7</v>
      </c>
      <c r="I469">
        <v>14</v>
      </c>
      <c r="J469">
        <v>80</v>
      </c>
      <c r="K469" s="1" t="s">
        <v>156</v>
      </c>
    </row>
    <row r="470" spans="1:11" x14ac:dyDescent="0.25">
      <c r="A470">
        <v>469</v>
      </c>
      <c r="B470" s="1" t="s">
        <v>267</v>
      </c>
      <c r="C470">
        <v>87</v>
      </c>
      <c r="D470">
        <v>9</v>
      </c>
      <c r="E470">
        <v>20</v>
      </c>
      <c r="F470">
        <v>1</v>
      </c>
      <c r="G470">
        <v>87</v>
      </c>
      <c r="H470">
        <v>9</v>
      </c>
      <c r="I470">
        <v>20</v>
      </c>
      <c r="J470">
        <v>116</v>
      </c>
      <c r="K470" s="1" t="s">
        <v>156</v>
      </c>
    </row>
    <row r="471" spans="1:11" x14ac:dyDescent="0.25">
      <c r="A471">
        <v>470</v>
      </c>
      <c r="B471" s="1" t="s">
        <v>3010</v>
      </c>
      <c r="C471">
        <v>87</v>
      </c>
      <c r="D471">
        <v>9</v>
      </c>
      <c r="E471">
        <v>20</v>
      </c>
      <c r="F471">
        <v>1</v>
      </c>
      <c r="G471">
        <v>87</v>
      </c>
      <c r="H471">
        <v>9</v>
      </c>
      <c r="I471">
        <v>20</v>
      </c>
      <c r="J471">
        <v>116</v>
      </c>
      <c r="K471" s="1" t="s">
        <v>156</v>
      </c>
    </row>
    <row r="472" spans="1:11" x14ac:dyDescent="0.25">
      <c r="A472">
        <v>471</v>
      </c>
      <c r="B472" s="1" t="s">
        <v>2014</v>
      </c>
      <c r="C472">
        <v>169</v>
      </c>
      <c r="D472">
        <v>20</v>
      </c>
      <c r="E472">
        <v>27</v>
      </c>
      <c r="F472">
        <v>2</v>
      </c>
      <c r="G472">
        <v>84</v>
      </c>
      <c r="H472">
        <v>10</v>
      </c>
      <c r="I472">
        <v>14</v>
      </c>
      <c r="J472">
        <v>108</v>
      </c>
      <c r="K472" s="1" t="s">
        <v>156</v>
      </c>
    </row>
    <row r="473" spans="1:11" x14ac:dyDescent="0.25">
      <c r="A473">
        <v>472</v>
      </c>
      <c r="B473" s="1" t="s">
        <v>513</v>
      </c>
      <c r="C473">
        <v>730</v>
      </c>
      <c r="D473">
        <v>155</v>
      </c>
      <c r="E473">
        <v>57</v>
      </c>
      <c r="F473">
        <v>19</v>
      </c>
      <c r="G473">
        <v>38</v>
      </c>
      <c r="H473">
        <v>8</v>
      </c>
      <c r="I473">
        <v>3</v>
      </c>
      <c r="J473">
        <v>50</v>
      </c>
      <c r="K473" s="1" t="s">
        <v>156</v>
      </c>
    </row>
    <row r="474" spans="1:11" x14ac:dyDescent="0.25">
      <c r="A474">
        <v>473</v>
      </c>
      <c r="B474" s="1" t="s">
        <v>1068</v>
      </c>
      <c r="C474">
        <v>91</v>
      </c>
      <c r="D474">
        <v>13</v>
      </c>
      <c r="E474">
        <v>13</v>
      </c>
      <c r="F474">
        <v>2</v>
      </c>
      <c r="G474">
        <v>46</v>
      </c>
      <c r="H474">
        <v>6</v>
      </c>
      <c r="I474">
        <v>6</v>
      </c>
      <c r="J474">
        <v>58</v>
      </c>
      <c r="K474" s="1" t="s">
        <v>156</v>
      </c>
    </row>
    <row r="475" spans="1:11" x14ac:dyDescent="0.25">
      <c r="A475">
        <v>474</v>
      </c>
      <c r="B475" s="1" t="s">
        <v>1819</v>
      </c>
      <c r="C475">
        <v>265</v>
      </c>
      <c r="D475">
        <v>53</v>
      </c>
      <c r="E475">
        <v>26</v>
      </c>
      <c r="F475">
        <v>6</v>
      </c>
      <c r="G475">
        <v>44</v>
      </c>
      <c r="H475">
        <v>9</v>
      </c>
      <c r="I475">
        <v>4</v>
      </c>
      <c r="J475">
        <v>57</v>
      </c>
      <c r="K475" s="1" t="s">
        <v>156</v>
      </c>
    </row>
    <row r="476" spans="1:11" x14ac:dyDescent="0.25">
      <c r="A476">
        <v>475</v>
      </c>
      <c r="B476" s="1" t="s">
        <v>582</v>
      </c>
      <c r="C476">
        <v>56</v>
      </c>
      <c r="D476">
        <v>9</v>
      </c>
      <c r="E476">
        <v>7</v>
      </c>
      <c r="F476">
        <v>1</v>
      </c>
      <c r="G476">
        <v>56</v>
      </c>
      <c r="H476">
        <v>9</v>
      </c>
      <c r="I476">
        <v>7</v>
      </c>
      <c r="J476">
        <v>72</v>
      </c>
      <c r="K476" s="1" t="s">
        <v>156</v>
      </c>
    </row>
    <row r="477" spans="1:11" x14ac:dyDescent="0.25">
      <c r="A477">
        <v>476</v>
      </c>
      <c r="B477" s="1" t="s">
        <v>2272</v>
      </c>
      <c r="C477">
        <v>56</v>
      </c>
      <c r="D477">
        <v>9</v>
      </c>
      <c r="E477">
        <v>7</v>
      </c>
      <c r="F477">
        <v>1</v>
      </c>
      <c r="G477">
        <v>56</v>
      </c>
      <c r="H477">
        <v>9</v>
      </c>
      <c r="I477">
        <v>7</v>
      </c>
      <c r="J477">
        <v>72</v>
      </c>
      <c r="K477" s="1" t="s">
        <v>156</v>
      </c>
    </row>
    <row r="478" spans="1:11" x14ac:dyDescent="0.25">
      <c r="A478">
        <v>477</v>
      </c>
      <c r="B478" s="1" t="s">
        <v>3026</v>
      </c>
      <c r="C478">
        <v>56</v>
      </c>
      <c r="D478">
        <v>9</v>
      </c>
      <c r="E478">
        <v>7</v>
      </c>
      <c r="F478">
        <v>1</v>
      </c>
      <c r="G478">
        <v>56</v>
      </c>
      <c r="H478">
        <v>9</v>
      </c>
      <c r="I478">
        <v>7</v>
      </c>
      <c r="J478">
        <v>72</v>
      </c>
      <c r="K478" s="1" t="s">
        <v>156</v>
      </c>
    </row>
    <row r="479" spans="1:11" x14ac:dyDescent="0.25">
      <c r="A479">
        <v>478</v>
      </c>
      <c r="B479" s="1" t="s">
        <v>16074</v>
      </c>
      <c r="C479">
        <v>28</v>
      </c>
      <c r="D479">
        <v>7</v>
      </c>
      <c r="E479">
        <v>1</v>
      </c>
      <c r="F479">
        <v>1</v>
      </c>
      <c r="G479">
        <v>28</v>
      </c>
      <c r="H479">
        <v>7</v>
      </c>
      <c r="I479">
        <v>1</v>
      </c>
      <c r="J479">
        <v>36</v>
      </c>
      <c r="K479" s="1" t="s">
        <v>156</v>
      </c>
    </row>
    <row r="480" spans="1:11" x14ac:dyDescent="0.25">
      <c r="A480">
        <v>479</v>
      </c>
      <c r="B480" s="1" t="s">
        <v>3035</v>
      </c>
      <c r="C480">
        <v>28</v>
      </c>
      <c r="D480">
        <v>7</v>
      </c>
      <c r="E480">
        <v>1</v>
      </c>
      <c r="F480">
        <v>1</v>
      </c>
      <c r="G480">
        <v>28</v>
      </c>
      <c r="H480">
        <v>7</v>
      </c>
      <c r="I480">
        <v>1</v>
      </c>
      <c r="J480">
        <v>36</v>
      </c>
      <c r="K480" s="1" t="s">
        <v>156</v>
      </c>
    </row>
    <row r="481" spans="1:11" x14ac:dyDescent="0.25">
      <c r="A481">
        <v>480</v>
      </c>
      <c r="B481" s="1" t="s">
        <v>331</v>
      </c>
      <c r="C481">
        <v>75</v>
      </c>
      <c r="D481">
        <v>22</v>
      </c>
      <c r="E481">
        <v>9</v>
      </c>
      <c r="F481">
        <v>3</v>
      </c>
      <c r="G481">
        <v>25</v>
      </c>
      <c r="H481">
        <v>7</v>
      </c>
      <c r="I481">
        <v>3</v>
      </c>
      <c r="J481">
        <v>35</v>
      </c>
      <c r="K481" s="1" t="s">
        <v>156</v>
      </c>
    </row>
    <row r="482" spans="1:11" x14ac:dyDescent="0.25">
      <c r="A482">
        <v>481</v>
      </c>
      <c r="B482" s="1" t="s">
        <v>1983</v>
      </c>
      <c r="C482">
        <v>99</v>
      </c>
      <c r="D482">
        <v>10</v>
      </c>
      <c r="E482">
        <v>12</v>
      </c>
      <c r="F482">
        <v>2</v>
      </c>
      <c r="G482">
        <v>50</v>
      </c>
      <c r="H482">
        <v>5</v>
      </c>
      <c r="I482">
        <v>6</v>
      </c>
      <c r="J482">
        <v>60</v>
      </c>
      <c r="K482" s="1" t="s">
        <v>156</v>
      </c>
    </row>
    <row r="483" spans="1:11" x14ac:dyDescent="0.25">
      <c r="A483">
        <v>482</v>
      </c>
      <c r="B483" s="1" t="s">
        <v>3037</v>
      </c>
      <c r="C483">
        <v>27</v>
      </c>
      <c r="D483">
        <v>4</v>
      </c>
      <c r="E483">
        <v>4</v>
      </c>
      <c r="F483">
        <v>1</v>
      </c>
      <c r="G483">
        <v>27</v>
      </c>
      <c r="H483">
        <v>4</v>
      </c>
      <c r="I483">
        <v>4</v>
      </c>
      <c r="J483">
        <v>35</v>
      </c>
      <c r="K483" s="1" t="s">
        <v>156</v>
      </c>
    </row>
    <row r="484" spans="1:11" x14ac:dyDescent="0.25">
      <c r="A484">
        <v>483</v>
      </c>
      <c r="B484" s="1" t="s">
        <v>1195</v>
      </c>
      <c r="C484">
        <v>27</v>
      </c>
      <c r="D484">
        <v>4</v>
      </c>
      <c r="E484">
        <v>4</v>
      </c>
      <c r="F484">
        <v>1</v>
      </c>
      <c r="G484">
        <v>27</v>
      </c>
      <c r="H484">
        <v>4</v>
      </c>
      <c r="I484">
        <v>4</v>
      </c>
      <c r="J484">
        <v>35</v>
      </c>
      <c r="K484" s="1" t="s">
        <v>156</v>
      </c>
    </row>
    <row r="485" spans="1:11" x14ac:dyDescent="0.25">
      <c r="A485">
        <v>484</v>
      </c>
      <c r="B485" s="1" t="s">
        <v>2130</v>
      </c>
      <c r="C485">
        <v>79</v>
      </c>
      <c r="D485">
        <v>24</v>
      </c>
      <c r="E485">
        <v>13</v>
      </c>
      <c r="F485">
        <v>1</v>
      </c>
      <c r="G485">
        <v>79</v>
      </c>
      <c r="H485">
        <v>24</v>
      </c>
      <c r="I485">
        <v>13</v>
      </c>
      <c r="J485">
        <v>116</v>
      </c>
      <c r="K485" s="1" t="s">
        <v>156</v>
      </c>
    </row>
    <row r="486" spans="1:11" x14ac:dyDescent="0.25">
      <c r="A486">
        <v>485</v>
      </c>
      <c r="B486" s="1" t="s">
        <v>3038</v>
      </c>
      <c r="C486">
        <v>79</v>
      </c>
      <c r="D486">
        <v>24</v>
      </c>
      <c r="E486">
        <v>13</v>
      </c>
      <c r="F486">
        <v>1</v>
      </c>
      <c r="G486">
        <v>79</v>
      </c>
      <c r="H486">
        <v>24</v>
      </c>
      <c r="I486">
        <v>13</v>
      </c>
      <c r="J486">
        <v>116</v>
      </c>
      <c r="K486" s="1" t="s">
        <v>156</v>
      </c>
    </row>
    <row r="487" spans="1:11" x14ac:dyDescent="0.25">
      <c r="A487">
        <v>486</v>
      </c>
      <c r="B487" s="1" t="s">
        <v>449</v>
      </c>
      <c r="C487">
        <v>92</v>
      </c>
      <c r="D487">
        <v>27</v>
      </c>
      <c r="E487">
        <v>14</v>
      </c>
      <c r="F487">
        <v>2</v>
      </c>
      <c r="G487">
        <v>46</v>
      </c>
      <c r="H487">
        <v>14</v>
      </c>
      <c r="I487">
        <v>7</v>
      </c>
      <c r="J487">
        <v>66</v>
      </c>
      <c r="K487" s="1" t="s">
        <v>156</v>
      </c>
    </row>
    <row r="488" spans="1:11" x14ac:dyDescent="0.25">
      <c r="A488">
        <v>487</v>
      </c>
      <c r="B488" s="1" t="s">
        <v>50</v>
      </c>
      <c r="C488">
        <v>832</v>
      </c>
      <c r="D488">
        <v>196</v>
      </c>
      <c r="E488">
        <v>75</v>
      </c>
      <c r="F488">
        <v>14</v>
      </c>
      <c r="G488">
        <v>59</v>
      </c>
      <c r="H488">
        <v>14</v>
      </c>
      <c r="I488">
        <v>5</v>
      </c>
      <c r="J488">
        <v>79</v>
      </c>
      <c r="K488" s="1" t="s">
        <v>156</v>
      </c>
    </row>
    <row r="489" spans="1:11" x14ac:dyDescent="0.25">
      <c r="A489">
        <v>488</v>
      </c>
      <c r="B489" s="1" t="s">
        <v>1317</v>
      </c>
      <c r="C489">
        <v>123</v>
      </c>
      <c r="D489">
        <v>32</v>
      </c>
      <c r="E489">
        <v>21</v>
      </c>
      <c r="F489">
        <v>3</v>
      </c>
      <c r="G489">
        <v>41</v>
      </c>
      <c r="H489">
        <v>11</v>
      </c>
      <c r="I489">
        <v>7</v>
      </c>
      <c r="J489">
        <v>59</v>
      </c>
      <c r="K489" s="1" t="s">
        <v>156</v>
      </c>
    </row>
    <row r="490" spans="1:11" x14ac:dyDescent="0.25">
      <c r="A490">
        <v>489</v>
      </c>
      <c r="B490" s="1" t="s">
        <v>3039</v>
      </c>
      <c r="C490">
        <v>28</v>
      </c>
      <c r="D490">
        <v>15</v>
      </c>
      <c r="E490">
        <v>6</v>
      </c>
      <c r="F490">
        <v>1</v>
      </c>
      <c r="G490">
        <v>28</v>
      </c>
      <c r="H490">
        <v>15</v>
      </c>
      <c r="I490">
        <v>6</v>
      </c>
      <c r="J490">
        <v>49</v>
      </c>
      <c r="K490" s="1" t="s">
        <v>156</v>
      </c>
    </row>
    <row r="491" spans="1:11" x14ac:dyDescent="0.25">
      <c r="A491">
        <v>490</v>
      </c>
      <c r="B491" s="1" t="s">
        <v>554</v>
      </c>
      <c r="C491">
        <v>108</v>
      </c>
      <c r="D491">
        <v>34</v>
      </c>
      <c r="E491">
        <v>9</v>
      </c>
      <c r="F491">
        <v>2</v>
      </c>
      <c r="G491">
        <v>54</v>
      </c>
      <c r="H491">
        <v>17</v>
      </c>
      <c r="I491">
        <v>4</v>
      </c>
      <c r="J491">
        <v>76</v>
      </c>
      <c r="K491" s="1" t="s">
        <v>156</v>
      </c>
    </row>
    <row r="492" spans="1:11" x14ac:dyDescent="0.25">
      <c r="A492">
        <v>491</v>
      </c>
      <c r="B492" s="1" t="s">
        <v>3043</v>
      </c>
      <c r="C492">
        <v>86</v>
      </c>
      <c r="D492">
        <v>12</v>
      </c>
      <c r="E492">
        <v>22</v>
      </c>
      <c r="F492">
        <v>1</v>
      </c>
      <c r="G492">
        <v>86</v>
      </c>
      <c r="H492">
        <v>12</v>
      </c>
      <c r="I492">
        <v>22</v>
      </c>
      <c r="J492">
        <v>120</v>
      </c>
      <c r="K492" s="1" t="s">
        <v>156</v>
      </c>
    </row>
    <row r="493" spans="1:11" x14ac:dyDescent="0.25">
      <c r="A493">
        <v>492</v>
      </c>
      <c r="B493" s="1" t="s">
        <v>1061</v>
      </c>
      <c r="C493">
        <v>225</v>
      </c>
      <c r="D493">
        <v>40</v>
      </c>
      <c r="E493">
        <v>35</v>
      </c>
      <c r="F493">
        <v>3</v>
      </c>
      <c r="G493">
        <v>75</v>
      </c>
      <c r="H493">
        <v>13</v>
      </c>
      <c r="I493">
        <v>12</v>
      </c>
      <c r="J493">
        <v>100</v>
      </c>
      <c r="K493" s="1" t="s">
        <v>156</v>
      </c>
    </row>
    <row r="494" spans="1:11" x14ac:dyDescent="0.25">
      <c r="A494">
        <v>493</v>
      </c>
      <c r="B494" s="1" t="s">
        <v>2209</v>
      </c>
      <c r="C494">
        <v>108</v>
      </c>
      <c r="D494">
        <v>15</v>
      </c>
      <c r="E494">
        <v>28</v>
      </c>
      <c r="F494">
        <v>2</v>
      </c>
      <c r="G494">
        <v>54</v>
      </c>
      <c r="H494">
        <v>8</v>
      </c>
      <c r="I494">
        <v>14</v>
      </c>
      <c r="J494">
        <v>76</v>
      </c>
      <c r="K494" s="1" t="s">
        <v>156</v>
      </c>
    </row>
    <row r="495" spans="1:11" x14ac:dyDescent="0.25">
      <c r="A495">
        <v>494</v>
      </c>
      <c r="B495" s="1" t="s">
        <v>2737</v>
      </c>
      <c r="C495">
        <v>840</v>
      </c>
      <c r="D495">
        <v>199</v>
      </c>
      <c r="E495">
        <v>71</v>
      </c>
      <c r="F495">
        <v>10</v>
      </c>
      <c r="G495">
        <v>84</v>
      </c>
      <c r="H495">
        <v>20</v>
      </c>
      <c r="I495">
        <v>7</v>
      </c>
      <c r="J495">
        <v>111</v>
      </c>
      <c r="K495" s="1" t="s">
        <v>156</v>
      </c>
    </row>
    <row r="496" spans="1:11" x14ac:dyDescent="0.25">
      <c r="A496">
        <v>495</v>
      </c>
      <c r="B496" s="1" t="s">
        <v>3049</v>
      </c>
      <c r="C496">
        <v>134</v>
      </c>
      <c r="D496">
        <v>20</v>
      </c>
      <c r="E496">
        <v>16</v>
      </c>
      <c r="F496">
        <v>2</v>
      </c>
      <c r="G496">
        <v>67</v>
      </c>
      <c r="H496">
        <v>10</v>
      </c>
      <c r="I496">
        <v>8</v>
      </c>
      <c r="J496">
        <v>85</v>
      </c>
      <c r="K496" s="1" t="s">
        <v>156</v>
      </c>
    </row>
    <row r="497" spans="1:11" x14ac:dyDescent="0.25">
      <c r="A497">
        <v>496</v>
      </c>
      <c r="B497" s="1" t="s">
        <v>523</v>
      </c>
      <c r="C497">
        <v>417</v>
      </c>
      <c r="D497">
        <v>130</v>
      </c>
      <c r="E497">
        <v>28</v>
      </c>
      <c r="F497">
        <v>9</v>
      </c>
      <c r="G497">
        <v>46</v>
      </c>
      <c r="H497">
        <v>14</v>
      </c>
      <c r="I497">
        <v>3</v>
      </c>
      <c r="J497">
        <v>64</v>
      </c>
      <c r="K497" s="1" t="s">
        <v>156</v>
      </c>
    </row>
    <row r="498" spans="1:11" x14ac:dyDescent="0.25">
      <c r="A498">
        <v>497</v>
      </c>
      <c r="B498" s="1" t="s">
        <v>1086</v>
      </c>
      <c r="C498">
        <v>209</v>
      </c>
      <c r="D498">
        <v>38</v>
      </c>
      <c r="E498">
        <v>6</v>
      </c>
      <c r="F498">
        <v>1</v>
      </c>
      <c r="G498">
        <v>209</v>
      </c>
      <c r="H498">
        <v>38</v>
      </c>
      <c r="I498">
        <v>6</v>
      </c>
      <c r="J498">
        <v>253</v>
      </c>
      <c r="K498" s="1" t="s">
        <v>156</v>
      </c>
    </row>
    <row r="499" spans="1:11" x14ac:dyDescent="0.25">
      <c r="A499">
        <v>498</v>
      </c>
      <c r="B499" s="1" t="s">
        <v>3051</v>
      </c>
      <c r="C499">
        <v>209</v>
      </c>
      <c r="D499">
        <v>38</v>
      </c>
      <c r="E499">
        <v>6</v>
      </c>
      <c r="F499">
        <v>1</v>
      </c>
      <c r="G499">
        <v>209</v>
      </c>
      <c r="H499">
        <v>38</v>
      </c>
      <c r="I499">
        <v>6</v>
      </c>
      <c r="J499">
        <v>253</v>
      </c>
      <c r="K499" s="1" t="s">
        <v>156</v>
      </c>
    </row>
    <row r="500" spans="1:11" x14ac:dyDescent="0.25">
      <c r="A500">
        <v>499</v>
      </c>
      <c r="B500" s="1" t="s">
        <v>3052</v>
      </c>
      <c r="C500">
        <v>209</v>
      </c>
      <c r="D500">
        <v>38</v>
      </c>
      <c r="E500">
        <v>6</v>
      </c>
      <c r="F500">
        <v>1</v>
      </c>
      <c r="G500">
        <v>209</v>
      </c>
      <c r="H500">
        <v>38</v>
      </c>
      <c r="I500">
        <v>6</v>
      </c>
      <c r="J500">
        <v>253</v>
      </c>
      <c r="K500" s="1" t="s">
        <v>156</v>
      </c>
    </row>
    <row r="501" spans="1:11" x14ac:dyDescent="0.25">
      <c r="A501">
        <v>500</v>
      </c>
      <c r="B501" s="1" t="s">
        <v>292</v>
      </c>
      <c r="C501">
        <v>355</v>
      </c>
      <c r="D501">
        <v>55</v>
      </c>
      <c r="E501">
        <v>19</v>
      </c>
      <c r="F501">
        <v>3</v>
      </c>
      <c r="G501">
        <v>118</v>
      </c>
      <c r="H501">
        <v>18</v>
      </c>
      <c r="I501">
        <v>6</v>
      </c>
      <c r="J501">
        <v>143</v>
      </c>
      <c r="K501" s="1" t="s">
        <v>156</v>
      </c>
    </row>
    <row r="502" spans="1:11" x14ac:dyDescent="0.25">
      <c r="A502">
        <v>501</v>
      </c>
      <c r="B502" s="1" t="s">
        <v>1327</v>
      </c>
      <c r="C502">
        <v>209</v>
      </c>
      <c r="D502">
        <v>38</v>
      </c>
      <c r="E502">
        <v>6</v>
      </c>
      <c r="F502">
        <v>1</v>
      </c>
      <c r="G502">
        <v>209</v>
      </c>
      <c r="H502">
        <v>38</v>
      </c>
      <c r="I502">
        <v>6</v>
      </c>
      <c r="J502">
        <v>253</v>
      </c>
      <c r="K502" s="1" t="s">
        <v>156</v>
      </c>
    </row>
    <row r="503" spans="1:11" x14ac:dyDescent="0.25">
      <c r="A503">
        <v>502</v>
      </c>
      <c r="B503" s="1" t="s">
        <v>2377</v>
      </c>
      <c r="C503">
        <v>209</v>
      </c>
      <c r="D503">
        <v>38</v>
      </c>
      <c r="E503">
        <v>6</v>
      </c>
      <c r="F503">
        <v>1</v>
      </c>
      <c r="G503">
        <v>209</v>
      </c>
      <c r="H503">
        <v>38</v>
      </c>
      <c r="I503">
        <v>6</v>
      </c>
      <c r="J503">
        <v>253</v>
      </c>
      <c r="K503" s="1" t="s">
        <v>156</v>
      </c>
    </row>
    <row r="504" spans="1:11" x14ac:dyDescent="0.25">
      <c r="A504">
        <v>503</v>
      </c>
      <c r="B504" s="1" t="s">
        <v>1662</v>
      </c>
      <c r="C504">
        <v>478</v>
      </c>
      <c r="D504">
        <v>113</v>
      </c>
      <c r="E504">
        <v>31</v>
      </c>
      <c r="F504">
        <v>8</v>
      </c>
      <c r="G504">
        <v>60</v>
      </c>
      <c r="H504">
        <v>14</v>
      </c>
      <c r="I504">
        <v>4</v>
      </c>
      <c r="J504">
        <v>78</v>
      </c>
      <c r="K504" s="1" t="s">
        <v>156</v>
      </c>
    </row>
    <row r="505" spans="1:11" x14ac:dyDescent="0.25">
      <c r="A505">
        <v>504</v>
      </c>
      <c r="B505" s="1" t="s">
        <v>3053</v>
      </c>
      <c r="C505">
        <v>209</v>
      </c>
      <c r="D505">
        <v>38</v>
      </c>
      <c r="E505">
        <v>6</v>
      </c>
      <c r="F505">
        <v>1</v>
      </c>
      <c r="G505">
        <v>209</v>
      </c>
      <c r="H505">
        <v>38</v>
      </c>
      <c r="I505">
        <v>6</v>
      </c>
      <c r="J505">
        <v>253</v>
      </c>
      <c r="K505" s="1" t="s">
        <v>156</v>
      </c>
    </row>
    <row r="506" spans="1:11" x14ac:dyDescent="0.25">
      <c r="A506">
        <v>505</v>
      </c>
      <c r="B506" s="1" t="s">
        <v>3054</v>
      </c>
      <c r="C506">
        <v>209</v>
      </c>
      <c r="D506">
        <v>38</v>
      </c>
      <c r="E506">
        <v>6</v>
      </c>
      <c r="F506">
        <v>1</v>
      </c>
      <c r="G506">
        <v>209</v>
      </c>
      <c r="H506">
        <v>38</v>
      </c>
      <c r="I506">
        <v>6</v>
      </c>
      <c r="J506">
        <v>253</v>
      </c>
      <c r="K506" s="1" t="s">
        <v>156</v>
      </c>
    </row>
    <row r="507" spans="1:11" x14ac:dyDescent="0.25">
      <c r="A507">
        <v>506</v>
      </c>
      <c r="B507" s="1" t="s">
        <v>16236</v>
      </c>
      <c r="C507">
        <v>356</v>
      </c>
      <c r="D507">
        <v>176</v>
      </c>
      <c r="E507">
        <v>32</v>
      </c>
      <c r="F507">
        <v>2</v>
      </c>
      <c r="G507">
        <v>178</v>
      </c>
      <c r="H507">
        <v>88</v>
      </c>
      <c r="I507">
        <v>16</v>
      </c>
      <c r="J507">
        <v>282</v>
      </c>
      <c r="K507" s="1" t="s">
        <v>156</v>
      </c>
    </row>
    <row r="508" spans="1:11" x14ac:dyDescent="0.25">
      <c r="A508">
        <v>507</v>
      </c>
      <c r="B508" s="1" t="s">
        <v>1168</v>
      </c>
      <c r="C508">
        <v>80</v>
      </c>
      <c r="D508">
        <v>20</v>
      </c>
      <c r="E508">
        <v>13</v>
      </c>
      <c r="F508">
        <v>4</v>
      </c>
      <c r="G508">
        <v>20</v>
      </c>
      <c r="H508">
        <v>5</v>
      </c>
      <c r="I508">
        <v>3</v>
      </c>
      <c r="J508">
        <v>28</v>
      </c>
      <c r="K508" s="1" t="s">
        <v>156</v>
      </c>
    </row>
    <row r="509" spans="1:11" x14ac:dyDescent="0.25">
      <c r="A509">
        <v>508</v>
      </c>
      <c r="B509" s="1" t="s">
        <v>250</v>
      </c>
      <c r="C509">
        <v>365</v>
      </c>
      <c r="D509">
        <v>64</v>
      </c>
      <c r="E509">
        <v>47</v>
      </c>
      <c r="F509">
        <v>5</v>
      </c>
      <c r="G509">
        <v>73</v>
      </c>
      <c r="H509">
        <v>13</v>
      </c>
      <c r="I509">
        <v>9</v>
      </c>
      <c r="J509">
        <v>95</v>
      </c>
      <c r="K509" s="1" t="s">
        <v>156</v>
      </c>
    </row>
    <row r="510" spans="1:11" x14ac:dyDescent="0.25">
      <c r="A510">
        <v>509</v>
      </c>
      <c r="B510" s="1" t="s">
        <v>2074</v>
      </c>
      <c r="C510">
        <v>36</v>
      </c>
      <c r="D510">
        <v>6</v>
      </c>
      <c r="E510">
        <v>1</v>
      </c>
      <c r="F510">
        <v>1</v>
      </c>
      <c r="G510">
        <v>36</v>
      </c>
      <c r="H510">
        <v>6</v>
      </c>
      <c r="I510">
        <v>1</v>
      </c>
      <c r="J510">
        <v>43</v>
      </c>
      <c r="K510" s="1" t="s">
        <v>156</v>
      </c>
    </row>
    <row r="511" spans="1:11" x14ac:dyDescent="0.25">
      <c r="A511">
        <v>510</v>
      </c>
      <c r="B511" s="1" t="s">
        <v>990</v>
      </c>
      <c r="C511">
        <v>36</v>
      </c>
      <c r="D511">
        <v>6</v>
      </c>
      <c r="E511">
        <v>1</v>
      </c>
      <c r="F511">
        <v>1</v>
      </c>
      <c r="G511">
        <v>36</v>
      </c>
      <c r="H511">
        <v>6</v>
      </c>
      <c r="I511">
        <v>1</v>
      </c>
      <c r="J511">
        <v>43</v>
      </c>
      <c r="K511" s="1" t="s">
        <v>156</v>
      </c>
    </row>
    <row r="512" spans="1:11" x14ac:dyDescent="0.25">
      <c r="A512">
        <v>511</v>
      </c>
      <c r="B512" s="1" t="s">
        <v>239</v>
      </c>
      <c r="C512">
        <v>115</v>
      </c>
      <c r="D512">
        <v>31</v>
      </c>
      <c r="E512">
        <v>3</v>
      </c>
      <c r="F512">
        <v>3</v>
      </c>
      <c r="G512">
        <v>38</v>
      </c>
      <c r="H512">
        <v>10</v>
      </c>
      <c r="I512">
        <v>1</v>
      </c>
      <c r="J512">
        <v>50</v>
      </c>
      <c r="K512" s="1" t="s">
        <v>156</v>
      </c>
    </row>
    <row r="513" spans="1:11" x14ac:dyDescent="0.25">
      <c r="A513">
        <v>512</v>
      </c>
      <c r="B513" s="1" t="s">
        <v>3081</v>
      </c>
      <c r="C513">
        <v>81</v>
      </c>
      <c r="D513">
        <v>20</v>
      </c>
      <c r="E513">
        <v>5</v>
      </c>
      <c r="F513">
        <v>2</v>
      </c>
      <c r="G513">
        <v>40</v>
      </c>
      <c r="H513">
        <v>10</v>
      </c>
      <c r="I513">
        <v>2</v>
      </c>
      <c r="J513">
        <v>53</v>
      </c>
      <c r="K513" s="1" t="s">
        <v>156</v>
      </c>
    </row>
    <row r="514" spans="1:11" x14ac:dyDescent="0.25">
      <c r="A514">
        <v>513</v>
      </c>
      <c r="B514" s="1" t="s">
        <v>224</v>
      </c>
      <c r="C514">
        <v>87</v>
      </c>
      <c r="D514">
        <v>25</v>
      </c>
      <c r="E514">
        <v>6</v>
      </c>
      <c r="F514">
        <v>2</v>
      </c>
      <c r="G514">
        <v>44</v>
      </c>
      <c r="H514">
        <v>12</v>
      </c>
      <c r="I514">
        <v>3</v>
      </c>
      <c r="J514">
        <v>59</v>
      </c>
      <c r="K514" s="1" t="s">
        <v>156</v>
      </c>
    </row>
    <row r="515" spans="1:11" x14ac:dyDescent="0.25">
      <c r="A515">
        <v>514</v>
      </c>
      <c r="B515" s="1" t="s">
        <v>3086</v>
      </c>
      <c r="C515">
        <v>46</v>
      </c>
      <c r="D515">
        <v>10</v>
      </c>
      <c r="E515">
        <v>3</v>
      </c>
      <c r="F515">
        <v>1</v>
      </c>
      <c r="G515">
        <v>46</v>
      </c>
      <c r="H515">
        <v>10</v>
      </c>
      <c r="I515">
        <v>3</v>
      </c>
      <c r="J515">
        <v>59</v>
      </c>
      <c r="K515" s="1" t="s">
        <v>156</v>
      </c>
    </row>
    <row r="516" spans="1:11" x14ac:dyDescent="0.25">
      <c r="A516">
        <v>515</v>
      </c>
      <c r="B516" s="1" t="s">
        <v>3098</v>
      </c>
      <c r="C516">
        <v>44</v>
      </c>
      <c r="D516">
        <v>13</v>
      </c>
      <c r="E516">
        <v>7</v>
      </c>
      <c r="F516">
        <v>1</v>
      </c>
      <c r="G516">
        <v>44</v>
      </c>
      <c r="H516">
        <v>13</v>
      </c>
      <c r="I516">
        <v>7</v>
      </c>
      <c r="J516">
        <v>64</v>
      </c>
      <c r="K516" s="1" t="s">
        <v>156</v>
      </c>
    </row>
    <row r="517" spans="1:11" x14ac:dyDescent="0.25">
      <c r="A517">
        <v>516</v>
      </c>
      <c r="B517" s="1" t="s">
        <v>16237</v>
      </c>
      <c r="C517">
        <v>25</v>
      </c>
      <c r="D517">
        <v>6</v>
      </c>
      <c r="E517">
        <v>4</v>
      </c>
      <c r="F517">
        <v>1</v>
      </c>
      <c r="G517">
        <v>25</v>
      </c>
      <c r="H517">
        <v>6</v>
      </c>
      <c r="I517">
        <v>4</v>
      </c>
      <c r="J517">
        <v>35</v>
      </c>
      <c r="K517" s="1" t="s">
        <v>156</v>
      </c>
    </row>
    <row r="518" spans="1:11" x14ac:dyDescent="0.25">
      <c r="A518">
        <v>517</v>
      </c>
      <c r="B518" s="1" t="s">
        <v>3103</v>
      </c>
      <c r="C518">
        <v>25</v>
      </c>
      <c r="D518">
        <v>6</v>
      </c>
      <c r="E518">
        <v>4</v>
      </c>
      <c r="F518">
        <v>1</v>
      </c>
      <c r="G518">
        <v>25</v>
      </c>
      <c r="H518">
        <v>6</v>
      </c>
      <c r="I518">
        <v>4</v>
      </c>
      <c r="J518">
        <v>35</v>
      </c>
      <c r="K518" s="1" t="s">
        <v>156</v>
      </c>
    </row>
    <row r="519" spans="1:11" x14ac:dyDescent="0.25">
      <c r="A519">
        <v>518</v>
      </c>
      <c r="B519" s="1" t="s">
        <v>3104</v>
      </c>
      <c r="C519">
        <v>25</v>
      </c>
      <c r="D519">
        <v>6</v>
      </c>
      <c r="E519">
        <v>4</v>
      </c>
      <c r="F519">
        <v>1</v>
      </c>
      <c r="G519">
        <v>25</v>
      </c>
      <c r="H519">
        <v>6</v>
      </c>
      <c r="I519">
        <v>4</v>
      </c>
      <c r="J519">
        <v>35</v>
      </c>
      <c r="K519" s="1" t="s">
        <v>156</v>
      </c>
    </row>
    <row r="520" spans="1:11" x14ac:dyDescent="0.25">
      <c r="A520">
        <v>519</v>
      </c>
      <c r="B520" s="1" t="s">
        <v>3105</v>
      </c>
      <c r="C520">
        <v>25</v>
      </c>
      <c r="D520">
        <v>6</v>
      </c>
      <c r="E520">
        <v>4</v>
      </c>
      <c r="F520">
        <v>1</v>
      </c>
      <c r="G520">
        <v>25</v>
      </c>
      <c r="H520">
        <v>6</v>
      </c>
      <c r="I520">
        <v>4</v>
      </c>
      <c r="J520">
        <v>35</v>
      </c>
      <c r="K520" s="1" t="s">
        <v>156</v>
      </c>
    </row>
    <row r="521" spans="1:11" x14ac:dyDescent="0.25">
      <c r="A521">
        <v>520</v>
      </c>
      <c r="B521" s="1" t="s">
        <v>2762</v>
      </c>
      <c r="C521">
        <v>25</v>
      </c>
      <c r="D521">
        <v>6</v>
      </c>
      <c r="E521">
        <v>4</v>
      </c>
      <c r="F521">
        <v>1</v>
      </c>
      <c r="G521">
        <v>25</v>
      </c>
      <c r="H521">
        <v>6</v>
      </c>
      <c r="I521">
        <v>4</v>
      </c>
      <c r="J521">
        <v>35</v>
      </c>
      <c r="K521" s="1" t="s">
        <v>156</v>
      </c>
    </row>
    <row r="522" spans="1:11" x14ac:dyDescent="0.25">
      <c r="A522">
        <v>521</v>
      </c>
      <c r="B522" s="1" t="s">
        <v>3106</v>
      </c>
      <c r="C522">
        <v>25</v>
      </c>
      <c r="D522">
        <v>6</v>
      </c>
      <c r="E522">
        <v>4</v>
      </c>
      <c r="F522">
        <v>1</v>
      </c>
      <c r="G522">
        <v>25</v>
      </c>
      <c r="H522">
        <v>6</v>
      </c>
      <c r="I522">
        <v>4</v>
      </c>
      <c r="J522">
        <v>35</v>
      </c>
      <c r="K522" s="1" t="s">
        <v>156</v>
      </c>
    </row>
    <row r="523" spans="1:11" x14ac:dyDescent="0.25">
      <c r="A523">
        <v>522</v>
      </c>
      <c r="B523" s="1" t="s">
        <v>818</v>
      </c>
      <c r="C523">
        <v>45</v>
      </c>
      <c r="D523">
        <v>8</v>
      </c>
      <c r="E523">
        <v>2</v>
      </c>
      <c r="F523">
        <v>1</v>
      </c>
      <c r="G523">
        <v>45</v>
      </c>
      <c r="H523">
        <v>8</v>
      </c>
      <c r="I523">
        <v>2</v>
      </c>
      <c r="J523">
        <v>55</v>
      </c>
      <c r="K523" s="1" t="s">
        <v>156</v>
      </c>
    </row>
    <row r="524" spans="1:11" x14ac:dyDescent="0.25">
      <c r="A524">
        <v>523</v>
      </c>
      <c r="B524" s="1" t="s">
        <v>3107</v>
      </c>
      <c r="C524">
        <v>45</v>
      </c>
      <c r="D524">
        <v>8</v>
      </c>
      <c r="E524">
        <v>2</v>
      </c>
      <c r="F524">
        <v>1</v>
      </c>
      <c r="G524">
        <v>45</v>
      </c>
      <c r="H524">
        <v>8</v>
      </c>
      <c r="I524">
        <v>2</v>
      </c>
      <c r="J524">
        <v>55</v>
      </c>
      <c r="K524" s="1" t="s">
        <v>156</v>
      </c>
    </row>
    <row r="525" spans="1:11" x14ac:dyDescent="0.25">
      <c r="A525">
        <v>524</v>
      </c>
      <c r="B525" s="1" t="s">
        <v>3108</v>
      </c>
      <c r="C525">
        <v>45</v>
      </c>
      <c r="D525">
        <v>8</v>
      </c>
      <c r="E525">
        <v>2</v>
      </c>
      <c r="F525">
        <v>1</v>
      </c>
      <c r="G525">
        <v>45</v>
      </c>
      <c r="H525">
        <v>8</v>
      </c>
      <c r="I525">
        <v>2</v>
      </c>
      <c r="J525">
        <v>55</v>
      </c>
      <c r="K525" s="1" t="s">
        <v>156</v>
      </c>
    </row>
    <row r="526" spans="1:11" x14ac:dyDescent="0.25">
      <c r="A526">
        <v>525</v>
      </c>
      <c r="B526" s="1" t="s">
        <v>3109</v>
      </c>
      <c r="C526">
        <v>143</v>
      </c>
      <c r="D526">
        <v>39</v>
      </c>
      <c r="E526">
        <v>6</v>
      </c>
      <c r="F526">
        <v>4</v>
      </c>
      <c r="G526">
        <v>36</v>
      </c>
      <c r="H526">
        <v>10</v>
      </c>
      <c r="I526">
        <v>2</v>
      </c>
      <c r="J526">
        <v>47</v>
      </c>
      <c r="K526" s="1" t="s">
        <v>156</v>
      </c>
    </row>
    <row r="527" spans="1:11" x14ac:dyDescent="0.25">
      <c r="A527">
        <v>526</v>
      </c>
      <c r="B527" s="1" t="s">
        <v>2987</v>
      </c>
      <c r="C527">
        <v>55</v>
      </c>
      <c r="D527">
        <v>10</v>
      </c>
      <c r="E527">
        <v>3</v>
      </c>
      <c r="F527">
        <v>2</v>
      </c>
      <c r="G527">
        <v>28</v>
      </c>
      <c r="H527">
        <v>5</v>
      </c>
      <c r="I527">
        <v>2</v>
      </c>
      <c r="J527">
        <v>34</v>
      </c>
      <c r="K527" s="1" t="s">
        <v>156</v>
      </c>
    </row>
    <row r="528" spans="1:11" x14ac:dyDescent="0.25">
      <c r="A528">
        <v>527</v>
      </c>
      <c r="B528" s="1" t="s">
        <v>3118</v>
      </c>
      <c r="C528">
        <v>106</v>
      </c>
      <c r="D528">
        <v>16</v>
      </c>
      <c r="E528">
        <v>5</v>
      </c>
      <c r="F528">
        <v>2</v>
      </c>
      <c r="G528">
        <v>53</v>
      </c>
      <c r="H528">
        <v>8</v>
      </c>
      <c r="I528">
        <v>2</v>
      </c>
      <c r="J528">
        <v>64</v>
      </c>
      <c r="K528" s="1" t="s">
        <v>156</v>
      </c>
    </row>
    <row r="529" spans="1:11" x14ac:dyDescent="0.25">
      <c r="A529">
        <v>528</v>
      </c>
      <c r="B529" s="1" t="s">
        <v>280</v>
      </c>
      <c r="C529">
        <v>117</v>
      </c>
      <c r="D529">
        <v>23</v>
      </c>
      <c r="E529">
        <v>9</v>
      </c>
      <c r="F529">
        <v>3</v>
      </c>
      <c r="G529">
        <v>39</v>
      </c>
      <c r="H529">
        <v>8</v>
      </c>
      <c r="I529">
        <v>3</v>
      </c>
      <c r="J529">
        <v>50</v>
      </c>
      <c r="K529" s="1" t="s">
        <v>156</v>
      </c>
    </row>
    <row r="530" spans="1:11" x14ac:dyDescent="0.25">
      <c r="A530">
        <v>529</v>
      </c>
      <c r="B530" s="1" t="s">
        <v>3119</v>
      </c>
      <c r="C530">
        <v>35</v>
      </c>
      <c r="D530">
        <v>2</v>
      </c>
      <c r="E530">
        <v>3</v>
      </c>
      <c r="F530">
        <v>1</v>
      </c>
      <c r="G530">
        <v>35</v>
      </c>
      <c r="H530">
        <v>2</v>
      </c>
      <c r="I530">
        <v>3</v>
      </c>
      <c r="J530">
        <v>40</v>
      </c>
      <c r="K530" s="1" t="s">
        <v>156</v>
      </c>
    </row>
    <row r="531" spans="1:11" x14ac:dyDescent="0.25">
      <c r="A531">
        <v>530</v>
      </c>
      <c r="B531" s="1" t="s">
        <v>707</v>
      </c>
      <c r="C531">
        <v>90</v>
      </c>
      <c r="D531">
        <v>9</v>
      </c>
      <c r="E531">
        <v>9</v>
      </c>
      <c r="F531">
        <v>2</v>
      </c>
      <c r="G531">
        <v>45</v>
      </c>
      <c r="H531">
        <v>4</v>
      </c>
      <c r="I531">
        <v>4</v>
      </c>
      <c r="J531">
        <v>54</v>
      </c>
      <c r="K531" s="1" t="s">
        <v>156</v>
      </c>
    </row>
    <row r="532" spans="1:11" x14ac:dyDescent="0.25">
      <c r="A532">
        <v>531</v>
      </c>
      <c r="B532" s="1" t="s">
        <v>3127</v>
      </c>
      <c r="C532">
        <v>71</v>
      </c>
      <c r="D532">
        <v>10</v>
      </c>
      <c r="E532">
        <v>13</v>
      </c>
      <c r="F532">
        <v>1</v>
      </c>
      <c r="G532">
        <v>71</v>
      </c>
      <c r="H532">
        <v>10</v>
      </c>
      <c r="I532">
        <v>13</v>
      </c>
      <c r="J532">
        <v>94</v>
      </c>
      <c r="K532" s="1" t="s">
        <v>156</v>
      </c>
    </row>
    <row r="533" spans="1:11" x14ac:dyDescent="0.25">
      <c r="A533">
        <v>532</v>
      </c>
      <c r="B533" s="1" t="s">
        <v>3128</v>
      </c>
      <c r="C533">
        <v>71</v>
      </c>
      <c r="D533">
        <v>10</v>
      </c>
      <c r="E533">
        <v>13</v>
      </c>
      <c r="F533">
        <v>1</v>
      </c>
      <c r="G533">
        <v>71</v>
      </c>
      <c r="H533">
        <v>10</v>
      </c>
      <c r="I533">
        <v>13</v>
      </c>
      <c r="J533">
        <v>94</v>
      </c>
      <c r="K533" s="1" t="s">
        <v>156</v>
      </c>
    </row>
    <row r="534" spans="1:11" x14ac:dyDescent="0.25">
      <c r="A534">
        <v>533</v>
      </c>
      <c r="B534" s="1" t="s">
        <v>3032</v>
      </c>
      <c r="C534">
        <v>71</v>
      </c>
      <c r="D534">
        <v>10</v>
      </c>
      <c r="E534">
        <v>13</v>
      </c>
      <c r="F534">
        <v>1</v>
      </c>
      <c r="G534">
        <v>71</v>
      </c>
      <c r="H534">
        <v>10</v>
      </c>
      <c r="I534">
        <v>13</v>
      </c>
      <c r="J534">
        <v>94</v>
      </c>
      <c r="K534" s="1" t="s">
        <v>156</v>
      </c>
    </row>
    <row r="535" spans="1:11" x14ac:dyDescent="0.25">
      <c r="A535">
        <v>534</v>
      </c>
      <c r="B535" s="1" t="s">
        <v>1539</v>
      </c>
      <c r="C535">
        <v>39</v>
      </c>
      <c r="D535">
        <v>10</v>
      </c>
      <c r="E535">
        <v>5</v>
      </c>
      <c r="F535">
        <v>2</v>
      </c>
      <c r="G535">
        <v>20</v>
      </c>
      <c r="H535">
        <v>5</v>
      </c>
      <c r="I535">
        <v>2</v>
      </c>
      <c r="J535">
        <v>27</v>
      </c>
      <c r="K535" s="1" t="s">
        <v>156</v>
      </c>
    </row>
    <row r="536" spans="1:11" x14ac:dyDescent="0.25">
      <c r="A536">
        <v>535</v>
      </c>
      <c r="B536" s="1" t="s">
        <v>2688</v>
      </c>
      <c r="C536">
        <v>96</v>
      </c>
      <c r="D536">
        <v>26</v>
      </c>
      <c r="E536">
        <v>6</v>
      </c>
      <c r="F536">
        <v>2</v>
      </c>
      <c r="G536">
        <v>48</v>
      </c>
      <c r="H536">
        <v>13</v>
      </c>
      <c r="I536">
        <v>3</v>
      </c>
      <c r="J536">
        <v>64</v>
      </c>
      <c r="K536" s="1" t="s">
        <v>156</v>
      </c>
    </row>
    <row r="537" spans="1:11" x14ac:dyDescent="0.25">
      <c r="A537">
        <v>536</v>
      </c>
      <c r="B537" s="1" t="s">
        <v>420</v>
      </c>
      <c r="C537">
        <v>128</v>
      </c>
      <c r="D537">
        <v>28</v>
      </c>
      <c r="E537">
        <v>10</v>
      </c>
      <c r="F537">
        <v>4</v>
      </c>
      <c r="G537">
        <v>32</v>
      </c>
      <c r="H537">
        <v>7</v>
      </c>
      <c r="I537">
        <v>2</v>
      </c>
      <c r="J537">
        <v>42</v>
      </c>
      <c r="K537" s="1" t="s">
        <v>156</v>
      </c>
    </row>
    <row r="538" spans="1:11" x14ac:dyDescent="0.25">
      <c r="A538">
        <v>537</v>
      </c>
      <c r="B538" s="1" t="s">
        <v>3129</v>
      </c>
      <c r="C538">
        <v>34</v>
      </c>
      <c r="D538">
        <v>8</v>
      </c>
      <c r="E538">
        <v>3</v>
      </c>
      <c r="F538">
        <v>1</v>
      </c>
      <c r="G538">
        <v>34</v>
      </c>
      <c r="H538">
        <v>8</v>
      </c>
      <c r="I538">
        <v>3</v>
      </c>
      <c r="J538">
        <v>45</v>
      </c>
      <c r="K538" s="1" t="s">
        <v>156</v>
      </c>
    </row>
    <row r="539" spans="1:11" x14ac:dyDescent="0.25">
      <c r="A539">
        <v>538</v>
      </c>
      <c r="B539" s="1" t="s">
        <v>3140</v>
      </c>
      <c r="C539">
        <v>20</v>
      </c>
      <c r="D539">
        <v>7</v>
      </c>
      <c r="E539">
        <v>1</v>
      </c>
      <c r="F539">
        <v>1</v>
      </c>
      <c r="G539">
        <v>20</v>
      </c>
      <c r="H539">
        <v>7</v>
      </c>
      <c r="I539">
        <v>1</v>
      </c>
      <c r="J539">
        <v>28</v>
      </c>
      <c r="K539" s="1" t="s">
        <v>156</v>
      </c>
    </row>
    <row r="540" spans="1:11" x14ac:dyDescent="0.25">
      <c r="A540">
        <v>539</v>
      </c>
      <c r="B540" s="1" t="s">
        <v>3141</v>
      </c>
      <c r="C540">
        <v>20</v>
      </c>
      <c r="D540">
        <v>7</v>
      </c>
      <c r="E540">
        <v>1</v>
      </c>
      <c r="F540">
        <v>1</v>
      </c>
      <c r="G540">
        <v>20</v>
      </c>
      <c r="H540">
        <v>7</v>
      </c>
      <c r="I540">
        <v>1</v>
      </c>
      <c r="J540">
        <v>28</v>
      </c>
      <c r="K540" s="1" t="s">
        <v>156</v>
      </c>
    </row>
    <row r="541" spans="1:11" x14ac:dyDescent="0.25">
      <c r="A541">
        <v>540</v>
      </c>
      <c r="B541" s="1" t="s">
        <v>732</v>
      </c>
      <c r="C541">
        <v>177</v>
      </c>
      <c r="D541">
        <v>25</v>
      </c>
      <c r="E541">
        <v>10</v>
      </c>
      <c r="F541">
        <v>5</v>
      </c>
      <c r="G541">
        <v>35</v>
      </c>
      <c r="H541">
        <v>5</v>
      </c>
      <c r="I541">
        <v>2</v>
      </c>
      <c r="J541">
        <v>42</v>
      </c>
      <c r="K541" s="1" t="s">
        <v>156</v>
      </c>
    </row>
    <row r="542" spans="1:11" x14ac:dyDescent="0.25">
      <c r="A542">
        <v>541</v>
      </c>
      <c r="B542" s="1" t="s">
        <v>541</v>
      </c>
      <c r="C542">
        <v>217</v>
      </c>
      <c r="D542">
        <v>38</v>
      </c>
      <c r="E542">
        <v>12</v>
      </c>
      <c r="F542">
        <v>8</v>
      </c>
      <c r="G542">
        <v>27</v>
      </c>
      <c r="H542">
        <v>5</v>
      </c>
      <c r="I542">
        <v>2</v>
      </c>
      <c r="J542">
        <v>33</v>
      </c>
      <c r="K542" s="1" t="s">
        <v>156</v>
      </c>
    </row>
    <row r="543" spans="1:11" x14ac:dyDescent="0.25">
      <c r="A543">
        <v>542</v>
      </c>
      <c r="B543" s="1" t="s">
        <v>3142</v>
      </c>
      <c r="C543">
        <v>913</v>
      </c>
      <c r="D543">
        <v>158</v>
      </c>
      <c r="E543">
        <v>66</v>
      </c>
      <c r="F543">
        <v>20</v>
      </c>
      <c r="G543">
        <v>46</v>
      </c>
      <c r="H543">
        <v>8</v>
      </c>
      <c r="I543">
        <v>3</v>
      </c>
      <c r="J543">
        <v>57</v>
      </c>
      <c r="K543" s="1" t="s">
        <v>156</v>
      </c>
    </row>
    <row r="544" spans="1:11" x14ac:dyDescent="0.25">
      <c r="A544">
        <v>543</v>
      </c>
      <c r="B544" s="1" t="s">
        <v>634</v>
      </c>
      <c r="C544">
        <v>20</v>
      </c>
      <c r="D544">
        <v>7</v>
      </c>
      <c r="E544">
        <v>1</v>
      </c>
      <c r="F544">
        <v>1</v>
      </c>
      <c r="G544">
        <v>20</v>
      </c>
      <c r="H544">
        <v>7</v>
      </c>
      <c r="I544">
        <v>1</v>
      </c>
      <c r="J544">
        <v>28</v>
      </c>
      <c r="K544" s="1" t="s">
        <v>156</v>
      </c>
    </row>
    <row r="545" spans="1:11" x14ac:dyDescent="0.25">
      <c r="A545">
        <v>544</v>
      </c>
      <c r="B545" s="1" t="s">
        <v>69</v>
      </c>
      <c r="C545">
        <v>851</v>
      </c>
      <c r="D545">
        <v>178</v>
      </c>
      <c r="E545">
        <v>51</v>
      </c>
      <c r="F545">
        <v>21</v>
      </c>
      <c r="G545">
        <v>41</v>
      </c>
      <c r="H545">
        <v>8</v>
      </c>
      <c r="I545">
        <v>2</v>
      </c>
      <c r="J545">
        <v>51</v>
      </c>
      <c r="K545" s="1" t="s">
        <v>156</v>
      </c>
    </row>
    <row r="546" spans="1:11" x14ac:dyDescent="0.25">
      <c r="A546">
        <v>545</v>
      </c>
      <c r="B546" s="1" t="s">
        <v>1512</v>
      </c>
      <c r="C546">
        <v>20</v>
      </c>
      <c r="D546">
        <v>7</v>
      </c>
      <c r="E546">
        <v>1</v>
      </c>
      <c r="F546">
        <v>1</v>
      </c>
      <c r="G546">
        <v>20</v>
      </c>
      <c r="H546">
        <v>7</v>
      </c>
      <c r="I546">
        <v>1</v>
      </c>
      <c r="J546">
        <v>28</v>
      </c>
      <c r="K546" s="1" t="s">
        <v>156</v>
      </c>
    </row>
    <row r="547" spans="1:11" x14ac:dyDescent="0.25">
      <c r="A547">
        <v>546</v>
      </c>
      <c r="B547" s="1" t="s">
        <v>2221</v>
      </c>
      <c r="C547">
        <v>95</v>
      </c>
      <c r="D547">
        <v>23</v>
      </c>
      <c r="E547">
        <v>6</v>
      </c>
      <c r="F547">
        <v>2</v>
      </c>
      <c r="G547">
        <v>48</v>
      </c>
      <c r="H547">
        <v>12</v>
      </c>
      <c r="I547">
        <v>3</v>
      </c>
      <c r="J547">
        <v>62</v>
      </c>
      <c r="K547" s="1" t="s">
        <v>156</v>
      </c>
    </row>
    <row r="548" spans="1:11" x14ac:dyDescent="0.25">
      <c r="A548">
        <v>547</v>
      </c>
      <c r="B548" s="1" t="s">
        <v>427</v>
      </c>
      <c r="C548">
        <v>364</v>
      </c>
      <c r="D548">
        <v>57</v>
      </c>
      <c r="E548">
        <v>22</v>
      </c>
      <c r="F548">
        <v>8</v>
      </c>
      <c r="G548">
        <v>46</v>
      </c>
      <c r="H548">
        <v>7</v>
      </c>
      <c r="I548">
        <v>3</v>
      </c>
      <c r="J548">
        <v>55</v>
      </c>
      <c r="K548" s="1" t="s">
        <v>156</v>
      </c>
    </row>
    <row r="549" spans="1:11" x14ac:dyDescent="0.25">
      <c r="A549">
        <v>548</v>
      </c>
      <c r="B549" s="1" t="s">
        <v>1128</v>
      </c>
      <c r="C549">
        <v>125</v>
      </c>
      <c r="D549">
        <v>24</v>
      </c>
      <c r="E549">
        <v>11</v>
      </c>
      <c r="F549">
        <v>5</v>
      </c>
      <c r="G549">
        <v>25</v>
      </c>
      <c r="H549">
        <v>5</v>
      </c>
      <c r="I549">
        <v>2</v>
      </c>
      <c r="J549">
        <v>32</v>
      </c>
      <c r="K549" s="1" t="s">
        <v>156</v>
      </c>
    </row>
    <row r="550" spans="1:11" x14ac:dyDescent="0.25">
      <c r="A550">
        <v>549</v>
      </c>
      <c r="B550" s="1" t="s">
        <v>3151</v>
      </c>
      <c r="C550">
        <v>194</v>
      </c>
      <c r="D550">
        <v>39</v>
      </c>
      <c r="E550">
        <v>12</v>
      </c>
      <c r="F550">
        <v>3</v>
      </c>
      <c r="G550">
        <v>65</v>
      </c>
      <c r="H550">
        <v>13</v>
      </c>
      <c r="I550">
        <v>4</v>
      </c>
      <c r="J550">
        <v>82</v>
      </c>
      <c r="K550" s="1" t="s">
        <v>156</v>
      </c>
    </row>
    <row r="551" spans="1:11" x14ac:dyDescent="0.25">
      <c r="A551">
        <v>550</v>
      </c>
      <c r="B551" s="1" t="s">
        <v>16238</v>
      </c>
      <c r="C551">
        <v>240</v>
      </c>
      <c r="D551">
        <v>31</v>
      </c>
      <c r="E551">
        <v>16</v>
      </c>
      <c r="F551">
        <v>3</v>
      </c>
      <c r="G551">
        <v>80</v>
      </c>
      <c r="H551">
        <v>10</v>
      </c>
      <c r="I551">
        <v>5</v>
      </c>
      <c r="J551">
        <v>96</v>
      </c>
      <c r="K551" s="1" t="s">
        <v>156</v>
      </c>
    </row>
    <row r="552" spans="1:11" x14ac:dyDescent="0.25">
      <c r="A552">
        <v>551</v>
      </c>
      <c r="B552" s="1" t="s">
        <v>16239</v>
      </c>
      <c r="C552">
        <v>131</v>
      </c>
      <c r="D552">
        <v>17</v>
      </c>
      <c r="E552">
        <v>8</v>
      </c>
      <c r="F552">
        <v>2</v>
      </c>
      <c r="G552">
        <v>66</v>
      </c>
      <c r="H552">
        <v>8</v>
      </c>
      <c r="I552">
        <v>4</v>
      </c>
      <c r="J552">
        <v>78</v>
      </c>
      <c r="K552" s="1" t="s">
        <v>156</v>
      </c>
    </row>
    <row r="553" spans="1:11" x14ac:dyDescent="0.25">
      <c r="A553">
        <v>552</v>
      </c>
      <c r="B553" s="1" t="s">
        <v>16168</v>
      </c>
      <c r="C553">
        <v>40</v>
      </c>
      <c r="D553">
        <v>7</v>
      </c>
      <c r="E553">
        <v>1</v>
      </c>
      <c r="F553">
        <v>2</v>
      </c>
      <c r="G553">
        <v>20</v>
      </c>
      <c r="H553">
        <v>4</v>
      </c>
      <c r="I553">
        <v>0</v>
      </c>
      <c r="J553">
        <v>24</v>
      </c>
      <c r="K553" s="1" t="s">
        <v>156</v>
      </c>
    </row>
    <row r="554" spans="1:11" x14ac:dyDescent="0.25">
      <c r="A554">
        <v>553</v>
      </c>
      <c r="B554" s="1" t="s">
        <v>3152</v>
      </c>
      <c r="C554">
        <v>22</v>
      </c>
      <c r="D554">
        <v>3</v>
      </c>
      <c r="E554">
        <v>0</v>
      </c>
      <c r="F554">
        <v>1</v>
      </c>
      <c r="G554">
        <v>22</v>
      </c>
      <c r="H554">
        <v>3</v>
      </c>
      <c r="I554">
        <v>0</v>
      </c>
      <c r="J554">
        <v>25</v>
      </c>
      <c r="K554" s="1" t="s">
        <v>156</v>
      </c>
    </row>
    <row r="555" spans="1:11" x14ac:dyDescent="0.25">
      <c r="A555">
        <v>554</v>
      </c>
      <c r="B555" s="1" t="s">
        <v>3153</v>
      </c>
      <c r="C555">
        <v>22</v>
      </c>
      <c r="D555">
        <v>3</v>
      </c>
      <c r="E555">
        <v>0</v>
      </c>
      <c r="F555">
        <v>1</v>
      </c>
      <c r="G555">
        <v>22</v>
      </c>
      <c r="H555">
        <v>3</v>
      </c>
      <c r="I555">
        <v>0</v>
      </c>
      <c r="J555">
        <v>25</v>
      </c>
      <c r="K555" s="1" t="s">
        <v>156</v>
      </c>
    </row>
    <row r="556" spans="1:11" x14ac:dyDescent="0.25">
      <c r="A556">
        <v>555</v>
      </c>
      <c r="B556" s="1" t="s">
        <v>16240</v>
      </c>
      <c r="C556">
        <v>22</v>
      </c>
      <c r="D556">
        <v>3</v>
      </c>
      <c r="E556">
        <v>0</v>
      </c>
      <c r="F556">
        <v>1</v>
      </c>
      <c r="G556">
        <v>22</v>
      </c>
      <c r="H556">
        <v>3</v>
      </c>
      <c r="I556">
        <v>0</v>
      </c>
      <c r="J556">
        <v>25</v>
      </c>
      <c r="K556" s="1" t="s">
        <v>156</v>
      </c>
    </row>
    <row r="557" spans="1:11" x14ac:dyDescent="0.25">
      <c r="A557">
        <v>556</v>
      </c>
      <c r="B557" s="1" t="s">
        <v>16241</v>
      </c>
      <c r="C557">
        <v>22</v>
      </c>
      <c r="D557">
        <v>3</v>
      </c>
      <c r="E557">
        <v>0</v>
      </c>
      <c r="F557">
        <v>1</v>
      </c>
      <c r="G557">
        <v>22</v>
      </c>
      <c r="H557">
        <v>3</v>
      </c>
      <c r="I557">
        <v>0</v>
      </c>
      <c r="J557">
        <v>25</v>
      </c>
      <c r="K557" s="1" t="s">
        <v>156</v>
      </c>
    </row>
    <row r="558" spans="1:11" x14ac:dyDescent="0.25">
      <c r="A558">
        <v>557</v>
      </c>
      <c r="B558" s="1" t="s">
        <v>3158</v>
      </c>
      <c r="C558">
        <v>14</v>
      </c>
      <c r="D558">
        <v>2</v>
      </c>
      <c r="E558">
        <v>1</v>
      </c>
      <c r="F558">
        <v>1</v>
      </c>
      <c r="G558">
        <v>14</v>
      </c>
      <c r="H558">
        <v>2</v>
      </c>
      <c r="I558">
        <v>1</v>
      </c>
      <c r="J558">
        <v>17</v>
      </c>
      <c r="K558" s="1" t="s">
        <v>156</v>
      </c>
    </row>
    <row r="559" spans="1:11" x14ac:dyDescent="0.25">
      <c r="A559">
        <v>558</v>
      </c>
      <c r="B559" s="1" t="s">
        <v>165</v>
      </c>
      <c r="C559">
        <v>55</v>
      </c>
      <c r="D559">
        <v>11</v>
      </c>
      <c r="E559">
        <v>4</v>
      </c>
      <c r="F559">
        <v>2</v>
      </c>
      <c r="G559">
        <v>28</v>
      </c>
      <c r="H559">
        <v>6</v>
      </c>
      <c r="I559">
        <v>2</v>
      </c>
      <c r="J559">
        <v>35</v>
      </c>
      <c r="K559" s="1" t="s">
        <v>156</v>
      </c>
    </row>
    <row r="560" spans="1:11" x14ac:dyDescent="0.25">
      <c r="A560">
        <v>559</v>
      </c>
      <c r="B560" s="1" t="s">
        <v>3159</v>
      </c>
      <c r="C560">
        <v>14</v>
      </c>
      <c r="D560">
        <v>2</v>
      </c>
      <c r="E560">
        <v>1</v>
      </c>
      <c r="F560">
        <v>1</v>
      </c>
      <c r="G560">
        <v>14</v>
      </c>
      <c r="H560">
        <v>2</v>
      </c>
      <c r="I560">
        <v>1</v>
      </c>
      <c r="J560">
        <v>17</v>
      </c>
      <c r="K560" s="1" t="s">
        <v>156</v>
      </c>
    </row>
    <row r="561" spans="1:11" x14ac:dyDescent="0.25">
      <c r="A561">
        <v>560</v>
      </c>
      <c r="B561" s="1" t="s">
        <v>2933</v>
      </c>
      <c r="C561">
        <v>14</v>
      </c>
      <c r="D561">
        <v>2</v>
      </c>
      <c r="E561">
        <v>1</v>
      </c>
      <c r="F561">
        <v>1</v>
      </c>
      <c r="G561">
        <v>14</v>
      </c>
      <c r="H561">
        <v>2</v>
      </c>
      <c r="I561">
        <v>1</v>
      </c>
      <c r="J561">
        <v>17</v>
      </c>
      <c r="K561" s="1" t="s">
        <v>156</v>
      </c>
    </row>
    <row r="562" spans="1:11" x14ac:dyDescent="0.25">
      <c r="A562">
        <v>561</v>
      </c>
      <c r="B562" s="1" t="s">
        <v>16242</v>
      </c>
      <c r="C562">
        <v>37</v>
      </c>
      <c r="D562">
        <v>7</v>
      </c>
      <c r="E562">
        <v>7</v>
      </c>
      <c r="F562">
        <v>1</v>
      </c>
      <c r="G562">
        <v>37</v>
      </c>
      <c r="H562">
        <v>7</v>
      </c>
      <c r="I562">
        <v>7</v>
      </c>
      <c r="J562">
        <v>51</v>
      </c>
      <c r="K562" s="1" t="s">
        <v>156</v>
      </c>
    </row>
    <row r="563" spans="1:11" x14ac:dyDescent="0.25">
      <c r="A563">
        <v>562</v>
      </c>
      <c r="B563" s="1" t="s">
        <v>3163</v>
      </c>
      <c r="C563">
        <v>37</v>
      </c>
      <c r="D563">
        <v>7</v>
      </c>
      <c r="E563">
        <v>7</v>
      </c>
      <c r="F563">
        <v>1</v>
      </c>
      <c r="G563">
        <v>37</v>
      </c>
      <c r="H563">
        <v>7</v>
      </c>
      <c r="I563">
        <v>7</v>
      </c>
      <c r="J563">
        <v>51</v>
      </c>
      <c r="K563" s="1" t="s">
        <v>156</v>
      </c>
    </row>
    <row r="564" spans="1:11" x14ac:dyDescent="0.25">
      <c r="A564">
        <v>563</v>
      </c>
      <c r="B564" s="1" t="s">
        <v>3013</v>
      </c>
      <c r="C564">
        <v>297</v>
      </c>
      <c r="D564">
        <v>128</v>
      </c>
      <c r="E564">
        <v>43</v>
      </c>
      <c r="F564">
        <v>6</v>
      </c>
      <c r="G564">
        <v>50</v>
      </c>
      <c r="H564">
        <v>21</v>
      </c>
      <c r="I564">
        <v>7</v>
      </c>
      <c r="J564">
        <v>78</v>
      </c>
      <c r="K564" s="1" t="s">
        <v>156</v>
      </c>
    </row>
    <row r="565" spans="1:11" x14ac:dyDescent="0.25">
      <c r="A565">
        <v>564</v>
      </c>
      <c r="B565" s="1" t="s">
        <v>3164</v>
      </c>
      <c r="C565">
        <v>37</v>
      </c>
      <c r="D565">
        <v>7</v>
      </c>
      <c r="E565">
        <v>7</v>
      </c>
      <c r="F565">
        <v>1</v>
      </c>
      <c r="G565">
        <v>37</v>
      </c>
      <c r="H565">
        <v>7</v>
      </c>
      <c r="I565">
        <v>7</v>
      </c>
      <c r="J565">
        <v>51</v>
      </c>
      <c r="K565" s="1" t="s">
        <v>156</v>
      </c>
    </row>
    <row r="566" spans="1:11" x14ac:dyDescent="0.25">
      <c r="A566">
        <v>565</v>
      </c>
      <c r="B566" s="1" t="s">
        <v>1242</v>
      </c>
      <c r="C566">
        <v>37</v>
      </c>
      <c r="D566">
        <v>7</v>
      </c>
      <c r="E566">
        <v>7</v>
      </c>
      <c r="F566">
        <v>1</v>
      </c>
      <c r="G566">
        <v>37</v>
      </c>
      <c r="H566">
        <v>7</v>
      </c>
      <c r="I566">
        <v>7</v>
      </c>
      <c r="J566">
        <v>51</v>
      </c>
      <c r="K566" s="1" t="s">
        <v>156</v>
      </c>
    </row>
    <row r="567" spans="1:11" x14ac:dyDescent="0.25">
      <c r="A567">
        <v>566</v>
      </c>
      <c r="B567" s="1" t="s">
        <v>16243</v>
      </c>
      <c r="C567">
        <v>57</v>
      </c>
      <c r="D567">
        <v>13</v>
      </c>
      <c r="E567">
        <v>3</v>
      </c>
      <c r="F567">
        <v>1</v>
      </c>
      <c r="G567">
        <v>57</v>
      </c>
      <c r="H567">
        <v>13</v>
      </c>
      <c r="I567">
        <v>3</v>
      </c>
      <c r="J567">
        <v>73</v>
      </c>
      <c r="K567" s="1" t="s">
        <v>156</v>
      </c>
    </row>
    <row r="568" spans="1:11" x14ac:dyDescent="0.25">
      <c r="A568">
        <v>567</v>
      </c>
      <c r="B568" s="1" t="s">
        <v>3165</v>
      </c>
      <c r="C568">
        <v>97</v>
      </c>
      <c r="D568">
        <v>16</v>
      </c>
      <c r="E568">
        <v>6</v>
      </c>
      <c r="F568">
        <v>2</v>
      </c>
      <c r="G568">
        <v>48</v>
      </c>
      <c r="H568">
        <v>8</v>
      </c>
      <c r="I568">
        <v>3</v>
      </c>
      <c r="J568">
        <v>60</v>
      </c>
      <c r="K568" s="1" t="s">
        <v>156</v>
      </c>
    </row>
    <row r="569" spans="1:11" x14ac:dyDescent="0.25">
      <c r="A569">
        <v>568</v>
      </c>
      <c r="B569" s="1" t="s">
        <v>3166</v>
      </c>
      <c r="C569">
        <v>57</v>
      </c>
      <c r="D569">
        <v>13</v>
      </c>
      <c r="E569">
        <v>3</v>
      </c>
      <c r="F569">
        <v>1</v>
      </c>
      <c r="G569">
        <v>57</v>
      </c>
      <c r="H569">
        <v>13</v>
      </c>
      <c r="I569">
        <v>3</v>
      </c>
      <c r="J569">
        <v>73</v>
      </c>
      <c r="K569" s="1" t="s">
        <v>156</v>
      </c>
    </row>
    <row r="570" spans="1:11" x14ac:dyDescent="0.25">
      <c r="A570">
        <v>569</v>
      </c>
      <c r="B570" s="1" t="s">
        <v>3167</v>
      </c>
      <c r="C570">
        <v>57</v>
      </c>
      <c r="D570">
        <v>13</v>
      </c>
      <c r="E570">
        <v>3</v>
      </c>
      <c r="F570">
        <v>1</v>
      </c>
      <c r="G570">
        <v>57</v>
      </c>
      <c r="H570">
        <v>13</v>
      </c>
      <c r="I570">
        <v>3</v>
      </c>
      <c r="J570">
        <v>73</v>
      </c>
      <c r="K570" s="1" t="s">
        <v>156</v>
      </c>
    </row>
    <row r="571" spans="1:11" x14ac:dyDescent="0.25">
      <c r="A571">
        <v>570</v>
      </c>
      <c r="B571" s="1" t="s">
        <v>579</v>
      </c>
      <c r="C571">
        <v>202</v>
      </c>
      <c r="D571">
        <v>46</v>
      </c>
      <c r="E571">
        <v>17</v>
      </c>
      <c r="F571">
        <v>4</v>
      </c>
      <c r="G571">
        <v>50</v>
      </c>
      <c r="H571">
        <v>12</v>
      </c>
      <c r="I571">
        <v>4</v>
      </c>
      <c r="J571">
        <v>66</v>
      </c>
      <c r="K571" s="1" t="s">
        <v>156</v>
      </c>
    </row>
    <row r="572" spans="1:11" x14ac:dyDescent="0.25">
      <c r="A572">
        <v>571</v>
      </c>
      <c r="B572" s="1" t="s">
        <v>615</v>
      </c>
      <c r="C572">
        <v>165</v>
      </c>
      <c r="D572">
        <v>45</v>
      </c>
      <c r="E572">
        <v>17</v>
      </c>
      <c r="F572">
        <v>5</v>
      </c>
      <c r="G572">
        <v>33</v>
      </c>
      <c r="H572">
        <v>9</v>
      </c>
      <c r="I572">
        <v>3</v>
      </c>
      <c r="J572">
        <v>45</v>
      </c>
      <c r="K572" s="1" t="s">
        <v>156</v>
      </c>
    </row>
    <row r="573" spans="1:11" x14ac:dyDescent="0.25">
      <c r="A573">
        <v>572</v>
      </c>
      <c r="B573" s="1" t="s">
        <v>3180</v>
      </c>
      <c r="C573">
        <v>44</v>
      </c>
      <c r="D573">
        <v>9</v>
      </c>
      <c r="E573">
        <v>8</v>
      </c>
      <c r="F573">
        <v>1</v>
      </c>
      <c r="G573">
        <v>44</v>
      </c>
      <c r="H573">
        <v>9</v>
      </c>
      <c r="I573">
        <v>8</v>
      </c>
      <c r="J573">
        <v>61</v>
      </c>
      <c r="K573" s="1" t="s">
        <v>156</v>
      </c>
    </row>
    <row r="574" spans="1:11" x14ac:dyDescent="0.25">
      <c r="A574">
        <v>573</v>
      </c>
      <c r="B574" s="1" t="s">
        <v>599</v>
      </c>
      <c r="C574">
        <v>299</v>
      </c>
      <c r="D574">
        <v>56</v>
      </c>
      <c r="E574">
        <v>44</v>
      </c>
      <c r="F574">
        <v>8</v>
      </c>
      <c r="G574">
        <v>37</v>
      </c>
      <c r="H574">
        <v>7</v>
      </c>
      <c r="I574">
        <v>6</v>
      </c>
      <c r="J574">
        <v>50</v>
      </c>
      <c r="K574" s="1" t="s">
        <v>156</v>
      </c>
    </row>
    <row r="575" spans="1:11" x14ac:dyDescent="0.25">
      <c r="A575">
        <v>574</v>
      </c>
      <c r="B575" s="1" t="s">
        <v>23</v>
      </c>
      <c r="C575">
        <v>205</v>
      </c>
      <c r="D575">
        <v>52</v>
      </c>
      <c r="E575">
        <v>27</v>
      </c>
      <c r="F575">
        <v>5</v>
      </c>
      <c r="G575">
        <v>41</v>
      </c>
      <c r="H575">
        <v>10</v>
      </c>
      <c r="I575">
        <v>5</v>
      </c>
      <c r="J575">
        <v>57</v>
      </c>
      <c r="K575" s="1" t="s">
        <v>156</v>
      </c>
    </row>
    <row r="576" spans="1:11" x14ac:dyDescent="0.25">
      <c r="A576">
        <v>575</v>
      </c>
      <c r="B576" s="1" t="s">
        <v>1541</v>
      </c>
      <c r="C576">
        <v>234</v>
      </c>
      <c r="D576">
        <v>96</v>
      </c>
      <c r="E576">
        <v>30</v>
      </c>
      <c r="F576">
        <v>5</v>
      </c>
      <c r="G576">
        <v>47</v>
      </c>
      <c r="H576">
        <v>19</v>
      </c>
      <c r="I576">
        <v>6</v>
      </c>
      <c r="J576">
        <v>72</v>
      </c>
      <c r="K576" s="1" t="s">
        <v>156</v>
      </c>
    </row>
    <row r="577" spans="1:11" x14ac:dyDescent="0.25">
      <c r="A577">
        <v>576</v>
      </c>
      <c r="B577" s="1" t="s">
        <v>3181</v>
      </c>
      <c r="C577">
        <v>95</v>
      </c>
      <c r="D577">
        <v>20</v>
      </c>
      <c r="E577">
        <v>16</v>
      </c>
      <c r="F577">
        <v>3</v>
      </c>
      <c r="G577">
        <v>32</v>
      </c>
      <c r="H577">
        <v>7</v>
      </c>
      <c r="I577">
        <v>5</v>
      </c>
      <c r="J577">
        <v>44</v>
      </c>
      <c r="K577" s="1" t="s">
        <v>156</v>
      </c>
    </row>
    <row r="578" spans="1:11" x14ac:dyDescent="0.25">
      <c r="A578">
        <v>577</v>
      </c>
      <c r="B578" s="1" t="s">
        <v>3182</v>
      </c>
      <c r="C578">
        <v>91</v>
      </c>
      <c r="D578">
        <v>23</v>
      </c>
      <c r="E578">
        <v>12</v>
      </c>
      <c r="F578">
        <v>2</v>
      </c>
      <c r="G578">
        <v>46</v>
      </c>
      <c r="H578">
        <v>12</v>
      </c>
      <c r="I578">
        <v>6</v>
      </c>
      <c r="J578">
        <v>63</v>
      </c>
      <c r="K578" s="1" t="s">
        <v>156</v>
      </c>
    </row>
    <row r="579" spans="1:11" x14ac:dyDescent="0.25">
      <c r="A579">
        <v>578</v>
      </c>
      <c r="B579" s="1" t="s">
        <v>3185</v>
      </c>
      <c r="C579">
        <v>67</v>
      </c>
      <c r="D579">
        <v>19</v>
      </c>
      <c r="E579">
        <v>8</v>
      </c>
      <c r="F579">
        <v>3</v>
      </c>
      <c r="G579">
        <v>22</v>
      </c>
      <c r="H579">
        <v>6</v>
      </c>
      <c r="I579">
        <v>3</v>
      </c>
      <c r="J579">
        <v>31</v>
      </c>
      <c r="K579" s="1" t="s">
        <v>156</v>
      </c>
    </row>
    <row r="580" spans="1:11" x14ac:dyDescent="0.25">
      <c r="A580">
        <v>579</v>
      </c>
      <c r="B580" s="1" t="s">
        <v>2555</v>
      </c>
      <c r="C580">
        <v>48</v>
      </c>
      <c r="D580">
        <v>14</v>
      </c>
      <c r="E580">
        <v>8</v>
      </c>
      <c r="F580">
        <v>2</v>
      </c>
      <c r="G580">
        <v>24</v>
      </c>
      <c r="H580">
        <v>7</v>
      </c>
      <c r="I580">
        <v>4</v>
      </c>
      <c r="J580">
        <v>35</v>
      </c>
      <c r="K580" s="1" t="s">
        <v>156</v>
      </c>
    </row>
    <row r="581" spans="1:11" x14ac:dyDescent="0.25">
      <c r="A581">
        <v>580</v>
      </c>
      <c r="B581" s="1" t="s">
        <v>3186</v>
      </c>
      <c r="C581">
        <v>29</v>
      </c>
      <c r="D581">
        <v>7</v>
      </c>
      <c r="E581">
        <v>8</v>
      </c>
      <c r="F581">
        <v>1</v>
      </c>
      <c r="G581">
        <v>29</v>
      </c>
      <c r="H581">
        <v>7</v>
      </c>
      <c r="I581">
        <v>8</v>
      </c>
      <c r="J581">
        <v>44</v>
      </c>
      <c r="K581" s="1" t="s">
        <v>156</v>
      </c>
    </row>
    <row r="582" spans="1:11" x14ac:dyDescent="0.25">
      <c r="A582">
        <v>581</v>
      </c>
      <c r="B582" s="1" t="s">
        <v>84</v>
      </c>
      <c r="C582">
        <v>493</v>
      </c>
      <c r="D582">
        <v>130</v>
      </c>
      <c r="E582">
        <v>59</v>
      </c>
      <c r="F582">
        <v>9</v>
      </c>
      <c r="G582">
        <v>55</v>
      </c>
      <c r="H582">
        <v>14</v>
      </c>
      <c r="I582">
        <v>7</v>
      </c>
      <c r="J582">
        <v>76</v>
      </c>
      <c r="K582" s="1" t="s">
        <v>156</v>
      </c>
    </row>
    <row r="583" spans="1:11" x14ac:dyDescent="0.25">
      <c r="A583">
        <v>582</v>
      </c>
      <c r="B583" s="1" t="s">
        <v>2499</v>
      </c>
      <c r="C583">
        <v>341</v>
      </c>
      <c r="D583">
        <v>55</v>
      </c>
      <c r="E583">
        <v>26</v>
      </c>
      <c r="F583">
        <v>3</v>
      </c>
      <c r="G583">
        <v>114</v>
      </c>
      <c r="H583">
        <v>18</v>
      </c>
      <c r="I583">
        <v>9</v>
      </c>
      <c r="J583">
        <v>141</v>
      </c>
      <c r="K583" s="1" t="s">
        <v>156</v>
      </c>
    </row>
    <row r="584" spans="1:11" x14ac:dyDescent="0.25">
      <c r="A584">
        <v>583</v>
      </c>
      <c r="B584" s="1" t="s">
        <v>3191</v>
      </c>
      <c r="C584">
        <v>147</v>
      </c>
      <c r="D584">
        <v>20</v>
      </c>
      <c r="E584">
        <v>17</v>
      </c>
      <c r="F584">
        <v>1</v>
      </c>
      <c r="G584">
        <v>147</v>
      </c>
      <c r="H584">
        <v>20</v>
      </c>
      <c r="I584">
        <v>17</v>
      </c>
      <c r="J584">
        <v>184</v>
      </c>
      <c r="K584" s="1" t="s">
        <v>156</v>
      </c>
    </row>
    <row r="585" spans="1:11" x14ac:dyDescent="0.25">
      <c r="A585">
        <v>584</v>
      </c>
      <c r="B585" s="1" t="s">
        <v>3192</v>
      </c>
      <c r="C585">
        <v>149</v>
      </c>
      <c r="D585">
        <v>21</v>
      </c>
      <c r="E585">
        <v>17</v>
      </c>
      <c r="F585">
        <v>2</v>
      </c>
      <c r="G585">
        <v>74</v>
      </c>
      <c r="H585">
        <v>10</v>
      </c>
      <c r="I585">
        <v>8</v>
      </c>
      <c r="J585">
        <v>94</v>
      </c>
      <c r="K585" s="1" t="s">
        <v>156</v>
      </c>
    </row>
    <row r="586" spans="1:11" x14ac:dyDescent="0.25">
      <c r="A586">
        <v>585</v>
      </c>
      <c r="B586" s="1" t="s">
        <v>3193</v>
      </c>
      <c r="C586">
        <v>297</v>
      </c>
      <c r="D586">
        <v>73</v>
      </c>
      <c r="E586">
        <v>23</v>
      </c>
      <c r="F586">
        <v>3</v>
      </c>
      <c r="G586">
        <v>99</v>
      </c>
      <c r="H586">
        <v>24</v>
      </c>
      <c r="I586">
        <v>8</v>
      </c>
      <c r="J586">
        <v>131</v>
      </c>
      <c r="K586" s="1" t="s">
        <v>156</v>
      </c>
    </row>
    <row r="587" spans="1:11" x14ac:dyDescent="0.25">
      <c r="A587">
        <v>586</v>
      </c>
      <c r="B587" s="1" t="s">
        <v>3194</v>
      </c>
      <c r="C587">
        <v>361</v>
      </c>
      <c r="D587">
        <v>53</v>
      </c>
      <c r="E587">
        <v>40</v>
      </c>
      <c r="F587">
        <v>3</v>
      </c>
      <c r="G587">
        <v>120</v>
      </c>
      <c r="H587">
        <v>18</v>
      </c>
      <c r="I587">
        <v>13</v>
      </c>
      <c r="J587">
        <v>151</v>
      </c>
      <c r="K587" s="1" t="s">
        <v>156</v>
      </c>
    </row>
    <row r="588" spans="1:11" x14ac:dyDescent="0.25">
      <c r="A588">
        <v>587</v>
      </c>
      <c r="B588" s="1" t="s">
        <v>3195</v>
      </c>
      <c r="C588">
        <v>147</v>
      </c>
      <c r="D588">
        <v>20</v>
      </c>
      <c r="E588">
        <v>17</v>
      </c>
      <c r="F588">
        <v>1</v>
      </c>
      <c r="G588">
        <v>147</v>
      </c>
      <c r="H588">
        <v>20</v>
      </c>
      <c r="I588">
        <v>17</v>
      </c>
      <c r="J588">
        <v>184</v>
      </c>
      <c r="K588" s="1" t="s">
        <v>156</v>
      </c>
    </row>
    <row r="589" spans="1:11" x14ac:dyDescent="0.25">
      <c r="A589">
        <v>588</v>
      </c>
      <c r="B589" s="1" t="s">
        <v>3196</v>
      </c>
      <c r="C589">
        <v>281</v>
      </c>
      <c r="D589">
        <v>48</v>
      </c>
      <c r="E589">
        <v>25</v>
      </c>
      <c r="F589">
        <v>3</v>
      </c>
      <c r="G589">
        <v>94</v>
      </c>
      <c r="H589">
        <v>16</v>
      </c>
      <c r="I589">
        <v>8</v>
      </c>
      <c r="J589">
        <v>118</v>
      </c>
      <c r="K589" s="1" t="s">
        <v>156</v>
      </c>
    </row>
    <row r="590" spans="1:11" x14ac:dyDescent="0.25">
      <c r="A590">
        <v>589</v>
      </c>
      <c r="B590" s="1" t="s">
        <v>509</v>
      </c>
      <c r="C590">
        <v>319</v>
      </c>
      <c r="D590">
        <v>77</v>
      </c>
      <c r="E590">
        <v>20</v>
      </c>
      <c r="F590">
        <v>7</v>
      </c>
      <c r="G590">
        <v>46</v>
      </c>
      <c r="H590">
        <v>11</v>
      </c>
      <c r="I590">
        <v>3</v>
      </c>
      <c r="J590">
        <v>59</v>
      </c>
      <c r="K590" s="1" t="s">
        <v>156</v>
      </c>
    </row>
    <row r="591" spans="1:11" x14ac:dyDescent="0.25">
      <c r="A591">
        <v>590</v>
      </c>
      <c r="B591" s="1" t="s">
        <v>210</v>
      </c>
      <c r="C591">
        <v>255</v>
      </c>
      <c r="D591">
        <v>77</v>
      </c>
      <c r="E591">
        <v>32</v>
      </c>
      <c r="F591">
        <v>8</v>
      </c>
      <c r="G591">
        <v>32</v>
      </c>
      <c r="H591">
        <v>10</v>
      </c>
      <c r="I591">
        <v>4</v>
      </c>
      <c r="J591">
        <v>46</v>
      </c>
      <c r="K591" s="1" t="s">
        <v>156</v>
      </c>
    </row>
    <row r="592" spans="1:11" x14ac:dyDescent="0.25">
      <c r="A592">
        <v>591</v>
      </c>
      <c r="B592" s="1" t="s">
        <v>304</v>
      </c>
      <c r="C592">
        <v>92</v>
      </c>
      <c r="D592">
        <v>25</v>
      </c>
      <c r="E592">
        <v>12</v>
      </c>
      <c r="F592">
        <v>3</v>
      </c>
      <c r="G592">
        <v>31</v>
      </c>
      <c r="H592">
        <v>8</v>
      </c>
      <c r="I592">
        <v>4</v>
      </c>
      <c r="J592">
        <v>43</v>
      </c>
      <c r="K592" s="1" t="s">
        <v>156</v>
      </c>
    </row>
    <row r="593" spans="1:11" x14ac:dyDescent="0.25">
      <c r="A593">
        <v>592</v>
      </c>
      <c r="B593" s="1" t="s">
        <v>15891</v>
      </c>
      <c r="C593">
        <v>86</v>
      </c>
      <c r="D593">
        <v>24</v>
      </c>
      <c r="E593">
        <v>8</v>
      </c>
      <c r="F593">
        <v>2</v>
      </c>
      <c r="G593">
        <v>43</v>
      </c>
      <c r="H593">
        <v>12</v>
      </c>
      <c r="I593">
        <v>4</v>
      </c>
      <c r="J593">
        <v>59</v>
      </c>
      <c r="K593" s="1" t="s">
        <v>156</v>
      </c>
    </row>
    <row r="594" spans="1:11" x14ac:dyDescent="0.25">
      <c r="A594">
        <v>593</v>
      </c>
      <c r="B594" s="1" t="s">
        <v>694</v>
      </c>
      <c r="C594">
        <v>41</v>
      </c>
      <c r="D594">
        <v>9</v>
      </c>
      <c r="E594">
        <v>3</v>
      </c>
      <c r="F594">
        <v>1</v>
      </c>
      <c r="G594">
        <v>41</v>
      </c>
      <c r="H594">
        <v>9</v>
      </c>
      <c r="I594">
        <v>3</v>
      </c>
      <c r="J594">
        <v>53</v>
      </c>
      <c r="K594" s="1" t="s">
        <v>156</v>
      </c>
    </row>
    <row r="595" spans="1:11" x14ac:dyDescent="0.25">
      <c r="A595">
        <v>594</v>
      </c>
      <c r="B595" s="1" t="s">
        <v>3197</v>
      </c>
      <c r="C595">
        <v>41</v>
      </c>
      <c r="D595">
        <v>9</v>
      </c>
      <c r="E595">
        <v>3</v>
      </c>
      <c r="F595">
        <v>1</v>
      </c>
      <c r="G595">
        <v>41</v>
      </c>
      <c r="H595">
        <v>9</v>
      </c>
      <c r="I595">
        <v>3</v>
      </c>
      <c r="J595">
        <v>53</v>
      </c>
      <c r="K595" s="1" t="s">
        <v>156</v>
      </c>
    </row>
    <row r="596" spans="1:11" x14ac:dyDescent="0.25">
      <c r="A596">
        <v>595</v>
      </c>
      <c r="B596" s="1" t="s">
        <v>3928</v>
      </c>
      <c r="C596">
        <v>59</v>
      </c>
      <c r="D596">
        <v>16</v>
      </c>
      <c r="E596">
        <v>5</v>
      </c>
      <c r="F596">
        <v>3</v>
      </c>
      <c r="G596">
        <v>20</v>
      </c>
      <c r="H596">
        <v>5</v>
      </c>
      <c r="I596">
        <v>2</v>
      </c>
      <c r="J596">
        <v>27</v>
      </c>
      <c r="K596" s="1" t="s">
        <v>156</v>
      </c>
    </row>
    <row r="597" spans="1:11" x14ac:dyDescent="0.25">
      <c r="A597">
        <v>596</v>
      </c>
      <c r="B597" s="1" t="s">
        <v>2974</v>
      </c>
      <c r="C597">
        <v>100</v>
      </c>
      <c r="D597">
        <v>22</v>
      </c>
      <c r="E597">
        <v>10</v>
      </c>
      <c r="F597">
        <v>3</v>
      </c>
      <c r="G597">
        <v>33</v>
      </c>
      <c r="H597">
        <v>7</v>
      </c>
      <c r="I597">
        <v>3</v>
      </c>
      <c r="J597">
        <v>44</v>
      </c>
      <c r="K597" s="1" t="s">
        <v>156</v>
      </c>
    </row>
    <row r="598" spans="1:11" x14ac:dyDescent="0.25">
      <c r="A598">
        <v>597</v>
      </c>
      <c r="B598" s="1" t="s">
        <v>750</v>
      </c>
      <c r="C598">
        <v>109</v>
      </c>
      <c r="D598">
        <v>21</v>
      </c>
      <c r="E598">
        <v>8</v>
      </c>
      <c r="F598">
        <v>3</v>
      </c>
      <c r="G598">
        <v>36</v>
      </c>
      <c r="H598">
        <v>7</v>
      </c>
      <c r="I598">
        <v>3</v>
      </c>
      <c r="J598">
        <v>46</v>
      </c>
      <c r="K598" s="1" t="s">
        <v>156</v>
      </c>
    </row>
    <row r="599" spans="1:11" x14ac:dyDescent="0.25">
      <c r="A599">
        <v>598</v>
      </c>
      <c r="B599" s="1" t="s">
        <v>1916</v>
      </c>
      <c r="C599">
        <v>174</v>
      </c>
      <c r="D599">
        <v>39</v>
      </c>
      <c r="E599">
        <v>16</v>
      </c>
      <c r="F599">
        <v>5</v>
      </c>
      <c r="G599">
        <v>35</v>
      </c>
      <c r="H599">
        <v>8</v>
      </c>
      <c r="I599">
        <v>3</v>
      </c>
      <c r="J599">
        <v>46</v>
      </c>
      <c r="K599" s="1" t="s">
        <v>156</v>
      </c>
    </row>
    <row r="600" spans="1:11" x14ac:dyDescent="0.25">
      <c r="A600">
        <v>599</v>
      </c>
      <c r="B600" s="1" t="s">
        <v>2265</v>
      </c>
      <c r="C600">
        <v>471</v>
      </c>
      <c r="D600">
        <v>83</v>
      </c>
      <c r="E600">
        <v>24</v>
      </c>
      <c r="F600">
        <v>8</v>
      </c>
      <c r="G600">
        <v>59</v>
      </c>
      <c r="H600">
        <v>10</v>
      </c>
      <c r="I600">
        <v>3</v>
      </c>
      <c r="J600">
        <v>72</v>
      </c>
      <c r="K600" s="1" t="s">
        <v>156</v>
      </c>
    </row>
    <row r="601" spans="1:11" x14ac:dyDescent="0.25">
      <c r="A601">
        <v>600</v>
      </c>
      <c r="B601" s="1" t="s">
        <v>3198</v>
      </c>
      <c r="C601">
        <v>86</v>
      </c>
      <c r="D601">
        <v>19</v>
      </c>
      <c r="E601">
        <v>8</v>
      </c>
      <c r="F601">
        <v>2</v>
      </c>
      <c r="G601">
        <v>43</v>
      </c>
      <c r="H601">
        <v>10</v>
      </c>
      <c r="I601">
        <v>4</v>
      </c>
      <c r="J601">
        <v>56</v>
      </c>
      <c r="K601" s="1" t="s">
        <v>156</v>
      </c>
    </row>
    <row r="602" spans="1:11" x14ac:dyDescent="0.25">
      <c r="A602">
        <v>601</v>
      </c>
      <c r="B602" s="1" t="s">
        <v>1148</v>
      </c>
      <c r="C602">
        <v>179</v>
      </c>
      <c r="D602">
        <v>31</v>
      </c>
      <c r="E602">
        <v>9</v>
      </c>
      <c r="F602">
        <v>3</v>
      </c>
      <c r="G602">
        <v>60</v>
      </c>
      <c r="H602">
        <v>10</v>
      </c>
      <c r="I602">
        <v>3</v>
      </c>
      <c r="J602">
        <v>73</v>
      </c>
      <c r="K602" s="1" t="s">
        <v>156</v>
      </c>
    </row>
    <row r="603" spans="1:11" x14ac:dyDescent="0.25">
      <c r="A603">
        <v>602</v>
      </c>
      <c r="B603" s="1" t="s">
        <v>3199</v>
      </c>
      <c r="C603">
        <v>86</v>
      </c>
      <c r="D603">
        <v>19</v>
      </c>
      <c r="E603">
        <v>8</v>
      </c>
      <c r="F603">
        <v>2</v>
      </c>
      <c r="G603">
        <v>43</v>
      </c>
      <c r="H603">
        <v>10</v>
      </c>
      <c r="I603">
        <v>4</v>
      </c>
      <c r="J603">
        <v>56</v>
      </c>
      <c r="K603" s="1" t="s">
        <v>156</v>
      </c>
    </row>
    <row r="604" spans="1:11" x14ac:dyDescent="0.25">
      <c r="A604">
        <v>603</v>
      </c>
      <c r="B604" s="1" t="s">
        <v>1322</v>
      </c>
      <c r="C604">
        <v>194</v>
      </c>
      <c r="D604">
        <v>50</v>
      </c>
      <c r="E604">
        <v>18</v>
      </c>
      <c r="F604">
        <v>4</v>
      </c>
      <c r="G604">
        <v>48</v>
      </c>
      <c r="H604">
        <v>12</v>
      </c>
      <c r="I604">
        <v>4</v>
      </c>
      <c r="J604">
        <v>66</v>
      </c>
      <c r="K604" s="1" t="s">
        <v>156</v>
      </c>
    </row>
    <row r="605" spans="1:11" x14ac:dyDescent="0.25">
      <c r="A605">
        <v>604</v>
      </c>
      <c r="B605" s="1" t="s">
        <v>614</v>
      </c>
      <c r="C605">
        <v>68</v>
      </c>
      <c r="D605">
        <v>17</v>
      </c>
      <c r="E605">
        <v>8</v>
      </c>
      <c r="F605">
        <v>1</v>
      </c>
      <c r="G605">
        <v>68</v>
      </c>
      <c r="H605">
        <v>17</v>
      </c>
      <c r="I605">
        <v>8</v>
      </c>
      <c r="J605">
        <v>93</v>
      </c>
      <c r="K605" s="1" t="s">
        <v>156</v>
      </c>
    </row>
    <row r="606" spans="1:11" x14ac:dyDescent="0.25">
      <c r="A606">
        <v>605</v>
      </c>
      <c r="B606" s="1" t="s">
        <v>217</v>
      </c>
      <c r="C606">
        <v>68</v>
      </c>
      <c r="D606">
        <v>17</v>
      </c>
      <c r="E606">
        <v>8</v>
      </c>
      <c r="F606">
        <v>1</v>
      </c>
      <c r="G606">
        <v>68</v>
      </c>
      <c r="H606">
        <v>17</v>
      </c>
      <c r="I606">
        <v>8</v>
      </c>
      <c r="J606">
        <v>93</v>
      </c>
      <c r="K606" s="1" t="s">
        <v>156</v>
      </c>
    </row>
    <row r="607" spans="1:11" x14ac:dyDescent="0.25">
      <c r="A607">
        <v>606</v>
      </c>
      <c r="B607" s="1" t="s">
        <v>839</v>
      </c>
      <c r="C607">
        <v>180</v>
      </c>
      <c r="D607">
        <v>31</v>
      </c>
      <c r="E607">
        <v>14</v>
      </c>
      <c r="F607">
        <v>3</v>
      </c>
      <c r="G607">
        <v>60</v>
      </c>
      <c r="H607">
        <v>10</v>
      </c>
      <c r="I607">
        <v>5</v>
      </c>
      <c r="J607">
        <v>75</v>
      </c>
      <c r="K607" s="1" t="s">
        <v>156</v>
      </c>
    </row>
    <row r="608" spans="1:11" x14ac:dyDescent="0.25">
      <c r="A608">
        <v>607</v>
      </c>
      <c r="B608" s="1" t="s">
        <v>1900</v>
      </c>
      <c r="C608">
        <v>109</v>
      </c>
      <c r="D608">
        <v>32</v>
      </c>
      <c r="E608">
        <v>12</v>
      </c>
      <c r="F608">
        <v>2</v>
      </c>
      <c r="G608">
        <v>54</v>
      </c>
      <c r="H608">
        <v>16</v>
      </c>
      <c r="I608">
        <v>6</v>
      </c>
      <c r="J608">
        <v>76</v>
      </c>
      <c r="K608" s="1" t="s">
        <v>156</v>
      </c>
    </row>
    <row r="609" spans="1:11" x14ac:dyDescent="0.25">
      <c r="A609">
        <v>608</v>
      </c>
      <c r="B609" s="1" t="s">
        <v>3203</v>
      </c>
      <c r="C609">
        <v>18</v>
      </c>
      <c r="D609">
        <v>2</v>
      </c>
      <c r="E609">
        <v>0</v>
      </c>
      <c r="F609">
        <v>1</v>
      </c>
      <c r="G609">
        <v>18</v>
      </c>
      <c r="H609">
        <v>2</v>
      </c>
      <c r="I609">
        <v>0</v>
      </c>
      <c r="J609">
        <v>20</v>
      </c>
      <c r="K609" s="1" t="s">
        <v>156</v>
      </c>
    </row>
    <row r="610" spans="1:11" x14ac:dyDescent="0.25">
      <c r="A610">
        <v>609</v>
      </c>
      <c r="B610" s="1" t="s">
        <v>3204</v>
      </c>
      <c r="C610">
        <v>18</v>
      </c>
      <c r="D610">
        <v>2</v>
      </c>
      <c r="E610">
        <v>0</v>
      </c>
      <c r="F610">
        <v>1</v>
      </c>
      <c r="G610">
        <v>18</v>
      </c>
      <c r="H610">
        <v>2</v>
      </c>
      <c r="I610">
        <v>0</v>
      </c>
      <c r="J610">
        <v>20</v>
      </c>
      <c r="K610" s="1" t="s">
        <v>156</v>
      </c>
    </row>
    <row r="611" spans="1:11" x14ac:dyDescent="0.25">
      <c r="A611">
        <v>610</v>
      </c>
      <c r="B611" s="1" t="s">
        <v>302</v>
      </c>
      <c r="C611">
        <v>255</v>
      </c>
      <c r="D611">
        <v>46</v>
      </c>
      <c r="E611">
        <v>16</v>
      </c>
      <c r="F611">
        <v>5</v>
      </c>
      <c r="G611">
        <v>51</v>
      </c>
      <c r="H611">
        <v>9</v>
      </c>
      <c r="I611">
        <v>3</v>
      </c>
      <c r="J611">
        <v>63</v>
      </c>
      <c r="K611" s="1" t="s">
        <v>156</v>
      </c>
    </row>
    <row r="612" spans="1:11" x14ac:dyDescent="0.25">
      <c r="A612">
        <v>611</v>
      </c>
      <c r="B612" s="1" t="s">
        <v>3205</v>
      </c>
      <c r="C612">
        <v>181</v>
      </c>
      <c r="D612">
        <v>33</v>
      </c>
      <c r="E612">
        <v>6</v>
      </c>
      <c r="F612">
        <v>4</v>
      </c>
      <c r="G612">
        <v>45</v>
      </c>
      <c r="H612">
        <v>8</v>
      </c>
      <c r="I612">
        <v>2</v>
      </c>
      <c r="J612">
        <v>55</v>
      </c>
      <c r="K612" s="1" t="s">
        <v>156</v>
      </c>
    </row>
    <row r="613" spans="1:11" x14ac:dyDescent="0.25">
      <c r="A613">
        <v>612</v>
      </c>
      <c r="B613" s="1" t="s">
        <v>285</v>
      </c>
      <c r="C613">
        <v>204</v>
      </c>
      <c r="D613">
        <v>63</v>
      </c>
      <c r="E613">
        <v>8</v>
      </c>
      <c r="F613">
        <v>7</v>
      </c>
      <c r="G613">
        <v>29</v>
      </c>
      <c r="H613">
        <v>9</v>
      </c>
      <c r="I613">
        <v>1</v>
      </c>
      <c r="J613">
        <v>39</v>
      </c>
      <c r="K613" s="1" t="s">
        <v>156</v>
      </c>
    </row>
    <row r="614" spans="1:11" x14ac:dyDescent="0.25">
      <c r="A614">
        <v>613</v>
      </c>
      <c r="B614" s="1" t="s">
        <v>2976</v>
      </c>
      <c r="C614">
        <v>18</v>
      </c>
      <c r="D614">
        <v>2</v>
      </c>
      <c r="E614">
        <v>0</v>
      </c>
      <c r="F614">
        <v>1</v>
      </c>
      <c r="G614">
        <v>18</v>
      </c>
      <c r="H614">
        <v>2</v>
      </c>
      <c r="I614">
        <v>0</v>
      </c>
      <c r="J614">
        <v>20</v>
      </c>
      <c r="K614" s="1" t="s">
        <v>156</v>
      </c>
    </row>
    <row r="615" spans="1:11" x14ac:dyDescent="0.25">
      <c r="A615">
        <v>614</v>
      </c>
      <c r="B615" s="1" t="s">
        <v>16244</v>
      </c>
      <c r="C615">
        <v>66</v>
      </c>
      <c r="D615">
        <v>11</v>
      </c>
      <c r="E615">
        <v>3</v>
      </c>
      <c r="F615">
        <v>1</v>
      </c>
      <c r="G615">
        <v>66</v>
      </c>
      <c r="H615">
        <v>11</v>
      </c>
      <c r="I615">
        <v>3</v>
      </c>
      <c r="J615">
        <v>80</v>
      </c>
      <c r="K615" s="1" t="s">
        <v>156</v>
      </c>
    </row>
    <row r="616" spans="1:11" x14ac:dyDescent="0.25">
      <c r="A616">
        <v>615</v>
      </c>
      <c r="B616" s="1" t="s">
        <v>3207</v>
      </c>
      <c r="C616">
        <v>66</v>
      </c>
      <c r="D616">
        <v>11</v>
      </c>
      <c r="E616">
        <v>3</v>
      </c>
      <c r="F616">
        <v>1</v>
      </c>
      <c r="G616">
        <v>66</v>
      </c>
      <c r="H616">
        <v>11</v>
      </c>
      <c r="I616">
        <v>3</v>
      </c>
      <c r="J616">
        <v>80</v>
      </c>
      <c r="K616" s="1" t="s">
        <v>156</v>
      </c>
    </row>
    <row r="617" spans="1:11" x14ac:dyDescent="0.25">
      <c r="A617">
        <v>616</v>
      </c>
      <c r="B617" s="1" t="s">
        <v>2114</v>
      </c>
      <c r="C617">
        <v>66</v>
      </c>
      <c r="D617">
        <v>11</v>
      </c>
      <c r="E617">
        <v>3</v>
      </c>
      <c r="F617">
        <v>1</v>
      </c>
      <c r="G617">
        <v>66</v>
      </c>
      <c r="H617">
        <v>11</v>
      </c>
      <c r="I617">
        <v>3</v>
      </c>
      <c r="J617">
        <v>80</v>
      </c>
      <c r="K617" s="1" t="s">
        <v>156</v>
      </c>
    </row>
    <row r="618" spans="1:11" x14ac:dyDescent="0.25">
      <c r="A618">
        <v>617</v>
      </c>
      <c r="B618" s="1" t="s">
        <v>16245</v>
      </c>
      <c r="C618">
        <v>115</v>
      </c>
      <c r="D618">
        <v>24</v>
      </c>
      <c r="E618">
        <v>2</v>
      </c>
      <c r="F618">
        <v>1</v>
      </c>
      <c r="G618">
        <v>115</v>
      </c>
      <c r="H618">
        <v>24</v>
      </c>
      <c r="I618">
        <v>2</v>
      </c>
      <c r="J618">
        <v>141</v>
      </c>
      <c r="K618" s="1" t="s">
        <v>156</v>
      </c>
    </row>
    <row r="619" spans="1:11" x14ac:dyDescent="0.25">
      <c r="A619">
        <v>618</v>
      </c>
      <c r="B619" s="1" t="s">
        <v>786</v>
      </c>
      <c r="C619">
        <v>162</v>
      </c>
      <c r="D619">
        <v>30</v>
      </c>
      <c r="E619">
        <v>4</v>
      </c>
      <c r="F619">
        <v>2</v>
      </c>
      <c r="G619">
        <v>81</v>
      </c>
      <c r="H619">
        <v>15</v>
      </c>
      <c r="I619">
        <v>2</v>
      </c>
      <c r="J619">
        <v>98</v>
      </c>
      <c r="K619" s="1" t="s">
        <v>156</v>
      </c>
    </row>
    <row r="620" spans="1:11" x14ac:dyDescent="0.25">
      <c r="A620">
        <v>619</v>
      </c>
      <c r="B620" s="1" t="s">
        <v>3210</v>
      </c>
      <c r="C620">
        <v>115</v>
      </c>
      <c r="D620">
        <v>24</v>
      </c>
      <c r="E620">
        <v>2</v>
      </c>
      <c r="F620">
        <v>1</v>
      </c>
      <c r="G620">
        <v>115</v>
      </c>
      <c r="H620">
        <v>24</v>
      </c>
      <c r="I620">
        <v>2</v>
      </c>
      <c r="J620">
        <v>141</v>
      </c>
      <c r="K620" s="1" t="s">
        <v>156</v>
      </c>
    </row>
    <row r="621" spans="1:11" x14ac:dyDescent="0.25">
      <c r="A621">
        <v>620</v>
      </c>
      <c r="B621" s="1" t="s">
        <v>5005</v>
      </c>
      <c r="C621">
        <v>115</v>
      </c>
      <c r="D621">
        <v>24</v>
      </c>
      <c r="E621">
        <v>2</v>
      </c>
      <c r="F621">
        <v>1</v>
      </c>
      <c r="G621">
        <v>115</v>
      </c>
      <c r="H621">
        <v>24</v>
      </c>
      <c r="I621">
        <v>2</v>
      </c>
      <c r="J621">
        <v>141</v>
      </c>
      <c r="K621" s="1" t="s">
        <v>156</v>
      </c>
    </row>
    <row r="622" spans="1:11" x14ac:dyDescent="0.25">
      <c r="A622">
        <v>621</v>
      </c>
      <c r="B622" s="1" t="s">
        <v>3211</v>
      </c>
      <c r="C622">
        <v>115</v>
      </c>
      <c r="D622">
        <v>24</v>
      </c>
      <c r="E622">
        <v>2</v>
      </c>
      <c r="F622">
        <v>1</v>
      </c>
      <c r="G622">
        <v>115</v>
      </c>
      <c r="H622">
        <v>24</v>
      </c>
      <c r="I622">
        <v>2</v>
      </c>
      <c r="J622">
        <v>141</v>
      </c>
      <c r="K622" s="1" t="s">
        <v>156</v>
      </c>
    </row>
    <row r="623" spans="1:11" x14ac:dyDescent="0.25">
      <c r="A623">
        <v>622</v>
      </c>
      <c r="B623" s="1" t="s">
        <v>3212</v>
      </c>
      <c r="C623">
        <v>115</v>
      </c>
      <c r="D623">
        <v>24</v>
      </c>
      <c r="E623">
        <v>2</v>
      </c>
      <c r="F623">
        <v>1</v>
      </c>
      <c r="G623">
        <v>115</v>
      </c>
      <c r="H623">
        <v>24</v>
      </c>
      <c r="I623">
        <v>2</v>
      </c>
      <c r="J623">
        <v>141</v>
      </c>
      <c r="K623" s="1" t="s">
        <v>156</v>
      </c>
    </row>
    <row r="624" spans="1:11" x14ac:dyDescent="0.25">
      <c r="A624">
        <v>623</v>
      </c>
      <c r="B624" s="1" t="s">
        <v>3213</v>
      </c>
      <c r="C624">
        <v>115</v>
      </c>
      <c r="D624">
        <v>24</v>
      </c>
      <c r="E624">
        <v>2</v>
      </c>
      <c r="F624">
        <v>1</v>
      </c>
      <c r="G624">
        <v>115</v>
      </c>
      <c r="H624">
        <v>24</v>
      </c>
      <c r="I624">
        <v>2</v>
      </c>
      <c r="J624">
        <v>141</v>
      </c>
      <c r="K624" s="1" t="s">
        <v>156</v>
      </c>
    </row>
    <row r="625" spans="1:11" x14ac:dyDescent="0.25">
      <c r="A625">
        <v>624</v>
      </c>
      <c r="B625" s="1" t="s">
        <v>3214</v>
      </c>
      <c r="C625">
        <v>115</v>
      </c>
      <c r="D625">
        <v>24</v>
      </c>
      <c r="E625">
        <v>2</v>
      </c>
      <c r="F625">
        <v>1</v>
      </c>
      <c r="G625">
        <v>115</v>
      </c>
      <c r="H625">
        <v>24</v>
      </c>
      <c r="I625">
        <v>2</v>
      </c>
      <c r="J625">
        <v>141</v>
      </c>
      <c r="K625" s="1" t="s">
        <v>156</v>
      </c>
    </row>
    <row r="626" spans="1:11" x14ac:dyDescent="0.25">
      <c r="A626">
        <v>625</v>
      </c>
      <c r="B626" s="1" t="s">
        <v>3215</v>
      </c>
      <c r="C626">
        <v>115</v>
      </c>
      <c r="D626">
        <v>24</v>
      </c>
      <c r="E626">
        <v>2</v>
      </c>
      <c r="F626">
        <v>1</v>
      </c>
      <c r="G626">
        <v>115</v>
      </c>
      <c r="H626">
        <v>24</v>
      </c>
      <c r="I626">
        <v>2</v>
      </c>
      <c r="J626">
        <v>141</v>
      </c>
      <c r="K626" s="1" t="s">
        <v>156</v>
      </c>
    </row>
    <row r="627" spans="1:11" x14ac:dyDescent="0.25">
      <c r="A627">
        <v>626</v>
      </c>
      <c r="B627" s="1" t="s">
        <v>3216</v>
      </c>
      <c r="C627">
        <v>115</v>
      </c>
      <c r="D627">
        <v>24</v>
      </c>
      <c r="E627">
        <v>2</v>
      </c>
      <c r="F627">
        <v>1</v>
      </c>
      <c r="G627">
        <v>115</v>
      </c>
      <c r="H627">
        <v>24</v>
      </c>
      <c r="I627">
        <v>2</v>
      </c>
      <c r="J627">
        <v>141</v>
      </c>
      <c r="K627" s="1" t="s">
        <v>156</v>
      </c>
    </row>
    <row r="628" spans="1:11" x14ac:dyDescent="0.25">
      <c r="A628">
        <v>627</v>
      </c>
      <c r="B628" s="1" t="s">
        <v>3217</v>
      </c>
      <c r="C628">
        <v>115</v>
      </c>
      <c r="D628">
        <v>24</v>
      </c>
      <c r="E628">
        <v>2</v>
      </c>
      <c r="F628">
        <v>1</v>
      </c>
      <c r="G628">
        <v>115</v>
      </c>
      <c r="H628">
        <v>24</v>
      </c>
      <c r="I628">
        <v>2</v>
      </c>
      <c r="J628">
        <v>141</v>
      </c>
      <c r="K628" s="1" t="s">
        <v>156</v>
      </c>
    </row>
    <row r="629" spans="1:11" x14ac:dyDescent="0.25">
      <c r="A629">
        <v>628</v>
      </c>
      <c r="B629" s="1" t="s">
        <v>3218</v>
      </c>
      <c r="C629">
        <v>115</v>
      </c>
      <c r="D629">
        <v>24</v>
      </c>
      <c r="E629">
        <v>2</v>
      </c>
      <c r="F629">
        <v>1</v>
      </c>
      <c r="G629">
        <v>115</v>
      </c>
      <c r="H629">
        <v>24</v>
      </c>
      <c r="I629">
        <v>2</v>
      </c>
      <c r="J629">
        <v>141</v>
      </c>
      <c r="K629" s="1" t="s">
        <v>156</v>
      </c>
    </row>
    <row r="630" spans="1:11" x14ac:dyDescent="0.25">
      <c r="A630">
        <v>629</v>
      </c>
      <c r="B630" s="1" t="s">
        <v>3219</v>
      </c>
      <c r="C630">
        <v>115</v>
      </c>
      <c r="D630">
        <v>24</v>
      </c>
      <c r="E630">
        <v>2</v>
      </c>
      <c r="F630">
        <v>1</v>
      </c>
      <c r="G630">
        <v>115</v>
      </c>
      <c r="H630">
        <v>24</v>
      </c>
      <c r="I630">
        <v>2</v>
      </c>
      <c r="J630">
        <v>141</v>
      </c>
      <c r="K630" s="1" t="s">
        <v>156</v>
      </c>
    </row>
    <row r="631" spans="1:11" x14ac:dyDescent="0.25">
      <c r="A631">
        <v>630</v>
      </c>
      <c r="B631" s="1" t="s">
        <v>3220</v>
      </c>
      <c r="C631">
        <v>115</v>
      </c>
      <c r="D631">
        <v>24</v>
      </c>
      <c r="E631">
        <v>2</v>
      </c>
      <c r="F631">
        <v>1</v>
      </c>
      <c r="G631">
        <v>115</v>
      </c>
      <c r="H631">
        <v>24</v>
      </c>
      <c r="I631">
        <v>2</v>
      </c>
      <c r="J631">
        <v>141</v>
      </c>
      <c r="K631" s="1" t="s">
        <v>156</v>
      </c>
    </row>
    <row r="632" spans="1:11" x14ac:dyDescent="0.25">
      <c r="A632">
        <v>631</v>
      </c>
      <c r="B632" s="1" t="s">
        <v>1099</v>
      </c>
      <c r="C632">
        <v>189</v>
      </c>
      <c r="D632">
        <v>40</v>
      </c>
      <c r="E632">
        <v>4</v>
      </c>
      <c r="F632">
        <v>3</v>
      </c>
      <c r="G632">
        <v>63</v>
      </c>
      <c r="H632">
        <v>13</v>
      </c>
      <c r="I632">
        <v>1</v>
      </c>
      <c r="J632">
        <v>78</v>
      </c>
      <c r="K632" s="1" t="s">
        <v>156</v>
      </c>
    </row>
    <row r="633" spans="1:11" x14ac:dyDescent="0.25">
      <c r="A633">
        <v>632</v>
      </c>
      <c r="B633" s="1" t="s">
        <v>1691</v>
      </c>
      <c r="C633">
        <v>40</v>
      </c>
      <c r="D633">
        <v>3</v>
      </c>
      <c r="E633">
        <v>3</v>
      </c>
      <c r="F633">
        <v>1</v>
      </c>
      <c r="G633">
        <v>40</v>
      </c>
      <c r="H633">
        <v>3</v>
      </c>
      <c r="I633">
        <v>3</v>
      </c>
      <c r="J633">
        <v>46</v>
      </c>
      <c r="K633" s="1" t="s">
        <v>156</v>
      </c>
    </row>
    <row r="634" spans="1:11" x14ac:dyDescent="0.25">
      <c r="A634">
        <v>633</v>
      </c>
      <c r="B634" s="1" t="s">
        <v>910</v>
      </c>
      <c r="C634">
        <v>40</v>
      </c>
      <c r="D634">
        <v>3</v>
      </c>
      <c r="E634">
        <v>3</v>
      </c>
      <c r="F634">
        <v>1</v>
      </c>
      <c r="G634">
        <v>40</v>
      </c>
      <c r="H634">
        <v>3</v>
      </c>
      <c r="I634">
        <v>3</v>
      </c>
      <c r="J634">
        <v>46</v>
      </c>
      <c r="K634" s="1" t="s">
        <v>156</v>
      </c>
    </row>
    <row r="635" spans="1:11" x14ac:dyDescent="0.25">
      <c r="A635">
        <v>634</v>
      </c>
      <c r="B635" s="1" t="s">
        <v>2785</v>
      </c>
      <c r="C635">
        <v>40</v>
      </c>
      <c r="D635">
        <v>3</v>
      </c>
      <c r="E635">
        <v>3</v>
      </c>
      <c r="F635">
        <v>1</v>
      </c>
      <c r="G635">
        <v>40</v>
      </c>
      <c r="H635">
        <v>3</v>
      </c>
      <c r="I635">
        <v>3</v>
      </c>
      <c r="J635">
        <v>46</v>
      </c>
      <c r="K635" s="1" t="s">
        <v>156</v>
      </c>
    </row>
    <row r="636" spans="1:11" x14ac:dyDescent="0.25">
      <c r="A636">
        <v>635</v>
      </c>
      <c r="B636" s="1" t="s">
        <v>3221</v>
      </c>
      <c r="C636">
        <v>66</v>
      </c>
      <c r="D636">
        <v>11</v>
      </c>
      <c r="E636">
        <v>7</v>
      </c>
      <c r="F636">
        <v>2</v>
      </c>
      <c r="G636">
        <v>33</v>
      </c>
      <c r="H636">
        <v>6</v>
      </c>
      <c r="I636">
        <v>4</v>
      </c>
      <c r="J636">
        <v>42</v>
      </c>
      <c r="K636" s="1" t="s">
        <v>156</v>
      </c>
    </row>
    <row r="637" spans="1:11" x14ac:dyDescent="0.25">
      <c r="A637">
        <v>636</v>
      </c>
      <c r="B637" s="1" t="s">
        <v>3222</v>
      </c>
      <c r="C637">
        <v>29</v>
      </c>
      <c r="D637">
        <v>3</v>
      </c>
      <c r="E637">
        <v>6</v>
      </c>
      <c r="F637">
        <v>1</v>
      </c>
      <c r="G637">
        <v>29</v>
      </c>
      <c r="H637">
        <v>3</v>
      </c>
      <c r="I637">
        <v>6</v>
      </c>
      <c r="J637">
        <v>38</v>
      </c>
      <c r="K637" s="1" t="s">
        <v>156</v>
      </c>
    </row>
    <row r="638" spans="1:11" x14ac:dyDescent="0.25">
      <c r="A638">
        <v>637</v>
      </c>
      <c r="B638" s="1" t="s">
        <v>447</v>
      </c>
      <c r="C638">
        <v>29</v>
      </c>
      <c r="D638">
        <v>3</v>
      </c>
      <c r="E638">
        <v>6</v>
      </c>
      <c r="F638">
        <v>1</v>
      </c>
      <c r="G638">
        <v>29</v>
      </c>
      <c r="H638">
        <v>3</v>
      </c>
      <c r="I638">
        <v>6</v>
      </c>
      <c r="J638">
        <v>38</v>
      </c>
      <c r="K638" s="1" t="s">
        <v>156</v>
      </c>
    </row>
    <row r="639" spans="1:11" x14ac:dyDescent="0.25">
      <c r="A639">
        <v>638</v>
      </c>
      <c r="B639" s="1" t="s">
        <v>922</v>
      </c>
      <c r="C639">
        <v>29</v>
      </c>
      <c r="D639">
        <v>3</v>
      </c>
      <c r="E639">
        <v>6</v>
      </c>
      <c r="F639">
        <v>1</v>
      </c>
      <c r="G639">
        <v>29</v>
      </c>
      <c r="H639">
        <v>3</v>
      </c>
      <c r="I639">
        <v>6</v>
      </c>
      <c r="J639">
        <v>38</v>
      </c>
      <c r="K639" s="1" t="s">
        <v>156</v>
      </c>
    </row>
    <row r="640" spans="1:11" x14ac:dyDescent="0.25">
      <c r="A640">
        <v>639</v>
      </c>
      <c r="B640" s="1" t="s">
        <v>131</v>
      </c>
      <c r="C640">
        <v>87</v>
      </c>
      <c r="D640">
        <v>15</v>
      </c>
      <c r="E640">
        <v>8</v>
      </c>
      <c r="F640">
        <v>2</v>
      </c>
      <c r="G640">
        <v>44</v>
      </c>
      <c r="H640">
        <v>8</v>
      </c>
      <c r="I640">
        <v>4</v>
      </c>
      <c r="J640">
        <v>55</v>
      </c>
      <c r="K640" s="1" t="s">
        <v>156</v>
      </c>
    </row>
    <row r="641" spans="1:11" x14ac:dyDescent="0.25">
      <c r="A641">
        <v>640</v>
      </c>
      <c r="B641" s="1" t="s">
        <v>2255</v>
      </c>
      <c r="C641">
        <v>42</v>
      </c>
      <c r="D641">
        <v>9</v>
      </c>
      <c r="E641">
        <v>5</v>
      </c>
      <c r="F641">
        <v>3</v>
      </c>
      <c r="G641">
        <v>14</v>
      </c>
      <c r="H641">
        <v>3</v>
      </c>
      <c r="I641">
        <v>2</v>
      </c>
      <c r="J641">
        <v>19</v>
      </c>
      <c r="K641" s="1" t="s">
        <v>156</v>
      </c>
    </row>
    <row r="642" spans="1:11" x14ac:dyDescent="0.25">
      <c r="A642">
        <v>641</v>
      </c>
      <c r="B642" s="1" t="s">
        <v>3227</v>
      </c>
      <c r="C642">
        <v>24</v>
      </c>
      <c r="D642">
        <v>7</v>
      </c>
      <c r="E642">
        <v>2</v>
      </c>
      <c r="F642">
        <v>1</v>
      </c>
      <c r="G642">
        <v>24</v>
      </c>
      <c r="H642">
        <v>7</v>
      </c>
      <c r="I642">
        <v>2</v>
      </c>
      <c r="J642">
        <v>33</v>
      </c>
      <c r="K642" s="1" t="s">
        <v>156</v>
      </c>
    </row>
    <row r="643" spans="1:11" x14ac:dyDescent="0.25">
      <c r="A643">
        <v>642</v>
      </c>
      <c r="B643" s="1" t="s">
        <v>3228</v>
      </c>
      <c r="C643">
        <v>37</v>
      </c>
      <c r="D643">
        <v>8</v>
      </c>
      <c r="E643">
        <v>1</v>
      </c>
      <c r="F643">
        <v>1</v>
      </c>
      <c r="G643">
        <v>37</v>
      </c>
      <c r="H643">
        <v>8</v>
      </c>
      <c r="I643">
        <v>1</v>
      </c>
      <c r="J643">
        <v>46</v>
      </c>
      <c r="K643" s="1" t="s">
        <v>156</v>
      </c>
    </row>
    <row r="644" spans="1:11" x14ac:dyDescent="0.25">
      <c r="A644">
        <v>643</v>
      </c>
      <c r="B644" s="1" t="s">
        <v>1102</v>
      </c>
      <c r="C644">
        <v>285</v>
      </c>
      <c r="D644">
        <v>70</v>
      </c>
      <c r="E644">
        <v>12</v>
      </c>
      <c r="F644">
        <v>6</v>
      </c>
      <c r="G644">
        <v>48</v>
      </c>
      <c r="H644">
        <v>12</v>
      </c>
      <c r="I644">
        <v>2</v>
      </c>
      <c r="J644">
        <v>61</v>
      </c>
      <c r="K644" s="1" t="s">
        <v>156</v>
      </c>
    </row>
    <row r="645" spans="1:11" x14ac:dyDescent="0.25">
      <c r="A645">
        <v>644</v>
      </c>
      <c r="B645" s="1" t="s">
        <v>3229</v>
      </c>
      <c r="C645">
        <v>37</v>
      </c>
      <c r="D645">
        <v>8</v>
      </c>
      <c r="E645">
        <v>1</v>
      </c>
      <c r="F645">
        <v>1</v>
      </c>
      <c r="G645">
        <v>37</v>
      </c>
      <c r="H645">
        <v>8</v>
      </c>
      <c r="I645">
        <v>1</v>
      </c>
      <c r="J645">
        <v>46</v>
      </c>
      <c r="K645" s="1" t="s">
        <v>156</v>
      </c>
    </row>
    <row r="646" spans="1:11" x14ac:dyDescent="0.25">
      <c r="A646">
        <v>645</v>
      </c>
      <c r="B646" s="1" t="s">
        <v>3230</v>
      </c>
      <c r="C646">
        <v>37</v>
      </c>
      <c r="D646">
        <v>8</v>
      </c>
      <c r="E646">
        <v>1</v>
      </c>
      <c r="F646">
        <v>1</v>
      </c>
      <c r="G646">
        <v>37</v>
      </c>
      <c r="H646">
        <v>8</v>
      </c>
      <c r="I646">
        <v>1</v>
      </c>
      <c r="J646">
        <v>46</v>
      </c>
      <c r="K646" s="1" t="s">
        <v>156</v>
      </c>
    </row>
    <row r="647" spans="1:11" x14ac:dyDescent="0.25">
      <c r="A647">
        <v>646</v>
      </c>
      <c r="B647" s="1" t="s">
        <v>15680</v>
      </c>
      <c r="C647">
        <v>123</v>
      </c>
      <c r="D647">
        <v>21</v>
      </c>
      <c r="E647">
        <v>7</v>
      </c>
      <c r="F647">
        <v>4</v>
      </c>
      <c r="G647">
        <v>31</v>
      </c>
      <c r="H647">
        <v>5</v>
      </c>
      <c r="I647">
        <v>2</v>
      </c>
      <c r="J647">
        <v>38</v>
      </c>
      <c r="K647" s="1" t="s">
        <v>156</v>
      </c>
    </row>
    <row r="648" spans="1:11" x14ac:dyDescent="0.25">
      <c r="A648">
        <v>647</v>
      </c>
      <c r="B648" s="1" t="s">
        <v>16246</v>
      </c>
      <c r="C648">
        <v>70</v>
      </c>
      <c r="D648">
        <v>8</v>
      </c>
      <c r="E648">
        <v>17</v>
      </c>
      <c r="F648">
        <v>1</v>
      </c>
      <c r="G648">
        <v>70</v>
      </c>
      <c r="H648">
        <v>8</v>
      </c>
      <c r="I648">
        <v>17</v>
      </c>
      <c r="J648">
        <v>95</v>
      </c>
      <c r="K648" s="1" t="s">
        <v>156</v>
      </c>
    </row>
    <row r="649" spans="1:11" x14ac:dyDescent="0.25">
      <c r="A649">
        <v>648</v>
      </c>
      <c r="B649" s="1" t="s">
        <v>3122</v>
      </c>
      <c r="C649">
        <v>75</v>
      </c>
      <c r="D649">
        <v>10</v>
      </c>
      <c r="E649">
        <v>17</v>
      </c>
      <c r="F649">
        <v>2</v>
      </c>
      <c r="G649">
        <v>38</v>
      </c>
      <c r="H649">
        <v>5</v>
      </c>
      <c r="I649">
        <v>8</v>
      </c>
      <c r="J649">
        <v>51</v>
      </c>
      <c r="K649" s="1" t="s">
        <v>156</v>
      </c>
    </row>
    <row r="650" spans="1:11" x14ac:dyDescent="0.25">
      <c r="A650">
        <v>649</v>
      </c>
      <c r="B650" s="1" t="s">
        <v>2710</v>
      </c>
      <c r="C650">
        <v>70</v>
      </c>
      <c r="D650">
        <v>8</v>
      </c>
      <c r="E650">
        <v>17</v>
      </c>
      <c r="F650">
        <v>1</v>
      </c>
      <c r="G650">
        <v>70</v>
      </c>
      <c r="H650">
        <v>8</v>
      </c>
      <c r="I650">
        <v>17</v>
      </c>
      <c r="J650">
        <v>95</v>
      </c>
      <c r="K650" s="1" t="s">
        <v>156</v>
      </c>
    </row>
    <row r="651" spans="1:11" x14ac:dyDescent="0.25">
      <c r="A651">
        <v>650</v>
      </c>
      <c r="B651" s="1" t="s">
        <v>1665</v>
      </c>
      <c r="C651">
        <v>70</v>
      </c>
      <c r="D651">
        <v>8</v>
      </c>
      <c r="E651">
        <v>17</v>
      </c>
      <c r="F651">
        <v>1</v>
      </c>
      <c r="G651">
        <v>70</v>
      </c>
      <c r="H651">
        <v>8</v>
      </c>
      <c r="I651">
        <v>17</v>
      </c>
      <c r="J651">
        <v>95</v>
      </c>
      <c r="K651" s="1" t="s">
        <v>156</v>
      </c>
    </row>
    <row r="652" spans="1:11" x14ac:dyDescent="0.25">
      <c r="A652">
        <v>651</v>
      </c>
      <c r="B652" s="1" t="s">
        <v>1271</v>
      </c>
      <c r="C652">
        <v>350</v>
      </c>
      <c r="D652">
        <v>81</v>
      </c>
      <c r="E652">
        <v>42</v>
      </c>
      <c r="F652">
        <v>6</v>
      </c>
      <c r="G652">
        <v>58</v>
      </c>
      <c r="H652">
        <v>14</v>
      </c>
      <c r="I652">
        <v>7</v>
      </c>
      <c r="J652">
        <v>79</v>
      </c>
      <c r="K652" s="1" t="s">
        <v>156</v>
      </c>
    </row>
    <row r="653" spans="1:11" x14ac:dyDescent="0.25">
      <c r="A653">
        <v>652</v>
      </c>
      <c r="B653" s="1" t="s">
        <v>3238</v>
      </c>
      <c r="C653">
        <v>70</v>
      </c>
      <c r="D653">
        <v>8</v>
      </c>
      <c r="E653">
        <v>17</v>
      </c>
      <c r="F653">
        <v>1</v>
      </c>
      <c r="G653">
        <v>70</v>
      </c>
      <c r="H653">
        <v>8</v>
      </c>
      <c r="I653">
        <v>17</v>
      </c>
      <c r="J653">
        <v>95</v>
      </c>
      <c r="K653" s="1" t="s">
        <v>156</v>
      </c>
    </row>
    <row r="654" spans="1:11" x14ac:dyDescent="0.25">
      <c r="A654">
        <v>653</v>
      </c>
      <c r="B654" s="1" t="s">
        <v>3239</v>
      </c>
      <c r="C654">
        <v>70</v>
      </c>
      <c r="D654">
        <v>8</v>
      </c>
      <c r="E654">
        <v>17</v>
      </c>
      <c r="F654">
        <v>1</v>
      </c>
      <c r="G654">
        <v>70</v>
      </c>
      <c r="H654">
        <v>8</v>
      </c>
      <c r="I654">
        <v>17</v>
      </c>
      <c r="J654">
        <v>95</v>
      </c>
      <c r="K654" s="1" t="s">
        <v>156</v>
      </c>
    </row>
    <row r="655" spans="1:11" x14ac:dyDescent="0.25">
      <c r="A655">
        <v>654</v>
      </c>
      <c r="B655" s="1" t="s">
        <v>3240</v>
      </c>
      <c r="C655">
        <v>98</v>
      </c>
      <c r="D655">
        <v>14</v>
      </c>
      <c r="E655">
        <v>17</v>
      </c>
      <c r="F655">
        <v>1</v>
      </c>
      <c r="G655">
        <v>98</v>
      </c>
      <c r="H655">
        <v>14</v>
      </c>
      <c r="I655">
        <v>17</v>
      </c>
      <c r="J655">
        <v>129</v>
      </c>
      <c r="K655" s="1" t="s">
        <v>156</v>
      </c>
    </row>
    <row r="656" spans="1:11" x14ac:dyDescent="0.25">
      <c r="A656">
        <v>655</v>
      </c>
      <c r="B656" s="1" t="s">
        <v>3241</v>
      </c>
      <c r="C656">
        <v>106</v>
      </c>
      <c r="D656">
        <v>17</v>
      </c>
      <c r="E656">
        <v>19</v>
      </c>
      <c r="F656">
        <v>2</v>
      </c>
      <c r="G656">
        <v>53</v>
      </c>
      <c r="H656">
        <v>8</v>
      </c>
      <c r="I656">
        <v>10</v>
      </c>
      <c r="J656">
        <v>71</v>
      </c>
      <c r="K656" s="1" t="s">
        <v>156</v>
      </c>
    </row>
    <row r="657" spans="1:11" x14ac:dyDescent="0.25">
      <c r="A657">
        <v>656</v>
      </c>
      <c r="B657" s="1" t="s">
        <v>3242</v>
      </c>
      <c r="C657">
        <v>98</v>
      </c>
      <c r="D657">
        <v>14</v>
      </c>
      <c r="E657">
        <v>17</v>
      </c>
      <c r="F657">
        <v>1</v>
      </c>
      <c r="G657">
        <v>98</v>
      </c>
      <c r="H657">
        <v>14</v>
      </c>
      <c r="I657">
        <v>17</v>
      </c>
      <c r="J657">
        <v>129</v>
      </c>
      <c r="K657" s="1" t="s">
        <v>156</v>
      </c>
    </row>
    <row r="658" spans="1:11" x14ac:dyDescent="0.25">
      <c r="A658">
        <v>657</v>
      </c>
      <c r="B658" s="1" t="s">
        <v>3243</v>
      </c>
      <c r="C658">
        <v>98</v>
      </c>
      <c r="D658">
        <v>14</v>
      </c>
      <c r="E658">
        <v>17</v>
      </c>
      <c r="F658">
        <v>1</v>
      </c>
      <c r="G658">
        <v>98</v>
      </c>
      <c r="H658">
        <v>14</v>
      </c>
      <c r="I658">
        <v>17</v>
      </c>
      <c r="J658">
        <v>129</v>
      </c>
      <c r="K658" s="1" t="s">
        <v>156</v>
      </c>
    </row>
    <row r="659" spans="1:11" x14ac:dyDescent="0.25">
      <c r="A659">
        <v>658</v>
      </c>
      <c r="B659" s="1" t="s">
        <v>3244</v>
      </c>
      <c r="C659">
        <v>69</v>
      </c>
      <c r="D659">
        <v>12</v>
      </c>
      <c r="E659">
        <v>6</v>
      </c>
      <c r="F659">
        <v>1</v>
      </c>
      <c r="G659">
        <v>69</v>
      </c>
      <c r="H659">
        <v>12</v>
      </c>
      <c r="I659">
        <v>6</v>
      </c>
      <c r="J659">
        <v>87</v>
      </c>
      <c r="K659" s="1" t="s">
        <v>156</v>
      </c>
    </row>
    <row r="660" spans="1:11" x14ac:dyDescent="0.25">
      <c r="A660">
        <v>659</v>
      </c>
      <c r="B660" s="1" t="s">
        <v>343</v>
      </c>
      <c r="C660">
        <v>457</v>
      </c>
      <c r="D660">
        <v>116</v>
      </c>
      <c r="E660">
        <v>26</v>
      </c>
      <c r="F660">
        <v>7</v>
      </c>
      <c r="G660">
        <v>65</v>
      </c>
      <c r="H660">
        <v>17</v>
      </c>
      <c r="I660">
        <v>4</v>
      </c>
      <c r="J660">
        <v>86</v>
      </c>
      <c r="K660" s="1" t="s">
        <v>156</v>
      </c>
    </row>
    <row r="661" spans="1:11" x14ac:dyDescent="0.25">
      <c r="A661">
        <v>660</v>
      </c>
      <c r="B661" s="1" t="s">
        <v>2963</v>
      </c>
      <c r="C661">
        <v>69</v>
      </c>
      <c r="D661">
        <v>12</v>
      </c>
      <c r="E661">
        <v>6</v>
      </c>
      <c r="F661">
        <v>1</v>
      </c>
      <c r="G661">
        <v>69</v>
      </c>
      <c r="H661">
        <v>12</v>
      </c>
      <c r="I661">
        <v>6</v>
      </c>
      <c r="J661">
        <v>87</v>
      </c>
      <c r="K661" s="1" t="s">
        <v>156</v>
      </c>
    </row>
    <row r="662" spans="1:11" x14ac:dyDescent="0.25">
      <c r="A662">
        <v>661</v>
      </c>
      <c r="B662" s="1" t="s">
        <v>1088</v>
      </c>
      <c r="C662">
        <v>47</v>
      </c>
      <c r="D662">
        <v>5</v>
      </c>
      <c r="E662">
        <v>3</v>
      </c>
      <c r="F662">
        <v>1</v>
      </c>
      <c r="G662">
        <v>47</v>
      </c>
      <c r="H662">
        <v>5</v>
      </c>
      <c r="I662">
        <v>3</v>
      </c>
      <c r="J662">
        <v>55</v>
      </c>
      <c r="K662" s="1" t="s">
        <v>156</v>
      </c>
    </row>
    <row r="663" spans="1:11" x14ac:dyDescent="0.25">
      <c r="A663">
        <v>662</v>
      </c>
      <c r="B663" s="1" t="s">
        <v>3245</v>
      </c>
      <c r="C663">
        <v>47</v>
      </c>
      <c r="D663">
        <v>5</v>
      </c>
      <c r="E663">
        <v>3</v>
      </c>
      <c r="F663">
        <v>1</v>
      </c>
      <c r="G663">
        <v>47</v>
      </c>
      <c r="H663">
        <v>5</v>
      </c>
      <c r="I663">
        <v>3</v>
      </c>
      <c r="J663">
        <v>55</v>
      </c>
      <c r="K663" s="1" t="s">
        <v>156</v>
      </c>
    </row>
    <row r="664" spans="1:11" x14ac:dyDescent="0.25">
      <c r="A664">
        <v>663</v>
      </c>
      <c r="B664" s="1" t="s">
        <v>3246</v>
      </c>
      <c r="C664">
        <v>47</v>
      </c>
      <c r="D664">
        <v>5</v>
      </c>
      <c r="E664">
        <v>3</v>
      </c>
      <c r="F664">
        <v>1</v>
      </c>
      <c r="G664">
        <v>47</v>
      </c>
      <c r="H664">
        <v>5</v>
      </c>
      <c r="I664">
        <v>3</v>
      </c>
      <c r="J664">
        <v>55</v>
      </c>
      <c r="K664" s="1" t="s">
        <v>156</v>
      </c>
    </row>
    <row r="665" spans="1:11" x14ac:dyDescent="0.25">
      <c r="A665">
        <v>664</v>
      </c>
      <c r="B665" s="1" t="s">
        <v>41</v>
      </c>
      <c r="C665">
        <v>101</v>
      </c>
      <c r="D665">
        <v>18</v>
      </c>
      <c r="E665">
        <v>14</v>
      </c>
      <c r="F665">
        <v>1</v>
      </c>
      <c r="G665">
        <v>101</v>
      </c>
      <c r="H665">
        <v>18</v>
      </c>
      <c r="I665">
        <v>14</v>
      </c>
      <c r="J665">
        <v>133</v>
      </c>
      <c r="K665" s="1" t="s">
        <v>156</v>
      </c>
    </row>
    <row r="666" spans="1:11" x14ac:dyDescent="0.25">
      <c r="A666">
        <v>665</v>
      </c>
      <c r="B666" s="1" t="s">
        <v>475</v>
      </c>
      <c r="C666">
        <v>101</v>
      </c>
      <c r="D666">
        <v>18</v>
      </c>
      <c r="E666">
        <v>14</v>
      </c>
      <c r="F666">
        <v>1</v>
      </c>
      <c r="G666">
        <v>101</v>
      </c>
      <c r="H666">
        <v>18</v>
      </c>
      <c r="I666">
        <v>14</v>
      </c>
      <c r="J666">
        <v>133</v>
      </c>
      <c r="K666" s="1" t="s">
        <v>156</v>
      </c>
    </row>
    <row r="667" spans="1:11" x14ac:dyDescent="0.25">
      <c r="A667">
        <v>666</v>
      </c>
      <c r="B667" s="1" t="s">
        <v>3256</v>
      </c>
      <c r="C667">
        <v>108</v>
      </c>
      <c r="D667">
        <v>19</v>
      </c>
      <c r="E667">
        <v>15</v>
      </c>
      <c r="F667">
        <v>2</v>
      </c>
      <c r="G667">
        <v>54</v>
      </c>
      <c r="H667">
        <v>10</v>
      </c>
      <c r="I667">
        <v>8</v>
      </c>
      <c r="J667">
        <v>71</v>
      </c>
      <c r="K667" s="1" t="s">
        <v>156</v>
      </c>
    </row>
    <row r="668" spans="1:11" x14ac:dyDescent="0.25">
      <c r="A668">
        <v>667</v>
      </c>
      <c r="B668" s="1" t="s">
        <v>16247</v>
      </c>
      <c r="C668">
        <v>101</v>
      </c>
      <c r="D668">
        <v>18</v>
      </c>
      <c r="E668">
        <v>14</v>
      </c>
      <c r="F668">
        <v>1</v>
      </c>
      <c r="G668">
        <v>101</v>
      </c>
      <c r="H668">
        <v>18</v>
      </c>
      <c r="I668">
        <v>14</v>
      </c>
      <c r="J668">
        <v>133</v>
      </c>
      <c r="K668" s="1" t="s">
        <v>156</v>
      </c>
    </row>
    <row r="669" spans="1:11" x14ac:dyDescent="0.25">
      <c r="A669">
        <v>668</v>
      </c>
      <c r="B669" s="1" t="s">
        <v>1027</v>
      </c>
      <c r="C669">
        <v>101</v>
      </c>
      <c r="D669">
        <v>18</v>
      </c>
      <c r="E669">
        <v>14</v>
      </c>
      <c r="F669">
        <v>1</v>
      </c>
      <c r="G669">
        <v>101</v>
      </c>
      <c r="H669">
        <v>18</v>
      </c>
      <c r="I669">
        <v>14</v>
      </c>
      <c r="J669">
        <v>133</v>
      </c>
      <c r="K669" s="1" t="s">
        <v>156</v>
      </c>
    </row>
    <row r="670" spans="1:11" x14ac:dyDescent="0.25">
      <c r="A670">
        <v>669</v>
      </c>
      <c r="B670" s="1" t="s">
        <v>3257</v>
      </c>
      <c r="C670">
        <v>101</v>
      </c>
      <c r="D670">
        <v>18</v>
      </c>
      <c r="E670">
        <v>14</v>
      </c>
      <c r="F670">
        <v>1</v>
      </c>
      <c r="G670">
        <v>101</v>
      </c>
      <c r="H670">
        <v>18</v>
      </c>
      <c r="I670">
        <v>14</v>
      </c>
      <c r="J670">
        <v>133</v>
      </c>
      <c r="K670" s="1" t="s">
        <v>156</v>
      </c>
    </row>
    <row r="671" spans="1:11" x14ac:dyDescent="0.25">
      <c r="A671">
        <v>670</v>
      </c>
      <c r="B671" s="1" t="s">
        <v>376</v>
      </c>
      <c r="C671">
        <v>846</v>
      </c>
      <c r="D671">
        <v>127</v>
      </c>
      <c r="E671">
        <v>76</v>
      </c>
      <c r="F671">
        <v>12</v>
      </c>
      <c r="G671">
        <v>70</v>
      </c>
      <c r="H671">
        <v>11</v>
      </c>
      <c r="I671">
        <v>6</v>
      </c>
      <c r="J671">
        <v>87</v>
      </c>
      <c r="K671" s="1" t="s">
        <v>156</v>
      </c>
    </row>
    <row r="672" spans="1:11" x14ac:dyDescent="0.25">
      <c r="A672">
        <v>671</v>
      </c>
      <c r="B672" s="1" t="s">
        <v>3258</v>
      </c>
      <c r="C672">
        <v>101</v>
      </c>
      <c r="D672">
        <v>18</v>
      </c>
      <c r="E672">
        <v>14</v>
      </c>
      <c r="F672">
        <v>1</v>
      </c>
      <c r="G672">
        <v>101</v>
      </c>
      <c r="H672">
        <v>18</v>
      </c>
      <c r="I672">
        <v>14</v>
      </c>
      <c r="J672">
        <v>133</v>
      </c>
      <c r="K672" s="1" t="s">
        <v>156</v>
      </c>
    </row>
    <row r="673" spans="1:11" x14ac:dyDescent="0.25">
      <c r="A673">
        <v>672</v>
      </c>
      <c r="B673" s="1" t="s">
        <v>139</v>
      </c>
      <c r="C673">
        <v>17</v>
      </c>
      <c r="D673">
        <v>2</v>
      </c>
      <c r="E673">
        <v>5</v>
      </c>
      <c r="F673">
        <v>1</v>
      </c>
      <c r="G673">
        <v>17</v>
      </c>
      <c r="H673">
        <v>2</v>
      </c>
      <c r="I673">
        <v>5</v>
      </c>
      <c r="J673">
        <v>24</v>
      </c>
      <c r="K673" s="1" t="s">
        <v>156</v>
      </c>
    </row>
    <row r="674" spans="1:11" x14ac:dyDescent="0.25">
      <c r="A674">
        <v>673</v>
      </c>
      <c r="B674" s="1" t="s">
        <v>3274</v>
      </c>
      <c r="C674">
        <v>17</v>
      </c>
      <c r="D674">
        <v>2</v>
      </c>
      <c r="E674">
        <v>5</v>
      </c>
      <c r="F674">
        <v>1</v>
      </c>
      <c r="G674">
        <v>17</v>
      </c>
      <c r="H674">
        <v>2</v>
      </c>
      <c r="I674">
        <v>5</v>
      </c>
      <c r="J674">
        <v>24</v>
      </c>
      <c r="K674" s="1" t="s">
        <v>156</v>
      </c>
    </row>
    <row r="675" spans="1:11" x14ac:dyDescent="0.25">
      <c r="A675">
        <v>674</v>
      </c>
      <c r="B675" s="1" t="s">
        <v>3275</v>
      </c>
      <c r="C675">
        <v>58</v>
      </c>
      <c r="D675">
        <v>17</v>
      </c>
      <c r="E675">
        <v>9</v>
      </c>
      <c r="F675">
        <v>2</v>
      </c>
      <c r="G675">
        <v>29</v>
      </c>
      <c r="H675">
        <v>8</v>
      </c>
      <c r="I675">
        <v>4</v>
      </c>
      <c r="J675">
        <v>42</v>
      </c>
      <c r="K675" s="1" t="s">
        <v>156</v>
      </c>
    </row>
    <row r="676" spans="1:11" x14ac:dyDescent="0.25">
      <c r="A676">
        <v>675</v>
      </c>
      <c r="B676" s="1" t="s">
        <v>16248</v>
      </c>
      <c r="C676">
        <v>14</v>
      </c>
      <c r="D676">
        <v>3</v>
      </c>
      <c r="E676">
        <v>2</v>
      </c>
      <c r="F676">
        <v>1</v>
      </c>
      <c r="G676">
        <v>14</v>
      </c>
      <c r="H676">
        <v>3</v>
      </c>
      <c r="I676">
        <v>2</v>
      </c>
      <c r="J676">
        <v>19</v>
      </c>
      <c r="K676" s="1" t="s">
        <v>156</v>
      </c>
    </row>
    <row r="677" spans="1:11" x14ac:dyDescent="0.25">
      <c r="A677">
        <v>676</v>
      </c>
      <c r="B677" s="1" t="s">
        <v>16249</v>
      </c>
      <c r="C677">
        <v>14</v>
      </c>
      <c r="D677">
        <v>3</v>
      </c>
      <c r="E677">
        <v>2</v>
      </c>
      <c r="F677">
        <v>1</v>
      </c>
      <c r="G677">
        <v>14</v>
      </c>
      <c r="H677">
        <v>3</v>
      </c>
      <c r="I677">
        <v>2</v>
      </c>
      <c r="J677">
        <v>19</v>
      </c>
      <c r="K677" s="1" t="s">
        <v>156</v>
      </c>
    </row>
    <row r="678" spans="1:11" x14ac:dyDescent="0.25">
      <c r="A678">
        <v>677</v>
      </c>
      <c r="B678" s="1" t="s">
        <v>3276</v>
      </c>
      <c r="C678">
        <v>14</v>
      </c>
      <c r="D678">
        <v>3</v>
      </c>
      <c r="E678">
        <v>2</v>
      </c>
      <c r="F678">
        <v>1</v>
      </c>
      <c r="G678">
        <v>14</v>
      </c>
      <c r="H678">
        <v>3</v>
      </c>
      <c r="I678">
        <v>2</v>
      </c>
      <c r="J678">
        <v>19</v>
      </c>
      <c r="K678" s="1" t="s">
        <v>156</v>
      </c>
    </row>
    <row r="679" spans="1:11" x14ac:dyDescent="0.25">
      <c r="A679">
        <v>678</v>
      </c>
      <c r="B679" s="1" t="s">
        <v>16250</v>
      </c>
      <c r="C679">
        <v>14</v>
      </c>
      <c r="D679">
        <v>3</v>
      </c>
      <c r="E679">
        <v>2</v>
      </c>
      <c r="F679">
        <v>1</v>
      </c>
      <c r="G679">
        <v>14</v>
      </c>
      <c r="H679">
        <v>3</v>
      </c>
      <c r="I679">
        <v>2</v>
      </c>
      <c r="J679">
        <v>19</v>
      </c>
      <c r="K679" s="1" t="s">
        <v>156</v>
      </c>
    </row>
    <row r="680" spans="1:11" x14ac:dyDescent="0.25">
      <c r="A680">
        <v>679</v>
      </c>
      <c r="B680" s="1" t="s">
        <v>655</v>
      </c>
      <c r="C680">
        <v>455</v>
      </c>
      <c r="D680">
        <v>139</v>
      </c>
      <c r="E680">
        <v>21</v>
      </c>
      <c r="F680">
        <v>12</v>
      </c>
      <c r="G680">
        <v>38</v>
      </c>
      <c r="H680">
        <v>12</v>
      </c>
      <c r="I680">
        <v>2</v>
      </c>
      <c r="J680">
        <v>51</v>
      </c>
      <c r="K680" s="1" t="s">
        <v>156</v>
      </c>
    </row>
    <row r="681" spans="1:11" x14ac:dyDescent="0.25">
      <c r="A681">
        <v>680</v>
      </c>
      <c r="B681" s="1" t="s">
        <v>472</v>
      </c>
      <c r="C681">
        <v>98</v>
      </c>
      <c r="D681">
        <v>19</v>
      </c>
      <c r="E681">
        <v>17</v>
      </c>
      <c r="F681">
        <v>4</v>
      </c>
      <c r="G681">
        <v>24</v>
      </c>
      <c r="H681">
        <v>5</v>
      </c>
      <c r="I681">
        <v>4</v>
      </c>
      <c r="J681">
        <v>34</v>
      </c>
      <c r="K681" s="1" t="s">
        <v>156</v>
      </c>
    </row>
    <row r="682" spans="1:11" x14ac:dyDescent="0.25">
      <c r="A682">
        <v>681</v>
      </c>
      <c r="B682" s="1" t="s">
        <v>125</v>
      </c>
      <c r="C682">
        <v>206</v>
      </c>
      <c r="D682">
        <v>42</v>
      </c>
      <c r="E682">
        <v>30</v>
      </c>
      <c r="F682">
        <v>4</v>
      </c>
      <c r="G682">
        <v>52</v>
      </c>
      <c r="H682">
        <v>10</v>
      </c>
      <c r="I682">
        <v>8</v>
      </c>
      <c r="J682">
        <v>70</v>
      </c>
      <c r="K682" s="1" t="s">
        <v>156</v>
      </c>
    </row>
    <row r="683" spans="1:11" x14ac:dyDescent="0.25">
      <c r="A683">
        <v>682</v>
      </c>
      <c r="B683" s="1" t="s">
        <v>3277</v>
      </c>
      <c r="C683">
        <v>33</v>
      </c>
      <c r="D683">
        <v>7</v>
      </c>
      <c r="E683">
        <v>6</v>
      </c>
      <c r="F683">
        <v>1</v>
      </c>
      <c r="G683">
        <v>33</v>
      </c>
      <c r="H683">
        <v>7</v>
      </c>
      <c r="I683">
        <v>6</v>
      </c>
      <c r="J683">
        <v>46</v>
      </c>
      <c r="K683" s="1" t="s">
        <v>156</v>
      </c>
    </row>
    <row r="684" spans="1:11" x14ac:dyDescent="0.25">
      <c r="A684">
        <v>683</v>
      </c>
      <c r="B684" s="1" t="s">
        <v>1683</v>
      </c>
      <c r="C684">
        <v>170</v>
      </c>
      <c r="D684">
        <v>51</v>
      </c>
      <c r="E684">
        <v>17</v>
      </c>
      <c r="F684">
        <v>6</v>
      </c>
      <c r="G684">
        <v>28</v>
      </c>
      <c r="H684">
        <v>8</v>
      </c>
      <c r="I684">
        <v>3</v>
      </c>
      <c r="J684">
        <v>40</v>
      </c>
      <c r="K684" s="1" t="s">
        <v>156</v>
      </c>
    </row>
    <row r="685" spans="1:11" x14ac:dyDescent="0.25">
      <c r="A685">
        <v>684</v>
      </c>
      <c r="B685" s="1" t="s">
        <v>154</v>
      </c>
      <c r="C685">
        <v>279</v>
      </c>
      <c r="D685">
        <v>48</v>
      </c>
      <c r="E685">
        <v>23</v>
      </c>
      <c r="F685">
        <v>7</v>
      </c>
      <c r="G685">
        <v>40</v>
      </c>
      <c r="H685">
        <v>7</v>
      </c>
      <c r="I685">
        <v>3</v>
      </c>
      <c r="J685">
        <v>50</v>
      </c>
      <c r="K685" s="1" t="s">
        <v>156</v>
      </c>
    </row>
    <row r="686" spans="1:11" x14ac:dyDescent="0.25">
      <c r="A686">
        <v>685</v>
      </c>
      <c r="B686" s="1" t="s">
        <v>2256</v>
      </c>
      <c r="C686">
        <v>11</v>
      </c>
      <c r="D686">
        <v>1</v>
      </c>
      <c r="E686">
        <v>2</v>
      </c>
      <c r="F686">
        <v>1</v>
      </c>
      <c r="G686">
        <v>11</v>
      </c>
      <c r="H686">
        <v>1</v>
      </c>
      <c r="I686">
        <v>2</v>
      </c>
      <c r="J686">
        <v>14</v>
      </c>
      <c r="K686" s="1" t="s">
        <v>156</v>
      </c>
    </row>
    <row r="687" spans="1:11" x14ac:dyDescent="0.25">
      <c r="A687">
        <v>686</v>
      </c>
      <c r="B687" s="1" t="s">
        <v>291</v>
      </c>
      <c r="C687">
        <v>24</v>
      </c>
      <c r="D687">
        <v>5</v>
      </c>
      <c r="E687">
        <v>2</v>
      </c>
      <c r="F687">
        <v>2</v>
      </c>
      <c r="G687">
        <v>12</v>
      </c>
      <c r="H687">
        <v>2</v>
      </c>
      <c r="I687">
        <v>1</v>
      </c>
      <c r="J687">
        <v>16</v>
      </c>
      <c r="K687" s="1" t="s">
        <v>156</v>
      </c>
    </row>
    <row r="688" spans="1:11" x14ac:dyDescent="0.25">
      <c r="A688">
        <v>687</v>
      </c>
      <c r="B688" s="1" t="s">
        <v>3278</v>
      </c>
      <c r="C688">
        <v>11</v>
      </c>
      <c r="D688">
        <v>1</v>
      </c>
      <c r="E688">
        <v>2</v>
      </c>
      <c r="F688">
        <v>1</v>
      </c>
      <c r="G688">
        <v>11</v>
      </c>
      <c r="H688">
        <v>1</v>
      </c>
      <c r="I688">
        <v>2</v>
      </c>
      <c r="J688">
        <v>14</v>
      </c>
      <c r="K688" s="1" t="s">
        <v>156</v>
      </c>
    </row>
    <row r="689" spans="1:11" x14ac:dyDescent="0.25">
      <c r="A689">
        <v>688</v>
      </c>
      <c r="B689" s="1" t="s">
        <v>1247</v>
      </c>
      <c r="C689">
        <v>11</v>
      </c>
      <c r="D689">
        <v>1</v>
      </c>
      <c r="E689">
        <v>2</v>
      </c>
      <c r="F689">
        <v>1</v>
      </c>
      <c r="G689">
        <v>11</v>
      </c>
      <c r="H689">
        <v>1</v>
      </c>
      <c r="I689">
        <v>2</v>
      </c>
      <c r="J689">
        <v>14</v>
      </c>
      <c r="K689" s="1" t="s">
        <v>156</v>
      </c>
    </row>
    <row r="690" spans="1:11" x14ac:dyDescent="0.25">
      <c r="A690">
        <v>689</v>
      </c>
      <c r="B690" s="1" t="s">
        <v>3279</v>
      </c>
      <c r="C690">
        <v>11</v>
      </c>
      <c r="D690">
        <v>1</v>
      </c>
      <c r="E690">
        <v>2</v>
      </c>
      <c r="F690">
        <v>1</v>
      </c>
      <c r="G690">
        <v>11</v>
      </c>
      <c r="H690">
        <v>1</v>
      </c>
      <c r="I690">
        <v>2</v>
      </c>
      <c r="J690">
        <v>14</v>
      </c>
      <c r="K690" s="1" t="s">
        <v>156</v>
      </c>
    </row>
    <row r="691" spans="1:11" x14ac:dyDescent="0.25">
      <c r="A691">
        <v>690</v>
      </c>
      <c r="B691" s="1" t="s">
        <v>3280</v>
      </c>
      <c r="C691">
        <v>11</v>
      </c>
      <c r="D691">
        <v>1</v>
      </c>
      <c r="E691">
        <v>2</v>
      </c>
      <c r="F691">
        <v>1</v>
      </c>
      <c r="G691">
        <v>11</v>
      </c>
      <c r="H691">
        <v>1</v>
      </c>
      <c r="I691">
        <v>2</v>
      </c>
      <c r="J691">
        <v>14</v>
      </c>
      <c r="K691" s="1" t="s">
        <v>156</v>
      </c>
    </row>
    <row r="692" spans="1:11" x14ac:dyDescent="0.25">
      <c r="A692">
        <v>691</v>
      </c>
      <c r="B692" s="1" t="s">
        <v>1524</v>
      </c>
      <c r="C692">
        <v>183</v>
      </c>
      <c r="D692">
        <v>42</v>
      </c>
      <c r="E692">
        <v>16</v>
      </c>
      <c r="F692">
        <v>7</v>
      </c>
      <c r="G692">
        <v>26</v>
      </c>
      <c r="H692">
        <v>6</v>
      </c>
      <c r="I692">
        <v>2</v>
      </c>
      <c r="J692">
        <v>34</v>
      </c>
      <c r="K692" s="1" t="s">
        <v>156</v>
      </c>
    </row>
    <row r="693" spans="1:11" x14ac:dyDescent="0.25">
      <c r="A693">
        <v>692</v>
      </c>
      <c r="B693" s="1" t="s">
        <v>1453</v>
      </c>
      <c r="C693">
        <v>273</v>
      </c>
      <c r="D693">
        <v>246</v>
      </c>
      <c r="E693">
        <v>10</v>
      </c>
      <c r="F693">
        <v>3</v>
      </c>
      <c r="G693">
        <v>91</v>
      </c>
      <c r="H693">
        <v>82</v>
      </c>
      <c r="I693">
        <v>3</v>
      </c>
      <c r="J693">
        <v>176</v>
      </c>
      <c r="K693" s="1" t="s">
        <v>156</v>
      </c>
    </row>
    <row r="694" spans="1:11" x14ac:dyDescent="0.25">
      <c r="A694">
        <v>693</v>
      </c>
      <c r="B694" s="1" t="s">
        <v>3281</v>
      </c>
      <c r="C694">
        <v>7</v>
      </c>
      <c r="D694">
        <v>1</v>
      </c>
      <c r="E694">
        <v>1</v>
      </c>
      <c r="F694">
        <v>1</v>
      </c>
      <c r="G694">
        <v>7</v>
      </c>
      <c r="H694">
        <v>1</v>
      </c>
      <c r="I694">
        <v>1</v>
      </c>
      <c r="J694">
        <v>9</v>
      </c>
      <c r="K694" s="1" t="s">
        <v>156</v>
      </c>
    </row>
    <row r="695" spans="1:11" x14ac:dyDescent="0.25">
      <c r="A695">
        <v>694</v>
      </c>
      <c r="B695" s="1" t="s">
        <v>3147</v>
      </c>
      <c r="C695">
        <v>7</v>
      </c>
      <c r="D695">
        <v>1</v>
      </c>
      <c r="E695">
        <v>1</v>
      </c>
      <c r="F695">
        <v>1</v>
      </c>
      <c r="G695">
        <v>7</v>
      </c>
      <c r="H695">
        <v>1</v>
      </c>
      <c r="I695">
        <v>1</v>
      </c>
      <c r="J695">
        <v>9</v>
      </c>
      <c r="K695" s="1" t="s">
        <v>156</v>
      </c>
    </row>
    <row r="696" spans="1:11" x14ac:dyDescent="0.25">
      <c r="A696">
        <v>695</v>
      </c>
      <c r="B696" s="1" t="s">
        <v>799</v>
      </c>
      <c r="C696">
        <v>41</v>
      </c>
      <c r="D696">
        <v>7</v>
      </c>
      <c r="E696">
        <v>7</v>
      </c>
      <c r="F696">
        <v>1</v>
      </c>
      <c r="G696">
        <v>41</v>
      </c>
      <c r="H696">
        <v>7</v>
      </c>
      <c r="I696">
        <v>7</v>
      </c>
      <c r="J696">
        <v>55</v>
      </c>
      <c r="K696" s="1" t="s">
        <v>156</v>
      </c>
    </row>
    <row r="697" spans="1:11" x14ac:dyDescent="0.25">
      <c r="A697">
        <v>696</v>
      </c>
      <c r="B697" s="1" t="s">
        <v>3284</v>
      </c>
      <c r="C697">
        <v>41</v>
      </c>
      <c r="D697">
        <v>7</v>
      </c>
      <c r="E697">
        <v>7</v>
      </c>
      <c r="F697">
        <v>1</v>
      </c>
      <c r="G697">
        <v>41</v>
      </c>
      <c r="H697">
        <v>7</v>
      </c>
      <c r="I697">
        <v>7</v>
      </c>
      <c r="J697">
        <v>55</v>
      </c>
      <c r="K697" s="1" t="s">
        <v>156</v>
      </c>
    </row>
    <row r="698" spans="1:11" x14ac:dyDescent="0.25">
      <c r="A698">
        <v>697</v>
      </c>
      <c r="B698" s="1" t="s">
        <v>3285</v>
      </c>
      <c r="C698">
        <v>41</v>
      </c>
      <c r="D698">
        <v>7</v>
      </c>
      <c r="E698">
        <v>7</v>
      </c>
      <c r="F698">
        <v>1</v>
      </c>
      <c r="G698">
        <v>41</v>
      </c>
      <c r="H698">
        <v>7</v>
      </c>
      <c r="I698">
        <v>7</v>
      </c>
      <c r="J698">
        <v>55</v>
      </c>
      <c r="K698" s="1" t="s">
        <v>156</v>
      </c>
    </row>
    <row r="699" spans="1:11" x14ac:dyDescent="0.25">
      <c r="A699">
        <v>698</v>
      </c>
      <c r="B699" s="1" t="s">
        <v>3286</v>
      </c>
      <c r="C699">
        <v>41</v>
      </c>
      <c r="D699">
        <v>7</v>
      </c>
      <c r="E699">
        <v>7</v>
      </c>
      <c r="F699">
        <v>1</v>
      </c>
      <c r="G699">
        <v>41</v>
      </c>
      <c r="H699">
        <v>7</v>
      </c>
      <c r="I699">
        <v>7</v>
      </c>
      <c r="J699">
        <v>55</v>
      </c>
      <c r="K699" s="1" t="s">
        <v>156</v>
      </c>
    </row>
    <row r="700" spans="1:11" x14ac:dyDescent="0.25">
      <c r="A700">
        <v>699</v>
      </c>
      <c r="B700" s="1" t="s">
        <v>1441</v>
      </c>
      <c r="C700">
        <v>41</v>
      </c>
      <c r="D700">
        <v>7</v>
      </c>
      <c r="E700">
        <v>7</v>
      </c>
      <c r="F700">
        <v>1</v>
      </c>
      <c r="G700">
        <v>41</v>
      </c>
      <c r="H700">
        <v>7</v>
      </c>
      <c r="I700">
        <v>7</v>
      </c>
      <c r="J700">
        <v>55</v>
      </c>
      <c r="K700" s="1" t="s">
        <v>156</v>
      </c>
    </row>
    <row r="701" spans="1:11" x14ac:dyDescent="0.25">
      <c r="A701">
        <v>700</v>
      </c>
      <c r="B701" s="1" t="s">
        <v>2791</v>
      </c>
      <c r="C701">
        <v>317</v>
      </c>
      <c r="D701">
        <v>68</v>
      </c>
      <c r="E701">
        <v>18</v>
      </c>
      <c r="F701">
        <v>7</v>
      </c>
      <c r="G701">
        <v>45</v>
      </c>
      <c r="H701">
        <v>10</v>
      </c>
      <c r="I701">
        <v>3</v>
      </c>
      <c r="J701">
        <v>58</v>
      </c>
      <c r="K701" s="1" t="s">
        <v>156</v>
      </c>
    </row>
    <row r="702" spans="1:11" x14ac:dyDescent="0.25">
      <c r="A702">
        <v>701</v>
      </c>
      <c r="B702" s="1" t="s">
        <v>595</v>
      </c>
      <c r="C702">
        <v>74</v>
      </c>
      <c r="D702">
        <v>12</v>
      </c>
      <c r="E702">
        <v>6</v>
      </c>
      <c r="F702">
        <v>2</v>
      </c>
      <c r="G702">
        <v>37</v>
      </c>
      <c r="H702">
        <v>6</v>
      </c>
      <c r="I702">
        <v>3</v>
      </c>
      <c r="J702">
        <v>46</v>
      </c>
      <c r="K702" s="1" t="s">
        <v>156</v>
      </c>
    </row>
    <row r="703" spans="1:11" x14ac:dyDescent="0.25">
      <c r="A703">
        <v>702</v>
      </c>
      <c r="B703" s="1" t="s">
        <v>170</v>
      </c>
      <c r="C703">
        <v>60</v>
      </c>
      <c r="D703">
        <v>9</v>
      </c>
      <c r="E703">
        <v>4</v>
      </c>
      <c r="F703">
        <v>1</v>
      </c>
      <c r="G703">
        <v>60</v>
      </c>
      <c r="H703">
        <v>9</v>
      </c>
      <c r="I703">
        <v>4</v>
      </c>
      <c r="J703">
        <v>73</v>
      </c>
      <c r="K703" s="1" t="s">
        <v>156</v>
      </c>
    </row>
    <row r="704" spans="1:11" x14ac:dyDescent="0.25">
      <c r="A704">
        <v>703</v>
      </c>
      <c r="B704" s="1" t="s">
        <v>15839</v>
      </c>
      <c r="C704">
        <v>52</v>
      </c>
      <c r="D704">
        <v>8</v>
      </c>
      <c r="E704">
        <v>6</v>
      </c>
      <c r="F704">
        <v>1</v>
      </c>
      <c r="G704">
        <v>52</v>
      </c>
      <c r="H704">
        <v>8</v>
      </c>
      <c r="I704">
        <v>6</v>
      </c>
      <c r="J704">
        <v>66</v>
      </c>
      <c r="K704" s="1" t="s">
        <v>156</v>
      </c>
    </row>
    <row r="705" spans="1:11" x14ac:dyDescent="0.25">
      <c r="A705">
        <v>704</v>
      </c>
      <c r="B705" s="1" t="s">
        <v>717</v>
      </c>
      <c r="C705">
        <v>52</v>
      </c>
      <c r="D705">
        <v>8</v>
      </c>
      <c r="E705">
        <v>6</v>
      </c>
      <c r="F705">
        <v>1</v>
      </c>
      <c r="G705">
        <v>52</v>
      </c>
      <c r="H705">
        <v>8</v>
      </c>
      <c r="I705">
        <v>6</v>
      </c>
      <c r="J705">
        <v>66</v>
      </c>
      <c r="K705" s="1" t="s">
        <v>156</v>
      </c>
    </row>
    <row r="706" spans="1:11" x14ac:dyDescent="0.25">
      <c r="A706">
        <v>705</v>
      </c>
      <c r="B706" s="1" t="s">
        <v>3305</v>
      </c>
      <c r="C706">
        <v>52</v>
      </c>
      <c r="D706">
        <v>8</v>
      </c>
      <c r="E706">
        <v>6</v>
      </c>
      <c r="F706">
        <v>1</v>
      </c>
      <c r="G706">
        <v>52</v>
      </c>
      <c r="H706">
        <v>8</v>
      </c>
      <c r="I706">
        <v>6</v>
      </c>
      <c r="J706">
        <v>66</v>
      </c>
      <c r="K706" s="1" t="s">
        <v>156</v>
      </c>
    </row>
    <row r="707" spans="1:11" x14ac:dyDescent="0.25">
      <c r="A707">
        <v>706</v>
      </c>
      <c r="B707" s="1" t="s">
        <v>1886</v>
      </c>
      <c r="C707">
        <v>632</v>
      </c>
      <c r="D707">
        <v>124</v>
      </c>
      <c r="E707">
        <v>36</v>
      </c>
      <c r="F707">
        <v>8</v>
      </c>
      <c r="G707">
        <v>79</v>
      </c>
      <c r="H707">
        <v>16</v>
      </c>
      <c r="I707">
        <v>4</v>
      </c>
      <c r="J707">
        <v>99</v>
      </c>
      <c r="K707" s="1" t="s">
        <v>156</v>
      </c>
    </row>
    <row r="708" spans="1:11" x14ac:dyDescent="0.25">
      <c r="A708">
        <v>707</v>
      </c>
      <c r="B708" s="1" t="s">
        <v>16251</v>
      </c>
      <c r="C708">
        <v>52</v>
      </c>
      <c r="D708">
        <v>8</v>
      </c>
      <c r="E708">
        <v>6</v>
      </c>
      <c r="F708">
        <v>1</v>
      </c>
      <c r="G708">
        <v>52</v>
      </c>
      <c r="H708">
        <v>8</v>
      </c>
      <c r="I708">
        <v>6</v>
      </c>
      <c r="J708">
        <v>66</v>
      </c>
      <c r="K708" s="1" t="s">
        <v>156</v>
      </c>
    </row>
    <row r="709" spans="1:11" x14ac:dyDescent="0.25">
      <c r="A709">
        <v>708</v>
      </c>
      <c r="B709" s="1" t="s">
        <v>3306</v>
      </c>
      <c r="C709">
        <v>52</v>
      </c>
      <c r="D709">
        <v>8</v>
      </c>
      <c r="E709">
        <v>6</v>
      </c>
      <c r="F709">
        <v>1</v>
      </c>
      <c r="G709">
        <v>52</v>
      </c>
      <c r="H709">
        <v>8</v>
      </c>
      <c r="I709">
        <v>6</v>
      </c>
      <c r="J709">
        <v>66</v>
      </c>
      <c r="K709" s="1" t="s">
        <v>156</v>
      </c>
    </row>
    <row r="710" spans="1:11" x14ac:dyDescent="0.25">
      <c r="A710">
        <v>709</v>
      </c>
      <c r="B710" s="1" t="s">
        <v>3307</v>
      </c>
      <c r="C710">
        <v>52</v>
      </c>
      <c r="D710">
        <v>8</v>
      </c>
      <c r="E710">
        <v>6</v>
      </c>
      <c r="F710">
        <v>1</v>
      </c>
      <c r="G710">
        <v>52</v>
      </c>
      <c r="H710">
        <v>8</v>
      </c>
      <c r="I710">
        <v>6</v>
      </c>
      <c r="J710">
        <v>66</v>
      </c>
      <c r="K710" s="1" t="s">
        <v>156</v>
      </c>
    </row>
    <row r="711" spans="1:11" x14ac:dyDescent="0.25">
      <c r="A711">
        <v>710</v>
      </c>
      <c r="B711" s="1" t="s">
        <v>92</v>
      </c>
      <c r="C711">
        <v>22</v>
      </c>
      <c r="D711">
        <v>3</v>
      </c>
      <c r="E711">
        <v>6</v>
      </c>
      <c r="F711">
        <v>1</v>
      </c>
      <c r="G711">
        <v>22</v>
      </c>
      <c r="H711">
        <v>3</v>
      </c>
      <c r="I711">
        <v>6</v>
      </c>
      <c r="J711">
        <v>31</v>
      </c>
      <c r="K711" s="1" t="s">
        <v>156</v>
      </c>
    </row>
    <row r="712" spans="1:11" x14ac:dyDescent="0.25">
      <c r="A712">
        <v>711</v>
      </c>
      <c r="B712" s="1" t="s">
        <v>3614</v>
      </c>
      <c r="C712">
        <v>344</v>
      </c>
      <c r="D712">
        <v>95</v>
      </c>
      <c r="E712">
        <v>31</v>
      </c>
      <c r="F712">
        <v>7</v>
      </c>
      <c r="G712">
        <v>49</v>
      </c>
      <c r="H712">
        <v>14</v>
      </c>
      <c r="I712">
        <v>4</v>
      </c>
      <c r="J712">
        <v>67</v>
      </c>
      <c r="K712" s="1" t="s">
        <v>156</v>
      </c>
    </row>
    <row r="713" spans="1:11" x14ac:dyDescent="0.25">
      <c r="A713">
        <v>712</v>
      </c>
      <c r="B713" s="1" t="s">
        <v>3317</v>
      </c>
      <c r="C713">
        <v>22</v>
      </c>
      <c r="D713">
        <v>3</v>
      </c>
      <c r="E713">
        <v>6</v>
      </c>
      <c r="F713">
        <v>1</v>
      </c>
      <c r="G713">
        <v>22</v>
      </c>
      <c r="H713">
        <v>3</v>
      </c>
      <c r="I713">
        <v>6</v>
      </c>
      <c r="J713">
        <v>31</v>
      </c>
      <c r="K713" s="1" t="s">
        <v>156</v>
      </c>
    </row>
    <row r="714" spans="1:11" x14ac:dyDescent="0.25">
      <c r="A714">
        <v>713</v>
      </c>
      <c r="B714" s="1" t="s">
        <v>1718</v>
      </c>
      <c r="C714">
        <v>22</v>
      </c>
      <c r="D714">
        <v>3</v>
      </c>
      <c r="E714">
        <v>6</v>
      </c>
      <c r="F714">
        <v>1</v>
      </c>
      <c r="G714">
        <v>22</v>
      </c>
      <c r="H714">
        <v>3</v>
      </c>
      <c r="I714">
        <v>6</v>
      </c>
      <c r="J714">
        <v>31</v>
      </c>
      <c r="K714" s="1" t="s">
        <v>156</v>
      </c>
    </row>
    <row r="715" spans="1:11" x14ac:dyDescent="0.25">
      <c r="A715">
        <v>714</v>
      </c>
      <c r="B715" s="1" t="s">
        <v>1726</v>
      </c>
      <c r="C715">
        <v>22</v>
      </c>
      <c r="D715">
        <v>3</v>
      </c>
      <c r="E715">
        <v>6</v>
      </c>
      <c r="F715">
        <v>1</v>
      </c>
      <c r="G715">
        <v>22</v>
      </c>
      <c r="H715">
        <v>3</v>
      </c>
      <c r="I715">
        <v>6</v>
      </c>
      <c r="J715">
        <v>31</v>
      </c>
      <c r="K715" s="1" t="s">
        <v>156</v>
      </c>
    </row>
    <row r="716" spans="1:11" x14ac:dyDescent="0.25">
      <c r="A716">
        <v>715</v>
      </c>
      <c r="B716" s="1" t="s">
        <v>16252</v>
      </c>
      <c r="C716">
        <v>71</v>
      </c>
      <c r="D716">
        <v>18</v>
      </c>
      <c r="E716">
        <v>12</v>
      </c>
      <c r="F716">
        <v>1</v>
      </c>
      <c r="G716">
        <v>71</v>
      </c>
      <c r="H716">
        <v>18</v>
      </c>
      <c r="I716">
        <v>12</v>
      </c>
      <c r="J716">
        <v>101</v>
      </c>
      <c r="K716" s="1" t="s">
        <v>156</v>
      </c>
    </row>
    <row r="717" spans="1:11" x14ac:dyDescent="0.25">
      <c r="A717">
        <v>716</v>
      </c>
      <c r="B717" s="1" t="s">
        <v>3321</v>
      </c>
      <c r="C717">
        <v>71</v>
      </c>
      <c r="D717">
        <v>18</v>
      </c>
      <c r="E717">
        <v>12</v>
      </c>
      <c r="F717">
        <v>1</v>
      </c>
      <c r="G717">
        <v>71</v>
      </c>
      <c r="H717">
        <v>18</v>
      </c>
      <c r="I717">
        <v>12</v>
      </c>
      <c r="J717">
        <v>101</v>
      </c>
      <c r="K717" s="1" t="s">
        <v>156</v>
      </c>
    </row>
    <row r="718" spans="1:11" x14ac:dyDescent="0.25">
      <c r="A718">
        <v>717</v>
      </c>
      <c r="B718" s="1" t="s">
        <v>60</v>
      </c>
      <c r="C718">
        <v>102</v>
      </c>
      <c r="D718">
        <v>36</v>
      </c>
      <c r="E718">
        <v>8</v>
      </c>
      <c r="F718">
        <v>4</v>
      </c>
      <c r="G718">
        <v>26</v>
      </c>
      <c r="H718">
        <v>9</v>
      </c>
      <c r="I718">
        <v>2</v>
      </c>
      <c r="J718">
        <v>36</v>
      </c>
      <c r="K718" s="1" t="s">
        <v>156</v>
      </c>
    </row>
    <row r="719" spans="1:11" x14ac:dyDescent="0.25">
      <c r="A719">
        <v>718</v>
      </c>
      <c r="B719" s="1" t="s">
        <v>1406</v>
      </c>
      <c r="C719">
        <v>27</v>
      </c>
      <c r="D719">
        <v>3</v>
      </c>
      <c r="E719">
        <v>5</v>
      </c>
      <c r="F719">
        <v>2</v>
      </c>
      <c r="G719">
        <v>14</v>
      </c>
      <c r="H719">
        <v>2</v>
      </c>
      <c r="I719">
        <v>2</v>
      </c>
      <c r="J719">
        <v>18</v>
      </c>
      <c r="K719" s="1" t="s">
        <v>156</v>
      </c>
    </row>
    <row r="720" spans="1:11" x14ac:dyDescent="0.25">
      <c r="A720">
        <v>719</v>
      </c>
      <c r="B720" s="1" t="s">
        <v>394</v>
      </c>
      <c r="C720">
        <v>8</v>
      </c>
      <c r="D720">
        <v>3</v>
      </c>
      <c r="E720">
        <v>2</v>
      </c>
      <c r="F720">
        <v>1</v>
      </c>
      <c r="G720">
        <v>8</v>
      </c>
      <c r="H720">
        <v>3</v>
      </c>
      <c r="I720">
        <v>2</v>
      </c>
      <c r="J720">
        <v>13</v>
      </c>
      <c r="K720" s="1" t="s">
        <v>156</v>
      </c>
    </row>
    <row r="721" spans="1:11" x14ac:dyDescent="0.25">
      <c r="A721">
        <v>720</v>
      </c>
      <c r="B721" s="1" t="s">
        <v>16253</v>
      </c>
      <c r="C721">
        <v>8</v>
      </c>
      <c r="D721">
        <v>3</v>
      </c>
      <c r="E721">
        <v>2</v>
      </c>
      <c r="F721">
        <v>1</v>
      </c>
      <c r="G721">
        <v>8</v>
      </c>
      <c r="H721">
        <v>3</v>
      </c>
      <c r="I721">
        <v>2</v>
      </c>
      <c r="J721">
        <v>13</v>
      </c>
      <c r="K721" s="1" t="s">
        <v>156</v>
      </c>
    </row>
    <row r="722" spans="1:11" x14ac:dyDescent="0.25">
      <c r="A722">
        <v>721</v>
      </c>
      <c r="B722" s="1" t="s">
        <v>3333</v>
      </c>
      <c r="C722">
        <v>49</v>
      </c>
      <c r="D722">
        <v>11</v>
      </c>
      <c r="E722">
        <v>6</v>
      </c>
      <c r="F722">
        <v>3</v>
      </c>
      <c r="G722">
        <v>16</v>
      </c>
      <c r="H722">
        <v>4</v>
      </c>
      <c r="I722">
        <v>2</v>
      </c>
      <c r="J722">
        <v>22</v>
      </c>
      <c r="K722" s="1" t="s">
        <v>156</v>
      </c>
    </row>
    <row r="723" spans="1:11" x14ac:dyDescent="0.25">
      <c r="A723">
        <v>722</v>
      </c>
      <c r="B723" s="1" t="s">
        <v>3271</v>
      </c>
      <c r="C723">
        <v>38</v>
      </c>
      <c r="D723">
        <v>8</v>
      </c>
      <c r="E723">
        <v>5</v>
      </c>
      <c r="F723">
        <v>2</v>
      </c>
      <c r="G723">
        <v>19</v>
      </c>
      <c r="H723">
        <v>4</v>
      </c>
      <c r="I723">
        <v>2</v>
      </c>
      <c r="J723">
        <v>26</v>
      </c>
      <c r="K723" s="1" t="s">
        <v>156</v>
      </c>
    </row>
    <row r="724" spans="1:11" x14ac:dyDescent="0.25">
      <c r="A724">
        <v>723</v>
      </c>
      <c r="B724" s="1" t="s">
        <v>3334</v>
      </c>
      <c r="C724">
        <v>49</v>
      </c>
      <c r="D724">
        <v>11</v>
      </c>
      <c r="E724">
        <v>6</v>
      </c>
      <c r="F724">
        <v>3</v>
      </c>
      <c r="G724">
        <v>16</v>
      </c>
      <c r="H724">
        <v>4</v>
      </c>
      <c r="I724">
        <v>2</v>
      </c>
      <c r="J724">
        <v>22</v>
      </c>
      <c r="K724" s="1" t="s">
        <v>156</v>
      </c>
    </row>
    <row r="725" spans="1:11" x14ac:dyDescent="0.25">
      <c r="A725">
        <v>724</v>
      </c>
      <c r="B725" s="1" t="s">
        <v>3335</v>
      </c>
      <c r="C725">
        <v>23</v>
      </c>
      <c r="D725">
        <v>6</v>
      </c>
      <c r="E725">
        <v>2</v>
      </c>
      <c r="F725">
        <v>2</v>
      </c>
      <c r="G725">
        <v>12</v>
      </c>
      <c r="H725">
        <v>3</v>
      </c>
      <c r="I725">
        <v>1</v>
      </c>
      <c r="J725">
        <v>16</v>
      </c>
      <c r="K725" s="1" t="s">
        <v>156</v>
      </c>
    </row>
    <row r="726" spans="1:11" x14ac:dyDescent="0.25">
      <c r="A726">
        <v>725</v>
      </c>
      <c r="B726" s="1" t="s">
        <v>15686</v>
      </c>
      <c r="C726">
        <v>96</v>
      </c>
      <c r="D726">
        <v>25</v>
      </c>
      <c r="E726">
        <v>12</v>
      </c>
      <c r="F726">
        <v>5</v>
      </c>
      <c r="G726">
        <v>19</v>
      </c>
      <c r="H726">
        <v>5</v>
      </c>
      <c r="I726">
        <v>2</v>
      </c>
      <c r="J726">
        <v>27</v>
      </c>
      <c r="K726" s="1" t="s">
        <v>156</v>
      </c>
    </row>
    <row r="727" spans="1:11" x14ac:dyDescent="0.25">
      <c r="A727">
        <v>726</v>
      </c>
      <c r="B727" s="1" t="s">
        <v>3336</v>
      </c>
      <c r="C727">
        <v>101</v>
      </c>
      <c r="D727">
        <v>17</v>
      </c>
      <c r="E727">
        <v>13</v>
      </c>
      <c r="F727">
        <v>2</v>
      </c>
      <c r="G727">
        <v>50</v>
      </c>
      <c r="H727">
        <v>8</v>
      </c>
      <c r="I727">
        <v>6</v>
      </c>
      <c r="J727">
        <v>66</v>
      </c>
      <c r="K727" s="1" t="s">
        <v>156</v>
      </c>
    </row>
    <row r="728" spans="1:11" x14ac:dyDescent="0.25">
      <c r="A728">
        <v>727</v>
      </c>
      <c r="B728" s="1" t="s">
        <v>459</v>
      </c>
      <c r="C728">
        <v>17</v>
      </c>
      <c r="D728">
        <v>3</v>
      </c>
      <c r="E728">
        <v>2</v>
      </c>
      <c r="F728">
        <v>1</v>
      </c>
      <c r="G728">
        <v>17</v>
      </c>
      <c r="H728">
        <v>3</v>
      </c>
      <c r="I728">
        <v>2</v>
      </c>
      <c r="J728">
        <v>22</v>
      </c>
      <c r="K728" s="1" t="s">
        <v>156</v>
      </c>
    </row>
    <row r="729" spans="1:11" x14ac:dyDescent="0.25">
      <c r="A729">
        <v>728</v>
      </c>
      <c r="B729" s="1" t="s">
        <v>2092</v>
      </c>
      <c r="C729">
        <v>17</v>
      </c>
      <c r="D729">
        <v>3</v>
      </c>
      <c r="E729">
        <v>2</v>
      </c>
      <c r="F729">
        <v>1</v>
      </c>
      <c r="G729">
        <v>17</v>
      </c>
      <c r="H729">
        <v>3</v>
      </c>
      <c r="I729">
        <v>2</v>
      </c>
      <c r="J729">
        <v>22</v>
      </c>
      <c r="K729" s="1" t="s">
        <v>156</v>
      </c>
    </row>
    <row r="730" spans="1:11" x14ac:dyDescent="0.25">
      <c r="A730">
        <v>729</v>
      </c>
      <c r="B730" s="1" t="s">
        <v>85</v>
      </c>
      <c r="C730">
        <v>133</v>
      </c>
      <c r="D730">
        <v>31</v>
      </c>
      <c r="E730">
        <v>15</v>
      </c>
      <c r="F730">
        <v>4</v>
      </c>
      <c r="G730">
        <v>33</v>
      </c>
      <c r="H730">
        <v>8</v>
      </c>
      <c r="I730">
        <v>4</v>
      </c>
      <c r="J730">
        <v>45</v>
      </c>
      <c r="K730" s="1" t="s">
        <v>156</v>
      </c>
    </row>
    <row r="731" spans="1:11" x14ac:dyDescent="0.25">
      <c r="A731">
        <v>730</v>
      </c>
      <c r="B731" s="1" t="s">
        <v>547</v>
      </c>
      <c r="C731">
        <v>414</v>
      </c>
      <c r="D731">
        <v>80</v>
      </c>
      <c r="E731">
        <v>27</v>
      </c>
      <c r="F731">
        <v>10</v>
      </c>
      <c r="G731">
        <v>41</v>
      </c>
      <c r="H731">
        <v>8</v>
      </c>
      <c r="I731">
        <v>3</v>
      </c>
      <c r="J731">
        <v>52</v>
      </c>
      <c r="K731" s="1" t="s">
        <v>156</v>
      </c>
    </row>
    <row r="732" spans="1:11" x14ac:dyDescent="0.25">
      <c r="A732">
        <v>731</v>
      </c>
      <c r="B732" s="1" t="s">
        <v>306</v>
      </c>
      <c r="C732">
        <v>101</v>
      </c>
      <c r="D732">
        <v>31</v>
      </c>
      <c r="E732">
        <v>6</v>
      </c>
      <c r="F732">
        <v>5</v>
      </c>
      <c r="G732">
        <v>20</v>
      </c>
      <c r="H732">
        <v>6</v>
      </c>
      <c r="I732">
        <v>1</v>
      </c>
      <c r="J732">
        <v>28</v>
      </c>
      <c r="K732" s="1" t="s">
        <v>156</v>
      </c>
    </row>
    <row r="733" spans="1:11" x14ac:dyDescent="0.25">
      <c r="A733">
        <v>732</v>
      </c>
      <c r="B733" s="1" t="s">
        <v>3248</v>
      </c>
      <c r="C733">
        <v>19</v>
      </c>
      <c r="D733">
        <v>7</v>
      </c>
      <c r="E733">
        <v>2</v>
      </c>
      <c r="F733">
        <v>2</v>
      </c>
      <c r="G733">
        <v>10</v>
      </c>
      <c r="H733">
        <v>4</v>
      </c>
      <c r="I733">
        <v>1</v>
      </c>
      <c r="J733">
        <v>14</v>
      </c>
      <c r="K733" s="1" t="s">
        <v>156</v>
      </c>
    </row>
    <row r="734" spans="1:11" x14ac:dyDescent="0.25">
      <c r="A734">
        <v>733</v>
      </c>
      <c r="B734" s="1" t="s">
        <v>3337</v>
      </c>
      <c r="C734">
        <v>19</v>
      </c>
      <c r="D734">
        <v>7</v>
      </c>
      <c r="E734">
        <v>2</v>
      </c>
      <c r="F734">
        <v>2</v>
      </c>
      <c r="G734">
        <v>10</v>
      </c>
      <c r="H734">
        <v>4</v>
      </c>
      <c r="I734">
        <v>1</v>
      </c>
      <c r="J734">
        <v>14</v>
      </c>
      <c r="K734" s="1" t="s">
        <v>156</v>
      </c>
    </row>
    <row r="735" spans="1:11" x14ac:dyDescent="0.25">
      <c r="A735">
        <v>734</v>
      </c>
      <c r="B735" s="1" t="s">
        <v>3338</v>
      </c>
      <c r="C735">
        <v>19</v>
      </c>
      <c r="D735">
        <v>7</v>
      </c>
      <c r="E735">
        <v>2</v>
      </c>
      <c r="F735">
        <v>2</v>
      </c>
      <c r="G735">
        <v>10</v>
      </c>
      <c r="H735">
        <v>4</v>
      </c>
      <c r="I735">
        <v>1</v>
      </c>
      <c r="J735">
        <v>14</v>
      </c>
      <c r="K735" s="1" t="s">
        <v>156</v>
      </c>
    </row>
    <row r="736" spans="1:11" x14ac:dyDescent="0.25">
      <c r="A736">
        <v>735</v>
      </c>
      <c r="B736" s="1" t="s">
        <v>3339</v>
      </c>
      <c r="C736">
        <v>374</v>
      </c>
      <c r="D736">
        <v>174</v>
      </c>
      <c r="E736">
        <v>42</v>
      </c>
      <c r="F736">
        <v>8</v>
      </c>
      <c r="G736">
        <v>47</v>
      </c>
      <c r="H736">
        <v>22</v>
      </c>
      <c r="I736">
        <v>5</v>
      </c>
      <c r="J736">
        <v>74</v>
      </c>
      <c r="K736" s="1" t="s">
        <v>156</v>
      </c>
    </row>
    <row r="737" spans="1:11" x14ac:dyDescent="0.25">
      <c r="A737">
        <v>736</v>
      </c>
      <c r="B737" s="1" t="s">
        <v>3340</v>
      </c>
      <c r="C737">
        <v>28</v>
      </c>
      <c r="D737">
        <v>7</v>
      </c>
      <c r="E737">
        <v>3</v>
      </c>
      <c r="F737">
        <v>1</v>
      </c>
      <c r="G737">
        <v>28</v>
      </c>
      <c r="H737">
        <v>7</v>
      </c>
      <c r="I737">
        <v>3</v>
      </c>
      <c r="J737">
        <v>38</v>
      </c>
      <c r="K737" s="1" t="s">
        <v>156</v>
      </c>
    </row>
    <row r="738" spans="1:11" x14ac:dyDescent="0.25">
      <c r="A738">
        <v>737</v>
      </c>
      <c r="B738" s="1" t="s">
        <v>357</v>
      </c>
      <c r="C738">
        <v>252</v>
      </c>
      <c r="D738">
        <v>27</v>
      </c>
      <c r="E738">
        <v>14</v>
      </c>
      <c r="F738">
        <v>3</v>
      </c>
      <c r="G738">
        <v>84</v>
      </c>
      <c r="H738">
        <v>9</v>
      </c>
      <c r="I738">
        <v>5</v>
      </c>
      <c r="J738">
        <v>98</v>
      </c>
      <c r="K738" s="1" t="s">
        <v>156</v>
      </c>
    </row>
    <row r="739" spans="1:11" x14ac:dyDescent="0.25">
      <c r="A739">
        <v>738</v>
      </c>
      <c r="B739" s="1" t="s">
        <v>3341</v>
      </c>
      <c r="C739">
        <v>10</v>
      </c>
      <c r="D739">
        <v>2</v>
      </c>
      <c r="E739">
        <v>1</v>
      </c>
      <c r="F739">
        <v>1</v>
      </c>
      <c r="G739">
        <v>10</v>
      </c>
      <c r="H739">
        <v>2</v>
      </c>
      <c r="I739">
        <v>1</v>
      </c>
      <c r="J739">
        <v>13</v>
      </c>
      <c r="K739" s="1" t="s">
        <v>156</v>
      </c>
    </row>
    <row r="740" spans="1:11" x14ac:dyDescent="0.25">
      <c r="A740">
        <v>739</v>
      </c>
      <c r="B740" s="1" t="s">
        <v>1749</v>
      </c>
      <c r="C740">
        <v>10</v>
      </c>
      <c r="D740">
        <v>2</v>
      </c>
      <c r="E740">
        <v>1</v>
      </c>
      <c r="F740">
        <v>1</v>
      </c>
      <c r="G740">
        <v>10</v>
      </c>
      <c r="H740">
        <v>2</v>
      </c>
      <c r="I740">
        <v>1</v>
      </c>
      <c r="J740">
        <v>13</v>
      </c>
      <c r="K740" s="1" t="s">
        <v>156</v>
      </c>
    </row>
    <row r="741" spans="1:11" x14ac:dyDescent="0.25">
      <c r="A741">
        <v>740</v>
      </c>
      <c r="B741" s="1" t="s">
        <v>1466</v>
      </c>
      <c r="C741">
        <v>125</v>
      </c>
      <c r="D741">
        <v>27</v>
      </c>
      <c r="E741">
        <v>11</v>
      </c>
      <c r="F741">
        <v>3</v>
      </c>
      <c r="G741">
        <v>42</v>
      </c>
      <c r="H741">
        <v>9</v>
      </c>
      <c r="I741">
        <v>4</v>
      </c>
      <c r="J741">
        <v>54</v>
      </c>
      <c r="K741" s="1" t="s">
        <v>156</v>
      </c>
    </row>
    <row r="742" spans="1:11" x14ac:dyDescent="0.25">
      <c r="A742">
        <v>741</v>
      </c>
      <c r="B742" s="1" t="s">
        <v>3342</v>
      </c>
      <c r="C742">
        <v>6</v>
      </c>
      <c r="D742">
        <v>3</v>
      </c>
      <c r="E742">
        <v>1</v>
      </c>
      <c r="F742">
        <v>1</v>
      </c>
      <c r="G742">
        <v>6</v>
      </c>
      <c r="H742">
        <v>3</v>
      </c>
      <c r="I742">
        <v>1</v>
      </c>
      <c r="J742">
        <v>10</v>
      </c>
      <c r="K742" s="1" t="s">
        <v>156</v>
      </c>
    </row>
    <row r="743" spans="1:11" x14ac:dyDescent="0.25">
      <c r="A743">
        <v>742</v>
      </c>
      <c r="B743" s="1" t="s">
        <v>3343</v>
      </c>
      <c r="C743">
        <v>6</v>
      </c>
      <c r="D743">
        <v>3</v>
      </c>
      <c r="E743">
        <v>1</v>
      </c>
      <c r="F743">
        <v>1</v>
      </c>
      <c r="G743">
        <v>6</v>
      </c>
      <c r="H743">
        <v>3</v>
      </c>
      <c r="I743">
        <v>1</v>
      </c>
      <c r="J743">
        <v>10</v>
      </c>
      <c r="K743" s="1" t="s">
        <v>156</v>
      </c>
    </row>
    <row r="744" spans="1:11" x14ac:dyDescent="0.25">
      <c r="A744">
        <v>743</v>
      </c>
      <c r="B744" s="1" t="s">
        <v>2463</v>
      </c>
      <c r="C744">
        <v>6</v>
      </c>
      <c r="D744">
        <v>3</v>
      </c>
      <c r="E744">
        <v>1</v>
      </c>
      <c r="F744">
        <v>1</v>
      </c>
      <c r="G744">
        <v>6</v>
      </c>
      <c r="H744">
        <v>3</v>
      </c>
      <c r="I744">
        <v>1</v>
      </c>
      <c r="J744">
        <v>10</v>
      </c>
      <c r="K744" s="1" t="s">
        <v>156</v>
      </c>
    </row>
    <row r="745" spans="1:11" x14ac:dyDescent="0.25">
      <c r="A745">
        <v>744</v>
      </c>
      <c r="B745" s="1" t="s">
        <v>15971</v>
      </c>
      <c r="C745">
        <v>189</v>
      </c>
      <c r="D745">
        <v>48</v>
      </c>
      <c r="E745">
        <v>10</v>
      </c>
      <c r="F745">
        <v>3</v>
      </c>
      <c r="G745">
        <v>63</v>
      </c>
      <c r="H745">
        <v>16</v>
      </c>
      <c r="I745">
        <v>3</v>
      </c>
      <c r="J745">
        <v>82</v>
      </c>
      <c r="K745" s="1" t="s">
        <v>156</v>
      </c>
    </row>
    <row r="746" spans="1:11" x14ac:dyDescent="0.25">
      <c r="A746">
        <v>745</v>
      </c>
      <c r="B746" s="1" t="s">
        <v>305</v>
      </c>
      <c r="C746">
        <v>151</v>
      </c>
      <c r="D746">
        <v>48</v>
      </c>
      <c r="E746">
        <v>12</v>
      </c>
      <c r="F746">
        <v>4</v>
      </c>
      <c r="G746">
        <v>38</v>
      </c>
      <c r="H746">
        <v>12</v>
      </c>
      <c r="I746">
        <v>3</v>
      </c>
      <c r="J746">
        <v>53</v>
      </c>
      <c r="K746" s="1" t="s">
        <v>156</v>
      </c>
    </row>
    <row r="747" spans="1:11" x14ac:dyDescent="0.25">
      <c r="A747">
        <v>746</v>
      </c>
      <c r="B747" s="1" t="s">
        <v>1474</v>
      </c>
      <c r="C747">
        <v>267</v>
      </c>
      <c r="D747">
        <v>98</v>
      </c>
      <c r="E747">
        <v>18</v>
      </c>
      <c r="F747">
        <v>7</v>
      </c>
      <c r="G747">
        <v>38</v>
      </c>
      <c r="H747">
        <v>14</v>
      </c>
      <c r="I747">
        <v>3</v>
      </c>
      <c r="J747">
        <v>55</v>
      </c>
      <c r="K747" s="1" t="s">
        <v>156</v>
      </c>
    </row>
    <row r="748" spans="1:11" x14ac:dyDescent="0.25">
      <c r="A748">
        <v>747</v>
      </c>
      <c r="B748" s="1" t="s">
        <v>999</v>
      </c>
      <c r="C748">
        <v>89</v>
      </c>
      <c r="D748">
        <v>13</v>
      </c>
      <c r="E748">
        <v>6</v>
      </c>
      <c r="F748">
        <v>1</v>
      </c>
      <c r="G748">
        <v>89</v>
      </c>
      <c r="H748">
        <v>13</v>
      </c>
      <c r="I748">
        <v>6</v>
      </c>
      <c r="J748">
        <v>108</v>
      </c>
      <c r="K748" s="1" t="s">
        <v>156</v>
      </c>
    </row>
    <row r="749" spans="1:11" x14ac:dyDescent="0.25">
      <c r="A749">
        <v>748</v>
      </c>
      <c r="B749" s="1" t="s">
        <v>1083</v>
      </c>
      <c r="C749">
        <v>704</v>
      </c>
      <c r="D749">
        <v>183</v>
      </c>
      <c r="E749">
        <v>44</v>
      </c>
      <c r="F749">
        <v>19</v>
      </c>
      <c r="G749">
        <v>37</v>
      </c>
      <c r="H749">
        <v>10</v>
      </c>
      <c r="I749">
        <v>2</v>
      </c>
      <c r="J749">
        <v>49</v>
      </c>
      <c r="K749" s="1" t="s">
        <v>156</v>
      </c>
    </row>
    <row r="750" spans="1:11" x14ac:dyDescent="0.25">
      <c r="A750">
        <v>749</v>
      </c>
      <c r="B750" s="1" t="s">
        <v>1567</v>
      </c>
      <c r="C750">
        <v>89</v>
      </c>
      <c r="D750">
        <v>13</v>
      </c>
      <c r="E750">
        <v>6</v>
      </c>
      <c r="F750">
        <v>1</v>
      </c>
      <c r="G750">
        <v>89</v>
      </c>
      <c r="H750">
        <v>13</v>
      </c>
      <c r="I750">
        <v>6</v>
      </c>
      <c r="J750">
        <v>108</v>
      </c>
      <c r="K750" s="1" t="s">
        <v>156</v>
      </c>
    </row>
    <row r="751" spans="1:11" x14ac:dyDescent="0.25">
      <c r="A751">
        <v>750</v>
      </c>
      <c r="B751" s="1" t="s">
        <v>15879</v>
      </c>
      <c r="C751">
        <v>101</v>
      </c>
      <c r="D751">
        <v>25</v>
      </c>
      <c r="E751">
        <v>10</v>
      </c>
      <c r="F751">
        <v>4</v>
      </c>
      <c r="G751">
        <v>25</v>
      </c>
      <c r="H751">
        <v>6</v>
      </c>
      <c r="I751">
        <v>2</v>
      </c>
      <c r="J751">
        <v>34</v>
      </c>
      <c r="K751" s="1" t="s">
        <v>156</v>
      </c>
    </row>
    <row r="752" spans="1:11" x14ac:dyDescent="0.25">
      <c r="A752">
        <v>751</v>
      </c>
      <c r="B752" s="1" t="s">
        <v>3367</v>
      </c>
      <c r="C752">
        <v>48</v>
      </c>
      <c r="D752">
        <v>4</v>
      </c>
      <c r="E752">
        <v>4</v>
      </c>
      <c r="F752">
        <v>1</v>
      </c>
      <c r="G752">
        <v>48</v>
      </c>
      <c r="H752">
        <v>4</v>
      </c>
      <c r="I752">
        <v>4</v>
      </c>
      <c r="J752">
        <v>56</v>
      </c>
      <c r="K752" s="1" t="s">
        <v>156</v>
      </c>
    </row>
    <row r="753" spans="1:11" x14ac:dyDescent="0.25">
      <c r="A753">
        <v>752</v>
      </c>
      <c r="B753" s="1" t="s">
        <v>1320</v>
      </c>
      <c r="C753">
        <v>217</v>
      </c>
      <c r="D753">
        <v>31</v>
      </c>
      <c r="E753">
        <v>16</v>
      </c>
      <c r="F753">
        <v>5</v>
      </c>
      <c r="G753">
        <v>43</v>
      </c>
      <c r="H753">
        <v>6</v>
      </c>
      <c r="I753">
        <v>3</v>
      </c>
      <c r="J753">
        <v>53</v>
      </c>
      <c r="K753" s="1" t="s">
        <v>156</v>
      </c>
    </row>
    <row r="754" spans="1:11" x14ac:dyDescent="0.25">
      <c r="A754">
        <v>753</v>
      </c>
      <c r="B754" s="1" t="s">
        <v>913</v>
      </c>
      <c r="C754">
        <v>48</v>
      </c>
      <c r="D754">
        <v>4</v>
      </c>
      <c r="E754">
        <v>4</v>
      </c>
      <c r="F754">
        <v>1</v>
      </c>
      <c r="G754">
        <v>48</v>
      </c>
      <c r="H754">
        <v>4</v>
      </c>
      <c r="I754">
        <v>4</v>
      </c>
      <c r="J754">
        <v>56</v>
      </c>
      <c r="K754" s="1" t="s">
        <v>156</v>
      </c>
    </row>
    <row r="755" spans="1:11" x14ac:dyDescent="0.25">
      <c r="A755">
        <v>754</v>
      </c>
      <c r="B755" s="1" t="s">
        <v>2798</v>
      </c>
      <c r="C755">
        <v>29</v>
      </c>
      <c r="D755">
        <v>1</v>
      </c>
      <c r="E755">
        <v>0</v>
      </c>
      <c r="F755">
        <v>1</v>
      </c>
      <c r="G755">
        <v>29</v>
      </c>
      <c r="H755">
        <v>1</v>
      </c>
      <c r="I755">
        <v>0</v>
      </c>
      <c r="J755">
        <v>30</v>
      </c>
      <c r="K755" s="1" t="s">
        <v>156</v>
      </c>
    </row>
    <row r="756" spans="1:11" x14ac:dyDescent="0.25">
      <c r="A756">
        <v>755</v>
      </c>
      <c r="B756" s="1" t="s">
        <v>16254</v>
      </c>
      <c r="C756">
        <v>29</v>
      </c>
      <c r="D756">
        <v>1</v>
      </c>
      <c r="E756">
        <v>0</v>
      </c>
      <c r="F756">
        <v>1</v>
      </c>
      <c r="G756">
        <v>29</v>
      </c>
      <c r="H756">
        <v>1</v>
      </c>
      <c r="I756">
        <v>0</v>
      </c>
      <c r="J756">
        <v>30</v>
      </c>
      <c r="K756" s="1" t="s">
        <v>156</v>
      </c>
    </row>
    <row r="757" spans="1:11" x14ac:dyDescent="0.25">
      <c r="A757">
        <v>756</v>
      </c>
      <c r="B757" s="1" t="s">
        <v>524</v>
      </c>
      <c r="C757">
        <v>197</v>
      </c>
      <c r="D757">
        <v>47</v>
      </c>
      <c r="E757">
        <v>13</v>
      </c>
      <c r="F757">
        <v>5</v>
      </c>
      <c r="G757">
        <v>39</v>
      </c>
      <c r="H757">
        <v>9</v>
      </c>
      <c r="I757">
        <v>3</v>
      </c>
      <c r="J757">
        <v>51</v>
      </c>
      <c r="K757" s="1" t="s">
        <v>156</v>
      </c>
    </row>
    <row r="758" spans="1:11" x14ac:dyDescent="0.25">
      <c r="A758">
        <v>757</v>
      </c>
      <c r="B758" s="1" t="s">
        <v>16255</v>
      </c>
      <c r="C758">
        <v>29</v>
      </c>
      <c r="D758">
        <v>1</v>
      </c>
      <c r="E758">
        <v>0</v>
      </c>
      <c r="F758">
        <v>1</v>
      </c>
      <c r="G758">
        <v>29</v>
      </c>
      <c r="H758">
        <v>1</v>
      </c>
      <c r="I758">
        <v>0</v>
      </c>
      <c r="J758">
        <v>30</v>
      </c>
      <c r="K758" s="1" t="s">
        <v>156</v>
      </c>
    </row>
    <row r="759" spans="1:11" x14ac:dyDescent="0.25">
      <c r="A759">
        <v>758</v>
      </c>
      <c r="B759" s="1" t="s">
        <v>781</v>
      </c>
      <c r="C759">
        <v>148</v>
      </c>
      <c r="D759">
        <v>30</v>
      </c>
      <c r="E759">
        <v>9</v>
      </c>
      <c r="F759">
        <v>4</v>
      </c>
      <c r="G759">
        <v>37</v>
      </c>
      <c r="H759">
        <v>8</v>
      </c>
      <c r="I759">
        <v>2</v>
      </c>
      <c r="J759">
        <v>47</v>
      </c>
      <c r="K759" s="1" t="s">
        <v>156</v>
      </c>
    </row>
    <row r="760" spans="1:11" x14ac:dyDescent="0.25">
      <c r="A760">
        <v>759</v>
      </c>
      <c r="B760" s="1" t="s">
        <v>3370</v>
      </c>
      <c r="C760">
        <v>29</v>
      </c>
      <c r="D760">
        <v>1</v>
      </c>
      <c r="E760">
        <v>0</v>
      </c>
      <c r="F760">
        <v>1</v>
      </c>
      <c r="G760">
        <v>29</v>
      </c>
      <c r="H760">
        <v>1</v>
      </c>
      <c r="I760">
        <v>0</v>
      </c>
      <c r="J760">
        <v>30</v>
      </c>
      <c r="K760" s="1" t="s">
        <v>156</v>
      </c>
    </row>
    <row r="761" spans="1:11" x14ac:dyDescent="0.25">
      <c r="A761">
        <v>760</v>
      </c>
      <c r="B761" s="1" t="s">
        <v>3371</v>
      </c>
      <c r="C761">
        <v>29</v>
      </c>
      <c r="D761">
        <v>1</v>
      </c>
      <c r="E761">
        <v>0</v>
      </c>
      <c r="F761">
        <v>1</v>
      </c>
      <c r="G761">
        <v>29</v>
      </c>
      <c r="H761">
        <v>1</v>
      </c>
      <c r="I761">
        <v>0</v>
      </c>
      <c r="J761">
        <v>30</v>
      </c>
      <c r="K761" s="1" t="s">
        <v>156</v>
      </c>
    </row>
    <row r="762" spans="1:11" x14ac:dyDescent="0.25">
      <c r="A762">
        <v>761</v>
      </c>
      <c r="B762" s="1" t="s">
        <v>47</v>
      </c>
      <c r="C762">
        <v>183</v>
      </c>
      <c r="D762">
        <v>41</v>
      </c>
      <c r="E762">
        <v>16</v>
      </c>
      <c r="F762">
        <v>4</v>
      </c>
      <c r="G762">
        <v>46</v>
      </c>
      <c r="H762">
        <v>10</v>
      </c>
      <c r="I762">
        <v>4</v>
      </c>
      <c r="J762">
        <v>60</v>
      </c>
      <c r="K762" s="1" t="s">
        <v>156</v>
      </c>
    </row>
    <row r="763" spans="1:11" x14ac:dyDescent="0.25">
      <c r="A763">
        <v>762</v>
      </c>
      <c r="B763" s="1" t="s">
        <v>3372</v>
      </c>
      <c r="C763">
        <v>31</v>
      </c>
      <c r="D763">
        <v>2</v>
      </c>
      <c r="E763">
        <v>2</v>
      </c>
      <c r="F763">
        <v>1</v>
      </c>
      <c r="G763">
        <v>31</v>
      </c>
      <c r="H763">
        <v>2</v>
      </c>
      <c r="I763">
        <v>2</v>
      </c>
      <c r="J763">
        <v>35</v>
      </c>
      <c r="K763" s="1" t="s">
        <v>156</v>
      </c>
    </row>
    <row r="764" spans="1:11" x14ac:dyDescent="0.25">
      <c r="A764">
        <v>763</v>
      </c>
      <c r="B764" s="1" t="s">
        <v>16256</v>
      </c>
      <c r="C764">
        <v>31</v>
      </c>
      <c r="D764">
        <v>2</v>
      </c>
      <c r="E764">
        <v>2</v>
      </c>
      <c r="F764">
        <v>1</v>
      </c>
      <c r="G764">
        <v>31</v>
      </c>
      <c r="H764">
        <v>2</v>
      </c>
      <c r="I764">
        <v>2</v>
      </c>
      <c r="J764">
        <v>35</v>
      </c>
      <c r="K764" s="1" t="s">
        <v>156</v>
      </c>
    </row>
    <row r="765" spans="1:11" x14ac:dyDescent="0.25">
      <c r="A765">
        <v>764</v>
      </c>
      <c r="B765" s="1" t="s">
        <v>659</v>
      </c>
      <c r="C765">
        <v>645</v>
      </c>
      <c r="D765">
        <v>157</v>
      </c>
      <c r="E765">
        <v>50</v>
      </c>
      <c r="F765">
        <v>10</v>
      </c>
      <c r="G765">
        <v>64</v>
      </c>
      <c r="H765">
        <v>16</v>
      </c>
      <c r="I765">
        <v>5</v>
      </c>
      <c r="J765">
        <v>85</v>
      </c>
      <c r="K765" s="1" t="s">
        <v>156</v>
      </c>
    </row>
    <row r="766" spans="1:11" x14ac:dyDescent="0.25">
      <c r="A766">
        <v>765</v>
      </c>
      <c r="B766" s="1" t="s">
        <v>3373</v>
      </c>
      <c r="C766">
        <v>31</v>
      </c>
      <c r="D766">
        <v>2</v>
      </c>
      <c r="E766">
        <v>2</v>
      </c>
      <c r="F766">
        <v>1</v>
      </c>
      <c r="G766">
        <v>31</v>
      </c>
      <c r="H766">
        <v>2</v>
      </c>
      <c r="I766">
        <v>2</v>
      </c>
      <c r="J766">
        <v>35</v>
      </c>
      <c r="K766" s="1" t="s">
        <v>156</v>
      </c>
    </row>
    <row r="767" spans="1:11" x14ac:dyDescent="0.25">
      <c r="A767">
        <v>766</v>
      </c>
      <c r="B767" s="1" t="s">
        <v>96</v>
      </c>
      <c r="C767">
        <v>404</v>
      </c>
      <c r="D767">
        <v>66</v>
      </c>
      <c r="E767">
        <v>44</v>
      </c>
      <c r="F767">
        <v>7</v>
      </c>
      <c r="G767">
        <v>58</v>
      </c>
      <c r="H767">
        <v>9</v>
      </c>
      <c r="I767">
        <v>6</v>
      </c>
      <c r="J767">
        <v>73</v>
      </c>
      <c r="K767" s="1" t="s">
        <v>156</v>
      </c>
    </row>
    <row r="768" spans="1:11" x14ac:dyDescent="0.25">
      <c r="A768">
        <v>767</v>
      </c>
      <c r="B768" s="1" t="s">
        <v>3374</v>
      </c>
      <c r="C768">
        <v>80</v>
      </c>
      <c r="D768">
        <v>22</v>
      </c>
      <c r="E768">
        <v>8</v>
      </c>
      <c r="F768">
        <v>1</v>
      </c>
      <c r="G768">
        <v>80</v>
      </c>
      <c r="H768">
        <v>22</v>
      </c>
      <c r="I768">
        <v>8</v>
      </c>
      <c r="J768">
        <v>110</v>
      </c>
      <c r="K768" s="1" t="s">
        <v>156</v>
      </c>
    </row>
    <row r="769" spans="1:11" x14ac:dyDescent="0.25">
      <c r="A769">
        <v>768</v>
      </c>
      <c r="B769" s="1" t="s">
        <v>3375</v>
      </c>
      <c r="C769">
        <v>279</v>
      </c>
      <c r="D769">
        <v>74</v>
      </c>
      <c r="E769">
        <v>23</v>
      </c>
      <c r="F769">
        <v>4</v>
      </c>
      <c r="G769">
        <v>70</v>
      </c>
      <c r="H769">
        <v>18</v>
      </c>
      <c r="I769">
        <v>6</v>
      </c>
      <c r="J769">
        <v>94</v>
      </c>
      <c r="K769" s="1" t="s">
        <v>156</v>
      </c>
    </row>
    <row r="770" spans="1:11" x14ac:dyDescent="0.25">
      <c r="A770">
        <v>769</v>
      </c>
      <c r="B770" s="1" t="s">
        <v>1995</v>
      </c>
      <c r="C770">
        <v>80</v>
      </c>
      <c r="D770">
        <v>22</v>
      </c>
      <c r="E770">
        <v>8</v>
      </c>
      <c r="F770">
        <v>1</v>
      </c>
      <c r="G770">
        <v>80</v>
      </c>
      <c r="H770">
        <v>22</v>
      </c>
      <c r="I770">
        <v>8</v>
      </c>
      <c r="J770">
        <v>110</v>
      </c>
      <c r="K770" s="1" t="s">
        <v>156</v>
      </c>
    </row>
    <row r="771" spans="1:11" x14ac:dyDescent="0.25">
      <c r="A771">
        <v>770</v>
      </c>
      <c r="B771" s="1" t="s">
        <v>3376</v>
      </c>
      <c r="C771">
        <v>80</v>
      </c>
      <c r="D771">
        <v>22</v>
      </c>
      <c r="E771">
        <v>8</v>
      </c>
      <c r="F771">
        <v>1</v>
      </c>
      <c r="G771">
        <v>80</v>
      </c>
      <c r="H771">
        <v>22</v>
      </c>
      <c r="I771">
        <v>8</v>
      </c>
      <c r="J771">
        <v>110</v>
      </c>
      <c r="K771" s="1" t="s">
        <v>156</v>
      </c>
    </row>
    <row r="772" spans="1:11" x14ac:dyDescent="0.25">
      <c r="A772">
        <v>771</v>
      </c>
      <c r="B772" s="1" t="s">
        <v>1802</v>
      </c>
      <c r="C772">
        <v>143</v>
      </c>
      <c r="D772">
        <v>30</v>
      </c>
      <c r="E772">
        <v>10</v>
      </c>
      <c r="F772">
        <v>2</v>
      </c>
      <c r="G772">
        <v>72</v>
      </c>
      <c r="H772">
        <v>15</v>
      </c>
      <c r="I772">
        <v>5</v>
      </c>
      <c r="J772">
        <v>92</v>
      </c>
      <c r="K772" s="1" t="s">
        <v>156</v>
      </c>
    </row>
    <row r="773" spans="1:11" x14ac:dyDescent="0.25">
      <c r="A773">
        <v>772</v>
      </c>
      <c r="B773" s="1" t="s">
        <v>2991</v>
      </c>
      <c r="C773">
        <v>29</v>
      </c>
      <c r="D773">
        <v>6</v>
      </c>
      <c r="E773">
        <v>3</v>
      </c>
      <c r="F773">
        <v>1</v>
      </c>
      <c r="G773">
        <v>29</v>
      </c>
      <c r="H773">
        <v>6</v>
      </c>
      <c r="I773">
        <v>3</v>
      </c>
      <c r="J773">
        <v>38</v>
      </c>
      <c r="K773" s="1" t="s">
        <v>156</v>
      </c>
    </row>
    <row r="774" spans="1:11" x14ac:dyDescent="0.25">
      <c r="A774">
        <v>773</v>
      </c>
      <c r="B774" s="1" t="s">
        <v>3377</v>
      </c>
      <c r="C774">
        <v>7</v>
      </c>
      <c r="D774">
        <v>3</v>
      </c>
      <c r="E774">
        <v>0</v>
      </c>
      <c r="F774">
        <v>1</v>
      </c>
      <c r="G774">
        <v>7</v>
      </c>
      <c r="H774">
        <v>3</v>
      </c>
      <c r="I774">
        <v>0</v>
      </c>
      <c r="J774">
        <v>10</v>
      </c>
      <c r="K774" s="1" t="s">
        <v>156</v>
      </c>
    </row>
    <row r="775" spans="1:11" x14ac:dyDescent="0.25">
      <c r="A775">
        <v>774</v>
      </c>
      <c r="B775" s="1" t="s">
        <v>803</v>
      </c>
      <c r="C775">
        <v>36</v>
      </c>
      <c r="D775">
        <v>11</v>
      </c>
      <c r="E775">
        <v>2</v>
      </c>
      <c r="F775">
        <v>2</v>
      </c>
      <c r="G775">
        <v>18</v>
      </c>
      <c r="H775">
        <v>6</v>
      </c>
      <c r="I775">
        <v>1</v>
      </c>
      <c r="J775">
        <v>24</v>
      </c>
      <c r="K775" s="1" t="s">
        <v>156</v>
      </c>
    </row>
    <row r="776" spans="1:11" x14ac:dyDescent="0.25">
      <c r="A776">
        <v>775</v>
      </c>
      <c r="B776" s="1" t="s">
        <v>1981</v>
      </c>
      <c r="C776">
        <v>36</v>
      </c>
      <c r="D776">
        <v>11</v>
      </c>
      <c r="E776">
        <v>2</v>
      </c>
      <c r="F776">
        <v>2</v>
      </c>
      <c r="G776">
        <v>18</v>
      </c>
      <c r="H776">
        <v>6</v>
      </c>
      <c r="I776">
        <v>1</v>
      </c>
      <c r="J776">
        <v>24</v>
      </c>
      <c r="K776" s="1" t="s">
        <v>156</v>
      </c>
    </row>
    <row r="777" spans="1:11" x14ac:dyDescent="0.25">
      <c r="A777">
        <v>776</v>
      </c>
      <c r="B777" s="1" t="s">
        <v>3378</v>
      </c>
      <c r="C777">
        <v>36</v>
      </c>
      <c r="D777">
        <v>11</v>
      </c>
      <c r="E777">
        <v>2</v>
      </c>
      <c r="F777">
        <v>2</v>
      </c>
      <c r="G777">
        <v>18</v>
      </c>
      <c r="H777">
        <v>6</v>
      </c>
      <c r="I777">
        <v>1</v>
      </c>
      <c r="J777">
        <v>24</v>
      </c>
      <c r="K777" s="1" t="s">
        <v>156</v>
      </c>
    </row>
    <row r="778" spans="1:11" x14ac:dyDescent="0.25">
      <c r="A778">
        <v>777</v>
      </c>
      <c r="B778" s="1" t="s">
        <v>660</v>
      </c>
      <c r="C778">
        <v>278</v>
      </c>
      <c r="D778">
        <v>63</v>
      </c>
      <c r="E778">
        <v>10</v>
      </c>
      <c r="F778">
        <v>4</v>
      </c>
      <c r="G778">
        <v>70</v>
      </c>
      <c r="H778">
        <v>16</v>
      </c>
      <c r="I778">
        <v>2</v>
      </c>
      <c r="J778">
        <v>88</v>
      </c>
      <c r="K778" s="1" t="s">
        <v>156</v>
      </c>
    </row>
    <row r="779" spans="1:11" x14ac:dyDescent="0.25">
      <c r="A779">
        <v>778</v>
      </c>
      <c r="B779" s="1" t="s">
        <v>2774</v>
      </c>
      <c r="C779">
        <v>29</v>
      </c>
      <c r="D779">
        <v>8</v>
      </c>
      <c r="E779">
        <v>2</v>
      </c>
      <c r="F779">
        <v>1</v>
      </c>
      <c r="G779">
        <v>29</v>
      </c>
      <c r="H779">
        <v>8</v>
      </c>
      <c r="I779">
        <v>2</v>
      </c>
      <c r="J779">
        <v>39</v>
      </c>
      <c r="K779" s="1" t="s">
        <v>156</v>
      </c>
    </row>
    <row r="780" spans="1:11" x14ac:dyDescent="0.25">
      <c r="A780">
        <v>779</v>
      </c>
      <c r="B780" s="1" t="s">
        <v>1305</v>
      </c>
      <c r="C780">
        <v>29</v>
      </c>
      <c r="D780">
        <v>8</v>
      </c>
      <c r="E780">
        <v>2</v>
      </c>
      <c r="F780">
        <v>1</v>
      </c>
      <c r="G780">
        <v>29</v>
      </c>
      <c r="H780">
        <v>8</v>
      </c>
      <c r="I780">
        <v>2</v>
      </c>
      <c r="J780">
        <v>39</v>
      </c>
      <c r="K780" s="1" t="s">
        <v>156</v>
      </c>
    </row>
    <row r="781" spans="1:11" x14ac:dyDescent="0.25">
      <c r="A781">
        <v>780</v>
      </c>
      <c r="B781" s="1" t="s">
        <v>2654</v>
      </c>
      <c r="C781">
        <v>29</v>
      </c>
      <c r="D781">
        <v>8</v>
      </c>
      <c r="E781">
        <v>2</v>
      </c>
      <c r="F781">
        <v>1</v>
      </c>
      <c r="G781">
        <v>29</v>
      </c>
      <c r="H781">
        <v>8</v>
      </c>
      <c r="I781">
        <v>2</v>
      </c>
      <c r="J781">
        <v>39</v>
      </c>
      <c r="K781" s="1" t="s">
        <v>156</v>
      </c>
    </row>
    <row r="782" spans="1:11" x14ac:dyDescent="0.25">
      <c r="A782">
        <v>781</v>
      </c>
      <c r="B782" s="1" t="s">
        <v>16257</v>
      </c>
      <c r="C782">
        <v>29</v>
      </c>
      <c r="D782">
        <v>8</v>
      </c>
      <c r="E782">
        <v>2</v>
      </c>
      <c r="F782">
        <v>1</v>
      </c>
      <c r="G782">
        <v>29</v>
      </c>
      <c r="H782">
        <v>8</v>
      </c>
      <c r="I782">
        <v>2</v>
      </c>
      <c r="J782">
        <v>39</v>
      </c>
      <c r="K782" s="1" t="s">
        <v>156</v>
      </c>
    </row>
    <row r="783" spans="1:11" x14ac:dyDescent="0.25">
      <c r="A783">
        <v>782</v>
      </c>
      <c r="B783" s="1" t="s">
        <v>2015</v>
      </c>
      <c r="C783">
        <v>29</v>
      </c>
      <c r="D783">
        <v>8</v>
      </c>
      <c r="E783">
        <v>2</v>
      </c>
      <c r="F783">
        <v>1</v>
      </c>
      <c r="G783">
        <v>29</v>
      </c>
      <c r="H783">
        <v>8</v>
      </c>
      <c r="I783">
        <v>2</v>
      </c>
      <c r="J783">
        <v>39</v>
      </c>
      <c r="K783" s="1" t="s">
        <v>156</v>
      </c>
    </row>
    <row r="784" spans="1:11" x14ac:dyDescent="0.25">
      <c r="A784">
        <v>783</v>
      </c>
      <c r="B784" s="1" t="s">
        <v>3379</v>
      </c>
      <c r="C784">
        <v>29</v>
      </c>
      <c r="D784">
        <v>8</v>
      </c>
      <c r="E784">
        <v>2</v>
      </c>
      <c r="F784">
        <v>1</v>
      </c>
      <c r="G784">
        <v>29</v>
      </c>
      <c r="H784">
        <v>8</v>
      </c>
      <c r="I784">
        <v>2</v>
      </c>
      <c r="J784">
        <v>39</v>
      </c>
      <c r="K784" s="1" t="s">
        <v>156</v>
      </c>
    </row>
    <row r="785" spans="1:11" x14ac:dyDescent="0.25">
      <c r="A785">
        <v>784</v>
      </c>
      <c r="B785" s="1" t="s">
        <v>395</v>
      </c>
      <c r="C785">
        <v>153</v>
      </c>
      <c r="D785">
        <v>33</v>
      </c>
      <c r="E785">
        <v>11</v>
      </c>
      <c r="F785">
        <v>4</v>
      </c>
      <c r="G785">
        <v>38</v>
      </c>
      <c r="H785">
        <v>8</v>
      </c>
      <c r="I785">
        <v>3</v>
      </c>
      <c r="J785">
        <v>49</v>
      </c>
      <c r="K785" s="1" t="s">
        <v>156</v>
      </c>
    </row>
    <row r="786" spans="1:11" x14ac:dyDescent="0.25">
      <c r="A786">
        <v>785</v>
      </c>
      <c r="B786" s="1" t="s">
        <v>3380</v>
      </c>
      <c r="C786">
        <v>36</v>
      </c>
      <c r="D786">
        <v>9</v>
      </c>
      <c r="E786">
        <v>1</v>
      </c>
      <c r="F786">
        <v>1</v>
      </c>
      <c r="G786">
        <v>36</v>
      </c>
      <c r="H786">
        <v>9</v>
      </c>
      <c r="I786">
        <v>1</v>
      </c>
      <c r="J786">
        <v>46</v>
      </c>
      <c r="K786" s="1" t="s">
        <v>156</v>
      </c>
    </row>
    <row r="787" spans="1:11" x14ac:dyDescent="0.25">
      <c r="A787">
        <v>786</v>
      </c>
      <c r="B787" s="1" t="s">
        <v>3381</v>
      </c>
      <c r="C787">
        <v>86</v>
      </c>
      <c r="D787">
        <v>24</v>
      </c>
      <c r="E787">
        <v>8</v>
      </c>
      <c r="F787">
        <v>2</v>
      </c>
      <c r="G787">
        <v>43</v>
      </c>
      <c r="H787">
        <v>12</v>
      </c>
      <c r="I787">
        <v>4</v>
      </c>
      <c r="J787">
        <v>59</v>
      </c>
      <c r="K787" s="1" t="s">
        <v>156</v>
      </c>
    </row>
    <row r="788" spans="1:11" x14ac:dyDescent="0.25">
      <c r="A788">
        <v>787</v>
      </c>
      <c r="B788" s="1" t="s">
        <v>950</v>
      </c>
      <c r="C788">
        <v>91</v>
      </c>
      <c r="D788">
        <v>19</v>
      </c>
      <c r="E788">
        <v>7</v>
      </c>
      <c r="F788">
        <v>2</v>
      </c>
      <c r="G788">
        <v>46</v>
      </c>
      <c r="H788">
        <v>10</v>
      </c>
      <c r="I788">
        <v>4</v>
      </c>
      <c r="J788">
        <v>58</v>
      </c>
      <c r="K788" s="1" t="s">
        <v>156</v>
      </c>
    </row>
    <row r="789" spans="1:11" x14ac:dyDescent="0.25">
      <c r="A789">
        <v>788</v>
      </c>
      <c r="B789" s="1" t="s">
        <v>2745</v>
      </c>
      <c r="C789">
        <v>77</v>
      </c>
      <c r="D789">
        <v>23</v>
      </c>
      <c r="E789">
        <v>4</v>
      </c>
      <c r="F789">
        <v>3</v>
      </c>
      <c r="G789">
        <v>26</v>
      </c>
      <c r="H789">
        <v>8</v>
      </c>
      <c r="I789">
        <v>1</v>
      </c>
      <c r="J789">
        <v>35</v>
      </c>
      <c r="K789" s="1" t="s">
        <v>156</v>
      </c>
    </row>
    <row r="790" spans="1:11" x14ac:dyDescent="0.25">
      <c r="A790">
        <v>789</v>
      </c>
      <c r="B790" s="1" t="s">
        <v>3394</v>
      </c>
      <c r="C790">
        <v>30</v>
      </c>
      <c r="D790">
        <v>9</v>
      </c>
      <c r="E790">
        <v>0</v>
      </c>
      <c r="F790">
        <v>1</v>
      </c>
      <c r="G790">
        <v>30</v>
      </c>
      <c r="H790">
        <v>9</v>
      </c>
      <c r="I790">
        <v>0</v>
      </c>
      <c r="J790">
        <v>39</v>
      </c>
      <c r="K790" s="1" t="s">
        <v>156</v>
      </c>
    </row>
    <row r="791" spans="1:11" x14ac:dyDescent="0.25">
      <c r="A791">
        <v>790</v>
      </c>
      <c r="B791" s="1" t="s">
        <v>900</v>
      </c>
      <c r="C791">
        <v>34</v>
      </c>
      <c r="D791">
        <v>14</v>
      </c>
      <c r="E791">
        <v>0</v>
      </c>
      <c r="F791">
        <v>2</v>
      </c>
      <c r="G791">
        <v>17</v>
      </c>
      <c r="H791">
        <v>7</v>
      </c>
      <c r="I791">
        <v>0</v>
      </c>
      <c r="J791">
        <v>24</v>
      </c>
      <c r="K791" s="1" t="s">
        <v>156</v>
      </c>
    </row>
    <row r="792" spans="1:11" x14ac:dyDescent="0.25">
      <c r="A792">
        <v>791</v>
      </c>
      <c r="B792" s="1" t="s">
        <v>3395</v>
      </c>
      <c r="C792">
        <v>30</v>
      </c>
      <c r="D792">
        <v>9</v>
      </c>
      <c r="E792">
        <v>0</v>
      </c>
      <c r="F792">
        <v>1</v>
      </c>
      <c r="G792">
        <v>30</v>
      </c>
      <c r="H792">
        <v>9</v>
      </c>
      <c r="I792">
        <v>0</v>
      </c>
      <c r="J792">
        <v>39</v>
      </c>
      <c r="K792" s="1" t="s">
        <v>156</v>
      </c>
    </row>
    <row r="793" spans="1:11" x14ac:dyDescent="0.25">
      <c r="A793">
        <v>792</v>
      </c>
      <c r="B793" s="1" t="s">
        <v>3400</v>
      </c>
      <c r="C793">
        <v>15</v>
      </c>
      <c r="D793">
        <v>7</v>
      </c>
      <c r="E793">
        <v>1</v>
      </c>
      <c r="F793">
        <v>1</v>
      </c>
      <c r="G793">
        <v>15</v>
      </c>
      <c r="H793">
        <v>7</v>
      </c>
      <c r="I793">
        <v>1</v>
      </c>
      <c r="J793">
        <v>23</v>
      </c>
      <c r="K793" s="1" t="s">
        <v>156</v>
      </c>
    </row>
    <row r="794" spans="1:11" x14ac:dyDescent="0.25">
      <c r="A794">
        <v>793</v>
      </c>
      <c r="B794" s="1" t="s">
        <v>3402</v>
      </c>
      <c r="C794">
        <v>10</v>
      </c>
      <c r="D794">
        <v>3</v>
      </c>
      <c r="E794">
        <v>1</v>
      </c>
      <c r="F794">
        <v>1</v>
      </c>
      <c r="G794">
        <v>10</v>
      </c>
      <c r="H794">
        <v>3</v>
      </c>
      <c r="I794">
        <v>1</v>
      </c>
      <c r="J794">
        <v>14</v>
      </c>
      <c r="K794" s="1" t="s">
        <v>156</v>
      </c>
    </row>
    <row r="795" spans="1:11" x14ac:dyDescent="0.25">
      <c r="A795">
        <v>794</v>
      </c>
      <c r="B795" s="1" t="s">
        <v>3403</v>
      </c>
      <c r="C795">
        <v>35</v>
      </c>
      <c r="D795">
        <v>8</v>
      </c>
      <c r="E795">
        <v>6</v>
      </c>
      <c r="F795">
        <v>2</v>
      </c>
      <c r="G795">
        <v>18</v>
      </c>
      <c r="H795">
        <v>4</v>
      </c>
      <c r="I795">
        <v>3</v>
      </c>
      <c r="J795">
        <v>24</v>
      </c>
      <c r="K795" s="1" t="s">
        <v>156</v>
      </c>
    </row>
    <row r="796" spans="1:11" x14ac:dyDescent="0.25">
      <c r="A796">
        <v>795</v>
      </c>
      <c r="B796" s="1" t="s">
        <v>16258</v>
      </c>
      <c r="C796">
        <v>11</v>
      </c>
      <c r="D796">
        <v>2</v>
      </c>
      <c r="E796">
        <v>1</v>
      </c>
      <c r="F796">
        <v>1</v>
      </c>
      <c r="G796">
        <v>11</v>
      </c>
      <c r="H796">
        <v>2</v>
      </c>
      <c r="I796">
        <v>1</v>
      </c>
      <c r="J796">
        <v>14</v>
      </c>
      <c r="K796" s="1" t="s">
        <v>156</v>
      </c>
    </row>
    <row r="797" spans="1:11" x14ac:dyDescent="0.25">
      <c r="A797">
        <v>796</v>
      </c>
      <c r="B797" s="1" t="s">
        <v>3404</v>
      </c>
      <c r="C797">
        <v>11</v>
      </c>
      <c r="D797">
        <v>2</v>
      </c>
      <c r="E797">
        <v>1</v>
      </c>
      <c r="F797">
        <v>1</v>
      </c>
      <c r="G797">
        <v>11</v>
      </c>
      <c r="H797">
        <v>2</v>
      </c>
      <c r="I797">
        <v>1</v>
      </c>
      <c r="J797">
        <v>14</v>
      </c>
      <c r="K797" s="1" t="s">
        <v>156</v>
      </c>
    </row>
    <row r="798" spans="1:11" x14ac:dyDescent="0.25">
      <c r="A798">
        <v>797</v>
      </c>
      <c r="B798" s="1" t="s">
        <v>227</v>
      </c>
      <c r="C798">
        <v>53</v>
      </c>
      <c r="D798">
        <v>18</v>
      </c>
      <c r="E798">
        <v>2</v>
      </c>
      <c r="F798">
        <v>2</v>
      </c>
      <c r="G798">
        <v>26</v>
      </c>
      <c r="H798">
        <v>9</v>
      </c>
      <c r="I798">
        <v>1</v>
      </c>
      <c r="J798">
        <v>36</v>
      </c>
      <c r="K798" s="1" t="s">
        <v>156</v>
      </c>
    </row>
    <row r="799" spans="1:11" x14ac:dyDescent="0.25">
      <c r="A799">
        <v>798</v>
      </c>
      <c r="B799" s="1" t="s">
        <v>1455</v>
      </c>
      <c r="C799">
        <v>11</v>
      </c>
      <c r="D799">
        <v>2</v>
      </c>
      <c r="E799">
        <v>1</v>
      </c>
      <c r="F799">
        <v>1</v>
      </c>
      <c r="G799">
        <v>11</v>
      </c>
      <c r="H799">
        <v>2</v>
      </c>
      <c r="I799">
        <v>1</v>
      </c>
      <c r="J799">
        <v>14</v>
      </c>
      <c r="K799" s="1" t="s">
        <v>156</v>
      </c>
    </row>
    <row r="800" spans="1:11" x14ac:dyDescent="0.25">
      <c r="A800">
        <v>799</v>
      </c>
      <c r="B800" s="1" t="s">
        <v>3405</v>
      </c>
      <c r="C800">
        <v>11</v>
      </c>
      <c r="D800">
        <v>2</v>
      </c>
      <c r="E800">
        <v>1</v>
      </c>
      <c r="F800">
        <v>1</v>
      </c>
      <c r="G800">
        <v>11</v>
      </c>
      <c r="H800">
        <v>2</v>
      </c>
      <c r="I800">
        <v>1</v>
      </c>
      <c r="J800">
        <v>14</v>
      </c>
      <c r="K800" s="1" t="s">
        <v>156</v>
      </c>
    </row>
    <row r="801" spans="1:11" x14ac:dyDescent="0.25">
      <c r="A801">
        <v>800</v>
      </c>
      <c r="B801" s="1" t="s">
        <v>3406</v>
      </c>
      <c r="C801">
        <v>25</v>
      </c>
      <c r="D801">
        <v>5</v>
      </c>
      <c r="E801">
        <v>5</v>
      </c>
      <c r="F801">
        <v>1</v>
      </c>
      <c r="G801">
        <v>25</v>
      </c>
      <c r="H801">
        <v>5</v>
      </c>
      <c r="I801">
        <v>5</v>
      </c>
      <c r="J801">
        <v>35</v>
      </c>
      <c r="K801" s="1" t="s">
        <v>156</v>
      </c>
    </row>
    <row r="802" spans="1:11" x14ac:dyDescent="0.25">
      <c r="A802">
        <v>801</v>
      </c>
      <c r="B802" s="1" t="s">
        <v>1392</v>
      </c>
      <c r="C802">
        <v>127</v>
      </c>
      <c r="D802">
        <v>24</v>
      </c>
      <c r="E802">
        <v>15</v>
      </c>
      <c r="F802">
        <v>5</v>
      </c>
      <c r="G802">
        <v>25</v>
      </c>
      <c r="H802">
        <v>5</v>
      </c>
      <c r="I802">
        <v>3</v>
      </c>
      <c r="J802">
        <v>33</v>
      </c>
      <c r="K802" s="1" t="s">
        <v>156</v>
      </c>
    </row>
    <row r="803" spans="1:11" x14ac:dyDescent="0.25">
      <c r="A803">
        <v>802</v>
      </c>
      <c r="B803" s="1" t="s">
        <v>522</v>
      </c>
      <c r="C803">
        <v>25</v>
      </c>
      <c r="D803">
        <v>5</v>
      </c>
      <c r="E803">
        <v>5</v>
      </c>
      <c r="F803">
        <v>1</v>
      </c>
      <c r="G803">
        <v>25</v>
      </c>
      <c r="H803">
        <v>5</v>
      </c>
      <c r="I803">
        <v>5</v>
      </c>
      <c r="J803">
        <v>35</v>
      </c>
      <c r="K803" s="1" t="s">
        <v>156</v>
      </c>
    </row>
    <row r="804" spans="1:11" x14ac:dyDescent="0.25">
      <c r="A804">
        <v>803</v>
      </c>
      <c r="B804" s="1" t="s">
        <v>3407</v>
      </c>
      <c r="C804">
        <v>25</v>
      </c>
      <c r="D804">
        <v>5</v>
      </c>
      <c r="E804">
        <v>5</v>
      </c>
      <c r="F804">
        <v>1</v>
      </c>
      <c r="G804">
        <v>25</v>
      </c>
      <c r="H804">
        <v>5</v>
      </c>
      <c r="I804">
        <v>5</v>
      </c>
      <c r="J804">
        <v>35</v>
      </c>
      <c r="K804" s="1" t="s">
        <v>156</v>
      </c>
    </row>
    <row r="805" spans="1:11" x14ac:dyDescent="0.25">
      <c r="A805">
        <v>804</v>
      </c>
      <c r="B805" s="1" t="s">
        <v>569</v>
      </c>
      <c r="C805">
        <v>25</v>
      </c>
      <c r="D805">
        <v>5</v>
      </c>
      <c r="E805">
        <v>5</v>
      </c>
      <c r="F805">
        <v>1</v>
      </c>
      <c r="G805">
        <v>25</v>
      </c>
      <c r="H805">
        <v>5</v>
      </c>
      <c r="I805">
        <v>5</v>
      </c>
      <c r="J805">
        <v>35</v>
      </c>
      <c r="K805" s="1" t="s">
        <v>156</v>
      </c>
    </row>
    <row r="806" spans="1:11" x14ac:dyDescent="0.25">
      <c r="A806">
        <v>805</v>
      </c>
      <c r="B806" s="1" t="s">
        <v>16259</v>
      </c>
      <c r="C806">
        <v>34</v>
      </c>
      <c r="D806">
        <v>8</v>
      </c>
      <c r="E806">
        <v>4</v>
      </c>
      <c r="F806">
        <v>2</v>
      </c>
      <c r="G806">
        <v>17</v>
      </c>
      <c r="H806">
        <v>4</v>
      </c>
      <c r="I806">
        <v>2</v>
      </c>
      <c r="J806">
        <v>23</v>
      </c>
      <c r="K806" s="1" t="s">
        <v>156</v>
      </c>
    </row>
    <row r="807" spans="1:11" x14ac:dyDescent="0.25">
      <c r="A807">
        <v>806</v>
      </c>
      <c r="B807" s="1" t="s">
        <v>3409</v>
      </c>
      <c r="C807">
        <v>110</v>
      </c>
      <c r="D807">
        <v>24</v>
      </c>
      <c r="E807">
        <v>11</v>
      </c>
      <c r="F807">
        <v>3</v>
      </c>
      <c r="G807">
        <v>37</v>
      </c>
      <c r="H807">
        <v>8</v>
      </c>
      <c r="I807">
        <v>4</v>
      </c>
      <c r="J807">
        <v>48</v>
      </c>
      <c r="K807" s="1" t="s">
        <v>156</v>
      </c>
    </row>
    <row r="808" spans="1:11" x14ac:dyDescent="0.25">
      <c r="A808">
        <v>807</v>
      </c>
      <c r="B808" s="1" t="s">
        <v>388</v>
      </c>
      <c r="C808">
        <v>118</v>
      </c>
      <c r="D808">
        <v>20</v>
      </c>
      <c r="E808">
        <v>6</v>
      </c>
      <c r="F808">
        <v>2</v>
      </c>
      <c r="G808">
        <v>59</v>
      </c>
      <c r="H808">
        <v>10</v>
      </c>
      <c r="I808">
        <v>3</v>
      </c>
      <c r="J808">
        <v>72</v>
      </c>
      <c r="K808" s="1" t="s">
        <v>156</v>
      </c>
    </row>
    <row r="809" spans="1:11" x14ac:dyDescent="0.25">
      <c r="A809">
        <v>808</v>
      </c>
      <c r="B809" s="1" t="s">
        <v>3417</v>
      </c>
      <c r="C809">
        <v>59</v>
      </c>
      <c r="D809">
        <v>10</v>
      </c>
      <c r="E809">
        <v>3</v>
      </c>
      <c r="F809">
        <v>1</v>
      </c>
      <c r="G809">
        <v>59</v>
      </c>
      <c r="H809">
        <v>10</v>
      </c>
      <c r="I809">
        <v>3</v>
      </c>
      <c r="J809">
        <v>72</v>
      </c>
      <c r="K809" s="1" t="s">
        <v>156</v>
      </c>
    </row>
    <row r="810" spans="1:11" x14ac:dyDescent="0.25">
      <c r="A810">
        <v>809</v>
      </c>
      <c r="B810" s="1" t="s">
        <v>550</v>
      </c>
      <c r="C810">
        <v>277</v>
      </c>
      <c r="D810">
        <v>66</v>
      </c>
      <c r="E810">
        <v>9</v>
      </c>
      <c r="F810">
        <v>4</v>
      </c>
      <c r="G810">
        <v>69</v>
      </c>
      <c r="H810">
        <v>16</v>
      </c>
      <c r="I810">
        <v>2</v>
      </c>
      <c r="J810">
        <v>88</v>
      </c>
      <c r="K810" s="1" t="s">
        <v>156</v>
      </c>
    </row>
    <row r="811" spans="1:11" x14ac:dyDescent="0.25">
      <c r="A811">
        <v>810</v>
      </c>
      <c r="B811" s="1" t="s">
        <v>1631</v>
      </c>
      <c r="C811">
        <v>59</v>
      </c>
      <c r="D811">
        <v>10</v>
      </c>
      <c r="E811">
        <v>3</v>
      </c>
      <c r="F811">
        <v>1</v>
      </c>
      <c r="G811">
        <v>59</v>
      </c>
      <c r="H811">
        <v>10</v>
      </c>
      <c r="I811">
        <v>3</v>
      </c>
      <c r="J811">
        <v>72</v>
      </c>
      <c r="K811" s="1" t="s">
        <v>156</v>
      </c>
    </row>
    <row r="812" spans="1:11" x14ac:dyDescent="0.25">
      <c r="A812">
        <v>811</v>
      </c>
      <c r="B812" s="1" t="s">
        <v>1275</v>
      </c>
      <c r="C812">
        <v>270</v>
      </c>
      <c r="D812">
        <v>61</v>
      </c>
      <c r="E812">
        <v>15</v>
      </c>
      <c r="F812">
        <v>4</v>
      </c>
      <c r="G812">
        <v>68</v>
      </c>
      <c r="H812">
        <v>15</v>
      </c>
      <c r="I812">
        <v>4</v>
      </c>
      <c r="J812">
        <v>86</v>
      </c>
      <c r="K812" s="1" t="s">
        <v>156</v>
      </c>
    </row>
    <row r="813" spans="1:11" x14ac:dyDescent="0.25">
      <c r="A813">
        <v>812</v>
      </c>
      <c r="B813" s="1" t="s">
        <v>147</v>
      </c>
      <c r="C813">
        <v>135</v>
      </c>
      <c r="D813">
        <v>28</v>
      </c>
      <c r="E813">
        <v>20</v>
      </c>
      <c r="F813">
        <v>3</v>
      </c>
      <c r="G813">
        <v>45</v>
      </c>
      <c r="H813">
        <v>9</v>
      </c>
      <c r="I813">
        <v>7</v>
      </c>
      <c r="J813">
        <v>61</v>
      </c>
      <c r="K813" s="1" t="s">
        <v>156</v>
      </c>
    </row>
    <row r="814" spans="1:11" x14ac:dyDescent="0.25">
      <c r="A814">
        <v>813</v>
      </c>
      <c r="B814" s="1" t="s">
        <v>759</v>
      </c>
      <c r="C814">
        <v>284</v>
      </c>
      <c r="D814">
        <v>69</v>
      </c>
      <c r="E814">
        <v>37</v>
      </c>
      <c r="F814">
        <v>4</v>
      </c>
      <c r="G814">
        <v>71</v>
      </c>
      <c r="H814">
        <v>17</v>
      </c>
      <c r="I814">
        <v>9</v>
      </c>
      <c r="J814">
        <v>98</v>
      </c>
      <c r="K814" s="1" t="s">
        <v>156</v>
      </c>
    </row>
    <row r="815" spans="1:11" x14ac:dyDescent="0.25">
      <c r="A815">
        <v>814</v>
      </c>
      <c r="B815" s="1" t="s">
        <v>3428</v>
      </c>
      <c r="C815">
        <v>103</v>
      </c>
      <c r="D815">
        <v>22</v>
      </c>
      <c r="E815">
        <v>4</v>
      </c>
      <c r="F815">
        <v>2</v>
      </c>
      <c r="G815">
        <v>52</v>
      </c>
      <c r="H815">
        <v>11</v>
      </c>
      <c r="I815">
        <v>2</v>
      </c>
      <c r="J815">
        <v>64</v>
      </c>
      <c r="K815" s="1" t="s">
        <v>156</v>
      </c>
    </row>
    <row r="816" spans="1:11" x14ac:dyDescent="0.25">
      <c r="A816">
        <v>815</v>
      </c>
      <c r="B816" s="1" t="s">
        <v>3429</v>
      </c>
      <c r="C816">
        <v>178</v>
      </c>
      <c r="D816">
        <v>32</v>
      </c>
      <c r="E816">
        <v>5</v>
      </c>
      <c r="F816">
        <v>3</v>
      </c>
      <c r="G816">
        <v>59</v>
      </c>
      <c r="H816">
        <v>11</v>
      </c>
      <c r="I816">
        <v>2</v>
      </c>
      <c r="J816">
        <v>72</v>
      </c>
      <c r="K816" s="1" t="s">
        <v>156</v>
      </c>
    </row>
    <row r="817" spans="1:11" x14ac:dyDescent="0.25">
      <c r="A817">
        <v>816</v>
      </c>
      <c r="B817" s="1" t="s">
        <v>3430</v>
      </c>
      <c r="C817">
        <v>65</v>
      </c>
      <c r="D817">
        <v>13</v>
      </c>
      <c r="E817">
        <v>1</v>
      </c>
      <c r="F817">
        <v>1</v>
      </c>
      <c r="G817">
        <v>65</v>
      </c>
      <c r="H817">
        <v>13</v>
      </c>
      <c r="I817">
        <v>1</v>
      </c>
      <c r="J817">
        <v>79</v>
      </c>
      <c r="K817" s="1" t="s">
        <v>156</v>
      </c>
    </row>
    <row r="818" spans="1:11" x14ac:dyDescent="0.25">
      <c r="A818">
        <v>817</v>
      </c>
      <c r="B818" s="1" t="s">
        <v>3431</v>
      </c>
      <c r="C818">
        <v>611</v>
      </c>
      <c r="D818">
        <v>123</v>
      </c>
      <c r="E818">
        <v>50</v>
      </c>
      <c r="F818">
        <v>9</v>
      </c>
      <c r="G818">
        <v>68</v>
      </c>
      <c r="H818">
        <v>14</v>
      </c>
      <c r="I818">
        <v>6</v>
      </c>
      <c r="J818">
        <v>87</v>
      </c>
      <c r="K818" s="1" t="s">
        <v>156</v>
      </c>
    </row>
    <row r="819" spans="1:11" x14ac:dyDescent="0.25">
      <c r="A819">
        <v>818</v>
      </c>
      <c r="B819" s="1" t="s">
        <v>16260</v>
      </c>
      <c r="C819">
        <v>149</v>
      </c>
      <c r="D819">
        <v>27</v>
      </c>
      <c r="E819">
        <v>12</v>
      </c>
      <c r="F819">
        <v>2</v>
      </c>
      <c r="G819">
        <v>74</v>
      </c>
      <c r="H819">
        <v>14</v>
      </c>
      <c r="I819">
        <v>6</v>
      </c>
      <c r="J819">
        <v>94</v>
      </c>
      <c r="K819" s="1" t="s">
        <v>156</v>
      </c>
    </row>
    <row r="820" spans="1:11" x14ac:dyDescent="0.25">
      <c r="A820">
        <v>819</v>
      </c>
      <c r="B820" s="1" t="s">
        <v>988</v>
      </c>
      <c r="C820">
        <v>65</v>
      </c>
      <c r="D820">
        <v>13</v>
      </c>
      <c r="E820">
        <v>1</v>
      </c>
      <c r="F820">
        <v>1</v>
      </c>
      <c r="G820">
        <v>65</v>
      </c>
      <c r="H820">
        <v>13</v>
      </c>
      <c r="I820">
        <v>1</v>
      </c>
      <c r="J820">
        <v>79</v>
      </c>
      <c r="K820" s="1" t="s">
        <v>156</v>
      </c>
    </row>
    <row r="821" spans="1:11" x14ac:dyDescent="0.25">
      <c r="A821">
        <v>820</v>
      </c>
      <c r="B821" s="1" t="s">
        <v>2086</v>
      </c>
      <c r="C821">
        <v>84</v>
      </c>
      <c r="D821">
        <v>14</v>
      </c>
      <c r="E821">
        <v>11</v>
      </c>
      <c r="F821">
        <v>1</v>
      </c>
      <c r="G821">
        <v>84</v>
      </c>
      <c r="H821">
        <v>14</v>
      </c>
      <c r="I821">
        <v>11</v>
      </c>
      <c r="J821">
        <v>109</v>
      </c>
      <c r="K821" s="1" t="s">
        <v>156</v>
      </c>
    </row>
    <row r="822" spans="1:11" x14ac:dyDescent="0.25">
      <c r="A822">
        <v>821</v>
      </c>
      <c r="B822" s="1" t="s">
        <v>3432</v>
      </c>
      <c r="C822">
        <v>84</v>
      </c>
      <c r="D822">
        <v>14</v>
      </c>
      <c r="E822">
        <v>11</v>
      </c>
      <c r="F822">
        <v>1</v>
      </c>
      <c r="G822">
        <v>84</v>
      </c>
      <c r="H822">
        <v>14</v>
      </c>
      <c r="I822">
        <v>11</v>
      </c>
      <c r="J822">
        <v>109</v>
      </c>
      <c r="K822" s="1" t="s">
        <v>156</v>
      </c>
    </row>
    <row r="823" spans="1:11" x14ac:dyDescent="0.25">
      <c r="A823">
        <v>822</v>
      </c>
      <c r="B823" s="1" t="s">
        <v>91</v>
      </c>
      <c r="C823">
        <v>117</v>
      </c>
      <c r="D823">
        <v>24</v>
      </c>
      <c r="E823">
        <v>5</v>
      </c>
      <c r="F823">
        <v>2</v>
      </c>
      <c r="G823">
        <v>58</v>
      </c>
      <c r="H823">
        <v>12</v>
      </c>
      <c r="I823">
        <v>2</v>
      </c>
      <c r="J823">
        <v>73</v>
      </c>
      <c r="K823" s="1" t="s">
        <v>156</v>
      </c>
    </row>
    <row r="824" spans="1:11" x14ac:dyDescent="0.25">
      <c r="A824">
        <v>823</v>
      </c>
      <c r="B824" s="1" t="s">
        <v>3440</v>
      </c>
      <c r="C824">
        <v>71</v>
      </c>
      <c r="D824">
        <v>14</v>
      </c>
      <c r="E824">
        <v>2</v>
      </c>
      <c r="F824">
        <v>1</v>
      </c>
      <c r="G824">
        <v>71</v>
      </c>
      <c r="H824">
        <v>14</v>
      </c>
      <c r="I824">
        <v>2</v>
      </c>
      <c r="J824">
        <v>87</v>
      </c>
      <c r="K824" s="1" t="s">
        <v>156</v>
      </c>
    </row>
    <row r="825" spans="1:11" x14ac:dyDescent="0.25">
      <c r="A825">
        <v>824</v>
      </c>
      <c r="B825" s="1" t="s">
        <v>604</v>
      </c>
      <c r="C825">
        <v>71</v>
      </c>
      <c r="D825">
        <v>14</v>
      </c>
      <c r="E825">
        <v>2</v>
      </c>
      <c r="F825">
        <v>1</v>
      </c>
      <c r="G825">
        <v>71</v>
      </c>
      <c r="H825">
        <v>14</v>
      </c>
      <c r="I825">
        <v>2</v>
      </c>
      <c r="J825">
        <v>87</v>
      </c>
      <c r="K825" s="1" t="s">
        <v>156</v>
      </c>
    </row>
    <row r="826" spans="1:11" x14ac:dyDescent="0.25">
      <c r="A826">
        <v>825</v>
      </c>
      <c r="B826" s="1" t="s">
        <v>3441</v>
      </c>
      <c r="C826">
        <v>71</v>
      </c>
      <c r="D826">
        <v>14</v>
      </c>
      <c r="E826">
        <v>2</v>
      </c>
      <c r="F826">
        <v>1</v>
      </c>
      <c r="G826">
        <v>71</v>
      </c>
      <c r="H826">
        <v>14</v>
      </c>
      <c r="I826">
        <v>2</v>
      </c>
      <c r="J826">
        <v>87</v>
      </c>
      <c r="K826" s="1" t="s">
        <v>156</v>
      </c>
    </row>
    <row r="827" spans="1:11" x14ac:dyDescent="0.25">
      <c r="A827">
        <v>826</v>
      </c>
      <c r="B827" s="1" t="s">
        <v>16261</v>
      </c>
      <c r="C827">
        <v>71</v>
      </c>
      <c r="D827">
        <v>14</v>
      </c>
      <c r="E827">
        <v>2</v>
      </c>
      <c r="F827">
        <v>1</v>
      </c>
      <c r="G827">
        <v>71</v>
      </c>
      <c r="H827">
        <v>14</v>
      </c>
      <c r="I827">
        <v>2</v>
      </c>
      <c r="J827">
        <v>87</v>
      </c>
      <c r="K827" s="1" t="s">
        <v>156</v>
      </c>
    </row>
    <row r="828" spans="1:11" x14ac:dyDescent="0.25">
      <c r="A828">
        <v>827</v>
      </c>
      <c r="B828" s="1" t="s">
        <v>3442</v>
      </c>
      <c r="C828">
        <v>71</v>
      </c>
      <c r="D828">
        <v>14</v>
      </c>
      <c r="E828">
        <v>2</v>
      </c>
      <c r="F828">
        <v>1</v>
      </c>
      <c r="G828">
        <v>71</v>
      </c>
      <c r="H828">
        <v>14</v>
      </c>
      <c r="I828">
        <v>2</v>
      </c>
      <c r="J828">
        <v>87</v>
      </c>
      <c r="K828" s="1" t="s">
        <v>156</v>
      </c>
    </row>
    <row r="829" spans="1:11" x14ac:dyDescent="0.25">
      <c r="A829">
        <v>828</v>
      </c>
      <c r="B829" s="1" t="s">
        <v>6289</v>
      </c>
      <c r="C829">
        <v>159</v>
      </c>
      <c r="D829">
        <v>31</v>
      </c>
      <c r="E829">
        <v>28</v>
      </c>
      <c r="F829">
        <v>6</v>
      </c>
      <c r="G829">
        <v>26</v>
      </c>
      <c r="H829">
        <v>5</v>
      </c>
      <c r="I829">
        <v>5</v>
      </c>
      <c r="J829">
        <v>36</v>
      </c>
      <c r="K829" s="1" t="s">
        <v>156</v>
      </c>
    </row>
    <row r="830" spans="1:11" x14ac:dyDescent="0.25">
      <c r="A830">
        <v>829</v>
      </c>
      <c r="B830" s="1" t="s">
        <v>3443</v>
      </c>
      <c r="C830">
        <v>153</v>
      </c>
      <c r="D830">
        <v>28</v>
      </c>
      <c r="E830">
        <v>23</v>
      </c>
      <c r="F830">
        <v>3</v>
      </c>
      <c r="G830">
        <v>51</v>
      </c>
      <c r="H830">
        <v>9</v>
      </c>
      <c r="I830">
        <v>8</v>
      </c>
      <c r="J830">
        <v>68</v>
      </c>
      <c r="K830" s="1" t="s">
        <v>156</v>
      </c>
    </row>
    <row r="831" spans="1:11" x14ac:dyDescent="0.25">
      <c r="A831">
        <v>830</v>
      </c>
      <c r="B831" s="1" t="s">
        <v>3444</v>
      </c>
      <c r="C831">
        <v>86</v>
      </c>
      <c r="D831">
        <v>15</v>
      </c>
      <c r="E831">
        <v>10</v>
      </c>
      <c r="F831">
        <v>1</v>
      </c>
      <c r="G831">
        <v>86</v>
      </c>
      <c r="H831">
        <v>15</v>
      </c>
      <c r="I831">
        <v>10</v>
      </c>
      <c r="J831">
        <v>111</v>
      </c>
      <c r="K831" s="1" t="s">
        <v>156</v>
      </c>
    </row>
    <row r="832" spans="1:11" x14ac:dyDescent="0.25">
      <c r="A832">
        <v>831</v>
      </c>
      <c r="B832" s="1" t="s">
        <v>3445</v>
      </c>
      <c r="C832">
        <v>175</v>
      </c>
      <c r="D832">
        <v>32</v>
      </c>
      <c r="E832">
        <v>17</v>
      </c>
      <c r="F832">
        <v>2</v>
      </c>
      <c r="G832">
        <v>88</v>
      </c>
      <c r="H832">
        <v>16</v>
      </c>
      <c r="I832">
        <v>8</v>
      </c>
      <c r="J832">
        <v>112</v>
      </c>
      <c r="K832" s="1" t="s">
        <v>156</v>
      </c>
    </row>
    <row r="833" spans="1:11" x14ac:dyDescent="0.25">
      <c r="A833">
        <v>832</v>
      </c>
      <c r="B833" s="1" t="s">
        <v>3446</v>
      </c>
      <c r="C833">
        <v>175</v>
      </c>
      <c r="D833">
        <v>32</v>
      </c>
      <c r="E833">
        <v>17</v>
      </c>
      <c r="F833">
        <v>2</v>
      </c>
      <c r="G833">
        <v>88</v>
      </c>
      <c r="H833">
        <v>16</v>
      </c>
      <c r="I833">
        <v>8</v>
      </c>
      <c r="J833">
        <v>112</v>
      </c>
      <c r="K833" s="1" t="s">
        <v>156</v>
      </c>
    </row>
    <row r="834" spans="1:11" x14ac:dyDescent="0.25">
      <c r="A834">
        <v>833</v>
      </c>
      <c r="B834" s="1" t="s">
        <v>3447</v>
      </c>
      <c r="C834">
        <v>175</v>
      </c>
      <c r="D834">
        <v>32</v>
      </c>
      <c r="E834">
        <v>17</v>
      </c>
      <c r="F834">
        <v>2</v>
      </c>
      <c r="G834">
        <v>88</v>
      </c>
      <c r="H834">
        <v>16</v>
      </c>
      <c r="I834">
        <v>8</v>
      </c>
      <c r="J834">
        <v>112</v>
      </c>
      <c r="K834" s="1" t="s">
        <v>156</v>
      </c>
    </row>
    <row r="835" spans="1:11" x14ac:dyDescent="0.25">
      <c r="A835">
        <v>834</v>
      </c>
      <c r="B835" s="1" t="s">
        <v>3448</v>
      </c>
      <c r="C835">
        <v>86</v>
      </c>
      <c r="D835">
        <v>15</v>
      </c>
      <c r="E835">
        <v>10</v>
      </c>
      <c r="F835">
        <v>1</v>
      </c>
      <c r="G835">
        <v>86</v>
      </c>
      <c r="H835">
        <v>15</v>
      </c>
      <c r="I835">
        <v>10</v>
      </c>
      <c r="J835">
        <v>111</v>
      </c>
      <c r="K835" s="1" t="s">
        <v>156</v>
      </c>
    </row>
    <row r="836" spans="1:11" x14ac:dyDescent="0.25">
      <c r="A836">
        <v>835</v>
      </c>
      <c r="B836" s="1" t="s">
        <v>3449</v>
      </c>
      <c r="C836">
        <v>86</v>
      </c>
      <c r="D836">
        <v>15</v>
      </c>
      <c r="E836">
        <v>10</v>
      </c>
      <c r="F836">
        <v>1</v>
      </c>
      <c r="G836">
        <v>86</v>
      </c>
      <c r="H836">
        <v>15</v>
      </c>
      <c r="I836">
        <v>10</v>
      </c>
      <c r="J836">
        <v>111</v>
      </c>
      <c r="K836" s="1" t="s">
        <v>156</v>
      </c>
    </row>
    <row r="837" spans="1:11" x14ac:dyDescent="0.25">
      <c r="A837">
        <v>836</v>
      </c>
      <c r="B837" s="1" t="s">
        <v>1223</v>
      </c>
      <c r="C837">
        <v>56</v>
      </c>
      <c r="D837">
        <v>10</v>
      </c>
      <c r="E837">
        <v>6</v>
      </c>
      <c r="F837">
        <v>2</v>
      </c>
      <c r="G837">
        <v>28</v>
      </c>
      <c r="H837">
        <v>5</v>
      </c>
      <c r="I837">
        <v>3</v>
      </c>
      <c r="J837">
        <v>36</v>
      </c>
      <c r="K837" s="1" t="s">
        <v>156</v>
      </c>
    </row>
    <row r="838" spans="1:11" x14ac:dyDescent="0.25">
      <c r="A838">
        <v>837</v>
      </c>
      <c r="B838" s="1" t="s">
        <v>3450</v>
      </c>
      <c r="C838">
        <v>28</v>
      </c>
      <c r="D838">
        <v>5</v>
      </c>
      <c r="E838">
        <v>3</v>
      </c>
      <c r="F838">
        <v>1</v>
      </c>
      <c r="G838">
        <v>28</v>
      </c>
      <c r="H838">
        <v>5</v>
      </c>
      <c r="I838">
        <v>3</v>
      </c>
      <c r="J838">
        <v>36</v>
      </c>
      <c r="K838" s="1" t="s">
        <v>156</v>
      </c>
    </row>
    <row r="839" spans="1:11" x14ac:dyDescent="0.25">
      <c r="A839">
        <v>838</v>
      </c>
      <c r="B839" s="1" t="s">
        <v>3451</v>
      </c>
      <c r="C839">
        <v>28</v>
      </c>
      <c r="D839">
        <v>5</v>
      </c>
      <c r="E839">
        <v>3</v>
      </c>
      <c r="F839">
        <v>1</v>
      </c>
      <c r="G839">
        <v>28</v>
      </c>
      <c r="H839">
        <v>5</v>
      </c>
      <c r="I839">
        <v>3</v>
      </c>
      <c r="J839">
        <v>36</v>
      </c>
      <c r="K839" s="1" t="s">
        <v>156</v>
      </c>
    </row>
    <row r="840" spans="1:11" x14ac:dyDescent="0.25">
      <c r="A840">
        <v>839</v>
      </c>
      <c r="B840" s="1" t="s">
        <v>2970</v>
      </c>
      <c r="C840">
        <v>179</v>
      </c>
      <c r="D840">
        <v>37</v>
      </c>
      <c r="E840">
        <v>19</v>
      </c>
      <c r="F840">
        <v>2</v>
      </c>
      <c r="G840">
        <v>90</v>
      </c>
      <c r="H840">
        <v>18</v>
      </c>
      <c r="I840">
        <v>10</v>
      </c>
      <c r="J840">
        <v>118</v>
      </c>
      <c r="K840" s="1" t="s">
        <v>156</v>
      </c>
    </row>
    <row r="841" spans="1:11" x14ac:dyDescent="0.25">
      <c r="A841">
        <v>840</v>
      </c>
      <c r="B841" s="1" t="s">
        <v>3452</v>
      </c>
      <c r="C841">
        <v>89</v>
      </c>
      <c r="D841">
        <v>17</v>
      </c>
      <c r="E841">
        <v>7</v>
      </c>
      <c r="F841">
        <v>1</v>
      </c>
      <c r="G841">
        <v>89</v>
      </c>
      <c r="H841">
        <v>17</v>
      </c>
      <c r="I841">
        <v>7</v>
      </c>
      <c r="J841">
        <v>113</v>
      </c>
      <c r="K841" s="1" t="s">
        <v>156</v>
      </c>
    </row>
    <row r="842" spans="1:11" x14ac:dyDescent="0.25">
      <c r="A842">
        <v>841</v>
      </c>
      <c r="B842" s="1" t="s">
        <v>3024</v>
      </c>
      <c r="C842">
        <v>31</v>
      </c>
      <c r="D842">
        <v>3</v>
      </c>
      <c r="E842">
        <v>10</v>
      </c>
      <c r="F842">
        <v>1</v>
      </c>
      <c r="G842">
        <v>31</v>
      </c>
      <c r="H842">
        <v>3</v>
      </c>
      <c r="I842">
        <v>10</v>
      </c>
      <c r="J842">
        <v>44</v>
      </c>
      <c r="K842" s="1" t="s">
        <v>156</v>
      </c>
    </row>
    <row r="843" spans="1:11" x14ac:dyDescent="0.25">
      <c r="A843">
        <v>842</v>
      </c>
      <c r="B843" s="1" t="s">
        <v>3453</v>
      </c>
      <c r="C843">
        <v>31</v>
      </c>
      <c r="D843">
        <v>3</v>
      </c>
      <c r="E843">
        <v>10</v>
      </c>
      <c r="F843">
        <v>1</v>
      </c>
      <c r="G843">
        <v>31</v>
      </c>
      <c r="H843">
        <v>3</v>
      </c>
      <c r="I843">
        <v>10</v>
      </c>
      <c r="J843">
        <v>44</v>
      </c>
      <c r="K843" s="1" t="s">
        <v>156</v>
      </c>
    </row>
    <row r="844" spans="1:11" x14ac:dyDescent="0.25">
      <c r="A844">
        <v>843</v>
      </c>
      <c r="B844" s="1" t="s">
        <v>3455</v>
      </c>
      <c r="C844">
        <v>51</v>
      </c>
      <c r="D844">
        <v>8</v>
      </c>
      <c r="E844">
        <v>6</v>
      </c>
      <c r="F844">
        <v>1</v>
      </c>
      <c r="G844">
        <v>51</v>
      </c>
      <c r="H844">
        <v>8</v>
      </c>
      <c r="I844">
        <v>6</v>
      </c>
      <c r="J844">
        <v>65</v>
      </c>
      <c r="K844" s="1" t="s">
        <v>156</v>
      </c>
    </row>
    <row r="845" spans="1:11" x14ac:dyDescent="0.25">
      <c r="A845">
        <v>844</v>
      </c>
      <c r="B845" s="1" t="s">
        <v>3456</v>
      </c>
      <c r="C845">
        <v>51</v>
      </c>
      <c r="D845">
        <v>8</v>
      </c>
      <c r="E845">
        <v>6</v>
      </c>
      <c r="F845">
        <v>1</v>
      </c>
      <c r="G845">
        <v>51</v>
      </c>
      <c r="H845">
        <v>8</v>
      </c>
      <c r="I845">
        <v>6</v>
      </c>
      <c r="J845">
        <v>65</v>
      </c>
      <c r="K845" s="1" t="s">
        <v>156</v>
      </c>
    </row>
    <row r="846" spans="1:11" x14ac:dyDescent="0.25">
      <c r="A846">
        <v>845</v>
      </c>
      <c r="B846" s="1" t="s">
        <v>3457</v>
      </c>
      <c r="C846">
        <v>51</v>
      </c>
      <c r="D846">
        <v>8</v>
      </c>
      <c r="E846">
        <v>6</v>
      </c>
      <c r="F846">
        <v>1</v>
      </c>
      <c r="G846">
        <v>51</v>
      </c>
      <c r="H846">
        <v>8</v>
      </c>
      <c r="I846">
        <v>6</v>
      </c>
      <c r="J846">
        <v>65</v>
      </c>
      <c r="K846" s="1" t="s">
        <v>156</v>
      </c>
    </row>
    <row r="847" spans="1:11" x14ac:dyDescent="0.25">
      <c r="A847">
        <v>846</v>
      </c>
      <c r="B847" s="1" t="s">
        <v>16262</v>
      </c>
      <c r="C847">
        <v>80</v>
      </c>
      <c r="D847">
        <v>9</v>
      </c>
      <c r="E847">
        <v>9</v>
      </c>
      <c r="F847">
        <v>1</v>
      </c>
      <c r="G847">
        <v>80</v>
      </c>
      <c r="H847">
        <v>9</v>
      </c>
      <c r="I847">
        <v>9</v>
      </c>
      <c r="J847">
        <v>98</v>
      </c>
      <c r="K847" s="1" t="s">
        <v>156</v>
      </c>
    </row>
    <row r="848" spans="1:11" x14ac:dyDescent="0.25">
      <c r="A848">
        <v>847</v>
      </c>
      <c r="B848" s="1" t="s">
        <v>3462</v>
      </c>
      <c r="C848">
        <v>165</v>
      </c>
      <c r="D848">
        <v>19</v>
      </c>
      <c r="E848">
        <v>19</v>
      </c>
      <c r="F848">
        <v>3</v>
      </c>
      <c r="G848">
        <v>55</v>
      </c>
      <c r="H848">
        <v>6</v>
      </c>
      <c r="I848">
        <v>6</v>
      </c>
      <c r="J848">
        <v>68</v>
      </c>
      <c r="K848" s="1" t="s">
        <v>156</v>
      </c>
    </row>
    <row r="849" spans="1:11" x14ac:dyDescent="0.25">
      <c r="A849">
        <v>848</v>
      </c>
      <c r="B849" s="1" t="s">
        <v>3463</v>
      </c>
      <c r="C849">
        <v>80</v>
      </c>
      <c r="D849">
        <v>9</v>
      </c>
      <c r="E849">
        <v>9</v>
      </c>
      <c r="F849">
        <v>1</v>
      </c>
      <c r="G849">
        <v>80</v>
      </c>
      <c r="H849">
        <v>9</v>
      </c>
      <c r="I849">
        <v>9</v>
      </c>
      <c r="J849">
        <v>98</v>
      </c>
      <c r="K849" s="1" t="s">
        <v>156</v>
      </c>
    </row>
    <row r="850" spans="1:11" x14ac:dyDescent="0.25">
      <c r="A850">
        <v>849</v>
      </c>
      <c r="B850" s="1" t="s">
        <v>1359</v>
      </c>
      <c r="C850">
        <v>301</v>
      </c>
      <c r="D850">
        <v>45</v>
      </c>
      <c r="E850">
        <v>21</v>
      </c>
      <c r="F850">
        <v>5</v>
      </c>
      <c r="G850">
        <v>60</v>
      </c>
      <c r="H850">
        <v>9</v>
      </c>
      <c r="I850">
        <v>4</v>
      </c>
      <c r="J850">
        <v>73</v>
      </c>
      <c r="K850" s="1" t="s">
        <v>156</v>
      </c>
    </row>
    <row r="851" spans="1:11" x14ac:dyDescent="0.25">
      <c r="A851">
        <v>850</v>
      </c>
      <c r="B851" s="1" t="s">
        <v>1357</v>
      </c>
      <c r="C851">
        <v>102</v>
      </c>
      <c r="D851">
        <v>13</v>
      </c>
      <c r="E851">
        <v>12</v>
      </c>
      <c r="F851">
        <v>2</v>
      </c>
      <c r="G851">
        <v>51</v>
      </c>
      <c r="H851">
        <v>6</v>
      </c>
      <c r="I851">
        <v>6</v>
      </c>
      <c r="J851">
        <v>64</v>
      </c>
      <c r="K851" s="1" t="s">
        <v>156</v>
      </c>
    </row>
    <row r="852" spans="1:11" x14ac:dyDescent="0.25">
      <c r="A852">
        <v>851</v>
      </c>
      <c r="B852" s="1" t="s">
        <v>403</v>
      </c>
      <c r="C852">
        <v>86</v>
      </c>
      <c r="D852">
        <v>11</v>
      </c>
      <c r="E852">
        <v>9</v>
      </c>
      <c r="F852">
        <v>2</v>
      </c>
      <c r="G852">
        <v>43</v>
      </c>
      <c r="H852">
        <v>6</v>
      </c>
      <c r="I852">
        <v>4</v>
      </c>
      <c r="J852">
        <v>53</v>
      </c>
      <c r="K852" s="1" t="s">
        <v>156</v>
      </c>
    </row>
    <row r="853" spans="1:11" x14ac:dyDescent="0.25">
      <c r="A853">
        <v>852</v>
      </c>
      <c r="B853" s="1" t="s">
        <v>16263</v>
      </c>
      <c r="C853">
        <v>55</v>
      </c>
      <c r="D853">
        <v>10</v>
      </c>
      <c r="E853">
        <v>6</v>
      </c>
      <c r="F853">
        <v>1</v>
      </c>
      <c r="G853">
        <v>55</v>
      </c>
      <c r="H853">
        <v>10</v>
      </c>
      <c r="I853">
        <v>6</v>
      </c>
      <c r="J853">
        <v>71</v>
      </c>
      <c r="K853" s="1" t="s">
        <v>156</v>
      </c>
    </row>
    <row r="854" spans="1:11" x14ac:dyDescent="0.25">
      <c r="A854">
        <v>853</v>
      </c>
      <c r="B854" s="1" t="s">
        <v>434</v>
      </c>
      <c r="C854">
        <v>55</v>
      </c>
      <c r="D854">
        <v>10</v>
      </c>
      <c r="E854">
        <v>6</v>
      </c>
      <c r="F854">
        <v>1</v>
      </c>
      <c r="G854">
        <v>55</v>
      </c>
      <c r="H854">
        <v>10</v>
      </c>
      <c r="I854">
        <v>6</v>
      </c>
      <c r="J854">
        <v>71</v>
      </c>
      <c r="K854" s="1" t="s">
        <v>156</v>
      </c>
    </row>
    <row r="855" spans="1:11" x14ac:dyDescent="0.25">
      <c r="A855">
        <v>854</v>
      </c>
      <c r="B855" s="1" t="s">
        <v>3473</v>
      </c>
      <c r="C855">
        <v>148</v>
      </c>
      <c r="D855">
        <v>26</v>
      </c>
      <c r="E855">
        <v>13</v>
      </c>
      <c r="F855">
        <v>2</v>
      </c>
      <c r="G855">
        <v>74</v>
      </c>
      <c r="H855">
        <v>13</v>
      </c>
      <c r="I855">
        <v>6</v>
      </c>
      <c r="J855">
        <v>94</v>
      </c>
      <c r="K855" s="1" t="s">
        <v>156</v>
      </c>
    </row>
    <row r="856" spans="1:11" x14ac:dyDescent="0.25">
      <c r="A856">
        <v>855</v>
      </c>
      <c r="B856" s="1" t="s">
        <v>16264</v>
      </c>
      <c r="C856">
        <v>63</v>
      </c>
      <c r="D856">
        <v>8</v>
      </c>
      <c r="E856">
        <v>6</v>
      </c>
      <c r="F856">
        <v>1</v>
      </c>
      <c r="G856">
        <v>63</v>
      </c>
      <c r="H856">
        <v>8</v>
      </c>
      <c r="I856">
        <v>6</v>
      </c>
      <c r="J856">
        <v>77</v>
      </c>
      <c r="K856" s="1" t="s">
        <v>156</v>
      </c>
    </row>
    <row r="857" spans="1:11" x14ac:dyDescent="0.25">
      <c r="A857">
        <v>856</v>
      </c>
      <c r="B857" s="1" t="s">
        <v>3474</v>
      </c>
      <c r="C857">
        <v>63</v>
      </c>
      <c r="D857">
        <v>8</v>
      </c>
      <c r="E857">
        <v>6</v>
      </c>
      <c r="F857">
        <v>1</v>
      </c>
      <c r="G857">
        <v>63</v>
      </c>
      <c r="H857">
        <v>8</v>
      </c>
      <c r="I857">
        <v>6</v>
      </c>
      <c r="J857">
        <v>77</v>
      </c>
      <c r="K857" s="1" t="s">
        <v>156</v>
      </c>
    </row>
    <row r="858" spans="1:11" x14ac:dyDescent="0.25">
      <c r="A858">
        <v>857</v>
      </c>
      <c r="B858" s="1" t="s">
        <v>600</v>
      </c>
      <c r="C858">
        <v>375</v>
      </c>
      <c r="D858">
        <v>87</v>
      </c>
      <c r="E858">
        <v>32</v>
      </c>
      <c r="F858">
        <v>5</v>
      </c>
      <c r="G858">
        <v>75</v>
      </c>
      <c r="H858">
        <v>17</v>
      </c>
      <c r="I858">
        <v>6</v>
      </c>
      <c r="J858">
        <v>99</v>
      </c>
      <c r="K858" s="1" t="s">
        <v>156</v>
      </c>
    </row>
    <row r="859" spans="1:11" x14ac:dyDescent="0.25">
      <c r="A859">
        <v>858</v>
      </c>
      <c r="B859" s="1" t="s">
        <v>757</v>
      </c>
      <c r="C859">
        <v>277</v>
      </c>
      <c r="D859">
        <v>58</v>
      </c>
      <c r="E859">
        <v>10</v>
      </c>
      <c r="F859">
        <v>3</v>
      </c>
      <c r="G859">
        <v>92</v>
      </c>
      <c r="H859">
        <v>19</v>
      </c>
      <c r="I859">
        <v>3</v>
      </c>
      <c r="J859">
        <v>115</v>
      </c>
      <c r="K859" s="1" t="s">
        <v>156</v>
      </c>
    </row>
    <row r="860" spans="1:11" x14ac:dyDescent="0.25">
      <c r="A860">
        <v>859</v>
      </c>
      <c r="B860" s="1" t="s">
        <v>1087</v>
      </c>
      <c r="C860">
        <v>249</v>
      </c>
      <c r="D860">
        <v>69</v>
      </c>
      <c r="E860">
        <v>11</v>
      </c>
      <c r="F860">
        <v>2</v>
      </c>
      <c r="G860">
        <v>124</v>
      </c>
      <c r="H860">
        <v>34</v>
      </c>
      <c r="I860">
        <v>6</v>
      </c>
      <c r="J860">
        <v>164</v>
      </c>
      <c r="K860" s="1" t="s">
        <v>156</v>
      </c>
    </row>
    <row r="861" spans="1:11" x14ac:dyDescent="0.25">
      <c r="A861">
        <v>860</v>
      </c>
      <c r="B861" s="1" t="s">
        <v>801</v>
      </c>
      <c r="C861">
        <v>411</v>
      </c>
      <c r="D861">
        <v>99</v>
      </c>
      <c r="E861">
        <v>27</v>
      </c>
      <c r="F861">
        <v>6</v>
      </c>
      <c r="G861">
        <v>68</v>
      </c>
      <c r="H861">
        <v>16</v>
      </c>
      <c r="I861">
        <v>4</v>
      </c>
      <c r="J861">
        <v>90</v>
      </c>
      <c r="K861" s="1" t="s">
        <v>156</v>
      </c>
    </row>
    <row r="862" spans="1:11" x14ac:dyDescent="0.25">
      <c r="A862">
        <v>861</v>
      </c>
      <c r="B862" s="1" t="s">
        <v>2187</v>
      </c>
      <c r="C862">
        <v>176</v>
      </c>
      <c r="D862">
        <v>34</v>
      </c>
      <c r="E862">
        <v>10</v>
      </c>
      <c r="F862">
        <v>2</v>
      </c>
      <c r="G862">
        <v>88</v>
      </c>
      <c r="H862">
        <v>17</v>
      </c>
      <c r="I862">
        <v>5</v>
      </c>
      <c r="J862">
        <v>110</v>
      </c>
      <c r="K862" s="1" t="s">
        <v>156</v>
      </c>
    </row>
    <row r="863" spans="1:11" x14ac:dyDescent="0.25">
      <c r="A863">
        <v>862</v>
      </c>
      <c r="B863" s="1" t="s">
        <v>16265</v>
      </c>
      <c r="C863">
        <v>101</v>
      </c>
      <c r="D863">
        <v>18</v>
      </c>
      <c r="E863">
        <v>5</v>
      </c>
      <c r="F863">
        <v>1</v>
      </c>
      <c r="G863">
        <v>101</v>
      </c>
      <c r="H863">
        <v>18</v>
      </c>
      <c r="I863">
        <v>5</v>
      </c>
      <c r="J863">
        <v>124</v>
      </c>
      <c r="K863" s="1" t="s">
        <v>156</v>
      </c>
    </row>
    <row r="864" spans="1:11" x14ac:dyDescent="0.25">
      <c r="A864">
        <v>863</v>
      </c>
      <c r="B864" s="1" t="s">
        <v>616</v>
      </c>
      <c r="C864">
        <v>611</v>
      </c>
      <c r="D864">
        <v>139</v>
      </c>
      <c r="E864">
        <v>39</v>
      </c>
      <c r="F864">
        <v>13</v>
      </c>
      <c r="G864">
        <v>47</v>
      </c>
      <c r="H864">
        <v>11</v>
      </c>
      <c r="I864">
        <v>3</v>
      </c>
      <c r="J864">
        <v>61</v>
      </c>
      <c r="K864" s="1" t="s">
        <v>156</v>
      </c>
    </row>
    <row r="865" spans="1:11" x14ac:dyDescent="0.25">
      <c r="A865">
        <v>864</v>
      </c>
      <c r="B865" s="1" t="s">
        <v>3484</v>
      </c>
      <c r="C865">
        <v>51</v>
      </c>
      <c r="D865">
        <v>13</v>
      </c>
      <c r="E865">
        <v>4</v>
      </c>
      <c r="F865">
        <v>1</v>
      </c>
      <c r="G865">
        <v>51</v>
      </c>
      <c r="H865">
        <v>13</v>
      </c>
      <c r="I865">
        <v>4</v>
      </c>
      <c r="J865">
        <v>68</v>
      </c>
      <c r="K865" s="1" t="s">
        <v>156</v>
      </c>
    </row>
    <row r="866" spans="1:11" x14ac:dyDescent="0.25">
      <c r="A866">
        <v>865</v>
      </c>
      <c r="B866" s="1" t="s">
        <v>3485</v>
      </c>
      <c r="C866">
        <v>51</v>
      </c>
      <c r="D866">
        <v>13</v>
      </c>
      <c r="E866">
        <v>4</v>
      </c>
      <c r="F866">
        <v>1</v>
      </c>
      <c r="G866">
        <v>51</v>
      </c>
      <c r="H866">
        <v>13</v>
      </c>
      <c r="I866">
        <v>4</v>
      </c>
      <c r="J866">
        <v>68</v>
      </c>
      <c r="K866" s="1" t="s">
        <v>156</v>
      </c>
    </row>
    <row r="867" spans="1:11" x14ac:dyDescent="0.25">
      <c r="A867">
        <v>866</v>
      </c>
      <c r="B867" s="1" t="s">
        <v>3486</v>
      </c>
      <c r="C867">
        <v>51</v>
      </c>
      <c r="D867">
        <v>13</v>
      </c>
      <c r="E867">
        <v>4</v>
      </c>
      <c r="F867">
        <v>1</v>
      </c>
      <c r="G867">
        <v>51</v>
      </c>
      <c r="H867">
        <v>13</v>
      </c>
      <c r="I867">
        <v>4</v>
      </c>
      <c r="J867">
        <v>68</v>
      </c>
      <c r="K867" s="1" t="s">
        <v>156</v>
      </c>
    </row>
    <row r="868" spans="1:11" x14ac:dyDescent="0.25">
      <c r="A868">
        <v>867</v>
      </c>
      <c r="B868" s="1" t="s">
        <v>1952</v>
      </c>
      <c r="C868">
        <v>61</v>
      </c>
      <c r="D868">
        <v>19</v>
      </c>
      <c r="E868">
        <v>5</v>
      </c>
      <c r="F868">
        <v>2</v>
      </c>
      <c r="G868">
        <v>30</v>
      </c>
      <c r="H868">
        <v>10</v>
      </c>
      <c r="I868">
        <v>2</v>
      </c>
      <c r="J868">
        <v>42</v>
      </c>
      <c r="K868" s="1" t="s">
        <v>156</v>
      </c>
    </row>
    <row r="869" spans="1:11" x14ac:dyDescent="0.25">
      <c r="A869">
        <v>868</v>
      </c>
      <c r="B869" s="1" t="s">
        <v>16266</v>
      </c>
      <c r="C869">
        <v>51</v>
      </c>
      <c r="D869">
        <v>13</v>
      </c>
      <c r="E869">
        <v>4</v>
      </c>
      <c r="F869">
        <v>1</v>
      </c>
      <c r="G869">
        <v>51</v>
      </c>
      <c r="H869">
        <v>13</v>
      </c>
      <c r="I869">
        <v>4</v>
      </c>
      <c r="J869">
        <v>68</v>
      </c>
      <c r="K869" s="1" t="s">
        <v>156</v>
      </c>
    </row>
    <row r="870" spans="1:11" x14ac:dyDescent="0.25">
      <c r="A870">
        <v>869</v>
      </c>
      <c r="B870" s="1" t="s">
        <v>15845</v>
      </c>
      <c r="C870">
        <v>72</v>
      </c>
      <c r="D870">
        <v>6</v>
      </c>
      <c r="E870">
        <v>8</v>
      </c>
      <c r="F870">
        <v>1</v>
      </c>
      <c r="G870">
        <v>72</v>
      </c>
      <c r="H870">
        <v>6</v>
      </c>
      <c r="I870">
        <v>8</v>
      </c>
      <c r="J870">
        <v>86</v>
      </c>
      <c r="K870" s="1" t="s">
        <v>156</v>
      </c>
    </row>
    <row r="871" spans="1:11" x14ac:dyDescent="0.25">
      <c r="A871">
        <v>870</v>
      </c>
      <c r="B871" s="1" t="s">
        <v>242</v>
      </c>
      <c r="C871">
        <v>93</v>
      </c>
      <c r="D871">
        <v>12</v>
      </c>
      <c r="E871">
        <v>9</v>
      </c>
      <c r="F871">
        <v>2</v>
      </c>
      <c r="G871">
        <v>46</v>
      </c>
      <c r="H871">
        <v>6</v>
      </c>
      <c r="I871">
        <v>4</v>
      </c>
      <c r="J871">
        <v>57</v>
      </c>
      <c r="K871" s="1" t="s">
        <v>156</v>
      </c>
    </row>
    <row r="872" spans="1:11" x14ac:dyDescent="0.25">
      <c r="A872">
        <v>871</v>
      </c>
      <c r="B872" s="1" t="s">
        <v>841</v>
      </c>
      <c r="C872">
        <v>253</v>
      </c>
      <c r="D872">
        <v>38</v>
      </c>
      <c r="E872">
        <v>15</v>
      </c>
      <c r="F872">
        <v>3</v>
      </c>
      <c r="G872">
        <v>84</v>
      </c>
      <c r="H872">
        <v>13</v>
      </c>
      <c r="I872">
        <v>5</v>
      </c>
      <c r="J872">
        <v>102</v>
      </c>
      <c r="K872" s="1" t="s">
        <v>156</v>
      </c>
    </row>
    <row r="873" spans="1:11" x14ac:dyDescent="0.25">
      <c r="A873">
        <v>872</v>
      </c>
      <c r="B873" s="1" t="s">
        <v>697</v>
      </c>
      <c r="C873">
        <v>206</v>
      </c>
      <c r="D873">
        <v>30</v>
      </c>
      <c r="E873">
        <v>12</v>
      </c>
      <c r="F873">
        <v>2</v>
      </c>
      <c r="G873">
        <v>103</v>
      </c>
      <c r="H873">
        <v>15</v>
      </c>
      <c r="I873">
        <v>6</v>
      </c>
      <c r="J873">
        <v>124</v>
      </c>
      <c r="K873" s="1" t="s">
        <v>156</v>
      </c>
    </row>
    <row r="874" spans="1:11" x14ac:dyDescent="0.25">
      <c r="A874">
        <v>873</v>
      </c>
      <c r="B874" s="1" t="s">
        <v>16112</v>
      </c>
      <c r="C874">
        <v>81</v>
      </c>
      <c r="D874">
        <v>8</v>
      </c>
      <c r="E874">
        <v>9</v>
      </c>
      <c r="F874">
        <v>1</v>
      </c>
      <c r="G874">
        <v>81</v>
      </c>
      <c r="H874">
        <v>8</v>
      </c>
      <c r="I874">
        <v>9</v>
      </c>
      <c r="J874">
        <v>98</v>
      </c>
      <c r="K874" s="1" t="s">
        <v>156</v>
      </c>
    </row>
    <row r="875" spans="1:11" x14ac:dyDescent="0.25">
      <c r="A875">
        <v>874</v>
      </c>
      <c r="B875" s="1" t="s">
        <v>825</v>
      </c>
      <c r="C875">
        <v>488</v>
      </c>
      <c r="D875">
        <v>105</v>
      </c>
      <c r="E875">
        <v>33</v>
      </c>
      <c r="F875">
        <v>8</v>
      </c>
      <c r="G875">
        <v>61</v>
      </c>
      <c r="H875">
        <v>13</v>
      </c>
      <c r="I875">
        <v>4</v>
      </c>
      <c r="J875">
        <v>78</v>
      </c>
      <c r="K875" s="1" t="s">
        <v>156</v>
      </c>
    </row>
    <row r="876" spans="1:11" x14ac:dyDescent="0.25">
      <c r="A876">
        <v>875</v>
      </c>
      <c r="B876" s="1" t="s">
        <v>3131</v>
      </c>
      <c r="C876">
        <v>107</v>
      </c>
      <c r="D876">
        <v>23</v>
      </c>
      <c r="E876">
        <v>9</v>
      </c>
      <c r="F876">
        <v>2</v>
      </c>
      <c r="G876">
        <v>54</v>
      </c>
      <c r="H876">
        <v>12</v>
      </c>
      <c r="I876">
        <v>4</v>
      </c>
      <c r="J876">
        <v>70</v>
      </c>
      <c r="K876" s="1" t="s">
        <v>156</v>
      </c>
    </row>
    <row r="877" spans="1:11" x14ac:dyDescent="0.25">
      <c r="A877">
        <v>876</v>
      </c>
      <c r="B877" s="1" t="s">
        <v>3550</v>
      </c>
      <c r="C877">
        <v>107</v>
      </c>
      <c r="D877">
        <v>23</v>
      </c>
      <c r="E877">
        <v>9</v>
      </c>
      <c r="F877">
        <v>2</v>
      </c>
      <c r="G877">
        <v>54</v>
      </c>
      <c r="H877">
        <v>12</v>
      </c>
      <c r="I877">
        <v>4</v>
      </c>
      <c r="J877">
        <v>70</v>
      </c>
      <c r="K877" s="1" t="s">
        <v>156</v>
      </c>
    </row>
    <row r="878" spans="1:11" x14ac:dyDescent="0.25">
      <c r="A878">
        <v>877</v>
      </c>
      <c r="B878" s="1" t="s">
        <v>3149</v>
      </c>
      <c r="C878">
        <v>87</v>
      </c>
      <c r="D878">
        <v>12</v>
      </c>
      <c r="E878">
        <v>7</v>
      </c>
      <c r="F878">
        <v>2</v>
      </c>
      <c r="G878">
        <v>44</v>
      </c>
      <c r="H878">
        <v>6</v>
      </c>
      <c r="I878">
        <v>4</v>
      </c>
      <c r="J878">
        <v>53</v>
      </c>
      <c r="K878" s="1" t="s">
        <v>156</v>
      </c>
    </row>
    <row r="879" spans="1:11" x14ac:dyDescent="0.25">
      <c r="A879">
        <v>878</v>
      </c>
      <c r="B879" s="1" t="s">
        <v>2429</v>
      </c>
      <c r="C879">
        <v>61</v>
      </c>
      <c r="D879">
        <v>15</v>
      </c>
      <c r="E879">
        <v>5</v>
      </c>
      <c r="F879">
        <v>2</v>
      </c>
      <c r="G879">
        <v>30</v>
      </c>
      <c r="H879">
        <v>8</v>
      </c>
      <c r="I879">
        <v>2</v>
      </c>
      <c r="J879">
        <v>40</v>
      </c>
      <c r="K879" s="1" t="s">
        <v>156</v>
      </c>
    </row>
    <row r="880" spans="1:11" x14ac:dyDescent="0.25">
      <c r="A880">
        <v>879</v>
      </c>
      <c r="B880" s="1" t="s">
        <v>3551</v>
      </c>
      <c r="C880">
        <v>115</v>
      </c>
      <c r="D880">
        <v>25</v>
      </c>
      <c r="E880">
        <v>5</v>
      </c>
      <c r="F880">
        <v>2</v>
      </c>
      <c r="G880">
        <v>58</v>
      </c>
      <c r="H880">
        <v>12</v>
      </c>
      <c r="I880">
        <v>2</v>
      </c>
      <c r="J880">
        <v>72</v>
      </c>
      <c r="K880" s="1" t="s">
        <v>156</v>
      </c>
    </row>
    <row r="881" spans="1:11" x14ac:dyDescent="0.25">
      <c r="A881">
        <v>880</v>
      </c>
      <c r="B881" s="1" t="s">
        <v>689</v>
      </c>
      <c r="C881">
        <v>119</v>
      </c>
      <c r="D881">
        <v>24</v>
      </c>
      <c r="E881">
        <v>8</v>
      </c>
      <c r="F881">
        <v>3</v>
      </c>
      <c r="G881">
        <v>40</v>
      </c>
      <c r="H881">
        <v>8</v>
      </c>
      <c r="I881">
        <v>3</v>
      </c>
      <c r="J881">
        <v>50</v>
      </c>
      <c r="K881" s="1" t="s">
        <v>156</v>
      </c>
    </row>
    <row r="882" spans="1:11" x14ac:dyDescent="0.25">
      <c r="A882">
        <v>881</v>
      </c>
      <c r="B882" s="1" t="s">
        <v>15727</v>
      </c>
      <c r="C882">
        <v>137</v>
      </c>
      <c r="D882">
        <v>20</v>
      </c>
      <c r="E882">
        <v>10</v>
      </c>
      <c r="F882">
        <v>3</v>
      </c>
      <c r="G882">
        <v>46</v>
      </c>
      <c r="H882">
        <v>7</v>
      </c>
      <c r="I882">
        <v>3</v>
      </c>
      <c r="J882">
        <v>56</v>
      </c>
      <c r="K882" s="1" t="s">
        <v>156</v>
      </c>
    </row>
    <row r="883" spans="1:11" x14ac:dyDescent="0.25">
      <c r="A883">
        <v>882</v>
      </c>
      <c r="B883" s="1" t="s">
        <v>3552</v>
      </c>
      <c r="C883">
        <v>17</v>
      </c>
      <c r="D883">
        <v>3</v>
      </c>
      <c r="E883">
        <v>2</v>
      </c>
      <c r="F883">
        <v>1</v>
      </c>
      <c r="G883">
        <v>17</v>
      </c>
      <c r="H883">
        <v>3</v>
      </c>
      <c r="I883">
        <v>2</v>
      </c>
      <c r="J883">
        <v>22</v>
      </c>
      <c r="K883" s="1" t="s">
        <v>156</v>
      </c>
    </row>
    <row r="884" spans="1:11" x14ac:dyDescent="0.25">
      <c r="A884">
        <v>883</v>
      </c>
      <c r="B884" s="1" t="s">
        <v>3553</v>
      </c>
      <c r="C884">
        <v>17</v>
      </c>
      <c r="D884">
        <v>3</v>
      </c>
      <c r="E884">
        <v>2</v>
      </c>
      <c r="F884">
        <v>1</v>
      </c>
      <c r="G884">
        <v>17</v>
      </c>
      <c r="H884">
        <v>3</v>
      </c>
      <c r="I884">
        <v>2</v>
      </c>
      <c r="J884">
        <v>22</v>
      </c>
      <c r="K884" s="1" t="s">
        <v>156</v>
      </c>
    </row>
    <row r="885" spans="1:11" x14ac:dyDescent="0.25">
      <c r="A885">
        <v>884</v>
      </c>
      <c r="B885" s="1" t="s">
        <v>142</v>
      </c>
      <c r="C885">
        <v>114</v>
      </c>
      <c r="D885">
        <v>21</v>
      </c>
      <c r="E885">
        <v>5</v>
      </c>
      <c r="F885">
        <v>3</v>
      </c>
      <c r="G885">
        <v>38</v>
      </c>
      <c r="H885">
        <v>7</v>
      </c>
      <c r="I885">
        <v>2</v>
      </c>
      <c r="J885">
        <v>47</v>
      </c>
      <c r="K885" s="1" t="s">
        <v>156</v>
      </c>
    </row>
    <row r="886" spans="1:11" x14ac:dyDescent="0.25">
      <c r="A886">
        <v>885</v>
      </c>
      <c r="B886" s="1" t="s">
        <v>701</v>
      </c>
      <c r="C886">
        <v>254</v>
      </c>
      <c r="D886">
        <v>57</v>
      </c>
      <c r="E886">
        <v>23</v>
      </c>
      <c r="F886">
        <v>5</v>
      </c>
      <c r="G886">
        <v>51</v>
      </c>
      <c r="H886">
        <v>11</v>
      </c>
      <c r="I886">
        <v>5</v>
      </c>
      <c r="J886">
        <v>67</v>
      </c>
      <c r="K886" s="1" t="s">
        <v>156</v>
      </c>
    </row>
    <row r="887" spans="1:11" x14ac:dyDescent="0.25">
      <c r="A887">
        <v>886</v>
      </c>
      <c r="B887" s="1" t="s">
        <v>1630</v>
      </c>
      <c r="C887">
        <v>44</v>
      </c>
      <c r="D887">
        <v>8</v>
      </c>
      <c r="E887">
        <v>5</v>
      </c>
      <c r="F887">
        <v>1</v>
      </c>
      <c r="G887">
        <v>44</v>
      </c>
      <c r="H887">
        <v>8</v>
      </c>
      <c r="I887">
        <v>5</v>
      </c>
      <c r="J887">
        <v>57</v>
      </c>
      <c r="K887" s="1" t="s">
        <v>156</v>
      </c>
    </row>
    <row r="888" spans="1:11" x14ac:dyDescent="0.25">
      <c r="A888">
        <v>887</v>
      </c>
      <c r="B888" s="1" t="s">
        <v>3554</v>
      </c>
      <c r="C888">
        <v>23</v>
      </c>
      <c r="D888">
        <v>8</v>
      </c>
      <c r="E888">
        <v>1</v>
      </c>
      <c r="F888">
        <v>1</v>
      </c>
      <c r="G888">
        <v>23</v>
      </c>
      <c r="H888">
        <v>8</v>
      </c>
      <c r="I888">
        <v>1</v>
      </c>
      <c r="J888">
        <v>32</v>
      </c>
      <c r="K888" s="1" t="s">
        <v>156</v>
      </c>
    </row>
    <row r="889" spans="1:11" x14ac:dyDescent="0.25">
      <c r="A889">
        <v>888</v>
      </c>
      <c r="B889" s="1" t="s">
        <v>539</v>
      </c>
      <c r="C889">
        <v>49</v>
      </c>
      <c r="D889">
        <v>5</v>
      </c>
      <c r="E889">
        <v>6</v>
      </c>
      <c r="F889">
        <v>1</v>
      </c>
      <c r="G889">
        <v>49</v>
      </c>
      <c r="H889">
        <v>5</v>
      </c>
      <c r="I889">
        <v>6</v>
      </c>
      <c r="J889">
        <v>60</v>
      </c>
      <c r="K889" s="1" t="s">
        <v>156</v>
      </c>
    </row>
    <row r="890" spans="1:11" x14ac:dyDescent="0.25">
      <c r="A890">
        <v>889</v>
      </c>
      <c r="B890" s="1" t="s">
        <v>379</v>
      </c>
      <c r="C890">
        <v>49</v>
      </c>
      <c r="D890">
        <v>5</v>
      </c>
      <c r="E890">
        <v>6</v>
      </c>
      <c r="F890">
        <v>1</v>
      </c>
      <c r="G890">
        <v>49</v>
      </c>
      <c r="H890">
        <v>5</v>
      </c>
      <c r="I890">
        <v>6</v>
      </c>
      <c r="J890">
        <v>60</v>
      </c>
      <c r="K890" s="1" t="s">
        <v>156</v>
      </c>
    </row>
    <row r="891" spans="1:11" x14ac:dyDescent="0.25">
      <c r="A891">
        <v>890</v>
      </c>
      <c r="B891" s="1" t="s">
        <v>2726</v>
      </c>
      <c r="C891">
        <v>63</v>
      </c>
      <c r="D891">
        <v>11</v>
      </c>
      <c r="E891">
        <v>6</v>
      </c>
      <c r="F891">
        <v>2</v>
      </c>
      <c r="G891">
        <v>32</v>
      </c>
      <c r="H891">
        <v>6</v>
      </c>
      <c r="I891">
        <v>3</v>
      </c>
      <c r="J891">
        <v>40</v>
      </c>
      <c r="K891" s="1" t="s">
        <v>156</v>
      </c>
    </row>
    <row r="892" spans="1:11" x14ac:dyDescent="0.25">
      <c r="A892">
        <v>891</v>
      </c>
      <c r="B892" s="1" t="s">
        <v>16267</v>
      </c>
      <c r="C892">
        <v>6</v>
      </c>
      <c r="D892">
        <v>2</v>
      </c>
      <c r="E892">
        <v>0</v>
      </c>
      <c r="F892">
        <v>1</v>
      </c>
      <c r="G892">
        <v>6</v>
      </c>
      <c r="H892">
        <v>2</v>
      </c>
      <c r="I892">
        <v>0</v>
      </c>
      <c r="J892">
        <v>8</v>
      </c>
      <c r="K892" s="1" t="s">
        <v>156</v>
      </c>
    </row>
    <row r="893" spans="1:11" x14ac:dyDescent="0.25">
      <c r="A893">
        <v>892</v>
      </c>
      <c r="B893" s="1" t="s">
        <v>132</v>
      </c>
      <c r="C893">
        <v>43</v>
      </c>
      <c r="D893">
        <v>16</v>
      </c>
      <c r="E893">
        <v>4</v>
      </c>
      <c r="F893">
        <v>2</v>
      </c>
      <c r="G893">
        <v>22</v>
      </c>
      <c r="H893">
        <v>8</v>
      </c>
      <c r="I893">
        <v>2</v>
      </c>
      <c r="J893">
        <v>32</v>
      </c>
      <c r="K893" s="1" t="s">
        <v>156</v>
      </c>
    </row>
    <row r="894" spans="1:11" x14ac:dyDescent="0.25">
      <c r="A894">
        <v>893</v>
      </c>
      <c r="B894" s="1" t="s">
        <v>16268</v>
      </c>
      <c r="C894">
        <v>44</v>
      </c>
      <c r="D894">
        <v>12</v>
      </c>
      <c r="E894">
        <v>2</v>
      </c>
      <c r="F894">
        <v>2</v>
      </c>
      <c r="G894">
        <v>22</v>
      </c>
      <c r="H894">
        <v>6</v>
      </c>
      <c r="I894">
        <v>1</v>
      </c>
      <c r="J894">
        <v>29</v>
      </c>
      <c r="K894" s="1" t="s">
        <v>156</v>
      </c>
    </row>
    <row r="895" spans="1:11" x14ac:dyDescent="0.25">
      <c r="A895">
        <v>894</v>
      </c>
      <c r="B895" s="1" t="s">
        <v>1475</v>
      </c>
      <c r="C895">
        <v>39</v>
      </c>
      <c r="D895">
        <v>9</v>
      </c>
      <c r="E895">
        <v>3</v>
      </c>
      <c r="F895">
        <v>2</v>
      </c>
      <c r="G895">
        <v>20</v>
      </c>
      <c r="H895">
        <v>4</v>
      </c>
      <c r="I895">
        <v>2</v>
      </c>
      <c r="J895">
        <v>26</v>
      </c>
      <c r="K895" s="1" t="s">
        <v>156</v>
      </c>
    </row>
    <row r="896" spans="1:11" x14ac:dyDescent="0.25">
      <c r="A896">
        <v>895</v>
      </c>
      <c r="B896" s="1" t="s">
        <v>2231</v>
      </c>
      <c r="C896">
        <v>28</v>
      </c>
      <c r="D896">
        <v>6</v>
      </c>
      <c r="E896">
        <v>4</v>
      </c>
      <c r="F896">
        <v>2</v>
      </c>
      <c r="G896">
        <v>14</v>
      </c>
      <c r="H896">
        <v>3</v>
      </c>
      <c r="I896">
        <v>2</v>
      </c>
      <c r="J896">
        <v>19</v>
      </c>
      <c r="K896" s="1" t="s">
        <v>156</v>
      </c>
    </row>
    <row r="897" spans="1:11" x14ac:dyDescent="0.25">
      <c r="A897">
        <v>896</v>
      </c>
      <c r="B897" s="1" t="s">
        <v>1018</v>
      </c>
      <c r="C897">
        <v>45</v>
      </c>
      <c r="D897">
        <v>11</v>
      </c>
      <c r="E897">
        <v>4</v>
      </c>
      <c r="F897">
        <v>2</v>
      </c>
      <c r="G897">
        <v>22</v>
      </c>
      <c r="H897">
        <v>6</v>
      </c>
      <c r="I897">
        <v>2</v>
      </c>
      <c r="J897">
        <v>30</v>
      </c>
      <c r="K897" s="1" t="s">
        <v>156</v>
      </c>
    </row>
    <row r="898" spans="1:11" x14ac:dyDescent="0.25">
      <c r="A898">
        <v>897</v>
      </c>
      <c r="B898" s="1" t="s">
        <v>3560</v>
      </c>
      <c r="C898">
        <v>14</v>
      </c>
      <c r="D898">
        <v>3</v>
      </c>
      <c r="E898">
        <v>2</v>
      </c>
      <c r="F898">
        <v>1</v>
      </c>
      <c r="G898">
        <v>14</v>
      </c>
      <c r="H898">
        <v>3</v>
      </c>
      <c r="I898">
        <v>2</v>
      </c>
      <c r="J898">
        <v>19</v>
      </c>
      <c r="K898" s="1" t="s">
        <v>156</v>
      </c>
    </row>
    <row r="899" spans="1:11" x14ac:dyDescent="0.25">
      <c r="A899">
        <v>898</v>
      </c>
      <c r="B899" s="1" t="s">
        <v>3561</v>
      </c>
      <c r="C899">
        <v>14</v>
      </c>
      <c r="D899">
        <v>3</v>
      </c>
      <c r="E899">
        <v>2</v>
      </c>
      <c r="F899">
        <v>1</v>
      </c>
      <c r="G899">
        <v>14</v>
      </c>
      <c r="H899">
        <v>3</v>
      </c>
      <c r="I899">
        <v>2</v>
      </c>
      <c r="J899">
        <v>19</v>
      </c>
      <c r="K899" s="1" t="s">
        <v>156</v>
      </c>
    </row>
    <row r="900" spans="1:11" x14ac:dyDescent="0.25">
      <c r="A900">
        <v>899</v>
      </c>
      <c r="B900" s="1" t="s">
        <v>171</v>
      </c>
      <c r="C900">
        <v>14</v>
      </c>
      <c r="D900">
        <v>3</v>
      </c>
      <c r="E900">
        <v>2</v>
      </c>
      <c r="F900">
        <v>1</v>
      </c>
      <c r="G900">
        <v>14</v>
      </c>
      <c r="H900">
        <v>3</v>
      </c>
      <c r="I900">
        <v>2</v>
      </c>
      <c r="J900">
        <v>19</v>
      </c>
      <c r="K900" s="1" t="s">
        <v>156</v>
      </c>
    </row>
    <row r="901" spans="1:11" x14ac:dyDescent="0.25">
      <c r="A901">
        <v>900</v>
      </c>
      <c r="B901" s="1" t="s">
        <v>3061</v>
      </c>
      <c r="C901">
        <v>14</v>
      </c>
      <c r="D901">
        <v>3</v>
      </c>
      <c r="E901">
        <v>2</v>
      </c>
      <c r="F901">
        <v>1</v>
      </c>
      <c r="G901">
        <v>14</v>
      </c>
      <c r="H901">
        <v>3</v>
      </c>
      <c r="I901">
        <v>2</v>
      </c>
      <c r="J901">
        <v>19</v>
      </c>
      <c r="K901" s="1" t="s">
        <v>156</v>
      </c>
    </row>
    <row r="902" spans="1:11" x14ac:dyDescent="0.25">
      <c r="A902">
        <v>901</v>
      </c>
      <c r="B902" s="1" t="s">
        <v>1353</v>
      </c>
      <c r="C902">
        <v>843</v>
      </c>
      <c r="D902">
        <v>144</v>
      </c>
      <c r="E902">
        <v>34</v>
      </c>
      <c r="F902">
        <v>9</v>
      </c>
      <c r="G902">
        <v>94</v>
      </c>
      <c r="H902">
        <v>16</v>
      </c>
      <c r="I902">
        <v>4</v>
      </c>
      <c r="J902">
        <v>113</v>
      </c>
      <c r="K902" s="1" t="s">
        <v>156</v>
      </c>
    </row>
    <row r="903" spans="1:11" x14ac:dyDescent="0.25">
      <c r="A903">
        <v>902</v>
      </c>
      <c r="B903" s="1" t="s">
        <v>2339</v>
      </c>
      <c r="C903">
        <v>50</v>
      </c>
      <c r="D903">
        <v>13</v>
      </c>
      <c r="E903">
        <v>2</v>
      </c>
      <c r="F903">
        <v>2</v>
      </c>
      <c r="G903">
        <v>25</v>
      </c>
      <c r="H903">
        <v>6</v>
      </c>
      <c r="I903">
        <v>1</v>
      </c>
      <c r="J903">
        <v>32</v>
      </c>
      <c r="K903" s="1" t="s">
        <v>156</v>
      </c>
    </row>
    <row r="904" spans="1:11" x14ac:dyDescent="0.25">
      <c r="A904">
        <v>903</v>
      </c>
      <c r="B904" s="1" t="s">
        <v>63</v>
      </c>
      <c r="C904">
        <v>35</v>
      </c>
      <c r="D904">
        <v>4</v>
      </c>
      <c r="E904">
        <v>3</v>
      </c>
      <c r="F904">
        <v>1</v>
      </c>
      <c r="G904">
        <v>35</v>
      </c>
      <c r="H904">
        <v>4</v>
      </c>
      <c r="I904">
        <v>3</v>
      </c>
      <c r="J904">
        <v>42</v>
      </c>
      <c r="K904" s="1" t="s">
        <v>156</v>
      </c>
    </row>
    <row r="905" spans="1:11" x14ac:dyDescent="0.25">
      <c r="A905">
        <v>904</v>
      </c>
      <c r="B905" s="1" t="s">
        <v>3555</v>
      </c>
      <c r="C905">
        <v>149</v>
      </c>
      <c r="D905">
        <v>17</v>
      </c>
      <c r="E905">
        <v>16</v>
      </c>
      <c r="F905">
        <v>3</v>
      </c>
      <c r="G905">
        <v>50</v>
      </c>
      <c r="H905">
        <v>6</v>
      </c>
      <c r="I905">
        <v>5</v>
      </c>
      <c r="J905">
        <v>61</v>
      </c>
      <c r="K905" s="1" t="s">
        <v>156</v>
      </c>
    </row>
    <row r="906" spans="1:11" x14ac:dyDescent="0.25">
      <c r="A906">
        <v>905</v>
      </c>
      <c r="B906" s="1" t="s">
        <v>3563</v>
      </c>
      <c r="C906">
        <v>296</v>
      </c>
      <c r="D906">
        <v>71</v>
      </c>
      <c r="E906">
        <v>34</v>
      </c>
      <c r="F906">
        <v>4</v>
      </c>
      <c r="G906">
        <v>74</v>
      </c>
      <c r="H906">
        <v>18</v>
      </c>
      <c r="I906">
        <v>8</v>
      </c>
      <c r="J906">
        <v>100</v>
      </c>
      <c r="K906" s="1" t="s">
        <v>156</v>
      </c>
    </row>
    <row r="907" spans="1:11" x14ac:dyDescent="0.25">
      <c r="A907">
        <v>906</v>
      </c>
      <c r="B907" s="1" t="s">
        <v>3568</v>
      </c>
      <c r="C907">
        <v>173</v>
      </c>
      <c r="D907">
        <v>21</v>
      </c>
      <c r="E907">
        <v>19</v>
      </c>
      <c r="F907">
        <v>4</v>
      </c>
      <c r="G907">
        <v>43</v>
      </c>
      <c r="H907">
        <v>5</v>
      </c>
      <c r="I907">
        <v>5</v>
      </c>
      <c r="J907">
        <v>53</v>
      </c>
      <c r="K907" s="1" t="s">
        <v>156</v>
      </c>
    </row>
    <row r="908" spans="1:11" x14ac:dyDescent="0.25">
      <c r="A908">
        <v>907</v>
      </c>
      <c r="B908" s="1" t="s">
        <v>3569</v>
      </c>
      <c r="C908">
        <v>52</v>
      </c>
      <c r="D908">
        <v>5</v>
      </c>
      <c r="E908">
        <v>2</v>
      </c>
      <c r="F908">
        <v>1</v>
      </c>
      <c r="G908">
        <v>52</v>
      </c>
      <c r="H908">
        <v>5</v>
      </c>
      <c r="I908">
        <v>2</v>
      </c>
      <c r="J908">
        <v>59</v>
      </c>
      <c r="K908" s="1" t="s">
        <v>156</v>
      </c>
    </row>
    <row r="909" spans="1:11" x14ac:dyDescent="0.25">
      <c r="A909">
        <v>908</v>
      </c>
      <c r="B909" s="1" t="s">
        <v>961</v>
      </c>
      <c r="C909">
        <v>71</v>
      </c>
      <c r="D909">
        <v>8</v>
      </c>
      <c r="E909">
        <v>3</v>
      </c>
      <c r="F909">
        <v>1</v>
      </c>
      <c r="G909">
        <v>71</v>
      </c>
      <c r="H909">
        <v>8</v>
      </c>
      <c r="I909">
        <v>3</v>
      </c>
      <c r="J909">
        <v>82</v>
      </c>
      <c r="K909" s="1" t="s">
        <v>156</v>
      </c>
    </row>
    <row r="910" spans="1:11" x14ac:dyDescent="0.25">
      <c r="A910">
        <v>909</v>
      </c>
      <c r="B910" s="1" t="s">
        <v>3570</v>
      </c>
      <c r="C910">
        <v>134</v>
      </c>
      <c r="D910">
        <v>30</v>
      </c>
      <c r="E910">
        <v>9</v>
      </c>
      <c r="F910">
        <v>2</v>
      </c>
      <c r="G910">
        <v>67</v>
      </c>
      <c r="H910">
        <v>15</v>
      </c>
      <c r="I910">
        <v>4</v>
      </c>
      <c r="J910">
        <v>86</v>
      </c>
      <c r="K910" s="1" t="s">
        <v>156</v>
      </c>
    </row>
    <row r="911" spans="1:11" x14ac:dyDescent="0.25">
      <c r="A911">
        <v>910</v>
      </c>
      <c r="B911" s="1" t="s">
        <v>1864</v>
      </c>
      <c r="C911">
        <v>173</v>
      </c>
      <c r="D911">
        <v>34</v>
      </c>
      <c r="E911">
        <v>31</v>
      </c>
      <c r="F911">
        <v>3</v>
      </c>
      <c r="G911">
        <v>58</v>
      </c>
      <c r="H911">
        <v>11</v>
      </c>
      <c r="I911">
        <v>10</v>
      </c>
      <c r="J911">
        <v>79</v>
      </c>
      <c r="K911" s="1" t="s">
        <v>156</v>
      </c>
    </row>
    <row r="912" spans="1:11" x14ac:dyDescent="0.25">
      <c r="A912">
        <v>911</v>
      </c>
      <c r="B912" s="1" t="s">
        <v>3580</v>
      </c>
      <c r="C912">
        <v>263</v>
      </c>
      <c r="D912">
        <v>69</v>
      </c>
      <c r="E912">
        <v>32</v>
      </c>
      <c r="F912">
        <v>2</v>
      </c>
      <c r="G912">
        <v>132</v>
      </c>
      <c r="H912">
        <v>34</v>
      </c>
      <c r="I912">
        <v>16</v>
      </c>
      <c r="J912">
        <v>182</v>
      </c>
      <c r="K912" s="1" t="s">
        <v>156</v>
      </c>
    </row>
    <row r="913" spans="1:11" x14ac:dyDescent="0.25">
      <c r="A913">
        <v>912</v>
      </c>
      <c r="B913" s="1" t="s">
        <v>3581</v>
      </c>
      <c r="C913">
        <v>149</v>
      </c>
      <c r="D913">
        <v>24</v>
      </c>
      <c r="E913">
        <v>27</v>
      </c>
      <c r="F913">
        <v>1</v>
      </c>
      <c r="G913">
        <v>149</v>
      </c>
      <c r="H913">
        <v>24</v>
      </c>
      <c r="I913">
        <v>27</v>
      </c>
      <c r="J913">
        <v>200</v>
      </c>
      <c r="K913" s="1" t="s">
        <v>156</v>
      </c>
    </row>
    <row r="914" spans="1:11" x14ac:dyDescent="0.25">
      <c r="A914">
        <v>913</v>
      </c>
      <c r="B914" s="1" t="s">
        <v>3582</v>
      </c>
      <c r="C914">
        <v>149</v>
      </c>
      <c r="D914">
        <v>24</v>
      </c>
      <c r="E914">
        <v>27</v>
      </c>
      <c r="F914">
        <v>1</v>
      </c>
      <c r="G914">
        <v>149</v>
      </c>
      <c r="H914">
        <v>24</v>
      </c>
      <c r="I914">
        <v>27</v>
      </c>
      <c r="J914">
        <v>200</v>
      </c>
      <c r="K914" s="1" t="s">
        <v>156</v>
      </c>
    </row>
    <row r="915" spans="1:11" x14ac:dyDescent="0.25">
      <c r="A915">
        <v>914</v>
      </c>
      <c r="B915" s="1" t="s">
        <v>3583</v>
      </c>
      <c r="C915">
        <v>149</v>
      </c>
      <c r="D915">
        <v>24</v>
      </c>
      <c r="E915">
        <v>27</v>
      </c>
      <c r="F915">
        <v>1</v>
      </c>
      <c r="G915">
        <v>149</v>
      </c>
      <c r="H915">
        <v>24</v>
      </c>
      <c r="I915">
        <v>27</v>
      </c>
      <c r="J915">
        <v>200</v>
      </c>
      <c r="K915" s="1" t="s">
        <v>156</v>
      </c>
    </row>
    <row r="916" spans="1:11" x14ac:dyDescent="0.25">
      <c r="A916">
        <v>915</v>
      </c>
      <c r="B916" s="1" t="s">
        <v>3594</v>
      </c>
      <c r="C916">
        <v>10</v>
      </c>
      <c r="D916">
        <v>2</v>
      </c>
      <c r="E916">
        <v>0</v>
      </c>
      <c r="F916">
        <v>1</v>
      </c>
      <c r="G916">
        <v>10</v>
      </c>
      <c r="H916">
        <v>2</v>
      </c>
      <c r="I916">
        <v>0</v>
      </c>
      <c r="J916">
        <v>12</v>
      </c>
      <c r="K916" s="1" t="s">
        <v>156</v>
      </c>
    </row>
    <row r="917" spans="1:11" x14ac:dyDescent="0.25">
      <c r="A917">
        <v>916</v>
      </c>
      <c r="B917" s="1" t="s">
        <v>1337</v>
      </c>
      <c r="C917">
        <v>207</v>
      </c>
      <c r="D917">
        <v>53</v>
      </c>
      <c r="E917">
        <v>12</v>
      </c>
      <c r="F917">
        <v>2</v>
      </c>
      <c r="G917">
        <v>104</v>
      </c>
      <c r="H917">
        <v>26</v>
      </c>
      <c r="I917">
        <v>6</v>
      </c>
      <c r="J917">
        <v>136</v>
      </c>
      <c r="K917" s="1" t="s">
        <v>156</v>
      </c>
    </row>
    <row r="918" spans="1:11" x14ac:dyDescent="0.25">
      <c r="A918">
        <v>917</v>
      </c>
      <c r="B918" s="1" t="s">
        <v>3595</v>
      </c>
      <c r="C918">
        <v>77</v>
      </c>
      <c r="D918">
        <v>18</v>
      </c>
      <c r="E918">
        <v>9</v>
      </c>
      <c r="F918">
        <v>1</v>
      </c>
      <c r="G918">
        <v>77</v>
      </c>
      <c r="H918">
        <v>18</v>
      </c>
      <c r="I918">
        <v>9</v>
      </c>
      <c r="J918">
        <v>104</v>
      </c>
      <c r="K918" s="1" t="s">
        <v>156</v>
      </c>
    </row>
    <row r="919" spans="1:11" x14ac:dyDescent="0.25">
      <c r="A919">
        <v>918</v>
      </c>
      <c r="B919" s="1" t="s">
        <v>568</v>
      </c>
      <c r="C919">
        <v>474</v>
      </c>
      <c r="D919">
        <v>77</v>
      </c>
      <c r="E919">
        <v>42</v>
      </c>
      <c r="F919">
        <v>4</v>
      </c>
      <c r="G919">
        <v>118</v>
      </c>
      <c r="H919">
        <v>19</v>
      </c>
      <c r="I919">
        <v>10</v>
      </c>
      <c r="J919">
        <v>148</v>
      </c>
      <c r="K919" s="1" t="s">
        <v>156</v>
      </c>
    </row>
    <row r="920" spans="1:11" x14ac:dyDescent="0.25">
      <c r="A920">
        <v>919</v>
      </c>
      <c r="B920" s="1" t="s">
        <v>3599</v>
      </c>
      <c r="C920">
        <v>21</v>
      </c>
      <c r="D920">
        <v>5</v>
      </c>
      <c r="E920">
        <v>1</v>
      </c>
      <c r="F920">
        <v>1</v>
      </c>
      <c r="G920">
        <v>21</v>
      </c>
      <c r="H920">
        <v>5</v>
      </c>
      <c r="I920">
        <v>1</v>
      </c>
      <c r="J920">
        <v>27</v>
      </c>
      <c r="K920" s="1" t="s">
        <v>156</v>
      </c>
    </row>
    <row r="921" spans="1:11" x14ac:dyDescent="0.25">
      <c r="A921">
        <v>920</v>
      </c>
      <c r="B921" s="1" t="s">
        <v>2649</v>
      </c>
      <c r="C921">
        <v>96</v>
      </c>
      <c r="D921">
        <v>18</v>
      </c>
      <c r="E921">
        <v>5</v>
      </c>
      <c r="F921">
        <v>2</v>
      </c>
      <c r="G921">
        <v>48</v>
      </c>
      <c r="H921">
        <v>9</v>
      </c>
      <c r="I921">
        <v>2</v>
      </c>
      <c r="J921">
        <v>60</v>
      </c>
      <c r="K921" s="1" t="s">
        <v>156</v>
      </c>
    </row>
    <row r="922" spans="1:11" x14ac:dyDescent="0.25">
      <c r="A922">
        <v>921</v>
      </c>
      <c r="B922" s="1" t="s">
        <v>3600</v>
      </c>
      <c r="C922">
        <v>109</v>
      </c>
      <c r="D922">
        <v>26</v>
      </c>
      <c r="E922">
        <v>6</v>
      </c>
      <c r="F922">
        <v>3</v>
      </c>
      <c r="G922">
        <v>36</v>
      </c>
      <c r="H922">
        <v>9</v>
      </c>
      <c r="I922">
        <v>2</v>
      </c>
      <c r="J922">
        <v>47</v>
      </c>
      <c r="K922" s="1" t="s">
        <v>156</v>
      </c>
    </row>
    <row r="923" spans="1:11" x14ac:dyDescent="0.25">
      <c r="A923">
        <v>922</v>
      </c>
      <c r="B923" s="1" t="s">
        <v>598</v>
      </c>
      <c r="C923">
        <v>21</v>
      </c>
      <c r="D923">
        <v>5</v>
      </c>
      <c r="E923">
        <v>1</v>
      </c>
      <c r="F923">
        <v>1</v>
      </c>
      <c r="G923">
        <v>21</v>
      </c>
      <c r="H923">
        <v>5</v>
      </c>
      <c r="I923">
        <v>1</v>
      </c>
      <c r="J923">
        <v>27</v>
      </c>
      <c r="K923" s="1" t="s">
        <v>156</v>
      </c>
    </row>
    <row r="924" spans="1:11" x14ac:dyDescent="0.25">
      <c r="A924">
        <v>923</v>
      </c>
      <c r="B924" s="1" t="s">
        <v>3601</v>
      </c>
      <c r="C924">
        <v>21</v>
      </c>
      <c r="D924">
        <v>5</v>
      </c>
      <c r="E924">
        <v>1</v>
      </c>
      <c r="F924">
        <v>1</v>
      </c>
      <c r="G924">
        <v>21</v>
      </c>
      <c r="H924">
        <v>5</v>
      </c>
      <c r="I924">
        <v>1</v>
      </c>
      <c r="J924">
        <v>27</v>
      </c>
      <c r="K924" s="1" t="s">
        <v>156</v>
      </c>
    </row>
    <row r="925" spans="1:11" x14ac:dyDescent="0.25">
      <c r="A925">
        <v>924</v>
      </c>
      <c r="B925" s="1" t="s">
        <v>3602</v>
      </c>
      <c r="C925">
        <v>21</v>
      </c>
      <c r="D925">
        <v>5</v>
      </c>
      <c r="E925">
        <v>1</v>
      </c>
      <c r="F925">
        <v>1</v>
      </c>
      <c r="G925">
        <v>21</v>
      </c>
      <c r="H925">
        <v>5</v>
      </c>
      <c r="I925">
        <v>1</v>
      </c>
      <c r="J925">
        <v>27</v>
      </c>
      <c r="K925" s="1" t="s">
        <v>156</v>
      </c>
    </row>
    <row r="926" spans="1:11" x14ac:dyDescent="0.25">
      <c r="A926">
        <v>925</v>
      </c>
      <c r="B926" s="1" t="s">
        <v>3603</v>
      </c>
      <c r="C926">
        <v>21</v>
      </c>
      <c r="D926">
        <v>5</v>
      </c>
      <c r="E926">
        <v>1</v>
      </c>
      <c r="F926">
        <v>1</v>
      </c>
      <c r="G926">
        <v>21</v>
      </c>
      <c r="H926">
        <v>5</v>
      </c>
      <c r="I926">
        <v>1</v>
      </c>
      <c r="J926">
        <v>27</v>
      </c>
      <c r="K926" s="1" t="s">
        <v>156</v>
      </c>
    </row>
    <row r="927" spans="1:11" x14ac:dyDescent="0.25">
      <c r="A927">
        <v>926</v>
      </c>
      <c r="B927" s="1" t="s">
        <v>3604</v>
      </c>
      <c r="C927">
        <v>100</v>
      </c>
      <c r="D927">
        <v>24</v>
      </c>
      <c r="E927">
        <v>5</v>
      </c>
      <c r="F927">
        <v>3</v>
      </c>
      <c r="G927">
        <v>33</v>
      </c>
      <c r="H927">
        <v>8</v>
      </c>
      <c r="I927">
        <v>2</v>
      </c>
      <c r="J927">
        <v>43</v>
      </c>
      <c r="K927" s="1" t="s">
        <v>156</v>
      </c>
    </row>
    <row r="928" spans="1:11" x14ac:dyDescent="0.25">
      <c r="A928">
        <v>927</v>
      </c>
      <c r="B928" s="1" t="s">
        <v>3605</v>
      </c>
      <c r="C928">
        <v>98</v>
      </c>
      <c r="D928">
        <v>34</v>
      </c>
      <c r="E928">
        <v>3</v>
      </c>
      <c r="F928">
        <v>4</v>
      </c>
      <c r="G928">
        <v>24</v>
      </c>
      <c r="H928">
        <v>8</v>
      </c>
      <c r="I928">
        <v>1</v>
      </c>
      <c r="J928">
        <v>34</v>
      </c>
      <c r="K928" s="1" t="s">
        <v>156</v>
      </c>
    </row>
    <row r="929" spans="1:11" x14ac:dyDescent="0.25">
      <c r="A929">
        <v>928</v>
      </c>
      <c r="B929" s="1" t="s">
        <v>65</v>
      </c>
      <c r="C929">
        <v>75</v>
      </c>
      <c r="D929">
        <v>9</v>
      </c>
      <c r="E929">
        <v>5</v>
      </c>
      <c r="F929">
        <v>1</v>
      </c>
      <c r="G929">
        <v>75</v>
      </c>
      <c r="H929">
        <v>9</v>
      </c>
      <c r="I929">
        <v>5</v>
      </c>
      <c r="J929">
        <v>89</v>
      </c>
      <c r="K929" s="1" t="s">
        <v>156</v>
      </c>
    </row>
    <row r="930" spans="1:11" x14ac:dyDescent="0.25">
      <c r="A930">
        <v>929</v>
      </c>
      <c r="B930" s="1" t="s">
        <v>2392</v>
      </c>
      <c r="C930">
        <v>75</v>
      </c>
      <c r="D930">
        <v>9</v>
      </c>
      <c r="E930">
        <v>5</v>
      </c>
      <c r="F930">
        <v>1</v>
      </c>
      <c r="G930">
        <v>75</v>
      </c>
      <c r="H930">
        <v>9</v>
      </c>
      <c r="I930">
        <v>5</v>
      </c>
      <c r="J930">
        <v>89</v>
      </c>
      <c r="K930" s="1" t="s">
        <v>156</v>
      </c>
    </row>
    <row r="931" spans="1:11" x14ac:dyDescent="0.25">
      <c r="A931">
        <v>930</v>
      </c>
      <c r="B931" s="1" t="s">
        <v>2106</v>
      </c>
      <c r="C931">
        <v>90</v>
      </c>
      <c r="D931">
        <v>14</v>
      </c>
      <c r="E931">
        <v>6</v>
      </c>
      <c r="F931">
        <v>2</v>
      </c>
      <c r="G931">
        <v>45</v>
      </c>
      <c r="H931">
        <v>7</v>
      </c>
      <c r="I931">
        <v>3</v>
      </c>
      <c r="J931">
        <v>55</v>
      </c>
      <c r="K931" s="1" t="s">
        <v>156</v>
      </c>
    </row>
    <row r="932" spans="1:11" x14ac:dyDescent="0.25">
      <c r="A932">
        <v>931</v>
      </c>
      <c r="B932" s="1" t="s">
        <v>3607</v>
      </c>
      <c r="C932">
        <v>61</v>
      </c>
      <c r="D932">
        <v>11</v>
      </c>
      <c r="E932">
        <v>4</v>
      </c>
      <c r="F932">
        <v>1</v>
      </c>
      <c r="G932">
        <v>61</v>
      </c>
      <c r="H932">
        <v>11</v>
      </c>
      <c r="I932">
        <v>4</v>
      </c>
      <c r="J932">
        <v>76</v>
      </c>
      <c r="K932" s="1" t="s">
        <v>156</v>
      </c>
    </row>
    <row r="933" spans="1:11" x14ac:dyDescent="0.25">
      <c r="A933">
        <v>932</v>
      </c>
      <c r="B933" s="1" t="s">
        <v>3251</v>
      </c>
      <c r="C933">
        <v>398</v>
      </c>
      <c r="D933">
        <v>268</v>
      </c>
      <c r="E933">
        <v>19</v>
      </c>
      <c r="F933">
        <v>5</v>
      </c>
      <c r="G933">
        <v>80</v>
      </c>
      <c r="H933">
        <v>54</v>
      </c>
      <c r="I933">
        <v>4</v>
      </c>
      <c r="J933">
        <v>137</v>
      </c>
      <c r="K933" s="1" t="s">
        <v>156</v>
      </c>
    </row>
    <row r="934" spans="1:11" x14ac:dyDescent="0.25">
      <c r="A934">
        <v>933</v>
      </c>
      <c r="B934" s="1" t="s">
        <v>16269</v>
      </c>
      <c r="C934">
        <v>42</v>
      </c>
      <c r="D934">
        <v>9</v>
      </c>
      <c r="E934">
        <v>4</v>
      </c>
      <c r="F934">
        <v>1</v>
      </c>
      <c r="G934">
        <v>42</v>
      </c>
      <c r="H934">
        <v>9</v>
      </c>
      <c r="I934">
        <v>4</v>
      </c>
      <c r="J934">
        <v>55</v>
      </c>
      <c r="K934" s="1" t="s">
        <v>156</v>
      </c>
    </row>
    <row r="935" spans="1:11" x14ac:dyDescent="0.25">
      <c r="A935">
        <v>934</v>
      </c>
      <c r="B935" s="1" t="s">
        <v>3608</v>
      </c>
      <c r="C935">
        <v>42</v>
      </c>
      <c r="D935">
        <v>9</v>
      </c>
      <c r="E935">
        <v>4</v>
      </c>
      <c r="F935">
        <v>1</v>
      </c>
      <c r="G935">
        <v>42</v>
      </c>
      <c r="H935">
        <v>9</v>
      </c>
      <c r="I935">
        <v>4</v>
      </c>
      <c r="J935">
        <v>55</v>
      </c>
      <c r="K935" s="1" t="s">
        <v>156</v>
      </c>
    </row>
    <row r="936" spans="1:11" x14ac:dyDescent="0.25">
      <c r="A936">
        <v>935</v>
      </c>
      <c r="B936" s="1" t="s">
        <v>119</v>
      </c>
      <c r="C936">
        <v>90</v>
      </c>
      <c r="D936">
        <v>18</v>
      </c>
      <c r="E936">
        <v>6</v>
      </c>
      <c r="F936">
        <v>3</v>
      </c>
      <c r="G936">
        <v>30</v>
      </c>
      <c r="H936">
        <v>6</v>
      </c>
      <c r="I936">
        <v>2</v>
      </c>
      <c r="J936">
        <v>38</v>
      </c>
      <c r="K936" s="1" t="s">
        <v>156</v>
      </c>
    </row>
    <row r="937" spans="1:11" x14ac:dyDescent="0.25">
      <c r="A937">
        <v>936</v>
      </c>
      <c r="B937" s="1" t="s">
        <v>3609</v>
      </c>
      <c r="C937">
        <v>71</v>
      </c>
      <c r="D937">
        <v>12</v>
      </c>
      <c r="E937">
        <v>6</v>
      </c>
      <c r="F937">
        <v>2</v>
      </c>
      <c r="G937">
        <v>36</v>
      </c>
      <c r="H937">
        <v>6</v>
      </c>
      <c r="I937">
        <v>3</v>
      </c>
      <c r="J937">
        <v>44</v>
      </c>
      <c r="K937" s="1" t="s">
        <v>156</v>
      </c>
    </row>
    <row r="938" spans="1:11" x14ac:dyDescent="0.25">
      <c r="A938">
        <v>937</v>
      </c>
      <c r="B938" s="1" t="s">
        <v>3610</v>
      </c>
      <c r="C938">
        <v>71</v>
      </c>
      <c r="D938">
        <v>12</v>
      </c>
      <c r="E938">
        <v>6</v>
      </c>
      <c r="F938">
        <v>2</v>
      </c>
      <c r="G938">
        <v>36</v>
      </c>
      <c r="H938">
        <v>6</v>
      </c>
      <c r="I938">
        <v>3</v>
      </c>
      <c r="J938">
        <v>44</v>
      </c>
      <c r="K938" s="1" t="s">
        <v>156</v>
      </c>
    </row>
    <row r="939" spans="1:11" x14ac:dyDescent="0.25">
      <c r="A939">
        <v>938</v>
      </c>
      <c r="B939" s="1" t="s">
        <v>15825</v>
      </c>
      <c r="C939">
        <v>29</v>
      </c>
      <c r="D939">
        <v>3</v>
      </c>
      <c r="E939">
        <v>2</v>
      </c>
      <c r="F939">
        <v>1</v>
      </c>
      <c r="G939">
        <v>29</v>
      </c>
      <c r="H939">
        <v>3</v>
      </c>
      <c r="I939">
        <v>2</v>
      </c>
      <c r="J939">
        <v>34</v>
      </c>
      <c r="K939" s="1" t="s">
        <v>156</v>
      </c>
    </row>
    <row r="940" spans="1:11" x14ac:dyDescent="0.25">
      <c r="A940">
        <v>939</v>
      </c>
      <c r="B940" s="1" t="s">
        <v>3611</v>
      </c>
      <c r="C940">
        <v>34</v>
      </c>
      <c r="D940">
        <v>5</v>
      </c>
      <c r="E940">
        <v>1</v>
      </c>
      <c r="F940">
        <v>1</v>
      </c>
      <c r="G940">
        <v>34</v>
      </c>
      <c r="H940">
        <v>5</v>
      </c>
      <c r="I940">
        <v>1</v>
      </c>
      <c r="J940">
        <v>40</v>
      </c>
      <c r="K940" s="1" t="s">
        <v>156</v>
      </c>
    </row>
    <row r="941" spans="1:11" x14ac:dyDescent="0.25">
      <c r="A941">
        <v>940</v>
      </c>
      <c r="B941" s="1" t="s">
        <v>3612</v>
      </c>
      <c r="C941">
        <v>109</v>
      </c>
      <c r="D941">
        <v>13</v>
      </c>
      <c r="E941">
        <v>9</v>
      </c>
      <c r="F941">
        <v>1</v>
      </c>
      <c r="G941">
        <v>109</v>
      </c>
      <c r="H941">
        <v>13</v>
      </c>
      <c r="I941">
        <v>9</v>
      </c>
      <c r="J941">
        <v>131</v>
      </c>
      <c r="K941" s="1" t="s">
        <v>156</v>
      </c>
    </row>
    <row r="942" spans="1:11" x14ac:dyDescent="0.25">
      <c r="A942">
        <v>941</v>
      </c>
      <c r="B942" s="1" t="s">
        <v>995</v>
      </c>
      <c r="C942">
        <v>109</v>
      </c>
      <c r="D942">
        <v>13</v>
      </c>
      <c r="E942">
        <v>9</v>
      </c>
      <c r="F942">
        <v>1</v>
      </c>
      <c r="G942">
        <v>109</v>
      </c>
      <c r="H942">
        <v>13</v>
      </c>
      <c r="I942">
        <v>9</v>
      </c>
      <c r="J942">
        <v>131</v>
      </c>
      <c r="K942" s="1" t="s">
        <v>156</v>
      </c>
    </row>
    <row r="943" spans="1:11" x14ac:dyDescent="0.25">
      <c r="A943">
        <v>942</v>
      </c>
      <c r="B943" s="1" t="s">
        <v>779</v>
      </c>
      <c r="C943">
        <v>109</v>
      </c>
      <c r="D943">
        <v>13</v>
      </c>
      <c r="E943">
        <v>9</v>
      </c>
      <c r="F943">
        <v>1</v>
      </c>
      <c r="G943">
        <v>109</v>
      </c>
      <c r="H943">
        <v>13</v>
      </c>
      <c r="I943">
        <v>9</v>
      </c>
      <c r="J943">
        <v>131</v>
      </c>
      <c r="K943" s="1" t="s">
        <v>156</v>
      </c>
    </row>
    <row r="944" spans="1:11" x14ac:dyDescent="0.25">
      <c r="A944">
        <v>943</v>
      </c>
      <c r="B944" s="1" t="s">
        <v>955</v>
      </c>
      <c r="C944">
        <v>31</v>
      </c>
      <c r="D944">
        <v>8</v>
      </c>
      <c r="E944">
        <v>2</v>
      </c>
      <c r="F944">
        <v>1</v>
      </c>
      <c r="G944">
        <v>31</v>
      </c>
      <c r="H944">
        <v>8</v>
      </c>
      <c r="I944">
        <v>2</v>
      </c>
      <c r="J944">
        <v>41</v>
      </c>
      <c r="K944" s="1" t="s">
        <v>156</v>
      </c>
    </row>
    <row r="945" spans="1:11" x14ac:dyDescent="0.25">
      <c r="A945">
        <v>944</v>
      </c>
      <c r="B945" s="1" t="s">
        <v>16270</v>
      </c>
      <c r="C945">
        <v>119</v>
      </c>
      <c r="D945">
        <v>20</v>
      </c>
      <c r="E945">
        <v>7</v>
      </c>
      <c r="F945">
        <v>3</v>
      </c>
      <c r="G945">
        <v>40</v>
      </c>
      <c r="H945">
        <v>7</v>
      </c>
      <c r="I945">
        <v>2</v>
      </c>
      <c r="J945">
        <v>49</v>
      </c>
      <c r="K945" s="1" t="s">
        <v>156</v>
      </c>
    </row>
    <row r="946" spans="1:11" x14ac:dyDescent="0.25">
      <c r="A946">
        <v>945</v>
      </c>
      <c r="B946" s="1" t="s">
        <v>2899</v>
      </c>
      <c r="C946">
        <v>31</v>
      </c>
      <c r="D946">
        <v>8</v>
      </c>
      <c r="E946">
        <v>2</v>
      </c>
      <c r="F946">
        <v>1</v>
      </c>
      <c r="G946">
        <v>31</v>
      </c>
      <c r="H946">
        <v>8</v>
      </c>
      <c r="I946">
        <v>2</v>
      </c>
      <c r="J946">
        <v>41</v>
      </c>
      <c r="K946" s="1" t="s">
        <v>156</v>
      </c>
    </row>
    <row r="947" spans="1:11" x14ac:dyDescent="0.25">
      <c r="A947">
        <v>946</v>
      </c>
      <c r="B947" s="1" t="s">
        <v>674</v>
      </c>
      <c r="C947">
        <v>31</v>
      </c>
      <c r="D947">
        <v>8</v>
      </c>
      <c r="E947">
        <v>2</v>
      </c>
      <c r="F947">
        <v>1</v>
      </c>
      <c r="G947">
        <v>31</v>
      </c>
      <c r="H947">
        <v>8</v>
      </c>
      <c r="I947">
        <v>2</v>
      </c>
      <c r="J947">
        <v>41</v>
      </c>
      <c r="K947" s="1" t="s">
        <v>156</v>
      </c>
    </row>
    <row r="948" spans="1:11" x14ac:dyDescent="0.25">
      <c r="A948">
        <v>947</v>
      </c>
      <c r="B948" s="1" t="s">
        <v>15644</v>
      </c>
      <c r="C948">
        <v>57</v>
      </c>
      <c r="D948">
        <v>4</v>
      </c>
      <c r="E948">
        <v>3</v>
      </c>
      <c r="F948">
        <v>1</v>
      </c>
      <c r="G948">
        <v>57</v>
      </c>
      <c r="H948">
        <v>4</v>
      </c>
      <c r="I948">
        <v>3</v>
      </c>
      <c r="J948">
        <v>64</v>
      </c>
      <c r="K948" s="1" t="s">
        <v>156</v>
      </c>
    </row>
    <row r="949" spans="1:11" x14ac:dyDescent="0.25">
      <c r="A949">
        <v>948</v>
      </c>
      <c r="B949" s="1" t="s">
        <v>3615</v>
      </c>
      <c r="C949">
        <v>24</v>
      </c>
      <c r="D949">
        <v>6</v>
      </c>
      <c r="E949">
        <v>3</v>
      </c>
      <c r="F949">
        <v>1</v>
      </c>
      <c r="G949">
        <v>24</v>
      </c>
      <c r="H949">
        <v>6</v>
      </c>
      <c r="I949">
        <v>3</v>
      </c>
      <c r="J949">
        <v>33</v>
      </c>
      <c r="K949" s="1" t="s">
        <v>156</v>
      </c>
    </row>
    <row r="950" spans="1:11" x14ac:dyDescent="0.25">
      <c r="A950">
        <v>949</v>
      </c>
      <c r="B950" s="1" t="s">
        <v>2684</v>
      </c>
      <c r="C950">
        <v>24</v>
      </c>
      <c r="D950">
        <v>6</v>
      </c>
      <c r="E950">
        <v>3</v>
      </c>
      <c r="F950">
        <v>1</v>
      </c>
      <c r="G950">
        <v>24</v>
      </c>
      <c r="H950">
        <v>6</v>
      </c>
      <c r="I950">
        <v>3</v>
      </c>
      <c r="J950">
        <v>33</v>
      </c>
      <c r="K950" s="1" t="s">
        <v>156</v>
      </c>
    </row>
    <row r="951" spans="1:11" x14ac:dyDescent="0.25">
      <c r="A951">
        <v>950</v>
      </c>
      <c r="B951" s="1" t="s">
        <v>2525</v>
      </c>
      <c r="C951">
        <v>24</v>
      </c>
      <c r="D951">
        <v>6</v>
      </c>
      <c r="E951">
        <v>3</v>
      </c>
      <c r="F951">
        <v>1</v>
      </c>
      <c r="G951">
        <v>24</v>
      </c>
      <c r="H951">
        <v>6</v>
      </c>
      <c r="I951">
        <v>3</v>
      </c>
      <c r="J951">
        <v>33</v>
      </c>
      <c r="K951" s="1" t="s">
        <v>156</v>
      </c>
    </row>
    <row r="952" spans="1:11" x14ac:dyDescent="0.25">
      <c r="A952">
        <v>951</v>
      </c>
      <c r="B952" s="1" t="s">
        <v>1908</v>
      </c>
      <c r="C952">
        <v>53</v>
      </c>
      <c r="D952">
        <v>21</v>
      </c>
      <c r="E952">
        <v>6</v>
      </c>
      <c r="F952">
        <v>4</v>
      </c>
      <c r="G952">
        <v>13</v>
      </c>
      <c r="H952">
        <v>5</v>
      </c>
      <c r="I952">
        <v>2</v>
      </c>
      <c r="J952">
        <v>20</v>
      </c>
      <c r="K952" s="1" t="s">
        <v>156</v>
      </c>
    </row>
    <row r="953" spans="1:11" x14ac:dyDescent="0.25">
      <c r="A953">
        <v>952</v>
      </c>
      <c r="B953" s="1" t="s">
        <v>3616</v>
      </c>
      <c r="C953">
        <v>24</v>
      </c>
      <c r="D953">
        <v>6</v>
      </c>
      <c r="E953">
        <v>3</v>
      </c>
      <c r="F953">
        <v>1</v>
      </c>
      <c r="G953">
        <v>24</v>
      </c>
      <c r="H953">
        <v>6</v>
      </c>
      <c r="I953">
        <v>3</v>
      </c>
      <c r="J953">
        <v>33</v>
      </c>
      <c r="K953" s="1" t="s">
        <v>156</v>
      </c>
    </row>
    <row r="954" spans="1:11" x14ac:dyDescent="0.25">
      <c r="A954">
        <v>953</v>
      </c>
      <c r="B954" s="1" t="s">
        <v>1217</v>
      </c>
      <c r="C954">
        <v>534</v>
      </c>
      <c r="D954">
        <v>116</v>
      </c>
      <c r="E954">
        <v>42</v>
      </c>
      <c r="F954">
        <v>11</v>
      </c>
      <c r="G954">
        <v>49</v>
      </c>
      <c r="H954">
        <v>11</v>
      </c>
      <c r="I954">
        <v>4</v>
      </c>
      <c r="J954">
        <v>63</v>
      </c>
      <c r="K954" s="1" t="s">
        <v>156</v>
      </c>
    </row>
    <row r="955" spans="1:11" x14ac:dyDescent="0.25">
      <c r="A955">
        <v>954</v>
      </c>
      <c r="B955" s="1" t="s">
        <v>198</v>
      </c>
      <c r="C955">
        <v>22</v>
      </c>
      <c r="D955">
        <v>2</v>
      </c>
      <c r="E955">
        <v>1</v>
      </c>
      <c r="F955">
        <v>1</v>
      </c>
      <c r="G955">
        <v>22</v>
      </c>
      <c r="H955">
        <v>2</v>
      </c>
      <c r="I955">
        <v>1</v>
      </c>
      <c r="J955">
        <v>25</v>
      </c>
      <c r="K955" s="1" t="s">
        <v>156</v>
      </c>
    </row>
    <row r="956" spans="1:11" x14ac:dyDescent="0.25">
      <c r="A956">
        <v>955</v>
      </c>
      <c r="B956" s="1" t="s">
        <v>909</v>
      </c>
      <c r="C956">
        <v>159</v>
      </c>
      <c r="D956">
        <v>77</v>
      </c>
      <c r="E956">
        <v>4</v>
      </c>
      <c r="F956">
        <v>3</v>
      </c>
      <c r="G956">
        <v>53</v>
      </c>
      <c r="H956">
        <v>26</v>
      </c>
      <c r="I956">
        <v>1</v>
      </c>
      <c r="J956">
        <v>80</v>
      </c>
      <c r="K956" s="1" t="s">
        <v>156</v>
      </c>
    </row>
    <row r="957" spans="1:11" x14ac:dyDescent="0.25">
      <c r="A957">
        <v>956</v>
      </c>
      <c r="B957" s="1" t="s">
        <v>1597</v>
      </c>
      <c r="C957">
        <v>302</v>
      </c>
      <c r="D957">
        <v>119</v>
      </c>
      <c r="E957">
        <v>14</v>
      </c>
      <c r="F957">
        <v>6</v>
      </c>
      <c r="G957">
        <v>50</v>
      </c>
      <c r="H957">
        <v>20</v>
      </c>
      <c r="I957">
        <v>2</v>
      </c>
      <c r="J957">
        <v>72</v>
      </c>
      <c r="K957" s="1" t="s">
        <v>156</v>
      </c>
    </row>
    <row r="958" spans="1:11" x14ac:dyDescent="0.25">
      <c r="A958">
        <v>957</v>
      </c>
      <c r="B958" s="1" t="s">
        <v>15893</v>
      </c>
      <c r="C958">
        <v>62</v>
      </c>
      <c r="D958">
        <v>35</v>
      </c>
      <c r="E958">
        <v>1</v>
      </c>
      <c r="F958">
        <v>1</v>
      </c>
      <c r="G958">
        <v>62</v>
      </c>
      <c r="H958">
        <v>35</v>
      </c>
      <c r="I958">
        <v>1</v>
      </c>
      <c r="J958">
        <v>98</v>
      </c>
      <c r="K958" s="1" t="s">
        <v>156</v>
      </c>
    </row>
    <row r="959" spans="1:11" x14ac:dyDescent="0.25">
      <c r="A959">
        <v>958</v>
      </c>
      <c r="B959" s="1" t="s">
        <v>2560</v>
      </c>
      <c r="C959">
        <v>62</v>
      </c>
      <c r="D959">
        <v>35</v>
      </c>
      <c r="E959">
        <v>1</v>
      </c>
      <c r="F959">
        <v>1</v>
      </c>
      <c r="G959">
        <v>62</v>
      </c>
      <c r="H959">
        <v>35</v>
      </c>
      <c r="I959">
        <v>1</v>
      </c>
      <c r="J959">
        <v>98</v>
      </c>
      <c r="K959" s="1" t="s">
        <v>156</v>
      </c>
    </row>
    <row r="960" spans="1:11" x14ac:dyDescent="0.25">
      <c r="A960">
        <v>959</v>
      </c>
      <c r="B960" s="1" t="s">
        <v>908</v>
      </c>
      <c r="C960">
        <v>62</v>
      </c>
      <c r="D960">
        <v>35</v>
      </c>
      <c r="E960">
        <v>1</v>
      </c>
      <c r="F960">
        <v>1</v>
      </c>
      <c r="G960">
        <v>62</v>
      </c>
      <c r="H960">
        <v>35</v>
      </c>
      <c r="I960">
        <v>1</v>
      </c>
      <c r="J960">
        <v>98</v>
      </c>
      <c r="K960" s="1" t="s">
        <v>156</v>
      </c>
    </row>
    <row r="961" spans="1:11" x14ac:dyDescent="0.25">
      <c r="A961">
        <v>960</v>
      </c>
      <c r="B961" s="1" t="s">
        <v>58</v>
      </c>
      <c r="C961">
        <v>49</v>
      </c>
      <c r="D961">
        <v>15</v>
      </c>
      <c r="E961">
        <v>3</v>
      </c>
      <c r="F961">
        <v>2</v>
      </c>
      <c r="G961">
        <v>24</v>
      </c>
      <c r="H961">
        <v>8</v>
      </c>
      <c r="I961">
        <v>2</v>
      </c>
      <c r="J961">
        <v>34</v>
      </c>
      <c r="K961" s="1" t="s">
        <v>156</v>
      </c>
    </row>
    <row r="962" spans="1:11" x14ac:dyDescent="0.25">
      <c r="A962">
        <v>961</v>
      </c>
      <c r="B962" s="1" t="s">
        <v>3636</v>
      </c>
      <c r="C962">
        <v>35</v>
      </c>
      <c r="D962">
        <v>7</v>
      </c>
      <c r="E962">
        <v>2</v>
      </c>
      <c r="F962">
        <v>1</v>
      </c>
      <c r="G962">
        <v>35</v>
      </c>
      <c r="H962">
        <v>7</v>
      </c>
      <c r="I962">
        <v>2</v>
      </c>
      <c r="J962">
        <v>44</v>
      </c>
      <c r="K962" s="1" t="s">
        <v>156</v>
      </c>
    </row>
    <row r="963" spans="1:11" x14ac:dyDescent="0.25">
      <c r="A963">
        <v>962</v>
      </c>
      <c r="B963" s="1" t="s">
        <v>3536</v>
      </c>
      <c r="C963">
        <v>86</v>
      </c>
      <c r="D963">
        <v>9</v>
      </c>
      <c r="E963">
        <v>9</v>
      </c>
      <c r="F963">
        <v>2</v>
      </c>
      <c r="G963">
        <v>43</v>
      </c>
      <c r="H963">
        <v>4</v>
      </c>
      <c r="I963">
        <v>4</v>
      </c>
      <c r="J963">
        <v>52</v>
      </c>
      <c r="K963" s="1" t="s">
        <v>156</v>
      </c>
    </row>
    <row r="964" spans="1:11" x14ac:dyDescent="0.25">
      <c r="A964">
        <v>963</v>
      </c>
      <c r="B964" s="1" t="s">
        <v>3643</v>
      </c>
      <c r="C964">
        <v>51</v>
      </c>
      <c r="D964">
        <v>4</v>
      </c>
      <c r="E964">
        <v>6</v>
      </c>
      <c r="F964">
        <v>1</v>
      </c>
      <c r="G964">
        <v>51</v>
      </c>
      <c r="H964">
        <v>4</v>
      </c>
      <c r="I964">
        <v>6</v>
      </c>
      <c r="J964">
        <v>61</v>
      </c>
      <c r="K964" s="1" t="s">
        <v>156</v>
      </c>
    </row>
    <row r="965" spans="1:11" x14ac:dyDescent="0.25">
      <c r="A965">
        <v>964</v>
      </c>
      <c r="B965" s="1" t="s">
        <v>16271</v>
      </c>
      <c r="C965">
        <v>51</v>
      </c>
      <c r="D965">
        <v>4</v>
      </c>
      <c r="E965">
        <v>6</v>
      </c>
      <c r="F965">
        <v>1</v>
      </c>
      <c r="G965">
        <v>51</v>
      </c>
      <c r="H965">
        <v>4</v>
      </c>
      <c r="I965">
        <v>6</v>
      </c>
      <c r="J965">
        <v>61</v>
      </c>
      <c r="K965" s="1" t="s">
        <v>156</v>
      </c>
    </row>
    <row r="966" spans="1:11" x14ac:dyDescent="0.25">
      <c r="A966">
        <v>965</v>
      </c>
      <c r="B966" s="1" t="s">
        <v>4119</v>
      </c>
      <c r="C966">
        <v>34</v>
      </c>
      <c r="D966">
        <v>10</v>
      </c>
      <c r="E966">
        <v>2</v>
      </c>
      <c r="F966">
        <v>2</v>
      </c>
      <c r="G966">
        <v>17</v>
      </c>
      <c r="H966">
        <v>5</v>
      </c>
      <c r="I966">
        <v>1</v>
      </c>
      <c r="J966">
        <v>23</v>
      </c>
      <c r="K966" s="1" t="s">
        <v>156</v>
      </c>
    </row>
    <row r="967" spans="1:11" x14ac:dyDescent="0.25">
      <c r="A967">
        <v>966</v>
      </c>
      <c r="B967" s="1" t="s">
        <v>11</v>
      </c>
      <c r="C967">
        <v>337</v>
      </c>
      <c r="D967">
        <v>176</v>
      </c>
      <c r="E967">
        <v>26</v>
      </c>
      <c r="F967">
        <v>3</v>
      </c>
      <c r="G967">
        <v>112</v>
      </c>
      <c r="H967">
        <v>59</v>
      </c>
      <c r="I967">
        <v>9</v>
      </c>
      <c r="J967">
        <v>180</v>
      </c>
      <c r="K967" s="1" t="s">
        <v>156</v>
      </c>
    </row>
    <row r="968" spans="1:11" x14ac:dyDescent="0.25">
      <c r="A968">
        <v>967</v>
      </c>
      <c r="B968" s="1" t="s">
        <v>347</v>
      </c>
      <c r="C968">
        <v>14</v>
      </c>
      <c r="D968">
        <v>4</v>
      </c>
      <c r="E968">
        <v>2</v>
      </c>
      <c r="F968">
        <v>1</v>
      </c>
      <c r="G968">
        <v>14</v>
      </c>
      <c r="H968">
        <v>4</v>
      </c>
      <c r="I968">
        <v>2</v>
      </c>
      <c r="J968">
        <v>20</v>
      </c>
      <c r="K968" s="1" t="s">
        <v>156</v>
      </c>
    </row>
    <row r="969" spans="1:11" x14ac:dyDescent="0.25">
      <c r="A969">
        <v>968</v>
      </c>
      <c r="B969" s="1" t="s">
        <v>233</v>
      </c>
      <c r="C969">
        <v>339</v>
      </c>
      <c r="D969">
        <v>57</v>
      </c>
      <c r="E969">
        <v>23</v>
      </c>
      <c r="F969">
        <v>3</v>
      </c>
      <c r="G969">
        <v>113</v>
      </c>
      <c r="H969">
        <v>19</v>
      </c>
      <c r="I969">
        <v>8</v>
      </c>
      <c r="J969">
        <v>140</v>
      </c>
      <c r="K969" s="1" t="s">
        <v>156</v>
      </c>
    </row>
    <row r="970" spans="1:11" x14ac:dyDescent="0.25">
      <c r="A970">
        <v>969</v>
      </c>
      <c r="B970" s="1" t="s">
        <v>3644</v>
      </c>
      <c r="C970">
        <v>14</v>
      </c>
      <c r="D970">
        <v>4</v>
      </c>
      <c r="E970">
        <v>2</v>
      </c>
      <c r="F970">
        <v>1</v>
      </c>
      <c r="G970">
        <v>14</v>
      </c>
      <c r="H970">
        <v>4</v>
      </c>
      <c r="I970">
        <v>2</v>
      </c>
      <c r="J970">
        <v>20</v>
      </c>
      <c r="K970" s="1" t="s">
        <v>156</v>
      </c>
    </row>
    <row r="971" spans="1:11" x14ac:dyDescent="0.25">
      <c r="A971">
        <v>970</v>
      </c>
      <c r="B971" s="1" t="s">
        <v>16272</v>
      </c>
      <c r="C971">
        <v>50</v>
      </c>
      <c r="D971">
        <v>6</v>
      </c>
      <c r="E971">
        <v>3</v>
      </c>
      <c r="F971">
        <v>1</v>
      </c>
      <c r="G971">
        <v>50</v>
      </c>
      <c r="H971">
        <v>6</v>
      </c>
      <c r="I971">
        <v>3</v>
      </c>
      <c r="J971">
        <v>59</v>
      </c>
      <c r="K971" s="1" t="s">
        <v>156</v>
      </c>
    </row>
    <row r="972" spans="1:11" x14ac:dyDescent="0.25">
      <c r="A972">
        <v>971</v>
      </c>
      <c r="B972" s="1" t="s">
        <v>16273</v>
      </c>
      <c r="C972">
        <v>24</v>
      </c>
      <c r="D972">
        <v>7</v>
      </c>
      <c r="E972">
        <v>2</v>
      </c>
      <c r="F972">
        <v>1</v>
      </c>
      <c r="G972">
        <v>24</v>
      </c>
      <c r="H972">
        <v>7</v>
      </c>
      <c r="I972">
        <v>2</v>
      </c>
      <c r="J972">
        <v>33</v>
      </c>
      <c r="K972" s="1" t="s">
        <v>156</v>
      </c>
    </row>
    <row r="973" spans="1:11" x14ac:dyDescent="0.25">
      <c r="A973">
        <v>972</v>
      </c>
      <c r="B973" s="1" t="s">
        <v>919</v>
      </c>
      <c r="C973">
        <v>242</v>
      </c>
      <c r="D973">
        <v>103</v>
      </c>
      <c r="E973">
        <v>24</v>
      </c>
      <c r="F973">
        <v>9</v>
      </c>
      <c r="G973">
        <v>27</v>
      </c>
      <c r="H973">
        <v>11</v>
      </c>
      <c r="I973">
        <v>3</v>
      </c>
      <c r="J973">
        <v>41</v>
      </c>
      <c r="K973" s="1" t="s">
        <v>156</v>
      </c>
    </row>
    <row r="974" spans="1:11" x14ac:dyDescent="0.25">
      <c r="A974">
        <v>973</v>
      </c>
      <c r="B974" s="1" t="s">
        <v>3679</v>
      </c>
      <c r="C974">
        <v>99</v>
      </c>
      <c r="D974">
        <v>22</v>
      </c>
      <c r="E974">
        <v>12</v>
      </c>
      <c r="F974">
        <v>1</v>
      </c>
      <c r="G974">
        <v>99</v>
      </c>
      <c r="H974">
        <v>22</v>
      </c>
      <c r="I974">
        <v>12</v>
      </c>
      <c r="J974">
        <v>133</v>
      </c>
      <c r="K974" s="1" t="s">
        <v>156</v>
      </c>
    </row>
    <row r="975" spans="1:11" x14ac:dyDescent="0.25">
      <c r="A975">
        <v>974</v>
      </c>
      <c r="B975" s="1" t="s">
        <v>543</v>
      </c>
      <c r="C975">
        <v>128</v>
      </c>
      <c r="D975">
        <v>27</v>
      </c>
      <c r="E975">
        <v>13</v>
      </c>
      <c r="F975">
        <v>2</v>
      </c>
      <c r="G975">
        <v>64</v>
      </c>
      <c r="H975">
        <v>14</v>
      </c>
      <c r="I975">
        <v>6</v>
      </c>
      <c r="J975">
        <v>84</v>
      </c>
      <c r="K975" s="1" t="s">
        <v>156</v>
      </c>
    </row>
    <row r="976" spans="1:11" x14ac:dyDescent="0.25">
      <c r="A976">
        <v>975</v>
      </c>
      <c r="B976" s="1" t="s">
        <v>15627</v>
      </c>
      <c r="C976">
        <v>36</v>
      </c>
      <c r="D976">
        <v>7</v>
      </c>
      <c r="E976">
        <v>8</v>
      </c>
      <c r="F976">
        <v>1</v>
      </c>
      <c r="G976">
        <v>36</v>
      </c>
      <c r="H976">
        <v>7</v>
      </c>
      <c r="I976">
        <v>8</v>
      </c>
      <c r="J976">
        <v>51</v>
      </c>
      <c r="K976" s="1" t="s">
        <v>156</v>
      </c>
    </row>
    <row r="977" spans="1:11" x14ac:dyDescent="0.25">
      <c r="A977">
        <v>976</v>
      </c>
      <c r="B977" s="1" t="s">
        <v>3684</v>
      </c>
      <c r="C977">
        <v>36</v>
      </c>
      <c r="D977">
        <v>7</v>
      </c>
      <c r="E977">
        <v>8</v>
      </c>
      <c r="F977">
        <v>1</v>
      </c>
      <c r="G977">
        <v>36</v>
      </c>
      <c r="H977">
        <v>7</v>
      </c>
      <c r="I977">
        <v>8</v>
      </c>
      <c r="J977">
        <v>51</v>
      </c>
      <c r="K977" s="1" t="s">
        <v>156</v>
      </c>
    </row>
    <row r="978" spans="1:11" x14ac:dyDescent="0.25">
      <c r="A978">
        <v>977</v>
      </c>
      <c r="B978" s="1" t="s">
        <v>1589</v>
      </c>
      <c r="C978">
        <v>77</v>
      </c>
      <c r="D978">
        <v>7</v>
      </c>
      <c r="E978">
        <v>3</v>
      </c>
      <c r="F978">
        <v>1</v>
      </c>
      <c r="G978">
        <v>77</v>
      </c>
      <c r="H978">
        <v>7</v>
      </c>
      <c r="I978">
        <v>3</v>
      </c>
      <c r="J978">
        <v>87</v>
      </c>
      <c r="K978" s="1" t="s">
        <v>156</v>
      </c>
    </row>
    <row r="979" spans="1:11" x14ac:dyDescent="0.25">
      <c r="A979">
        <v>978</v>
      </c>
      <c r="B979" s="1" t="s">
        <v>263</v>
      </c>
      <c r="C979">
        <v>156</v>
      </c>
      <c r="D979">
        <v>38</v>
      </c>
      <c r="E979">
        <v>11</v>
      </c>
      <c r="F979">
        <v>4</v>
      </c>
      <c r="G979">
        <v>39</v>
      </c>
      <c r="H979">
        <v>10</v>
      </c>
      <c r="I979">
        <v>3</v>
      </c>
      <c r="J979">
        <v>51</v>
      </c>
      <c r="K979" s="1" t="s">
        <v>156</v>
      </c>
    </row>
    <row r="980" spans="1:11" x14ac:dyDescent="0.25">
      <c r="A980">
        <v>979</v>
      </c>
      <c r="B980" s="1" t="s">
        <v>482</v>
      </c>
      <c r="C980">
        <v>140</v>
      </c>
      <c r="D980">
        <v>15</v>
      </c>
      <c r="E980">
        <v>5</v>
      </c>
      <c r="F980">
        <v>2</v>
      </c>
      <c r="G980">
        <v>70</v>
      </c>
      <c r="H980">
        <v>8</v>
      </c>
      <c r="I980">
        <v>2</v>
      </c>
      <c r="J980">
        <v>80</v>
      </c>
      <c r="K980" s="1" t="s">
        <v>156</v>
      </c>
    </row>
    <row r="981" spans="1:11" x14ac:dyDescent="0.25">
      <c r="A981">
        <v>980</v>
      </c>
      <c r="B981" s="1" t="s">
        <v>3719</v>
      </c>
      <c r="C981">
        <v>249</v>
      </c>
      <c r="D981">
        <v>26</v>
      </c>
      <c r="E981">
        <v>13</v>
      </c>
      <c r="F981">
        <v>3</v>
      </c>
      <c r="G981">
        <v>83</v>
      </c>
      <c r="H981">
        <v>9</v>
      </c>
      <c r="I981">
        <v>4</v>
      </c>
      <c r="J981">
        <v>96</v>
      </c>
      <c r="K981" s="1" t="s">
        <v>156</v>
      </c>
    </row>
    <row r="982" spans="1:11" x14ac:dyDescent="0.25">
      <c r="A982">
        <v>981</v>
      </c>
      <c r="B982" s="1" t="s">
        <v>3720</v>
      </c>
      <c r="C982">
        <v>107</v>
      </c>
      <c r="D982">
        <v>13</v>
      </c>
      <c r="E982">
        <v>5</v>
      </c>
      <c r="F982">
        <v>1</v>
      </c>
      <c r="G982">
        <v>107</v>
      </c>
      <c r="H982">
        <v>13</v>
      </c>
      <c r="I982">
        <v>5</v>
      </c>
      <c r="J982">
        <v>125</v>
      </c>
      <c r="K982" s="1" t="s">
        <v>156</v>
      </c>
    </row>
    <row r="983" spans="1:11" x14ac:dyDescent="0.25">
      <c r="A983">
        <v>982</v>
      </c>
      <c r="B983" s="1" t="s">
        <v>3721</v>
      </c>
      <c r="C983">
        <v>107</v>
      </c>
      <c r="D983">
        <v>13</v>
      </c>
      <c r="E983">
        <v>5</v>
      </c>
      <c r="F983">
        <v>1</v>
      </c>
      <c r="G983">
        <v>107</v>
      </c>
      <c r="H983">
        <v>13</v>
      </c>
      <c r="I983">
        <v>5</v>
      </c>
      <c r="J983">
        <v>125</v>
      </c>
      <c r="K983" s="1" t="s">
        <v>156</v>
      </c>
    </row>
    <row r="984" spans="1:11" x14ac:dyDescent="0.25">
      <c r="A984">
        <v>983</v>
      </c>
      <c r="B984" s="1" t="s">
        <v>3050</v>
      </c>
      <c r="C984">
        <v>65</v>
      </c>
      <c r="D984">
        <v>6</v>
      </c>
      <c r="E984">
        <v>5</v>
      </c>
      <c r="F984">
        <v>1</v>
      </c>
      <c r="G984">
        <v>65</v>
      </c>
      <c r="H984">
        <v>6</v>
      </c>
      <c r="I984">
        <v>5</v>
      </c>
      <c r="J984">
        <v>76</v>
      </c>
      <c r="K984" s="1" t="s">
        <v>156</v>
      </c>
    </row>
    <row r="985" spans="1:11" x14ac:dyDescent="0.25">
      <c r="A985">
        <v>984</v>
      </c>
      <c r="B985" s="1" t="s">
        <v>2626</v>
      </c>
      <c r="C985">
        <v>65</v>
      </c>
      <c r="D985">
        <v>6</v>
      </c>
      <c r="E985">
        <v>5</v>
      </c>
      <c r="F985">
        <v>1</v>
      </c>
      <c r="G985">
        <v>65</v>
      </c>
      <c r="H985">
        <v>6</v>
      </c>
      <c r="I985">
        <v>5</v>
      </c>
      <c r="J985">
        <v>76</v>
      </c>
      <c r="K985" s="1" t="s">
        <v>156</v>
      </c>
    </row>
    <row r="986" spans="1:11" x14ac:dyDescent="0.25">
      <c r="A986">
        <v>985</v>
      </c>
      <c r="B986" s="1" t="s">
        <v>16274</v>
      </c>
      <c r="C986">
        <v>65</v>
      </c>
      <c r="D986">
        <v>6</v>
      </c>
      <c r="E986">
        <v>5</v>
      </c>
      <c r="F986">
        <v>1</v>
      </c>
      <c r="G986">
        <v>65</v>
      </c>
      <c r="H986">
        <v>6</v>
      </c>
      <c r="I986">
        <v>5</v>
      </c>
      <c r="J986">
        <v>76</v>
      </c>
      <c r="K986" s="1" t="s">
        <v>156</v>
      </c>
    </row>
    <row r="987" spans="1:11" x14ac:dyDescent="0.25">
      <c r="A987">
        <v>986</v>
      </c>
      <c r="B987" s="1" t="s">
        <v>1471</v>
      </c>
      <c r="C987">
        <v>83</v>
      </c>
      <c r="D987">
        <v>8</v>
      </c>
      <c r="E987">
        <v>6</v>
      </c>
      <c r="F987">
        <v>1</v>
      </c>
      <c r="G987">
        <v>83</v>
      </c>
      <c r="H987">
        <v>8</v>
      </c>
      <c r="I987">
        <v>6</v>
      </c>
      <c r="J987">
        <v>97</v>
      </c>
      <c r="K987" s="1" t="s">
        <v>156</v>
      </c>
    </row>
    <row r="988" spans="1:11" x14ac:dyDescent="0.25">
      <c r="A988">
        <v>987</v>
      </c>
      <c r="B988" s="1" t="s">
        <v>3739</v>
      </c>
      <c r="C988">
        <v>83</v>
      </c>
      <c r="D988">
        <v>8</v>
      </c>
      <c r="E988">
        <v>6</v>
      </c>
      <c r="F988">
        <v>1</v>
      </c>
      <c r="G988">
        <v>83</v>
      </c>
      <c r="H988">
        <v>8</v>
      </c>
      <c r="I988">
        <v>6</v>
      </c>
      <c r="J988">
        <v>97</v>
      </c>
      <c r="K988" s="1" t="s">
        <v>156</v>
      </c>
    </row>
    <row r="989" spans="1:11" x14ac:dyDescent="0.25">
      <c r="A989">
        <v>988</v>
      </c>
      <c r="B989" s="1" t="s">
        <v>245</v>
      </c>
      <c r="C989">
        <v>102</v>
      </c>
      <c r="D989">
        <v>11</v>
      </c>
      <c r="E989">
        <v>9</v>
      </c>
      <c r="F989">
        <v>2</v>
      </c>
      <c r="G989">
        <v>51</v>
      </c>
      <c r="H989">
        <v>6</v>
      </c>
      <c r="I989">
        <v>4</v>
      </c>
      <c r="J989">
        <v>61</v>
      </c>
      <c r="K989" s="1" t="s">
        <v>156</v>
      </c>
    </row>
    <row r="990" spans="1:11" x14ac:dyDescent="0.25">
      <c r="A990">
        <v>989</v>
      </c>
      <c r="B990" s="1" t="s">
        <v>3740</v>
      </c>
      <c r="C990">
        <v>117</v>
      </c>
      <c r="D990">
        <v>17</v>
      </c>
      <c r="E990">
        <v>7</v>
      </c>
      <c r="F990">
        <v>2</v>
      </c>
      <c r="G990">
        <v>58</v>
      </c>
      <c r="H990">
        <v>8</v>
      </c>
      <c r="I990">
        <v>4</v>
      </c>
      <c r="J990">
        <v>70</v>
      </c>
      <c r="K990" s="1" t="s">
        <v>156</v>
      </c>
    </row>
    <row r="991" spans="1:11" x14ac:dyDescent="0.25">
      <c r="A991">
        <v>990</v>
      </c>
      <c r="B991" s="1" t="s">
        <v>636</v>
      </c>
      <c r="C991">
        <v>9</v>
      </c>
      <c r="D991">
        <v>2</v>
      </c>
      <c r="E991">
        <v>1</v>
      </c>
      <c r="F991">
        <v>1</v>
      </c>
      <c r="G991">
        <v>9</v>
      </c>
      <c r="H991">
        <v>2</v>
      </c>
      <c r="I991">
        <v>1</v>
      </c>
      <c r="J991">
        <v>12</v>
      </c>
      <c r="K991" s="1" t="s">
        <v>156</v>
      </c>
    </row>
    <row r="992" spans="1:11" x14ac:dyDescent="0.25">
      <c r="A992">
        <v>991</v>
      </c>
      <c r="B992" s="1" t="s">
        <v>3748</v>
      </c>
      <c r="C992">
        <v>80</v>
      </c>
      <c r="D992">
        <v>8</v>
      </c>
      <c r="E992">
        <v>11</v>
      </c>
      <c r="F992">
        <v>1</v>
      </c>
      <c r="G992">
        <v>80</v>
      </c>
      <c r="H992">
        <v>8</v>
      </c>
      <c r="I992">
        <v>11</v>
      </c>
      <c r="J992">
        <v>99</v>
      </c>
      <c r="K992" s="1" t="s">
        <v>156</v>
      </c>
    </row>
    <row r="993" spans="1:11" x14ac:dyDescent="0.25">
      <c r="A993">
        <v>992</v>
      </c>
      <c r="B993" s="1" t="s">
        <v>3749</v>
      </c>
      <c r="C993">
        <v>80</v>
      </c>
      <c r="D993">
        <v>8</v>
      </c>
      <c r="E993">
        <v>11</v>
      </c>
      <c r="F993">
        <v>1</v>
      </c>
      <c r="G993">
        <v>80</v>
      </c>
      <c r="H993">
        <v>8</v>
      </c>
      <c r="I993">
        <v>11</v>
      </c>
      <c r="J993">
        <v>99</v>
      </c>
      <c r="K993" s="1" t="s">
        <v>156</v>
      </c>
    </row>
    <row r="994" spans="1:11" x14ac:dyDescent="0.25">
      <c r="A994">
        <v>993</v>
      </c>
      <c r="B994" s="1" t="s">
        <v>16027</v>
      </c>
      <c r="C994">
        <v>117</v>
      </c>
      <c r="D994">
        <v>30</v>
      </c>
      <c r="E994">
        <v>8</v>
      </c>
      <c r="F994">
        <v>7</v>
      </c>
      <c r="G994">
        <v>17</v>
      </c>
      <c r="H994">
        <v>4</v>
      </c>
      <c r="I994">
        <v>1</v>
      </c>
      <c r="J994">
        <v>22</v>
      </c>
      <c r="K994" s="1" t="s">
        <v>156</v>
      </c>
    </row>
    <row r="995" spans="1:11" x14ac:dyDescent="0.25">
      <c r="A995">
        <v>994</v>
      </c>
      <c r="B995" s="1" t="s">
        <v>16275</v>
      </c>
      <c r="C995">
        <v>29</v>
      </c>
      <c r="D995">
        <v>5</v>
      </c>
      <c r="E995">
        <v>1</v>
      </c>
      <c r="F995">
        <v>1</v>
      </c>
      <c r="G995">
        <v>29</v>
      </c>
      <c r="H995">
        <v>5</v>
      </c>
      <c r="I995">
        <v>1</v>
      </c>
      <c r="J995">
        <v>35</v>
      </c>
      <c r="K995" s="1" t="s">
        <v>156</v>
      </c>
    </row>
    <row r="996" spans="1:11" x14ac:dyDescent="0.25">
      <c r="A996">
        <v>995</v>
      </c>
      <c r="B996" s="1" t="s">
        <v>3751</v>
      </c>
      <c r="C996">
        <v>29</v>
      </c>
      <c r="D996">
        <v>5</v>
      </c>
      <c r="E996">
        <v>1</v>
      </c>
      <c r="F996">
        <v>1</v>
      </c>
      <c r="G996">
        <v>29</v>
      </c>
      <c r="H996">
        <v>5</v>
      </c>
      <c r="I996">
        <v>1</v>
      </c>
      <c r="J996">
        <v>35</v>
      </c>
      <c r="K996" s="1" t="s">
        <v>156</v>
      </c>
    </row>
    <row r="997" spans="1:11" x14ac:dyDescent="0.25">
      <c r="A997">
        <v>996</v>
      </c>
      <c r="B997" s="1" t="s">
        <v>2531</v>
      </c>
      <c r="C997">
        <v>29</v>
      </c>
      <c r="D997">
        <v>5</v>
      </c>
      <c r="E997">
        <v>1</v>
      </c>
      <c r="F997">
        <v>1</v>
      </c>
      <c r="G997">
        <v>29</v>
      </c>
      <c r="H997">
        <v>5</v>
      </c>
      <c r="I997">
        <v>1</v>
      </c>
      <c r="J997">
        <v>35</v>
      </c>
      <c r="K997" s="1" t="s">
        <v>156</v>
      </c>
    </row>
    <row r="998" spans="1:11" x14ac:dyDescent="0.25">
      <c r="A998">
        <v>997</v>
      </c>
      <c r="B998" s="1" t="s">
        <v>3752</v>
      </c>
      <c r="C998">
        <v>29</v>
      </c>
      <c r="D998">
        <v>5</v>
      </c>
      <c r="E998">
        <v>1</v>
      </c>
      <c r="F998">
        <v>1</v>
      </c>
      <c r="G998">
        <v>29</v>
      </c>
      <c r="H998">
        <v>5</v>
      </c>
      <c r="I998">
        <v>1</v>
      </c>
      <c r="J998">
        <v>35</v>
      </c>
      <c r="K998" s="1" t="s">
        <v>156</v>
      </c>
    </row>
    <row r="999" spans="1:11" x14ac:dyDescent="0.25">
      <c r="A999">
        <v>998</v>
      </c>
      <c r="B999" s="1" t="s">
        <v>16276</v>
      </c>
      <c r="C999">
        <v>62</v>
      </c>
      <c r="D999">
        <v>24</v>
      </c>
      <c r="E999">
        <v>5</v>
      </c>
      <c r="F999">
        <v>1</v>
      </c>
      <c r="G999">
        <v>62</v>
      </c>
      <c r="H999">
        <v>24</v>
      </c>
      <c r="I999">
        <v>5</v>
      </c>
      <c r="J999">
        <v>91</v>
      </c>
      <c r="K999" s="1" t="s">
        <v>156</v>
      </c>
    </row>
    <row r="1000" spans="1:11" x14ac:dyDescent="0.25">
      <c r="A1000">
        <v>999</v>
      </c>
      <c r="B1000" s="1" t="s">
        <v>3753</v>
      </c>
      <c r="C1000">
        <v>62</v>
      </c>
      <c r="D1000">
        <v>24</v>
      </c>
      <c r="E1000">
        <v>5</v>
      </c>
      <c r="F1000">
        <v>1</v>
      </c>
      <c r="G1000">
        <v>62</v>
      </c>
      <c r="H1000">
        <v>24</v>
      </c>
      <c r="I1000">
        <v>5</v>
      </c>
      <c r="J1000">
        <v>91</v>
      </c>
      <c r="K1000" s="1" t="s">
        <v>156</v>
      </c>
    </row>
    <row r="1001" spans="1:11" x14ac:dyDescent="0.25">
      <c r="A1001">
        <v>1000</v>
      </c>
      <c r="B1001" s="1" t="s">
        <v>3754</v>
      </c>
      <c r="C1001">
        <v>62</v>
      </c>
      <c r="D1001">
        <v>24</v>
      </c>
      <c r="E1001">
        <v>5</v>
      </c>
      <c r="F1001">
        <v>1</v>
      </c>
      <c r="G1001">
        <v>62</v>
      </c>
      <c r="H1001">
        <v>24</v>
      </c>
      <c r="I1001">
        <v>5</v>
      </c>
      <c r="J1001">
        <v>91</v>
      </c>
      <c r="K1001" s="1" t="s">
        <v>156</v>
      </c>
    </row>
    <row r="1002" spans="1:11" x14ac:dyDescent="0.25">
      <c r="A1002">
        <v>1001</v>
      </c>
      <c r="B1002" s="1" t="s">
        <v>168</v>
      </c>
      <c r="C1002">
        <v>117</v>
      </c>
      <c r="D1002">
        <v>31</v>
      </c>
      <c r="E1002">
        <v>11</v>
      </c>
      <c r="F1002">
        <v>2</v>
      </c>
      <c r="G1002">
        <v>58</v>
      </c>
      <c r="H1002">
        <v>16</v>
      </c>
      <c r="I1002">
        <v>6</v>
      </c>
      <c r="J1002">
        <v>80</v>
      </c>
      <c r="K1002" s="1" t="s">
        <v>156</v>
      </c>
    </row>
    <row r="1003" spans="1:11" x14ac:dyDescent="0.25">
      <c r="A1003">
        <v>1002</v>
      </c>
      <c r="B1003" s="1" t="s">
        <v>911</v>
      </c>
      <c r="C1003">
        <v>62</v>
      </c>
      <c r="D1003">
        <v>24</v>
      </c>
      <c r="E1003">
        <v>5</v>
      </c>
      <c r="F1003">
        <v>1</v>
      </c>
      <c r="G1003">
        <v>62</v>
      </c>
      <c r="H1003">
        <v>24</v>
      </c>
      <c r="I1003">
        <v>5</v>
      </c>
      <c r="J1003">
        <v>91</v>
      </c>
      <c r="K1003" s="1" t="s">
        <v>156</v>
      </c>
    </row>
    <row r="1004" spans="1:11" x14ac:dyDescent="0.25">
      <c r="A1004">
        <v>1003</v>
      </c>
      <c r="B1004" s="1" t="s">
        <v>914</v>
      </c>
      <c r="C1004">
        <v>55</v>
      </c>
      <c r="D1004">
        <v>7</v>
      </c>
      <c r="E1004">
        <v>6</v>
      </c>
      <c r="F1004">
        <v>1</v>
      </c>
      <c r="G1004">
        <v>55</v>
      </c>
      <c r="H1004">
        <v>7</v>
      </c>
      <c r="I1004">
        <v>6</v>
      </c>
      <c r="J1004">
        <v>68</v>
      </c>
      <c r="K1004" s="1" t="s">
        <v>156</v>
      </c>
    </row>
    <row r="1005" spans="1:11" x14ac:dyDescent="0.25">
      <c r="A1005">
        <v>1004</v>
      </c>
      <c r="B1005" s="1" t="s">
        <v>16277</v>
      </c>
      <c r="C1005">
        <v>180</v>
      </c>
      <c r="D1005">
        <v>14</v>
      </c>
      <c r="E1005">
        <v>11</v>
      </c>
      <c r="F1005">
        <v>1</v>
      </c>
      <c r="G1005">
        <v>180</v>
      </c>
      <c r="H1005">
        <v>14</v>
      </c>
      <c r="I1005">
        <v>11</v>
      </c>
      <c r="J1005">
        <v>205</v>
      </c>
      <c r="K1005" s="1" t="s">
        <v>156</v>
      </c>
    </row>
    <row r="1006" spans="1:11" x14ac:dyDescent="0.25">
      <c r="A1006">
        <v>1005</v>
      </c>
      <c r="B1006" s="1" t="s">
        <v>3763</v>
      </c>
      <c r="C1006">
        <v>180</v>
      </c>
      <c r="D1006">
        <v>14</v>
      </c>
      <c r="E1006">
        <v>11</v>
      </c>
      <c r="F1006">
        <v>1</v>
      </c>
      <c r="G1006">
        <v>180</v>
      </c>
      <c r="H1006">
        <v>14</v>
      </c>
      <c r="I1006">
        <v>11</v>
      </c>
      <c r="J1006">
        <v>205</v>
      </c>
      <c r="K1006" s="1" t="s">
        <v>156</v>
      </c>
    </row>
    <row r="1007" spans="1:11" x14ac:dyDescent="0.25">
      <c r="A1007">
        <v>1006</v>
      </c>
      <c r="B1007" s="1" t="s">
        <v>3764</v>
      </c>
      <c r="C1007">
        <v>180</v>
      </c>
      <c r="D1007">
        <v>14</v>
      </c>
      <c r="E1007">
        <v>11</v>
      </c>
      <c r="F1007">
        <v>1</v>
      </c>
      <c r="G1007">
        <v>180</v>
      </c>
      <c r="H1007">
        <v>14</v>
      </c>
      <c r="I1007">
        <v>11</v>
      </c>
      <c r="J1007">
        <v>205</v>
      </c>
      <c r="K1007" s="1" t="s">
        <v>156</v>
      </c>
    </row>
    <row r="1008" spans="1:11" x14ac:dyDescent="0.25">
      <c r="A1008">
        <v>1007</v>
      </c>
      <c r="B1008" s="1" t="s">
        <v>2235</v>
      </c>
      <c r="C1008">
        <v>37</v>
      </c>
      <c r="D1008">
        <v>14</v>
      </c>
      <c r="E1008">
        <v>4</v>
      </c>
      <c r="F1008">
        <v>1</v>
      </c>
      <c r="G1008">
        <v>37</v>
      </c>
      <c r="H1008">
        <v>14</v>
      </c>
      <c r="I1008">
        <v>4</v>
      </c>
      <c r="J1008">
        <v>55</v>
      </c>
      <c r="K1008" s="1" t="s">
        <v>156</v>
      </c>
    </row>
    <row r="1009" spans="1:11" x14ac:dyDescent="0.25">
      <c r="A1009">
        <v>1008</v>
      </c>
      <c r="B1009" s="1" t="s">
        <v>3056</v>
      </c>
      <c r="C1009">
        <v>37</v>
      </c>
      <c r="D1009">
        <v>14</v>
      </c>
      <c r="E1009">
        <v>4</v>
      </c>
      <c r="F1009">
        <v>1</v>
      </c>
      <c r="G1009">
        <v>37</v>
      </c>
      <c r="H1009">
        <v>14</v>
      </c>
      <c r="I1009">
        <v>4</v>
      </c>
      <c r="J1009">
        <v>55</v>
      </c>
      <c r="K1009" s="1" t="s">
        <v>156</v>
      </c>
    </row>
    <row r="1010" spans="1:11" x14ac:dyDescent="0.25">
      <c r="A1010">
        <v>1009</v>
      </c>
      <c r="B1010" s="1" t="s">
        <v>15919</v>
      </c>
      <c r="C1010">
        <v>37</v>
      </c>
      <c r="D1010">
        <v>14</v>
      </c>
      <c r="E1010">
        <v>4</v>
      </c>
      <c r="F1010">
        <v>1</v>
      </c>
      <c r="G1010">
        <v>37</v>
      </c>
      <c r="H1010">
        <v>14</v>
      </c>
      <c r="I1010">
        <v>4</v>
      </c>
      <c r="J1010">
        <v>55</v>
      </c>
      <c r="K1010" s="1" t="s">
        <v>156</v>
      </c>
    </row>
    <row r="1011" spans="1:11" x14ac:dyDescent="0.25">
      <c r="A1011">
        <v>1010</v>
      </c>
      <c r="B1011" s="1" t="s">
        <v>631</v>
      </c>
      <c r="C1011">
        <v>238</v>
      </c>
      <c r="D1011">
        <v>56</v>
      </c>
      <c r="E1011">
        <v>24</v>
      </c>
      <c r="F1011">
        <v>6</v>
      </c>
      <c r="G1011">
        <v>40</v>
      </c>
      <c r="H1011">
        <v>9</v>
      </c>
      <c r="I1011">
        <v>4</v>
      </c>
      <c r="J1011">
        <v>53</v>
      </c>
      <c r="K1011" s="1" t="s">
        <v>156</v>
      </c>
    </row>
    <row r="1012" spans="1:11" x14ac:dyDescent="0.25">
      <c r="A1012">
        <v>1011</v>
      </c>
      <c r="B1012" s="1" t="s">
        <v>16278</v>
      </c>
      <c r="C1012">
        <v>247</v>
      </c>
      <c r="D1012">
        <v>31</v>
      </c>
      <c r="E1012">
        <v>6</v>
      </c>
      <c r="F1012">
        <v>3</v>
      </c>
      <c r="G1012">
        <v>82</v>
      </c>
      <c r="H1012">
        <v>10</v>
      </c>
      <c r="I1012">
        <v>2</v>
      </c>
      <c r="J1012">
        <v>95</v>
      </c>
      <c r="K1012" s="1" t="s">
        <v>156</v>
      </c>
    </row>
    <row r="1013" spans="1:11" x14ac:dyDescent="0.25">
      <c r="A1013">
        <v>1012</v>
      </c>
      <c r="B1013" s="1" t="s">
        <v>3782</v>
      </c>
      <c r="C1013">
        <v>89</v>
      </c>
      <c r="D1013">
        <v>10</v>
      </c>
      <c r="E1013">
        <v>1</v>
      </c>
      <c r="F1013">
        <v>1</v>
      </c>
      <c r="G1013">
        <v>89</v>
      </c>
      <c r="H1013">
        <v>10</v>
      </c>
      <c r="I1013">
        <v>1</v>
      </c>
      <c r="J1013">
        <v>100</v>
      </c>
      <c r="K1013" s="1" t="s">
        <v>156</v>
      </c>
    </row>
    <row r="1014" spans="1:11" x14ac:dyDescent="0.25">
      <c r="A1014">
        <v>1013</v>
      </c>
      <c r="B1014" s="1" t="s">
        <v>3783</v>
      </c>
      <c r="C1014">
        <v>89</v>
      </c>
      <c r="D1014">
        <v>10</v>
      </c>
      <c r="E1014">
        <v>1</v>
      </c>
      <c r="F1014">
        <v>1</v>
      </c>
      <c r="G1014">
        <v>89</v>
      </c>
      <c r="H1014">
        <v>10</v>
      </c>
      <c r="I1014">
        <v>1</v>
      </c>
      <c r="J1014">
        <v>100</v>
      </c>
      <c r="K1014" s="1" t="s">
        <v>156</v>
      </c>
    </row>
    <row r="1015" spans="1:11" x14ac:dyDescent="0.25">
      <c r="A1015">
        <v>1014</v>
      </c>
      <c r="B1015" s="1" t="s">
        <v>16279</v>
      </c>
      <c r="C1015">
        <v>89</v>
      </c>
      <c r="D1015">
        <v>10</v>
      </c>
      <c r="E1015">
        <v>1</v>
      </c>
      <c r="F1015">
        <v>1</v>
      </c>
      <c r="G1015">
        <v>89</v>
      </c>
      <c r="H1015">
        <v>10</v>
      </c>
      <c r="I1015">
        <v>1</v>
      </c>
      <c r="J1015">
        <v>100</v>
      </c>
      <c r="K1015" s="1" t="s">
        <v>156</v>
      </c>
    </row>
    <row r="1016" spans="1:11" x14ac:dyDescent="0.25">
      <c r="A1016">
        <v>1015</v>
      </c>
      <c r="B1016" s="1" t="s">
        <v>3784</v>
      </c>
      <c r="C1016">
        <v>181</v>
      </c>
      <c r="D1016">
        <v>32</v>
      </c>
      <c r="E1016">
        <v>4</v>
      </c>
      <c r="F1016">
        <v>3</v>
      </c>
      <c r="G1016">
        <v>60</v>
      </c>
      <c r="H1016">
        <v>11</v>
      </c>
      <c r="I1016">
        <v>1</v>
      </c>
      <c r="J1016">
        <v>72</v>
      </c>
      <c r="K1016" s="1" t="s">
        <v>156</v>
      </c>
    </row>
    <row r="1017" spans="1:11" x14ac:dyDescent="0.25">
      <c r="A1017">
        <v>1016</v>
      </c>
      <c r="B1017" s="1" t="s">
        <v>815</v>
      </c>
      <c r="C1017">
        <v>57</v>
      </c>
      <c r="D1017">
        <v>7</v>
      </c>
      <c r="E1017">
        <v>3</v>
      </c>
      <c r="F1017">
        <v>1</v>
      </c>
      <c r="G1017">
        <v>57</v>
      </c>
      <c r="H1017">
        <v>7</v>
      </c>
      <c r="I1017">
        <v>3</v>
      </c>
      <c r="J1017">
        <v>67</v>
      </c>
      <c r="K1017" s="1" t="s">
        <v>156</v>
      </c>
    </row>
    <row r="1018" spans="1:11" x14ac:dyDescent="0.25">
      <c r="A1018">
        <v>1017</v>
      </c>
      <c r="B1018" s="1" t="s">
        <v>3513</v>
      </c>
      <c r="C1018">
        <v>57</v>
      </c>
      <c r="D1018">
        <v>7</v>
      </c>
      <c r="E1018">
        <v>3</v>
      </c>
      <c r="F1018">
        <v>1</v>
      </c>
      <c r="G1018">
        <v>57</v>
      </c>
      <c r="H1018">
        <v>7</v>
      </c>
      <c r="I1018">
        <v>3</v>
      </c>
      <c r="J1018">
        <v>67</v>
      </c>
      <c r="K1018" s="1" t="s">
        <v>156</v>
      </c>
    </row>
    <row r="1019" spans="1:11" x14ac:dyDescent="0.25">
      <c r="A1019">
        <v>1018</v>
      </c>
      <c r="B1019" s="1" t="s">
        <v>3520</v>
      </c>
      <c r="C1019">
        <v>516</v>
      </c>
      <c r="D1019">
        <v>117</v>
      </c>
      <c r="E1019">
        <v>53</v>
      </c>
      <c r="F1019">
        <v>12</v>
      </c>
      <c r="G1019">
        <v>43</v>
      </c>
      <c r="H1019">
        <v>10</v>
      </c>
      <c r="I1019">
        <v>4</v>
      </c>
      <c r="J1019">
        <v>57</v>
      </c>
      <c r="K1019" s="1" t="s">
        <v>156</v>
      </c>
    </row>
    <row r="1020" spans="1:11" x14ac:dyDescent="0.25">
      <c r="A1020">
        <v>1019</v>
      </c>
      <c r="B1020" s="1" t="s">
        <v>16280</v>
      </c>
      <c r="C1020">
        <v>89</v>
      </c>
      <c r="D1020">
        <v>12</v>
      </c>
      <c r="E1020">
        <v>2</v>
      </c>
      <c r="F1020">
        <v>1</v>
      </c>
      <c r="G1020">
        <v>89</v>
      </c>
      <c r="H1020">
        <v>12</v>
      </c>
      <c r="I1020">
        <v>2</v>
      </c>
      <c r="J1020">
        <v>103</v>
      </c>
      <c r="K1020" s="1" t="s">
        <v>156</v>
      </c>
    </row>
    <row r="1021" spans="1:11" x14ac:dyDescent="0.25">
      <c r="A1021">
        <v>1020</v>
      </c>
      <c r="B1021" s="1" t="s">
        <v>3865</v>
      </c>
      <c r="C1021">
        <v>89</v>
      </c>
      <c r="D1021">
        <v>12</v>
      </c>
      <c r="E1021">
        <v>2</v>
      </c>
      <c r="F1021">
        <v>1</v>
      </c>
      <c r="G1021">
        <v>89</v>
      </c>
      <c r="H1021">
        <v>12</v>
      </c>
      <c r="I1021">
        <v>2</v>
      </c>
      <c r="J1021">
        <v>103</v>
      </c>
      <c r="K1021" s="1" t="s">
        <v>156</v>
      </c>
    </row>
    <row r="1022" spans="1:11" x14ac:dyDescent="0.25">
      <c r="A1022">
        <v>1021</v>
      </c>
      <c r="B1022" s="1" t="s">
        <v>3866</v>
      </c>
      <c r="C1022">
        <v>89</v>
      </c>
      <c r="D1022">
        <v>12</v>
      </c>
      <c r="E1022">
        <v>2</v>
      </c>
      <c r="F1022">
        <v>1</v>
      </c>
      <c r="G1022">
        <v>89</v>
      </c>
      <c r="H1022">
        <v>12</v>
      </c>
      <c r="I1022">
        <v>2</v>
      </c>
      <c r="J1022">
        <v>103</v>
      </c>
      <c r="K1022" s="1" t="s">
        <v>156</v>
      </c>
    </row>
    <row r="1023" spans="1:11" x14ac:dyDescent="0.25">
      <c r="A1023">
        <v>1022</v>
      </c>
      <c r="B1023" s="1" t="s">
        <v>1333</v>
      </c>
      <c r="C1023">
        <v>89</v>
      </c>
      <c r="D1023">
        <v>12</v>
      </c>
      <c r="E1023">
        <v>2</v>
      </c>
      <c r="F1023">
        <v>1</v>
      </c>
      <c r="G1023">
        <v>89</v>
      </c>
      <c r="H1023">
        <v>12</v>
      </c>
      <c r="I1023">
        <v>2</v>
      </c>
      <c r="J1023">
        <v>103</v>
      </c>
      <c r="K1023" s="1" t="s">
        <v>156</v>
      </c>
    </row>
    <row r="1024" spans="1:11" x14ac:dyDescent="0.25">
      <c r="A1024">
        <v>1023</v>
      </c>
      <c r="B1024" s="1" t="s">
        <v>16281</v>
      </c>
      <c r="C1024">
        <v>89</v>
      </c>
      <c r="D1024">
        <v>12</v>
      </c>
      <c r="E1024">
        <v>2</v>
      </c>
      <c r="F1024">
        <v>1</v>
      </c>
      <c r="G1024">
        <v>89</v>
      </c>
      <c r="H1024">
        <v>12</v>
      </c>
      <c r="I1024">
        <v>2</v>
      </c>
      <c r="J1024">
        <v>103</v>
      </c>
      <c r="K1024" s="1" t="s">
        <v>156</v>
      </c>
    </row>
    <row r="1025" spans="1:11" x14ac:dyDescent="0.25">
      <c r="A1025">
        <v>1024</v>
      </c>
      <c r="B1025" s="1" t="s">
        <v>16282</v>
      </c>
      <c r="C1025">
        <v>89</v>
      </c>
      <c r="D1025">
        <v>12</v>
      </c>
      <c r="E1025">
        <v>2</v>
      </c>
      <c r="F1025">
        <v>1</v>
      </c>
      <c r="G1025">
        <v>89</v>
      </c>
      <c r="H1025">
        <v>12</v>
      </c>
      <c r="I1025">
        <v>2</v>
      </c>
      <c r="J1025">
        <v>103</v>
      </c>
      <c r="K1025" s="1" t="s">
        <v>156</v>
      </c>
    </row>
    <row r="1026" spans="1:11" x14ac:dyDescent="0.25">
      <c r="A1026">
        <v>1025</v>
      </c>
      <c r="B1026" s="1" t="s">
        <v>283</v>
      </c>
      <c r="C1026">
        <v>123</v>
      </c>
      <c r="D1026">
        <v>21</v>
      </c>
      <c r="E1026">
        <v>6</v>
      </c>
      <c r="F1026">
        <v>2</v>
      </c>
      <c r="G1026">
        <v>62</v>
      </c>
      <c r="H1026">
        <v>10</v>
      </c>
      <c r="I1026">
        <v>3</v>
      </c>
      <c r="J1026">
        <v>75</v>
      </c>
      <c r="K1026" s="1" t="s">
        <v>156</v>
      </c>
    </row>
    <row r="1027" spans="1:11" x14ac:dyDescent="0.25">
      <c r="A1027">
        <v>1026</v>
      </c>
      <c r="B1027" s="1" t="s">
        <v>3867</v>
      </c>
      <c r="C1027">
        <v>89</v>
      </c>
      <c r="D1027">
        <v>12</v>
      </c>
      <c r="E1027">
        <v>2</v>
      </c>
      <c r="F1027">
        <v>1</v>
      </c>
      <c r="G1027">
        <v>89</v>
      </c>
      <c r="H1027">
        <v>12</v>
      </c>
      <c r="I1027">
        <v>2</v>
      </c>
      <c r="J1027">
        <v>103</v>
      </c>
      <c r="K1027" s="1" t="s">
        <v>156</v>
      </c>
    </row>
    <row r="1028" spans="1:11" x14ac:dyDescent="0.25">
      <c r="A1028">
        <v>1027</v>
      </c>
      <c r="B1028" s="1" t="s">
        <v>16283</v>
      </c>
      <c r="C1028">
        <v>89</v>
      </c>
      <c r="D1028">
        <v>12</v>
      </c>
      <c r="E1028">
        <v>2</v>
      </c>
      <c r="F1028">
        <v>1</v>
      </c>
      <c r="G1028">
        <v>89</v>
      </c>
      <c r="H1028">
        <v>12</v>
      </c>
      <c r="I1028">
        <v>2</v>
      </c>
      <c r="J1028">
        <v>103</v>
      </c>
      <c r="K1028" s="1" t="s">
        <v>156</v>
      </c>
    </row>
    <row r="1029" spans="1:11" x14ac:dyDescent="0.25">
      <c r="A1029">
        <v>1028</v>
      </c>
      <c r="B1029" s="1" t="s">
        <v>16284</v>
      </c>
      <c r="C1029">
        <v>89</v>
      </c>
      <c r="D1029">
        <v>12</v>
      </c>
      <c r="E1029">
        <v>2</v>
      </c>
      <c r="F1029">
        <v>1</v>
      </c>
      <c r="G1029">
        <v>89</v>
      </c>
      <c r="H1029">
        <v>12</v>
      </c>
      <c r="I1029">
        <v>2</v>
      </c>
      <c r="J1029">
        <v>103</v>
      </c>
      <c r="K1029" s="1" t="s">
        <v>156</v>
      </c>
    </row>
    <row r="1030" spans="1:11" x14ac:dyDescent="0.25">
      <c r="A1030">
        <v>1029</v>
      </c>
      <c r="B1030" s="1" t="s">
        <v>3868</v>
      </c>
      <c r="C1030">
        <v>89</v>
      </c>
      <c r="D1030">
        <v>12</v>
      </c>
      <c r="E1030">
        <v>2</v>
      </c>
      <c r="F1030">
        <v>1</v>
      </c>
      <c r="G1030">
        <v>89</v>
      </c>
      <c r="H1030">
        <v>12</v>
      </c>
      <c r="I1030">
        <v>2</v>
      </c>
      <c r="J1030">
        <v>103</v>
      </c>
      <c r="K1030" s="1" t="s">
        <v>156</v>
      </c>
    </row>
    <row r="1031" spans="1:11" x14ac:dyDescent="0.25">
      <c r="A1031">
        <v>1030</v>
      </c>
      <c r="B1031" s="1" t="s">
        <v>3869</v>
      </c>
      <c r="C1031">
        <v>89</v>
      </c>
      <c r="D1031">
        <v>12</v>
      </c>
      <c r="E1031">
        <v>2</v>
      </c>
      <c r="F1031">
        <v>1</v>
      </c>
      <c r="G1031">
        <v>89</v>
      </c>
      <c r="H1031">
        <v>12</v>
      </c>
      <c r="I1031">
        <v>2</v>
      </c>
      <c r="J1031">
        <v>103</v>
      </c>
      <c r="K1031" s="1" t="s">
        <v>156</v>
      </c>
    </row>
    <row r="1032" spans="1:11" x14ac:dyDescent="0.25">
      <c r="A1032">
        <v>1031</v>
      </c>
      <c r="B1032" s="1" t="s">
        <v>309</v>
      </c>
      <c r="C1032">
        <v>152</v>
      </c>
      <c r="D1032">
        <v>12</v>
      </c>
      <c r="E1032">
        <v>4</v>
      </c>
      <c r="F1032">
        <v>1</v>
      </c>
      <c r="G1032">
        <v>152</v>
      </c>
      <c r="H1032">
        <v>12</v>
      </c>
      <c r="I1032">
        <v>4</v>
      </c>
      <c r="J1032">
        <v>168</v>
      </c>
      <c r="K1032" s="1" t="s">
        <v>156</v>
      </c>
    </row>
    <row r="1033" spans="1:11" x14ac:dyDescent="0.25">
      <c r="A1033">
        <v>1032</v>
      </c>
      <c r="B1033" s="1" t="s">
        <v>16285</v>
      </c>
      <c r="C1033">
        <v>184</v>
      </c>
      <c r="D1033">
        <v>22</v>
      </c>
      <c r="E1033">
        <v>4</v>
      </c>
      <c r="F1033">
        <v>3</v>
      </c>
      <c r="G1033">
        <v>61</v>
      </c>
      <c r="H1033">
        <v>7</v>
      </c>
      <c r="I1033">
        <v>1</v>
      </c>
      <c r="J1033">
        <v>70</v>
      </c>
      <c r="K1033" s="1" t="s">
        <v>156</v>
      </c>
    </row>
    <row r="1034" spans="1:11" x14ac:dyDescent="0.25">
      <c r="A1034">
        <v>1033</v>
      </c>
      <c r="B1034" s="1" t="s">
        <v>492</v>
      </c>
      <c r="C1034">
        <v>71</v>
      </c>
      <c r="D1034">
        <v>8</v>
      </c>
      <c r="E1034">
        <v>8</v>
      </c>
      <c r="F1034">
        <v>2</v>
      </c>
      <c r="G1034">
        <v>36</v>
      </c>
      <c r="H1034">
        <v>4</v>
      </c>
      <c r="I1034">
        <v>4</v>
      </c>
      <c r="J1034">
        <v>44</v>
      </c>
      <c r="K1034" s="1" t="s">
        <v>156</v>
      </c>
    </row>
    <row r="1035" spans="1:11" x14ac:dyDescent="0.25">
      <c r="A1035">
        <v>1034</v>
      </c>
      <c r="B1035" s="1" t="s">
        <v>3913</v>
      </c>
      <c r="C1035">
        <v>67</v>
      </c>
      <c r="D1035">
        <v>7</v>
      </c>
      <c r="E1035">
        <v>8</v>
      </c>
      <c r="F1035">
        <v>1</v>
      </c>
      <c r="G1035">
        <v>67</v>
      </c>
      <c r="H1035">
        <v>7</v>
      </c>
      <c r="I1035">
        <v>8</v>
      </c>
      <c r="J1035">
        <v>82</v>
      </c>
      <c r="K1035" s="1" t="s">
        <v>156</v>
      </c>
    </row>
    <row r="1036" spans="1:11" x14ac:dyDescent="0.25">
      <c r="A1036">
        <v>1035</v>
      </c>
      <c r="B1036" s="1" t="s">
        <v>3914</v>
      </c>
      <c r="C1036">
        <v>67</v>
      </c>
      <c r="D1036">
        <v>7</v>
      </c>
      <c r="E1036">
        <v>8</v>
      </c>
      <c r="F1036">
        <v>1</v>
      </c>
      <c r="G1036">
        <v>67</v>
      </c>
      <c r="H1036">
        <v>7</v>
      </c>
      <c r="I1036">
        <v>8</v>
      </c>
      <c r="J1036">
        <v>82</v>
      </c>
      <c r="K1036" s="1" t="s">
        <v>156</v>
      </c>
    </row>
    <row r="1037" spans="1:11" x14ac:dyDescent="0.25">
      <c r="A1037">
        <v>1036</v>
      </c>
      <c r="B1037" s="1" t="s">
        <v>16286</v>
      </c>
      <c r="C1037">
        <v>180</v>
      </c>
      <c r="D1037">
        <v>32</v>
      </c>
      <c r="E1037">
        <v>11</v>
      </c>
      <c r="F1037">
        <v>2</v>
      </c>
      <c r="G1037">
        <v>90</v>
      </c>
      <c r="H1037">
        <v>16</v>
      </c>
      <c r="I1037">
        <v>6</v>
      </c>
      <c r="J1037">
        <v>112</v>
      </c>
      <c r="K1037" s="1" t="s">
        <v>156</v>
      </c>
    </row>
    <row r="1038" spans="1:11" x14ac:dyDescent="0.25">
      <c r="A1038">
        <v>1037</v>
      </c>
      <c r="B1038" s="1" t="s">
        <v>1861</v>
      </c>
      <c r="C1038">
        <v>622</v>
      </c>
      <c r="D1038">
        <v>85</v>
      </c>
      <c r="E1038">
        <v>28</v>
      </c>
      <c r="F1038">
        <v>5</v>
      </c>
      <c r="G1038">
        <v>124</v>
      </c>
      <c r="H1038">
        <v>17</v>
      </c>
      <c r="I1038">
        <v>6</v>
      </c>
      <c r="J1038">
        <v>147</v>
      </c>
      <c r="K1038" s="1" t="s">
        <v>156</v>
      </c>
    </row>
    <row r="1039" spans="1:11" x14ac:dyDescent="0.25">
      <c r="A1039">
        <v>1038</v>
      </c>
      <c r="B1039" s="1" t="s">
        <v>2612</v>
      </c>
      <c r="C1039">
        <v>217</v>
      </c>
      <c r="D1039">
        <v>24</v>
      </c>
      <c r="E1039">
        <v>9</v>
      </c>
      <c r="F1039">
        <v>1</v>
      </c>
      <c r="G1039">
        <v>217</v>
      </c>
      <c r="H1039">
        <v>24</v>
      </c>
      <c r="I1039">
        <v>9</v>
      </c>
      <c r="J1039">
        <v>250</v>
      </c>
      <c r="K1039" s="1" t="s">
        <v>156</v>
      </c>
    </row>
    <row r="1040" spans="1:11" x14ac:dyDescent="0.25">
      <c r="A1040">
        <v>1039</v>
      </c>
      <c r="B1040" s="1" t="s">
        <v>3915</v>
      </c>
      <c r="C1040">
        <v>313</v>
      </c>
      <c r="D1040">
        <v>48</v>
      </c>
      <c r="E1040">
        <v>16</v>
      </c>
      <c r="F1040">
        <v>4</v>
      </c>
      <c r="G1040">
        <v>78</v>
      </c>
      <c r="H1040">
        <v>12</v>
      </c>
      <c r="I1040">
        <v>4</v>
      </c>
      <c r="J1040">
        <v>94</v>
      </c>
      <c r="K1040" s="1" t="s">
        <v>156</v>
      </c>
    </row>
    <row r="1041" spans="1:11" x14ac:dyDescent="0.25">
      <c r="A1041">
        <v>1040</v>
      </c>
      <c r="B1041" s="1" t="s">
        <v>3916</v>
      </c>
      <c r="C1041">
        <v>330</v>
      </c>
      <c r="D1041">
        <v>48</v>
      </c>
      <c r="E1041">
        <v>15</v>
      </c>
      <c r="F1041">
        <v>3</v>
      </c>
      <c r="G1041">
        <v>110</v>
      </c>
      <c r="H1041">
        <v>16</v>
      </c>
      <c r="I1041">
        <v>5</v>
      </c>
      <c r="J1041">
        <v>131</v>
      </c>
      <c r="K1041" s="1" t="s">
        <v>156</v>
      </c>
    </row>
    <row r="1042" spans="1:11" x14ac:dyDescent="0.25">
      <c r="A1042">
        <v>1041</v>
      </c>
      <c r="B1042" s="1" t="s">
        <v>16287</v>
      </c>
      <c r="C1042">
        <v>58</v>
      </c>
      <c r="D1042">
        <v>11</v>
      </c>
      <c r="E1042">
        <v>2</v>
      </c>
      <c r="F1042">
        <v>1</v>
      </c>
      <c r="G1042">
        <v>58</v>
      </c>
      <c r="H1042">
        <v>11</v>
      </c>
      <c r="I1042">
        <v>2</v>
      </c>
      <c r="J1042">
        <v>71</v>
      </c>
      <c r="K1042" s="1" t="s">
        <v>156</v>
      </c>
    </row>
    <row r="1043" spans="1:11" x14ac:dyDescent="0.25">
      <c r="A1043">
        <v>1042</v>
      </c>
      <c r="B1043" s="1" t="s">
        <v>1100</v>
      </c>
      <c r="C1043">
        <v>58</v>
      </c>
      <c r="D1043">
        <v>11</v>
      </c>
      <c r="E1043">
        <v>2</v>
      </c>
      <c r="F1043">
        <v>1</v>
      </c>
      <c r="G1043">
        <v>58</v>
      </c>
      <c r="H1043">
        <v>11</v>
      </c>
      <c r="I1043">
        <v>2</v>
      </c>
      <c r="J1043">
        <v>71</v>
      </c>
      <c r="K1043" s="1" t="s">
        <v>156</v>
      </c>
    </row>
    <row r="1044" spans="1:11" x14ac:dyDescent="0.25">
      <c r="A1044">
        <v>1043</v>
      </c>
      <c r="B1044" s="1" t="s">
        <v>3917</v>
      </c>
      <c r="C1044">
        <v>58</v>
      </c>
      <c r="D1044">
        <v>11</v>
      </c>
      <c r="E1044">
        <v>2</v>
      </c>
      <c r="F1044">
        <v>1</v>
      </c>
      <c r="G1044">
        <v>58</v>
      </c>
      <c r="H1044">
        <v>11</v>
      </c>
      <c r="I1044">
        <v>2</v>
      </c>
      <c r="J1044">
        <v>71</v>
      </c>
      <c r="K1044" s="1" t="s">
        <v>156</v>
      </c>
    </row>
    <row r="1045" spans="1:11" x14ac:dyDescent="0.25">
      <c r="A1045">
        <v>1044</v>
      </c>
      <c r="B1045" s="1" t="s">
        <v>16288</v>
      </c>
      <c r="C1045">
        <v>58</v>
      </c>
      <c r="D1045">
        <v>11</v>
      </c>
      <c r="E1045">
        <v>2</v>
      </c>
      <c r="F1045">
        <v>1</v>
      </c>
      <c r="G1045">
        <v>58</v>
      </c>
      <c r="H1045">
        <v>11</v>
      </c>
      <c r="I1045">
        <v>2</v>
      </c>
      <c r="J1045">
        <v>71</v>
      </c>
      <c r="K1045" s="1" t="s">
        <v>156</v>
      </c>
    </row>
    <row r="1046" spans="1:11" x14ac:dyDescent="0.25">
      <c r="A1046">
        <v>1045</v>
      </c>
      <c r="B1046" s="1" t="s">
        <v>16289</v>
      </c>
      <c r="C1046">
        <v>58</v>
      </c>
      <c r="D1046">
        <v>11</v>
      </c>
      <c r="E1046">
        <v>2</v>
      </c>
      <c r="F1046">
        <v>1</v>
      </c>
      <c r="G1046">
        <v>58</v>
      </c>
      <c r="H1046">
        <v>11</v>
      </c>
      <c r="I1046">
        <v>2</v>
      </c>
      <c r="J1046">
        <v>71</v>
      </c>
      <c r="K1046" s="1" t="s">
        <v>156</v>
      </c>
    </row>
    <row r="1047" spans="1:11" x14ac:dyDescent="0.25">
      <c r="A1047">
        <v>1046</v>
      </c>
      <c r="B1047" s="1" t="s">
        <v>113</v>
      </c>
      <c r="C1047">
        <v>49</v>
      </c>
      <c r="D1047">
        <v>15</v>
      </c>
      <c r="E1047">
        <v>3</v>
      </c>
      <c r="F1047">
        <v>2</v>
      </c>
      <c r="G1047">
        <v>24</v>
      </c>
      <c r="H1047">
        <v>8</v>
      </c>
      <c r="I1047">
        <v>2</v>
      </c>
      <c r="J1047">
        <v>34</v>
      </c>
      <c r="K1047" s="1" t="s">
        <v>156</v>
      </c>
    </row>
    <row r="1048" spans="1:11" x14ac:dyDescent="0.25">
      <c r="A1048">
        <v>1047</v>
      </c>
      <c r="B1048" s="1" t="s">
        <v>33</v>
      </c>
      <c r="C1048">
        <v>229</v>
      </c>
      <c r="D1048">
        <v>54</v>
      </c>
      <c r="E1048">
        <v>13</v>
      </c>
      <c r="F1048">
        <v>2</v>
      </c>
      <c r="G1048">
        <v>114</v>
      </c>
      <c r="H1048">
        <v>27</v>
      </c>
      <c r="I1048">
        <v>6</v>
      </c>
      <c r="J1048">
        <v>148</v>
      </c>
      <c r="K1048" s="1" t="s">
        <v>156</v>
      </c>
    </row>
    <row r="1049" spans="1:11" x14ac:dyDescent="0.25">
      <c r="A1049">
        <v>1048</v>
      </c>
      <c r="B1049" s="1" t="s">
        <v>392</v>
      </c>
      <c r="C1049">
        <v>154</v>
      </c>
      <c r="D1049">
        <v>29</v>
      </c>
      <c r="E1049">
        <v>15</v>
      </c>
      <c r="F1049">
        <v>4</v>
      </c>
      <c r="G1049">
        <v>38</v>
      </c>
      <c r="H1049">
        <v>7</v>
      </c>
      <c r="I1049">
        <v>4</v>
      </c>
      <c r="J1049">
        <v>50</v>
      </c>
      <c r="K1049" s="1" t="s">
        <v>156</v>
      </c>
    </row>
    <row r="1050" spans="1:11" x14ac:dyDescent="0.25">
      <c r="A1050">
        <v>1049</v>
      </c>
      <c r="B1050" s="1" t="s">
        <v>15685</v>
      </c>
      <c r="C1050">
        <v>161</v>
      </c>
      <c r="D1050">
        <v>31</v>
      </c>
      <c r="E1050">
        <v>14</v>
      </c>
      <c r="F1050">
        <v>6</v>
      </c>
      <c r="G1050">
        <v>27</v>
      </c>
      <c r="H1050">
        <v>5</v>
      </c>
      <c r="I1050">
        <v>2</v>
      </c>
      <c r="J1050">
        <v>34</v>
      </c>
      <c r="K1050" s="1" t="s">
        <v>156</v>
      </c>
    </row>
    <row r="1051" spans="1:11" x14ac:dyDescent="0.25">
      <c r="A1051">
        <v>1050</v>
      </c>
      <c r="B1051" s="1" t="s">
        <v>16290</v>
      </c>
      <c r="C1051">
        <v>112</v>
      </c>
      <c r="D1051">
        <v>10</v>
      </c>
      <c r="E1051">
        <v>4</v>
      </c>
      <c r="F1051">
        <v>1</v>
      </c>
      <c r="G1051">
        <v>112</v>
      </c>
      <c r="H1051">
        <v>10</v>
      </c>
      <c r="I1051">
        <v>4</v>
      </c>
      <c r="J1051">
        <v>126</v>
      </c>
      <c r="K1051" s="1" t="s">
        <v>156</v>
      </c>
    </row>
    <row r="1052" spans="1:11" x14ac:dyDescent="0.25">
      <c r="A1052">
        <v>1051</v>
      </c>
      <c r="B1052" s="1" t="s">
        <v>271</v>
      </c>
      <c r="C1052">
        <v>856</v>
      </c>
      <c r="D1052">
        <v>164</v>
      </c>
      <c r="E1052">
        <v>66</v>
      </c>
      <c r="F1052">
        <v>19</v>
      </c>
      <c r="G1052">
        <v>45</v>
      </c>
      <c r="H1052">
        <v>9</v>
      </c>
      <c r="I1052">
        <v>3</v>
      </c>
      <c r="J1052">
        <v>57</v>
      </c>
      <c r="K1052" s="1" t="s">
        <v>156</v>
      </c>
    </row>
    <row r="1053" spans="1:11" x14ac:dyDescent="0.25">
      <c r="A1053">
        <v>1052</v>
      </c>
      <c r="B1053" s="1" t="s">
        <v>16291</v>
      </c>
      <c r="C1053">
        <v>112</v>
      </c>
      <c r="D1053">
        <v>10</v>
      </c>
      <c r="E1053">
        <v>4</v>
      </c>
      <c r="F1053">
        <v>1</v>
      </c>
      <c r="G1053">
        <v>112</v>
      </c>
      <c r="H1053">
        <v>10</v>
      </c>
      <c r="I1053">
        <v>4</v>
      </c>
      <c r="J1053">
        <v>126</v>
      </c>
      <c r="K1053" s="1" t="s">
        <v>156</v>
      </c>
    </row>
    <row r="1054" spans="1:11" x14ac:dyDescent="0.25">
      <c r="A1054">
        <v>1053</v>
      </c>
      <c r="B1054" s="1" t="s">
        <v>24</v>
      </c>
      <c r="C1054">
        <v>14</v>
      </c>
      <c r="D1054">
        <v>2</v>
      </c>
      <c r="E1054">
        <v>4</v>
      </c>
      <c r="F1054">
        <v>2</v>
      </c>
      <c r="G1054">
        <v>7</v>
      </c>
      <c r="H1054">
        <v>1</v>
      </c>
      <c r="I1054">
        <v>2</v>
      </c>
      <c r="J1054">
        <v>10</v>
      </c>
      <c r="K1054" s="1" t="s">
        <v>156</v>
      </c>
    </row>
    <row r="1055" spans="1:11" x14ac:dyDescent="0.25">
      <c r="A1055">
        <v>1054</v>
      </c>
      <c r="B1055" s="1" t="s">
        <v>16149</v>
      </c>
      <c r="C1055">
        <v>19</v>
      </c>
      <c r="D1055">
        <v>0</v>
      </c>
      <c r="E1055">
        <v>3</v>
      </c>
      <c r="F1055">
        <v>1</v>
      </c>
      <c r="G1055">
        <v>19</v>
      </c>
      <c r="H1055">
        <v>0</v>
      </c>
      <c r="I1055">
        <v>3</v>
      </c>
      <c r="J1055">
        <v>22</v>
      </c>
      <c r="K1055" s="1" t="s">
        <v>156</v>
      </c>
    </row>
    <row r="1056" spans="1:11" x14ac:dyDescent="0.25">
      <c r="A1056">
        <v>1055</v>
      </c>
      <c r="B1056" s="1" t="s">
        <v>16292</v>
      </c>
      <c r="C1056">
        <v>19</v>
      </c>
      <c r="D1056">
        <v>0</v>
      </c>
      <c r="E1056">
        <v>3</v>
      </c>
      <c r="F1056">
        <v>1</v>
      </c>
      <c r="G1056">
        <v>19</v>
      </c>
      <c r="H1056">
        <v>0</v>
      </c>
      <c r="I1056">
        <v>3</v>
      </c>
      <c r="J1056">
        <v>22</v>
      </c>
      <c r="K1056" s="1" t="s">
        <v>156</v>
      </c>
    </row>
    <row r="1057" spans="1:11" x14ac:dyDescent="0.25">
      <c r="A1057">
        <v>1056</v>
      </c>
      <c r="B1057" s="1" t="s">
        <v>16293</v>
      </c>
      <c r="C1057">
        <v>19</v>
      </c>
      <c r="D1057">
        <v>0</v>
      </c>
      <c r="E1057">
        <v>3</v>
      </c>
      <c r="F1057">
        <v>1</v>
      </c>
      <c r="G1057">
        <v>19</v>
      </c>
      <c r="H1057">
        <v>0</v>
      </c>
      <c r="I1057">
        <v>3</v>
      </c>
      <c r="J1057">
        <v>22</v>
      </c>
      <c r="K1057" s="1" t="s">
        <v>156</v>
      </c>
    </row>
    <row r="1058" spans="1:11" x14ac:dyDescent="0.25">
      <c r="A1058">
        <v>1057</v>
      </c>
      <c r="B1058" s="1" t="s">
        <v>4007</v>
      </c>
      <c r="C1058">
        <v>19</v>
      </c>
      <c r="D1058">
        <v>0</v>
      </c>
      <c r="E1058">
        <v>3</v>
      </c>
      <c r="F1058">
        <v>1</v>
      </c>
      <c r="G1058">
        <v>19</v>
      </c>
      <c r="H1058">
        <v>0</v>
      </c>
      <c r="I1058">
        <v>3</v>
      </c>
      <c r="J1058">
        <v>22</v>
      </c>
      <c r="K1058" s="1" t="s">
        <v>156</v>
      </c>
    </row>
    <row r="1059" spans="1:11" x14ac:dyDescent="0.25">
      <c r="A1059">
        <v>1058</v>
      </c>
      <c r="B1059" s="1" t="s">
        <v>3726</v>
      </c>
      <c r="C1059">
        <v>19</v>
      </c>
      <c r="D1059">
        <v>0</v>
      </c>
      <c r="E1059">
        <v>3</v>
      </c>
      <c r="F1059">
        <v>1</v>
      </c>
      <c r="G1059">
        <v>19</v>
      </c>
      <c r="H1059">
        <v>0</v>
      </c>
      <c r="I1059">
        <v>3</v>
      </c>
      <c r="J1059">
        <v>22</v>
      </c>
      <c r="K1059" s="1" t="s">
        <v>156</v>
      </c>
    </row>
    <row r="1060" spans="1:11" x14ac:dyDescent="0.25">
      <c r="A1060">
        <v>1059</v>
      </c>
      <c r="B1060" s="1" t="s">
        <v>16294</v>
      </c>
      <c r="C1060">
        <v>146</v>
      </c>
      <c r="D1060">
        <v>17</v>
      </c>
      <c r="E1060">
        <v>12</v>
      </c>
      <c r="F1060">
        <v>1</v>
      </c>
      <c r="G1060">
        <v>146</v>
      </c>
      <c r="H1060">
        <v>17</v>
      </c>
      <c r="I1060">
        <v>12</v>
      </c>
      <c r="J1060">
        <v>175</v>
      </c>
      <c r="K1060" s="1" t="s">
        <v>156</v>
      </c>
    </row>
    <row r="1061" spans="1:11" x14ac:dyDescent="0.25">
      <c r="A1061">
        <v>1060</v>
      </c>
      <c r="B1061" s="1" t="s">
        <v>16295</v>
      </c>
      <c r="C1061">
        <v>58</v>
      </c>
      <c r="D1061">
        <v>14</v>
      </c>
      <c r="E1061">
        <v>4</v>
      </c>
      <c r="F1061">
        <v>1</v>
      </c>
      <c r="G1061">
        <v>58</v>
      </c>
      <c r="H1061">
        <v>14</v>
      </c>
      <c r="I1061">
        <v>4</v>
      </c>
      <c r="J1061">
        <v>76</v>
      </c>
      <c r="K1061" s="1" t="s">
        <v>156</v>
      </c>
    </row>
    <row r="1062" spans="1:11" x14ac:dyDescent="0.25">
      <c r="A1062">
        <v>1061</v>
      </c>
      <c r="B1062" s="1" t="s">
        <v>16296</v>
      </c>
      <c r="C1062">
        <v>190</v>
      </c>
      <c r="D1062">
        <v>57</v>
      </c>
      <c r="E1062">
        <v>19</v>
      </c>
      <c r="F1062">
        <v>5</v>
      </c>
      <c r="G1062">
        <v>38</v>
      </c>
      <c r="H1062">
        <v>11</v>
      </c>
      <c r="I1062">
        <v>4</v>
      </c>
      <c r="J1062">
        <v>53</v>
      </c>
      <c r="K1062" s="1" t="s">
        <v>156</v>
      </c>
    </row>
    <row r="1063" spans="1:11" x14ac:dyDescent="0.25">
      <c r="A1063">
        <v>1062</v>
      </c>
      <c r="B1063" s="1" t="s">
        <v>1212</v>
      </c>
      <c r="C1063">
        <v>108</v>
      </c>
      <c r="D1063">
        <v>16</v>
      </c>
      <c r="E1063">
        <v>12</v>
      </c>
      <c r="F1063">
        <v>1</v>
      </c>
      <c r="G1063">
        <v>108</v>
      </c>
      <c r="H1063">
        <v>16</v>
      </c>
      <c r="I1063">
        <v>12</v>
      </c>
      <c r="J1063">
        <v>136</v>
      </c>
      <c r="K1063" s="1" t="s">
        <v>156</v>
      </c>
    </row>
    <row r="1064" spans="1:11" x14ac:dyDescent="0.25">
      <c r="A1064">
        <v>1063</v>
      </c>
      <c r="B1064" s="1" t="s">
        <v>883</v>
      </c>
      <c r="C1064">
        <v>48</v>
      </c>
      <c r="D1064">
        <v>13</v>
      </c>
      <c r="E1064">
        <v>1</v>
      </c>
      <c r="F1064">
        <v>1</v>
      </c>
      <c r="G1064">
        <v>48</v>
      </c>
      <c r="H1064">
        <v>13</v>
      </c>
      <c r="I1064">
        <v>1</v>
      </c>
      <c r="J1064">
        <v>62</v>
      </c>
      <c r="K1064" s="1" t="s">
        <v>156</v>
      </c>
    </row>
    <row r="1065" spans="1:11" x14ac:dyDescent="0.25">
      <c r="A1065">
        <v>1064</v>
      </c>
      <c r="B1065" s="1" t="s">
        <v>122</v>
      </c>
      <c r="C1065">
        <v>67</v>
      </c>
      <c r="D1065">
        <v>17</v>
      </c>
      <c r="E1065">
        <v>5</v>
      </c>
      <c r="F1065">
        <v>3</v>
      </c>
      <c r="G1065">
        <v>22</v>
      </c>
      <c r="H1065">
        <v>6</v>
      </c>
      <c r="I1065">
        <v>2</v>
      </c>
      <c r="J1065">
        <v>30</v>
      </c>
      <c r="K1065" s="1" t="s">
        <v>156</v>
      </c>
    </row>
    <row r="1066" spans="1:11" x14ac:dyDescent="0.25">
      <c r="A1066">
        <v>1065</v>
      </c>
      <c r="B1066" s="1" t="s">
        <v>1480</v>
      </c>
      <c r="C1066">
        <v>198</v>
      </c>
      <c r="D1066">
        <v>60</v>
      </c>
      <c r="E1066">
        <v>9</v>
      </c>
      <c r="F1066">
        <v>6</v>
      </c>
      <c r="G1066">
        <v>33</v>
      </c>
      <c r="H1066">
        <v>10</v>
      </c>
      <c r="I1066">
        <v>2</v>
      </c>
      <c r="J1066">
        <v>44</v>
      </c>
      <c r="K1066" s="1" t="s">
        <v>156</v>
      </c>
    </row>
    <row r="1067" spans="1:11" x14ac:dyDescent="0.25">
      <c r="A1067">
        <v>1066</v>
      </c>
      <c r="B1067" s="1" t="s">
        <v>4101</v>
      </c>
      <c r="C1067">
        <v>37</v>
      </c>
      <c r="D1067">
        <v>13</v>
      </c>
      <c r="E1067">
        <v>1</v>
      </c>
      <c r="F1067">
        <v>1</v>
      </c>
      <c r="G1067">
        <v>37</v>
      </c>
      <c r="H1067">
        <v>13</v>
      </c>
      <c r="I1067">
        <v>1</v>
      </c>
      <c r="J1067">
        <v>51</v>
      </c>
      <c r="K1067" s="1" t="s">
        <v>156</v>
      </c>
    </row>
    <row r="1068" spans="1:11" x14ac:dyDescent="0.25">
      <c r="A1068">
        <v>1067</v>
      </c>
      <c r="B1068" s="1" t="s">
        <v>2479</v>
      </c>
      <c r="C1068">
        <v>37</v>
      </c>
      <c r="D1068">
        <v>13</v>
      </c>
      <c r="E1068">
        <v>1</v>
      </c>
      <c r="F1068">
        <v>1</v>
      </c>
      <c r="G1068">
        <v>37</v>
      </c>
      <c r="H1068">
        <v>13</v>
      </c>
      <c r="I1068">
        <v>1</v>
      </c>
      <c r="J1068">
        <v>51</v>
      </c>
      <c r="K1068" s="1" t="s">
        <v>156</v>
      </c>
    </row>
    <row r="1069" spans="1:11" x14ac:dyDescent="0.25">
      <c r="A1069">
        <v>1068</v>
      </c>
      <c r="B1069" s="1" t="s">
        <v>738</v>
      </c>
      <c r="C1069">
        <v>57</v>
      </c>
      <c r="D1069">
        <v>15</v>
      </c>
      <c r="E1069">
        <v>3</v>
      </c>
      <c r="F1069">
        <v>2</v>
      </c>
      <c r="G1069">
        <v>28</v>
      </c>
      <c r="H1069">
        <v>8</v>
      </c>
      <c r="I1069">
        <v>2</v>
      </c>
      <c r="J1069">
        <v>38</v>
      </c>
      <c r="K1069" s="1" t="s">
        <v>156</v>
      </c>
    </row>
    <row r="1070" spans="1:11" x14ac:dyDescent="0.25">
      <c r="A1070">
        <v>1069</v>
      </c>
      <c r="B1070" s="1" t="s">
        <v>75</v>
      </c>
      <c r="C1070">
        <v>116</v>
      </c>
      <c r="D1070">
        <v>29</v>
      </c>
      <c r="E1070">
        <v>3</v>
      </c>
      <c r="F1070">
        <v>4</v>
      </c>
      <c r="G1070">
        <v>29</v>
      </c>
      <c r="H1070">
        <v>7</v>
      </c>
      <c r="I1070">
        <v>1</v>
      </c>
      <c r="J1070">
        <v>37</v>
      </c>
      <c r="K1070" s="1" t="s">
        <v>156</v>
      </c>
    </row>
    <row r="1071" spans="1:11" x14ac:dyDescent="0.25">
      <c r="A1071">
        <v>1070</v>
      </c>
      <c r="B1071" s="1" t="s">
        <v>16297</v>
      </c>
      <c r="C1071">
        <v>219</v>
      </c>
      <c r="D1071">
        <v>41</v>
      </c>
      <c r="E1071">
        <v>16</v>
      </c>
      <c r="F1071">
        <v>2</v>
      </c>
      <c r="G1071">
        <v>110</v>
      </c>
      <c r="H1071">
        <v>20</v>
      </c>
      <c r="I1071">
        <v>8</v>
      </c>
      <c r="J1071">
        <v>138</v>
      </c>
      <c r="K1071" s="1" t="s">
        <v>156</v>
      </c>
    </row>
    <row r="1072" spans="1:11" x14ac:dyDescent="0.25">
      <c r="A1072">
        <v>1071</v>
      </c>
      <c r="B1072" s="1" t="s">
        <v>4105</v>
      </c>
      <c r="C1072">
        <v>78</v>
      </c>
      <c r="D1072">
        <v>20</v>
      </c>
      <c r="E1072">
        <v>7</v>
      </c>
      <c r="F1072">
        <v>1</v>
      </c>
      <c r="G1072">
        <v>78</v>
      </c>
      <c r="H1072">
        <v>20</v>
      </c>
      <c r="I1072">
        <v>7</v>
      </c>
      <c r="J1072">
        <v>105</v>
      </c>
      <c r="K1072" s="1" t="s">
        <v>156</v>
      </c>
    </row>
    <row r="1073" spans="1:11" x14ac:dyDescent="0.25">
      <c r="A1073">
        <v>1072</v>
      </c>
      <c r="B1073" s="1" t="s">
        <v>4106</v>
      </c>
      <c r="C1073">
        <v>78</v>
      </c>
      <c r="D1073">
        <v>20</v>
      </c>
      <c r="E1073">
        <v>7</v>
      </c>
      <c r="F1073">
        <v>1</v>
      </c>
      <c r="G1073">
        <v>78</v>
      </c>
      <c r="H1073">
        <v>20</v>
      </c>
      <c r="I1073">
        <v>7</v>
      </c>
      <c r="J1073">
        <v>105</v>
      </c>
      <c r="K1073" s="1" t="s">
        <v>156</v>
      </c>
    </row>
    <row r="1074" spans="1:11" x14ac:dyDescent="0.25">
      <c r="A1074">
        <v>1073</v>
      </c>
      <c r="B1074" s="1" t="s">
        <v>643</v>
      </c>
      <c r="C1074">
        <v>89</v>
      </c>
      <c r="D1074">
        <v>22</v>
      </c>
      <c r="E1074">
        <v>8</v>
      </c>
      <c r="F1074">
        <v>2</v>
      </c>
      <c r="G1074">
        <v>44</v>
      </c>
      <c r="H1074">
        <v>11</v>
      </c>
      <c r="I1074">
        <v>4</v>
      </c>
      <c r="J1074">
        <v>60</v>
      </c>
      <c r="K1074" s="1" t="s">
        <v>156</v>
      </c>
    </row>
    <row r="1075" spans="1:11" x14ac:dyDescent="0.25">
      <c r="A1075">
        <v>1074</v>
      </c>
      <c r="B1075" s="1" t="s">
        <v>4107</v>
      </c>
      <c r="C1075">
        <v>78</v>
      </c>
      <c r="D1075">
        <v>20</v>
      </c>
      <c r="E1075">
        <v>7</v>
      </c>
      <c r="F1075">
        <v>1</v>
      </c>
      <c r="G1075">
        <v>78</v>
      </c>
      <c r="H1075">
        <v>20</v>
      </c>
      <c r="I1075">
        <v>7</v>
      </c>
      <c r="J1075">
        <v>105</v>
      </c>
      <c r="K1075" s="1" t="s">
        <v>156</v>
      </c>
    </row>
    <row r="1076" spans="1:11" x14ac:dyDescent="0.25">
      <c r="A1076">
        <v>1075</v>
      </c>
      <c r="B1076" s="1" t="s">
        <v>16047</v>
      </c>
      <c r="C1076">
        <v>481</v>
      </c>
      <c r="D1076">
        <v>99</v>
      </c>
      <c r="E1076">
        <v>24</v>
      </c>
      <c r="F1076">
        <v>9</v>
      </c>
      <c r="G1076">
        <v>53</v>
      </c>
      <c r="H1076">
        <v>11</v>
      </c>
      <c r="I1076">
        <v>3</v>
      </c>
      <c r="J1076">
        <v>67</v>
      </c>
      <c r="K1076" s="1" t="s">
        <v>156</v>
      </c>
    </row>
    <row r="1077" spans="1:11" x14ac:dyDescent="0.25">
      <c r="A1077">
        <v>1076</v>
      </c>
      <c r="B1077" s="1" t="s">
        <v>4117</v>
      </c>
      <c r="C1077">
        <v>407</v>
      </c>
      <c r="D1077">
        <v>266</v>
      </c>
      <c r="E1077">
        <v>18</v>
      </c>
      <c r="F1077">
        <v>3</v>
      </c>
      <c r="G1077">
        <v>136</v>
      </c>
      <c r="H1077">
        <v>89</v>
      </c>
      <c r="I1077">
        <v>6</v>
      </c>
      <c r="J1077">
        <v>230</v>
      </c>
      <c r="K1077" s="1" t="s">
        <v>156</v>
      </c>
    </row>
    <row r="1078" spans="1:11" x14ac:dyDescent="0.25">
      <c r="A1078">
        <v>1077</v>
      </c>
      <c r="B1078" s="1" t="s">
        <v>2567</v>
      </c>
      <c r="C1078">
        <v>247</v>
      </c>
      <c r="D1078">
        <v>41</v>
      </c>
      <c r="E1078">
        <v>15</v>
      </c>
      <c r="F1078">
        <v>3</v>
      </c>
      <c r="G1078">
        <v>82</v>
      </c>
      <c r="H1078">
        <v>14</v>
      </c>
      <c r="I1078">
        <v>5</v>
      </c>
      <c r="J1078">
        <v>101</v>
      </c>
      <c r="K1078" s="1" t="s">
        <v>156</v>
      </c>
    </row>
    <row r="1079" spans="1:11" x14ac:dyDescent="0.25">
      <c r="A1079">
        <v>1078</v>
      </c>
      <c r="B1079" s="1" t="s">
        <v>2979</v>
      </c>
      <c r="C1079">
        <v>141</v>
      </c>
      <c r="D1079">
        <v>21</v>
      </c>
      <c r="E1079">
        <v>9</v>
      </c>
      <c r="F1079">
        <v>1</v>
      </c>
      <c r="G1079">
        <v>141</v>
      </c>
      <c r="H1079">
        <v>21</v>
      </c>
      <c r="I1079">
        <v>9</v>
      </c>
      <c r="J1079">
        <v>171</v>
      </c>
      <c r="K1079" s="1" t="s">
        <v>156</v>
      </c>
    </row>
    <row r="1080" spans="1:11" x14ac:dyDescent="0.25">
      <c r="A1080">
        <v>1079</v>
      </c>
      <c r="B1080" s="1" t="s">
        <v>4123</v>
      </c>
      <c r="C1080">
        <v>57</v>
      </c>
      <c r="D1080">
        <v>6</v>
      </c>
      <c r="E1080">
        <v>2</v>
      </c>
      <c r="F1080">
        <v>1</v>
      </c>
      <c r="G1080">
        <v>57</v>
      </c>
      <c r="H1080">
        <v>6</v>
      </c>
      <c r="I1080">
        <v>2</v>
      </c>
      <c r="J1080">
        <v>65</v>
      </c>
      <c r="K1080" s="1" t="s">
        <v>156</v>
      </c>
    </row>
    <row r="1081" spans="1:11" x14ac:dyDescent="0.25">
      <c r="A1081">
        <v>1080</v>
      </c>
      <c r="B1081" s="1" t="s">
        <v>4033</v>
      </c>
      <c r="C1081">
        <v>57</v>
      </c>
      <c r="D1081">
        <v>6</v>
      </c>
      <c r="E1081">
        <v>2</v>
      </c>
      <c r="F1081">
        <v>1</v>
      </c>
      <c r="G1081">
        <v>57</v>
      </c>
      <c r="H1081">
        <v>6</v>
      </c>
      <c r="I1081">
        <v>2</v>
      </c>
      <c r="J1081">
        <v>65</v>
      </c>
      <c r="K1081" s="1" t="s">
        <v>156</v>
      </c>
    </row>
    <row r="1082" spans="1:11" x14ac:dyDescent="0.25">
      <c r="A1082">
        <v>1081</v>
      </c>
      <c r="B1082" s="1" t="s">
        <v>3821</v>
      </c>
      <c r="C1082">
        <v>33</v>
      </c>
      <c r="D1082">
        <v>7</v>
      </c>
      <c r="E1082">
        <v>5</v>
      </c>
      <c r="F1082">
        <v>1</v>
      </c>
      <c r="G1082">
        <v>33</v>
      </c>
      <c r="H1082">
        <v>7</v>
      </c>
      <c r="I1082">
        <v>5</v>
      </c>
      <c r="J1082">
        <v>45</v>
      </c>
      <c r="K1082" s="1" t="s">
        <v>156</v>
      </c>
    </row>
    <row r="1083" spans="1:11" x14ac:dyDescent="0.25">
      <c r="A1083">
        <v>1082</v>
      </c>
      <c r="B1083" s="1" t="s">
        <v>4127</v>
      </c>
      <c r="C1083">
        <v>33</v>
      </c>
      <c r="D1083">
        <v>7</v>
      </c>
      <c r="E1083">
        <v>5</v>
      </c>
      <c r="F1083">
        <v>1</v>
      </c>
      <c r="G1083">
        <v>33</v>
      </c>
      <c r="H1083">
        <v>7</v>
      </c>
      <c r="I1083">
        <v>5</v>
      </c>
      <c r="J1083">
        <v>45</v>
      </c>
      <c r="K1083" s="1" t="s">
        <v>156</v>
      </c>
    </row>
    <row r="1084" spans="1:11" x14ac:dyDescent="0.25">
      <c r="A1084">
        <v>1083</v>
      </c>
      <c r="B1084" s="1" t="s">
        <v>1354</v>
      </c>
      <c r="C1084">
        <v>33</v>
      </c>
      <c r="D1084">
        <v>7</v>
      </c>
      <c r="E1084">
        <v>5</v>
      </c>
      <c r="F1084">
        <v>1</v>
      </c>
      <c r="G1084">
        <v>33</v>
      </c>
      <c r="H1084">
        <v>7</v>
      </c>
      <c r="I1084">
        <v>5</v>
      </c>
      <c r="J1084">
        <v>45</v>
      </c>
      <c r="K1084" s="1" t="s">
        <v>156</v>
      </c>
    </row>
    <row r="1085" spans="1:11" x14ac:dyDescent="0.25">
      <c r="A1085">
        <v>1084</v>
      </c>
      <c r="B1085" s="1" t="s">
        <v>126</v>
      </c>
      <c r="C1085">
        <v>283</v>
      </c>
      <c r="D1085">
        <v>46</v>
      </c>
      <c r="E1085">
        <v>10</v>
      </c>
      <c r="F1085">
        <v>5</v>
      </c>
      <c r="G1085">
        <v>57</v>
      </c>
      <c r="H1085">
        <v>9</v>
      </c>
      <c r="I1085">
        <v>2</v>
      </c>
      <c r="J1085">
        <v>68</v>
      </c>
      <c r="K1085" s="1" t="s">
        <v>156</v>
      </c>
    </row>
    <row r="1086" spans="1:11" x14ac:dyDescent="0.25">
      <c r="A1086">
        <v>1085</v>
      </c>
      <c r="B1086" s="1" t="s">
        <v>16298</v>
      </c>
      <c r="C1086">
        <v>152</v>
      </c>
      <c r="D1086">
        <v>36</v>
      </c>
      <c r="E1086">
        <v>4</v>
      </c>
      <c r="F1086">
        <v>2</v>
      </c>
      <c r="G1086">
        <v>76</v>
      </c>
      <c r="H1086">
        <v>18</v>
      </c>
      <c r="I1086">
        <v>2</v>
      </c>
      <c r="J1086">
        <v>96</v>
      </c>
      <c r="K1086" s="1" t="s">
        <v>156</v>
      </c>
    </row>
    <row r="1087" spans="1:11" x14ac:dyDescent="0.25">
      <c r="A1087">
        <v>1086</v>
      </c>
      <c r="B1087" s="1" t="s">
        <v>16299</v>
      </c>
      <c r="C1087">
        <v>135</v>
      </c>
      <c r="D1087">
        <v>33</v>
      </c>
      <c r="E1087">
        <v>3</v>
      </c>
      <c r="F1087">
        <v>2</v>
      </c>
      <c r="G1087">
        <v>68</v>
      </c>
      <c r="H1087">
        <v>16</v>
      </c>
      <c r="I1087">
        <v>2</v>
      </c>
      <c r="J1087">
        <v>86</v>
      </c>
      <c r="K1087" s="1" t="s">
        <v>156</v>
      </c>
    </row>
    <row r="1088" spans="1:11" x14ac:dyDescent="0.25">
      <c r="A1088">
        <v>1087</v>
      </c>
      <c r="B1088" s="1" t="s">
        <v>2428</v>
      </c>
      <c r="C1088">
        <v>196</v>
      </c>
      <c r="D1088">
        <v>54</v>
      </c>
      <c r="E1088">
        <v>6</v>
      </c>
      <c r="F1088">
        <v>2</v>
      </c>
      <c r="G1088">
        <v>98</v>
      </c>
      <c r="H1088">
        <v>27</v>
      </c>
      <c r="I1088">
        <v>3</v>
      </c>
      <c r="J1088">
        <v>128</v>
      </c>
      <c r="K1088" s="1" t="s">
        <v>156</v>
      </c>
    </row>
    <row r="1089" spans="1:11" x14ac:dyDescent="0.25">
      <c r="A1089">
        <v>1088</v>
      </c>
      <c r="B1089" s="1" t="s">
        <v>15730</v>
      </c>
      <c r="C1089">
        <v>318</v>
      </c>
      <c r="D1089">
        <v>87</v>
      </c>
      <c r="E1089">
        <v>19</v>
      </c>
      <c r="F1089">
        <v>5</v>
      </c>
      <c r="G1089">
        <v>64</v>
      </c>
      <c r="H1089">
        <v>17</v>
      </c>
      <c r="I1089">
        <v>4</v>
      </c>
      <c r="J1089">
        <v>85</v>
      </c>
      <c r="K1089" s="1" t="s">
        <v>156</v>
      </c>
    </row>
    <row r="1090" spans="1:11" x14ac:dyDescent="0.25">
      <c r="A1090">
        <v>1089</v>
      </c>
      <c r="B1090" s="1" t="s">
        <v>15607</v>
      </c>
      <c r="C1090">
        <v>476</v>
      </c>
      <c r="D1090">
        <v>101</v>
      </c>
      <c r="E1090">
        <v>47</v>
      </c>
      <c r="F1090">
        <v>7</v>
      </c>
      <c r="G1090">
        <v>68</v>
      </c>
      <c r="H1090">
        <v>14</v>
      </c>
      <c r="I1090">
        <v>7</v>
      </c>
      <c r="J1090">
        <v>89</v>
      </c>
      <c r="K1090" s="1" t="s">
        <v>156</v>
      </c>
    </row>
    <row r="1091" spans="1:11" x14ac:dyDescent="0.25">
      <c r="A1091">
        <v>1090</v>
      </c>
      <c r="B1091" s="1" t="s">
        <v>1452</v>
      </c>
      <c r="C1091">
        <v>188</v>
      </c>
      <c r="D1091">
        <v>50</v>
      </c>
      <c r="E1091">
        <v>5</v>
      </c>
      <c r="F1091">
        <v>2</v>
      </c>
      <c r="G1091">
        <v>94</v>
      </c>
      <c r="H1091">
        <v>25</v>
      </c>
      <c r="I1091">
        <v>2</v>
      </c>
      <c r="J1091">
        <v>122</v>
      </c>
      <c r="K1091" s="1" t="s">
        <v>156</v>
      </c>
    </row>
    <row r="1092" spans="1:11" x14ac:dyDescent="0.25">
      <c r="A1092">
        <v>1091</v>
      </c>
      <c r="B1092" s="1" t="s">
        <v>4138</v>
      </c>
      <c r="C1092">
        <v>230</v>
      </c>
      <c r="D1092">
        <v>62</v>
      </c>
      <c r="E1092">
        <v>7</v>
      </c>
      <c r="F1092">
        <v>3</v>
      </c>
      <c r="G1092">
        <v>77</v>
      </c>
      <c r="H1092">
        <v>21</v>
      </c>
      <c r="I1092">
        <v>2</v>
      </c>
      <c r="J1092">
        <v>100</v>
      </c>
      <c r="K1092" s="1" t="s">
        <v>156</v>
      </c>
    </row>
    <row r="1093" spans="1:11" x14ac:dyDescent="0.25">
      <c r="A1093">
        <v>1092</v>
      </c>
      <c r="B1093" s="1" t="s">
        <v>15841</v>
      </c>
      <c r="C1093">
        <v>240</v>
      </c>
      <c r="D1093">
        <v>62</v>
      </c>
      <c r="E1093">
        <v>9</v>
      </c>
      <c r="F1093">
        <v>3</v>
      </c>
      <c r="G1093">
        <v>80</v>
      </c>
      <c r="H1093">
        <v>21</v>
      </c>
      <c r="I1093">
        <v>3</v>
      </c>
      <c r="J1093">
        <v>104</v>
      </c>
      <c r="K1093" s="1" t="s">
        <v>156</v>
      </c>
    </row>
    <row r="1094" spans="1:11" x14ac:dyDescent="0.25">
      <c r="A1094">
        <v>1093</v>
      </c>
      <c r="B1094" s="1" t="s">
        <v>1215</v>
      </c>
      <c r="C1094">
        <v>130</v>
      </c>
      <c r="D1094">
        <v>35</v>
      </c>
      <c r="E1094">
        <v>3</v>
      </c>
      <c r="F1094">
        <v>1</v>
      </c>
      <c r="G1094">
        <v>130</v>
      </c>
      <c r="H1094">
        <v>35</v>
      </c>
      <c r="I1094">
        <v>3</v>
      </c>
      <c r="J1094">
        <v>168</v>
      </c>
      <c r="K1094" s="1" t="s">
        <v>156</v>
      </c>
    </row>
    <row r="1095" spans="1:11" x14ac:dyDescent="0.25">
      <c r="A1095">
        <v>1094</v>
      </c>
      <c r="B1095" s="1" t="s">
        <v>247</v>
      </c>
      <c r="C1095">
        <v>46</v>
      </c>
      <c r="D1095">
        <v>10</v>
      </c>
      <c r="E1095">
        <v>3</v>
      </c>
      <c r="F1095">
        <v>1</v>
      </c>
      <c r="G1095">
        <v>46</v>
      </c>
      <c r="H1095">
        <v>10</v>
      </c>
      <c r="I1095">
        <v>3</v>
      </c>
      <c r="J1095">
        <v>59</v>
      </c>
      <c r="K1095" s="1" t="s">
        <v>156</v>
      </c>
    </row>
    <row r="1096" spans="1:11" x14ac:dyDescent="0.25">
      <c r="A1096">
        <v>1095</v>
      </c>
      <c r="B1096" s="1" t="s">
        <v>4153</v>
      </c>
      <c r="C1096">
        <v>86</v>
      </c>
      <c r="D1096">
        <v>23</v>
      </c>
      <c r="E1096">
        <v>2</v>
      </c>
      <c r="F1096">
        <v>1</v>
      </c>
      <c r="G1096">
        <v>86</v>
      </c>
      <c r="H1096">
        <v>23</v>
      </c>
      <c r="I1096">
        <v>2</v>
      </c>
      <c r="J1096">
        <v>111</v>
      </c>
      <c r="K1096" s="1" t="s">
        <v>156</v>
      </c>
    </row>
    <row r="1097" spans="1:11" x14ac:dyDescent="0.25">
      <c r="A1097">
        <v>1096</v>
      </c>
      <c r="B1097" s="1" t="s">
        <v>4154</v>
      </c>
      <c r="C1097">
        <v>86</v>
      </c>
      <c r="D1097">
        <v>23</v>
      </c>
      <c r="E1097">
        <v>2</v>
      </c>
      <c r="F1097">
        <v>1</v>
      </c>
      <c r="G1097">
        <v>86</v>
      </c>
      <c r="H1097">
        <v>23</v>
      </c>
      <c r="I1097">
        <v>2</v>
      </c>
      <c r="J1097">
        <v>111</v>
      </c>
      <c r="K1097" s="1" t="s">
        <v>156</v>
      </c>
    </row>
    <row r="1098" spans="1:11" x14ac:dyDescent="0.25">
      <c r="A1098">
        <v>1097</v>
      </c>
      <c r="B1098" s="1" t="s">
        <v>4155</v>
      </c>
      <c r="C1098">
        <v>86</v>
      </c>
      <c r="D1098">
        <v>23</v>
      </c>
      <c r="E1098">
        <v>2</v>
      </c>
      <c r="F1098">
        <v>1</v>
      </c>
      <c r="G1098">
        <v>86</v>
      </c>
      <c r="H1098">
        <v>23</v>
      </c>
      <c r="I1098">
        <v>2</v>
      </c>
      <c r="J1098">
        <v>111</v>
      </c>
      <c r="K1098" s="1" t="s">
        <v>156</v>
      </c>
    </row>
    <row r="1099" spans="1:11" x14ac:dyDescent="0.25">
      <c r="A1099">
        <v>1098</v>
      </c>
      <c r="B1099" s="1" t="s">
        <v>2229</v>
      </c>
      <c r="C1099">
        <v>86</v>
      </c>
      <c r="D1099">
        <v>23</v>
      </c>
      <c r="E1099">
        <v>2</v>
      </c>
      <c r="F1099">
        <v>1</v>
      </c>
      <c r="G1099">
        <v>86</v>
      </c>
      <c r="H1099">
        <v>23</v>
      </c>
      <c r="I1099">
        <v>2</v>
      </c>
      <c r="J1099">
        <v>111</v>
      </c>
      <c r="K1099" s="1" t="s">
        <v>156</v>
      </c>
    </row>
    <row r="1100" spans="1:11" x14ac:dyDescent="0.25">
      <c r="A1100">
        <v>1099</v>
      </c>
      <c r="B1100" s="1" t="s">
        <v>4156</v>
      </c>
      <c r="C1100">
        <v>86</v>
      </c>
      <c r="D1100">
        <v>23</v>
      </c>
      <c r="E1100">
        <v>2</v>
      </c>
      <c r="F1100">
        <v>1</v>
      </c>
      <c r="G1100">
        <v>86</v>
      </c>
      <c r="H1100">
        <v>23</v>
      </c>
      <c r="I1100">
        <v>2</v>
      </c>
      <c r="J1100">
        <v>111</v>
      </c>
      <c r="K1100" s="1" t="s">
        <v>156</v>
      </c>
    </row>
    <row r="1101" spans="1:11" x14ac:dyDescent="0.25">
      <c r="A1101">
        <v>1100</v>
      </c>
      <c r="B1101" s="1" t="s">
        <v>4157</v>
      </c>
      <c r="C1101">
        <v>161</v>
      </c>
      <c r="D1101">
        <v>36</v>
      </c>
      <c r="E1101">
        <v>6</v>
      </c>
      <c r="F1101">
        <v>2</v>
      </c>
      <c r="G1101">
        <v>80</v>
      </c>
      <c r="H1101">
        <v>18</v>
      </c>
      <c r="I1101">
        <v>3</v>
      </c>
      <c r="J1101">
        <v>102</v>
      </c>
      <c r="K1101" s="1" t="s">
        <v>156</v>
      </c>
    </row>
    <row r="1102" spans="1:11" x14ac:dyDescent="0.25">
      <c r="A1102">
        <v>1101</v>
      </c>
      <c r="B1102" s="1" t="s">
        <v>2542</v>
      </c>
      <c r="C1102">
        <v>199</v>
      </c>
      <c r="D1102">
        <v>46</v>
      </c>
      <c r="E1102">
        <v>6</v>
      </c>
      <c r="F1102">
        <v>4</v>
      </c>
      <c r="G1102">
        <v>50</v>
      </c>
      <c r="H1102">
        <v>12</v>
      </c>
      <c r="I1102">
        <v>2</v>
      </c>
      <c r="J1102">
        <v>63</v>
      </c>
      <c r="K1102" s="1" t="s">
        <v>156</v>
      </c>
    </row>
    <row r="1103" spans="1:11" x14ac:dyDescent="0.25">
      <c r="A1103">
        <v>1102</v>
      </c>
      <c r="B1103" s="1" t="s">
        <v>4204</v>
      </c>
      <c r="C1103">
        <v>93</v>
      </c>
      <c r="D1103">
        <v>19</v>
      </c>
      <c r="E1103">
        <v>6</v>
      </c>
      <c r="F1103">
        <v>1</v>
      </c>
      <c r="G1103">
        <v>93</v>
      </c>
      <c r="H1103">
        <v>19</v>
      </c>
      <c r="I1103">
        <v>6</v>
      </c>
      <c r="J1103">
        <v>118</v>
      </c>
      <c r="K1103" s="1" t="s">
        <v>156</v>
      </c>
    </row>
    <row r="1104" spans="1:11" x14ac:dyDescent="0.25">
      <c r="A1104">
        <v>1103</v>
      </c>
      <c r="B1104" s="1" t="s">
        <v>868</v>
      </c>
      <c r="C1104">
        <v>179</v>
      </c>
      <c r="D1104">
        <v>46</v>
      </c>
      <c r="E1104">
        <v>12</v>
      </c>
      <c r="F1104">
        <v>4</v>
      </c>
      <c r="G1104">
        <v>45</v>
      </c>
      <c r="H1104">
        <v>12</v>
      </c>
      <c r="I1104">
        <v>3</v>
      </c>
      <c r="J1104">
        <v>59</v>
      </c>
      <c r="K1104" s="1" t="s">
        <v>156</v>
      </c>
    </row>
    <row r="1105" spans="1:11" x14ac:dyDescent="0.25">
      <c r="A1105">
        <v>1104</v>
      </c>
      <c r="B1105" s="1" t="s">
        <v>4205</v>
      </c>
      <c r="C1105">
        <v>93</v>
      </c>
      <c r="D1105">
        <v>19</v>
      </c>
      <c r="E1105">
        <v>6</v>
      </c>
      <c r="F1105">
        <v>1</v>
      </c>
      <c r="G1105">
        <v>93</v>
      </c>
      <c r="H1105">
        <v>19</v>
      </c>
      <c r="I1105">
        <v>6</v>
      </c>
      <c r="J1105">
        <v>118</v>
      </c>
      <c r="K1105" s="1" t="s">
        <v>156</v>
      </c>
    </row>
    <row r="1106" spans="1:11" x14ac:dyDescent="0.25">
      <c r="A1106">
        <v>1105</v>
      </c>
      <c r="B1106" s="1" t="s">
        <v>558</v>
      </c>
      <c r="C1106">
        <v>442</v>
      </c>
      <c r="D1106">
        <v>121</v>
      </c>
      <c r="E1106">
        <v>24</v>
      </c>
      <c r="F1106">
        <v>4</v>
      </c>
      <c r="G1106">
        <v>110</v>
      </c>
      <c r="H1106">
        <v>30</v>
      </c>
      <c r="I1106">
        <v>6</v>
      </c>
      <c r="J1106">
        <v>147</v>
      </c>
      <c r="K1106" s="1" t="s">
        <v>156</v>
      </c>
    </row>
    <row r="1107" spans="1:11" x14ac:dyDescent="0.25">
      <c r="A1107">
        <v>1106</v>
      </c>
      <c r="B1107" s="1" t="s">
        <v>1829</v>
      </c>
      <c r="C1107">
        <v>156</v>
      </c>
      <c r="D1107">
        <v>63</v>
      </c>
      <c r="E1107">
        <v>8</v>
      </c>
      <c r="F1107">
        <v>1</v>
      </c>
      <c r="G1107">
        <v>156</v>
      </c>
      <c r="H1107">
        <v>63</v>
      </c>
      <c r="I1107">
        <v>8</v>
      </c>
      <c r="J1107">
        <v>227</v>
      </c>
      <c r="K1107" s="1" t="s">
        <v>156</v>
      </c>
    </row>
    <row r="1108" spans="1:11" x14ac:dyDescent="0.25">
      <c r="A1108">
        <v>1107</v>
      </c>
      <c r="B1108" s="1" t="s">
        <v>4223</v>
      </c>
      <c r="C1108">
        <v>156</v>
      </c>
      <c r="D1108">
        <v>63</v>
      </c>
      <c r="E1108">
        <v>8</v>
      </c>
      <c r="F1108">
        <v>1</v>
      </c>
      <c r="G1108">
        <v>156</v>
      </c>
      <c r="H1108">
        <v>63</v>
      </c>
      <c r="I1108">
        <v>8</v>
      </c>
      <c r="J1108">
        <v>227</v>
      </c>
      <c r="K1108" s="1" t="s">
        <v>156</v>
      </c>
    </row>
    <row r="1109" spans="1:11" x14ac:dyDescent="0.25">
      <c r="A1109">
        <v>1108</v>
      </c>
      <c r="B1109" s="1" t="s">
        <v>4255</v>
      </c>
      <c r="C1109">
        <v>206</v>
      </c>
      <c r="D1109">
        <v>68</v>
      </c>
      <c r="E1109">
        <v>11</v>
      </c>
      <c r="F1109">
        <v>7</v>
      </c>
      <c r="G1109">
        <v>29</v>
      </c>
      <c r="H1109">
        <v>10</v>
      </c>
      <c r="I1109">
        <v>2</v>
      </c>
      <c r="J1109">
        <v>41</v>
      </c>
      <c r="K1109" s="1" t="s">
        <v>156</v>
      </c>
    </row>
    <row r="1110" spans="1:11" x14ac:dyDescent="0.25">
      <c r="A1110">
        <v>1109</v>
      </c>
      <c r="B1110" s="1" t="s">
        <v>4256</v>
      </c>
      <c r="C1110">
        <v>80</v>
      </c>
      <c r="D1110">
        <v>19</v>
      </c>
      <c r="E1110">
        <v>3</v>
      </c>
      <c r="F1110">
        <v>1</v>
      </c>
      <c r="G1110">
        <v>80</v>
      </c>
      <c r="H1110">
        <v>19</v>
      </c>
      <c r="I1110">
        <v>3</v>
      </c>
      <c r="J1110">
        <v>102</v>
      </c>
      <c r="K1110" s="1" t="s">
        <v>156</v>
      </c>
    </row>
    <row r="1111" spans="1:11" x14ac:dyDescent="0.25">
      <c r="A1111">
        <v>1110</v>
      </c>
      <c r="B1111" s="1" t="s">
        <v>490</v>
      </c>
      <c r="C1111">
        <v>393</v>
      </c>
      <c r="D1111">
        <v>61</v>
      </c>
      <c r="E1111">
        <v>24</v>
      </c>
      <c r="F1111">
        <v>7</v>
      </c>
      <c r="G1111">
        <v>56</v>
      </c>
      <c r="H1111">
        <v>9</v>
      </c>
      <c r="I1111">
        <v>3</v>
      </c>
      <c r="J1111">
        <v>68</v>
      </c>
      <c r="K1111" s="1" t="s">
        <v>156</v>
      </c>
    </row>
    <row r="1112" spans="1:11" x14ac:dyDescent="0.25">
      <c r="A1112">
        <v>1111</v>
      </c>
      <c r="B1112" s="1" t="s">
        <v>16300</v>
      </c>
      <c r="C1112">
        <v>38</v>
      </c>
      <c r="D1112">
        <v>5</v>
      </c>
      <c r="E1112">
        <v>1</v>
      </c>
      <c r="F1112">
        <v>1</v>
      </c>
      <c r="G1112">
        <v>38</v>
      </c>
      <c r="H1112">
        <v>5</v>
      </c>
      <c r="I1112">
        <v>1</v>
      </c>
      <c r="J1112">
        <v>44</v>
      </c>
      <c r="K1112" s="1" t="s">
        <v>156</v>
      </c>
    </row>
    <row r="1113" spans="1:11" x14ac:dyDescent="0.25">
      <c r="A1113">
        <v>1112</v>
      </c>
      <c r="B1113" s="1" t="s">
        <v>1047</v>
      </c>
      <c r="C1113">
        <v>213</v>
      </c>
      <c r="D1113">
        <v>41</v>
      </c>
      <c r="E1113">
        <v>12</v>
      </c>
      <c r="F1113">
        <v>7</v>
      </c>
      <c r="G1113">
        <v>30</v>
      </c>
      <c r="H1113">
        <v>6</v>
      </c>
      <c r="I1113">
        <v>2</v>
      </c>
      <c r="J1113">
        <v>38</v>
      </c>
      <c r="K1113" s="1" t="s">
        <v>156</v>
      </c>
    </row>
    <row r="1114" spans="1:11" x14ac:dyDescent="0.25">
      <c r="A1114">
        <v>1113</v>
      </c>
      <c r="B1114" s="1" t="s">
        <v>4271</v>
      </c>
      <c r="C1114">
        <v>238</v>
      </c>
      <c r="D1114">
        <v>62</v>
      </c>
      <c r="E1114">
        <v>18</v>
      </c>
      <c r="F1114">
        <v>4</v>
      </c>
      <c r="G1114">
        <v>60</v>
      </c>
      <c r="H1114">
        <v>16</v>
      </c>
      <c r="I1114">
        <v>4</v>
      </c>
      <c r="J1114">
        <v>80</v>
      </c>
      <c r="K1114" s="1" t="s">
        <v>156</v>
      </c>
    </row>
    <row r="1115" spans="1:11" x14ac:dyDescent="0.25">
      <c r="A1115">
        <v>1114</v>
      </c>
      <c r="B1115" s="1" t="s">
        <v>1177</v>
      </c>
      <c r="C1115">
        <v>226</v>
      </c>
      <c r="D1115">
        <v>45</v>
      </c>
      <c r="E1115">
        <v>21</v>
      </c>
      <c r="F1115">
        <v>5</v>
      </c>
      <c r="G1115">
        <v>45</v>
      </c>
      <c r="H1115">
        <v>9</v>
      </c>
      <c r="I1115">
        <v>4</v>
      </c>
      <c r="J1115">
        <v>58</v>
      </c>
      <c r="K1115" s="1" t="s">
        <v>156</v>
      </c>
    </row>
    <row r="1116" spans="1:11" x14ac:dyDescent="0.25">
      <c r="A1116">
        <v>1115</v>
      </c>
      <c r="B1116" s="1" t="s">
        <v>4078</v>
      </c>
      <c r="C1116">
        <v>71</v>
      </c>
      <c r="D1116">
        <v>15</v>
      </c>
      <c r="E1116">
        <v>3</v>
      </c>
      <c r="F1116">
        <v>1</v>
      </c>
      <c r="G1116">
        <v>71</v>
      </c>
      <c r="H1116">
        <v>15</v>
      </c>
      <c r="I1116">
        <v>3</v>
      </c>
      <c r="J1116">
        <v>89</v>
      </c>
      <c r="K1116" s="1" t="s">
        <v>156</v>
      </c>
    </row>
    <row r="1117" spans="1:11" x14ac:dyDescent="0.25">
      <c r="A1117">
        <v>1116</v>
      </c>
      <c r="B1117" s="1" t="s">
        <v>16301</v>
      </c>
      <c r="C1117">
        <v>75</v>
      </c>
      <c r="D1117">
        <v>16</v>
      </c>
      <c r="E1117">
        <v>4</v>
      </c>
      <c r="F1117">
        <v>2</v>
      </c>
      <c r="G1117">
        <v>38</v>
      </c>
      <c r="H1117">
        <v>8</v>
      </c>
      <c r="I1117">
        <v>2</v>
      </c>
      <c r="J1117">
        <v>48</v>
      </c>
      <c r="K1117" s="1" t="s">
        <v>156</v>
      </c>
    </row>
    <row r="1118" spans="1:11" x14ac:dyDescent="0.25">
      <c r="A1118">
        <v>1117</v>
      </c>
      <c r="B1118" s="1" t="s">
        <v>3438</v>
      </c>
      <c r="C1118">
        <v>137</v>
      </c>
      <c r="D1118">
        <v>34</v>
      </c>
      <c r="E1118">
        <v>6</v>
      </c>
      <c r="F1118">
        <v>2</v>
      </c>
      <c r="G1118">
        <v>68</v>
      </c>
      <c r="H1118">
        <v>17</v>
      </c>
      <c r="I1118">
        <v>3</v>
      </c>
      <c r="J1118">
        <v>88</v>
      </c>
      <c r="K1118" s="1" t="s">
        <v>156</v>
      </c>
    </row>
    <row r="1119" spans="1:11" x14ac:dyDescent="0.25">
      <c r="A1119">
        <v>1118</v>
      </c>
      <c r="B1119" s="1" t="s">
        <v>3439</v>
      </c>
      <c r="C1119">
        <v>71</v>
      </c>
      <c r="D1119">
        <v>15</v>
      </c>
      <c r="E1119">
        <v>3</v>
      </c>
      <c r="F1119">
        <v>1</v>
      </c>
      <c r="G1119">
        <v>71</v>
      </c>
      <c r="H1119">
        <v>15</v>
      </c>
      <c r="I1119">
        <v>3</v>
      </c>
      <c r="J1119">
        <v>89</v>
      </c>
      <c r="K1119" s="1" t="s">
        <v>156</v>
      </c>
    </row>
    <row r="1120" spans="1:11" x14ac:dyDescent="0.25">
      <c r="A1120">
        <v>1119</v>
      </c>
      <c r="B1120" s="1" t="s">
        <v>4273</v>
      </c>
      <c r="C1120">
        <v>424</v>
      </c>
      <c r="D1120">
        <v>98</v>
      </c>
      <c r="E1120">
        <v>31</v>
      </c>
      <c r="F1120">
        <v>8</v>
      </c>
      <c r="G1120">
        <v>53</v>
      </c>
      <c r="H1120">
        <v>12</v>
      </c>
      <c r="I1120">
        <v>4</v>
      </c>
      <c r="J1120">
        <v>69</v>
      </c>
      <c r="K1120" s="1" t="s">
        <v>156</v>
      </c>
    </row>
    <row r="1121" spans="1:11" x14ac:dyDescent="0.25">
      <c r="A1121">
        <v>1120</v>
      </c>
      <c r="B1121" s="1" t="s">
        <v>1921</v>
      </c>
      <c r="C1121">
        <v>144</v>
      </c>
      <c r="D1121">
        <v>20</v>
      </c>
      <c r="E1121">
        <v>11</v>
      </c>
      <c r="F1121">
        <v>2</v>
      </c>
      <c r="G1121">
        <v>72</v>
      </c>
      <c r="H1121">
        <v>10</v>
      </c>
      <c r="I1121">
        <v>6</v>
      </c>
      <c r="J1121">
        <v>88</v>
      </c>
      <c r="K1121" s="1" t="s">
        <v>156</v>
      </c>
    </row>
    <row r="1122" spans="1:11" x14ac:dyDescent="0.25">
      <c r="A1122">
        <v>1121</v>
      </c>
      <c r="B1122" s="1" t="s">
        <v>2079</v>
      </c>
      <c r="C1122">
        <v>170</v>
      </c>
      <c r="D1122">
        <v>19</v>
      </c>
      <c r="E1122">
        <v>15</v>
      </c>
      <c r="F1122">
        <v>2</v>
      </c>
      <c r="G1122">
        <v>85</v>
      </c>
      <c r="H1122">
        <v>10</v>
      </c>
      <c r="I1122">
        <v>8</v>
      </c>
      <c r="J1122">
        <v>102</v>
      </c>
      <c r="K1122" s="1" t="s">
        <v>156</v>
      </c>
    </row>
    <row r="1123" spans="1:11" x14ac:dyDescent="0.25">
      <c r="A1123">
        <v>1122</v>
      </c>
      <c r="B1123" s="1" t="s">
        <v>4284</v>
      </c>
      <c r="C1123">
        <v>384</v>
      </c>
      <c r="D1123">
        <v>79</v>
      </c>
      <c r="E1123">
        <v>22</v>
      </c>
      <c r="F1123">
        <v>2</v>
      </c>
      <c r="G1123">
        <v>192</v>
      </c>
      <c r="H1123">
        <v>40</v>
      </c>
      <c r="I1123">
        <v>11</v>
      </c>
      <c r="J1123">
        <v>242</v>
      </c>
      <c r="K1123" s="1" t="s">
        <v>156</v>
      </c>
    </row>
    <row r="1124" spans="1:11" x14ac:dyDescent="0.25">
      <c r="A1124">
        <v>1123</v>
      </c>
      <c r="B1124" s="1" t="s">
        <v>1198</v>
      </c>
      <c r="C1124">
        <v>290</v>
      </c>
      <c r="D1124">
        <v>70</v>
      </c>
      <c r="E1124">
        <v>24</v>
      </c>
      <c r="F1124">
        <v>5</v>
      </c>
      <c r="G1124">
        <v>58</v>
      </c>
      <c r="H1124">
        <v>14</v>
      </c>
      <c r="I1124">
        <v>5</v>
      </c>
      <c r="J1124">
        <v>77</v>
      </c>
      <c r="K1124" s="1" t="s">
        <v>156</v>
      </c>
    </row>
    <row r="1125" spans="1:11" x14ac:dyDescent="0.25">
      <c r="A1125">
        <v>1124</v>
      </c>
      <c r="B1125" s="1" t="s">
        <v>4307</v>
      </c>
      <c r="C1125">
        <v>62</v>
      </c>
      <c r="D1125">
        <v>18</v>
      </c>
      <c r="E1125">
        <v>3</v>
      </c>
      <c r="F1125">
        <v>1</v>
      </c>
      <c r="G1125">
        <v>62</v>
      </c>
      <c r="H1125">
        <v>18</v>
      </c>
      <c r="I1125">
        <v>3</v>
      </c>
      <c r="J1125">
        <v>83</v>
      </c>
      <c r="K1125" s="1" t="s">
        <v>156</v>
      </c>
    </row>
    <row r="1126" spans="1:11" x14ac:dyDescent="0.25">
      <c r="A1126">
        <v>1125</v>
      </c>
      <c r="B1126" s="1" t="s">
        <v>4308</v>
      </c>
      <c r="C1126">
        <v>62</v>
      </c>
      <c r="D1126">
        <v>18</v>
      </c>
      <c r="E1126">
        <v>3</v>
      </c>
      <c r="F1126">
        <v>1</v>
      </c>
      <c r="G1126">
        <v>62</v>
      </c>
      <c r="H1126">
        <v>18</v>
      </c>
      <c r="I1126">
        <v>3</v>
      </c>
      <c r="J1126">
        <v>83</v>
      </c>
      <c r="K1126" s="1" t="s">
        <v>156</v>
      </c>
    </row>
    <row r="1127" spans="1:11" x14ac:dyDescent="0.25">
      <c r="A1127">
        <v>1126</v>
      </c>
      <c r="B1127" s="1" t="s">
        <v>2535</v>
      </c>
      <c r="C1127">
        <v>78</v>
      </c>
      <c r="D1127">
        <v>10</v>
      </c>
      <c r="E1127">
        <v>7</v>
      </c>
      <c r="F1127">
        <v>1</v>
      </c>
      <c r="G1127">
        <v>78</v>
      </c>
      <c r="H1127">
        <v>10</v>
      </c>
      <c r="I1127">
        <v>7</v>
      </c>
      <c r="J1127">
        <v>95</v>
      </c>
      <c r="K1127" s="1" t="s">
        <v>156</v>
      </c>
    </row>
    <row r="1128" spans="1:11" x14ac:dyDescent="0.25">
      <c r="A1128">
        <v>1127</v>
      </c>
      <c r="B1128" s="1" t="s">
        <v>4326</v>
      </c>
      <c r="C1128">
        <v>78</v>
      </c>
      <c r="D1128">
        <v>10</v>
      </c>
      <c r="E1128">
        <v>7</v>
      </c>
      <c r="F1128">
        <v>1</v>
      </c>
      <c r="G1128">
        <v>78</v>
      </c>
      <c r="H1128">
        <v>10</v>
      </c>
      <c r="I1128">
        <v>7</v>
      </c>
      <c r="J1128">
        <v>95</v>
      </c>
      <c r="K1128" s="1" t="s">
        <v>156</v>
      </c>
    </row>
    <row r="1129" spans="1:11" x14ac:dyDescent="0.25">
      <c r="A1129">
        <v>1128</v>
      </c>
      <c r="B1129" s="1" t="s">
        <v>4327</v>
      </c>
      <c r="C1129">
        <v>78</v>
      </c>
      <c r="D1129">
        <v>10</v>
      </c>
      <c r="E1129">
        <v>7</v>
      </c>
      <c r="F1129">
        <v>1</v>
      </c>
      <c r="G1129">
        <v>78</v>
      </c>
      <c r="H1129">
        <v>10</v>
      </c>
      <c r="I1129">
        <v>7</v>
      </c>
      <c r="J1129">
        <v>95</v>
      </c>
      <c r="K1129" s="1" t="s">
        <v>156</v>
      </c>
    </row>
    <row r="1130" spans="1:11" x14ac:dyDescent="0.25">
      <c r="A1130">
        <v>1129</v>
      </c>
      <c r="B1130" s="1" t="s">
        <v>4328</v>
      </c>
      <c r="C1130">
        <v>78</v>
      </c>
      <c r="D1130">
        <v>10</v>
      </c>
      <c r="E1130">
        <v>7</v>
      </c>
      <c r="F1130">
        <v>1</v>
      </c>
      <c r="G1130">
        <v>78</v>
      </c>
      <c r="H1130">
        <v>10</v>
      </c>
      <c r="I1130">
        <v>7</v>
      </c>
      <c r="J1130">
        <v>95</v>
      </c>
      <c r="K1130" s="1" t="s">
        <v>156</v>
      </c>
    </row>
    <row r="1131" spans="1:11" x14ac:dyDescent="0.25">
      <c r="A1131">
        <v>1130</v>
      </c>
      <c r="B1131" s="1" t="s">
        <v>4329</v>
      </c>
      <c r="C1131">
        <v>78</v>
      </c>
      <c r="D1131">
        <v>10</v>
      </c>
      <c r="E1131">
        <v>7</v>
      </c>
      <c r="F1131">
        <v>1</v>
      </c>
      <c r="G1131">
        <v>78</v>
      </c>
      <c r="H1131">
        <v>10</v>
      </c>
      <c r="I1131">
        <v>7</v>
      </c>
      <c r="J1131">
        <v>95</v>
      </c>
      <c r="K1131" s="1" t="s">
        <v>156</v>
      </c>
    </row>
    <row r="1132" spans="1:11" x14ac:dyDescent="0.25">
      <c r="A1132">
        <v>1131</v>
      </c>
      <c r="B1132" s="1" t="s">
        <v>2382</v>
      </c>
      <c r="C1132">
        <v>102</v>
      </c>
      <c r="D1132">
        <v>39</v>
      </c>
      <c r="E1132">
        <v>4</v>
      </c>
      <c r="F1132">
        <v>3</v>
      </c>
      <c r="G1132">
        <v>34</v>
      </c>
      <c r="H1132">
        <v>13</v>
      </c>
      <c r="I1132">
        <v>1</v>
      </c>
      <c r="J1132">
        <v>48</v>
      </c>
      <c r="K1132" s="1" t="s">
        <v>156</v>
      </c>
    </row>
    <row r="1133" spans="1:11" x14ac:dyDescent="0.25">
      <c r="A1133">
        <v>1132</v>
      </c>
      <c r="B1133" s="1" t="s">
        <v>4444</v>
      </c>
      <c r="C1133">
        <v>15</v>
      </c>
      <c r="D1133">
        <v>10</v>
      </c>
      <c r="E1133">
        <v>1</v>
      </c>
      <c r="F1133">
        <v>1</v>
      </c>
      <c r="G1133">
        <v>15</v>
      </c>
      <c r="H1133">
        <v>10</v>
      </c>
      <c r="I1133">
        <v>1</v>
      </c>
      <c r="J1133">
        <v>26</v>
      </c>
      <c r="K1133" s="1" t="s">
        <v>156</v>
      </c>
    </row>
    <row r="1134" spans="1:11" x14ac:dyDescent="0.25">
      <c r="A1134">
        <v>1133</v>
      </c>
      <c r="B1134" s="1" t="s">
        <v>288</v>
      </c>
      <c r="C1134">
        <v>15</v>
      </c>
      <c r="D1134">
        <v>10</v>
      </c>
      <c r="E1134">
        <v>1</v>
      </c>
      <c r="F1134">
        <v>1</v>
      </c>
      <c r="G1134">
        <v>15</v>
      </c>
      <c r="H1134">
        <v>10</v>
      </c>
      <c r="I1134">
        <v>1</v>
      </c>
      <c r="J1134">
        <v>26</v>
      </c>
      <c r="K1134" s="1" t="s">
        <v>156</v>
      </c>
    </row>
    <row r="1135" spans="1:11" x14ac:dyDescent="0.25">
      <c r="A1135">
        <v>1134</v>
      </c>
      <c r="B1135" s="1" t="s">
        <v>16302</v>
      </c>
      <c r="C1135">
        <v>30</v>
      </c>
      <c r="D1135">
        <v>20</v>
      </c>
      <c r="E1135">
        <v>2</v>
      </c>
      <c r="F1135">
        <v>2</v>
      </c>
      <c r="G1135">
        <v>15</v>
      </c>
      <c r="H1135">
        <v>10</v>
      </c>
      <c r="I1135">
        <v>1</v>
      </c>
      <c r="J1135">
        <v>26</v>
      </c>
      <c r="K1135" s="1" t="s">
        <v>156</v>
      </c>
    </row>
    <row r="1136" spans="1:11" x14ac:dyDescent="0.25">
      <c r="A1136">
        <v>1135</v>
      </c>
      <c r="B1136" s="1" t="s">
        <v>915</v>
      </c>
      <c r="C1136">
        <v>102</v>
      </c>
      <c r="D1136">
        <v>27</v>
      </c>
      <c r="E1136">
        <v>8</v>
      </c>
      <c r="F1136">
        <v>1</v>
      </c>
      <c r="G1136">
        <v>102</v>
      </c>
      <c r="H1136">
        <v>27</v>
      </c>
      <c r="I1136">
        <v>8</v>
      </c>
      <c r="J1136">
        <v>137</v>
      </c>
      <c r="K1136" s="1" t="s">
        <v>156</v>
      </c>
    </row>
    <row r="1137" spans="1:11" x14ac:dyDescent="0.25">
      <c r="A1137">
        <v>1136</v>
      </c>
      <c r="B1137" s="1" t="s">
        <v>3804</v>
      </c>
      <c r="C1137">
        <v>102</v>
      </c>
      <c r="D1137">
        <v>27</v>
      </c>
      <c r="E1137">
        <v>8</v>
      </c>
      <c r="F1137">
        <v>1</v>
      </c>
      <c r="G1137">
        <v>102</v>
      </c>
      <c r="H1137">
        <v>27</v>
      </c>
      <c r="I1137">
        <v>8</v>
      </c>
      <c r="J1137">
        <v>137</v>
      </c>
      <c r="K1137" s="1" t="s">
        <v>156</v>
      </c>
    </row>
    <row r="1138" spans="1:11" x14ac:dyDescent="0.25">
      <c r="A1138">
        <v>1137</v>
      </c>
      <c r="B1138" s="1" t="s">
        <v>4340</v>
      </c>
      <c r="C1138">
        <v>186</v>
      </c>
      <c r="D1138">
        <v>42</v>
      </c>
      <c r="E1138">
        <v>11</v>
      </c>
      <c r="F1138">
        <v>3</v>
      </c>
      <c r="G1138">
        <v>62</v>
      </c>
      <c r="H1138">
        <v>14</v>
      </c>
      <c r="I1138">
        <v>4</v>
      </c>
      <c r="J1138">
        <v>80</v>
      </c>
      <c r="K1138" s="1" t="s">
        <v>156</v>
      </c>
    </row>
    <row r="1139" spans="1:11" x14ac:dyDescent="0.25">
      <c r="A1139">
        <v>1138</v>
      </c>
      <c r="B1139" s="1" t="s">
        <v>16303</v>
      </c>
      <c r="C1139">
        <v>33</v>
      </c>
      <c r="D1139">
        <v>13</v>
      </c>
      <c r="E1139">
        <v>0</v>
      </c>
      <c r="F1139">
        <v>1</v>
      </c>
      <c r="G1139">
        <v>33</v>
      </c>
      <c r="H1139">
        <v>13</v>
      </c>
      <c r="I1139">
        <v>0</v>
      </c>
      <c r="J1139">
        <v>46</v>
      </c>
      <c r="K1139" s="1" t="s">
        <v>156</v>
      </c>
    </row>
    <row r="1140" spans="1:11" x14ac:dyDescent="0.25">
      <c r="A1140">
        <v>1139</v>
      </c>
      <c r="B1140" s="1" t="s">
        <v>2609</v>
      </c>
      <c r="C1140">
        <v>33</v>
      </c>
      <c r="D1140">
        <v>13</v>
      </c>
      <c r="E1140">
        <v>0</v>
      </c>
      <c r="F1140">
        <v>1</v>
      </c>
      <c r="G1140">
        <v>33</v>
      </c>
      <c r="H1140">
        <v>13</v>
      </c>
      <c r="I1140">
        <v>0</v>
      </c>
      <c r="J1140">
        <v>46</v>
      </c>
      <c r="K1140" s="1" t="s">
        <v>156</v>
      </c>
    </row>
    <row r="1141" spans="1:11" x14ac:dyDescent="0.25">
      <c r="A1141">
        <v>1140</v>
      </c>
      <c r="B1141" s="1" t="s">
        <v>2283</v>
      </c>
      <c r="C1141">
        <v>33</v>
      </c>
      <c r="D1141">
        <v>13</v>
      </c>
      <c r="E1141">
        <v>0</v>
      </c>
      <c r="F1141">
        <v>1</v>
      </c>
      <c r="G1141">
        <v>33</v>
      </c>
      <c r="H1141">
        <v>13</v>
      </c>
      <c r="I1141">
        <v>0</v>
      </c>
      <c r="J1141">
        <v>46</v>
      </c>
      <c r="K1141" s="1" t="s">
        <v>156</v>
      </c>
    </row>
    <row r="1142" spans="1:11" x14ac:dyDescent="0.25">
      <c r="A1142">
        <v>1141</v>
      </c>
      <c r="B1142" s="1" t="s">
        <v>530</v>
      </c>
      <c r="C1142">
        <v>33</v>
      </c>
      <c r="D1142">
        <v>13</v>
      </c>
      <c r="E1142">
        <v>0</v>
      </c>
      <c r="F1142">
        <v>1</v>
      </c>
      <c r="G1142">
        <v>33</v>
      </c>
      <c r="H1142">
        <v>13</v>
      </c>
      <c r="I1142">
        <v>0</v>
      </c>
      <c r="J1142">
        <v>46</v>
      </c>
      <c r="K1142" s="1" t="s">
        <v>156</v>
      </c>
    </row>
    <row r="1143" spans="1:11" x14ac:dyDescent="0.25">
      <c r="A1143">
        <v>1142</v>
      </c>
      <c r="B1143" s="1" t="s">
        <v>4351</v>
      </c>
      <c r="C1143">
        <v>33</v>
      </c>
      <c r="D1143">
        <v>13</v>
      </c>
      <c r="E1143">
        <v>0</v>
      </c>
      <c r="F1143">
        <v>1</v>
      </c>
      <c r="G1143">
        <v>33</v>
      </c>
      <c r="H1143">
        <v>13</v>
      </c>
      <c r="I1143">
        <v>0</v>
      </c>
      <c r="J1143">
        <v>46</v>
      </c>
      <c r="K1143" s="1" t="s">
        <v>156</v>
      </c>
    </row>
    <row r="1144" spans="1:11" x14ac:dyDescent="0.25">
      <c r="A1144">
        <v>1143</v>
      </c>
      <c r="B1144" s="1" t="s">
        <v>4352</v>
      </c>
      <c r="C1144">
        <v>33</v>
      </c>
      <c r="D1144">
        <v>13</v>
      </c>
      <c r="E1144">
        <v>0</v>
      </c>
      <c r="F1144">
        <v>1</v>
      </c>
      <c r="G1144">
        <v>33</v>
      </c>
      <c r="H1144">
        <v>13</v>
      </c>
      <c r="I1144">
        <v>0</v>
      </c>
      <c r="J1144">
        <v>46</v>
      </c>
      <c r="K1144" s="1" t="s">
        <v>156</v>
      </c>
    </row>
    <row r="1145" spans="1:11" x14ac:dyDescent="0.25">
      <c r="A1145">
        <v>1144</v>
      </c>
      <c r="B1145" s="1" t="s">
        <v>3960</v>
      </c>
      <c r="C1145">
        <v>106</v>
      </c>
      <c r="D1145">
        <v>15</v>
      </c>
      <c r="E1145">
        <v>7</v>
      </c>
      <c r="F1145">
        <v>1</v>
      </c>
      <c r="G1145">
        <v>106</v>
      </c>
      <c r="H1145">
        <v>15</v>
      </c>
      <c r="I1145">
        <v>7</v>
      </c>
      <c r="J1145">
        <v>128</v>
      </c>
      <c r="K1145" s="1" t="s">
        <v>156</v>
      </c>
    </row>
    <row r="1146" spans="1:11" x14ac:dyDescent="0.25">
      <c r="A1146">
        <v>1145</v>
      </c>
      <c r="B1146" s="1" t="s">
        <v>4068</v>
      </c>
      <c r="C1146">
        <v>106</v>
      </c>
      <c r="D1146">
        <v>15</v>
      </c>
      <c r="E1146">
        <v>7</v>
      </c>
      <c r="F1146">
        <v>1</v>
      </c>
      <c r="G1146">
        <v>106</v>
      </c>
      <c r="H1146">
        <v>15</v>
      </c>
      <c r="I1146">
        <v>7</v>
      </c>
      <c r="J1146">
        <v>128</v>
      </c>
      <c r="K1146" s="1" t="s">
        <v>156</v>
      </c>
    </row>
    <row r="1147" spans="1:11" x14ac:dyDescent="0.25">
      <c r="A1147">
        <v>1146</v>
      </c>
      <c r="B1147" s="1" t="s">
        <v>739</v>
      </c>
      <c r="C1147">
        <v>155</v>
      </c>
      <c r="D1147">
        <v>26</v>
      </c>
      <c r="E1147">
        <v>10</v>
      </c>
      <c r="F1147">
        <v>1</v>
      </c>
      <c r="G1147">
        <v>155</v>
      </c>
      <c r="H1147">
        <v>26</v>
      </c>
      <c r="I1147">
        <v>10</v>
      </c>
      <c r="J1147">
        <v>191</v>
      </c>
      <c r="K1147" s="1" t="s">
        <v>156</v>
      </c>
    </row>
    <row r="1148" spans="1:11" x14ac:dyDescent="0.25">
      <c r="A1148">
        <v>1147</v>
      </c>
      <c r="B1148" s="1" t="s">
        <v>196</v>
      </c>
      <c r="C1148">
        <v>129</v>
      </c>
      <c r="D1148">
        <v>31</v>
      </c>
      <c r="E1148">
        <v>7</v>
      </c>
      <c r="F1148">
        <v>3</v>
      </c>
      <c r="G1148">
        <v>43</v>
      </c>
      <c r="H1148">
        <v>10</v>
      </c>
      <c r="I1148">
        <v>2</v>
      </c>
      <c r="J1148">
        <v>56</v>
      </c>
      <c r="K1148" s="1" t="s">
        <v>156</v>
      </c>
    </row>
    <row r="1149" spans="1:11" x14ac:dyDescent="0.25">
      <c r="A1149">
        <v>1148</v>
      </c>
      <c r="B1149" s="1" t="s">
        <v>3665</v>
      </c>
      <c r="C1149">
        <v>183</v>
      </c>
      <c r="D1149">
        <v>45</v>
      </c>
      <c r="E1149">
        <v>10</v>
      </c>
      <c r="F1149">
        <v>2</v>
      </c>
      <c r="G1149">
        <v>92</v>
      </c>
      <c r="H1149">
        <v>22</v>
      </c>
      <c r="I1149">
        <v>5</v>
      </c>
      <c r="J1149">
        <v>119</v>
      </c>
      <c r="K1149" s="1" t="s">
        <v>156</v>
      </c>
    </row>
    <row r="1150" spans="1:11" x14ac:dyDescent="0.25">
      <c r="A1150">
        <v>1149</v>
      </c>
      <c r="B1150" s="1" t="s">
        <v>16046</v>
      </c>
      <c r="C1150">
        <v>117</v>
      </c>
      <c r="D1150">
        <v>23</v>
      </c>
      <c r="E1150">
        <v>6</v>
      </c>
      <c r="F1150">
        <v>4</v>
      </c>
      <c r="G1150">
        <v>29</v>
      </c>
      <c r="H1150">
        <v>6</v>
      </c>
      <c r="I1150">
        <v>2</v>
      </c>
      <c r="J1150">
        <v>36</v>
      </c>
      <c r="K1150" s="1" t="s">
        <v>156</v>
      </c>
    </row>
    <row r="1151" spans="1:11" x14ac:dyDescent="0.25">
      <c r="A1151">
        <v>1150</v>
      </c>
      <c r="B1151" s="1" t="s">
        <v>1882</v>
      </c>
      <c r="C1151">
        <v>26</v>
      </c>
      <c r="D1151">
        <v>8</v>
      </c>
      <c r="E1151">
        <v>4</v>
      </c>
      <c r="F1151">
        <v>1</v>
      </c>
      <c r="G1151">
        <v>26</v>
      </c>
      <c r="H1151">
        <v>8</v>
      </c>
      <c r="I1151">
        <v>4</v>
      </c>
      <c r="J1151">
        <v>38</v>
      </c>
      <c r="K1151" s="1" t="s">
        <v>156</v>
      </c>
    </row>
    <row r="1152" spans="1:11" x14ac:dyDescent="0.25">
      <c r="A1152">
        <v>1151</v>
      </c>
      <c r="B1152" s="1" t="s">
        <v>1302</v>
      </c>
      <c r="C1152">
        <v>181</v>
      </c>
      <c r="D1152">
        <v>33</v>
      </c>
      <c r="E1152">
        <v>12</v>
      </c>
      <c r="F1152">
        <v>6</v>
      </c>
      <c r="G1152">
        <v>30</v>
      </c>
      <c r="H1152">
        <v>6</v>
      </c>
      <c r="I1152">
        <v>2</v>
      </c>
      <c r="J1152">
        <v>38</v>
      </c>
      <c r="K1152" s="1" t="s">
        <v>156</v>
      </c>
    </row>
    <row r="1153" spans="1:11" x14ac:dyDescent="0.25">
      <c r="A1153">
        <v>1152</v>
      </c>
      <c r="B1153" s="1" t="s">
        <v>3723</v>
      </c>
      <c r="C1153">
        <v>81</v>
      </c>
      <c r="D1153">
        <v>18</v>
      </c>
      <c r="E1153">
        <v>3</v>
      </c>
      <c r="F1153">
        <v>2</v>
      </c>
      <c r="G1153">
        <v>40</v>
      </c>
      <c r="H1153">
        <v>9</v>
      </c>
      <c r="I1153">
        <v>2</v>
      </c>
      <c r="J1153">
        <v>51</v>
      </c>
      <c r="K1153" s="1" t="s">
        <v>156</v>
      </c>
    </row>
    <row r="1154" spans="1:11" x14ac:dyDescent="0.25">
      <c r="A1154">
        <v>1153</v>
      </c>
      <c r="B1154" s="1" t="s">
        <v>1002</v>
      </c>
      <c r="C1154">
        <v>81</v>
      </c>
      <c r="D1154">
        <v>18</v>
      </c>
      <c r="E1154">
        <v>3</v>
      </c>
      <c r="F1154">
        <v>2</v>
      </c>
      <c r="G1154">
        <v>40</v>
      </c>
      <c r="H1154">
        <v>9</v>
      </c>
      <c r="I1154">
        <v>2</v>
      </c>
      <c r="J1154">
        <v>51</v>
      </c>
      <c r="K1154" s="1" t="s">
        <v>156</v>
      </c>
    </row>
    <row r="1155" spans="1:11" x14ac:dyDescent="0.25">
      <c r="A1155">
        <v>1154</v>
      </c>
      <c r="B1155" s="1" t="s">
        <v>1824</v>
      </c>
      <c r="C1155">
        <v>45</v>
      </c>
      <c r="D1155">
        <v>7</v>
      </c>
      <c r="E1155">
        <v>6</v>
      </c>
      <c r="F1155">
        <v>1</v>
      </c>
      <c r="G1155">
        <v>45</v>
      </c>
      <c r="H1155">
        <v>7</v>
      </c>
      <c r="I1155">
        <v>6</v>
      </c>
      <c r="J1155">
        <v>58</v>
      </c>
      <c r="K1155" s="1" t="s">
        <v>156</v>
      </c>
    </row>
    <row r="1156" spans="1:11" x14ac:dyDescent="0.25">
      <c r="A1156">
        <v>1155</v>
      </c>
      <c r="B1156" s="1" t="s">
        <v>1240</v>
      </c>
      <c r="C1156">
        <v>58</v>
      </c>
      <c r="D1156">
        <v>12</v>
      </c>
      <c r="E1156">
        <v>9</v>
      </c>
      <c r="F1156">
        <v>2</v>
      </c>
      <c r="G1156">
        <v>29</v>
      </c>
      <c r="H1156">
        <v>6</v>
      </c>
      <c r="I1156">
        <v>4</v>
      </c>
      <c r="J1156">
        <v>40</v>
      </c>
      <c r="K1156" s="1" t="s">
        <v>156</v>
      </c>
    </row>
    <row r="1157" spans="1:11" x14ac:dyDescent="0.25">
      <c r="A1157">
        <v>1156</v>
      </c>
      <c r="B1157" s="1" t="s">
        <v>4372</v>
      </c>
      <c r="C1157">
        <v>45</v>
      </c>
      <c r="D1157">
        <v>7</v>
      </c>
      <c r="E1157">
        <v>6</v>
      </c>
      <c r="F1157">
        <v>1</v>
      </c>
      <c r="G1157">
        <v>45</v>
      </c>
      <c r="H1157">
        <v>7</v>
      </c>
      <c r="I1157">
        <v>6</v>
      </c>
      <c r="J1157">
        <v>58</v>
      </c>
      <c r="K1157" s="1" t="s">
        <v>156</v>
      </c>
    </row>
    <row r="1158" spans="1:11" x14ac:dyDescent="0.25">
      <c r="A1158">
        <v>1157</v>
      </c>
      <c r="B1158" s="1" t="s">
        <v>16304</v>
      </c>
      <c r="C1158">
        <v>134</v>
      </c>
      <c r="D1158">
        <v>24</v>
      </c>
      <c r="E1158">
        <v>4</v>
      </c>
      <c r="F1158">
        <v>1</v>
      </c>
      <c r="G1158">
        <v>134</v>
      </c>
      <c r="H1158">
        <v>24</v>
      </c>
      <c r="I1158">
        <v>4</v>
      </c>
      <c r="J1158">
        <v>162</v>
      </c>
      <c r="K1158" s="1" t="s">
        <v>156</v>
      </c>
    </row>
    <row r="1159" spans="1:11" x14ac:dyDescent="0.25">
      <c r="A1159">
        <v>1158</v>
      </c>
      <c r="B1159" s="1" t="s">
        <v>1129</v>
      </c>
      <c r="C1159">
        <v>134</v>
      </c>
      <c r="D1159">
        <v>24</v>
      </c>
      <c r="E1159">
        <v>4</v>
      </c>
      <c r="F1159">
        <v>1</v>
      </c>
      <c r="G1159">
        <v>134</v>
      </c>
      <c r="H1159">
        <v>24</v>
      </c>
      <c r="I1159">
        <v>4</v>
      </c>
      <c r="J1159">
        <v>162</v>
      </c>
      <c r="K1159" s="1" t="s">
        <v>156</v>
      </c>
    </row>
    <row r="1160" spans="1:11" x14ac:dyDescent="0.25">
      <c r="A1160">
        <v>1159</v>
      </c>
      <c r="B1160" s="1" t="s">
        <v>1783</v>
      </c>
      <c r="C1160">
        <v>134</v>
      </c>
      <c r="D1160">
        <v>24</v>
      </c>
      <c r="E1160">
        <v>4</v>
      </c>
      <c r="F1160">
        <v>1</v>
      </c>
      <c r="G1160">
        <v>134</v>
      </c>
      <c r="H1160">
        <v>24</v>
      </c>
      <c r="I1160">
        <v>4</v>
      </c>
      <c r="J1160">
        <v>162</v>
      </c>
      <c r="K1160" s="1" t="s">
        <v>156</v>
      </c>
    </row>
    <row r="1161" spans="1:11" x14ac:dyDescent="0.25">
      <c r="A1161">
        <v>1160</v>
      </c>
      <c r="B1161" s="1" t="s">
        <v>15673</v>
      </c>
      <c r="C1161">
        <v>134</v>
      </c>
      <c r="D1161">
        <v>24</v>
      </c>
      <c r="E1161">
        <v>4</v>
      </c>
      <c r="F1161">
        <v>1</v>
      </c>
      <c r="G1161">
        <v>134</v>
      </c>
      <c r="H1161">
        <v>24</v>
      </c>
      <c r="I1161">
        <v>4</v>
      </c>
      <c r="J1161">
        <v>162</v>
      </c>
      <c r="K1161" s="1" t="s">
        <v>156</v>
      </c>
    </row>
    <row r="1162" spans="1:11" x14ac:dyDescent="0.25">
      <c r="A1162">
        <v>1161</v>
      </c>
      <c r="B1162" s="1" t="s">
        <v>4376</v>
      </c>
      <c r="C1162">
        <v>134</v>
      </c>
      <c r="D1162">
        <v>24</v>
      </c>
      <c r="E1162">
        <v>4</v>
      </c>
      <c r="F1162">
        <v>1</v>
      </c>
      <c r="G1162">
        <v>134</v>
      </c>
      <c r="H1162">
        <v>24</v>
      </c>
      <c r="I1162">
        <v>4</v>
      </c>
      <c r="J1162">
        <v>162</v>
      </c>
      <c r="K1162" s="1" t="s">
        <v>156</v>
      </c>
    </row>
    <row r="1163" spans="1:11" x14ac:dyDescent="0.25">
      <c r="A1163">
        <v>1162</v>
      </c>
      <c r="B1163" s="1" t="s">
        <v>16305</v>
      </c>
      <c r="C1163">
        <v>134</v>
      </c>
      <c r="D1163">
        <v>24</v>
      </c>
      <c r="E1163">
        <v>4</v>
      </c>
      <c r="F1163">
        <v>1</v>
      </c>
      <c r="G1163">
        <v>134</v>
      </c>
      <c r="H1163">
        <v>24</v>
      </c>
      <c r="I1163">
        <v>4</v>
      </c>
      <c r="J1163">
        <v>162</v>
      </c>
      <c r="K1163" s="1" t="s">
        <v>156</v>
      </c>
    </row>
    <row r="1164" spans="1:11" x14ac:dyDescent="0.25">
      <c r="A1164">
        <v>1163</v>
      </c>
      <c r="B1164" s="1" t="s">
        <v>4377</v>
      </c>
      <c r="C1164">
        <v>134</v>
      </c>
      <c r="D1164">
        <v>24</v>
      </c>
      <c r="E1164">
        <v>4</v>
      </c>
      <c r="F1164">
        <v>1</v>
      </c>
      <c r="G1164">
        <v>134</v>
      </c>
      <c r="H1164">
        <v>24</v>
      </c>
      <c r="I1164">
        <v>4</v>
      </c>
      <c r="J1164">
        <v>162</v>
      </c>
      <c r="K1164" s="1" t="s">
        <v>156</v>
      </c>
    </row>
    <row r="1165" spans="1:11" x14ac:dyDescent="0.25">
      <c r="A1165">
        <v>1164</v>
      </c>
      <c r="B1165" s="1" t="s">
        <v>1885</v>
      </c>
      <c r="C1165">
        <v>355</v>
      </c>
      <c r="D1165">
        <v>71</v>
      </c>
      <c r="E1165">
        <v>19</v>
      </c>
      <c r="F1165">
        <v>4</v>
      </c>
      <c r="G1165">
        <v>89</v>
      </c>
      <c r="H1165">
        <v>18</v>
      </c>
      <c r="I1165">
        <v>5</v>
      </c>
      <c r="J1165">
        <v>111</v>
      </c>
      <c r="K1165" s="1" t="s">
        <v>156</v>
      </c>
    </row>
    <row r="1166" spans="1:11" x14ac:dyDescent="0.25">
      <c r="A1166">
        <v>1165</v>
      </c>
      <c r="B1166" s="1" t="s">
        <v>4378</v>
      </c>
      <c r="C1166">
        <v>134</v>
      </c>
      <c r="D1166">
        <v>24</v>
      </c>
      <c r="E1166">
        <v>4</v>
      </c>
      <c r="F1166">
        <v>1</v>
      </c>
      <c r="G1166">
        <v>134</v>
      </c>
      <c r="H1166">
        <v>24</v>
      </c>
      <c r="I1166">
        <v>4</v>
      </c>
      <c r="J1166">
        <v>162</v>
      </c>
      <c r="K1166" s="1" t="s">
        <v>156</v>
      </c>
    </row>
    <row r="1167" spans="1:11" x14ac:dyDescent="0.25">
      <c r="A1167">
        <v>1166</v>
      </c>
      <c r="B1167" s="1" t="s">
        <v>16306</v>
      </c>
      <c r="C1167">
        <v>36</v>
      </c>
      <c r="D1167">
        <v>11</v>
      </c>
      <c r="E1167">
        <v>1</v>
      </c>
      <c r="F1167">
        <v>1</v>
      </c>
      <c r="G1167">
        <v>36</v>
      </c>
      <c r="H1167">
        <v>11</v>
      </c>
      <c r="I1167">
        <v>1</v>
      </c>
      <c r="J1167">
        <v>48</v>
      </c>
      <c r="K1167" s="1" t="s">
        <v>156</v>
      </c>
    </row>
    <row r="1168" spans="1:11" x14ac:dyDescent="0.25">
      <c r="A1168">
        <v>1167</v>
      </c>
      <c r="B1168" s="1" t="s">
        <v>4394</v>
      </c>
      <c r="C1168">
        <v>36</v>
      </c>
      <c r="D1168">
        <v>11</v>
      </c>
      <c r="E1168">
        <v>1</v>
      </c>
      <c r="F1168">
        <v>1</v>
      </c>
      <c r="G1168">
        <v>36</v>
      </c>
      <c r="H1168">
        <v>11</v>
      </c>
      <c r="I1168">
        <v>1</v>
      </c>
      <c r="J1168">
        <v>48</v>
      </c>
      <c r="K1168" s="1" t="s">
        <v>156</v>
      </c>
    </row>
    <row r="1169" spans="1:11" x14ac:dyDescent="0.25">
      <c r="A1169">
        <v>1168</v>
      </c>
      <c r="B1169" s="1" t="s">
        <v>3589</v>
      </c>
      <c r="C1169">
        <v>36</v>
      </c>
      <c r="D1169">
        <v>11</v>
      </c>
      <c r="E1169">
        <v>1</v>
      </c>
      <c r="F1169">
        <v>1</v>
      </c>
      <c r="G1169">
        <v>36</v>
      </c>
      <c r="H1169">
        <v>11</v>
      </c>
      <c r="I1169">
        <v>1</v>
      </c>
      <c r="J1169">
        <v>48</v>
      </c>
      <c r="K1169" s="1" t="s">
        <v>156</v>
      </c>
    </row>
    <row r="1170" spans="1:11" x14ac:dyDescent="0.25">
      <c r="A1170">
        <v>1169</v>
      </c>
      <c r="B1170" s="1" t="s">
        <v>16307</v>
      </c>
      <c r="C1170">
        <v>36</v>
      </c>
      <c r="D1170">
        <v>11</v>
      </c>
      <c r="E1170">
        <v>1</v>
      </c>
      <c r="F1170">
        <v>1</v>
      </c>
      <c r="G1170">
        <v>36</v>
      </c>
      <c r="H1170">
        <v>11</v>
      </c>
      <c r="I1170">
        <v>1</v>
      </c>
      <c r="J1170">
        <v>48</v>
      </c>
      <c r="K1170" s="1" t="s">
        <v>156</v>
      </c>
    </row>
    <row r="1171" spans="1:11" x14ac:dyDescent="0.25">
      <c r="A1171">
        <v>1170</v>
      </c>
      <c r="B1171" s="1" t="s">
        <v>4395</v>
      </c>
      <c r="C1171">
        <v>36</v>
      </c>
      <c r="D1171">
        <v>11</v>
      </c>
      <c r="E1171">
        <v>1</v>
      </c>
      <c r="F1171">
        <v>1</v>
      </c>
      <c r="G1171">
        <v>36</v>
      </c>
      <c r="H1171">
        <v>11</v>
      </c>
      <c r="I1171">
        <v>1</v>
      </c>
      <c r="J1171">
        <v>48</v>
      </c>
      <c r="K1171" s="1" t="s">
        <v>156</v>
      </c>
    </row>
    <row r="1172" spans="1:11" x14ac:dyDescent="0.25">
      <c r="A1172">
        <v>1171</v>
      </c>
      <c r="B1172" s="1" t="s">
        <v>1511</v>
      </c>
      <c r="C1172">
        <v>36</v>
      </c>
      <c r="D1172">
        <v>11</v>
      </c>
      <c r="E1172">
        <v>1</v>
      </c>
      <c r="F1172">
        <v>1</v>
      </c>
      <c r="G1172">
        <v>36</v>
      </c>
      <c r="H1172">
        <v>11</v>
      </c>
      <c r="I1172">
        <v>1</v>
      </c>
      <c r="J1172">
        <v>48</v>
      </c>
      <c r="K1172" s="1" t="s">
        <v>156</v>
      </c>
    </row>
    <row r="1173" spans="1:11" x14ac:dyDescent="0.25">
      <c r="A1173">
        <v>1172</v>
      </c>
      <c r="B1173" s="1" t="s">
        <v>608</v>
      </c>
      <c r="C1173">
        <v>36</v>
      </c>
      <c r="D1173">
        <v>11</v>
      </c>
      <c r="E1173">
        <v>1</v>
      </c>
      <c r="F1173">
        <v>1</v>
      </c>
      <c r="G1173">
        <v>36</v>
      </c>
      <c r="H1173">
        <v>11</v>
      </c>
      <c r="I1173">
        <v>1</v>
      </c>
      <c r="J1173">
        <v>48</v>
      </c>
      <c r="K1173" s="1" t="s">
        <v>156</v>
      </c>
    </row>
    <row r="1174" spans="1:11" x14ac:dyDescent="0.25">
      <c r="A1174">
        <v>1173</v>
      </c>
      <c r="B1174" s="1" t="s">
        <v>4396</v>
      </c>
      <c r="C1174">
        <v>36</v>
      </c>
      <c r="D1174">
        <v>11</v>
      </c>
      <c r="E1174">
        <v>1</v>
      </c>
      <c r="F1174">
        <v>1</v>
      </c>
      <c r="G1174">
        <v>36</v>
      </c>
      <c r="H1174">
        <v>11</v>
      </c>
      <c r="I1174">
        <v>1</v>
      </c>
      <c r="J1174">
        <v>48</v>
      </c>
      <c r="K1174" s="1" t="s">
        <v>156</v>
      </c>
    </row>
    <row r="1175" spans="1:11" x14ac:dyDescent="0.25">
      <c r="A1175">
        <v>1174</v>
      </c>
      <c r="B1175" s="1" t="s">
        <v>4363</v>
      </c>
      <c r="C1175">
        <v>36</v>
      </c>
      <c r="D1175">
        <v>11</v>
      </c>
      <c r="E1175">
        <v>1</v>
      </c>
      <c r="F1175">
        <v>1</v>
      </c>
      <c r="G1175">
        <v>36</v>
      </c>
      <c r="H1175">
        <v>11</v>
      </c>
      <c r="I1175">
        <v>1</v>
      </c>
      <c r="J1175">
        <v>48</v>
      </c>
      <c r="K1175" s="1" t="s">
        <v>156</v>
      </c>
    </row>
    <row r="1176" spans="1:11" x14ac:dyDescent="0.25">
      <c r="A1176">
        <v>1175</v>
      </c>
      <c r="B1176" s="1" t="s">
        <v>4397</v>
      </c>
      <c r="C1176">
        <v>36</v>
      </c>
      <c r="D1176">
        <v>11</v>
      </c>
      <c r="E1176">
        <v>1</v>
      </c>
      <c r="F1176">
        <v>1</v>
      </c>
      <c r="G1176">
        <v>36</v>
      </c>
      <c r="H1176">
        <v>11</v>
      </c>
      <c r="I1176">
        <v>1</v>
      </c>
      <c r="J1176">
        <v>48</v>
      </c>
      <c r="K1176" s="1" t="s">
        <v>156</v>
      </c>
    </row>
    <row r="1177" spans="1:11" x14ac:dyDescent="0.25">
      <c r="A1177">
        <v>1176</v>
      </c>
      <c r="B1177" s="1" t="s">
        <v>114</v>
      </c>
      <c r="C1177">
        <v>206</v>
      </c>
      <c r="D1177">
        <v>60</v>
      </c>
      <c r="E1177">
        <v>11</v>
      </c>
      <c r="F1177">
        <v>8</v>
      </c>
      <c r="G1177">
        <v>26</v>
      </c>
      <c r="H1177">
        <v>8</v>
      </c>
      <c r="I1177">
        <v>1</v>
      </c>
      <c r="J1177">
        <v>35</v>
      </c>
      <c r="K1177" s="1" t="s">
        <v>156</v>
      </c>
    </row>
    <row r="1178" spans="1:11" x14ac:dyDescent="0.25">
      <c r="A1178">
        <v>1177</v>
      </c>
      <c r="B1178" s="1" t="s">
        <v>38</v>
      </c>
      <c r="C1178">
        <v>214</v>
      </c>
      <c r="D1178">
        <v>41</v>
      </c>
      <c r="E1178">
        <v>13</v>
      </c>
      <c r="F1178">
        <v>6</v>
      </c>
      <c r="G1178">
        <v>36</v>
      </c>
      <c r="H1178">
        <v>7</v>
      </c>
      <c r="I1178">
        <v>2</v>
      </c>
      <c r="J1178">
        <v>45</v>
      </c>
      <c r="K1178" s="1" t="s">
        <v>156</v>
      </c>
    </row>
    <row r="1179" spans="1:11" x14ac:dyDescent="0.25">
      <c r="A1179">
        <v>1178</v>
      </c>
      <c r="B1179" s="1" t="s">
        <v>1814</v>
      </c>
      <c r="C1179">
        <v>38</v>
      </c>
      <c r="D1179">
        <v>13</v>
      </c>
      <c r="E1179">
        <v>3</v>
      </c>
      <c r="F1179">
        <v>1</v>
      </c>
      <c r="G1179">
        <v>38</v>
      </c>
      <c r="H1179">
        <v>13</v>
      </c>
      <c r="I1179">
        <v>3</v>
      </c>
      <c r="J1179">
        <v>54</v>
      </c>
      <c r="K1179" s="1" t="s">
        <v>156</v>
      </c>
    </row>
    <row r="1180" spans="1:11" x14ac:dyDescent="0.25">
      <c r="A1180">
        <v>1179</v>
      </c>
      <c r="B1180" s="1" t="s">
        <v>15690</v>
      </c>
      <c r="C1180">
        <v>213</v>
      </c>
      <c r="D1180">
        <v>60</v>
      </c>
      <c r="E1180">
        <v>12</v>
      </c>
      <c r="F1180">
        <v>6</v>
      </c>
      <c r="G1180">
        <v>36</v>
      </c>
      <c r="H1180">
        <v>10</v>
      </c>
      <c r="I1180">
        <v>2</v>
      </c>
      <c r="J1180">
        <v>48</v>
      </c>
      <c r="K1180" s="1" t="s">
        <v>156</v>
      </c>
    </row>
    <row r="1181" spans="1:11" x14ac:dyDescent="0.25">
      <c r="A1181">
        <v>1180</v>
      </c>
      <c r="B1181" s="1" t="s">
        <v>4403</v>
      </c>
      <c r="C1181">
        <v>10</v>
      </c>
      <c r="D1181">
        <v>4</v>
      </c>
      <c r="E1181">
        <v>0</v>
      </c>
      <c r="F1181">
        <v>1</v>
      </c>
      <c r="G1181">
        <v>10</v>
      </c>
      <c r="H1181">
        <v>4</v>
      </c>
      <c r="I1181">
        <v>0</v>
      </c>
      <c r="J1181">
        <v>14</v>
      </c>
      <c r="K1181" s="1" t="s">
        <v>156</v>
      </c>
    </row>
    <row r="1182" spans="1:11" x14ac:dyDescent="0.25">
      <c r="A1182">
        <v>1181</v>
      </c>
      <c r="B1182" s="1" t="s">
        <v>391</v>
      </c>
      <c r="C1182">
        <v>91</v>
      </c>
      <c r="D1182">
        <v>19</v>
      </c>
      <c r="E1182">
        <v>4</v>
      </c>
      <c r="F1182">
        <v>4</v>
      </c>
      <c r="G1182">
        <v>23</v>
      </c>
      <c r="H1182">
        <v>5</v>
      </c>
      <c r="I1182">
        <v>1</v>
      </c>
      <c r="J1182">
        <v>28</v>
      </c>
      <c r="K1182" s="1" t="s">
        <v>156</v>
      </c>
    </row>
    <row r="1183" spans="1:11" x14ac:dyDescent="0.25">
      <c r="A1183">
        <v>1182</v>
      </c>
      <c r="B1183" s="1" t="s">
        <v>3130</v>
      </c>
      <c r="C1183">
        <v>30</v>
      </c>
      <c r="D1183">
        <v>5</v>
      </c>
      <c r="E1183">
        <v>0</v>
      </c>
      <c r="F1183">
        <v>1</v>
      </c>
      <c r="G1183">
        <v>30</v>
      </c>
      <c r="H1183">
        <v>5</v>
      </c>
      <c r="I1183">
        <v>0</v>
      </c>
      <c r="J1183">
        <v>35</v>
      </c>
      <c r="K1183" s="1" t="s">
        <v>156</v>
      </c>
    </row>
    <row r="1184" spans="1:11" x14ac:dyDescent="0.25">
      <c r="A1184">
        <v>1183</v>
      </c>
      <c r="B1184" s="1" t="s">
        <v>273</v>
      </c>
      <c r="C1184">
        <v>43</v>
      </c>
      <c r="D1184">
        <v>5</v>
      </c>
      <c r="E1184">
        <v>1</v>
      </c>
      <c r="F1184">
        <v>1</v>
      </c>
      <c r="G1184">
        <v>43</v>
      </c>
      <c r="H1184">
        <v>5</v>
      </c>
      <c r="I1184">
        <v>1</v>
      </c>
      <c r="J1184">
        <v>49</v>
      </c>
      <c r="K1184" s="1" t="s">
        <v>156</v>
      </c>
    </row>
    <row r="1185" spans="1:11" x14ac:dyDescent="0.25">
      <c r="A1185">
        <v>1184</v>
      </c>
      <c r="B1185" s="1" t="s">
        <v>16308</v>
      </c>
      <c r="C1185">
        <v>43</v>
      </c>
      <c r="D1185">
        <v>5</v>
      </c>
      <c r="E1185">
        <v>1</v>
      </c>
      <c r="F1185">
        <v>1</v>
      </c>
      <c r="G1185">
        <v>43</v>
      </c>
      <c r="H1185">
        <v>5</v>
      </c>
      <c r="I1185">
        <v>1</v>
      </c>
      <c r="J1185">
        <v>49</v>
      </c>
      <c r="K1185" s="1" t="s">
        <v>156</v>
      </c>
    </row>
    <row r="1186" spans="1:11" x14ac:dyDescent="0.25">
      <c r="A1186">
        <v>1185</v>
      </c>
      <c r="B1186" s="1" t="s">
        <v>1081</v>
      </c>
      <c r="C1186">
        <v>68</v>
      </c>
      <c r="D1186">
        <v>15</v>
      </c>
      <c r="E1186">
        <v>2</v>
      </c>
      <c r="F1186">
        <v>2</v>
      </c>
      <c r="G1186">
        <v>34</v>
      </c>
      <c r="H1186">
        <v>8</v>
      </c>
      <c r="I1186">
        <v>1</v>
      </c>
      <c r="J1186">
        <v>42</v>
      </c>
      <c r="K1186" s="1" t="s">
        <v>156</v>
      </c>
    </row>
    <row r="1187" spans="1:11" x14ac:dyDescent="0.25">
      <c r="A1187">
        <v>1186</v>
      </c>
      <c r="B1187" s="1" t="s">
        <v>16309</v>
      </c>
      <c r="C1187">
        <v>43</v>
      </c>
      <c r="D1187">
        <v>5</v>
      </c>
      <c r="E1187">
        <v>1</v>
      </c>
      <c r="F1187">
        <v>1</v>
      </c>
      <c r="G1187">
        <v>43</v>
      </c>
      <c r="H1187">
        <v>5</v>
      </c>
      <c r="I1187">
        <v>1</v>
      </c>
      <c r="J1187">
        <v>49</v>
      </c>
      <c r="K1187" s="1" t="s">
        <v>156</v>
      </c>
    </row>
    <row r="1188" spans="1:11" x14ac:dyDescent="0.25">
      <c r="A1188">
        <v>1187</v>
      </c>
      <c r="B1188" s="1" t="s">
        <v>16310</v>
      </c>
      <c r="C1188">
        <v>43</v>
      </c>
      <c r="D1188">
        <v>5</v>
      </c>
      <c r="E1188">
        <v>1</v>
      </c>
      <c r="F1188">
        <v>1</v>
      </c>
      <c r="G1188">
        <v>43</v>
      </c>
      <c r="H1188">
        <v>5</v>
      </c>
      <c r="I1188">
        <v>1</v>
      </c>
      <c r="J1188">
        <v>49</v>
      </c>
      <c r="K1188" s="1" t="s">
        <v>156</v>
      </c>
    </row>
    <row r="1189" spans="1:11" x14ac:dyDescent="0.25">
      <c r="A1189">
        <v>1188</v>
      </c>
      <c r="B1189" s="1" t="s">
        <v>4429</v>
      </c>
      <c r="C1189">
        <v>286</v>
      </c>
      <c r="D1189">
        <v>79</v>
      </c>
      <c r="E1189">
        <v>11</v>
      </c>
      <c r="F1189">
        <v>3</v>
      </c>
      <c r="G1189">
        <v>95</v>
      </c>
      <c r="H1189">
        <v>26</v>
      </c>
      <c r="I1189">
        <v>4</v>
      </c>
      <c r="J1189">
        <v>125</v>
      </c>
      <c r="K1189" s="1" t="s">
        <v>156</v>
      </c>
    </row>
    <row r="1190" spans="1:11" x14ac:dyDescent="0.25">
      <c r="A1190">
        <v>1189</v>
      </c>
      <c r="B1190" s="1" t="s">
        <v>2200</v>
      </c>
      <c r="C1190">
        <v>56</v>
      </c>
      <c r="D1190">
        <v>14</v>
      </c>
      <c r="E1190">
        <v>2</v>
      </c>
      <c r="F1190">
        <v>1</v>
      </c>
      <c r="G1190">
        <v>56</v>
      </c>
      <c r="H1190">
        <v>14</v>
      </c>
      <c r="I1190">
        <v>2</v>
      </c>
      <c r="J1190">
        <v>72</v>
      </c>
      <c r="K1190" s="1" t="s">
        <v>156</v>
      </c>
    </row>
    <row r="1191" spans="1:11" x14ac:dyDescent="0.25">
      <c r="A1191">
        <v>1190</v>
      </c>
      <c r="B1191" s="1" t="s">
        <v>4430</v>
      </c>
      <c r="C1191">
        <v>243</v>
      </c>
      <c r="D1191">
        <v>43</v>
      </c>
      <c r="E1191">
        <v>17</v>
      </c>
      <c r="F1191">
        <v>3</v>
      </c>
      <c r="G1191">
        <v>81</v>
      </c>
      <c r="H1191">
        <v>14</v>
      </c>
      <c r="I1191">
        <v>6</v>
      </c>
      <c r="J1191">
        <v>101</v>
      </c>
      <c r="K1191" s="1" t="s">
        <v>156</v>
      </c>
    </row>
    <row r="1192" spans="1:11" x14ac:dyDescent="0.25">
      <c r="A1192">
        <v>1191</v>
      </c>
      <c r="B1192" s="1" t="s">
        <v>2734</v>
      </c>
      <c r="C1192">
        <v>386</v>
      </c>
      <c r="D1192">
        <v>132</v>
      </c>
      <c r="E1192">
        <v>40</v>
      </c>
      <c r="F1192">
        <v>9</v>
      </c>
      <c r="G1192">
        <v>43</v>
      </c>
      <c r="H1192">
        <v>15</v>
      </c>
      <c r="I1192">
        <v>4</v>
      </c>
      <c r="J1192">
        <v>62</v>
      </c>
      <c r="K1192" s="1" t="s">
        <v>156</v>
      </c>
    </row>
    <row r="1193" spans="1:11" x14ac:dyDescent="0.25">
      <c r="A1193">
        <v>1192</v>
      </c>
      <c r="B1193" s="1" t="s">
        <v>2487</v>
      </c>
      <c r="C1193">
        <v>25</v>
      </c>
      <c r="D1193">
        <v>7</v>
      </c>
      <c r="E1193">
        <v>7</v>
      </c>
      <c r="F1193">
        <v>1</v>
      </c>
      <c r="G1193">
        <v>25</v>
      </c>
      <c r="H1193">
        <v>7</v>
      </c>
      <c r="I1193">
        <v>7</v>
      </c>
      <c r="J1193">
        <v>39</v>
      </c>
      <c r="K1193" s="1" t="s">
        <v>156</v>
      </c>
    </row>
    <row r="1194" spans="1:11" x14ac:dyDescent="0.25">
      <c r="A1194">
        <v>1193</v>
      </c>
      <c r="B1194" s="1" t="s">
        <v>16311</v>
      </c>
      <c r="C1194">
        <v>25</v>
      </c>
      <c r="D1194">
        <v>7</v>
      </c>
      <c r="E1194">
        <v>7</v>
      </c>
      <c r="F1194">
        <v>1</v>
      </c>
      <c r="G1194">
        <v>25</v>
      </c>
      <c r="H1194">
        <v>7</v>
      </c>
      <c r="I1194">
        <v>7</v>
      </c>
      <c r="J1194">
        <v>39</v>
      </c>
      <c r="K1194" s="1" t="s">
        <v>156</v>
      </c>
    </row>
    <row r="1195" spans="1:11" x14ac:dyDescent="0.25">
      <c r="A1195">
        <v>1194</v>
      </c>
      <c r="B1195" s="1" t="s">
        <v>1417</v>
      </c>
      <c r="C1195">
        <v>142</v>
      </c>
      <c r="D1195">
        <v>22</v>
      </c>
      <c r="E1195">
        <v>11</v>
      </c>
      <c r="F1195">
        <v>1</v>
      </c>
      <c r="G1195">
        <v>142</v>
      </c>
      <c r="H1195">
        <v>22</v>
      </c>
      <c r="I1195">
        <v>11</v>
      </c>
      <c r="J1195">
        <v>175</v>
      </c>
      <c r="K1195" s="1" t="s">
        <v>156</v>
      </c>
    </row>
    <row r="1196" spans="1:11" x14ac:dyDescent="0.25">
      <c r="A1196">
        <v>1195</v>
      </c>
      <c r="B1196" s="1" t="s">
        <v>4431</v>
      </c>
      <c r="C1196">
        <v>142</v>
      </c>
      <c r="D1196">
        <v>22</v>
      </c>
      <c r="E1196">
        <v>11</v>
      </c>
      <c r="F1196">
        <v>1</v>
      </c>
      <c r="G1196">
        <v>142</v>
      </c>
      <c r="H1196">
        <v>22</v>
      </c>
      <c r="I1196">
        <v>11</v>
      </c>
      <c r="J1196">
        <v>175</v>
      </c>
      <c r="K1196" s="1" t="s">
        <v>156</v>
      </c>
    </row>
    <row r="1197" spans="1:11" x14ac:dyDescent="0.25">
      <c r="A1197">
        <v>1196</v>
      </c>
      <c r="B1197" s="1" t="s">
        <v>4406</v>
      </c>
      <c r="C1197">
        <v>142</v>
      </c>
      <c r="D1197">
        <v>22</v>
      </c>
      <c r="E1197">
        <v>11</v>
      </c>
      <c r="F1197">
        <v>1</v>
      </c>
      <c r="G1197">
        <v>142</v>
      </c>
      <c r="H1197">
        <v>22</v>
      </c>
      <c r="I1197">
        <v>11</v>
      </c>
      <c r="J1197">
        <v>175</v>
      </c>
      <c r="K1197" s="1" t="s">
        <v>156</v>
      </c>
    </row>
    <row r="1198" spans="1:11" x14ac:dyDescent="0.25">
      <c r="A1198">
        <v>1197</v>
      </c>
      <c r="B1198" s="1" t="s">
        <v>16312</v>
      </c>
      <c r="C1198">
        <v>207</v>
      </c>
      <c r="D1198">
        <v>34</v>
      </c>
      <c r="E1198">
        <v>15</v>
      </c>
      <c r="F1198">
        <v>2</v>
      </c>
      <c r="G1198">
        <v>104</v>
      </c>
      <c r="H1198">
        <v>17</v>
      </c>
      <c r="I1198">
        <v>8</v>
      </c>
      <c r="J1198">
        <v>128</v>
      </c>
      <c r="K1198" s="1" t="s">
        <v>156</v>
      </c>
    </row>
    <row r="1199" spans="1:11" x14ac:dyDescent="0.25">
      <c r="A1199">
        <v>1198</v>
      </c>
      <c r="B1199" s="1" t="s">
        <v>16313</v>
      </c>
      <c r="C1199">
        <v>207</v>
      </c>
      <c r="D1199">
        <v>34</v>
      </c>
      <c r="E1199">
        <v>15</v>
      </c>
      <c r="F1199">
        <v>2</v>
      </c>
      <c r="G1199">
        <v>104</v>
      </c>
      <c r="H1199">
        <v>17</v>
      </c>
      <c r="I1199">
        <v>8</v>
      </c>
      <c r="J1199">
        <v>128</v>
      </c>
      <c r="K1199" s="1" t="s">
        <v>156</v>
      </c>
    </row>
    <row r="1200" spans="1:11" x14ac:dyDescent="0.25">
      <c r="A1200">
        <v>1199</v>
      </c>
      <c r="B1200" s="1" t="s">
        <v>2553</v>
      </c>
      <c r="C1200">
        <v>142</v>
      </c>
      <c r="D1200">
        <v>22</v>
      </c>
      <c r="E1200">
        <v>11</v>
      </c>
      <c r="F1200">
        <v>1</v>
      </c>
      <c r="G1200">
        <v>142</v>
      </c>
      <c r="H1200">
        <v>22</v>
      </c>
      <c r="I1200">
        <v>11</v>
      </c>
      <c r="J1200">
        <v>175</v>
      </c>
      <c r="K1200" s="1" t="s">
        <v>156</v>
      </c>
    </row>
    <row r="1201" spans="1:11" x14ac:dyDescent="0.25">
      <c r="A1201">
        <v>1200</v>
      </c>
      <c r="B1201" s="1" t="s">
        <v>332</v>
      </c>
      <c r="C1201">
        <v>142</v>
      </c>
      <c r="D1201">
        <v>22</v>
      </c>
      <c r="E1201">
        <v>11</v>
      </c>
      <c r="F1201">
        <v>1</v>
      </c>
      <c r="G1201">
        <v>142</v>
      </c>
      <c r="H1201">
        <v>22</v>
      </c>
      <c r="I1201">
        <v>11</v>
      </c>
      <c r="J1201">
        <v>175</v>
      </c>
      <c r="K1201" s="1" t="s">
        <v>156</v>
      </c>
    </row>
    <row r="1202" spans="1:11" x14ac:dyDescent="0.25">
      <c r="A1202">
        <v>1201</v>
      </c>
      <c r="B1202" s="1" t="s">
        <v>16314</v>
      </c>
      <c r="C1202">
        <v>142</v>
      </c>
      <c r="D1202">
        <v>22</v>
      </c>
      <c r="E1202">
        <v>11</v>
      </c>
      <c r="F1202">
        <v>1</v>
      </c>
      <c r="G1202">
        <v>142</v>
      </c>
      <c r="H1202">
        <v>22</v>
      </c>
      <c r="I1202">
        <v>11</v>
      </c>
      <c r="J1202">
        <v>175</v>
      </c>
      <c r="K1202" s="1" t="s">
        <v>156</v>
      </c>
    </row>
    <row r="1203" spans="1:11" x14ac:dyDescent="0.25">
      <c r="A1203">
        <v>1202</v>
      </c>
      <c r="B1203" s="1" t="s">
        <v>359</v>
      </c>
      <c r="C1203">
        <v>184</v>
      </c>
      <c r="D1203">
        <v>46</v>
      </c>
      <c r="E1203">
        <v>13</v>
      </c>
      <c r="F1203">
        <v>4</v>
      </c>
      <c r="G1203">
        <v>46</v>
      </c>
      <c r="H1203">
        <v>12</v>
      </c>
      <c r="I1203">
        <v>3</v>
      </c>
      <c r="J1203">
        <v>61</v>
      </c>
      <c r="K1203" s="1" t="s">
        <v>156</v>
      </c>
    </row>
    <row r="1204" spans="1:11" x14ac:dyDescent="0.25">
      <c r="A1204">
        <v>1203</v>
      </c>
      <c r="B1204" s="1" t="s">
        <v>4432</v>
      </c>
      <c r="C1204">
        <v>139</v>
      </c>
      <c r="D1204">
        <v>41</v>
      </c>
      <c r="E1204">
        <v>23</v>
      </c>
      <c r="F1204">
        <v>1</v>
      </c>
      <c r="G1204">
        <v>139</v>
      </c>
      <c r="H1204">
        <v>41</v>
      </c>
      <c r="I1204">
        <v>23</v>
      </c>
      <c r="J1204">
        <v>203</v>
      </c>
      <c r="K1204" s="1" t="s">
        <v>156</v>
      </c>
    </row>
    <row r="1205" spans="1:11" x14ac:dyDescent="0.25">
      <c r="A1205">
        <v>1204</v>
      </c>
      <c r="B1205" s="1" t="s">
        <v>18</v>
      </c>
      <c r="C1205">
        <v>214</v>
      </c>
      <c r="D1205">
        <v>60</v>
      </c>
      <c r="E1205">
        <v>31</v>
      </c>
      <c r="F1205">
        <v>5</v>
      </c>
      <c r="G1205">
        <v>43</v>
      </c>
      <c r="H1205">
        <v>12</v>
      </c>
      <c r="I1205">
        <v>6</v>
      </c>
      <c r="J1205">
        <v>61</v>
      </c>
      <c r="K1205" s="1" t="s">
        <v>156</v>
      </c>
    </row>
    <row r="1206" spans="1:11" x14ac:dyDescent="0.25">
      <c r="A1206">
        <v>1205</v>
      </c>
      <c r="B1206" s="1" t="s">
        <v>3091</v>
      </c>
      <c r="C1206">
        <v>139</v>
      </c>
      <c r="D1206">
        <v>41</v>
      </c>
      <c r="E1206">
        <v>23</v>
      </c>
      <c r="F1206">
        <v>1</v>
      </c>
      <c r="G1206">
        <v>139</v>
      </c>
      <c r="H1206">
        <v>41</v>
      </c>
      <c r="I1206">
        <v>23</v>
      </c>
      <c r="J1206">
        <v>203</v>
      </c>
      <c r="K1206" s="1" t="s">
        <v>156</v>
      </c>
    </row>
    <row r="1207" spans="1:11" x14ac:dyDescent="0.25">
      <c r="A1207">
        <v>1206</v>
      </c>
      <c r="B1207" s="1" t="s">
        <v>197</v>
      </c>
      <c r="C1207">
        <v>43</v>
      </c>
      <c r="D1207">
        <v>9</v>
      </c>
      <c r="E1207">
        <v>4</v>
      </c>
      <c r="F1207">
        <v>2</v>
      </c>
      <c r="G1207">
        <v>22</v>
      </c>
      <c r="H1207">
        <v>4</v>
      </c>
      <c r="I1207">
        <v>2</v>
      </c>
      <c r="J1207">
        <v>28</v>
      </c>
      <c r="K1207" s="1" t="s">
        <v>156</v>
      </c>
    </row>
    <row r="1208" spans="1:11" x14ac:dyDescent="0.25">
      <c r="A1208">
        <v>1207</v>
      </c>
      <c r="B1208" s="1" t="s">
        <v>1678</v>
      </c>
      <c r="C1208">
        <v>103</v>
      </c>
      <c r="D1208">
        <v>20</v>
      </c>
      <c r="E1208">
        <v>7</v>
      </c>
      <c r="F1208">
        <v>2</v>
      </c>
      <c r="G1208">
        <v>52</v>
      </c>
      <c r="H1208">
        <v>10</v>
      </c>
      <c r="I1208">
        <v>4</v>
      </c>
      <c r="J1208">
        <v>65</v>
      </c>
      <c r="K1208" s="1" t="s">
        <v>156</v>
      </c>
    </row>
    <row r="1209" spans="1:11" x14ac:dyDescent="0.25">
      <c r="A1209">
        <v>1208</v>
      </c>
      <c r="B1209" s="1" t="s">
        <v>566</v>
      </c>
      <c r="C1209">
        <v>28</v>
      </c>
      <c r="D1209">
        <v>4</v>
      </c>
      <c r="E1209">
        <v>2</v>
      </c>
      <c r="F1209">
        <v>1</v>
      </c>
      <c r="G1209">
        <v>28</v>
      </c>
      <c r="H1209">
        <v>4</v>
      </c>
      <c r="I1209">
        <v>2</v>
      </c>
      <c r="J1209">
        <v>34</v>
      </c>
      <c r="K1209" s="1" t="s">
        <v>156</v>
      </c>
    </row>
    <row r="1210" spans="1:11" x14ac:dyDescent="0.25">
      <c r="A1210">
        <v>1209</v>
      </c>
      <c r="B1210" s="1" t="s">
        <v>1650</v>
      </c>
      <c r="C1210">
        <v>57</v>
      </c>
      <c r="D1210">
        <v>18</v>
      </c>
      <c r="E1210">
        <v>2</v>
      </c>
      <c r="F1210">
        <v>1</v>
      </c>
      <c r="G1210">
        <v>57</v>
      </c>
      <c r="H1210">
        <v>18</v>
      </c>
      <c r="I1210">
        <v>2</v>
      </c>
      <c r="J1210">
        <v>77</v>
      </c>
      <c r="K1210" s="1" t="s">
        <v>156</v>
      </c>
    </row>
    <row r="1211" spans="1:11" x14ac:dyDescent="0.25">
      <c r="A1211">
        <v>1210</v>
      </c>
      <c r="B1211" s="1" t="s">
        <v>4448</v>
      </c>
      <c r="C1211">
        <v>75</v>
      </c>
      <c r="D1211">
        <v>16</v>
      </c>
      <c r="E1211">
        <v>5</v>
      </c>
      <c r="F1211">
        <v>1</v>
      </c>
      <c r="G1211">
        <v>75</v>
      </c>
      <c r="H1211">
        <v>16</v>
      </c>
      <c r="I1211">
        <v>5</v>
      </c>
      <c r="J1211">
        <v>96</v>
      </c>
      <c r="K1211" s="1" t="s">
        <v>156</v>
      </c>
    </row>
    <row r="1212" spans="1:11" x14ac:dyDescent="0.25">
      <c r="A1212">
        <v>1211</v>
      </c>
      <c r="B1212" s="1" t="s">
        <v>15724</v>
      </c>
      <c r="C1212">
        <v>0</v>
      </c>
      <c r="D1212">
        <v>0</v>
      </c>
      <c r="E1212">
        <v>0</v>
      </c>
      <c r="F1212">
        <v>1</v>
      </c>
      <c r="G1212">
        <v>0</v>
      </c>
      <c r="H1212">
        <v>0</v>
      </c>
      <c r="I1212">
        <v>0</v>
      </c>
      <c r="J1212">
        <v>0</v>
      </c>
      <c r="K1212" s="1" t="s">
        <v>156</v>
      </c>
    </row>
    <row r="1213" spans="1:11" x14ac:dyDescent="0.25">
      <c r="A1213">
        <v>1212</v>
      </c>
      <c r="B1213" s="1" t="s">
        <v>16315</v>
      </c>
      <c r="C1213">
        <v>65</v>
      </c>
      <c r="D1213">
        <v>12</v>
      </c>
      <c r="E1213">
        <v>4</v>
      </c>
      <c r="F1213">
        <v>1</v>
      </c>
      <c r="G1213">
        <v>65</v>
      </c>
      <c r="H1213">
        <v>12</v>
      </c>
      <c r="I1213">
        <v>4</v>
      </c>
      <c r="J1213">
        <v>81</v>
      </c>
      <c r="K1213" s="1" t="s">
        <v>156</v>
      </c>
    </row>
    <row r="1214" spans="1:11" x14ac:dyDescent="0.25">
      <c r="A1214">
        <v>1213</v>
      </c>
      <c r="B1214" s="1" t="s">
        <v>16316</v>
      </c>
      <c r="C1214">
        <v>65</v>
      </c>
      <c r="D1214">
        <v>12</v>
      </c>
      <c r="E1214">
        <v>4</v>
      </c>
      <c r="F1214">
        <v>1</v>
      </c>
      <c r="G1214">
        <v>65</v>
      </c>
      <c r="H1214">
        <v>12</v>
      </c>
      <c r="I1214">
        <v>4</v>
      </c>
      <c r="J1214">
        <v>81</v>
      </c>
      <c r="K1214" s="1" t="s">
        <v>156</v>
      </c>
    </row>
    <row r="1215" spans="1:11" x14ac:dyDescent="0.25">
      <c r="A1215">
        <v>1214</v>
      </c>
      <c r="B1215" s="1" t="s">
        <v>4452</v>
      </c>
      <c r="C1215">
        <v>65</v>
      </c>
      <c r="D1215">
        <v>12</v>
      </c>
      <c r="E1215">
        <v>4</v>
      </c>
      <c r="F1215">
        <v>1</v>
      </c>
      <c r="G1215">
        <v>65</v>
      </c>
      <c r="H1215">
        <v>12</v>
      </c>
      <c r="I1215">
        <v>4</v>
      </c>
      <c r="J1215">
        <v>81</v>
      </c>
      <c r="K1215" s="1" t="s">
        <v>156</v>
      </c>
    </row>
    <row r="1216" spans="1:11" x14ac:dyDescent="0.25">
      <c r="A1216">
        <v>1215</v>
      </c>
      <c r="B1216" s="1" t="s">
        <v>4453</v>
      </c>
      <c r="C1216">
        <v>220</v>
      </c>
      <c r="D1216">
        <v>38</v>
      </c>
      <c r="E1216">
        <v>12</v>
      </c>
      <c r="F1216">
        <v>2</v>
      </c>
      <c r="G1216">
        <v>110</v>
      </c>
      <c r="H1216">
        <v>19</v>
      </c>
      <c r="I1216">
        <v>6</v>
      </c>
      <c r="J1216">
        <v>135</v>
      </c>
      <c r="K1216" s="1" t="s">
        <v>156</v>
      </c>
    </row>
    <row r="1217" spans="1:11" x14ac:dyDescent="0.25">
      <c r="A1217">
        <v>1216</v>
      </c>
      <c r="B1217" s="1" t="s">
        <v>4454</v>
      </c>
      <c r="C1217">
        <v>220</v>
      </c>
      <c r="D1217">
        <v>38</v>
      </c>
      <c r="E1217">
        <v>12</v>
      </c>
      <c r="F1217">
        <v>2</v>
      </c>
      <c r="G1217">
        <v>110</v>
      </c>
      <c r="H1217">
        <v>19</v>
      </c>
      <c r="I1217">
        <v>6</v>
      </c>
      <c r="J1217">
        <v>135</v>
      </c>
      <c r="K1217" s="1" t="s">
        <v>156</v>
      </c>
    </row>
    <row r="1218" spans="1:11" x14ac:dyDescent="0.25">
      <c r="A1218">
        <v>1217</v>
      </c>
      <c r="B1218" s="1" t="s">
        <v>1310</v>
      </c>
      <c r="C1218">
        <v>10</v>
      </c>
      <c r="D1218">
        <v>4</v>
      </c>
      <c r="E1218">
        <v>1</v>
      </c>
      <c r="F1218">
        <v>1</v>
      </c>
      <c r="G1218">
        <v>10</v>
      </c>
      <c r="H1218">
        <v>4</v>
      </c>
      <c r="I1218">
        <v>1</v>
      </c>
      <c r="J1218">
        <v>15</v>
      </c>
      <c r="K1218" s="1" t="s">
        <v>156</v>
      </c>
    </row>
    <row r="1219" spans="1:11" x14ac:dyDescent="0.25">
      <c r="A1219">
        <v>1218</v>
      </c>
      <c r="B1219" s="1" t="s">
        <v>326</v>
      </c>
      <c r="C1219">
        <v>209</v>
      </c>
      <c r="D1219">
        <v>52</v>
      </c>
      <c r="E1219">
        <v>13</v>
      </c>
      <c r="F1219">
        <v>4</v>
      </c>
      <c r="G1219">
        <v>52</v>
      </c>
      <c r="H1219">
        <v>13</v>
      </c>
      <c r="I1219">
        <v>3</v>
      </c>
      <c r="J1219">
        <v>68</v>
      </c>
      <c r="K1219" s="1" t="s">
        <v>156</v>
      </c>
    </row>
    <row r="1220" spans="1:11" x14ac:dyDescent="0.25">
      <c r="A1220">
        <v>1219</v>
      </c>
      <c r="B1220" s="1" t="s">
        <v>1328</v>
      </c>
      <c r="C1220">
        <v>32</v>
      </c>
      <c r="D1220">
        <v>11</v>
      </c>
      <c r="E1220">
        <v>2</v>
      </c>
      <c r="F1220">
        <v>2</v>
      </c>
      <c r="G1220">
        <v>16</v>
      </c>
      <c r="H1220">
        <v>6</v>
      </c>
      <c r="I1220">
        <v>1</v>
      </c>
      <c r="J1220">
        <v>22</v>
      </c>
      <c r="K1220" s="1" t="s">
        <v>156</v>
      </c>
    </row>
    <row r="1221" spans="1:11" x14ac:dyDescent="0.25">
      <c r="A1221">
        <v>1220</v>
      </c>
      <c r="B1221" s="1" t="s">
        <v>4483</v>
      </c>
      <c r="C1221">
        <v>446</v>
      </c>
      <c r="D1221">
        <v>116</v>
      </c>
      <c r="E1221">
        <v>23</v>
      </c>
      <c r="F1221">
        <v>11</v>
      </c>
      <c r="G1221">
        <v>41</v>
      </c>
      <c r="H1221">
        <v>11</v>
      </c>
      <c r="I1221">
        <v>2</v>
      </c>
      <c r="J1221">
        <v>53</v>
      </c>
      <c r="K1221" s="1" t="s">
        <v>156</v>
      </c>
    </row>
    <row r="1222" spans="1:11" x14ac:dyDescent="0.25">
      <c r="A1222">
        <v>1221</v>
      </c>
      <c r="B1222" s="1" t="s">
        <v>4492</v>
      </c>
      <c r="C1222">
        <v>155</v>
      </c>
      <c r="D1222">
        <v>26</v>
      </c>
      <c r="E1222">
        <v>8</v>
      </c>
      <c r="F1222">
        <v>1</v>
      </c>
      <c r="G1222">
        <v>155</v>
      </c>
      <c r="H1222">
        <v>26</v>
      </c>
      <c r="I1222">
        <v>8</v>
      </c>
      <c r="J1222">
        <v>189</v>
      </c>
      <c r="K1222" s="1" t="s">
        <v>156</v>
      </c>
    </row>
    <row r="1223" spans="1:11" x14ac:dyDescent="0.25">
      <c r="A1223">
        <v>1222</v>
      </c>
      <c r="B1223" s="1" t="s">
        <v>823</v>
      </c>
      <c r="C1223">
        <v>643</v>
      </c>
      <c r="D1223">
        <v>291</v>
      </c>
      <c r="E1223">
        <v>47</v>
      </c>
      <c r="F1223">
        <v>5</v>
      </c>
      <c r="G1223">
        <v>129</v>
      </c>
      <c r="H1223">
        <v>58</v>
      </c>
      <c r="I1223">
        <v>9</v>
      </c>
      <c r="J1223">
        <v>196</v>
      </c>
      <c r="K1223" s="1" t="s">
        <v>156</v>
      </c>
    </row>
    <row r="1224" spans="1:11" x14ac:dyDescent="0.25">
      <c r="A1224">
        <v>1223</v>
      </c>
      <c r="B1224" s="1" t="s">
        <v>2597</v>
      </c>
      <c r="C1224">
        <v>313</v>
      </c>
      <c r="D1224">
        <v>122</v>
      </c>
      <c r="E1224">
        <v>22</v>
      </c>
      <c r="F1224">
        <v>3</v>
      </c>
      <c r="G1224">
        <v>104</v>
      </c>
      <c r="H1224">
        <v>41</v>
      </c>
      <c r="I1224">
        <v>7</v>
      </c>
      <c r="J1224">
        <v>152</v>
      </c>
      <c r="K1224" s="1" t="s">
        <v>156</v>
      </c>
    </row>
    <row r="1225" spans="1:11" x14ac:dyDescent="0.25">
      <c r="A1225">
        <v>1224</v>
      </c>
      <c r="B1225" s="1" t="s">
        <v>4503</v>
      </c>
      <c r="C1225">
        <v>191</v>
      </c>
      <c r="D1225">
        <v>74</v>
      </c>
      <c r="E1225">
        <v>15</v>
      </c>
      <c r="F1225">
        <v>1</v>
      </c>
      <c r="G1225">
        <v>191</v>
      </c>
      <c r="H1225">
        <v>74</v>
      </c>
      <c r="I1225">
        <v>15</v>
      </c>
      <c r="J1225">
        <v>280</v>
      </c>
      <c r="K1225" s="1" t="s">
        <v>156</v>
      </c>
    </row>
    <row r="1226" spans="1:11" x14ac:dyDescent="0.25">
      <c r="A1226">
        <v>1225</v>
      </c>
      <c r="B1226" s="1" t="s">
        <v>2023</v>
      </c>
      <c r="C1226">
        <v>191</v>
      </c>
      <c r="D1226">
        <v>74</v>
      </c>
      <c r="E1226">
        <v>15</v>
      </c>
      <c r="F1226">
        <v>1</v>
      </c>
      <c r="G1226">
        <v>191</v>
      </c>
      <c r="H1226">
        <v>74</v>
      </c>
      <c r="I1226">
        <v>15</v>
      </c>
      <c r="J1226">
        <v>280</v>
      </c>
      <c r="K1226" s="1" t="s">
        <v>156</v>
      </c>
    </row>
    <row r="1227" spans="1:11" x14ac:dyDescent="0.25">
      <c r="A1227">
        <v>1226</v>
      </c>
      <c r="B1227" s="1" t="s">
        <v>1708</v>
      </c>
      <c r="C1227">
        <v>191</v>
      </c>
      <c r="D1227">
        <v>74</v>
      </c>
      <c r="E1227">
        <v>15</v>
      </c>
      <c r="F1227">
        <v>1</v>
      </c>
      <c r="G1227">
        <v>191</v>
      </c>
      <c r="H1227">
        <v>74</v>
      </c>
      <c r="I1227">
        <v>15</v>
      </c>
      <c r="J1227">
        <v>280</v>
      </c>
      <c r="K1227" s="1" t="s">
        <v>156</v>
      </c>
    </row>
    <row r="1228" spans="1:11" x14ac:dyDescent="0.25">
      <c r="A1228">
        <v>1227</v>
      </c>
      <c r="B1228" s="1" t="s">
        <v>16317</v>
      </c>
      <c r="C1228">
        <v>8</v>
      </c>
      <c r="D1228">
        <v>3</v>
      </c>
      <c r="E1228">
        <v>2</v>
      </c>
      <c r="F1228">
        <v>1</v>
      </c>
      <c r="G1228">
        <v>8</v>
      </c>
      <c r="H1228">
        <v>3</v>
      </c>
      <c r="I1228">
        <v>2</v>
      </c>
      <c r="J1228">
        <v>13</v>
      </c>
      <c r="K1228" s="1" t="s">
        <v>156</v>
      </c>
    </row>
    <row r="1229" spans="1:11" x14ac:dyDescent="0.25">
      <c r="A1229">
        <v>1228</v>
      </c>
      <c r="B1229" s="1" t="s">
        <v>16318</v>
      </c>
      <c r="C1229">
        <v>8</v>
      </c>
      <c r="D1229">
        <v>3</v>
      </c>
      <c r="E1229">
        <v>2</v>
      </c>
      <c r="F1229">
        <v>1</v>
      </c>
      <c r="G1229">
        <v>8</v>
      </c>
      <c r="H1229">
        <v>3</v>
      </c>
      <c r="I1229">
        <v>2</v>
      </c>
      <c r="J1229">
        <v>13</v>
      </c>
      <c r="K1229" s="1" t="s">
        <v>156</v>
      </c>
    </row>
    <row r="1230" spans="1:11" x14ac:dyDescent="0.25">
      <c r="A1230">
        <v>1229</v>
      </c>
      <c r="B1230" s="1" t="s">
        <v>358</v>
      </c>
      <c r="C1230">
        <v>8</v>
      </c>
      <c r="D1230">
        <v>3</v>
      </c>
      <c r="E1230">
        <v>2</v>
      </c>
      <c r="F1230">
        <v>1</v>
      </c>
      <c r="G1230">
        <v>8</v>
      </c>
      <c r="H1230">
        <v>3</v>
      </c>
      <c r="I1230">
        <v>2</v>
      </c>
      <c r="J1230">
        <v>13</v>
      </c>
      <c r="K1230" s="1" t="s">
        <v>156</v>
      </c>
    </row>
    <row r="1231" spans="1:11" x14ac:dyDescent="0.25">
      <c r="A1231">
        <v>1230</v>
      </c>
      <c r="B1231" s="1" t="s">
        <v>16319</v>
      </c>
      <c r="C1231">
        <v>36</v>
      </c>
      <c r="D1231">
        <v>10</v>
      </c>
      <c r="E1231">
        <v>0</v>
      </c>
      <c r="F1231">
        <v>1</v>
      </c>
      <c r="G1231">
        <v>36</v>
      </c>
      <c r="H1231">
        <v>10</v>
      </c>
      <c r="I1231">
        <v>0</v>
      </c>
      <c r="J1231">
        <v>46</v>
      </c>
      <c r="K1231" s="1" t="s">
        <v>156</v>
      </c>
    </row>
    <row r="1232" spans="1:11" x14ac:dyDescent="0.25">
      <c r="A1232">
        <v>1231</v>
      </c>
      <c r="B1232" s="1" t="s">
        <v>16320</v>
      </c>
      <c r="C1232">
        <v>31</v>
      </c>
      <c r="D1232">
        <v>9</v>
      </c>
      <c r="E1232">
        <v>3</v>
      </c>
      <c r="F1232">
        <v>1</v>
      </c>
      <c r="G1232">
        <v>31</v>
      </c>
      <c r="H1232">
        <v>9</v>
      </c>
      <c r="I1232">
        <v>3</v>
      </c>
      <c r="J1232">
        <v>43</v>
      </c>
      <c r="K1232" s="1" t="s">
        <v>156</v>
      </c>
    </row>
    <row r="1233" spans="1:11" x14ac:dyDescent="0.25">
      <c r="A1233">
        <v>1232</v>
      </c>
      <c r="B1233" s="1" t="s">
        <v>589</v>
      </c>
      <c r="C1233">
        <v>171</v>
      </c>
      <c r="D1233">
        <v>44</v>
      </c>
      <c r="E1233">
        <v>14</v>
      </c>
      <c r="F1233">
        <v>4</v>
      </c>
      <c r="G1233">
        <v>43</v>
      </c>
      <c r="H1233">
        <v>11</v>
      </c>
      <c r="I1233">
        <v>4</v>
      </c>
      <c r="J1233">
        <v>57</v>
      </c>
      <c r="K1233" s="1" t="s">
        <v>156</v>
      </c>
    </row>
    <row r="1234" spans="1:11" x14ac:dyDescent="0.25">
      <c r="A1234">
        <v>1233</v>
      </c>
      <c r="B1234" s="1" t="s">
        <v>432</v>
      </c>
      <c r="C1234">
        <v>72</v>
      </c>
      <c r="D1234">
        <v>31</v>
      </c>
      <c r="E1234">
        <v>6</v>
      </c>
      <c r="F1234">
        <v>1</v>
      </c>
      <c r="G1234">
        <v>72</v>
      </c>
      <c r="H1234">
        <v>31</v>
      </c>
      <c r="I1234">
        <v>6</v>
      </c>
      <c r="J1234">
        <v>109</v>
      </c>
      <c r="K1234" s="1" t="s">
        <v>156</v>
      </c>
    </row>
    <row r="1235" spans="1:11" x14ac:dyDescent="0.25">
      <c r="A1235">
        <v>1234</v>
      </c>
      <c r="B1235" s="1" t="s">
        <v>2458</v>
      </c>
      <c r="C1235">
        <v>72</v>
      </c>
      <c r="D1235">
        <v>31</v>
      </c>
      <c r="E1235">
        <v>6</v>
      </c>
      <c r="F1235">
        <v>1</v>
      </c>
      <c r="G1235">
        <v>72</v>
      </c>
      <c r="H1235">
        <v>31</v>
      </c>
      <c r="I1235">
        <v>6</v>
      </c>
      <c r="J1235">
        <v>109</v>
      </c>
      <c r="K1235" s="1" t="s">
        <v>156</v>
      </c>
    </row>
    <row r="1236" spans="1:11" x14ac:dyDescent="0.25">
      <c r="A1236">
        <v>1235</v>
      </c>
      <c r="B1236" s="1" t="s">
        <v>4527</v>
      </c>
      <c r="C1236">
        <v>72</v>
      </c>
      <c r="D1236">
        <v>31</v>
      </c>
      <c r="E1236">
        <v>6</v>
      </c>
      <c r="F1236">
        <v>1</v>
      </c>
      <c r="G1236">
        <v>72</v>
      </c>
      <c r="H1236">
        <v>31</v>
      </c>
      <c r="I1236">
        <v>6</v>
      </c>
      <c r="J1236">
        <v>109</v>
      </c>
      <c r="K1236" s="1" t="s">
        <v>156</v>
      </c>
    </row>
    <row r="1237" spans="1:11" x14ac:dyDescent="0.25">
      <c r="A1237">
        <v>1236</v>
      </c>
      <c r="B1237" s="1" t="s">
        <v>16321</v>
      </c>
      <c r="C1237">
        <v>72</v>
      </c>
      <c r="D1237">
        <v>31</v>
      </c>
      <c r="E1237">
        <v>6</v>
      </c>
      <c r="F1237">
        <v>1</v>
      </c>
      <c r="G1237">
        <v>72</v>
      </c>
      <c r="H1237">
        <v>31</v>
      </c>
      <c r="I1237">
        <v>6</v>
      </c>
      <c r="J1237">
        <v>109</v>
      </c>
      <c r="K1237" s="1" t="s">
        <v>156</v>
      </c>
    </row>
    <row r="1238" spans="1:11" x14ac:dyDescent="0.25">
      <c r="A1238">
        <v>1237</v>
      </c>
      <c r="B1238" s="1" t="s">
        <v>4528</v>
      </c>
      <c r="C1238">
        <v>72</v>
      </c>
      <c r="D1238">
        <v>31</v>
      </c>
      <c r="E1238">
        <v>6</v>
      </c>
      <c r="F1238">
        <v>1</v>
      </c>
      <c r="G1238">
        <v>72</v>
      </c>
      <c r="H1238">
        <v>31</v>
      </c>
      <c r="I1238">
        <v>6</v>
      </c>
      <c r="J1238">
        <v>109</v>
      </c>
      <c r="K1238" s="1" t="s">
        <v>156</v>
      </c>
    </row>
    <row r="1239" spans="1:11" x14ac:dyDescent="0.25">
      <c r="A1239">
        <v>1238</v>
      </c>
      <c r="B1239" s="1" t="s">
        <v>3976</v>
      </c>
      <c r="C1239">
        <v>45</v>
      </c>
      <c r="D1239">
        <v>7</v>
      </c>
      <c r="E1239">
        <v>4</v>
      </c>
      <c r="F1239">
        <v>1</v>
      </c>
      <c r="G1239">
        <v>45</v>
      </c>
      <c r="H1239">
        <v>7</v>
      </c>
      <c r="I1239">
        <v>4</v>
      </c>
      <c r="J1239">
        <v>56</v>
      </c>
      <c r="K1239" s="1" t="s">
        <v>156</v>
      </c>
    </row>
    <row r="1240" spans="1:11" x14ac:dyDescent="0.25">
      <c r="A1240">
        <v>1239</v>
      </c>
      <c r="B1240" s="1" t="s">
        <v>4530</v>
      </c>
      <c r="C1240">
        <v>45</v>
      </c>
      <c r="D1240">
        <v>7</v>
      </c>
      <c r="E1240">
        <v>4</v>
      </c>
      <c r="F1240">
        <v>1</v>
      </c>
      <c r="G1240">
        <v>45</v>
      </c>
      <c r="H1240">
        <v>7</v>
      </c>
      <c r="I1240">
        <v>4</v>
      </c>
      <c r="J1240">
        <v>56</v>
      </c>
      <c r="K1240" s="1" t="s">
        <v>156</v>
      </c>
    </row>
    <row r="1241" spans="1:11" x14ac:dyDescent="0.25">
      <c r="A1241">
        <v>1240</v>
      </c>
      <c r="B1241" s="1" t="s">
        <v>3826</v>
      </c>
      <c r="C1241">
        <v>45</v>
      </c>
      <c r="D1241">
        <v>7</v>
      </c>
      <c r="E1241">
        <v>4</v>
      </c>
      <c r="F1241">
        <v>1</v>
      </c>
      <c r="G1241">
        <v>45</v>
      </c>
      <c r="H1241">
        <v>7</v>
      </c>
      <c r="I1241">
        <v>4</v>
      </c>
      <c r="J1241">
        <v>56</v>
      </c>
      <c r="K1241" s="1" t="s">
        <v>156</v>
      </c>
    </row>
    <row r="1242" spans="1:11" x14ac:dyDescent="0.25">
      <c r="A1242">
        <v>1241</v>
      </c>
      <c r="B1242" s="1" t="s">
        <v>4531</v>
      </c>
      <c r="C1242">
        <v>45</v>
      </c>
      <c r="D1242">
        <v>7</v>
      </c>
      <c r="E1242">
        <v>4</v>
      </c>
      <c r="F1242">
        <v>1</v>
      </c>
      <c r="G1242">
        <v>45</v>
      </c>
      <c r="H1242">
        <v>7</v>
      </c>
      <c r="I1242">
        <v>4</v>
      </c>
      <c r="J1242">
        <v>56</v>
      </c>
      <c r="K1242" s="1" t="s">
        <v>156</v>
      </c>
    </row>
    <row r="1243" spans="1:11" x14ac:dyDescent="0.25">
      <c r="A1243">
        <v>1242</v>
      </c>
      <c r="B1243" s="1" t="s">
        <v>355</v>
      </c>
      <c r="C1243">
        <v>47</v>
      </c>
      <c r="D1243">
        <v>14</v>
      </c>
      <c r="E1243">
        <v>4</v>
      </c>
      <c r="F1243">
        <v>1</v>
      </c>
      <c r="G1243">
        <v>47</v>
      </c>
      <c r="H1243">
        <v>14</v>
      </c>
      <c r="I1243">
        <v>4</v>
      </c>
      <c r="J1243">
        <v>65</v>
      </c>
      <c r="K1243" s="1" t="s">
        <v>156</v>
      </c>
    </row>
    <row r="1244" spans="1:11" x14ac:dyDescent="0.25">
      <c r="A1244">
        <v>1243</v>
      </c>
      <c r="B1244" s="1" t="s">
        <v>3625</v>
      </c>
      <c r="C1244">
        <v>47</v>
      </c>
      <c r="D1244">
        <v>14</v>
      </c>
      <c r="E1244">
        <v>4</v>
      </c>
      <c r="F1244">
        <v>1</v>
      </c>
      <c r="G1244">
        <v>47</v>
      </c>
      <c r="H1244">
        <v>14</v>
      </c>
      <c r="I1244">
        <v>4</v>
      </c>
      <c r="J1244">
        <v>65</v>
      </c>
      <c r="K1244" s="1" t="s">
        <v>156</v>
      </c>
    </row>
    <row r="1245" spans="1:11" x14ac:dyDescent="0.25">
      <c r="A1245">
        <v>1244</v>
      </c>
      <c r="B1245" s="1" t="s">
        <v>4586</v>
      </c>
      <c r="C1245">
        <v>203</v>
      </c>
      <c r="D1245">
        <v>21</v>
      </c>
      <c r="E1245">
        <v>13</v>
      </c>
      <c r="F1245">
        <v>1</v>
      </c>
      <c r="G1245">
        <v>203</v>
      </c>
      <c r="H1245">
        <v>21</v>
      </c>
      <c r="I1245">
        <v>13</v>
      </c>
      <c r="J1245">
        <v>237</v>
      </c>
      <c r="K1245" s="1" t="s">
        <v>156</v>
      </c>
    </row>
    <row r="1246" spans="1:11" x14ac:dyDescent="0.25">
      <c r="A1246">
        <v>1245</v>
      </c>
      <c r="B1246" s="1" t="s">
        <v>21</v>
      </c>
      <c r="C1246">
        <v>203</v>
      </c>
      <c r="D1246">
        <v>21</v>
      </c>
      <c r="E1246">
        <v>13</v>
      </c>
      <c r="F1246">
        <v>1</v>
      </c>
      <c r="G1246">
        <v>203</v>
      </c>
      <c r="H1246">
        <v>21</v>
      </c>
      <c r="I1246">
        <v>13</v>
      </c>
      <c r="J1246">
        <v>237</v>
      </c>
      <c r="K1246" s="1" t="s">
        <v>156</v>
      </c>
    </row>
    <row r="1247" spans="1:11" x14ac:dyDescent="0.25">
      <c r="A1247">
        <v>1246</v>
      </c>
      <c r="B1247" s="1" t="s">
        <v>838</v>
      </c>
      <c r="C1247">
        <v>203</v>
      </c>
      <c r="D1247">
        <v>21</v>
      </c>
      <c r="E1247">
        <v>13</v>
      </c>
      <c r="F1247">
        <v>1</v>
      </c>
      <c r="G1247">
        <v>203</v>
      </c>
      <c r="H1247">
        <v>21</v>
      </c>
      <c r="I1247">
        <v>13</v>
      </c>
      <c r="J1247">
        <v>237</v>
      </c>
      <c r="K1247" s="1" t="s">
        <v>156</v>
      </c>
    </row>
    <row r="1248" spans="1:11" x14ac:dyDescent="0.25">
      <c r="A1248">
        <v>1247</v>
      </c>
      <c r="B1248" s="1" t="s">
        <v>1537</v>
      </c>
      <c r="C1248">
        <v>203</v>
      </c>
      <c r="D1248">
        <v>21</v>
      </c>
      <c r="E1248">
        <v>13</v>
      </c>
      <c r="F1248">
        <v>1</v>
      </c>
      <c r="G1248">
        <v>203</v>
      </c>
      <c r="H1248">
        <v>21</v>
      </c>
      <c r="I1248">
        <v>13</v>
      </c>
      <c r="J1248">
        <v>237</v>
      </c>
      <c r="K1248" s="1" t="s">
        <v>156</v>
      </c>
    </row>
    <row r="1249" spans="1:11" x14ac:dyDescent="0.25">
      <c r="A1249">
        <v>1248</v>
      </c>
      <c r="B1249" s="1" t="s">
        <v>4587</v>
      </c>
      <c r="C1249">
        <v>203</v>
      </c>
      <c r="D1249">
        <v>21</v>
      </c>
      <c r="E1249">
        <v>13</v>
      </c>
      <c r="F1249">
        <v>1</v>
      </c>
      <c r="G1249">
        <v>203</v>
      </c>
      <c r="H1249">
        <v>21</v>
      </c>
      <c r="I1249">
        <v>13</v>
      </c>
      <c r="J1249">
        <v>237</v>
      </c>
      <c r="K1249" s="1" t="s">
        <v>156</v>
      </c>
    </row>
    <row r="1250" spans="1:11" x14ac:dyDescent="0.25">
      <c r="A1250">
        <v>1249</v>
      </c>
      <c r="B1250" s="1" t="s">
        <v>4598</v>
      </c>
      <c r="C1250">
        <v>96</v>
      </c>
      <c r="D1250">
        <v>20</v>
      </c>
      <c r="E1250">
        <v>9</v>
      </c>
      <c r="F1250">
        <v>2</v>
      </c>
      <c r="G1250">
        <v>48</v>
      </c>
      <c r="H1250">
        <v>10</v>
      </c>
      <c r="I1250">
        <v>4</v>
      </c>
      <c r="J1250">
        <v>62</v>
      </c>
      <c r="K1250" s="1" t="s">
        <v>156</v>
      </c>
    </row>
    <row r="1251" spans="1:11" x14ac:dyDescent="0.25">
      <c r="A1251">
        <v>1250</v>
      </c>
      <c r="B1251" s="1" t="s">
        <v>4599</v>
      </c>
      <c r="C1251">
        <v>46</v>
      </c>
      <c r="D1251">
        <v>8</v>
      </c>
      <c r="E1251">
        <v>7</v>
      </c>
      <c r="F1251">
        <v>1</v>
      </c>
      <c r="G1251">
        <v>46</v>
      </c>
      <c r="H1251">
        <v>8</v>
      </c>
      <c r="I1251">
        <v>7</v>
      </c>
      <c r="J1251">
        <v>61</v>
      </c>
      <c r="K1251" s="1" t="s">
        <v>156</v>
      </c>
    </row>
    <row r="1252" spans="1:11" x14ac:dyDescent="0.25">
      <c r="A1252">
        <v>1251</v>
      </c>
      <c r="B1252" s="1" t="s">
        <v>4611</v>
      </c>
      <c r="C1252">
        <v>61</v>
      </c>
      <c r="D1252">
        <v>19</v>
      </c>
      <c r="E1252">
        <v>6</v>
      </c>
      <c r="F1252">
        <v>1</v>
      </c>
      <c r="G1252">
        <v>61</v>
      </c>
      <c r="H1252">
        <v>19</v>
      </c>
      <c r="I1252">
        <v>6</v>
      </c>
      <c r="J1252">
        <v>86</v>
      </c>
      <c r="K1252" s="1" t="s">
        <v>156</v>
      </c>
    </row>
    <row r="1253" spans="1:11" x14ac:dyDescent="0.25">
      <c r="A1253">
        <v>1252</v>
      </c>
      <c r="B1253" s="1" t="s">
        <v>1869</v>
      </c>
      <c r="C1253">
        <v>61</v>
      </c>
      <c r="D1253">
        <v>19</v>
      </c>
      <c r="E1253">
        <v>6</v>
      </c>
      <c r="F1253">
        <v>1</v>
      </c>
      <c r="G1253">
        <v>61</v>
      </c>
      <c r="H1253">
        <v>19</v>
      </c>
      <c r="I1253">
        <v>6</v>
      </c>
      <c r="J1253">
        <v>86</v>
      </c>
      <c r="K1253" s="1" t="s">
        <v>156</v>
      </c>
    </row>
    <row r="1254" spans="1:11" x14ac:dyDescent="0.25">
      <c r="A1254">
        <v>1253</v>
      </c>
      <c r="B1254" s="1" t="s">
        <v>1517</v>
      </c>
      <c r="C1254">
        <v>61</v>
      </c>
      <c r="D1254">
        <v>19</v>
      </c>
      <c r="E1254">
        <v>6</v>
      </c>
      <c r="F1254">
        <v>1</v>
      </c>
      <c r="G1254">
        <v>61</v>
      </c>
      <c r="H1254">
        <v>19</v>
      </c>
      <c r="I1254">
        <v>6</v>
      </c>
      <c r="J1254">
        <v>86</v>
      </c>
      <c r="K1254" s="1" t="s">
        <v>156</v>
      </c>
    </row>
    <row r="1255" spans="1:11" x14ac:dyDescent="0.25">
      <c r="A1255">
        <v>1254</v>
      </c>
      <c r="B1255" s="1" t="s">
        <v>4612</v>
      </c>
      <c r="C1255">
        <v>66</v>
      </c>
      <c r="D1255">
        <v>16</v>
      </c>
      <c r="E1255">
        <v>4</v>
      </c>
      <c r="F1255">
        <v>1</v>
      </c>
      <c r="G1255">
        <v>66</v>
      </c>
      <c r="H1255">
        <v>16</v>
      </c>
      <c r="I1255">
        <v>4</v>
      </c>
      <c r="J1255">
        <v>86</v>
      </c>
      <c r="K1255" s="1" t="s">
        <v>156</v>
      </c>
    </row>
    <row r="1256" spans="1:11" x14ac:dyDescent="0.25">
      <c r="A1256">
        <v>1255</v>
      </c>
      <c r="B1256" s="1" t="s">
        <v>16322</v>
      </c>
      <c r="C1256">
        <v>66</v>
      </c>
      <c r="D1256">
        <v>16</v>
      </c>
      <c r="E1256">
        <v>4</v>
      </c>
      <c r="F1256">
        <v>1</v>
      </c>
      <c r="G1256">
        <v>66</v>
      </c>
      <c r="H1256">
        <v>16</v>
      </c>
      <c r="I1256">
        <v>4</v>
      </c>
      <c r="J1256">
        <v>86</v>
      </c>
      <c r="K1256" s="1" t="s">
        <v>156</v>
      </c>
    </row>
    <row r="1257" spans="1:11" x14ac:dyDescent="0.25">
      <c r="A1257">
        <v>1256</v>
      </c>
      <c r="B1257" s="1" t="s">
        <v>2704</v>
      </c>
      <c r="C1257">
        <v>66</v>
      </c>
      <c r="D1257">
        <v>16</v>
      </c>
      <c r="E1257">
        <v>4</v>
      </c>
      <c r="F1257">
        <v>1</v>
      </c>
      <c r="G1257">
        <v>66</v>
      </c>
      <c r="H1257">
        <v>16</v>
      </c>
      <c r="I1257">
        <v>4</v>
      </c>
      <c r="J1257">
        <v>86</v>
      </c>
      <c r="K1257" s="1" t="s">
        <v>156</v>
      </c>
    </row>
    <row r="1258" spans="1:11" x14ac:dyDescent="0.25">
      <c r="A1258">
        <v>1257</v>
      </c>
      <c r="B1258" s="1" t="s">
        <v>628</v>
      </c>
      <c r="C1258">
        <v>89</v>
      </c>
      <c r="D1258">
        <v>20</v>
      </c>
      <c r="E1258">
        <v>15</v>
      </c>
      <c r="F1258">
        <v>3</v>
      </c>
      <c r="G1258">
        <v>30</v>
      </c>
      <c r="H1258">
        <v>7</v>
      </c>
      <c r="I1258">
        <v>5</v>
      </c>
      <c r="J1258">
        <v>41</v>
      </c>
      <c r="K1258" s="1" t="s">
        <v>156</v>
      </c>
    </row>
    <row r="1259" spans="1:11" x14ac:dyDescent="0.25">
      <c r="A1259">
        <v>1258</v>
      </c>
      <c r="B1259" s="1" t="s">
        <v>4613</v>
      </c>
      <c r="C1259">
        <v>176</v>
      </c>
      <c r="D1259">
        <v>45</v>
      </c>
      <c r="E1259">
        <v>25</v>
      </c>
      <c r="F1259">
        <v>5</v>
      </c>
      <c r="G1259">
        <v>35</v>
      </c>
      <c r="H1259">
        <v>9</v>
      </c>
      <c r="I1259">
        <v>5</v>
      </c>
      <c r="J1259">
        <v>49</v>
      </c>
      <c r="K1259" s="1" t="s">
        <v>156</v>
      </c>
    </row>
    <row r="1260" spans="1:11" x14ac:dyDescent="0.25">
      <c r="A1260">
        <v>1259</v>
      </c>
      <c r="B1260" s="1" t="s">
        <v>4614</v>
      </c>
      <c r="C1260">
        <v>45</v>
      </c>
      <c r="D1260">
        <v>7</v>
      </c>
      <c r="E1260">
        <v>10</v>
      </c>
      <c r="F1260">
        <v>1</v>
      </c>
      <c r="G1260">
        <v>45</v>
      </c>
      <c r="H1260">
        <v>7</v>
      </c>
      <c r="I1260">
        <v>10</v>
      </c>
      <c r="J1260">
        <v>62</v>
      </c>
      <c r="K1260" s="1" t="s">
        <v>156</v>
      </c>
    </row>
    <row r="1261" spans="1:11" x14ac:dyDescent="0.25">
      <c r="A1261">
        <v>1260</v>
      </c>
      <c r="B1261" s="1" t="s">
        <v>679</v>
      </c>
      <c r="C1261">
        <v>97</v>
      </c>
      <c r="D1261">
        <v>25</v>
      </c>
      <c r="E1261">
        <v>18</v>
      </c>
      <c r="F1261">
        <v>2</v>
      </c>
      <c r="G1261">
        <v>48</v>
      </c>
      <c r="H1261">
        <v>12</v>
      </c>
      <c r="I1261">
        <v>9</v>
      </c>
      <c r="J1261">
        <v>70</v>
      </c>
      <c r="K1261" s="1" t="s">
        <v>156</v>
      </c>
    </row>
    <row r="1262" spans="1:11" x14ac:dyDescent="0.25">
      <c r="A1262">
        <v>1261</v>
      </c>
      <c r="B1262" s="1" t="s">
        <v>2526</v>
      </c>
      <c r="C1262">
        <v>45</v>
      </c>
      <c r="D1262">
        <v>7</v>
      </c>
      <c r="E1262">
        <v>10</v>
      </c>
      <c r="F1262">
        <v>1</v>
      </c>
      <c r="G1262">
        <v>45</v>
      </c>
      <c r="H1262">
        <v>7</v>
      </c>
      <c r="I1262">
        <v>10</v>
      </c>
      <c r="J1262">
        <v>62</v>
      </c>
      <c r="K1262" s="1" t="s">
        <v>156</v>
      </c>
    </row>
    <row r="1263" spans="1:11" x14ac:dyDescent="0.25">
      <c r="A1263">
        <v>1262</v>
      </c>
      <c r="B1263" s="1" t="s">
        <v>4615</v>
      </c>
      <c r="C1263">
        <v>45</v>
      </c>
      <c r="D1263">
        <v>7</v>
      </c>
      <c r="E1263">
        <v>10</v>
      </c>
      <c r="F1263">
        <v>1</v>
      </c>
      <c r="G1263">
        <v>45</v>
      </c>
      <c r="H1263">
        <v>7</v>
      </c>
      <c r="I1263">
        <v>10</v>
      </c>
      <c r="J1263">
        <v>62</v>
      </c>
      <c r="K1263" s="1" t="s">
        <v>156</v>
      </c>
    </row>
    <row r="1264" spans="1:11" x14ac:dyDescent="0.25">
      <c r="A1264">
        <v>1263</v>
      </c>
      <c r="B1264" s="1" t="s">
        <v>4616</v>
      </c>
      <c r="C1264">
        <v>45</v>
      </c>
      <c r="D1264">
        <v>7</v>
      </c>
      <c r="E1264">
        <v>10</v>
      </c>
      <c r="F1264">
        <v>1</v>
      </c>
      <c r="G1264">
        <v>45</v>
      </c>
      <c r="H1264">
        <v>7</v>
      </c>
      <c r="I1264">
        <v>10</v>
      </c>
      <c r="J1264">
        <v>62</v>
      </c>
      <c r="K1264" s="1" t="s">
        <v>156</v>
      </c>
    </row>
    <row r="1265" spans="1:11" x14ac:dyDescent="0.25">
      <c r="A1265">
        <v>1264</v>
      </c>
      <c r="B1265" s="1" t="s">
        <v>4617</v>
      </c>
      <c r="C1265">
        <v>48</v>
      </c>
      <c r="D1265">
        <v>9</v>
      </c>
      <c r="E1265">
        <v>4</v>
      </c>
      <c r="F1265">
        <v>1</v>
      </c>
      <c r="G1265">
        <v>48</v>
      </c>
      <c r="H1265">
        <v>9</v>
      </c>
      <c r="I1265">
        <v>4</v>
      </c>
      <c r="J1265">
        <v>61</v>
      </c>
      <c r="K1265" s="1" t="s">
        <v>156</v>
      </c>
    </row>
    <row r="1266" spans="1:11" x14ac:dyDescent="0.25">
      <c r="A1266">
        <v>1265</v>
      </c>
      <c r="B1266" s="1" t="s">
        <v>4026</v>
      </c>
      <c r="C1266">
        <v>4</v>
      </c>
      <c r="D1266">
        <v>1</v>
      </c>
      <c r="E1266">
        <v>1</v>
      </c>
      <c r="F1266">
        <v>1</v>
      </c>
      <c r="G1266">
        <v>4</v>
      </c>
      <c r="H1266">
        <v>1</v>
      </c>
      <c r="I1266">
        <v>1</v>
      </c>
      <c r="J1266">
        <v>6</v>
      </c>
      <c r="K1266" s="1" t="s">
        <v>156</v>
      </c>
    </row>
    <row r="1267" spans="1:11" x14ac:dyDescent="0.25">
      <c r="A1267">
        <v>1266</v>
      </c>
      <c r="B1267" s="1" t="s">
        <v>4622</v>
      </c>
      <c r="C1267">
        <v>4</v>
      </c>
      <c r="D1267">
        <v>1</v>
      </c>
      <c r="E1267">
        <v>1</v>
      </c>
      <c r="F1267">
        <v>1</v>
      </c>
      <c r="G1267">
        <v>4</v>
      </c>
      <c r="H1267">
        <v>1</v>
      </c>
      <c r="I1267">
        <v>1</v>
      </c>
      <c r="J1267">
        <v>6</v>
      </c>
      <c r="K1267" s="1" t="s">
        <v>156</v>
      </c>
    </row>
    <row r="1268" spans="1:11" x14ac:dyDescent="0.25">
      <c r="A1268">
        <v>1267</v>
      </c>
      <c r="B1268" s="1" t="s">
        <v>4623</v>
      </c>
      <c r="C1268">
        <v>4</v>
      </c>
      <c r="D1268">
        <v>1</v>
      </c>
      <c r="E1268">
        <v>1</v>
      </c>
      <c r="F1268">
        <v>1</v>
      </c>
      <c r="G1268">
        <v>4</v>
      </c>
      <c r="H1268">
        <v>1</v>
      </c>
      <c r="I1268">
        <v>1</v>
      </c>
      <c r="J1268">
        <v>6</v>
      </c>
      <c r="K1268" s="1" t="s">
        <v>156</v>
      </c>
    </row>
    <row r="1269" spans="1:11" x14ac:dyDescent="0.25">
      <c r="A1269">
        <v>1268</v>
      </c>
      <c r="B1269" s="1" t="s">
        <v>1763</v>
      </c>
      <c r="C1269">
        <v>35</v>
      </c>
      <c r="D1269">
        <v>8</v>
      </c>
      <c r="E1269">
        <v>13</v>
      </c>
      <c r="F1269">
        <v>4</v>
      </c>
      <c r="G1269">
        <v>9</v>
      </c>
      <c r="H1269">
        <v>2</v>
      </c>
      <c r="I1269">
        <v>3</v>
      </c>
      <c r="J1269">
        <v>14</v>
      </c>
      <c r="K1269" s="1" t="s">
        <v>156</v>
      </c>
    </row>
    <row r="1270" spans="1:11" x14ac:dyDescent="0.25">
      <c r="A1270">
        <v>1269</v>
      </c>
      <c r="B1270" s="1" t="s">
        <v>4625</v>
      </c>
      <c r="C1270">
        <v>19</v>
      </c>
      <c r="D1270">
        <v>2</v>
      </c>
      <c r="E1270">
        <v>10</v>
      </c>
      <c r="F1270">
        <v>1</v>
      </c>
      <c r="G1270">
        <v>19</v>
      </c>
      <c r="H1270">
        <v>2</v>
      </c>
      <c r="I1270">
        <v>10</v>
      </c>
      <c r="J1270">
        <v>31</v>
      </c>
      <c r="K1270" s="1" t="s">
        <v>156</v>
      </c>
    </row>
    <row r="1271" spans="1:11" x14ac:dyDescent="0.25">
      <c r="A1271">
        <v>1270</v>
      </c>
      <c r="B1271" s="1" t="s">
        <v>4626</v>
      </c>
      <c r="C1271">
        <v>19</v>
      </c>
      <c r="D1271">
        <v>2</v>
      </c>
      <c r="E1271">
        <v>10</v>
      </c>
      <c r="F1271">
        <v>1</v>
      </c>
      <c r="G1271">
        <v>19</v>
      </c>
      <c r="H1271">
        <v>2</v>
      </c>
      <c r="I1271">
        <v>10</v>
      </c>
      <c r="J1271">
        <v>31</v>
      </c>
      <c r="K1271" s="1" t="s">
        <v>156</v>
      </c>
    </row>
    <row r="1272" spans="1:11" x14ac:dyDescent="0.25">
      <c r="A1272">
        <v>1271</v>
      </c>
      <c r="B1272" s="1" t="s">
        <v>16323</v>
      </c>
      <c r="C1272">
        <v>19</v>
      </c>
      <c r="D1272">
        <v>2</v>
      </c>
      <c r="E1272">
        <v>10</v>
      </c>
      <c r="F1272">
        <v>1</v>
      </c>
      <c r="G1272">
        <v>19</v>
      </c>
      <c r="H1272">
        <v>2</v>
      </c>
      <c r="I1272">
        <v>10</v>
      </c>
      <c r="J1272">
        <v>31</v>
      </c>
      <c r="K1272" s="1" t="s">
        <v>156</v>
      </c>
    </row>
    <row r="1273" spans="1:11" x14ac:dyDescent="0.25">
      <c r="A1273">
        <v>1272</v>
      </c>
      <c r="B1273" s="1" t="s">
        <v>4627</v>
      </c>
      <c r="C1273">
        <v>19</v>
      </c>
      <c r="D1273">
        <v>2</v>
      </c>
      <c r="E1273">
        <v>10</v>
      </c>
      <c r="F1273">
        <v>1</v>
      </c>
      <c r="G1273">
        <v>19</v>
      </c>
      <c r="H1273">
        <v>2</v>
      </c>
      <c r="I1273">
        <v>10</v>
      </c>
      <c r="J1273">
        <v>31</v>
      </c>
      <c r="K1273" s="1" t="s">
        <v>156</v>
      </c>
    </row>
    <row r="1274" spans="1:11" x14ac:dyDescent="0.25">
      <c r="A1274">
        <v>1273</v>
      </c>
      <c r="B1274" s="1" t="s">
        <v>4628</v>
      </c>
      <c r="C1274">
        <v>19</v>
      </c>
      <c r="D1274">
        <v>2</v>
      </c>
      <c r="E1274">
        <v>10</v>
      </c>
      <c r="F1274">
        <v>1</v>
      </c>
      <c r="G1274">
        <v>19</v>
      </c>
      <c r="H1274">
        <v>2</v>
      </c>
      <c r="I1274">
        <v>10</v>
      </c>
      <c r="J1274">
        <v>31</v>
      </c>
      <c r="K1274" s="1" t="s">
        <v>156</v>
      </c>
    </row>
    <row r="1275" spans="1:11" x14ac:dyDescent="0.25">
      <c r="A1275">
        <v>1274</v>
      </c>
      <c r="B1275" s="1" t="s">
        <v>4632</v>
      </c>
      <c r="C1275">
        <v>73</v>
      </c>
      <c r="D1275">
        <v>19</v>
      </c>
      <c r="E1275">
        <v>0</v>
      </c>
      <c r="F1275">
        <v>2</v>
      </c>
      <c r="G1275">
        <v>36</v>
      </c>
      <c r="H1275">
        <v>10</v>
      </c>
      <c r="I1275">
        <v>0</v>
      </c>
      <c r="J1275">
        <v>46</v>
      </c>
      <c r="K1275" s="1" t="s">
        <v>156</v>
      </c>
    </row>
    <row r="1276" spans="1:11" x14ac:dyDescent="0.25">
      <c r="A1276">
        <v>1275</v>
      </c>
      <c r="B1276" s="1" t="s">
        <v>16324</v>
      </c>
      <c r="C1276">
        <v>43</v>
      </c>
      <c r="D1276">
        <v>10</v>
      </c>
      <c r="E1276">
        <v>0</v>
      </c>
      <c r="F1276">
        <v>1</v>
      </c>
      <c r="G1276">
        <v>43</v>
      </c>
      <c r="H1276">
        <v>10</v>
      </c>
      <c r="I1276">
        <v>0</v>
      </c>
      <c r="J1276">
        <v>53</v>
      </c>
      <c r="K1276" s="1" t="s">
        <v>156</v>
      </c>
    </row>
    <row r="1277" spans="1:11" x14ac:dyDescent="0.25">
      <c r="A1277">
        <v>1276</v>
      </c>
      <c r="B1277" s="1" t="s">
        <v>270</v>
      </c>
      <c r="C1277">
        <v>99</v>
      </c>
      <c r="D1277">
        <v>13</v>
      </c>
      <c r="E1277">
        <v>6</v>
      </c>
      <c r="F1277">
        <v>2</v>
      </c>
      <c r="G1277">
        <v>50</v>
      </c>
      <c r="H1277">
        <v>6</v>
      </c>
      <c r="I1277">
        <v>3</v>
      </c>
      <c r="J1277">
        <v>59</v>
      </c>
      <c r="K1277" s="1" t="s">
        <v>156</v>
      </c>
    </row>
    <row r="1278" spans="1:11" x14ac:dyDescent="0.25">
      <c r="A1278">
        <v>1277</v>
      </c>
      <c r="B1278" s="1" t="s">
        <v>4497</v>
      </c>
      <c r="C1278">
        <v>81</v>
      </c>
      <c r="D1278">
        <v>6</v>
      </c>
      <c r="E1278">
        <v>4</v>
      </c>
      <c r="F1278">
        <v>1</v>
      </c>
      <c r="G1278">
        <v>81</v>
      </c>
      <c r="H1278">
        <v>6</v>
      </c>
      <c r="I1278">
        <v>4</v>
      </c>
      <c r="J1278">
        <v>91</v>
      </c>
      <c r="K1278" s="1" t="s">
        <v>156</v>
      </c>
    </row>
    <row r="1279" spans="1:11" x14ac:dyDescent="0.25">
      <c r="A1279">
        <v>1278</v>
      </c>
      <c r="B1279" s="1" t="s">
        <v>4633</v>
      </c>
      <c r="C1279">
        <v>81</v>
      </c>
      <c r="D1279">
        <v>6</v>
      </c>
      <c r="E1279">
        <v>4</v>
      </c>
      <c r="F1279">
        <v>1</v>
      </c>
      <c r="G1279">
        <v>81</v>
      </c>
      <c r="H1279">
        <v>6</v>
      </c>
      <c r="I1279">
        <v>4</v>
      </c>
      <c r="J1279">
        <v>91</v>
      </c>
      <c r="K1279" s="1" t="s">
        <v>156</v>
      </c>
    </row>
    <row r="1280" spans="1:11" x14ac:dyDescent="0.25">
      <c r="A1280">
        <v>1279</v>
      </c>
      <c r="B1280" s="1" t="s">
        <v>662</v>
      </c>
      <c r="C1280">
        <v>88</v>
      </c>
      <c r="D1280">
        <v>11</v>
      </c>
      <c r="E1280">
        <v>5</v>
      </c>
      <c r="F1280">
        <v>2</v>
      </c>
      <c r="G1280">
        <v>44</v>
      </c>
      <c r="H1280">
        <v>6</v>
      </c>
      <c r="I1280">
        <v>2</v>
      </c>
      <c r="J1280">
        <v>52</v>
      </c>
      <c r="K1280" s="1" t="s">
        <v>156</v>
      </c>
    </row>
    <row r="1281" spans="1:11" x14ac:dyDescent="0.25">
      <c r="A1281">
        <v>1280</v>
      </c>
      <c r="B1281" s="1" t="s">
        <v>16325</v>
      </c>
      <c r="C1281">
        <v>82</v>
      </c>
      <c r="D1281">
        <v>11</v>
      </c>
      <c r="E1281">
        <v>7</v>
      </c>
      <c r="F1281">
        <v>1</v>
      </c>
      <c r="G1281">
        <v>82</v>
      </c>
      <c r="H1281">
        <v>11</v>
      </c>
      <c r="I1281">
        <v>7</v>
      </c>
      <c r="J1281">
        <v>100</v>
      </c>
      <c r="K1281" s="1" t="s">
        <v>156</v>
      </c>
    </row>
    <row r="1282" spans="1:11" x14ac:dyDescent="0.25">
      <c r="A1282">
        <v>1281</v>
      </c>
      <c r="B1282" s="1" t="s">
        <v>3366</v>
      </c>
      <c r="C1282">
        <v>82</v>
      </c>
      <c r="D1282">
        <v>11</v>
      </c>
      <c r="E1282">
        <v>7</v>
      </c>
      <c r="F1282">
        <v>1</v>
      </c>
      <c r="G1282">
        <v>82</v>
      </c>
      <c r="H1282">
        <v>11</v>
      </c>
      <c r="I1282">
        <v>7</v>
      </c>
      <c r="J1282">
        <v>100</v>
      </c>
      <c r="K1282" s="1" t="s">
        <v>156</v>
      </c>
    </row>
    <row r="1283" spans="1:11" x14ac:dyDescent="0.25">
      <c r="A1283">
        <v>1282</v>
      </c>
      <c r="B1283" s="1" t="s">
        <v>284</v>
      </c>
      <c r="C1283">
        <v>82</v>
      </c>
      <c r="D1283">
        <v>11</v>
      </c>
      <c r="E1283">
        <v>7</v>
      </c>
      <c r="F1283">
        <v>1</v>
      </c>
      <c r="G1283">
        <v>82</v>
      </c>
      <c r="H1283">
        <v>11</v>
      </c>
      <c r="I1283">
        <v>7</v>
      </c>
      <c r="J1283">
        <v>100</v>
      </c>
      <c r="K1283" s="1" t="s">
        <v>156</v>
      </c>
    </row>
    <row r="1284" spans="1:11" x14ac:dyDescent="0.25">
      <c r="A1284">
        <v>1283</v>
      </c>
      <c r="B1284" s="1" t="s">
        <v>1218</v>
      </c>
      <c r="C1284">
        <v>164</v>
      </c>
      <c r="D1284">
        <v>22</v>
      </c>
      <c r="E1284">
        <v>14</v>
      </c>
      <c r="F1284">
        <v>2</v>
      </c>
      <c r="G1284">
        <v>82</v>
      </c>
      <c r="H1284">
        <v>11</v>
      </c>
      <c r="I1284">
        <v>7</v>
      </c>
      <c r="J1284">
        <v>100</v>
      </c>
      <c r="K1284" s="1" t="s">
        <v>156</v>
      </c>
    </row>
    <row r="1285" spans="1:11" x14ac:dyDescent="0.25">
      <c r="A1285">
        <v>1284</v>
      </c>
      <c r="B1285" s="1" t="s">
        <v>16326</v>
      </c>
      <c r="C1285">
        <v>31</v>
      </c>
      <c r="D1285">
        <v>7</v>
      </c>
      <c r="E1285">
        <v>2</v>
      </c>
      <c r="F1285">
        <v>1</v>
      </c>
      <c r="G1285">
        <v>31</v>
      </c>
      <c r="H1285">
        <v>7</v>
      </c>
      <c r="I1285">
        <v>2</v>
      </c>
      <c r="J1285">
        <v>40</v>
      </c>
      <c r="K1285" s="1" t="s">
        <v>156</v>
      </c>
    </row>
    <row r="1286" spans="1:11" x14ac:dyDescent="0.25">
      <c r="A1286">
        <v>1285</v>
      </c>
      <c r="B1286" s="1" t="s">
        <v>16327</v>
      </c>
      <c r="C1286">
        <v>31</v>
      </c>
      <c r="D1286">
        <v>7</v>
      </c>
      <c r="E1286">
        <v>2</v>
      </c>
      <c r="F1286">
        <v>1</v>
      </c>
      <c r="G1286">
        <v>31</v>
      </c>
      <c r="H1286">
        <v>7</v>
      </c>
      <c r="I1286">
        <v>2</v>
      </c>
      <c r="J1286">
        <v>40</v>
      </c>
      <c r="K1286" s="1" t="s">
        <v>156</v>
      </c>
    </row>
    <row r="1287" spans="1:11" x14ac:dyDescent="0.25">
      <c r="A1287">
        <v>1286</v>
      </c>
      <c r="B1287" s="1" t="s">
        <v>646</v>
      </c>
      <c r="C1287">
        <v>89</v>
      </c>
      <c r="D1287">
        <v>26</v>
      </c>
      <c r="E1287">
        <v>3</v>
      </c>
      <c r="F1287">
        <v>3</v>
      </c>
      <c r="G1287">
        <v>30</v>
      </c>
      <c r="H1287">
        <v>9</v>
      </c>
      <c r="I1287">
        <v>1</v>
      </c>
      <c r="J1287">
        <v>39</v>
      </c>
      <c r="K1287" s="1" t="s">
        <v>156</v>
      </c>
    </row>
    <row r="1288" spans="1:11" x14ac:dyDescent="0.25">
      <c r="A1288">
        <v>1287</v>
      </c>
      <c r="B1288" s="1" t="s">
        <v>4643</v>
      </c>
      <c r="C1288">
        <v>210</v>
      </c>
      <c r="D1288">
        <v>62</v>
      </c>
      <c r="E1288">
        <v>8</v>
      </c>
      <c r="F1288">
        <v>2</v>
      </c>
      <c r="G1288">
        <v>105</v>
      </c>
      <c r="H1288">
        <v>31</v>
      </c>
      <c r="I1288">
        <v>4</v>
      </c>
      <c r="J1288">
        <v>140</v>
      </c>
      <c r="K1288" s="1" t="s">
        <v>156</v>
      </c>
    </row>
    <row r="1289" spans="1:11" x14ac:dyDescent="0.25">
      <c r="A1289">
        <v>1288</v>
      </c>
      <c r="B1289" s="1" t="s">
        <v>479</v>
      </c>
      <c r="C1289">
        <v>74</v>
      </c>
      <c r="D1289">
        <v>14</v>
      </c>
      <c r="E1289">
        <v>4</v>
      </c>
      <c r="F1289">
        <v>2</v>
      </c>
      <c r="G1289">
        <v>37</v>
      </c>
      <c r="H1289">
        <v>7</v>
      </c>
      <c r="I1289">
        <v>2</v>
      </c>
      <c r="J1289">
        <v>46</v>
      </c>
      <c r="K1289" s="1" t="s">
        <v>156</v>
      </c>
    </row>
    <row r="1290" spans="1:11" x14ac:dyDescent="0.25">
      <c r="A1290">
        <v>1289</v>
      </c>
      <c r="B1290" s="1" t="s">
        <v>4644</v>
      </c>
      <c r="C1290">
        <v>79</v>
      </c>
      <c r="D1290">
        <v>14</v>
      </c>
      <c r="E1290">
        <v>8</v>
      </c>
      <c r="F1290">
        <v>1</v>
      </c>
      <c r="G1290">
        <v>79</v>
      </c>
      <c r="H1290">
        <v>14</v>
      </c>
      <c r="I1290">
        <v>8</v>
      </c>
      <c r="J1290">
        <v>101</v>
      </c>
      <c r="K1290" s="1" t="s">
        <v>156</v>
      </c>
    </row>
    <row r="1291" spans="1:11" x14ac:dyDescent="0.25">
      <c r="A1291">
        <v>1290</v>
      </c>
      <c r="B1291" s="1" t="s">
        <v>2606</v>
      </c>
      <c r="C1291">
        <v>91</v>
      </c>
      <c r="D1291">
        <v>17</v>
      </c>
      <c r="E1291">
        <v>10</v>
      </c>
      <c r="F1291">
        <v>2</v>
      </c>
      <c r="G1291">
        <v>46</v>
      </c>
      <c r="H1291">
        <v>8</v>
      </c>
      <c r="I1291">
        <v>5</v>
      </c>
      <c r="J1291">
        <v>59</v>
      </c>
      <c r="K1291" s="1" t="s">
        <v>156</v>
      </c>
    </row>
    <row r="1292" spans="1:11" x14ac:dyDescent="0.25">
      <c r="A1292">
        <v>1291</v>
      </c>
      <c r="B1292" s="1" t="s">
        <v>4645</v>
      </c>
      <c r="C1292">
        <v>79</v>
      </c>
      <c r="D1292">
        <v>14</v>
      </c>
      <c r="E1292">
        <v>8</v>
      </c>
      <c r="F1292">
        <v>1</v>
      </c>
      <c r="G1292">
        <v>79</v>
      </c>
      <c r="H1292">
        <v>14</v>
      </c>
      <c r="I1292">
        <v>8</v>
      </c>
      <c r="J1292">
        <v>101</v>
      </c>
      <c r="K1292" s="1" t="s">
        <v>156</v>
      </c>
    </row>
    <row r="1293" spans="1:11" x14ac:dyDescent="0.25">
      <c r="A1293">
        <v>1292</v>
      </c>
      <c r="B1293" s="1" t="s">
        <v>16328</v>
      </c>
      <c r="C1293">
        <v>47</v>
      </c>
      <c r="D1293">
        <v>6</v>
      </c>
      <c r="E1293">
        <v>2</v>
      </c>
      <c r="F1293">
        <v>1</v>
      </c>
      <c r="G1293">
        <v>47</v>
      </c>
      <c r="H1293">
        <v>6</v>
      </c>
      <c r="I1293">
        <v>2</v>
      </c>
      <c r="J1293">
        <v>55</v>
      </c>
      <c r="K1293" s="1" t="s">
        <v>156</v>
      </c>
    </row>
    <row r="1294" spans="1:11" x14ac:dyDescent="0.25">
      <c r="A1294">
        <v>1293</v>
      </c>
      <c r="B1294" s="1" t="s">
        <v>15808</v>
      </c>
      <c r="C1294">
        <v>47</v>
      </c>
      <c r="D1294">
        <v>6</v>
      </c>
      <c r="E1294">
        <v>2</v>
      </c>
      <c r="F1294">
        <v>1</v>
      </c>
      <c r="G1294">
        <v>47</v>
      </c>
      <c r="H1294">
        <v>6</v>
      </c>
      <c r="I1294">
        <v>2</v>
      </c>
      <c r="J1294">
        <v>55</v>
      </c>
      <c r="K1294" s="1" t="s">
        <v>156</v>
      </c>
    </row>
    <row r="1295" spans="1:11" x14ac:dyDescent="0.25">
      <c r="A1295">
        <v>1294</v>
      </c>
      <c r="B1295" s="1" t="s">
        <v>3812</v>
      </c>
      <c r="C1295">
        <v>100</v>
      </c>
      <c r="D1295">
        <v>23</v>
      </c>
      <c r="E1295">
        <v>6</v>
      </c>
      <c r="F1295">
        <v>4</v>
      </c>
      <c r="G1295">
        <v>25</v>
      </c>
      <c r="H1295">
        <v>6</v>
      </c>
      <c r="I1295">
        <v>2</v>
      </c>
      <c r="J1295">
        <v>32</v>
      </c>
      <c r="K1295" s="1" t="s">
        <v>156</v>
      </c>
    </row>
    <row r="1296" spans="1:11" x14ac:dyDescent="0.25">
      <c r="A1296">
        <v>1295</v>
      </c>
      <c r="B1296" s="1" t="s">
        <v>4646</v>
      </c>
      <c r="C1296">
        <v>47</v>
      </c>
      <c r="D1296">
        <v>6</v>
      </c>
      <c r="E1296">
        <v>2</v>
      </c>
      <c r="F1296">
        <v>1</v>
      </c>
      <c r="G1296">
        <v>47</v>
      </c>
      <c r="H1296">
        <v>6</v>
      </c>
      <c r="I1296">
        <v>2</v>
      </c>
      <c r="J1296">
        <v>55</v>
      </c>
      <c r="K1296" s="1" t="s">
        <v>156</v>
      </c>
    </row>
    <row r="1297" spans="1:11" x14ac:dyDescent="0.25">
      <c r="A1297">
        <v>1296</v>
      </c>
      <c r="B1297" s="1" t="s">
        <v>941</v>
      </c>
      <c r="C1297">
        <v>57</v>
      </c>
      <c r="D1297">
        <v>9</v>
      </c>
      <c r="E1297">
        <v>3</v>
      </c>
      <c r="F1297">
        <v>2</v>
      </c>
      <c r="G1297">
        <v>28</v>
      </c>
      <c r="H1297">
        <v>4</v>
      </c>
      <c r="I1297">
        <v>2</v>
      </c>
      <c r="J1297">
        <v>34</v>
      </c>
      <c r="K1297" s="1" t="s">
        <v>156</v>
      </c>
    </row>
    <row r="1298" spans="1:11" x14ac:dyDescent="0.25">
      <c r="A1298">
        <v>1297</v>
      </c>
      <c r="B1298" s="1" t="s">
        <v>4666</v>
      </c>
      <c r="C1298">
        <v>61</v>
      </c>
      <c r="D1298">
        <v>16</v>
      </c>
      <c r="E1298">
        <v>1</v>
      </c>
      <c r="F1298">
        <v>2</v>
      </c>
      <c r="G1298">
        <v>30</v>
      </c>
      <c r="H1298">
        <v>8</v>
      </c>
      <c r="I1298">
        <v>0</v>
      </c>
      <c r="J1298">
        <v>39</v>
      </c>
      <c r="K1298" s="1" t="s">
        <v>156</v>
      </c>
    </row>
    <row r="1299" spans="1:11" x14ac:dyDescent="0.25">
      <c r="A1299">
        <v>1298</v>
      </c>
      <c r="B1299" s="1" t="s">
        <v>452</v>
      </c>
      <c r="C1299">
        <v>2</v>
      </c>
      <c r="D1299">
        <v>1</v>
      </c>
      <c r="E1299">
        <v>0</v>
      </c>
      <c r="F1299">
        <v>1</v>
      </c>
      <c r="G1299">
        <v>2</v>
      </c>
      <c r="H1299">
        <v>1</v>
      </c>
      <c r="I1299">
        <v>0</v>
      </c>
      <c r="J1299">
        <v>3</v>
      </c>
      <c r="K1299" s="1" t="s">
        <v>156</v>
      </c>
    </row>
    <row r="1300" spans="1:11" x14ac:dyDescent="0.25">
      <c r="A1300">
        <v>1299</v>
      </c>
      <c r="B1300" s="1" t="s">
        <v>279</v>
      </c>
      <c r="C1300">
        <v>66</v>
      </c>
      <c r="D1300">
        <v>20</v>
      </c>
      <c r="E1300">
        <v>9</v>
      </c>
      <c r="F1300">
        <v>3</v>
      </c>
      <c r="G1300">
        <v>22</v>
      </c>
      <c r="H1300">
        <v>7</v>
      </c>
      <c r="I1300">
        <v>3</v>
      </c>
      <c r="J1300">
        <v>32</v>
      </c>
      <c r="K1300" s="1" t="s">
        <v>156</v>
      </c>
    </row>
    <row r="1301" spans="1:11" x14ac:dyDescent="0.25">
      <c r="A1301">
        <v>1300</v>
      </c>
      <c r="B1301" s="1" t="s">
        <v>1165</v>
      </c>
      <c r="C1301">
        <v>0</v>
      </c>
      <c r="D1301">
        <v>0</v>
      </c>
      <c r="E1301">
        <v>1</v>
      </c>
      <c r="F1301">
        <v>1</v>
      </c>
      <c r="G1301">
        <v>0</v>
      </c>
      <c r="H1301">
        <v>0</v>
      </c>
      <c r="I1301">
        <v>1</v>
      </c>
      <c r="J1301">
        <v>1</v>
      </c>
      <c r="K1301" s="1" t="s">
        <v>156</v>
      </c>
    </row>
    <row r="1302" spans="1:11" x14ac:dyDescent="0.25">
      <c r="A1302">
        <v>1301</v>
      </c>
      <c r="B1302" s="1" t="s">
        <v>4312</v>
      </c>
      <c r="C1302">
        <v>11</v>
      </c>
      <c r="D1302">
        <v>3</v>
      </c>
      <c r="E1302">
        <v>5</v>
      </c>
      <c r="F1302">
        <v>2</v>
      </c>
      <c r="G1302">
        <v>6</v>
      </c>
      <c r="H1302">
        <v>2</v>
      </c>
      <c r="I1302">
        <v>2</v>
      </c>
      <c r="J1302">
        <v>10</v>
      </c>
      <c r="K1302" s="1" t="s">
        <v>156</v>
      </c>
    </row>
    <row r="1303" spans="1:11" x14ac:dyDescent="0.25">
      <c r="A1303">
        <v>1302</v>
      </c>
      <c r="B1303" s="1" t="s">
        <v>4673</v>
      </c>
      <c r="C1303">
        <v>1</v>
      </c>
      <c r="D1303">
        <v>0</v>
      </c>
      <c r="E1303">
        <v>2</v>
      </c>
      <c r="F1303">
        <v>1</v>
      </c>
      <c r="G1303">
        <v>1</v>
      </c>
      <c r="H1303">
        <v>0</v>
      </c>
      <c r="I1303">
        <v>2</v>
      </c>
      <c r="J1303">
        <v>3</v>
      </c>
      <c r="K1303" s="1" t="s">
        <v>156</v>
      </c>
    </row>
    <row r="1304" spans="1:11" x14ac:dyDescent="0.25">
      <c r="A1304">
        <v>1303</v>
      </c>
      <c r="B1304" s="1" t="s">
        <v>4674</v>
      </c>
      <c r="C1304">
        <v>63</v>
      </c>
      <c r="D1304">
        <v>15</v>
      </c>
      <c r="E1304">
        <v>15</v>
      </c>
      <c r="F1304">
        <v>3</v>
      </c>
      <c r="G1304">
        <v>21</v>
      </c>
      <c r="H1304">
        <v>5</v>
      </c>
      <c r="I1304">
        <v>5</v>
      </c>
      <c r="J1304">
        <v>31</v>
      </c>
      <c r="K1304" s="1" t="s">
        <v>156</v>
      </c>
    </row>
    <row r="1305" spans="1:11" x14ac:dyDescent="0.25">
      <c r="A1305">
        <v>1304</v>
      </c>
      <c r="B1305" s="1" t="s">
        <v>1875</v>
      </c>
      <c r="C1305">
        <v>1</v>
      </c>
      <c r="D1305">
        <v>0</v>
      </c>
      <c r="E1305">
        <v>2</v>
      </c>
      <c r="F1305">
        <v>1</v>
      </c>
      <c r="G1305">
        <v>1</v>
      </c>
      <c r="H1305">
        <v>0</v>
      </c>
      <c r="I1305">
        <v>2</v>
      </c>
      <c r="J1305">
        <v>3</v>
      </c>
      <c r="K1305" s="1" t="s">
        <v>156</v>
      </c>
    </row>
    <row r="1306" spans="1:11" x14ac:dyDescent="0.25">
      <c r="A1306">
        <v>1305</v>
      </c>
      <c r="B1306" s="1" t="s">
        <v>4675</v>
      </c>
      <c r="C1306">
        <v>4</v>
      </c>
      <c r="D1306">
        <v>2</v>
      </c>
      <c r="E1306">
        <v>0</v>
      </c>
      <c r="F1306">
        <v>1</v>
      </c>
      <c r="G1306">
        <v>4</v>
      </c>
      <c r="H1306">
        <v>2</v>
      </c>
      <c r="I1306">
        <v>0</v>
      </c>
      <c r="J1306">
        <v>6</v>
      </c>
      <c r="K1306" s="1" t="s">
        <v>156</v>
      </c>
    </row>
    <row r="1307" spans="1:11" x14ac:dyDescent="0.25">
      <c r="A1307">
        <v>1306</v>
      </c>
      <c r="B1307" s="1" t="s">
        <v>16329</v>
      </c>
      <c r="C1307">
        <v>3</v>
      </c>
      <c r="D1307">
        <v>0</v>
      </c>
      <c r="E1307">
        <v>2</v>
      </c>
      <c r="F1307">
        <v>1</v>
      </c>
      <c r="G1307">
        <v>3</v>
      </c>
      <c r="H1307">
        <v>0</v>
      </c>
      <c r="I1307">
        <v>2</v>
      </c>
      <c r="J1307">
        <v>5</v>
      </c>
      <c r="K1307" s="1" t="s">
        <v>156</v>
      </c>
    </row>
    <row r="1308" spans="1:11" x14ac:dyDescent="0.25">
      <c r="A1308">
        <v>1307</v>
      </c>
      <c r="B1308" s="1" t="s">
        <v>2541</v>
      </c>
      <c r="C1308">
        <v>16</v>
      </c>
      <c r="D1308">
        <v>8</v>
      </c>
      <c r="E1308">
        <v>3</v>
      </c>
      <c r="F1308">
        <v>1</v>
      </c>
      <c r="G1308">
        <v>16</v>
      </c>
      <c r="H1308">
        <v>8</v>
      </c>
      <c r="I1308">
        <v>3</v>
      </c>
      <c r="J1308">
        <v>27</v>
      </c>
      <c r="K1308" s="1" t="s">
        <v>156</v>
      </c>
    </row>
    <row r="1309" spans="1:11" x14ac:dyDescent="0.25">
      <c r="A1309">
        <v>1308</v>
      </c>
      <c r="B1309" s="1" t="s">
        <v>1405</v>
      </c>
      <c r="C1309">
        <v>16</v>
      </c>
      <c r="D1309">
        <v>8</v>
      </c>
      <c r="E1309">
        <v>3</v>
      </c>
      <c r="F1309">
        <v>1</v>
      </c>
      <c r="G1309">
        <v>16</v>
      </c>
      <c r="H1309">
        <v>8</v>
      </c>
      <c r="I1309">
        <v>3</v>
      </c>
      <c r="J1309">
        <v>27</v>
      </c>
      <c r="K1309" s="1" t="s">
        <v>156</v>
      </c>
    </row>
    <row r="1310" spans="1:11" x14ac:dyDescent="0.25">
      <c r="A1310">
        <v>1309</v>
      </c>
      <c r="B1310" s="1" t="s">
        <v>380</v>
      </c>
      <c r="C1310">
        <v>328</v>
      </c>
      <c r="D1310">
        <v>87</v>
      </c>
      <c r="E1310">
        <v>34</v>
      </c>
      <c r="F1310">
        <v>3</v>
      </c>
      <c r="G1310">
        <v>109</v>
      </c>
      <c r="H1310">
        <v>29</v>
      </c>
      <c r="I1310">
        <v>11</v>
      </c>
      <c r="J1310">
        <v>150</v>
      </c>
      <c r="K1310" s="1" t="s">
        <v>156</v>
      </c>
    </row>
    <row r="1311" spans="1:11" x14ac:dyDescent="0.25">
      <c r="A1311">
        <v>1310</v>
      </c>
      <c r="B1311" s="1" t="s">
        <v>4693</v>
      </c>
      <c r="C1311">
        <v>90</v>
      </c>
      <c r="D1311">
        <v>18</v>
      </c>
      <c r="E1311">
        <v>14</v>
      </c>
      <c r="F1311">
        <v>1</v>
      </c>
      <c r="G1311">
        <v>90</v>
      </c>
      <c r="H1311">
        <v>18</v>
      </c>
      <c r="I1311">
        <v>14</v>
      </c>
      <c r="J1311">
        <v>122</v>
      </c>
      <c r="K1311" s="1" t="s">
        <v>156</v>
      </c>
    </row>
    <row r="1312" spans="1:11" x14ac:dyDescent="0.25">
      <c r="A1312">
        <v>1311</v>
      </c>
      <c r="B1312" s="1" t="s">
        <v>4712</v>
      </c>
      <c r="C1312">
        <v>31</v>
      </c>
      <c r="D1312">
        <v>9</v>
      </c>
      <c r="E1312">
        <v>1</v>
      </c>
      <c r="F1312">
        <v>1</v>
      </c>
      <c r="G1312">
        <v>31</v>
      </c>
      <c r="H1312">
        <v>9</v>
      </c>
      <c r="I1312">
        <v>1</v>
      </c>
      <c r="J1312">
        <v>41</v>
      </c>
      <c r="K1312" s="1" t="s">
        <v>156</v>
      </c>
    </row>
    <row r="1313" spans="1:11" x14ac:dyDescent="0.25">
      <c r="A1313">
        <v>1312</v>
      </c>
      <c r="B1313" s="1" t="s">
        <v>4713</v>
      </c>
      <c r="C1313">
        <v>79</v>
      </c>
      <c r="D1313">
        <v>26</v>
      </c>
      <c r="E1313">
        <v>3</v>
      </c>
      <c r="F1313">
        <v>2</v>
      </c>
      <c r="G1313">
        <v>40</v>
      </c>
      <c r="H1313">
        <v>13</v>
      </c>
      <c r="I1313">
        <v>2</v>
      </c>
      <c r="J1313">
        <v>54</v>
      </c>
      <c r="K1313" s="1" t="s">
        <v>156</v>
      </c>
    </row>
    <row r="1314" spans="1:11" x14ac:dyDescent="0.25">
      <c r="A1314">
        <v>1313</v>
      </c>
      <c r="B1314" s="1" t="s">
        <v>4714</v>
      </c>
      <c r="C1314">
        <v>31</v>
      </c>
      <c r="D1314">
        <v>9</v>
      </c>
      <c r="E1314">
        <v>1</v>
      </c>
      <c r="F1314">
        <v>1</v>
      </c>
      <c r="G1314">
        <v>31</v>
      </c>
      <c r="H1314">
        <v>9</v>
      </c>
      <c r="I1314">
        <v>1</v>
      </c>
      <c r="J1314">
        <v>41</v>
      </c>
      <c r="K1314" s="1" t="s">
        <v>156</v>
      </c>
    </row>
    <row r="1315" spans="1:11" x14ac:dyDescent="0.25">
      <c r="A1315">
        <v>1314</v>
      </c>
      <c r="B1315" s="1" t="s">
        <v>4715</v>
      </c>
      <c r="C1315">
        <v>31</v>
      </c>
      <c r="D1315">
        <v>9</v>
      </c>
      <c r="E1315">
        <v>1</v>
      </c>
      <c r="F1315">
        <v>1</v>
      </c>
      <c r="G1315">
        <v>31</v>
      </c>
      <c r="H1315">
        <v>9</v>
      </c>
      <c r="I1315">
        <v>1</v>
      </c>
      <c r="J1315">
        <v>41</v>
      </c>
      <c r="K1315" s="1" t="s">
        <v>156</v>
      </c>
    </row>
    <row r="1316" spans="1:11" x14ac:dyDescent="0.25">
      <c r="A1316">
        <v>1315</v>
      </c>
      <c r="B1316" s="1" t="s">
        <v>67</v>
      </c>
      <c r="C1316">
        <v>196</v>
      </c>
      <c r="D1316">
        <v>50</v>
      </c>
      <c r="E1316">
        <v>23</v>
      </c>
      <c r="F1316">
        <v>3</v>
      </c>
      <c r="G1316">
        <v>65</v>
      </c>
      <c r="H1316">
        <v>17</v>
      </c>
      <c r="I1316">
        <v>8</v>
      </c>
      <c r="J1316">
        <v>90</v>
      </c>
      <c r="K1316" s="1" t="s">
        <v>156</v>
      </c>
    </row>
    <row r="1317" spans="1:11" x14ac:dyDescent="0.25">
      <c r="A1317">
        <v>1316</v>
      </c>
      <c r="B1317" s="1" t="s">
        <v>4716</v>
      </c>
      <c r="C1317">
        <v>27</v>
      </c>
      <c r="D1317">
        <v>11</v>
      </c>
      <c r="E1317">
        <v>1</v>
      </c>
      <c r="F1317">
        <v>1</v>
      </c>
      <c r="G1317">
        <v>27</v>
      </c>
      <c r="H1317">
        <v>11</v>
      </c>
      <c r="I1317">
        <v>1</v>
      </c>
      <c r="J1317">
        <v>39</v>
      </c>
      <c r="K1317" s="1" t="s">
        <v>156</v>
      </c>
    </row>
    <row r="1318" spans="1:11" x14ac:dyDescent="0.25">
      <c r="A1318">
        <v>1317</v>
      </c>
      <c r="B1318" s="1" t="s">
        <v>4717</v>
      </c>
      <c r="C1318">
        <v>27</v>
      </c>
      <c r="D1318">
        <v>11</v>
      </c>
      <c r="E1318">
        <v>1</v>
      </c>
      <c r="F1318">
        <v>1</v>
      </c>
      <c r="G1318">
        <v>27</v>
      </c>
      <c r="H1318">
        <v>11</v>
      </c>
      <c r="I1318">
        <v>1</v>
      </c>
      <c r="J1318">
        <v>39</v>
      </c>
      <c r="K1318" s="1" t="s">
        <v>156</v>
      </c>
    </row>
    <row r="1319" spans="1:11" x14ac:dyDescent="0.25">
      <c r="A1319">
        <v>1318</v>
      </c>
      <c r="B1319" s="1" t="s">
        <v>4718</v>
      </c>
      <c r="C1319">
        <v>27</v>
      </c>
      <c r="D1319">
        <v>11</v>
      </c>
      <c r="E1319">
        <v>1</v>
      </c>
      <c r="F1319">
        <v>1</v>
      </c>
      <c r="G1319">
        <v>27</v>
      </c>
      <c r="H1319">
        <v>11</v>
      </c>
      <c r="I1319">
        <v>1</v>
      </c>
      <c r="J1319">
        <v>39</v>
      </c>
      <c r="K1319" s="1" t="s">
        <v>156</v>
      </c>
    </row>
    <row r="1320" spans="1:11" x14ac:dyDescent="0.25">
      <c r="A1320">
        <v>1319</v>
      </c>
      <c r="B1320" s="1" t="s">
        <v>1396</v>
      </c>
      <c r="C1320">
        <v>27</v>
      </c>
      <c r="D1320">
        <v>11</v>
      </c>
      <c r="E1320">
        <v>1</v>
      </c>
      <c r="F1320">
        <v>1</v>
      </c>
      <c r="G1320">
        <v>27</v>
      </c>
      <c r="H1320">
        <v>11</v>
      </c>
      <c r="I1320">
        <v>1</v>
      </c>
      <c r="J1320">
        <v>39</v>
      </c>
      <c r="K1320" s="1" t="s">
        <v>156</v>
      </c>
    </row>
    <row r="1321" spans="1:11" x14ac:dyDescent="0.25">
      <c r="A1321">
        <v>1320</v>
      </c>
      <c r="B1321" s="1" t="s">
        <v>3777</v>
      </c>
      <c r="C1321">
        <v>43</v>
      </c>
      <c r="D1321">
        <v>15</v>
      </c>
      <c r="E1321">
        <v>2</v>
      </c>
      <c r="F1321">
        <v>1</v>
      </c>
      <c r="G1321">
        <v>43</v>
      </c>
      <c r="H1321">
        <v>15</v>
      </c>
      <c r="I1321">
        <v>2</v>
      </c>
      <c r="J1321">
        <v>60</v>
      </c>
      <c r="K1321" s="1" t="s">
        <v>156</v>
      </c>
    </row>
    <row r="1322" spans="1:11" x14ac:dyDescent="0.25">
      <c r="A1322">
        <v>1321</v>
      </c>
      <c r="B1322" s="1" t="s">
        <v>4481</v>
      </c>
      <c r="C1322">
        <v>43</v>
      </c>
      <c r="D1322">
        <v>15</v>
      </c>
      <c r="E1322">
        <v>2</v>
      </c>
      <c r="F1322">
        <v>1</v>
      </c>
      <c r="G1322">
        <v>43</v>
      </c>
      <c r="H1322">
        <v>15</v>
      </c>
      <c r="I1322">
        <v>2</v>
      </c>
      <c r="J1322">
        <v>60</v>
      </c>
      <c r="K1322" s="1" t="s">
        <v>156</v>
      </c>
    </row>
    <row r="1323" spans="1:11" x14ac:dyDescent="0.25">
      <c r="A1323">
        <v>1322</v>
      </c>
      <c r="B1323" s="1" t="s">
        <v>232</v>
      </c>
      <c r="C1323">
        <v>192</v>
      </c>
      <c r="D1323">
        <v>56</v>
      </c>
      <c r="E1323">
        <v>16</v>
      </c>
      <c r="F1323">
        <v>4</v>
      </c>
      <c r="G1323">
        <v>48</v>
      </c>
      <c r="H1323">
        <v>14</v>
      </c>
      <c r="I1323">
        <v>4</v>
      </c>
      <c r="J1323">
        <v>66</v>
      </c>
      <c r="K1323" s="1" t="s">
        <v>156</v>
      </c>
    </row>
    <row r="1324" spans="1:11" x14ac:dyDescent="0.25">
      <c r="A1324">
        <v>1323</v>
      </c>
      <c r="B1324" s="1" t="s">
        <v>16330</v>
      </c>
      <c r="C1324">
        <v>89</v>
      </c>
      <c r="D1324">
        <v>16</v>
      </c>
      <c r="E1324">
        <v>11</v>
      </c>
      <c r="F1324">
        <v>1</v>
      </c>
      <c r="G1324">
        <v>89</v>
      </c>
      <c r="H1324">
        <v>16</v>
      </c>
      <c r="I1324">
        <v>11</v>
      </c>
      <c r="J1324">
        <v>116</v>
      </c>
      <c r="K1324" s="1" t="s">
        <v>156</v>
      </c>
    </row>
    <row r="1325" spans="1:11" x14ac:dyDescent="0.25">
      <c r="A1325">
        <v>1324</v>
      </c>
      <c r="B1325" s="1" t="s">
        <v>2955</v>
      </c>
      <c r="C1325">
        <v>89</v>
      </c>
      <c r="D1325">
        <v>16</v>
      </c>
      <c r="E1325">
        <v>11</v>
      </c>
      <c r="F1325">
        <v>1</v>
      </c>
      <c r="G1325">
        <v>89</v>
      </c>
      <c r="H1325">
        <v>16</v>
      </c>
      <c r="I1325">
        <v>11</v>
      </c>
      <c r="J1325">
        <v>116</v>
      </c>
      <c r="K1325" s="1" t="s">
        <v>156</v>
      </c>
    </row>
    <row r="1326" spans="1:11" x14ac:dyDescent="0.25">
      <c r="A1326">
        <v>1325</v>
      </c>
      <c r="B1326" s="1" t="s">
        <v>4737</v>
      </c>
      <c r="C1326">
        <v>89</v>
      </c>
      <c r="D1326">
        <v>16</v>
      </c>
      <c r="E1326">
        <v>11</v>
      </c>
      <c r="F1326">
        <v>1</v>
      </c>
      <c r="G1326">
        <v>89</v>
      </c>
      <c r="H1326">
        <v>16</v>
      </c>
      <c r="I1326">
        <v>11</v>
      </c>
      <c r="J1326">
        <v>116</v>
      </c>
      <c r="K1326" s="1" t="s">
        <v>156</v>
      </c>
    </row>
    <row r="1327" spans="1:11" x14ac:dyDescent="0.25">
      <c r="A1327">
        <v>1326</v>
      </c>
      <c r="B1327" s="1" t="s">
        <v>4738</v>
      </c>
      <c r="C1327">
        <v>89</v>
      </c>
      <c r="D1327">
        <v>16</v>
      </c>
      <c r="E1327">
        <v>11</v>
      </c>
      <c r="F1327">
        <v>1</v>
      </c>
      <c r="G1327">
        <v>89</v>
      </c>
      <c r="H1327">
        <v>16</v>
      </c>
      <c r="I1327">
        <v>11</v>
      </c>
      <c r="J1327">
        <v>116</v>
      </c>
      <c r="K1327" s="1" t="s">
        <v>156</v>
      </c>
    </row>
    <row r="1328" spans="1:11" x14ac:dyDescent="0.25">
      <c r="A1328">
        <v>1327</v>
      </c>
      <c r="B1328" s="1" t="s">
        <v>4739</v>
      </c>
      <c r="C1328">
        <v>89</v>
      </c>
      <c r="D1328">
        <v>16</v>
      </c>
      <c r="E1328">
        <v>11</v>
      </c>
      <c r="F1328">
        <v>1</v>
      </c>
      <c r="G1328">
        <v>89</v>
      </c>
      <c r="H1328">
        <v>16</v>
      </c>
      <c r="I1328">
        <v>11</v>
      </c>
      <c r="J1328">
        <v>116</v>
      </c>
      <c r="K1328" s="1" t="s">
        <v>156</v>
      </c>
    </row>
    <row r="1329" spans="1:11" x14ac:dyDescent="0.25">
      <c r="A1329">
        <v>1328</v>
      </c>
      <c r="B1329" s="1" t="s">
        <v>418</v>
      </c>
      <c r="C1329">
        <v>97</v>
      </c>
      <c r="D1329">
        <v>8</v>
      </c>
      <c r="E1329">
        <v>3</v>
      </c>
      <c r="F1329">
        <v>1</v>
      </c>
      <c r="G1329">
        <v>97</v>
      </c>
      <c r="H1329">
        <v>8</v>
      </c>
      <c r="I1329">
        <v>3</v>
      </c>
      <c r="J1329">
        <v>108</v>
      </c>
      <c r="K1329" s="1" t="s">
        <v>156</v>
      </c>
    </row>
    <row r="1330" spans="1:11" x14ac:dyDescent="0.25">
      <c r="A1330">
        <v>1329</v>
      </c>
      <c r="B1330" s="1" t="s">
        <v>4740</v>
      </c>
      <c r="C1330">
        <v>97</v>
      </c>
      <c r="D1330">
        <v>8</v>
      </c>
      <c r="E1330">
        <v>3</v>
      </c>
      <c r="F1330">
        <v>1</v>
      </c>
      <c r="G1330">
        <v>97</v>
      </c>
      <c r="H1330">
        <v>8</v>
      </c>
      <c r="I1330">
        <v>3</v>
      </c>
      <c r="J1330">
        <v>108</v>
      </c>
      <c r="K1330" s="1" t="s">
        <v>156</v>
      </c>
    </row>
    <row r="1331" spans="1:11" x14ac:dyDescent="0.25">
      <c r="A1331">
        <v>1330</v>
      </c>
      <c r="B1331" s="1" t="s">
        <v>16331</v>
      </c>
      <c r="C1331">
        <v>97</v>
      </c>
      <c r="D1331">
        <v>8</v>
      </c>
      <c r="E1331">
        <v>3</v>
      </c>
      <c r="F1331">
        <v>1</v>
      </c>
      <c r="G1331">
        <v>97</v>
      </c>
      <c r="H1331">
        <v>8</v>
      </c>
      <c r="I1331">
        <v>3</v>
      </c>
      <c r="J1331">
        <v>108</v>
      </c>
      <c r="K1331" s="1" t="s">
        <v>156</v>
      </c>
    </row>
    <row r="1332" spans="1:11" x14ac:dyDescent="0.25">
      <c r="A1332">
        <v>1331</v>
      </c>
      <c r="B1332" s="1" t="s">
        <v>4741</v>
      </c>
      <c r="C1332">
        <v>31</v>
      </c>
      <c r="D1332">
        <v>7</v>
      </c>
      <c r="E1332">
        <v>4</v>
      </c>
      <c r="F1332">
        <v>1</v>
      </c>
      <c r="G1332">
        <v>31</v>
      </c>
      <c r="H1332">
        <v>7</v>
      </c>
      <c r="I1332">
        <v>4</v>
      </c>
      <c r="J1332">
        <v>42</v>
      </c>
      <c r="K1332" s="1" t="s">
        <v>156</v>
      </c>
    </row>
    <row r="1333" spans="1:11" x14ac:dyDescent="0.25">
      <c r="A1333">
        <v>1332</v>
      </c>
      <c r="B1333" s="1" t="s">
        <v>4742</v>
      </c>
      <c r="C1333">
        <v>31</v>
      </c>
      <c r="D1333">
        <v>7</v>
      </c>
      <c r="E1333">
        <v>4</v>
      </c>
      <c r="F1333">
        <v>1</v>
      </c>
      <c r="G1333">
        <v>31</v>
      </c>
      <c r="H1333">
        <v>7</v>
      </c>
      <c r="I1333">
        <v>4</v>
      </c>
      <c r="J1333">
        <v>42</v>
      </c>
      <c r="K1333" s="1" t="s">
        <v>156</v>
      </c>
    </row>
    <row r="1334" spans="1:11" x14ac:dyDescent="0.25">
      <c r="A1334">
        <v>1333</v>
      </c>
      <c r="B1334" s="1" t="s">
        <v>16332</v>
      </c>
      <c r="C1334">
        <v>1</v>
      </c>
      <c r="D1334">
        <v>0</v>
      </c>
      <c r="E1334">
        <v>1</v>
      </c>
      <c r="F1334">
        <v>1</v>
      </c>
      <c r="G1334">
        <v>1</v>
      </c>
      <c r="H1334">
        <v>0</v>
      </c>
      <c r="I1334">
        <v>1</v>
      </c>
      <c r="J1334">
        <v>2</v>
      </c>
      <c r="K1334" s="1" t="s">
        <v>156</v>
      </c>
    </row>
    <row r="1335" spans="1:11" x14ac:dyDescent="0.25">
      <c r="A1335">
        <v>1334</v>
      </c>
      <c r="B1335" s="1" t="s">
        <v>16333</v>
      </c>
      <c r="C1335">
        <v>1</v>
      </c>
      <c r="D1335">
        <v>0</v>
      </c>
      <c r="E1335">
        <v>1</v>
      </c>
      <c r="F1335">
        <v>1</v>
      </c>
      <c r="G1335">
        <v>1</v>
      </c>
      <c r="H1335">
        <v>0</v>
      </c>
      <c r="I1335">
        <v>1</v>
      </c>
      <c r="J1335">
        <v>2</v>
      </c>
      <c r="K1335" s="1" t="s">
        <v>156</v>
      </c>
    </row>
    <row r="1336" spans="1:11" x14ac:dyDescent="0.25">
      <c r="A1336">
        <v>1335</v>
      </c>
      <c r="B1336" s="1" t="s">
        <v>16334</v>
      </c>
      <c r="C1336">
        <v>2</v>
      </c>
      <c r="D1336">
        <v>0</v>
      </c>
      <c r="E1336">
        <v>0</v>
      </c>
      <c r="F1336">
        <v>1</v>
      </c>
      <c r="G1336">
        <v>2</v>
      </c>
      <c r="H1336">
        <v>0</v>
      </c>
      <c r="I1336">
        <v>0</v>
      </c>
      <c r="J1336">
        <v>2</v>
      </c>
      <c r="K1336" s="1" t="s">
        <v>156</v>
      </c>
    </row>
    <row r="1337" spans="1:11" x14ac:dyDescent="0.25">
      <c r="A1337">
        <v>1336</v>
      </c>
      <c r="B1337" s="1" t="s">
        <v>4745</v>
      </c>
      <c r="C1337">
        <v>254</v>
      </c>
      <c r="D1337">
        <v>53</v>
      </c>
      <c r="E1337">
        <v>40</v>
      </c>
      <c r="F1337">
        <v>2</v>
      </c>
      <c r="G1337">
        <v>127</v>
      </c>
      <c r="H1337">
        <v>26</v>
      </c>
      <c r="I1337">
        <v>20</v>
      </c>
      <c r="J1337">
        <v>174</v>
      </c>
      <c r="K1337" s="1" t="s">
        <v>156</v>
      </c>
    </row>
    <row r="1338" spans="1:11" x14ac:dyDescent="0.25">
      <c r="A1338">
        <v>1337</v>
      </c>
      <c r="B1338" s="1" t="s">
        <v>4746</v>
      </c>
      <c r="C1338">
        <v>254</v>
      </c>
      <c r="D1338">
        <v>53</v>
      </c>
      <c r="E1338">
        <v>40</v>
      </c>
      <c r="F1338">
        <v>2</v>
      </c>
      <c r="G1338">
        <v>127</v>
      </c>
      <c r="H1338">
        <v>26</v>
      </c>
      <c r="I1338">
        <v>20</v>
      </c>
      <c r="J1338">
        <v>174</v>
      </c>
      <c r="K1338" s="1" t="s">
        <v>156</v>
      </c>
    </row>
    <row r="1339" spans="1:11" x14ac:dyDescent="0.25">
      <c r="A1339">
        <v>1338</v>
      </c>
      <c r="B1339" s="1" t="s">
        <v>4747</v>
      </c>
      <c r="C1339">
        <v>254</v>
      </c>
      <c r="D1339">
        <v>53</v>
      </c>
      <c r="E1339">
        <v>40</v>
      </c>
      <c r="F1339">
        <v>2</v>
      </c>
      <c r="G1339">
        <v>127</v>
      </c>
      <c r="H1339">
        <v>26</v>
      </c>
      <c r="I1339">
        <v>20</v>
      </c>
      <c r="J1339">
        <v>174</v>
      </c>
      <c r="K1339" s="1" t="s">
        <v>156</v>
      </c>
    </row>
    <row r="1340" spans="1:11" x14ac:dyDescent="0.25">
      <c r="A1340">
        <v>1339</v>
      </c>
      <c r="B1340" s="1" t="s">
        <v>2354</v>
      </c>
      <c r="C1340">
        <v>275</v>
      </c>
      <c r="D1340">
        <v>55</v>
      </c>
      <c r="E1340">
        <v>37</v>
      </c>
      <c r="F1340">
        <v>3</v>
      </c>
      <c r="G1340">
        <v>92</v>
      </c>
      <c r="H1340">
        <v>18</v>
      </c>
      <c r="I1340">
        <v>12</v>
      </c>
      <c r="J1340">
        <v>122</v>
      </c>
      <c r="K1340" s="1" t="s">
        <v>156</v>
      </c>
    </row>
    <row r="1341" spans="1:11" x14ac:dyDescent="0.25">
      <c r="A1341">
        <v>1340</v>
      </c>
      <c r="B1341" s="1" t="s">
        <v>16335</v>
      </c>
      <c r="C1341">
        <v>50</v>
      </c>
      <c r="D1341">
        <v>12</v>
      </c>
      <c r="E1341">
        <v>2</v>
      </c>
      <c r="F1341">
        <v>1</v>
      </c>
      <c r="G1341">
        <v>50</v>
      </c>
      <c r="H1341">
        <v>12</v>
      </c>
      <c r="I1341">
        <v>2</v>
      </c>
      <c r="J1341">
        <v>64</v>
      </c>
      <c r="K1341" s="1" t="s">
        <v>156</v>
      </c>
    </row>
    <row r="1342" spans="1:11" x14ac:dyDescent="0.25">
      <c r="A1342">
        <v>1341</v>
      </c>
      <c r="B1342" s="1" t="s">
        <v>3437</v>
      </c>
      <c r="C1342">
        <v>50</v>
      </c>
      <c r="D1342">
        <v>12</v>
      </c>
      <c r="E1342">
        <v>2</v>
      </c>
      <c r="F1342">
        <v>1</v>
      </c>
      <c r="G1342">
        <v>50</v>
      </c>
      <c r="H1342">
        <v>12</v>
      </c>
      <c r="I1342">
        <v>2</v>
      </c>
      <c r="J1342">
        <v>64</v>
      </c>
      <c r="K1342" s="1" t="s">
        <v>156</v>
      </c>
    </row>
    <row r="1343" spans="1:11" x14ac:dyDescent="0.25">
      <c r="A1343">
        <v>1342</v>
      </c>
      <c r="B1343" s="1" t="s">
        <v>4755</v>
      </c>
      <c r="C1343">
        <v>50</v>
      </c>
      <c r="D1343">
        <v>12</v>
      </c>
      <c r="E1343">
        <v>2</v>
      </c>
      <c r="F1343">
        <v>1</v>
      </c>
      <c r="G1343">
        <v>50</v>
      </c>
      <c r="H1343">
        <v>12</v>
      </c>
      <c r="I1343">
        <v>2</v>
      </c>
      <c r="J1343">
        <v>64</v>
      </c>
      <c r="K1343" s="1" t="s">
        <v>156</v>
      </c>
    </row>
    <row r="1344" spans="1:11" x14ac:dyDescent="0.25">
      <c r="A1344">
        <v>1343</v>
      </c>
      <c r="B1344" s="1" t="s">
        <v>1210</v>
      </c>
      <c r="C1344">
        <v>104</v>
      </c>
      <c r="D1344">
        <v>32</v>
      </c>
      <c r="E1344">
        <v>4</v>
      </c>
      <c r="F1344">
        <v>2</v>
      </c>
      <c r="G1344">
        <v>52</v>
      </c>
      <c r="H1344">
        <v>16</v>
      </c>
      <c r="I1344">
        <v>2</v>
      </c>
      <c r="J1344">
        <v>70</v>
      </c>
      <c r="K1344" s="1" t="s">
        <v>156</v>
      </c>
    </row>
    <row r="1345" spans="1:11" x14ac:dyDescent="0.25">
      <c r="A1345">
        <v>1344</v>
      </c>
      <c r="B1345" s="1" t="s">
        <v>16336</v>
      </c>
      <c r="C1345">
        <v>90</v>
      </c>
      <c r="D1345">
        <v>28</v>
      </c>
      <c r="E1345">
        <v>2</v>
      </c>
      <c r="F1345">
        <v>2</v>
      </c>
      <c r="G1345">
        <v>45</v>
      </c>
      <c r="H1345">
        <v>14</v>
      </c>
      <c r="I1345">
        <v>1</v>
      </c>
      <c r="J1345">
        <v>60</v>
      </c>
      <c r="K1345" s="1" t="s">
        <v>156</v>
      </c>
    </row>
    <row r="1346" spans="1:11" x14ac:dyDescent="0.25">
      <c r="A1346">
        <v>1345</v>
      </c>
      <c r="B1346" s="1" t="s">
        <v>507</v>
      </c>
      <c r="C1346">
        <v>150</v>
      </c>
      <c r="D1346">
        <v>96</v>
      </c>
      <c r="E1346">
        <v>22</v>
      </c>
      <c r="F1346">
        <v>2</v>
      </c>
      <c r="G1346">
        <v>75</v>
      </c>
      <c r="H1346">
        <v>48</v>
      </c>
      <c r="I1346">
        <v>11</v>
      </c>
      <c r="J1346">
        <v>134</v>
      </c>
      <c r="K1346" s="1" t="s">
        <v>156</v>
      </c>
    </row>
    <row r="1347" spans="1:11" x14ac:dyDescent="0.25">
      <c r="A1347">
        <v>1346</v>
      </c>
      <c r="B1347" s="1" t="s">
        <v>4756</v>
      </c>
      <c r="C1347">
        <v>32</v>
      </c>
      <c r="D1347">
        <v>13</v>
      </c>
      <c r="E1347">
        <v>0</v>
      </c>
      <c r="F1347">
        <v>1</v>
      </c>
      <c r="G1347">
        <v>32</v>
      </c>
      <c r="H1347">
        <v>13</v>
      </c>
      <c r="I1347">
        <v>0</v>
      </c>
      <c r="J1347">
        <v>45</v>
      </c>
      <c r="K1347" s="1" t="s">
        <v>156</v>
      </c>
    </row>
    <row r="1348" spans="1:11" x14ac:dyDescent="0.25">
      <c r="A1348">
        <v>1347</v>
      </c>
      <c r="B1348" s="1" t="s">
        <v>4757</v>
      </c>
      <c r="C1348">
        <v>77</v>
      </c>
      <c r="D1348">
        <v>56</v>
      </c>
      <c r="E1348">
        <v>5</v>
      </c>
      <c r="F1348">
        <v>1</v>
      </c>
      <c r="G1348">
        <v>77</v>
      </c>
      <c r="H1348">
        <v>56</v>
      </c>
      <c r="I1348">
        <v>5</v>
      </c>
      <c r="J1348">
        <v>138</v>
      </c>
      <c r="K1348" s="1" t="s">
        <v>156</v>
      </c>
    </row>
    <row r="1349" spans="1:11" x14ac:dyDescent="0.25">
      <c r="A1349">
        <v>1348</v>
      </c>
      <c r="B1349" s="1" t="s">
        <v>1326</v>
      </c>
      <c r="C1349">
        <v>77</v>
      </c>
      <c r="D1349">
        <v>56</v>
      </c>
      <c r="E1349">
        <v>5</v>
      </c>
      <c r="F1349">
        <v>1</v>
      </c>
      <c r="G1349">
        <v>77</v>
      </c>
      <c r="H1349">
        <v>56</v>
      </c>
      <c r="I1349">
        <v>5</v>
      </c>
      <c r="J1349">
        <v>138</v>
      </c>
      <c r="K1349" s="1" t="s">
        <v>156</v>
      </c>
    </row>
    <row r="1350" spans="1:11" x14ac:dyDescent="0.25">
      <c r="A1350">
        <v>1349</v>
      </c>
      <c r="B1350" s="1" t="s">
        <v>16337</v>
      </c>
      <c r="C1350">
        <v>87</v>
      </c>
      <c r="D1350">
        <v>31</v>
      </c>
      <c r="E1350">
        <v>7</v>
      </c>
      <c r="F1350">
        <v>3</v>
      </c>
      <c r="G1350">
        <v>29</v>
      </c>
      <c r="H1350">
        <v>10</v>
      </c>
      <c r="I1350">
        <v>2</v>
      </c>
      <c r="J1350">
        <v>42</v>
      </c>
      <c r="K1350" s="1" t="s">
        <v>156</v>
      </c>
    </row>
    <row r="1351" spans="1:11" x14ac:dyDescent="0.25">
      <c r="A1351">
        <v>1350</v>
      </c>
      <c r="B1351" s="1" t="s">
        <v>2140</v>
      </c>
      <c r="C1351">
        <v>191</v>
      </c>
      <c r="D1351">
        <v>53</v>
      </c>
      <c r="E1351">
        <v>10</v>
      </c>
      <c r="F1351">
        <v>6</v>
      </c>
      <c r="G1351">
        <v>32</v>
      </c>
      <c r="H1351">
        <v>9</v>
      </c>
      <c r="I1351">
        <v>2</v>
      </c>
      <c r="J1351">
        <v>42</v>
      </c>
      <c r="K1351" s="1" t="s">
        <v>156</v>
      </c>
    </row>
    <row r="1352" spans="1:11" x14ac:dyDescent="0.25">
      <c r="A1352">
        <v>1351</v>
      </c>
      <c r="B1352" s="1" t="s">
        <v>4760</v>
      </c>
      <c r="C1352">
        <v>15</v>
      </c>
      <c r="D1352">
        <v>11</v>
      </c>
      <c r="E1352">
        <v>3</v>
      </c>
      <c r="F1352">
        <v>1</v>
      </c>
      <c r="G1352">
        <v>15</v>
      </c>
      <c r="H1352">
        <v>11</v>
      </c>
      <c r="I1352">
        <v>3</v>
      </c>
      <c r="J1352">
        <v>29</v>
      </c>
      <c r="K1352" s="1" t="s">
        <v>156</v>
      </c>
    </row>
    <row r="1353" spans="1:11" x14ac:dyDescent="0.25">
      <c r="A1353">
        <v>1352</v>
      </c>
      <c r="B1353" s="1" t="s">
        <v>4001</v>
      </c>
      <c r="C1353">
        <v>15</v>
      </c>
      <c r="D1353">
        <v>11</v>
      </c>
      <c r="E1353">
        <v>3</v>
      </c>
      <c r="F1353">
        <v>1</v>
      </c>
      <c r="G1353">
        <v>15</v>
      </c>
      <c r="H1353">
        <v>11</v>
      </c>
      <c r="I1353">
        <v>3</v>
      </c>
      <c r="J1353">
        <v>29</v>
      </c>
      <c r="K1353" s="1" t="s">
        <v>156</v>
      </c>
    </row>
    <row r="1354" spans="1:11" x14ac:dyDescent="0.25">
      <c r="A1354">
        <v>1353</v>
      </c>
      <c r="B1354" s="1" t="s">
        <v>4761</v>
      </c>
      <c r="C1354">
        <v>15</v>
      </c>
      <c r="D1354">
        <v>11</v>
      </c>
      <c r="E1354">
        <v>3</v>
      </c>
      <c r="F1354">
        <v>1</v>
      </c>
      <c r="G1354">
        <v>15</v>
      </c>
      <c r="H1354">
        <v>11</v>
      </c>
      <c r="I1354">
        <v>3</v>
      </c>
      <c r="J1354">
        <v>29</v>
      </c>
      <c r="K1354" s="1" t="s">
        <v>156</v>
      </c>
    </row>
    <row r="1355" spans="1:11" x14ac:dyDescent="0.25">
      <c r="A1355">
        <v>1354</v>
      </c>
      <c r="B1355" s="1" t="s">
        <v>16338</v>
      </c>
      <c r="C1355">
        <v>15</v>
      </c>
      <c r="D1355">
        <v>11</v>
      </c>
      <c r="E1355">
        <v>3</v>
      </c>
      <c r="F1355">
        <v>1</v>
      </c>
      <c r="G1355">
        <v>15</v>
      </c>
      <c r="H1355">
        <v>11</v>
      </c>
      <c r="I1355">
        <v>3</v>
      </c>
      <c r="J1355">
        <v>29</v>
      </c>
      <c r="K1355" s="1" t="s">
        <v>156</v>
      </c>
    </row>
    <row r="1356" spans="1:11" x14ac:dyDescent="0.25">
      <c r="A1356">
        <v>1355</v>
      </c>
      <c r="B1356" s="1" t="s">
        <v>4762</v>
      </c>
      <c r="C1356">
        <v>15</v>
      </c>
      <c r="D1356">
        <v>11</v>
      </c>
      <c r="E1356">
        <v>3</v>
      </c>
      <c r="F1356">
        <v>1</v>
      </c>
      <c r="G1356">
        <v>15</v>
      </c>
      <c r="H1356">
        <v>11</v>
      </c>
      <c r="I1356">
        <v>3</v>
      </c>
      <c r="J1356">
        <v>29</v>
      </c>
      <c r="K1356" s="1" t="s">
        <v>156</v>
      </c>
    </row>
    <row r="1357" spans="1:11" x14ac:dyDescent="0.25">
      <c r="A1357">
        <v>1356</v>
      </c>
      <c r="B1357" s="1" t="s">
        <v>16339</v>
      </c>
      <c r="C1357">
        <v>62</v>
      </c>
      <c r="D1357">
        <v>16</v>
      </c>
      <c r="E1357">
        <v>3</v>
      </c>
      <c r="F1357">
        <v>2</v>
      </c>
      <c r="G1357">
        <v>31</v>
      </c>
      <c r="H1357">
        <v>8</v>
      </c>
      <c r="I1357">
        <v>2</v>
      </c>
      <c r="J1357">
        <v>40</v>
      </c>
      <c r="K1357" s="1" t="s">
        <v>156</v>
      </c>
    </row>
    <row r="1358" spans="1:11" x14ac:dyDescent="0.25">
      <c r="A1358">
        <v>1357</v>
      </c>
      <c r="B1358" s="1" t="s">
        <v>16340</v>
      </c>
      <c r="C1358">
        <v>62</v>
      </c>
      <c r="D1358">
        <v>16</v>
      </c>
      <c r="E1358">
        <v>3</v>
      </c>
      <c r="F1358">
        <v>2</v>
      </c>
      <c r="G1358">
        <v>31</v>
      </c>
      <c r="H1358">
        <v>8</v>
      </c>
      <c r="I1358">
        <v>2</v>
      </c>
      <c r="J1358">
        <v>40</v>
      </c>
      <c r="K1358" s="1" t="s">
        <v>156</v>
      </c>
    </row>
    <row r="1359" spans="1:11" x14ac:dyDescent="0.25">
      <c r="A1359">
        <v>1358</v>
      </c>
      <c r="B1359" s="1" t="s">
        <v>4694</v>
      </c>
      <c r="C1359">
        <v>16</v>
      </c>
      <c r="D1359">
        <v>6</v>
      </c>
      <c r="E1359">
        <v>2</v>
      </c>
      <c r="F1359">
        <v>2</v>
      </c>
      <c r="G1359">
        <v>8</v>
      </c>
      <c r="H1359">
        <v>3</v>
      </c>
      <c r="I1359">
        <v>1</v>
      </c>
      <c r="J1359">
        <v>12</v>
      </c>
      <c r="K1359" s="1" t="s">
        <v>156</v>
      </c>
    </row>
    <row r="1360" spans="1:11" x14ac:dyDescent="0.25">
      <c r="A1360">
        <v>1359</v>
      </c>
      <c r="B1360" s="1" t="s">
        <v>4498</v>
      </c>
      <c r="C1360">
        <v>136</v>
      </c>
      <c r="D1360">
        <v>36</v>
      </c>
      <c r="E1360">
        <v>6</v>
      </c>
      <c r="F1360">
        <v>4</v>
      </c>
      <c r="G1360">
        <v>34</v>
      </c>
      <c r="H1360">
        <v>9</v>
      </c>
      <c r="I1360">
        <v>2</v>
      </c>
      <c r="J1360">
        <v>44</v>
      </c>
      <c r="K1360" s="1" t="s">
        <v>156</v>
      </c>
    </row>
    <row r="1361" spans="1:11" x14ac:dyDescent="0.25">
      <c r="A1361">
        <v>1360</v>
      </c>
      <c r="B1361" s="1" t="s">
        <v>3160</v>
      </c>
      <c r="C1361">
        <v>72</v>
      </c>
      <c r="D1361">
        <v>20</v>
      </c>
      <c r="E1361">
        <v>4</v>
      </c>
      <c r="F1361">
        <v>2</v>
      </c>
      <c r="G1361">
        <v>36</v>
      </c>
      <c r="H1361">
        <v>10</v>
      </c>
      <c r="I1361">
        <v>2</v>
      </c>
      <c r="J1361">
        <v>48</v>
      </c>
      <c r="K1361" s="1" t="s">
        <v>156</v>
      </c>
    </row>
    <row r="1362" spans="1:11" x14ac:dyDescent="0.25">
      <c r="A1362">
        <v>1361</v>
      </c>
      <c r="B1362" s="1" t="s">
        <v>2844</v>
      </c>
      <c r="C1362">
        <v>188</v>
      </c>
      <c r="D1362">
        <v>45</v>
      </c>
      <c r="E1362">
        <v>12</v>
      </c>
      <c r="F1362">
        <v>3</v>
      </c>
      <c r="G1362">
        <v>63</v>
      </c>
      <c r="H1362">
        <v>15</v>
      </c>
      <c r="I1362">
        <v>4</v>
      </c>
      <c r="J1362">
        <v>82</v>
      </c>
      <c r="K1362" s="1" t="s">
        <v>156</v>
      </c>
    </row>
    <row r="1363" spans="1:11" x14ac:dyDescent="0.25">
      <c r="A1363">
        <v>1362</v>
      </c>
      <c r="B1363" s="1" t="s">
        <v>2177</v>
      </c>
      <c r="C1363">
        <v>61</v>
      </c>
      <c r="D1363">
        <v>13</v>
      </c>
      <c r="E1363">
        <v>2</v>
      </c>
      <c r="F1363">
        <v>1</v>
      </c>
      <c r="G1363">
        <v>61</v>
      </c>
      <c r="H1363">
        <v>13</v>
      </c>
      <c r="I1363">
        <v>2</v>
      </c>
      <c r="J1363">
        <v>76</v>
      </c>
      <c r="K1363" s="1" t="s">
        <v>156</v>
      </c>
    </row>
    <row r="1364" spans="1:11" x14ac:dyDescent="0.25">
      <c r="A1364">
        <v>1363</v>
      </c>
      <c r="B1364" s="1" t="s">
        <v>1792</v>
      </c>
      <c r="C1364">
        <v>89</v>
      </c>
      <c r="D1364">
        <v>25</v>
      </c>
      <c r="E1364">
        <v>4</v>
      </c>
      <c r="F1364">
        <v>2</v>
      </c>
      <c r="G1364">
        <v>44</v>
      </c>
      <c r="H1364">
        <v>12</v>
      </c>
      <c r="I1364">
        <v>2</v>
      </c>
      <c r="J1364">
        <v>59</v>
      </c>
      <c r="K1364" s="1" t="s">
        <v>156</v>
      </c>
    </row>
    <row r="1365" spans="1:11" x14ac:dyDescent="0.25">
      <c r="A1365">
        <v>1364</v>
      </c>
      <c r="B1365" s="1" t="s">
        <v>4763</v>
      </c>
      <c r="C1365">
        <v>93</v>
      </c>
      <c r="D1365">
        <v>26</v>
      </c>
      <c r="E1365">
        <v>4</v>
      </c>
      <c r="F1365">
        <v>2</v>
      </c>
      <c r="G1365">
        <v>46</v>
      </c>
      <c r="H1365">
        <v>13</v>
      </c>
      <c r="I1365">
        <v>2</v>
      </c>
      <c r="J1365">
        <v>62</v>
      </c>
      <c r="K1365" s="1" t="s">
        <v>156</v>
      </c>
    </row>
    <row r="1366" spans="1:11" x14ac:dyDescent="0.25">
      <c r="A1366">
        <v>1365</v>
      </c>
      <c r="B1366" s="1" t="s">
        <v>2514</v>
      </c>
      <c r="C1366">
        <v>58</v>
      </c>
      <c r="D1366">
        <v>15</v>
      </c>
      <c r="E1366">
        <v>2</v>
      </c>
      <c r="F1366">
        <v>1</v>
      </c>
      <c r="G1366">
        <v>58</v>
      </c>
      <c r="H1366">
        <v>15</v>
      </c>
      <c r="I1366">
        <v>2</v>
      </c>
      <c r="J1366">
        <v>75</v>
      </c>
      <c r="K1366" s="1" t="s">
        <v>156</v>
      </c>
    </row>
    <row r="1367" spans="1:11" x14ac:dyDescent="0.25">
      <c r="A1367">
        <v>1366</v>
      </c>
      <c r="B1367" s="1" t="s">
        <v>4775</v>
      </c>
      <c r="C1367">
        <v>58</v>
      </c>
      <c r="D1367">
        <v>15</v>
      </c>
      <c r="E1367">
        <v>2</v>
      </c>
      <c r="F1367">
        <v>1</v>
      </c>
      <c r="G1367">
        <v>58</v>
      </c>
      <c r="H1367">
        <v>15</v>
      </c>
      <c r="I1367">
        <v>2</v>
      </c>
      <c r="J1367">
        <v>75</v>
      </c>
      <c r="K1367" s="1" t="s">
        <v>156</v>
      </c>
    </row>
    <row r="1368" spans="1:11" x14ac:dyDescent="0.25">
      <c r="A1368">
        <v>1367</v>
      </c>
      <c r="B1368" s="1" t="s">
        <v>4812</v>
      </c>
      <c r="C1368">
        <v>20</v>
      </c>
      <c r="D1368">
        <v>6</v>
      </c>
      <c r="E1368">
        <v>0</v>
      </c>
      <c r="F1368">
        <v>1</v>
      </c>
      <c r="G1368">
        <v>20</v>
      </c>
      <c r="H1368">
        <v>6</v>
      </c>
      <c r="I1368">
        <v>0</v>
      </c>
      <c r="J1368">
        <v>26</v>
      </c>
      <c r="K1368" s="1" t="s">
        <v>156</v>
      </c>
    </row>
    <row r="1369" spans="1:11" x14ac:dyDescent="0.25">
      <c r="A1369">
        <v>1368</v>
      </c>
      <c r="B1369" s="1" t="s">
        <v>3508</v>
      </c>
      <c r="C1369">
        <v>40</v>
      </c>
      <c r="D1369">
        <v>12</v>
      </c>
      <c r="E1369">
        <v>0</v>
      </c>
      <c r="F1369">
        <v>2</v>
      </c>
      <c r="G1369">
        <v>20</v>
      </c>
      <c r="H1369">
        <v>6</v>
      </c>
      <c r="I1369">
        <v>0</v>
      </c>
      <c r="J1369">
        <v>26</v>
      </c>
      <c r="K1369" s="1" t="s">
        <v>156</v>
      </c>
    </row>
    <row r="1370" spans="1:11" x14ac:dyDescent="0.25">
      <c r="A1370">
        <v>1369</v>
      </c>
      <c r="B1370" s="1" t="s">
        <v>1891</v>
      </c>
      <c r="C1370">
        <v>65</v>
      </c>
      <c r="D1370">
        <v>15</v>
      </c>
      <c r="E1370">
        <v>2</v>
      </c>
      <c r="F1370">
        <v>2</v>
      </c>
      <c r="G1370">
        <v>32</v>
      </c>
      <c r="H1370">
        <v>8</v>
      </c>
      <c r="I1370">
        <v>1</v>
      </c>
      <c r="J1370">
        <v>41</v>
      </c>
      <c r="K1370" s="1" t="s">
        <v>156</v>
      </c>
    </row>
    <row r="1371" spans="1:11" x14ac:dyDescent="0.25">
      <c r="A1371">
        <v>1370</v>
      </c>
      <c r="B1371" s="1" t="s">
        <v>4814</v>
      </c>
      <c r="C1371">
        <v>20</v>
      </c>
      <c r="D1371">
        <v>7</v>
      </c>
      <c r="E1371">
        <v>0</v>
      </c>
      <c r="F1371">
        <v>1</v>
      </c>
      <c r="G1371">
        <v>20</v>
      </c>
      <c r="H1371">
        <v>7</v>
      </c>
      <c r="I1371">
        <v>0</v>
      </c>
      <c r="J1371">
        <v>27</v>
      </c>
      <c r="K1371" s="1" t="s">
        <v>156</v>
      </c>
    </row>
    <row r="1372" spans="1:11" x14ac:dyDescent="0.25">
      <c r="A1372">
        <v>1371</v>
      </c>
      <c r="B1372" s="1" t="s">
        <v>2226</v>
      </c>
      <c r="C1372">
        <v>20</v>
      </c>
      <c r="D1372">
        <v>7</v>
      </c>
      <c r="E1372">
        <v>0</v>
      </c>
      <c r="F1372">
        <v>1</v>
      </c>
      <c r="G1372">
        <v>20</v>
      </c>
      <c r="H1372">
        <v>7</v>
      </c>
      <c r="I1372">
        <v>0</v>
      </c>
      <c r="J1372">
        <v>27</v>
      </c>
      <c r="K1372" s="1" t="s">
        <v>156</v>
      </c>
    </row>
    <row r="1373" spans="1:11" x14ac:dyDescent="0.25">
      <c r="A1373">
        <v>1372</v>
      </c>
      <c r="B1373" s="1" t="s">
        <v>4815</v>
      </c>
      <c r="C1373">
        <v>20</v>
      </c>
      <c r="D1373">
        <v>7</v>
      </c>
      <c r="E1373">
        <v>0</v>
      </c>
      <c r="F1373">
        <v>1</v>
      </c>
      <c r="G1373">
        <v>20</v>
      </c>
      <c r="H1373">
        <v>7</v>
      </c>
      <c r="I1373">
        <v>0</v>
      </c>
      <c r="J1373">
        <v>27</v>
      </c>
      <c r="K1373" s="1" t="s">
        <v>156</v>
      </c>
    </row>
    <row r="1374" spans="1:11" x14ac:dyDescent="0.25">
      <c r="A1374">
        <v>1373</v>
      </c>
      <c r="B1374" s="1" t="s">
        <v>1095</v>
      </c>
      <c r="C1374">
        <v>32</v>
      </c>
      <c r="D1374">
        <v>10</v>
      </c>
      <c r="E1374">
        <v>2</v>
      </c>
      <c r="F1374">
        <v>2</v>
      </c>
      <c r="G1374">
        <v>16</v>
      </c>
      <c r="H1374">
        <v>5</v>
      </c>
      <c r="I1374">
        <v>1</v>
      </c>
      <c r="J1374">
        <v>22</v>
      </c>
      <c r="K1374" s="1" t="s">
        <v>156</v>
      </c>
    </row>
    <row r="1375" spans="1:11" x14ac:dyDescent="0.25">
      <c r="A1375">
        <v>1374</v>
      </c>
      <c r="B1375" s="1" t="s">
        <v>15799</v>
      </c>
      <c r="C1375">
        <v>118</v>
      </c>
      <c r="D1375">
        <v>19</v>
      </c>
      <c r="E1375">
        <v>1</v>
      </c>
      <c r="F1375">
        <v>3</v>
      </c>
      <c r="G1375">
        <v>39</v>
      </c>
      <c r="H1375">
        <v>6</v>
      </c>
      <c r="I1375">
        <v>0</v>
      </c>
      <c r="J1375">
        <v>46</v>
      </c>
      <c r="K1375" s="1" t="s">
        <v>156</v>
      </c>
    </row>
    <row r="1376" spans="1:11" x14ac:dyDescent="0.25">
      <c r="A1376">
        <v>1375</v>
      </c>
      <c r="B1376" s="1" t="s">
        <v>2126</v>
      </c>
      <c r="C1376">
        <v>71</v>
      </c>
      <c r="D1376">
        <v>8</v>
      </c>
      <c r="E1376">
        <v>0</v>
      </c>
      <c r="F1376">
        <v>1</v>
      </c>
      <c r="G1376">
        <v>71</v>
      </c>
      <c r="H1376">
        <v>8</v>
      </c>
      <c r="I1376">
        <v>0</v>
      </c>
      <c r="J1376">
        <v>79</v>
      </c>
      <c r="K1376" s="1" t="s">
        <v>156</v>
      </c>
    </row>
    <row r="1377" spans="1:11" x14ac:dyDescent="0.25">
      <c r="A1377">
        <v>1376</v>
      </c>
      <c r="B1377" s="1" t="s">
        <v>261</v>
      </c>
      <c r="C1377">
        <v>143</v>
      </c>
      <c r="D1377">
        <v>26</v>
      </c>
      <c r="E1377">
        <v>4</v>
      </c>
      <c r="F1377">
        <v>4</v>
      </c>
      <c r="G1377">
        <v>36</v>
      </c>
      <c r="H1377">
        <v>6</v>
      </c>
      <c r="I1377">
        <v>1</v>
      </c>
      <c r="J1377">
        <v>43</v>
      </c>
      <c r="K1377" s="1" t="s">
        <v>156</v>
      </c>
    </row>
    <row r="1378" spans="1:11" x14ac:dyDescent="0.25">
      <c r="A1378">
        <v>1377</v>
      </c>
      <c r="B1378" s="1" t="s">
        <v>16341</v>
      </c>
      <c r="C1378">
        <v>79</v>
      </c>
      <c r="D1378">
        <v>14</v>
      </c>
      <c r="E1378">
        <v>6</v>
      </c>
      <c r="F1378">
        <v>1</v>
      </c>
      <c r="G1378">
        <v>79</v>
      </c>
      <c r="H1378">
        <v>14</v>
      </c>
      <c r="I1378">
        <v>6</v>
      </c>
      <c r="J1378">
        <v>99</v>
      </c>
      <c r="K1378" s="1" t="s">
        <v>156</v>
      </c>
    </row>
    <row r="1379" spans="1:11" x14ac:dyDescent="0.25">
      <c r="A1379">
        <v>1378</v>
      </c>
      <c r="B1379" s="1" t="s">
        <v>16342</v>
      </c>
      <c r="C1379">
        <v>79</v>
      </c>
      <c r="D1379">
        <v>14</v>
      </c>
      <c r="E1379">
        <v>6</v>
      </c>
      <c r="F1379">
        <v>1</v>
      </c>
      <c r="G1379">
        <v>79</v>
      </c>
      <c r="H1379">
        <v>14</v>
      </c>
      <c r="I1379">
        <v>6</v>
      </c>
      <c r="J1379">
        <v>99</v>
      </c>
      <c r="K1379" s="1" t="s">
        <v>156</v>
      </c>
    </row>
    <row r="1380" spans="1:11" x14ac:dyDescent="0.25">
      <c r="A1380">
        <v>1379</v>
      </c>
      <c r="B1380" s="1" t="s">
        <v>16343</v>
      </c>
      <c r="C1380">
        <v>79</v>
      </c>
      <c r="D1380">
        <v>14</v>
      </c>
      <c r="E1380">
        <v>6</v>
      </c>
      <c r="F1380">
        <v>1</v>
      </c>
      <c r="G1380">
        <v>79</v>
      </c>
      <c r="H1380">
        <v>14</v>
      </c>
      <c r="I1380">
        <v>6</v>
      </c>
      <c r="J1380">
        <v>99</v>
      </c>
      <c r="K1380" s="1" t="s">
        <v>156</v>
      </c>
    </row>
    <row r="1381" spans="1:11" x14ac:dyDescent="0.25">
      <c r="A1381">
        <v>1380</v>
      </c>
      <c r="B1381" s="1" t="s">
        <v>15788</v>
      </c>
      <c r="C1381">
        <v>79</v>
      </c>
      <c r="D1381">
        <v>14</v>
      </c>
      <c r="E1381">
        <v>6</v>
      </c>
      <c r="F1381">
        <v>1</v>
      </c>
      <c r="G1381">
        <v>79</v>
      </c>
      <c r="H1381">
        <v>14</v>
      </c>
      <c r="I1381">
        <v>6</v>
      </c>
      <c r="J1381">
        <v>99</v>
      </c>
      <c r="K1381" s="1" t="s">
        <v>156</v>
      </c>
    </row>
    <row r="1382" spans="1:11" x14ac:dyDescent="0.25">
      <c r="A1382">
        <v>1381</v>
      </c>
      <c r="B1382" s="1" t="s">
        <v>2391</v>
      </c>
      <c r="C1382">
        <v>14</v>
      </c>
      <c r="D1382">
        <v>8</v>
      </c>
      <c r="E1382">
        <v>1</v>
      </c>
      <c r="F1382">
        <v>1</v>
      </c>
      <c r="G1382">
        <v>14</v>
      </c>
      <c r="H1382">
        <v>8</v>
      </c>
      <c r="I1382">
        <v>1</v>
      </c>
      <c r="J1382">
        <v>23</v>
      </c>
      <c r="K1382" s="1" t="s">
        <v>156</v>
      </c>
    </row>
    <row r="1383" spans="1:11" x14ac:dyDescent="0.25">
      <c r="A1383">
        <v>1382</v>
      </c>
      <c r="B1383" s="1" t="s">
        <v>4841</v>
      </c>
      <c r="C1383">
        <v>50</v>
      </c>
      <c r="D1383">
        <v>29</v>
      </c>
      <c r="E1383">
        <v>1</v>
      </c>
      <c r="F1383">
        <v>2</v>
      </c>
      <c r="G1383">
        <v>25</v>
      </c>
      <c r="H1383">
        <v>14</v>
      </c>
      <c r="I1383">
        <v>0</v>
      </c>
      <c r="J1383">
        <v>40</v>
      </c>
      <c r="K1383" s="1" t="s">
        <v>156</v>
      </c>
    </row>
    <row r="1384" spans="1:11" x14ac:dyDescent="0.25">
      <c r="A1384">
        <v>1383</v>
      </c>
      <c r="B1384" s="1" t="s">
        <v>1404</v>
      </c>
      <c r="C1384">
        <v>14</v>
      </c>
      <c r="D1384">
        <v>8</v>
      </c>
      <c r="E1384">
        <v>1</v>
      </c>
      <c r="F1384">
        <v>1</v>
      </c>
      <c r="G1384">
        <v>14</v>
      </c>
      <c r="H1384">
        <v>8</v>
      </c>
      <c r="I1384">
        <v>1</v>
      </c>
      <c r="J1384">
        <v>23</v>
      </c>
      <c r="K1384" s="1" t="s">
        <v>156</v>
      </c>
    </row>
    <row r="1385" spans="1:11" x14ac:dyDescent="0.25">
      <c r="A1385">
        <v>1384</v>
      </c>
      <c r="B1385" s="1" t="s">
        <v>4670</v>
      </c>
      <c r="C1385">
        <v>318</v>
      </c>
      <c r="D1385">
        <v>109</v>
      </c>
      <c r="E1385">
        <v>14</v>
      </c>
      <c r="F1385">
        <v>9</v>
      </c>
      <c r="G1385">
        <v>35</v>
      </c>
      <c r="H1385">
        <v>12</v>
      </c>
      <c r="I1385">
        <v>2</v>
      </c>
      <c r="J1385">
        <v>49</v>
      </c>
      <c r="K1385" s="1" t="s">
        <v>156</v>
      </c>
    </row>
    <row r="1386" spans="1:11" x14ac:dyDescent="0.25">
      <c r="A1386">
        <v>1385</v>
      </c>
      <c r="B1386" s="1" t="s">
        <v>4730</v>
      </c>
      <c r="C1386">
        <v>34</v>
      </c>
      <c r="D1386">
        <v>14</v>
      </c>
      <c r="E1386">
        <v>1</v>
      </c>
      <c r="F1386">
        <v>1</v>
      </c>
      <c r="G1386">
        <v>34</v>
      </c>
      <c r="H1386">
        <v>14</v>
      </c>
      <c r="I1386">
        <v>1</v>
      </c>
      <c r="J1386">
        <v>49</v>
      </c>
      <c r="K1386" s="1" t="s">
        <v>156</v>
      </c>
    </row>
    <row r="1387" spans="1:11" x14ac:dyDescent="0.25">
      <c r="A1387">
        <v>1386</v>
      </c>
      <c r="B1387" s="1" t="s">
        <v>629</v>
      </c>
      <c r="C1387">
        <v>45</v>
      </c>
      <c r="D1387">
        <v>18</v>
      </c>
      <c r="E1387">
        <v>2</v>
      </c>
      <c r="F1387">
        <v>2</v>
      </c>
      <c r="G1387">
        <v>22</v>
      </c>
      <c r="H1387">
        <v>9</v>
      </c>
      <c r="I1387">
        <v>1</v>
      </c>
      <c r="J1387">
        <v>32</v>
      </c>
      <c r="K1387" s="1" t="s">
        <v>156</v>
      </c>
    </row>
    <row r="1388" spans="1:11" x14ac:dyDescent="0.25">
      <c r="A1388">
        <v>1387</v>
      </c>
      <c r="B1388" s="1" t="s">
        <v>4856</v>
      </c>
      <c r="C1388">
        <v>11</v>
      </c>
      <c r="D1388">
        <v>4</v>
      </c>
      <c r="E1388">
        <v>1</v>
      </c>
      <c r="F1388">
        <v>1</v>
      </c>
      <c r="G1388">
        <v>11</v>
      </c>
      <c r="H1388">
        <v>4</v>
      </c>
      <c r="I1388">
        <v>1</v>
      </c>
      <c r="J1388">
        <v>16</v>
      </c>
      <c r="K1388" s="1" t="s">
        <v>156</v>
      </c>
    </row>
    <row r="1389" spans="1:11" x14ac:dyDescent="0.25">
      <c r="A1389">
        <v>1388</v>
      </c>
      <c r="B1389" s="1" t="s">
        <v>3294</v>
      </c>
      <c r="C1389">
        <v>11</v>
      </c>
      <c r="D1389">
        <v>4</v>
      </c>
      <c r="E1389">
        <v>1</v>
      </c>
      <c r="F1389">
        <v>1</v>
      </c>
      <c r="G1389">
        <v>11</v>
      </c>
      <c r="H1389">
        <v>4</v>
      </c>
      <c r="I1389">
        <v>1</v>
      </c>
      <c r="J1389">
        <v>16</v>
      </c>
      <c r="K1389" s="1" t="s">
        <v>156</v>
      </c>
    </row>
    <row r="1390" spans="1:11" x14ac:dyDescent="0.25">
      <c r="A1390">
        <v>1389</v>
      </c>
      <c r="B1390" s="1" t="s">
        <v>4860</v>
      </c>
      <c r="C1390">
        <v>87</v>
      </c>
      <c r="D1390">
        <v>14</v>
      </c>
      <c r="E1390">
        <v>5</v>
      </c>
      <c r="F1390">
        <v>1</v>
      </c>
      <c r="G1390">
        <v>87</v>
      </c>
      <c r="H1390">
        <v>14</v>
      </c>
      <c r="I1390">
        <v>5</v>
      </c>
      <c r="J1390">
        <v>106</v>
      </c>
      <c r="K1390" s="1" t="s">
        <v>156</v>
      </c>
    </row>
    <row r="1391" spans="1:11" x14ac:dyDescent="0.25">
      <c r="A1391">
        <v>1390</v>
      </c>
      <c r="B1391" s="1" t="s">
        <v>4861</v>
      </c>
      <c r="C1391">
        <v>87</v>
      </c>
      <c r="D1391">
        <v>14</v>
      </c>
      <c r="E1391">
        <v>5</v>
      </c>
      <c r="F1391">
        <v>1</v>
      </c>
      <c r="G1391">
        <v>87</v>
      </c>
      <c r="H1391">
        <v>14</v>
      </c>
      <c r="I1391">
        <v>5</v>
      </c>
      <c r="J1391">
        <v>106</v>
      </c>
      <c r="K1391" s="1" t="s">
        <v>156</v>
      </c>
    </row>
    <row r="1392" spans="1:11" x14ac:dyDescent="0.25">
      <c r="A1392">
        <v>1391</v>
      </c>
      <c r="B1392" s="1" t="s">
        <v>4467</v>
      </c>
      <c r="C1392">
        <v>67</v>
      </c>
      <c r="D1392">
        <v>21</v>
      </c>
      <c r="E1392">
        <v>2</v>
      </c>
      <c r="F1392">
        <v>3</v>
      </c>
      <c r="G1392">
        <v>22</v>
      </c>
      <c r="H1392">
        <v>7</v>
      </c>
      <c r="I1392">
        <v>1</v>
      </c>
      <c r="J1392">
        <v>30</v>
      </c>
      <c r="K1392" s="1" t="s">
        <v>156</v>
      </c>
    </row>
    <row r="1393" spans="1:11" x14ac:dyDescent="0.25">
      <c r="A1393">
        <v>1392</v>
      </c>
      <c r="B1393" s="1" t="s">
        <v>1717</v>
      </c>
      <c r="C1393">
        <v>38</v>
      </c>
      <c r="D1393">
        <v>11</v>
      </c>
      <c r="E1393">
        <v>0</v>
      </c>
      <c r="F1393">
        <v>1</v>
      </c>
      <c r="G1393">
        <v>38</v>
      </c>
      <c r="H1393">
        <v>11</v>
      </c>
      <c r="I1393">
        <v>0</v>
      </c>
      <c r="J1393">
        <v>49</v>
      </c>
      <c r="K1393" s="1" t="s">
        <v>156</v>
      </c>
    </row>
    <row r="1394" spans="1:11" x14ac:dyDescent="0.25">
      <c r="A1394">
        <v>1393</v>
      </c>
      <c r="B1394" s="1" t="s">
        <v>2120</v>
      </c>
      <c r="C1394">
        <v>175</v>
      </c>
      <c r="D1394">
        <v>39</v>
      </c>
      <c r="E1394">
        <v>10</v>
      </c>
      <c r="F1394">
        <v>2</v>
      </c>
      <c r="G1394">
        <v>88</v>
      </c>
      <c r="H1394">
        <v>20</v>
      </c>
      <c r="I1394">
        <v>5</v>
      </c>
      <c r="J1394">
        <v>112</v>
      </c>
      <c r="K1394" s="1" t="s">
        <v>156</v>
      </c>
    </row>
    <row r="1395" spans="1:11" x14ac:dyDescent="0.25">
      <c r="A1395">
        <v>1394</v>
      </c>
      <c r="B1395" s="1" t="s">
        <v>16344</v>
      </c>
      <c r="C1395">
        <v>165</v>
      </c>
      <c r="D1395">
        <v>57</v>
      </c>
      <c r="E1395">
        <v>9</v>
      </c>
      <c r="F1395">
        <v>3</v>
      </c>
      <c r="G1395">
        <v>55</v>
      </c>
      <c r="H1395">
        <v>19</v>
      </c>
      <c r="I1395">
        <v>3</v>
      </c>
      <c r="J1395">
        <v>77</v>
      </c>
      <c r="K1395" s="1" t="s">
        <v>156</v>
      </c>
    </row>
    <row r="1396" spans="1:11" x14ac:dyDescent="0.25">
      <c r="A1396">
        <v>1395</v>
      </c>
      <c r="B1396" s="1" t="s">
        <v>4869</v>
      </c>
      <c r="C1396">
        <v>96</v>
      </c>
      <c r="D1396">
        <v>19</v>
      </c>
      <c r="E1396">
        <v>5</v>
      </c>
      <c r="F1396">
        <v>1</v>
      </c>
      <c r="G1396">
        <v>96</v>
      </c>
      <c r="H1396">
        <v>19</v>
      </c>
      <c r="I1396">
        <v>5</v>
      </c>
      <c r="J1396">
        <v>120</v>
      </c>
      <c r="K1396" s="1" t="s">
        <v>156</v>
      </c>
    </row>
    <row r="1397" spans="1:11" x14ac:dyDescent="0.25">
      <c r="A1397">
        <v>1396</v>
      </c>
      <c r="B1397" s="1" t="s">
        <v>1701</v>
      </c>
      <c r="C1397">
        <v>103</v>
      </c>
      <c r="D1397">
        <v>21</v>
      </c>
      <c r="E1397">
        <v>5</v>
      </c>
      <c r="F1397">
        <v>2</v>
      </c>
      <c r="G1397">
        <v>52</v>
      </c>
      <c r="H1397">
        <v>10</v>
      </c>
      <c r="I1397">
        <v>2</v>
      </c>
      <c r="J1397">
        <v>64</v>
      </c>
      <c r="K1397" s="1" t="s">
        <v>156</v>
      </c>
    </row>
    <row r="1398" spans="1:11" x14ac:dyDescent="0.25">
      <c r="A1398">
        <v>1397</v>
      </c>
      <c r="B1398" s="1" t="s">
        <v>4870</v>
      </c>
      <c r="C1398">
        <v>96</v>
      </c>
      <c r="D1398">
        <v>19</v>
      </c>
      <c r="E1398">
        <v>5</v>
      </c>
      <c r="F1398">
        <v>1</v>
      </c>
      <c r="G1398">
        <v>96</v>
      </c>
      <c r="H1398">
        <v>19</v>
      </c>
      <c r="I1398">
        <v>5</v>
      </c>
      <c r="J1398">
        <v>120</v>
      </c>
      <c r="K1398" s="1" t="s">
        <v>156</v>
      </c>
    </row>
    <row r="1399" spans="1:11" x14ac:dyDescent="0.25">
      <c r="A1399">
        <v>1398</v>
      </c>
      <c r="B1399" s="1" t="s">
        <v>4871</v>
      </c>
      <c r="C1399">
        <v>96</v>
      </c>
      <c r="D1399">
        <v>19</v>
      </c>
      <c r="E1399">
        <v>5</v>
      </c>
      <c r="F1399">
        <v>1</v>
      </c>
      <c r="G1399">
        <v>96</v>
      </c>
      <c r="H1399">
        <v>19</v>
      </c>
      <c r="I1399">
        <v>5</v>
      </c>
      <c r="J1399">
        <v>120</v>
      </c>
      <c r="K1399" s="1" t="s">
        <v>156</v>
      </c>
    </row>
    <row r="1400" spans="1:11" x14ac:dyDescent="0.25">
      <c r="A1400">
        <v>1399</v>
      </c>
      <c r="B1400" s="1" t="s">
        <v>4879</v>
      </c>
      <c r="C1400">
        <v>32</v>
      </c>
      <c r="D1400">
        <v>13</v>
      </c>
      <c r="E1400">
        <v>2</v>
      </c>
      <c r="F1400">
        <v>1</v>
      </c>
      <c r="G1400">
        <v>32</v>
      </c>
      <c r="H1400">
        <v>13</v>
      </c>
      <c r="I1400">
        <v>2</v>
      </c>
      <c r="J1400">
        <v>47</v>
      </c>
      <c r="K1400" s="1" t="s">
        <v>156</v>
      </c>
    </row>
    <row r="1401" spans="1:11" x14ac:dyDescent="0.25">
      <c r="A1401">
        <v>1400</v>
      </c>
      <c r="B1401" s="1" t="s">
        <v>4880</v>
      </c>
      <c r="C1401">
        <v>32</v>
      </c>
      <c r="D1401">
        <v>13</v>
      </c>
      <c r="E1401">
        <v>2</v>
      </c>
      <c r="F1401">
        <v>1</v>
      </c>
      <c r="G1401">
        <v>32</v>
      </c>
      <c r="H1401">
        <v>13</v>
      </c>
      <c r="I1401">
        <v>2</v>
      </c>
      <c r="J1401">
        <v>47</v>
      </c>
      <c r="K1401" s="1" t="s">
        <v>156</v>
      </c>
    </row>
    <row r="1402" spans="1:11" x14ac:dyDescent="0.25">
      <c r="A1402">
        <v>1401</v>
      </c>
      <c r="B1402" s="1" t="s">
        <v>2446</v>
      </c>
      <c r="C1402">
        <v>32</v>
      </c>
      <c r="D1402">
        <v>13</v>
      </c>
      <c r="E1402">
        <v>2</v>
      </c>
      <c r="F1402">
        <v>1</v>
      </c>
      <c r="G1402">
        <v>32</v>
      </c>
      <c r="H1402">
        <v>13</v>
      </c>
      <c r="I1402">
        <v>2</v>
      </c>
      <c r="J1402">
        <v>47</v>
      </c>
      <c r="K1402" s="1" t="s">
        <v>156</v>
      </c>
    </row>
    <row r="1403" spans="1:11" x14ac:dyDescent="0.25">
      <c r="A1403">
        <v>1402</v>
      </c>
      <c r="B1403" s="1" t="s">
        <v>2203</v>
      </c>
      <c r="C1403">
        <v>32</v>
      </c>
      <c r="D1403">
        <v>13</v>
      </c>
      <c r="E1403">
        <v>2</v>
      </c>
      <c r="F1403">
        <v>1</v>
      </c>
      <c r="G1403">
        <v>32</v>
      </c>
      <c r="H1403">
        <v>13</v>
      </c>
      <c r="I1403">
        <v>2</v>
      </c>
      <c r="J1403">
        <v>47</v>
      </c>
      <c r="K1403" s="1" t="s">
        <v>156</v>
      </c>
    </row>
    <row r="1404" spans="1:11" x14ac:dyDescent="0.25">
      <c r="A1404">
        <v>1403</v>
      </c>
      <c r="B1404" s="1" t="s">
        <v>15888</v>
      </c>
      <c r="C1404">
        <v>108</v>
      </c>
      <c r="D1404">
        <v>83</v>
      </c>
      <c r="E1404">
        <v>4</v>
      </c>
      <c r="F1404">
        <v>1</v>
      </c>
      <c r="G1404">
        <v>108</v>
      </c>
      <c r="H1404">
        <v>83</v>
      </c>
      <c r="I1404">
        <v>4</v>
      </c>
      <c r="J1404">
        <v>195</v>
      </c>
      <c r="K1404" s="1" t="s">
        <v>156</v>
      </c>
    </row>
    <row r="1405" spans="1:11" x14ac:dyDescent="0.25">
      <c r="A1405">
        <v>1404</v>
      </c>
      <c r="B1405" s="1" t="s">
        <v>4881</v>
      </c>
      <c r="C1405">
        <v>108</v>
      </c>
      <c r="D1405">
        <v>83</v>
      </c>
      <c r="E1405">
        <v>4</v>
      </c>
      <c r="F1405">
        <v>1</v>
      </c>
      <c r="G1405">
        <v>108</v>
      </c>
      <c r="H1405">
        <v>83</v>
      </c>
      <c r="I1405">
        <v>4</v>
      </c>
      <c r="J1405">
        <v>195</v>
      </c>
      <c r="K1405" s="1" t="s">
        <v>156</v>
      </c>
    </row>
    <row r="1406" spans="1:11" x14ac:dyDescent="0.25">
      <c r="A1406">
        <v>1405</v>
      </c>
      <c r="B1406" s="1" t="s">
        <v>1873</v>
      </c>
      <c r="C1406">
        <v>13</v>
      </c>
      <c r="D1406">
        <v>5</v>
      </c>
      <c r="E1406">
        <v>0</v>
      </c>
      <c r="F1406">
        <v>1</v>
      </c>
      <c r="G1406">
        <v>13</v>
      </c>
      <c r="H1406">
        <v>5</v>
      </c>
      <c r="I1406">
        <v>0</v>
      </c>
      <c r="J1406">
        <v>18</v>
      </c>
      <c r="K1406" s="1" t="s">
        <v>156</v>
      </c>
    </row>
    <row r="1407" spans="1:11" x14ac:dyDescent="0.25">
      <c r="A1407">
        <v>1406</v>
      </c>
      <c r="B1407" s="1" t="s">
        <v>4889</v>
      </c>
      <c r="C1407">
        <v>13</v>
      </c>
      <c r="D1407">
        <v>5</v>
      </c>
      <c r="E1407">
        <v>0</v>
      </c>
      <c r="F1407">
        <v>1</v>
      </c>
      <c r="G1407">
        <v>13</v>
      </c>
      <c r="H1407">
        <v>5</v>
      </c>
      <c r="I1407">
        <v>0</v>
      </c>
      <c r="J1407">
        <v>18</v>
      </c>
      <c r="K1407" s="1" t="s">
        <v>156</v>
      </c>
    </row>
    <row r="1408" spans="1:11" x14ac:dyDescent="0.25">
      <c r="A1408">
        <v>1407</v>
      </c>
      <c r="B1408" s="1" t="s">
        <v>200</v>
      </c>
      <c r="C1408">
        <v>0</v>
      </c>
      <c r="D1408">
        <v>0</v>
      </c>
      <c r="E1408">
        <v>0</v>
      </c>
      <c r="F1408">
        <v>1</v>
      </c>
      <c r="G1408">
        <v>0</v>
      </c>
      <c r="H1408">
        <v>0</v>
      </c>
      <c r="I1408">
        <v>0</v>
      </c>
      <c r="J1408">
        <v>0</v>
      </c>
      <c r="K1408" s="1" t="s">
        <v>156</v>
      </c>
    </row>
    <row r="1409" spans="1:11" x14ac:dyDescent="0.25">
      <c r="A1409">
        <v>1408</v>
      </c>
      <c r="B1409" s="1" t="s">
        <v>4900</v>
      </c>
      <c r="C1409">
        <v>0</v>
      </c>
      <c r="D1409">
        <v>0</v>
      </c>
      <c r="E1409">
        <v>0</v>
      </c>
      <c r="F1409">
        <v>1</v>
      </c>
      <c r="G1409">
        <v>0</v>
      </c>
      <c r="H1409">
        <v>0</v>
      </c>
      <c r="I1409">
        <v>0</v>
      </c>
      <c r="J1409">
        <v>0</v>
      </c>
      <c r="K1409" s="1" t="s">
        <v>156</v>
      </c>
    </row>
    <row r="1410" spans="1:11" x14ac:dyDescent="0.25">
      <c r="A1410">
        <v>1409</v>
      </c>
      <c r="B1410" s="1" t="s">
        <v>16345</v>
      </c>
      <c r="C1410">
        <v>0</v>
      </c>
      <c r="D1410">
        <v>0</v>
      </c>
      <c r="E1410">
        <v>0</v>
      </c>
      <c r="F1410">
        <v>1</v>
      </c>
      <c r="G1410">
        <v>0</v>
      </c>
      <c r="H1410">
        <v>0</v>
      </c>
      <c r="I1410">
        <v>0</v>
      </c>
      <c r="J1410">
        <v>0</v>
      </c>
      <c r="K1410" s="1" t="s">
        <v>156</v>
      </c>
    </row>
    <row r="1411" spans="1:11" x14ac:dyDescent="0.25">
      <c r="A1411">
        <v>1410</v>
      </c>
      <c r="B1411" s="1" t="s">
        <v>16346</v>
      </c>
      <c r="C1411">
        <v>0</v>
      </c>
      <c r="D1411">
        <v>0</v>
      </c>
      <c r="E1411">
        <v>0</v>
      </c>
      <c r="F1411">
        <v>1</v>
      </c>
      <c r="G1411">
        <v>0</v>
      </c>
      <c r="H1411">
        <v>0</v>
      </c>
      <c r="I1411">
        <v>0</v>
      </c>
      <c r="J1411">
        <v>0</v>
      </c>
      <c r="K1411" s="1" t="s">
        <v>156</v>
      </c>
    </row>
    <row r="1412" spans="1:11" x14ac:dyDescent="0.25">
      <c r="A1412">
        <v>1411</v>
      </c>
      <c r="B1412" s="1" t="s">
        <v>5434</v>
      </c>
      <c r="C1412">
        <v>0</v>
      </c>
      <c r="D1412">
        <v>0</v>
      </c>
      <c r="E1412">
        <v>0</v>
      </c>
      <c r="F1412">
        <v>1</v>
      </c>
      <c r="G1412">
        <v>0</v>
      </c>
      <c r="H1412">
        <v>0</v>
      </c>
      <c r="I1412">
        <v>0</v>
      </c>
      <c r="J1412">
        <v>0</v>
      </c>
      <c r="K1412" s="1" t="s">
        <v>156</v>
      </c>
    </row>
    <row r="1413" spans="1:11" x14ac:dyDescent="0.25">
      <c r="A1413">
        <v>1412</v>
      </c>
      <c r="B1413" s="1" t="s">
        <v>4901</v>
      </c>
      <c r="C1413">
        <v>0</v>
      </c>
      <c r="D1413">
        <v>0</v>
      </c>
      <c r="E1413">
        <v>0</v>
      </c>
      <c r="F1413">
        <v>1</v>
      </c>
      <c r="G1413">
        <v>0</v>
      </c>
      <c r="H1413">
        <v>0</v>
      </c>
      <c r="I1413">
        <v>0</v>
      </c>
      <c r="J1413">
        <v>0</v>
      </c>
      <c r="K1413" s="1" t="s">
        <v>156</v>
      </c>
    </row>
    <row r="1414" spans="1:11" x14ac:dyDescent="0.25">
      <c r="A1414">
        <v>1413</v>
      </c>
      <c r="B1414" s="1" t="s">
        <v>4902</v>
      </c>
      <c r="C1414">
        <v>0</v>
      </c>
      <c r="D1414">
        <v>0</v>
      </c>
      <c r="E1414">
        <v>0</v>
      </c>
      <c r="F1414">
        <v>1</v>
      </c>
      <c r="G1414">
        <v>0</v>
      </c>
      <c r="H1414">
        <v>0</v>
      </c>
      <c r="I1414">
        <v>0</v>
      </c>
      <c r="J1414">
        <v>0</v>
      </c>
      <c r="K1414" s="1" t="s">
        <v>156</v>
      </c>
    </row>
    <row r="1415" spans="1:11" x14ac:dyDescent="0.25">
      <c r="A1415">
        <v>1414</v>
      </c>
      <c r="B1415" s="1" t="s">
        <v>1746</v>
      </c>
      <c r="C1415">
        <v>16</v>
      </c>
      <c r="D1415">
        <v>1</v>
      </c>
      <c r="E1415">
        <v>1</v>
      </c>
      <c r="F1415">
        <v>1</v>
      </c>
      <c r="G1415">
        <v>16</v>
      </c>
      <c r="H1415">
        <v>1</v>
      </c>
      <c r="I1415">
        <v>1</v>
      </c>
      <c r="J1415">
        <v>18</v>
      </c>
      <c r="K1415" s="1" t="s">
        <v>156</v>
      </c>
    </row>
    <row r="1416" spans="1:11" x14ac:dyDescent="0.25">
      <c r="A1416">
        <v>1415</v>
      </c>
      <c r="B1416" s="1" t="s">
        <v>16347</v>
      </c>
      <c r="C1416">
        <v>16</v>
      </c>
      <c r="D1416">
        <v>1</v>
      </c>
      <c r="E1416">
        <v>1</v>
      </c>
      <c r="F1416">
        <v>1</v>
      </c>
      <c r="G1416">
        <v>16</v>
      </c>
      <c r="H1416">
        <v>1</v>
      </c>
      <c r="I1416">
        <v>1</v>
      </c>
      <c r="J1416">
        <v>18</v>
      </c>
      <c r="K1416" s="1" t="s">
        <v>156</v>
      </c>
    </row>
    <row r="1417" spans="1:11" x14ac:dyDescent="0.25">
      <c r="A1417">
        <v>1416</v>
      </c>
      <c r="B1417" s="1" t="s">
        <v>2723</v>
      </c>
      <c r="C1417">
        <v>16</v>
      </c>
      <c r="D1417">
        <v>1</v>
      </c>
      <c r="E1417">
        <v>1</v>
      </c>
      <c r="F1417">
        <v>1</v>
      </c>
      <c r="G1417">
        <v>16</v>
      </c>
      <c r="H1417">
        <v>1</v>
      </c>
      <c r="I1417">
        <v>1</v>
      </c>
      <c r="J1417">
        <v>18</v>
      </c>
      <c r="K1417" s="1" t="s">
        <v>156</v>
      </c>
    </row>
    <row r="1418" spans="1:11" x14ac:dyDescent="0.25">
      <c r="A1418">
        <v>1417</v>
      </c>
      <c r="B1418" s="1" t="s">
        <v>4910</v>
      </c>
      <c r="C1418">
        <v>16</v>
      </c>
      <c r="D1418">
        <v>1</v>
      </c>
      <c r="E1418">
        <v>1</v>
      </c>
      <c r="F1418">
        <v>1</v>
      </c>
      <c r="G1418">
        <v>16</v>
      </c>
      <c r="H1418">
        <v>1</v>
      </c>
      <c r="I1418">
        <v>1</v>
      </c>
      <c r="J1418">
        <v>18</v>
      </c>
      <c r="K1418" s="1" t="s">
        <v>156</v>
      </c>
    </row>
    <row r="1419" spans="1:11" x14ac:dyDescent="0.25">
      <c r="A1419">
        <v>1418</v>
      </c>
      <c r="B1419" s="1" t="s">
        <v>4911</v>
      </c>
      <c r="C1419">
        <v>37</v>
      </c>
      <c r="D1419">
        <v>7</v>
      </c>
      <c r="E1419">
        <v>3</v>
      </c>
      <c r="F1419">
        <v>2</v>
      </c>
      <c r="G1419">
        <v>18</v>
      </c>
      <c r="H1419">
        <v>4</v>
      </c>
      <c r="I1419">
        <v>2</v>
      </c>
      <c r="J1419">
        <v>24</v>
      </c>
      <c r="K1419" s="1" t="s">
        <v>156</v>
      </c>
    </row>
    <row r="1420" spans="1:11" x14ac:dyDescent="0.25">
      <c r="A1420">
        <v>1419</v>
      </c>
      <c r="B1420" s="1" t="s">
        <v>1252</v>
      </c>
      <c r="C1420">
        <v>23</v>
      </c>
      <c r="D1420">
        <v>5</v>
      </c>
      <c r="E1420">
        <v>3</v>
      </c>
      <c r="F1420">
        <v>2</v>
      </c>
      <c r="G1420">
        <v>12</v>
      </c>
      <c r="H1420">
        <v>2</v>
      </c>
      <c r="I1420">
        <v>2</v>
      </c>
      <c r="J1420">
        <v>16</v>
      </c>
      <c r="K1420" s="1" t="s">
        <v>156</v>
      </c>
    </row>
    <row r="1421" spans="1:11" x14ac:dyDescent="0.25">
      <c r="A1421">
        <v>1420</v>
      </c>
      <c r="B1421" s="1" t="s">
        <v>4912</v>
      </c>
      <c r="C1421">
        <v>16</v>
      </c>
      <c r="D1421">
        <v>1</v>
      </c>
      <c r="E1421">
        <v>1</v>
      </c>
      <c r="F1421">
        <v>1</v>
      </c>
      <c r="G1421">
        <v>16</v>
      </c>
      <c r="H1421">
        <v>1</v>
      </c>
      <c r="I1421">
        <v>1</v>
      </c>
      <c r="J1421">
        <v>18</v>
      </c>
      <c r="K1421" s="1" t="s">
        <v>156</v>
      </c>
    </row>
    <row r="1422" spans="1:11" x14ac:dyDescent="0.25">
      <c r="A1422">
        <v>1421</v>
      </c>
      <c r="B1422" s="1" t="s">
        <v>4919</v>
      </c>
      <c r="C1422">
        <v>5</v>
      </c>
      <c r="D1422">
        <v>1</v>
      </c>
      <c r="E1422">
        <v>1</v>
      </c>
      <c r="F1422">
        <v>1</v>
      </c>
      <c r="G1422">
        <v>5</v>
      </c>
      <c r="H1422">
        <v>1</v>
      </c>
      <c r="I1422">
        <v>1</v>
      </c>
      <c r="J1422">
        <v>7</v>
      </c>
      <c r="K1422" s="1" t="s">
        <v>156</v>
      </c>
    </row>
    <row r="1423" spans="1:11" x14ac:dyDescent="0.25">
      <c r="A1423">
        <v>1422</v>
      </c>
      <c r="B1423" s="1" t="s">
        <v>16348</v>
      </c>
      <c r="C1423">
        <v>7</v>
      </c>
      <c r="D1423">
        <v>1</v>
      </c>
      <c r="E1423">
        <v>1</v>
      </c>
      <c r="F1423">
        <v>1</v>
      </c>
      <c r="G1423">
        <v>7</v>
      </c>
      <c r="H1423">
        <v>1</v>
      </c>
      <c r="I1423">
        <v>1</v>
      </c>
      <c r="J1423">
        <v>9</v>
      </c>
      <c r="K1423" s="1" t="s">
        <v>156</v>
      </c>
    </row>
    <row r="1424" spans="1:11" x14ac:dyDescent="0.25">
      <c r="A1424">
        <v>1423</v>
      </c>
      <c r="B1424" s="1" t="s">
        <v>3906</v>
      </c>
      <c r="C1424">
        <v>7</v>
      </c>
      <c r="D1424">
        <v>1</v>
      </c>
      <c r="E1424">
        <v>1</v>
      </c>
      <c r="F1424">
        <v>1</v>
      </c>
      <c r="G1424">
        <v>7</v>
      </c>
      <c r="H1424">
        <v>1</v>
      </c>
      <c r="I1424">
        <v>1</v>
      </c>
      <c r="J1424">
        <v>9</v>
      </c>
      <c r="K1424" s="1" t="s">
        <v>156</v>
      </c>
    </row>
    <row r="1425" spans="1:11" x14ac:dyDescent="0.25">
      <c r="A1425">
        <v>1424</v>
      </c>
      <c r="B1425" s="1" t="s">
        <v>1953</v>
      </c>
      <c r="C1425">
        <v>85</v>
      </c>
      <c r="D1425">
        <v>23</v>
      </c>
      <c r="E1425">
        <v>9</v>
      </c>
      <c r="F1425">
        <v>4</v>
      </c>
      <c r="G1425">
        <v>21</v>
      </c>
      <c r="H1425">
        <v>6</v>
      </c>
      <c r="I1425">
        <v>2</v>
      </c>
      <c r="J1425">
        <v>29</v>
      </c>
      <c r="K1425" s="1" t="s">
        <v>156</v>
      </c>
    </row>
    <row r="1426" spans="1:11" x14ac:dyDescent="0.25">
      <c r="A1426">
        <v>1425</v>
      </c>
      <c r="B1426" s="1" t="s">
        <v>4920</v>
      </c>
      <c r="C1426">
        <v>50</v>
      </c>
      <c r="D1426">
        <v>26</v>
      </c>
      <c r="E1426">
        <v>1</v>
      </c>
      <c r="F1426">
        <v>3</v>
      </c>
      <c r="G1426">
        <v>17</v>
      </c>
      <c r="H1426">
        <v>9</v>
      </c>
      <c r="I1426">
        <v>0</v>
      </c>
      <c r="J1426">
        <v>26</v>
      </c>
      <c r="K1426" s="1" t="s">
        <v>156</v>
      </c>
    </row>
    <row r="1427" spans="1:11" x14ac:dyDescent="0.25">
      <c r="A1427">
        <v>1426</v>
      </c>
      <c r="B1427" s="1" t="s">
        <v>2926</v>
      </c>
      <c r="C1427">
        <v>9</v>
      </c>
      <c r="D1427">
        <v>4</v>
      </c>
      <c r="E1427">
        <v>1</v>
      </c>
      <c r="F1427">
        <v>1</v>
      </c>
      <c r="G1427">
        <v>9</v>
      </c>
      <c r="H1427">
        <v>4</v>
      </c>
      <c r="I1427">
        <v>1</v>
      </c>
      <c r="J1427">
        <v>14</v>
      </c>
      <c r="K1427" s="1" t="s">
        <v>156</v>
      </c>
    </row>
    <row r="1428" spans="1:11" x14ac:dyDescent="0.25">
      <c r="A1428">
        <v>1427</v>
      </c>
      <c r="B1428" s="1" t="s">
        <v>1443</v>
      </c>
      <c r="C1428">
        <v>9</v>
      </c>
      <c r="D1428">
        <v>4</v>
      </c>
      <c r="E1428">
        <v>1</v>
      </c>
      <c r="F1428">
        <v>1</v>
      </c>
      <c r="G1428">
        <v>9</v>
      </c>
      <c r="H1428">
        <v>4</v>
      </c>
      <c r="I1428">
        <v>1</v>
      </c>
      <c r="J1428">
        <v>14</v>
      </c>
      <c r="K1428" s="1" t="s">
        <v>156</v>
      </c>
    </row>
    <row r="1429" spans="1:11" x14ac:dyDescent="0.25">
      <c r="A1429">
        <v>1428</v>
      </c>
      <c r="B1429" s="1" t="s">
        <v>1731</v>
      </c>
      <c r="C1429">
        <v>21</v>
      </c>
      <c r="D1429">
        <v>6</v>
      </c>
      <c r="E1429">
        <v>2</v>
      </c>
      <c r="F1429">
        <v>1</v>
      </c>
      <c r="G1429">
        <v>21</v>
      </c>
      <c r="H1429">
        <v>6</v>
      </c>
      <c r="I1429">
        <v>2</v>
      </c>
      <c r="J1429">
        <v>29</v>
      </c>
      <c r="K1429" s="1" t="s">
        <v>156</v>
      </c>
    </row>
    <row r="1430" spans="1:11" x14ac:dyDescent="0.25">
      <c r="A1430">
        <v>1429</v>
      </c>
      <c r="B1430" s="1" t="s">
        <v>4921</v>
      </c>
      <c r="C1430">
        <v>21</v>
      </c>
      <c r="D1430">
        <v>6</v>
      </c>
      <c r="E1430">
        <v>2</v>
      </c>
      <c r="F1430">
        <v>1</v>
      </c>
      <c r="G1430">
        <v>21</v>
      </c>
      <c r="H1430">
        <v>6</v>
      </c>
      <c r="I1430">
        <v>2</v>
      </c>
      <c r="J1430">
        <v>29</v>
      </c>
      <c r="K1430" s="1" t="s">
        <v>156</v>
      </c>
    </row>
    <row r="1431" spans="1:11" x14ac:dyDescent="0.25">
      <c r="A1431">
        <v>1430</v>
      </c>
      <c r="B1431" s="1" t="s">
        <v>16349</v>
      </c>
      <c r="C1431">
        <v>21</v>
      </c>
      <c r="D1431">
        <v>6</v>
      </c>
      <c r="E1431">
        <v>2</v>
      </c>
      <c r="F1431">
        <v>1</v>
      </c>
      <c r="G1431">
        <v>21</v>
      </c>
      <c r="H1431">
        <v>6</v>
      </c>
      <c r="I1431">
        <v>2</v>
      </c>
      <c r="J1431">
        <v>29</v>
      </c>
      <c r="K1431" s="1" t="s">
        <v>156</v>
      </c>
    </row>
    <row r="1432" spans="1:11" x14ac:dyDescent="0.25">
      <c r="A1432">
        <v>1431</v>
      </c>
      <c r="B1432" s="1" t="s">
        <v>4922</v>
      </c>
      <c r="C1432">
        <v>21</v>
      </c>
      <c r="D1432">
        <v>6</v>
      </c>
      <c r="E1432">
        <v>2</v>
      </c>
      <c r="F1432">
        <v>1</v>
      </c>
      <c r="G1432">
        <v>21</v>
      </c>
      <c r="H1432">
        <v>6</v>
      </c>
      <c r="I1432">
        <v>2</v>
      </c>
      <c r="J1432">
        <v>29</v>
      </c>
      <c r="K1432" s="1" t="s">
        <v>156</v>
      </c>
    </row>
    <row r="1433" spans="1:11" x14ac:dyDescent="0.25">
      <c r="A1433">
        <v>1432</v>
      </c>
      <c r="B1433" s="1" t="s">
        <v>698</v>
      </c>
      <c r="C1433">
        <v>21</v>
      </c>
      <c r="D1433">
        <v>6</v>
      </c>
      <c r="E1433">
        <v>2</v>
      </c>
      <c r="F1433">
        <v>1</v>
      </c>
      <c r="G1433">
        <v>21</v>
      </c>
      <c r="H1433">
        <v>6</v>
      </c>
      <c r="I1433">
        <v>2</v>
      </c>
      <c r="J1433">
        <v>29</v>
      </c>
      <c r="K1433" s="1" t="s">
        <v>156</v>
      </c>
    </row>
    <row r="1434" spans="1:11" x14ac:dyDescent="0.25">
      <c r="A1434">
        <v>1433</v>
      </c>
      <c r="B1434" s="1" t="s">
        <v>3202</v>
      </c>
      <c r="C1434">
        <v>36</v>
      </c>
      <c r="D1434">
        <v>21</v>
      </c>
      <c r="E1434">
        <v>0</v>
      </c>
      <c r="F1434">
        <v>1</v>
      </c>
      <c r="G1434">
        <v>36</v>
      </c>
      <c r="H1434">
        <v>21</v>
      </c>
      <c r="I1434">
        <v>0</v>
      </c>
      <c r="J1434">
        <v>57</v>
      </c>
      <c r="K1434" s="1" t="s">
        <v>156</v>
      </c>
    </row>
    <row r="1435" spans="1:11" x14ac:dyDescent="0.25">
      <c r="A1435">
        <v>1434</v>
      </c>
      <c r="B1435" s="1" t="s">
        <v>3468</v>
      </c>
      <c r="C1435">
        <v>90</v>
      </c>
      <c r="D1435">
        <v>20</v>
      </c>
      <c r="E1435">
        <v>12</v>
      </c>
      <c r="F1435">
        <v>1</v>
      </c>
      <c r="G1435">
        <v>90</v>
      </c>
      <c r="H1435">
        <v>20</v>
      </c>
      <c r="I1435">
        <v>12</v>
      </c>
      <c r="J1435">
        <v>122</v>
      </c>
      <c r="K1435" s="1" t="s">
        <v>156</v>
      </c>
    </row>
    <row r="1436" spans="1:11" x14ac:dyDescent="0.25">
      <c r="A1436">
        <v>1435</v>
      </c>
      <c r="B1436" s="1" t="s">
        <v>4934</v>
      </c>
      <c r="C1436">
        <v>90</v>
      </c>
      <c r="D1436">
        <v>20</v>
      </c>
      <c r="E1436">
        <v>12</v>
      </c>
      <c r="F1436">
        <v>1</v>
      </c>
      <c r="G1436">
        <v>90</v>
      </c>
      <c r="H1436">
        <v>20</v>
      </c>
      <c r="I1436">
        <v>12</v>
      </c>
      <c r="J1436">
        <v>122</v>
      </c>
      <c r="K1436" s="1" t="s">
        <v>156</v>
      </c>
    </row>
    <row r="1437" spans="1:11" x14ac:dyDescent="0.25">
      <c r="A1437">
        <v>1436</v>
      </c>
      <c r="B1437" s="1" t="s">
        <v>4935</v>
      </c>
      <c r="C1437">
        <v>90</v>
      </c>
      <c r="D1437">
        <v>20</v>
      </c>
      <c r="E1437">
        <v>12</v>
      </c>
      <c r="F1437">
        <v>1</v>
      </c>
      <c r="G1437">
        <v>90</v>
      </c>
      <c r="H1437">
        <v>20</v>
      </c>
      <c r="I1437">
        <v>12</v>
      </c>
      <c r="J1437">
        <v>122</v>
      </c>
      <c r="K1437" s="1" t="s">
        <v>156</v>
      </c>
    </row>
    <row r="1438" spans="1:11" x14ac:dyDescent="0.25">
      <c r="A1438">
        <v>1437</v>
      </c>
      <c r="B1438" s="1" t="s">
        <v>4819</v>
      </c>
      <c r="C1438">
        <v>90</v>
      </c>
      <c r="D1438">
        <v>20</v>
      </c>
      <c r="E1438">
        <v>12</v>
      </c>
      <c r="F1438">
        <v>1</v>
      </c>
      <c r="G1438">
        <v>90</v>
      </c>
      <c r="H1438">
        <v>20</v>
      </c>
      <c r="I1438">
        <v>12</v>
      </c>
      <c r="J1438">
        <v>122</v>
      </c>
      <c r="K1438" s="1" t="s">
        <v>156</v>
      </c>
    </row>
    <row r="1439" spans="1:11" x14ac:dyDescent="0.25">
      <c r="A1439">
        <v>1438</v>
      </c>
      <c r="B1439" s="1" t="s">
        <v>16350</v>
      </c>
      <c r="C1439">
        <v>5</v>
      </c>
      <c r="D1439">
        <v>2</v>
      </c>
      <c r="E1439">
        <v>1</v>
      </c>
      <c r="F1439">
        <v>1</v>
      </c>
      <c r="G1439">
        <v>5</v>
      </c>
      <c r="H1439">
        <v>2</v>
      </c>
      <c r="I1439">
        <v>1</v>
      </c>
      <c r="J1439">
        <v>8</v>
      </c>
      <c r="K1439" s="1" t="s">
        <v>156</v>
      </c>
    </row>
    <row r="1440" spans="1:11" x14ac:dyDescent="0.25">
      <c r="A1440">
        <v>1439</v>
      </c>
      <c r="B1440" s="1" t="s">
        <v>1774</v>
      </c>
      <c r="C1440">
        <v>5</v>
      </c>
      <c r="D1440">
        <v>2</v>
      </c>
      <c r="E1440">
        <v>1</v>
      </c>
      <c r="F1440">
        <v>1</v>
      </c>
      <c r="G1440">
        <v>5</v>
      </c>
      <c r="H1440">
        <v>2</v>
      </c>
      <c r="I1440">
        <v>1</v>
      </c>
      <c r="J1440">
        <v>8</v>
      </c>
      <c r="K1440" s="1" t="s">
        <v>156</v>
      </c>
    </row>
    <row r="1441" spans="1:11" x14ac:dyDescent="0.25">
      <c r="A1441">
        <v>1440</v>
      </c>
      <c r="B1441" s="1" t="s">
        <v>1721</v>
      </c>
      <c r="C1441">
        <v>5</v>
      </c>
      <c r="D1441">
        <v>2</v>
      </c>
      <c r="E1441">
        <v>1</v>
      </c>
      <c r="F1441">
        <v>1</v>
      </c>
      <c r="G1441">
        <v>5</v>
      </c>
      <c r="H1441">
        <v>2</v>
      </c>
      <c r="I1441">
        <v>1</v>
      </c>
      <c r="J1441">
        <v>8</v>
      </c>
      <c r="K1441" s="1" t="s">
        <v>156</v>
      </c>
    </row>
    <row r="1442" spans="1:11" x14ac:dyDescent="0.25">
      <c r="A1442">
        <v>1441</v>
      </c>
      <c r="B1442" s="1" t="s">
        <v>4936</v>
      </c>
      <c r="C1442">
        <v>5</v>
      </c>
      <c r="D1442">
        <v>2</v>
      </c>
      <c r="E1442">
        <v>1</v>
      </c>
      <c r="F1442">
        <v>1</v>
      </c>
      <c r="G1442">
        <v>5</v>
      </c>
      <c r="H1442">
        <v>2</v>
      </c>
      <c r="I1442">
        <v>1</v>
      </c>
      <c r="J1442">
        <v>8</v>
      </c>
      <c r="K1442" s="1" t="s">
        <v>156</v>
      </c>
    </row>
    <row r="1443" spans="1:11" x14ac:dyDescent="0.25">
      <c r="A1443">
        <v>1442</v>
      </c>
      <c r="B1443" s="1" t="s">
        <v>1144</v>
      </c>
      <c r="C1443">
        <v>5</v>
      </c>
      <c r="D1443">
        <v>2</v>
      </c>
      <c r="E1443">
        <v>1</v>
      </c>
      <c r="F1443">
        <v>1</v>
      </c>
      <c r="G1443">
        <v>5</v>
      </c>
      <c r="H1443">
        <v>2</v>
      </c>
      <c r="I1443">
        <v>1</v>
      </c>
      <c r="J1443">
        <v>8</v>
      </c>
      <c r="K1443" s="1" t="s">
        <v>156</v>
      </c>
    </row>
    <row r="1444" spans="1:11" x14ac:dyDescent="0.25">
      <c r="A1444">
        <v>1443</v>
      </c>
      <c r="B1444" s="1" t="s">
        <v>4937</v>
      </c>
      <c r="C1444">
        <v>5</v>
      </c>
      <c r="D1444">
        <v>2</v>
      </c>
      <c r="E1444">
        <v>1</v>
      </c>
      <c r="F1444">
        <v>1</v>
      </c>
      <c r="G1444">
        <v>5</v>
      </c>
      <c r="H1444">
        <v>2</v>
      </c>
      <c r="I1444">
        <v>1</v>
      </c>
      <c r="J1444">
        <v>8</v>
      </c>
      <c r="K1444" s="1" t="s">
        <v>156</v>
      </c>
    </row>
    <row r="1445" spans="1:11" x14ac:dyDescent="0.25">
      <c r="A1445">
        <v>1444</v>
      </c>
      <c r="B1445" s="1" t="s">
        <v>16351</v>
      </c>
      <c r="C1445">
        <v>22</v>
      </c>
      <c r="D1445">
        <v>4</v>
      </c>
      <c r="E1445">
        <v>0</v>
      </c>
      <c r="F1445">
        <v>1</v>
      </c>
      <c r="G1445">
        <v>22</v>
      </c>
      <c r="H1445">
        <v>4</v>
      </c>
      <c r="I1445">
        <v>0</v>
      </c>
      <c r="J1445">
        <v>26</v>
      </c>
      <c r="K1445" s="1" t="s">
        <v>156</v>
      </c>
    </row>
    <row r="1446" spans="1:11" x14ac:dyDescent="0.25">
      <c r="A1446">
        <v>1445</v>
      </c>
      <c r="B1446" s="1" t="s">
        <v>4938</v>
      </c>
      <c r="C1446">
        <v>22</v>
      </c>
      <c r="D1446">
        <v>4</v>
      </c>
      <c r="E1446">
        <v>0</v>
      </c>
      <c r="F1446">
        <v>1</v>
      </c>
      <c r="G1446">
        <v>22</v>
      </c>
      <c r="H1446">
        <v>4</v>
      </c>
      <c r="I1446">
        <v>0</v>
      </c>
      <c r="J1446">
        <v>26</v>
      </c>
      <c r="K1446" s="1" t="s">
        <v>156</v>
      </c>
    </row>
    <row r="1447" spans="1:11" x14ac:dyDescent="0.25">
      <c r="A1447">
        <v>1446</v>
      </c>
      <c r="B1447" s="1" t="s">
        <v>16352</v>
      </c>
      <c r="C1447">
        <v>35</v>
      </c>
      <c r="D1447">
        <v>3</v>
      </c>
      <c r="E1447">
        <v>4</v>
      </c>
      <c r="F1447">
        <v>1</v>
      </c>
      <c r="G1447">
        <v>35</v>
      </c>
      <c r="H1447">
        <v>3</v>
      </c>
      <c r="I1447">
        <v>4</v>
      </c>
      <c r="J1447">
        <v>42</v>
      </c>
      <c r="K1447" s="1" t="s">
        <v>156</v>
      </c>
    </row>
    <row r="1448" spans="1:11" x14ac:dyDescent="0.25">
      <c r="A1448">
        <v>1447</v>
      </c>
      <c r="B1448" s="1" t="s">
        <v>4949</v>
      </c>
      <c r="C1448">
        <v>35</v>
      </c>
      <c r="D1448">
        <v>3</v>
      </c>
      <c r="E1448">
        <v>4</v>
      </c>
      <c r="F1448">
        <v>1</v>
      </c>
      <c r="G1448">
        <v>35</v>
      </c>
      <c r="H1448">
        <v>3</v>
      </c>
      <c r="I1448">
        <v>4</v>
      </c>
      <c r="J1448">
        <v>42</v>
      </c>
      <c r="K1448" s="1" t="s">
        <v>156</v>
      </c>
    </row>
    <row r="1449" spans="1:11" x14ac:dyDescent="0.25">
      <c r="A1449">
        <v>1448</v>
      </c>
      <c r="B1449" s="1" t="s">
        <v>4950</v>
      </c>
      <c r="C1449">
        <v>35</v>
      </c>
      <c r="D1449">
        <v>3</v>
      </c>
      <c r="E1449">
        <v>4</v>
      </c>
      <c r="F1449">
        <v>1</v>
      </c>
      <c r="G1449">
        <v>35</v>
      </c>
      <c r="H1449">
        <v>3</v>
      </c>
      <c r="I1449">
        <v>4</v>
      </c>
      <c r="J1449">
        <v>42</v>
      </c>
      <c r="K1449" s="1" t="s">
        <v>156</v>
      </c>
    </row>
    <row r="1450" spans="1:11" x14ac:dyDescent="0.25">
      <c r="A1450">
        <v>1449</v>
      </c>
      <c r="B1450" s="1" t="s">
        <v>1823</v>
      </c>
      <c r="C1450">
        <v>171</v>
      </c>
      <c r="D1450">
        <v>38</v>
      </c>
      <c r="E1450">
        <v>13</v>
      </c>
      <c r="F1450">
        <v>5</v>
      </c>
      <c r="G1450">
        <v>34</v>
      </c>
      <c r="H1450">
        <v>8</v>
      </c>
      <c r="I1450">
        <v>3</v>
      </c>
      <c r="J1450">
        <v>44</v>
      </c>
      <c r="K1450" s="1" t="s">
        <v>156</v>
      </c>
    </row>
    <row r="1451" spans="1:11" x14ac:dyDescent="0.25">
      <c r="A1451">
        <v>1450</v>
      </c>
      <c r="B1451" s="1" t="s">
        <v>4951</v>
      </c>
      <c r="C1451">
        <v>35</v>
      </c>
      <c r="D1451">
        <v>3</v>
      </c>
      <c r="E1451">
        <v>4</v>
      </c>
      <c r="F1451">
        <v>1</v>
      </c>
      <c r="G1451">
        <v>35</v>
      </c>
      <c r="H1451">
        <v>3</v>
      </c>
      <c r="I1451">
        <v>4</v>
      </c>
      <c r="J1451">
        <v>42</v>
      </c>
      <c r="K1451" s="1" t="s">
        <v>156</v>
      </c>
    </row>
    <row r="1452" spans="1:11" x14ac:dyDescent="0.25">
      <c r="A1452">
        <v>1451</v>
      </c>
      <c r="B1452" s="1" t="s">
        <v>4952</v>
      </c>
      <c r="C1452">
        <v>35</v>
      </c>
      <c r="D1452">
        <v>3</v>
      </c>
      <c r="E1452">
        <v>4</v>
      </c>
      <c r="F1452">
        <v>1</v>
      </c>
      <c r="G1452">
        <v>35</v>
      </c>
      <c r="H1452">
        <v>3</v>
      </c>
      <c r="I1452">
        <v>4</v>
      </c>
      <c r="J1452">
        <v>42</v>
      </c>
      <c r="K1452" s="1" t="s">
        <v>156</v>
      </c>
    </row>
    <row r="1453" spans="1:11" x14ac:dyDescent="0.25">
      <c r="A1453">
        <v>1452</v>
      </c>
      <c r="B1453" s="1" t="s">
        <v>16353</v>
      </c>
      <c r="C1453">
        <v>10</v>
      </c>
      <c r="D1453">
        <v>3</v>
      </c>
      <c r="E1453">
        <v>1</v>
      </c>
      <c r="F1453">
        <v>1</v>
      </c>
      <c r="G1453">
        <v>10</v>
      </c>
      <c r="H1453">
        <v>3</v>
      </c>
      <c r="I1453">
        <v>1</v>
      </c>
      <c r="J1453">
        <v>14</v>
      </c>
      <c r="K1453" s="1" t="s">
        <v>156</v>
      </c>
    </row>
    <row r="1454" spans="1:11" x14ac:dyDescent="0.25">
      <c r="A1454">
        <v>1453</v>
      </c>
      <c r="B1454" s="1" t="s">
        <v>1530</v>
      </c>
      <c r="C1454">
        <v>10</v>
      </c>
      <c r="D1454">
        <v>3</v>
      </c>
      <c r="E1454">
        <v>1</v>
      </c>
      <c r="F1454">
        <v>1</v>
      </c>
      <c r="G1454">
        <v>10</v>
      </c>
      <c r="H1454">
        <v>3</v>
      </c>
      <c r="I1454">
        <v>1</v>
      </c>
      <c r="J1454">
        <v>14</v>
      </c>
      <c r="K1454" s="1" t="s">
        <v>156</v>
      </c>
    </row>
    <row r="1455" spans="1:11" x14ac:dyDescent="0.25">
      <c r="A1455">
        <v>1454</v>
      </c>
      <c r="B1455" s="1" t="s">
        <v>5021</v>
      </c>
      <c r="C1455">
        <v>10</v>
      </c>
      <c r="D1455">
        <v>3</v>
      </c>
      <c r="E1455">
        <v>1</v>
      </c>
      <c r="F1455">
        <v>1</v>
      </c>
      <c r="G1455">
        <v>10</v>
      </c>
      <c r="H1455">
        <v>3</v>
      </c>
      <c r="I1455">
        <v>1</v>
      </c>
      <c r="J1455">
        <v>14</v>
      </c>
      <c r="K1455" s="1" t="s">
        <v>156</v>
      </c>
    </row>
    <row r="1456" spans="1:11" x14ac:dyDescent="0.25">
      <c r="A1456">
        <v>1455</v>
      </c>
      <c r="B1456" s="1" t="s">
        <v>15658</v>
      </c>
      <c r="C1456">
        <v>26</v>
      </c>
      <c r="D1456">
        <v>12</v>
      </c>
      <c r="E1456">
        <v>2</v>
      </c>
      <c r="F1456">
        <v>2</v>
      </c>
      <c r="G1456">
        <v>13</v>
      </c>
      <c r="H1456">
        <v>6</v>
      </c>
      <c r="I1456">
        <v>1</v>
      </c>
      <c r="J1456">
        <v>20</v>
      </c>
      <c r="K1456" s="1" t="s">
        <v>156</v>
      </c>
    </row>
    <row r="1457" spans="1:11" x14ac:dyDescent="0.25">
      <c r="A1457">
        <v>1456</v>
      </c>
      <c r="B1457" s="1" t="s">
        <v>5026</v>
      </c>
      <c r="C1457">
        <v>6</v>
      </c>
      <c r="D1457">
        <v>1</v>
      </c>
      <c r="E1457">
        <v>1</v>
      </c>
      <c r="F1457">
        <v>1</v>
      </c>
      <c r="G1457">
        <v>6</v>
      </c>
      <c r="H1457">
        <v>1</v>
      </c>
      <c r="I1457">
        <v>1</v>
      </c>
      <c r="J1457">
        <v>8</v>
      </c>
      <c r="K1457" s="1" t="s">
        <v>156</v>
      </c>
    </row>
    <row r="1458" spans="1:11" x14ac:dyDescent="0.25">
      <c r="A1458">
        <v>1457</v>
      </c>
      <c r="B1458" s="1" t="s">
        <v>735</v>
      </c>
      <c r="C1458">
        <v>6</v>
      </c>
      <c r="D1458">
        <v>1</v>
      </c>
      <c r="E1458">
        <v>1</v>
      </c>
      <c r="F1458">
        <v>1</v>
      </c>
      <c r="G1458">
        <v>6</v>
      </c>
      <c r="H1458">
        <v>1</v>
      </c>
      <c r="I1458">
        <v>1</v>
      </c>
      <c r="J1458">
        <v>8</v>
      </c>
      <c r="K1458" s="1" t="s">
        <v>156</v>
      </c>
    </row>
    <row r="1459" spans="1:11" x14ac:dyDescent="0.25">
      <c r="A1459">
        <v>1458</v>
      </c>
      <c r="B1459" s="1" t="s">
        <v>15842</v>
      </c>
      <c r="C1459">
        <v>128</v>
      </c>
      <c r="D1459">
        <v>34</v>
      </c>
      <c r="E1459">
        <v>12</v>
      </c>
      <c r="F1459">
        <v>3</v>
      </c>
      <c r="G1459">
        <v>43</v>
      </c>
      <c r="H1459">
        <v>11</v>
      </c>
      <c r="I1459">
        <v>4</v>
      </c>
      <c r="J1459">
        <v>58</v>
      </c>
      <c r="K1459" s="1" t="s">
        <v>156</v>
      </c>
    </row>
    <row r="1460" spans="1:11" x14ac:dyDescent="0.25">
      <c r="A1460">
        <v>1459</v>
      </c>
      <c r="B1460" s="1" t="s">
        <v>5027</v>
      </c>
      <c r="C1460">
        <v>274</v>
      </c>
      <c r="D1460">
        <v>129</v>
      </c>
      <c r="E1460">
        <v>36</v>
      </c>
      <c r="F1460">
        <v>5</v>
      </c>
      <c r="G1460">
        <v>55</v>
      </c>
      <c r="H1460">
        <v>26</v>
      </c>
      <c r="I1460">
        <v>7</v>
      </c>
      <c r="J1460">
        <v>88</v>
      </c>
      <c r="K1460" s="1" t="s">
        <v>156</v>
      </c>
    </row>
    <row r="1461" spans="1:11" x14ac:dyDescent="0.25">
      <c r="A1461">
        <v>1460</v>
      </c>
      <c r="B1461" s="1" t="s">
        <v>5034</v>
      </c>
      <c r="C1461">
        <v>72</v>
      </c>
      <c r="D1461">
        <v>15</v>
      </c>
      <c r="E1461">
        <v>2</v>
      </c>
      <c r="F1461">
        <v>1</v>
      </c>
      <c r="G1461">
        <v>72</v>
      </c>
      <c r="H1461">
        <v>15</v>
      </c>
      <c r="I1461">
        <v>2</v>
      </c>
      <c r="J1461">
        <v>89</v>
      </c>
      <c r="K1461" s="1" t="s">
        <v>156</v>
      </c>
    </row>
    <row r="1462" spans="1:11" x14ac:dyDescent="0.25">
      <c r="A1462">
        <v>1461</v>
      </c>
      <c r="B1462" s="1" t="s">
        <v>5035</v>
      </c>
      <c r="C1462">
        <v>53</v>
      </c>
      <c r="D1462">
        <v>16</v>
      </c>
      <c r="E1462">
        <v>5</v>
      </c>
      <c r="F1462">
        <v>1</v>
      </c>
      <c r="G1462">
        <v>53</v>
      </c>
      <c r="H1462">
        <v>16</v>
      </c>
      <c r="I1462">
        <v>5</v>
      </c>
      <c r="J1462">
        <v>74</v>
      </c>
      <c r="K1462" s="1" t="s">
        <v>156</v>
      </c>
    </row>
    <row r="1463" spans="1:11" x14ac:dyDescent="0.25">
      <c r="A1463">
        <v>1462</v>
      </c>
      <c r="B1463" s="1" t="s">
        <v>5040</v>
      </c>
      <c r="C1463">
        <v>94</v>
      </c>
      <c r="D1463">
        <v>31</v>
      </c>
      <c r="E1463">
        <v>5</v>
      </c>
      <c r="F1463">
        <v>2</v>
      </c>
      <c r="G1463">
        <v>47</v>
      </c>
      <c r="H1463">
        <v>16</v>
      </c>
      <c r="I1463">
        <v>2</v>
      </c>
      <c r="J1463">
        <v>65</v>
      </c>
      <c r="K1463" s="1" t="s">
        <v>156</v>
      </c>
    </row>
    <row r="1464" spans="1:11" x14ac:dyDescent="0.25">
      <c r="A1464">
        <v>1463</v>
      </c>
      <c r="B1464" s="1" t="s">
        <v>15639</v>
      </c>
      <c r="C1464">
        <v>292</v>
      </c>
      <c r="D1464">
        <v>85</v>
      </c>
      <c r="E1464">
        <v>20</v>
      </c>
      <c r="F1464">
        <v>11</v>
      </c>
      <c r="G1464">
        <v>27</v>
      </c>
      <c r="H1464">
        <v>8</v>
      </c>
      <c r="I1464">
        <v>2</v>
      </c>
      <c r="J1464">
        <v>36</v>
      </c>
      <c r="K1464" s="1" t="s">
        <v>156</v>
      </c>
    </row>
    <row r="1465" spans="1:11" x14ac:dyDescent="0.25">
      <c r="A1465">
        <v>1464</v>
      </c>
      <c r="B1465" s="1" t="s">
        <v>2189</v>
      </c>
      <c r="C1465">
        <v>139</v>
      </c>
      <c r="D1465">
        <v>36</v>
      </c>
      <c r="E1465">
        <v>10</v>
      </c>
      <c r="F1465">
        <v>1</v>
      </c>
      <c r="G1465">
        <v>139</v>
      </c>
      <c r="H1465">
        <v>36</v>
      </c>
      <c r="I1465">
        <v>10</v>
      </c>
      <c r="J1465">
        <v>185</v>
      </c>
      <c r="K1465" s="1" t="s">
        <v>156</v>
      </c>
    </row>
    <row r="1466" spans="1:11" x14ac:dyDescent="0.25">
      <c r="A1466">
        <v>1465</v>
      </c>
      <c r="B1466" s="1" t="s">
        <v>5043</v>
      </c>
      <c r="C1466">
        <v>139</v>
      </c>
      <c r="D1466">
        <v>36</v>
      </c>
      <c r="E1466">
        <v>10</v>
      </c>
      <c r="F1466">
        <v>1</v>
      </c>
      <c r="G1466">
        <v>139</v>
      </c>
      <c r="H1466">
        <v>36</v>
      </c>
      <c r="I1466">
        <v>10</v>
      </c>
      <c r="J1466">
        <v>185</v>
      </c>
      <c r="K1466" s="1" t="s">
        <v>156</v>
      </c>
    </row>
    <row r="1467" spans="1:11" x14ac:dyDescent="0.25">
      <c r="A1467">
        <v>1466</v>
      </c>
      <c r="B1467" s="1" t="s">
        <v>1190</v>
      </c>
      <c r="C1467">
        <v>248</v>
      </c>
      <c r="D1467">
        <v>50</v>
      </c>
      <c r="E1467">
        <v>18</v>
      </c>
      <c r="F1467">
        <v>2</v>
      </c>
      <c r="G1467">
        <v>124</v>
      </c>
      <c r="H1467">
        <v>25</v>
      </c>
      <c r="I1467">
        <v>9</v>
      </c>
      <c r="J1467">
        <v>158</v>
      </c>
      <c r="K1467" s="1" t="s">
        <v>156</v>
      </c>
    </row>
    <row r="1468" spans="1:11" x14ac:dyDescent="0.25">
      <c r="A1468">
        <v>1467</v>
      </c>
      <c r="B1468" s="1" t="s">
        <v>16354</v>
      </c>
      <c r="C1468">
        <v>159</v>
      </c>
      <c r="D1468">
        <v>53</v>
      </c>
      <c r="E1468">
        <v>8</v>
      </c>
      <c r="F1468">
        <v>2</v>
      </c>
      <c r="G1468">
        <v>80</v>
      </c>
      <c r="H1468">
        <v>26</v>
      </c>
      <c r="I1468">
        <v>4</v>
      </c>
      <c r="J1468">
        <v>110</v>
      </c>
      <c r="K1468" s="1" t="s">
        <v>156</v>
      </c>
    </row>
    <row r="1469" spans="1:11" x14ac:dyDescent="0.25">
      <c r="A1469">
        <v>1468</v>
      </c>
      <c r="B1469" s="1" t="s">
        <v>5044</v>
      </c>
      <c r="C1469">
        <v>57</v>
      </c>
      <c r="D1469">
        <v>26</v>
      </c>
      <c r="E1469">
        <v>6</v>
      </c>
      <c r="F1469">
        <v>1</v>
      </c>
      <c r="G1469">
        <v>57</v>
      </c>
      <c r="H1469">
        <v>26</v>
      </c>
      <c r="I1469">
        <v>6</v>
      </c>
      <c r="J1469">
        <v>89</v>
      </c>
      <c r="K1469" s="1" t="s">
        <v>156</v>
      </c>
    </row>
    <row r="1470" spans="1:11" x14ac:dyDescent="0.25">
      <c r="A1470">
        <v>1469</v>
      </c>
      <c r="B1470" s="1" t="s">
        <v>1926</v>
      </c>
      <c r="C1470">
        <v>158</v>
      </c>
      <c r="D1470">
        <v>30</v>
      </c>
      <c r="E1470">
        <v>12</v>
      </c>
      <c r="F1470">
        <v>2</v>
      </c>
      <c r="G1470">
        <v>79</v>
      </c>
      <c r="H1470">
        <v>15</v>
      </c>
      <c r="I1470">
        <v>6</v>
      </c>
      <c r="J1470">
        <v>100</v>
      </c>
      <c r="K1470" s="1" t="s">
        <v>156</v>
      </c>
    </row>
    <row r="1471" spans="1:11" x14ac:dyDescent="0.25">
      <c r="A1471">
        <v>1470</v>
      </c>
      <c r="B1471" s="1" t="s">
        <v>2430</v>
      </c>
      <c r="C1471">
        <v>110</v>
      </c>
      <c r="D1471">
        <v>19</v>
      </c>
      <c r="E1471">
        <v>11</v>
      </c>
      <c r="F1471">
        <v>2</v>
      </c>
      <c r="G1471">
        <v>55</v>
      </c>
      <c r="H1471">
        <v>10</v>
      </c>
      <c r="I1471">
        <v>6</v>
      </c>
      <c r="J1471">
        <v>70</v>
      </c>
      <c r="K1471" s="1" t="s">
        <v>156</v>
      </c>
    </row>
    <row r="1472" spans="1:11" x14ac:dyDescent="0.25">
      <c r="A1472">
        <v>1471</v>
      </c>
      <c r="B1472" s="1" t="s">
        <v>86</v>
      </c>
      <c r="C1472">
        <v>79</v>
      </c>
      <c r="D1472">
        <v>15</v>
      </c>
      <c r="E1472">
        <v>6</v>
      </c>
      <c r="F1472">
        <v>1</v>
      </c>
      <c r="G1472">
        <v>79</v>
      </c>
      <c r="H1472">
        <v>15</v>
      </c>
      <c r="I1472">
        <v>6</v>
      </c>
      <c r="J1472">
        <v>100</v>
      </c>
      <c r="K1472" s="1" t="s">
        <v>156</v>
      </c>
    </row>
    <row r="1473" spans="1:11" x14ac:dyDescent="0.25">
      <c r="A1473">
        <v>1472</v>
      </c>
      <c r="B1473" s="1" t="s">
        <v>5046</v>
      </c>
      <c r="C1473">
        <v>79</v>
      </c>
      <c r="D1473">
        <v>15</v>
      </c>
      <c r="E1473">
        <v>6</v>
      </c>
      <c r="F1473">
        <v>1</v>
      </c>
      <c r="G1473">
        <v>79</v>
      </c>
      <c r="H1473">
        <v>15</v>
      </c>
      <c r="I1473">
        <v>6</v>
      </c>
      <c r="J1473">
        <v>100</v>
      </c>
      <c r="K1473" s="1" t="s">
        <v>156</v>
      </c>
    </row>
    <row r="1474" spans="1:11" x14ac:dyDescent="0.25">
      <c r="A1474">
        <v>1473</v>
      </c>
      <c r="B1474" s="1" t="s">
        <v>4664</v>
      </c>
      <c r="C1474">
        <v>79</v>
      </c>
      <c r="D1474">
        <v>15</v>
      </c>
      <c r="E1474">
        <v>6</v>
      </c>
      <c r="F1474">
        <v>1</v>
      </c>
      <c r="G1474">
        <v>79</v>
      </c>
      <c r="H1474">
        <v>15</v>
      </c>
      <c r="I1474">
        <v>6</v>
      </c>
      <c r="J1474">
        <v>100</v>
      </c>
      <c r="K1474" s="1" t="s">
        <v>156</v>
      </c>
    </row>
    <row r="1475" spans="1:11" x14ac:dyDescent="0.25">
      <c r="A1475">
        <v>1474</v>
      </c>
      <c r="B1475" s="1" t="s">
        <v>3658</v>
      </c>
      <c r="C1475">
        <v>79</v>
      </c>
      <c r="D1475">
        <v>15</v>
      </c>
      <c r="E1475">
        <v>6</v>
      </c>
      <c r="F1475">
        <v>1</v>
      </c>
      <c r="G1475">
        <v>79</v>
      </c>
      <c r="H1475">
        <v>15</v>
      </c>
      <c r="I1475">
        <v>6</v>
      </c>
      <c r="J1475">
        <v>100</v>
      </c>
      <c r="K1475" s="1" t="s">
        <v>156</v>
      </c>
    </row>
    <row r="1476" spans="1:11" x14ac:dyDescent="0.25">
      <c r="A1476">
        <v>1475</v>
      </c>
      <c r="B1476" s="1" t="s">
        <v>16355</v>
      </c>
      <c r="C1476">
        <v>2</v>
      </c>
      <c r="D1476">
        <v>3</v>
      </c>
      <c r="E1476">
        <v>1</v>
      </c>
      <c r="F1476">
        <v>1</v>
      </c>
      <c r="G1476">
        <v>2</v>
      </c>
      <c r="H1476">
        <v>3</v>
      </c>
      <c r="I1476">
        <v>1</v>
      </c>
      <c r="J1476">
        <v>6</v>
      </c>
      <c r="K1476" s="1" t="s">
        <v>156</v>
      </c>
    </row>
    <row r="1477" spans="1:11" x14ac:dyDescent="0.25">
      <c r="A1477">
        <v>1476</v>
      </c>
      <c r="B1477" s="1" t="s">
        <v>1111</v>
      </c>
      <c r="C1477">
        <v>2</v>
      </c>
      <c r="D1477">
        <v>3</v>
      </c>
      <c r="E1477">
        <v>1</v>
      </c>
      <c r="F1477">
        <v>1</v>
      </c>
      <c r="G1477">
        <v>2</v>
      </c>
      <c r="H1477">
        <v>3</v>
      </c>
      <c r="I1477">
        <v>1</v>
      </c>
      <c r="J1477">
        <v>6</v>
      </c>
      <c r="K1477" s="1" t="s">
        <v>156</v>
      </c>
    </row>
    <row r="1478" spans="1:11" x14ac:dyDescent="0.25">
      <c r="A1478">
        <v>1477</v>
      </c>
      <c r="B1478" s="1" t="s">
        <v>5095</v>
      </c>
      <c r="C1478">
        <v>2</v>
      </c>
      <c r="D1478">
        <v>3</v>
      </c>
      <c r="E1478">
        <v>1</v>
      </c>
      <c r="F1478">
        <v>1</v>
      </c>
      <c r="G1478">
        <v>2</v>
      </c>
      <c r="H1478">
        <v>3</v>
      </c>
      <c r="I1478">
        <v>1</v>
      </c>
      <c r="J1478">
        <v>6</v>
      </c>
      <c r="K1478" s="1" t="s">
        <v>156</v>
      </c>
    </row>
    <row r="1479" spans="1:11" x14ac:dyDescent="0.25">
      <c r="A1479">
        <v>1478</v>
      </c>
      <c r="B1479" s="1" t="s">
        <v>5096</v>
      </c>
      <c r="C1479">
        <v>43</v>
      </c>
      <c r="D1479">
        <v>11</v>
      </c>
      <c r="E1479">
        <v>2</v>
      </c>
      <c r="F1479">
        <v>2</v>
      </c>
      <c r="G1479">
        <v>22</v>
      </c>
      <c r="H1479">
        <v>6</v>
      </c>
      <c r="I1479">
        <v>1</v>
      </c>
      <c r="J1479">
        <v>28</v>
      </c>
      <c r="K1479" s="1" t="s">
        <v>156</v>
      </c>
    </row>
    <row r="1480" spans="1:11" x14ac:dyDescent="0.25">
      <c r="A1480">
        <v>1479</v>
      </c>
      <c r="B1480" s="1" t="s">
        <v>15784</v>
      </c>
      <c r="C1480">
        <v>1</v>
      </c>
      <c r="D1480">
        <v>1</v>
      </c>
      <c r="E1480">
        <v>1</v>
      </c>
      <c r="F1480">
        <v>1</v>
      </c>
      <c r="G1480">
        <v>1</v>
      </c>
      <c r="H1480">
        <v>1</v>
      </c>
      <c r="I1480">
        <v>1</v>
      </c>
      <c r="J1480">
        <v>3</v>
      </c>
      <c r="K1480" s="1" t="s">
        <v>156</v>
      </c>
    </row>
    <row r="1481" spans="1:11" x14ac:dyDescent="0.25">
      <c r="A1481">
        <v>1480</v>
      </c>
      <c r="B1481" s="1" t="s">
        <v>3737</v>
      </c>
      <c r="C1481">
        <v>63</v>
      </c>
      <c r="D1481">
        <v>24</v>
      </c>
      <c r="E1481">
        <v>5</v>
      </c>
      <c r="F1481">
        <v>2</v>
      </c>
      <c r="G1481">
        <v>32</v>
      </c>
      <c r="H1481">
        <v>12</v>
      </c>
      <c r="I1481">
        <v>2</v>
      </c>
      <c r="J1481">
        <v>46</v>
      </c>
      <c r="K1481" s="1" t="s">
        <v>156</v>
      </c>
    </row>
    <row r="1482" spans="1:11" x14ac:dyDescent="0.25">
      <c r="A1482">
        <v>1481</v>
      </c>
      <c r="B1482" s="1" t="s">
        <v>16356</v>
      </c>
      <c r="C1482">
        <v>91</v>
      </c>
      <c r="D1482">
        <v>13</v>
      </c>
      <c r="E1482">
        <v>8</v>
      </c>
      <c r="F1482">
        <v>1</v>
      </c>
      <c r="G1482">
        <v>91</v>
      </c>
      <c r="H1482">
        <v>13</v>
      </c>
      <c r="I1482">
        <v>8</v>
      </c>
      <c r="J1482">
        <v>112</v>
      </c>
      <c r="K1482" s="1" t="s">
        <v>156</v>
      </c>
    </row>
    <row r="1483" spans="1:11" x14ac:dyDescent="0.25">
      <c r="A1483">
        <v>1482</v>
      </c>
      <c r="B1483" s="1" t="s">
        <v>16357</v>
      </c>
      <c r="C1483">
        <v>10</v>
      </c>
      <c r="D1483">
        <v>1</v>
      </c>
      <c r="E1483">
        <v>1</v>
      </c>
      <c r="F1483">
        <v>1</v>
      </c>
      <c r="G1483">
        <v>10</v>
      </c>
      <c r="H1483">
        <v>1</v>
      </c>
      <c r="I1483">
        <v>1</v>
      </c>
      <c r="J1483">
        <v>12</v>
      </c>
      <c r="K1483" s="1" t="s">
        <v>156</v>
      </c>
    </row>
    <row r="1484" spans="1:11" x14ac:dyDescent="0.25">
      <c r="A1484">
        <v>1483</v>
      </c>
      <c r="B1484" s="1" t="s">
        <v>5111</v>
      </c>
      <c r="C1484">
        <v>38</v>
      </c>
      <c r="D1484">
        <v>9</v>
      </c>
      <c r="E1484">
        <v>3</v>
      </c>
      <c r="F1484">
        <v>1</v>
      </c>
      <c r="G1484">
        <v>38</v>
      </c>
      <c r="H1484">
        <v>9</v>
      </c>
      <c r="I1484">
        <v>3</v>
      </c>
      <c r="J1484">
        <v>50</v>
      </c>
      <c r="K1484" s="1" t="s">
        <v>156</v>
      </c>
    </row>
    <row r="1485" spans="1:11" x14ac:dyDescent="0.25">
      <c r="A1485">
        <v>1484</v>
      </c>
      <c r="B1485" s="1" t="s">
        <v>3411</v>
      </c>
      <c r="C1485">
        <v>38</v>
      </c>
      <c r="D1485">
        <v>9</v>
      </c>
      <c r="E1485">
        <v>3</v>
      </c>
      <c r="F1485">
        <v>1</v>
      </c>
      <c r="G1485">
        <v>38</v>
      </c>
      <c r="H1485">
        <v>9</v>
      </c>
      <c r="I1485">
        <v>3</v>
      </c>
      <c r="J1485">
        <v>50</v>
      </c>
      <c r="K1485" s="1" t="s">
        <v>156</v>
      </c>
    </row>
    <row r="1486" spans="1:11" x14ac:dyDescent="0.25">
      <c r="A1486">
        <v>1485</v>
      </c>
      <c r="B1486" s="1" t="s">
        <v>5097</v>
      </c>
      <c r="C1486">
        <v>38</v>
      </c>
      <c r="D1486">
        <v>9</v>
      </c>
      <c r="E1486">
        <v>3</v>
      </c>
      <c r="F1486">
        <v>1</v>
      </c>
      <c r="G1486">
        <v>38</v>
      </c>
      <c r="H1486">
        <v>9</v>
      </c>
      <c r="I1486">
        <v>3</v>
      </c>
      <c r="J1486">
        <v>50</v>
      </c>
      <c r="K1486" s="1" t="s">
        <v>156</v>
      </c>
    </row>
    <row r="1487" spans="1:11" x14ac:dyDescent="0.25">
      <c r="A1487">
        <v>1486</v>
      </c>
      <c r="B1487" s="1" t="s">
        <v>5112</v>
      </c>
      <c r="C1487">
        <v>38</v>
      </c>
      <c r="D1487">
        <v>9</v>
      </c>
      <c r="E1487">
        <v>3</v>
      </c>
      <c r="F1487">
        <v>1</v>
      </c>
      <c r="G1487">
        <v>38</v>
      </c>
      <c r="H1487">
        <v>9</v>
      </c>
      <c r="I1487">
        <v>3</v>
      </c>
      <c r="J1487">
        <v>50</v>
      </c>
      <c r="K1487" s="1" t="s">
        <v>156</v>
      </c>
    </row>
    <row r="1488" spans="1:11" x14ac:dyDescent="0.25">
      <c r="A1488">
        <v>1487</v>
      </c>
      <c r="B1488" s="1" t="s">
        <v>5116</v>
      </c>
      <c r="C1488">
        <v>36</v>
      </c>
      <c r="D1488">
        <v>11</v>
      </c>
      <c r="E1488">
        <v>2</v>
      </c>
      <c r="F1488">
        <v>1</v>
      </c>
      <c r="G1488">
        <v>36</v>
      </c>
      <c r="H1488">
        <v>11</v>
      </c>
      <c r="I1488">
        <v>2</v>
      </c>
      <c r="J1488">
        <v>49</v>
      </c>
      <c r="K1488" s="1" t="s">
        <v>156</v>
      </c>
    </row>
    <row r="1489" spans="1:11" x14ac:dyDescent="0.25">
      <c r="A1489">
        <v>1488</v>
      </c>
      <c r="B1489" s="1" t="s">
        <v>1118</v>
      </c>
      <c r="C1489">
        <v>36</v>
      </c>
      <c r="D1489">
        <v>11</v>
      </c>
      <c r="E1489">
        <v>2</v>
      </c>
      <c r="F1489">
        <v>1</v>
      </c>
      <c r="G1489">
        <v>36</v>
      </c>
      <c r="H1489">
        <v>11</v>
      </c>
      <c r="I1489">
        <v>2</v>
      </c>
      <c r="J1489">
        <v>49</v>
      </c>
      <c r="K1489" s="1" t="s">
        <v>156</v>
      </c>
    </row>
    <row r="1490" spans="1:11" x14ac:dyDescent="0.25">
      <c r="A1490">
        <v>1489</v>
      </c>
      <c r="B1490" s="1" t="s">
        <v>1030</v>
      </c>
      <c r="C1490">
        <v>65</v>
      </c>
      <c r="D1490">
        <v>16</v>
      </c>
      <c r="E1490">
        <v>1</v>
      </c>
      <c r="F1490">
        <v>4</v>
      </c>
      <c r="G1490">
        <v>16</v>
      </c>
      <c r="H1490">
        <v>4</v>
      </c>
      <c r="I1490">
        <v>0</v>
      </c>
      <c r="J1490">
        <v>20</v>
      </c>
      <c r="K1490" s="1" t="s">
        <v>156</v>
      </c>
    </row>
    <row r="1491" spans="1:11" x14ac:dyDescent="0.25">
      <c r="A1491">
        <v>1490</v>
      </c>
      <c r="B1491" s="1" t="s">
        <v>5121</v>
      </c>
      <c r="C1491">
        <v>19</v>
      </c>
      <c r="D1491">
        <v>5</v>
      </c>
      <c r="E1491">
        <v>0</v>
      </c>
      <c r="F1491">
        <v>1</v>
      </c>
      <c r="G1491">
        <v>19</v>
      </c>
      <c r="H1491">
        <v>5</v>
      </c>
      <c r="I1491">
        <v>0</v>
      </c>
      <c r="J1491">
        <v>24</v>
      </c>
      <c r="K1491" s="1" t="s">
        <v>156</v>
      </c>
    </row>
    <row r="1492" spans="1:11" x14ac:dyDescent="0.25">
      <c r="A1492">
        <v>1491</v>
      </c>
      <c r="B1492" s="1" t="s">
        <v>5122</v>
      </c>
      <c r="C1492">
        <v>30</v>
      </c>
      <c r="D1492">
        <v>7</v>
      </c>
      <c r="E1492">
        <v>1</v>
      </c>
      <c r="F1492">
        <v>2</v>
      </c>
      <c r="G1492">
        <v>15</v>
      </c>
      <c r="H1492">
        <v>4</v>
      </c>
      <c r="I1492">
        <v>0</v>
      </c>
      <c r="J1492">
        <v>19</v>
      </c>
      <c r="K1492" s="1" t="s">
        <v>156</v>
      </c>
    </row>
    <row r="1493" spans="1:11" x14ac:dyDescent="0.25">
      <c r="A1493">
        <v>1492</v>
      </c>
      <c r="B1493" s="1" t="s">
        <v>5127</v>
      </c>
      <c r="C1493">
        <v>53</v>
      </c>
      <c r="D1493">
        <v>7</v>
      </c>
      <c r="E1493">
        <v>4</v>
      </c>
      <c r="F1493">
        <v>1</v>
      </c>
      <c r="G1493">
        <v>53</v>
      </c>
      <c r="H1493">
        <v>7</v>
      </c>
      <c r="I1493">
        <v>4</v>
      </c>
      <c r="J1493">
        <v>64</v>
      </c>
      <c r="K1493" s="1" t="s">
        <v>156</v>
      </c>
    </row>
    <row r="1494" spans="1:11" x14ac:dyDescent="0.25">
      <c r="A1494">
        <v>1493</v>
      </c>
      <c r="B1494" s="1" t="s">
        <v>2540</v>
      </c>
      <c r="C1494">
        <v>53</v>
      </c>
      <c r="D1494">
        <v>7</v>
      </c>
      <c r="E1494">
        <v>4</v>
      </c>
      <c r="F1494">
        <v>1</v>
      </c>
      <c r="G1494">
        <v>53</v>
      </c>
      <c r="H1494">
        <v>7</v>
      </c>
      <c r="I1494">
        <v>4</v>
      </c>
      <c r="J1494">
        <v>64</v>
      </c>
      <c r="K1494" s="1" t="s">
        <v>156</v>
      </c>
    </row>
    <row r="1495" spans="1:11" x14ac:dyDescent="0.25">
      <c r="A1495">
        <v>1494</v>
      </c>
      <c r="B1495" s="1" t="s">
        <v>174</v>
      </c>
      <c r="C1495">
        <v>198</v>
      </c>
      <c r="D1495">
        <v>41</v>
      </c>
      <c r="E1495">
        <v>13</v>
      </c>
      <c r="F1495">
        <v>3</v>
      </c>
      <c r="G1495">
        <v>66</v>
      </c>
      <c r="H1495">
        <v>14</v>
      </c>
      <c r="I1495">
        <v>4</v>
      </c>
      <c r="J1495">
        <v>84</v>
      </c>
      <c r="K1495" s="1" t="s">
        <v>156</v>
      </c>
    </row>
    <row r="1496" spans="1:11" x14ac:dyDescent="0.25">
      <c r="A1496">
        <v>1495</v>
      </c>
      <c r="B1496" s="1" t="s">
        <v>5129</v>
      </c>
      <c r="C1496">
        <v>75</v>
      </c>
      <c r="D1496">
        <v>18</v>
      </c>
      <c r="E1496">
        <v>3</v>
      </c>
      <c r="F1496">
        <v>1</v>
      </c>
      <c r="G1496">
        <v>75</v>
      </c>
      <c r="H1496">
        <v>18</v>
      </c>
      <c r="I1496">
        <v>3</v>
      </c>
      <c r="J1496">
        <v>96</v>
      </c>
      <c r="K1496" s="1" t="s">
        <v>156</v>
      </c>
    </row>
    <row r="1497" spans="1:11" x14ac:dyDescent="0.25">
      <c r="A1497">
        <v>1496</v>
      </c>
      <c r="B1497" s="1" t="s">
        <v>4826</v>
      </c>
      <c r="C1497">
        <v>75</v>
      </c>
      <c r="D1497">
        <v>18</v>
      </c>
      <c r="E1497">
        <v>3</v>
      </c>
      <c r="F1497">
        <v>1</v>
      </c>
      <c r="G1497">
        <v>75</v>
      </c>
      <c r="H1497">
        <v>18</v>
      </c>
      <c r="I1497">
        <v>3</v>
      </c>
      <c r="J1497">
        <v>96</v>
      </c>
      <c r="K1497" s="1" t="s">
        <v>156</v>
      </c>
    </row>
    <row r="1498" spans="1:11" x14ac:dyDescent="0.25">
      <c r="A1498">
        <v>1497</v>
      </c>
      <c r="B1498" s="1" t="s">
        <v>3482</v>
      </c>
      <c r="C1498">
        <v>75</v>
      </c>
      <c r="D1498">
        <v>18</v>
      </c>
      <c r="E1498">
        <v>3</v>
      </c>
      <c r="F1498">
        <v>1</v>
      </c>
      <c r="G1498">
        <v>75</v>
      </c>
      <c r="H1498">
        <v>18</v>
      </c>
      <c r="I1498">
        <v>3</v>
      </c>
      <c r="J1498">
        <v>96</v>
      </c>
      <c r="K1498" s="1" t="s">
        <v>156</v>
      </c>
    </row>
    <row r="1499" spans="1:11" x14ac:dyDescent="0.25">
      <c r="A1499">
        <v>1498</v>
      </c>
      <c r="B1499" s="1" t="s">
        <v>2861</v>
      </c>
      <c r="C1499">
        <v>75</v>
      </c>
      <c r="D1499">
        <v>18</v>
      </c>
      <c r="E1499">
        <v>3</v>
      </c>
      <c r="F1499">
        <v>1</v>
      </c>
      <c r="G1499">
        <v>75</v>
      </c>
      <c r="H1499">
        <v>18</v>
      </c>
      <c r="I1499">
        <v>3</v>
      </c>
      <c r="J1499">
        <v>96</v>
      </c>
      <c r="K1499" s="1" t="s">
        <v>156</v>
      </c>
    </row>
    <row r="1500" spans="1:11" x14ac:dyDescent="0.25">
      <c r="A1500">
        <v>1499</v>
      </c>
      <c r="B1500" s="1" t="s">
        <v>16358</v>
      </c>
      <c r="C1500">
        <v>75</v>
      </c>
      <c r="D1500">
        <v>18</v>
      </c>
      <c r="E1500">
        <v>3</v>
      </c>
      <c r="F1500">
        <v>1</v>
      </c>
      <c r="G1500">
        <v>75</v>
      </c>
      <c r="H1500">
        <v>18</v>
      </c>
      <c r="I1500">
        <v>3</v>
      </c>
      <c r="J1500">
        <v>96</v>
      </c>
      <c r="K1500" s="1" t="s">
        <v>156</v>
      </c>
    </row>
    <row r="1501" spans="1:11" x14ac:dyDescent="0.25">
      <c r="A1501">
        <v>1500</v>
      </c>
      <c r="B1501" s="1" t="s">
        <v>82</v>
      </c>
      <c r="C1501">
        <v>75</v>
      </c>
      <c r="D1501">
        <v>18</v>
      </c>
      <c r="E1501">
        <v>3</v>
      </c>
      <c r="F1501">
        <v>1</v>
      </c>
      <c r="G1501">
        <v>75</v>
      </c>
      <c r="H1501">
        <v>18</v>
      </c>
      <c r="I1501">
        <v>3</v>
      </c>
      <c r="J1501">
        <v>96</v>
      </c>
      <c r="K1501" s="1" t="s">
        <v>156</v>
      </c>
    </row>
    <row r="1502" spans="1:11" x14ac:dyDescent="0.25">
      <c r="A1502">
        <v>1501</v>
      </c>
      <c r="B1502" s="1" t="s">
        <v>1852</v>
      </c>
      <c r="C1502">
        <v>48</v>
      </c>
      <c r="D1502">
        <v>9</v>
      </c>
      <c r="E1502">
        <v>5</v>
      </c>
      <c r="F1502">
        <v>2</v>
      </c>
      <c r="G1502">
        <v>24</v>
      </c>
      <c r="H1502">
        <v>4</v>
      </c>
      <c r="I1502">
        <v>2</v>
      </c>
      <c r="J1502">
        <v>31</v>
      </c>
      <c r="K1502" s="1" t="s">
        <v>156</v>
      </c>
    </row>
    <row r="1503" spans="1:11" x14ac:dyDescent="0.25">
      <c r="A1503">
        <v>1502</v>
      </c>
      <c r="B1503" s="1" t="s">
        <v>1126</v>
      </c>
      <c r="C1503">
        <v>98</v>
      </c>
      <c r="D1503">
        <v>28</v>
      </c>
      <c r="E1503">
        <v>8</v>
      </c>
      <c r="F1503">
        <v>2</v>
      </c>
      <c r="G1503">
        <v>49</v>
      </c>
      <c r="H1503">
        <v>14</v>
      </c>
      <c r="I1503">
        <v>4</v>
      </c>
      <c r="J1503">
        <v>67</v>
      </c>
      <c r="K1503" s="1" t="s">
        <v>156</v>
      </c>
    </row>
    <row r="1504" spans="1:11" x14ac:dyDescent="0.25">
      <c r="A1504">
        <v>1503</v>
      </c>
      <c r="B1504" s="1" t="s">
        <v>5135</v>
      </c>
      <c r="C1504">
        <v>35</v>
      </c>
      <c r="D1504">
        <v>6</v>
      </c>
      <c r="E1504">
        <v>4</v>
      </c>
      <c r="F1504">
        <v>1</v>
      </c>
      <c r="G1504">
        <v>35</v>
      </c>
      <c r="H1504">
        <v>6</v>
      </c>
      <c r="I1504">
        <v>4</v>
      </c>
      <c r="J1504">
        <v>45</v>
      </c>
      <c r="K1504" s="1" t="s">
        <v>156</v>
      </c>
    </row>
    <row r="1505" spans="1:11" x14ac:dyDescent="0.25">
      <c r="A1505">
        <v>1504</v>
      </c>
      <c r="B1505" s="1" t="s">
        <v>5136</v>
      </c>
      <c r="C1505">
        <v>78</v>
      </c>
      <c r="D1505">
        <v>23</v>
      </c>
      <c r="E1505">
        <v>12</v>
      </c>
      <c r="F1505">
        <v>2</v>
      </c>
      <c r="G1505">
        <v>39</v>
      </c>
      <c r="H1505">
        <v>12</v>
      </c>
      <c r="I1505">
        <v>6</v>
      </c>
      <c r="J1505">
        <v>56</v>
      </c>
      <c r="K1505" s="1" t="s">
        <v>156</v>
      </c>
    </row>
    <row r="1506" spans="1:11" x14ac:dyDescent="0.25">
      <c r="A1506">
        <v>1505</v>
      </c>
      <c r="B1506" s="1" t="s">
        <v>16359</v>
      </c>
      <c r="C1506">
        <v>43</v>
      </c>
      <c r="D1506">
        <v>17</v>
      </c>
      <c r="E1506">
        <v>8</v>
      </c>
      <c r="F1506">
        <v>1</v>
      </c>
      <c r="G1506">
        <v>43</v>
      </c>
      <c r="H1506">
        <v>17</v>
      </c>
      <c r="I1506">
        <v>8</v>
      </c>
      <c r="J1506">
        <v>68</v>
      </c>
      <c r="K1506" s="1" t="s">
        <v>156</v>
      </c>
    </row>
    <row r="1507" spans="1:11" x14ac:dyDescent="0.25">
      <c r="A1507">
        <v>1506</v>
      </c>
      <c r="B1507" s="1" t="s">
        <v>2356</v>
      </c>
      <c r="C1507">
        <v>48</v>
      </c>
      <c r="D1507">
        <v>11</v>
      </c>
      <c r="E1507">
        <v>1</v>
      </c>
      <c r="F1507">
        <v>1</v>
      </c>
      <c r="G1507">
        <v>48</v>
      </c>
      <c r="H1507">
        <v>11</v>
      </c>
      <c r="I1507">
        <v>1</v>
      </c>
      <c r="J1507">
        <v>60</v>
      </c>
      <c r="K1507" s="1" t="s">
        <v>156</v>
      </c>
    </row>
    <row r="1508" spans="1:11" x14ac:dyDescent="0.25">
      <c r="A1508">
        <v>1507</v>
      </c>
      <c r="B1508" s="1" t="s">
        <v>3660</v>
      </c>
      <c r="C1508">
        <v>48</v>
      </c>
      <c r="D1508">
        <v>11</v>
      </c>
      <c r="E1508">
        <v>1</v>
      </c>
      <c r="F1508">
        <v>1</v>
      </c>
      <c r="G1508">
        <v>48</v>
      </c>
      <c r="H1508">
        <v>11</v>
      </c>
      <c r="I1508">
        <v>1</v>
      </c>
      <c r="J1508">
        <v>60</v>
      </c>
      <c r="K1508" s="1" t="s">
        <v>156</v>
      </c>
    </row>
    <row r="1509" spans="1:11" x14ac:dyDescent="0.25">
      <c r="A1509">
        <v>1508</v>
      </c>
      <c r="B1509" s="1" t="s">
        <v>5167</v>
      </c>
      <c r="C1509">
        <v>48</v>
      </c>
      <c r="D1509">
        <v>11</v>
      </c>
      <c r="E1509">
        <v>1</v>
      </c>
      <c r="F1509">
        <v>1</v>
      </c>
      <c r="G1509">
        <v>48</v>
      </c>
      <c r="H1509">
        <v>11</v>
      </c>
      <c r="I1509">
        <v>1</v>
      </c>
      <c r="J1509">
        <v>60</v>
      </c>
      <c r="K1509" s="1" t="s">
        <v>156</v>
      </c>
    </row>
    <row r="1510" spans="1:11" x14ac:dyDescent="0.25">
      <c r="A1510">
        <v>1509</v>
      </c>
      <c r="B1510" s="1" t="s">
        <v>16360</v>
      </c>
      <c r="C1510">
        <v>74</v>
      </c>
      <c r="D1510">
        <v>59</v>
      </c>
      <c r="E1510">
        <v>8</v>
      </c>
      <c r="F1510">
        <v>1</v>
      </c>
      <c r="G1510">
        <v>74</v>
      </c>
      <c r="H1510">
        <v>59</v>
      </c>
      <c r="I1510">
        <v>8</v>
      </c>
      <c r="J1510">
        <v>141</v>
      </c>
      <c r="K1510" s="1" t="s">
        <v>156</v>
      </c>
    </row>
    <row r="1511" spans="1:11" x14ac:dyDescent="0.25">
      <c r="A1511">
        <v>1510</v>
      </c>
      <c r="B1511" s="1" t="s">
        <v>3920</v>
      </c>
      <c r="C1511">
        <v>74</v>
      </c>
      <c r="D1511">
        <v>59</v>
      </c>
      <c r="E1511">
        <v>8</v>
      </c>
      <c r="F1511">
        <v>1</v>
      </c>
      <c r="G1511">
        <v>74</v>
      </c>
      <c r="H1511">
        <v>59</v>
      </c>
      <c r="I1511">
        <v>8</v>
      </c>
      <c r="J1511">
        <v>141</v>
      </c>
      <c r="K1511" s="1" t="s">
        <v>156</v>
      </c>
    </row>
    <row r="1512" spans="1:11" x14ac:dyDescent="0.25">
      <c r="A1512">
        <v>1511</v>
      </c>
      <c r="B1512" s="1" t="s">
        <v>365</v>
      </c>
      <c r="C1512">
        <v>18</v>
      </c>
      <c r="D1512">
        <v>4</v>
      </c>
      <c r="E1512">
        <v>1</v>
      </c>
      <c r="F1512">
        <v>1</v>
      </c>
      <c r="G1512">
        <v>18</v>
      </c>
      <c r="H1512">
        <v>4</v>
      </c>
      <c r="I1512">
        <v>1</v>
      </c>
      <c r="J1512">
        <v>23</v>
      </c>
      <c r="K1512" s="1" t="s">
        <v>156</v>
      </c>
    </row>
    <row r="1513" spans="1:11" x14ac:dyDescent="0.25">
      <c r="A1513">
        <v>1512</v>
      </c>
      <c r="B1513" s="1" t="s">
        <v>1043</v>
      </c>
      <c r="C1513">
        <v>35</v>
      </c>
      <c r="D1513">
        <v>6</v>
      </c>
      <c r="E1513">
        <v>5</v>
      </c>
      <c r="F1513">
        <v>2</v>
      </c>
      <c r="G1513">
        <v>18</v>
      </c>
      <c r="H1513">
        <v>3</v>
      </c>
      <c r="I1513">
        <v>2</v>
      </c>
      <c r="J1513">
        <v>23</v>
      </c>
      <c r="K1513" s="1" t="s">
        <v>156</v>
      </c>
    </row>
    <row r="1514" spans="1:11" x14ac:dyDescent="0.25">
      <c r="A1514">
        <v>1513</v>
      </c>
      <c r="B1514" s="1" t="s">
        <v>1281</v>
      </c>
      <c r="C1514">
        <v>28</v>
      </c>
      <c r="D1514">
        <v>7</v>
      </c>
      <c r="E1514">
        <v>4</v>
      </c>
      <c r="F1514">
        <v>3</v>
      </c>
      <c r="G1514">
        <v>9</v>
      </c>
      <c r="H1514">
        <v>2</v>
      </c>
      <c r="I1514">
        <v>1</v>
      </c>
      <c r="J1514">
        <v>13</v>
      </c>
      <c r="K1514" s="1" t="s">
        <v>156</v>
      </c>
    </row>
    <row r="1515" spans="1:11" x14ac:dyDescent="0.25">
      <c r="A1515">
        <v>1514</v>
      </c>
      <c r="B1515" s="1" t="s">
        <v>703</v>
      </c>
      <c r="C1515">
        <v>120</v>
      </c>
      <c r="D1515">
        <v>39</v>
      </c>
      <c r="E1515">
        <v>7</v>
      </c>
      <c r="F1515">
        <v>3</v>
      </c>
      <c r="G1515">
        <v>40</v>
      </c>
      <c r="H1515">
        <v>13</v>
      </c>
      <c r="I1515">
        <v>2</v>
      </c>
      <c r="J1515">
        <v>55</v>
      </c>
      <c r="K1515" s="1" t="s">
        <v>156</v>
      </c>
    </row>
    <row r="1516" spans="1:11" x14ac:dyDescent="0.25">
      <c r="A1516">
        <v>1515</v>
      </c>
      <c r="B1516" s="1" t="s">
        <v>5184</v>
      </c>
      <c r="C1516">
        <v>66</v>
      </c>
      <c r="D1516">
        <v>19</v>
      </c>
      <c r="E1516">
        <v>3</v>
      </c>
      <c r="F1516">
        <v>1</v>
      </c>
      <c r="G1516">
        <v>66</v>
      </c>
      <c r="H1516">
        <v>19</v>
      </c>
      <c r="I1516">
        <v>3</v>
      </c>
      <c r="J1516">
        <v>88</v>
      </c>
      <c r="K1516" s="1" t="s">
        <v>156</v>
      </c>
    </row>
    <row r="1517" spans="1:11" x14ac:dyDescent="0.25">
      <c r="A1517">
        <v>1516</v>
      </c>
      <c r="B1517" s="1" t="s">
        <v>870</v>
      </c>
      <c r="C1517">
        <v>152</v>
      </c>
      <c r="D1517">
        <v>55</v>
      </c>
      <c r="E1517">
        <v>8</v>
      </c>
      <c r="F1517">
        <v>4</v>
      </c>
      <c r="G1517">
        <v>38</v>
      </c>
      <c r="H1517">
        <v>14</v>
      </c>
      <c r="I1517">
        <v>2</v>
      </c>
      <c r="J1517">
        <v>54</v>
      </c>
      <c r="K1517" s="1" t="s">
        <v>156</v>
      </c>
    </row>
    <row r="1518" spans="1:11" x14ac:dyDescent="0.25">
      <c r="A1518">
        <v>1517</v>
      </c>
      <c r="B1518" s="1" t="s">
        <v>5185</v>
      </c>
      <c r="C1518">
        <v>132</v>
      </c>
      <c r="D1518">
        <v>38</v>
      </c>
      <c r="E1518">
        <v>6</v>
      </c>
      <c r="F1518">
        <v>2</v>
      </c>
      <c r="G1518">
        <v>66</v>
      </c>
      <c r="H1518">
        <v>19</v>
      </c>
      <c r="I1518">
        <v>3</v>
      </c>
      <c r="J1518">
        <v>88</v>
      </c>
      <c r="K1518" s="1" t="s">
        <v>156</v>
      </c>
    </row>
    <row r="1519" spans="1:11" x14ac:dyDescent="0.25">
      <c r="A1519">
        <v>1518</v>
      </c>
      <c r="B1519" s="1" t="s">
        <v>16361</v>
      </c>
      <c r="C1519">
        <v>45</v>
      </c>
      <c r="D1519">
        <v>14</v>
      </c>
      <c r="E1519">
        <v>4</v>
      </c>
      <c r="F1519">
        <v>1</v>
      </c>
      <c r="G1519">
        <v>45</v>
      </c>
      <c r="H1519">
        <v>14</v>
      </c>
      <c r="I1519">
        <v>4</v>
      </c>
      <c r="J1519">
        <v>63</v>
      </c>
      <c r="K1519" s="1" t="s">
        <v>156</v>
      </c>
    </row>
    <row r="1520" spans="1:11" x14ac:dyDescent="0.25">
      <c r="A1520">
        <v>1519</v>
      </c>
      <c r="B1520" s="1" t="s">
        <v>5186</v>
      </c>
      <c r="C1520">
        <v>45</v>
      </c>
      <c r="D1520">
        <v>14</v>
      </c>
      <c r="E1520">
        <v>4</v>
      </c>
      <c r="F1520">
        <v>1</v>
      </c>
      <c r="G1520">
        <v>45</v>
      </c>
      <c r="H1520">
        <v>14</v>
      </c>
      <c r="I1520">
        <v>4</v>
      </c>
      <c r="J1520">
        <v>63</v>
      </c>
      <c r="K1520" s="1" t="s">
        <v>156</v>
      </c>
    </row>
    <row r="1521" spans="1:11" x14ac:dyDescent="0.25">
      <c r="A1521">
        <v>1520</v>
      </c>
      <c r="B1521" s="1" t="s">
        <v>866</v>
      </c>
      <c r="C1521">
        <v>75</v>
      </c>
      <c r="D1521">
        <v>23</v>
      </c>
      <c r="E1521">
        <v>4</v>
      </c>
      <c r="F1521">
        <v>2</v>
      </c>
      <c r="G1521">
        <v>38</v>
      </c>
      <c r="H1521">
        <v>12</v>
      </c>
      <c r="I1521">
        <v>2</v>
      </c>
      <c r="J1521">
        <v>51</v>
      </c>
      <c r="K1521" s="1" t="s">
        <v>156</v>
      </c>
    </row>
    <row r="1522" spans="1:11" x14ac:dyDescent="0.25">
      <c r="A1522">
        <v>1521</v>
      </c>
      <c r="B1522" s="1" t="s">
        <v>2360</v>
      </c>
      <c r="C1522">
        <v>45</v>
      </c>
      <c r="D1522">
        <v>14</v>
      </c>
      <c r="E1522">
        <v>4</v>
      </c>
      <c r="F1522">
        <v>1</v>
      </c>
      <c r="G1522">
        <v>45</v>
      </c>
      <c r="H1522">
        <v>14</v>
      </c>
      <c r="I1522">
        <v>4</v>
      </c>
      <c r="J1522">
        <v>63</v>
      </c>
      <c r="K1522" s="1" t="s">
        <v>156</v>
      </c>
    </row>
    <row r="1523" spans="1:11" x14ac:dyDescent="0.25">
      <c r="A1523">
        <v>1522</v>
      </c>
      <c r="B1523" s="1" t="s">
        <v>5193</v>
      </c>
      <c r="C1523">
        <v>13</v>
      </c>
      <c r="D1523">
        <v>5</v>
      </c>
      <c r="E1523">
        <v>3</v>
      </c>
      <c r="F1523">
        <v>1</v>
      </c>
      <c r="G1523">
        <v>13</v>
      </c>
      <c r="H1523">
        <v>5</v>
      </c>
      <c r="I1523">
        <v>3</v>
      </c>
      <c r="J1523">
        <v>21</v>
      </c>
      <c r="K1523" s="1" t="s">
        <v>156</v>
      </c>
    </row>
    <row r="1524" spans="1:11" x14ac:dyDescent="0.25">
      <c r="A1524">
        <v>1523</v>
      </c>
      <c r="B1524" s="1" t="s">
        <v>16075</v>
      </c>
      <c r="C1524">
        <v>13</v>
      </c>
      <c r="D1524">
        <v>5</v>
      </c>
      <c r="E1524">
        <v>3</v>
      </c>
      <c r="F1524">
        <v>1</v>
      </c>
      <c r="G1524">
        <v>13</v>
      </c>
      <c r="H1524">
        <v>5</v>
      </c>
      <c r="I1524">
        <v>3</v>
      </c>
      <c r="J1524">
        <v>21</v>
      </c>
      <c r="K1524" s="1" t="s">
        <v>156</v>
      </c>
    </row>
    <row r="1525" spans="1:11" x14ac:dyDescent="0.25">
      <c r="A1525">
        <v>1524</v>
      </c>
      <c r="B1525" s="1" t="s">
        <v>532</v>
      </c>
      <c r="C1525">
        <v>13</v>
      </c>
      <c r="D1525">
        <v>5</v>
      </c>
      <c r="E1525">
        <v>3</v>
      </c>
      <c r="F1525">
        <v>1</v>
      </c>
      <c r="G1525">
        <v>13</v>
      </c>
      <c r="H1525">
        <v>5</v>
      </c>
      <c r="I1525">
        <v>3</v>
      </c>
      <c r="J1525">
        <v>21</v>
      </c>
      <c r="K1525" s="1" t="s">
        <v>156</v>
      </c>
    </row>
    <row r="1526" spans="1:11" x14ac:dyDescent="0.25">
      <c r="A1526">
        <v>1525</v>
      </c>
      <c r="B1526" s="1" t="s">
        <v>2520</v>
      </c>
      <c r="C1526">
        <v>13</v>
      </c>
      <c r="D1526">
        <v>5</v>
      </c>
      <c r="E1526">
        <v>3</v>
      </c>
      <c r="F1526">
        <v>1</v>
      </c>
      <c r="G1526">
        <v>13</v>
      </c>
      <c r="H1526">
        <v>5</v>
      </c>
      <c r="I1526">
        <v>3</v>
      </c>
      <c r="J1526">
        <v>21</v>
      </c>
      <c r="K1526" s="1" t="s">
        <v>156</v>
      </c>
    </row>
    <row r="1527" spans="1:11" x14ac:dyDescent="0.25">
      <c r="A1527">
        <v>1526</v>
      </c>
      <c r="B1527" s="1" t="s">
        <v>2376</v>
      </c>
      <c r="C1527">
        <v>13</v>
      </c>
      <c r="D1527">
        <v>5</v>
      </c>
      <c r="E1527">
        <v>3</v>
      </c>
      <c r="F1527">
        <v>1</v>
      </c>
      <c r="G1527">
        <v>13</v>
      </c>
      <c r="H1527">
        <v>5</v>
      </c>
      <c r="I1527">
        <v>3</v>
      </c>
      <c r="J1527">
        <v>21</v>
      </c>
      <c r="K1527" s="1" t="s">
        <v>156</v>
      </c>
    </row>
    <row r="1528" spans="1:11" x14ac:dyDescent="0.25">
      <c r="A1528">
        <v>1527</v>
      </c>
      <c r="B1528" s="1" t="s">
        <v>15756</v>
      </c>
      <c r="C1528">
        <v>15</v>
      </c>
      <c r="D1528">
        <v>5</v>
      </c>
      <c r="E1528">
        <v>2</v>
      </c>
      <c r="F1528">
        <v>1</v>
      </c>
      <c r="G1528">
        <v>15</v>
      </c>
      <c r="H1528">
        <v>5</v>
      </c>
      <c r="I1528">
        <v>2</v>
      </c>
      <c r="J1528">
        <v>22</v>
      </c>
      <c r="K1528" s="1" t="s">
        <v>156</v>
      </c>
    </row>
    <row r="1529" spans="1:11" x14ac:dyDescent="0.25">
      <c r="A1529">
        <v>1528</v>
      </c>
      <c r="B1529" s="1" t="s">
        <v>3566</v>
      </c>
      <c r="C1529">
        <v>15</v>
      </c>
      <c r="D1529">
        <v>5</v>
      </c>
      <c r="E1529">
        <v>2</v>
      </c>
      <c r="F1529">
        <v>1</v>
      </c>
      <c r="G1529">
        <v>15</v>
      </c>
      <c r="H1529">
        <v>5</v>
      </c>
      <c r="I1529">
        <v>2</v>
      </c>
      <c r="J1529">
        <v>22</v>
      </c>
      <c r="K1529" s="1" t="s">
        <v>156</v>
      </c>
    </row>
    <row r="1530" spans="1:11" x14ac:dyDescent="0.25">
      <c r="A1530">
        <v>1529</v>
      </c>
      <c r="B1530" s="1" t="s">
        <v>5194</v>
      </c>
      <c r="C1530">
        <v>15</v>
      </c>
      <c r="D1530">
        <v>5</v>
      </c>
      <c r="E1530">
        <v>2</v>
      </c>
      <c r="F1530">
        <v>1</v>
      </c>
      <c r="G1530">
        <v>15</v>
      </c>
      <c r="H1530">
        <v>5</v>
      </c>
      <c r="I1530">
        <v>2</v>
      </c>
      <c r="J1530">
        <v>22</v>
      </c>
      <c r="K1530" s="1" t="s">
        <v>156</v>
      </c>
    </row>
    <row r="1531" spans="1:11" x14ac:dyDescent="0.25">
      <c r="A1531">
        <v>1530</v>
      </c>
      <c r="B1531" s="1" t="s">
        <v>15964</v>
      </c>
      <c r="C1531">
        <v>15</v>
      </c>
      <c r="D1531">
        <v>5</v>
      </c>
      <c r="E1531">
        <v>2</v>
      </c>
      <c r="F1531">
        <v>1</v>
      </c>
      <c r="G1531">
        <v>15</v>
      </c>
      <c r="H1531">
        <v>5</v>
      </c>
      <c r="I1531">
        <v>2</v>
      </c>
      <c r="J1531">
        <v>22</v>
      </c>
      <c r="K1531" s="1" t="s">
        <v>156</v>
      </c>
    </row>
    <row r="1532" spans="1:11" x14ac:dyDescent="0.25">
      <c r="A1532">
        <v>1531</v>
      </c>
      <c r="B1532" s="1" t="s">
        <v>16362</v>
      </c>
      <c r="C1532">
        <v>4</v>
      </c>
      <c r="D1532">
        <v>5</v>
      </c>
      <c r="E1532">
        <v>0</v>
      </c>
      <c r="F1532">
        <v>1</v>
      </c>
      <c r="G1532">
        <v>4</v>
      </c>
      <c r="H1532">
        <v>5</v>
      </c>
      <c r="I1532">
        <v>0</v>
      </c>
      <c r="J1532">
        <v>9</v>
      </c>
      <c r="K1532" s="1" t="s">
        <v>156</v>
      </c>
    </row>
    <row r="1533" spans="1:11" x14ac:dyDescent="0.25">
      <c r="A1533">
        <v>1532</v>
      </c>
      <c r="B1533" s="1" t="s">
        <v>5203</v>
      </c>
      <c r="C1533">
        <v>4</v>
      </c>
      <c r="D1533">
        <v>5</v>
      </c>
      <c r="E1533">
        <v>0</v>
      </c>
      <c r="F1533">
        <v>1</v>
      </c>
      <c r="G1533">
        <v>4</v>
      </c>
      <c r="H1533">
        <v>5</v>
      </c>
      <c r="I1533">
        <v>0</v>
      </c>
      <c r="J1533">
        <v>9</v>
      </c>
      <c r="K1533" s="1" t="s">
        <v>156</v>
      </c>
    </row>
    <row r="1534" spans="1:11" x14ac:dyDescent="0.25">
      <c r="A1534">
        <v>1533</v>
      </c>
      <c r="B1534" s="1" t="s">
        <v>5204</v>
      </c>
      <c r="C1534">
        <v>4</v>
      </c>
      <c r="D1534">
        <v>5</v>
      </c>
      <c r="E1534">
        <v>0</v>
      </c>
      <c r="F1534">
        <v>1</v>
      </c>
      <c r="G1534">
        <v>4</v>
      </c>
      <c r="H1534">
        <v>5</v>
      </c>
      <c r="I1534">
        <v>0</v>
      </c>
      <c r="J1534">
        <v>9</v>
      </c>
      <c r="K1534" s="1" t="s">
        <v>156</v>
      </c>
    </row>
    <row r="1535" spans="1:11" x14ac:dyDescent="0.25">
      <c r="A1535">
        <v>1534</v>
      </c>
      <c r="B1535" s="1" t="s">
        <v>16363</v>
      </c>
      <c r="C1535">
        <v>75</v>
      </c>
      <c r="D1535">
        <v>20</v>
      </c>
      <c r="E1535">
        <v>3</v>
      </c>
      <c r="F1535">
        <v>3</v>
      </c>
      <c r="G1535">
        <v>25</v>
      </c>
      <c r="H1535">
        <v>7</v>
      </c>
      <c r="I1535">
        <v>1</v>
      </c>
      <c r="J1535">
        <v>33</v>
      </c>
      <c r="K1535" s="1" t="s">
        <v>156</v>
      </c>
    </row>
    <row r="1536" spans="1:11" x14ac:dyDescent="0.25">
      <c r="A1536">
        <v>1535</v>
      </c>
      <c r="B1536" s="1" t="s">
        <v>16364</v>
      </c>
      <c r="C1536">
        <v>25</v>
      </c>
      <c r="D1536">
        <v>10</v>
      </c>
      <c r="E1536">
        <v>0</v>
      </c>
      <c r="F1536">
        <v>2</v>
      </c>
      <c r="G1536">
        <v>12</v>
      </c>
      <c r="H1536">
        <v>5</v>
      </c>
      <c r="I1536">
        <v>0</v>
      </c>
      <c r="J1536">
        <v>18</v>
      </c>
      <c r="K1536" s="1" t="s">
        <v>156</v>
      </c>
    </row>
    <row r="1537" spans="1:11" x14ac:dyDescent="0.25">
      <c r="A1537">
        <v>1536</v>
      </c>
      <c r="B1537" s="1" t="s">
        <v>16365</v>
      </c>
      <c r="C1537">
        <v>25</v>
      </c>
      <c r="D1537">
        <v>10</v>
      </c>
      <c r="E1537">
        <v>0</v>
      </c>
      <c r="F1537">
        <v>2</v>
      </c>
      <c r="G1537">
        <v>12</v>
      </c>
      <c r="H1537">
        <v>5</v>
      </c>
      <c r="I1537">
        <v>0</v>
      </c>
      <c r="J1537">
        <v>18</v>
      </c>
      <c r="K1537" s="1" t="s">
        <v>156</v>
      </c>
    </row>
    <row r="1538" spans="1:11" x14ac:dyDescent="0.25">
      <c r="A1538">
        <v>1537</v>
      </c>
      <c r="B1538" s="1" t="s">
        <v>15652</v>
      </c>
      <c r="C1538">
        <v>13</v>
      </c>
      <c r="D1538">
        <v>7</v>
      </c>
      <c r="E1538">
        <v>0</v>
      </c>
      <c r="F1538">
        <v>1</v>
      </c>
      <c r="G1538">
        <v>13</v>
      </c>
      <c r="H1538">
        <v>7</v>
      </c>
      <c r="I1538">
        <v>0</v>
      </c>
      <c r="J1538">
        <v>20</v>
      </c>
      <c r="K1538" s="1" t="s">
        <v>156</v>
      </c>
    </row>
    <row r="1539" spans="1:11" x14ac:dyDescent="0.25">
      <c r="A1539">
        <v>1538</v>
      </c>
      <c r="B1539" s="1" t="s">
        <v>16101</v>
      </c>
      <c r="C1539">
        <v>13</v>
      </c>
      <c r="D1539">
        <v>7</v>
      </c>
      <c r="E1539">
        <v>0</v>
      </c>
      <c r="F1539">
        <v>1</v>
      </c>
      <c r="G1539">
        <v>13</v>
      </c>
      <c r="H1539">
        <v>7</v>
      </c>
      <c r="I1539">
        <v>0</v>
      </c>
      <c r="J1539">
        <v>20</v>
      </c>
      <c r="K1539" s="1" t="s">
        <v>156</v>
      </c>
    </row>
    <row r="1540" spans="1:11" x14ac:dyDescent="0.25">
      <c r="A1540">
        <v>1539</v>
      </c>
      <c r="B1540" s="1" t="s">
        <v>16366</v>
      </c>
      <c r="C1540">
        <v>13</v>
      </c>
      <c r="D1540">
        <v>7</v>
      </c>
      <c r="E1540">
        <v>0</v>
      </c>
      <c r="F1540">
        <v>1</v>
      </c>
      <c r="G1540">
        <v>13</v>
      </c>
      <c r="H1540">
        <v>7</v>
      </c>
      <c r="I1540">
        <v>0</v>
      </c>
      <c r="J1540">
        <v>20</v>
      </c>
      <c r="K1540" s="1" t="s">
        <v>156</v>
      </c>
    </row>
    <row r="1541" spans="1:11" x14ac:dyDescent="0.25">
      <c r="A1541">
        <v>1540</v>
      </c>
      <c r="B1541" s="1" t="s">
        <v>16367</v>
      </c>
      <c r="C1541">
        <v>13</v>
      </c>
      <c r="D1541">
        <v>7</v>
      </c>
      <c r="E1541">
        <v>0</v>
      </c>
      <c r="F1541">
        <v>1</v>
      </c>
      <c r="G1541">
        <v>13</v>
      </c>
      <c r="H1541">
        <v>7</v>
      </c>
      <c r="I1541">
        <v>0</v>
      </c>
      <c r="J1541">
        <v>20</v>
      </c>
      <c r="K1541" s="1" t="s">
        <v>156</v>
      </c>
    </row>
    <row r="1542" spans="1:11" x14ac:dyDescent="0.25">
      <c r="A1542">
        <v>1541</v>
      </c>
      <c r="B1542" s="1" t="s">
        <v>2199</v>
      </c>
      <c r="C1542">
        <v>13</v>
      </c>
      <c r="D1542">
        <v>7</v>
      </c>
      <c r="E1542">
        <v>0</v>
      </c>
      <c r="F1542">
        <v>1</v>
      </c>
      <c r="G1542">
        <v>13</v>
      </c>
      <c r="H1542">
        <v>7</v>
      </c>
      <c r="I1542">
        <v>0</v>
      </c>
      <c r="J1542">
        <v>20</v>
      </c>
      <c r="K1542" s="1" t="s">
        <v>156</v>
      </c>
    </row>
    <row r="1543" spans="1:11" x14ac:dyDescent="0.25">
      <c r="A1543">
        <v>1542</v>
      </c>
      <c r="B1543" s="1" t="s">
        <v>5205</v>
      </c>
      <c r="C1543">
        <v>13</v>
      </c>
      <c r="D1543">
        <v>7</v>
      </c>
      <c r="E1543">
        <v>0</v>
      </c>
      <c r="F1543">
        <v>1</v>
      </c>
      <c r="G1543">
        <v>13</v>
      </c>
      <c r="H1543">
        <v>7</v>
      </c>
      <c r="I1543">
        <v>0</v>
      </c>
      <c r="J1543">
        <v>20</v>
      </c>
      <c r="K1543" s="1" t="s">
        <v>156</v>
      </c>
    </row>
    <row r="1544" spans="1:11" x14ac:dyDescent="0.25">
      <c r="A1544">
        <v>1543</v>
      </c>
      <c r="B1544" s="1" t="s">
        <v>5215</v>
      </c>
      <c r="C1544">
        <v>47</v>
      </c>
      <c r="D1544">
        <v>8</v>
      </c>
      <c r="E1544">
        <v>3</v>
      </c>
      <c r="F1544">
        <v>1</v>
      </c>
      <c r="G1544">
        <v>47</v>
      </c>
      <c r="H1544">
        <v>8</v>
      </c>
      <c r="I1544">
        <v>3</v>
      </c>
      <c r="J1544">
        <v>58</v>
      </c>
      <c r="K1544" s="1" t="s">
        <v>156</v>
      </c>
    </row>
    <row r="1545" spans="1:11" x14ac:dyDescent="0.25">
      <c r="A1545">
        <v>1544</v>
      </c>
      <c r="B1545" s="1" t="s">
        <v>1040</v>
      </c>
      <c r="C1545">
        <v>47</v>
      </c>
      <c r="D1545">
        <v>8</v>
      </c>
      <c r="E1545">
        <v>3</v>
      </c>
      <c r="F1545">
        <v>1</v>
      </c>
      <c r="G1545">
        <v>47</v>
      </c>
      <c r="H1545">
        <v>8</v>
      </c>
      <c r="I1545">
        <v>3</v>
      </c>
      <c r="J1545">
        <v>58</v>
      </c>
      <c r="K1545" s="1" t="s">
        <v>156</v>
      </c>
    </row>
    <row r="1546" spans="1:11" x14ac:dyDescent="0.25">
      <c r="A1546">
        <v>1545</v>
      </c>
      <c r="B1546" s="1" t="s">
        <v>5216</v>
      </c>
      <c r="C1546">
        <v>47</v>
      </c>
      <c r="D1546">
        <v>8</v>
      </c>
      <c r="E1546">
        <v>3</v>
      </c>
      <c r="F1546">
        <v>1</v>
      </c>
      <c r="G1546">
        <v>47</v>
      </c>
      <c r="H1546">
        <v>8</v>
      </c>
      <c r="I1546">
        <v>3</v>
      </c>
      <c r="J1546">
        <v>58</v>
      </c>
      <c r="K1546" s="1" t="s">
        <v>156</v>
      </c>
    </row>
    <row r="1547" spans="1:11" x14ac:dyDescent="0.25">
      <c r="A1547">
        <v>1546</v>
      </c>
      <c r="B1547" s="1" t="s">
        <v>5231</v>
      </c>
      <c r="C1547">
        <v>10</v>
      </c>
      <c r="D1547">
        <v>4</v>
      </c>
      <c r="E1547">
        <v>0</v>
      </c>
      <c r="F1547">
        <v>1</v>
      </c>
      <c r="G1547">
        <v>10</v>
      </c>
      <c r="H1547">
        <v>4</v>
      </c>
      <c r="I1547">
        <v>0</v>
      </c>
      <c r="J1547">
        <v>14</v>
      </c>
      <c r="K1547" s="1" t="s">
        <v>156</v>
      </c>
    </row>
    <row r="1548" spans="1:11" x14ac:dyDescent="0.25">
      <c r="A1548">
        <v>1547</v>
      </c>
      <c r="B1548" s="1" t="s">
        <v>16368</v>
      </c>
      <c r="C1548">
        <v>10</v>
      </c>
      <c r="D1548">
        <v>4</v>
      </c>
      <c r="E1548">
        <v>0</v>
      </c>
      <c r="F1548">
        <v>1</v>
      </c>
      <c r="G1548">
        <v>10</v>
      </c>
      <c r="H1548">
        <v>4</v>
      </c>
      <c r="I1548">
        <v>0</v>
      </c>
      <c r="J1548">
        <v>14</v>
      </c>
      <c r="K1548" s="1" t="s">
        <v>156</v>
      </c>
    </row>
    <row r="1549" spans="1:11" x14ac:dyDescent="0.25">
      <c r="A1549">
        <v>1548</v>
      </c>
      <c r="B1549" s="1" t="s">
        <v>4735</v>
      </c>
      <c r="C1549">
        <v>10</v>
      </c>
      <c r="D1549">
        <v>4</v>
      </c>
      <c r="E1549">
        <v>0</v>
      </c>
      <c r="F1549">
        <v>1</v>
      </c>
      <c r="G1549">
        <v>10</v>
      </c>
      <c r="H1549">
        <v>4</v>
      </c>
      <c r="I1549">
        <v>0</v>
      </c>
      <c r="J1549">
        <v>14</v>
      </c>
      <c r="K1549" s="1" t="s">
        <v>156</v>
      </c>
    </row>
    <row r="1550" spans="1:11" x14ac:dyDescent="0.25">
      <c r="A1550">
        <v>1549</v>
      </c>
      <c r="B1550" s="1" t="s">
        <v>401</v>
      </c>
      <c r="C1550">
        <v>40</v>
      </c>
      <c r="D1550">
        <v>15</v>
      </c>
      <c r="E1550">
        <v>3</v>
      </c>
      <c r="F1550">
        <v>2</v>
      </c>
      <c r="G1550">
        <v>20</v>
      </c>
      <c r="H1550">
        <v>8</v>
      </c>
      <c r="I1550">
        <v>2</v>
      </c>
      <c r="J1550">
        <v>29</v>
      </c>
      <c r="K1550" s="1" t="s">
        <v>156</v>
      </c>
    </row>
    <row r="1551" spans="1:11" x14ac:dyDescent="0.25">
      <c r="A1551">
        <v>1550</v>
      </c>
      <c r="B1551" s="1" t="s">
        <v>834</v>
      </c>
      <c r="C1551">
        <v>23</v>
      </c>
      <c r="D1551">
        <v>14</v>
      </c>
      <c r="E1551">
        <v>1</v>
      </c>
      <c r="F1551">
        <v>1</v>
      </c>
      <c r="G1551">
        <v>23</v>
      </c>
      <c r="H1551">
        <v>14</v>
      </c>
      <c r="I1551">
        <v>1</v>
      </c>
      <c r="J1551">
        <v>38</v>
      </c>
      <c r="K1551" s="1" t="s">
        <v>156</v>
      </c>
    </row>
    <row r="1552" spans="1:11" x14ac:dyDescent="0.25">
      <c r="A1552">
        <v>1551</v>
      </c>
      <c r="B1552" s="1" t="s">
        <v>477</v>
      </c>
      <c r="C1552">
        <v>10</v>
      </c>
      <c r="D1552">
        <v>3</v>
      </c>
      <c r="E1552">
        <v>3</v>
      </c>
      <c r="F1552">
        <v>1</v>
      </c>
      <c r="G1552">
        <v>10</v>
      </c>
      <c r="H1552">
        <v>3</v>
      </c>
      <c r="I1552">
        <v>3</v>
      </c>
      <c r="J1552">
        <v>16</v>
      </c>
      <c r="K1552" s="1" t="s">
        <v>156</v>
      </c>
    </row>
    <row r="1553" spans="1:11" x14ac:dyDescent="0.25">
      <c r="A1553">
        <v>1552</v>
      </c>
      <c r="B1553" s="1" t="s">
        <v>19</v>
      </c>
      <c r="C1553">
        <v>104</v>
      </c>
      <c r="D1553">
        <v>26</v>
      </c>
      <c r="E1553">
        <v>11</v>
      </c>
      <c r="F1553">
        <v>13</v>
      </c>
      <c r="G1553">
        <v>8</v>
      </c>
      <c r="H1553">
        <v>2</v>
      </c>
      <c r="I1553">
        <v>1</v>
      </c>
      <c r="J1553">
        <v>11</v>
      </c>
      <c r="K1553" s="1" t="s">
        <v>156</v>
      </c>
    </row>
    <row r="1554" spans="1:11" x14ac:dyDescent="0.25">
      <c r="A1554">
        <v>1553</v>
      </c>
      <c r="B1554" s="1" t="s">
        <v>16369</v>
      </c>
      <c r="C1554">
        <v>7</v>
      </c>
      <c r="D1554">
        <v>2</v>
      </c>
      <c r="E1554">
        <v>0</v>
      </c>
      <c r="F1554">
        <v>1</v>
      </c>
      <c r="G1554">
        <v>7</v>
      </c>
      <c r="H1554">
        <v>2</v>
      </c>
      <c r="I1554">
        <v>0</v>
      </c>
      <c r="J1554">
        <v>9</v>
      </c>
      <c r="K1554" s="1" t="s">
        <v>156</v>
      </c>
    </row>
    <row r="1555" spans="1:11" x14ac:dyDescent="0.25">
      <c r="A1555">
        <v>1554</v>
      </c>
      <c r="B1555" s="1" t="s">
        <v>16370</v>
      </c>
      <c r="C1555">
        <v>23</v>
      </c>
      <c r="D1555">
        <v>9</v>
      </c>
      <c r="E1555">
        <v>4</v>
      </c>
      <c r="F1555">
        <v>2</v>
      </c>
      <c r="G1555">
        <v>12</v>
      </c>
      <c r="H1555">
        <v>4</v>
      </c>
      <c r="I1555">
        <v>2</v>
      </c>
      <c r="J1555">
        <v>18</v>
      </c>
      <c r="K1555" s="1" t="s">
        <v>156</v>
      </c>
    </row>
    <row r="1556" spans="1:11" x14ac:dyDescent="0.25">
      <c r="A1556">
        <v>1555</v>
      </c>
      <c r="B1556" s="1" t="s">
        <v>903</v>
      </c>
      <c r="C1556">
        <v>13</v>
      </c>
      <c r="D1556">
        <v>3</v>
      </c>
      <c r="E1556">
        <v>1</v>
      </c>
      <c r="F1556">
        <v>1</v>
      </c>
      <c r="G1556">
        <v>13</v>
      </c>
      <c r="H1556">
        <v>3</v>
      </c>
      <c r="I1556">
        <v>1</v>
      </c>
      <c r="J1556">
        <v>17</v>
      </c>
      <c r="K1556" s="1" t="s">
        <v>156</v>
      </c>
    </row>
    <row r="1557" spans="1:11" x14ac:dyDescent="0.25">
      <c r="A1557">
        <v>1556</v>
      </c>
      <c r="B1557" s="1" t="s">
        <v>5255</v>
      </c>
      <c r="C1557">
        <v>13</v>
      </c>
      <c r="D1557">
        <v>3</v>
      </c>
      <c r="E1557">
        <v>1</v>
      </c>
      <c r="F1557">
        <v>1</v>
      </c>
      <c r="G1557">
        <v>13</v>
      </c>
      <c r="H1557">
        <v>3</v>
      </c>
      <c r="I1557">
        <v>1</v>
      </c>
      <c r="J1557">
        <v>17</v>
      </c>
      <c r="K1557" s="1" t="s">
        <v>156</v>
      </c>
    </row>
    <row r="1558" spans="1:11" x14ac:dyDescent="0.25">
      <c r="A1558">
        <v>1557</v>
      </c>
      <c r="B1558" s="1" t="s">
        <v>16371</v>
      </c>
      <c r="C1558">
        <v>13</v>
      </c>
      <c r="D1558">
        <v>3</v>
      </c>
      <c r="E1558">
        <v>1</v>
      </c>
      <c r="F1558">
        <v>1</v>
      </c>
      <c r="G1558">
        <v>13</v>
      </c>
      <c r="H1558">
        <v>3</v>
      </c>
      <c r="I1558">
        <v>1</v>
      </c>
      <c r="J1558">
        <v>17</v>
      </c>
      <c r="K1558" s="1" t="s">
        <v>156</v>
      </c>
    </row>
    <row r="1559" spans="1:11" x14ac:dyDescent="0.25">
      <c r="A1559">
        <v>1558</v>
      </c>
      <c r="B1559" s="1" t="s">
        <v>5256</v>
      </c>
      <c r="C1559">
        <v>4</v>
      </c>
      <c r="D1559">
        <v>1</v>
      </c>
      <c r="E1559">
        <v>0</v>
      </c>
      <c r="F1559">
        <v>1</v>
      </c>
      <c r="G1559">
        <v>4</v>
      </c>
      <c r="H1559">
        <v>1</v>
      </c>
      <c r="I1559">
        <v>0</v>
      </c>
      <c r="J1559">
        <v>5</v>
      </c>
      <c r="K1559" s="1" t="s">
        <v>156</v>
      </c>
    </row>
    <row r="1560" spans="1:11" x14ac:dyDescent="0.25">
      <c r="A1560">
        <v>1559</v>
      </c>
      <c r="B1560" s="1" t="s">
        <v>3143</v>
      </c>
      <c r="C1560">
        <v>4</v>
      </c>
      <c r="D1560">
        <v>1</v>
      </c>
      <c r="E1560">
        <v>0</v>
      </c>
      <c r="F1560">
        <v>1</v>
      </c>
      <c r="G1560">
        <v>4</v>
      </c>
      <c r="H1560">
        <v>1</v>
      </c>
      <c r="I1560">
        <v>0</v>
      </c>
      <c r="J1560">
        <v>5</v>
      </c>
      <c r="K1560" s="1" t="s">
        <v>156</v>
      </c>
    </row>
    <row r="1561" spans="1:11" x14ac:dyDescent="0.25">
      <c r="A1561">
        <v>1560</v>
      </c>
      <c r="B1561" s="1" t="s">
        <v>16372</v>
      </c>
      <c r="C1561">
        <v>7</v>
      </c>
      <c r="D1561">
        <v>1</v>
      </c>
      <c r="E1561">
        <v>0</v>
      </c>
      <c r="F1561">
        <v>1</v>
      </c>
      <c r="G1561">
        <v>7</v>
      </c>
      <c r="H1561">
        <v>1</v>
      </c>
      <c r="I1561">
        <v>0</v>
      </c>
      <c r="J1561">
        <v>8</v>
      </c>
      <c r="K1561" s="1" t="s">
        <v>156</v>
      </c>
    </row>
    <row r="1562" spans="1:11" x14ac:dyDescent="0.25">
      <c r="A1562">
        <v>1561</v>
      </c>
      <c r="B1562" s="1" t="s">
        <v>4180</v>
      </c>
      <c r="C1562">
        <v>2</v>
      </c>
      <c r="D1562">
        <v>1</v>
      </c>
      <c r="E1562">
        <v>0</v>
      </c>
      <c r="F1562">
        <v>1</v>
      </c>
      <c r="G1562">
        <v>2</v>
      </c>
      <c r="H1562">
        <v>1</v>
      </c>
      <c r="I1562">
        <v>0</v>
      </c>
      <c r="J1562">
        <v>3</v>
      </c>
      <c r="K1562" s="1" t="s">
        <v>156</v>
      </c>
    </row>
    <row r="1563" spans="1:11" x14ac:dyDescent="0.25">
      <c r="A1563">
        <v>1562</v>
      </c>
      <c r="B1563" s="1" t="s">
        <v>3067</v>
      </c>
      <c r="C1563">
        <v>2</v>
      </c>
      <c r="D1563">
        <v>1</v>
      </c>
      <c r="E1563">
        <v>0</v>
      </c>
      <c r="F1563">
        <v>1</v>
      </c>
      <c r="G1563">
        <v>2</v>
      </c>
      <c r="H1563">
        <v>1</v>
      </c>
      <c r="I1563">
        <v>0</v>
      </c>
      <c r="J1563">
        <v>3</v>
      </c>
      <c r="K1563" s="1" t="s">
        <v>156</v>
      </c>
    </row>
    <row r="1564" spans="1:11" x14ac:dyDescent="0.25">
      <c r="A1564">
        <v>1563</v>
      </c>
      <c r="B1564" s="1" t="s">
        <v>5257</v>
      </c>
      <c r="C1564">
        <v>2</v>
      </c>
      <c r="D1564">
        <v>1</v>
      </c>
      <c r="E1564">
        <v>0</v>
      </c>
      <c r="F1564">
        <v>1</v>
      </c>
      <c r="G1564">
        <v>2</v>
      </c>
      <c r="H1564">
        <v>1</v>
      </c>
      <c r="I1564">
        <v>0</v>
      </c>
      <c r="J1564">
        <v>3</v>
      </c>
      <c r="K1564" s="1" t="s">
        <v>156</v>
      </c>
    </row>
    <row r="1565" spans="1:11" x14ac:dyDescent="0.25">
      <c r="A1565">
        <v>1564</v>
      </c>
      <c r="B1565" s="1" t="s">
        <v>1479</v>
      </c>
      <c r="C1565">
        <v>15</v>
      </c>
      <c r="D1565">
        <v>2</v>
      </c>
      <c r="E1565">
        <v>1</v>
      </c>
      <c r="F1565">
        <v>1</v>
      </c>
      <c r="G1565">
        <v>15</v>
      </c>
      <c r="H1565">
        <v>2</v>
      </c>
      <c r="I1565">
        <v>1</v>
      </c>
      <c r="J1565">
        <v>18</v>
      </c>
      <c r="K1565" s="1" t="s">
        <v>156</v>
      </c>
    </row>
    <row r="1566" spans="1:11" x14ac:dyDescent="0.25">
      <c r="A1566">
        <v>1565</v>
      </c>
      <c r="B1566" s="1" t="s">
        <v>1944</v>
      </c>
      <c r="C1566">
        <v>15</v>
      </c>
      <c r="D1566">
        <v>2</v>
      </c>
      <c r="E1566">
        <v>1</v>
      </c>
      <c r="F1566">
        <v>1</v>
      </c>
      <c r="G1566">
        <v>15</v>
      </c>
      <c r="H1566">
        <v>2</v>
      </c>
      <c r="I1566">
        <v>1</v>
      </c>
      <c r="J1566">
        <v>18</v>
      </c>
      <c r="K1566" s="1" t="s">
        <v>156</v>
      </c>
    </row>
    <row r="1567" spans="1:11" x14ac:dyDescent="0.25">
      <c r="A1567">
        <v>1566</v>
      </c>
      <c r="B1567" s="1" t="s">
        <v>5259</v>
      </c>
      <c r="C1567">
        <v>36</v>
      </c>
      <c r="D1567">
        <v>11</v>
      </c>
      <c r="E1567">
        <v>2</v>
      </c>
      <c r="F1567">
        <v>1</v>
      </c>
      <c r="G1567">
        <v>36</v>
      </c>
      <c r="H1567">
        <v>11</v>
      </c>
      <c r="I1567">
        <v>2</v>
      </c>
      <c r="J1567">
        <v>49</v>
      </c>
      <c r="K1567" s="1" t="s">
        <v>156</v>
      </c>
    </row>
    <row r="1568" spans="1:11" x14ac:dyDescent="0.25">
      <c r="A1568">
        <v>1567</v>
      </c>
      <c r="B1568" s="1" t="s">
        <v>5260</v>
      </c>
      <c r="C1568">
        <v>36</v>
      </c>
      <c r="D1568">
        <v>11</v>
      </c>
      <c r="E1568">
        <v>2</v>
      </c>
      <c r="F1568">
        <v>1</v>
      </c>
      <c r="G1568">
        <v>36</v>
      </c>
      <c r="H1568">
        <v>11</v>
      </c>
      <c r="I1568">
        <v>2</v>
      </c>
      <c r="J1568">
        <v>49</v>
      </c>
      <c r="K1568" s="1" t="s">
        <v>156</v>
      </c>
    </row>
    <row r="1569" spans="1:11" x14ac:dyDescent="0.25">
      <c r="A1569">
        <v>1568</v>
      </c>
      <c r="B1569" s="1" t="s">
        <v>5261</v>
      </c>
      <c r="C1569">
        <v>36</v>
      </c>
      <c r="D1569">
        <v>11</v>
      </c>
      <c r="E1569">
        <v>2</v>
      </c>
      <c r="F1569">
        <v>1</v>
      </c>
      <c r="G1569">
        <v>36</v>
      </c>
      <c r="H1569">
        <v>11</v>
      </c>
      <c r="I1569">
        <v>2</v>
      </c>
      <c r="J1569">
        <v>49</v>
      </c>
      <c r="K1569" s="1" t="s">
        <v>156</v>
      </c>
    </row>
    <row r="1570" spans="1:11" x14ac:dyDescent="0.25">
      <c r="A1570">
        <v>1569</v>
      </c>
      <c r="B1570" s="1" t="s">
        <v>3016</v>
      </c>
      <c r="C1570">
        <v>36</v>
      </c>
      <c r="D1570">
        <v>11</v>
      </c>
      <c r="E1570">
        <v>2</v>
      </c>
      <c r="F1570">
        <v>1</v>
      </c>
      <c r="G1570">
        <v>36</v>
      </c>
      <c r="H1570">
        <v>11</v>
      </c>
      <c r="I1570">
        <v>2</v>
      </c>
      <c r="J1570">
        <v>49</v>
      </c>
      <c r="K1570" s="1" t="s">
        <v>156</v>
      </c>
    </row>
    <row r="1571" spans="1:11" x14ac:dyDescent="0.25">
      <c r="A1571">
        <v>1570</v>
      </c>
      <c r="B1571" s="1" t="s">
        <v>15713</v>
      </c>
      <c r="C1571">
        <v>123</v>
      </c>
      <c r="D1571">
        <v>31</v>
      </c>
      <c r="E1571">
        <v>7</v>
      </c>
      <c r="F1571">
        <v>2</v>
      </c>
      <c r="G1571">
        <v>62</v>
      </c>
      <c r="H1571">
        <v>16</v>
      </c>
      <c r="I1571">
        <v>4</v>
      </c>
      <c r="J1571">
        <v>80</v>
      </c>
      <c r="K1571" s="1" t="s">
        <v>156</v>
      </c>
    </row>
    <row r="1572" spans="1:11" x14ac:dyDescent="0.25">
      <c r="A1572">
        <v>1571</v>
      </c>
      <c r="B1572" s="1" t="s">
        <v>16135</v>
      </c>
      <c r="C1572">
        <v>18</v>
      </c>
      <c r="D1572">
        <v>7</v>
      </c>
      <c r="E1572">
        <v>2</v>
      </c>
      <c r="F1572">
        <v>1</v>
      </c>
      <c r="G1572">
        <v>18</v>
      </c>
      <c r="H1572">
        <v>7</v>
      </c>
      <c r="I1572">
        <v>2</v>
      </c>
      <c r="J1572">
        <v>27</v>
      </c>
      <c r="K1572" s="1" t="s">
        <v>156</v>
      </c>
    </row>
    <row r="1573" spans="1:11" x14ac:dyDescent="0.25">
      <c r="A1573">
        <v>1572</v>
      </c>
      <c r="B1573" s="1" t="s">
        <v>5264</v>
      </c>
      <c r="C1573">
        <v>18</v>
      </c>
      <c r="D1573">
        <v>7</v>
      </c>
      <c r="E1573">
        <v>2</v>
      </c>
      <c r="F1573">
        <v>1</v>
      </c>
      <c r="G1573">
        <v>18</v>
      </c>
      <c r="H1573">
        <v>7</v>
      </c>
      <c r="I1573">
        <v>2</v>
      </c>
      <c r="J1573">
        <v>27</v>
      </c>
      <c r="K1573" s="1" t="s">
        <v>156</v>
      </c>
    </row>
    <row r="1574" spans="1:11" x14ac:dyDescent="0.25">
      <c r="A1574">
        <v>1573</v>
      </c>
      <c r="B1574" s="1" t="s">
        <v>5265</v>
      </c>
      <c r="C1574">
        <v>18</v>
      </c>
      <c r="D1574">
        <v>7</v>
      </c>
      <c r="E1574">
        <v>2</v>
      </c>
      <c r="F1574">
        <v>1</v>
      </c>
      <c r="G1574">
        <v>18</v>
      </c>
      <c r="H1574">
        <v>7</v>
      </c>
      <c r="I1574">
        <v>2</v>
      </c>
      <c r="J1574">
        <v>27</v>
      </c>
      <c r="K1574" s="1" t="s">
        <v>156</v>
      </c>
    </row>
    <row r="1575" spans="1:11" x14ac:dyDescent="0.25">
      <c r="A1575">
        <v>1574</v>
      </c>
      <c r="B1575" s="1" t="s">
        <v>2571</v>
      </c>
      <c r="C1575">
        <v>18</v>
      </c>
      <c r="D1575">
        <v>7</v>
      </c>
      <c r="E1575">
        <v>2</v>
      </c>
      <c r="F1575">
        <v>1</v>
      </c>
      <c r="G1575">
        <v>18</v>
      </c>
      <c r="H1575">
        <v>7</v>
      </c>
      <c r="I1575">
        <v>2</v>
      </c>
      <c r="J1575">
        <v>27</v>
      </c>
      <c r="K1575" s="1" t="s">
        <v>156</v>
      </c>
    </row>
    <row r="1576" spans="1:11" x14ac:dyDescent="0.25">
      <c r="A1576">
        <v>1575</v>
      </c>
      <c r="B1576" s="1" t="s">
        <v>111</v>
      </c>
      <c r="C1576">
        <v>30</v>
      </c>
      <c r="D1576">
        <v>16</v>
      </c>
      <c r="E1576">
        <v>3</v>
      </c>
      <c r="F1576">
        <v>3</v>
      </c>
      <c r="G1576">
        <v>10</v>
      </c>
      <c r="H1576">
        <v>5</v>
      </c>
      <c r="I1576">
        <v>1</v>
      </c>
      <c r="J1576">
        <v>16</v>
      </c>
      <c r="K1576" s="1" t="s">
        <v>156</v>
      </c>
    </row>
    <row r="1577" spans="1:11" x14ac:dyDescent="0.25">
      <c r="A1577">
        <v>1576</v>
      </c>
      <c r="B1577" s="1" t="s">
        <v>5266</v>
      </c>
      <c r="C1577">
        <v>19</v>
      </c>
      <c r="D1577">
        <v>10</v>
      </c>
      <c r="E1577">
        <v>2</v>
      </c>
      <c r="F1577">
        <v>1</v>
      </c>
      <c r="G1577">
        <v>19</v>
      </c>
      <c r="H1577">
        <v>10</v>
      </c>
      <c r="I1577">
        <v>2</v>
      </c>
      <c r="J1577">
        <v>31</v>
      </c>
      <c r="K1577" s="1" t="s">
        <v>156</v>
      </c>
    </row>
    <row r="1578" spans="1:11" x14ac:dyDescent="0.25">
      <c r="A1578">
        <v>1577</v>
      </c>
      <c r="B1578" s="1" t="s">
        <v>2362</v>
      </c>
      <c r="C1578">
        <v>19</v>
      </c>
      <c r="D1578">
        <v>10</v>
      </c>
      <c r="E1578">
        <v>2</v>
      </c>
      <c r="F1578">
        <v>1</v>
      </c>
      <c r="G1578">
        <v>19</v>
      </c>
      <c r="H1578">
        <v>10</v>
      </c>
      <c r="I1578">
        <v>2</v>
      </c>
      <c r="J1578">
        <v>31</v>
      </c>
      <c r="K1578" s="1" t="s">
        <v>156</v>
      </c>
    </row>
    <row r="1579" spans="1:11" x14ac:dyDescent="0.25">
      <c r="A1579">
        <v>1578</v>
      </c>
      <c r="B1579" s="1" t="s">
        <v>5267</v>
      </c>
      <c r="C1579">
        <v>19</v>
      </c>
      <c r="D1579">
        <v>10</v>
      </c>
      <c r="E1579">
        <v>2</v>
      </c>
      <c r="F1579">
        <v>1</v>
      </c>
      <c r="G1579">
        <v>19</v>
      </c>
      <c r="H1579">
        <v>10</v>
      </c>
      <c r="I1579">
        <v>2</v>
      </c>
      <c r="J1579">
        <v>31</v>
      </c>
      <c r="K1579" s="1" t="s">
        <v>156</v>
      </c>
    </row>
    <row r="1580" spans="1:11" x14ac:dyDescent="0.25">
      <c r="A1580">
        <v>1579</v>
      </c>
      <c r="B1580" s="1" t="s">
        <v>5268</v>
      </c>
      <c r="C1580">
        <v>19</v>
      </c>
      <c r="D1580">
        <v>10</v>
      </c>
      <c r="E1580">
        <v>2</v>
      </c>
      <c r="F1580">
        <v>1</v>
      </c>
      <c r="G1580">
        <v>19</v>
      </c>
      <c r="H1580">
        <v>10</v>
      </c>
      <c r="I1580">
        <v>2</v>
      </c>
      <c r="J1580">
        <v>31</v>
      </c>
      <c r="K1580" s="1" t="s">
        <v>156</v>
      </c>
    </row>
    <row r="1581" spans="1:11" x14ac:dyDescent="0.25">
      <c r="A1581">
        <v>1580</v>
      </c>
      <c r="B1581" s="1" t="s">
        <v>3835</v>
      </c>
      <c r="C1581">
        <v>6</v>
      </c>
      <c r="D1581">
        <v>4</v>
      </c>
      <c r="E1581">
        <v>1</v>
      </c>
      <c r="F1581">
        <v>2</v>
      </c>
      <c r="G1581">
        <v>3</v>
      </c>
      <c r="H1581">
        <v>2</v>
      </c>
      <c r="I1581">
        <v>0</v>
      </c>
      <c r="J1581">
        <v>6</v>
      </c>
      <c r="K1581" s="1" t="s">
        <v>156</v>
      </c>
    </row>
    <row r="1582" spans="1:11" x14ac:dyDescent="0.25">
      <c r="A1582">
        <v>1581</v>
      </c>
      <c r="B1582" s="1" t="s">
        <v>5269</v>
      </c>
      <c r="C1582">
        <v>2</v>
      </c>
      <c r="D1582">
        <v>3</v>
      </c>
      <c r="E1582">
        <v>0</v>
      </c>
      <c r="F1582">
        <v>1</v>
      </c>
      <c r="G1582">
        <v>2</v>
      </c>
      <c r="H1582">
        <v>3</v>
      </c>
      <c r="I1582">
        <v>0</v>
      </c>
      <c r="J1582">
        <v>5</v>
      </c>
      <c r="K1582" s="1" t="s">
        <v>156</v>
      </c>
    </row>
    <row r="1583" spans="1:11" x14ac:dyDescent="0.25">
      <c r="A1583">
        <v>1582</v>
      </c>
      <c r="B1583" s="1" t="s">
        <v>16373</v>
      </c>
      <c r="C1583">
        <v>40</v>
      </c>
      <c r="D1583">
        <v>13</v>
      </c>
      <c r="E1583">
        <v>1</v>
      </c>
      <c r="F1583">
        <v>1</v>
      </c>
      <c r="G1583">
        <v>40</v>
      </c>
      <c r="H1583">
        <v>13</v>
      </c>
      <c r="I1583">
        <v>1</v>
      </c>
      <c r="J1583">
        <v>54</v>
      </c>
      <c r="K1583" s="1" t="s">
        <v>156</v>
      </c>
    </row>
    <row r="1584" spans="1:11" x14ac:dyDescent="0.25">
      <c r="A1584">
        <v>1583</v>
      </c>
      <c r="B1584" s="1" t="s">
        <v>5276</v>
      </c>
      <c r="C1584">
        <v>40</v>
      </c>
      <c r="D1584">
        <v>13</v>
      </c>
      <c r="E1584">
        <v>1</v>
      </c>
      <c r="F1584">
        <v>1</v>
      </c>
      <c r="G1584">
        <v>40</v>
      </c>
      <c r="H1584">
        <v>13</v>
      </c>
      <c r="I1584">
        <v>1</v>
      </c>
      <c r="J1584">
        <v>54</v>
      </c>
      <c r="K1584" s="1" t="s">
        <v>156</v>
      </c>
    </row>
    <row r="1585" spans="1:11" x14ac:dyDescent="0.25">
      <c r="A1585">
        <v>1584</v>
      </c>
      <c r="B1585" s="1" t="s">
        <v>366</v>
      </c>
      <c r="C1585">
        <v>286</v>
      </c>
      <c r="D1585">
        <v>58</v>
      </c>
      <c r="E1585">
        <v>20</v>
      </c>
      <c r="F1585">
        <v>2</v>
      </c>
      <c r="G1585">
        <v>143</v>
      </c>
      <c r="H1585">
        <v>29</v>
      </c>
      <c r="I1585">
        <v>10</v>
      </c>
      <c r="J1585">
        <v>182</v>
      </c>
      <c r="K1585" s="1" t="s">
        <v>156</v>
      </c>
    </row>
    <row r="1586" spans="1:11" x14ac:dyDescent="0.25">
      <c r="A1586">
        <v>1585</v>
      </c>
      <c r="B1586" s="1" t="s">
        <v>1044</v>
      </c>
      <c r="C1586">
        <v>18</v>
      </c>
      <c r="D1586">
        <v>6</v>
      </c>
      <c r="E1586">
        <v>0</v>
      </c>
      <c r="F1586">
        <v>1</v>
      </c>
      <c r="G1586">
        <v>18</v>
      </c>
      <c r="H1586">
        <v>6</v>
      </c>
      <c r="I1586">
        <v>0</v>
      </c>
      <c r="J1586">
        <v>24</v>
      </c>
      <c r="K1586" s="1" t="s">
        <v>156</v>
      </c>
    </row>
    <row r="1587" spans="1:11" x14ac:dyDescent="0.25">
      <c r="A1587">
        <v>1586</v>
      </c>
      <c r="B1587" s="1" t="s">
        <v>1840</v>
      </c>
      <c r="C1587">
        <v>79</v>
      </c>
      <c r="D1587">
        <v>20</v>
      </c>
      <c r="E1587">
        <v>5</v>
      </c>
      <c r="F1587">
        <v>1</v>
      </c>
      <c r="G1587">
        <v>79</v>
      </c>
      <c r="H1587">
        <v>20</v>
      </c>
      <c r="I1587">
        <v>5</v>
      </c>
      <c r="J1587">
        <v>104</v>
      </c>
      <c r="K1587" s="1" t="s">
        <v>156</v>
      </c>
    </row>
    <row r="1588" spans="1:11" x14ac:dyDescent="0.25">
      <c r="A1588">
        <v>1587</v>
      </c>
      <c r="B1588" s="1" t="s">
        <v>3111</v>
      </c>
      <c r="C1588">
        <v>47</v>
      </c>
      <c r="D1588">
        <v>12</v>
      </c>
      <c r="E1588">
        <v>3</v>
      </c>
      <c r="F1588">
        <v>1</v>
      </c>
      <c r="G1588">
        <v>47</v>
      </c>
      <c r="H1588">
        <v>12</v>
      </c>
      <c r="I1588">
        <v>3</v>
      </c>
      <c r="J1588">
        <v>62</v>
      </c>
      <c r="K1588" s="1" t="s">
        <v>156</v>
      </c>
    </row>
    <row r="1589" spans="1:11" x14ac:dyDescent="0.25">
      <c r="A1589">
        <v>1588</v>
      </c>
      <c r="B1589" s="1" t="s">
        <v>5293</v>
      </c>
      <c r="C1589">
        <v>51</v>
      </c>
      <c r="D1589">
        <v>14</v>
      </c>
      <c r="E1589">
        <v>1</v>
      </c>
      <c r="F1589">
        <v>2</v>
      </c>
      <c r="G1589">
        <v>26</v>
      </c>
      <c r="H1589">
        <v>7</v>
      </c>
      <c r="I1589">
        <v>0</v>
      </c>
      <c r="J1589">
        <v>33</v>
      </c>
      <c r="K1589" s="1" t="s">
        <v>156</v>
      </c>
    </row>
    <row r="1590" spans="1:11" x14ac:dyDescent="0.25">
      <c r="A1590">
        <v>1589</v>
      </c>
      <c r="B1590" s="1" t="s">
        <v>5292</v>
      </c>
      <c r="C1590">
        <v>42</v>
      </c>
      <c r="D1590">
        <v>10</v>
      </c>
      <c r="E1590">
        <v>1</v>
      </c>
      <c r="F1590">
        <v>1</v>
      </c>
      <c r="G1590">
        <v>42</v>
      </c>
      <c r="H1590">
        <v>10</v>
      </c>
      <c r="I1590">
        <v>1</v>
      </c>
      <c r="J1590">
        <v>53</v>
      </c>
      <c r="K1590" s="1" t="s">
        <v>156</v>
      </c>
    </row>
    <row r="1591" spans="1:11" x14ac:dyDescent="0.25">
      <c r="A1591">
        <v>1590</v>
      </c>
      <c r="B1591" s="1" t="s">
        <v>5294</v>
      </c>
      <c r="C1591">
        <v>42</v>
      </c>
      <c r="D1591">
        <v>10</v>
      </c>
      <c r="E1591">
        <v>1</v>
      </c>
      <c r="F1591">
        <v>1</v>
      </c>
      <c r="G1591">
        <v>42</v>
      </c>
      <c r="H1591">
        <v>10</v>
      </c>
      <c r="I1591">
        <v>1</v>
      </c>
      <c r="J1591">
        <v>53</v>
      </c>
      <c r="K1591" s="1" t="s">
        <v>156</v>
      </c>
    </row>
    <row r="1592" spans="1:11" x14ac:dyDescent="0.25">
      <c r="A1592">
        <v>1591</v>
      </c>
      <c r="B1592" s="1" t="s">
        <v>5296</v>
      </c>
      <c r="C1592">
        <v>50</v>
      </c>
      <c r="D1592">
        <v>15</v>
      </c>
      <c r="E1592">
        <v>7</v>
      </c>
      <c r="F1592">
        <v>1</v>
      </c>
      <c r="G1592">
        <v>50</v>
      </c>
      <c r="H1592">
        <v>15</v>
      </c>
      <c r="I1592">
        <v>7</v>
      </c>
      <c r="J1592">
        <v>72</v>
      </c>
      <c r="K1592" s="1" t="s">
        <v>156</v>
      </c>
    </row>
    <row r="1593" spans="1:11" x14ac:dyDescent="0.25">
      <c r="A1593">
        <v>1592</v>
      </c>
      <c r="B1593" s="1" t="s">
        <v>5297</v>
      </c>
      <c r="C1593">
        <v>50</v>
      </c>
      <c r="D1593">
        <v>15</v>
      </c>
      <c r="E1593">
        <v>7</v>
      </c>
      <c r="F1593">
        <v>1</v>
      </c>
      <c r="G1593">
        <v>50</v>
      </c>
      <c r="H1593">
        <v>15</v>
      </c>
      <c r="I1593">
        <v>7</v>
      </c>
      <c r="J1593">
        <v>72</v>
      </c>
      <c r="K1593" s="1" t="s">
        <v>156</v>
      </c>
    </row>
    <row r="1594" spans="1:11" x14ac:dyDescent="0.25">
      <c r="A1594">
        <v>1593</v>
      </c>
      <c r="B1594" s="1" t="s">
        <v>16374</v>
      </c>
      <c r="C1594">
        <v>249</v>
      </c>
      <c r="D1594">
        <v>63</v>
      </c>
      <c r="E1594">
        <v>11</v>
      </c>
      <c r="F1594">
        <v>1</v>
      </c>
      <c r="G1594">
        <v>249</v>
      </c>
      <c r="H1594">
        <v>63</v>
      </c>
      <c r="I1594">
        <v>11</v>
      </c>
      <c r="J1594">
        <v>323</v>
      </c>
      <c r="K1594" s="1" t="s">
        <v>156</v>
      </c>
    </row>
    <row r="1595" spans="1:11" x14ac:dyDescent="0.25">
      <c r="A1595">
        <v>1594</v>
      </c>
      <c r="B1595" s="1" t="s">
        <v>5310</v>
      </c>
      <c r="C1595">
        <v>249</v>
      </c>
      <c r="D1595">
        <v>63</v>
      </c>
      <c r="E1595">
        <v>11</v>
      </c>
      <c r="F1595">
        <v>1</v>
      </c>
      <c r="G1595">
        <v>249</v>
      </c>
      <c r="H1595">
        <v>63</v>
      </c>
      <c r="I1595">
        <v>11</v>
      </c>
      <c r="J1595">
        <v>323</v>
      </c>
      <c r="K1595" s="1" t="s">
        <v>156</v>
      </c>
    </row>
    <row r="1596" spans="1:11" x14ac:dyDescent="0.25">
      <c r="A1596">
        <v>1595</v>
      </c>
      <c r="B1596" s="1" t="s">
        <v>16375</v>
      </c>
      <c r="C1596">
        <v>8</v>
      </c>
      <c r="D1596">
        <v>4</v>
      </c>
      <c r="E1596">
        <v>0</v>
      </c>
      <c r="F1596">
        <v>1</v>
      </c>
      <c r="G1596">
        <v>8</v>
      </c>
      <c r="H1596">
        <v>4</v>
      </c>
      <c r="I1596">
        <v>0</v>
      </c>
      <c r="J1596">
        <v>12</v>
      </c>
      <c r="K1596" s="1" t="s">
        <v>156</v>
      </c>
    </row>
    <row r="1597" spans="1:11" x14ac:dyDescent="0.25">
      <c r="A1597">
        <v>1596</v>
      </c>
      <c r="B1597" s="1" t="s">
        <v>1262</v>
      </c>
      <c r="C1597">
        <v>8</v>
      </c>
      <c r="D1597">
        <v>4</v>
      </c>
      <c r="E1597">
        <v>0</v>
      </c>
      <c r="F1597">
        <v>1</v>
      </c>
      <c r="G1597">
        <v>8</v>
      </c>
      <c r="H1597">
        <v>4</v>
      </c>
      <c r="I1597">
        <v>0</v>
      </c>
      <c r="J1597">
        <v>12</v>
      </c>
      <c r="K1597" s="1" t="s">
        <v>156</v>
      </c>
    </row>
    <row r="1598" spans="1:11" x14ac:dyDescent="0.25">
      <c r="A1598">
        <v>1597</v>
      </c>
      <c r="B1598" s="1" t="s">
        <v>5134</v>
      </c>
      <c r="C1598">
        <v>24</v>
      </c>
      <c r="D1598">
        <v>9</v>
      </c>
      <c r="E1598">
        <v>2</v>
      </c>
      <c r="F1598">
        <v>1</v>
      </c>
      <c r="G1598">
        <v>24</v>
      </c>
      <c r="H1598">
        <v>9</v>
      </c>
      <c r="I1598">
        <v>2</v>
      </c>
      <c r="J1598">
        <v>35</v>
      </c>
      <c r="K1598" s="1" t="s">
        <v>156</v>
      </c>
    </row>
    <row r="1599" spans="1:11" x14ac:dyDescent="0.25">
      <c r="A1599">
        <v>1598</v>
      </c>
      <c r="B1599" s="1" t="s">
        <v>4286</v>
      </c>
      <c r="C1599">
        <v>24</v>
      </c>
      <c r="D1599">
        <v>9</v>
      </c>
      <c r="E1599">
        <v>2</v>
      </c>
      <c r="F1599">
        <v>1</v>
      </c>
      <c r="G1599">
        <v>24</v>
      </c>
      <c r="H1599">
        <v>9</v>
      </c>
      <c r="I1599">
        <v>2</v>
      </c>
      <c r="J1599">
        <v>35</v>
      </c>
      <c r="K1599" s="1" t="s">
        <v>156</v>
      </c>
    </row>
    <row r="1600" spans="1:11" x14ac:dyDescent="0.25">
      <c r="A1600">
        <v>1599</v>
      </c>
      <c r="B1600" s="1" t="s">
        <v>327</v>
      </c>
      <c r="C1600">
        <v>74</v>
      </c>
      <c r="D1600">
        <v>31</v>
      </c>
      <c r="E1600">
        <v>9</v>
      </c>
      <c r="F1600">
        <v>2</v>
      </c>
      <c r="G1600">
        <v>37</v>
      </c>
      <c r="H1600">
        <v>16</v>
      </c>
      <c r="I1600">
        <v>4</v>
      </c>
      <c r="J1600">
        <v>57</v>
      </c>
      <c r="K1600" s="1" t="s">
        <v>156</v>
      </c>
    </row>
    <row r="1601" spans="1:11" x14ac:dyDescent="0.25">
      <c r="A1601">
        <v>1600</v>
      </c>
      <c r="B1601" s="1" t="s">
        <v>5315</v>
      </c>
      <c r="C1601">
        <v>35</v>
      </c>
      <c r="D1601">
        <v>5</v>
      </c>
      <c r="E1601">
        <v>1</v>
      </c>
      <c r="F1601">
        <v>1</v>
      </c>
      <c r="G1601">
        <v>35</v>
      </c>
      <c r="H1601">
        <v>5</v>
      </c>
      <c r="I1601">
        <v>1</v>
      </c>
      <c r="J1601">
        <v>41</v>
      </c>
      <c r="K1601" s="1" t="s">
        <v>156</v>
      </c>
    </row>
    <row r="1602" spans="1:11" x14ac:dyDescent="0.25">
      <c r="A1602">
        <v>1601</v>
      </c>
      <c r="B1602" s="1" t="s">
        <v>5316</v>
      </c>
      <c r="C1602">
        <v>35</v>
      </c>
      <c r="D1602">
        <v>5</v>
      </c>
      <c r="E1602">
        <v>1</v>
      </c>
      <c r="F1602">
        <v>1</v>
      </c>
      <c r="G1602">
        <v>35</v>
      </c>
      <c r="H1602">
        <v>5</v>
      </c>
      <c r="I1602">
        <v>1</v>
      </c>
      <c r="J1602">
        <v>41</v>
      </c>
      <c r="K1602" s="1" t="s">
        <v>156</v>
      </c>
    </row>
    <row r="1603" spans="1:11" x14ac:dyDescent="0.25">
      <c r="A1603">
        <v>1602</v>
      </c>
      <c r="B1603" s="1" t="s">
        <v>5319</v>
      </c>
      <c r="C1603">
        <v>35</v>
      </c>
      <c r="D1603">
        <v>11</v>
      </c>
      <c r="E1603">
        <v>2</v>
      </c>
      <c r="F1603">
        <v>1</v>
      </c>
      <c r="G1603">
        <v>35</v>
      </c>
      <c r="H1603">
        <v>11</v>
      </c>
      <c r="I1603">
        <v>2</v>
      </c>
      <c r="J1603">
        <v>48</v>
      </c>
      <c r="K1603" s="1" t="s">
        <v>156</v>
      </c>
    </row>
    <row r="1604" spans="1:11" x14ac:dyDescent="0.25">
      <c r="A1604">
        <v>1603</v>
      </c>
      <c r="B1604" s="1" t="s">
        <v>851</v>
      </c>
      <c r="C1604">
        <v>445</v>
      </c>
      <c r="D1604">
        <v>135</v>
      </c>
      <c r="E1604">
        <v>25</v>
      </c>
      <c r="F1604">
        <v>5</v>
      </c>
      <c r="G1604">
        <v>89</v>
      </c>
      <c r="H1604">
        <v>27</v>
      </c>
      <c r="I1604">
        <v>5</v>
      </c>
      <c r="J1604">
        <v>121</v>
      </c>
      <c r="K1604" s="1" t="s">
        <v>156</v>
      </c>
    </row>
    <row r="1605" spans="1:11" x14ac:dyDescent="0.25">
      <c r="A1605">
        <v>1604</v>
      </c>
      <c r="B1605" s="1" t="s">
        <v>1522</v>
      </c>
      <c r="C1605">
        <v>35</v>
      </c>
      <c r="D1605">
        <v>11</v>
      </c>
      <c r="E1605">
        <v>2</v>
      </c>
      <c r="F1605">
        <v>1</v>
      </c>
      <c r="G1605">
        <v>35</v>
      </c>
      <c r="H1605">
        <v>11</v>
      </c>
      <c r="I1605">
        <v>2</v>
      </c>
      <c r="J1605">
        <v>48</v>
      </c>
      <c r="K1605" s="1" t="s">
        <v>156</v>
      </c>
    </row>
    <row r="1606" spans="1:11" x14ac:dyDescent="0.25">
      <c r="A1606">
        <v>1605</v>
      </c>
      <c r="B1606" s="1" t="s">
        <v>108</v>
      </c>
      <c r="C1606">
        <v>35</v>
      </c>
      <c r="D1606">
        <v>11</v>
      </c>
      <c r="E1606">
        <v>2</v>
      </c>
      <c r="F1606">
        <v>1</v>
      </c>
      <c r="G1606">
        <v>35</v>
      </c>
      <c r="H1606">
        <v>11</v>
      </c>
      <c r="I1606">
        <v>2</v>
      </c>
      <c r="J1606">
        <v>48</v>
      </c>
      <c r="K1606" s="1" t="s">
        <v>156</v>
      </c>
    </row>
    <row r="1607" spans="1:11" x14ac:dyDescent="0.25">
      <c r="A1607">
        <v>1606</v>
      </c>
      <c r="B1607" s="1" t="s">
        <v>2467</v>
      </c>
      <c r="C1607">
        <v>56</v>
      </c>
      <c r="D1607">
        <v>17</v>
      </c>
      <c r="E1607">
        <v>3</v>
      </c>
      <c r="F1607">
        <v>2</v>
      </c>
      <c r="G1607">
        <v>28</v>
      </c>
      <c r="H1607">
        <v>8</v>
      </c>
      <c r="I1607">
        <v>2</v>
      </c>
      <c r="J1607">
        <v>38</v>
      </c>
      <c r="K1607" s="1" t="s">
        <v>156</v>
      </c>
    </row>
    <row r="1608" spans="1:11" x14ac:dyDescent="0.25">
      <c r="A1608">
        <v>1607</v>
      </c>
      <c r="B1608" s="1" t="s">
        <v>3092</v>
      </c>
      <c r="C1608">
        <v>85</v>
      </c>
      <c r="D1608">
        <v>18</v>
      </c>
      <c r="E1608">
        <v>7</v>
      </c>
      <c r="F1608">
        <v>1</v>
      </c>
      <c r="G1608">
        <v>85</v>
      </c>
      <c r="H1608">
        <v>18</v>
      </c>
      <c r="I1608">
        <v>7</v>
      </c>
      <c r="J1608">
        <v>110</v>
      </c>
      <c r="K1608" s="1" t="s">
        <v>156</v>
      </c>
    </row>
    <row r="1609" spans="1:11" x14ac:dyDescent="0.25">
      <c r="A1609">
        <v>1608</v>
      </c>
      <c r="B1609" s="1" t="s">
        <v>5339</v>
      </c>
      <c r="C1609">
        <v>2</v>
      </c>
      <c r="D1609">
        <v>1</v>
      </c>
      <c r="E1609">
        <v>0</v>
      </c>
      <c r="F1609">
        <v>1</v>
      </c>
      <c r="G1609">
        <v>2</v>
      </c>
      <c r="H1609">
        <v>1</v>
      </c>
      <c r="I1609">
        <v>0</v>
      </c>
      <c r="J1609">
        <v>3</v>
      </c>
      <c r="K1609" s="1" t="s">
        <v>156</v>
      </c>
    </row>
    <row r="1610" spans="1:11" x14ac:dyDescent="0.25">
      <c r="A1610">
        <v>1609</v>
      </c>
      <c r="B1610" s="1" t="s">
        <v>16376</v>
      </c>
      <c r="C1610">
        <v>2</v>
      </c>
      <c r="D1610">
        <v>1</v>
      </c>
      <c r="E1610">
        <v>0</v>
      </c>
      <c r="F1610">
        <v>1</v>
      </c>
      <c r="G1610">
        <v>2</v>
      </c>
      <c r="H1610">
        <v>1</v>
      </c>
      <c r="I1610">
        <v>0</v>
      </c>
      <c r="J1610">
        <v>3</v>
      </c>
      <c r="K1610" s="1" t="s">
        <v>156</v>
      </c>
    </row>
    <row r="1611" spans="1:11" x14ac:dyDescent="0.25">
      <c r="A1611">
        <v>1610</v>
      </c>
      <c r="B1611" s="1" t="s">
        <v>1080</v>
      </c>
      <c r="C1611">
        <v>1</v>
      </c>
      <c r="D1611">
        <v>0</v>
      </c>
      <c r="E1611">
        <v>1</v>
      </c>
      <c r="F1611">
        <v>1</v>
      </c>
      <c r="G1611">
        <v>1</v>
      </c>
      <c r="H1611">
        <v>0</v>
      </c>
      <c r="I1611">
        <v>1</v>
      </c>
      <c r="J1611">
        <v>2</v>
      </c>
      <c r="K1611" s="1" t="s">
        <v>156</v>
      </c>
    </row>
    <row r="1612" spans="1:11" x14ac:dyDescent="0.25">
      <c r="A1612">
        <v>1611</v>
      </c>
      <c r="B1612" s="1" t="s">
        <v>2602</v>
      </c>
      <c r="C1612">
        <v>1</v>
      </c>
      <c r="D1612">
        <v>0</v>
      </c>
      <c r="E1612">
        <v>1</v>
      </c>
      <c r="F1612">
        <v>1</v>
      </c>
      <c r="G1612">
        <v>1</v>
      </c>
      <c r="H1612">
        <v>0</v>
      </c>
      <c r="I1612">
        <v>1</v>
      </c>
      <c r="J1612">
        <v>2</v>
      </c>
      <c r="K1612" s="1" t="s">
        <v>156</v>
      </c>
    </row>
    <row r="1613" spans="1:11" x14ac:dyDescent="0.25">
      <c r="A1613">
        <v>1612</v>
      </c>
      <c r="B1613" s="1" t="s">
        <v>740</v>
      </c>
      <c r="C1613">
        <v>64</v>
      </c>
      <c r="D1613">
        <v>37</v>
      </c>
      <c r="E1613">
        <v>4</v>
      </c>
      <c r="F1613">
        <v>1</v>
      </c>
      <c r="G1613">
        <v>64</v>
      </c>
      <c r="H1613">
        <v>37</v>
      </c>
      <c r="I1613">
        <v>4</v>
      </c>
      <c r="J1613">
        <v>105</v>
      </c>
      <c r="K1613" s="1" t="s">
        <v>156</v>
      </c>
    </row>
    <row r="1614" spans="1:11" x14ac:dyDescent="0.25">
      <c r="A1614">
        <v>1613</v>
      </c>
      <c r="B1614" s="1" t="s">
        <v>207</v>
      </c>
      <c r="C1614">
        <v>64</v>
      </c>
      <c r="D1614">
        <v>37</v>
      </c>
      <c r="E1614">
        <v>4</v>
      </c>
      <c r="F1614">
        <v>1</v>
      </c>
      <c r="G1614">
        <v>64</v>
      </c>
      <c r="H1614">
        <v>37</v>
      </c>
      <c r="I1614">
        <v>4</v>
      </c>
      <c r="J1614">
        <v>105</v>
      </c>
      <c r="K1614" s="1" t="s">
        <v>156</v>
      </c>
    </row>
    <row r="1615" spans="1:11" x14ac:dyDescent="0.25">
      <c r="A1615">
        <v>1614</v>
      </c>
      <c r="B1615" s="1" t="s">
        <v>5357</v>
      </c>
      <c r="C1615">
        <v>64</v>
      </c>
      <c r="D1615">
        <v>37</v>
      </c>
      <c r="E1615">
        <v>4</v>
      </c>
      <c r="F1615">
        <v>1</v>
      </c>
      <c r="G1615">
        <v>64</v>
      </c>
      <c r="H1615">
        <v>37</v>
      </c>
      <c r="I1615">
        <v>4</v>
      </c>
      <c r="J1615">
        <v>105</v>
      </c>
      <c r="K1615" s="1" t="s">
        <v>156</v>
      </c>
    </row>
    <row r="1616" spans="1:11" x14ac:dyDescent="0.25">
      <c r="A1616">
        <v>1615</v>
      </c>
      <c r="B1616" s="1" t="s">
        <v>3472</v>
      </c>
      <c r="C1616">
        <v>33</v>
      </c>
      <c r="D1616">
        <v>8</v>
      </c>
      <c r="E1616">
        <v>3</v>
      </c>
      <c r="F1616">
        <v>1</v>
      </c>
      <c r="G1616">
        <v>33</v>
      </c>
      <c r="H1616">
        <v>8</v>
      </c>
      <c r="I1616">
        <v>3</v>
      </c>
      <c r="J1616">
        <v>44</v>
      </c>
      <c r="K1616" s="1" t="s">
        <v>156</v>
      </c>
    </row>
    <row r="1617" spans="1:11" x14ac:dyDescent="0.25">
      <c r="A1617">
        <v>1616</v>
      </c>
      <c r="B1617" s="1" t="s">
        <v>2282</v>
      </c>
      <c r="C1617">
        <v>33</v>
      </c>
      <c r="D1617">
        <v>8</v>
      </c>
      <c r="E1617">
        <v>3</v>
      </c>
      <c r="F1617">
        <v>1</v>
      </c>
      <c r="G1617">
        <v>33</v>
      </c>
      <c r="H1617">
        <v>8</v>
      </c>
      <c r="I1617">
        <v>3</v>
      </c>
      <c r="J1617">
        <v>44</v>
      </c>
      <c r="K1617" s="1" t="s">
        <v>156</v>
      </c>
    </row>
    <row r="1618" spans="1:11" x14ac:dyDescent="0.25">
      <c r="A1618">
        <v>1617</v>
      </c>
      <c r="B1618" s="1" t="s">
        <v>4009</v>
      </c>
      <c r="C1618">
        <v>52</v>
      </c>
      <c r="D1618">
        <v>18</v>
      </c>
      <c r="E1618">
        <v>8</v>
      </c>
      <c r="F1618">
        <v>1</v>
      </c>
      <c r="G1618">
        <v>52</v>
      </c>
      <c r="H1618">
        <v>18</v>
      </c>
      <c r="I1618">
        <v>8</v>
      </c>
      <c r="J1618">
        <v>78</v>
      </c>
      <c r="K1618" s="1" t="s">
        <v>156</v>
      </c>
    </row>
    <row r="1619" spans="1:11" x14ac:dyDescent="0.25">
      <c r="A1619">
        <v>1618</v>
      </c>
      <c r="B1619" s="1" t="s">
        <v>2561</v>
      </c>
      <c r="C1619">
        <v>82</v>
      </c>
      <c r="D1619">
        <v>33</v>
      </c>
      <c r="E1619">
        <v>10</v>
      </c>
      <c r="F1619">
        <v>2</v>
      </c>
      <c r="G1619">
        <v>41</v>
      </c>
      <c r="H1619">
        <v>16</v>
      </c>
      <c r="I1619">
        <v>5</v>
      </c>
      <c r="J1619">
        <v>62</v>
      </c>
      <c r="K1619" s="1" t="s">
        <v>156</v>
      </c>
    </row>
    <row r="1620" spans="1:11" x14ac:dyDescent="0.25">
      <c r="A1620">
        <v>1619</v>
      </c>
      <c r="B1620" s="1" t="s">
        <v>282</v>
      </c>
      <c r="C1620">
        <v>52</v>
      </c>
      <c r="D1620">
        <v>18</v>
      </c>
      <c r="E1620">
        <v>8</v>
      </c>
      <c r="F1620">
        <v>1</v>
      </c>
      <c r="G1620">
        <v>52</v>
      </c>
      <c r="H1620">
        <v>18</v>
      </c>
      <c r="I1620">
        <v>8</v>
      </c>
      <c r="J1620">
        <v>78</v>
      </c>
      <c r="K1620" s="1" t="s">
        <v>156</v>
      </c>
    </row>
    <row r="1621" spans="1:11" x14ac:dyDescent="0.25">
      <c r="A1621">
        <v>1620</v>
      </c>
      <c r="B1621" s="1" t="s">
        <v>5376</v>
      </c>
      <c r="C1621">
        <v>52</v>
      </c>
      <c r="D1621">
        <v>18</v>
      </c>
      <c r="E1621">
        <v>8</v>
      </c>
      <c r="F1621">
        <v>1</v>
      </c>
      <c r="G1621">
        <v>52</v>
      </c>
      <c r="H1621">
        <v>18</v>
      </c>
      <c r="I1621">
        <v>8</v>
      </c>
      <c r="J1621">
        <v>78</v>
      </c>
      <c r="K1621" s="1" t="s">
        <v>156</v>
      </c>
    </row>
    <row r="1622" spans="1:11" x14ac:dyDescent="0.25">
      <c r="A1622">
        <v>1621</v>
      </c>
      <c r="B1622" s="1" t="s">
        <v>16377</v>
      </c>
      <c r="C1622">
        <v>52</v>
      </c>
      <c r="D1622">
        <v>18</v>
      </c>
      <c r="E1622">
        <v>8</v>
      </c>
      <c r="F1622">
        <v>1</v>
      </c>
      <c r="G1622">
        <v>52</v>
      </c>
      <c r="H1622">
        <v>18</v>
      </c>
      <c r="I1622">
        <v>8</v>
      </c>
      <c r="J1622">
        <v>78</v>
      </c>
      <c r="K1622" s="1" t="s">
        <v>156</v>
      </c>
    </row>
    <row r="1623" spans="1:11" x14ac:dyDescent="0.25">
      <c r="A1623">
        <v>1622</v>
      </c>
      <c r="B1623" s="1" t="s">
        <v>4671</v>
      </c>
      <c r="C1623">
        <v>71</v>
      </c>
      <c r="D1623">
        <v>18</v>
      </c>
      <c r="E1623">
        <v>8</v>
      </c>
      <c r="F1623">
        <v>1</v>
      </c>
      <c r="G1623">
        <v>71</v>
      </c>
      <c r="H1623">
        <v>18</v>
      </c>
      <c r="I1623">
        <v>8</v>
      </c>
      <c r="J1623">
        <v>97</v>
      </c>
      <c r="K1623" s="1" t="s">
        <v>156</v>
      </c>
    </row>
    <row r="1624" spans="1:11" x14ac:dyDescent="0.25">
      <c r="A1624">
        <v>1623</v>
      </c>
      <c r="B1624" s="1" t="s">
        <v>5389</v>
      </c>
      <c r="C1624">
        <v>71</v>
      </c>
      <c r="D1624">
        <v>18</v>
      </c>
      <c r="E1624">
        <v>8</v>
      </c>
      <c r="F1624">
        <v>1</v>
      </c>
      <c r="G1624">
        <v>71</v>
      </c>
      <c r="H1624">
        <v>18</v>
      </c>
      <c r="I1624">
        <v>8</v>
      </c>
      <c r="J1624">
        <v>97</v>
      </c>
      <c r="K1624" s="1" t="s">
        <v>156</v>
      </c>
    </row>
    <row r="1625" spans="1:11" x14ac:dyDescent="0.25">
      <c r="A1625">
        <v>1624</v>
      </c>
      <c r="B1625" s="1" t="s">
        <v>5390</v>
      </c>
      <c r="C1625">
        <v>71</v>
      </c>
      <c r="D1625">
        <v>18</v>
      </c>
      <c r="E1625">
        <v>8</v>
      </c>
      <c r="F1625">
        <v>1</v>
      </c>
      <c r="G1625">
        <v>71</v>
      </c>
      <c r="H1625">
        <v>18</v>
      </c>
      <c r="I1625">
        <v>8</v>
      </c>
      <c r="J1625">
        <v>97</v>
      </c>
      <c r="K1625" s="1" t="s">
        <v>156</v>
      </c>
    </row>
    <row r="1626" spans="1:11" x14ac:dyDescent="0.25">
      <c r="A1626">
        <v>1625</v>
      </c>
      <c r="B1626" s="1" t="s">
        <v>16378</v>
      </c>
      <c r="C1626">
        <v>91</v>
      </c>
      <c r="D1626">
        <v>23</v>
      </c>
      <c r="E1626">
        <v>11</v>
      </c>
      <c r="F1626">
        <v>1</v>
      </c>
      <c r="G1626">
        <v>91</v>
      </c>
      <c r="H1626">
        <v>23</v>
      </c>
      <c r="I1626">
        <v>11</v>
      </c>
      <c r="J1626">
        <v>125</v>
      </c>
      <c r="K1626" s="1" t="s">
        <v>156</v>
      </c>
    </row>
    <row r="1627" spans="1:11" x14ac:dyDescent="0.25">
      <c r="A1627">
        <v>1626</v>
      </c>
      <c r="B1627" s="1" t="s">
        <v>15647</v>
      </c>
      <c r="C1627">
        <v>91</v>
      </c>
      <c r="D1627">
        <v>23</v>
      </c>
      <c r="E1627">
        <v>11</v>
      </c>
      <c r="F1627">
        <v>1</v>
      </c>
      <c r="G1627">
        <v>91</v>
      </c>
      <c r="H1627">
        <v>23</v>
      </c>
      <c r="I1627">
        <v>11</v>
      </c>
      <c r="J1627">
        <v>125</v>
      </c>
      <c r="K1627" s="1" t="s">
        <v>156</v>
      </c>
    </row>
    <row r="1628" spans="1:11" x14ac:dyDescent="0.25">
      <c r="A1628">
        <v>1627</v>
      </c>
      <c r="B1628" s="1" t="s">
        <v>15648</v>
      </c>
      <c r="C1628">
        <v>91</v>
      </c>
      <c r="D1628">
        <v>23</v>
      </c>
      <c r="E1628">
        <v>11</v>
      </c>
      <c r="F1628">
        <v>1</v>
      </c>
      <c r="G1628">
        <v>91</v>
      </c>
      <c r="H1628">
        <v>23</v>
      </c>
      <c r="I1628">
        <v>11</v>
      </c>
      <c r="J1628">
        <v>125</v>
      </c>
      <c r="K1628" s="1" t="s">
        <v>156</v>
      </c>
    </row>
    <row r="1629" spans="1:11" x14ac:dyDescent="0.25">
      <c r="A1629">
        <v>1628</v>
      </c>
      <c r="B1629" s="1" t="s">
        <v>81</v>
      </c>
      <c r="C1629">
        <v>6</v>
      </c>
      <c r="D1629">
        <v>1</v>
      </c>
      <c r="E1629">
        <v>1</v>
      </c>
      <c r="F1629">
        <v>1</v>
      </c>
      <c r="G1629">
        <v>6</v>
      </c>
      <c r="H1629">
        <v>1</v>
      </c>
      <c r="I1629">
        <v>1</v>
      </c>
      <c r="J1629">
        <v>8</v>
      </c>
      <c r="K1629" s="1" t="s">
        <v>156</v>
      </c>
    </row>
    <row r="1630" spans="1:11" x14ac:dyDescent="0.25">
      <c r="A1630">
        <v>1629</v>
      </c>
      <c r="B1630" s="1" t="s">
        <v>16379</v>
      </c>
      <c r="C1630">
        <v>75</v>
      </c>
      <c r="D1630">
        <v>19</v>
      </c>
      <c r="E1630">
        <v>5</v>
      </c>
      <c r="F1630">
        <v>3</v>
      </c>
      <c r="G1630">
        <v>25</v>
      </c>
      <c r="H1630">
        <v>6</v>
      </c>
      <c r="I1630">
        <v>2</v>
      </c>
      <c r="J1630">
        <v>33</v>
      </c>
      <c r="K1630" s="1" t="s">
        <v>156</v>
      </c>
    </row>
    <row r="1631" spans="1:11" x14ac:dyDescent="0.25">
      <c r="A1631">
        <v>1630</v>
      </c>
      <c r="B1631" s="1" t="s">
        <v>5391</v>
      </c>
      <c r="C1631">
        <v>34</v>
      </c>
      <c r="D1631">
        <v>9</v>
      </c>
      <c r="E1631">
        <v>1</v>
      </c>
      <c r="F1631">
        <v>1</v>
      </c>
      <c r="G1631">
        <v>34</v>
      </c>
      <c r="H1631">
        <v>9</v>
      </c>
      <c r="I1631">
        <v>1</v>
      </c>
      <c r="J1631">
        <v>44</v>
      </c>
      <c r="K1631" s="1" t="s">
        <v>156</v>
      </c>
    </row>
    <row r="1632" spans="1:11" x14ac:dyDescent="0.25">
      <c r="A1632">
        <v>1631</v>
      </c>
      <c r="B1632" s="1" t="s">
        <v>2371</v>
      </c>
      <c r="C1632">
        <v>34</v>
      </c>
      <c r="D1632">
        <v>9</v>
      </c>
      <c r="E1632">
        <v>1</v>
      </c>
      <c r="F1632">
        <v>1</v>
      </c>
      <c r="G1632">
        <v>34</v>
      </c>
      <c r="H1632">
        <v>9</v>
      </c>
      <c r="I1632">
        <v>1</v>
      </c>
      <c r="J1632">
        <v>44</v>
      </c>
      <c r="K1632" s="1" t="s">
        <v>156</v>
      </c>
    </row>
    <row r="1633" spans="1:11" x14ac:dyDescent="0.25">
      <c r="A1633">
        <v>1632</v>
      </c>
      <c r="B1633" s="1" t="s">
        <v>5392</v>
      </c>
      <c r="C1633">
        <v>34</v>
      </c>
      <c r="D1633">
        <v>9</v>
      </c>
      <c r="E1633">
        <v>1</v>
      </c>
      <c r="F1633">
        <v>1</v>
      </c>
      <c r="G1633">
        <v>34</v>
      </c>
      <c r="H1633">
        <v>9</v>
      </c>
      <c r="I1633">
        <v>1</v>
      </c>
      <c r="J1633">
        <v>44</v>
      </c>
      <c r="K1633" s="1" t="s">
        <v>156</v>
      </c>
    </row>
    <row r="1634" spans="1:11" x14ac:dyDescent="0.25">
      <c r="A1634">
        <v>1633</v>
      </c>
      <c r="B1634" s="1" t="s">
        <v>16380</v>
      </c>
      <c r="C1634">
        <v>59</v>
      </c>
      <c r="D1634">
        <v>15</v>
      </c>
      <c r="E1634">
        <v>5</v>
      </c>
      <c r="F1634">
        <v>3</v>
      </c>
      <c r="G1634">
        <v>20</v>
      </c>
      <c r="H1634">
        <v>5</v>
      </c>
      <c r="I1634">
        <v>2</v>
      </c>
      <c r="J1634">
        <v>26</v>
      </c>
      <c r="K1634" s="1" t="s">
        <v>156</v>
      </c>
    </row>
    <row r="1635" spans="1:11" x14ac:dyDescent="0.25">
      <c r="A1635">
        <v>1634</v>
      </c>
      <c r="B1635" s="1" t="s">
        <v>5409</v>
      </c>
      <c r="C1635">
        <v>25</v>
      </c>
      <c r="D1635">
        <v>7</v>
      </c>
      <c r="E1635">
        <v>3</v>
      </c>
      <c r="F1635">
        <v>1</v>
      </c>
      <c r="G1635">
        <v>25</v>
      </c>
      <c r="H1635">
        <v>7</v>
      </c>
      <c r="I1635">
        <v>3</v>
      </c>
      <c r="J1635">
        <v>35</v>
      </c>
      <c r="K1635" s="1" t="s">
        <v>156</v>
      </c>
    </row>
    <row r="1636" spans="1:11" x14ac:dyDescent="0.25">
      <c r="A1636">
        <v>1635</v>
      </c>
      <c r="B1636" s="1" t="s">
        <v>16381</v>
      </c>
      <c r="C1636">
        <v>30</v>
      </c>
      <c r="D1636">
        <v>9</v>
      </c>
      <c r="E1636">
        <v>3</v>
      </c>
      <c r="F1636">
        <v>2</v>
      </c>
      <c r="G1636">
        <v>15</v>
      </c>
      <c r="H1636">
        <v>4</v>
      </c>
      <c r="I1636">
        <v>2</v>
      </c>
      <c r="J1636">
        <v>21</v>
      </c>
      <c r="K1636" s="1" t="s">
        <v>156</v>
      </c>
    </row>
    <row r="1637" spans="1:11" x14ac:dyDescent="0.25">
      <c r="A1637">
        <v>1636</v>
      </c>
      <c r="B1637" s="1" t="s">
        <v>16382</v>
      </c>
      <c r="C1637">
        <v>30</v>
      </c>
      <c r="D1637">
        <v>9</v>
      </c>
      <c r="E1637">
        <v>3</v>
      </c>
      <c r="F1637">
        <v>2</v>
      </c>
      <c r="G1637">
        <v>15</v>
      </c>
      <c r="H1637">
        <v>4</v>
      </c>
      <c r="I1637">
        <v>2</v>
      </c>
      <c r="J1637">
        <v>21</v>
      </c>
      <c r="K1637" s="1" t="s">
        <v>156</v>
      </c>
    </row>
    <row r="1638" spans="1:11" x14ac:dyDescent="0.25">
      <c r="A1638">
        <v>1637</v>
      </c>
      <c r="B1638" s="1" t="s">
        <v>218</v>
      </c>
      <c r="C1638">
        <v>41</v>
      </c>
      <c r="D1638">
        <v>22</v>
      </c>
      <c r="E1638">
        <v>7</v>
      </c>
      <c r="F1638">
        <v>2</v>
      </c>
      <c r="G1638">
        <v>20</v>
      </c>
      <c r="H1638">
        <v>11</v>
      </c>
      <c r="I1638">
        <v>4</v>
      </c>
      <c r="J1638">
        <v>35</v>
      </c>
      <c r="K1638" s="1" t="s">
        <v>156</v>
      </c>
    </row>
    <row r="1639" spans="1:11" x14ac:dyDescent="0.25">
      <c r="A1639">
        <v>1638</v>
      </c>
      <c r="B1639" s="1" t="s">
        <v>5414</v>
      </c>
      <c r="C1639">
        <v>41</v>
      </c>
      <c r="D1639">
        <v>22</v>
      </c>
      <c r="E1639">
        <v>7</v>
      </c>
      <c r="F1639">
        <v>2</v>
      </c>
      <c r="G1639">
        <v>20</v>
      </c>
      <c r="H1639">
        <v>11</v>
      </c>
      <c r="I1639">
        <v>4</v>
      </c>
      <c r="J1639">
        <v>35</v>
      </c>
      <c r="K1639" s="1" t="s">
        <v>156</v>
      </c>
    </row>
    <row r="1640" spans="1:11" x14ac:dyDescent="0.25">
      <c r="A1640">
        <v>1639</v>
      </c>
      <c r="B1640" s="1" t="s">
        <v>2352</v>
      </c>
      <c r="C1640">
        <v>31</v>
      </c>
      <c r="D1640">
        <v>16</v>
      </c>
      <c r="E1640">
        <v>4</v>
      </c>
      <c r="F1640">
        <v>1</v>
      </c>
      <c r="G1640">
        <v>31</v>
      </c>
      <c r="H1640">
        <v>16</v>
      </c>
      <c r="I1640">
        <v>4</v>
      </c>
      <c r="J1640">
        <v>51</v>
      </c>
      <c r="K1640" s="1" t="s">
        <v>156</v>
      </c>
    </row>
    <row r="1641" spans="1:11" x14ac:dyDescent="0.25">
      <c r="A1641">
        <v>1640</v>
      </c>
      <c r="B1641" s="1" t="s">
        <v>5415</v>
      </c>
      <c r="C1641">
        <v>31</v>
      </c>
      <c r="D1641">
        <v>16</v>
      </c>
      <c r="E1641">
        <v>4</v>
      </c>
      <c r="F1641">
        <v>1</v>
      </c>
      <c r="G1641">
        <v>31</v>
      </c>
      <c r="H1641">
        <v>16</v>
      </c>
      <c r="I1641">
        <v>4</v>
      </c>
      <c r="J1641">
        <v>51</v>
      </c>
      <c r="K1641" s="1" t="s">
        <v>156</v>
      </c>
    </row>
    <row r="1642" spans="1:11" x14ac:dyDescent="0.25">
      <c r="A1642">
        <v>1641</v>
      </c>
      <c r="B1642" s="1" t="s">
        <v>15610</v>
      </c>
      <c r="C1642">
        <v>31</v>
      </c>
      <c r="D1642">
        <v>16</v>
      </c>
      <c r="E1642">
        <v>4</v>
      </c>
      <c r="F1642">
        <v>1</v>
      </c>
      <c r="G1642">
        <v>31</v>
      </c>
      <c r="H1642">
        <v>16</v>
      </c>
      <c r="I1642">
        <v>4</v>
      </c>
      <c r="J1642">
        <v>51</v>
      </c>
      <c r="K1642" s="1" t="s">
        <v>156</v>
      </c>
    </row>
    <row r="1643" spans="1:11" x14ac:dyDescent="0.25">
      <c r="A1643">
        <v>1642</v>
      </c>
      <c r="B1643" s="1" t="s">
        <v>5418</v>
      </c>
      <c r="C1643">
        <v>10</v>
      </c>
      <c r="D1643">
        <v>6</v>
      </c>
      <c r="E1643">
        <v>3</v>
      </c>
      <c r="F1643">
        <v>1</v>
      </c>
      <c r="G1643">
        <v>10</v>
      </c>
      <c r="H1643">
        <v>6</v>
      </c>
      <c r="I1643">
        <v>3</v>
      </c>
      <c r="J1643">
        <v>19</v>
      </c>
      <c r="K1643" s="1" t="s">
        <v>156</v>
      </c>
    </row>
    <row r="1644" spans="1:11" x14ac:dyDescent="0.25">
      <c r="A1644">
        <v>1643</v>
      </c>
      <c r="B1644" s="1" t="s">
        <v>5419</v>
      </c>
      <c r="C1644">
        <v>10</v>
      </c>
      <c r="D1644">
        <v>6</v>
      </c>
      <c r="E1644">
        <v>3</v>
      </c>
      <c r="F1644">
        <v>1</v>
      </c>
      <c r="G1644">
        <v>10</v>
      </c>
      <c r="H1644">
        <v>6</v>
      </c>
      <c r="I1644">
        <v>3</v>
      </c>
      <c r="J1644">
        <v>19</v>
      </c>
      <c r="K1644" s="1" t="s">
        <v>156</v>
      </c>
    </row>
    <row r="1645" spans="1:11" x14ac:dyDescent="0.25">
      <c r="A1645">
        <v>1644</v>
      </c>
      <c r="B1645" s="1" t="s">
        <v>2162</v>
      </c>
      <c r="C1645">
        <v>10</v>
      </c>
      <c r="D1645">
        <v>6</v>
      </c>
      <c r="E1645">
        <v>3</v>
      </c>
      <c r="F1645">
        <v>1</v>
      </c>
      <c r="G1645">
        <v>10</v>
      </c>
      <c r="H1645">
        <v>6</v>
      </c>
      <c r="I1645">
        <v>3</v>
      </c>
      <c r="J1645">
        <v>19</v>
      </c>
      <c r="K1645" s="1" t="s">
        <v>156</v>
      </c>
    </row>
    <row r="1646" spans="1:11" x14ac:dyDescent="0.25">
      <c r="A1646">
        <v>1645</v>
      </c>
      <c r="B1646" s="1" t="s">
        <v>5429</v>
      </c>
      <c r="C1646">
        <v>15</v>
      </c>
      <c r="D1646">
        <v>5</v>
      </c>
      <c r="E1646">
        <v>0</v>
      </c>
      <c r="F1646">
        <v>1</v>
      </c>
      <c r="G1646">
        <v>15</v>
      </c>
      <c r="H1646">
        <v>5</v>
      </c>
      <c r="I1646">
        <v>0</v>
      </c>
      <c r="J1646">
        <v>20</v>
      </c>
      <c r="K1646" s="1" t="s">
        <v>156</v>
      </c>
    </row>
    <row r="1647" spans="1:11" x14ac:dyDescent="0.25">
      <c r="A1647">
        <v>1646</v>
      </c>
      <c r="B1647" s="1" t="s">
        <v>1681</v>
      </c>
      <c r="C1647">
        <v>15</v>
      </c>
      <c r="D1647">
        <v>5</v>
      </c>
      <c r="E1647">
        <v>0</v>
      </c>
      <c r="F1647">
        <v>1</v>
      </c>
      <c r="G1647">
        <v>15</v>
      </c>
      <c r="H1647">
        <v>5</v>
      </c>
      <c r="I1647">
        <v>0</v>
      </c>
      <c r="J1647">
        <v>20</v>
      </c>
      <c r="K1647" s="1" t="s">
        <v>156</v>
      </c>
    </row>
    <row r="1648" spans="1:11" x14ac:dyDescent="0.25">
      <c r="A1648">
        <v>1647</v>
      </c>
      <c r="B1648" s="1" t="s">
        <v>5430</v>
      </c>
      <c r="C1648">
        <v>15</v>
      </c>
      <c r="D1648">
        <v>5</v>
      </c>
      <c r="E1648">
        <v>0</v>
      </c>
      <c r="F1648">
        <v>1</v>
      </c>
      <c r="G1648">
        <v>15</v>
      </c>
      <c r="H1648">
        <v>5</v>
      </c>
      <c r="I1648">
        <v>0</v>
      </c>
      <c r="J1648">
        <v>20</v>
      </c>
      <c r="K1648" s="1" t="s">
        <v>156</v>
      </c>
    </row>
    <row r="1649" spans="1:11" x14ac:dyDescent="0.25">
      <c r="A1649">
        <v>1648</v>
      </c>
      <c r="B1649" s="1" t="s">
        <v>2983</v>
      </c>
      <c r="C1649">
        <v>46</v>
      </c>
      <c r="D1649">
        <v>8</v>
      </c>
      <c r="E1649">
        <v>8</v>
      </c>
      <c r="F1649">
        <v>1</v>
      </c>
      <c r="G1649">
        <v>46</v>
      </c>
      <c r="H1649">
        <v>8</v>
      </c>
      <c r="I1649">
        <v>8</v>
      </c>
      <c r="J1649">
        <v>62</v>
      </c>
      <c r="K1649" s="1" t="s">
        <v>156</v>
      </c>
    </row>
    <row r="1650" spans="1:11" x14ac:dyDescent="0.25">
      <c r="A1650">
        <v>1649</v>
      </c>
      <c r="B1650" s="1" t="s">
        <v>16383</v>
      </c>
      <c r="C1650">
        <v>13</v>
      </c>
      <c r="D1650">
        <v>4</v>
      </c>
      <c r="E1650">
        <v>2</v>
      </c>
      <c r="F1650">
        <v>1</v>
      </c>
      <c r="G1650">
        <v>13</v>
      </c>
      <c r="H1650">
        <v>4</v>
      </c>
      <c r="I1650">
        <v>2</v>
      </c>
      <c r="J1650">
        <v>19</v>
      </c>
      <c r="K1650" s="1" t="s">
        <v>156</v>
      </c>
    </row>
    <row r="1651" spans="1:11" x14ac:dyDescent="0.25">
      <c r="A1651">
        <v>1650</v>
      </c>
      <c r="B1651" s="1" t="s">
        <v>912</v>
      </c>
      <c r="C1651">
        <v>13</v>
      </c>
      <c r="D1651">
        <v>4</v>
      </c>
      <c r="E1651">
        <v>2</v>
      </c>
      <c r="F1651">
        <v>1</v>
      </c>
      <c r="G1651">
        <v>13</v>
      </c>
      <c r="H1651">
        <v>4</v>
      </c>
      <c r="I1651">
        <v>2</v>
      </c>
      <c r="J1651">
        <v>19</v>
      </c>
      <c r="K1651" s="1" t="s">
        <v>156</v>
      </c>
    </row>
    <row r="1652" spans="1:11" x14ac:dyDescent="0.25">
      <c r="A1652">
        <v>1651</v>
      </c>
      <c r="B1652" s="1" t="s">
        <v>5087</v>
      </c>
      <c r="C1652">
        <v>67</v>
      </c>
      <c r="D1652">
        <v>24</v>
      </c>
      <c r="E1652">
        <v>6</v>
      </c>
      <c r="F1652">
        <v>3</v>
      </c>
      <c r="G1652">
        <v>22</v>
      </c>
      <c r="H1652">
        <v>8</v>
      </c>
      <c r="I1652">
        <v>2</v>
      </c>
      <c r="J1652">
        <v>32</v>
      </c>
      <c r="K1652" s="1" t="s">
        <v>156</v>
      </c>
    </row>
    <row r="1653" spans="1:11" x14ac:dyDescent="0.25">
      <c r="A1653">
        <v>1652</v>
      </c>
      <c r="B1653" s="1" t="s">
        <v>467</v>
      </c>
      <c r="C1653">
        <v>31</v>
      </c>
      <c r="D1653">
        <v>8</v>
      </c>
      <c r="E1653">
        <v>7</v>
      </c>
      <c r="F1653">
        <v>1</v>
      </c>
      <c r="G1653">
        <v>31</v>
      </c>
      <c r="H1653">
        <v>8</v>
      </c>
      <c r="I1653">
        <v>7</v>
      </c>
      <c r="J1653">
        <v>46</v>
      </c>
      <c r="K1653" s="1" t="s">
        <v>156</v>
      </c>
    </row>
    <row r="1654" spans="1:11" x14ac:dyDescent="0.25">
      <c r="A1654">
        <v>1653</v>
      </c>
      <c r="B1654" s="1" t="s">
        <v>16384</v>
      </c>
      <c r="C1654">
        <v>3</v>
      </c>
      <c r="D1654">
        <v>3</v>
      </c>
      <c r="E1654">
        <v>0</v>
      </c>
      <c r="F1654">
        <v>1</v>
      </c>
      <c r="G1654">
        <v>3</v>
      </c>
      <c r="H1654">
        <v>3</v>
      </c>
      <c r="I1654">
        <v>0</v>
      </c>
      <c r="J1654">
        <v>6</v>
      </c>
      <c r="K1654" s="1" t="s">
        <v>156</v>
      </c>
    </row>
    <row r="1655" spans="1:11" x14ac:dyDescent="0.25">
      <c r="A1655">
        <v>1654</v>
      </c>
      <c r="B1655" s="1" t="s">
        <v>5444</v>
      </c>
      <c r="C1655">
        <v>3</v>
      </c>
      <c r="D1655">
        <v>3</v>
      </c>
      <c r="E1655">
        <v>0</v>
      </c>
      <c r="F1655">
        <v>1</v>
      </c>
      <c r="G1655">
        <v>3</v>
      </c>
      <c r="H1655">
        <v>3</v>
      </c>
      <c r="I1655">
        <v>0</v>
      </c>
      <c r="J1655">
        <v>6</v>
      </c>
      <c r="K1655" s="1" t="s">
        <v>156</v>
      </c>
    </row>
    <row r="1656" spans="1:11" x14ac:dyDescent="0.25">
      <c r="A1656">
        <v>1655</v>
      </c>
      <c r="B1656" s="1" t="s">
        <v>16385</v>
      </c>
      <c r="C1656">
        <v>3</v>
      </c>
      <c r="D1656">
        <v>3</v>
      </c>
      <c r="E1656">
        <v>0</v>
      </c>
      <c r="F1656">
        <v>1</v>
      </c>
      <c r="G1656">
        <v>3</v>
      </c>
      <c r="H1656">
        <v>3</v>
      </c>
      <c r="I1656">
        <v>0</v>
      </c>
      <c r="J1656">
        <v>6</v>
      </c>
      <c r="K1656" s="1" t="s">
        <v>156</v>
      </c>
    </row>
    <row r="1657" spans="1:11" x14ac:dyDescent="0.25">
      <c r="A1657">
        <v>1656</v>
      </c>
      <c r="B1657" s="1" t="s">
        <v>714</v>
      </c>
      <c r="C1657">
        <v>149</v>
      </c>
      <c r="D1657">
        <v>55</v>
      </c>
      <c r="E1657">
        <v>11</v>
      </c>
      <c r="F1657">
        <v>6</v>
      </c>
      <c r="G1657">
        <v>25</v>
      </c>
      <c r="H1657">
        <v>9</v>
      </c>
      <c r="I1657">
        <v>2</v>
      </c>
      <c r="J1657">
        <v>36</v>
      </c>
      <c r="K1657" s="1" t="s">
        <v>156</v>
      </c>
    </row>
    <row r="1658" spans="1:11" x14ac:dyDescent="0.25">
      <c r="A1658">
        <v>1657</v>
      </c>
      <c r="B1658" s="1" t="s">
        <v>16386</v>
      </c>
      <c r="C1658">
        <v>3</v>
      </c>
      <c r="D1658">
        <v>3</v>
      </c>
      <c r="E1658">
        <v>0</v>
      </c>
      <c r="F1658">
        <v>1</v>
      </c>
      <c r="G1658">
        <v>3</v>
      </c>
      <c r="H1658">
        <v>3</v>
      </c>
      <c r="I1658">
        <v>0</v>
      </c>
      <c r="J1658">
        <v>6</v>
      </c>
      <c r="K1658" s="1" t="s">
        <v>156</v>
      </c>
    </row>
    <row r="1659" spans="1:11" x14ac:dyDescent="0.25">
      <c r="A1659">
        <v>1658</v>
      </c>
      <c r="B1659" s="1" t="s">
        <v>16387</v>
      </c>
      <c r="C1659">
        <v>3</v>
      </c>
      <c r="D1659">
        <v>4</v>
      </c>
      <c r="E1659">
        <v>2</v>
      </c>
      <c r="F1659">
        <v>1</v>
      </c>
      <c r="G1659">
        <v>3</v>
      </c>
      <c r="H1659">
        <v>4</v>
      </c>
      <c r="I1659">
        <v>2</v>
      </c>
      <c r="J1659">
        <v>9</v>
      </c>
      <c r="K1659" s="1" t="s">
        <v>156</v>
      </c>
    </row>
    <row r="1660" spans="1:11" x14ac:dyDescent="0.25">
      <c r="A1660">
        <v>1659</v>
      </c>
      <c r="B1660" s="1" t="s">
        <v>16388</v>
      </c>
      <c r="C1660">
        <v>6</v>
      </c>
      <c r="D1660">
        <v>4</v>
      </c>
      <c r="E1660">
        <v>3</v>
      </c>
      <c r="F1660">
        <v>2</v>
      </c>
      <c r="G1660">
        <v>3</v>
      </c>
      <c r="H1660">
        <v>2</v>
      </c>
      <c r="I1660">
        <v>2</v>
      </c>
      <c r="J1660">
        <v>6</v>
      </c>
      <c r="K1660" s="1" t="s">
        <v>156</v>
      </c>
    </row>
    <row r="1661" spans="1:11" x14ac:dyDescent="0.25">
      <c r="A1661">
        <v>1660</v>
      </c>
      <c r="B1661" s="1" t="s">
        <v>3315</v>
      </c>
      <c r="C1661">
        <v>16</v>
      </c>
      <c r="D1661">
        <v>5</v>
      </c>
      <c r="E1661">
        <v>3</v>
      </c>
      <c r="F1661">
        <v>3</v>
      </c>
      <c r="G1661">
        <v>5</v>
      </c>
      <c r="H1661">
        <v>2</v>
      </c>
      <c r="I1661">
        <v>1</v>
      </c>
      <c r="J1661">
        <v>8</v>
      </c>
      <c r="K1661" s="1" t="s">
        <v>156</v>
      </c>
    </row>
    <row r="1662" spans="1:11" x14ac:dyDescent="0.25">
      <c r="A1662">
        <v>1661</v>
      </c>
      <c r="B1662" s="1" t="s">
        <v>3860</v>
      </c>
      <c r="C1662">
        <v>3</v>
      </c>
      <c r="D1662">
        <v>2</v>
      </c>
      <c r="E1662">
        <v>2</v>
      </c>
      <c r="F1662">
        <v>1</v>
      </c>
      <c r="G1662">
        <v>3</v>
      </c>
      <c r="H1662">
        <v>2</v>
      </c>
      <c r="I1662">
        <v>2</v>
      </c>
      <c r="J1662">
        <v>7</v>
      </c>
      <c r="K1662" s="1" t="s">
        <v>156</v>
      </c>
    </row>
    <row r="1663" spans="1:11" x14ac:dyDescent="0.25">
      <c r="A1663">
        <v>1662</v>
      </c>
      <c r="B1663" s="1" t="s">
        <v>822</v>
      </c>
      <c r="C1663">
        <v>8</v>
      </c>
      <c r="D1663">
        <v>2</v>
      </c>
      <c r="E1663">
        <v>0</v>
      </c>
      <c r="F1663">
        <v>1</v>
      </c>
      <c r="G1663">
        <v>8</v>
      </c>
      <c r="H1663">
        <v>2</v>
      </c>
      <c r="I1663">
        <v>0</v>
      </c>
      <c r="J1663">
        <v>10</v>
      </c>
      <c r="K1663" s="1" t="s">
        <v>156</v>
      </c>
    </row>
    <row r="1664" spans="1:11" x14ac:dyDescent="0.25">
      <c r="A1664">
        <v>1663</v>
      </c>
      <c r="B1664" s="1" t="s">
        <v>5445</v>
      </c>
      <c r="C1664">
        <v>8</v>
      </c>
      <c r="D1664">
        <v>2</v>
      </c>
      <c r="E1664">
        <v>0</v>
      </c>
      <c r="F1664">
        <v>1</v>
      </c>
      <c r="G1664">
        <v>8</v>
      </c>
      <c r="H1664">
        <v>2</v>
      </c>
      <c r="I1664">
        <v>0</v>
      </c>
      <c r="J1664">
        <v>10</v>
      </c>
      <c r="K1664" s="1" t="s">
        <v>156</v>
      </c>
    </row>
    <row r="1665" spans="1:11" x14ac:dyDescent="0.25">
      <c r="A1665">
        <v>1664</v>
      </c>
      <c r="B1665" s="1" t="s">
        <v>1490</v>
      </c>
      <c r="C1665">
        <v>8</v>
      </c>
      <c r="D1665">
        <v>2</v>
      </c>
      <c r="E1665">
        <v>0</v>
      </c>
      <c r="F1665">
        <v>1</v>
      </c>
      <c r="G1665">
        <v>8</v>
      </c>
      <c r="H1665">
        <v>2</v>
      </c>
      <c r="I1665">
        <v>0</v>
      </c>
      <c r="J1665">
        <v>10</v>
      </c>
      <c r="K1665" s="1" t="s">
        <v>156</v>
      </c>
    </row>
    <row r="1666" spans="1:11" x14ac:dyDescent="0.25">
      <c r="A1666">
        <v>1665</v>
      </c>
      <c r="B1666" s="1" t="s">
        <v>5446</v>
      </c>
      <c r="C1666">
        <v>8</v>
      </c>
      <c r="D1666">
        <v>2</v>
      </c>
      <c r="E1666">
        <v>0</v>
      </c>
      <c r="F1666">
        <v>1</v>
      </c>
      <c r="G1666">
        <v>8</v>
      </c>
      <c r="H1666">
        <v>2</v>
      </c>
      <c r="I1666">
        <v>0</v>
      </c>
      <c r="J1666">
        <v>10</v>
      </c>
      <c r="K1666" s="1" t="s">
        <v>156</v>
      </c>
    </row>
    <row r="1667" spans="1:11" x14ac:dyDescent="0.25">
      <c r="A1667">
        <v>1666</v>
      </c>
      <c r="B1667" s="1" t="s">
        <v>5447</v>
      </c>
      <c r="C1667">
        <v>7</v>
      </c>
      <c r="D1667">
        <v>5</v>
      </c>
      <c r="E1667">
        <v>1</v>
      </c>
      <c r="F1667">
        <v>1</v>
      </c>
      <c r="G1667">
        <v>7</v>
      </c>
      <c r="H1667">
        <v>5</v>
      </c>
      <c r="I1667">
        <v>1</v>
      </c>
      <c r="J1667">
        <v>13</v>
      </c>
      <c r="K1667" s="1" t="s">
        <v>156</v>
      </c>
    </row>
    <row r="1668" spans="1:11" x14ac:dyDescent="0.25">
      <c r="A1668">
        <v>1667</v>
      </c>
      <c r="B1668" s="1" t="s">
        <v>5448</v>
      </c>
      <c r="C1668">
        <v>7</v>
      </c>
      <c r="D1668">
        <v>5</v>
      </c>
      <c r="E1668">
        <v>1</v>
      </c>
      <c r="F1668">
        <v>1</v>
      </c>
      <c r="G1668">
        <v>7</v>
      </c>
      <c r="H1668">
        <v>5</v>
      </c>
      <c r="I1668">
        <v>1</v>
      </c>
      <c r="J1668">
        <v>13</v>
      </c>
      <c r="K1668" s="1" t="s">
        <v>156</v>
      </c>
    </row>
    <row r="1669" spans="1:11" x14ac:dyDescent="0.25">
      <c r="A1669">
        <v>1668</v>
      </c>
      <c r="B1669" s="1" t="s">
        <v>5449</v>
      </c>
      <c r="C1669">
        <v>53</v>
      </c>
      <c r="D1669">
        <v>14</v>
      </c>
      <c r="E1669">
        <v>7</v>
      </c>
      <c r="F1669">
        <v>2</v>
      </c>
      <c r="G1669">
        <v>26</v>
      </c>
      <c r="H1669">
        <v>7</v>
      </c>
      <c r="I1669">
        <v>4</v>
      </c>
      <c r="J1669">
        <v>37</v>
      </c>
      <c r="K1669" s="1" t="s">
        <v>156</v>
      </c>
    </row>
    <row r="1670" spans="1:11" x14ac:dyDescent="0.25">
      <c r="A1670">
        <v>1669</v>
      </c>
      <c r="B1670" s="1" t="s">
        <v>3890</v>
      </c>
      <c r="C1670">
        <v>159</v>
      </c>
      <c r="D1670">
        <v>45</v>
      </c>
      <c r="E1670">
        <v>21</v>
      </c>
      <c r="F1670">
        <v>5</v>
      </c>
      <c r="G1670">
        <v>32</v>
      </c>
      <c r="H1670">
        <v>9</v>
      </c>
      <c r="I1670">
        <v>4</v>
      </c>
      <c r="J1670">
        <v>45</v>
      </c>
      <c r="K1670" s="1" t="s">
        <v>156</v>
      </c>
    </row>
    <row r="1671" spans="1:11" x14ac:dyDescent="0.25">
      <c r="A1671">
        <v>1670</v>
      </c>
      <c r="B1671" s="1" t="s">
        <v>404</v>
      </c>
      <c r="C1671">
        <v>11</v>
      </c>
      <c r="D1671">
        <v>4</v>
      </c>
      <c r="E1671">
        <v>3</v>
      </c>
      <c r="F1671">
        <v>1</v>
      </c>
      <c r="G1671">
        <v>11</v>
      </c>
      <c r="H1671">
        <v>4</v>
      </c>
      <c r="I1671">
        <v>3</v>
      </c>
      <c r="J1671">
        <v>18</v>
      </c>
      <c r="K1671" s="1" t="s">
        <v>156</v>
      </c>
    </row>
    <row r="1672" spans="1:11" x14ac:dyDescent="0.25">
      <c r="A1672">
        <v>1671</v>
      </c>
      <c r="B1672" s="1" t="s">
        <v>4591</v>
      </c>
      <c r="C1672">
        <v>11</v>
      </c>
      <c r="D1672">
        <v>4</v>
      </c>
      <c r="E1672">
        <v>3</v>
      </c>
      <c r="F1672">
        <v>1</v>
      </c>
      <c r="G1672">
        <v>11</v>
      </c>
      <c r="H1672">
        <v>4</v>
      </c>
      <c r="I1672">
        <v>3</v>
      </c>
      <c r="J1672">
        <v>18</v>
      </c>
      <c r="K1672" s="1" t="s">
        <v>156</v>
      </c>
    </row>
    <row r="1673" spans="1:11" x14ac:dyDescent="0.25">
      <c r="A1673">
        <v>1672</v>
      </c>
      <c r="B1673" s="1" t="s">
        <v>406</v>
      </c>
      <c r="C1673">
        <v>14</v>
      </c>
      <c r="D1673">
        <v>5</v>
      </c>
      <c r="E1673">
        <v>3</v>
      </c>
      <c r="F1673">
        <v>2</v>
      </c>
      <c r="G1673">
        <v>7</v>
      </c>
      <c r="H1673">
        <v>2</v>
      </c>
      <c r="I1673">
        <v>2</v>
      </c>
      <c r="J1673">
        <v>11</v>
      </c>
      <c r="K1673" s="1" t="s">
        <v>156</v>
      </c>
    </row>
    <row r="1674" spans="1:11" x14ac:dyDescent="0.25">
      <c r="A1674">
        <v>1673</v>
      </c>
      <c r="B1674" s="1" t="s">
        <v>5450</v>
      </c>
      <c r="C1674">
        <v>3</v>
      </c>
      <c r="D1674">
        <v>2</v>
      </c>
      <c r="E1674">
        <v>1</v>
      </c>
      <c r="F1674">
        <v>1</v>
      </c>
      <c r="G1674">
        <v>3</v>
      </c>
      <c r="H1674">
        <v>2</v>
      </c>
      <c r="I1674">
        <v>1</v>
      </c>
      <c r="J1674">
        <v>6</v>
      </c>
      <c r="K1674" s="1" t="s">
        <v>156</v>
      </c>
    </row>
    <row r="1675" spans="1:11" x14ac:dyDescent="0.25">
      <c r="A1675">
        <v>1674</v>
      </c>
      <c r="B1675" s="1" t="s">
        <v>5451</v>
      </c>
      <c r="C1675">
        <v>3</v>
      </c>
      <c r="D1675">
        <v>2</v>
      </c>
      <c r="E1675">
        <v>1</v>
      </c>
      <c r="F1675">
        <v>1</v>
      </c>
      <c r="G1675">
        <v>3</v>
      </c>
      <c r="H1675">
        <v>2</v>
      </c>
      <c r="I1675">
        <v>1</v>
      </c>
      <c r="J1675">
        <v>6</v>
      </c>
      <c r="K1675" s="1" t="s">
        <v>156</v>
      </c>
    </row>
    <row r="1676" spans="1:11" x14ac:dyDescent="0.25">
      <c r="A1676">
        <v>1675</v>
      </c>
      <c r="B1676" s="1" t="s">
        <v>16389</v>
      </c>
      <c r="C1676">
        <v>31</v>
      </c>
      <c r="D1676">
        <v>4</v>
      </c>
      <c r="E1676">
        <v>5</v>
      </c>
      <c r="F1676">
        <v>1</v>
      </c>
      <c r="G1676">
        <v>31</v>
      </c>
      <c r="H1676">
        <v>4</v>
      </c>
      <c r="I1676">
        <v>5</v>
      </c>
      <c r="J1676">
        <v>40</v>
      </c>
      <c r="K1676" s="1" t="s">
        <v>156</v>
      </c>
    </row>
    <row r="1677" spans="1:11" x14ac:dyDescent="0.25">
      <c r="A1677">
        <v>1676</v>
      </c>
      <c r="B1677" s="1" t="s">
        <v>2021</v>
      </c>
      <c r="C1677">
        <v>31</v>
      </c>
      <c r="D1677">
        <v>4</v>
      </c>
      <c r="E1677">
        <v>5</v>
      </c>
      <c r="F1677">
        <v>1</v>
      </c>
      <c r="G1677">
        <v>31</v>
      </c>
      <c r="H1677">
        <v>4</v>
      </c>
      <c r="I1677">
        <v>5</v>
      </c>
      <c r="J1677">
        <v>40</v>
      </c>
      <c r="K1677" s="1" t="s">
        <v>156</v>
      </c>
    </row>
    <row r="1678" spans="1:11" x14ac:dyDescent="0.25">
      <c r="A1678">
        <v>1677</v>
      </c>
      <c r="B1678" s="1" t="s">
        <v>5452</v>
      </c>
      <c r="C1678">
        <v>31</v>
      </c>
      <c r="D1678">
        <v>4</v>
      </c>
      <c r="E1678">
        <v>5</v>
      </c>
      <c r="F1678">
        <v>1</v>
      </c>
      <c r="G1678">
        <v>31</v>
      </c>
      <c r="H1678">
        <v>4</v>
      </c>
      <c r="I1678">
        <v>5</v>
      </c>
      <c r="J1678">
        <v>40</v>
      </c>
      <c r="K1678" s="1" t="s">
        <v>156</v>
      </c>
    </row>
    <row r="1679" spans="1:11" x14ac:dyDescent="0.25">
      <c r="A1679">
        <v>1678</v>
      </c>
      <c r="B1679" s="1" t="s">
        <v>5453</v>
      </c>
      <c r="C1679">
        <v>31</v>
      </c>
      <c r="D1679">
        <v>4</v>
      </c>
      <c r="E1679">
        <v>5</v>
      </c>
      <c r="F1679">
        <v>1</v>
      </c>
      <c r="G1679">
        <v>31</v>
      </c>
      <c r="H1679">
        <v>4</v>
      </c>
      <c r="I1679">
        <v>5</v>
      </c>
      <c r="J1679">
        <v>40</v>
      </c>
      <c r="K1679" s="1" t="s">
        <v>156</v>
      </c>
    </row>
    <row r="1680" spans="1:11" x14ac:dyDescent="0.25">
      <c r="A1680">
        <v>1679</v>
      </c>
      <c r="B1680" s="1" t="s">
        <v>5108</v>
      </c>
      <c r="C1680">
        <v>31</v>
      </c>
      <c r="D1680">
        <v>4</v>
      </c>
      <c r="E1680">
        <v>5</v>
      </c>
      <c r="F1680">
        <v>1</v>
      </c>
      <c r="G1680">
        <v>31</v>
      </c>
      <c r="H1680">
        <v>4</v>
      </c>
      <c r="I1680">
        <v>5</v>
      </c>
      <c r="J1680">
        <v>40</v>
      </c>
      <c r="K1680" s="1" t="s">
        <v>156</v>
      </c>
    </row>
    <row r="1681" spans="1:11" x14ac:dyDescent="0.25">
      <c r="A1681">
        <v>1680</v>
      </c>
      <c r="B1681" s="1" t="s">
        <v>5454</v>
      </c>
      <c r="C1681">
        <v>31</v>
      </c>
      <c r="D1681">
        <v>4</v>
      </c>
      <c r="E1681">
        <v>5</v>
      </c>
      <c r="F1681">
        <v>1</v>
      </c>
      <c r="G1681">
        <v>31</v>
      </c>
      <c r="H1681">
        <v>4</v>
      </c>
      <c r="I1681">
        <v>5</v>
      </c>
      <c r="J1681">
        <v>40</v>
      </c>
      <c r="K1681" s="1" t="s">
        <v>156</v>
      </c>
    </row>
    <row r="1682" spans="1:11" x14ac:dyDescent="0.25">
      <c r="A1682">
        <v>1681</v>
      </c>
      <c r="B1682" s="1" t="s">
        <v>5459</v>
      </c>
      <c r="C1682">
        <v>26</v>
      </c>
      <c r="D1682">
        <v>7</v>
      </c>
      <c r="E1682">
        <v>5</v>
      </c>
      <c r="F1682">
        <v>1</v>
      </c>
      <c r="G1682">
        <v>26</v>
      </c>
      <c r="H1682">
        <v>7</v>
      </c>
      <c r="I1682">
        <v>5</v>
      </c>
      <c r="J1682">
        <v>38</v>
      </c>
      <c r="K1682" s="1" t="s">
        <v>156</v>
      </c>
    </row>
    <row r="1683" spans="1:11" x14ac:dyDescent="0.25">
      <c r="A1683">
        <v>1682</v>
      </c>
      <c r="B1683" s="1" t="s">
        <v>5460</v>
      </c>
      <c r="C1683">
        <v>26</v>
      </c>
      <c r="D1683">
        <v>7</v>
      </c>
      <c r="E1683">
        <v>5</v>
      </c>
      <c r="F1683">
        <v>1</v>
      </c>
      <c r="G1683">
        <v>26</v>
      </c>
      <c r="H1683">
        <v>7</v>
      </c>
      <c r="I1683">
        <v>5</v>
      </c>
      <c r="J1683">
        <v>38</v>
      </c>
      <c r="K1683" s="1" t="s">
        <v>156</v>
      </c>
    </row>
    <row r="1684" spans="1:11" x14ac:dyDescent="0.25">
      <c r="A1684">
        <v>1683</v>
      </c>
      <c r="B1684" s="1" t="s">
        <v>16390</v>
      </c>
      <c r="C1684">
        <v>26</v>
      </c>
      <c r="D1684">
        <v>7</v>
      </c>
      <c r="E1684">
        <v>5</v>
      </c>
      <c r="F1684">
        <v>1</v>
      </c>
      <c r="G1684">
        <v>26</v>
      </c>
      <c r="H1684">
        <v>7</v>
      </c>
      <c r="I1684">
        <v>5</v>
      </c>
      <c r="J1684">
        <v>38</v>
      </c>
      <c r="K1684" s="1" t="s">
        <v>156</v>
      </c>
    </row>
    <row r="1685" spans="1:11" x14ac:dyDescent="0.25">
      <c r="A1685">
        <v>1684</v>
      </c>
      <c r="B1685" s="1" t="s">
        <v>5461</v>
      </c>
      <c r="C1685">
        <v>26</v>
      </c>
      <c r="D1685">
        <v>7</v>
      </c>
      <c r="E1685">
        <v>5</v>
      </c>
      <c r="F1685">
        <v>1</v>
      </c>
      <c r="G1685">
        <v>26</v>
      </c>
      <c r="H1685">
        <v>7</v>
      </c>
      <c r="I1685">
        <v>5</v>
      </c>
      <c r="J1685">
        <v>38</v>
      </c>
      <c r="K1685" s="1" t="s">
        <v>156</v>
      </c>
    </row>
    <row r="1686" spans="1:11" x14ac:dyDescent="0.25">
      <c r="A1686">
        <v>1685</v>
      </c>
      <c r="B1686" s="1" t="s">
        <v>16391</v>
      </c>
      <c r="C1686">
        <v>26</v>
      </c>
      <c r="D1686">
        <v>7</v>
      </c>
      <c r="E1686">
        <v>5</v>
      </c>
      <c r="F1686">
        <v>1</v>
      </c>
      <c r="G1686">
        <v>26</v>
      </c>
      <c r="H1686">
        <v>7</v>
      </c>
      <c r="I1686">
        <v>5</v>
      </c>
      <c r="J1686">
        <v>38</v>
      </c>
      <c r="K1686" s="1" t="s">
        <v>156</v>
      </c>
    </row>
    <row r="1687" spans="1:11" x14ac:dyDescent="0.25">
      <c r="A1687">
        <v>1686</v>
      </c>
      <c r="B1687" s="1" t="s">
        <v>1178</v>
      </c>
      <c r="C1687">
        <v>69</v>
      </c>
      <c r="D1687">
        <v>20</v>
      </c>
      <c r="E1687">
        <v>6</v>
      </c>
      <c r="F1687">
        <v>1</v>
      </c>
      <c r="G1687">
        <v>69</v>
      </c>
      <c r="H1687">
        <v>20</v>
      </c>
      <c r="I1687">
        <v>6</v>
      </c>
      <c r="J1687">
        <v>95</v>
      </c>
      <c r="K1687" s="1" t="s">
        <v>156</v>
      </c>
    </row>
    <row r="1688" spans="1:11" x14ac:dyDescent="0.25">
      <c r="A1688">
        <v>1687</v>
      </c>
      <c r="B1688" s="1" t="s">
        <v>5462</v>
      </c>
      <c r="C1688">
        <v>48</v>
      </c>
      <c r="D1688">
        <v>11</v>
      </c>
      <c r="E1688">
        <v>6</v>
      </c>
      <c r="F1688">
        <v>1</v>
      </c>
      <c r="G1688">
        <v>48</v>
      </c>
      <c r="H1688">
        <v>11</v>
      </c>
      <c r="I1688">
        <v>6</v>
      </c>
      <c r="J1688">
        <v>65</v>
      </c>
      <c r="K1688" s="1" t="s">
        <v>156</v>
      </c>
    </row>
    <row r="1689" spans="1:11" x14ac:dyDescent="0.25">
      <c r="A1689">
        <v>1688</v>
      </c>
      <c r="B1689" s="1" t="s">
        <v>5475</v>
      </c>
      <c r="C1689">
        <v>42</v>
      </c>
      <c r="D1689">
        <v>16</v>
      </c>
      <c r="E1689">
        <v>1</v>
      </c>
      <c r="F1689">
        <v>1</v>
      </c>
      <c r="G1689">
        <v>42</v>
      </c>
      <c r="H1689">
        <v>16</v>
      </c>
      <c r="I1689">
        <v>1</v>
      </c>
      <c r="J1689">
        <v>59</v>
      </c>
      <c r="K1689" s="1" t="s">
        <v>156</v>
      </c>
    </row>
    <row r="1690" spans="1:11" x14ac:dyDescent="0.25">
      <c r="A1690">
        <v>1689</v>
      </c>
      <c r="B1690" s="1" t="s">
        <v>736</v>
      </c>
      <c r="C1690">
        <v>42</v>
      </c>
      <c r="D1690">
        <v>16</v>
      </c>
      <c r="E1690">
        <v>1</v>
      </c>
      <c r="F1690">
        <v>1</v>
      </c>
      <c r="G1690">
        <v>42</v>
      </c>
      <c r="H1690">
        <v>16</v>
      </c>
      <c r="I1690">
        <v>1</v>
      </c>
      <c r="J1690">
        <v>59</v>
      </c>
      <c r="K1690" s="1" t="s">
        <v>156</v>
      </c>
    </row>
    <row r="1691" spans="1:11" x14ac:dyDescent="0.25">
      <c r="A1691">
        <v>1690</v>
      </c>
      <c r="B1691" s="1" t="s">
        <v>5481</v>
      </c>
      <c r="C1691">
        <v>10</v>
      </c>
      <c r="D1691">
        <v>4</v>
      </c>
      <c r="E1691">
        <v>0</v>
      </c>
      <c r="F1691">
        <v>1</v>
      </c>
      <c r="G1691">
        <v>10</v>
      </c>
      <c r="H1691">
        <v>4</v>
      </c>
      <c r="I1691">
        <v>0</v>
      </c>
      <c r="J1691">
        <v>14</v>
      </c>
      <c r="K1691" s="1" t="s">
        <v>156</v>
      </c>
    </row>
    <row r="1692" spans="1:11" x14ac:dyDescent="0.25">
      <c r="A1692">
        <v>1691</v>
      </c>
      <c r="B1692" s="1" t="s">
        <v>16392</v>
      </c>
      <c r="C1692">
        <v>55</v>
      </c>
      <c r="D1692">
        <v>13</v>
      </c>
      <c r="E1692">
        <v>2</v>
      </c>
      <c r="F1692">
        <v>2</v>
      </c>
      <c r="G1692">
        <v>28</v>
      </c>
      <c r="H1692">
        <v>6</v>
      </c>
      <c r="I1692">
        <v>1</v>
      </c>
      <c r="J1692">
        <v>35</v>
      </c>
      <c r="K1692" s="1" t="s">
        <v>156</v>
      </c>
    </row>
    <row r="1693" spans="1:11" x14ac:dyDescent="0.25">
      <c r="A1693">
        <v>1692</v>
      </c>
      <c r="B1693" s="1" t="s">
        <v>16393</v>
      </c>
      <c r="C1693">
        <v>10</v>
      </c>
      <c r="D1693">
        <v>4</v>
      </c>
      <c r="E1693">
        <v>0</v>
      </c>
      <c r="F1693">
        <v>1</v>
      </c>
      <c r="G1693">
        <v>10</v>
      </c>
      <c r="H1693">
        <v>4</v>
      </c>
      <c r="I1693">
        <v>0</v>
      </c>
      <c r="J1693">
        <v>14</v>
      </c>
      <c r="K1693" s="1" t="s">
        <v>156</v>
      </c>
    </row>
    <row r="1694" spans="1:11" x14ac:dyDescent="0.25">
      <c r="A1694">
        <v>1693</v>
      </c>
      <c r="B1694" s="1" t="s">
        <v>16394</v>
      </c>
      <c r="C1694">
        <v>21</v>
      </c>
      <c r="D1694">
        <v>5</v>
      </c>
      <c r="E1694">
        <v>2</v>
      </c>
      <c r="F1694">
        <v>1</v>
      </c>
      <c r="G1694">
        <v>21</v>
      </c>
      <c r="H1694">
        <v>5</v>
      </c>
      <c r="I1694">
        <v>2</v>
      </c>
      <c r="J1694">
        <v>28</v>
      </c>
      <c r="K1694" s="1" t="s">
        <v>156</v>
      </c>
    </row>
    <row r="1695" spans="1:11" x14ac:dyDescent="0.25">
      <c r="A1695">
        <v>1694</v>
      </c>
      <c r="B1695" s="1" t="s">
        <v>16395</v>
      </c>
      <c r="C1695">
        <v>54</v>
      </c>
      <c r="D1695">
        <v>20</v>
      </c>
      <c r="E1695">
        <v>2</v>
      </c>
      <c r="F1695">
        <v>1</v>
      </c>
      <c r="G1695">
        <v>54</v>
      </c>
      <c r="H1695">
        <v>20</v>
      </c>
      <c r="I1695">
        <v>2</v>
      </c>
      <c r="J1695">
        <v>76</v>
      </c>
      <c r="K1695" s="1" t="s">
        <v>156</v>
      </c>
    </row>
    <row r="1696" spans="1:11" x14ac:dyDescent="0.25">
      <c r="A1696">
        <v>1695</v>
      </c>
      <c r="B1696" s="1" t="s">
        <v>5484</v>
      </c>
      <c r="C1696">
        <v>80</v>
      </c>
      <c r="D1696">
        <v>30</v>
      </c>
      <c r="E1696">
        <v>6</v>
      </c>
      <c r="F1696">
        <v>2</v>
      </c>
      <c r="G1696">
        <v>40</v>
      </c>
      <c r="H1696">
        <v>15</v>
      </c>
      <c r="I1696">
        <v>3</v>
      </c>
      <c r="J1696">
        <v>58</v>
      </c>
      <c r="K1696" s="1" t="s">
        <v>156</v>
      </c>
    </row>
    <row r="1697" spans="1:11" x14ac:dyDescent="0.25">
      <c r="A1697">
        <v>1696</v>
      </c>
      <c r="B1697" s="1" t="s">
        <v>4700</v>
      </c>
      <c r="C1697">
        <v>54</v>
      </c>
      <c r="D1697">
        <v>20</v>
      </c>
      <c r="E1697">
        <v>2</v>
      </c>
      <c r="F1697">
        <v>1</v>
      </c>
      <c r="G1697">
        <v>54</v>
      </c>
      <c r="H1697">
        <v>20</v>
      </c>
      <c r="I1697">
        <v>2</v>
      </c>
      <c r="J1697">
        <v>76</v>
      </c>
      <c r="K1697" s="1" t="s">
        <v>156</v>
      </c>
    </row>
    <row r="1698" spans="1:11" x14ac:dyDescent="0.25">
      <c r="A1698">
        <v>1697</v>
      </c>
      <c r="B1698" s="1" t="s">
        <v>5485</v>
      </c>
      <c r="C1698">
        <v>51</v>
      </c>
      <c r="D1698">
        <v>9</v>
      </c>
      <c r="E1698">
        <v>5</v>
      </c>
      <c r="F1698">
        <v>1</v>
      </c>
      <c r="G1698">
        <v>51</v>
      </c>
      <c r="H1698">
        <v>9</v>
      </c>
      <c r="I1698">
        <v>5</v>
      </c>
      <c r="J1698">
        <v>65</v>
      </c>
      <c r="K1698" s="1" t="s">
        <v>156</v>
      </c>
    </row>
    <row r="1699" spans="1:11" x14ac:dyDescent="0.25">
      <c r="A1699">
        <v>1698</v>
      </c>
      <c r="B1699" s="1" t="s">
        <v>5486</v>
      </c>
      <c r="C1699">
        <v>51</v>
      </c>
      <c r="D1699">
        <v>9</v>
      </c>
      <c r="E1699">
        <v>5</v>
      </c>
      <c r="F1699">
        <v>1</v>
      </c>
      <c r="G1699">
        <v>51</v>
      </c>
      <c r="H1699">
        <v>9</v>
      </c>
      <c r="I1699">
        <v>5</v>
      </c>
      <c r="J1699">
        <v>65</v>
      </c>
      <c r="K1699" s="1" t="s">
        <v>156</v>
      </c>
    </row>
    <row r="1700" spans="1:11" x14ac:dyDescent="0.25">
      <c r="A1700">
        <v>1699</v>
      </c>
      <c r="B1700" s="1" t="s">
        <v>15976</v>
      </c>
      <c r="C1700">
        <v>51</v>
      </c>
      <c r="D1700">
        <v>9</v>
      </c>
      <c r="E1700">
        <v>5</v>
      </c>
      <c r="F1700">
        <v>1</v>
      </c>
      <c r="G1700">
        <v>51</v>
      </c>
      <c r="H1700">
        <v>9</v>
      </c>
      <c r="I1700">
        <v>5</v>
      </c>
      <c r="J1700">
        <v>65</v>
      </c>
      <c r="K1700" s="1" t="s">
        <v>156</v>
      </c>
    </row>
    <row r="1701" spans="1:11" x14ac:dyDescent="0.25">
      <c r="A1701">
        <v>1700</v>
      </c>
      <c r="B1701" s="1" t="s">
        <v>5487</v>
      </c>
      <c r="C1701">
        <v>51</v>
      </c>
      <c r="D1701">
        <v>9</v>
      </c>
      <c r="E1701">
        <v>5</v>
      </c>
      <c r="F1701">
        <v>1</v>
      </c>
      <c r="G1701">
        <v>51</v>
      </c>
      <c r="H1701">
        <v>9</v>
      </c>
      <c r="I1701">
        <v>5</v>
      </c>
      <c r="J1701">
        <v>65</v>
      </c>
      <c r="K1701" s="1" t="s">
        <v>156</v>
      </c>
    </row>
    <row r="1702" spans="1:11" x14ac:dyDescent="0.25">
      <c r="A1702">
        <v>1701</v>
      </c>
      <c r="B1702" s="1" t="s">
        <v>16396</v>
      </c>
      <c r="C1702">
        <v>51</v>
      </c>
      <c r="D1702">
        <v>9</v>
      </c>
      <c r="E1702">
        <v>5</v>
      </c>
      <c r="F1702">
        <v>1</v>
      </c>
      <c r="G1702">
        <v>51</v>
      </c>
      <c r="H1702">
        <v>9</v>
      </c>
      <c r="I1702">
        <v>5</v>
      </c>
      <c r="J1702">
        <v>65</v>
      </c>
      <c r="K1702" s="1" t="s">
        <v>156</v>
      </c>
    </row>
    <row r="1703" spans="1:11" x14ac:dyDescent="0.25">
      <c r="A1703">
        <v>1702</v>
      </c>
      <c r="B1703" s="1" t="s">
        <v>716</v>
      </c>
      <c r="C1703">
        <v>75</v>
      </c>
      <c r="D1703">
        <v>14</v>
      </c>
      <c r="E1703">
        <v>7</v>
      </c>
      <c r="F1703">
        <v>2</v>
      </c>
      <c r="G1703">
        <v>38</v>
      </c>
      <c r="H1703">
        <v>7</v>
      </c>
      <c r="I1703">
        <v>4</v>
      </c>
      <c r="J1703">
        <v>48</v>
      </c>
      <c r="K1703" s="1" t="s">
        <v>156</v>
      </c>
    </row>
    <row r="1704" spans="1:11" x14ac:dyDescent="0.25">
      <c r="A1704">
        <v>1703</v>
      </c>
      <c r="B1704" s="1" t="s">
        <v>2183</v>
      </c>
      <c r="C1704">
        <v>51</v>
      </c>
      <c r="D1704">
        <v>9</v>
      </c>
      <c r="E1704">
        <v>5</v>
      </c>
      <c r="F1704">
        <v>1</v>
      </c>
      <c r="G1704">
        <v>51</v>
      </c>
      <c r="H1704">
        <v>9</v>
      </c>
      <c r="I1704">
        <v>5</v>
      </c>
      <c r="J1704">
        <v>65</v>
      </c>
      <c r="K1704" s="1" t="s">
        <v>156</v>
      </c>
    </row>
    <row r="1705" spans="1:11" x14ac:dyDescent="0.25">
      <c r="A1705">
        <v>1704</v>
      </c>
      <c r="B1705" s="1" t="s">
        <v>5488</v>
      </c>
      <c r="C1705">
        <v>51</v>
      </c>
      <c r="D1705">
        <v>9</v>
      </c>
      <c r="E1705">
        <v>5</v>
      </c>
      <c r="F1705">
        <v>1</v>
      </c>
      <c r="G1705">
        <v>51</v>
      </c>
      <c r="H1705">
        <v>9</v>
      </c>
      <c r="I1705">
        <v>5</v>
      </c>
      <c r="J1705">
        <v>65</v>
      </c>
      <c r="K1705" s="1" t="s">
        <v>156</v>
      </c>
    </row>
    <row r="1706" spans="1:11" x14ac:dyDescent="0.25">
      <c r="A1706">
        <v>1705</v>
      </c>
      <c r="B1706" s="1" t="s">
        <v>389</v>
      </c>
      <c r="C1706">
        <v>51</v>
      </c>
      <c r="D1706">
        <v>9</v>
      </c>
      <c r="E1706">
        <v>5</v>
      </c>
      <c r="F1706">
        <v>1</v>
      </c>
      <c r="G1706">
        <v>51</v>
      </c>
      <c r="H1706">
        <v>9</v>
      </c>
      <c r="I1706">
        <v>5</v>
      </c>
      <c r="J1706">
        <v>65</v>
      </c>
      <c r="K1706" s="1" t="s">
        <v>156</v>
      </c>
    </row>
    <row r="1707" spans="1:11" x14ac:dyDescent="0.25">
      <c r="A1707">
        <v>1706</v>
      </c>
      <c r="B1707" s="1" t="s">
        <v>5490</v>
      </c>
      <c r="C1707">
        <v>41</v>
      </c>
      <c r="D1707">
        <v>15</v>
      </c>
      <c r="E1707">
        <v>4</v>
      </c>
      <c r="F1707">
        <v>1</v>
      </c>
      <c r="G1707">
        <v>41</v>
      </c>
      <c r="H1707">
        <v>15</v>
      </c>
      <c r="I1707">
        <v>4</v>
      </c>
      <c r="J1707">
        <v>60</v>
      </c>
      <c r="K1707" s="1" t="s">
        <v>156</v>
      </c>
    </row>
    <row r="1708" spans="1:11" x14ac:dyDescent="0.25">
      <c r="A1708">
        <v>1707</v>
      </c>
      <c r="B1708" s="1" t="s">
        <v>16397</v>
      </c>
      <c r="C1708">
        <v>18</v>
      </c>
      <c r="D1708">
        <v>5</v>
      </c>
      <c r="E1708">
        <v>1</v>
      </c>
      <c r="F1708">
        <v>1</v>
      </c>
      <c r="G1708">
        <v>18</v>
      </c>
      <c r="H1708">
        <v>5</v>
      </c>
      <c r="I1708">
        <v>1</v>
      </c>
      <c r="J1708">
        <v>24</v>
      </c>
      <c r="K1708" s="1" t="s">
        <v>156</v>
      </c>
    </row>
    <row r="1709" spans="1:11" x14ac:dyDescent="0.25">
      <c r="A1709">
        <v>1708</v>
      </c>
      <c r="B1709" s="1" t="s">
        <v>16398</v>
      </c>
      <c r="C1709">
        <v>28</v>
      </c>
      <c r="D1709">
        <v>10</v>
      </c>
      <c r="E1709">
        <v>2</v>
      </c>
      <c r="F1709">
        <v>2</v>
      </c>
      <c r="G1709">
        <v>14</v>
      </c>
      <c r="H1709">
        <v>5</v>
      </c>
      <c r="I1709">
        <v>1</v>
      </c>
      <c r="J1709">
        <v>20</v>
      </c>
      <c r="K1709" s="1" t="s">
        <v>156</v>
      </c>
    </row>
    <row r="1710" spans="1:11" x14ac:dyDescent="0.25">
      <c r="A1710">
        <v>1709</v>
      </c>
      <c r="B1710" s="1" t="s">
        <v>5491</v>
      </c>
      <c r="C1710">
        <v>18</v>
      </c>
      <c r="D1710">
        <v>5</v>
      </c>
      <c r="E1710">
        <v>1</v>
      </c>
      <c r="F1710">
        <v>1</v>
      </c>
      <c r="G1710">
        <v>18</v>
      </c>
      <c r="H1710">
        <v>5</v>
      </c>
      <c r="I1710">
        <v>1</v>
      </c>
      <c r="J1710">
        <v>24</v>
      </c>
      <c r="K1710" s="1" t="s">
        <v>156</v>
      </c>
    </row>
    <row r="1711" spans="1:11" x14ac:dyDescent="0.25">
      <c r="A1711">
        <v>1710</v>
      </c>
      <c r="B1711" s="1" t="s">
        <v>5492</v>
      </c>
      <c r="C1711">
        <v>18</v>
      </c>
      <c r="D1711">
        <v>5</v>
      </c>
      <c r="E1711">
        <v>1</v>
      </c>
      <c r="F1711">
        <v>1</v>
      </c>
      <c r="G1711">
        <v>18</v>
      </c>
      <c r="H1711">
        <v>5</v>
      </c>
      <c r="I1711">
        <v>1</v>
      </c>
      <c r="J1711">
        <v>24</v>
      </c>
      <c r="K1711" s="1" t="s">
        <v>156</v>
      </c>
    </row>
    <row r="1712" spans="1:11" x14ac:dyDescent="0.25">
      <c r="A1712">
        <v>1711</v>
      </c>
      <c r="B1712" s="1" t="s">
        <v>5493</v>
      </c>
      <c r="C1712">
        <v>18</v>
      </c>
      <c r="D1712">
        <v>5</v>
      </c>
      <c r="E1712">
        <v>1</v>
      </c>
      <c r="F1712">
        <v>1</v>
      </c>
      <c r="G1712">
        <v>18</v>
      </c>
      <c r="H1712">
        <v>5</v>
      </c>
      <c r="I1712">
        <v>1</v>
      </c>
      <c r="J1712">
        <v>24</v>
      </c>
      <c r="K1712" s="1" t="s">
        <v>156</v>
      </c>
    </row>
    <row r="1713" spans="1:11" x14ac:dyDescent="0.25">
      <c r="A1713">
        <v>1712</v>
      </c>
      <c r="B1713" s="1" t="s">
        <v>5501</v>
      </c>
      <c r="C1713">
        <v>50</v>
      </c>
      <c r="D1713">
        <v>10</v>
      </c>
      <c r="E1713">
        <v>3</v>
      </c>
      <c r="F1713">
        <v>1</v>
      </c>
      <c r="G1713">
        <v>50</v>
      </c>
      <c r="H1713">
        <v>10</v>
      </c>
      <c r="I1713">
        <v>3</v>
      </c>
      <c r="J1713">
        <v>63</v>
      </c>
      <c r="K1713" s="1" t="s">
        <v>156</v>
      </c>
    </row>
    <row r="1714" spans="1:11" x14ac:dyDescent="0.25">
      <c r="A1714">
        <v>1713</v>
      </c>
      <c r="B1714" s="1" t="s">
        <v>5502</v>
      </c>
      <c r="C1714">
        <v>50</v>
      </c>
      <c r="D1714">
        <v>10</v>
      </c>
      <c r="E1714">
        <v>3</v>
      </c>
      <c r="F1714">
        <v>1</v>
      </c>
      <c r="G1714">
        <v>50</v>
      </c>
      <c r="H1714">
        <v>10</v>
      </c>
      <c r="I1714">
        <v>3</v>
      </c>
      <c r="J1714">
        <v>63</v>
      </c>
      <c r="K1714" s="1" t="s">
        <v>156</v>
      </c>
    </row>
    <row r="1715" spans="1:11" x14ac:dyDescent="0.25">
      <c r="A1715">
        <v>1714</v>
      </c>
      <c r="B1715" s="1" t="s">
        <v>16399</v>
      </c>
      <c r="C1715">
        <v>50</v>
      </c>
      <c r="D1715">
        <v>10</v>
      </c>
      <c r="E1715">
        <v>3</v>
      </c>
      <c r="F1715">
        <v>1</v>
      </c>
      <c r="G1715">
        <v>50</v>
      </c>
      <c r="H1715">
        <v>10</v>
      </c>
      <c r="I1715">
        <v>3</v>
      </c>
      <c r="J1715">
        <v>63</v>
      </c>
      <c r="K1715" s="1" t="s">
        <v>156</v>
      </c>
    </row>
    <row r="1716" spans="1:11" x14ac:dyDescent="0.25">
      <c r="A1716">
        <v>1715</v>
      </c>
      <c r="B1716" s="1" t="s">
        <v>289</v>
      </c>
      <c r="C1716">
        <v>40</v>
      </c>
      <c r="D1716">
        <v>15</v>
      </c>
      <c r="E1716">
        <v>4</v>
      </c>
      <c r="F1716">
        <v>2</v>
      </c>
      <c r="G1716">
        <v>20</v>
      </c>
      <c r="H1716">
        <v>8</v>
      </c>
      <c r="I1716">
        <v>2</v>
      </c>
      <c r="J1716">
        <v>30</v>
      </c>
      <c r="K1716" s="1" t="s">
        <v>156</v>
      </c>
    </row>
    <row r="1717" spans="1:11" x14ac:dyDescent="0.25">
      <c r="A1717">
        <v>1716</v>
      </c>
      <c r="B1717" s="1" t="s">
        <v>5539</v>
      </c>
      <c r="C1717">
        <v>36</v>
      </c>
      <c r="D1717">
        <v>14</v>
      </c>
      <c r="E1717">
        <v>4</v>
      </c>
      <c r="F1717">
        <v>1</v>
      </c>
      <c r="G1717">
        <v>36</v>
      </c>
      <c r="H1717">
        <v>14</v>
      </c>
      <c r="I1717">
        <v>4</v>
      </c>
      <c r="J1717">
        <v>54</v>
      </c>
      <c r="K1717" s="1" t="s">
        <v>156</v>
      </c>
    </row>
    <row r="1718" spans="1:11" x14ac:dyDescent="0.25">
      <c r="A1718">
        <v>1717</v>
      </c>
      <c r="B1718" s="1" t="s">
        <v>16400</v>
      </c>
      <c r="C1718">
        <v>13</v>
      </c>
      <c r="D1718">
        <v>4</v>
      </c>
      <c r="E1718">
        <v>0</v>
      </c>
      <c r="F1718">
        <v>1</v>
      </c>
      <c r="G1718">
        <v>13</v>
      </c>
      <c r="H1718">
        <v>4</v>
      </c>
      <c r="I1718">
        <v>0</v>
      </c>
      <c r="J1718">
        <v>17</v>
      </c>
      <c r="K1718" s="1" t="s">
        <v>156</v>
      </c>
    </row>
    <row r="1719" spans="1:11" x14ac:dyDescent="0.25">
      <c r="A1719">
        <v>1718</v>
      </c>
      <c r="B1719" s="1" t="s">
        <v>5542</v>
      </c>
      <c r="C1719">
        <v>17</v>
      </c>
      <c r="D1719">
        <v>5</v>
      </c>
      <c r="E1719">
        <v>1</v>
      </c>
      <c r="F1719">
        <v>2</v>
      </c>
      <c r="G1719">
        <v>8</v>
      </c>
      <c r="H1719">
        <v>2</v>
      </c>
      <c r="I1719">
        <v>0</v>
      </c>
      <c r="J1719">
        <v>12</v>
      </c>
      <c r="K1719" s="1" t="s">
        <v>156</v>
      </c>
    </row>
    <row r="1720" spans="1:11" x14ac:dyDescent="0.25">
      <c r="A1720">
        <v>1719</v>
      </c>
      <c r="B1720" s="1" t="s">
        <v>5543</v>
      </c>
      <c r="C1720">
        <v>13</v>
      </c>
      <c r="D1720">
        <v>4</v>
      </c>
      <c r="E1720">
        <v>0</v>
      </c>
      <c r="F1720">
        <v>1</v>
      </c>
      <c r="G1720">
        <v>13</v>
      </c>
      <c r="H1720">
        <v>4</v>
      </c>
      <c r="I1720">
        <v>0</v>
      </c>
      <c r="J1720">
        <v>17</v>
      </c>
      <c r="K1720" s="1" t="s">
        <v>156</v>
      </c>
    </row>
    <row r="1721" spans="1:11" x14ac:dyDescent="0.25">
      <c r="A1721">
        <v>1720</v>
      </c>
      <c r="B1721" s="1" t="s">
        <v>4010</v>
      </c>
      <c r="C1721">
        <v>42</v>
      </c>
      <c r="D1721">
        <v>13</v>
      </c>
      <c r="E1721">
        <v>1</v>
      </c>
      <c r="F1721">
        <v>2</v>
      </c>
      <c r="G1721">
        <v>21</v>
      </c>
      <c r="H1721">
        <v>6</v>
      </c>
      <c r="I1721">
        <v>0</v>
      </c>
      <c r="J1721">
        <v>28</v>
      </c>
      <c r="K1721" s="1" t="s">
        <v>156</v>
      </c>
    </row>
    <row r="1722" spans="1:11" x14ac:dyDescent="0.25">
      <c r="A1722">
        <v>1721</v>
      </c>
      <c r="B1722" s="1" t="s">
        <v>16401</v>
      </c>
      <c r="C1722">
        <v>67</v>
      </c>
      <c r="D1722">
        <v>21</v>
      </c>
      <c r="E1722">
        <v>2</v>
      </c>
      <c r="F1722">
        <v>1</v>
      </c>
      <c r="G1722">
        <v>67</v>
      </c>
      <c r="H1722">
        <v>21</v>
      </c>
      <c r="I1722">
        <v>2</v>
      </c>
      <c r="J1722">
        <v>90</v>
      </c>
      <c r="K1722" s="1" t="s">
        <v>156</v>
      </c>
    </row>
    <row r="1723" spans="1:11" x14ac:dyDescent="0.25">
      <c r="A1723">
        <v>1722</v>
      </c>
      <c r="B1723" s="1" t="s">
        <v>1450</v>
      </c>
      <c r="C1723">
        <v>67</v>
      </c>
      <c r="D1723">
        <v>21</v>
      </c>
      <c r="E1723">
        <v>2</v>
      </c>
      <c r="F1723">
        <v>1</v>
      </c>
      <c r="G1723">
        <v>67</v>
      </c>
      <c r="H1723">
        <v>21</v>
      </c>
      <c r="I1723">
        <v>2</v>
      </c>
      <c r="J1723">
        <v>90</v>
      </c>
      <c r="K1723" s="1" t="s">
        <v>156</v>
      </c>
    </row>
    <row r="1724" spans="1:11" x14ac:dyDescent="0.25">
      <c r="A1724">
        <v>1723</v>
      </c>
      <c r="B1724" s="1" t="s">
        <v>5548</v>
      </c>
      <c r="C1724">
        <v>67</v>
      </c>
      <c r="D1724">
        <v>21</v>
      </c>
      <c r="E1724">
        <v>2</v>
      </c>
      <c r="F1724">
        <v>1</v>
      </c>
      <c r="G1724">
        <v>67</v>
      </c>
      <c r="H1724">
        <v>21</v>
      </c>
      <c r="I1724">
        <v>2</v>
      </c>
      <c r="J1724">
        <v>90</v>
      </c>
      <c r="K1724" s="1" t="s">
        <v>156</v>
      </c>
    </row>
    <row r="1725" spans="1:11" x14ac:dyDescent="0.25">
      <c r="A1725">
        <v>1724</v>
      </c>
      <c r="B1725" s="1" t="s">
        <v>5549</v>
      </c>
      <c r="C1725">
        <v>158</v>
      </c>
      <c r="D1725">
        <v>37</v>
      </c>
      <c r="E1725">
        <v>11</v>
      </c>
      <c r="F1725">
        <v>2</v>
      </c>
      <c r="G1725">
        <v>79</v>
      </c>
      <c r="H1725">
        <v>18</v>
      </c>
      <c r="I1725">
        <v>6</v>
      </c>
      <c r="J1725">
        <v>103</v>
      </c>
      <c r="K1725" s="1" t="s">
        <v>156</v>
      </c>
    </row>
    <row r="1726" spans="1:11" x14ac:dyDescent="0.25">
      <c r="A1726">
        <v>1725</v>
      </c>
      <c r="B1726" s="1" t="s">
        <v>3634</v>
      </c>
      <c r="C1726">
        <v>67</v>
      </c>
      <c r="D1726">
        <v>21</v>
      </c>
      <c r="E1726">
        <v>2</v>
      </c>
      <c r="F1726">
        <v>1</v>
      </c>
      <c r="G1726">
        <v>67</v>
      </c>
      <c r="H1726">
        <v>21</v>
      </c>
      <c r="I1726">
        <v>2</v>
      </c>
      <c r="J1726">
        <v>90</v>
      </c>
      <c r="K1726" s="1" t="s">
        <v>156</v>
      </c>
    </row>
    <row r="1727" spans="1:11" x14ac:dyDescent="0.25">
      <c r="A1727">
        <v>1726</v>
      </c>
      <c r="B1727" s="1" t="s">
        <v>5987</v>
      </c>
      <c r="C1727">
        <v>67</v>
      </c>
      <c r="D1727">
        <v>21</v>
      </c>
      <c r="E1727">
        <v>2</v>
      </c>
      <c r="F1727">
        <v>1</v>
      </c>
      <c r="G1727">
        <v>67</v>
      </c>
      <c r="H1727">
        <v>21</v>
      </c>
      <c r="I1727">
        <v>2</v>
      </c>
      <c r="J1727">
        <v>90</v>
      </c>
      <c r="K1727" s="1" t="s">
        <v>156</v>
      </c>
    </row>
    <row r="1728" spans="1:11" x14ac:dyDescent="0.25">
      <c r="A1728">
        <v>1727</v>
      </c>
      <c r="B1728" s="1" t="s">
        <v>5550</v>
      </c>
      <c r="C1728">
        <v>67</v>
      </c>
      <c r="D1728">
        <v>21</v>
      </c>
      <c r="E1728">
        <v>2</v>
      </c>
      <c r="F1728">
        <v>1</v>
      </c>
      <c r="G1728">
        <v>67</v>
      </c>
      <c r="H1728">
        <v>21</v>
      </c>
      <c r="I1728">
        <v>2</v>
      </c>
      <c r="J1728">
        <v>90</v>
      </c>
      <c r="K1728" s="1" t="s">
        <v>156</v>
      </c>
    </row>
    <row r="1729" spans="1:11" x14ac:dyDescent="0.25">
      <c r="A1729">
        <v>1728</v>
      </c>
      <c r="B1729" s="1" t="s">
        <v>5551</v>
      </c>
      <c r="C1729">
        <v>67</v>
      </c>
      <c r="D1729">
        <v>21</v>
      </c>
      <c r="E1729">
        <v>2</v>
      </c>
      <c r="F1729">
        <v>1</v>
      </c>
      <c r="G1729">
        <v>67</v>
      </c>
      <c r="H1729">
        <v>21</v>
      </c>
      <c r="I1729">
        <v>2</v>
      </c>
      <c r="J1729">
        <v>90</v>
      </c>
      <c r="K1729" s="1" t="s">
        <v>156</v>
      </c>
    </row>
    <row r="1730" spans="1:11" x14ac:dyDescent="0.25">
      <c r="A1730">
        <v>1729</v>
      </c>
      <c r="B1730" s="1" t="s">
        <v>5329</v>
      </c>
      <c r="C1730">
        <v>67</v>
      </c>
      <c r="D1730">
        <v>21</v>
      </c>
      <c r="E1730">
        <v>2</v>
      </c>
      <c r="F1730">
        <v>1</v>
      </c>
      <c r="G1730">
        <v>67</v>
      </c>
      <c r="H1730">
        <v>21</v>
      </c>
      <c r="I1730">
        <v>2</v>
      </c>
      <c r="J1730">
        <v>90</v>
      </c>
      <c r="K1730" s="1" t="s">
        <v>156</v>
      </c>
    </row>
    <row r="1731" spans="1:11" x14ac:dyDescent="0.25">
      <c r="A1731">
        <v>1730</v>
      </c>
      <c r="B1731" s="1" t="s">
        <v>1369</v>
      </c>
      <c r="C1731">
        <v>67</v>
      </c>
      <c r="D1731">
        <v>21</v>
      </c>
      <c r="E1731">
        <v>2</v>
      </c>
      <c r="F1731">
        <v>1</v>
      </c>
      <c r="G1731">
        <v>67</v>
      </c>
      <c r="H1731">
        <v>21</v>
      </c>
      <c r="I1731">
        <v>2</v>
      </c>
      <c r="J1731">
        <v>90</v>
      </c>
      <c r="K1731" s="1" t="s">
        <v>156</v>
      </c>
    </row>
    <row r="1732" spans="1:11" x14ac:dyDescent="0.25">
      <c r="A1732">
        <v>1731</v>
      </c>
      <c r="B1732" s="1" t="s">
        <v>3733</v>
      </c>
      <c r="C1732">
        <v>168</v>
      </c>
      <c r="D1732">
        <v>43</v>
      </c>
      <c r="E1732">
        <v>11</v>
      </c>
      <c r="F1732">
        <v>4</v>
      </c>
      <c r="G1732">
        <v>42</v>
      </c>
      <c r="H1732">
        <v>11</v>
      </c>
      <c r="I1732">
        <v>3</v>
      </c>
      <c r="J1732">
        <v>56</v>
      </c>
      <c r="K1732" s="1" t="s">
        <v>156</v>
      </c>
    </row>
    <row r="1733" spans="1:11" x14ac:dyDescent="0.25">
      <c r="A1733">
        <v>1732</v>
      </c>
      <c r="B1733" s="1" t="s">
        <v>1315</v>
      </c>
      <c r="C1733">
        <v>24</v>
      </c>
      <c r="D1733">
        <v>10</v>
      </c>
      <c r="E1733">
        <v>2</v>
      </c>
      <c r="F1733">
        <v>1</v>
      </c>
      <c r="G1733">
        <v>24</v>
      </c>
      <c r="H1733">
        <v>10</v>
      </c>
      <c r="I1733">
        <v>2</v>
      </c>
      <c r="J1733">
        <v>36</v>
      </c>
      <c r="K1733" s="1" t="s">
        <v>156</v>
      </c>
    </row>
    <row r="1734" spans="1:11" x14ac:dyDescent="0.25">
      <c r="A1734">
        <v>1733</v>
      </c>
      <c r="B1734" s="1" t="s">
        <v>5574</v>
      </c>
      <c r="C1734">
        <v>24</v>
      </c>
      <c r="D1734">
        <v>10</v>
      </c>
      <c r="E1734">
        <v>2</v>
      </c>
      <c r="F1734">
        <v>1</v>
      </c>
      <c r="G1734">
        <v>24</v>
      </c>
      <c r="H1734">
        <v>10</v>
      </c>
      <c r="I1734">
        <v>2</v>
      </c>
      <c r="J1734">
        <v>36</v>
      </c>
      <c r="K1734" s="1" t="s">
        <v>156</v>
      </c>
    </row>
    <row r="1735" spans="1:11" x14ac:dyDescent="0.25">
      <c r="A1735">
        <v>1734</v>
      </c>
      <c r="B1735" s="1" t="s">
        <v>5575</v>
      </c>
      <c r="C1735">
        <v>24</v>
      </c>
      <c r="D1735">
        <v>10</v>
      </c>
      <c r="E1735">
        <v>2</v>
      </c>
      <c r="F1735">
        <v>1</v>
      </c>
      <c r="G1735">
        <v>24</v>
      </c>
      <c r="H1735">
        <v>10</v>
      </c>
      <c r="I1735">
        <v>2</v>
      </c>
      <c r="J1735">
        <v>36</v>
      </c>
      <c r="K1735" s="1" t="s">
        <v>156</v>
      </c>
    </row>
    <row r="1736" spans="1:11" x14ac:dyDescent="0.25">
      <c r="A1736">
        <v>1735</v>
      </c>
      <c r="B1736" s="1" t="s">
        <v>5576</v>
      </c>
      <c r="C1736">
        <v>24</v>
      </c>
      <c r="D1736">
        <v>10</v>
      </c>
      <c r="E1736">
        <v>2</v>
      </c>
      <c r="F1736">
        <v>1</v>
      </c>
      <c r="G1736">
        <v>24</v>
      </c>
      <c r="H1736">
        <v>10</v>
      </c>
      <c r="I1736">
        <v>2</v>
      </c>
      <c r="J1736">
        <v>36</v>
      </c>
      <c r="K1736" s="1" t="s">
        <v>156</v>
      </c>
    </row>
    <row r="1737" spans="1:11" x14ac:dyDescent="0.25">
      <c r="A1737">
        <v>1736</v>
      </c>
      <c r="B1737" s="1" t="s">
        <v>5546</v>
      </c>
      <c r="C1737">
        <v>31</v>
      </c>
      <c r="D1737">
        <v>8</v>
      </c>
      <c r="E1737">
        <v>3</v>
      </c>
      <c r="F1737">
        <v>2</v>
      </c>
      <c r="G1737">
        <v>16</v>
      </c>
      <c r="H1737">
        <v>4</v>
      </c>
      <c r="I1737">
        <v>2</v>
      </c>
      <c r="J1737">
        <v>21</v>
      </c>
      <c r="K1737" s="1" t="s">
        <v>156</v>
      </c>
    </row>
    <row r="1738" spans="1:11" x14ac:dyDescent="0.25">
      <c r="A1738">
        <v>1737</v>
      </c>
      <c r="B1738" s="1" t="s">
        <v>5580</v>
      </c>
      <c r="C1738">
        <v>25</v>
      </c>
      <c r="D1738">
        <v>7</v>
      </c>
      <c r="E1738">
        <v>3</v>
      </c>
      <c r="F1738">
        <v>1</v>
      </c>
      <c r="G1738">
        <v>25</v>
      </c>
      <c r="H1738">
        <v>7</v>
      </c>
      <c r="I1738">
        <v>3</v>
      </c>
      <c r="J1738">
        <v>35</v>
      </c>
      <c r="K1738" s="1" t="s">
        <v>156</v>
      </c>
    </row>
    <row r="1739" spans="1:11" x14ac:dyDescent="0.25">
      <c r="A1739">
        <v>1738</v>
      </c>
      <c r="B1739" s="1" t="s">
        <v>5581</v>
      </c>
      <c r="C1739">
        <v>25</v>
      </c>
      <c r="D1739">
        <v>7</v>
      </c>
      <c r="E1739">
        <v>3</v>
      </c>
      <c r="F1739">
        <v>1</v>
      </c>
      <c r="G1739">
        <v>25</v>
      </c>
      <c r="H1739">
        <v>7</v>
      </c>
      <c r="I1739">
        <v>3</v>
      </c>
      <c r="J1739">
        <v>35</v>
      </c>
      <c r="K1739" s="1" t="s">
        <v>156</v>
      </c>
    </row>
    <row r="1740" spans="1:11" x14ac:dyDescent="0.25">
      <c r="A1740">
        <v>1739</v>
      </c>
      <c r="B1740" s="1" t="s">
        <v>5582</v>
      </c>
      <c r="C1740">
        <v>25</v>
      </c>
      <c r="D1740">
        <v>7</v>
      </c>
      <c r="E1740">
        <v>3</v>
      </c>
      <c r="F1740">
        <v>1</v>
      </c>
      <c r="G1740">
        <v>25</v>
      </c>
      <c r="H1740">
        <v>7</v>
      </c>
      <c r="I1740">
        <v>3</v>
      </c>
      <c r="J1740">
        <v>35</v>
      </c>
      <c r="K1740" s="1" t="s">
        <v>156</v>
      </c>
    </row>
    <row r="1741" spans="1:11" x14ac:dyDescent="0.25">
      <c r="A1741">
        <v>1740</v>
      </c>
      <c r="B1741" s="1" t="s">
        <v>1513</v>
      </c>
      <c r="C1741">
        <v>43</v>
      </c>
      <c r="D1741">
        <v>13</v>
      </c>
      <c r="E1741">
        <v>3</v>
      </c>
      <c r="F1741">
        <v>2</v>
      </c>
      <c r="G1741">
        <v>22</v>
      </c>
      <c r="H1741">
        <v>6</v>
      </c>
      <c r="I1741">
        <v>2</v>
      </c>
      <c r="J1741">
        <v>30</v>
      </c>
      <c r="K1741" s="1" t="s">
        <v>156</v>
      </c>
    </row>
    <row r="1742" spans="1:11" x14ac:dyDescent="0.25">
      <c r="A1742">
        <v>1741</v>
      </c>
      <c r="B1742" s="1" t="s">
        <v>5583</v>
      </c>
      <c r="C1742">
        <v>25</v>
      </c>
      <c r="D1742">
        <v>7</v>
      </c>
      <c r="E1742">
        <v>3</v>
      </c>
      <c r="F1742">
        <v>1</v>
      </c>
      <c r="G1742">
        <v>25</v>
      </c>
      <c r="H1742">
        <v>7</v>
      </c>
      <c r="I1742">
        <v>3</v>
      </c>
      <c r="J1742">
        <v>35</v>
      </c>
      <c r="K1742" s="1" t="s">
        <v>156</v>
      </c>
    </row>
    <row r="1743" spans="1:11" x14ac:dyDescent="0.25">
      <c r="A1743">
        <v>1742</v>
      </c>
      <c r="B1743" s="1" t="s">
        <v>5584</v>
      </c>
      <c r="C1743">
        <v>25</v>
      </c>
      <c r="D1743">
        <v>7</v>
      </c>
      <c r="E1743">
        <v>3</v>
      </c>
      <c r="F1743">
        <v>1</v>
      </c>
      <c r="G1743">
        <v>25</v>
      </c>
      <c r="H1743">
        <v>7</v>
      </c>
      <c r="I1743">
        <v>3</v>
      </c>
      <c r="J1743">
        <v>35</v>
      </c>
      <c r="K1743" s="1" t="s">
        <v>156</v>
      </c>
    </row>
    <row r="1744" spans="1:11" x14ac:dyDescent="0.25">
      <c r="A1744">
        <v>1743</v>
      </c>
      <c r="B1744" s="1" t="s">
        <v>1643</v>
      </c>
      <c r="C1744">
        <v>25</v>
      </c>
      <c r="D1744">
        <v>7</v>
      </c>
      <c r="E1744">
        <v>3</v>
      </c>
      <c r="F1744">
        <v>1</v>
      </c>
      <c r="G1744">
        <v>25</v>
      </c>
      <c r="H1744">
        <v>7</v>
      </c>
      <c r="I1744">
        <v>3</v>
      </c>
      <c r="J1744">
        <v>35</v>
      </c>
      <c r="K1744" s="1" t="s">
        <v>156</v>
      </c>
    </row>
    <row r="1745" spans="1:11" x14ac:dyDescent="0.25">
      <c r="A1745">
        <v>1744</v>
      </c>
      <c r="B1745" s="1" t="s">
        <v>5585</v>
      </c>
      <c r="C1745">
        <v>6</v>
      </c>
      <c r="D1745">
        <v>1</v>
      </c>
      <c r="E1745">
        <v>0</v>
      </c>
      <c r="F1745">
        <v>1</v>
      </c>
      <c r="G1745">
        <v>6</v>
      </c>
      <c r="H1745">
        <v>1</v>
      </c>
      <c r="I1745">
        <v>0</v>
      </c>
      <c r="J1745">
        <v>7</v>
      </c>
      <c r="K1745" s="1" t="s">
        <v>156</v>
      </c>
    </row>
    <row r="1746" spans="1:11" x14ac:dyDescent="0.25">
      <c r="A1746">
        <v>1745</v>
      </c>
      <c r="B1746" s="1" t="s">
        <v>3772</v>
      </c>
      <c r="C1746">
        <v>97</v>
      </c>
      <c r="D1746">
        <v>17</v>
      </c>
      <c r="E1746">
        <v>9</v>
      </c>
      <c r="F1746">
        <v>2</v>
      </c>
      <c r="G1746">
        <v>48</v>
      </c>
      <c r="H1746">
        <v>8</v>
      </c>
      <c r="I1746">
        <v>4</v>
      </c>
      <c r="J1746">
        <v>62</v>
      </c>
      <c r="K1746" s="1" t="s">
        <v>156</v>
      </c>
    </row>
    <row r="1747" spans="1:11" x14ac:dyDescent="0.25">
      <c r="A1747">
        <v>1746</v>
      </c>
      <c r="B1747" s="1" t="s">
        <v>5586</v>
      </c>
      <c r="C1747">
        <v>97</v>
      </c>
      <c r="D1747">
        <v>17</v>
      </c>
      <c r="E1747">
        <v>9</v>
      </c>
      <c r="F1747">
        <v>2</v>
      </c>
      <c r="G1747">
        <v>48</v>
      </c>
      <c r="H1747">
        <v>8</v>
      </c>
      <c r="I1747">
        <v>4</v>
      </c>
      <c r="J1747">
        <v>62</v>
      </c>
      <c r="K1747" s="1" t="s">
        <v>156</v>
      </c>
    </row>
    <row r="1748" spans="1:11" x14ac:dyDescent="0.25">
      <c r="A1748">
        <v>1747</v>
      </c>
      <c r="B1748" s="1" t="s">
        <v>15722</v>
      </c>
      <c r="C1748">
        <v>6</v>
      </c>
      <c r="D1748">
        <v>1</v>
      </c>
      <c r="E1748">
        <v>0</v>
      </c>
      <c r="F1748">
        <v>1</v>
      </c>
      <c r="G1748">
        <v>6</v>
      </c>
      <c r="H1748">
        <v>1</v>
      </c>
      <c r="I1748">
        <v>0</v>
      </c>
      <c r="J1748">
        <v>7</v>
      </c>
      <c r="K1748" s="1" t="s">
        <v>156</v>
      </c>
    </row>
    <row r="1749" spans="1:11" x14ac:dyDescent="0.25">
      <c r="A1749">
        <v>1748</v>
      </c>
      <c r="B1749" s="1" t="s">
        <v>5587</v>
      </c>
      <c r="C1749">
        <v>42</v>
      </c>
      <c r="D1749">
        <v>7</v>
      </c>
      <c r="E1749">
        <v>0</v>
      </c>
      <c r="F1749">
        <v>1</v>
      </c>
      <c r="G1749">
        <v>42</v>
      </c>
      <c r="H1749">
        <v>7</v>
      </c>
      <c r="I1749">
        <v>0</v>
      </c>
      <c r="J1749">
        <v>49</v>
      </c>
      <c r="K1749" s="1" t="s">
        <v>156</v>
      </c>
    </row>
    <row r="1750" spans="1:11" x14ac:dyDescent="0.25">
      <c r="A1750">
        <v>1749</v>
      </c>
      <c r="B1750" s="1" t="s">
        <v>605</v>
      </c>
      <c r="C1750">
        <v>42</v>
      </c>
      <c r="D1750">
        <v>7</v>
      </c>
      <c r="E1750">
        <v>0</v>
      </c>
      <c r="F1750">
        <v>1</v>
      </c>
      <c r="G1750">
        <v>42</v>
      </c>
      <c r="H1750">
        <v>7</v>
      </c>
      <c r="I1750">
        <v>0</v>
      </c>
      <c r="J1750">
        <v>49</v>
      </c>
      <c r="K1750" s="1" t="s">
        <v>156</v>
      </c>
    </row>
    <row r="1751" spans="1:11" x14ac:dyDescent="0.25">
      <c r="A1751">
        <v>1750</v>
      </c>
      <c r="B1751" s="1" t="s">
        <v>5588</v>
      </c>
      <c r="C1751">
        <v>42</v>
      </c>
      <c r="D1751">
        <v>7</v>
      </c>
      <c r="E1751">
        <v>0</v>
      </c>
      <c r="F1751">
        <v>1</v>
      </c>
      <c r="G1751">
        <v>42</v>
      </c>
      <c r="H1751">
        <v>7</v>
      </c>
      <c r="I1751">
        <v>0</v>
      </c>
      <c r="J1751">
        <v>49</v>
      </c>
      <c r="K1751" s="1" t="s">
        <v>156</v>
      </c>
    </row>
    <row r="1752" spans="1:11" x14ac:dyDescent="0.25">
      <c r="A1752">
        <v>1751</v>
      </c>
      <c r="B1752" s="1" t="s">
        <v>16402</v>
      </c>
      <c r="C1752">
        <v>13</v>
      </c>
      <c r="D1752">
        <v>6</v>
      </c>
      <c r="E1752">
        <v>0</v>
      </c>
      <c r="F1752">
        <v>1</v>
      </c>
      <c r="G1752">
        <v>13</v>
      </c>
      <c r="H1752">
        <v>6</v>
      </c>
      <c r="I1752">
        <v>0</v>
      </c>
      <c r="J1752">
        <v>19</v>
      </c>
      <c r="K1752" s="1" t="s">
        <v>156</v>
      </c>
    </row>
    <row r="1753" spans="1:11" x14ac:dyDescent="0.25">
      <c r="A1753">
        <v>1752</v>
      </c>
      <c r="B1753" s="1" t="s">
        <v>15714</v>
      </c>
      <c r="C1753">
        <v>95</v>
      </c>
      <c r="D1753">
        <v>17</v>
      </c>
      <c r="E1753">
        <v>9</v>
      </c>
      <c r="F1753">
        <v>2</v>
      </c>
      <c r="G1753">
        <v>48</v>
      </c>
      <c r="H1753">
        <v>8</v>
      </c>
      <c r="I1753">
        <v>4</v>
      </c>
      <c r="J1753">
        <v>60</v>
      </c>
      <c r="K1753" s="1" t="s">
        <v>156</v>
      </c>
    </row>
    <row r="1754" spans="1:11" x14ac:dyDescent="0.25">
      <c r="A1754">
        <v>1753</v>
      </c>
      <c r="B1754" s="1" t="s">
        <v>5599</v>
      </c>
      <c r="C1754">
        <v>4</v>
      </c>
      <c r="D1754">
        <v>1</v>
      </c>
      <c r="E1754">
        <v>0</v>
      </c>
      <c r="F1754">
        <v>1</v>
      </c>
      <c r="G1754">
        <v>4</v>
      </c>
      <c r="H1754">
        <v>1</v>
      </c>
      <c r="I1754">
        <v>0</v>
      </c>
      <c r="J1754">
        <v>5</v>
      </c>
      <c r="K1754" s="1" t="s">
        <v>156</v>
      </c>
    </row>
    <row r="1755" spans="1:11" x14ac:dyDescent="0.25">
      <c r="A1755">
        <v>1754</v>
      </c>
      <c r="B1755" s="1" t="s">
        <v>4687</v>
      </c>
      <c r="C1755">
        <v>209</v>
      </c>
      <c r="D1755">
        <v>23</v>
      </c>
      <c r="E1755">
        <v>17</v>
      </c>
      <c r="F1755">
        <v>1</v>
      </c>
      <c r="G1755">
        <v>209</v>
      </c>
      <c r="H1755">
        <v>23</v>
      </c>
      <c r="I1755">
        <v>17</v>
      </c>
      <c r="J1755">
        <v>249</v>
      </c>
      <c r="K1755" s="1" t="s">
        <v>156</v>
      </c>
    </row>
    <row r="1756" spans="1:11" x14ac:dyDescent="0.25">
      <c r="A1756">
        <v>1755</v>
      </c>
      <c r="B1756" s="1" t="s">
        <v>5233</v>
      </c>
      <c r="C1756">
        <v>209</v>
      </c>
      <c r="D1756">
        <v>23</v>
      </c>
      <c r="E1756">
        <v>17</v>
      </c>
      <c r="F1756">
        <v>1</v>
      </c>
      <c r="G1756">
        <v>209</v>
      </c>
      <c r="H1756">
        <v>23</v>
      </c>
      <c r="I1756">
        <v>17</v>
      </c>
      <c r="J1756">
        <v>249</v>
      </c>
      <c r="K1756" s="1" t="s">
        <v>156</v>
      </c>
    </row>
    <row r="1757" spans="1:11" x14ac:dyDescent="0.25">
      <c r="A1757">
        <v>1756</v>
      </c>
      <c r="B1757" s="1" t="s">
        <v>5600</v>
      </c>
      <c r="C1757">
        <v>209</v>
      </c>
      <c r="D1757">
        <v>23</v>
      </c>
      <c r="E1757">
        <v>17</v>
      </c>
      <c r="F1757">
        <v>1</v>
      </c>
      <c r="G1757">
        <v>209</v>
      </c>
      <c r="H1757">
        <v>23</v>
      </c>
      <c r="I1757">
        <v>17</v>
      </c>
      <c r="J1757">
        <v>249</v>
      </c>
      <c r="K1757" s="1" t="s">
        <v>156</v>
      </c>
    </row>
    <row r="1758" spans="1:11" x14ac:dyDescent="0.25">
      <c r="A1758">
        <v>1757</v>
      </c>
      <c r="B1758" s="1" t="s">
        <v>15718</v>
      </c>
      <c r="C1758">
        <v>28</v>
      </c>
      <c r="D1758">
        <v>14</v>
      </c>
      <c r="E1758">
        <v>3</v>
      </c>
      <c r="F1758">
        <v>1</v>
      </c>
      <c r="G1758">
        <v>28</v>
      </c>
      <c r="H1758">
        <v>14</v>
      </c>
      <c r="I1758">
        <v>3</v>
      </c>
      <c r="J1758">
        <v>45</v>
      </c>
      <c r="K1758" s="1" t="s">
        <v>156</v>
      </c>
    </row>
    <row r="1759" spans="1:11" x14ac:dyDescent="0.25">
      <c r="A1759">
        <v>1758</v>
      </c>
      <c r="B1759" s="1" t="s">
        <v>5601</v>
      </c>
      <c r="C1759">
        <v>7</v>
      </c>
      <c r="D1759">
        <v>1</v>
      </c>
      <c r="E1759">
        <v>0</v>
      </c>
      <c r="F1759">
        <v>1</v>
      </c>
      <c r="G1759">
        <v>7</v>
      </c>
      <c r="H1759">
        <v>1</v>
      </c>
      <c r="I1759">
        <v>0</v>
      </c>
      <c r="J1759">
        <v>8</v>
      </c>
      <c r="K1759" s="1" t="s">
        <v>156</v>
      </c>
    </row>
    <row r="1760" spans="1:11" x14ac:dyDescent="0.25">
      <c r="A1760">
        <v>1759</v>
      </c>
      <c r="B1760" s="1" t="s">
        <v>5602</v>
      </c>
      <c r="C1760">
        <v>7</v>
      </c>
      <c r="D1760">
        <v>1</v>
      </c>
      <c r="E1760">
        <v>0</v>
      </c>
      <c r="F1760">
        <v>1</v>
      </c>
      <c r="G1760">
        <v>7</v>
      </c>
      <c r="H1760">
        <v>1</v>
      </c>
      <c r="I1760">
        <v>0</v>
      </c>
      <c r="J1760">
        <v>8</v>
      </c>
      <c r="K1760" s="1" t="s">
        <v>156</v>
      </c>
    </row>
    <row r="1761" spans="1:11" x14ac:dyDescent="0.25">
      <c r="A1761">
        <v>1760</v>
      </c>
      <c r="B1761" s="1" t="s">
        <v>16403</v>
      </c>
      <c r="C1761">
        <v>10</v>
      </c>
      <c r="D1761">
        <v>1</v>
      </c>
      <c r="E1761">
        <v>0</v>
      </c>
      <c r="F1761">
        <v>1</v>
      </c>
      <c r="G1761">
        <v>10</v>
      </c>
      <c r="H1761">
        <v>1</v>
      </c>
      <c r="I1761">
        <v>0</v>
      </c>
      <c r="J1761">
        <v>11</v>
      </c>
      <c r="K1761" s="1" t="s">
        <v>156</v>
      </c>
    </row>
    <row r="1762" spans="1:11" x14ac:dyDescent="0.25">
      <c r="A1762">
        <v>1761</v>
      </c>
      <c r="B1762" s="1" t="s">
        <v>16404</v>
      </c>
      <c r="C1762">
        <v>132</v>
      </c>
      <c r="D1762">
        <v>33</v>
      </c>
      <c r="E1762">
        <v>8</v>
      </c>
      <c r="F1762">
        <v>2</v>
      </c>
      <c r="G1762">
        <v>66</v>
      </c>
      <c r="H1762">
        <v>16</v>
      </c>
      <c r="I1762">
        <v>4</v>
      </c>
      <c r="J1762">
        <v>86</v>
      </c>
      <c r="K1762" s="1" t="s">
        <v>156</v>
      </c>
    </row>
    <row r="1763" spans="1:11" x14ac:dyDescent="0.25">
      <c r="A1763">
        <v>1762</v>
      </c>
      <c r="B1763" s="1" t="s">
        <v>5603</v>
      </c>
      <c r="C1763">
        <v>10</v>
      </c>
      <c r="D1763">
        <v>1</v>
      </c>
      <c r="E1763">
        <v>0</v>
      </c>
      <c r="F1763">
        <v>1</v>
      </c>
      <c r="G1763">
        <v>10</v>
      </c>
      <c r="H1763">
        <v>1</v>
      </c>
      <c r="I1763">
        <v>0</v>
      </c>
      <c r="J1763">
        <v>11</v>
      </c>
      <c r="K1763" s="1" t="s">
        <v>156</v>
      </c>
    </row>
    <row r="1764" spans="1:11" x14ac:dyDescent="0.25">
      <c r="A1764">
        <v>1763</v>
      </c>
      <c r="B1764" s="1" t="s">
        <v>1839</v>
      </c>
      <c r="C1764">
        <v>10</v>
      </c>
      <c r="D1764">
        <v>1</v>
      </c>
      <c r="E1764">
        <v>0</v>
      </c>
      <c r="F1764">
        <v>1</v>
      </c>
      <c r="G1764">
        <v>10</v>
      </c>
      <c r="H1764">
        <v>1</v>
      </c>
      <c r="I1764">
        <v>0</v>
      </c>
      <c r="J1764">
        <v>11</v>
      </c>
      <c r="K1764" s="1" t="s">
        <v>156</v>
      </c>
    </row>
    <row r="1765" spans="1:11" x14ac:dyDescent="0.25">
      <c r="A1765">
        <v>1764</v>
      </c>
      <c r="B1765" s="1" t="s">
        <v>5604</v>
      </c>
      <c r="C1765">
        <v>2</v>
      </c>
      <c r="D1765">
        <v>1</v>
      </c>
      <c r="E1765">
        <v>1</v>
      </c>
      <c r="F1765">
        <v>1</v>
      </c>
      <c r="G1765">
        <v>2</v>
      </c>
      <c r="H1765">
        <v>1</v>
      </c>
      <c r="I1765">
        <v>1</v>
      </c>
      <c r="J1765">
        <v>4</v>
      </c>
      <c r="K1765" s="1" t="s">
        <v>156</v>
      </c>
    </row>
    <row r="1766" spans="1:11" x14ac:dyDescent="0.25">
      <c r="A1766">
        <v>1765</v>
      </c>
      <c r="B1766" s="1" t="s">
        <v>5605</v>
      </c>
      <c r="C1766">
        <v>2</v>
      </c>
      <c r="D1766">
        <v>1</v>
      </c>
      <c r="E1766">
        <v>1</v>
      </c>
      <c r="F1766">
        <v>1</v>
      </c>
      <c r="G1766">
        <v>2</v>
      </c>
      <c r="H1766">
        <v>1</v>
      </c>
      <c r="I1766">
        <v>1</v>
      </c>
      <c r="J1766">
        <v>4</v>
      </c>
      <c r="K1766" s="1" t="s">
        <v>156</v>
      </c>
    </row>
    <row r="1767" spans="1:11" x14ac:dyDescent="0.25">
      <c r="A1767">
        <v>1766</v>
      </c>
      <c r="B1767" s="1" t="s">
        <v>586</v>
      </c>
      <c r="C1767">
        <v>37</v>
      </c>
      <c r="D1767">
        <v>9</v>
      </c>
      <c r="E1767">
        <v>1</v>
      </c>
      <c r="F1767">
        <v>1</v>
      </c>
      <c r="G1767">
        <v>37</v>
      </c>
      <c r="H1767">
        <v>9</v>
      </c>
      <c r="I1767">
        <v>1</v>
      </c>
      <c r="J1767">
        <v>47</v>
      </c>
      <c r="K1767" s="1" t="s">
        <v>156</v>
      </c>
    </row>
    <row r="1768" spans="1:11" x14ac:dyDescent="0.25">
      <c r="A1768">
        <v>1767</v>
      </c>
      <c r="B1768" s="1" t="s">
        <v>587</v>
      </c>
      <c r="C1768">
        <v>65</v>
      </c>
      <c r="D1768">
        <v>19</v>
      </c>
      <c r="E1768">
        <v>2</v>
      </c>
      <c r="F1768">
        <v>2</v>
      </c>
      <c r="G1768">
        <v>32</v>
      </c>
      <c r="H1768">
        <v>10</v>
      </c>
      <c r="I1768">
        <v>1</v>
      </c>
      <c r="J1768">
        <v>43</v>
      </c>
      <c r="K1768" s="1" t="s">
        <v>156</v>
      </c>
    </row>
    <row r="1769" spans="1:11" x14ac:dyDescent="0.25">
      <c r="A1769">
        <v>1768</v>
      </c>
      <c r="B1769" s="1" t="s">
        <v>520</v>
      </c>
      <c r="C1769">
        <v>37</v>
      </c>
      <c r="D1769">
        <v>9</v>
      </c>
      <c r="E1769">
        <v>1</v>
      </c>
      <c r="F1769">
        <v>1</v>
      </c>
      <c r="G1769">
        <v>37</v>
      </c>
      <c r="H1769">
        <v>9</v>
      </c>
      <c r="I1769">
        <v>1</v>
      </c>
      <c r="J1769">
        <v>47</v>
      </c>
      <c r="K1769" s="1" t="s">
        <v>156</v>
      </c>
    </row>
    <row r="1770" spans="1:11" x14ac:dyDescent="0.25">
      <c r="A1770">
        <v>1769</v>
      </c>
      <c r="B1770" s="1" t="s">
        <v>1488</v>
      </c>
      <c r="C1770">
        <v>32</v>
      </c>
      <c r="D1770">
        <v>11</v>
      </c>
      <c r="E1770">
        <v>1</v>
      </c>
      <c r="F1770">
        <v>2</v>
      </c>
      <c r="G1770">
        <v>16</v>
      </c>
      <c r="H1770">
        <v>6</v>
      </c>
      <c r="I1770">
        <v>0</v>
      </c>
      <c r="J1770">
        <v>22</v>
      </c>
      <c r="K1770" s="1" t="s">
        <v>156</v>
      </c>
    </row>
    <row r="1771" spans="1:11" x14ac:dyDescent="0.25">
      <c r="A1771">
        <v>1770</v>
      </c>
      <c r="B1771" s="1" t="s">
        <v>2934</v>
      </c>
      <c r="C1771">
        <v>4</v>
      </c>
      <c r="D1771">
        <v>1</v>
      </c>
      <c r="E1771">
        <v>0</v>
      </c>
      <c r="F1771">
        <v>1</v>
      </c>
      <c r="G1771">
        <v>4</v>
      </c>
      <c r="H1771">
        <v>1</v>
      </c>
      <c r="I1771">
        <v>0</v>
      </c>
      <c r="J1771">
        <v>5</v>
      </c>
      <c r="K1771" s="1" t="s">
        <v>156</v>
      </c>
    </row>
    <row r="1772" spans="1:11" x14ac:dyDescent="0.25">
      <c r="A1772">
        <v>1771</v>
      </c>
      <c r="B1772" s="1" t="s">
        <v>16405</v>
      </c>
      <c r="C1772">
        <v>37</v>
      </c>
      <c r="D1772">
        <v>9</v>
      </c>
      <c r="E1772">
        <v>4</v>
      </c>
      <c r="F1772">
        <v>3</v>
      </c>
      <c r="G1772">
        <v>12</v>
      </c>
      <c r="H1772">
        <v>3</v>
      </c>
      <c r="I1772">
        <v>1</v>
      </c>
      <c r="J1772">
        <v>17</v>
      </c>
      <c r="K1772" s="1" t="s">
        <v>156</v>
      </c>
    </row>
    <row r="1773" spans="1:11" x14ac:dyDescent="0.25">
      <c r="A1773">
        <v>1772</v>
      </c>
      <c r="B1773" s="1" t="s">
        <v>16406</v>
      </c>
      <c r="C1773">
        <v>9</v>
      </c>
      <c r="D1773">
        <v>1</v>
      </c>
      <c r="E1773">
        <v>1</v>
      </c>
      <c r="F1773">
        <v>1</v>
      </c>
      <c r="G1773">
        <v>9</v>
      </c>
      <c r="H1773">
        <v>1</v>
      </c>
      <c r="I1773">
        <v>1</v>
      </c>
      <c r="J1773">
        <v>11</v>
      </c>
      <c r="K1773" s="1" t="s">
        <v>156</v>
      </c>
    </row>
    <row r="1774" spans="1:11" x14ac:dyDescent="0.25">
      <c r="A1774">
        <v>1773</v>
      </c>
      <c r="B1774" s="1" t="s">
        <v>5608</v>
      </c>
      <c r="C1774">
        <v>9</v>
      </c>
      <c r="D1774">
        <v>1</v>
      </c>
      <c r="E1774">
        <v>1</v>
      </c>
      <c r="F1774">
        <v>1</v>
      </c>
      <c r="G1774">
        <v>9</v>
      </c>
      <c r="H1774">
        <v>1</v>
      </c>
      <c r="I1774">
        <v>1</v>
      </c>
      <c r="J1774">
        <v>11</v>
      </c>
      <c r="K1774" s="1" t="s">
        <v>156</v>
      </c>
    </row>
    <row r="1775" spans="1:11" x14ac:dyDescent="0.25">
      <c r="A1775">
        <v>1774</v>
      </c>
      <c r="B1775" s="1" t="s">
        <v>16407</v>
      </c>
      <c r="C1775">
        <v>9</v>
      </c>
      <c r="D1775">
        <v>1</v>
      </c>
      <c r="E1775">
        <v>1</v>
      </c>
      <c r="F1775">
        <v>1</v>
      </c>
      <c r="G1775">
        <v>9</v>
      </c>
      <c r="H1775">
        <v>1</v>
      </c>
      <c r="I1775">
        <v>1</v>
      </c>
      <c r="J1775">
        <v>11</v>
      </c>
      <c r="K1775" s="1" t="s">
        <v>156</v>
      </c>
    </row>
    <row r="1776" spans="1:11" x14ac:dyDescent="0.25">
      <c r="A1776">
        <v>1775</v>
      </c>
      <c r="B1776" s="1" t="s">
        <v>2451</v>
      </c>
      <c r="C1776">
        <v>9</v>
      </c>
      <c r="D1776">
        <v>1</v>
      </c>
      <c r="E1776">
        <v>1</v>
      </c>
      <c r="F1776">
        <v>1</v>
      </c>
      <c r="G1776">
        <v>9</v>
      </c>
      <c r="H1776">
        <v>1</v>
      </c>
      <c r="I1776">
        <v>1</v>
      </c>
      <c r="J1776">
        <v>11</v>
      </c>
      <c r="K1776" s="1" t="s">
        <v>156</v>
      </c>
    </row>
    <row r="1777" spans="1:11" x14ac:dyDescent="0.25">
      <c r="A1777">
        <v>1776</v>
      </c>
      <c r="B1777" s="1" t="s">
        <v>1301</v>
      </c>
      <c r="C1777">
        <v>9</v>
      </c>
      <c r="D1777">
        <v>1</v>
      </c>
      <c r="E1777">
        <v>1</v>
      </c>
      <c r="F1777">
        <v>1</v>
      </c>
      <c r="G1777">
        <v>9</v>
      </c>
      <c r="H1777">
        <v>1</v>
      </c>
      <c r="I1777">
        <v>1</v>
      </c>
      <c r="J1777">
        <v>11</v>
      </c>
      <c r="K1777" s="1" t="s">
        <v>156</v>
      </c>
    </row>
    <row r="1778" spans="1:11" x14ac:dyDescent="0.25">
      <c r="A1778">
        <v>1777</v>
      </c>
      <c r="B1778" s="1" t="s">
        <v>79</v>
      </c>
      <c r="C1778">
        <v>63</v>
      </c>
      <c r="D1778">
        <v>8</v>
      </c>
      <c r="E1778">
        <v>2</v>
      </c>
      <c r="F1778">
        <v>1</v>
      </c>
      <c r="G1778">
        <v>63</v>
      </c>
      <c r="H1778">
        <v>8</v>
      </c>
      <c r="I1778">
        <v>2</v>
      </c>
      <c r="J1778">
        <v>73</v>
      </c>
      <c r="K1778" s="1" t="s">
        <v>156</v>
      </c>
    </row>
    <row r="1779" spans="1:11" x14ac:dyDescent="0.25">
      <c r="A1779">
        <v>1778</v>
      </c>
      <c r="B1779" s="1" t="s">
        <v>2664</v>
      </c>
      <c r="C1779">
        <v>63</v>
      </c>
      <c r="D1779">
        <v>8</v>
      </c>
      <c r="E1779">
        <v>2</v>
      </c>
      <c r="F1779">
        <v>1</v>
      </c>
      <c r="G1779">
        <v>63</v>
      </c>
      <c r="H1779">
        <v>8</v>
      </c>
      <c r="I1779">
        <v>2</v>
      </c>
      <c r="J1779">
        <v>73</v>
      </c>
      <c r="K1779" s="1" t="s">
        <v>156</v>
      </c>
    </row>
    <row r="1780" spans="1:11" x14ac:dyDescent="0.25">
      <c r="A1780">
        <v>1779</v>
      </c>
      <c r="B1780" s="1" t="s">
        <v>1768</v>
      </c>
      <c r="C1780">
        <v>81</v>
      </c>
      <c r="D1780">
        <v>16</v>
      </c>
      <c r="E1780">
        <v>3</v>
      </c>
      <c r="F1780">
        <v>2</v>
      </c>
      <c r="G1780">
        <v>40</v>
      </c>
      <c r="H1780">
        <v>8</v>
      </c>
      <c r="I1780">
        <v>2</v>
      </c>
      <c r="J1780">
        <v>50</v>
      </c>
      <c r="K1780" s="1" t="s">
        <v>156</v>
      </c>
    </row>
    <row r="1781" spans="1:11" x14ac:dyDescent="0.25">
      <c r="A1781">
        <v>1780</v>
      </c>
      <c r="B1781" s="1" t="s">
        <v>5634</v>
      </c>
      <c r="C1781">
        <v>63</v>
      </c>
      <c r="D1781">
        <v>8</v>
      </c>
      <c r="E1781">
        <v>2</v>
      </c>
      <c r="F1781">
        <v>1</v>
      </c>
      <c r="G1781">
        <v>63</v>
      </c>
      <c r="H1781">
        <v>8</v>
      </c>
      <c r="I1781">
        <v>2</v>
      </c>
      <c r="J1781">
        <v>73</v>
      </c>
      <c r="K1781" s="1" t="s">
        <v>156</v>
      </c>
    </row>
    <row r="1782" spans="1:11" x14ac:dyDescent="0.25">
      <c r="A1782">
        <v>1781</v>
      </c>
      <c r="B1782" s="1" t="s">
        <v>1151</v>
      </c>
      <c r="C1782">
        <v>63</v>
      </c>
      <c r="D1782">
        <v>8</v>
      </c>
      <c r="E1782">
        <v>2</v>
      </c>
      <c r="F1782">
        <v>1</v>
      </c>
      <c r="G1782">
        <v>63</v>
      </c>
      <c r="H1782">
        <v>8</v>
      </c>
      <c r="I1782">
        <v>2</v>
      </c>
      <c r="J1782">
        <v>73</v>
      </c>
      <c r="K1782" s="1" t="s">
        <v>156</v>
      </c>
    </row>
    <row r="1783" spans="1:11" x14ac:dyDescent="0.25">
      <c r="A1783">
        <v>1782</v>
      </c>
      <c r="B1783" s="1" t="s">
        <v>4322</v>
      </c>
      <c r="C1783">
        <v>18</v>
      </c>
      <c r="D1783">
        <v>2</v>
      </c>
      <c r="E1783">
        <v>3</v>
      </c>
      <c r="F1783">
        <v>1</v>
      </c>
      <c r="G1783">
        <v>18</v>
      </c>
      <c r="H1783">
        <v>2</v>
      </c>
      <c r="I1783">
        <v>3</v>
      </c>
      <c r="J1783">
        <v>23</v>
      </c>
      <c r="K1783" s="1" t="s">
        <v>156</v>
      </c>
    </row>
    <row r="1784" spans="1:11" x14ac:dyDescent="0.25">
      <c r="A1784">
        <v>1783</v>
      </c>
      <c r="B1784" s="1" t="s">
        <v>2016</v>
      </c>
      <c r="C1784">
        <v>10</v>
      </c>
      <c r="D1784">
        <v>6</v>
      </c>
      <c r="E1784">
        <v>0</v>
      </c>
      <c r="F1784">
        <v>1</v>
      </c>
      <c r="G1784">
        <v>10</v>
      </c>
      <c r="H1784">
        <v>6</v>
      </c>
      <c r="I1784">
        <v>0</v>
      </c>
      <c r="J1784">
        <v>16</v>
      </c>
      <c r="K1784" s="1" t="s">
        <v>156</v>
      </c>
    </row>
    <row r="1785" spans="1:11" x14ac:dyDescent="0.25">
      <c r="A1785">
        <v>1784</v>
      </c>
      <c r="B1785" s="1" t="s">
        <v>871</v>
      </c>
      <c r="C1785">
        <v>10</v>
      </c>
      <c r="D1785">
        <v>6</v>
      </c>
      <c r="E1785">
        <v>0</v>
      </c>
      <c r="F1785">
        <v>1</v>
      </c>
      <c r="G1785">
        <v>10</v>
      </c>
      <c r="H1785">
        <v>6</v>
      </c>
      <c r="I1785">
        <v>0</v>
      </c>
      <c r="J1785">
        <v>16</v>
      </c>
      <c r="K1785" s="1" t="s">
        <v>156</v>
      </c>
    </row>
    <row r="1786" spans="1:11" x14ac:dyDescent="0.25">
      <c r="A1786">
        <v>1785</v>
      </c>
      <c r="B1786" s="1" t="s">
        <v>5659</v>
      </c>
      <c r="C1786">
        <v>47</v>
      </c>
      <c r="D1786">
        <v>13</v>
      </c>
      <c r="E1786">
        <v>2</v>
      </c>
      <c r="F1786">
        <v>2</v>
      </c>
      <c r="G1786">
        <v>24</v>
      </c>
      <c r="H1786">
        <v>6</v>
      </c>
      <c r="I1786">
        <v>1</v>
      </c>
      <c r="J1786">
        <v>31</v>
      </c>
      <c r="K1786" s="1" t="s">
        <v>156</v>
      </c>
    </row>
    <row r="1787" spans="1:11" x14ac:dyDescent="0.25">
      <c r="A1787">
        <v>1786</v>
      </c>
      <c r="B1787" s="1" t="s">
        <v>526</v>
      </c>
      <c r="C1787">
        <v>10</v>
      </c>
      <c r="D1787">
        <v>6</v>
      </c>
      <c r="E1787">
        <v>0</v>
      </c>
      <c r="F1787">
        <v>1</v>
      </c>
      <c r="G1787">
        <v>10</v>
      </c>
      <c r="H1787">
        <v>6</v>
      </c>
      <c r="I1787">
        <v>0</v>
      </c>
      <c r="J1787">
        <v>16</v>
      </c>
      <c r="K1787" s="1" t="s">
        <v>156</v>
      </c>
    </row>
    <row r="1788" spans="1:11" x14ac:dyDescent="0.25">
      <c r="A1788">
        <v>1787</v>
      </c>
      <c r="B1788" s="1" t="s">
        <v>653</v>
      </c>
      <c r="C1788">
        <v>8</v>
      </c>
      <c r="D1788">
        <v>3</v>
      </c>
      <c r="E1788">
        <v>3</v>
      </c>
      <c r="F1788">
        <v>2</v>
      </c>
      <c r="G1788">
        <v>4</v>
      </c>
      <c r="H1788">
        <v>2</v>
      </c>
      <c r="I1788">
        <v>2</v>
      </c>
      <c r="J1788">
        <v>7</v>
      </c>
      <c r="K1788" s="1" t="s">
        <v>156</v>
      </c>
    </row>
    <row r="1789" spans="1:11" x14ac:dyDescent="0.25">
      <c r="A1789">
        <v>1788</v>
      </c>
      <c r="B1789" s="1" t="s">
        <v>16408</v>
      </c>
      <c r="C1789">
        <v>8</v>
      </c>
      <c r="D1789">
        <v>3</v>
      </c>
      <c r="E1789">
        <v>3</v>
      </c>
      <c r="F1789">
        <v>2</v>
      </c>
      <c r="G1789">
        <v>4</v>
      </c>
      <c r="H1789">
        <v>2</v>
      </c>
      <c r="I1789">
        <v>2</v>
      </c>
      <c r="J1789">
        <v>7</v>
      </c>
      <c r="K1789" s="1" t="s">
        <v>156</v>
      </c>
    </row>
    <row r="1790" spans="1:11" x14ac:dyDescent="0.25">
      <c r="A1790">
        <v>1789</v>
      </c>
      <c r="B1790" s="1" t="s">
        <v>16409</v>
      </c>
      <c r="C1790">
        <v>8</v>
      </c>
      <c r="D1790">
        <v>3</v>
      </c>
      <c r="E1790">
        <v>3</v>
      </c>
      <c r="F1790">
        <v>2</v>
      </c>
      <c r="G1790">
        <v>4</v>
      </c>
      <c r="H1790">
        <v>2</v>
      </c>
      <c r="I1790">
        <v>2</v>
      </c>
      <c r="J1790">
        <v>7</v>
      </c>
      <c r="K1790" s="1" t="s">
        <v>156</v>
      </c>
    </row>
    <row r="1791" spans="1:11" x14ac:dyDescent="0.25">
      <c r="A1791">
        <v>1790</v>
      </c>
      <c r="B1791" s="1" t="s">
        <v>496</v>
      </c>
      <c r="C1791">
        <v>22</v>
      </c>
      <c r="D1791">
        <v>9</v>
      </c>
      <c r="E1791">
        <v>3</v>
      </c>
      <c r="F1791">
        <v>4</v>
      </c>
      <c r="G1791">
        <v>6</v>
      </c>
      <c r="H1791">
        <v>2</v>
      </c>
      <c r="I1791">
        <v>1</v>
      </c>
      <c r="J1791">
        <v>8</v>
      </c>
      <c r="K1791" s="1" t="s">
        <v>156</v>
      </c>
    </row>
    <row r="1792" spans="1:11" x14ac:dyDescent="0.25">
      <c r="A1792">
        <v>1791</v>
      </c>
      <c r="B1792" s="1" t="s">
        <v>5662</v>
      </c>
      <c r="C1792">
        <v>20</v>
      </c>
      <c r="D1792">
        <v>11</v>
      </c>
      <c r="E1792">
        <v>4</v>
      </c>
      <c r="F1792">
        <v>1</v>
      </c>
      <c r="G1792">
        <v>20</v>
      </c>
      <c r="H1792">
        <v>11</v>
      </c>
      <c r="I1792">
        <v>4</v>
      </c>
      <c r="J1792">
        <v>35</v>
      </c>
      <c r="K1792" s="1" t="s">
        <v>156</v>
      </c>
    </row>
    <row r="1793" spans="1:11" x14ac:dyDescent="0.25">
      <c r="A1793">
        <v>1792</v>
      </c>
      <c r="B1793" s="1" t="s">
        <v>2515</v>
      </c>
      <c r="C1793">
        <v>20</v>
      </c>
      <c r="D1793">
        <v>11</v>
      </c>
      <c r="E1793">
        <v>4</v>
      </c>
      <c r="F1793">
        <v>1</v>
      </c>
      <c r="G1793">
        <v>20</v>
      </c>
      <c r="H1793">
        <v>11</v>
      </c>
      <c r="I1793">
        <v>4</v>
      </c>
      <c r="J1793">
        <v>35</v>
      </c>
      <c r="K1793" s="1" t="s">
        <v>156</v>
      </c>
    </row>
    <row r="1794" spans="1:11" x14ac:dyDescent="0.25">
      <c r="A1794">
        <v>1793</v>
      </c>
      <c r="B1794" s="1" t="s">
        <v>5663</v>
      </c>
      <c r="C1794">
        <v>20</v>
      </c>
      <c r="D1794">
        <v>11</v>
      </c>
      <c r="E1794">
        <v>4</v>
      </c>
      <c r="F1794">
        <v>1</v>
      </c>
      <c r="G1794">
        <v>20</v>
      </c>
      <c r="H1794">
        <v>11</v>
      </c>
      <c r="I1794">
        <v>4</v>
      </c>
      <c r="J1794">
        <v>35</v>
      </c>
      <c r="K1794" s="1" t="s">
        <v>156</v>
      </c>
    </row>
    <row r="1795" spans="1:11" x14ac:dyDescent="0.25">
      <c r="A1795">
        <v>1794</v>
      </c>
      <c r="B1795" s="1" t="s">
        <v>16410</v>
      </c>
      <c r="C1795">
        <v>61</v>
      </c>
      <c r="D1795">
        <v>17</v>
      </c>
      <c r="E1795">
        <v>4</v>
      </c>
      <c r="F1795">
        <v>2</v>
      </c>
      <c r="G1795">
        <v>30</v>
      </c>
      <c r="H1795">
        <v>8</v>
      </c>
      <c r="I1795">
        <v>2</v>
      </c>
      <c r="J1795">
        <v>41</v>
      </c>
      <c r="K1795" s="1" t="s">
        <v>156</v>
      </c>
    </row>
    <row r="1796" spans="1:11" x14ac:dyDescent="0.25">
      <c r="A1796">
        <v>1795</v>
      </c>
      <c r="B1796" s="1" t="s">
        <v>16411</v>
      </c>
      <c r="C1796">
        <v>18</v>
      </c>
      <c r="D1796">
        <v>6</v>
      </c>
      <c r="E1796">
        <v>0</v>
      </c>
      <c r="F1796">
        <v>1</v>
      </c>
      <c r="G1796">
        <v>18</v>
      </c>
      <c r="H1796">
        <v>6</v>
      </c>
      <c r="I1796">
        <v>0</v>
      </c>
      <c r="J1796">
        <v>24</v>
      </c>
      <c r="K1796" s="1" t="s">
        <v>156</v>
      </c>
    </row>
    <row r="1797" spans="1:11" x14ac:dyDescent="0.25">
      <c r="A1797">
        <v>1796</v>
      </c>
      <c r="B1797" s="1" t="s">
        <v>5664</v>
      </c>
      <c r="C1797">
        <v>18</v>
      </c>
      <c r="D1797">
        <v>6</v>
      </c>
      <c r="E1797">
        <v>0</v>
      </c>
      <c r="F1797">
        <v>1</v>
      </c>
      <c r="G1797">
        <v>18</v>
      </c>
      <c r="H1797">
        <v>6</v>
      </c>
      <c r="I1797">
        <v>0</v>
      </c>
      <c r="J1797">
        <v>24</v>
      </c>
      <c r="K1797" s="1" t="s">
        <v>156</v>
      </c>
    </row>
    <row r="1798" spans="1:11" x14ac:dyDescent="0.25">
      <c r="A1798">
        <v>1797</v>
      </c>
      <c r="B1798" s="1" t="s">
        <v>3022</v>
      </c>
      <c r="C1798">
        <v>5</v>
      </c>
      <c r="D1798">
        <v>2</v>
      </c>
      <c r="E1798">
        <v>2</v>
      </c>
      <c r="F1798">
        <v>1</v>
      </c>
      <c r="G1798">
        <v>5</v>
      </c>
      <c r="H1798">
        <v>2</v>
      </c>
      <c r="I1798">
        <v>2</v>
      </c>
      <c r="J1798">
        <v>9</v>
      </c>
      <c r="K1798" s="1" t="s">
        <v>156</v>
      </c>
    </row>
    <row r="1799" spans="1:11" x14ac:dyDescent="0.25">
      <c r="A1799">
        <v>1798</v>
      </c>
      <c r="B1799" s="1" t="s">
        <v>5666</v>
      </c>
      <c r="C1799">
        <v>18</v>
      </c>
      <c r="D1799">
        <v>9</v>
      </c>
      <c r="E1799">
        <v>1</v>
      </c>
      <c r="F1799">
        <v>1</v>
      </c>
      <c r="G1799">
        <v>18</v>
      </c>
      <c r="H1799">
        <v>9</v>
      </c>
      <c r="I1799">
        <v>1</v>
      </c>
      <c r="J1799">
        <v>28</v>
      </c>
      <c r="K1799" s="1" t="s">
        <v>156</v>
      </c>
    </row>
    <row r="1800" spans="1:11" x14ac:dyDescent="0.25">
      <c r="A1800">
        <v>1799</v>
      </c>
      <c r="B1800" s="1" t="s">
        <v>622</v>
      </c>
      <c r="C1800">
        <v>18</v>
      </c>
      <c r="D1800">
        <v>9</v>
      </c>
      <c r="E1800">
        <v>1</v>
      </c>
      <c r="F1800">
        <v>1</v>
      </c>
      <c r="G1800">
        <v>18</v>
      </c>
      <c r="H1800">
        <v>9</v>
      </c>
      <c r="I1800">
        <v>1</v>
      </c>
      <c r="J1800">
        <v>28</v>
      </c>
      <c r="K1800" s="1" t="s">
        <v>156</v>
      </c>
    </row>
    <row r="1801" spans="1:11" x14ac:dyDescent="0.25">
      <c r="A1801">
        <v>1800</v>
      </c>
      <c r="B1801" s="1" t="s">
        <v>5671</v>
      </c>
      <c r="C1801">
        <v>24</v>
      </c>
      <c r="D1801">
        <v>5</v>
      </c>
      <c r="E1801">
        <v>2</v>
      </c>
      <c r="F1801">
        <v>1</v>
      </c>
      <c r="G1801">
        <v>24</v>
      </c>
      <c r="H1801">
        <v>5</v>
      </c>
      <c r="I1801">
        <v>2</v>
      </c>
      <c r="J1801">
        <v>31</v>
      </c>
      <c r="K1801" s="1" t="s">
        <v>156</v>
      </c>
    </row>
    <row r="1802" spans="1:11" x14ac:dyDescent="0.25">
      <c r="A1802">
        <v>1801</v>
      </c>
      <c r="B1802" s="1" t="s">
        <v>1103</v>
      </c>
      <c r="C1802">
        <v>35</v>
      </c>
      <c r="D1802">
        <v>5</v>
      </c>
      <c r="E1802">
        <v>3</v>
      </c>
      <c r="F1802">
        <v>1</v>
      </c>
      <c r="G1802">
        <v>35</v>
      </c>
      <c r="H1802">
        <v>5</v>
      </c>
      <c r="I1802">
        <v>3</v>
      </c>
      <c r="J1802">
        <v>43</v>
      </c>
      <c r="K1802" s="1" t="s">
        <v>156</v>
      </c>
    </row>
    <row r="1803" spans="1:11" x14ac:dyDescent="0.25">
      <c r="A1803">
        <v>1802</v>
      </c>
      <c r="B1803" s="1" t="s">
        <v>5717</v>
      </c>
      <c r="C1803">
        <v>9</v>
      </c>
      <c r="D1803">
        <v>2</v>
      </c>
      <c r="E1803">
        <v>2</v>
      </c>
      <c r="F1803">
        <v>1</v>
      </c>
      <c r="G1803">
        <v>9</v>
      </c>
      <c r="H1803">
        <v>2</v>
      </c>
      <c r="I1803">
        <v>2</v>
      </c>
      <c r="J1803">
        <v>13</v>
      </c>
      <c r="K1803" s="1" t="s">
        <v>156</v>
      </c>
    </row>
    <row r="1804" spans="1:11" x14ac:dyDescent="0.25">
      <c r="A1804">
        <v>1803</v>
      </c>
      <c r="B1804" s="1" t="s">
        <v>16412</v>
      </c>
      <c r="C1804">
        <v>32</v>
      </c>
      <c r="D1804">
        <v>6</v>
      </c>
      <c r="E1804">
        <v>1</v>
      </c>
      <c r="F1804">
        <v>1</v>
      </c>
      <c r="G1804">
        <v>32</v>
      </c>
      <c r="H1804">
        <v>6</v>
      </c>
      <c r="I1804">
        <v>1</v>
      </c>
      <c r="J1804">
        <v>39</v>
      </c>
      <c r="K1804" s="1" t="s">
        <v>156</v>
      </c>
    </row>
    <row r="1805" spans="1:11" x14ac:dyDescent="0.25">
      <c r="A1805">
        <v>1804</v>
      </c>
      <c r="B1805" s="1" t="s">
        <v>5719</v>
      </c>
      <c r="C1805">
        <v>32</v>
      </c>
      <c r="D1805">
        <v>6</v>
      </c>
      <c r="E1805">
        <v>1</v>
      </c>
      <c r="F1805">
        <v>1</v>
      </c>
      <c r="G1805">
        <v>32</v>
      </c>
      <c r="H1805">
        <v>6</v>
      </c>
      <c r="I1805">
        <v>1</v>
      </c>
      <c r="J1805">
        <v>39</v>
      </c>
      <c r="K1805" s="1" t="s">
        <v>156</v>
      </c>
    </row>
    <row r="1806" spans="1:11" x14ac:dyDescent="0.25">
      <c r="A1806">
        <v>1805</v>
      </c>
      <c r="B1806" s="1" t="s">
        <v>1420</v>
      </c>
      <c r="C1806">
        <v>8</v>
      </c>
      <c r="D1806">
        <v>3</v>
      </c>
      <c r="E1806">
        <v>2</v>
      </c>
      <c r="F1806">
        <v>1</v>
      </c>
      <c r="G1806">
        <v>8</v>
      </c>
      <c r="H1806">
        <v>3</v>
      </c>
      <c r="I1806">
        <v>2</v>
      </c>
      <c r="J1806">
        <v>13</v>
      </c>
      <c r="K1806" s="1" t="s">
        <v>156</v>
      </c>
    </row>
    <row r="1807" spans="1:11" x14ac:dyDescent="0.25">
      <c r="A1807">
        <v>1806</v>
      </c>
      <c r="B1807" s="1" t="s">
        <v>5720</v>
      </c>
      <c r="C1807">
        <v>8</v>
      </c>
      <c r="D1807">
        <v>3</v>
      </c>
      <c r="E1807">
        <v>2</v>
      </c>
      <c r="F1807">
        <v>1</v>
      </c>
      <c r="G1807">
        <v>8</v>
      </c>
      <c r="H1807">
        <v>3</v>
      </c>
      <c r="I1807">
        <v>2</v>
      </c>
      <c r="J1807">
        <v>13</v>
      </c>
      <c r="K1807" s="1" t="s">
        <v>156</v>
      </c>
    </row>
    <row r="1808" spans="1:11" x14ac:dyDescent="0.25">
      <c r="A1808">
        <v>1807</v>
      </c>
      <c r="B1808" s="1" t="s">
        <v>16413</v>
      </c>
      <c r="C1808">
        <v>8</v>
      </c>
      <c r="D1808">
        <v>3</v>
      </c>
      <c r="E1808">
        <v>2</v>
      </c>
      <c r="F1808">
        <v>1</v>
      </c>
      <c r="G1808">
        <v>8</v>
      </c>
      <c r="H1808">
        <v>3</v>
      </c>
      <c r="I1808">
        <v>2</v>
      </c>
      <c r="J1808">
        <v>13</v>
      </c>
      <c r="K1808" s="1" t="s">
        <v>156</v>
      </c>
    </row>
    <row r="1809" spans="1:11" x14ac:dyDescent="0.25">
      <c r="A1809">
        <v>1808</v>
      </c>
      <c r="B1809" s="1" t="s">
        <v>15981</v>
      </c>
      <c r="C1809">
        <v>8</v>
      </c>
      <c r="D1809">
        <v>3</v>
      </c>
      <c r="E1809">
        <v>2</v>
      </c>
      <c r="F1809">
        <v>1</v>
      </c>
      <c r="G1809">
        <v>8</v>
      </c>
      <c r="H1809">
        <v>3</v>
      </c>
      <c r="I1809">
        <v>2</v>
      </c>
      <c r="J1809">
        <v>13</v>
      </c>
      <c r="K1809" s="1" t="s">
        <v>156</v>
      </c>
    </row>
    <row r="1810" spans="1:11" x14ac:dyDescent="0.25">
      <c r="A1810">
        <v>1809</v>
      </c>
      <c r="B1810" s="1" t="s">
        <v>2245</v>
      </c>
      <c r="C1810">
        <v>8</v>
      </c>
      <c r="D1810">
        <v>3</v>
      </c>
      <c r="E1810">
        <v>2</v>
      </c>
      <c r="F1810">
        <v>1</v>
      </c>
      <c r="G1810">
        <v>8</v>
      </c>
      <c r="H1810">
        <v>3</v>
      </c>
      <c r="I1810">
        <v>2</v>
      </c>
      <c r="J1810">
        <v>13</v>
      </c>
      <c r="K1810" s="1" t="s">
        <v>156</v>
      </c>
    </row>
    <row r="1811" spans="1:11" x14ac:dyDescent="0.25">
      <c r="A1811">
        <v>1810</v>
      </c>
      <c r="B1811" s="1" t="s">
        <v>16414</v>
      </c>
      <c r="C1811">
        <v>8</v>
      </c>
      <c r="D1811">
        <v>3</v>
      </c>
      <c r="E1811">
        <v>2</v>
      </c>
      <c r="F1811">
        <v>1</v>
      </c>
      <c r="G1811">
        <v>8</v>
      </c>
      <c r="H1811">
        <v>3</v>
      </c>
      <c r="I1811">
        <v>2</v>
      </c>
      <c r="J1811">
        <v>13</v>
      </c>
      <c r="K1811" s="1" t="s">
        <v>156</v>
      </c>
    </row>
    <row r="1812" spans="1:11" x14ac:dyDescent="0.25">
      <c r="A1812">
        <v>1811</v>
      </c>
      <c r="B1812" s="1" t="s">
        <v>3062</v>
      </c>
      <c r="C1812">
        <v>75</v>
      </c>
      <c r="D1812">
        <v>13</v>
      </c>
      <c r="E1812">
        <v>4</v>
      </c>
      <c r="F1812">
        <v>1</v>
      </c>
      <c r="G1812">
        <v>75</v>
      </c>
      <c r="H1812">
        <v>13</v>
      </c>
      <c r="I1812">
        <v>4</v>
      </c>
      <c r="J1812">
        <v>92</v>
      </c>
      <c r="K1812" s="1" t="s">
        <v>156</v>
      </c>
    </row>
    <row r="1813" spans="1:11" x14ac:dyDescent="0.25">
      <c r="A1813">
        <v>1812</v>
      </c>
      <c r="B1813" s="1" t="s">
        <v>16415</v>
      </c>
      <c r="C1813">
        <v>75</v>
      </c>
      <c r="D1813">
        <v>13</v>
      </c>
      <c r="E1813">
        <v>4</v>
      </c>
      <c r="F1813">
        <v>1</v>
      </c>
      <c r="G1813">
        <v>75</v>
      </c>
      <c r="H1813">
        <v>13</v>
      </c>
      <c r="I1813">
        <v>4</v>
      </c>
      <c r="J1813">
        <v>92</v>
      </c>
      <c r="K1813" s="1" t="s">
        <v>156</v>
      </c>
    </row>
    <row r="1814" spans="1:11" x14ac:dyDescent="0.25">
      <c r="A1814">
        <v>1813</v>
      </c>
      <c r="B1814" s="1" t="s">
        <v>3715</v>
      </c>
      <c r="C1814">
        <v>14</v>
      </c>
      <c r="D1814">
        <v>4</v>
      </c>
      <c r="E1814">
        <v>4</v>
      </c>
      <c r="F1814">
        <v>2</v>
      </c>
      <c r="G1814">
        <v>7</v>
      </c>
      <c r="H1814">
        <v>2</v>
      </c>
      <c r="I1814">
        <v>2</v>
      </c>
      <c r="J1814">
        <v>11</v>
      </c>
      <c r="K1814" s="1" t="s">
        <v>156</v>
      </c>
    </row>
    <row r="1815" spans="1:11" x14ac:dyDescent="0.25">
      <c r="A1815">
        <v>1814</v>
      </c>
      <c r="B1815" s="1" t="s">
        <v>16416</v>
      </c>
      <c r="C1815">
        <v>2</v>
      </c>
      <c r="D1815">
        <v>1</v>
      </c>
      <c r="E1815">
        <v>0</v>
      </c>
      <c r="F1815">
        <v>1</v>
      </c>
      <c r="G1815">
        <v>2</v>
      </c>
      <c r="H1815">
        <v>1</v>
      </c>
      <c r="I1815">
        <v>0</v>
      </c>
      <c r="J1815">
        <v>3</v>
      </c>
      <c r="K1815" s="1" t="s">
        <v>156</v>
      </c>
    </row>
    <row r="1816" spans="1:11" x14ac:dyDescent="0.25">
      <c r="A1816">
        <v>1815</v>
      </c>
      <c r="B1816" s="1" t="s">
        <v>5768</v>
      </c>
      <c r="C1816">
        <v>2</v>
      </c>
      <c r="D1816">
        <v>1</v>
      </c>
      <c r="E1816">
        <v>0</v>
      </c>
      <c r="F1816">
        <v>1</v>
      </c>
      <c r="G1816">
        <v>2</v>
      </c>
      <c r="H1816">
        <v>1</v>
      </c>
      <c r="I1816">
        <v>0</v>
      </c>
      <c r="J1816">
        <v>3</v>
      </c>
      <c r="K1816" s="1" t="s">
        <v>156</v>
      </c>
    </row>
    <row r="1817" spans="1:11" x14ac:dyDescent="0.25">
      <c r="A1817">
        <v>1816</v>
      </c>
      <c r="B1817" s="1" t="s">
        <v>5785</v>
      </c>
      <c r="C1817">
        <v>65</v>
      </c>
      <c r="D1817">
        <v>21</v>
      </c>
      <c r="E1817">
        <v>7</v>
      </c>
      <c r="F1817">
        <v>2</v>
      </c>
      <c r="G1817">
        <v>32</v>
      </c>
      <c r="H1817">
        <v>10</v>
      </c>
      <c r="I1817">
        <v>4</v>
      </c>
      <c r="J1817">
        <v>46</v>
      </c>
      <c r="K1817" s="1" t="s">
        <v>156</v>
      </c>
    </row>
    <row r="1818" spans="1:11" x14ac:dyDescent="0.25">
      <c r="A1818">
        <v>1817</v>
      </c>
      <c r="B1818" s="1" t="s">
        <v>5786</v>
      </c>
      <c r="C1818">
        <v>37</v>
      </c>
      <c r="D1818">
        <v>10</v>
      </c>
      <c r="E1818">
        <v>4</v>
      </c>
      <c r="F1818">
        <v>1</v>
      </c>
      <c r="G1818">
        <v>37</v>
      </c>
      <c r="H1818">
        <v>10</v>
      </c>
      <c r="I1818">
        <v>4</v>
      </c>
      <c r="J1818">
        <v>51</v>
      </c>
      <c r="K1818" s="1" t="s">
        <v>156</v>
      </c>
    </row>
    <row r="1819" spans="1:11" x14ac:dyDescent="0.25">
      <c r="A1819">
        <v>1818</v>
      </c>
      <c r="B1819" s="1" t="s">
        <v>5656</v>
      </c>
      <c r="C1819">
        <v>65</v>
      </c>
      <c r="D1819">
        <v>21</v>
      </c>
      <c r="E1819">
        <v>7</v>
      </c>
      <c r="F1819">
        <v>2</v>
      </c>
      <c r="G1819">
        <v>32</v>
      </c>
      <c r="H1819">
        <v>10</v>
      </c>
      <c r="I1819">
        <v>4</v>
      </c>
      <c r="J1819">
        <v>46</v>
      </c>
      <c r="K1819" s="1" t="s">
        <v>156</v>
      </c>
    </row>
    <row r="1820" spans="1:11" x14ac:dyDescent="0.25">
      <c r="A1820">
        <v>1819</v>
      </c>
      <c r="B1820" s="1" t="s">
        <v>5787</v>
      </c>
      <c r="C1820">
        <v>37</v>
      </c>
      <c r="D1820">
        <v>10</v>
      </c>
      <c r="E1820">
        <v>4</v>
      </c>
      <c r="F1820">
        <v>1</v>
      </c>
      <c r="G1820">
        <v>37</v>
      </c>
      <c r="H1820">
        <v>10</v>
      </c>
      <c r="I1820">
        <v>4</v>
      </c>
      <c r="J1820">
        <v>51</v>
      </c>
      <c r="K1820" s="1" t="s">
        <v>156</v>
      </c>
    </row>
    <row r="1821" spans="1:11" x14ac:dyDescent="0.25">
      <c r="A1821">
        <v>1820</v>
      </c>
      <c r="B1821" s="1" t="s">
        <v>16417</v>
      </c>
      <c r="C1821">
        <v>37</v>
      </c>
      <c r="D1821">
        <v>10</v>
      </c>
      <c r="E1821">
        <v>4</v>
      </c>
      <c r="F1821">
        <v>1</v>
      </c>
      <c r="G1821">
        <v>37</v>
      </c>
      <c r="H1821">
        <v>10</v>
      </c>
      <c r="I1821">
        <v>4</v>
      </c>
      <c r="J1821">
        <v>51</v>
      </c>
      <c r="K1821" s="1" t="s">
        <v>156</v>
      </c>
    </row>
    <row r="1822" spans="1:11" x14ac:dyDescent="0.25">
      <c r="A1822">
        <v>1821</v>
      </c>
      <c r="B1822" s="1" t="s">
        <v>16418</v>
      </c>
      <c r="C1822">
        <v>28</v>
      </c>
      <c r="D1822">
        <v>11</v>
      </c>
      <c r="E1822">
        <v>3</v>
      </c>
      <c r="F1822">
        <v>1</v>
      </c>
      <c r="G1822">
        <v>28</v>
      </c>
      <c r="H1822">
        <v>11</v>
      </c>
      <c r="I1822">
        <v>3</v>
      </c>
      <c r="J1822">
        <v>42</v>
      </c>
      <c r="K1822" s="1" t="s">
        <v>156</v>
      </c>
    </row>
    <row r="1823" spans="1:11" x14ac:dyDescent="0.25">
      <c r="A1823">
        <v>1822</v>
      </c>
      <c r="B1823" s="1" t="s">
        <v>2607</v>
      </c>
      <c r="C1823">
        <v>28</v>
      </c>
      <c r="D1823">
        <v>11</v>
      </c>
      <c r="E1823">
        <v>3</v>
      </c>
      <c r="F1823">
        <v>1</v>
      </c>
      <c r="G1823">
        <v>28</v>
      </c>
      <c r="H1823">
        <v>11</v>
      </c>
      <c r="I1823">
        <v>3</v>
      </c>
      <c r="J1823">
        <v>42</v>
      </c>
      <c r="K1823" s="1" t="s">
        <v>156</v>
      </c>
    </row>
    <row r="1824" spans="1:11" x14ac:dyDescent="0.25">
      <c r="A1824">
        <v>1823</v>
      </c>
      <c r="B1824" s="1" t="s">
        <v>5789</v>
      </c>
      <c r="C1824">
        <v>56</v>
      </c>
      <c r="D1824">
        <v>19</v>
      </c>
      <c r="E1824">
        <v>2</v>
      </c>
      <c r="F1824">
        <v>1</v>
      </c>
      <c r="G1824">
        <v>56</v>
      </c>
      <c r="H1824">
        <v>19</v>
      </c>
      <c r="I1824">
        <v>2</v>
      </c>
      <c r="J1824">
        <v>77</v>
      </c>
      <c r="K1824" s="1" t="s">
        <v>156</v>
      </c>
    </row>
    <row r="1825" spans="1:11" x14ac:dyDescent="0.25">
      <c r="A1825">
        <v>1824</v>
      </c>
      <c r="B1825" s="1" t="s">
        <v>1458</v>
      </c>
      <c r="C1825">
        <v>56</v>
      </c>
      <c r="D1825">
        <v>19</v>
      </c>
      <c r="E1825">
        <v>2</v>
      </c>
      <c r="F1825">
        <v>1</v>
      </c>
      <c r="G1825">
        <v>56</v>
      </c>
      <c r="H1825">
        <v>19</v>
      </c>
      <c r="I1825">
        <v>2</v>
      </c>
      <c r="J1825">
        <v>77</v>
      </c>
      <c r="K1825" s="1" t="s">
        <v>156</v>
      </c>
    </row>
    <row r="1826" spans="1:11" x14ac:dyDescent="0.25">
      <c r="A1826">
        <v>1825</v>
      </c>
      <c r="B1826" s="1" t="s">
        <v>5791</v>
      </c>
      <c r="C1826">
        <v>6</v>
      </c>
      <c r="D1826">
        <v>2</v>
      </c>
      <c r="E1826">
        <v>0</v>
      </c>
      <c r="F1826">
        <v>1</v>
      </c>
      <c r="G1826">
        <v>6</v>
      </c>
      <c r="H1826">
        <v>2</v>
      </c>
      <c r="I1826">
        <v>0</v>
      </c>
      <c r="J1826">
        <v>8</v>
      </c>
      <c r="K1826" s="1" t="s">
        <v>156</v>
      </c>
    </row>
    <row r="1827" spans="1:11" x14ac:dyDescent="0.25">
      <c r="A1827">
        <v>1826</v>
      </c>
      <c r="B1827" s="1" t="s">
        <v>5792</v>
      </c>
      <c r="C1827">
        <v>5</v>
      </c>
      <c r="D1827">
        <v>2</v>
      </c>
      <c r="E1827">
        <v>2</v>
      </c>
      <c r="F1827">
        <v>1</v>
      </c>
      <c r="G1827">
        <v>5</v>
      </c>
      <c r="H1827">
        <v>2</v>
      </c>
      <c r="I1827">
        <v>2</v>
      </c>
      <c r="J1827">
        <v>9</v>
      </c>
      <c r="K1827" s="1" t="s">
        <v>156</v>
      </c>
    </row>
    <row r="1828" spans="1:11" x14ac:dyDescent="0.25">
      <c r="A1828">
        <v>1827</v>
      </c>
      <c r="B1828" s="1" t="s">
        <v>3076</v>
      </c>
      <c r="C1828">
        <v>5</v>
      </c>
      <c r="D1828">
        <v>2</v>
      </c>
      <c r="E1828">
        <v>2</v>
      </c>
      <c r="F1828">
        <v>1</v>
      </c>
      <c r="G1828">
        <v>5</v>
      </c>
      <c r="H1828">
        <v>2</v>
      </c>
      <c r="I1828">
        <v>2</v>
      </c>
      <c r="J1828">
        <v>9</v>
      </c>
      <c r="K1828" s="1" t="s">
        <v>156</v>
      </c>
    </row>
    <row r="1829" spans="1:11" x14ac:dyDescent="0.25">
      <c r="A1829">
        <v>1828</v>
      </c>
      <c r="B1829" s="1" t="s">
        <v>3027</v>
      </c>
      <c r="C1829">
        <v>20</v>
      </c>
      <c r="D1829">
        <v>6</v>
      </c>
      <c r="E1829">
        <v>2</v>
      </c>
      <c r="F1829">
        <v>1</v>
      </c>
      <c r="G1829">
        <v>20</v>
      </c>
      <c r="H1829">
        <v>6</v>
      </c>
      <c r="I1829">
        <v>2</v>
      </c>
      <c r="J1829">
        <v>28</v>
      </c>
      <c r="K1829" s="1" t="s">
        <v>156</v>
      </c>
    </row>
    <row r="1830" spans="1:11" x14ac:dyDescent="0.25">
      <c r="A1830">
        <v>1829</v>
      </c>
      <c r="B1830" s="1" t="s">
        <v>336</v>
      </c>
      <c r="C1830">
        <v>66</v>
      </c>
      <c r="D1830">
        <v>36</v>
      </c>
      <c r="E1830">
        <v>4</v>
      </c>
      <c r="F1830">
        <v>1</v>
      </c>
      <c r="G1830">
        <v>66</v>
      </c>
      <c r="H1830">
        <v>36</v>
      </c>
      <c r="I1830">
        <v>4</v>
      </c>
      <c r="J1830">
        <v>106</v>
      </c>
      <c r="K1830" s="1" t="s">
        <v>156</v>
      </c>
    </row>
    <row r="1831" spans="1:11" x14ac:dyDescent="0.25">
      <c r="A1831">
        <v>1830</v>
      </c>
      <c r="B1831" s="1" t="s">
        <v>16419</v>
      </c>
      <c r="C1831">
        <v>66</v>
      </c>
      <c r="D1831">
        <v>36</v>
      </c>
      <c r="E1831">
        <v>4</v>
      </c>
      <c r="F1831">
        <v>1</v>
      </c>
      <c r="G1831">
        <v>66</v>
      </c>
      <c r="H1831">
        <v>36</v>
      </c>
      <c r="I1831">
        <v>4</v>
      </c>
      <c r="J1831">
        <v>106</v>
      </c>
      <c r="K1831" s="1" t="s">
        <v>156</v>
      </c>
    </row>
    <row r="1832" spans="1:11" x14ac:dyDescent="0.25">
      <c r="A1832">
        <v>1831</v>
      </c>
      <c r="B1832" s="1" t="s">
        <v>15684</v>
      </c>
      <c r="C1832">
        <v>66</v>
      </c>
      <c r="D1832">
        <v>36</v>
      </c>
      <c r="E1832">
        <v>4</v>
      </c>
      <c r="F1832">
        <v>1</v>
      </c>
      <c r="G1832">
        <v>66</v>
      </c>
      <c r="H1832">
        <v>36</v>
      </c>
      <c r="I1832">
        <v>4</v>
      </c>
      <c r="J1832">
        <v>106</v>
      </c>
      <c r="K1832" s="1" t="s">
        <v>156</v>
      </c>
    </row>
    <row r="1833" spans="1:11" x14ac:dyDescent="0.25">
      <c r="A1833">
        <v>1832</v>
      </c>
      <c r="B1833" s="1" t="s">
        <v>15929</v>
      </c>
      <c r="C1833">
        <v>66</v>
      </c>
      <c r="D1833">
        <v>36</v>
      </c>
      <c r="E1833">
        <v>4</v>
      </c>
      <c r="F1833">
        <v>1</v>
      </c>
      <c r="G1833">
        <v>66</v>
      </c>
      <c r="H1833">
        <v>36</v>
      </c>
      <c r="I1833">
        <v>4</v>
      </c>
      <c r="J1833">
        <v>106</v>
      </c>
      <c r="K1833" s="1" t="s">
        <v>156</v>
      </c>
    </row>
    <row r="1834" spans="1:11" x14ac:dyDescent="0.25">
      <c r="A1834">
        <v>1833</v>
      </c>
      <c r="B1834" s="1" t="s">
        <v>16420</v>
      </c>
      <c r="C1834">
        <v>38</v>
      </c>
      <c r="D1834">
        <v>11</v>
      </c>
      <c r="E1834">
        <v>2</v>
      </c>
      <c r="F1834">
        <v>1</v>
      </c>
      <c r="G1834">
        <v>38</v>
      </c>
      <c r="H1834">
        <v>11</v>
      </c>
      <c r="I1834">
        <v>2</v>
      </c>
      <c r="J1834">
        <v>51</v>
      </c>
      <c r="K1834" s="1" t="s">
        <v>156</v>
      </c>
    </row>
    <row r="1835" spans="1:11" x14ac:dyDescent="0.25">
      <c r="A1835">
        <v>1834</v>
      </c>
      <c r="B1835" s="1" t="s">
        <v>15772</v>
      </c>
      <c r="C1835">
        <v>86</v>
      </c>
      <c r="D1835">
        <v>17</v>
      </c>
      <c r="E1835">
        <v>8</v>
      </c>
      <c r="F1835">
        <v>1</v>
      </c>
      <c r="G1835">
        <v>86</v>
      </c>
      <c r="H1835">
        <v>17</v>
      </c>
      <c r="I1835">
        <v>8</v>
      </c>
      <c r="J1835">
        <v>111</v>
      </c>
      <c r="K1835" s="1" t="s">
        <v>156</v>
      </c>
    </row>
    <row r="1836" spans="1:11" x14ac:dyDescent="0.25">
      <c r="A1836">
        <v>1835</v>
      </c>
      <c r="B1836" s="1" t="s">
        <v>5804</v>
      </c>
      <c r="C1836">
        <v>86</v>
      </c>
      <c r="D1836">
        <v>17</v>
      </c>
      <c r="E1836">
        <v>8</v>
      </c>
      <c r="F1836">
        <v>1</v>
      </c>
      <c r="G1836">
        <v>86</v>
      </c>
      <c r="H1836">
        <v>17</v>
      </c>
      <c r="I1836">
        <v>8</v>
      </c>
      <c r="J1836">
        <v>111</v>
      </c>
      <c r="K1836" s="1" t="s">
        <v>156</v>
      </c>
    </row>
    <row r="1837" spans="1:11" x14ac:dyDescent="0.25">
      <c r="A1837">
        <v>1836</v>
      </c>
      <c r="B1837" s="1" t="s">
        <v>5806</v>
      </c>
      <c r="C1837">
        <v>24</v>
      </c>
      <c r="D1837">
        <v>7</v>
      </c>
      <c r="E1837">
        <v>5</v>
      </c>
      <c r="F1837">
        <v>1</v>
      </c>
      <c r="G1837">
        <v>24</v>
      </c>
      <c r="H1837">
        <v>7</v>
      </c>
      <c r="I1837">
        <v>5</v>
      </c>
      <c r="J1837">
        <v>36</v>
      </c>
      <c r="K1837" s="1" t="s">
        <v>156</v>
      </c>
    </row>
    <row r="1838" spans="1:11" x14ac:dyDescent="0.25">
      <c r="A1838">
        <v>1837</v>
      </c>
      <c r="B1838" s="1" t="s">
        <v>1633</v>
      </c>
      <c r="C1838">
        <v>35</v>
      </c>
      <c r="D1838">
        <v>10</v>
      </c>
      <c r="E1838">
        <v>2</v>
      </c>
      <c r="F1838">
        <v>2</v>
      </c>
      <c r="G1838">
        <v>18</v>
      </c>
      <c r="H1838">
        <v>5</v>
      </c>
      <c r="I1838">
        <v>1</v>
      </c>
      <c r="J1838">
        <v>24</v>
      </c>
      <c r="K1838" s="1" t="s">
        <v>156</v>
      </c>
    </row>
    <row r="1839" spans="1:11" x14ac:dyDescent="0.25">
      <c r="A1839">
        <v>1838</v>
      </c>
      <c r="B1839" s="1" t="s">
        <v>5814</v>
      </c>
      <c r="C1839">
        <v>10</v>
      </c>
      <c r="D1839">
        <v>5</v>
      </c>
      <c r="E1839">
        <v>1</v>
      </c>
      <c r="F1839">
        <v>1</v>
      </c>
      <c r="G1839">
        <v>10</v>
      </c>
      <c r="H1839">
        <v>5</v>
      </c>
      <c r="I1839">
        <v>1</v>
      </c>
      <c r="J1839">
        <v>16</v>
      </c>
      <c r="K1839" s="1" t="s">
        <v>156</v>
      </c>
    </row>
    <row r="1840" spans="1:11" x14ac:dyDescent="0.25">
      <c r="A1840">
        <v>1839</v>
      </c>
      <c r="B1840" s="1" t="s">
        <v>626</v>
      </c>
      <c r="C1840">
        <v>10</v>
      </c>
      <c r="D1840">
        <v>5</v>
      </c>
      <c r="E1840">
        <v>1</v>
      </c>
      <c r="F1840">
        <v>1</v>
      </c>
      <c r="G1840">
        <v>10</v>
      </c>
      <c r="H1840">
        <v>5</v>
      </c>
      <c r="I1840">
        <v>1</v>
      </c>
      <c r="J1840">
        <v>16</v>
      </c>
      <c r="K1840" s="1" t="s">
        <v>156</v>
      </c>
    </row>
    <row r="1841" spans="1:11" x14ac:dyDescent="0.25">
      <c r="A1841">
        <v>1840</v>
      </c>
      <c r="B1841" s="1" t="s">
        <v>3785</v>
      </c>
      <c r="C1841">
        <v>25</v>
      </c>
      <c r="D1841">
        <v>5</v>
      </c>
      <c r="E1841">
        <v>1</v>
      </c>
      <c r="F1841">
        <v>1</v>
      </c>
      <c r="G1841">
        <v>25</v>
      </c>
      <c r="H1841">
        <v>5</v>
      </c>
      <c r="I1841">
        <v>1</v>
      </c>
      <c r="J1841">
        <v>31</v>
      </c>
      <c r="K1841" s="1" t="s">
        <v>156</v>
      </c>
    </row>
    <row r="1842" spans="1:11" x14ac:dyDescent="0.25">
      <c r="A1842">
        <v>1841</v>
      </c>
      <c r="B1842" s="1" t="s">
        <v>1747</v>
      </c>
      <c r="C1842">
        <v>25</v>
      </c>
      <c r="D1842">
        <v>5</v>
      </c>
      <c r="E1842">
        <v>1</v>
      </c>
      <c r="F1842">
        <v>1</v>
      </c>
      <c r="G1842">
        <v>25</v>
      </c>
      <c r="H1842">
        <v>5</v>
      </c>
      <c r="I1842">
        <v>1</v>
      </c>
      <c r="J1842">
        <v>31</v>
      </c>
      <c r="K1842" s="1" t="s">
        <v>156</v>
      </c>
    </row>
    <row r="1843" spans="1:11" x14ac:dyDescent="0.25">
      <c r="A1843">
        <v>1842</v>
      </c>
      <c r="B1843" s="1" t="s">
        <v>4468</v>
      </c>
      <c r="C1843">
        <v>25</v>
      </c>
      <c r="D1843">
        <v>5</v>
      </c>
      <c r="E1843">
        <v>1</v>
      </c>
      <c r="F1843">
        <v>1</v>
      </c>
      <c r="G1843">
        <v>25</v>
      </c>
      <c r="H1843">
        <v>5</v>
      </c>
      <c r="I1843">
        <v>1</v>
      </c>
      <c r="J1843">
        <v>31</v>
      </c>
      <c r="K1843" s="1" t="s">
        <v>156</v>
      </c>
    </row>
    <row r="1844" spans="1:11" x14ac:dyDescent="0.25">
      <c r="A1844">
        <v>1843</v>
      </c>
      <c r="B1844" s="1" t="s">
        <v>5815</v>
      </c>
      <c r="C1844">
        <v>25</v>
      </c>
      <c r="D1844">
        <v>5</v>
      </c>
      <c r="E1844">
        <v>1</v>
      </c>
      <c r="F1844">
        <v>1</v>
      </c>
      <c r="G1844">
        <v>25</v>
      </c>
      <c r="H1844">
        <v>5</v>
      </c>
      <c r="I1844">
        <v>1</v>
      </c>
      <c r="J1844">
        <v>31</v>
      </c>
      <c r="K1844" s="1" t="s">
        <v>156</v>
      </c>
    </row>
    <row r="1845" spans="1:11" x14ac:dyDescent="0.25">
      <c r="A1845">
        <v>1844</v>
      </c>
      <c r="B1845" s="1" t="s">
        <v>4254</v>
      </c>
      <c r="C1845">
        <v>25</v>
      </c>
      <c r="D1845">
        <v>5</v>
      </c>
      <c r="E1845">
        <v>1</v>
      </c>
      <c r="F1845">
        <v>1</v>
      </c>
      <c r="G1845">
        <v>25</v>
      </c>
      <c r="H1845">
        <v>5</v>
      </c>
      <c r="I1845">
        <v>1</v>
      </c>
      <c r="J1845">
        <v>31</v>
      </c>
      <c r="K1845" s="1" t="s">
        <v>156</v>
      </c>
    </row>
    <row r="1846" spans="1:11" x14ac:dyDescent="0.25">
      <c r="A1846">
        <v>1845</v>
      </c>
      <c r="B1846" s="1" t="s">
        <v>5820</v>
      </c>
      <c r="C1846">
        <v>114</v>
      </c>
      <c r="D1846">
        <v>24</v>
      </c>
      <c r="E1846">
        <v>10</v>
      </c>
      <c r="F1846">
        <v>1</v>
      </c>
      <c r="G1846">
        <v>114</v>
      </c>
      <c r="H1846">
        <v>24</v>
      </c>
      <c r="I1846">
        <v>10</v>
      </c>
      <c r="J1846">
        <v>148</v>
      </c>
      <c r="K1846" s="1" t="s">
        <v>156</v>
      </c>
    </row>
    <row r="1847" spans="1:11" x14ac:dyDescent="0.25">
      <c r="A1847">
        <v>1846</v>
      </c>
      <c r="B1847" s="1" t="s">
        <v>5821</v>
      </c>
      <c r="C1847">
        <v>114</v>
      </c>
      <c r="D1847">
        <v>24</v>
      </c>
      <c r="E1847">
        <v>10</v>
      </c>
      <c r="F1847">
        <v>1</v>
      </c>
      <c r="G1847">
        <v>114</v>
      </c>
      <c r="H1847">
        <v>24</v>
      </c>
      <c r="I1847">
        <v>10</v>
      </c>
      <c r="J1847">
        <v>148</v>
      </c>
      <c r="K1847" s="1" t="s">
        <v>156</v>
      </c>
    </row>
    <row r="1848" spans="1:11" x14ac:dyDescent="0.25">
      <c r="A1848">
        <v>1847</v>
      </c>
      <c r="B1848" s="1" t="s">
        <v>5822</v>
      </c>
      <c r="C1848">
        <v>114</v>
      </c>
      <c r="D1848">
        <v>24</v>
      </c>
      <c r="E1848">
        <v>10</v>
      </c>
      <c r="F1848">
        <v>1</v>
      </c>
      <c r="G1848">
        <v>114</v>
      </c>
      <c r="H1848">
        <v>24</v>
      </c>
      <c r="I1848">
        <v>10</v>
      </c>
      <c r="J1848">
        <v>148</v>
      </c>
      <c r="K1848" s="1" t="s">
        <v>156</v>
      </c>
    </row>
    <row r="1849" spans="1:11" x14ac:dyDescent="0.25">
      <c r="A1849">
        <v>1848</v>
      </c>
      <c r="B1849" s="1" t="s">
        <v>4926</v>
      </c>
      <c r="C1849">
        <v>63</v>
      </c>
      <c r="D1849">
        <v>22</v>
      </c>
      <c r="E1849">
        <v>4</v>
      </c>
      <c r="F1849">
        <v>1</v>
      </c>
      <c r="G1849">
        <v>63</v>
      </c>
      <c r="H1849">
        <v>22</v>
      </c>
      <c r="I1849">
        <v>4</v>
      </c>
      <c r="J1849">
        <v>89</v>
      </c>
      <c r="K1849" s="1" t="s">
        <v>156</v>
      </c>
    </row>
    <row r="1850" spans="1:11" x14ac:dyDescent="0.25">
      <c r="A1850">
        <v>1849</v>
      </c>
      <c r="B1850" s="1" t="s">
        <v>607</v>
      </c>
      <c r="C1850">
        <v>63</v>
      </c>
      <c r="D1850">
        <v>22</v>
      </c>
      <c r="E1850">
        <v>4</v>
      </c>
      <c r="F1850">
        <v>1</v>
      </c>
      <c r="G1850">
        <v>63</v>
      </c>
      <c r="H1850">
        <v>22</v>
      </c>
      <c r="I1850">
        <v>4</v>
      </c>
      <c r="J1850">
        <v>89</v>
      </c>
      <c r="K1850" s="1" t="s">
        <v>156</v>
      </c>
    </row>
    <row r="1851" spans="1:11" x14ac:dyDescent="0.25">
      <c r="A1851">
        <v>1850</v>
      </c>
      <c r="B1851" s="1" t="s">
        <v>5843</v>
      </c>
      <c r="C1851">
        <v>13</v>
      </c>
      <c r="D1851">
        <v>1</v>
      </c>
      <c r="E1851">
        <v>1</v>
      </c>
      <c r="F1851">
        <v>1</v>
      </c>
      <c r="G1851">
        <v>13</v>
      </c>
      <c r="H1851">
        <v>1</v>
      </c>
      <c r="I1851">
        <v>1</v>
      </c>
      <c r="J1851">
        <v>15</v>
      </c>
      <c r="K1851" s="1" t="s">
        <v>156</v>
      </c>
    </row>
    <row r="1852" spans="1:11" x14ac:dyDescent="0.25">
      <c r="A1852">
        <v>1851</v>
      </c>
      <c r="B1852" s="1" t="s">
        <v>15865</v>
      </c>
      <c r="C1852">
        <v>56</v>
      </c>
      <c r="D1852">
        <v>5</v>
      </c>
      <c r="E1852">
        <v>3</v>
      </c>
      <c r="F1852">
        <v>2</v>
      </c>
      <c r="G1852">
        <v>28</v>
      </c>
      <c r="H1852">
        <v>2</v>
      </c>
      <c r="I1852">
        <v>2</v>
      </c>
      <c r="J1852">
        <v>32</v>
      </c>
      <c r="K1852" s="1" t="s">
        <v>156</v>
      </c>
    </row>
    <row r="1853" spans="1:11" x14ac:dyDescent="0.25">
      <c r="A1853">
        <v>1852</v>
      </c>
      <c r="B1853" s="1" t="s">
        <v>410</v>
      </c>
      <c r="C1853">
        <v>56</v>
      </c>
      <c r="D1853">
        <v>5</v>
      </c>
      <c r="E1853">
        <v>3</v>
      </c>
      <c r="F1853">
        <v>2</v>
      </c>
      <c r="G1853">
        <v>28</v>
      </c>
      <c r="H1853">
        <v>2</v>
      </c>
      <c r="I1853">
        <v>2</v>
      </c>
      <c r="J1853">
        <v>32</v>
      </c>
      <c r="K1853" s="1" t="s">
        <v>156</v>
      </c>
    </row>
    <row r="1854" spans="1:11" x14ac:dyDescent="0.25">
      <c r="A1854">
        <v>1853</v>
      </c>
      <c r="B1854" s="1" t="s">
        <v>16421</v>
      </c>
      <c r="C1854">
        <v>13</v>
      </c>
      <c r="D1854">
        <v>2</v>
      </c>
      <c r="E1854">
        <v>4</v>
      </c>
      <c r="F1854">
        <v>1</v>
      </c>
      <c r="G1854">
        <v>13</v>
      </c>
      <c r="H1854">
        <v>2</v>
      </c>
      <c r="I1854">
        <v>4</v>
      </c>
      <c r="J1854">
        <v>19</v>
      </c>
      <c r="K1854" s="1" t="s">
        <v>156</v>
      </c>
    </row>
    <row r="1855" spans="1:11" x14ac:dyDescent="0.25">
      <c r="A1855">
        <v>1854</v>
      </c>
      <c r="B1855" s="1" t="s">
        <v>5844</v>
      </c>
      <c r="C1855">
        <v>13</v>
      </c>
      <c r="D1855">
        <v>2</v>
      </c>
      <c r="E1855">
        <v>4</v>
      </c>
      <c r="F1855">
        <v>1</v>
      </c>
      <c r="G1855">
        <v>13</v>
      </c>
      <c r="H1855">
        <v>2</v>
      </c>
      <c r="I1855">
        <v>4</v>
      </c>
      <c r="J1855">
        <v>19</v>
      </c>
      <c r="K1855" s="1" t="s">
        <v>156</v>
      </c>
    </row>
    <row r="1856" spans="1:11" x14ac:dyDescent="0.25">
      <c r="A1856">
        <v>1855</v>
      </c>
      <c r="B1856" s="1" t="s">
        <v>120</v>
      </c>
      <c r="C1856">
        <v>13</v>
      </c>
      <c r="D1856">
        <v>2</v>
      </c>
      <c r="E1856">
        <v>4</v>
      </c>
      <c r="F1856">
        <v>1</v>
      </c>
      <c r="G1856">
        <v>13</v>
      </c>
      <c r="H1856">
        <v>2</v>
      </c>
      <c r="I1856">
        <v>4</v>
      </c>
      <c r="J1856">
        <v>19</v>
      </c>
      <c r="K1856" s="1" t="s">
        <v>156</v>
      </c>
    </row>
    <row r="1857" spans="1:11" x14ac:dyDescent="0.25">
      <c r="A1857">
        <v>1856</v>
      </c>
      <c r="B1857" s="1" t="s">
        <v>1573</v>
      </c>
      <c r="C1857">
        <v>13</v>
      </c>
      <c r="D1857">
        <v>2</v>
      </c>
      <c r="E1857">
        <v>4</v>
      </c>
      <c r="F1857">
        <v>1</v>
      </c>
      <c r="G1857">
        <v>13</v>
      </c>
      <c r="H1857">
        <v>2</v>
      </c>
      <c r="I1857">
        <v>4</v>
      </c>
      <c r="J1857">
        <v>19</v>
      </c>
      <c r="K1857" s="1" t="s">
        <v>156</v>
      </c>
    </row>
    <row r="1858" spans="1:11" x14ac:dyDescent="0.25">
      <c r="A1858">
        <v>1857</v>
      </c>
      <c r="B1858" s="1" t="s">
        <v>2579</v>
      </c>
      <c r="C1858">
        <v>142</v>
      </c>
      <c r="D1858">
        <v>28</v>
      </c>
      <c r="E1858">
        <v>21</v>
      </c>
      <c r="F1858">
        <v>1</v>
      </c>
      <c r="G1858">
        <v>142</v>
      </c>
      <c r="H1858">
        <v>28</v>
      </c>
      <c r="I1858">
        <v>21</v>
      </c>
      <c r="J1858">
        <v>191</v>
      </c>
      <c r="K1858" s="1" t="s">
        <v>156</v>
      </c>
    </row>
    <row r="1859" spans="1:11" x14ac:dyDescent="0.25">
      <c r="A1859">
        <v>1858</v>
      </c>
      <c r="B1859" s="1" t="s">
        <v>669</v>
      </c>
      <c r="C1859">
        <v>142</v>
      </c>
      <c r="D1859">
        <v>28</v>
      </c>
      <c r="E1859">
        <v>21</v>
      </c>
      <c r="F1859">
        <v>1</v>
      </c>
      <c r="G1859">
        <v>142</v>
      </c>
      <c r="H1859">
        <v>28</v>
      </c>
      <c r="I1859">
        <v>21</v>
      </c>
      <c r="J1859">
        <v>191</v>
      </c>
      <c r="K1859" s="1" t="s">
        <v>156</v>
      </c>
    </row>
    <row r="1860" spans="1:11" x14ac:dyDescent="0.25">
      <c r="A1860">
        <v>1859</v>
      </c>
      <c r="B1860" s="1" t="s">
        <v>16422</v>
      </c>
      <c r="C1860">
        <v>93</v>
      </c>
      <c r="D1860">
        <v>32</v>
      </c>
      <c r="E1860">
        <v>4</v>
      </c>
      <c r="F1860">
        <v>2</v>
      </c>
      <c r="G1860">
        <v>46</v>
      </c>
      <c r="H1860">
        <v>16</v>
      </c>
      <c r="I1860">
        <v>2</v>
      </c>
      <c r="J1860">
        <v>64</v>
      </c>
      <c r="K1860" s="1" t="s">
        <v>156</v>
      </c>
    </row>
    <row r="1861" spans="1:11" x14ac:dyDescent="0.25">
      <c r="A1861">
        <v>1860</v>
      </c>
      <c r="B1861" s="1" t="s">
        <v>15693</v>
      </c>
      <c r="C1861">
        <v>93</v>
      </c>
      <c r="D1861">
        <v>32</v>
      </c>
      <c r="E1861">
        <v>4</v>
      </c>
      <c r="F1861">
        <v>2</v>
      </c>
      <c r="G1861">
        <v>46</v>
      </c>
      <c r="H1861">
        <v>16</v>
      </c>
      <c r="I1861">
        <v>2</v>
      </c>
      <c r="J1861">
        <v>64</v>
      </c>
      <c r="K1861" s="1" t="s">
        <v>156</v>
      </c>
    </row>
    <row r="1862" spans="1:11" x14ac:dyDescent="0.25">
      <c r="A1862">
        <v>1861</v>
      </c>
      <c r="B1862" s="1" t="s">
        <v>15694</v>
      </c>
      <c r="C1862">
        <v>93</v>
      </c>
      <c r="D1862">
        <v>32</v>
      </c>
      <c r="E1862">
        <v>4</v>
      </c>
      <c r="F1862">
        <v>2</v>
      </c>
      <c r="G1862">
        <v>46</v>
      </c>
      <c r="H1862">
        <v>16</v>
      </c>
      <c r="I1862">
        <v>2</v>
      </c>
      <c r="J1862">
        <v>64</v>
      </c>
      <c r="K1862" s="1" t="s">
        <v>156</v>
      </c>
    </row>
    <row r="1863" spans="1:11" x14ac:dyDescent="0.25">
      <c r="A1863">
        <v>1862</v>
      </c>
      <c r="B1863" s="1" t="s">
        <v>16423</v>
      </c>
      <c r="C1863">
        <v>93</v>
      </c>
      <c r="D1863">
        <v>32</v>
      </c>
      <c r="E1863">
        <v>4</v>
      </c>
      <c r="F1863">
        <v>2</v>
      </c>
      <c r="G1863">
        <v>46</v>
      </c>
      <c r="H1863">
        <v>16</v>
      </c>
      <c r="I1863">
        <v>2</v>
      </c>
      <c r="J1863">
        <v>64</v>
      </c>
      <c r="K1863" s="1" t="s">
        <v>156</v>
      </c>
    </row>
    <row r="1864" spans="1:11" x14ac:dyDescent="0.25">
      <c r="A1864">
        <v>1863</v>
      </c>
      <c r="B1864" s="1" t="s">
        <v>16424</v>
      </c>
      <c r="C1864">
        <v>93</v>
      </c>
      <c r="D1864">
        <v>32</v>
      </c>
      <c r="E1864">
        <v>4</v>
      </c>
      <c r="F1864">
        <v>2</v>
      </c>
      <c r="G1864">
        <v>46</v>
      </c>
      <c r="H1864">
        <v>16</v>
      </c>
      <c r="I1864">
        <v>2</v>
      </c>
      <c r="J1864">
        <v>64</v>
      </c>
      <c r="K1864" s="1" t="s">
        <v>156</v>
      </c>
    </row>
    <row r="1865" spans="1:11" x14ac:dyDescent="0.25">
      <c r="A1865">
        <v>1864</v>
      </c>
      <c r="B1865" s="1" t="s">
        <v>16425</v>
      </c>
      <c r="C1865">
        <v>6</v>
      </c>
      <c r="D1865">
        <v>1</v>
      </c>
      <c r="E1865">
        <v>0</v>
      </c>
      <c r="F1865">
        <v>1</v>
      </c>
      <c r="G1865">
        <v>6</v>
      </c>
      <c r="H1865">
        <v>1</v>
      </c>
      <c r="I1865">
        <v>0</v>
      </c>
      <c r="J1865">
        <v>7</v>
      </c>
      <c r="K1865" s="1" t="s">
        <v>156</v>
      </c>
    </row>
    <row r="1866" spans="1:11" x14ac:dyDescent="0.25">
      <c r="A1866">
        <v>1865</v>
      </c>
      <c r="B1866" s="1" t="s">
        <v>1961</v>
      </c>
      <c r="C1866">
        <v>45</v>
      </c>
      <c r="D1866">
        <v>9</v>
      </c>
      <c r="E1866">
        <v>2</v>
      </c>
      <c r="F1866">
        <v>1</v>
      </c>
      <c r="G1866">
        <v>45</v>
      </c>
      <c r="H1866">
        <v>9</v>
      </c>
      <c r="I1866">
        <v>2</v>
      </c>
      <c r="J1866">
        <v>56</v>
      </c>
      <c r="K1866" s="1" t="s">
        <v>156</v>
      </c>
    </row>
    <row r="1867" spans="1:11" x14ac:dyDescent="0.25">
      <c r="A1867">
        <v>1866</v>
      </c>
      <c r="B1867" s="1" t="s">
        <v>16426</v>
      </c>
      <c r="C1867">
        <v>45</v>
      </c>
      <c r="D1867">
        <v>9</v>
      </c>
      <c r="E1867">
        <v>2</v>
      </c>
      <c r="F1867">
        <v>1</v>
      </c>
      <c r="G1867">
        <v>45</v>
      </c>
      <c r="H1867">
        <v>9</v>
      </c>
      <c r="I1867">
        <v>2</v>
      </c>
      <c r="J1867">
        <v>56</v>
      </c>
      <c r="K1867" s="1" t="s">
        <v>156</v>
      </c>
    </row>
    <row r="1868" spans="1:11" x14ac:dyDescent="0.25">
      <c r="A1868">
        <v>1867</v>
      </c>
      <c r="B1868" s="1" t="s">
        <v>3424</v>
      </c>
      <c r="C1868">
        <v>133</v>
      </c>
      <c r="D1868">
        <v>25</v>
      </c>
      <c r="E1868">
        <v>7</v>
      </c>
      <c r="F1868">
        <v>2</v>
      </c>
      <c r="G1868">
        <v>66</v>
      </c>
      <c r="H1868">
        <v>12</v>
      </c>
      <c r="I1868">
        <v>4</v>
      </c>
      <c r="J1868">
        <v>82</v>
      </c>
      <c r="K1868" s="1" t="s">
        <v>156</v>
      </c>
    </row>
    <row r="1869" spans="1:11" x14ac:dyDescent="0.25">
      <c r="A1869">
        <v>1868</v>
      </c>
      <c r="B1869" s="1" t="s">
        <v>5868</v>
      </c>
      <c r="C1869">
        <v>45</v>
      </c>
      <c r="D1869">
        <v>9</v>
      </c>
      <c r="E1869">
        <v>2</v>
      </c>
      <c r="F1869">
        <v>1</v>
      </c>
      <c r="G1869">
        <v>45</v>
      </c>
      <c r="H1869">
        <v>9</v>
      </c>
      <c r="I1869">
        <v>2</v>
      </c>
      <c r="J1869">
        <v>56</v>
      </c>
      <c r="K1869" s="1" t="s">
        <v>156</v>
      </c>
    </row>
    <row r="1870" spans="1:11" x14ac:dyDescent="0.25">
      <c r="A1870">
        <v>1869</v>
      </c>
      <c r="B1870" s="1" t="s">
        <v>5869</v>
      </c>
      <c r="C1870">
        <v>45</v>
      </c>
      <c r="D1870">
        <v>9</v>
      </c>
      <c r="E1870">
        <v>2</v>
      </c>
      <c r="F1870">
        <v>1</v>
      </c>
      <c r="G1870">
        <v>45</v>
      </c>
      <c r="H1870">
        <v>9</v>
      </c>
      <c r="I1870">
        <v>2</v>
      </c>
      <c r="J1870">
        <v>56</v>
      </c>
      <c r="K1870" s="1" t="s">
        <v>156</v>
      </c>
    </row>
    <row r="1871" spans="1:11" x14ac:dyDescent="0.25">
      <c r="A1871">
        <v>1870</v>
      </c>
      <c r="B1871" s="1" t="s">
        <v>16427</v>
      </c>
      <c r="C1871">
        <v>32</v>
      </c>
      <c r="D1871">
        <v>7</v>
      </c>
      <c r="E1871">
        <v>1</v>
      </c>
      <c r="F1871">
        <v>1</v>
      </c>
      <c r="G1871">
        <v>32</v>
      </c>
      <c r="H1871">
        <v>7</v>
      </c>
      <c r="I1871">
        <v>1</v>
      </c>
      <c r="J1871">
        <v>40</v>
      </c>
      <c r="K1871" s="1" t="s">
        <v>156</v>
      </c>
    </row>
    <row r="1872" spans="1:11" x14ac:dyDescent="0.25">
      <c r="A1872">
        <v>1871</v>
      </c>
      <c r="B1872" s="1" t="s">
        <v>5877</v>
      </c>
      <c r="C1872">
        <v>32</v>
      </c>
      <c r="D1872">
        <v>7</v>
      </c>
      <c r="E1872">
        <v>1</v>
      </c>
      <c r="F1872">
        <v>1</v>
      </c>
      <c r="G1872">
        <v>32</v>
      </c>
      <c r="H1872">
        <v>7</v>
      </c>
      <c r="I1872">
        <v>1</v>
      </c>
      <c r="J1872">
        <v>40</v>
      </c>
      <c r="K1872" s="1" t="s">
        <v>156</v>
      </c>
    </row>
    <row r="1873" spans="1:11" x14ac:dyDescent="0.25">
      <c r="A1873">
        <v>1872</v>
      </c>
      <c r="B1873" s="1" t="s">
        <v>16428</v>
      </c>
      <c r="C1873">
        <v>32</v>
      </c>
      <c r="D1873">
        <v>7</v>
      </c>
      <c r="E1873">
        <v>1</v>
      </c>
      <c r="F1873">
        <v>1</v>
      </c>
      <c r="G1873">
        <v>32</v>
      </c>
      <c r="H1873">
        <v>7</v>
      </c>
      <c r="I1873">
        <v>1</v>
      </c>
      <c r="J1873">
        <v>40</v>
      </c>
      <c r="K1873" s="1" t="s">
        <v>156</v>
      </c>
    </row>
    <row r="1874" spans="1:11" x14ac:dyDescent="0.25">
      <c r="A1874">
        <v>1873</v>
      </c>
      <c r="B1874" s="1" t="s">
        <v>16429</v>
      </c>
      <c r="C1874">
        <v>32</v>
      </c>
      <c r="D1874">
        <v>7</v>
      </c>
      <c r="E1874">
        <v>1</v>
      </c>
      <c r="F1874">
        <v>1</v>
      </c>
      <c r="G1874">
        <v>32</v>
      </c>
      <c r="H1874">
        <v>7</v>
      </c>
      <c r="I1874">
        <v>1</v>
      </c>
      <c r="J1874">
        <v>40</v>
      </c>
      <c r="K1874" s="1" t="s">
        <v>156</v>
      </c>
    </row>
    <row r="1875" spans="1:11" x14ac:dyDescent="0.25">
      <c r="A1875">
        <v>1874</v>
      </c>
      <c r="B1875" s="1" t="s">
        <v>5741</v>
      </c>
      <c r="C1875">
        <v>37</v>
      </c>
      <c r="D1875">
        <v>7</v>
      </c>
      <c r="E1875">
        <v>2</v>
      </c>
      <c r="F1875">
        <v>1</v>
      </c>
      <c r="G1875">
        <v>37</v>
      </c>
      <c r="H1875">
        <v>7</v>
      </c>
      <c r="I1875">
        <v>2</v>
      </c>
      <c r="J1875">
        <v>46</v>
      </c>
      <c r="K1875" s="1" t="s">
        <v>156</v>
      </c>
    </row>
    <row r="1876" spans="1:11" x14ac:dyDescent="0.25">
      <c r="A1876">
        <v>1875</v>
      </c>
      <c r="B1876" s="1" t="s">
        <v>203</v>
      </c>
      <c r="C1876">
        <v>37</v>
      </c>
      <c r="D1876">
        <v>6</v>
      </c>
      <c r="E1876">
        <v>3</v>
      </c>
      <c r="F1876">
        <v>1</v>
      </c>
      <c r="G1876">
        <v>37</v>
      </c>
      <c r="H1876">
        <v>6</v>
      </c>
      <c r="I1876">
        <v>3</v>
      </c>
      <c r="J1876">
        <v>46</v>
      </c>
      <c r="K1876" s="1" t="s">
        <v>156</v>
      </c>
    </row>
    <row r="1877" spans="1:11" x14ac:dyDescent="0.25">
      <c r="A1877">
        <v>1876</v>
      </c>
      <c r="B1877" s="1" t="s">
        <v>2239</v>
      </c>
      <c r="C1877">
        <v>37</v>
      </c>
      <c r="D1877">
        <v>6</v>
      </c>
      <c r="E1877">
        <v>3</v>
      </c>
      <c r="F1877">
        <v>1</v>
      </c>
      <c r="G1877">
        <v>37</v>
      </c>
      <c r="H1877">
        <v>6</v>
      </c>
      <c r="I1877">
        <v>3</v>
      </c>
      <c r="J1877">
        <v>46</v>
      </c>
      <c r="K1877" s="1" t="s">
        <v>156</v>
      </c>
    </row>
    <row r="1878" spans="1:11" x14ac:dyDescent="0.25">
      <c r="A1878">
        <v>1877</v>
      </c>
      <c r="B1878" s="1" t="s">
        <v>3769</v>
      </c>
      <c r="C1878">
        <v>37</v>
      </c>
      <c r="D1878">
        <v>6</v>
      </c>
      <c r="E1878">
        <v>3</v>
      </c>
      <c r="F1878">
        <v>1</v>
      </c>
      <c r="G1878">
        <v>37</v>
      </c>
      <c r="H1878">
        <v>6</v>
      </c>
      <c r="I1878">
        <v>3</v>
      </c>
      <c r="J1878">
        <v>46</v>
      </c>
      <c r="K1878" s="1" t="s">
        <v>156</v>
      </c>
    </row>
    <row r="1879" spans="1:11" x14ac:dyDescent="0.25">
      <c r="A1879">
        <v>1878</v>
      </c>
      <c r="B1879" s="1" t="s">
        <v>5878</v>
      </c>
      <c r="C1879">
        <v>37</v>
      </c>
      <c r="D1879">
        <v>6</v>
      </c>
      <c r="E1879">
        <v>3</v>
      </c>
      <c r="F1879">
        <v>1</v>
      </c>
      <c r="G1879">
        <v>37</v>
      </c>
      <c r="H1879">
        <v>6</v>
      </c>
      <c r="I1879">
        <v>3</v>
      </c>
      <c r="J1879">
        <v>46</v>
      </c>
      <c r="K1879" s="1" t="s">
        <v>156</v>
      </c>
    </row>
    <row r="1880" spans="1:11" x14ac:dyDescent="0.25">
      <c r="A1880">
        <v>1879</v>
      </c>
      <c r="B1880" s="1" t="s">
        <v>16430</v>
      </c>
      <c r="C1880">
        <v>13</v>
      </c>
      <c r="D1880">
        <v>2</v>
      </c>
      <c r="E1880">
        <v>1</v>
      </c>
      <c r="F1880">
        <v>1</v>
      </c>
      <c r="G1880">
        <v>13</v>
      </c>
      <c r="H1880">
        <v>2</v>
      </c>
      <c r="I1880">
        <v>1</v>
      </c>
      <c r="J1880">
        <v>16</v>
      </c>
      <c r="K1880" s="1" t="s">
        <v>156</v>
      </c>
    </row>
    <row r="1881" spans="1:11" x14ac:dyDescent="0.25">
      <c r="A1881">
        <v>1880</v>
      </c>
      <c r="B1881" s="1" t="s">
        <v>16431</v>
      </c>
      <c r="C1881">
        <v>13</v>
      </c>
      <c r="D1881">
        <v>2</v>
      </c>
      <c r="E1881">
        <v>1</v>
      </c>
      <c r="F1881">
        <v>1</v>
      </c>
      <c r="G1881">
        <v>13</v>
      </c>
      <c r="H1881">
        <v>2</v>
      </c>
      <c r="I1881">
        <v>1</v>
      </c>
      <c r="J1881">
        <v>16</v>
      </c>
      <c r="K1881" s="1" t="s">
        <v>156</v>
      </c>
    </row>
    <row r="1882" spans="1:11" x14ac:dyDescent="0.25">
      <c r="A1882">
        <v>1881</v>
      </c>
      <c r="B1882" s="1" t="s">
        <v>4304</v>
      </c>
      <c r="C1882">
        <v>20</v>
      </c>
      <c r="D1882">
        <v>3</v>
      </c>
      <c r="E1882">
        <v>4</v>
      </c>
      <c r="F1882">
        <v>2</v>
      </c>
      <c r="G1882">
        <v>10</v>
      </c>
      <c r="H1882">
        <v>2</v>
      </c>
      <c r="I1882">
        <v>2</v>
      </c>
      <c r="J1882">
        <v>14</v>
      </c>
      <c r="K1882" s="1" t="s">
        <v>156</v>
      </c>
    </row>
    <row r="1883" spans="1:11" x14ac:dyDescent="0.25">
      <c r="A1883">
        <v>1882</v>
      </c>
      <c r="B1883" s="1" t="s">
        <v>89</v>
      </c>
      <c r="C1883">
        <v>13</v>
      </c>
      <c r="D1883">
        <v>2</v>
      </c>
      <c r="E1883">
        <v>1</v>
      </c>
      <c r="F1883">
        <v>1</v>
      </c>
      <c r="G1883">
        <v>13</v>
      </c>
      <c r="H1883">
        <v>2</v>
      </c>
      <c r="I1883">
        <v>1</v>
      </c>
      <c r="J1883">
        <v>16</v>
      </c>
      <c r="K1883" s="1" t="s">
        <v>156</v>
      </c>
    </row>
    <row r="1884" spans="1:11" x14ac:dyDescent="0.25">
      <c r="A1884">
        <v>1883</v>
      </c>
      <c r="B1884" s="1" t="s">
        <v>5879</v>
      </c>
      <c r="C1884">
        <v>13</v>
      </c>
      <c r="D1884">
        <v>2</v>
      </c>
      <c r="E1884">
        <v>1</v>
      </c>
      <c r="F1884">
        <v>1</v>
      </c>
      <c r="G1884">
        <v>13</v>
      </c>
      <c r="H1884">
        <v>2</v>
      </c>
      <c r="I1884">
        <v>1</v>
      </c>
      <c r="J1884">
        <v>16</v>
      </c>
      <c r="K1884" s="1" t="s">
        <v>156</v>
      </c>
    </row>
    <row r="1885" spans="1:11" x14ac:dyDescent="0.25">
      <c r="A1885">
        <v>1884</v>
      </c>
      <c r="B1885" s="1" t="s">
        <v>5880</v>
      </c>
      <c r="C1885">
        <v>550</v>
      </c>
      <c r="D1885">
        <v>161</v>
      </c>
      <c r="E1885">
        <v>42</v>
      </c>
      <c r="F1885">
        <v>36</v>
      </c>
      <c r="G1885">
        <v>15</v>
      </c>
      <c r="H1885">
        <v>4</v>
      </c>
      <c r="I1885">
        <v>1</v>
      </c>
      <c r="J1885">
        <v>21</v>
      </c>
      <c r="K1885" s="1" t="s">
        <v>156</v>
      </c>
    </row>
    <row r="1886" spans="1:11" x14ac:dyDescent="0.25">
      <c r="A1886">
        <v>1885</v>
      </c>
      <c r="B1886" s="1" t="s">
        <v>5881</v>
      </c>
      <c r="C1886">
        <v>13</v>
      </c>
      <c r="D1886">
        <v>2</v>
      </c>
      <c r="E1886">
        <v>1</v>
      </c>
      <c r="F1886">
        <v>1</v>
      </c>
      <c r="G1886">
        <v>13</v>
      </c>
      <c r="H1886">
        <v>2</v>
      </c>
      <c r="I1886">
        <v>1</v>
      </c>
      <c r="J1886">
        <v>16</v>
      </c>
      <c r="K1886" s="1" t="s">
        <v>156</v>
      </c>
    </row>
    <row r="1887" spans="1:11" x14ac:dyDescent="0.25">
      <c r="A1887">
        <v>1886</v>
      </c>
      <c r="B1887" s="1" t="s">
        <v>4287</v>
      </c>
      <c r="C1887">
        <v>63</v>
      </c>
      <c r="D1887">
        <v>23</v>
      </c>
      <c r="E1887">
        <v>3</v>
      </c>
      <c r="F1887">
        <v>2</v>
      </c>
      <c r="G1887">
        <v>32</v>
      </c>
      <c r="H1887">
        <v>12</v>
      </c>
      <c r="I1887">
        <v>2</v>
      </c>
      <c r="J1887">
        <v>44</v>
      </c>
      <c r="K1887" s="1" t="s">
        <v>156</v>
      </c>
    </row>
    <row r="1888" spans="1:11" x14ac:dyDescent="0.25">
      <c r="A1888">
        <v>1887</v>
      </c>
      <c r="B1888" s="1" t="s">
        <v>16432</v>
      </c>
      <c r="C1888">
        <v>15</v>
      </c>
      <c r="D1888">
        <v>3</v>
      </c>
      <c r="E1888">
        <v>4</v>
      </c>
      <c r="F1888">
        <v>1</v>
      </c>
      <c r="G1888">
        <v>15</v>
      </c>
      <c r="H1888">
        <v>3</v>
      </c>
      <c r="I1888">
        <v>4</v>
      </c>
      <c r="J1888">
        <v>22</v>
      </c>
      <c r="K1888" s="1" t="s">
        <v>156</v>
      </c>
    </row>
    <row r="1889" spans="1:11" x14ac:dyDescent="0.25">
      <c r="A1889">
        <v>1888</v>
      </c>
      <c r="B1889" s="1" t="s">
        <v>16433</v>
      </c>
      <c r="C1889">
        <v>15</v>
      </c>
      <c r="D1889">
        <v>3</v>
      </c>
      <c r="E1889">
        <v>4</v>
      </c>
      <c r="F1889">
        <v>1</v>
      </c>
      <c r="G1889">
        <v>15</v>
      </c>
      <c r="H1889">
        <v>3</v>
      </c>
      <c r="I1889">
        <v>4</v>
      </c>
      <c r="J1889">
        <v>22</v>
      </c>
      <c r="K1889" s="1" t="s">
        <v>156</v>
      </c>
    </row>
    <row r="1890" spans="1:11" x14ac:dyDescent="0.25">
      <c r="A1890">
        <v>1889</v>
      </c>
      <c r="B1890" s="1" t="s">
        <v>16434</v>
      </c>
      <c r="C1890">
        <v>16</v>
      </c>
      <c r="D1890">
        <v>4</v>
      </c>
      <c r="E1890">
        <v>4</v>
      </c>
      <c r="F1890">
        <v>2</v>
      </c>
      <c r="G1890">
        <v>8</v>
      </c>
      <c r="H1890">
        <v>2</v>
      </c>
      <c r="I1890">
        <v>2</v>
      </c>
      <c r="J1890">
        <v>12</v>
      </c>
      <c r="K1890" s="1" t="s">
        <v>156</v>
      </c>
    </row>
    <row r="1891" spans="1:11" x14ac:dyDescent="0.25">
      <c r="A1891">
        <v>1890</v>
      </c>
      <c r="B1891" s="1" t="s">
        <v>5882</v>
      </c>
      <c r="C1891">
        <v>15</v>
      </c>
      <c r="D1891">
        <v>3</v>
      </c>
      <c r="E1891">
        <v>4</v>
      </c>
      <c r="F1891">
        <v>1</v>
      </c>
      <c r="G1891">
        <v>15</v>
      </c>
      <c r="H1891">
        <v>3</v>
      </c>
      <c r="I1891">
        <v>4</v>
      </c>
      <c r="J1891">
        <v>22</v>
      </c>
      <c r="K1891" s="1" t="s">
        <v>156</v>
      </c>
    </row>
    <row r="1892" spans="1:11" x14ac:dyDescent="0.25">
      <c r="A1892">
        <v>1891</v>
      </c>
      <c r="B1892" s="1" t="s">
        <v>1001</v>
      </c>
      <c r="C1892">
        <v>66</v>
      </c>
      <c r="D1892">
        <v>21</v>
      </c>
      <c r="E1892">
        <v>8</v>
      </c>
      <c r="F1892">
        <v>5</v>
      </c>
      <c r="G1892">
        <v>13</v>
      </c>
      <c r="H1892">
        <v>4</v>
      </c>
      <c r="I1892">
        <v>2</v>
      </c>
      <c r="J1892">
        <v>19</v>
      </c>
      <c r="K1892" s="1" t="s">
        <v>156</v>
      </c>
    </row>
    <row r="1893" spans="1:11" x14ac:dyDescent="0.25">
      <c r="A1893">
        <v>1892</v>
      </c>
      <c r="B1893" s="1" t="s">
        <v>5883</v>
      </c>
      <c r="C1893">
        <v>15</v>
      </c>
      <c r="D1893">
        <v>3</v>
      </c>
      <c r="E1893">
        <v>4</v>
      </c>
      <c r="F1893">
        <v>1</v>
      </c>
      <c r="G1893">
        <v>15</v>
      </c>
      <c r="H1893">
        <v>3</v>
      </c>
      <c r="I1893">
        <v>4</v>
      </c>
      <c r="J1893">
        <v>22</v>
      </c>
      <c r="K1893" s="1" t="s">
        <v>156</v>
      </c>
    </row>
    <row r="1894" spans="1:11" x14ac:dyDescent="0.25">
      <c r="A1894">
        <v>1893</v>
      </c>
      <c r="B1894" s="1" t="s">
        <v>16435</v>
      </c>
      <c r="C1894">
        <v>5</v>
      </c>
      <c r="D1894">
        <v>3</v>
      </c>
      <c r="E1894">
        <v>1</v>
      </c>
      <c r="F1894">
        <v>2</v>
      </c>
      <c r="G1894">
        <v>2</v>
      </c>
      <c r="H1894">
        <v>2</v>
      </c>
      <c r="I1894">
        <v>0</v>
      </c>
      <c r="J1894">
        <v>4</v>
      </c>
      <c r="K1894" s="1" t="s">
        <v>156</v>
      </c>
    </row>
    <row r="1895" spans="1:11" x14ac:dyDescent="0.25">
      <c r="A1895">
        <v>1894</v>
      </c>
      <c r="B1895" s="1" t="s">
        <v>16436</v>
      </c>
      <c r="C1895">
        <v>15</v>
      </c>
      <c r="D1895">
        <v>5</v>
      </c>
      <c r="E1895">
        <v>1</v>
      </c>
      <c r="F1895">
        <v>2</v>
      </c>
      <c r="G1895">
        <v>8</v>
      </c>
      <c r="H1895">
        <v>2</v>
      </c>
      <c r="I1895">
        <v>0</v>
      </c>
      <c r="J1895">
        <v>10</v>
      </c>
      <c r="K1895" s="1" t="s">
        <v>156</v>
      </c>
    </row>
    <row r="1896" spans="1:11" x14ac:dyDescent="0.25">
      <c r="A1896">
        <v>1895</v>
      </c>
      <c r="B1896" s="1" t="s">
        <v>594</v>
      </c>
      <c r="C1896">
        <v>15</v>
      </c>
      <c r="D1896">
        <v>5</v>
      </c>
      <c r="E1896">
        <v>1</v>
      </c>
      <c r="F1896">
        <v>2</v>
      </c>
      <c r="G1896">
        <v>8</v>
      </c>
      <c r="H1896">
        <v>2</v>
      </c>
      <c r="I1896">
        <v>0</v>
      </c>
      <c r="J1896">
        <v>10</v>
      </c>
      <c r="K1896" s="1" t="s">
        <v>156</v>
      </c>
    </row>
    <row r="1897" spans="1:11" x14ac:dyDescent="0.25">
      <c r="A1897">
        <v>1896</v>
      </c>
      <c r="B1897" s="1" t="s">
        <v>5884</v>
      </c>
      <c r="C1897">
        <v>7</v>
      </c>
      <c r="D1897">
        <v>1</v>
      </c>
      <c r="E1897">
        <v>0</v>
      </c>
      <c r="F1897">
        <v>1</v>
      </c>
      <c r="G1897">
        <v>7</v>
      </c>
      <c r="H1897">
        <v>1</v>
      </c>
      <c r="I1897">
        <v>0</v>
      </c>
      <c r="J1897">
        <v>8</v>
      </c>
      <c r="K1897" s="1" t="s">
        <v>156</v>
      </c>
    </row>
    <row r="1898" spans="1:11" x14ac:dyDescent="0.25">
      <c r="A1898">
        <v>1897</v>
      </c>
      <c r="B1898" s="1" t="s">
        <v>5885</v>
      </c>
      <c r="C1898">
        <v>7</v>
      </c>
      <c r="D1898">
        <v>1</v>
      </c>
      <c r="E1898">
        <v>0</v>
      </c>
      <c r="F1898">
        <v>1</v>
      </c>
      <c r="G1898">
        <v>7</v>
      </c>
      <c r="H1898">
        <v>1</v>
      </c>
      <c r="I1898">
        <v>0</v>
      </c>
      <c r="J1898">
        <v>8</v>
      </c>
      <c r="K1898" s="1" t="s">
        <v>156</v>
      </c>
    </row>
    <row r="1899" spans="1:11" x14ac:dyDescent="0.25">
      <c r="A1899">
        <v>1898</v>
      </c>
      <c r="B1899" s="1" t="s">
        <v>5886</v>
      </c>
      <c r="C1899">
        <v>7</v>
      </c>
      <c r="D1899">
        <v>1</v>
      </c>
      <c r="E1899">
        <v>0</v>
      </c>
      <c r="F1899">
        <v>1</v>
      </c>
      <c r="G1899">
        <v>7</v>
      </c>
      <c r="H1899">
        <v>1</v>
      </c>
      <c r="I1899">
        <v>0</v>
      </c>
      <c r="J1899">
        <v>8</v>
      </c>
      <c r="K1899" s="1" t="s">
        <v>156</v>
      </c>
    </row>
    <row r="1900" spans="1:11" x14ac:dyDescent="0.25">
      <c r="A1900">
        <v>1899</v>
      </c>
      <c r="B1900" s="1" t="s">
        <v>5891</v>
      </c>
      <c r="C1900">
        <v>46</v>
      </c>
      <c r="D1900">
        <v>16</v>
      </c>
      <c r="E1900">
        <v>5</v>
      </c>
      <c r="F1900">
        <v>4</v>
      </c>
      <c r="G1900">
        <v>12</v>
      </c>
      <c r="H1900">
        <v>4</v>
      </c>
      <c r="I1900">
        <v>1</v>
      </c>
      <c r="J1900">
        <v>17</v>
      </c>
      <c r="K1900" s="1" t="s">
        <v>156</v>
      </c>
    </row>
    <row r="1901" spans="1:11" x14ac:dyDescent="0.25">
      <c r="A1901">
        <v>1900</v>
      </c>
      <c r="B1901" s="1" t="s">
        <v>5078</v>
      </c>
      <c r="C1901">
        <v>8</v>
      </c>
      <c r="D1901">
        <v>4</v>
      </c>
      <c r="E1901">
        <v>1</v>
      </c>
      <c r="F1901">
        <v>1</v>
      </c>
      <c r="G1901">
        <v>8</v>
      </c>
      <c r="H1901">
        <v>4</v>
      </c>
      <c r="I1901">
        <v>1</v>
      </c>
      <c r="J1901">
        <v>13</v>
      </c>
      <c r="K1901" s="1" t="s">
        <v>156</v>
      </c>
    </row>
    <row r="1902" spans="1:11" x14ac:dyDescent="0.25">
      <c r="A1902">
        <v>1901</v>
      </c>
      <c r="B1902" s="1" t="s">
        <v>5887</v>
      </c>
      <c r="C1902">
        <v>8</v>
      </c>
      <c r="D1902">
        <v>4</v>
      </c>
      <c r="E1902">
        <v>1</v>
      </c>
      <c r="F1902">
        <v>1</v>
      </c>
      <c r="G1902">
        <v>8</v>
      </c>
      <c r="H1902">
        <v>4</v>
      </c>
      <c r="I1902">
        <v>1</v>
      </c>
      <c r="J1902">
        <v>13</v>
      </c>
      <c r="K1902" s="1" t="s">
        <v>156</v>
      </c>
    </row>
    <row r="1903" spans="1:11" x14ac:dyDescent="0.25">
      <c r="A1903">
        <v>1902</v>
      </c>
      <c r="B1903" s="1" t="s">
        <v>5888</v>
      </c>
      <c r="C1903">
        <v>8</v>
      </c>
      <c r="D1903">
        <v>4</v>
      </c>
      <c r="E1903">
        <v>1</v>
      </c>
      <c r="F1903">
        <v>1</v>
      </c>
      <c r="G1903">
        <v>8</v>
      </c>
      <c r="H1903">
        <v>4</v>
      </c>
      <c r="I1903">
        <v>1</v>
      </c>
      <c r="J1903">
        <v>13</v>
      </c>
      <c r="K1903" s="1" t="s">
        <v>156</v>
      </c>
    </row>
    <row r="1904" spans="1:11" x14ac:dyDescent="0.25">
      <c r="A1904">
        <v>1903</v>
      </c>
      <c r="B1904" s="1" t="s">
        <v>167</v>
      </c>
      <c r="C1904">
        <v>8</v>
      </c>
      <c r="D1904">
        <v>4</v>
      </c>
      <c r="E1904">
        <v>1</v>
      </c>
      <c r="F1904">
        <v>1</v>
      </c>
      <c r="G1904">
        <v>8</v>
      </c>
      <c r="H1904">
        <v>4</v>
      </c>
      <c r="I1904">
        <v>1</v>
      </c>
      <c r="J1904">
        <v>13</v>
      </c>
      <c r="K1904" s="1" t="s">
        <v>156</v>
      </c>
    </row>
    <row r="1905" spans="1:11" x14ac:dyDescent="0.25">
      <c r="A1905">
        <v>1904</v>
      </c>
      <c r="B1905" s="1" t="s">
        <v>5889</v>
      </c>
      <c r="C1905">
        <v>8</v>
      </c>
      <c r="D1905">
        <v>4</v>
      </c>
      <c r="E1905">
        <v>1</v>
      </c>
      <c r="F1905">
        <v>1</v>
      </c>
      <c r="G1905">
        <v>8</v>
      </c>
      <c r="H1905">
        <v>4</v>
      </c>
      <c r="I1905">
        <v>1</v>
      </c>
      <c r="J1905">
        <v>13</v>
      </c>
      <c r="K1905" s="1" t="s">
        <v>156</v>
      </c>
    </row>
    <row r="1906" spans="1:11" x14ac:dyDescent="0.25">
      <c r="A1906">
        <v>1905</v>
      </c>
      <c r="B1906" s="1" t="s">
        <v>5890</v>
      </c>
      <c r="C1906">
        <v>8</v>
      </c>
      <c r="D1906">
        <v>4</v>
      </c>
      <c r="E1906">
        <v>1</v>
      </c>
      <c r="F1906">
        <v>1</v>
      </c>
      <c r="G1906">
        <v>8</v>
      </c>
      <c r="H1906">
        <v>4</v>
      </c>
      <c r="I1906">
        <v>1</v>
      </c>
      <c r="J1906">
        <v>13</v>
      </c>
      <c r="K1906" s="1" t="s">
        <v>156</v>
      </c>
    </row>
    <row r="1907" spans="1:11" x14ac:dyDescent="0.25">
      <c r="A1907">
        <v>1906</v>
      </c>
      <c r="B1907" s="1" t="s">
        <v>16437</v>
      </c>
      <c r="C1907">
        <v>2</v>
      </c>
      <c r="D1907">
        <v>2</v>
      </c>
      <c r="E1907">
        <v>0</v>
      </c>
      <c r="F1907">
        <v>1</v>
      </c>
      <c r="G1907">
        <v>2</v>
      </c>
      <c r="H1907">
        <v>2</v>
      </c>
      <c r="I1907">
        <v>0</v>
      </c>
      <c r="J1907">
        <v>4</v>
      </c>
      <c r="K1907" s="1" t="s">
        <v>156</v>
      </c>
    </row>
    <row r="1908" spans="1:11" x14ac:dyDescent="0.25">
      <c r="A1908">
        <v>1907</v>
      </c>
      <c r="B1908" s="1" t="s">
        <v>16438</v>
      </c>
      <c r="C1908">
        <v>36</v>
      </c>
      <c r="D1908">
        <v>11</v>
      </c>
      <c r="E1908">
        <v>3</v>
      </c>
      <c r="F1908">
        <v>2</v>
      </c>
      <c r="G1908">
        <v>18</v>
      </c>
      <c r="H1908">
        <v>6</v>
      </c>
      <c r="I1908">
        <v>2</v>
      </c>
      <c r="J1908">
        <v>25</v>
      </c>
      <c r="K1908" s="1" t="s">
        <v>156</v>
      </c>
    </row>
    <row r="1909" spans="1:11" x14ac:dyDescent="0.25">
      <c r="A1909">
        <v>1908</v>
      </c>
      <c r="B1909" s="1" t="s">
        <v>2191</v>
      </c>
      <c r="C1909">
        <v>2</v>
      </c>
      <c r="D1909">
        <v>2</v>
      </c>
      <c r="E1909">
        <v>0</v>
      </c>
      <c r="F1909">
        <v>1</v>
      </c>
      <c r="G1909">
        <v>2</v>
      </c>
      <c r="H1909">
        <v>2</v>
      </c>
      <c r="I1909">
        <v>0</v>
      </c>
      <c r="J1909">
        <v>4</v>
      </c>
      <c r="K1909" s="1" t="s">
        <v>156</v>
      </c>
    </row>
    <row r="1910" spans="1:11" x14ac:dyDescent="0.25">
      <c r="A1910">
        <v>1909</v>
      </c>
      <c r="B1910" s="1" t="s">
        <v>5892</v>
      </c>
      <c r="C1910">
        <v>2</v>
      </c>
      <c r="D1910">
        <v>2</v>
      </c>
      <c r="E1910">
        <v>0</v>
      </c>
      <c r="F1910">
        <v>1</v>
      </c>
      <c r="G1910">
        <v>2</v>
      </c>
      <c r="H1910">
        <v>2</v>
      </c>
      <c r="I1910">
        <v>0</v>
      </c>
      <c r="J1910">
        <v>4</v>
      </c>
      <c r="K1910" s="1" t="s">
        <v>156</v>
      </c>
    </row>
    <row r="1911" spans="1:11" x14ac:dyDescent="0.25">
      <c r="A1911">
        <v>1910</v>
      </c>
      <c r="B1911" s="1" t="s">
        <v>16439</v>
      </c>
      <c r="C1911">
        <v>34</v>
      </c>
      <c r="D1911">
        <v>9</v>
      </c>
      <c r="E1911">
        <v>3</v>
      </c>
      <c r="F1911">
        <v>1</v>
      </c>
      <c r="G1911">
        <v>34</v>
      </c>
      <c r="H1911">
        <v>9</v>
      </c>
      <c r="I1911">
        <v>3</v>
      </c>
      <c r="J1911">
        <v>46</v>
      </c>
      <c r="K1911" s="1" t="s">
        <v>156</v>
      </c>
    </row>
    <row r="1912" spans="1:11" x14ac:dyDescent="0.25">
      <c r="A1912">
        <v>1911</v>
      </c>
      <c r="B1912" s="1" t="s">
        <v>16440</v>
      </c>
      <c r="C1912">
        <v>34</v>
      </c>
      <c r="D1912">
        <v>9</v>
      </c>
      <c r="E1912">
        <v>3</v>
      </c>
      <c r="F1912">
        <v>1</v>
      </c>
      <c r="G1912">
        <v>34</v>
      </c>
      <c r="H1912">
        <v>9</v>
      </c>
      <c r="I1912">
        <v>3</v>
      </c>
      <c r="J1912">
        <v>46</v>
      </c>
      <c r="K1912" s="1" t="s">
        <v>156</v>
      </c>
    </row>
    <row r="1913" spans="1:11" x14ac:dyDescent="0.25">
      <c r="A1913">
        <v>1912</v>
      </c>
      <c r="B1913" s="1" t="s">
        <v>5893</v>
      </c>
      <c r="C1913">
        <v>34</v>
      </c>
      <c r="D1913">
        <v>9</v>
      </c>
      <c r="E1913">
        <v>3</v>
      </c>
      <c r="F1913">
        <v>1</v>
      </c>
      <c r="G1913">
        <v>34</v>
      </c>
      <c r="H1913">
        <v>9</v>
      </c>
      <c r="I1913">
        <v>3</v>
      </c>
      <c r="J1913">
        <v>46</v>
      </c>
      <c r="K1913" s="1" t="s">
        <v>156</v>
      </c>
    </row>
    <row r="1914" spans="1:11" x14ac:dyDescent="0.25">
      <c r="A1914">
        <v>1913</v>
      </c>
      <c r="B1914" s="1" t="s">
        <v>1456</v>
      </c>
      <c r="C1914">
        <v>34</v>
      </c>
      <c r="D1914">
        <v>9</v>
      </c>
      <c r="E1914">
        <v>3</v>
      </c>
      <c r="F1914">
        <v>1</v>
      </c>
      <c r="G1914">
        <v>34</v>
      </c>
      <c r="H1914">
        <v>9</v>
      </c>
      <c r="I1914">
        <v>3</v>
      </c>
      <c r="J1914">
        <v>46</v>
      </c>
      <c r="K1914" s="1" t="s">
        <v>156</v>
      </c>
    </row>
    <row r="1915" spans="1:11" x14ac:dyDescent="0.25">
      <c r="A1915">
        <v>1914</v>
      </c>
      <c r="B1915" s="1" t="s">
        <v>5894</v>
      </c>
      <c r="C1915">
        <v>34</v>
      </c>
      <c r="D1915">
        <v>9</v>
      </c>
      <c r="E1915">
        <v>3</v>
      </c>
      <c r="F1915">
        <v>1</v>
      </c>
      <c r="G1915">
        <v>34</v>
      </c>
      <c r="H1915">
        <v>9</v>
      </c>
      <c r="I1915">
        <v>3</v>
      </c>
      <c r="J1915">
        <v>46</v>
      </c>
      <c r="K1915" s="1" t="s">
        <v>156</v>
      </c>
    </row>
    <row r="1916" spans="1:11" x14ac:dyDescent="0.25">
      <c r="A1916">
        <v>1915</v>
      </c>
      <c r="B1916" s="1" t="s">
        <v>1036</v>
      </c>
      <c r="C1916">
        <v>34</v>
      </c>
      <c r="D1916">
        <v>9</v>
      </c>
      <c r="E1916">
        <v>3</v>
      </c>
      <c r="F1916">
        <v>1</v>
      </c>
      <c r="G1916">
        <v>34</v>
      </c>
      <c r="H1916">
        <v>9</v>
      </c>
      <c r="I1916">
        <v>3</v>
      </c>
      <c r="J1916">
        <v>46</v>
      </c>
      <c r="K1916" s="1" t="s">
        <v>156</v>
      </c>
    </row>
    <row r="1917" spans="1:11" x14ac:dyDescent="0.25">
      <c r="A1917">
        <v>1916</v>
      </c>
      <c r="B1917" s="1" t="s">
        <v>225</v>
      </c>
      <c r="C1917">
        <v>34</v>
      </c>
      <c r="D1917">
        <v>9</v>
      </c>
      <c r="E1917">
        <v>3</v>
      </c>
      <c r="F1917">
        <v>1</v>
      </c>
      <c r="G1917">
        <v>34</v>
      </c>
      <c r="H1917">
        <v>9</v>
      </c>
      <c r="I1917">
        <v>3</v>
      </c>
      <c r="J1917">
        <v>46</v>
      </c>
      <c r="K1917" s="1" t="s">
        <v>156</v>
      </c>
    </row>
    <row r="1918" spans="1:11" x14ac:dyDescent="0.25">
      <c r="A1918">
        <v>1917</v>
      </c>
      <c r="B1918" s="1" t="s">
        <v>3781</v>
      </c>
      <c r="C1918">
        <v>6</v>
      </c>
      <c r="D1918">
        <v>4</v>
      </c>
      <c r="E1918">
        <v>1</v>
      </c>
      <c r="F1918">
        <v>2</v>
      </c>
      <c r="G1918">
        <v>3</v>
      </c>
      <c r="H1918">
        <v>2</v>
      </c>
      <c r="I1918">
        <v>0</v>
      </c>
      <c r="J1918">
        <v>6</v>
      </c>
      <c r="K1918" s="1" t="s">
        <v>156</v>
      </c>
    </row>
    <row r="1919" spans="1:11" x14ac:dyDescent="0.25">
      <c r="A1919">
        <v>1918</v>
      </c>
      <c r="B1919" s="1" t="s">
        <v>5895</v>
      </c>
      <c r="C1919">
        <v>1</v>
      </c>
      <c r="D1919">
        <v>1</v>
      </c>
      <c r="E1919">
        <v>0</v>
      </c>
      <c r="F1919">
        <v>1</v>
      </c>
      <c r="G1919">
        <v>1</v>
      </c>
      <c r="H1919">
        <v>1</v>
      </c>
      <c r="I1919">
        <v>0</v>
      </c>
      <c r="J1919">
        <v>2</v>
      </c>
      <c r="K1919" s="1" t="s">
        <v>156</v>
      </c>
    </row>
    <row r="1920" spans="1:11" x14ac:dyDescent="0.25">
      <c r="A1920">
        <v>1919</v>
      </c>
      <c r="B1920" s="1" t="s">
        <v>5896</v>
      </c>
      <c r="C1920">
        <v>2</v>
      </c>
      <c r="D1920">
        <v>1</v>
      </c>
      <c r="E1920">
        <v>0</v>
      </c>
      <c r="F1920">
        <v>1</v>
      </c>
      <c r="G1920">
        <v>2</v>
      </c>
      <c r="H1920">
        <v>1</v>
      </c>
      <c r="I1920">
        <v>0</v>
      </c>
      <c r="J1920">
        <v>3</v>
      </c>
      <c r="K1920" s="1" t="s">
        <v>156</v>
      </c>
    </row>
    <row r="1921" spans="1:11" x14ac:dyDescent="0.25">
      <c r="A1921">
        <v>1920</v>
      </c>
      <c r="B1921" s="1" t="s">
        <v>16441</v>
      </c>
      <c r="C1921">
        <v>36</v>
      </c>
      <c r="D1921">
        <v>15</v>
      </c>
      <c r="E1921">
        <v>0</v>
      </c>
      <c r="F1921">
        <v>2</v>
      </c>
      <c r="G1921">
        <v>18</v>
      </c>
      <c r="H1921">
        <v>8</v>
      </c>
      <c r="I1921">
        <v>0</v>
      </c>
      <c r="J1921">
        <v>26</v>
      </c>
      <c r="K1921" s="1" t="s">
        <v>156</v>
      </c>
    </row>
    <row r="1922" spans="1:11" x14ac:dyDescent="0.25">
      <c r="A1922">
        <v>1921</v>
      </c>
      <c r="B1922" s="1" t="s">
        <v>16442</v>
      </c>
      <c r="C1922">
        <v>36</v>
      </c>
      <c r="D1922">
        <v>15</v>
      </c>
      <c r="E1922">
        <v>0</v>
      </c>
      <c r="F1922">
        <v>2</v>
      </c>
      <c r="G1922">
        <v>18</v>
      </c>
      <c r="H1922">
        <v>8</v>
      </c>
      <c r="I1922">
        <v>0</v>
      </c>
      <c r="J1922">
        <v>26</v>
      </c>
      <c r="K1922" s="1" t="s">
        <v>156</v>
      </c>
    </row>
    <row r="1923" spans="1:11" x14ac:dyDescent="0.25">
      <c r="A1923">
        <v>1922</v>
      </c>
      <c r="B1923" s="1" t="s">
        <v>16443</v>
      </c>
      <c r="C1923">
        <v>34</v>
      </c>
      <c r="D1923">
        <v>14</v>
      </c>
      <c r="E1923">
        <v>0</v>
      </c>
      <c r="F1923">
        <v>1</v>
      </c>
      <c r="G1923">
        <v>34</v>
      </c>
      <c r="H1923">
        <v>14</v>
      </c>
      <c r="I1923">
        <v>0</v>
      </c>
      <c r="J1923">
        <v>48</v>
      </c>
      <c r="K1923" s="1" t="s">
        <v>156</v>
      </c>
    </row>
    <row r="1924" spans="1:11" x14ac:dyDescent="0.25">
      <c r="A1924">
        <v>1923</v>
      </c>
      <c r="B1924" s="1" t="s">
        <v>5897</v>
      </c>
      <c r="C1924">
        <v>34</v>
      </c>
      <c r="D1924">
        <v>14</v>
      </c>
      <c r="E1924">
        <v>0</v>
      </c>
      <c r="F1924">
        <v>1</v>
      </c>
      <c r="G1924">
        <v>34</v>
      </c>
      <c r="H1924">
        <v>14</v>
      </c>
      <c r="I1924">
        <v>0</v>
      </c>
      <c r="J1924">
        <v>48</v>
      </c>
      <c r="K1924" s="1" t="s">
        <v>156</v>
      </c>
    </row>
    <row r="1925" spans="1:11" x14ac:dyDescent="0.25">
      <c r="A1925">
        <v>1924</v>
      </c>
      <c r="B1925" s="1" t="s">
        <v>5898</v>
      </c>
      <c r="C1925">
        <v>34</v>
      </c>
      <c r="D1925">
        <v>14</v>
      </c>
      <c r="E1925">
        <v>0</v>
      </c>
      <c r="F1925">
        <v>1</v>
      </c>
      <c r="G1925">
        <v>34</v>
      </c>
      <c r="H1925">
        <v>14</v>
      </c>
      <c r="I1925">
        <v>0</v>
      </c>
      <c r="J1925">
        <v>48</v>
      </c>
      <c r="K1925" s="1" t="s">
        <v>156</v>
      </c>
    </row>
    <row r="1926" spans="1:11" x14ac:dyDescent="0.25">
      <c r="A1926">
        <v>1925</v>
      </c>
      <c r="B1926" s="1" t="s">
        <v>5899</v>
      </c>
      <c r="C1926">
        <v>34</v>
      </c>
      <c r="D1926">
        <v>2</v>
      </c>
      <c r="E1926">
        <v>4</v>
      </c>
      <c r="F1926">
        <v>2</v>
      </c>
      <c r="G1926">
        <v>17</v>
      </c>
      <c r="H1926">
        <v>1</v>
      </c>
      <c r="I1926">
        <v>2</v>
      </c>
      <c r="J1926">
        <v>20</v>
      </c>
      <c r="K1926" s="1" t="s">
        <v>156</v>
      </c>
    </row>
    <row r="1927" spans="1:11" x14ac:dyDescent="0.25">
      <c r="A1927">
        <v>1926</v>
      </c>
      <c r="B1927" s="1" t="s">
        <v>3084</v>
      </c>
      <c r="C1927">
        <v>17</v>
      </c>
      <c r="D1927">
        <v>1</v>
      </c>
      <c r="E1927">
        <v>2</v>
      </c>
      <c r="F1927">
        <v>1</v>
      </c>
      <c r="G1927">
        <v>17</v>
      </c>
      <c r="H1927">
        <v>1</v>
      </c>
      <c r="I1927">
        <v>2</v>
      </c>
      <c r="J1927">
        <v>20</v>
      </c>
      <c r="K1927" s="1" t="s">
        <v>156</v>
      </c>
    </row>
    <row r="1928" spans="1:11" x14ac:dyDescent="0.25">
      <c r="A1928">
        <v>1927</v>
      </c>
      <c r="B1928" s="1" t="s">
        <v>3530</v>
      </c>
      <c r="C1928">
        <v>17</v>
      </c>
      <c r="D1928">
        <v>1</v>
      </c>
      <c r="E1928">
        <v>2</v>
      </c>
      <c r="F1928">
        <v>1</v>
      </c>
      <c r="G1928">
        <v>17</v>
      </c>
      <c r="H1928">
        <v>1</v>
      </c>
      <c r="I1928">
        <v>2</v>
      </c>
      <c r="J1928">
        <v>20</v>
      </c>
      <c r="K1928" s="1" t="s">
        <v>156</v>
      </c>
    </row>
    <row r="1929" spans="1:11" x14ac:dyDescent="0.25">
      <c r="A1929">
        <v>1928</v>
      </c>
      <c r="B1929" s="1" t="s">
        <v>16444</v>
      </c>
      <c r="C1929">
        <v>133</v>
      </c>
      <c r="D1929">
        <v>35</v>
      </c>
      <c r="E1929">
        <v>8</v>
      </c>
      <c r="F1929">
        <v>5</v>
      </c>
      <c r="G1929">
        <v>27</v>
      </c>
      <c r="H1929">
        <v>7</v>
      </c>
      <c r="I1929">
        <v>2</v>
      </c>
      <c r="J1929">
        <v>35</v>
      </c>
      <c r="K1929" s="1" t="s">
        <v>156</v>
      </c>
    </row>
    <row r="1930" spans="1:11" x14ac:dyDescent="0.25">
      <c r="A1930">
        <v>1929</v>
      </c>
      <c r="B1930" s="1" t="s">
        <v>16445</v>
      </c>
      <c r="C1930">
        <v>144</v>
      </c>
      <c r="D1930">
        <v>37</v>
      </c>
      <c r="E1930">
        <v>9</v>
      </c>
      <c r="F1930">
        <v>6</v>
      </c>
      <c r="G1930">
        <v>24</v>
      </c>
      <c r="H1930">
        <v>6</v>
      </c>
      <c r="I1930">
        <v>2</v>
      </c>
      <c r="J1930">
        <v>32</v>
      </c>
      <c r="K1930" s="1" t="s">
        <v>156</v>
      </c>
    </row>
    <row r="1931" spans="1:11" x14ac:dyDescent="0.25">
      <c r="A1931">
        <v>1930</v>
      </c>
      <c r="B1931" s="1" t="s">
        <v>5900</v>
      </c>
      <c r="C1931">
        <v>5</v>
      </c>
      <c r="D1931">
        <v>2</v>
      </c>
      <c r="E1931">
        <v>0</v>
      </c>
      <c r="F1931">
        <v>1</v>
      </c>
      <c r="G1931">
        <v>5</v>
      </c>
      <c r="H1931">
        <v>2</v>
      </c>
      <c r="I1931">
        <v>0</v>
      </c>
      <c r="J1931">
        <v>7</v>
      </c>
      <c r="K1931" s="1" t="s">
        <v>156</v>
      </c>
    </row>
    <row r="1932" spans="1:11" x14ac:dyDescent="0.25">
      <c r="A1932">
        <v>1931</v>
      </c>
      <c r="B1932" s="1" t="s">
        <v>5456</v>
      </c>
      <c r="C1932">
        <v>5</v>
      </c>
      <c r="D1932">
        <v>2</v>
      </c>
      <c r="E1932">
        <v>0</v>
      </c>
      <c r="F1932">
        <v>1</v>
      </c>
      <c r="G1932">
        <v>5</v>
      </c>
      <c r="H1932">
        <v>2</v>
      </c>
      <c r="I1932">
        <v>0</v>
      </c>
      <c r="J1932">
        <v>7</v>
      </c>
      <c r="K1932" s="1" t="s">
        <v>156</v>
      </c>
    </row>
    <row r="1933" spans="1:11" x14ac:dyDescent="0.25">
      <c r="A1933">
        <v>1932</v>
      </c>
      <c r="B1933" s="1" t="s">
        <v>5901</v>
      </c>
      <c r="C1933">
        <v>13</v>
      </c>
      <c r="D1933">
        <v>7</v>
      </c>
      <c r="E1933">
        <v>0</v>
      </c>
      <c r="F1933">
        <v>2</v>
      </c>
      <c r="G1933">
        <v>6</v>
      </c>
      <c r="H1933">
        <v>4</v>
      </c>
      <c r="I1933">
        <v>0</v>
      </c>
      <c r="J1933">
        <v>10</v>
      </c>
      <c r="K1933" s="1" t="s">
        <v>156</v>
      </c>
    </row>
    <row r="1934" spans="1:11" x14ac:dyDescent="0.25">
      <c r="A1934">
        <v>1933</v>
      </c>
      <c r="B1934" s="1" t="s">
        <v>16446</v>
      </c>
      <c r="C1934">
        <v>11</v>
      </c>
      <c r="D1934">
        <v>2</v>
      </c>
      <c r="E1934">
        <v>1</v>
      </c>
      <c r="F1934">
        <v>1</v>
      </c>
      <c r="G1934">
        <v>11</v>
      </c>
      <c r="H1934">
        <v>2</v>
      </c>
      <c r="I1934">
        <v>1</v>
      </c>
      <c r="J1934">
        <v>14</v>
      </c>
      <c r="K1934" s="1" t="s">
        <v>156</v>
      </c>
    </row>
    <row r="1935" spans="1:11" x14ac:dyDescent="0.25">
      <c r="A1935">
        <v>1934</v>
      </c>
      <c r="B1935" s="1" t="s">
        <v>5902</v>
      </c>
      <c r="C1935">
        <v>11</v>
      </c>
      <c r="D1935">
        <v>2</v>
      </c>
      <c r="E1935">
        <v>1</v>
      </c>
      <c r="F1935">
        <v>1</v>
      </c>
      <c r="G1935">
        <v>11</v>
      </c>
      <c r="H1935">
        <v>2</v>
      </c>
      <c r="I1935">
        <v>1</v>
      </c>
      <c r="J1935">
        <v>14</v>
      </c>
      <c r="K1935" s="1" t="s">
        <v>156</v>
      </c>
    </row>
    <row r="1936" spans="1:11" x14ac:dyDescent="0.25">
      <c r="A1936">
        <v>1935</v>
      </c>
      <c r="B1936" s="1" t="s">
        <v>16447</v>
      </c>
      <c r="C1936">
        <v>11</v>
      </c>
      <c r="D1936">
        <v>2</v>
      </c>
      <c r="E1936">
        <v>1</v>
      </c>
      <c r="F1936">
        <v>1</v>
      </c>
      <c r="G1936">
        <v>11</v>
      </c>
      <c r="H1936">
        <v>2</v>
      </c>
      <c r="I1936">
        <v>1</v>
      </c>
      <c r="J1936">
        <v>14</v>
      </c>
      <c r="K1936" s="1" t="s">
        <v>156</v>
      </c>
    </row>
    <row r="1937" spans="1:11" x14ac:dyDescent="0.25">
      <c r="A1937">
        <v>1936</v>
      </c>
      <c r="B1937" s="1" t="s">
        <v>4939</v>
      </c>
      <c r="C1937">
        <v>11</v>
      </c>
      <c r="D1937">
        <v>2</v>
      </c>
      <c r="E1937">
        <v>1</v>
      </c>
      <c r="F1937">
        <v>1</v>
      </c>
      <c r="G1937">
        <v>11</v>
      </c>
      <c r="H1937">
        <v>2</v>
      </c>
      <c r="I1937">
        <v>1</v>
      </c>
      <c r="J1937">
        <v>14</v>
      </c>
      <c r="K1937" s="1" t="s">
        <v>156</v>
      </c>
    </row>
    <row r="1938" spans="1:11" x14ac:dyDescent="0.25">
      <c r="A1938">
        <v>1937</v>
      </c>
      <c r="B1938" s="1" t="s">
        <v>1951</v>
      </c>
      <c r="C1938">
        <v>13</v>
      </c>
      <c r="D1938">
        <v>5</v>
      </c>
      <c r="E1938">
        <v>1</v>
      </c>
      <c r="F1938">
        <v>1</v>
      </c>
      <c r="G1938">
        <v>13</v>
      </c>
      <c r="H1938">
        <v>5</v>
      </c>
      <c r="I1938">
        <v>1</v>
      </c>
      <c r="J1938">
        <v>19</v>
      </c>
      <c r="K1938" s="1" t="s">
        <v>156</v>
      </c>
    </row>
    <row r="1939" spans="1:11" x14ac:dyDescent="0.25">
      <c r="A1939">
        <v>1938</v>
      </c>
      <c r="B1939" s="1" t="s">
        <v>16448</v>
      </c>
      <c r="C1939">
        <v>13</v>
      </c>
      <c r="D1939">
        <v>5</v>
      </c>
      <c r="E1939">
        <v>1</v>
      </c>
      <c r="F1939">
        <v>1</v>
      </c>
      <c r="G1939">
        <v>13</v>
      </c>
      <c r="H1939">
        <v>5</v>
      </c>
      <c r="I1939">
        <v>1</v>
      </c>
      <c r="J1939">
        <v>19</v>
      </c>
      <c r="K1939" s="1" t="s">
        <v>156</v>
      </c>
    </row>
    <row r="1940" spans="1:11" x14ac:dyDescent="0.25">
      <c r="A1940">
        <v>1939</v>
      </c>
      <c r="B1940" s="1" t="s">
        <v>1623</v>
      </c>
      <c r="C1940">
        <v>324</v>
      </c>
      <c r="D1940">
        <v>75</v>
      </c>
      <c r="E1940">
        <v>21</v>
      </c>
      <c r="F1940">
        <v>3</v>
      </c>
      <c r="G1940">
        <v>108</v>
      </c>
      <c r="H1940">
        <v>25</v>
      </c>
      <c r="I1940">
        <v>7</v>
      </c>
      <c r="J1940">
        <v>140</v>
      </c>
      <c r="K1940" s="1" t="s">
        <v>156</v>
      </c>
    </row>
    <row r="1941" spans="1:11" x14ac:dyDescent="0.25">
      <c r="A1941">
        <v>1940</v>
      </c>
      <c r="B1941" s="1" t="s">
        <v>5903</v>
      </c>
      <c r="C1941">
        <v>108</v>
      </c>
      <c r="D1941">
        <v>25</v>
      </c>
      <c r="E1941">
        <v>7</v>
      </c>
      <c r="F1941">
        <v>1</v>
      </c>
      <c r="G1941">
        <v>108</v>
      </c>
      <c r="H1941">
        <v>25</v>
      </c>
      <c r="I1941">
        <v>7</v>
      </c>
      <c r="J1941">
        <v>140</v>
      </c>
      <c r="K1941" s="1" t="s">
        <v>156</v>
      </c>
    </row>
    <row r="1942" spans="1:11" x14ac:dyDescent="0.25">
      <c r="A1942">
        <v>1941</v>
      </c>
      <c r="B1942" s="1" t="s">
        <v>16449</v>
      </c>
      <c r="C1942">
        <v>108</v>
      </c>
      <c r="D1942">
        <v>25</v>
      </c>
      <c r="E1942">
        <v>7</v>
      </c>
      <c r="F1942">
        <v>1</v>
      </c>
      <c r="G1942">
        <v>108</v>
      </c>
      <c r="H1942">
        <v>25</v>
      </c>
      <c r="I1942">
        <v>7</v>
      </c>
      <c r="J1942">
        <v>140</v>
      </c>
      <c r="K1942" s="1" t="s">
        <v>156</v>
      </c>
    </row>
    <row r="1943" spans="1:11" x14ac:dyDescent="0.25">
      <c r="A1943">
        <v>1942</v>
      </c>
      <c r="B1943" s="1" t="s">
        <v>16450</v>
      </c>
      <c r="C1943">
        <v>108</v>
      </c>
      <c r="D1943">
        <v>25</v>
      </c>
      <c r="E1943">
        <v>7</v>
      </c>
      <c r="F1943">
        <v>1</v>
      </c>
      <c r="G1943">
        <v>108</v>
      </c>
      <c r="H1943">
        <v>25</v>
      </c>
      <c r="I1943">
        <v>7</v>
      </c>
      <c r="J1943">
        <v>140</v>
      </c>
      <c r="K1943" s="1" t="s">
        <v>156</v>
      </c>
    </row>
    <row r="1944" spans="1:11" x14ac:dyDescent="0.25">
      <c r="A1944">
        <v>1943</v>
      </c>
      <c r="B1944" s="1" t="s">
        <v>5904</v>
      </c>
      <c r="C1944">
        <v>108</v>
      </c>
      <c r="D1944">
        <v>25</v>
      </c>
      <c r="E1944">
        <v>7</v>
      </c>
      <c r="F1944">
        <v>1</v>
      </c>
      <c r="G1944">
        <v>108</v>
      </c>
      <c r="H1944">
        <v>25</v>
      </c>
      <c r="I1944">
        <v>7</v>
      </c>
      <c r="J1944">
        <v>140</v>
      </c>
      <c r="K1944" s="1" t="s">
        <v>156</v>
      </c>
    </row>
    <row r="1945" spans="1:11" x14ac:dyDescent="0.25">
      <c r="A1945">
        <v>1944</v>
      </c>
      <c r="B1945" s="1" t="s">
        <v>5905</v>
      </c>
      <c r="C1945">
        <v>108</v>
      </c>
      <c r="D1945">
        <v>25</v>
      </c>
      <c r="E1945">
        <v>7</v>
      </c>
      <c r="F1945">
        <v>1</v>
      </c>
      <c r="G1945">
        <v>108</v>
      </c>
      <c r="H1945">
        <v>25</v>
      </c>
      <c r="I1945">
        <v>7</v>
      </c>
      <c r="J1945">
        <v>140</v>
      </c>
      <c r="K1945" s="1" t="s">
        <v>156</v>
      </c>
    </row>
    <row r="1946" spans="1:11" x14ac:dyDescent="0.25">
      <c r="A1946">
        <v>1945</v>
      </c>
      <c r="B1946" s="1" t="s">
        <v>1481</v>
      </c>
      <c r="C1946">
        <v>4</v>
      </c>
      <c r="D1946">
        <v>2</v>
      </c>
      <c r="E1946">
        <v>0</v>
      </c>
      <c r="F1946">
        <v>1</v>
      </c>
      <c r="G1946">
        <v>4</v>
      </c>
      <c r="H1946">
        <v>2</v>
      </c>
      <c r="I1946">
        <v>0</v>
      </c>
      <c r="J1946">
        <v>6</v>
      </c>
      <c r="K1946" s="1" t="s">
        <v>156</v>
      </c>
    </row>
    <row r="1947" spans="1:11" x14ac:dyDescent="0.25">
      <c r="A1947">
        <v>1946</v>
      </c>
      <c r="B1947" s="1" t="s">
        <v>5866</v>
      </c>
      <c r="C1947">
        <v>4</v>
      </c>
      <c r="D1947">
        <v>2</v>
      </c>
      <c r="E1947">
        <v>0</v>
      </c>
      <c r="F1947">
        <v>1</v>
      </c>
      <c r="G1947">
        <v>4</v>
      </c>
      <c r="H1947">
        <v>2</v>
      </c>
      <c r="I1947">
        <v>0</v>
      </c>
      <c r="J1947">
        <v>6</v>
      </c>
      <c r="K1947" s="1" t="s">
        <v>156</v>
      </c>
    </row>
    <row r="1948" spans="1:11" x14ac:dyDescent="0.25">
      <c r="A1948">
        <v>1947</v>
      </c>
      <c r="B1948" s="1" t="s">
        <v>471</v>
      </c>
      <c r="C1948">
        <v>4</v>
      </c>
      <c r="D1948">
        <v>2</v>
      </c>
      <c r="E1948">
        <v>0</v>
      </c>
      <c r="F1948">
        <v>1</v>
      </c>
      <c r="G1948">
        <v>4</v>
      </c>
      <c r="H1948">
        <v>2</v>
      </c>
      <c r="I1948">
        <v>0</v>
      </c>
      <c r="J1948">
        <v>6</v>
      </c>
      <c r="K1948" s="1" t="s">
        <v>156</v>
      </c>
    </row>
    <row r="1949" spans="1:11" x14ac:dyDescent="0.25">
      <c r="A1949">
        <v>1948</v>
      </c>
      <c r="B1949" s="1" t="s">
        <v>16451</v>
      </c>
      <c r="C1949">
        <v>4</v>
      </c>
      <c r="D1949">
        <v>2</v>
      </c>
      <c r="E1949">
        <v>0</v>
      </c>
      <c r="F1949">
        <v>1</v>
      </c>
      <c r="G1949">
        <v>4</v>
      </c>
      <c r="H1949">
        <v>2</v>
      </c>
      <c r="I1949">
        <v>0</v>
      </c>
      <c r="J1949">
        <v>6</v>
      </c>
      <c r="K1949" s="1" t="s">
        <v>156</v>
      </c>
    </row>
    <row r="1950" spans="1:11" x14ac:dyDescent="0.25">
      <c r="A1950">
        <v>1949</v>
      </c>
      <c r="B1950" s="1" t="s">
        <v>16452</v>
      </c>
      <c r="C1950">
        <v>3</v>
      </c>
      <c r="D1950">
        <v>1</v>
      </c>
      <c r="E1950">
        <v>0</v>
      </c>
      <c r="F1950">
        <v>1</v>
      </c>
      <c r="G1950">
        <v>3</v>
      </c>
      <c r="H1950">
        <v>1</v>
      </c>
      <c r="I1950">
        <v>0</v>
      </c>
      <c r="J1950">
        <v>4</v>
      </c>
      <c r="K1950" s="1" t="s">
        <v>156</v>
      </c>
    </row>
    <row r="1951" spans="1:11" x14ac:dyDescent="0.25">
      <c r="A1951">
        <v>1950</v>
      </c>
      <c r="B1951" s="1" t="s">
        <v>692</v>
      </c>
      <c r="C1951">
        <v>3</v>
      </c>
      <c r="D1951">
        <v>1</v>
      </c>
      <c r="E1951">
        <v>0</v>
      </c>
      <c r="F1951">
        <v>1</v>
      </c>
      <c r="G1951">
        <v>3</v>
      </c>
      <c r="H1951">
        <v>1</v>
      </c>
      <c r="I1951">
        <v>0</v>
      </c>
      <c r="J1951">
        <v>4</v>
      </c>
      <c r="K1951" s="1" t="s">
        <v>156</v>
      </c>
    </row>
    <row r="1952" spans="1:11" x14ac:dyDescent="0.25">
      <c r="A1952">
        <v>1951</v>
      </c>
      <c r="B1952" s="1" t="s">
        <v>5906</v>
      </c>
      <c r="C1952">
        <v>8</v>
      </c>
      <c r="D1952">
        <v>5</v>
      </c>
      <c r="E1952">
        <v>0</v>
      </c>
      <c r="F1952">
        <v>1</v>
      </c>
      <c r="G1952">
        <v>8</v>
      </c>
      <c r="H1952">
        <v>5</v>
      </c>
      <c r="I1952">
        <v>0</v>
      </c>
      <c r="J1952">
        <v>13</v>
      </c>
      <c r="K1952" s="1" t="s">
        <v>156</v>
      </c>
    </row>
    <row r="1953" spans="1:11" x14ac:dyDescent="0.25">
      <c r="A1953">
        <v>1952</v>
      </c>
      <c r="B1953" s="1" t="s">
        <v>4878</v>
      </c>
      <c r="C1953">
        <v>22</v>
      </c>
      <c r="D1953">
        <v>7</v>
      </c>
      <c r="E1953">
        <v>0</v>
      </c>
      <c r="F1953">
        <v>2</v>
      </c>
      <c r="G1953">
        <v>11</v>
      </c>
      <c r="H1953">
        <v>4</v>
      </c>
      <c r="I1953">
        <v>0</v>
      </c>
      <c r="J1953">
        <v>14</v>
      </c>
      <c r="K1953" s="1" t="s">
        <v>156</v>
      </c>
    </row>
    <row r="1954" spans="1:11" x14ac:dyDescent="0.25">
      <c r="A1954">
        <v>1953</v>
      </c>
      <c r="B1954" s="1" t="s">
        <v>16453</v>
      </c>
      <c r="C1954">
        <v>22</v>
      </c>
      <c r="D1954">
        <v>7</v>
      </c>
      <c r="E1954">
        <v>0</v>
      </c>
      <c r="F1954">
        <v>2</v>
      </c>
      <c r="G1954">
        <v>11</v>
      </c>
      <c r="H1954">
        <v>4</v>
      </c>
      <c r="I1954">
        <v>0</v>
      </c>
      <c r="J1954">
        <v>14</v>
      </c>
      <c r="K1954" s="1" t="s">
        <v>156</v>
      </c>
    </row>
    <row r="1955" spans="1:11" x14ac:dyDescent="0.25">
      <c r="A1955">
        <v>1954</v>
      </c>
      <c r="B1955" s="1" t="s">
        <v>5907</v>
      </c>
      <c r="C1955">
        <v>7</v>
      </c>
      <c r="D1955">
        <v>3</v>
      </c>
      <c r="E1955">
        <v>0</v>
      </c>
      <c r="F1955">
        <v>1</v>
      </c>
      <c r="G1955">
        <v>7</v>
      </c>
      <c r="H1955">
        <v>3</v>
      </c>
      <c r="I1955">
        <v>0</v>
      </c>
      <c r="J1955">
        <v>10</v>
      </c>
      <c r="K1955" s="1" t="s">
        <v>156</v>
      </c>
    </row>
    <row r="1956" spans="1:11" x14ac:dyDescent="0.25">
      <c r="A1956">
        <v>1955</v>
      </c>
      <c r="B1956" s="1" t="s">
        <v>16454</v>
      </c>
      <c r="C1956">
        <v>9</v>
      </c>
      <c r="D1956">
        <v>3</v>
      </c>
      <c r="E1956">
        <v>0</v>
      </c>
      <c r="F1956">
        <v>2</v>
      </c>
      <c r="G1956">
        <v>4</v>
      </c>
      <c r="H1956">
        <v>2</v>
      </c>
      <c r="I1956">
        <v>0</v>
      </c>
      <c r="J1956">
        <v>6</v>
      </c>
      <c r="K1956" s="1" t="s">
        <v>156</v>
      </c>
    </row>
    <row r="1957" spans="1:11" x14ac:dyDescent="0.25">
      <c r="A1957">
        <v>1956</v>
      </c>
      <c r="B1957" s="1" t="s">
        <v>16455</v>
      </c>
      <c r="C1957">
        <v>9</v>
      </c>
      <c r="D1957">
        <v>3</v>
      </c>
      <c r="E1957">
        <v>0</v>
      </c>
      <c r="F1957">
        <v>2</v>
      </c>
      <c r="G1957">
        <v>4</v>
      </c>
      <c r="H1957">
        <v>2</v>
      </c>
      <c r="I1957">
        <v>0</v>
      </c>
      <c r="J1957">
        <v>6</v>
      </c>
      <c r="K1957" s="1" t="s">
        <v>156</v>
      </c>
    </row>
    <row r="1958" spans="1:11" x14ac:dyDescent="0.25">
      <c r="A1958">
        <v>1957</v>
      </c>
      <c r="B1958" s="1" t="s">
        <v>16456</v>
      </c>
      <c r="C1958">
        <v>6</v>
      </c>
      <c r="D1958">
        <v>2</v>
      </c>
      <c r="E1958">
        <v>0</v>
      </c>
      <c r="F1958">
        <v>1</v>
      </c>
      <c r="G1958">
        <v>6</v>
      </c>
      <c r="H1958">
        <v>2</v>
      </c>
      <c r="I1958">
        <v>0</v>
      </c>
      <c r="J1958">
        <v>8</v>
      </c>
      <c r="K1958" s="1" t="s">
        <v>156</v>
      </c>
    </row>
    <row r="1959" spans="1:11" x14ac:dyDescent="0.25">
      <c r="A1959">
        <v>1958</v>
      </c>
      <c r="B1959" s="1" t="s">
        <v>16457</v>
      </c>
      <c r="C1959">
        <v>6</v>
      </c>
      <c r="D1959">
        <v>2</v>
      </c>
      <c r="E1959">
        <v>0</v>
      </c>
      <c r="F1959">
        <v>1</v>
      </c>
      <c r="G1959">
        <v>6</v>
      </c>
      <c r="H1959">
        <v>2</v>
      </c>
      <c r="I1959">
        <v>0</v>
      </c>
      <c r="J1959">
        <v>8</v>
      </c>
      <c r="K1959" s="1" t="s">
        <v>156</v>
      </c>
    </row>
    <row r="1960" spans="1:11" x14ac:dyDescent="0.25">
      <c r="A1960">
        <v>1959</v>
      </c>
      <c r="B1960" s="1" t="s">
        <v>16458</v>
      </c>
      <c r="C1960">
        <v>6</v>
      </c>
      <c r="D1960">
        <v>2</v>
      </c>
      <c r="E1960">
        <v>0</v>
      </c>
      <c r="F1960">
        <v>1</v>
      </c>
      <c r="G1960">
        <v>6</v>
      </c>
      <c r="H1960">
        <v>2</v>
      </c>
      <c r="I1960">
        <v>0</v>
      </c>
      <c r="J1960">
        <v>8</v>
      </c>
      <c r="K1960" s="1" t="s">
        <v>156</v>
      </c>
    </row>
    <row r="1961" spans="1:11" x14ac:dyDescent="0.25">
      <c r="A1961">
        <v>1960</v>
      </c>
      <c r="B1961" s="1" t="s">
        <v>5911</v>
      </c>
      <c r="C1961">
        <v>37</v>
      </c>
      <c r="D1961">
        <v>8</v>
      </c>
      <c r="E1961">
        <v>1</v>
      </c>
      <c r="F1961">
        <v>1</v>
      </c>
      <c r="G1961">
        <v>37</v>
      </c>
      <c r="H1961">
        <v>8</v>
      </c>
      <c r="I1961">
        <v>1</v>
      </c>
      <c r="J1961">
        <v>46</v>
      </c>
      <c r="K1961" s="1" t="s">
        <v>156</v>
      </c>
    </row>
    <row r="1962" spans="1:11" x14ac:dyDescent="0.25">
      <c r="A1962">
        <v>1961</v>
      </c>
      <c r="B1962" s="1" t="s">
        <v>2080</v>
      </c>
      <c r="C1962">
        <v>5</v>
      </c>
      <c r="D1962">
        <v>3</v>
      </c>
      <c r="E1962">
        <v>1</v>
      </c>
      <c r="F1962">
        <v>1</v>
      </c>
      <c r="G1962">
        <v>5</v>
      </c>
      <c r="H1962">
        <v>3</v>
      </c>
      <c r="I1962">
        <v>1</v>
      </c>
      <c r="J1962">
        <v>9</v>
      </c>
      <c r="K1962" s="1" t="s">
        <v>156</v>
      </c>
    </row>
    <row r="1963" spans="1:11" x14ac:dyDescent="0.25">
      <c r="A1963">
        <v>1962</v>
      </c>
      <c r="B1963" s="1" t="s">
        <v>5968</v>
      </c>
      <c r="C1963">
        <v>361</v>
      </c>
      <c r="D1963">
        <v>108</v>
      </c>
      <c r="E1963">
        <v>27</v>
      </c>
      <c r="F1963">
        <v>8</v>
      </c>
      <c r="G1963">
        <v>45</v>
      </c>
      <c r="H1963">
        <v>14</v>
      </c>
      <c r="I1963">
        <v>3</v>
      </c>
      <c r="J1963">
        <v>62</v>
      </c>
      <c r="K1963" s="1" t="s">
        <v>156</v>
      </c>
    </row>
    <row r="1964" spans="1:11" x14ac:dyDescent="0.25">
      <c r="A1964">
        <v>1963</v>
      </c>
      <c r="B1964" s="1" t="s">
        <v>16459</v>
      </c>
      <c r="C1964">
        <v>15</v>
      </c>
      <c r="D1964">
        <v>4</v>
      </c>
      <c r="E1964">
        <v>0</v>
      </c>
      <c r="F1964">
        <v>1</v>
      </c>
      <c r="G1964">
        <v>15</v>
      </c>
      <c r="H1964">
        <v>4</v>
      </c>
      <c r="I1964">
        <v>0</v>
      </c>
      <c r="J1964">
        <v>19</v>
      </c>
      <c r="K1964" s="1" t="s">
        <v>156</v>
      </c>
    </row>
    <row r="1965" spans="1:11" x14ac:dyDescent="0.25">
      <c r="A1965">
        <v>1964</v>
      </c>
      <c r="B1965" s="1" t="s">
        <v>5912</v>
      </c>
      <c r="C1965">
        <v>15</v>
      </c>
      <c r="D1965">
        <v>4</v>
      </c>
      <c r="E1965">
        <v>0</v>
      </c>
      <c r="F1965">
        <v>1</v>
      </c>
      <c r="G1965">
        <v>15</v>
      </c>
      <c r="H1965">
        <v>4</v>
      </c>
      <c r="I1965">
        <v>0</v>
      </c>
      <c r="J1965">
        <v>19</v>
      </c>
      <c r="K1965" s="1" t="s">
        <v>156</v>
      </c>
    </row>
    <row r="1966" spans="1:11" x14ac:dyDescent="0.25">
      <c r="A1966">
        <v>1965</v>
      </c>
      <c r="B1966" s="1" t="s">
        <v>1712</v>
      </c>
      <c r="C1966">
        <v>15</v>
      </c>
      <c r="D1966">
        <v>4</v>
      </c>
      <c r="E1966">
        <v>0</v>
      </c>
      <c r="F1966">
        <v>1</v>
      </c>
      <c r="G1966">
        <v>15</v>
      </c>
      <c r="H1966">
        <v>4</v>
      </c>
      <c r="I1966">
        <v>0</v>
      </c>
      <c r="J1966">
        <v>19</v>
      </c>
      <c r="K1966" s="1" t="s">
        <v>156</v>
      </c>
    </row>
    <row r="1967" spans="1:11" x14ac:dyDescent="0.25">
      <c r="A1967">
        <v>1966</v>
      </c>
      <c r="B1967" s="1" t="s">
        <v>5913</v>
      </c>
      <c r="C1967">
        <v>15</v>
      </c>
      <c r="D1967">
        <v>4</v>
      </c>
      <c r="E1967">
        <v>0</v>
      </c>
      <c r="F1967">
        <v>1</v>
      </c>
      <c r="G1967">
        <v>15</v>
      </c>
      <c r="H1967">
        <v>4</v>
      </c>
      <c r="I1967">
        <v>0</v>
      </c>
      <c r="J1967">
        <v>19</v>
      </c>
      <c r="K1967" s="1" t="s">
        <v>156</v>
      </c>
    </row>
    <row r="1968" spans="1:11" x14ac:dyDescent="0.25">
      <c r="A1968">
        <v>1967</v>
      </c>
      <c r="B1968" s="1" t="s">
        <v>16460</v>
      </c>
      <c r="C1968">
        <v>15</v>
      </c>
      <c r="D1968">
        <v>4</v>
      </c>
      <c r="E1968">
        <v>0</v>
      </c>
      <c r="F1968">
        <v>1</v>
      </c>
      <c r="G1968">
        <v>15</v>
      </c>
      <c r="H1968">
        <v>4</v>
      </c>
      <c r="I1968">
        <v>0</v>
      </c>
      <c r="J1968">
        <v>19</v>
      </c>
      <c r="K1968" s="1" t="s">
        <v>156</v>
      </c>
    </row>
    <row r="1969" spans="1:11" x14ac:dyDescent="0.25">
      <c r="A1969">
        <v>1968</v>
      </c>
      <c r="B1969" s="1" t="s">
        <v>4655</v>
      </c>
      <c r="C1969">
        <v>34</v>
      </c>
      <c r="D1969">
        <v>9</v>
      </c>
      <c r="E1969">
        <v>4</v>
      </c>
      <c r="F1969">
        <v>1</v>
      </c>
      <c r="G1969">
        <v>34</v>
      </c>
      <c r="H1969">
        <v>9</v>
      </c>
      <c r="I1969">
        <v>4</v>
      </c>
      <c r="J1969">
        <v>47</v>
      </c>
      <c r="K1969" s="1" t="s">
        <v>156</v>
      </c>
    </row>
    <row r="1970" spans="1:11" x14ac:dyDescent="0.25">
      <c r="A1970">
        <v>1969</v>
      </c>
      <c r="B1970" s="1" t="s">
        <v>5839</v>
      </c>
      <c r="C1970">
        <v>25</v>
      </c>
      <c r="D1970">
        <v>10</v>
      </c>
      <c r="E1970">
        <v>1</v>
      </c>
      <c r="F1970">
        <v>1</v>
      </c>
      <c r="G1970">
        <v>25</v>
      </c>
      <c r="H1970">
        <v>10</v>
      </c>
      <c r="I1970">
        <v>1</v>
      </c>
      <c r="J1970">
        <v>36</v>
      </c>
      <c r="K1970" s="1" t="s">
        <v>156</v>
      </c>
    </row>
    <row r="1971" spans="1:11" x14ac:dyDescent="0.25">
      <c r="A1971">
        <v>1970</v>
      </c>
      <c r="B1971" s="1" t="s">
        <v>16461</v>
      </c>
      <c r="C1971">
        <v>25</v>
      </c>
      <c r="D1971">
        <v>10</v>
      </c>
      <c r="E1971">
        <v>1</v>
      </c>
      <c r="F1971">
        <v>1</v>
      </c>
      <c r="G1971">
        <v>25</v>
      </c>
      <c r="H1971">
        <v>10</v>
      </c>
      <c r="I1971">
        <v>1</v>
      </c>
      <c r="J1971">
        <v>36</v>
      </c>
      <c r="K1971" s="1" t="s">
        <v>156</v>
      </c>
    </row>
    <row r="1972" spans="1:11" x14ac:dyDescent="0.25">
      <c r="A1972">
        <v>1971</v>
      </c>
      <c r="B1972" s="1" t="s">
        <v>3101</v>
      </c>
      <c r="C1972">
        <v>25</v>
      </c>
      <c r="D1972">
        <v>10</v>
      </c>
      <c r="E1972">
        <v>1</v>
      </c>
      <c r="F1972">
        <v>1</v>
      </c>
      <c r="G1972">
        <v>25</v>
      </c>
      <c r="H1972">
        <v>10</v>
      </c>
      <c r="I1972">
        <v>1</v>
      </c>
      <c r="J1972">
        <v>36</v>
      </c>
      <c r="K1972" s="1" t="s">
        <v>156</v>
      </c>
    </row>
    <row r="1973" spans="1:11" x14ac:dyDescent="0.25">
      <c r="A1973">
        <v>1972</v>
      </c>
      <c r="B1973" s="1" t="s">
        <v>16462</v>
      </c>
      <c r="C1973">
        <v>25</v>
      </c>
      <c r="D1973">
        <v>10</v>
      </c>
      <c r="E1973">
        <v>1</v>
      </c>
      <c r="F1973">
        <v>1</v>
      </c>
      <c r="G1973">
        <v>25</v>
      </c>
      <c r="H1973">
        <v>10</v>
      </c>
      <c r="I1973">
        <v>1</v>
      </c>
      <c r="J1973">
        <v>36</v>
      </c>
      <c r="K1973" s="1" t="s">
        <v>156</v>
      </c>
    </row>
    <row r="1974" spans="1:11" x14ac:dyDescent="0.25">
      <c r="A1974">
        <v>1973</v>
      </c>
      <c r="B1974" s="1" t="s">
        <v>5914</v>
      </c>
      <c r="C1974">
        <v>28</v>
      </c>
      <c r="D1974">
        <v>10</v>
      </c>
      <c r="E1974">
        <v>1</v>
      </c>
      <c r="F1974">
        <v>1</v>
      </c>
      <c r="G1974">
        <v>28</v>
      </c>
      <c r="H1974">
        <v>10</v>
      </c>
      <c r="I1974">
        <v>1</v>
      </c>
      <c r="J1974">
        <v>39</v>
      </c>
      <c r="K1974" s="1" t="s">
        <v>156</v>
      </c>
    </row>
    <row r="1975" spans="1:11" x14ac:dyDescent="0.25">
      <c r="A1975">
        <v>1974</v>
      </c>
      <c r="B1975" s="1" t="s">
        <v>16463</v>
      </c>
      <c r="C1975">
        <v>113</v>
      </c>
      <c r="D1975">
        <v>28</v>
      </c>
      <c r="E1975">
        <v>9</v>
      </c>
      <c r="F1975">
        <v>3</v>
      </c>
      <c r="G1975">
        <v>38</v>
      </c>
      <c r="H1975">
        <v>9</v>
      </c>
      <c r="I1975">
        <v>3</v>
      </c>
      <c r="J1975">
        <v>50</v>
      </c>
      <c r="K1975" s="1" t="s">
        <v>156</v>
      </c>
    </row>
    <row r="1976" spans="1:11" x14ac:dyDescent="0.25">
      <c r="A1976">
        <v>1975</v>
      </c>
      <c r="B1976" s="1" t="s">
        <v>5915</v>
      </c>
      <c r="C1976">
        <v>9</v>
      </c>
      <c r="D1976">
        <v>4</v>
      </c>
      <c r="E1976">
        <v>0</v>
      </c>
      <c r="F1976">
        <v>1</v>
      </c>
      <c r="G1976">
        <v>9</v>
      </c>
      <c r="H1976">
        <v>4</v>
      </c>
      <c r="I1976">
        <v>0</v>
      </c>
      <c r="J1976">
        <v>13</v>
      </c>
      <c r="K1976" s="1" t="s">
        <v>156</v>
      </c>
    </row>
    <row r="1977" spans="1:11" x14ac:dyDescent="0.25">
      <c r="A1977">
        <v>1976</v>
      </c>
      <c r="B1977" s="1" t="s">
        <v>16464</v>
      </c>
      <c r="C1977">
        <v>11</v>
      </c>
      <c r="D1977">
        <v>1</v>
      </c>
      <c r="E1977">
        <v>2</v>
      </c>
      <c r="F1977">
        <v>1</v>
      </c>
      <c r="G1977">
        <v>11</v>
      </c>
      <c r="H1977">
        <v>1</v>
      </c>
      <c r="I1977">
        <v>2</v>
      </c>
      <c r="J1977">
        <v>14</v>
      </c>
      <c r="K1977" s="1" t="s">
        <v>156</v>
      </c>
    </row>
    <row r="1978" spans="1:11" x14ac:dyDescent="0.25">
      <c r="A1978">
        <v>1977</v>
      </c>
      <c r="B1978" s="1" t="s">
        <v>2240</v>
      </c>
      <c r="C1978">
        <v>18</v>
      </c>
      <c r="D1978">
        <v>6</v>
      </c>
      <c r="E1978">
        <v>4</v>
      </c>
      <c r="F1978">
        <v>2</v>
      </c>
      <c r="G1978">
        <v>9</v>
      </c>
      <c r="H1978">
        <v>3</v>
      </c>
      <c r="I1978">
        <v>2</v>
      </c>
      <c r="J1978">
        <v>14</v>
      </c>
      <c r="K1978" s="1" t="s">
        <v>156</v>
      </c>
    </row>
    <row r="1979" spans="1:11" x14ac:dyDescent="0.25">
      <c r="A1979">
        <v>1978</v>
      </c>
      <c r="B1979" s="1" t="s">
        <v>5916</v>
      </c>
      <c r="C1979">
        <v>11</v>
      </c>
      <c r="D1979">
        <v>1</v>
      </c>
      <c r="E1979">
        <v>2</v>
      </c>
      <c r="F1979">
        <v>1</v>
      </c>
      <c r="G1979">
        <v>11</v>
      </c>
      <c r="H1979">
        <v>1</v>
      </c>
      <c r="I1979">
        <v>2</v>
      </c>
      <c r="J1979">
        <v>14</v>
      </c>
      <c r="K1979" s="1" t="s">
        <v>156</v>
      </c>
    </row>
    <row r="1980" spans="1:11" x14ac:dyDescent="0.25">
      <c r="A1980">
        <v>1979</v>
      </c>
      <c r="B1980" s="1" t="s">
        <v>1378</v>
      </c>
      <c r="C1980">
        <v>11</v>
      </c>
      <c r="D1980">
        <v>1</v>
      </c>
      <c r="E1980">
        <v>2</v>
      </c>
      <c r="F1980">
        <v>1</v>
      </c>
      <c r="G1980">
        <v>11</v>
      </c>
      <c r="H1980">
        <v>1</v>
      </c>
      <c r="I1980">
        <v>2</v>
      </c>
      <c r="J1980">
        <v>14</v>
      </c>
      <c r="K1980" s="1" t="s">
        <v>156</v>
      </c>
    </row>
    <row r="1981" spans="1:11" x14ac:dyDescent="0.25">
      <c r="A1981">
        <v>1980</v>
      </c>
      <c r="B1981" s="1" t="s">
        <v>1094</v>
      </c>
      <c r="C1981">
        <v>11</v>
      </c>
      <c r="D1981">
        <v>1</v>
      </c>
      <c r="E1981">
        <v>2</v>
      </c>
      <c r="F1981">
        <v>1</v>
      </c>
      <c r="G1981">
        <v>11</v>
      </c>
      <c r="H1981">
        <v>1</v>
      </c>
      <c r="I1981">
        <v>2</v>
      </c>
      <c r="J1981">
        <v>14</v>
      </c>
      <c r="K1981" s="1" t="s">
        <v>156</v>
      </c>
    </row>
    <row r="1982" spans="1:11" x14ac:dyDescent="0.25">
      <c r="A1982">
        <v>1981</v>
      </c>
      <c r="B1982" s="1" t="s">
        <v>16465</v>
      </c>
      <c r="C1982">
        <v>3</v>
      </c>
      <c r="D1982">
        <v>2</v>
      </c>
      <c r="E1982">
        <v>0</v>
      </c>
      <c r="F1982">
        <v>1</v>
      </c>
      <c r="G1982">
        <v>3</v>
      </c>
      <c r="H1982">
        <v>2</v>
      </c>
      <c r="I1982">
        <v>0</v>
      </c>
      <c r="J1982">
        <v>5</v>
      </c>
      <c r="K1982" s="1" t="s">
        <v>156</v>
      </c>
    </row>
    <row r="1983" spans="1:11" x14ac:dyDescent="0.25">
      <c r="A1983">
        <v>1982</v>
      </c>
      <c r="B1983" s="1" t="s">
        <v>16065</v>
      </c>
      <c r="C1983">
        <v>3</v>
      </c>
      <c r="D1983">
        <v>2</v>
      </c>
      <c r="E1983">
        <v>0</v>
      </c>
      <c r="F1983">
        <v>1</v>
      </c>
      <c r="G1983">
        <v>3</v>
      </c>
      <c r="H1983">
        <v>2</v>
      </c>
      <c r="I1983">
        <v>0</v>
      </c>
      <c r="J1983">
        <v>5</v>
      </c>
      <c r="K1983" s="1" t="s">
        <v>156</v>
      </c>
    </row>
    <row r="1984" spans="1:11" x14ac:dyDescent="0.25">
      <c r="A1984">
        <v>1983</v>
      </c>
      <c r="B1984" s="1" t="s">
        <v>16466</v>
      </c>
      <c r="C1984">
        <v>3</v>
      </c>
      <c r="D1984">
        <v>2</v>
      </c>
      <c r="E1984">
        <v>0</v>
      </c>
      <c r="F1984">
        <v>1</v>
      </c>
      <c r="G1984">
        <v>3</v>
      </c>
      <c r="H1984">
        <v>2</v>
      </c>
      <c r="I1984">
        <v>0</v>
      </c>
      <c r="J1984">
        <v>5</v>
      </c>
      <c r="K1984" s="1" t="s">
        <v>156</v>
      </c>
    </row>
    <row r="1985" spans="1:11" x14ac:dyDescent="0.25">
      <c r="A1985">
        <v>1984</v>
      </c>
      <c r="B1985" s="1" t="s">
        <v>16467</v>
      </c>
      <c r="C1985">
        <v>3</v>
      </c>
      <c r="D1985">
        <v>2</v>
      </c>
      <c r="E1985">
        <v>0</v>
      </c>
      <c r="F1985">
        <v>1</v>
      </c>
      <c r="G1985">
        <v>3</v>
      </c>
      <c r="H1985">
        <v>2</v>
      </c>
      <c r="I1985">
        <v>0</v>
      </c>
      <c r="J1985">
        <v>5</v>
      </c>
      <c r="K1985" s="1" t="s">
        <v>156</v>
      </c>
    </row>
    <row r="1986" spans="1:11" x14ac:dyDescent="0.25">
      <c r="A1986">
        <v>1985</v>
      </c>
      <c r="B1986" s="1" t="s">
        <v>1033</v>
      </c>
      <c r="C1986">
        <v>3</v>
      </c>
      <c r="D1986">
        <v>2</v>
      </c>
      <c r="E1986">
        <v>0</v>
      </c>
      <c r="F1986">
        <v>1</v>
      </c>
      <c r="G1986">
        <v>3</v>
      </c>
      <c r="H1986">
        <v>2</v>
      </c>
      <c r="I1986">
        <v>0</v>
      </c>
      <c r="J1986">
        <v>5</v>
      </c>
      <c r="K1986" s="1" t="s">
        <v>156</v>
      </c>
    </row>
    <row r="1987" spans="1:11" x14ac:dyDescent="0.25">
      <c r="A1987">
        <v>1986</v>
      </c>
      <c r="B1987" s="1" t="s">
        <v>5917</v>
      </c>
      <c r="C1987">
        <v>3</v>
      </c>
      <c r="D1987">
        <v>2</v>
      </c>
      <c r="E1987">
        <v>0</v>
      </c>
      <c r="F1987">
        <v>1</v>
      </c>
      <c r="G1987">
        <v>3</v>
      </c>
      <c r="H1987">
        <v>2</v>
      </c>
      <c r="I1987">
        <v>0</v>
      </c>
      <c r="J1987">
        <v>5</v>
      </c>
      <c r="K1987" s="1" t="s">
        <v>156</v>
      </c>
    </row>
    <row r="1988" spans="1:11" x14ac:dyDescent="0.25">
      <c r="A1988">
        <v>1987</v>
      </c>
      <c r="B1988" s="1" t="s">
        <v>3102</v>
      </c>
      <c r="C1988">
        <v>7</v>
      </c>
      <c r="D1988">
        <v>1</v>
      </c>
      <c r="E1988">
        <v>3</v>
      </c>
      <c r="F1988">
        <v>1</v>
      </c>
      <c r="G1988">
        <v>7</v>
      </c>
      <c r="H1988">
        <v>1</v>
      </c>
      <c r="I1988">
        <v>3</v>
      </c>
      <c r="J1988">
        <v>11</v>
      </c>
      <c r="K1988" s="1" t="s">
        <v>156</v>
      </c>
    </row>
    <row r="1989" spans="1:11" x14ac:dyDescent="0.25">
      <c r="A1989">
        <v>1988</v>
      </c>
      <c r="B1989" s="1" t="s">
        <v>16468</v>
      </c>
      <c r="C1989">
        <v>7</v>
      </c>
      <c r="D1989">
        <v>1</v>
      </c>
      <c r="E1989">
        <v>3</v>
      </c>
      <c r="F1989">
        <v>1</v>
      </c>
      <c r="G1989">
        <v>7</v>
      </c>
      <c r="H1989">
        <v>1</v>
      </c>
      <c r="I1989">
        <v>3</v>
      </c>
      <c r="J1989">
        <v>11</v>
      </c>
      <c r="K1989" s="1" t="s">
        <v>156</v>
      </c>
    </row>
    <row r="1990" spans="1:11" x14ac:dyDescent="0.25">
      <c r="A1990">
        <v>1989</v>
      </c>
      <c r="B1990" s="1" t="s">
        <v>16469</v>
      </c>
      <c r="C1990">
        <v>7</v>
      </c>
      <c r="D1990">
        <v>1</v>
      </c>
      <c r="E1990">
        <v>3</v>
      </c>
      <c r="F1990">
        <v>1</v>
      </c>
      <c r="G1990">
        <v>7</v>
      </c>
      <c r="H1990">
        <v>1</v>
      </c>
      <c r="I1990">
        <v>3</v>
      </c>
      <c r="J1990">
        <v>11</v>
      </c>
      <c r="K1990" s="1" t="s">
        <v>156</v>
      </c>
    </row>
    <row r="1991" spans="1:11" x14ac:dyDescent="0.25">
      <c r="A1991">
        <v>1990</v>
      </c>
      <c r="B1991" s="1" t="s">
        <v>1132</v>
      </c>
      <c r="C1991">
        <v>7</v>
      </c>
      <c r="D1991">
        <v>1</v>
      </c>
      <c r="E1991">
        <v>3</v>
      </c>
      <c r="F1991">
        <v>1</v>
      </c>
      <c r="G1991">
        <v>7</v>
      </c>
      <c r="H1991">
        <v>1</v>
      </c>
      <c r="I1991">
        <v>3</v>
      </c>
      <c r="J1991">
        <v>11</v>
      </c>
      <c r="K1991" s="1" t="s">
        <v>156</v>
      </c>
    </row>
    <row r="1992" spans="1:11" x14ac:dyDescent="0.25">
      <c r="A1992">
        <v>1991</v>
      </c>
      <c r="B1992" s="1" t="s">
        <v>2274</v>
      </c>
      <c r="C1992">
        <v>7</v>
      </c>
      <c r="D1992">
        <v>1</v>
      </c>
      <c r="E1992">
        <v>3</v>
      </c>
      <c r="F1992">
        <v>1</v>
      </c>
      <c r="G1992">
        <v>7</v>
      </c>
      <c r="H1992">
        <v>1</v>
      </c>
      <c r="I1992">
        <v>3</v>
      </c>
      <c r="J1992">
        <v>11</v>
      </c>
      <c r="K1992" s="1" t="s">
        <v>156</v>
      </c>
    </row>
    <row r="1993" spans="1:11" x14ac:dyDescent="0.25">
      <c r="A1993">
        <v>1992</v>
      </c>
      <c r="B1993" s="1" t="s">
        <v>5918</v>
      </c>
      <c r="C1993">
        <v>7</v>
      </c>
      <c r="D1993">
        <v>5</v>
      </c>
      <c r="E1993">
        <v>2</v>
      </c>
      <c r="F1993">
        <v>1</v>
      </c>
      <c r="G1993">
        <v>7</v>
      </c>
      <c r="H1993">
        <v>5</v>
      </c>
      <c r="I1993">
        <v>2</v>
      </c>
      <c r="J1993">
        <v>14</v>
      </c>
      <c r="K1993" s="1" t="s">
        <v>156</v>
      </c>
    </row>
    <row r="1994" spans="1:11" x14ac:dyDescent="0.25">
      <c r="A1994">
        <v>1993</v>
      </c>
      <c r="B1994" s="1" t="s">
        <v>15594</v>
      </c>
      <c r="C1994">
        <v>95</v>
      </c>
      <c r="D1994">
        <v>20</v>
      </c>
      <c r="E1994">
        <v>9</v>
      </c>
      <c r="F1994">
        <v>1</v>
      </c>
      <c r="G1994">
        <v>95</v>
      </c>
      <c r="H1994">
        <v>20</v>
      </c>
      <c r="I1994">
        <v>9</v>
      </c>
      <c r="J1994">
        <v>124</v>
      </c>
      <c r="K1994" s="1" t="s">
        <v>156</v>
      </c>
    </row>
    <row r="1995" spans="1:11" x14ac:dyDescent="0.25">
      <c r="A1995">
        <v>1994</v>
      </c>
      <c r="B1995" s="1" t="s">
        <v>16470</v>
      </c>
      <c r="C1995">
        <v>95</v>
      </c>
      <c r="D1995">
        <v>20</v>
      </c>
      <c r="E1995">
        <v>9</v>
      </c>
      <c r="F1995">
        <v>1</v>
      </c>
      <c r="G1995">
        <v>95</v>
      </c>
      <c r="H1995">
        <v>20</v>
      </c>
      <c r="I1995">
        <v>9</v>
      </c>
      <c r="J1995">
        <v>124</v>
      </c>
      <c r="K1995" s="1" t="s">
        <v>156</v>
      </c>
    </row>
    <row r="1996" spans="1:11" x14ac:dyDescent="0.25">
      <c r="A1996">
        <v>1995</v>
      </c>
      <c r="B1996" s="1" t="s">
        <v>3172</v>
      </c>
      <c r="C1996">
        <v>107</v>
      </c>
      <c r="D1996">
        <v>28</v>
      </c>
      <c r="E1996">
        <v>6</v>
      </c>
      <c r="F1996">
        <v>2</v>
      </c>
      <c r="G1996">
        <v>54</v>
      </c>
      <c r="H1996">
        <v>14</v>
      </c>
      <c r="I1996">
        <v>3</v>
      </c>
      <c r="J1996">
        <v>70</v>
      </c>
      <c r="K1996" s="1" t="s">
        <v>156</v>
      </c>
    </row>
    <row r="1997" spans="1:11" x14ac:dyDescent="0.25">
      <c r="A1997">
        <v>1996</v>
      </c>
      <c r="B1997" s="1" t="s">
        <v>1379</v>
      </c>
      <c r="C1997">
        <v>77</v>
      </c>
      <c r="D1997">
        <v>19</v>
      </c>
      <c r="E1997">
        <v>6</v>
      </c>
      <c r="F1997">
        <v>1</v>
      </c>
      <c r="G1997">
        <v>77</v>
      </c>
      <c r="H1997">
        <v>19</v>
      </c>
      <c r="I1997">
        <v>6</v>
      </c>
      <c r="J1997">
        <v>102</v>
      </c>
      <c r="K1997" s="1" t="s">
        <v>156</v>
      </c>
    </row>
    <row r="1998" spans="1:11" x14ac:dyDescent="0.25">
      <c r="A1998">
        <v>1997</v>
      </c>
      <c r="B1998" s="1" t="s">
        <v>1008</v>
      </c>
      <c r="C1998">
        <v>23</v>
      </c>
      <c r="D1998">
        <v>9</v>
      </c>
      <c r="E1998">
        <v>1</v>
      </c>
      <c r="F1998">
        <v>1</v>
      </c>
      <c r="G1998">
        <v>23</v>
      </c>
      <c r="H1998">
        <v>9</v>
      </c>
      <c r="I1998">
        <v>1</v>
      </c>
      <c r="J1998">
        <v>33</v>
      </c>
      <c r="K1998" s="1" t="s">
        <v>156</v>
      </c>
    </row>
    <row r="1999" spans="1:11" x14ac:dyDescent="0.25">
      <c r="A1999">
        <v>1998</v>
      </c>
      <c r="B1999" s="1" t="s">
        <v>5923</v>
      </c>
      <c r="C1999">
        <v>22</v>
      </c>
      <c r="D1999">
        <v>7</v>
      </c>
      <c r="E1999">
        <v>1</v>
      </c>
      <c r="F1999">
        <v>1</v>
      </c>
      <c r="G1999">
        <v>22</v>
      </c>
      <c r="H1999">
        <v>7</v>
      </c>
      <c r="I1999">
        <v>1</v>
      </c>
      <c r="J1999">
        <v>30</v>
      </c>
      <c r="K1999" s="1" t="s">
        <v>156</v>
      </c>
    </row>
    <row r="2000" spans="1:11" x14ac:dyDescent="0.25">
      <c r="A2000">
        <v>1999</v>
      </c>
      <c r="B2000" s="1" t="s">
        <v>16181</v>
      </c>
      <c r="C2000">
        <v>1</v>
      </c>
      <c r="D2000">
        <v>1</v>
      </c>
      <c r="E2000">
        <v>0</v>
      </c>
      <c r="F2000">
        <v>1</v>
      </c>
      <c r="G2000">
        <v>1</v>
      </c>
      <c r="H2000">
        <v>1</v>
      </c>
      <c r="I2000">
        <v>0</v>
      </c>
      <c r="J2000">
        <v>2</v>
      </c>
      <c r="K2000" s="1" t="s">
        <v>156</v>
      </c>
    </row>
    <row r="2001" spans="1:11" x14ac:dyDescent="0.25">
      <c r="A2001">
        <v>2000</v>
      </c>
      <c r="B2001" s="1" t="s">
        <v>15898</v>
      </c>
      <c r="C2001">
        <v>2</v>
      </c>
      <c r="D2001">
        <v>1</v>
      </c>
      <c r="E2001">
        <v>1</v>
      </c>
      <c r="F2001">
        <v>1</v>
      </c>
      <c r="G2001">
        <v>2</v>
      </c>
      <c r="H2001">
        <v>1</v>
      </c>
      <c r="I2001">
        <v>1</v>
      </c>
      <c r="J2001">
        <v>4</v>
      </c>
      <c r="K2001" s="1" t="s">
        <v>156</v>
      </c>
    </row>
    <row r="2002" spans="1:11" x14ac:dyDescent="0.25">
      <c r="A2002">
        <v>2001</v>
      </c>
      <c r="B2002" s="1" t="s">
        <v>362</v>
      </c>
      <c r="C2002">
        <v>31</v>
      </c>
      <c r="D2002">
        <v>10</v>
      </c>
      <c r="E2002">
        <v>2</v>
      </c>
      <c r="F2002">
        <v>2</v>
      </c>
      <c r="G2002">
        <v>16</v>
      </c>
      <c r="H2002">
        <v>5</v>
      </c>
      <c r="I2002">
        <v>1</v>
      </c>
      <c r="J2002">
        <v>22</v>
      </c>
      <c r="K2002" s="1" t="s">
        <v>156</v>
      </c>
    </row>
    <row r="2003" spans="1:11" x14ac:dyDescent="0.25">
      <c r="A2003">
        <v>2002</v>
      </c>
      <c r="B2003" s="1" t="s">
        <v>5141</v>
      </c>
      <c r="C2003">
        <v>15</v>
      </c>
      <c r="D2003">
        <v>5</v>
      </c>
      <c r="E2003">
        <v>2</v>
      </c>
      <c r="F2003">
        <v>1</v>
      </c>
      <c r="G2003">
        <v>15</v>
      </c>
      <c r="H2003">
        <v>5</v>
      </c>
      <c r="I2003">
        <v>2</v>
      </c>
      <c r="J2003">
        <v>22</v>
      </c>
      <c r="K2003" s="1" t="s">
        <v>156</v>
      </c>
    </row>
    <row r="2004" spans="1:11" x14ac:dyDescent="0.25">
      <c r="A2004">
        <v>2003</v>
      </c>
      <c r="B2004" s="1" t="s">
        <v>15750</v>
      </c>
      <c r="C2004">
        <v>15</v>
      </c>
      <c r="D2004">
        <v>5</v>
      </c>
      <c r="E2004">
        <v>2</v>
      </c>
      <c r="F2004">
        <v>1</v>
      </c>
      <c r="G2004">
        <v>15</v>
      </c>
      <c r="H2004">
        <v>5</v>
      </c>
      <c r="I2004">
        <v>2</v>
      </c>
      <c r="J2004">
        <v>22</v>
      </c>
      <c r="K2004" s="1" t="s">
        <v>156</v>
      </c>
    </row>
    <row r="2005" spans="1:11" x14ac:dyDescent="0.25">
      <c r="A2005">
        <v>2004</v>
      </c>
      <c r="B2005" s="1" t="s">
        <v>16471</v>
      </c>
      <c r="C2005">
        <v>15</v>
      </c>
      <c r="D2005">
        <v>5</v>
      </c>
      <c r="E2005">
        <v>2</v>
      </c>
      <c r="F2005">
        <v>1</v>
      </c>
      <c r="G2005">
        <v>15</v>
      </c>
      <c r="H2005">
        <v>5</v>
      </c>
      <c r="I2005">
        <v>2</v>
      </c>
      <c r="J2005">
        <v>22</v>
      </c>
      <c r="K2005" s="1" t="s">
        <v>156</v>
      </c>
    </row>
    <row r="2006" spans="1:11" x14ac:dyDescent="0.25">
      <c r="A2006">
        <v>2005</v>
      </c>
      <c r="B2006" s="1" t="s">
        <v>16472</v>
      </c>
      <c r="C2006">
        <v>15</v>
      </c>
      <c r="D2006">
        <v>5</v>
      </c>
      <c r="E2006">
        <v>2</v>
      </c>
      <c r="F2006">
        <v>1</v>
      </c>
      <c r="G2006">
        <v>15</v>
      </c>
      <c r="H2006">
        <v>5</v>
      </c>
      <c r="I2006">
        <v>2</v>
      </c>
      <c r="J2006">
        <v>22</v>
      </c>
      <c r="K2006" s="1" t="s">
        <v>156</v>
      </c>
    </row>
    <row r="2007" spans="1:11" x14ac:dyDescent="0.25">
      <c r="A2007">
        <v>2006</v>
      </c>
      <c r="B2007" s="1" t="s">
        <v>16473</v>
      </c>
      <c r="C2007">
        <v>7</v>
      </c>
      <c r="D2007">
        <v>4</v>
      </c>
      <c r="E2007">
        <v>2</v>
      </c>
      <c r="F2007">
        <v>1</v>
      </c>
      <c r="G2007">
        <v>7</v>
      </c>
      <c r="H2007">
        <v>4</v>
      </c>
      <c r="I2007">
        <v>2</v>
      </c>
      <c r="J2007">
        <v>13</v>
      </c>
      <c r="K2007" s="1" t="s">
        <v>156</v>
      </c>
    </row>
    <row r="2008" spans="1:11" x14ac:dyDescent="0.25">
      <c r="A2008">
        <v>2007</v>
      </c>
      <c r="B2008" s="1" t="s">
        <v>2009</v>
      </c>
      <c r="C2008">
        <v>7</v>
      </c>
      <c r="D2008">
        <v>4</v>
      </c>
      <c r="E2008">
        <v>2</v>
      </c>
      <c r="F2008">
        <v>1</v>
      </c>
      <c r="G2008">
        <v>7</v>
      </c>
      <c r="H2008">
        <v>4</v>
      </c>
      <c r="I2008">
        <v>2</v>
      </c>
      <c r="J2008">
        <v>13</v>
      </c>
      <c r="K2008" s="1" t="s">
        <v>156</v>
      </c>
    </row>
    <row r="2009" spans="1:11" x14ac:dyDescent="0.25">
      <c r="A2009">
        <v>2008</v>
      </c>
      <c r="B2009" s="1" t="s">
        <v>73</v>
      </c>
      <c r="C2009">
        <v>7</v>
      </c>
      <c r="D2009">
        <v>4</v>
      </c>
      <c r="E2009">
        <v>2</v>
      </c>
      <c r="F2009">
        <v>1</v>
      </c>
      <c r="G2009">
        <v>7</v>
      </c>
      <c r="H2009">
        <v>4</v>
      </c>
      <c r="I2009">
        <v>2</v>
      </c>
      <c r="J2009">
        <v>13</v>
      </c>
      <c r="K2009" s="1" t="s">
        <v>156</v>
      </c>
    </row>
    <row r="2010" spans="1:11" x14ac:dyDescent="0.25">
      <c r="A2010">
        <v>2009</v>
      </c>
      <c r="B2010" s="1" t="s">
        <v>853</v>
      </c>
      <c r="C2010">
        <v>7</v>
      </c>
      <c r="D2010">
        <v>4</v>
      </c>
      <c r="E2010">
        <v>2</v>
      </c>
      <c r="F2010">
        <v>1</v>
      </c>
      <c r="G2010">
        <v>7</v>
      </c>
      <c r="H2010">
        <v>4</v>
      </c>
      <c r="I2010">
        <v>2</v>
      </c>
      <c r="J2010">
        <v>13</v>
      </c>
      <c r="K2010" s="1" t="s">
        <v>156</v>
      </c>
    </row>
    <row r="2011" spans="1:11" x14ac:dyDescent="0.25">
      <c r="A2011">
        <v>2010</v>
      </c>
      <c r="B2011" s="1" t="s">
        <v>5983</v>
      </c>
      <c r="C2011">
        <v>116</v>
      </c>
      <c r="D2011">
        <v>22</v>
      </c>
      <c r="E2011">
        <v>10</v>
      </c>
      <c r="F2011">
        <v>2</v>
      </c>
      <c r="G2011">
        <v>58</v>
      </c>
      <c r="H2011">
        <v>11</v>
      </c>
      <c r="I2011">
        <v>5</v>
      </c>
      <c r="J2011">
        <v>74</v>
      </c>
      <c r="K2011" s="1" t="s">
        <v>156</v>
      </c>
    </row>
    <row r="2012" spans="1:11" x14ac:dyDescent="0.25">
      <c r="A2012">
        <v>2011</v>
      </c>
      <c r="B2012" s="1" t="s">
        <v>1445</v>
      </c>
      <c r="C2012">
        <v>25</v>
      </c>
      <c r="D2012">
        <v>6</v>
      </c>
      <c r="E2012">
        <v>1</v>
      </c>
      <c r="F2012">
        <v>1</v>
      </c>
      <c r="G2012">
        <v>25</v>
      </c>
      <c r="H2012">
        <v>6</v>
      </c>
      <c r="I2012">
        <v>1</v>
      </c>
      <c r="J2012">
        <v>32</v>
      </c>
      <c r="K2012" s="1" t="s">
        <v>156</v>
      </c>
    </row>
    <row r="2013" spans="1:11" x14ac:dyDescent="0.25">
      <c r="A2013">
        <v>2012</v>
      </c>
      <c r="B2013" s="1" t="s">
        <v>603</v>
      </c>
      <c r="C2013">
        <v>25</v>
      </c>
      <c r="D2013">
        <v>6</v>
      </c>
      <c r="E2013">
        <v>1</v>
      </c>
      <c r="F2013">
        <v>1</v>
      </c>
      <c r="G2013">
        <v>25</v>
      </c>
      <c r="H2013">
        <v>6</v>
      </c>
      <c r="I2013">
        <v>1</v>
      </c>
      <c r="J2013">
        <v>32</v>
      </c>
      <c r="K2013" s="1" t="s">
        <v>156</v>
      </c>
    </row>
    <row r="2014" spans="1:11" x14ac:dyDescent="0.25">
      <c r="A2014">
        <v>2013</v>
      </c>
      <c r="B2014" s="1" t="s">
        <v>5989</v>
      </c>
      <c r="C2014">
        <v>91</v>
      </c>
      <c r="D2014">
        <v>16</v>
      </c>
      <c r="E2014">
        <v>9</v>
      </c>
      <c r="F2014">
        <v>1</v>
      </c>
      <c r="G2014">
        <v>91</v>
      </c>
      <c r="H2014">
        <v>16</v>
      </c>
      <c r="I2014">
        <v>9</v>
      </c>
      <c r="J2014">
        <v>116</v>
      </c>
      <c r="K2014" s="1" t="s">
        <v>156</v>
      </c>
    </row>
    <row r="2015" spans="1:11" x14ac:dyDescent="0.25">
      <c r="A2015">
        <v>2014</v>
      </c>
      <c r="B2015" s="1" t="s">
        <v>5990</v>
      </c>
      <c r="C2015">
        <v>91</v>
      </c>
      <c r="D2015">
        <v>16</v>
      </c>
      <c r="E2015">
        <v>9</v>
      </c>
      <c r="F2015">
        <v>1</v>
      </c>
      <c r="G2015">
        <v>91</v>
      </c>
      <c r="H2015">
        <v>16</v>
      </c>
      <c r="I2015">
        <v>9</v>
      </c>
      <c r="J2015">
        <v>116</v>
      </c>
      <c r="K2015" s="1" t="s">
        <v>156</v>
      </c>
    </row>
    <row r="2016" spans="1:11" x14ac:dyDescent="0.25">
      <c r="A2016">
        <v>2015</v>
      </c>
      <c r="B2016" s="1" t="s">
        <v>673</v>
      </c>
      <c r="C2016">
        <v>72</v>
      </c>
      <c r="D2016">
        <v>21</v>
      </c>
      <c r="E2016">
        <v>7</v>
      </c>
      <c r="F2016">
        <v>2</v>
      </c>
      <c r="G2016">
        <v>36</v>
      </c>
      <c r="H2016">
        <v>10</v>
      </c>
      <c r="I2016">
        <v>4</v>
      </c>
      <c r="J2016">
        <v>50</v>
      </c>
      <c r="K2016" s="1" t="s">
        <v>156</v>
      </c>
    </row>
    <row r="2017" spans="1:11" x14ac:dyDescent="0.25">
      <c r="A2017">
        <v>2016</v>
      </c>
      <c r="B2017" s="1" t="s">
        <v>5994</v>
      </c>
      <c r="C2017">
        <v>31</v>
      </c>
      <c r="D2017">
        <v>6</v>
      </c>
      <c r="E2017">
        <v>4</v>
      </c>
      <c r="F2017">
        <v>1</v>
      </c>
      <c r="G2017">
        <v>31</v>
      </c>
      <c r="H2017">
        <v>6</v>
      </c>
      <c r="I2017">
        <v>4</v>
      </c>
      <c r="J2017">
        <v>41</v>
      </c>
      <c r="K2017" s="1" t="s">
        <v>156</v>
      </c>
    </row>
    <row r="2018" spans="1:11" x14ac:dyDescent="0.25">
      <c r="A2018">
        <v>2017</v>
      </c>
      <c r="B2018" s="1" t="s">
        <v>6010</v>
      </c>
      <c r="C2018">
        <v>18</v>
      </c>
      <c r="D2018">
        <v>1</v>
      </c>
      <c r="E2018">
        <v>2</v>
      </c>
      <c r="F2018">
        <v>1</v>
      </c>
      <c r="G2018">
        <v>18</v>
      </c>
      <c r="H2018">
        <v>1</v>
      </c>
      <c r="I2018">
        <v>2</v>
      </c>
      <c r="J2018">
        <v>21</v>
      </c>
      <c r="K2018" s="1" t="s">
        <v>156</v>
      </c>
    </row>
    <row r="2019" spans="1:11" x14ac:dyDescent="0.25">
      <c r="A2019">
        <v>2018</v>
      </c>
      <c r="B2019" s="1" t="s">
        <v>6012</v>
      </c>
      <c r="C2019">
        <v>41</v>
      </c>
      <c r="D2019">
        <v>15</v>
      </c>
      <c r="E2019">
        <v>3</v>
      </c>
      <c r="F2019">
        <v>1</v>
      </c>
      <c r="G2019">
        <v>41</v>
      </c>
      <c r="H2019">
        <v>15</v>
      </c>
      <c r="I2019">
        <v>3</v>
      </c>
      <c r="J2019">
        <v>59</v>
      </c>
      <c r="K2019" s="1" t="s">
        <v>156</v>
      </c>
    </row>
    <row r="2020" spans="1:11" x14ac:dyDescent="0.25">
      <c r="A2020">
        <v>2019</v>
      </c>
      <c r="B2020" s="1" t="s">
        <v>3200</v>
      </c>
      <c r="C2020">
        <v>41</v>
      </c>
      <c r="D2020">
        <v>15</v>
      </c>
      <c r="E2020">
        <v>3</v>
      </c>
      <c r="F2020">
        <v>1</v>
      </c>
      <c r="G2020">
        <v>41</v>
      </c>
      <c r="H2020">
        <v>15</v>
      </c>
      <c r="I2020">
        <v>3</v>
      </c>
      <c r="J2020">
        <v>59</v>
      </c>
      <c r="K2020" s="1" t="s">
        <v>156</v>
      </c>
    </row>
    <row r="2021" spans="1:11" x14ac:dyDescent="0.25">
      <c r="A2021">
        <v>2020</v>
      </c>
      <c r="B2021" s="1" t="s">
        <v>6028</v>
      </c>
      <c r="C2021">
        <v>31</v>
      </c>
      <c r="D2021">
        <v>10</v>
      </c>
      <c r="E2021">
        <v>1</v>
      </c>
      <c r="F2021">
        <v>1</v>
      </c>
      <c r="G2021">
        <v>31</v>
      </c>
      <c r="H2021">
        <v>10</v>
      </c>
      <c r="I2021">
        <v>1</v>
      </c>
      <c r="J2021">
        <v>42</v>
      </c>
      <c r="K2021" s="1" t="s">
        <v>156</v>
      </c>
    </row>
    <row r="2022" spans="1:11" x14ac:dyDescent="0.25">
      <c r="A2022">
        <v>2021</v>
      </c>
      <c r="B2022" s="1" t="s">
        <v>6029</v>
      </c>
      <c r="C2022">
        <v>78</v>
      </c>
      <c r="D2022">
        <v>24</v>
      </c>
      <c r="E2022">
        <v>5</v>
      </c>
      <c r="F2022">
        <v>2</v>
      </c>
      <c r="G2022">
        <v>39</v>
      </c>
      <c r="H2022">
        <v>12</v>
      </c>
      <c r="I2022">
        <v>2</v>
      </c>
      <c r="J2022">
        <v>54</v>
      </c>
      <c r="K2022" s="1" t="s">
        <v>156</v>
      </c>
    </row>
    <row r="2023" spans="1:11" x14ac:dyDescent="0.25">
      <c r="A2023">
        <v>2022</v>
      </c>
      <c r="B2023" s="1" t="s">
        <v>209</v>
      </c>
      <c r="C2023">
        <v>28</v>
      </c>
      <c r="D2023">
        <v>10</v>
      </c>
      <c r="E2023">
        <v>4</v>
      </c>
      <c r="F2023">
        <v>2</v>
      </c>
      <c r="G2023">
        <v>14</v>
      </c>
      <c r="H2023">
        <v>5</v>
      </c>
      <c r="I2023">
        <v>2</v>
      </c>
      <c r="J2023">
        <v>21</v>
      </c>
      <c r="K2023" s="1" t="s">
        <v>156</v>
      </c>
    </row>
    <row r="2024" spans="1:11" x14ac:dyDescent="0.25">
      <c r="A2024">
        <v>2023</v>
      </c>
      <c r="B2024" s="1" t="s">
        <v>16474</v>
      </c>
      <c r="C2024">
        <v>1</v>
      </c>
      <c r="D2024">
        <v>0</v>
      </c>
      <c r="E2024">
        <v>0</v>
      </c>
      <c r="F2024">
        <v>2</v>
      </c>
      <c r="G2024">
        <v>0</v>
      </c>
      <c r="H2024">
        <v>0</v>
      </c>
      <c r="I2024">
        <v>0</v>
      </c>
      <c r="J2024">
        <v>0</v>
      </c>
      <c r="K2024" s="1" t="s">
        <v>156</v>
      </c>
    </row>
    <row r="2025" spans="1:11" x14ac:dyDescent="0.25">
      <c r="A2025">
        <v>2024</v>
      </c>
      <c r="B2025" s="1" t="s">
        <v>4732</v>
      </c>
      <c r="C2025">
        <v>0</v>
      </c>
      <c r="D2025">
        <v>0</v>
      </c>
      <c r="E2025">
        <v>0</v>
      </c>
      <c r="F2025">
        <v>1</v>
      </c>
      <c r="G2025">
        <v>0</v>
      </c>
      <c r="H2025">
        <v>0</v>
      </c>
      <c r="I2025">
        <v>0</v>
      </c>
      <c r="J2025">
        <v>0</v>
      </c>
      <c r="K2025" s="1" t="s">
        <v>156</v>
      </c>
    </row>
    <row r="2026" spans="1:11" x14ac:dyDescent="0.25">
      <c r="A2026">
        <v>2025</v>
      </c>
      <c r="B2026" s="1" t="s">
        <v>1383</v>
      </c>
      <c r="C2026">
        <v>18</v>
      </c>
      <c r="D2026">
        <v>13</v>
      </c>
      <c r="E2026">
        <v>0</v>
      </c>
      <c r="F2026">
        <v>1</v>
      </c>
      <c r="G2026">
        <v>18</v>
      </c>
      <c r="H2026">
        <v>13</v>
      </c>
      <c r="I2026">
        <v>0</v>
      </c>
      <c r="J2026">
        <v>31</v>
      </c>
      <c r="K2026" s="1" t="s">
        <v>156</v>
      </c>
    </row>
    <row r="2027" spans="1:11" x14ac:dyDescent="0.25">
      <c r="A2027">
        <v>2026</v>
      </c>
      <c r="B2027" s="1" t="s">
        <v>6034</v>
      </c>
      <c r="C2027">
        <v>18</v>
      </c>
      <c r="D2027">
        <v>13</v>
      </c>
      <c r="E2027">
        <v>0</v>
      </c>
      <c r="F2027">
        <v>1</v>
      </c>
      <c r="G2027">
        <v>18</v>
      </c>
      <c r="H2027">
        <v>13</v>
      </c>
      <c r="I2027">
        <v>0</v>
      </c>
      <c r="J2027">
        <v>31</v>
      </c>
      <c r="K2027" s="1" t="s">
        <v>156</v>
      </c>
    </row>
    <row r="2028" spans="1:11" x14ac:dyDescent="0.25">
      <c r="A2028">
        <v>2027</v>
      </c>
      <c r="B2028" s="1" t="s">
        <v>16475</v>
      </c>
      <c r="C2028">
        <v>18</v>
      </c>
      <c r="D2028">
        <v>13</v>
      </c>
      <c r="E2028">
        <v>0</v>
      </c>
      <c r="F2028">
        <v>1</v>
      </c>
      <c r="G2028">
        <v>18</v>
      </c>
      <c r="H2028">
        <v>13</v>
      </c>
      <c r="I2028">
        <v>0</v>
      </c>
      <c r="J2028">
        <v>31</v>
      </c>
      <c r="K2028" s="1" t="s">
        <v>156</v>
      </c>
    </row>
    <row r="2029" spans="1:11" x14ac:dyDescent="0.25">
      <c r="A2029">
        <v>2028</v>
      </c>
      <c r="B2029" s="1" t="s">
        <v>16476</v>
      </c>
      <c r="C2029">
        <v>21</v>
      </c>
      <c r="D2029">
        <v>5</v>
      </c>
      <c r="E2029">
        <v>0</v>
      </c>
      <c r="F2029">
        <v>1</v>
      </c>
      <c r="G2029">
        <v>21</v>
      </c>
      <c r="H2029">
        <v>5</v>
      </c>
      <c r="I2029">
        <v>0</v>
      </c>
      <c r="J2029">
        <v>26</v>
      </c>
      <c r="K2029" s="1" t="s">
        <v>156</v>
      </c>
    </row>
    <row r="2030" spans="1:11" x14ac:dyDescent="0.25">
      <c r="A2030">
        <v>2029</v>
      </c>
      <c r="B2030" s="1" t="s">
        <v>6035</v>
      </c>
      <c r="C2030">
        <v>21</v>
      </c>
      <c r="D2030">
        <v>5</v>
      </c>
      <c r="E2030">
        <v>0</v>
      </c>
      <c r="F2030">
        <v>1</v>
      </c>
      <c r="G2030">
        <v>21</v>
      </c>
      <c r="H2030">
        <v>5</v>
      </c>
      <c r="I2030">
        <v>0</v>
      </c>
      <c r="J2030">
        <v>26</v>
      </c>
      <c r="K2030" s="1" t="s">
        <v>156</v>
      </c>
    </row>
    <row r="2031" spans="1:11" x14ac:dyDescent="0.25">
      <c r="A2031">
        <v>2030</v>
      </c>
      <c r="B2031" s="1" t="s">
        <v>6036</v>
      </c>
      <c r="C2031">
        <v>21</v>
      </c>
      <c r="D2031">
        <v>5</v>
      </c>
      <c r="E2031">
        <v>0</v>
      </c>
      <c r="F2031">
        <v>1</v>
      </c>
      <c r="G2031">
        <v>21</v>
      </c>
      <c r="H2031">
        <v>5</v>
      </c>
      <c r="I2031">
        <v>0</v>
      </c>
      <c r="J2031">
        <v>26</v>
      </c>
      <c r="K2031" s="1" t="s">
        <v>156</v>
      </c>
    </row>
    <row r="2032" spans="1:11" x14ac:dyDescent="0.25">
      <c r="A2032">
        <v>2031</v>
      </c>
      <c r="B2032" s="1" t="s">
        <v>16477</v>
      </c>
      <c r="C2032">
        <v>148</v>
      </c>
      <c r="D2032">
        <v>51</v>
      </c>
      <c r="E2032">
        <v>6</v>
      </c>
      <c r="F2032">
        <v>1</v>
      </c>
      <c r="G2032">
        <v>148</v>
      </c>
      <c r="H2032">
        <v>51</v>
      </c>
      <c r="I2032">
        <v>6</v>
      </c>
      <c r="J2032">
        <v>205</v>
      </c>
      <c r="K2032" s="1" t="s">
        <v>156</v>
      </c>
    </row>
    <row r="2033" spans="1:11" x14ac:dyDescent="0.25">
      <c r="A2033">
        <v>2032</v>
      </c>
      <c r="B2033" s="1" t="s">
        <v>6037</v>
      </c>
      <c r="C2033">
        <v>148</v>
      </c>
      <c r="D2033">
        <v>51</v>
      </c>
      <c r="E2033">
        <v>6</v>
      </c>
      <c r="F2033">
        <v>1</v>
      </c>
      <c r="G2033">
        <v>148</v>
      </c>
      <c r="H2033">
        <v>51</v>
      </c>
      <c r="I2033">
        <v>6</v>
      </c>
      <c r="J2033">
        <v>205</v>
      </c>
      <c r="K2033" s="1" t="s">
        <v>156</v>
      </c>
    </row>
    <row r="2034" spans="1:11" x14ac:dyDescent="0.25">
      <c r="A2034">
        <v>2033</v>
      </c>
      <c r="B2034" s="1" t="s">
        <v>6042</v>
      </c>
      <c r="C2034">
        <v>30</v>
      </c>
      <c r="D2034">
        <v>9</v>
      </c>
      <c r="E2034">
        <v>0</v>
      </c>
      <c r="F2034">
        <v>1</v>
      </c>
      <c r="G2034">
        <v>30</v>
      </c>
      <c r="H2034">
        <v>9</v>
      </c>
      <c r="I2034">
        <v>0</v>
      </c>
      <c r="J2034">
        <v>39</v>
      </c>
      <c r="K2034" s="1" t="s">
        <v>156</v>
      </c>
    </row>
    <row r="2035" spans="1:11" x14ac:dyDescent="0.25">
      <c r="A2035">
        <v>2034</v>
      </c>
      <c r="B2035" s="1" t="s">
        <v>6043</v>
      </c>
      <c r="C2035">
        <v>30</v>
      </c>
      <c r="D2035">
        <v>9</v>
      </c>
      <c r="E2035">
        <v>0</v>
      </c>
      <c r="F2035">
        <v>1</v>
      </c>
      <c r="G2035">
        <v>30</v>
      </c>
      <c r="H2035">
        <v>9</v>
      </c>
      <c r="I2035">
        <v>0</v>
      </c>
      <c r="J2035">
        <v>39</v>
      </c>
      <c r="K2035" s="1" t="s">
        <v>156</v>
      </c>
    </row>
    <row r="2036" spans="1:11" x14ac:dyDescent="0.25">
      <c r="A2036">
        <v>2035</v>
      </c>
      <c r="B2036" s="1" t="s">
        <v>16478</v>
      </c>
      <c r="C2036">
        <v>30</v>
      </c>
      <c r="D2036">
        <v>9</v>
      </c>
      <c r="E2036">
        <v>0</v>
      </c>
      <c r="F2036">
        <v>1</v>
      </c>
      <c r="G2036">
        <v>30</v>
      </c>
      <c r="H2036">
        <v>9</v>
      </c>
      <c r="I2036">
        <v>0</v>
      </c>
      <c r="J2036">
        <v>39</v>
      </c>
      <c r="K2036" s="1" t="s">
        <v>156</v>
      </c>
    </row>
    <row r="2037" spans="1:11" x14ac:dyDescent="0.25">
      <c r="A2037">
        <v>2036</v>
      </c>
      <c r="B2037" s="1" t="s">
        <v>6046</v>
      </c>
      <c r="C2037">
        <v>187</v>
      </c>
      <c r="D2037">
        <v>49</v>
      </c>
      <c r="E2037">
        <v>6</v>
      </c>
      <c r="F2037">
        <v>2</v>
      </c>
      <c r="G2037">
        <v>94</v>
      </c>
      <c r="H2037">
        <v>24</v>
      </c>
      <c r="I2037">
        <v>3</v>
      </c>
      <c r="J2037">
        <v>121</v>
      </c>
      <c r="K2037" s="1" t="s">
        <v>156</v>
      </c>
    </row>
    <row r="2038" spans="1:11" x14ac:dyDescent="0.25">
      <c r="A2038">
        <v>2037</v>
      </c>
      <c r="B2038" s="1" t="s">
        <v>2342</v>
      </c>
      <c r="C2038">
        <v>85</v>
      </c>
      <c r="D2038">
        <v>22</v>
      </c>
      <c r="E2038">
        <v>4</v>
      </c>
      <c r="F2038">
        <v>1</v>
      </c>
      <c r="G2038">
        <v>85</v>
      </c>
      <c r="H2038">
        <v>22</v>
      </c>
      <c r="I2038">
        <v>4</v>
      </c>
      <c r="J2038">
        <v>111</v>
      </c>
      <c r="K2038" s="1" t="s">
        <v>156</v>
      </c>
    </row>
    <row r="2039" spans="1:11" x14ac:dyDescent="0.25">
      <c r="A2039">
        <v>2038</v>
      </c>
      <c r="B2039" s="1" t="s">
        <v>1635</v>
      </c>
      <c r="C2039">
        <v>85</v>
      </c>
      <c r="D2039">
        <v>22</v>
      </c>
      <c r="E2039">
        <v>4</v>
      </c>
      <c r="F2039">
        <v>1</v>
      </c>
      <c r="G2039">
        <v>85</v>
      </c>
      <c r="H2039">
        <v>22</v>
      </c>
      <c r="I2039">
        <v>4</v>
      </c>
      <c r="J2039">
        <v>111</v>
      </c>
      <c r="K2039" s="1" t="s">
        <v>156</v>
      </c>
    </row>
    <row r="2040" spans="1:11" x14ac:dyDescent="0.25">
      <c r="A2040">
        <v>2039</v>
      </c>
      <c r="B2040" s="1" t="s">
        <v>2683</v>
      </c>
      <c r="C2040">
        <v>14</v>
      </c>
      <c r="D2040">
        <v>5</v>
      </c>
      <c r="E2040">
        <v>0</v>
      </c>
      <c r="F2040">
        <v>1</v>
      </c>
      <c r="G2040">
        <v>14</v>
      </c>
      <c r="H2040">
        <v>5</v>
      </c>
      <c r="I2040">
        <v>0</v>
      </c>
      <c r="J2040">
        <v>19</v>
      </c>
      <c r="K2040" s="1" t="s">
        <v>156</v>
      </c>
    </row>
    <row r="2041" spans="1:11" x14ac:dyDescent="0.25">
      <c r="A2041">
        <v>2040</v>
      </c>
      <c r="B2041" s="1" t="s">
        <v>16479</v>
      </c>
      <c r="C2041">
        <v>42</v>
      </c>
      <c r="D2041">
        <v>10</v>
      </c>
      <c r="E2041">
        <v>4</v>
      </c>
      <c r="F2041">
        <v>1</v>
      </c>
      <c r="G2041">
        <v>42</v>
      </c>
      <c r="H2041">
        <v>10</v>
      </c>
      <c r="I2041">
        <v>4</v>
      </c>
      <c r="J2041">
        <v>56</v>
      </c>
      <c r="K2041" s="1" t="s">
        <v>156</v>
      </c>
    </row>
    <row r="2042" spans="1:11" x14ac:dyDescent="0.25">
      <c r="A2042">
        <v>2041</v>
      </c>
      <c r="B2042" s="1" t="s">
        <v>6049</v>
      </c>
      <c r="C2042">
        <v>42</v>
      </c>
      <c r="D2042">
        <v>10</v>
      </c>
      <c r="E2042">
        <v>4</v>
      </c>
      <c r="F2042">
        <v>1</v>
      </c>
      <c r="G2042">
        <v>42</v>
      </c>
      <c r="H2042">
        <v>10</v>
      </c>
      <c r="I2042">
        <v>4</v>
      </c>
      <c r="J2042">
        <v>56</v>
      </c>
      <c r="K2042" s="1" t="s">
        <v>156</v>
      </c>
    </row>
    <row r="2043" spans="1:11" x14ac:dyDescent="0.25">
      <c r="A2043">
        <v>2042</v>
      </c>
      <c r="B2043" s="1" t="s">
        <v>6051</v>
      </c>
      <c r="C2043">
        <v>63</v>
      </c>
      <c r="D2043">
        <v>17</v>
      </c>
      <c r="E2043">
        <v>5</v>
      </c>
      <c r="F2043">
        <v>1</v>
      </c>
      <c r="G2043">
        <v>63</v>
      </c>
      <c r="H2043">
        <v>17</v>
      </c>
      <c r="I2043">
        <v>5</v>
      </c>
      <c r="J2043">
        <v>85</v>
      </c>
      <c r="K2043" s="1" t="s">
        <v>156</v>
      </c>
    </row>
    <row r="2044" spans="1:11" x14ac:dyDescent="0.25">
      <c r="A2044">
        <v>2043</v>
      </c>
      <c r="B2044" s="1" t="s">
        <v>6052</v>
      </c>
      <c r="C2044">
        <v>63</v>
      </c>
      <c r="D2044">
        <v>17</v>
      </c>
      <c r="E2044">
        <v>5</v>
      </c>
      <c r="F2044">
        <v>1</v>
      </c>
      <c r="G2044">
        <v>63</v>
      </c>
      <c r="H2044">
        <v>17</v>
      </c>
      <c r="I2044">
        <v>5</v>
      </c>
      <c r="J2044">
        <v>85</v>
      </c>
      <c r="K2044" s="1" t="s">
        <v>156</v>
      </c>
    </row>
    <row r="2045" spans="1:11" x14ac:dyDescent="0.25">
      <c r="A2045">
        <v>2044</v>
      </c>
      <c r="B2045" s="1" t="s">
        <v>6053</v>
      </c>
      <c r="C2045">
        <v>102</v>
      </c>
      <c r="D2045">
        <v>27</v>
      </c>
      <c r="E2045">
        <v>2</v>
      </c>
      <c r="F2045">
        <v>1</v>
      </c>
      <c r="G2045">
        <v>102</v>
      </c>
      <c r="H2045">
        <v>27</v>
      </c>
      <c r="I2045">
        <v>2</v>
      </c>
      <c r="J2045">
        <v>131</v>
      </c>
      <c r="K2045" s="1" t="s">
        <v>156</v>
      </c>
    </row>
    <row r="2046" spans="1:11" x14ac:dyDescent="0.25">
      <c r="A2046">
        <v>2045</v>
      </c>
      <c r="B2046" s="1" t="s">
        <v>1720</v>
      </c>
      <c r="C2046">
        <v>11</v>
      </c>
      <c r="D2046">
        <v>2</v>
      </c>
      <c r="E2046">
        <v>0</v>
      </c>
      <c r="F2046">
        <v>1</v>
      </c>
      <c r="G2046">
        <v>11</v>
      </c>
      <c r="H2046">
        <v>2</v>
      </c>
      <c r="I2046">
        <v>0</v>
      </c>
      <c r="J2046">
        <v>13</v>
      </c>
      <c r="K2046" s="1" t="s">
        <v>156</v>
      </c>
    </row>
    <row r="2047" spans="1:11" x14ac:dyDescent="0.25">
      <c r="A2047">
        <v>2046</v>
      </c>
      <c r="B2047" s="1" t="s">
        <v>15657</v>
      </c>
      <c r="C2047">
        <v>11</v>
      </c>
      <c r="D2047">
        <v>2</v>
      </c>
      <c r="E2047">
        <v>0</v>
      </c>
      <c r="F2047">
        <v>1</v>
      </c>
      <c r="G2047">
        <v>11</v>
      </c>
      <c r="H2047">
        <v>2</v>
      </c>
      <c r="I2047">
        <v>0</v>
      </c>
      <c r="J2047">
        <v>13</v>
      </c>
      <c r="K2047" s="1" t="s">
        <v>156</v>
      </c>
    </row>
    <row r="2048" spans="1:11" x14ac:dyDescent="0.25">
      <c r="A2048">
        <v>2047</v>
      </c>
      <c r="B2048" s="1" t="s">
        <v>2186</v>
      </c>
      <c r="C2048">
        <v>11</v>
      </c>
      <c r="D2048">
        <v>2</v>
      </c>
      <c r="E2048">
        <v>0</v>
      </c>
      <c r="F2048">
        <v>1</v>
      </c>
      <c r="G2048">
        <v>11</v>
      </c>
      <c r="H2048">
        <v>2</v>
      </c>
      <c r="I2048">
        <v>0</v>
      </c>
      <c r="J2048">
        <v>13</v>
      </c>
      <c r="K2048" s="1" t="s">
        <v>156</v>
      </c>
    </row>
    <row r="2049" spans="1:11" x14ac:dyDescent="0.25">
      <c r="A2049">
        <v>2048</v>
      </c>
      <c r="B2049" s="1" t="s">
        <v>3780</v>
      </c>
      <c r="C2049">
        <v>11</v>
      </c>
      <c r="D2049">
        <v>2</v>
      </c>
      <c r="E2049">
        <v>0</v>
      </c>
      <c r="F2049">
        <v>1</v>
      </c>
      <c r="G2049">
        <v>11</v>
      </c>
      <c r="H2049">
        <v>2</v>
      </c>
      <c r="I2049">
        <v>0</v>
      </c>
      <c r="J2049">
        <v>13</v>
      </c>
      <c r="K2049" s="1" t="s">
        <v>156</v>
      </c>
    </row>
    <row r="2050" spans="1:11" x14ac:dyDescent="0.25">
      <c r="A2050">
        <v>2049</v>
      </c>
      <c r="B2050" s="1" t="s">
        <v>1609</v>
      </c>
      <c r="C2050">
        <v>0</v>
      </c>
      <c r="D2050">
        <v>1</v>
      </c>
      <c r="E2050">
        <v>0</v>
      </c>
      <c r="F2050">
        <v>1</v>
      </c>
      <c r="G2050">
        <v>0</v>
      </c>
      <c r="H2050">
        <v>1</v>
      </c>
      <c r="I2050">
        <v>0</v>
      </c>
      <c r="J2050">
        <v>1</v>
      </c>
      <c r="K2050" s="1" t="s">
        <v>156</v>
      </c>
    </row>
    <row r="2051" spans="1:11" x14ac:dyDescent="0.25">
      <c r="A2051">
        <v>2050</v>
      </c>
      <c r="B2051" s="1" t="s">
        <v>16480</v>
      </c>
      <c r="C2051">
        <v>4</v>
      </c>
      <c r="D2051">
        <v>1</v>
      </c>
      <c r="E2051">
        <v>1</v>
      </c>
      <c r="F2051">
        <v>1</v>
      </c>
      <c r="G2051">
        <v>4</v>
      </c>
      <c r="H2051">
        <v>1</v>
      </c>
      <c r="I2051">
        <v>1</v>
      </c>
      <c r="J2051">
        <v>6</v>
      </c>
      <c r="K2051" s="1" t="s">
        <v>156</v>
      </c>
    </row>
    <row r="2052" spans="1:11" x14ac:dyDescent="0.25">
      <c r="A2052">
        <v>2051</v>
      </c>
      <c r="B2052" s="1" t="s">
        <v>2175</v>
      </c>
      <c r="C2052">
        <v>4</v>
      </c>
      <c r="D2052">
        <v>1</v>
      </c>
      <c r="E2052">
        <v>1</v>
      </c>
      <c r="F2052">
        <v>1</v>
      </c>
      <c r="G2052">
        <v>4</v>
      </c>
      <c r="H2052">
        <v>1</v>
      </c>
      <c r="I2052">
        <v>1</v>
      </c>
      <c r="J2052">
        <v>6</v>
      </c>
      <c r="K2052" s="1" t="s">
        <v>156</v>
      </c>
    </row>
    <row r="2053" spans="1:11" x14ac:dyDescent="0.25">
      <c r="A2053">
        <v>2052</v>
      </c>
      <c r="B2053" s="1" t="s">
        <v>2278</v>
      </c>
      <c r="C2053">
        <v>4</v>
      </c>
      <c r="D2053">
        <v>1</v>
      </c>
      <c r="E2053">
        <v>1</v>
      </c>
      <c r="F2053">
        <v>1</v>
      </c>
      <c r="G2053">
        <v>4</v>
      </c>
      <c r="H2053">
        <v>1</v>
      </c>
      <c r="I2053">
        <v>1</v>
      </c>
      <c r="J2053">
        <v>6</v>
      </c>
      <c r="K2053" s="1" t="s">
        <v>156</v>
      </c>
    </row>
    <row r="2054" spans="1:11" x14ac:dyDescent="0.25">
      <c r="A2054">
        <v>2053</v>
      </c>
      <c r="B2054" s="1" t="s">
        <v>3677</v>
      </c>
      <c r="C2054">
        <v>4</v>
      </c>
      <c r="D2054">
        <v>1</v>
      </c>
      <c r="E2054">
        <v>1</v>
      </c>
      <c r="F2054">
        <v>1</v>
      </c>
      <c r="G2054">
        <v>4</v>
      </c>
      <c r="H2054">
        <v>1</v>
      </c>
      <c r="I2054">
        <v>1</v>
      </c>
      <c r="J2054">
        <v>6</v>
      </c>
      <c r="K2054" s="1" t="s">
        <v>156</v>
      </c>
    </row>
    <row r="2055" spans="1:11" x14ac:dyDescent="0.25">
      <c r="A2055">
        <v>2054</v>
      </c>
      <c r="B2055" s="1" t="s">
        <v>16481</v>
      </c>
      <c r="C2055">
        <v>82</v>
      </c>
      <c r="D2055">
        <v>21</v>
      </c>
      <c r="E2055">
        <v>9</v>
      </c>
      <c r="F2055">
        <v>5</v>
      </c>
      <c r="G2055">
        <v>16</v>
      </c>
      <c r="H2055">
        <v>4</v>
      </c>
      <c r="I2055">
        <v>2</v>
      </c>
      <c r="J2055">
        <v>22</v>
      </c>
      <c r="K2055" s="1" t="s">
        <v>156</v>
      </c>
    </row>
    <row r="2056" spans="1:11" x14ac:dyDescent="0.25">
      <c r="A2056">
        <v>2055</v>
      </c>
      <c r="B2056" s="1" t="s">
        <v>5145</v>
      </c>
      <c r="C2056">
        <v>41</v>
      </c>
      <c r="D2056">
        <v>7</v>
      </c>
      <c r="E2056">
        <v>4</v>
      </c>
      <c r="F2056">
        <v>2</v>
      </c>
      <c r="G2056">
        <v>20</v>
      </c>
      <c r="H2056">
        <v>4</v>
      </c>
      <c r="I2056">
        <v>2</v>
      </c>
      <c r="J2056">
        <v>26</v>
      </c>
      <c r="K2056" s="1" t="s">
        <v>156</v>
      </c>
    </row>
    <row r="2057" spans="1:11" x14ac:dyDescent="0.25">
      <c r="A2057">
        <v>2056</v>
      </c>
      <c r="B2057" s="1" t="s">
        <v>5678</v>
      </c>
      <c r="C2057">
        <v>38</v>
      </c>
      <c r="D2057">
        <v>9</v>
      </c>
      <c r="E2057">
        <v>3</v>
      </c>
      <c r="F2057">
        <v>2</v>
      </c>
      <c r="G2057">
        <v>19</v>
      </c>
      <c r="H2057">
        <v>4</v>
      </c>
      <c r="I2057">
        <v>2</v>
      </c>
      <c r="J2057">
        <v>25</v>
      </c>
      <c r="K2057" s="1" t="s">
        <v>156</v>
      </c>
    </row>
    <row r="2058" spans="1:11" x14ac:dyDescent="0.25">
      <c r="A2058">
        <v>2057</v>
      </c>
      <c r="B2058" s="1" t="s">
        <v>6069</v>
      </c>
      <c r="C2058">
        <v>19</v>
      </c>
      <c r="D2058">
        <v>6</v>
      </c>
      <c r="E2058">
        <v>0</v>
      </c>
      <c r="F2058">
        <v>1</v>
      </c>
      <c r="G2058">
        <v>19</v>
      </c>
      <c r="H2058">
        <v>6</v>
      </c>
      <c r="I2058">
        <v>0</v>
      </c>
      <c r="J2058">
        <v>25</v>
      </c>
      <c r="K2058" s="1" t="s">
        <v>156</v>
      </c>
    </row>
    <row r="2059" spans="1:11" x14ac:dyDescent="0.25">
      <c r="A2059">
        <v>2058</v>
      </c>
      <c r="B2059" s="1" t="s">
        <v>498</v>
      </c>
      <c r="C2059">
        <v>19</v>
      </c>
      <c r="D2059">
        <v>6</v>
      </c>
      <c r="E2059">
        <v>0</v>
      </c>
      <c r="F2059">
        <v>1</v>
      </c>
      <c r="G2059">
        <v>19</v>
      </c>
      <c r="H2059">
        <v>6</v>
      </c>
      <c r="I2059">
        <v>0</v>
      </c>
      <c r="J2059">
        <v>25</v>
      </c>
      <c r="K2059" s="1" t="s">
        <v>156</v>
      </c>
    </row>
    <row r="2060" spans="1:11" x14ac:dyDescent="0.25">
      <c r="A2060">
        <v>2059</v>
      </c>
      <c r="B2060" s="1" t="s">
        <v>6070</v>
      </c>
      <c r="C2060">
        <v>8</v>
      </c>
      <c r="D2060">
        <v>1</v>
      </c>
      <c r="E2060">
        <v>1</v>
      </c>
      <c r="F2060">
        <v>1</v>
      </c>
      <c r="G2060">
        <v>8</v>
      </c>
      <c r="H2060">
        <v>1</v>
      </c>
      <c r="I2060">
        <v>1</v>
      </c>
      <c r="J2060">
        <v>10</v>
      </c>
      <c r="K2060" s="1" t="s">
        <v>156</v>
      </c>
    </row>
    <row r="2061" spans="1:11" x14ac:dyDescent="0.25">
      <c r="A2061">
        <v>2060</v>
      </c>
      <c r="B2061" s="1" t="s">
        <v>6071</v>
      </c>
      <c r="C2061">
        <v>8</v>
      </c>
      <c r="D2061">
        <v>1</v>
      </c>
      <c r="E2061">
        <v>1</v>
      </c>
      <c r="F2061">
        <v>1</v>
      </c>
      <c r="G2061">
        <v>8</v>
      </c>
      <c r="H2061">
        <v>1</v>
      </c>
      <c r="I2061">
        <v>1</v>
      </c>
      <c r="J2061">
        <v>10</v>
      </c>
      <c r="K2061" s="1" t="s">
        <v>156</v>
      </c>
    </row>
    <row r="2062" spans="1:11" x14ac:dyDescent="0.25">
      <c r="A2062">
        <v>2061</v>
      </c>
      <c r="B2062" s="1" t="s">
        <v>1987</v>
      </c>
      <c r="C2062">
        <v>9</v>
      </c>
      <c r="D2062">
        <v>2</v>
      </c>
      <c r="E2062">
        <v>1</v>
      </c>
      <c r="F2062">
        <v>1</v>
      </c>
      <c r="G2062">
        <v>9</v>
      </c>
      <c r="H2062">
        <v>2</v>
      </c>
      <c r="I2062">
        <v>1</v>
      </c>
      <c r="J2062">
        <v>12</v>
      </c>
      <c r="K2062" s="1" t="s">
        <v>156</v>
      </c>
    </row>
    <row r="2063" spans="1:11" x14ac:dyDescent="0.25">
      <c r="A2063">
        <v>2062</v>
      </c>
      <c r="B2063" s="1" t="s">
        <v>16482</v>
      </c>
      <c r="C2063">
        <v>9</v>
      </c>
      <c r="D2063">
        <v>2</v>
      </c>
      <c r="E2063">
        <v>1</v>
      </c>
      <c r="F2063">
        <v>1</v>
      </c>
      <c r="G2063">
        <v>9</v>
      </c>
      <c r="H2063">
        <v>2</v>
      </c>
      <c r="I2063">
        <v>1</v>
      </c>
      <c r="J2063">
        <v>12</v>
      </c>
      <c r="K2063" s="1" t="s">
        <v>156</v>
      </c>
    </row>
    <row r="2064" spans="1:11" x14ac:dyDescent="0.25">
      <c r="A2064">
        <v>2063</v>
      </c>
      <c r="B2064" s="1" t="s">
        <v>16483</v>
      </c>
      <c r="C2064">
        <v>9</v>
      </c>
      <c r="D2064">
        <v>2</v>
      </c>
      <c r="E2064">
        <v>1</v>
      </c>
      <c r="F2064">
        <v>1</v>
      </c>
      <c r="G2064">
        <v>9</v>
      </c>
      <c r="H2064">
        <v>2</v>
      </c>
      <c r="I2064">
        <v>1</v>
      </c>
      <c r="J2064">
        <v>12</v>
      </c>
      <c r="K2064" s="1" t="s">
        <v>156</v>
      </c>
    </row>
    <row r="2065" spans="1:11" x14ac:dyDescent="0.25">
      <c r="A2065">
        <v>2064</v>
      </c>
      <c r="B2065" s="1" t="s">
        <v>3489</v>
      </c>
      <c r="C2065">
        <v>21</v>
      </c>
      <c r="D2065">
        <v>3</v>
      </c>
      <c r="E2065">
        <v>3</v>
      </c>
      <c r="F2065">
        <v>2</v>
      </c>
      <c r="G2065">
        <v>10</v>
      </c>
      <c r="H2065">
        <v>2</v>
      </c>
      <c r="I2065">
        <v>2</v>
      </c>
      <c r="J2065">
        <v>14</v>
      </c>
      <c r="K2065" s="1" t="s">
        <v>156</v>
      </c>
    </row>
    <row r="2066" spans="1:11" x14ac:dyDescent="0.25">
      <c r="A2066">
        <v>2065</v>
      </c>
      <c r="B2066" s="1" t="s">
        <v>6072</v>
      </c>
      <c r="C2066">
        <v>9</v>
      </c>
      <c r="D2066">
        <v>2</v>
      </c>
      <c r="E2066">
        <v>1</v>
      </c>
      <c r="F2066">
        <v>1</v>
      </c>
      <c r="G2066">
        <v>9</v>
      </c>
      <c r="H2066">
        <v>2</v>
      </c>
      <c r="I2066">
        <v>1</v>
      </c>
      <c r="J2066">
        <v>12</v>
      </c>
      <c r="K2066" s="1" t="s">
        <v>156</v>
      </c>
    </row>
    <row r="2067" spans="1:11" x14ac:dyDescent="0.25">
      <c r="A2067">
        <v>2066</v>
      </c>
      <c r="B2067" s="1" t="s">
        <v>6073</v>
      </c>
      <c r="C2067">
        <v>8</v>
      </c>
      <c r="D2067">
        <v>1</v>
      </c>
      <c r="E2067">
        <v>3</v>
      </c>
      <c r="F2067">
        <v>1</v>
      </c>
      <c r="G2067">
        <v>8</v>
      </c>
      <c r="H2067">
        <v>1</v>
      </c>
      <c r="I2067">
        <v>3</v>
      </c>
      <c r="J2067">
        <v>12</v>
      </c>
      <c r="K2067" s="1" t="s">
        <v>156</v>
      </c>
    </row>
    <row r="2068" spans="1:11" x14ac:dyDescent="0.25">
      <c r="A2068">
        <v>2067</v>
      </c>
      <c r="B2068" s="1" t="s">
        <v>16484</v>
      </c>
      <c r="C2068">
        <v>8</v>
      </c>
      <c r="D2068">
        <v>1</v>
      </c>
      <c r="E2068">
        <v>3</v>
      </c>
      <c r="F2068">
        <v>1</v>
      </c>
      <c r="G2068">
        <v>8</v>
      </c>
      <c r="H2068">
        <v>1</v>
      </c>
      <c r="I2068">
        <v>3</v>
      </c>
      <c r="J2068">
        <v>12</v>
      </c>
      <c r="K2068" s="1" t="s">
        <v>156</v>
      </c>
    </row>
    <row r="2069" spans="1:11" x14ac:dyDescent="0.25">
      <c r="A2069">
        <v>2068</v>
      </c>
      <c r="B2069" s="1" t="s">
        <v>6074</v>
      </c>
      <c r="C2069">
        <v>8</v>
      </c>
      <c r="D2069">
        <v>1</v>
      </c>
      <c r="E2069">
        <v>3</v>
      </c>
      <c r="F2069">
        <v>1</v>
      </c>
      <c r="G2069">
        <v>8</v>
      </c>
      <c r="H2069">
        <v>1</v>
      </c>
      <c r="I2069">
        <v>3</v>
      </c>
      <c r="J2069">
        <v>12</v>
      </c>
      <c r="K2069" s="1" t="s">
        <v>156</v>
      </c>
    </row>
    <row r="2070" spans="1:11" x14ac:dyDescent="0.25">
      <c r="A2070">
        <v>2069</v>
      </c>
      <c r="B2070" s="1" t="s">
        <v>16485</v>
      </c>
      <c r="C2070">
        <v>12</v>
      </c>
      <c r="D2070">
        <v>1</v>
      </c>
      <c r="E2070">
        <v>2</v>
      </c>
      <c r="F2070">
        <v>1</v>
      </c>
      <c r="G2070">
        <v>12</v>
      </c>
      <c r="H2070">
        <v>1</v>
      </c>
      <c r="I2070">
        <v>2</v>
      </c>
      <c r="J2070">
        <v>15</v>
      </c>
      <c r="K2070" s="1" t="s">
        <v>156</v>
      </c>
    </row>
    <row r="2071" spans="1:11" x14ac:dyDescent="0.25">
      <c r="A2071">
        <v>2070</v>
      </c>
      <c r="B2071" s="1" t="s">
        <v>6075</v>
      </c>
      <c r="C2071">
        <v>12</v>
      </c>
      <c r="D2071">
        <v>1</v>
      </c>
      <c r="E2071">
        <v>2</v>
      </c>
      <c r="F2071">
        <v>1</v>
      </c>
      <c r="G2071">
        <v>12</v>
      </c>
      <c r="H2071">
        <v>1</v>
      </c>
      <c r="I2071">
        <v>2</v>
      </c>
      <c r="J2071">
        <v>15</v>
      </c>
      <c r="K2071" s="1" t="s">
        <v>156</v>
      </c>
    </row>
    <row r="2072" spans="1:11" x14ac:dyDescent="0.25">
      <c r="A2072">
        <v>2071</v>
      </c>
      <c r="B2072" s="1" t="s">
        <v>16486</v>
      </c>
      <c r="C2072">
        <v>12</v>
      </c>
      <c r="D2072">
        <v>1</v>
      </c>
      <c r="E2072">
        <v>2</v>
      </c>
      <c r="F2072">
        <v>1</v>
      </c>
      <c r="G2072">
        <v>12</v>
      </c>
      <c r="H2072">
        <v>1</v>
      </c>
      <c r="I2072">
        <v>2</v>
      </c>
      <c r="J2072">
        <v>15</v>
      </c>
      <c r="K2072" s="1" t="s">
        <v>156</v>
      </c>
    </row>
    <row r="2073" spans="1:11" x14ac:dyDescent="0.25">
      <c r="A2073">
        <v>2072</v>
      </c>
      <c r="B2073" s="1" t="s">
        <v>1469</v>
      </c>
      <c r="C2073">
        <v>12</v>
      </c>
      <c r="D2073">
        <v>1</v>
      </c>
      <c r="E2073">
        <v>2</v>
      </c>
      <c r="F2073">
        <v>1</v>
      </c>
      <c r="G2073">
        <v>12</v>
      </c>
      <c r="H2073">
        <v>1</v>
      </c>
      <c r="I2073">
        <v>2</v>
      </c>
      <c r="J2073">
        <v>15</v>
      </c>
      <c r="K2073" s="1" t="s">
        <v>156</v>
      </c>
    </row>
    <row r="2074" spans="1:11" x14ac:dyDescent="0.25">
      <c r="A2074">
        <v>2073</v>
      </c>
      <c r="B2074" s="1" t="s">
        <v>16487</v>
      </c>
      <c r="C2074">
        <v>19</v>
      </c>
      <c r="D2074">
        <v>3</v>
      </c>
      <c r="E2074">
        <v>3</v>
      </c>
      <c r="F2074">
        <v>1</v>
      </c>
      <c r="G2074">
        <v>19</v>
      </c>
      <c r="H2074">
        <v>3</v>
      </c>
      <c r="I2074">
        <v>3</v>
      </c>
      <c r="J2074">
        <v>25</v>
      </c>
      <c r="K2074" s="1" t="s">
        <v>156</v>
      </c>
    </row>
    <row r="2075" spans="1:11" x14ac:dyDescent="0.25">
      <c r="A2075">
        <v>2074</v>
      </c>
      <c r="B2075" s="1" t="s">
        <v>16488</v>
      </c>
      <c r="C2075">
        <v>19</v>
      </c>
      <c r="D2075">
        <v>3</v>
      </c>
      <c r="E2075">
        <v>3</v>
      </c>
      <c r="F2075">
        <v>1</v>
      </c>
      <c r="G2075">
        <v>19</v>
      </c>
      <c r="H2075">
        <v>3</v>
      </c>
      <c r="I2075">
        <v>3</v>
      </c>
      <c r="J2075">
        <v>25</v>
      </c>
      <c r="K2075" s="1" t="s">
        <v>156</v>
      </c>
    </row>
    <row r="2076" spans="1:11" x14ac:dyDescent="0.25">
      <c r="A2076">
        <v>2075</v>
      </c>
      <c r="B2076" s="1" t="s">
        <v>6076</v>
      </c>
      <c r="C2076">
        <v>13</v>
      </c>
      <c r="D2076">
        <v>9</v>
      </c>
      <c r="E2076">
        <v>2</v>
      </c>
      <c r="F2076">
        <v>1</v>
      </c>
      <c r="G2076">
        <v>13</v>
      </c>
      <c r="H2076">
        <v>9</v>
      </c>
      <c r="I2076">
        <v>2</v>
      </c>
      <c r="J2076">
        <v>24</v>
      </c>
      <c r="K2076" s="1" t="s">
        <v>156</v>
      </c>
    </row>
    <row r="2077" spans="1:11" x14ac:dyDescent="0.25">
      <c r="A2077">
        <v>2076</v>
      </c>
      <c r="B2077" s="1" t="s">
        <v>3572</v>
      </c>
      <c r="C2077">
        <v>30</v>
      </c>
      <c r="D2077">
        <v>15</v>
      </c>
      <c r="E2077">
        <v>2</v>
      </c>
      <c r="F2077">
        <v>1</v>
      </c>
      <c r="G2077">
        <v>30</v>
      </c>
      <c r="H2077">
        <v>15</v>
      </c>
      <c r="I2077">
        <v>2</v>
      </c>
      <c r="J2077">
        <v>47</v>
      </c>
      <c r="K2077" s="1" t="s">
        <v>156</v>
      </c>
    </row>
    <row r="2078" spans="1:11" x14ac:dyDescent="0.25">
      <c r="A2078">
        <v>2077</v>
      </c>
      <c r="B2078" s="1" t="s">
        <v>6079</v>
      </c>
      <c r="C2078">
        <v>30</v>
      </c>
      <c r="D2078">
        <v>15</v>
      </c>
      <c r="E2078">
        <v>2</v>
      </c>
      <c r="F2078">
        <v>1</v>
      </c>
      <c r="G2078">
        <v>30</v>
      </c>
      <c r="H2078">
        <v>15</v>
      </c>
      <c r="I2078">
        <v>2</v>
      </c>
      <c r="J2078">
        <v>47</v>
      </c>
      <c r="K2078" s="1" t="s">
        <v>156</v>
      </c>
    </row>
    <row r="2079" spans="1:11" x14ac:dyDescent="0.25">
      <c r="A2079">
        <v>2078</v>
      </c>
      <c r="B2079" s="1" t="s">
        <v>16489</v>
      </c>
      <c r="C2079">
        <v>30</v>
      </c>
      <c r="D2079">
        <v>15</v>
      </c>
      <c r="E2079">
        <v>2</v>
      </c>
      <c r="F2079">
        <v>1</v>
      </c>
      <c r="G2079">
        <v>30</v>
      </c>
      <c r="H2079">
        <v>15</v>
      </c>
      <c r="I2079">
        <v>2</v>
      </c>
      <c r="J2079">
        <v>47</v>
      </c>
      <c r="K2079" s="1" t="s">
        <v>156</v>
      </c>
    </row>
    <row r="2080" spans="1:11" x14ac:dyDescent="0.25">
      <c r="A2080">
        <v>2079</v>
      </c>
      <c r="B2080" s="1" t="s">
        <v>6081</v>
      </c>
      <c r="C2080">
        <v>72</v>
      </c>
      <c r="D2080">
        <v>17</v>
      </c>
      <c r="E2080">
        <v>6</v>
      </c>
      <c r="F2080">
        <v>1</v>
      </c>
      <c r="G2080">
        <v>72</v>
      </c>
      <c r="H2080">
        <v>17</v>
      </c>
      <c r="I2080">
        <v>6</v>
      </c>
      <c r="J2080">
        <v>95</v>
      </c>
      <c r="K2080" s="1" t="s">
        <v>156</v>
      </c>
    </row>
    <row r="2081" spans="1:11" x14ac:dyDescent="0.25">
      <c r="A2081">
        <v>2080</v>
      </c>
      <c r="B2081" s="1" t="s">
        <v>109</v>
      </c>
      <c r="C2081">
        <v>16</v>
      </c>
      <c r="D2081">
        <v>9</v>
      </c>
      <c r="E2081">
        <v>1</v>
      </c>
      <c r="F2081">
        <v>1</v>
      </c>
      <c r="G2081">
        <v>16</v>
      </c>
      <c r="H2081">
        <v>9</v>
      </c>
      <c r="I2081">
        <v>1</v>
      </c>
      <c r="J2081">
        <v>26</v>
      </c>
      <c r="K2081" s="1" t="s">
        <v>156</v>
      </c>
    </row>
    <row r="2082" spans="1:11" x14ac:dyDescent="0.25">
      <c r="A2082">
        <v>2081</v>
      </c>
      <c r="B2082" s="1" t="s">
        <v>16490</v>
      </c>
      <c r="C2082">
        <v>16</v>
      </c>
      <c r="D2082">
        <v>9</v>
      </c>
      <c r="E2082">
        <v>1</v>
      </c>
      <c r="F2082">
        <v>1</v>
      </c>
      <c r="G2082">
        <v>16</v>
      </c>
      <c r="H2082">
        <v>9</v>
      </c>
      <c r="I2082">
        <v>1</v>
      </c>
      <c r="J2082">
        <v>26</v>
      </c>
      <c r="K2082" s="1" t="s">
        <v>156</v>
      </c>
    </row>
    <row r="2083" spans="1:11" x14ac:dyDescent="0.25">
      <c r="A2083">
        <v>2082</v>
      </c>
      <c r="B2083" s="1" t="s">
        <v>16491</v>
      </c>
      <c r="C2083">
        <v>18</v>
      </c>
      <c r="D2083">
        <v>8</v>
      </c>
      <c r="E2083">
        <v>1</v>
      </c>
      <c r="F2083">
        <v>1</v>
      </c>
      <c r="G2083">
        <v>18</v>
      </c>
      <c r="H2083">
        <v>8</v>
      </c>
      <c r="I2083">
        <v>1</v>
      </c>
      <c r="J2083">
        <v>27</v>
      </c>
      <c r="K2083" s="1" t="s">
        <v>156</v>
      </c>
    </row>
    <row r="2084" spans="1:11" x14ac:dyDescent="0.25">
      <c r="A2084">
        <v>2083</v>
      </c>
      <c r="B2084" s="1" t="s">
        <v>6097</v>
      </c>
      <c r="C2084">
        <v>88</v>
      </c>
      <c r="D2084">
        <v>16</v>
      </c>
      <c r="E2084">
        <v>5</v>
      </c>
      <c r="F2084">
        <v>1</v>
      </c>
      <c r="G2084">
        <v>88</v>
      </c>
      <c r="H2084">
        <v>16</v>
      </c>
      <c r="I2084">
        <v>5</v>
      </c>
      <c r="J2084">
        <v>109</v>
      </c>
      <c r="K2084" s="1" t="s">
        <v>156</v>
      </c>
    </row>
    <row r="2085" spans="1:11" x14ac:dyDescent="0.25">
      <c r="A2085">
        <v>2084</v>
      </c>
      <c r="B2085" s="1" t="s">
        <v>6098</v>
      </c>
      <c r="C2085">
        <v>88</v>
      </c>
      <c r="D2085">
        <v>16</v>
      </c>
      <c r="E2085">
        <v>5</v>
      </c>
      <c r="F2085">
        <v>1</v>
      </c>
      <c r="G2085">
        <v>88</v>
      </c>
      <c r="H2085">
        <v>16</v>
      </c>
      <c r="I2085">
        <v>5</v>
      </c>
      <c r="J2085">
        <v>109</v>
      </c>
      <c r="K2085" s="1" t="s">
        <v>156</v>
      </c>
    </row>
    <row r="2086" spans="1:11" x14ac:dyDescent="0.25">
      <c r="A2086">
        <v>2085</v>
      </c>
      <c r="B2086" s="1" t="s">
        <v>6099</v>
      </c>
      <c r="C2086">
        <v>47</v>
      </c>
      <c r="D2086">
        <v>14</v>
      </c>
      <c r="E2086">
        <v>4</v>
      </c>
      <c r="F2086">
        <v>1</v>
      </c>
      <c r="G2086">
        <v>47</v>
      </c>
      <c r="H2086">
        <v>14</v>
      </c>
      <c r="I2086">
        <v>4</v>
      </c>
      <c r="J2086">
        <v>65</v>
      </c>
      <c r="K2086" s="1" t="s">
        <v>156</v>
      </c>
    </row>
    <row r="2087" spans="1:11" x14ac:dyDescent="0.25">
      <c r="A2087">
        <v>2086</v>
      </c>
      <c r="B2087" s="1" t="s">
        <v>6108</v>
      </c>
      <c r="C2087">
        <v>50</v>
      </c>
      <c r="D2087">
        <v>22</v>
      </c>
      <c r="E2087">
        <v>7</v>
      </c>
      <c r="F2087">
        <v>1</v>
      </c>
      <c r="G2087">
        <v>50</v>
      </c>
      <c r="H2087">
        <v>22</v>
      </c>
      <c r="I2087">
        <v>7</v>
      </c>
      <c r="J2087">
        <v>79</v>
      </c>
      <c r="K2087" s="1" t="s">
        <v>156</v>
      </c>
    </row>
    <row r="2088" spans="1:11" x14ac:dyDescent="0.25">
      <c r="A2088">
        <v>2087</v>
      </c>
      <c r="B2088" s="1" t="s">
        <v>6109</v>
      </c>
      <c r="C2088">
        <v>50</v>
      </c>
      <c r="D2088">
        <v>22</v>
      </c>
      <c r="E2088">
        <v>7</v>
      </c>
      <c r="F2088">
        <v>1</v>
      </c>
      <c r="G2088">
        <v>50</v>
      </c>
      <c r="H2088">
        <v>22</v>
      </c>
      <c r="I2088">
        <v>7</v>
      </c>
      <c r="J2088">
        <v>79</v>
      </c>
      <c r="K2088" s="1" t="s">
        <v>156</v>
      </c>
    </row>
    <row r="2089" spans="1:11" x14ac:dyDescent="0.25">
      <c r="A2089">
        <v>2088</v>
      </c>
      <c r="B2089" s="1" t="s">
        <v>6110</v>
      </c>
      <c r="C2089">
        <v>50</v>
      </c>
      <c r="D2089">
        <v>22</v>
      </c>
      <c r="E2089">
        <v>7</v>
      </c>
      <c r="F2089">
        <v>1</v>
      </c>
      <c r="G2089">
        <v>50</v>
      </c>
      <c r="H2089">
        <v>22</v>
      </c>
      <c r="I2089">
        <v>7</v>
      </c>
      <c r="J2089">
        <v>79</v>
      </c>
      <c r="K2089" s="1" t="s">
        <v>156</v>
      </c>
    </row>
    <row r="2090" spans="1:11" x14ac:dyDescent="0.25">
      <c r="A2090">
        <v>2089</v>
      </c>
      <c r="B2090" s="1" t="s">
        <v>15691</v>
      </c>
      <c r="C2090">
        <v>122</v>
      </c>
      <c r="D2090">
        <v>32</v>
      </c>
      <c r="E2090">
        <v>8</v>
      </c>
      <c r="F2090">
        <v>1</v>
      </c>
      <c r="G2090">
        <v>122</v>
      </c>
      <c r="H2090">
        <v>32</v>
      </c>
      <c r="I2090">
        <v>8</v>
      </c>
      <c r="J2090">
        <v>162</v>
      </c>
      <c r="K2090" s="1" t="s">
        <v>156</v>
      </c>
    </row>
    <row r="2091" spans="1:11" x14ac:dyDescent="0.25">
      <c r="A2091">
        <v>2090</v>
      </c>
      <c r="B2091" s="1" t="s">
        <v>6116</v>
      </c>
      <c r="C2091">
        <v>122</v>
      </c>
      <c r="D2091">
        <v>32</v>
      </c>
      <c r="E2091">
        <v>8</v>
      </c>
      <c r="F2091">
        <v>1</v>
      </c>
      <c r="G2091">
        <v>122</v>
      </c>
      <c r="H2091">
        <v>32</v>
      </c>
      <c r="I2091">
        <v>8</v>
      </c>
      <c r="J2091">
        <v>162</v>
      </c>
      <c r="K2091" s="1" t="s">
        <v>156</v>
      </c>
    </row>
    <row r="2092" spans="1:11" x14ac:dyDescent="0.25">
      <c r="A2092">
        <v>2091</v>
      </c>
      <c r="B2092" s="1" t="s">
        <v>1931</v>
      </c>
      <c r="C2092">
        <v>122</v>
      </c>
      <c r="D2092">
        <v>32</v>
      </c>
      <c r="E2092">
        <v>8</v>
      </c>
      <c r="F2092">
        <v>1</v>
      </c>
      <c r="G2092">
        <v>122</v>
      </c>
      <c r="H2092">
        <v>32</v>
      </c>
      <c r="I2092">
        <v>8</v>
      </c>
      <c r="J2092">
        <v>162</v>
      </c>
      <c r="K2092" s="1" t="s">
        <v>156</v>
      </c>
    </row>
    <row r="2093" spans="1:11" x14ac:dyDescent="0.25">
      <c r="A2093">
        <v>2092</v>
      </c>
      <c r="B2093" s="1" t="s">
        <v>6117</v>
      </c>
      <c r="C2093">
        <v>122</v>
      </c>
      <c r="D2093">
        <v>32</v>
      </c>
      <c r="E2093">
        <v>8</v>
      </c>
      <c r="F2093">
        <v>1</v>
      </c>
      <c r="G2093">
        <v>122</v>
      </c>
      <c r="H2093">
        <v>32</v>
      </c>
      <c r="I2093">
        <v>8</v>
      </c>
      <c r="J2093">
        <v>162</v>
      </c>
      <c r="K2093" s="1" t="s">
        <v>156</v>
      </c>
    </row>
    <row r="2094" spans="1:11" x14ac:dyDescent="0.25">
      <c r="A2094">
        <v>2093</v>
      </c>
      <c r="B2094" s="1" t="s">
        <v>16492</v>
      </c>
      <c r="C2094">
        <v>25</v>
      </c>
      <c r="D2094">
        <v>9</v>
      </c>
      <c r="E2094">
        <v>0</v>
      </c>
      <c r="F2094">
        <v>2</v>
      </c>
      <c r="G2094">
        <v>12</v>
      </c>
      <c r="H2094">
        <v>4</v>
      </c>
      <c r="I2094">
        <v>0</v>
      </c>
      <c r="J2094">
        <v>17</v>
      </c>
      <c r="K2094" s="1" t="s">
        <v>156</v>
      </c>
    </row>
    <row r="2095" spans="1:11" x14ac:dyDescent="0.25">
      <c r="A2095">
        <v>2094</v>
      </c>
      <c r="B2095" s="1" t="s">
        <v>348</v>
      </c>
      <c r="C2095">
        <v>16</v>
      </c>
      <c r="D2095">
        <v>5</v>
      </c>
      <c r="E2095">
        <v>0</v>
      </c>
      <c r="F2095">
        <v>1</v>
      </c>
      <c r="G2095">
        <v>16</v>
      </c>
      <c r="H2095">
        <v>5</v>
      </c>
      <c r="I2095">
        <v>0</v>
      </c>
      <c r="J2095">
        <v>21</v>
      </c>
      <c r="K2095" s="1" t="s">
        <v>156</v>
      </c>
    </row>
    <row r="2096" spans="1:11" x14ac:dyDescent="0.25">
      <c r="A2096">
        <v>2095</v>
      </c>
      <c r="B2096" s="1" t="s">
        <v>6118</v>
      </c>
      <c r="C2096">
        <v>16</v>
      </c>
      <c r="D2096">
        <v>5</v>
      </c>
      <c r="E2096">
        <v>0</v>
      </c>
      <c r="F2096">
        <v>1</v>
      </c>
      <c r="G2096">
        <v>16</v>
      </c>
      <c r="H2096">
        <v>5</v>
      </c>
      <c r="I2096">
        <v>0</v>
      </c>
      <c r="J2096">
        <v>21</v>
      </c>
      <c r="K2096" s="1" t="s">
        <v>156</v>
      </c>
    </row>
    <row r="2097" spans="1:11" x14ac:dyDescent="0.25">
      <c r="A2097">
        <v>2096</v>
      </c>
      <c r="B2097" s="1" t="s">
        <v>5341</v>
      </c>
      <c r="C2097">
        <v>16</v>
      </c>
      <c r="D2097">
        <v>5</v>
      </c>
      <c r="E2097">
        <v>0</v>
      </c>
      <c r="F2097">
        <v>1</v>
      </c>
      <c r="G2097">
        <v>16</v>
      </c>
      <c r="H2097">
        <v>5</v>
      </c>
      <c r="I2097">
        <v>0</v>
      </c>
      <c r="J2097">
        <v>21</v>
      </c>
      <c r="K2097" s="1" t="s">
        <v>156</v>
      </c>
    </row>
    <row r="2098" spans="1:11" x14ac:dyDescent="0.25">
      <c r="A2098">
        <v>2097</v>
      </c>
      <c r="B2098" s="1" t="s">
        <v>16493</v>
      </c>
      <c r="C2098">
        <v>2</v>
      </c>
      <c r="D2098">
        <v>2</v>
      </c>
      <c r="E2098">
        <v>0</v>
      </c>
      <c r="F2098">
        <v>1</v>
      </c>
      <c r="G2098">
        <v>2</v>
      </c>
      <c r="H2098">
        <v>2</v>
      </c>
      <c r="I2098">
        <v>0</v>
      </c>
      <c r="J2098">
        <v>4</v>
      </c>
      <c r="K2098" s="1" t="s">
        <v>156</v>
      </c>
    </row>
    <row r="2099" spans="1:11" x14ac:dyDescent="0.25">
      <c r="A2099">
        <v>2098</v>
      </c>
      <c r="B2099" s="1" t="s">
        <v>1233</v>
      </c>
      <c r="C2099">
        <v>2</v>
      </c>
      <c r="D2099">
        <v>2</v>
      </c>
      <c r="E2099">
        <v>0</v>
      </c>
      <c r="F2099">
        <v>1</v>
      </c>
      <c r="G2099">
        <v>2</v>
      </c>
      <c r="H2099">
        <v>2</v>
      </c>
      <c r="I2099">
        <v>0</v>
      </c>
      <c r="J2099">
        <v>4</v>
      </c>
      <c r="K2099" s="1" t="s">
        <v>156</v>
      </c>
    </row>
    <row r="2100" spans="1:11" x14ac:dyDescent="0.25">
      <c r="A2100">
        <v>2099</v>
      </c>
      <c r="B2100" s="1" t="s">
        <v>2824</v>
      </c>
      <c r="C2100">
        <v>2</v>
      </c>
      <c r="D2100">
        <v>2</v>
      </c>
      <c r="E2100">
        <v>0</v>
      </c>
      <c r="F2100">
        <v>1</v>
      </c>
      <c r="G2100">
        <v>2</v>
      </c>
      <c r="H2100">
        <v>2</v>
      </c>
      <c r="I2100">
        <v>0</v>
      </c>
      <c r="J2100">
        <v>4</v>
      </c>
      <c r="K2100" s="1" t="s">
        <v>156</v>
      </c>
    </row>
    <row r="2101" spans="1:11" x14ac:dyDescent="0.25">
      <c r="A2101">
        <v>2100</v>
      </c>
      <c r="B2101" s="1" t="s">
        <v>6143</v>
      </c>
      <c r="C2101">
        <v>2</v>
      </c>
      <c r="D2101">
        <v>2</v>
      </c>
      <c r="E2101">
        <v>0</v>
      </c>
      <c r="F2101">
        <v>1</v>
      </c>
      <c r="G2101">
        <v>2</v>
      </c>
      <c r="H2101">
        <v>2</v>
      </c>
      <c r="I2101">
        <v>0</v>
      </c>
      <c r="J2101">
        <v>4</v>
      </c>
      <c r="K2101" s="1" t="s">
        <v>156</v>
      </c>
    </row>
    <row r="2102" spans="1:11" x14ac:dyDescent="0.25">
      <c r="A2102">
        <v>2101</v>
      </c>
      <c r="B2102" s="1" t="s">
        <v>6151</v>
      </c>
      <c r="C2102">
        <v>54</v>
      </c>
      <c r="D2102">
        <v>20</v>
      </c>
      <c r="E2102">
        <v>4</v>
      </c>
      <c r="F2102">
        <v>2</v>
      </c>
      <c r="G2102">
        <v>27</v>
      </c>
      <c r="H2102">
        <v>10</v>
      </c>
      <c r="I2102">
        <v>2</v>
      </c>
      <c r="J2102">
        <v>39</v>
      </c>
      <c r="K2102" s="1" t="s">
        <v>156</v>
      </c>
    </row>
    <row r="2103" spans="1:11" x14ac:dyDescent="0.25">
      <c r="A2103">
        <v>2102</v>
      </c>
      <c r="B2103" s="1" t="s">
        <v>581</v>
      </c>
      <c r="C2103">
        <v>71</v>
      </c>
      <c r="D2103">
        <v>27</v>
      </c>
      <c r="E2103">
        <v>8</v>
      </c>
      <c r="F2103">
        <v>3</v>
      </c>
      <c r="G2103">
        <v>24</v>
      </c>
      <c r="H2103">
        <v>9</v>
      </c>
      <c r="I2103">
        <v>3</v>
      </c>
      <c r="J2103">
        <v>35</v>
      </c>
      <c r="K2103" s="1" t="s">
        <v>156</v>
      </c>
    </row>
    <row r="2104" spans="1:11" x14ac:dyDescent="0.25">
      <c r="A2104">
        <v>2103</v>
      </c>
      <c r="B2104" s="1" t="s">
        <v>2519</v>
      </c>
      <c r="C2104">
        <v>54</v>
      </c>
      <c r="D2104">
        <v>20</v>
      </c>
      <c r="E2104">
        <v>4</v>
      </c>
      <c r="F2104">
        <v>2</v>
      </c>
      <c r="G2104">
        <v>27</v>
      </c>
      <c r="H2104">
        <v>10</v>
      </c>
      <c r="I2104">
        <v>2</v>
      </c>
      <c r="J2104">
        <v>39</v>
      </c>
      <c r="K2104" s="1" t="s">
        <v>156</v>
      </c>
    </row>
    <row r="2105" spans="1:11" x14ac:dyDescent="0.25">
      <c r="A2105">
        <v>2104</v>
      </c>
      <c r="B2105" s="1" t="s">
        <v>2877</v>
      </c>
      <c r="C2105">
        <v>17</v>
      </c>
      <c r="D2105">
        <v>7</v>
      </c>
      <c r="E2105">
        <v>4</v>
      </c>
      <c r="F2105">
        <v>1</v>
      </c>
      <c r="G2105">
        <v>17</v>
      </c>
      <c r="H2105">
        <v>7</v>
      </c>
      <c r="I2105">
        <v>4</v>
      </c>
      <c r="J2105">
        <v>28</v>
      </c>
      <c r="K2105" s="1" t="s">
        <v>156</v>
      </c>
    </row>
    <row r="2106" spans="1:11" x14ac:dyDescent="0.25">
      <c r="A2106">
        <v>2105</v>
      </c>
      <c r="B2106" s="1" t="s">
        <v>6152</v>
      </c>
      <c r="C2106">
        <v>17</v>
      </c>
      <c r="D2106">
        <v>7</v>
      </c>
      <c r="E2106">
        <v>4</v>
      </c>
      <c r="F2106">
        <v>1</v>
      </c>
      <c r="G2106">
        <v>17</v>
      </c>
      <c r="H2106">
        <v>7</v>
      </c>
      <c r="I2106">
        <v>4</v>
      </c>
      <c r="J2106">
        <v>28</v>
      </c>
      <c r="K2106" s="1" t="s">
        <v>156</v>
      </c>
    </row>
    <row r="2107" spans="1:11" x14ac:dyDescent="0.25">
      <c r="A2107">
        <v>2106</v>
      </c>
      <c r="B2107" s="1" t="s">
        <v>6153</v>
      </c>
      <c r="C2107">
        <v>17</v>
      </c>
      <c r="D2107">
        <v>7</v>
      </c>
      <c r="E2107">
        <v>4</v>
      </c>
      <c r="F2107">
        <v>1</v>
      </c>
      <c r="G2107">
        <v>17</v>
      </c>
      <c r="H2107">
        <v>7</v>
      </c>
      <c r="I2107">
        <v>4</v>
      </c>
      <c r="J2107">
        <v>28</v>
      </c>
      <c r="K2107" s="1" t="s">
        <v>156</v>
      </c>
    </row>
    <row r="2108" spans="1:11" x14ac:dyDescent="0.25">
      <c r="A2108">
        <v>2107</v>
      </c>
      <c r="B2108" s="1" t="s">
        <v>15723</v>
      </c>
      <c r="C2108">
        <v>17</v>
      </c>
      <c r="D2108">
        <v>7</v>
      </c>
      <c r="E2108">
        <v>4</v>
      </c>
      <c r="F2108">
        <v>1</v>
      </c>
      <c r="G2108">
        <v>17</v>
      </c>
      <c r="H2108">
        <v>7</v>
      </c>
      <c r="I2108">
        <v>4</v>
      </c>
      <c r="J2108">
        <v>28</v>
      </c>
      <c r="K2108" s="1" t="s">
        <v>156</v>
      </c>
    </row>
    <row r="2109" spans="1:11" x14ac:dyDescent="0.25">
      <c r="A2109">
        <v>2108</v>
      </c>
      <c r="B2109" s="1" t="s">
        <v>16494</v>
      </c>
      <c r="C2109">
        <v>17</v>
      </c>
      <c r="D2109">
        <v>7</v>
      </c>
      <c r="E2109">
        <v>4</v>
      </c>
      <c r="F2109">
        <v>1</v>
      </c>
      <c r="G2109">
        <v>17</v>
      </c>
      <c r="H2109">
        <v>7</v>
      </c>
      <c r="I2109">
        <v>4</v>
      </c>
      <c r="J2109">
        <v>28</v>
      </c>
      <c r="K2109" s="1" t="s">
        <v>156</v>
      </c>
    </row>
    <row r="2110" spans="1:11" x14ac:dyDescent="0.25">
      <c r="A2110">
        <v>2109</v>
      </c>
      <c r="B2110" s="1" t="s">
        <v>2587</v>
      </c>
      <c r="C2110">
        <v>17</v>
      </c>
      <c r="D2110">
        <v>7</v>
      </c>
      <c r="E2110">
        <v>4</v>
      </c>
      <c r="F2110">
        <v>1</v>
      </c>
      <c r="G2110">
        <v>17</v>
      </c>
      <c r="H2110">
        <v>7</v>
      </c>
      <c r="I2110">
        <v>4</v>
      </c>
      <c r="J2110">
        <v>28</v>
      </c>
      <c r="K2110" s="1" t="s">
        <v>156</v>
      </c>
    </row>
    <row r="2111" spans="1:11" x14ac:dyDescent="0.25">
      <c r="A2111">
        <v>2110</v>
      </c>
      <c r="B2111" s="1" t="s">
        <v>6154</v>
      </c>
      <c r="C2111">
        <v>40</v>
      </c>
      <c r="D2111">
        <v>16</v>
      </c>
      <c r="E2111">
        <v>4</v>
      </c>
      <c r="F2111">
        <v>1</v>
      </c>
      <c r="G2111">
        <v>40</v>
      </c>
      <c r="H2111">
        <v>16</v>
      </c>
      <c r="I2111">
        <v>4</v>
      </c>
      <c r="J2111">
        <v>60</v>
      </c>
      <c r="K2111" s="1" t="s">
        <v>156</v>
      </c>
    </row>
    <row r="2112" spans="1:11" x14ac:dyDescent="0.25">
      <c r="A2112">
        <v>2111</v>
      </c>
      <c r="B2112" s="1" t="s">
        <v>6181</v>
      </c>
      <c r="C2112">
        <v>45</v>
      </c>
      <c r="D2112">
        <v>9</v>
      </c>
      <c r="E2112">
        <v>2</v>
      </c>
      <c r="F2112">
        <v>1</v>
      </c>
      <c r="G2112">
        <v>45</v>
      </c>
      <c r="H2112">
        <v>9</v>
      </c>
      <c r="I2112">
        <v>2</v>
      </c>
      <c r="J2112">
        <v>56</v>
      </c>
      <c r="K2112" s="1" t="s">
        <v>156</v>
      </c>
    </row>
    <row r="2113" spans="1:11" x14ac:dyDescent="0.25">
      <c r="A2113">
        <v>2112</v>
      </c>
      <c r="B2113" s="1" t="s">
        <v>4652</v>
      </c>
      <c r="C2113">
        <v>45</v>
      </c>
      <c r="D2113">
        <v>9</v>
      </c>
      <c r="E2113">
        <v>2</v>
      </c>
      <c r="F2113">
        <v>1</v>
      </c>
      <c r="G2113">
        <v>45</v>
      </c>
      <c r="H2113">
        <v>9</v>
      </c>
      <c r="I2113">
        <v>2</v>
      </c>
      <c r="J2113">
        <v>56</v>
      </c>
      <c r="K2113" s="1" t="s">
        <v>156</v>
      </c>
    </row>
    <row r="2114" spans="1:11" x14ac:dyDescent="0.25">
      <c r="A2114">
        <v>2113</v>
      </c>
      <c r="B2114" s="1" t="s">
        <v>6182</v>
      </c>
      <c r="C2114">
        <v>45</v>
      </c>
      <c r="D2114">
        <v>9</v>
      </c>
      <c r="E2114">
        <v>2</v>
      </c>
      <c r="F2114">
        <v>1</v>
      </c>
      <c r="G2114">
        <v>45</v>
      </c>
      <c r="H2114">
        <v>9</v>
      </c>
      <c r="I2114">
        <v>2</v>
      </c>
      <c r="J2114">
        <v>56</v>
      </c>
      <c r="K2114" s="1" t="s">
        <v>156</v>
      </c>
    </row>
    <row r="2115" spans="1:11" x14ac:dyDescent="0.25">
      <c r="A2115">
        <v>2114</v>
      </c>
      <c r="B2115" s="1" t="s">
        <v>931</v>
      </c>
      <c r="C2115">
        <v>45</v>
      </c>
      <c r="D2115">
        <v>9</v>
      </c>
      <c r="E2115">
        <v>2</v>
      </c>
      <c r="F2115">
        <v>1</v>
      </c>
      <c r="G2115">
        <v>45</v>
      </c>
      <c r="H2115">
        <v>9</v>
      </c>
      <c r="I2115">
        <v>2</v>
      </c>
      <c r="J2115">
        <v>56</v>
      </c>
      <c r="K2115" s="1" t="s">
        <v>156</v>
      </c>
    </row>
    <row r="2116" spans="1:11" x14ac:dyDescent="0.25">
      <c r="A2116">
        <v>2115</v>
      </c>
      <c r="B2116" s="1" t="s">
        <v>6183</v>
      </c>
      <c r="C2116">
        <v>45</v>
      </c>
      <c r="D2116">
        <v>9</v>
      </c>
      <c r="E2116">
        <v>2</v>
      </c>
      <c r="F2116">
        <v>1</v>
      </c>
      <c r="G2116">
        <v>45</v>
      </c>
      <c r="H2116">
        <v>9</v>
      </c>
      <c r="I2116">
        <v>2</v>
      </c>
      <c r="J2116">
        <v>56</v>
      </c>
      <c r="K2116" s="1" t="s">
        <v>156</v>
      </c>
    </row>
    <row r="2117" spans="1:11" x14ac:dyDescent="0.25">
      <c r="A2117">
        <v>2116</v>
      </c>
      <c r="B2117" s="1" t="s">
        <v>16495</v>
      </c>
      <c r="C2117">
        <v>45</v>
      </c>
      <c r="D2117">
        <v>9</v>
      </c>
      <c r="E2117">
        <v>2</v>
      </c>
      <c r="F2117">
        <v>1</v>
      </c>
      <c r="G2117">
        <v>45</v>
      </c>
      <c r="H2117">
        <v>9</v>
      </c>
      <c r="I2117">
        <v>2</v>
      </c>
      <c r="J2117">
        <v>56</v>
      </c>
      <c r="K2117" s="1" t="s">
        <v>156</v>
      </c>
    </row>
    <row r="2118" spans="1:11" x14ac:dyDescent="0.25">
      <c r="A2118">
        <v>2117</v>
      </c>
      <c r="B2118" s="1" t="s">
        <v>6199</v>
      </c>
      <c r="C2118">
        <v>21</v>
      </c>
      <c r="D2118">
        <v>6</v>
      </c>
      <c r="E2118">
        <v>1</v>
      </c>
      <c r="F2118">
        <v>1</v>
      </c>
      <c r="G2118">
        <v>21</v>
      </c>
      <c r="H2118">
        <v>6</v>
      </c>
      <c r="I2118">
        <v>1</v>
      </c>
      <c r="J2118">
        <v>28</v>
      </c>
      <c r="K2118" s="1" t="s">
        <v>156</v>
      </c>
    </row>
    <row r="2119" spans="1:11" x14ac:dyDescent="0.25">
      <c r="A2119">
        <v>2118</v>
      </c>
      <c r="B2119" s="1" t="s">
        <v>2364</v>
      </c>
      <c r="C2119">
        <v>21</v>
      </c>
      <c r="D2119">
        <v>6</v>
      </c>
      <c r="E2119">
        <v>1</v>
      </c>
      <c r="F2119">
        <v>1</v>
      </c>
      <c r="G2119">
        <v>21</v>
      </c>
      <c r="H2119">
        <v>6</v>
      </c>
      <c r="I2119">
        <v>1</v>
      </c>
      <c r="J2119">
        <v>28</v>
      </c>
      <c r="K2119" s="1" t="s">
        <v>156</v>
      </c>
    </row>
    <row r="2120" spans="1:11" x14ac:dyDescent="0.25">
      <c r="A2120">
        <v>2119</v>
      </c>
      <c r="B2120" s="1" t="s">
        <v>3905</v>
      </c>
      <c r="C2120">
        <v>21</v>
      </c>
      <c r="D2120">
        <v>6</v>
      </c>
      <c r="E2120">
        <v>1</v>
      </c>
      <c r="F2120">
        <v>1</v>
      </c>
      <c r="G2120">
        <v>21</v>
      </c>
      <c r="H2120">
        <v>6</v>
      </c>
      <c r="I2120">
        <v>1</v>
      </c>
      <c r="J2120">
        <v>28</v>
      </c>
      <c r="K2120" s="1" t="s">
        <v>156</v>
      </c>
    </row>
    <row r="2121" spans="1:11" x14ac:dyDescent="0.25">
      <c r="A2121">
        <v>2120</v>
      </c>
      <c r="B2121" s="1" t="s">
        <v>678</v>
      </c>
      <c r="C2121">
        <v>21</v>
      </c>
      <c r="D2121">
        <v>6</v>
      </c>
      <c r="E2121">
        <v>1</v>
      </c>
      <c r="F2121">
        <v>1</v>
      </c>
      <c r="G2121">
        <v>21</v>
      </c>
      <c r="H2121">
        <v>6</v>
      </c>
      <c r="I2121">
        <v>1</v>
      </c>
      <c r="J2121">
        <v>28</v>
      </c>
      <c r="K2121" s="1" t="s">
        <v>156</v>
      </c>
    </row>
    <row r="2122" spans="1:11" x14ac:dyDescent="0.25">
      <c r="A2122">
        <v>2121</v>
      </c>
      <c r="B2122" s="1" t="s">
        <v>6200</v>
      </c>
      <c r="C2122">
        <v>21</v>
      </c>
      <c r="D2122">
        <v>6</v>
      </c>
      <c r="E2122">
        <v>1</v>
      </c>
      <c r="F2122">
        <v>1</v>
      </c>
      <c r="G2122">
        <v>21</v>
      </c>
      <c r="H2122">
        <v>6</v>
      </c>
      <c r="I2122">
        <v>1</v>
      </c>
      <c r="J2122">
        <v>28</v>
      </c>
      <c r="K2122" s="1" t="s">
        <v>156</v>
      </c>
    </row>
    <row r="2123" spans="1:11" x14ac:dyDescent="0.25">
      <c r="A2123">
        <v>2122</v>
      </c>
      <c r="B2123" s="1" t="s">
        <v>6201</v>
      </c>
      <c r="C2123">
        <v>17</v>
      </c>
      <c r="D2123">
        <v>2</v>
      </c>
      <c r="E2123">
        <v>4</v>
      </c>
      <c r="F2123">
        <v>1</v>
      </c>
      <c r="G2123">
        <v>17</v>
      </c>
      <c r="H2123">
        <v>2</v>
      </c>
      <c r="I2123">
        <v>4</v>
      </c>
      <c r="J2123">
        <v>23</v>
      </c>
      <c r="K2123" s="1" t="s">
        <v>156</v>
      </c>
    </row>
    <row r="2124" spans="1:11" x14ac:dyDescent="0.25">
      <c r="A2124">
        <v>2123</v>
      </c>
      <c r="B2124" s="1" t="s">
        <v>2680</v>
      </c>
      <c r="C2124">
        <v>17</v>
      </c>
      <c r="D2124">
        <v>2</v>
      </c>
      <c r="E2124">
        <v>4</v>
      </c>
      <c r="F2124">
        <v>1</v>
      </c>
      <c r="G2124">
        <v>17</v>
      </c>
      <c r="H2124">
        <v>2</v>
      </c>
      <c r="I2124">
        <v>4</v>
      </c>
      <c r="J2124">
        <v>23</v>
      </c>
      <c r="K2124" s="1" t="s">
        <v>156</v>
      </c>
    </row>
    <row r="2125" spans="1:11" x14ac:dyDescent="0.25">
      <c r="A2125">
        <v>2124</v>
      </c>
      <c r="B2125" s="1" t="s">
        <v>16496</v>
      </c>
      <c r="C2125">
        <v>40</v>
      </c>
      <c r="D2125">
        <v>10</v>
      </c>
      <c r="E2125">
        <v>4</v>
      </c>
      <c r="F2125">
        <v>1</v>
      </c>
      <c r="G2125">
        <v>40</v>
      </c>
      <c r="H2125">
        <v>10</v>
      </c>
      <c r="I2125">
        <v>4</v>
      </c>
      <c r="J2125">
        <v>54</v>
      </c>
      <c r="K2125" s="1" t="s">
        <v>156</v>
      </c>
    </row>
    <row r="2126" spans="1:11" x14ac:dyDescent="0.25">
      <c r="A2126">
        <v>2125</v>
      </c>
      <c r="B2126" s="1" t="s">
        <v>6214</v>
      </c>
      <c r="C2126">
        <v>40</v>
      </c>
      <c r="D2126">
        <v>10</v>
      </c>
      <c r="E2126">
        <v>4</v>
      </c>
      <c r="F2126">
        <v>1</v>
      </c>
      <c r="G2126">
        <v>40</v>
      </c>
      <c r="H2126">
        <v>10</v>
      </c>
      <c r="I2126">
        <v>4</v>
      </c>
      <c r="J2126">
        <v>54</v>
      </c>
      <c r="K2126" s="1" t="s">
        <v>156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BAAC9-FEDF-426B-BC1C-388681E3C202}">
  <dimension ref="A1:K2452"/>
  <sheetViews>
    <sheetView topLeftCell="A1031" workbookViewId="0">
      <selection activeCell="J1047" sqref="J1047"/>
    </sheetView>
  </sheetViews>
  <sheetFormatPr defaultRowHeight="15" x14ac:dyDescent="0.25"/>
  <cols>
    <col min="1" max="1" width="11.140625" bestFit="1" customWidth="1"/>
    <col min="2" max="2" width="30.85546875" bestFit="1" customWidth="1"/>
    <col min="3" max="3" width="7.42578125" bestFit="1" customWidth="1"/>
    <col min="4" max="4" width="11.28515625" bestFit="1" customWidth="1"/>
    <col min="5" max="5" width="12.5703125" bestFit="1" customWidth="1"/>
    <col min="6" max="6" width="4.42578125" bestFit="1" customWidth="1"/>
    <col min="7" max="7" width="11.42578125" bestFit="1" customWidth="1"/>
    <col min="8" max="8" width="15.42578125" bestFit="1" customWidth="1"/>
    <col min="9" max="9" width="16.7109375" bestFit="1" customWidth="1"/>
    <col min="10" max="10" width="7.85546875" bestFit="1" customWidth="1"/>
    <col min="11" max="11" width="17"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1460</v>
      </c>
      <c r="C2">
        <v>459</v>
      </c>
      <c r="D2">
        <v>82</v>
      </c>
      <c r="E2">
        <v>100</v>
      </c>
      <c r="F2">
        <v>14</v>
      </c>
      <c r="G2">
        <v>33</v>
      </c>
      <c r="H2">
        <v>6</v>
      </c>
      <c r="I2">
        <v>7</v>
      </c>
      <c r="J2">
        <v>46</v>
      </c>
      <c r="K2" s="1" t="s">
        <v>6224</v>
      </c>
    </row>
    <row r="3" spans="1:11" x14ac:dyDescent="0.25">
      <c r="A3">
        <v>2</v>
      </c>
      <c r="B3" s="1" t="s">
        <v>15592</v>
      </c>
      <c r="C3">
        <v>484</v>
      </c>
      <c r="D3">
        <v>102</v>
      </c>
      <c r="E3">
        <v>119</v>
      </c>
      <c r="F3">
        <v>20</v>
      </c>
      <c r="G3">
        <v>24</v>
      </c>
      <c r="H3">
        <v>5</v>
      </c>
      <c r="I3">
        <v>6</v>
      </c>
      <c r="J3">
        <v>35</v>
      </c>
      <c r="K3" s="1" t="s">
        <v>6224</v>
      </c>
    </row>
    <row r="4" spans="1:11" x14ac:dyDescent="0.25">
      <c r="A4">
        <v>3</v>
      </c>
      <c r="B4" s="1" t="s">
        <v>11</v>
      </c>
      <c r="C4">
        <v>47</v>
      </c>
      <c r="D4">
        <v>13</v>
      </c>
      <c r="E4">
        <v>13</v>
      </c>
      <c r="F4">
        <v>2</v>
      </c>
      <c r="G4">
        <v>24</v>
      </c>
      <c r="H4">
        <v>6</v>
      </c>
      <c r="I4">
        <v>6</v>
      </c>
      <c r="J4">
        <v>36</v>
      </c>
      <c r="K4" s="1" t="s">
        <v>6224</v>
      </c>
    </row>
    <row r="5" spans="1:11" x14ac:dyDescent="0.25">
      <c r="A5">
        <v>4</v>
      </c>
      <c r="B5" s="1" t="s">
        <v>12</v>
      </c>
      <c r="C5">
        <v>1121</v>
      </c>
      <c r="D5">
        <v>248</v>
      </c>
      <c r="E5">
        <v>300</v>
      </c>
      <c r="F5">
        <v>39</v>
      </c>
      <c r="G5">
        <v>29</v>
      </c>
      <c r="H5">
        <v>6</v>
      </c>
      <c r="I5">
        <v>8</v>
      </c>
      <c r="J5">
        <v>43</v>
      </c>
      <c r="K5" s="1" t="s">
        <v>6224</v>
      </c>
    </row>
    <row r="6" spans="1:11" x14ac:dyDescent="0.25">
      <c r="A6">
        <v>5</v>
      </c>
      <c r="B6" s="1" t="s">
        <v>13</v>
      </c>
      <c r="C6">
        <v>26</v>
      </c>
      <c r="D6">
        <v>7</v>
      </c>
      <c r="E6">
        <v>9</v>
      </c>
      <c r="F6">
        <v>1</v>
      </c>
      <c r="G6">
        <v>26</v>
      </c>
      <c r="H6">
        <v>7</v>
      </c>
      <c r="I6">
        <v>9</v>
      </c>
      <c r="J6">
        <v>42</v>
      </c>
      <c r="K6" s="1" t="s">
        <v>6224</v>
      </c>
    </row>
    <row r="7" spans="1:11" x14ac:dyDescent="0.25">
      <c r="A7">
        <v>6</v>
      </c>
      <c r="B7" s="1" t="s">
        <v>14</v>
      </c>
      <c r="C7">
        <v>615</v>
      </c>
      <c r="D7">
        <v>118</v>
      </c>
      <c r="E7">
        <v>189</v>
      </c>
      <c r="F7">
        <v>19</v>
      </c>
      <c r="G7">
        <v>32</v>
      </c>
      <c r="H7">
        <v>6</v>
      </c>
      <c r="I7">
        <v>10</v>
      </c>
      <c r="J7">
        <v>49</v>
      </c>
      <c r="K7" s="1" t="s">
        <v>6224</v>
      </c>
    </row>
    <row r="8" spans="1:11" x14ac:dyDescent="0.25">
      <c r="A8">
        <v>7</v>
      </c>
      <c r="B8" s="1" t="s">
        <v>15</v>
      </c>
      <c r="C8">
        <v>2362</v>
      </c>
      <c r="D8">
        <v>560</v>
      </c>
      <c r="E8">
        <v>784</v>
      </c>
      <c r="F8">
        <v>84</v>
      </c>
      <c r="G8">
        <v>28</v>
      </c>
      <c r="H8">
        <v>7</v>
      </c>
      <c r="I8">
        <v>9</v>
      </c>
      <c r="J8">
        <v>44</v>
      </c>
      <c r="K8" s="1" t="s">
        <v>6224</v>
      </c>
    </row>
    <row r="9" spans="1:11" x14ac:dyDescent="0.25">
      <c r="A9">
        <v>8</v>
      </c>
      <c r="B9" s="1" t="s">
        <v>16</v>
      </c>
      <c r="C9">
        <v>60</v>
      </c>
      <c r="D9">
        <v>16</v>
      </c>
      <c r="E9">
        <v>13</v>
      </c>
      <c r="F9">
        <v>2</v>
      </c>
      <c r="G9">
        <v>30</v>
      </c>
      <c r="H9">
        <v>8</v>
      </c>
      <c r="I9">
        <v>6</v>
      </c>
      <c r="J9">
        <v>44</v>
      </c>
      <c r="K9" s="1" t="s">
        <v>6224</v>
      </c>
    </row>
    <row r="10" spans="1:11" x14ac:dyDescent="0.25">
      <c r="A10">
        <v>9</v>
      </c>
      <c r="B10" s="1" t="s">
        <v>50</v>
      </c>
      <c r="C10">
        <v>84</v>
      </c>
      <c r="D10">
        <v>19</v>
      </c>
      <c r="E10">
        <v>8</v>
      </c>
      <c r="F10">
        <v>5</v>
      </c>
      <c r="G10">
        <v>17</v>
      </c>
      <c r="H10">
        <v>4</v>
      </c>
      <c r="I10">
        <v>2</v>
      </c>
      <c r="J10">
        <v>22</v>
      </c>
      <c r="K10" s="1" t="s">
        <v>6224</v>
      </c>
    </row>
    <row r="11" spans="1:11" x14ac:dyDescent="0.25">
      <c r="A11">
        <v>10</v>
      </c>
      <c r="B11" s="1" t="s">
        <v>51</v>
      </c>
      <c r="C11">
        <v>21</v>
      </c>
      <c r="D11">
        <v>3</v>
      </c>
      <c r="E11">
        <v>1</v>
      </c>
      <c r="F11">
        <v>1</v>
      </c>
      <c r="G11">
        <v>21</v>
      </c>
      <c r="H11">
        <v>3</v>
      </c>
      <c r="I11">
        <v>1</v>
      </c>
      <c r="J11">
        <v>25</v>
      </c>
      <c r="K11" s="1" t="s">
        <v>6224</v>
      </c>
    </row>
    <row r="12" spans="1:11" x14ac:dyDescent="0.25">
      <c r="A12">
        <v>11</v>
      </c>
      <c r="B12" s="1" t="s">
        <v>52</v>
      </c>
      <c r="C12">
        <v>53</v>
      </c>
      <c r="D12">
        <v>9</v>
      </c>
      <c r="E12">
        <v>17</v>
      </c>
      <c r="F12">
        <v>4</v>
      </c>
      <c r="G12">
        <v>13</v>
      </c>
      <c r="H12">
        <v>2</v>
      </c>
      <c r="I12">
        <v>4</v>
      </c>
      <c r="J12">
        <v>20</v>
      </c>
      <c r="K12" s="1" t="s">
        <v>6224</v>
      </c>
    </row>
    <row r="13" spans="1:11" x14ac:dyDescent="0.25">
      <c r="A13">
        <v>12</v>
      </c>
      <c r="B13" s="1" t="s">
        <v>53</v>
      </c>
      <c r="C13">
        <v>21</v>
      </c>
      <c r="D13">
        <v>3</v>
      </c>
      <c r="E13">
        <v>1</v>
      </c>
      <c r="F13">
        <v>1</v>
      </c>
      <c r="G13">
        <v>21</v>
      </c>
      <c r="H13">
        <v>3</v>
      </c>
      <c r="I13">
        <v>1</v>
      </c>
      <c r="J13">
        <v>25</v>
      </c>
      <c r="K13" s="1" t="s">
        <v>6224</v>
      </c>
    </row>
    <row r="14" spans="1:11" x14ac:dyDescent="0.25">
      <c r="A14">
        <v>13</v>
      </c>
      <c r="B14" s="1" t="s">
        <v>54</v>
      </c>
      <c r="C14">
        <v>193</v>
      </c>
      <c r="D14">
        <v>50</v>
      </c>
      <c r="E14">
        <v>88</v>
      </c>
      <c r="F14">
        <v>9</v>
      </c>
      <c r="G14">
        <v>21</v>
      </c>
      <c r="H14">
        <v>6</v>
      </c>
      <c r="I14">
        <v>10</v>
      </c>
      <c r="J14">
        <v>37</v>
      </c>
      <c r="K14" s="1" t="s">
        <v>6224</v>
      </c>
    </row>
    <row r="15" spans="1:11" x14ac:dyDescent="0.25">
      <c r="A15">
        <v>14</v>
      </c>
      <c r="B15" s="1" t="s">
        <v>55</v>
      </c>
      <c r="C15">
        <v>21</v>
      </c>
      <c r="D15">
        <v>3</v>
      </c>
      <c r="E15">
        <v>1</v>
      </c>
      <c r="F15">
        <v>1</v>
      </c>
      <c r="G15">
        <v>21</v>
      </c>
      <c r="H15">
        <v>3</v>
      </c>
      <c r="I15">
        <v>1</v>
      </c>
      <c r="J15">
        <v>25</v>
      </c>
      <c r="K15" s="1" t="s">
        <v>6224</v>
      </c>
    </row>
    <row r="16" spans="1:11" x14ac:dyDescent="0.25">
      <c r="A16">
        <v>15</v>
      </c>
      <c r="B16" s="1" t="s">
        <v>56</v>
      </c>
      <c r="C16">
        <v>21</v>
      </c>
      <c r="D16">
        <v>3</v>
      </c>
      <c r="E16">
        <v>1</v>
      </c>
      <c r="F16">
        <v>1</v>
      </c>
      <c r="G16">
        <v>21</v>
      </c>
      <c r="H16">
        <v>3</v>
      </c>
      <c r="I16">
        <v>1</v>
      </c>
      <c r="J16">
        <v>25</v>
      </c>
      <c r="K16" s="1" t="s">
        <v>6224</v>
      </c>
    </row>
    <row r="17" spans="1:11" x14ac:dyDescent="0.25">
      <c r="A17">
        <v>16</v>
      </c>
      <c r="B17" s="1" t="s">
        <v>57</v>
      </c>
      <c r="C17">
        <v>61</v>
      </c>
      <c r="D17">
        <v>17</v>
      </c>
      <c r="E17">
        <v>11</v>
      </c>
      <c r="F17">
        <v>3</v>
      </c>
      <c r="G17">
        <v>20</v>
      </c>
      <c r="H17">
        <v>6</v>
      </c>
      <c r="I17">
        <v>4</v>
      </c>
      <c r="J17">
        <v>30</v>
      </c>
      <c r="K17" s="1" t="s">
        <v>6224</v>
      </c>
    </row>
    <row r="18" spans="1:11" x14ac:dyDescent="0.25">
      <c r="A18">
        <v>17</v>
      </c>
      <c r="B18" s="1" t="s">
        <v>58</v>
      </c>
      <c r="C18">
        <v>303</v>
      </c>
      <c r="D18">
        <v>48</v>
      </c>
      <c r="E18">
        <v>232</v>
      </c>
      <c r="F18">
        <v>6</v>
      </c>
      <c r="G18">
        <v>50</v>
      </c>
      <c r="H18">
        <v>8</v>
      </c>
      <c r="I18">
        <v>39</v>
      </c>
      <c r="J18">
        <v>97</v>
      </c>
      <c r="K18" s="1" t="s">
        <v>6224</v>
      </c>
    </row>
    <row r="19" spans="1:11" x14ac:dyDescent="0.25">
      <c r="A19">
        <v>18</v>
      </c>
      <c r="B19" s="1" t="s">
        <v>19</v>
      </c>
      <c r="C19">
        <v>161</v>
      </c>
      <c r="D19">
        <v>50</v>
      </c>
      <c r="E19">
        <v>31</v>
      </c>
      <c r="F19">
        <v>17</v>
      </c>
      <c r="G19">
        <v>9</v>
      </c>
      <c r="H19">
        <v>3</v>
      </c>
      <c r="I19">
        <v>2</v>
      </c>
      <c r="J19">
        <v>14</v>
      </c>
      <c r="K19" s="1" t="s">
        <v>6224</v>
      </c>
    </row>
    <row r="20" spans="1:11" x14ac:dyDescent="0.25">
      <c r="A20">
        <v>19</v>
      </c>
      <c r="B20" s="1" t="s">
        <v>59</v>
      </c>
      <c r="C20">
        <v>51</v>
      </c>
      <c r="D20">
        <v>5</v>
      </c>
      <c r="E20">
        <v>18</v>
      </c>
      <c r="F20">
        <v>3</v>
      </c>
      <c r="G20">
        <v>17</v>
      </c>
      <c r="H20">
        <v>2</v>
      </c>
      <c r="I20">
        <v>6</v>
      </c>
      <c r="J20">
        <v>25</v>
      </c>
      <c r="K20" s="1" t="s">
        <v>6224</v>
      </c>
    </row>
    <row r="21" spans="1:11" x14ac:dyDescent="0.25">
      <c r="A21">
        <v>20</v>
      </c>
      <c r="B21" s="1" t="s">
        <v>60</v>
      </c>
      <c r="C21">
        <v>448</v>
      </c>
      <c r="D21">
        <v>103</v>
      </c>
      <c r="E21">
        <v>153</v>
      </c>
      <c r="F21">
        <v>19</v>
      </c>
      <c r="G21">
        <v>24</v>
      </c>
      <c r="H21">
        <v>5</v>
      </c>
      <c r="I21">
        <v>8</v>
      </c>
      <c r="J21">
        <v>37</v>
      </c>
      <c r="K21" s="1" t="s">
        <v>6224</v>
      </c>
    </row>
    <row r="22" spans="1:11" x14ac:dyDescent="0.25">
      <c r="A22">
        <v>21</v>
      </c>
      <c r="B22" s="1" t="s">
        <v>61</v>
      </c>
      <c r="C22">
        <v>64</v>
      </c>
      <c r="D22">
        <v>16</v>
      </c>
      <c r="E22">
        <v>17</v>
      </c>
      <c r="F22">
        <v>5</v>
      </c>
      <c r="G22">
        <v>13</v>
      </c>
      <c r="H22">
        <v>3</v>
      </c>
      <c r="I22">
        <v>3</v>
      </c>
      <c r="J22">
        <v>19</v>
      </c>
      <c r="K22" s="1" t="s">
        <v>6224</v>
      </c>
    </row>
    <row r="23" spans="1:11" x14ac:dyDescent="0.25">
      <c r="A23">
        <v>22</v>
      </c>
      <c r="B23" s="1" t="s">
        <v>62</v>
      </c>
      <c r="C23">
        <v>95</v>
      </c>
      <c r="D23">
        <v>27</v>
      </c>
      <c r="E23">
        <v>25</v>
      </c>
      <c r="F23">
        <v>7</v>
      </c>
      <c r="G23">
        <v>14</v>
      </c>
      <c r="H23">
        <v>4</v>
      </c>
      <c r="I23">
        <v>4</v>
      </c>
      <c r="J23">
        <v>21</v>
      </c>
      <c r="K23" s="1" t="s">
        <v>6224</v>
      </c>
    </row>
    <row r="24" spans="1:11" x14ac:dyDescent="0.25">
      <c r="A24">
        <v>23</v>
      </c>
      <c r="B24" s="1" t="s">
        <v>63</v>
      </c>
      <c r="C24">
        <v>19</v>
      </c>
      <c r="D24">
        <v>5</v>
      </c>
      <c r="E24">
        <v>5</v>
      </c>
      <c r="F24">
        <v>2</v>
      </c>
      <c r="G24">
        <v>10</v>
      </c>
      <c r="H24">
        <v>2</v>
      </c>
      <c r="I24">
        <v>2</v>
      </c>
      <c r="J24">
        <v>14</v>
      </c>
      <c r="K24" s="1" t="s">
        <v>6224</v>
      </c>
    </row>
    <row r="25" spans="1:11" x14ac:dyDescent="0.25">
      <c r="A25">
        <v>24</v>
      </c>
      <c r="B25" s="1" t="s">
        <v>64</v>
      </c>
      <c r="C25">
        <v>632</v>
      </c>
      <c r="D25">
        <v>136</v>
      </c>
      <c r="E25">
        <v>188</v>
      </c>
      <c r="F25">
        <v>20</v>
      </c>
      <c r="G25">
        <v>32</v>
      </c>
      <c r="H25">
        <v>7</v>
      </c>
      <c r="I25">
        <v>9</v>
      </c>
      <c r="J25">
        <v>48</v>
      </c>
      <c r="K25" s="1" t="s">
        <v>6224</v>
      </c>
    </row>
    <row r="26" spans="1:11" x14ac:dyDescent="0.25">
      <c r="A26">
        <v>25</v>
      </c>
      <c r="B26" s="1" t="s">
        <v>65</v>
      </c>
      <c r="C26">
        <v>22</v>
      </c>
      <c r="D26">
        <v>7</v>
      </c>
      <c r="E26">
        <v>2</v>
      </c>
      <c r="F26">
        <v>3</v>
      </c>
      <c r="G26">
        <v>7</v>
      </c>
      <c r="H26">
        <v>2</v>
      </c>
      <c r="I26">
        <v>1</v>
      </c>
      <c r="J26">
        <v>10</v>
      </c>
      <c r="K26" s="1" t="s">
        <v>6224</v>
      </c>
    </row>
    <row r="27" spans="1:11" x14ac:dyDescent="0.25">
      <c r="A27">
        <v>26</v>
      </c>
      <c r="B27" s="1" t="s">
        <v>66</v>
      </c>
      <c r="C27">
        <v>6</v>
      </c>
      <c r="D27">
        <v>1</v>
      </c>
      <c r="E27">
        <v>1</v>
      </c>
      <c r="F27">
        <v>1</v>
      </c>
      <c r="G27">
        <v>6</v>
      </c>
      <c r="H27">
        <v>1</v>
      </c>
      <c r="I27">
        <v>1</v>
      </c>
      <c r="J27">
        <v>8</v>
      </c>
      <c r="K27" s="1" t="s">
        <v>6224</v>
      </c>
    </row>
    <row r="28" spans="1:11" x14ac:dyDescent="0.25">
      <c r="A28">
        <v>27</v>
      </c>
      <c r="B28" s="1" t="s">
        <v>67</v>
      </c>
      <c r="C28">
        <v>53</v>
      </c>
      <c r="D28">
        <v>18</v>
      </c>
      <c r="E28">
        <v>14</v>
      </c>
      <c r="F28">
        <v>3</v>
      </c>
      <c r="G28">
        <v>18</v>
      </c>
      <c r="H28">
        <v>6</v>
      </c>
      <c r="I28">
        <v>5</v>
      </c>
      <c r="J28">
        <v>28</v>
      </c>
      <c r="K28" s="1" t="s">
        <v>6224</v>
      </c>
    </row>
    <row r="29" spans="1:11" x14ac:dyDescent="0.25">
      <c r="A29">
        <v>28</v>
      </c>
      <c r="B29" s="1" t="s">
        <v>68</v>
      </c>
      <c r="C29">
        <v>20</v>
      </c>
      <c r="D29">
        <v>2</v>
      </c>
      <c r="E29">
        <v>2</v>
      </c>
      <c r="F29">
        <v>2</v>
      </c>
      <c r="G29">
        <v>10</v>
      </c>
      <c r="H29">
        <v>1</v>
      </c>
      <c r="I29">
        <v>1</v>
      </c>
      <c r="J29">
        <v>12</v>
      </c>
      <c r="K29" s="1" t="s">
        <v>6224</v>
      </c>
    </row>
    <row r="30" spans="1:11" x14ac:dyDescent="0.25">
      <c r="A30">
        <v>29</v>
      </c>
      <c r="B30" s="1" t="s">
        <v>69</v>
      </c>
      <c r="C30">
        <v>168</v>
      </c>
      <c r="D30">
        <v>50</v>
      </c>
      <c r="E30">
        <v>63</v>
      </c>
      <c r="F30">
        <v>8</v>
      </c>
      <c r="G30">
        <v>21</v>
      </c>
      <c r="H30">
        <v>6</v>
      </c>
      <c r="I30">
        <v>8</v>
      </c>
      <c r="J30">
        <v>35</v>
      </c>
      <c r="K30" s="1" t="s">
        <v>6224</v>
      </c>
    </row>
    <row r="31" spans="1:11" x14ac:dyDescent="0.25">
      <c r="A31">
        <v>30</v>
      </c>
      <c r="B31" s="1" t="s">
        <v>70</v>
      </c>
      <c r="C31">
        <v>10</v>
      </c>
      <c r="D31">
        <v>1</v>
      </c>
      <c r="E31">
        <v>1</v>
      </c>
      <c r="F31">
        <v>1</v>
      </c>
      <c r="G31">
        <v>10</v>
      </c>
      <c r="H31">
        <v>1</v>
      </c>
      <c r="I31">
        <v>1</v>
      </c>
      <c r="J31">
        <v>12</v>
      </c>
      <c r="K31" s="1" t="s">
        <v>6224</v>
      </c>
    </row>
    <row r="32" spans="1:11" x14ac:dyDescent="0.25">
      <c r="A32">
        <v>31</v>
      </c>
      <c r="B32" s="1" t="s">
        <v>71</v>
      </c>
      <c r="C32">
        <v>10</v>
      </c>
      <c r="D32">
        <v>1</v>
      </c>
      <c r="E32">
        <v>1</v>
      </c>
      <c r="F32">
        <v>1</v>
      </c>
      <c r="G32">
        <v>10</v>
      </c>
      <c r="H32">
        <v>1</v>
      </c>
      <c r="I32">
        <v>1</v>
      </c>
      <c r="J32">
        <v>12</v>
      </c>
      <c r="K32" s="1" t="s">
        <v>6224</v>
      </c>
    </row>
    <row r="33" spans="1:11" x14ac:dyDescent="0.25">
      <c r="A33">
        <v>32</v>
      </c>
      <c r="B33" s="1" t="s">
        <v>15593</v>
      </c>
      <c r="C33">
        <v>4</v>
      </c>
      <c r="D33">
        <v>1</v>
      </c>
      <c r="E33">
        <v>0</v>
      </c>
      <c r="F33">
        <v>1</v>
      </c>
      <c r="G33">
        <v>4</v>
      </c>
      <c r="H33">
        <v>1</v>
      </c>
      <c r="I33">
        <v>0</v>
      </c>
      <c r="J33">
        <v>5</v>
      </c>
      <c r="K33" s="1" t="s">
        <v>6224</v>
      </c>
    </row>
    <row r="34" spans="1:11" x14ac:dyDescent="0.25">
      <c r="A34">
        <v>33</v>
      </c>
      <c r="B34" s="1" t="s">
        <v>72</v>
      </c>
      <c r="C34">
        <v>63</v>
      </c>
      <c r="D34">
        <v>8</v>
      </c>
      <c r="E34">
        <v>15</v>
      </c>
      <c r="F34">
        <v>2</v>
      </c>
      <c r="G34">
        <v>32</v>
      </c>
      <c r="H34">
        <v>4</v>
      </c>
      <c r="I34">
        <v>8</v>
      </c>
      <c r="J34">
        <v>43</v>
      </c>
      <c r="K34" s="1" t="s">
        <v>6224</v>
      </c>
    </row>
    <row r="35" spans="1:11" x14ac:dyDescent="0.25">
      <c r="A35">
        <v>34</v>
      </c>
      <c r="B35" s="1" t="s">
        <v>73</v>
      </c>
      <c r="C35">
        <v>4</v>
      </c>
      <c r="D35">
        <v>1</v>
      </c>
      <c r="E35">
        <v>0</v>
      </c>
      <c r="F35">
        <v>1</v>
      </c>
      <c r="G35">
        <v>4</v>
      </c>
      <c r="H35">
        <v>1</v>
      </c>
      <c r="I35">
        <v>0</v>
      </c>
      <c r="J35">
        <v>5</v>
      </c>
      <c r="K35" s="1" t="s">
        <v>6224</v>
      </c>
    </row>
    <row r="36" spans="1:11" x14ac:dyDescent="0.25">
      <c r="A36">
        <v>35</v>
      </c>
      <c r="B36" s="1" t="s">
        <v>74</v>
      </c>
      <c r="C36">
        <v>19</v>
      </c>
      <c r="D36">
        <v>4</v>
      </c>
      <c r="E36">
        <v>2</v>
      </c>
      <c r="F36">
        <v>2</v>
      </c>
      <c r="G36">
        <v>10</v>
      </c>
      <c r="H36">
        <v>2</v>
      </c>
      <c r="I36">
        <v>1</v>
      </c>
      <c r="J36">
        <v>12</v>
      </c>
      <c r="K36" s="1" t="s">
        <v>6224</v>
      </c>
    </row>
    <row r="37" spans="1:11" x14ac:dyDescent="0.25">
      <c r="A37">
        <v>36</v>
      </c>
      <c r="B37" s="1" t="s">
        <v>75</v>
      </c>
      <c r="C37">
        <v>120</v>
      </c>
      <c r="D37">
        <v>25</v>
      </c>
      <c r="E37">
        <v>59</v>
      </c>
      <c r="F37">
        <v>6</v>
      </c>
      <c r="G37">
        <v>20</v>
      </c>
      <c r="H37">
        <v>4</v>
      </c>
      <c r="I37">
        <v>10</v>
      </c>
      <c r="J37">
        <v>34</v>
      </c>
      <c r="K37" s="1" t="s">
        <v>6224</v>
      </c>
    </row>
    <row r="38" spans="1:11" x14ac:dyDescent="0.25">
      <c r="A38">
        <v>37</v>
      </c>
      <c r="B38" s="1" t="s">
        <v>76</v>
      </c>
      <c r="C38">
        <v>4</v>
      </c>
      <c r="D38">
        <v>1</v>
      </c>
      <c r="E38">
        <v>0</v>
      </c>
      <c r="F38">
        <v>1</v>
      </c>
      <c r="G38">
        <v>4</v>
      </c>
      <c r="H38">
        <v>1</v>
      </c>
      <c r="I38">
        <v>0</v>
      </c>
      <c r="J38">
        <v>5</v>
      </c>
      <c r="K38" s="1" t="s">
        <v>6224</v>
      </c>
    </row>
    <row r="39" spans="1:11" x14ac:dyDescent="0.25">
      <c r="A39">
        <v>38</v>
      </c>
      <c r="B39" s="1" t="s">
        <v>15594</v>
      </c>
      <c r="C39">
        <v>64</v>
      </c>
      <c r="D39">
        <v>21</v>
      </c>
      <c r="E39">
        <v>15</v>
      </c>
      <c r="F39">
        <v>4</v>
      </c>
      <c r="G39">
        <v>16</v>
      </c>
      <c r="H39">
        <v>5</v>
      </c>
      <c r="I39">
        <v>4</v>
      </c>
      <c r="J39">
        <v>25</v>
      </c>
      <c r="K39" s="1" t="s">
        <v>6224</v>
      </c>
    </row>
    <row r="40" spans="1:11" x14ac:dyDescent="0.25">
      <c r="A40">
        <v>39</v>
      </c>
      <c r="B40" s="1" t="s">
        <v>77</v>
      </c>
      <c r="C40">
        <v>4</v>
      </c>
      <c r="D40">
        <v>1</v>
      </c>
      <c r="E40">
        <v>0</v>
      </c>
      <c r="F40">
        <v>1</v>
      </c>
      <c r="G40">
        <v>4</v>
      </c>
      <c r="H40">
        <v>1</v>
      </c>
      <c r="I40">
        <v>0</v>
      </c>
      <c r="J40">
        <v>5</v>
      </c>
      <c r="K40" s="1" t="s">
        <v>6224</v>
      </c>
    </row>
    <row r="41" spans="1:11" x14ac:dyDescent="0.25">
      <c r="A41">
        <v>40</v>
      </c>
      <c r="B41" s="1" t="s">
        <v>78</v>
      </c>
      <c r="C41">
        <v>4</v>
      </c>
      <c r="D41">
        <v>1</v>
      </c>
      <c r="E41">
        <v>0</v>
      </c>
      <c r="F41">
        <v>1</v>
      </c>
      <c r="G41">
        <v>4</v>
      </c>
      <c r="H41">
        <v>1</v>
      </c>
      <c r="I41">
        <v>0</v>
      </c>
      <c r="J41">
        <v>5</v>
      </c>
      <c r="K41" s="1" t="s">
        <v>6224</v>
      </c>
    </row>
    <row r="42" spans="1:11" x14ac:dyDescent="0.25">
      <c r="A42">
        <v>41</v>
      </c>
      <c r="B42" s="1" t="s">
        <v>79</v>
      </c>
      <c r="C42">
        <v>3</v>
      </c>
      <c r="D42">
        <v>1</v>
      </c>
      <c r="E42">
        <v>0</v>
      </c>
      <c r="F42">
        <v>1</v>
      </c>
      <c r="G42">
        <v>3</v>
      </c>
      <c r="H42">
        <v>1</v>
      </c>
      <c r="I42">
        <v>0</v>
      </c>
      <c r="J42">
        <v>4</v>
      </c>
      <c r="K42" s="1" t="s">
        <v>6224</v>
      </c>
    </row>
    <row r="43" spans="1:11" x14ac:dyDescent="0.25">
      <c r="A43">
        <v>42</v>
      </c>
      <c r="B43" s="1" t="s">
        <v>18</v>
      </c>
      <c r="C43">
        <v>580</v>
      </c>
      <c r="D43">
        <v>156</v>
      </c>
      <c r="E43">
        <v>49</v>
      </c>
      <c r="F43">
        <v>10</v>
      </c>
      <c r="G43">
        <v>58</v>
      </c>
      <c r="H43">
        <v>16</v>
      </c>
      <c r="I43">
        <v>5</v>
      </c>
      <c r="J43">
        <v>78</v>
      </c>
      <c r="K43" s="1" t="s">
        <v>6224</v>
      </c>
    </row>
    <row r="44" spans="1:11" x14ac:dyDescent="0.25">
      <c r="A44">
        <v>43</v>
      </c>
      <c r="B44" s="1" t="s">
        <v>80</v>
      </c>
      <c r="C44">
        <v>49</v>
      </c>
      <c r="D44">
        <v>18</v>
      </c>
      <c r="E44">
        <v>7</v>
      </c>
      <c r="F44">
        <v>4</v>
      </c>
      <c r="G44">
        <v>12</v>
      </c>
      <c r="H44">
        <v>4</v>
      </c>
      <c r="I44">
        <v>2</v>
      </c>
      <c r="J44">
        <v>18</v>
      </c>
      <c r="K44" s="1" t="s">
        <v>6224</v>
      </c>
    </row>
    <row r="45" spans="1:11" x14ac:dyDescent="0.25">
      <c r="A45">
        <v>44</v>
      </c>
      <c r="B45" s="1" t="s">
        <v>81</v>
      </c>
      <c r="C45">
        <v>381</v>
      </c>
      <c r="D45">
        <v>92</v>
      </c>
      <c r="E45">
        <v>149</v>
      </c>
      <c r="F45">
        <v>16</v>
      </c>
      <c r="G45">
        <v>24</v>
      </c>
      <c r="H45">
        <v>6</v>
      </c>
      <c r="I45">
        <v>9</v>
      </c>
      <c r="J45">
        <v>39</v>
      </c>
      <c r="K45" s="1" t="s">
        <v>6224</v>
      </c>
    </row>
    <row r="46" spans="1:11" x14ac:dyDescent="0.25">
      <c r="A46">
        <v>45</v>
      </c>
      <c r="B46" s="1" t="s">
        <v>82</v>
      </c>
      <c r="C46">
        <v>20</v>
      </c>
      <c r="D46">
        <v>7</v>
      </c>
      <c r="E46">
        <v>3</v>
      </c>
      <c r="F46">
        <v>2</v>
      </c>
      <c r="G46">
        <v>10</v>
      </c>
      <c r="H46">
        <v>4</v>
      </c>
      <c r="I46">
        <v>2</v>
      </c>
      <c r="J46">
        <v>15</v>
      </c>
      <c r="K46" s="1" t="s">
        <v>6224</v>
      </c>
    </row>
    <row r="47" spans="1:11" x14ac:dyDescent="0.25">
      <c r="A47">
        <v>46</v>
      </c>
      <c r="B47" s="1" t="s">
        <v>83</v>
      </c>
      <c r="C47">
        <v>143</v>
      </c>
      <c r="D47">
        <v>27</v>
      </c>
      <c r="E47">
        <v>23</v>
      </c>
      <c r="F47">
        <v>8</v>
      </c>
      <c r="G47">
        <v>18</v>
      </c>
      <c r="H47">
        <v>3</v>
      </c>
      <c r="I47">
        <v>3</v>
      </c>
      <c r="J47">
        <v>24</v>
      </c>
      <c r="K47" s="1" t="s">
        <v>6224</v>
      </c>
    </row>
    <row r="48" spans="1:11" x14ac:dyDescent="0.25">
      <c r="A48">
        <v>47</v>
      </c>
      <c r="B48" s="1" t="s">
        <v>15595</v>
      </c>
      <c r="C48">
        <v>274</v>
      </c>
      <c r="D48">
        <v>54</v>
      </c>
      <c r="E48">
        <v>98</v>
      </c>
      <c r="F48">
        <v>8</v>
      </c>
      <c r="G48">
        <v>34</v>
      </c>
      <c r="H48">
        <v>7</v>
      </c>
      <c r="I48">
        <v>12</v>
      </c>
      <c r="J48">
        <v>53</v>
      </c>
      <c r="K48" s="1" t="s">
        <v>6224</v>
      </c>
    </row>
    <row r="49" spans="1:11" x14ac:dyDescent="0.25">
      <c r="A49">
        <v>48</v>
      </c>
      <c r="B49" s="1" t="s">
        <v>15596</v>
      </c>
      <c r="C49">
        <v>9</v>
      </c>
      <c r="D49">
        <v>1</v>
      </c>
      <c r="E49">
        <v>0</v>
      </c>
      <c r="F49">
        <v>1</v>
      </c>
      <c r="G49">
        <v>9</v>
      </c>
      <c r="H49">
        <v>1</v>
      </c>
      <c r="I49">
        <v>0</v>
      </c>
      <c r="J49">
        <v>10</v>
      </c>
      <c r="K49" s="1" t="s">
        <v>6224</v>
      </c>
    </row>
    <row r="50" spans="1:11" x14ac:dyDescent="0.25">
      <c r="A50">
        <v>49</v>
      </c>
      <c r="B50" s="1" t="s">
        <v>84</v>
      </c>
      <c r="C50">
        <v>326</v>
      </c>
      <c r="D50">
        <v>70</v>
      </c>
      <c r="E50">
        <v>73</v>
      </c>
      <c r="F50">
        <v>14</v>
      </c>
      <c r="G50">
        <v>23</v>
      </c>
      <c r="H50">
        <v>5</v>
      </c>
      <c r="I50">
        <v>5</v>
      </c>
      <c r="J50">
        <v>34</v>
      </c>
      <c r="K50" s="1" t="s">
        <v>6224</v>
      </c>
    </row>
    <row r="51" spans="1:11" x14ac:dyDescent="0.25">
      <c r="A51">
        <v>50</v>
      </c>
      <c r="B51" s="1" t="s">
        <v>85</v>
      </c>
      <c r="C51">
        <v>117</v>
      </c>
      <c r="D51">
        <v>26</v>
      </c>
      <c r="E51">
        <v>43</v>
      </c>
      <c r="F51">
        <v>5</v>
      </c>
      <c r="G51">
        <v>23</v>
      </c>
      <c r="H51">
        <v>5</v>
      </c>
      <c r="I51">
        <v>9</v>
      </c>
      <c r="J51">
        <v>37</v>
      </c>
      <c r="K51" s="1" t="s">
        <v>6224</v>
      </c>
    </row>
    <row r="52" spans="1:11" x14ac:dyDescent="0.25">
      <c r="A52">
        <v>51</v>
      </c>
      <c r="B52" s="1" t="s">
        <v>86</v>
      </c>
      <c r="C52">
        <v>9</v>
      </c>
      <c r="D52">
        <v>1</v>
      </c>
      <c r="E52">
        <v>0</v>
      </c>
      <c r="F52">
        <v>1</v>
      </c>
      <c r="G52">
        <v>9</v>
      </c>
      <c r="H52">
        <v>1</v>
      </c>
      <c r="I52">
        <v>0</v>
      </c>
      <c r="J52">
        <v>10</v>
      </c>
      <c r="K52" s="1" t="s">
        <v>6224</v>
      </c>
    </row>
    <row r="53" spans="1:11" x14ac:dyDescent="0.25">
      <c r="A53">
        <v>52</v>
      </c>
      <c r="B53" s="1" t="s">
        <v>15597</v>
      </c>
      <c r="C53">
        <v>26</v>
      </c>
      <c r="D53">
        <v>6</v>
      </c>
      <c r="E53">
        <v>7</v>
      </c>
      <c r="F53">
        <v>1</v>
      </c>
      <c r="G53">
        <v>26</v>
      </c>
      <c r="H53">
        <v>6</v>
      </c>
      <c r="I53">
        <v>7</v>
      </c>
      <c r="J53">
        <v>39</v>
      </c>
      <c r="K53" s="1" t="s">
        <v>6224</v>
      </c>
    </row>
    <row r="54" spans="1:11" x14ac:dyDescent="0.25">
      <c r="A54">
        <v>53</v>
      </c>
      <c r="B54" s="1" t="s">
        <v>15598</v>
      </c>
      <c r="C54">
        <v>41</v>
      </c>
      <c r="D54">
        <v>9</v>
      </c>
      <c r="E54">
        <v>9</v>
      </c>
      <c r="F54">
        <v>2</v>
      </c>
      <c r="G54">
        <v>20</v>
      </c>
      <c r="H54">
        <v>4</v>
      </c>
      <c r="I54">
        <v>4</v>
      </c>
      <c r="J54">
        <v>30</v>
      </c>
      <c r="K54" s="1" t="s">
        <v>6224</v>
      </c>
    </row>
    <row r="55" spans="1:11" x14ac:dyDescent="0.25">
      <c r="A55">
        <v>54</v>
      </c>
      <c r="B55" s="1" t="s">
        <v>87</v>
      </c>
      <c r="C55">
        <v>26</v>
      </c>
      <c r="D55">
        <v>6</v>
      </c>
      <c r="E55">
        <v>7</v>
      </c>
      <c r="F55">
        <v>1</v>
      </c>
      <c r="G55">
        <v>26</v>
      </c>
      <c r="H55">
        <v>6</v>
      </c>
      <c r="I55">
        <v>7</v>
      </c>
      <c r="J55">
        <v>39</v>
      </c>
      <c r="K55" s="1" t="s">
        <v>6224</v>
      </c>
    </row>
    <row r="56" spans="1:11" x14ac:dyDescent="0.25">
      <c r="A56">
        <v>55</v>
      </c>
      <c r="B56" s="1" t="s">
        <v>88</v>
      </c>
      <c r="C56">
        <v>58</v>
      </c>
      <c r="D56">
        <v>9</v>
      </c>
      <c r="E56">
        <v>16</v>
      </c>
      <c r="F56">
        <v>2</v>
      </c>
      <c r="G56">
        <v>29</v>
      </c>
      <c r="H56">
        <v>4</v>
      </c>
      <c r="I56">
        <v>8</v>
      </c>
      <c r="J56">
        <v>42</v>
      </c>
      <c r="K56" s="1" t="s">
        <v>6224</v>
      </c>
    </row>
    <row r="57" spans="1:11" x14ac:dyDescent="0.25">
      <c r="A57">
        <v>56</v>
      </c>
      <c r="B57" s="1" t="s">
        <v>89</v>
      </c>
      <c r="C57">
        <v>26</v>
      </c>
      <c r="D57">
        <v>6</v>
      </c>
      <c r="E57">
        <v>7</v>
      </c>
      <c r="F57">
        <v>1</v>
      </c>
      <c r="G57">
        <v>26</v>
      </c>
      <c r="H57">
        <v>6</v>
      </c>
      <c r="I57">
        <v>7</v>
      </c>
      <c r="J57">
        <v>39</v>
      </c>
      <c r="K57" s="1" t="s">
        <v>6224</v>
      </c>
    </row>
    <row r="58" spans="1:11" x14ac:dyDescent="0.25">
      <c r="A58">
        <v>57</v>
      </c>
      <c r="B58" s="1" t="s">
        <v>2713</v>
      </c>
      <c r="C58">
        <v>6175</v>
      </c>
      <c r="D58">
        <v>1342</v>
      </c>
      <c r="E58">
        <v>1804</v>
      </c>
      <c r="F58">
        <v>149</v>
      </c>
      <c r="G58">
        <v>41</v>
      </c>
      <c r="H58">
        <v>9</v>
      </c>
      <c r="I58">
        <v>12</v>
      </c>
      <c r="J58">
        <v>63</v>
      </c>
      <c r="K58" s="1" t="s">
        <v>6224</v>
      </c>
    </row>
    <row r="59" spans="1:11" x14ac:dyDescent="0.25">
      <c r="A59">
        <v>58</v>
      </c>
      <c r="B59" s="1" t="s">
        <v>90</v>
      </c>
      <c r="C59">
        <v>277</v>
      </c>
      <c r="D59">
        <v>63</v>
      </c>
      <c r="E59">
        <v>108</v>
      </c>
      <c r="F59">
        <v>10</v>
      </c>
      <c r="G59">
        <v>28</v>
      </c>
      <c r="H59">
        <v>6</v>
      </c>
      <c r="I59">
        <v>11</v>
      </c>
      <c r="J59">
        <v>45</v>
      </c>
      <c r="K59" s="1" t="s">
        <v>6224</v>
      </c>
    </row>
    <row r="60" spans="1:11" x14ac:dyDescent="0.25">
      <c r="A60">
        <v>59</v>
      </c>
      <c r="B60" s="1" t="s">
        <v>91</v>
      </c>
      <c r="C60">
        <v>53</v>
      </c>
      <c r="D60">
        <v>9</v>
      </c>
      <c r="E60">
        <v>12</v>
      </c>
      <c r="F60">
        <v>2</v>
      </c>
      <c r="G60">
        <v>26</v>
      </c>
      <c r="H60">
        <v>4</v>
      </c>
      <c r="I60">
        <v>6</v>
      </c>
      <c r="J60">
        <v>37</v>
      </c>
      <c r="K60" s="1" t="s">
        <v>6224</v>
      </c>
    </row>
    <row r="61" spans="1:11" x14ac:dyDescent="0.25">
      <c r="A61">
        <v>60</v>
      </c>
      <c r="B61" s="1" t="s">
        <v>92</v>
      </c>
      <c r="C61">
        <v>5</v>
      </c>
      <c r="D61">
        <v>3</v>
      </c>
      <c r="E61">
        <v>1</v>
      </c>
      <c r="F61">
        <v>2</v>
      </c>
      <c r="G61">
        <v>2</v>
      </c>
      <c r="H61">
        <v>2</v>
      </c>
      <c r="I61">
        <v>0</v>
      </c>
      <c r="J61">
        <v>4</v>
      </c>
      <c r="K61" s="1" t="s">
        <v>6224</v>
      </c>
    </row>
    <row r="62" spans="1:11" x14ac:dyDescent="0.25">
      <c r="A62">
        <v>61</v>
      </c>
      <c r="B62" s="1" t="s">
        <v>93</v>
      </c>
      <c r="C62">
        <v>193</v>
      </c>
      <c r="D62">
        <v>37</v>
      </c>
      <c r="E62">
        <v>64</v>
      </c>
      <c r="F62">
        <v>7</v>
      </c>
      <c r="G62">
        <v>28</v>
      </c>
      <c r="H62">
        <v>5</v>
      </c>
      <c r="I62">
        <v>9</v>
      </c>
      <c r="J62">
        <v>42</v>
      </c>
      <c r="K62" s="1" t="s">
        <v>6224</v>
      </c>
    </row>
    <row r="63" spans="1:11" x14ac:dyDescent="0.25">
      <c r="A63">
        <v>62</v>
      </c>
      <c r="B63" s="1" t="s">
        <v>15599</v>
      </c>
      <c r="C63">
        <v>2</v>
      </c>
      <c r="D63">
        <v>1</v>
      </c>
      <c r="E63">
        <v>0</v>
      </c>
      <c r="F63">
        <v>1</v>
      </c>
      <c r="G63">
        <v>2</v>
      </c>
      <c r="H63">
        <v>1</v>
      </c>
      <c r="I63">
        <v>0</v>
      </c>
      <c r="J63">
        <v>3</v>
      </c>
      <c r="K63" s="1" t="s">
        <v>6224</v>
      </c>
    </row>
    <row r="64" spans="1:11" x14ac:dyDescent="0.25">
      <c r="A64">
        <v>63</v>
      </c>
      <c r="B64" s="1" t="s">
        <v>94</v>
      </c>
      <c r="C64">
        <v>2</v>
      </c>
      <c r="D64">
        <v>1</v>
      </c>
      <c r="E64">
        <v>0</v>
      </c>
      <c r="F64">
        <v>1</v>
      </c>
      <c r="G64">
        <v>2</v>
      </c>
      <c r="H64">
        <v>1</v>
      </c>
      <c r="I64">
        <v>0</v>
      </c>
      <c r="J64">
        <v>3</v>
      </c>
      <c r="K64" s="1" t="s">
        <v>6224</v>
      </c>
    </row>
    <row r="65" spans="1:11" x14ac:dyDescent="0.25">
      <c r="A65">
        <v>64</v>
      </c>
      <c r="B65" s="1" t="s">
        <v>95</v>
      </c>
      <c r="C65">
        <v>79</v>
      </c>
      <c r="D65">
        <v>13</v>
      </c>
      <c r="E65">
        <v>18</v>
      </c>
      <c r="F65">
        <v>2</v>
      </c>
      <c r="G65">
        <v>40</v>
      </c>
      <c r="H65">
        <v>6</v>
      </c>
      <c r="I65">
        <v>9</v>
      </c>
      <c r="J65">
        <v>55</v>
      </c>
      <c r="K65" s="1" t="s">
        <v>6224</v>
      </c>
    </row>
    <row r="66" spans="1:11" x14ac:dyDescent="0.25">
      <c r="A66">
        <v>65</v>
      </c>
      <c r="B66" s="1" t="s">
        <v>26</v>
      </c>
      <c r="C66">
        <v>6347</v>
      </c>
      <c r="D66">
        <v>1289</v>
      </c>
      <c r="E66">
        <v>2188</v>
      </c>
      <c r="F66">
        <v>171</v>
      </c>
      <c r="G66">
        <v>37</v>
      </c>
      <c r="H66">
        <v>8</v>
      </c>
      <c r="I66">
        <v>13</v>
      </c>
      <c r="J66">
        <v>57</v>
      </c>
      <c r="K66" s="1" t="s">
        <v>6224</v>
      </c>
    </row>
    <row r="67" spans="1:11" x14ac:dyDescent="0.25">
      <c r="A67">
        <v>66</v>
      </c>
      <c r="B67" s="1" t="s">
        <v>15600</v>
      </c>
      <c r="C67">
        <v>423</v>
      </c>
      <c r="D67">
        <v>96</v>
      </c>
      <c r="E67">
        <v>99</v>
      </c>
      <c r="F67">
        <v>17</v>
      </c>
      <c r="G67">
        <v>25</v>
      </c>
      <c r="H67">
        <v>6</v>
      </c>
      <c r="I67">
        <v>6</v>
      </c>
      <c r="J67">
        <v>36</v>
      </c>
      <c r="K67" s="1" t="s">
        <v>6224</v>
      </c>
    </row>
    <row r="68" spans="1:11" x14ac:dyDescent="0.25">
      <c r="A68">
        <v>67</v>
      </c>
      <c r="B68" s="1" t="s">
        <v>21</v>
      </c>
      <c r="C68">
        <v>281</v>
      </c>
      <c r="D68">
        <v>59</v>
      </c>
      <c r="E68">
        <v>51</v>
      </c>
      <c r="F68">
        <v>13</v>
      </c>
      <c r="G68">
        <v>22</v>
      </c>
      <c r="H68">
        <v>5</v>
      </c>
      <c r="I68">
        <v>4</v>
      </c>
      <c r="J68">
        <v>30</v>
      </c>
      <c r="K68" s="1" t="s">
        <v>6224</v>
      </c>
    </row>
    <row r="69" spans="1:11" x14ac:dyDescent="0.25">
      <c r="A69">
        <v>68</v>
      </c>
      <c r="B69" s="1" t="s">
        <v>15601</v>
      </c>
      <c r="C69">
        <v>142</v>
      </c>
      <c r="D69">
        <v>23</v>
      </c>
      <c r="E69">
        <v>42</v>
      </c>
      <c r="F69">
        <v>7</v>
      </c>
      <c r="G69">
        <v>20</v>
      </c>
      <c r="H69">
        <v>3</v>
      </c>
      <c r="I69">
        <v>6</v>
      </c>
      <c r="J69">
        <v>30</v>
      </c>
      <c r="K69" s="1" t="s">
        <v>6224</v>
      </c>
    </row>
    <row r="70" spans="1:11" x14ac:dyDescent="0.25">
      <c r="A70">
        <v>69</v>
      </c>
      <c r="B70" s="1" t="s">
        <v>15602</v>
      </c>
      <c r="C70">
        <v>90</v>
      </c>
      <c r="D70">
        <v>12</v>
      </c>
      <c r="E70">
        <v>33</v>
      </c>
      <c r="F70">
        <v>4</v>
      </c>
      <c r="G70">
        <v>22</v>
      </c>
      <c r="H70">
        <v>3</v>
      </c>
      <c r="I70">
        <v>8</v>
      </c>
      <c r="J70">
        <v>34</v>
      </c>
      <c r="K70" s="1" t="s">
        <v>6224</v>
      </c>
    </row>
    <row r="71" spans="1:11" x14ac:dyDescent="0.25">
      <c r="A71">
        <v>70</v>
      </c>
      <c r="B71" s="1" t="s">
        <v>15603</v>
      </c>
      <c r="C71">
        <v>47</v>
      </c>
      <c r="D71">
        <v>7</v>
      </c>
      <c r="E71">
        <v>16</v>
      </c>
      <c r="F71">
        <v>3</v>
      </c>
      <c r="G71">
        <v>16</v>
      </c>
      <c r="H71">
        <v>2</v>
      </c>
      <c r="I71">
        <v>5</v>
      </c>
      <c r="J71">
        <v>23</v>
      </c>
      <c r="K71" s="1" t="s">
        <v>6224</v>
      </c>
    </row>
    <row r="72" spans="1:11" x14ac:dyDescent="0.25">
      <c r="A72">
        <v>71</v>
      </c>
      <c r="B72" s="1" t="s">
        <v>110</v>
      </c>
      <c r="C72">
        <v>1059</v>
      </c>
      <c r="D72">
        <v>189</v>
      </c>
      <c r="E72">
        <v>341</v>
      </c>
      <c r="F72">
        <v>31</v>
      </c>
      <c r="G72">
        <v>34</v>
      </c>
      <c r="H72">
        <v>6</v>
      </c>
      <c r="I72">
        <v>11</v>
      </c>
      <c r="J72">
        <v>51</v>
      </c>
      <c r="K72" s="1" t="s">
        <v>6224</v>
      </c>
    </row>
    <row r="73" spans="1:11" x14ac:dyDescent="0.25">
      <c r="A73">
        <v>72</v>
      </c>
      <c r="B73" s="1" t="s">
        <v>15604</v>
      </c>
      <c r="C73">
        <v>1465</v>
      </c>
      <c r="D73">
        <v>310</v>
      </c>
      <c r="E73">
        <v>479</v>
      </c>
      <c r="F73">
        <v>39</v>
      </c>
      <c r="G73">
        <v>38</v>
      </c>
      <c r="H73">
        <v>8</v>
      </c>
      <c r="I73">
        <v>12</v>
      </c>
      <c r="J73">
        <v>58</v>
      </c>
      <c r="K73" s="1" t="s">
        <v>6224</v>
      </c>
    </row>
    <row r="74" spans="1:11" x14ac:dyDescent="0.25">
      <c r="A74">
        <v>73</v>
      </c>
      <c r="B74" s="1" t="s">
        <v>15605</v>
      </c>
      <c r="C74">
        <v>74</v>
      </c>
      <c r="D74">
        <v>19</v>
      </c>
      <c r="E74">
        <v>24</v>
      </c>
      <c r="F74">
        <v>4</v>
      </c>
      <c r="G74">
        <v>18</v>
      </c>
      <c r="H74">
        <v>5</v>
      </c>
      <c r="I74">
        <v>6</v>
      </c>
      <c r="J74">
        <v>29</v>
      </c>
      <c r="K74" s="1" t="s">
        <v>6224</v>
      </c>
    </row>
    <row r="75" spans="1:11" x14ac:dyDescent="0.25">
      <c r="A75">
        <v>74</v>
      </c>
      <c r="B75" s="1" t="s">
        <v>111</v>
      </c>
      <c r="C75">
        <v>13</v>
      </c>
      <c r="D75">
        <v>2</v>
      </c>
      <c r="E75">
        <v>3</v>
      </c>
      <c r="F75">
        <v>1</v>
      </c>
      <c r="G75">
        <v>13</v>
      </c>
      <c r="H75">
        <v>2</v>
      </c>
      <c r="I75">
        <v>3</v>
      </c>
      <c r="J75">
        <v>18</v>
      </c>
      <c r="K75" s="1" t="s">
        <v>6224</v>
      </c>
    </row>
    <row r="76" spans="1:11" x14ac:dyDescent="0.25">
      <c r="A76">
        <v>75</v>
      </c>
      <c r="B76" s="1" t="s">
        <v>112</v>
      </c>
      <c r="C76">
        <v>292</v>
      </c>
      <c r="D76">
        <v>60</v>
      </c>
      <c r="E76">
        <v>108</v>
      </c>
      <c r="F76">
        <v>12</v>
      </c>
      <c r="G76">
        <v>24</v>
      </c>
      <c r="H76">
        <v>5</v>
      </c>
      <c r="I76">
        <v>9</v>
      </c>
      <c r="J76">
        <v>38</v>
      </c>
      <c r="K76" s="1" t="s">
        <v>6224</v>
      </c>
    </row>
    <row r="77" spans="1:11" x14ac:dyDescent="0.25">
      <c r="A77">
        <v>76</v>
      </c>
      <c r="B77" s="1" t="s">
        <v>113</v>
      </c>
      <c r="C77">
        <v>41</v>
      </c>
      <c r="D77">
        <v>10</v>
      </c>
      <c r="E77">
        <v>12</v>
      </c>
      <c r="F77">
        <v>3</v>
      </c>
      <c r="G77">
        <v>14</v>
      </c>
      <c r="H77">
        <v>3</v>
      </c>
      <c r="I77">
        <v>4</v>
      </c>
      <c r="J77">
        <v>21</v>
      </c>
      <c r="K77" s="1" t="s">
        <v>6224</v>
      </c>
    </row>
    <row r="78" spans="1:11" x14ac:dyDescent="0.25">
      <c r="A78">
        <v>77</v>
      </c>
      <c r="B78" s="1" t="s">
        <v>15606</v>
      </c>
      <c r="C78">
        <v>25</v>
      </c>
      <c r="D78">
        <v>5</v>
      </c>
      <c r="E78">
        <v>4</v>
      </c>
      <c r="F78">
        <v>2</v>
      </c>
      <c r="G78">
        <v>12</v>
      </c>
      <c r="H78">
        <v>2</v>
      </c>
      <c r="I78">
        <v>2</v>
      </c>
      <c r="J78">
        <v>17</v>
      </c>
      <c r="K78" s="1" t="s">
        <v>6224</v>
      </c>
    </row>
    <row r="79" spans="1:11" x14ac:dyDescent="0.25">
      <c r="A79">
        <v>78</v>
      </c>
      <c r="B79" s="1" t="s">
        <v>15607</v>
      </c>
      <c r="C79">
        <v>2318</v>
      </c>
      <c r="D79">
        <v>471</v>
      </c>
      <c r="E79">
        <v>807</v>
      </c>
      <c r="F79">
        <v>63</v>
      </c>
      <c r="G79">
        <v>37</v>
      </c>
      <c r="H79">
        <v>7</v>
      </c>
      <c r="I79">
        <v>13</v>
      </c>
      <c r="J79">
        <v>57</v>
      </c>
      <c r="K79" s="1" t="s">
        <v>6224</v>
      </c>
    </row>
    <row r="80" spans="1:11" x14ac:dyDescent="0.25">
      <c r="A80">
        <v>79</v>
      </c>
      <c r="B80" s="1" t="s">
        <v>15608</v>
      </c>
      <c r="C80">
        <v>1594</v>
      </c>
      <c r="D80">
        <v>275</v>
      </c>
      <c r="E80">
        <v>636</v>
      </c>
      <c r="F80">
        <v>26</v>
      </c>
      <c r="G80">
        <v>61</v>
      </c>
      <c r="H80">
        <v>11</v>
      </c>
      <c r="I80">
        <v>24</v>
      </c>
      <c r="J80">
        <v>96</v>
      </c>
      <c r="K80" s="1" t="s">
        <v>6224</v>
      </c>
    </row>
    <row r="81" spans="1:11" x14ac:dyDescent="0.25">
      <c r="A81">
        <v>80</v>
      </c>
      <c r="B81" s="1" t="s">
        <v>15609</v>
      </c>
      <c r="C81">
        <v>1935</v>
      </c>
      <c r="D81">
        <v>354</v>
      </c>
      <c r="E81">
        <v>789</v>
      </c>
      <c r="F81">
        <v>30</v>
      </c>
      <c r="G81">
        <v>64</v>
      </c>
      <c r="H81">
        <v>12</v>
      </c>
      <c r="I81">
        <v>26</v>
      </c>
      <c r="J81">
        <v>103</v>
      </c>
      <c r="K81" s="1" t="s">
        <v>6224</v>
      </c>
    </row>
    <row r="82" spans="1:11" x14ac:dyDescent="0.25">
      <c r="A82">
        <v>81</v>
      </c>
      <c r="B82" s="1" t="s">
        <v>36</v>
      </c>
      <c r="C82">
        <v>163</v>
      </c>
      <c r="D82">
        <v>36</v>
      </c>
      <c r="E82">
        <v>38</v>
      </c>
      <c r="F82">
        <v>5</v>
      </c>
      <c r="G82">
        <v>33</v>
      </c>
      <c r="H82">
        <v>7</v>
      </c>
      <c r="I82">
        <v>8</v>
      </c>
      <c r="J82">
        <v>47</v>
      </c>
      <c r="K82" s="1" t="s">
        <v>6224</v>
      </c>
    </row>
    <row r="83" spans="1:11" x14ac:dyDescent="0.25">
      <c r="A83">
        <v>82</v>
      </c>
      <c r="B83" s="1" t="s">
        <v>131</v>
      </c>
      <c r="C83">
        <v>201</v>
      </c>
      <c r="D83">
        <v>48</v>
      </c>
      <c r="E83">
        <v>65</v>
      </c>
      <c r="F83">
        <v>5</v>
      </c>
      <c r="G83">
        <v>40</v>
      </c>
      <c r="H83">
        <v>10</v>
      </c>
      <c r="I83">
        <v>13</v>
      </c>
      <c r="J83">
        <v>63</v>
      </c>
      <c r="K83" s="1" t="s">
        <v>6224</v>
      </c>
    </row>
    <row r="84" spans="1:11" x14ac:dyDescent="0.25">
      <c r="A84">
        <v>83</v>
      </c>
      <c r="B84" s="1" t="s">
        <v>132</v>
      </c>
      <c r="C84">
        <v>135</v>
      </c>
      <c r="D84">
        <v>30</v>
      </c>
      <c r="E84">
        <v>71</v>
      </c>
      <c r="F84">
        <v>5</v>
      </c>
      <c r="G84">
        <v>27</v>
      </c>
      <c r="H84">
        <v>6</v>
      </c>
      <c r="I84">
        <v>14</v>
      </c>
      <c r="J84">
        <v>47</v>
      </c>
      <c r="K84" s="1" t="s">
        <v>6224</v>
      </c>
    </row>
    <row r="85" spans="1:11" x14ac:dyDescent="0.25">
      <c r="A85">
        <v>84</v>
      </c>
      <c r="B85" s="1" t="s">
        <v>133</v>
      </c>
      <c r="C85">
        <v>76</v>
      </c>
      <c r="D85">
        <v>17</v>
      </c>
      <c r="E85">
        <v>28</v>
      </c>
      <c r="F85">
        <v>1</v>
      </c>
      <c r="G85">
        <v>76</v>
      </c>
      <c r="H85">
        <v>17</v>
      </c>
      <c r="I85">
        <v>28</v>
      </c>
      <c r="J85">
        <v>121</v>
      </c>
      <c r="K85" s="1" t="s">
        <v>6224</v>
      </c>
    </row>
    <row r="86" spans="1:11" x14ac:dyDescent="0.25">
      <c r="A86">
        <v>85</v>
      </c>
      <c r="B86" s="1" t="s">
        <v>134</v>
      </c>
      <c r="C86">
        <v>103</v>
      </c>
      <c r="D86">
        <v>23</v>
      </c>
      <c r="E86">
        <v>34</v>
      </c>
      <c r="F86">
        <v>2</v>
      </c>
      <c r="G86">
        <v>52</v>
      </c>
      <c r="H86">
        <v>12</v>
      </c>
      <c r="I86">
        <v>17</v>
      </c>
      <c r="J86">
        <v>80</v>
      </c>
      <c r="K86" s="1" t="s">
        <v>6224</v>
      </c>
    </row>
    <row r="87" spans="1:11" x14ac:dyDescent="0.25">
      <c r="A87">
        <v>86</v>
      </c>
      <c r="B87" s="1" t="s">
        <v>135</v>
      </c>
      <c r="C87">
        <v>282</v>
      </c>
      <c r="D87">
        <v>74</v>
      </c>
      <c r="E87">
        <v>89</v>
      </c>
      <c r="F87">
        <v>9</v>
      </c>
      <c r="G87">
        <v>31</v>
      </c>
      <c r="H87">
        <v>8</v>
      </c>
      <c r="I87">
        <v>10</v>
      </c>
      <c r="J87">
        <v>49</v>
      </c>
      <c r="K87" s="1" t="s">
        <v>6224</v>
      </c>
    </row>
    <row r="88" spans="1:11" x14ac:dyDescent="0.25">
      <c r="A88">
        <v>87</v>
      </c>
      <c r="B88" s="1" t="s">
        <v>15610</v>
      </c>
      <c r="C88">
        <v>81</v>
      </c>
      <c r="D88">
        <v>20</v>
      </c>
      <c r="E88">
        <v>29</v>
      </c>
      <c r="F88">
        <v>2</v>
      </c>
      <c r="G88">
        <v>40</v>
      </c>
      <c r="H88">
        <v>10</v>
      </c>
      <c r="I88">
        <v>14</v>
      </c>
      <c r="J88">
        <v>65</v>
      </c>
      <c r="K88" s="1" t="s">
        <v>6224</v>
      </c>
    </row>
    <row r="89" spans="1:11" x14ac:dyDescent="0.25">
      <c r="A89">
        <v>88</v>
      </c>
      <c r="B89" s="1" t="s">
        <v>136</v>
      </c>
      <c r="C89">
        <v>76</v>
      </c>
      <c r="D89">
        <v>17</v>
      </c>
      <c r="E89">
        <v>28</v>
      </c>
      <c r="F89">
        <v>1</v>
      </c>
      <c r="G89">
        <v>76</v>
      </c>
      <c r="H89">
        <v>17</v>
      </c>
      <c r="I89">
        <v>28</v>
      </c>
      <c r="J89">
        <v>121</v>
      </c>
      <c r="K89" s="1" t="s">
        <v>6224</v>
      </c>
    </row>
    <row r="90" spans="1:11" x14ac:dyDescent="0.25">
      <c r="A90">
        <v>89</v>
      </c>
      <c r="B90" s="1" t="s">
        <v>137</v>
      </c>
      <c r="C90">
        <v>76</v>
      </c>
      <c r="D90">
        <v>17</v>
      </c>
      <c r="E90">
        <v>28</v>
      </c>
      <c r="F90">
        <v>1</v>
      </c>
      <c r="G90">
        <v>76</v>
      </c>
      <c r="H90">
        <v>17</v>
      </c>
      <c r="I90">
        <v>28</v>
      </c>
      <c r="J90">
        <v>121</v>
      </c>
      <c r="K90" s="1" t="s">
        <v>6224</v>
      </c>
    </row>
    <row r="91" spans="1:11" x14ac:dyDescent="0.25">
      <c r="A91">
        <v>90</v>
      </c>
      <c r="B91" s="1" t="s">
        <v>15611</v>
      </c>
      <c r="C91">
        <v>91</v>
      </c>
      <c r="D91">
        <v>20</v>
      </c>
      <c r="E91">
        <v>29</v>
      </c>
      <c r="F91">
        <v>2</v>
      </c>
      <c r="G91">
        <v>46</v>
      </c>
      <c r="H91">
        <v>10</v>
      </c>
      <c r="I91">
        <v>14</v>
      </c>
      <c r="J91">
        <v>70</v>
      </c>
      <c r="K91" s="1" t="s">
        <v>6224</v>
      </c>
    </row>
    <row r="92" spans="1:11" x14ac:dyDescent="0.25">
      <c r="A92">
        <v>91</v>
      </c>
      <c r="B92" s="1" t="s">
        <v>145</v>
      </c>
      <c r="C92">
        <v>146</v>
      </c>
      <c r="D92">
        <v>34</v>
      </c>
      <c r="E92">
        <v>26</v>
      </c>
      <c r="F92">
        <v>6</v>
      </c>
      <c r="G92">
        <v>24</v>
      </c>
      <c r="H92">
        <v>6</v>
      </c>
      <c r="I92">
        <v>4</v>
      </c>
      <c r="J92">
        <v>34</v>
      </c>
      <c r="K92" s="1" t="s">
        <v>6224</v>
      </c>
    </row>
    <row r="93" spans="1:11" x14ac:dyDescent="0.25">
      <c r="A93">
        <v>92</v>
      </c>
      <c r="B93" s="1" t="s">
        <v>146</v>
      </c>
      <c r="C93">
        <v>30</v>
      </c>
      <c r="D93">
        <v>10</v>
      </c>
      <c r="E93">
        <v>5</v>
      </c>
      <c r="F93">
        <v>1</v>
      </c>
      <c r="G93">
        <v>30</v>
      </c>
      <c r="H93">
        <v>10</v>
      </c>
      <c r="I93">
        <v>5</v>
      </c>
      <c r="J93">
        <v>45</v>
      </c>
      <c r="K93" s="1" t="s">
        <v>6224</v>
      </c>
    </row>
    <row r="94" spans="1:11" x14ac:dyDescent="0.25">
      <c r="A94">
        <v>93</v>
      </c>
      <c r="B94" s="1" t="s">
        <v>15612</v>
      </c>
      <c r="C94">
        <v>795</v>
      </c>
      <c r="D94">
        <v>183</v>
      </c>
      <c r="E94">
        <v>233</v>
      </c>
      <c r="F94">
        <v>28</v>
      </c>
      <c r="G94">
        <v>28</v>
      </c>
      <c r="H94">
        <v>7</v>
      </c>
      <c r="I94">
        <v>8</v>
      </c>
      <c r="J94">
        <v>43</v>
      </c>
      <c r="K94" s="1" t="s">
        <v>6224</v>
      </c>
    </row>
    <row r="95" spans="1:11" x14ac:dyDescent="0.25">
      <c r="A95">
        <v>94</v>
      </c>
      <c r="B95" s="1" t="s">
        <v>147</v>
      </c>
      <c r="C95">
        <v>154</v>
      </c>
      <c r="D95">
        <v>46</v>
      </c>
      <c r="E95">
        <v>31</v>
      </c>
      <c r="F95">
        <v>7</v>
      </c>
      <c r="G95">
        <v>22</v>
      </c>
      <c r="H95">
        <v>7</v>
      </c>
      <c r="I95">
        <v>4</v>
      </c>
      <c r="J95">
        <v>33</v>
      </c>
      <c r="K95" s="1" t="s">
        <v>6224</v>
      </c>
    </row>
    <row r="96" spans="1:11" x14ac:dyDescent="0.25">
      <c r="A96">
        <v>95</v>
      </c>
      <c r="B96" s="1" t="s">
        <v>148</v>
      </c>
      <c r="C96">
        <v>60</v>
      </c>
      <c r="D96">
        <v>20</v>
      </c>
      <c r="E96">
        <v>11</v>
      </c>
      <c r="F96">
        <v>3</v>
      </c>
      <c r="G96">
        <v>20</v>
      </c>
      <c r="H96">
        <v>7</v>
      </c>
      <c r="I96">
        <v>4</v>
      </c>
      <c r="J96">
        <v>30</v>
      </c>
      <c r="K96" s="1" t="s">
        <v>6224</v>
      </c>
    </row>
    <row r="97" spans="1:11" x14ac:dyDescent="0.25">
      <c r="A97">
        <v>96</v>
      </c>
      <c r="B97" s="1" t="s">
        <v>513</v>
      </c>
      <c r="C97">
        <v>662</v>
      </c>
      <c r="D97">
        <v>144</v>
      </c>
      <c r="E97">
        <v>163</v>
      </c>
      <c r="F97">
        <v>26</v>
      </c>
      <c r="G97">
        <v>25</v>
      </c>
      <c r="H97">
        <v>6</v>
      </c>
      <c r="I97">
        <v>6</v>
      </c>
      <c r="J97">
        <v>37</v>
      </c>
      <c r="K97" s="1" t="s">
        <v>6224</v>
      </c>
    </row>
    <row r="98" spans="1:11" x14ac:dyDescent="0.25">
      <c r="A98">
        <v>97</v>
      </c>
      <c r="B98" s="1" t="s">
        <v>30</v>
      </c>
      <c r="C98">
        <v>37</v>
      </c>
      <c r="D98">
        <v>9</v>
      </c>
      <c r="E98">
        <v>5</v>
      </c>
      <c r="F98">
        <v>3</v>
      </c>
      <c r="G98">
        <v>12</v>
      </c>
      <c r="H98">
        <v>3</v>
      </c>
      <c r="I98">
        <v>2</v>
      </c>
      <c r="J98">
        <v>17</v>
      </c>
      <c r="K98" s="1" t="s">
        <v>6224</v>
      </c>
    </row>
    <row r="99" spans="1:11" x14ac:dyDescent="0.25">
      <c r="A99">
        <v>98</v>
      </c>
      <c r="B99" s="1" t="s">
        <v>31</v>
      </c>
      <c r="C99">
        <v>10</v>
      </c>
      <c r="D99">
        <v>3</v>
      </c>
      <c r="E99">
        <v>2</v>
      </c>
      <c r="F99">
        <v>1</v>
      </c>
      <c r="G99">
        <v>10</v>
      </c>
      <c r="H99">
        <v>3</v>
      </c>
      <c r="I99">
        <v>2</v>
      </c>
      <c r="J99">
        <v>15</v>
      </c>
      <c r="K99" s="1" t="s">
        <v>6224</v>
      </c>
    </row>
    <row r="100" spans="1:11" x14ac:dyDescent="0.25">
      <c r="A100">
        <v>99</v>
      </c>
      <c r="B100" s="1" t="s">
        <v>144</v>
      </c>
      <c r="C100">
        <v>114</v>
      </c>
      <c r="D100">
        <v>33</v>
      </c>
      <c r="E100">
        <v>15</v>
      </c>
      <c r="F100">
        <v>8</v>
      </c>
      <c r="G100">
        <v>14</v>
      </c>
      <c r="H100">
        <v>4</v>
      </c>
      <c r="I100">
        <v>2</v>
      </c>
      <c r="J100">
        <v>20</v>
      </c>
      <c r="K100" s="1" t="s">
        <v>6224</v>
      </c>
    </row>
    <row r="101" spans="1:11" x14ac:dyDescent="0.25">
      <c r="A101">
        <v>100</v>
      </c>
      <c r="B101" s="1" t="s">
        <v>124</v>
      </c>
      <c r="C101">
        <v>373</v>
      </c>
      <c r="D101">
        <v>73</v>
      </c>
      <c r="E101">
        <v>270</v>
      </c>
      <c r="F101">
        <v>14</v>
      </c>
      <c r="G101">
        <v>27</v>
      </c>
      <c r="H101">
        <v>5</v>
      </c>
      <c r="I101">
        <v>19</v>
      </c>
      <c r="J101">
        <v>51</v>
      </c>
      <c r="K101" s="1" t="s">
        <v>6224</v>
      </c>
    </row>
    <row r="102" spans="1:11" x14ac:dyDescent="0.25">
      <c r="A102">
        <v>101</v>
      </c>
      <c r="B102" s="1" t="s">
        <v>165</v>
      </c>
      <c r="C102">
        <v>65</v>
      </c>
      <c r="D102">
        <v>15</v>
      </c>
      <c r="E102">
        <v>12</v>
      </c>
      <c r="F102">
        <v>3</v>
      </c>
      <c r="G102">
        <v>22</v>
      </c>
      <c r="H102">
        <v>5</v>
      </c>
      <c r="I102">
        <v>4</v>
      </c>
      <c r="J102">
        <v>31</v>
      </c>
      <c r="K102" s="1" t="s">
        <v>6224</v>
      </c>
    </row>
    <row r="103" spans="1:11" x14ac:dyDescent="0.25">
      <c r="A103">
        <v>102</v>
      </c>
      <c r="B103" s="1" t="s">
        <v>15613</v>
      </c>
      <c r="C103">
        <v>10</v>
      </c>
      <c r="D103">
        <v>3</v>
      </c>
      <c r="E103">
        <v>2</v>
      </c>
      <c r="F103">
        <v>1</v>
      </c>
      <c r="G103">
        <v>10</v>
      </c>
      <c r="H103">
        <v>3</v>
      </c>
      <c r="I103">
        <v>2</v>
      </c>
      <c r="J103">
        <v>15</v>
      </c>
      <c r="K103" s="1" t="s">
        <v>6224</v>
      </c>
    </row>
    <row r="104" spans="1:11" x14ac:dyDescent="0.25">
      <c r="A104">
        <v>103</v>
      </c>
      <c r="B104" s="1" t="s">
        <v>166</v>
      </c>
      <c r="C104">
        <v>10</v>
      </c>
      <c r="D104">
        <v>3</v>
      </c>
      <c r="E104">
        <v>2</v>
      </c>
      <c r="F104">
        <v>1</v>
      </c>
      <c r="G104">
        <v>10</v>
      </c>
      <c r="H104">
        <v>3</v>
      </c>
      <c r="I104">
        <v>2</v>
      </c>
      <c r="J104">
        <v>15</v>
      </c>
      <c r="K104" s="1" t="s">
        <v>6224</v>
      </c>
    </row>
    <row r="105" spans="1:11" x14ac:dyDescent="0.25">
      <c r="A105">
        <v>104</v>
      </c>
      <c r="B105" s="1" t="s">
        <v>167</v>
      </c>
      <c r="C105">
        <v>10</v>
      </c>
      <c r="D105">
        <v>3</v>
      </c>
      <c r="E105">
        <v>2</v>
      </c>
      <c r="F105">
        <v>1</v>
      </c>
      <c r="G105">
        <v>10</v>
      </c>
      <c r="H105">
        <v>3</v>
      </c>
      <c r="I105">
        <v>2</v>
      </c>
      <c r="J105">
        <v>15</v>
      </c>
      <c r="K105" s="1" t="s">
        <v>6224</v>
      </c>
    </row>
    <row r="106" spans="1:11" x14ac:dyDescent="0.25">
      <c r="A106">
        <v>105</v>
      </c>
      <c r="B106" s="1" t="s">
        <v>168</v>
      </c>
      <c r="C106">
        <v>22</v>
      </c>
      <c r="D106">
        <v>5</v>
      </c>
      <c r="E106">
        <v>4</v>
      </c>
      <c r="F106">
        <v>2</v>
      </c>
      <c r="G106">
        <v>11</v>
      </c>
      <c r="H106">
        <v>2</v>
      </c>
      <c r="I106">
        <v>2</v>
      </c>
      <c r="J106">
        <v>16</v>
      </c>
      <c r="K106" s="1" t="s">
        <v>6224</v>
      </c>
    </row>
    <row r="107" spans="1:11" x14ac:dyDescent="0.25">
      <c r="A107">
        <v>106</v>
      </c>
      <c r="B107" s="1" t="s">
        <v>169</v>
      </c>
      <c r="C107">
        <v>10</v>
      </c>
      <c r="D107">
        <v>3</v>
      </c>
      <c r="E107">
        <v>2</v>
      </c>
      <c r="F107">
        <v>1</v>
      </c>
      <c r="G107">
        <v>10</v>
      </c>
      <c r="H107">
        <v>3</v>
      </c>
      <c r="I107">
        <v>2</v>
      </c>
      <c r="J107">
        <v>15</v>
      </c>
      <c r="K107" s="1" t="s">
        <v>6224</v>
      </c>
    </row>
    <row r="108" spans="1:11" x14ac:dyDescent="0.25">
      <c r="A108">
        <v>107</v>
      </c>
      <c r="B108" s="1" t="s">
        <v>170</v>
      </c>
      <c r="C108">
        <v>94</v>
      </c>
      <c r="D108">
        <v>22</v>
      </c>
      <c r="E108">
        <v>29</v>
      </c>
      <c r="F108">
        <v>4</v>
      </c>
      <c r="G108">
        <v>24</v>
      </c>
      <c r="H108">
        <v>6</v>
      </c>
      <c r="I108">
        <v>7</v>
      </c>
      <c r="J108">
        <v>36</v>
      </c>
      <c r="K108" s="1" t="s">
        <v>6224</v>
      </c>
    </row>
    <row r="109" spans="1:11" x14ac:dyDescent="0.25">
      <c r="A109">
        <v>108</v>
      </c>
      <c r="B109" s="1" t="s">
        <v>171</v>
      </c>
      <c r="C109">
        <v>10</v>
      </c>
      <c r="D109">
        <v>3</v>
      </c>
      <c r="E109">
        <v>2</v>
      </c>
      <c r="F109">
        <v>1</v>
      </c>
      <c r="G109">
        <v>10</v>
      </c>
      <c r="H109">
        <v>3</v>
      </c>
      <c r="I109">
        <v>2</v>
      </c>
      <c r="J109">
        <v>15</v>
      </c>
      <c r="K109" s="1" t="s">
        <v>6224</v>
      </c>
    </row>
    <row r="110" spans="1:11" x14ac:dyDescent="0.25">
      <c r="A110">
        <v>109</v>
      </c>
      <c r="B110" s="1" t="s">
        <v>15614</v>
      </c>
      <c r="C110">
        <v>19</v>
      </c>
      <c r="D110">
        <v>3</v>
      </c>
      <c r="E110">
        <v>2</v>
      </c>
      <c r="F110">
        <v>1</v>
      </c>
      <c r="G110">
        <v>19</v>
      </c>
      <c r="H110">
        <v>3</v>
      </c>
      <c r="I110">
        <v>2</v>
      </c>
      <c r="J110">
        <v>24</v>
      </c>
      <c r="K110" s="1" t="s">
        <v>6224</v>
      </c>
    </row>
    <row r="111" spans="1:11" x14ac:dyDescent="0.25">
      <c r="A111">
        <v>110</v>
      </c>
      <c r="B111" s="1" t="s">
        <v>182</v>
      </c>
      <c r="C111">
        <v>518</v>
      </c>
      <c r="D111">
        <v>103</v>
      </c>
      <c r="E111">
        <v>256</v>
      </c>
      <c r="F111">
        <v>14</v>
      </c>
      <c r="G111">
        <v>37</v>
      </c>
      <c r="H111">
        <v>7</v>
      </c>
      <c r="I111">
        <v>18</v>
      </c>
      <c r="J111">
        <v>63</v>
      </c>
      <c r="K111" s="1" t="s">
        <v>6224</v>
      </c>
    </row>
    <row r="112" spans="1:11" x14ac:dyDescent="0.25">
      <c r="A112">
        <v>111</v>
      </c>
      <c r="B112" s="1" t="s">
        <v>119</v>
      </c>
      <c r="C112">
        <v>19</v>
      </c>
      <c r="D112">
        <v>3</v>
      </c>
      <c r="E112">
        <v>2</v>
      </c>
      <c r="F112">
        <v>1</v>
      </c>
      <c r="G112">
        <v>19</v>
      </c>
      <c r="H112">
        <v>3</v>
      </c>
      <c r="I112">
        <v>2</v>
      </c>
      <c r="J112">
        <v>24</v>
      </c>
      <c r="K112" s="1" t="s">
        <v>6224</v>
      </c>
    </row>
    <row r="113" spans="1:11" x14ac:dyDescent="0.25">
      <c r="A113">
        <v>112</v>
      </c>
      <c r="B113" s="1" t="s">
        <v>183</v>
      </c>
      <c r="C113">
        <v>19</v>
      </c>
      <c r="D113">
        <v>3</v>
      </c>
      <c r="E113">
        <v>2</v>
      </c>
      <c r="F113">
        <v>1</v>
      </c>
      <c r="G113">
        <v>19</v>
      </c>
      <c r="H113">
        <v>3</v>
      </c>
      <c r="I113">
        <v>2</v>
      </c>
      <c r="J113">
        <v>24</v>
      </c>
      <c r="K113" s="1" t="s">
        <v>6224</v>
      </c>
    </row>
    <row r="114" spans="1:11" x14ac:dyDescent="0.25">
      <c r="A114">
        <v>113</v>
      </c>
      <c r="B114" s="1" t="s">
        <v>184</v>
      </c>
      <c r="C114">
        <v>761</v>
      </c>
      <c r="D114">
        <v>194</v>
      </c>
      <c r="E114">
        <v>214</v>
      </c>
      <c r="F114">
        <v>33</v>
      </c>
      <c r="G114">
        <v>23</v>
      </c>
      <c r="H114">
        <v>6</v>
      </c>
      <c r="I114">
        <v>6</v>
      </c>
      <c r="J114">
        <v>35</v>
      </c>
      <c r="K114" s="1" t="s">
        <v>6224</v>
      </c>
    </row>
    <row r="115" spans="1:11" x14ac:dyDescent="0.25">
      <c r="A115">
        <v>114</v>
      </c>
      <c r="B115" s="1" t="s">
        <v>15615</v>
      </c>
      <c r="C115">
        <v>2428</v>
      </c>
      <c r="D115">
        <v>717</v>
      </c>
      <c r="E115">
        <v>678</v>
      </c>
      <c r="F115">
        <v>129</v>
      </c>
      <c r="G115">
        <v>19</v>
      </c>
      <c r="H115">
        <v>6</v>
      </c>
      <c r="I115">
        <v>5</v>
      </c>
      <c r="J115">
        <v>30</v>
      </c>
      <c r="K115" s="1" t="s">
        <v>6224</v>
      </c>
    </row>
    <row r="116" spans="1:11" x14ac:dyDescent="0.25">
      <c r="A116">
        <v>115</v>
      </c>
      <c r="B116" s="1" t="s">
        <v>202</v>
      </c>
      <c r="C116">
        <v>13</v>
      </c>
      <c r="D116">
        <v>1</v>
      </c>
      <c r="E116">
        <v>1</v>
      </c>
      <c r="F116">
        <v>1</v>
      </c>
      <c r="G116">
        <v>13</v>
      </c>
      <c r="H116">
        <v>1</v>
      </c>
      <c r="I116">
        <v>1</v>
      </c>
      <c r="J116">
        <v>15</v>
      </c>
      <c r="K116" s="1" t="s">
        <v>6224</v>
      </c>
    </row>
    <row r="117" spans="1:11" x14ac:dyDescent="0.25">
      <c r="A117">
        <v>116</v>
      </c>
      <c r="B117" s="1" t="s">
        <v>15616</v>
      </c>
      <c r="C117">
        <v>43</v>
      </c>
      <c r="D117">
        <v>6</v>
      </c>
      <c r="E117">
        <v>7</v>
      </c>
      <c r="F117">
        <v>2</v>
      </c>
      <c r="G117">
        <v>22</v>
      </c>
      <c r="H117">
        <v>3</v>
      </c>
      <c r="I117">
        <v>4</v>
      </c>
      <c r="J117">
        <v>28</v>
      </c>
      <c r="K117" s="1" t="s">
        <v>6224</v>
      </c>
    </row>
    <row r="118" spans="1:11" x14ac:dyDescent="0.25">
      <c r="A118">
        <v>117</v>
      </c>
      <c r="B118" s="1" t="s">
        <v>5120</v>
      </c>
      <c r="C118">
        <v>13</v>
      </c>
      <c r="D118">
        <v>1</v>
      </c>
      <c r="E118">
        <v>1</v>
      </c>
      <c r="F118">
        <v>1</v>
      </c>
      <c r="G118">
        <v>13</v>
      </c>
      <c r="H118">
        <v>1</v>
      </c>
      <c r="I118">
        <v>1</v>
      </c>
      <c r="J118">
        <v>15</v>
      </c>
      <c r="K118" s="1" t="s">
        <v>6224</v>
      </c>
    </row>
    <row r="119" spans="1:11" x14ac:dyDescent="0.25">
      <c r="A119">
        <v>118</v>
      </c>
      <c r="B119" s="1" t="s">
        <v>203</v>
      </c>
      <c r="C119">
        <v>140</v>
      </c>
      <c r="D119">
        <v>32</v>
      </c>
      <c r="E119">
        <v>46</v>
      </c>
      <c r="F119">
        <v>6</v>
      </c>
      <c r="G119">
        <v>23</v>
      </c>
      <c r="H119">
        <v>5</v>
      </c>
      <c r="I119">
        <v>8</v>
      </c>
      <c r="J119">
        <v>36</v>
      </c>
      <c r="K119" s="1" t="s">
        <v>6224</v>
      </c>
    </row>
    <row r="120" spans="1:11" x14ac:dyDescent="0.25">
      <c r="A120">
        <v>119</v>
      </c>
      <c r="B120" s="1" t="s">
        <v>204</v>
      </c>
      <c r="C120">
        <v>13</v>
      </c>
      <c r="D120">
        <v>1</v>
      </c>
      <c r="E120">
        <v>1</v>
      </c>
      <c r="F120">
        <v>1</v>
      </c>
      <c r="G120">
        <v>13</v>
      </c>
      <c r="H120">
        <v>1</v>
      </c>
      <c r="I120">
        <v>1</v>
      </c>
      <c r="J120">
        <v>15</v>
      </c>
      <c r="K120" s="1" t="s">
        <v>6224</v>
      </c>
    </row>
    <row r="121" spans="1:11" x14ac:dyDescent="0.25">
      <c r="A121">
        <v>120</v>
      </c>
      <c r="B121" s="1" t="s">
        <v>205</v>
      </c>
      <c r="C121">
        <v>704</v>
      </c>
      <c r="D121">
        <v>158</v>
      </c>
      <c r="E121">
        <v>188</v>
      </c>
      <c r="F121">
        <v>18</v>
      </c>
      <c r="G121">
        <v>39</v>
      </c>
      <c r="H121">
        <v>9</v>
      </c>
      <c r="I121">
        <v>10</v>
      </c>
      <c r="J121">
        <v>58</v>
      </c>
      <c r="K121" s="1" t="s">
        <v>6224</v>
      </c>
    </row>
    <row r="122" spans="1:11" x14ac:dyDescent="0.25">
      <c r="A122">
        <v>121</v>
      </c>
      <c r="B122" s="1" t="s">
        <v>206</v>
      </c>
      <c r="C122">
        <v>188</v>
      </c>
      <c r="D122">
        <v>51</v>
      </c>
      <c r="E122">
        <v>35</v>
      </c>
      <c r="F122">
        <v>9</v>
      </c>
      <c r="G122">
        <v>21</v>
      </c>
      <c r="H122">
        <v>6</v>
      </c>
      <c r="I122">
        <v>4</v>
      </c>
      <c r="J122">
        <v>30</v>
      </c>
      <c r="K122" s="1" t="s">
        <v>6224</v>
      </c>
    </row>
    <row r="123" spans="1:11" x14ac:dyDescent="0.25">
      <c r="A123">
        <v>122</v>
      </c>
      <c r="B123" s="1" t="s">
        <v>207</v>
      </c>
      <c r="C123">
        <v>174</v>
      </c>
      <c r="D123">
        <v>32</v>
      </c>
      <c r="E123">
        <v>38</v>
      </c>
      <c r="F123">
        <v>4</v>
      </c>
      <c r="G123">
        <v>44</v>
      </c>
      <c r="H123">
        <v>8</v>
      </c>
      <c r="I123">
        <v>10</v>
      </c>
      <c r="J123">
        <v>61</v>
      </c>
      <c r="K123" s="1" t="s">
        <v>6224</v>
      </c>
    </row>
    <row r="124" spans="1:11" x14ac:dyDescent="0.25">
      <c r="A124">
        <v>123</v>
      </c>
      <c r="B124" s="1" t="s">
        <v>208</v>
      </c>
      <c r="C124">
        <v>13</v>
      </c>
      <c r="D124">
        <v>1</v>
      </c>
      <c r="E124">
        <v>1</v>
      </c>
      <c r="F124">
        <v>1</v>
      </c>
      <c r="G124">
        <v>13</v>
      </c>
      <c r="H124">
        <v>1</v>
      </c>
      <c r="I124">
        <v>1</v>
      </c>
      <c r="J124">
        <v>15</v>
      </c>
      <c r="K124" s="1" t="s">
        <v>6224</v>
      </c>
    </row>
    <row r="125" spans="1:11" x14ac:dyDescent="0.25">
      <c r="A125">
        <v>124</v>
      </c>
      <c r="B125" s="1" t="s">
        <v>209</v>
      </c>
      <c r="C125">
        <v>84</v>
      </c>
      <c r="D125">
        <v>18</v>
      </c>
      <c r="E125">
        <v>21</v>
      </c>
      <c r="F125">
        <v>6</v>
      </c>
      <c r="G125">
        <v>14</v>
      </c>
      <c r="H125">
        <v>3</v>
      </c>
      <c r="I125">
        <v>4</v>
      </c>
      <c r="J125">
        <v>20</v>
      </c>
      <c r="K125" s="1" t="s">
        <v>6224</v>
      </c>
    </row>
    <row r="126" spans="1:11" x14ac:dyDescent="0.25">
      <c r="A126">
        <v>125</v>
      </c>
      <c r="B126" s="1" t="s">
        <v>15617</v>
      </c>
      <c r="C126">
        <v>12</v>
      </c>
      <c r="D126">
        <v>3</v>
      </c>
      <c r="E126">
        <v>1</v>
      </c>
      <c r="F126">
        <v>1</v>
      </c>
      <c r="G126">
        <v>12</v>
      </c>
      <c r="H126">
        <v>3</v>
      </c>
      <c r="I126">
        <v>1</v>
      </c>
      <c r="J126">
        <v>16</v>
      </c>
      <c r="K126" s="1" t="s">
        <v>6224</v>
      </c>
    </row>
    <row r="127" spans="1:11" x14ac:dyDescent="0.25">
      <c r="A127">
        <v>126</v>
      </c>
      <c r="B127" s="1" t="s">
        <v>15618</v>
      </c>
      <c r="C127">
        <v>93</v>
      </c>
      <c r="D127">
        <v>18</v>
      </c>
      <c r="E127">
        <v>71</v>
      </c>
      <c r="F127">
        <v>5</v>
      </c>
      <c r="G127">
        <v>19</v>
      </c>
      <c r="H127">
        <v>4</v>
      </c>
      <c r="I127">
        <v>14</v>
      </c>
      <c r="J127">
        <v>36</v>
      </c>
      <c r="K127" s="1" t="s">
        <v>6224</v>
      </c>
    </row>
    <row r="128" spans="1:11" x14ac:dyDescent="0.25">
      <c r="A128">
        <v>127</v>
      </c>
      <c r="B128" s="1" t="s">
        <v>15619</v>
      </c>
      <c r="C128">
        <v>48</v>
      </c>
      <c r="D128">
        <v>12</v>
      </c>
      <c r="E128">
        <v>12</v>
      </c>
      <c r="F128">
        <v>4</v>
      </c>
      <c r="G128">
        <v>12</v>
      </c>
      <c r="H128">
        <v>3</v>
      </c>
      <c r="I128">
        <v>3</v>
      </c>
      <c r="J128">
        <v>18</v>
      </c>
      <c r="K128" s="1" t="s">
        <v>6224</v>
      </c>
    </row>
    <row r="129" spans="1:11" x14ac:dyDescent="0.25">
      <c r="A129">
        <v>128</v>
      </c>
      <c r="B129" s="1" t="s">
        <v>261</v>
      </c>
      <c r="C129">
        <v>35</v>
      </c>
      <c r="D129">
        <v>9</v>
      </c>
      <c r="E129">
        <v>11</v>
      </c>
      <c r="F129">
        <v>1</v>
      </c>
      <c r="G129">
        <v>35</v>
      </c>
      <c r="H129">
        <v>9</v>
      </c>
      <c r="I129">
        <v>11</v>
      </c>
      <c r="J129">
        <v>55</v>
      </c>
      <c r="K129" s="1" t="s">
        <v>6224</v>
      </c>
    </row>
    <row r="130" spans="1:11" x14ac:dyDescent="0.25">
      <c r="A130">
        <v>129</v>
      </c>
      <c r="B130" s="1" t="s">
        <v>15620</v>
      </c>
      <c r="C130">
        <v>35</v>
      </c>
      <c r="D130">
        <v>9</v>
      </c>
      <c r="E130">
        <v>11</v>
      </c>
      <c r="F130">
        <v>1</v>
      </c>
      <c r="G130">
        <v>35</v>
      </c>
      <c r="H130">
        <v>9</v>
      </c>
      <c r="I130">
        <v>11</v>
      </c>
      <c r="J130">
        <v>55</v>
      </c>
      <c r="K130" s="1" t="s">
        <v>6224</v>
      </c>
    </row>
    <row r="131" spans="1:11" x14ac:dyDescent="0.25">
      <c r="A131">
        <v>130</v>
      </c>
      <c r="B131" s="1" t="s">
        <v>138</v>
      </c>
      <c r="C131">
        <v>663</v>
      </c>
      <c r="D131">
        <v>139</v>
      </c>
      <c r="E131">
        <v>152</v>
      </c>
      <c r="F131">
        <v>27</v>
      </c>
      <c r="G131">
        <v>25</v>
      </c>
      <c r="H131">
        <v>5</v>
      </c>
      <c r="I131">
        <v>6</v>
      </c>
      <c r="J131">
        <v>35</v>
      </c>
      <c r="K131" s="1" t="s">
        <v>6224</v>
      </c>
    </row>
    <row r="132" spans="1:11" x14ac:dyDescent="0.25">
      <c r="A132">
        <v>131</v>
      </c>
      <c r="B132" s="1" t="s">
        <v>262</v>
      </c>
      <c r="C132">
        <v>99</v>
      </c>
      <c r="D132">
        <v>24</v>
      </c>
      <c r="E132">
        <v>25</v>
      </c>
      <c r="F132">
        <v>3</v>
      </c>
      <c r="G132">
        <v>33</v>
      </c>
      <c r="H132">
        <v>8</v>
      </c>
      <c r="I132">
        <v>8</v>
      </c>
      <c r="J132">
        <v>49</v>
      </c>
      <c r="K132" s="1" t="s">
        <v>6224</v>
      </c>
    </row>
    <row r="133" spans="1:11" x14ac:dyDescent="0.25">
      <c r="A133">
        <v>132</v>
      </c>
      <c r="B133" s="1" t="s">
        <v>263</v>
      </c>
      <c r="C133">
        <v>139</v>
      </c>
      <c r="D133">
        <v>27</v>
      </c>
      <c r="E133">
        <v>26</v>
      </c>
      <c r="F133">
        <v>6</v>
      </c>
      <c r="G133">
        <v>23</v>
      </c>
      <c r="H133">
        <v>4</v>
      </c>
      <c r="I133">
        <v>4</v>
      </c>
      <c r="J133">
        <v>32</v>
      </c>
      <c r="K133" s="1" t="s">
        <v>6224</v>
      </c>
    </row>
    <row r="134" spans="1:11" x14ac:dyDescent="0.25">
      <c r="A134">
        <v>133</v>
      </c>
      <c r="B134" s="1" t="s">
        <v>275</v>
      </c>
      <c r="C134">
        <v>208</v>
      </c>
      <c r="D134">
        <v>44</v>
      </c>
      <c r="E134">
        <v>115</v>
      </c>
      <c r="F134">
        <v>4</v>
      </c>
      <c r="G134">
        <v>52</v>
      </c>
      <c r="H134">
        <v>11</v>
      </c>
      <c r="I134">
        <v>29</v>
      </c>
      <c r="J134">
        <v>92</v>
      </c>
      <c r="K134" s="1" t="s">
        <v>6224</v>
      </c>
    </row>
    <row r="135" spans="1:11" x14ac:dyDescent="0.25">
      <c r="A135">
        <v>134</v>
      </c>
      <c r="B135" s="1" t="s">
        <v>15621</v>
      </c>
      <c r="C135">
        <v>64</v>
      </c>
      <c r="D135">
        <v>19</v>
      </c>
      <c r="E135">
        <v>17</v>
      </c>
      <c r="F135">
        <v>4</v>
      </c>
      <c r="G135">
        <v>16</v>
      </c>
      <c r="H135">
        <v>5</v>
      </c>
      <c r="I135">
        <v>4</v>
      </c>
      <c r="J135">
        <v>25</v>
      </c>
      <c r="K135" s="1" t="s">
        <v>6224</v>
      </c>
    </row>
    <row r="136" spans="1:11" x14ac:dyDescent="0.25">
      <c r="A136">
        <v>135</v>
      </c>
      <c r="B136" s="1" t="s">
        <v>291</v>
      </c>
      <c r="C136">
        <v>233</v>
      </c>
      <c r="D136">
        <v>46</v>
      </c>
      <c r="E136">
        <v>49</v>
      </c>
      <c r="F136">
        <v>12</v>
      </c>
      <c r="G136">
        <v>19</v>
      </c>
      <c r="H136">
        <v>4</v>
      </c>
      <c r="I136">
        <v>4</v>
      </c>
      <c r="J136">
        <v>27</v>
      </c>
      <c r="K136" s="1" t="s">
        <v>6224</v>
      </c>
    </row>
    <row r="137" spans="1:11" x14ac:dyDescent="0.25">
      <c r="A137">
        <v>136</v>
      </c>
      <c r="B137" s="1" t="s">
        <v>292</v>
      </c>
      <c r="C137">
        <v>235</v>
      </c>
      <c r="D137">
        <v>43</v>
      </c>
      <c r="E137">
        <v>64</v>
      </c>
      <c r="F137">
        <v>9</v>
      </c>
      <c r="G137">
        <v>26</v>
      </c>
      <c r="H137">
        <v>5</v>
      </c>
      <c r="I137">
        <v>7</v>
      </c>
      <c r="J137">
        <v>38</v>
      </c>
      <c r="K137" s="1" t="s">
        <v>6224</v>
      </c>
    </row>
    <row r="138" spans="1:11" x14ac:dyDescent="0.25">
      <c r="A138">
        <v>137</v>
      </c>
      <c r="B138" s="1" t="s">
        <v>293</v>
      </c>
      <c r="C138">
        <v>38</v>
      </c>
      <c r="D138">
        <v>7</v>
      </c>
      <c r="E138">
        <v>6</v>
      </c>
      <c r="F138">
        <v>2</v>
      </c>
      <c r="G138">
        <v>19</v>
      </c>
      <c r="H138">
        <v>4</v>
      </c>
      <c r="I138">
        <v>3</v>
      </c>
      <c r="J138">
        <v>26</v>
      </c>
      <c r="K138" s="1" t="s">
        <v>6224</v>
      </c>
    </row>
    <row r="139" spans="1:11" x14ac:dyDescent="0.25">
      <c r="A139">
        <v>138</v>
      </c>
      <c r="B139" s="1" t="s">
        <v>294</v>
      </c>
      <c r="C139">
        <v>21</v>
      </c>
      <c r="D139">
        <v>5</v>
      </c>
      <c r="E139">
        <v>4</v>
      </c>
      <c r="F139">
        <v>1</v>
      </c>
      <c r="G139">
        <v>21</v>
      </c>
      <c r="H139">
        <v>5</v>
      </c>
      <c r="I139">
        <v>4</v>
      </c>
      <c r="J139">
        <v>30</v>
      </c>
      <c r="K139" s="1" t="s">
        <v>6224</v>
      </c>
    </row>
    <row r="140" spans="1:11" x14ac:dyDescent="0.25">
      <c r="A140">
        <v>139</v>
      </c>
      <c r="B140" s="1" t="s">
        <v>15622</v>
      </c>
      <c r="C140">
        <v>28</v>
      </c>
      <c r="D140">
        <v>7</v>
      </c>
      <c r="E140">
        <v>17</v>
      </c>
      <c r="F140">
        <v>1</v>
      </c>
      <c r="G140">
        <v>28</v>
      </c>
      <c r="H140">
        <v>7</v>
      </c>
      <c r="I140">
        <v>17</v>
      </c>
      <c r="J140">
        <v>52</v>
      </c>
      <c r="K140" s="1" t="s">
        <v>6224</v>
      </c>
    </row>
    <row r="141" spans="1:11" x14ac:dyDescent="0.25">
      <c r="A141">
        <v>140</v>
      </c>
      <c r="B141" s="1" t="s">
        <v>330</v>
      </c>
      <c r="C141">
        <v>679</v>
      </c>
      <c r="D141">
        <v>199</v>
      </c>
      <c r="E141">
        <v>220</v>
      </c>
      <c r="F141">
        <v>8</v>
      </c>
      <c r="G141">
        <v>85</v>
      </c>
      <c r="H141">
        <v>25</v>
      </c>
      <c r="I141">
        <v>28</v>
      </c>
      <c r="J141">
        <v>137</v>
      </c>
      <c r="K141" s="1" t="s">
        <v>6224</v>
      </c>
    </row>
    <row r="142" spans="1:11" x14ac:dyDescent="0.25">
      <c r="A142">
        <v>141</v>
      </c>
      <c r="B142" s="1" t="s">
        <v>15623</v>
      </c>
      <c r="C142">
        <v>28</v>
      </c>
      <c r="D142">
        <v>7</v>
      </c>
      <c r="E142">
        <v>17</v>
      </c>
      <c r="F142">
        <v>1</v>
      </c>
      <c r="G142">
        <v>28</v>
      </c>
      <c r="H142">
        <v>7</v>
      </c>
      <c r="I142">
        <v>17</v>
      </c>
      <c r="J142">
        <v>52</v>
      </c>
      <c r="K142" s="1" t="s">
        <v>6224</v>
      </c>
    </row>
    <row r="143" spans="1:11" x14ac:dyDescent="0.25">
      <c r="A143">
        <v>142</v>
      </c>
      <c r="B143" s="1" t="s">
        <v>331</v>
      </c>
      <c r="C143">
        <v>28</v>
      </c>
      <c r="D143">
        <v>7</v>
      </c>
      <c r="E143">
        <v>17</v>
      </c>
      <c r="F143">
        <v>1</v>
      </c>
      <c r="G143">
        <v>28</v>
      </c>
      <c r="H143">
        <v>7</v>
      </c>
      <c r="I143">
        <v>17</v>
      </c>
      <c r="J143">
        <v>52</v>
      </c>
      <c r="K143" s="1" t="s">
        <v>6224</v>
      </c>
    </row>
    <row r="144" spans="1:11" x14ac:dyDescent="0.25">
      <c r="A144">
        <v>143</v>
      </c>
      <c r="B144" s="1" t="s">
        <v>332</v>
      </c>
      <c r="C144">
        <v>40</v>
      </c>
      <c r="D144">
        <v>8</v>
      </c>
      <c r="E144">
        <v>20</v>
      </c>
      <c r="F144">
        <v>2</v>
      </c>
      <c r="G144">
        <v>20</v>
      </c>
      <c r="H144">
        <v>4</v>
      </c>
      <c r="I144">
        <v>10</v>
      </c>
      <c r="J144">
        <v>34</v>
      </c>
      <c r="K144" s="1" t="s">
        <v>6224</v>
      </c>
    </row>
    <row r="145" spans="1:11" x14ac:dyDescent="0.25">
      <c r="A145">
        <v>144</v>
      </c>
      <c r="B145" s="1" t="s">
        <v>333</v>
      </c>
      <c r="C145">
        <v>659</v>
      </c>
      <c r="D145">
        <v>144</v>
      </c>
      <c r="E145">
        <v>210</v>
      </c>
      <c r="F145">
        <v>16</v>
      </c>
      <c r="G145">
        <v>41</v>
      </c>
      <c r="H145">
        <v>9</v>
      </c>
      <c r="I145">
        <v>13</v>
      </c>
      <c r="J145">
        <v>63</v>
      </c>
      <c r="K145" s="1" t="s">
        <v>6224</v>
      </c>
    </row>
    <row r="146" spans="1:11" x14ac:dyDescent="0.25">
      <c r="A146">
        <v>145</v>
      </c>
      <c r="B146" s="1" t="s">
        <v>334</v>
      </c>
      <c r="C146">
        <v>28</v>
      </c>
      <c r="D146">
        <v>7</v>
      </c>
      <c r="E146">
        <v>17</v>
      </c>
      <c r="F146">
        <v>1</v>
      </c>
      <c r="G146">
        <v>28</v>
      </c>
      <c r="H146">
        <v>7</v>
      </c>
      <c r="I146">
        <v>17</v>
      </c>
      <c r="J146">
        <v>52</v>
      </c>
      <c r="K146" s="1" t="s">
        <v>6224</v>
      </c>
    </row>
    <row r="147" spans="1:11" x14ac:dyDescent="0.25">
      <c r="A147">
        <v>146</v>
      </c>
      <c r="B147" s="1" t="s">
        <v>335</v>
      </c>
      <c r="C147">
        <v>28</v>
      </c>
      <c r="D147">
        <v>7</v>
      </c>
      <c r="E147">
        <v>17</v>
      </c>
      <c r="F147">
        <v>1</v>
      </c>
      <c r="G147">
        <v>28</v>
      </c>
      <c r="H147">
        <v>7</v>
      </c>
      <c r="I147">
        <v>17</v>
      </c>
      <c r="J147">
        <v>52</v>
      </c>
      <c r="K147" s="1" t="s">
        <v>6224</v>
      </c>
    </row>
    <row r="148" spans="1:11" x14ac:dyDescent="0.25">
      <c r="A148">
        <v>147</v>
      </c>
      <c r="B148" s="1" t="s">
        <v>336</v>
      </c>
      <c r="C148">
        <v>125</v>
      </c>
      <c r="D148">
        <v>31</v>
      </c>
      <c r="E148">
        <v>51</v>
      </c>
      <c r="F148">
        <v>6</v>
      </c>
      <c r="G148">
        <v>21</v>
      </c>
      <c r="H148">
        <v>5</v>
      </c>
      <c r="I148">
        <v>8</v>
      </c>
      <c r="J148">
        <v>34</v>
      </c>
      <c r="K148" s="1" t="s">
        <v>6224</v>
      </c>
    </row>
    <row r="149" spans="1:11" x14ac:dyDescent="0.25">
      <c r="A149">
        <v>148</v>
      </c>
      <c r="B149" s="1" t="s">
        <v>15624</v>
      </c>
      <c r="C149">
        <v>612</v>
      </c>
      <c r="D149">
        <v>125</v>
      </c>
      <c r="E149">
        <v>183</v>
      </c>
      <c r="F149">
        <v>24</v>
      </c>
      <c r="G149">
        <v>26</v>
      </c>
      <c r="H149">
        <v>5</v>
      </c>
      <c r="I149">
        <v>8</v>
      </c>
      <c r="J149">
        <v>38</v>
      </c>
      <c r="K149" s="1" t="s">
        <v>6224</v>
      </c>
    </row>
    <row r="150" spans="1:11" x14ac:dyDescent="0.25">
      <c r="A150">
        <v>149</v>
      </c>
      <c r="B150" s="1" t="s">
        <v>15625</v>
      </c>
      <c r="C150">
        <v>126</v>
      </c>
      <c r="D150">
        <v>25</v>
      </c>
      <c r="E150">
        <v>38</v>
      </c>
      <c r="F150">
        <v>6</v>
      </c>
      <c r="G150">
        <v>21</v>
      </c>
      <c r="H150">
        <v>4</v>
      </c>
      <c r="I150">
        <v>6</v>
      </c>
      <c r="J150">
        <v>32</v>
      </c>
      <c r="K150" s="1" t="s">
        <v>6224</v>
      </c>
    </row>
    <row r="151" spans="1:11" x14ac:dyDescent="0.25">
      <c r="A151">
        <v>150</v>
      </c>
      <c r="B151" s="1" t="s">
        <v>15626</v>
      </c>
      <c r="C151">
        <v>80</v>
      </c>
      <c r="D151">
        <v>18</v>
      </c>
      <c r="E151">
        <v>30</v>
      </c>
      <c r="F151">
        <v>4</v>
      </c>
      <c r="G151">
        <v>20</v>
      </c>
      <c r="H151">
        <v>4</v>
      </c>
      <c r="I151">
        <v>8</v>
      </c>
      <c r="J151">
        <v>32</v>
      </c>
      <c r="K151" s="1" t="s">
        <v>6224</v>
      </c>
    </row>
    <row r="152" spans="1:11" x14ac:dyDescent="0.25">
      <c r="A152">
        <v>151</v>
      </c>
      <c r="B152" s="1" t="s">
        <v>15627</v>
      </c>
      <c r="C152">
        <v>28</v>
      </c>
      <c r="D152">
        <v>7</v>
      </c>
      <c r="E152">
        <v>17</v>
      </c>
      <c r="F152">
        <v>1</v>
      </c>
      <c r="G152">
        <v>28</v>
      </c>
      <c r="H152">
        <v>7</v>
      </c>
      <c r="I152">
        <v>17</v>
      </c>
      <c r="J152">
        <v>52</v>
      </c>
      <c r="K152" s="1" t="s">
        <v>6224</v>
      </c>
    </row>
    <row r="153" spans="1:11" x14ac:dyDescent="0.25">
      <c r="A153">
        <v>152</v>
      </c>
      <c r="B153" s="1" t="s">
        <v>348</v>
      </c>
      <c r="C153">
        <v>269</v>
      </c>
      <c r="D153">
        <v>56</v>
      </c>
      <c r="E153">
        <v>87</v>
      </c>
      <c r="F153">
        <v>8</v>
      </c>
      <c r="G153">
        <v>34</v>
      </c>
      <c r="H153">
        <v>7</v>
      </c>
      <c r="I153">
        <v>11</v>
      </c>
      <c r="J153">
        <v>52</v>
      </c>
      <c r="K153" s="1" t="s">
        <v>6224</v>
      </c>
    </row>
    <row r="154" spans="1:11" x14ac:dyDescent="0.25">
      <c r="A154">
        <v>153</v>
      </c>
      <c r="B154" s="1" t="s">
        <v>349</v>
      </c>
      <c r="C154">
        <v>487</v>
      </c>
      <c r="D154">
        <v>93</v>
      </c>
      <c r="E154">
        <v>104</v>
      </c>
      <c r="F154">
        <v>30</v>
      </c>
      <c r="G154">
        <v>16</v>
      </c>
      <c r="H154">
        <v>3</v>
      </c>
      <c r="I154">
        <v>3</v>
      </c>
      <c r="J154">
        <v>23</v>
      </c>
      <c r="K154" s="1" t="s">
        <v>6224</v>
      </c>
    </row>
    <row r="155" spans="1:11" x14ac:dyDescent="0.25">
      <c r="A155">
        <v>154</v>
      </c>
      <c r="B155" s="1" t="s">
        <v>350</v>
      </c>
      <c r="C155">
        <v>49</v>
      </c>
      <c r="D155">
        <v>7</v>
      </c>
      <c r="E155">
        <v>16</v>
      </c>
      <c r="F155">
        <v>1</v>
      </c>
      <c r="G155">
        <v>49</v>
      </c>
      <c r="H155">
        <v>7</v>
      </c>
      <c r="I155">
        <v>16</v>
      </c>
      <c r="J155">
        <v>72</v>
      </c>
      <c r="K155" s="1" t="s">
        <v>6224</v>
      </c>
    </row>
    <row r="156" spans="1:11" x14ac:dyDescent="0.25">
      <c r="A156">
        <v>155</v>
      </c>
      <c r="B156" s="1" t="s">
        <v>351</v>
      </c>
      <c r="C156">
        <v>419</v>
      </c>
      <c r="D156">
        <v>68</v>
      </c>
      <c r="E156">
        <v>108</v>
      </c>
      <c r="F156">
        <v>13</v>
      </c>
      <c r="G156">
        <v>32</v>
      </c>
      <c r="H156">
        <v>5</v>
      </c>
      <c r="I156">
        <v>8</v>
      </c>
      <c r="J156">
        <v>46</v>
      </c>
      <c r="K156" s="1" t="s">
        <v>6224</v>
      </c>
    </row>
    <row r="157" spans="1:11" x14ac:dyDescent="0.25">
      <c r="A157">
        <v>156</v>
      </c>
      <c r="B157" s="1" t="s">
        <v>2055</v>
      </c>
      <c r="C157">
        <v>85</v>
      </c>
      <c r="D157">
        <v>17</v>
      </c>
      <c r="E157">
        <v>24</v>
      </c>
      <c r="F157">
        <v>4</v>
      </c>
      <c r="G157">
        <v>21</v>
      </c>
      <c r="H157">
        <v>4</v>
      </c>
      <c r="I157">
        <v>6</v>
      </c>
      <c r="J157">
        <v>32</v>
      </c>
      <c r="K157" s="1" t="s">
        <v>6224</v>
      </c>
    </row>
    <row r="158" spans="1:11" x14ac:dyDescent="0.25">
      <c r="A158">
        <v>157</v>
      </c>
      <c r="B158" s="1" t="s">
        <v>526</v>
      </c>
      <c r="C158">
        <v>37</v>
      </c>
      <c r="D158">
        <v>6</v>
      </c>
      <c r="E158">
        <v>2</v>
      </c>
      <c r="F158">
        <v>3</v>
      </c>
      <c r="G158">
        <v>12</v>
      </c>
      <c r="H158">
        <v>2</v>
      </c>
      <c r="I158">
        <v>1</v>
      </c>
      <c r="J158">
        <v>15</v>
      </c>
      <c r="K158" s="1" t="s">
        <v>6224</v>
      </c>
    </row>
    <row r="159" spans="1:11" x14ac:dyDescent="0.25">
      <c r="A159">
        <v>158</v>
      </c>
      <c r="B159" s="1" t="s">
        <v>352</v>
      </c>
      <c r="C159">
        <v>14</v>
      </c>
      <c r="D159">
        <v>2</v>
      </c>
      <c r="E159">
        <v>0</v>
      </c>
      <c r="F159">
        <v>1</v>
      </c>
      <c r="G159">
        <v>14</v>
      </c>
      <c r="H159">
        <v>2</v>
      </c>
      <c r="I159">
        <v>0</v>
      </c>
      <c r="J159">
        <v>16</v>
      </c>
      <c r="K159" s="1" t="s">
        <v>6224</v>
      </c>
    </row>
    <row r="160" spans="1:11" x14ac:dyDescent="0.25">
      <c r="A160">
        <v>159</v>
      </c>
      <c r="B160" s="1" t="s">
        <v>353</v>
      </c>
      <c r="C160">
        <v>419</v>
      </c>
      <c r="D160">
        <v>90</v>
      </c>
      <c r="E160">
        <v>89</v>
      </c>
      <c r="F160">
        <v>16</v>
      </c>
      <c r="G160">
        <v>26</v>
      </c>
      <c r="H160">
        <v>6</v>
      </c>
      <c r="I160">
        <v>6</v>
      </c>
      <c r="J160">
        <v>37</v>
      </c>
      <c r="K160" s="1" t="s">
        <v>6224</v>
      </c>
    </row>
    <row r="161" spans="1:11" x14ac:dyDescent="0.25">
      <c r="A161">
        <v>160</v>
      </c>
      <c r="B161" s="1" t="s">
        <v>354</v>
      </c>
      <c r="C161">
        <v>68</v>
      </c>
      <c r="D161">
        <v>13</v>
      </c>
      <c r="E161">
        <v>4</v>
      </c>
      <c r="F161">
        <v>4</v>
      </c>
      <c r="G161">
        <v>17</v>
      </c>
      <c r="H161">
        <v>3</v>
      </c>
      <c r="I161">
        <v>1</v>
      </c>
      <c r="J161">
        <v>21</v>
      </c>
      <c r="K161" s="1" t="s">
        <v>6224</v>
      </c>
    </row>
    <row r="162" spans="1:11" x14ac:dyDescent="0.25">
      <c r="A162">
        <v>161</v>
      </c>
      <c r="B162" s="1" t="s">
        <v>355</v>
      </c>
      <c r="C162">
        <v>14</v>
      </c>
      <c r="D162">
        <v>2</v>
      </c>
      <c r="E162">
        <v>0</v>
      </c>
      <c r="F162">
        <v>1</v>
      </c>
      <c r="G162">
        <v>14</v>
      </c>
      <c r="H162">
        <v>2</v>
      </c>
      <c r="I162">
        <v>0</v>
      </c>
      <c r="J162">
        <v>16</v>
      </c>
      <c r="K162" s="1" t="s">
        <v>6224</v>
      </c>
    </row>
    <row r="163" spans="1:11" x14ac:dyDescent="0.25">
      <c r="A163">
        <v>162</v>
      </c>
      <c r="B163" s="1" t="s">
        <v>192</v>
      </c>
      <c r="C163">
        <v>303</v>
      </c>
      <c r="D163">
        <v>61</v>
      </c>
      <c r="E163">
        <v>61</v>
      </c>
      <c r="F163">
        <v>10</v>
      </c>
      <c r="G163">
        <v>30</v>
      </c>
      <c r="H163">
        <v>6</v>
      </c>
      <c r="I163">
        <v>6</v>
      </c>
      <c r="J163">
        <v>42</v>
      </c>
      <c r="K163" s="1" t="s">
        <v>6224</v>
      </c>
    </row>
    <row r="164" spans="1:11" x14ac:dyDescent="0.25">
      <c r="A164">
        <v>163</v>
      </c>
      <c r="B164" s="1" t="s">
        <v>357</v>
      </c>
      <c r="C164">
        <v>121</v>
      </c>
      <c r="D164">
        <v>19</v>
      </c>
      <c r="E164">
        <v>68</v>
      </c>
      <c r="F164">
        <v>5</v>
      </c>
      <c r="G164">
        <v>24</v>
      </c>
      <c r="H164">
        <v>4</v>
      </c>
      <c r="I164">
        <v>14</v>
      </c>
      <c r="J164">
        <v>42</v>
      </c>
      <c r="K164" s="1" t="s">
        <v>6224</v>
      </c>
    </row>
    <row r="165" spans="1:11" x14ac:dyDescent="0.25">
      <c r="A165">
        <v>164</v>
      </c>
      <c r="B165" s="1" t="s">
        <v>15628</v>
      </c>
      <c r="C165">
        <v>16</v>
      </c>
      <c r="D165">
        <v>4</v>
      </c>
      <c r="E165">
        <v>1</v>
      </c>
      <c r="F165">
        <v>1</v>
      </c>
      <c r="G165">
        <v>16</v>
      </c>
      <c r="H165">
        <v>4</v>
      </c>
      <c r="I165">
        <v>1</v>
      </c>
      <c r="J165">
        <v>21</v>
      </c>
      <c r="K165" s="1" t="s">
        <v>6224</v>
      </c>
    </row>
    <row r="166" spans="1:11" x14ac:dyDescent="0.25">
      <c r="A166">
        <v>165</v>
      </c>
      <c r="B166" s="1" t="s">
        <v>251</v>
      </c>
      <c r="C166">
        <v>112</v>
      </c>
      <c r="D166">
        <v>19</v>
      </c>
      <c r="E166">
        <v>35</v>
      </c>
      <c r="F166">
        <v>6</v>
      </c>
      <c r="G166">
        <v>19</v>
      </c>
      <c r="H166">
        <v>3</v>
      </c>
      <c r="I166">
        <v>6</v>
      </c>
      <c r="J166">
        <v>28</v>
      </c>
      <c r="K166" s="1" t="s">
        <v>6224</v>
      </c>
    </row>
    <row r="167" spans="1:11" x14ac:dyDescent="0.25">
      <c r="A167">
        <v>166</v>
      </c>
      <c r="B167" s="1" t="s">
        <v>358</v>
      </c>
      <c r="C167">
        <v>16</v>
      </c>
      <c r="D167">
        <v>4</v>
      </c>
      <c r="E167">
        <v>1</v>
      </c>
      <c r="F167">
        <v>1</v>
      </c>
      <c r="G167">
        <v>16</v>
      </c>
      <c r="H167">
        <v>4</v>
      </c>
      <c r="I167">
        <v>1</v>
      </c>
      <c r="J167">
        <v>21</v>
      </c>
      <c r="K167" s="1" t="s">
        <v>6224</v>
      </c>
    </row>
    <row r="168" spans="1:11" x14ac:dyDescent="0.25">
      <c r="A168">
        <v>167</v>
      </c>
      <c r="B168" s="1" t="s">
        <v>359</v>
      </c>
      <c r="C168">
        <v>642</v>
      </c>
      <c r="D168">
        <v>187</v>
      </c>
      <c r="E168">
        <v>193</v>
      </c>
      <c r="F168">
        <v>7</v>
      </c>
      <c r="G168">
        <v>92</v>
      </c>
      <c r="H168">
        <v>27</v>
      </c>
      <c r="I168">
        <v>28</v>
      </c>
      <c r="J168">
        <v>146</v>
      </c>
      <c r="K168" s="1" t="s">
        <v>6224</v>
      </c>
    </row>
    <row r="169" spans="1:11" x14ac:dyDescent="0.25">
      <c r="A169">
        <v>168</v>
      </c>
      <c r="B169" s="1" t="s">
        <v>360</v>
      </c>
      <c r="C169">
        <v>16</v>
      </c>
      <c r="D169">
        <v>4</v>
      </c>
      <c r="E169">
        <v>1</v>
      </c>
      <c r="F169">
        <v>1</v>
      </c>
      <c r="G169">
        <v>16</v>
      </c>
      <c r="H169">
        <v>4</v>
      </c>
      <c r="I169">
        <v>1</v>
      </c>
      <c r="J169">
        <v>21</v>
      </c>
      <c r="K169" s="1" t="s">
        <v>6224</v>
      </c>
    </row>
    <row r="170" spans="1:11" x14ac:dyDescent="0.25">
      <c r="A170">
        <v>169</v>
      </c>
      <c r="B170" s="1" t="s">
        <v>361</v>
      </c>
      <c r="C170">
        <v>16</v>
      </c>
      <c r="D170">
        <v>4</v>
      </c>
      <c r="E170">
        <v>1</v>
      </c>
      <c r="F170">
        <v>1</v>
      </c>
      <c r="G170">
        <v>16</v>
      </c>
      <c r="H170">
        <v>4</v>
      </c>
      <c r="I170">
        <v>1</v>
      </c>
      <c r="J170">
        <v>21</v>
      </c>
      <c r="K170" s="1" t="s">
        <v>6224</v>
      </c>
    </row>
    <row r="171" spans="1:11" x14ac:dyDescent="0.25">
      <c r="A171">
        <v>170</v>
      </c>
      <c r="B171" s="1" t="s">
        <v>362</v>
      </c>
      <c r="C171">
        <v>16</v>
      </c>
      <c r="D171">
        <v>4</v>
      </c>
      <c r="E171">
        <v>1</v>
      </c>
      <c r="F171">
        <v>1</v>
      </c>
      <c r="G171">
        <v>16</v>
      </c>
      <c r="H171">
        <v>4</v>
      </c>
      <c r="I171">
        <v>1</v>
      </c>
      <c r="J171">
        <v>21</v>
      </c>
      <c r="K171" s="1" t="s">
        <v>6224</v>
      </c>
    </row>
    <row r="172" spans="1:11" x14ac:dyDescent="0.25">
      <c r="A172">
        <v>171</v>
      </c>
      <c r="B172" s="1" t="s">
        <v>363</v>
      </c>
      <c r="C172">
        <v>115</v>
      </c>
      <c r="D172">
        <v>33</v>
      </c>
      <c r="E172">
        <v>21</v>
      </c>
      <c r="F172">
        <v>8</v>
      </c>
      <c r="G172">
        <v>14</v>
      </c>
      <c r="H172">
        <v>4</v>
      </c>
      <c r="I172">
        <v>3</v>
      </c>
      <c r="J172">
        <v>21</v>
      </c>
      <c r="K172" s="1" t="s">
        <v>6224</v>
      </c>
    </row>
    <row r="173" spans="1:11" x14ac:dyDescent="0.25">
      <c r="A173">
        <v>172</v>
      </c>
      <c r="B173" s="1" t="s">
        <v>364</v>
      </c>
      <c r="C173">
        <v>1151</v>
      </c>
      <c r="D173">
        <v>275</v>
      </c>
      <c r="E173">
        <v>377</v>
      </c>
      <c r="F173">
        <v>19</v>
      </c>
      <c r="G173">
        <v>61</v>
      </c>
      <c r="H173">
        <v>14</v>
      </c>
      <c r="I173">
        <v>20</v>
      </c>
      <c r="J173">
        <v>95</v>
      </c>
      <c r="K173" s="1" t="s">
        <v>6224</v>
      </c>
    </row>
    <row r="174" spans="1:11" x14ac:dyDescent="0.25">
      <c r="A174">
        <v>173</v>
      </c>
      <c r="B174" s="1" t="s">
        <v>365</v>
      </c>
      <c r="C174">
        <v>1190</v>
      </c>
      <c r="D174">
        <v>291</v>
      </c>
      <c r="E174">
        <v>377</v>
      </c>
      <c r="F174">
        <v>19</v>
      </c>
      <c r="G174">
        <v>63</v>
      </c>
      <c r="H174">
        <v>15</v>
      </c>
      <c r="I174">
        <v>20</v>
      </c>
      <c r="J174">
        <v>98</v>
      </c>
      <c r="K174" s="1" t="s">
        <v>6224</v>
      </c>
    </row>
    <row r="175" spans="1:11" x14ac:dyDescent="0.25">
      <c r="A175">
        <v>174</v>
      </c>
      <c r="B175" s="1" t="s">
        <v>213</v>
      </c>
      <c r="C175">
        <v>469</v>
      </c>
      <c r="D175">
        <v>73</v>
      </c>
      <c r="E175">
        <v>180</v>
      </c>
      <c r="F175">
        <v>4</v>
      </c>
      <c r="G175">
        <v>117</v>
      </c>
      <c r="H175">
        <v>18</v>
      </c>
      <c r="I175">
        <v>45</v>
      </c>
      <c r="J175">
        <v>180</v>
      </c>
      <c r="K175" s="1" t="s">
        <v>6224</v>
      </c>
    </row>
    <row r="176" spans="1:11" x14ac:dyDescent="0.25">
      <c r="A176">
        <v>175</v>
      </c>
      <c r="B176" s="1" t="s">
        <v>295</v>
      </c>
      <c r="C176">
        <v>785</v>
      </c>
      <c r="D176">
        <v>144</v>
      </c>
      <c r="E176">
        <v>360</v>
      </c>
      <c r="F176">
        <v>18</v>
      </c>
      <c r="G176">
        <v>44</v>
      </c>
      <c r="H176">
        <v>8</v>
      </c>
      <c r="I176">
        <v>20</v>
      </c>
      <c r="J176">
        <v>72</v>
      </c>
      <c r="K176" s="1" t="s">
        <v>6224</v>
      </c>
    </row>
    <row r="177" spans="1:11" x14ac:dyDescent="0.25">
      <c r="A177">
        <v>176</v>
      </c>
      <c r="B177" s="1" t="s">
        <v>366</v>
      </c>
      <c r="C177">
        <v>73</v>
      </c>
      <c r="D177">
        <v>10</v>
      </c>
      <c r="E177">
        <v>30</v>
      </c>
      <c r="F177">
        <v>1</v>
      </c>
      <c r="G177">
        <v>73</v>
      </c>
      <c r="H177">
        <v>10</v>
      </c>
      <c r="I177">
        <v>30</v>
      </c>
      <c r="J177">
        <v>113</v>
      </c>
      <c r="K177" s="1" t="s">
        <v>6224</v>
      </c>
    </row>
    <row r="178" spans="1:11" x14ac:dyDescent="0.25">
      <c r="A178">
        <v>177</v>
      </c>
      <c r="B178" s="1" t="s">
        <v>370</v>
      </c>
      <c r="C178">
        <v>19</v>
      </c>
      <c r="D178">
        <v>3</v>
      </c>
      <c r="E178">
        <v>3</v>
      </c>
      <c r="F178">
        <v>1</v>
      </c>
      <c r="G178">
        <v>19</v>
      </c>
      <c r="H178">
        <v>3</v>
      </c>
      <c r="I178">
        <v>3</v>
      </c>
      <c r="J178">
        <v>25</v>
      </c>
      <c r="K178" s="1" t="s">
        <v>6224</v>
      </c>
    </row>
    <row r="179" spans="1:11" x14ac:dyDescent="0.25">
      <c r="A179">
        <v>178</v>
      </c>
      <c r="B179" s="1" t="s">
        <v>371</v>
      </c>
      <c r="C179">
        <v>19</v>
      </c>
      <c r="D179">
        <v>3</v>
      </c>
      <c r="E179">
        <v>3</v>
      </c>
      <c r="F179">
        <v>1</v>
      </c>
      <c r="G179">
        <v>19</v>
      </c>
      <c r="H179">
        <v>3</v>
      </c>
      <c r="I179">
        <v>3</v>
      </c>
      <c r="J179">
        <v>25</v>
      </c>
      <c r="K179" s="1" t="s">
        <v>6224</v>
      </c>
    </row>
    <row r="180" spans="1:11" x14ac:dyDescent="0.25">
      <c r="A180">
        <v>179</v>
      </c>
      <c r="B180" s="1" t="s">
        <v>372</v>
      </c>
      <c r="C180">
        <v>51</v>
      </c>
      <c r="D180">
        <v>12</v>
      </c>
      <c r="E180">
        <v>12</v>
      </c>
      <c r="F180">
        <v>2</v>
      </c>
      <c r="G180">
        <v>26</v>
      </c>
      <c r="H180">
        <v>6</v>
      </c>
      <c r="I180">
        <v>6</v>
      </c>
      <c r="J180">
        <v>38</v>
      </c>
      <c r="K180" s="1" t="s">
        <v>6224</v>
      </c>
    </row>
    <row r="181" spans="1:11" x14ac:dyDescent="0.25">
      <c r="A181">
        <v>180</v>
      </c>
      <c r="B181" s="1" t="s">
        <v>300</v>
      </c>
      <c r="C181">
        <v>162</v>
      </c>
      <c r="D181">
        <v>29</v>
      </c>
      <c r="E181">
        <v>34</v>
      </c>
      <c r="F181">
        <v>7</v>
      </c>
      <c r="G181">
        <v>23</v>
      </c>
      <c r="H181">
        <v>4</v>
      </c>
      <c r="I181">
        <v>5</v>
      </c>
      <c r="J181">
        <v>32</v>
      </c>
      <c r="K181" s="1" t="s">
        <v>6224</v>
      </c>
    </row>
    <row r="182" spans="1:11" x14ac:dyDescent="0.25">
      <c r="A182">
        <v>181</v>
      </c>
      <c r="B182" s="1" t="s">
        <v>151</v>
      </c>
      <c r="C182">
        <v>10</v>
      </c>
      <c r="D182">
        <v>2</v>
      </c>
      <c r="E182">
        <v>2</v>
      </c>
      <c r="F182">
        <v>1</v>
      </c>
      <c r="G182">
        <v>10</v>
      </c>
      <c r="H182">
        <v>2</v>
      </c>
      <c r="I182">
        <v>2</v>
      </c>
      <c r="J182">
        <v>14</v>
      </c>
      <c r="K182" s="1" t="s">
        <v>6224</v>
      </c>
    </row>
    <row r="183" spans="1:11" x14ac:dyDescent="0.25">
      <c r="A183">
        <v>182</v>
      </c>
      <c r="B183" s="1" t="s">
        <v>373</v>
      </c>
      <c r="C183">
        <v>10</v>
      </c>
      <c r="D183">
        <v>2</v>
      </c>
      <c r="E183">
        <v>2</v>
      </c>
      <c r="F183">
        <v>1</v>
      </c>
      <c r="G183">
        <v>10</v>
      </c>
      <c r="H183">
        <v>2</v>
      </c>
      <c r="I183">
        <v>2</v>
      </c>
      <c r="J183">
        <v>14</v>
      </c>
      <c r="K183" s="1" t="s">
        <v>6224</v>
      </c>
    </row>
    <row r="184" spans="1:11" x14ac:dyDescent="0.25">
      <c r="A184">
        <v>183</v>
      </c>
      <c r="B184" s="1" t="s">
        <v>374</v>
      </c>
      <c r="C184">
        <v>10</v>
      </c>
      <c r="D184">
        <v>2</v>
      </c>
      <c r="E184">
        <v>2</v>
      </c>
      <c r="F184">
        <v>1</v>
      </c>
      <c r="G184">
        <v>10</v>
      </c>
      <c r="H184">
        <v>2</v>
      </c>
      <c r="I184">
        <v>2</v>
      </c>
      <c r="J184">
        <v>14</v>
      </c>
      <c r="K184" s="1" t="s">
        <v>6224</v>
      </c>
    </row>
    <row r="185" spans="1:11" x14ac:dyDescent="0.25">
      <c r="A185">
        <v>184</v>
      </c>
      <c r="B185" s="1" t="s">
        <v>375</v>
      </c>
      <c r="C185">
        <v>19</v>
      </c>
      <c r="D185">
        <v>7</v>
      </c>
      <c r="E185">
        <v>3</v>
      </c>
      <c r="F185">
        <v>2</v>
      </c>
      <c r="G185">
        <v>10</v>
      </c>
      <c r="H185">
        <v>4</v>
      </c>
      <c r="I185">
        <v>2</v>
      </c>
      <c r="J185">
        <v>14</v>
      </c>
      <c r="K185" s="1" t="s">
        <v>6224</v>
      </c>
    </row>
    <row r="186" spans="1:11" x14ac:dyDescent="0.25">
      <c r="A186">
        <v>185</v>
      </c>
      <c r="B186" s="1" t="s">
        <v>376</v>
      </c>
      <c r="C186">
        <v>160</v>
      </c>
      <c r="D186">
        <v>41</v>
      </c>
      <c r="E186">
        <v>23</v>
      </c>
      <c r="F186">
        <v>10</v>
      </c>
      <c r="G186">
        <v>16</v>
      </c>
      <c r="H186">
        <v>4</v>
      </c>
      <c r="I186">
        <v>2</v>
      </c>
      <c r="J186">
        <v>22</v>
      </c>
      <c r="K186" s="1" t="s">
        <v>6224</v>
      </c>
    </row>
    <row r="187" spans="1:11" x14ac:dyDescent="0.25">
      <c r="A187">
        <v>186</v>
      </c>
      <c r="B187" s="1" t="s">
        <v>377</v>
      </c>
      <c r="C187">
        <v>22</v>
      </c>
      <c r="D187">
        <v>6</v>
      </c>
      <c r="E187">
        <v>6</v>
      </c>
      <c r="F187">
        <v>3</v>
      </c>
      <c r="G187">
        <v>7</v>
      </c>
      <c r="H187">
        <v>2</v>
      </c>
      <c r="I187">
        <v>2</v>
      </c>
      <c r="J187">
        <v>11</v>
      </c>
      <c r="K187" s="1" t="s">
        <v>6224</v>
      </c>
    </row>
    <row r="188" spans="1:11" x14ac:dyDescent="0.25">
      <c r="A188">
        <v>187</v>
      </c>
      <c r="B188" s="1" t="s">
        <v>378</v>
      </c>
      <c r="C188">
        <v>12</v>
      </c>
      <c r="D188">
        <v>3</v>
      </c>
      <c r="E188">
        <v>4</v>
      </c>
      <c r="F188">
        <v>1</v>
      </c>
      <c r="G188">
        <v>12</v>
      </c>
      <c r="H188">
        <v>3</v>
      </c>
      <c r="I188">
        <v>4</v>
      </c>
      <c r="J188">
        <v>19</v>
      </c>
      <c r="K188" s="1" t="s">
        <v>6224</v>
      </c>
    </row>
    <row r="189" spans="1:11" x14ac:dyDescent="0.25">
      <c r="A189">
        <v>188</v>
      </c>
      <c r="B189" s="1" t="s">
        <v>197</v>
      </c>
      <c r="C189">
        <v>17</v>
      </c>
      <c r="D189">
        <v>4</v>
      </c>
      <c r="E189">
        <v>4</v>
      </c>
      <c r="F189">
        <v>2</v>
      </c>
      <c r="G189">
        <v>8</v>
      </c>
      <c r="H189">
        <v>2</v>
      </c>
      <c r="I189">
        <v>2</v>
      </c>
      <c r="J189">
        <v>12</v>
      </c>
      <c r="K189" s="1" t="s">
        <v>6224</v>
      </c>
    </row>
    <row r="190" spans="1:11" x14ac:dyDescent="0.25">
      <c r="A190">
        <v>189</v>
      </c>
      <c r="B190" s="1" t="s">
        <v>379</v>
      </c>
      <c r="C190">
        <v>12</v>
      </c>
      <c r="D190">
        <v>3</v>
      </c>
      <c r="E190">
        <v>4</v>
      </c>
      <c r="F190">
        <v>1</v>
      </c>
      <c r="G190">
        <v>12</v>
      </c>
      <c r="H190">
        <v>3</v>
      </c>
      <c r="I190">
        <v>4</v>
      </c>
      <c r="J190">
        <v>19</v>
      </c>
      <c r="K190" s="1" t="s">
        <v>6224</v>
      </c>
    </row>
    <row r="191" spans="1:11" x14ac:dyDescent="0.25">
      <c r="A191">
        <v>190</v>
      </c>
      <c r="B191" s="1" t="s">
        <v>380</v>
      </c>
      <c r="C191">
        <v>31</v>
      </c>
      <c r="D191">
        <v>8</v>
      </c>
      <c r="E191">
        <v>6</v>
      </c>
      <c r="F191">
        <v>3</v>
      </c>
      <c r="G191">
        <v>10</v>
      </c>
      <c r="H191">
        <v>3</v>
      </c>
      <c r="I191">
        <v>2</v>
      </c>
      <c r="J191">
        <v>15</v>
      </c>
      <c r="K191" s="1" t="s">
        <v>6224</v>
      </c>
    </row>
    <row r="192" spans="1:11" x14ac:dyDescent="0.25">
      <c r="A192">
        <v>191</v>
      </c>
      <c r="B192" s="1" t="s">
        <v>239</v>
      </c>
      <c r="C192">
        <v>20</v>
      </c>
      <c r="D192">
        <v>7</v>
      </c>
      <c r="E192">
        <v>4</v>
      </c>
      <c r="F192">
        <v>2</v>
      </c>
      <c r="G192">
        <v>10</v>
      </c>
      <c r="H192">
        <v>4</v>
      </c>
      <c r="I192">
        <v>2</v>
      </c>
      <c r="J192">
        <v>16</v>
      </c>
      <c r="K192" s="1" t="s">
        <v>6224</v>
      </c>
    </row>
    <row r="193" spans="1:11" x14ac:dyDescent="0.25">
      <c r="A193">
        <v>192</v>
      </c>
      <c r="B193" s="1" t="s">
        <v>381</v>
      </c>
      <c r="C193">
        <v>59</v>
      </c>
      <c r="D193">
        <v>13</v>
      </c>
      <c r="E193">
        <v>10</v>
      </c>
      <c r="F193">
        <v>2</v>
      </c>
      <c r="G193">
        <v>30</v>
      </c>
      <c r="H193">
        <v>6</v>
      </c>
      <c r="I193">
        <v>5</v>
      </c>
      <c r="J193">
        <v>41</v>
      </c>
      <c r="K193" s="1" t="s">
        <v>6224</v>
      </c>
    </row>
    <row r="194" spans="1:11" x14ac:dyDescent="0.25">
      <c r="A194">
        <v>193</v>
      </c>
      <c r="B194" s="1" t="s">
        <v>382</v>
      </c>
      <c r="C194">
        <v>207</v>
      </c>
      <c r="D194">
        <v>35</v>
      </c>
      <c r="E194">
        <v>30</v>
      </c>
      <c r="F194">
        <v>6</v>
      </c>
      <c r="G194">
        <v>34</v>
      </c>
      <c r="H194">
        <v>6</v>
      </c>
      <c r="I194">
        <v>5</v>
      </c>
      <c r="J194">
        <v>45</v>
      </c>
      <c r="K194" s="1" t="s">
        <v>6224</v>
      </c>
    </row>
    <row r="195" spans="1:11" x14ac:dyDescent="0.25">
      <c r="A195">
        <v>194</v>
      </c>
      <c r="B195" s="1" t="s">
        <v>383</v>
      </c>
      <c r="C195">
        <v>75</v>
      </c>
      <c r="D195">
        <v>17</v>
      </c>
      <c r="E195">
        <v>26</v>
      </c>
      <c r="F195">
        <v>2</v>
      </c>
      <c r="G195">
        <v>38</v>
      </c>
      <c r="H195">
        <v>8</v>
      </c>
      <c r="I195">
        <v>13</v>
      </c>
      <c r="J195">
        <v>59</v>
      </c>
      <c r="K195" s="1" t="s">
        <v>6224</v>
      </c>
    </row>
    <row r="196" spans="1:11" x14ac:dyDescent="0.25">
      <c r="A196">
        <v>195</v>
      </c>
      <c r="B196" s="1" t="s">
        <v>107</v>
      </c>
      <c r="C196">
        <v>446</v>
      </c>
      <c r="D196">
        <v>100</v>
      </c>
      <c r="E196">
        <v>166</v>
      </c>
      <c r="F196">
        <v>17</v>
      </c>
      <c r="G196">
        <v>26</v>
      </c>
      <c r="H196">
        <v>6</v>
      </c>
      <c r="I196">
        <v>10</v>
      </c>
      <c r="J196">
        <v>42</v>
      </c>
      <c r="K196" s="1" t="s">
        <v>6224</v>
      </c>
    </row>
    <row r="197" spans="1:11" x14ac:dyDescent="0.25">
      <c r="A197">
        <v>196</v>
      </c>
      <c r="B197" s="1" t="s">
        <v>6289</v>
      </c>
      <c r="C197">
        <v>135</v>
      </c>
      <c r="D197">
        <v>43</v>
      </c>
      <c r="E197">
        <v>50</v>
      </c>
      <c r="F197">
        <v>5</v>
      </c>
      <c r="G197">
        <v>27</v>
      </c>
      <c r="H197">
        <v>9</v>
      </c>
      <c r="I197">
        <v>10</v>
      </c>
      <c r="J197">
        <v>46</v>
      </c>
      <c r="K197" s="1" t="s">
        <v>6224</v>
      </c>
    </row>
    <row r="198" spans="1:11" x14ac:dyDescent="0.25">
      <c r="A198">
        <v>197</v>
      </c>
      <c r="B198" s="1" t="s">
        <v>2734</v>
      </c>
      <c r="C198">
        <v>138</v>
      </c>
      <c r="D198">
        <v>34</v>
      </c>
      <c r="E198">
        <v>66</v>
      </c>
      <c r="F198">
        <v>4</v>
      </c>
      <c r="G198">
        <v>34</v>
      </c>
      <c r="H198">
        <v>8</v>
      </c>
      <c r="I198">
        <v>16</v>
      </c>
      <c r="J198">
        <v>60</v>
      </c>
      <c r="K198" s="1" t="s">
        <v>6224</v>
      </c>
    </row>
    <row r="199" spans="1:11" x14ac:dyDescent="0.25">
      <c r="A199">
        <v>198</v>
      </c>
      <c r="B199" s="1" t="s">
        <v>385</v>
      </c>
      <c r="C199">
        <v>38</v>
      </c>
      <c r="D199">
        <v>4</v>
      </c>
      <c r="E199">
        <v>7</v>
      </c>
      <c r="F199">
        <v>1</v>
      </c>
      <c r="G199">
        <v>38</v>
      </c>
      <c r="H199">
        <v>4</v>
      </c>
      <c r="I199">
        <v>7</v>
      </c>
      <c r="J199">
        <v>49</v>
      </c>
      <c r="K199" s="1" t="s">
        <v>6224</v>
      </c>
    </row>
    <row r="200" spans="1:11" x14ac:dyDescent="0.25">
      <c r="A200">
        <v>199</v>
      </c>
      <c r="B200" s="1" t="s">
        <v>386</v>
      </c>
      <c r="C200">
        <v>38</v>
      </c>
      <c r="D200">
        <v>4</v>
      </c>
      <c r="E200">
        <v>7</v>
      </c>
      <c r="F200">
        <v>1</v>
      </c>
      <c r="G200">
        <v>38</v>
      </c>
      <c r="H200">
        <v>4</v>
      </c>
      <c r="I200">
        <v>7</v>
      </c>
      <c r="J200">
        <v>49</v>
      </c>
      <c r="K200" s="1" t="s">
        <v>6224</v>
      </c>
    </row>
    <row r="201" spans="1:11" x14ac:dyDescent="0.25">
      <c r="A201">
        <v>200</v>
      </c>
      <c r="B201" s="1" t="s">
        <v>387</v>
      </c>
      <c r="C201">
        <v>9</v>
      </c>
      <c r="D201">
        <v>2</v>
      </c>
      <c r="E201">
        <v>3</v>
      </c>
      <c r="F201">
        <v>1</v>
      </c>
      <c r="G201">
        <v>9</v>
      </c>
      <c r="H201">
        <v>2</v>
      </c>
      <c r="I201">
        <v>3</v>
      </c>
      <c r="J201">
        <v>14</v>
      </c>
      <c r="K201" s="1" t="s">
        <v>6224</v>
      </c>
    </row>
    <row r="202" spans="1:11" x14ac:dyDescent="0.25">
      <c r="A202">
        <v>201</v>
      </c>
      <c r="B202" s="1" t="s">
        <v>388</v>
      </c>
      <c r="C202">
        <v>21</v>
      </c>
      <c r="D202">
        <v>5</v>
      </c>
      <c r="E202">
        <v>3</v>
      </c>
      <c r="F202">
        <v>2</v>
      </c>
      <c r="G202">
        <v>10</v>
      </c>
      <c r="H202">
        <v>2</v>
      </c>
      <c r="I202">
        <v>2</v>
      </c>
      <c r="J202">
        <v>14</v>
      </c>
      <c r="K202" s="1" t="s">
        <v>6224</v>
      </c>
    </row>
    <row r="203" spans="1:11" x14ac:dyDescent="0.25">
      <c r="A203">
        <v>202</v>
      </c>
      <c r="B203" s="1" t="s">
        <v>389</v>
      </c>
      <c r="C203">
        <v>9</v>
      </c>
      <c r="D203">
        <v>2</v>
      </c>
      <c r="E203">
        <v>3</v>
      </c>
      <c r="F203">
        <v>1</v>
      </c>
      <c r="G203">
        <v>9</v>
      </c>
      <c r="H203">
        <v>2</v>
      </c>
      <c r="I203">
        <v>3</v>
      </c>
      <c r="J203">
        <v>14</v>
      </c>
      <c r="K203" s="1" t="s">
        <v>6224</v>
      </c>
    </row>
    <row r="204" spans="1:11" x14ac:dyDescent="0.25">
      <c r="A204">
        <v>203</v>
      </c>
      <c r="B204" s="1" t="s">
        <v>390</v>
      </c>
      <c r="C204">
        <v>309</v>
      </c>
      <c r="D204">
        <v>94</v>
      </c>
      <c r="E204">
        <v>66</v>
      </c>
      <c r="F204">
        <v>13</v>
      </c>
      <c r="G204">
        <v>24</v>
      </c>
      <c r="H204">
        <v>7</v>
      </c>
      <c r="I204">
        <v>5</v>
      </c>
      <c r="J204">
        <v>36</v>
      </c>
      <c r="K204" s="1" t="s">
        <v>6224</v>
      </c>
    </row>
    <row r="205" spans="1:11" x14ac:dyDescent="0.25">
      <c r="A205">
        <v>204</v>
      </c>
      <c r="B205" s="1" t="s">
        <v>391</v>
      </c>
      <c r="C205">
        <v>119</v>
      </c>
      <c r="D205">
        <v>27</v>
      </c>
      <c r="E205">
        <v>48</v>
      </c>
      <c r="F205">
        <v>3</v>
      </c>
      <c r="G205">
        <v>40</v>
      </c>
      <c r="H205">
        <v>9</v>
      </c>
      <c r="I205">
        <v>16</v>
      </c>
      <c r="J205">
        <v>65</v>
      </c>
      <c r="K205" s="1" t="s">
        <v>6224</v>
      </c>
    </row>
    <row r="206" spans="1:11" x14ac:dyDescent="0.25">
      <c r="A206">
        <v>205</v>
      </c>
      <c r="B206" s="1" t="s">
        <v>392</v>
      </c>
      <c r="C206">
        <v>71</v>
      </c>
      <c r="D206">
        <v>17</v>
      </c>
      <c r="E206">
        <v>12</v>
      </c>
      <c r="F206">
        <v>4</v>
      </c>
      <c r="G206">
        <v>18</v>
      </c>
      <c r="H206">
        <v>4</v>
      </c>
      <c r="I206">
        <v>3</v>
      </c>
      <c r="J206">
        <v>25</v>
      </c>
      <c r="K206" s="1" t="s">
        <v>6224</v>
      </c>
    </row>
    <row r="207" spans="1:11" x14ac:dyDescent="0.25">
      <c r="A207">
        <v>206</v>
      </c>
      <c r="B207" s="1" t="s">
        <v>150</v>
      </c>
      <c r="C207">
        <v>151</v>
      </c>
      <c r="D207">
        <v>35</v>
      </c>
      <c r="E207">
        <v>58</v>
      </c>
      <c r="F207">
        <v>9</v>
      </c>
      <c r="G207">
        <v>17</v>
      </c>
      <c r="H207">
        <v>4</v>
      </c>
      <c r="I207">
        <v>6</v>
      </c>
      <c r="J207">
        <v>27</v>
      </c>
      <c r="K207" s="1" t="s">
        <v>6224</v>
      </c>
    </row>
    <row r="208" spans="1:11" x14ac:dyDescent="0.25">
      <c r="A208">
        <v>207</v>
      </c>
      <c r="B208" s="1" t="s">
        <v>393</v>
      </c>
      <c r="C208">
        <v>9</v>
      </c>
      <c r="D208">
        <v>2</v>
      </c>
      <c r="E208">
        <v>2</v>
      </c>
      <c r="F208">
        <v>1</v>
      </c>
      <c r="G208">
        <v>9</v>
      </c>
      <c r="H208">
        <v>2</v>
      </c>
      <c r="I208">
        <v>2</v>
      </c>
      <c r="J208">
        <v>13</v>
      </c>
      <c r="K208" s="1" t="s">
        <v>6224</v>
      </c>
    </row>
    <row r="209" spans="1:11" x14ac:dyDescent="0.25">
      <c r="A209">
        <v>208</v>
      </c>
      <c r="B209" s="1" t="s">
        <v>394</v>
      </c>
      <c r="C209">
        <v>27</v>
      </c>
      <c r="D209">
        <v>4</v>
      </c>
      <c r="E209">
        <v>21</v>
      </c>
      <c r="F209">
        <v>2</v>
      </c>
      <c r="G209">
        <v>14</v>
      </c>
      <c r="H209">
        <v>2</v>
      </c>
      <c r="I209">
        <v>10</v>
      </c>
      <c r="J209">
        <v>26</v>
      </c>
      <c r="K209" s="1" t="s">
        <v>6224</v>
      </c>
    </row>
    <row r="210" spans="1:11" x14ac:dyDescent="0.25">
      <c r="A210">
        <v>209</v>
      </c>
      <c r="B210" s="1" t="s">
        <v>395</v>
      </c>
      <c r="C210">
        <v>50</v>
      </c>
      <c r="D210">
        <v>11</v>
      </c>
      <c r="E210">
        <v>7</v>
      </c>
      <c r="F210">
        <v>4</v>
      </c>
      <c r="G210">
        <v>12</v>
      </c>
      <c r="H210">
        <v>3</v>
      </c>
      <c r="I210">
        <v>2</v>
      </c>
      <c r="J210">
        <v>17</v>
      </c>
      <c r="K210" s="1" t="s">
        <v>6224</v>
      </c>
    </row>
    <row r="211" spans="1:11" x14ac:dyDescent="0.25">
      <c r="A211">
        <v>210</v>
      </c>
      <c r="B211" s="1" t="s">
        <v>396</v>
      </c>
      <c r="C211">
        <v>9</v>
      </c>
      <c r="D211">
        <v>2</v>
      </c>
      <c r="E211">
        <v>2</v>
      </c>
      <c r="F211">
        <v>1</v>
      </c>
      <c r="G211">
        <v>9</v>
      </c>
      <c r="H211">
        <v>2</v>
      </c>
      <c r="I211">
        <v>2</v>
      </c>
      <c r="J211">
        <v>13</v>
      </c>
      <c r="K211" s="1" t="s">
        <v>6224</v>
      </c>
    </row>
    <row r="212" spans="1:11" x14ac:dyDescent="0.25">
      <c r="A212">
        <v>211</v>
      </c>
      <c r="B212" s="1" t="s">
        <v>397</v>
      </c>
      <c r="C212">
        <v>29</v>
      </c>
      <c r="D212">
        <v>7</v>
      </c>
      <c r="E212">
        <v>7</v>
      </c>
      <c r="F212">
        <v>2</v>
      </c>
      <c r="G212">
        <v>14</v>
      </c>
      <c r="H212">
        <v>4</v>
      </c>
      <c r="I212">
        <v>4</v>
      </c>
      <c r="J212">
        <v>22</v>
      </c>
      <c r="K212" s="1" t="s">
        <v>6224</v>
      </c>
    </row>
    <row r="213" spans="1:11" x14ac:dyDescent="0.25">
      <c r="A213">
        <v>212</v>
      </c>
      <c r="B213" s="1" t="s">
        <v>412</v>
      </c>
      <c r="C213">
        <v>350</v>
      </c>
      <c r="D213">
        <v>66</v>
      </c>
      <c r="E213">
        <v>113</v>
      </c>
      <c r="F213">
        <v>13</v>
      </c>
      <c r="G213">
        <v>27</v>
      </c>
      <c r="H213">
        <v>5</v>
      </c>
      <c r="I213">
        <v>9</v>
      </c>
      <c r="J213">
        <v>41</v>
      </c>
      <c r="K213" s="1" t="s">
        <v>6224</v>
      </c>
    </row>
    <row r="214" spans="1:11" x14ac:dyDescent="0.25">
      <c r="A214">
        <v>213</v>
      </c>
      <c r="B214" s="1" t="s">
        <v>413</v>
      </c>
      <c r="C214">
        <v>27</v>
      </c>
      <c r="D214">
        <v>4</v>
      </c>
      <c r="E214">
        <v>10</v>
      </c>
      <c r="F214">
        <v>1</v>
      </c>
      <c r="G214">
        <v>27</v>
      </c>
      <c r="H214">
        <v>4</v>
      </c>
      <c r="I214">
        <v>10</v>
      </c>
      <c r="J214">
        <v>41</v>
      </c>
      <c r="K214" s="1" t="s">
        <v>6224</v>
      </c>
    </row>
    <row r="215" spans="1:11" x14ac:dyDescent="0.25">
      <c r="A215">
        <v>214</v>
      </c>
      <c r="B215" s="1" t="s">
        <v>414</v>
      </c>
      <c r="C215">
        <v>27</v>
      </c>
      <c r="D215">
        <v>4</v>
      </c>
      <c r="E215">
        <v>10</v>
      </c>
      <c r="F215">
        <v>1</v>
      </c>
      <c r="G215">
        <v>27</v>
      </c>
      <c r="H215">
        <v>4</v>
      </c>
      <c r="I215">
        <v>10</v>
      </c>
      <c r="J215">
        <v>41</v>
      </c>
      <c r="K215" s="1" t="s">
        <v>6224</v>
      </c>
    </row>
    <row r="216" spans="1:11" x14ac:dyDescent="0.25">
      <c r="A216">
        <v>215</v>
      </c>
      <c r="B216" s="1" t="s">
        <v>415</v>
      </c>
      <c r="C216">
        <v>27</v>
      </c>
      <c r="D216">
        <v>4</v>
      </c>
      <c r="E216">
        <v>10</v>
      </c>
      <c r="F216">
        <v>1</v>
      </c>
      <c r="G216">
        <v>27</v>
      </c>
      <c r="H216">
        <v>4</v>
      </c>
      <c r="I216">
        <v>10</v>
      </c>
      <c r="J216">
        <v>41</v>
      </c>
      <c r="K216" s="1" t="s">
        <v>6224</v>
      </c>
    </row>
    <row r="217" spans="1:11" x14ac:dyDescent="0.25">
      <c r="A217">
        <v>216</v>
      </c>
      <c r="B217" s="1" t="s">
        <v>416</v>
      </c>
      <c r="C217">
        <v>27</v>
      </c>
      <c r="D217">
        <v>4</v>
      </c>
      <c r="E217">
        <v>10</v>
      </c>
      <c r="F217">
        <v>2</v>
      </c>
      <c r="G217">
        <v>14</v>
      </c>
      <c r="H217">
        <v>2</v>
      </c>
      <c r="I217">
        <v>5</v>
      </c>
      <c r="J217">
        <v>20</v>
      </c>
      <c r="K217" s="1" t="s">
        <v>6224</v>
      </c>
    </row>
    <row r="218" spans="1:11" x14ac:dyDescent="0.25">
      <c r="A218">
        <v>217</v>
      </c>
      <c r="B218" s="1" t="s">
        <v>417</v>
      </c>
      <c r="C218">
        <v>27</v>
      </c>
      <c r="D218">
        <v>4</v>
      </c>
      <c r="E218">
        <v>10</v>
      </c>
      <c r="F218">
        <v>1</v>
      </c>
      <c r="G218">
        <v>27</v>
      </c>
      <c r="H218">
        <v>4</v>
      </c>
      <c r="I218">
        <v>10</v>
      </c>
      <c r="J218">
        <v>41</v>
      </c>
      <c r="K218" s="1" t="s">
        <v>6224</v>
      </c>
    </row>
    <row r="219" spans="1:11" x14ac:dyDescent="0.25">
      <c r="A219">
        <v>218</v>
      </c>
      <c r="B219" s="1" t="s">
        <v>242</v>
      </c>
      <c r="C219">
        <v>54</v>
      </c>
      <c r="D219">
        <v>11</v>
      </c>
      <c r="E219">
        <v>10</v>
      </c>
      <c r="F219">
        <v>4</v>
      </c>
      <c r="G219">
        <v>14</v>
      </c>
      <c r="H219">
        <v>3</v>
      </c>
      <c r="I219">
        <v>2</v>
      </c>
      <c r="J219">
        <v>19</v>
      </c>
      <c r="K219" s="1" t="s">
        <v>6224</v>
      </c>
    </row>
    <row r="220" spans="1:11" x14ac:dyDescent="0.25">
      <c r="A220">
        <v>219</v>
      </c>
      <c r="B220" s="1" t="s">
        <v>405</v>
      </c>
      <c r="C220">
        <v>111</v>
      </c>
      <c r="D220">
        <v>25</v>
      </c>
      <c r="E220">
        <v>16</v>
      </c>
      <c r="F220">
        <v>5</v>
      </c>
      <c r="G220">
        <v>22</v>
      </c>
      <c r="H220">
        <v>5</v>
      </c>
      <c r="I220">
        <v>3</v>
      </c>
      <c r="J220">
        <v>30</v>
      </c>
      <c r="K220" s="1" t="s">
        <v>6224</v>
      </c>
    </row>
    <row r="221" spans="1:11" x14ac:dyDescent="0.25">
      <c r="A221">
        <v>220</v>
      </c>
      <c r="B221" s="1" t="s">
        <v>418</v>
      </c>
      <c r="C221">
        <v>239</v>
      </c>
      <c r="D221">
        <v>38</v>
      </c>
      <c r="E221">
        <v>86</v>
      </c>
      <c r="F221">
        <v>4</v>
      </c>
      <c r="G221">
        <v>60</v>
      </c>
      <c r="H221">
        <v>10</v>
      </c>
      <c r="I221">
        <v>22</v>
      </c>
      <c r="J221">
        <v>91</v>
      </c>
      <c r="K221" s="1" t="s">
        <v>6224</v>
      </c>
    </row>
    <row r="222" spans="1:11" x14ac:dyDescent="0.25">
      <c r="A222">
        <v>221</v>
      </c>
      <c r="B222" s="1" t="s">
        <v>419</v>
      </c>
      <c r="C222">
        <v>4</v>
      </c>
      <c r="D222">
        <v>1</v>
      </c>
      <c r="E222">
        <v>0</v>
      </c>
      <c r="F222">
        <v>1</v>
      </c>
      <c r="G222">
        <v>4</v>
      </c>
      <c r="H222">
        <v>1</v>
      </c>
      <c r="I222">
        <v>0</v>
      </c>
      <c r="J222">
        <v>5</v>
      </c>
      <c r="K222" s="1" t="s">
        <v>6224</v>
      </c>
    </row>
    <row r="223" spans="1:11" x14ac:dyDescent="0.25">
      <c r="A223">
        <v>222</v>
      </c>
      <c r="B223" s="1" t="s">
        <v>420</v>
      </c>
      <c r="C223">
        <v>23</v>
      </c>
      <c r="D223">
        <v>4</v>
      </c>
      <c r="E223">
        <v>0</v>
      </c>
      <c r="F223">
        <v>3</v>
      </c>
      <c r="G223">
        <v>8</v>
      </c>
      <c r="H223">
        <v>1</v>
      </c>
      <c r="I223">
        <v>0</v>
      </c>
      <c r="J223">
        <v>9</v>
      </c>
      <c r="K223" s="1" t="s">
        <v>6224</v>
      </c>
    </row>
    <row r="224" spans="1:11" x14ac:dyDescent="0.25">
      <c r="A224">
        <v>223</v>
      </c>
      <c r="B224" s="1" t="s">
        <v>149</v>
      </c>
      <c r="C224">
        <v>310</v>
      </c>
      <c r="D224">
        <v>85</v>
      </c>
      <c r="E224">
        <v>90</v>
      </c>
      <c r="F224">
        <v>12</v>
      </c>
      <c r="G224">
        <v>26</v>
      </c>
      <c r="H224">
        <v>7</v>
      </c>
      <c r="I224">
        <v>8</v>
      </c>
      <c r="J224">
        <v>40</v>
      </c>
      <c r="K224" s="1" t="s">
        <v>6224</v>
      </c>
    </row>
    <row r="225" spans="1:11" x14ac:dyDescent="0.25">
      <c r="A225">
        <v>224</v>
      </c>
      <c r="B225" s="1" t="s">
        <v>299</v>
      </c>
      <c r="C225">
        <v>38</v>
      </c>
      <c r="D225">
        <v>6</v>
      </c>
      <c r="E225">
        <v>12</v>
      </c>
      <c r="F225">
        <v>3</v>
      </c>
      <c r="G225">
        <v>13</v>
      </c>
      <c r="H225">
        <v>2</v>
      </c>
      <c r="I225">
        <v>4</v>
      </c>
      <c r="J225">
        <v>19</v>
      </c>
      <c r="K225" s="1" t="s">
        <v>6224</v>
      </c>
    </row>
    <row r="226" spans="1:11" x14ac:dyDescent="0.25">
      <c r="A226">
        <v>225</v>
      </c>
      <c r="B226" s="1" t="s">
        <v>421</v>
      </c>
      <c r="C226">
        <v>11</v>
      </c>
      <c r="D226">
        <v>3</v>
      </c>
      <c r="E226">
        <v>0</v>
      </c>
      <c r="F226">
        <v>1</v>
      </c>
      <c r="G226">
        <v>11</v>
      </c>
      <c r="H226">
        <v>3</v>
      </c>
      <c r="I226">
        <v>0</v>
      </c>
      <c r="J226">
        <v>14</v>
      </c>
      <c r="K226" s="1" t="s">
        <v>6224</v>
      </c>
    </row>
    <row r="227" spans="1:11" x14ac:dyDescent="0.25">
      <c r="A227">
        <v>226</v>
      </c>
      <c r="B227" s="1" t="s">
        <v>422</v>
      </c>
      <c r="C227">
        <v>11</v>
      </c>
      <c r="D227">
        <v>3</v>
      </c>
      <c r="E227">
        <v>0</v>
      </c>
      <c r="F227">
        <v>1</v>
      </c>
      <c r="G227">
        <v>11</v>
      </c>
      <c r="H227">
        <v>3</v>
      </c>
      <c r="I227">
        <v>0</v>
      </c>
      <c r="J227">
        <v>14</v>
      </c>
      <c r="K227" s="1" t="s">
        <v>6224</v>
      </c>
    </row>
    <row r="228" spans="1:11" x14ac:dyDescent="0.25">
      <c r="A228">
        <v>227</v>
      </c>
      <c r="B228" s="1" t="s">
        <v>15629</v>
      </c>
      <c r="C228">
        <v>118</v>
      </c>
      <c r="D228">
        <v>21</v>
      </c>
      <c r="E228">
        <v>26</v>
      </c>
      <c r="F228">
        <v>2</v>
      </c>
      <c r="G228">
        <v>59</v>
      </c>
      <c r="H228">
        <v>10</v>
      </c>
      <c r="I228">
        <v>13</v>
      </c>
      <c r="J228">
        <v>82</v>
      </c>
      <c r="K228" s="1" t="s">
        <v>6224</v>
      </c>
    </row>
    <row r="229" spans="1:11" x14ac:dyDescent="0.25">
      <c r="A229">
        <v>228</v>
      </c>
      <c r="B229" s="1" t="s">
        <v>186</v>
      </c>
      <c r="C229">
        <v>130</v>
      </c>
      <c r="D229">
        <v>28</v>
      </c>
      <c r="E229">
        <v>27</v>
      </c>
      <c r="F229">
        <v>4</v>
      </c>
      <c r="G229">
        <v>32</v>
      </c>
      <c r="H229">
        <v>7</v>
      </c>
      <c r="I229">
        <v>7</v>
      </c>
      <c r="J229">
        <v>46</v>
      </c>
      <c r="K229" s="1" t="s">
        <v>6224</v>
      </c>
    </row>
    <row r="230" spans="1:11" x14ac:dyDescent="0.25">
      <c r="A230">
        <v>229</v>
      </c>
      <c r="B230" s="1" t="s">
        <v>423</v>
      </c>
      <c r="C230">
        <v>120</v>
      </c>
      <c r="D230">
        <v>24</v>
      </c>
      <c r="E230">
        <v>9</v>
      </c>
      <c r="F230">
        <v>2</v>
      </c>
      <c r="G230">
        <v>60</v>
      </c>
      <c r="H230">
        <v>12</v>
      </c>
      <c r="I230">
        <v>4</v>
      </c>
      <c r="J230">
        <v>76</v>
      </c>
      <c r="K230" s="1" t="s">
        <v>6224</v>
      </c>
    </row>
    <row r="231" spans="1:11" x14ac:dyDescent="0.25">
      <c r="A231">
        <v>230</v>
      </c>
      <c r="B231" s="1" t="s">
        <v>424</v>
      </c>
      <c r="C231">
        <v>10</v>
      </c>
      <c r="D231">
        <v>2</v>
      </c>
      <c r="E231">
        <v>2</v>
      </c>
      <c r="F231">
        <v>1</v>
      </c>
      <c r="G231">
        <v>10</v>
      </c>
      <c r="H231">
        <v>2</v>
      </c>
      <c r="I231">
        <v>2</v>
      </c>
      <c r="J231">
        <v>14</v>
      </c>
      <c r="K231" s="1" t="s">
        <v>6224</v>
      </c>
    </row>
    <row r="232" spans="1:11" x14ac:dyDescent="0.25">
      <c r="A232">
        <v>231</v>
      </c>
      <c r="B232" s="1" t="s">
        <v>38</v>
      </c>
      <c r="C232">
        <v>19</v>
      </c>
      <c r="D232">
        <v>5</v>
      </c>
      <c r="E232">
        <v>2</v>
      </c>
      <c r="F232">
        <v>2</v>
      </c>
      <c r="G232">
        <v>10</v>
      </c>
      <c r="H232">
        <v>2</v>
      </c>
      <c r="I232">
        <v>1</v>
      </c>
      <c r="J232">
        <v>13</v>
      </c>
      <c r="K232" s="1" t="s">
        <v>6224</v>
      </c>
    </row>
    <row r="233" spans="1:11" x14ac:dyDescent="0.25">
      <c r="A233">
        <v>232</v>
      </c>
      <c r="B233" s="1" t="s">
        <v>425</v>
      </c>
      <c r="C233">
        <v>10</v>
      </c>
      <c r="D233">
        <v>2</v>
      </c>
      <c r="E233">
        <v>2</v>
      </c>
      <c r="F233">
        <v>1</v>
      </c>
      <c r="G233">
        <v>10</v>
      </c>
      <c r="H233">
        <v>2</v>
      </c>
      <c r="I233">
        <v>2</v>
      </c>
      <c r="J233">
        <v>14</v>
      </c>
      <c r="K233" s="1" t="s">
        <v>6224</v>
      </c>
    </row>
    <row r="234" spans="1:11" x14ac:dyDescent="0.25">
      <c r="A234">
        <v>233</v>
      </c>
      <c r="B234" s="1" t="s">
        <v>15630</v>
      </c>
      <c r="C234">
        <v>5</v>
      </c>
      <c r="D234">
        <v>3</v>
      </c>
      <c r="E234">
        <v>0</v>
      </c>
      <c r="F234">
        <v>1</v>
      </c>
      <c r="G234">
        <v>5</v>
      </c>
      <c r="H234">
        <v>3</v>
      </c>
      <c r="I234">
        <v>0</v>
      </c>
      <c r="J234">
        <v>8</v>
      </c>
      <c r="K234" s="1" t="s">
        <v>6224</v>
      </c>
    </row>
    <row r="235" spans="1:11" x14ac:dyDescent="0.25">
      <c r="A235">
        <v>234</v>
      </c>
      <c r="B235" s="1" t="s">
        <v>426</v>
      </c>
      <c r="C235">
        <v>5</v>
      </c>
      <c r="D235">
        <v>3</v>
      </c>
      <c r="E235">
        <v>0</v>
      </c>
      <c r="F235">
        <v>1</v>
      </c>
      <c r="G235">
        <v>5</v>
      </c>
      <c r="H235">
        <v>3</v>
      </c>
      <c r="I235">
        <v>0</v>
      </c>
      <c r="J235">
        <v>8</v>
      </c>
      <c r="K235" s="1" t="s">
        <v>6224</v>
      </c>
    </row>
    <row r="236" spans="1:11" x14ac:dyDescent="0.25">
      <c r="A236">
        <v>235</v>
      </c>
      <c r="B236" s="1" t="s">
        <v>427</v>
      </c>
      <c r="C236">
        <v>20</v>
      </c>
      <c r="D236">
        <v>9</v>
      </c>
      <c r="E236">
        <v>1</v>
      </c>
      <c r="F236">
        <v>3</v>
      </c>
      <c r="G236">
        <v>7</v>
      </c>
      <c r="H236">
        <v>3</v>
      </c>
      <c r="I236">
        <v>0</v>
      </c>
      <c r="J236">
        <v>10</v>
      </c>
      <c r="K236" s="1" t="s">
        <v>6224</v>
      </c>
    </row>
    <row r="237" spans="1:11" x14ac:dyDescent="0.25">
      <c r="A237">
        <v>236</v>
      </c>
      <c r="B237" s="1" t="s">
        <v>194</v>
      </c>
      <c r="C237">
        <v>1042</v>
      </c>
      <c r="D237">
        <v>223</v>
      </c>
      <c r="E237">
        <v>328</v>
      </c>
      <c r="F237">
        <v>35</v>
      </c>
      <c r="G237">
        <v>30</v>
      </c>
      <c r="H237">
        <v>6</v>
      </c>
      <c r="I237">
        <v>9</v>
      </c>
      <c r="J237">
        <v>46</v>
      </c>
      <c r="K237" s="1" t="s">
        <v>6224</v>
      </c>
    </row>
    <row r="238" spans="1:11" x14ac:dyDescent="0.25">
      <c r="A238">
        <v>237</v>
      </c>
      <c r="B238" s="1" t="s">
        <v>428</v>
      </c>
      <c r="C238">
        <v>35</v>
      </c>
      <c r="D238">
        <v>10</v>
      </c>
      <c r="E238">
        <v>4</v>
      </c>
      <c r="F238">
        <v>2</v>
      </c>
      <c r="G238">
        <v>18</v>
      </c>
      <c r="H238">
        <v>5</v>
      </c>
      <c r="I238">
        <v>2</v>
      </c>
      <c r="J238">
        <v>24</v>
      </c>
      <c r="K238" s="1" t="s">
        <v>6224</v>
      </c>
    </row>
    <row r="239" spans="1:11" x14ac:dyDescent="0.25">
      <c r="A239">
        <v>238</v>
      </c>
      <c r="B239" s="1" t="s">
        <v>429</v>
      </c>
      <c r="C239">
        <v>4</v>
      </c>
      <c r="D239">
        <v>3</v>
      </c>
      <c r="E239">
        <v>1</v>
      </c>
      <c r="F239">
        <v>1</v>
      </c>
      <c r="G239">
        <v>4</v>
      </c>
      <c r="H239">
        <v>3</v>
      </c>
      <c r="I239">
        <v>1</v>
      </c>
      <c r="J239">
        <v>8</v>
      </c>
      <c r="K239" s="1" t="s">
        <v>6224</v>
      </c>
    </row>
    <row r="240" spans="1:11" x14ac:dyDescent="0.25">
      <c r="A240">
        <v>239</v>
      </c>
      <c r="B240" s="1" t="s">
        <v>430</v>
      </c>
      <c r="C240">
        <v>4</v>
      </c>
      <c r="D240">
        <v>3</v>
      </c>
      <c r="E240">
        <v>1</v>
      </c>
      <c r="F240">
        <v>1</v>
      </c>
      <c r="G240">
        <v>4</v>
      </c>
      <c r="H240">
        <v>3</v>
      </c>
      <c r="I240">
        <v>1</v>
      </c>
      <c r="J240">
        <v>8</v>
      </c>
      <c r="K240" s="1" t="s">
        <v>6224</v>
      </c>
    </row>
    <row r="241" spans="1:11" x14ac:dyDescent="0.25">
      <c r="A241">
        <v>240</v>
      </c>
      <c r="B241" s="1" t="s">
        <v>431</v>
      </c>
      <c r="C241">
        <v>39</v>
      </c>
      <c r="D241">
        <v>8</v>
      </c>
      <c r="E241">
        <v>9</v>
      </c>
      <c r="F241">
        <v>2</v>
      </c>
      <c r="G241">
        <v>20</v>
      </c>
      <c r="H241">
        <v>4</v>
      </c>
      <c r="I241">
        <v>4</v>
      </c>
      <c r="J241">
        <v>28</v>
      </c>
      <c r="K241" s="1" t="s">
        <v>6224</v>
      </c>
    </row>
    <row r="242" spans="1:11" x14ac:dyDescent="0.25">
      <c r="A242">
        <v>241</v>
      </c>
      <c r="B242" s="1" t="s">
        <v>229</v>
      </c>
      <c r="C242">
        <v>3</v>
      </c>
      <c r="D242">
        <v>2</v>
      </c>
      <c r="E242">
        <v>1</v>
      </c>
      <c r="F242">
        <v>1</v>
      </c>
      <c r="G242">
        <v>3</v>
      </c>
      <c r="H242">
        <v>2</v>
      </c>
      <c r="I242">
        <v>1</v>
      </c>
      <c r="J242">
        <v>6</v>
      </c>
      <c r="K242" s="1" t="s">
        <v>6224</v>
      </c>
    </row>
    <row r="243" spans="1:11" x14ac:dyDescent="0.25">
      <c r="A243">
        <v>242</v>
      </c>
      <c r="B243" s="1" t="s">
        <v>432</v>
      </c>
      <c r="C243">
        <v>21</v>
      </c>
      <c r="D243">
        <v>5</v>
      </c>
      <c r="E243">
        <v>5</v>
      </c>
      <c r="F243">
        <v>2</v>
      </c>
      <c r="G243">
        <v>10</v>
      </c>
      <c r="H243">
        <v>2</v>
      </c>
      <c r="I243">
        <v>2</v>
      </c>
      <c r="J243">
        <v>16</v>
      </c>
      <c r="K243" s="1" t="s">
        <v>6224</v>
      </c>
    </row>
    <row r="244" spans="1:11" x14ac:dyDescent="0.25">
      <c r="A244">
        <v>243</v>
      </c>
      <c r="B244" s="1" t="s">
        <v>433</v>
      </c>
      <c r="C244">
        <v>3</v>
      </c>
      <c r="D244">
        <v>2</v>
      </c>
      <c r="E244">
        <v>1</v>
      </c>
      <c r="F244">
        <v>1</v>
      </c>
      <c r="G244">
        <v>3</v>
      </c>
      <c r="H244">
        <v>2</v>
      </c>
      <c r="I244">
        <v>1</v>
      </c>
      <c r="J244">
        <v>6</v>
      </c>
      <c r="K244" s="1" t="s">
        <v>6224</v>
      </c>
    </row>
    <row r="245" spans="1:11" x14ac:dyDescent="0.25">
      <c r="A245">
        <v>244</v>
      </c>
      <c r="B245" s="1" t="s">
        <v>434</v>
      </c>
      <c r="C245">
        <v>233</v>
      </c>
      <c r="D245">
        <v>56</v>
      </c>
      <c r="E245">
        <v>69</v>
      </c>
      <c r="F245">
        <v>6</v>
      </c>
      <c r="G245">
        <v>39</v>
      </c>
      <c r="H245">
        <v>9</v>
      </c>
      <c r="I245">
        <v>12</v>
      </c>
      <c r="J245">
        <v>60</v>
      </c>
      <c r="K245" s="1" t="s">
        <v>6224</v>
      </c>
    </row>
    <row r="246" spans="1:11" x14ac:dyDescent="0.25">
      <c r="A246">
        <v>245</v>
      </c>
      <c r="B246" s="1" t="s">
        <v>435</v>
      </c>
      <c r="C246">
        <v>111</v>
      </c>
      <c r="D246">
        <v>27</v>
      </c>
      <c r="E246">
        <v>21</v>
      </c>
      <c r="F246">
        <v>3</v>
      </c>
      <c r="G246">
        <v>37</v>
      </c>
      <c r="H246">
        <v>9</v>
      </c>
      <c r="I246">
        <v>7</v>
      </c>
      <c r="J246">
        <v>53</v>
      </c>
      <c r="K246" s="1" t="s">
        <v>6224</v>
      </c>
    </row>
    <row r="247" spans="1:11" x14ac:dyDescent="0.25">
      <c r="A247">
        <v>246</v>
      </c>
      <c r="B247" s="1" t="s">
        <v>271</v>
      </c>
      <c r="C247">
        <v>305</v>
      </c>
      <c r="D247">
        <v>67</v>
      </c>
      <c r="E247">
        <v>76</v>
      </c>
      <c r="F247">
        <v>11</v>
      </c>
      <c r="G247">
        <v>28</v>
      </c>
      <c r="H247">
        <v>6</v>
      </c>
      <c r="I247">
        <v>7</v>
      </c>
      <c r="J247">
        <v>41</v>
      </c>
      <c r="K247" s="1" t="s">
        <v>6224</v>
      </c>
    </row>
    <row r="248" spans="1:11" x14ac:dyDescent="0.25">
      <c r="A248">
        <v>247</v>
      </c>
      <c r="B248" s="1" t="s">
        <v>436</v>
      </c>
      <c r="C248">
        <v>608</v>
      </c>
      <c r="D248">
        <v>186</v>
      </c>
      <c r="E248">
        <v>202</v>
      </c>
      <c r="F248">
        <v>4</v>
      </c>
      <c r="G248">
        <v>152</v>
      </c>
      <c r="H248">
        <v>46</v>
      </c>
      <c r="I248">
        <v>50</v>
      </c>
      <c r="J248">
        <v>249</v>
      </c>
      <c r="K248" s="1" t="s">
        <v>6224</v>
      </c>
    </row>
    <row r="249" spans="1:11" x14ac:dyDescent="0.25">
      <c r="A249">
        <v>248</v>
      </c>
      <c r="B249" s="1" t="s">
        <v>48</v>
      </c>
      <c r="C249">
        <v>109</v>
      </c>
      <c r="D249">
        <v>30</v>
      </c>
      <c r="E249">
        <v>27</v>
      </c>
      <c r="F249">
        <v>6</v>
      </c>
      <c r="G249">
        <v>18</v>
      </c>
      <c r="H249">
        <v>5</v>
      </c>
      <c r="I249">
        <v>4</v>
      </c>
      <c r="J249">
        <v>28</v>
      </c>
      <c r="K249" s="1" t="s">
        <v>6224</v>
      </c>
    </row>
    <row r="250" spans="1:11" x14ac:dyDescent="0.25">
      <c r="A250">
        <v>249</v>
      </c>
      <c r="B250" s="1" t="s">
        <v>441</v>
      </c>
      <c r="C250">
        <v>8</v>
      </c>
      <c r="D250">
        <v>2</v>
      </c>
      <c r="E250">
        <v>0</v>
      </c>
      <c r="F250">
        <v>1</v>
      </c>
      <c r="G250">
        <v>8</v>
      </c>
      <c r="H250">
        <v>2</v>
      </c>
      <c r="I250">
        <v>0</v>
      </c>
      <c r="J250">
        <v>10</v>
      </c>
      <c r="K250" s="1" t="s">
        <v>6224</v>
      </c>
    </row>
    <row r="251" spans="1:11" x14ac:dyDescent="0.25">
      <c r="A251">
        <v>250</v>
      </c>
      <c r="B251" s="1" t="s">
        <v>442</v>
      </c>
      <c r="C251">
        <v>64</v>
      </c>
      <c r="D251">
        <v>21</v>
      </c>
      <c r="E251">
        <v>15</v>
      </c>
      <c r="F251">
        <v>4</v>
      </c>
      <c r="G251">
        <v>16</v>
      </c>
      <c r="H251">
        <v>5</v>
      </c>
      <c r="I251">
        <v>4</v>
      </c>
      <c r="J251">
        <v>25</v>
      </c>
      <c r="K251" s="1" t="s">
        <v>6224</v>
      </c>
    </row>
    <row r="252" spans="1:11" x14ac:dyDescent="0.25">
      <c r="A252">
        <v>251</v>
      </c>
      <c r="B252" s="1" t="s">
        <v>15631</v>
      </c>
      <c r="C252">
        <v>152</v>
      </c>
      <c r="D252">
        <v>30</v>
      </c>
      <c r="E252">
        <v>27</v>
      </c>
      <c r="F252">
        <v>4</v>
      </c>
      <c r="G252">
        <v>38</v>
      </c>
      <c r="H252">
        <v>8</v>
      </c>
      <c r="I252">
        <v>7</v>
      </c>
      <c r="J252">
        <v>52</v>
      </c>
      <c r="K252" s="1" t="s">
        <v>6224</v>
      </c>
    </row>
    <row r="253" spans="1:11" x14ac:dyDescent="0.25">
      <c r="A253">
        <v>252</v>
      </c>
      <c r="B253" s="1" t="s">
        <v>15632</v>
      </c>
      <c r="C253">
        <v>49</v>
      </c>
      <c r="D253">
        <v>10</v>
      </c>
      <c r="E253">
        <v>13</v>
      </c>
      <c r="F253">
        <v>2</v>
      </c>
      <c r="G253">
        <v>24</v>
      </c>
      <c r="H253">
        <v>5</v>
      </c>
      <c r="I253">
        <v>6</v>
      </c>
      <c r="J253">
        <v>36</v>
      </c>
      <c r="K253" s="1" t="s">
        <v>6224</v>
      </c>
    </row>
    <row r="254" spans="1:11" x14ac:dyDescent="0.25">
      <c r="A254">
        <v>253</v>
      </c>
      <c r="B254" s="1" t="s">
        <v>443</v>
      </c>
      <c r="C254">
        <v>81</v>
      </c>
      <c r="D254">
        <v>18</v>
      </c>
      <c r="E254">
        <v>24</v>
      </c>
      <c r="F254">
        <v>3</v>
      </c>
      <c r="G254">
        <v>27</v>
      </c>
      <c r="H254">
        <v>6</v>
      </c>
      <c r="I254">
        <v>8</v>
      </c>
      <c r="J254">
        <v>41</v>
      </c>
      <c r="K254" s="1" t="s">
        <v>6224</v>
      </c>
    </row>
    <row r="255" spans="1:11" x14ac:dyDescent="0.25">
      <c r="A255">
        <v>254</v>
      </c>
      <c r="B255" s="1" t="s">
        <v>444</v>
      </c>
      <c r="C255">
        <v>49</v>
      </c>
      <c r="D255">
        <v>10</v>
      </c>
      <c r="E255">
        <v>13</v>
      </c>
      <c r="F255">
        <v>2</v>
      </c>
      <c r="G255">
        <v>24</v>
      </c>
      <c r="H255">
        <v>5</v>
      </c>
      <c r="I255">
        <v>6</v>
      </c>
      <c r="J255">
        <v>36</v>
      </c>
      <c r="K255" s="1" t="s">
        <v>6224</v>
      </c>
    </row>
    <row r="256" spans="1:11" x14ac:dyDescent="0.25">
      <c r="A256">
        <v>255</v>
      </c>
      <c r="B256" s="1" t="s">
        <v>445</v>
      </c>
      <c r="C256">
        <v>8</v>
      </c>
      <c r="D256">
        <v>2</v>
      </c>
      <c r="E256">
        <v>0</v>
      </c>
      <c r="F256">
        <v>1</v>
      </c>
      <c r="G256">
        <v>8</v>
      </c>
      <c r="H256">
        <v>2</v>
      </c>
      <c r="I256">
        <v>0</v>
      </c>
      <c r="J256">
        <v>10</v>
      </c>
      <c r="K256" s="1" t="s">
        <v>6224</v>
      </c>
    </row>
    <row r="257" spans="1:11" x14ac:dyDescent="0.25">
      <c r="A257">
        <v>256</v>
      </c>
      <c r="B257" s="1" t="s">
        <v>446</v>
      </c>
      <c r="C257">
        <v>18</v>
      </c>
      <c r="D257">
        <v>4</v>
      </c>
      <c r="E257">
        <v>7</v>
      </c>
      <c r="F257">
        <v>2</v>
      </c>
      <c r="G257">
        <v>9</v>
      </c>
      <c r="H257">
        <v>2</v>
      </c>
      <c r="I257">
        <v>4</v>
      </c>
      <c r="J257">
        <v>14</v>
      </c>
      <c r="K257" s="1" t="s">
        <v>6224</v>
      </c>
    </row>
    <row r="258" spans="1:11" x14ac:dyDescent="0.25">
      <c r="A258">
        <v>257</v>
      </c>
      <c r="B258" s="1" t="s">
        <v>447</v>
      </c>
      <c r="C258">
        <v>943</v>
      </c>
      <c r="D258">
        <v>180</v>
      </c>
      <c r="E258">
        <v>226</v>
      </c>
      <c r="F258">
        <v>18</v>
      </c>
      <c r="G258">
        <v>52</v>
      </c>
      <c r="H258">
        <v>10</v>
      </c>
      <c r="I258">
        <v>13</v>
      </c>
      <c r="J258">
        <v>75</v>
      </c>
      <c r="K258" s="1" t="s">
        <v>6224</v>
      </c>
    </row>
    <row r="259" spans="1:11" x14ac:dyDescent="0.25">
      <c r="A259">
        <v>258</v>
      </c>
      <c r="B259" s="1" t="s">
        <v>448</v>
      </c>
      <c r="C259">
        <v>6</v>
      </c>
      <c r="D259">
        <v>2</v>
      </c>
      <c r="E259">
        <v>1</v>
      </c>
      <c r="F259">
        <v>1</v>
      </c>
      <c r="G259">
        <v>6</v>
      </c>
      <c r="H259">
        <v>2</v>
      </c>
      <c r="I259">
        <v>1</v>
      </c>
      <c r="J259">
        <v>9</v>
      </c>
      <c r="K259" s="1" t="s">
        <v>6224</v>
      </c>
    </row>
    <row r="260" spans="1:11" x14ac:dyDescent="0.25">
      <c r="A260">
        <v>259</v>
      </c>
      <c r="B260" s="1" t="s">
        <v>264</v>
      </c>
      <c r="C260">
        <v>240</v>
      </c>
      <c r="D260">
        <v>42</v>
      </c>
      <c r="E260">
        <v>82</v>
      </c>
      <c r="F260">
        <v>4</v>
      </c>
      <c r="G260">
        <v>60</v>
      </c>
      <c r="H260">
        <v>10</v>
      </c>
      <c r="I260">
        <v>20</v>
      </c>
      <c r="J260">
        <v>91</v>
      </c>
      <c r="K260" s="1" t="s">
        <v>6224</v>
      </c>
    </row>
    <row r="261" spans="1:11" x14ac:dyDescent="0.25">
      <c r="A261">
        <v>260</v>
      </c>
      <c r="B261" s="1" t="s">
        <v>449</v>
      </c>
      <c r="C261">
        <v>193</v>
      </c>
      <c r="D261">
        <v>40</v>
      </c>
      <c r="E261">
        <v>85</v>
      </c>
      <c r="F261">
        <v>7</v>
      </c>
      <c r="G261">
        <v>28</v>
      </c>
      <c r="H261">
        <v>6</v>
      </c>
      <c r="I261">
        <v>12</v>
      </c>
      <c r="J261">
        <v>45</v>
      </c>
      <c r="K261" s="1" t="s">
        <v>6224</v>
      </c>
    </row>
    <row r="262" spans="1:11" x14ac:dyDescent="0.25">
      <c r="A262">
        <v>261</v>
      </c>
      <c r="B262" s="1" t="s">
        <v>450</v>
      </c>
      <c r="C262">
        <v>195</v>
      </c>
      <c r="D262">
        <v>34</v>
      </c>
      <c r="E262">
        <v>66</v>
      </c>
      <c r="F262">
        <v>4</v>
      </c>
      <c r="G262">
        <v>49</v>
      </c>
      <c r="H262">
        <v>8</v>
      </c>
      <c r="I262">
        <v>16</v>
      </c>
      <c r="J262">
        <v>74</v>
      </c>
      <c r="K262" s="1" t="s">
        <v>6224</v>
      </c>
    </row>
    <row r="263" spans="1:11" x14ac:dyDescent="0.25">
      <c r="A263">
        <v>262</v>
      </c>
      <c r="B263" s="1" t="s">
        <v>451</v>
      </c>
      <c r="C263">
        <v>4</v>
      </c>
      <c r="D263">
        <v>2</v>
      </c>
      <c r="E263">
        <v>0</v>
      </c>
      <c r="F263">
        <v>1</v>
      </c>
      <c r="G263">
        <v>4</v>
      </c>
      <c r="H263">
        <v>2</v>
      </c>
      <c r="I263">
        <v>0</v>
      </c>
      <c r="J263">
        <v>6</v>
      </c>
      <c r="K263" s="1" t="s">
        <v>6224</v>
      </c>
    </row>
    <row r="264" spans="1:11" x14ac:dyDescent="0.25">
      <c r="A264">
        <v>263</v>
      </c>
      <c r="B264" s="1" t="s">
        <v>452</v>
      </c>
      <c r="C264">
        <v>4</v>
      </c>
      <c r="D264">
        <v>2</v>
      </c>
      <c r="E264">
        <v>0</v>
      </c>
      <c r="F264">
        <v>1</v>
      </c>
      <c r="G264">
        <v>4</v>
      </c>
      <c r="H264">
        <v>2</v>
      </c>
      <c r="I264">
        <v>0</v>
      </c>
      <c r="J264">
        <v>6</v>
      </c>
      <c r="K264" s="1" t="s">
        <v>6224</v>
      </c>
    </row>
    <row r="265" spans="1:11" x14ac:dyDescent="0.25">
      <c r="A265">
        <v>264</v>
      </c>
      <c r="B265" s="1" t="s">
        <v>456</v>
      </c>
      <c r="C265">
        <v>165</v>
      </c>
      <c r="D265">
        <v>22</v>
      </c>
      <c r="E265">
        <v>28</v>
      </c>
      <c r="F265">
        <v>7</v>
      </c>
      <c r="G265">
        <v>24</v>
      </c>
      <c r="H265">
        <v>3</v>
      </c>
      <c r="I265">
        <v>4</v>
      </c>
      <c r="J265">
        <v>31</v>
      </c>
      <c r="K265" s="1" t="s">
        <v>6224</v>
      </c>
    </row>
    <row r="266" spans="1:11" x14ac:dyDescent="0.25">
      <c r="A266">
        <v>265</v>
      </c>
      <c r="B266" s="1" t="s">
        <v>453</v>
      </c>
      <c r="C266">
        <v>10</v>
      </c>
      <c r="D266">
        <v>2</v>
      </c>
      <c r="E266">
        <v>0</v>
      </c>
      <c r="F266">
        <v>1</v>
      </c>
      <c r="G266">
        <v>10</v>
      </c>
      <c r="H266">
        <v>2</v>
      </c>
      <c r="I266">
        <v>0</v>
      </c>
      <c r="J266">
        <v>12</v>
      </c>
      <c r="K266" s="1" t="s">
        <v>6224</v>
      </c>
    </row>
    <row r="267" spans="1:11" x14ac:dyDescent="0.25">
      <c r="A267">
        <v>266</v>
      </c>
      <c r="B267" s="1" t="s">
        <v>454</v>
      </c>
      <c r="C267">
        <v>213</v>
      </c>
      <c r="D267">
        <v>47</v>
      </c>
      <c r="E267">
        <v>46</v>
      </c>
      <c r="F267">
        <v>7</v>
      </c>
      <c r="G267">
        <v>30</v>
      </c>
      <c r="H267">
        <v>7</v>
      </c>
      <c r="I267">
        <v>7</v>
      </c>
      <c r="J267">
        <v>44</v>
      </c>
      <c r="K267" s="1" t="s">
        <v>6224</v>
      </c>
    </row>
    <row r="268" spans="1:11" x14ac:dyDescent="0.25">
      <c r="A268">
        <v>267</v>
      </c>
      <c r="B268" s="1" t="s">
        <v>178</v>
      </c>
      <c r="C268">
        <v>171</v>
      </c>
      <c r="D268">
        <v>27</v>
      </c>
      <c r="E268">
        <v>41</v>
      </c>
      <c r="F268">
        <v>5</v>
      </c>
      <c r="G268">
        <v>34</v>
      </c>
      <c r="H268">
        <v>5</v>
      </c>
      <c r="I268">
        <v>8</v>
      </c>
      <c r="J268">
        <v>48</v>
      </c>
      <c r="K268" s="1" t="s">
        <v>6224</v>
      </c>
    </row>
    <row r="269" spans="1:11" x14ac:dyDescent="0.25">
      <c r="A269">
        <v>268</v>
      </c>
      <c r="B269" s="1" t="s">
        <v>455</v>
      </c>
      <c r="C269">
        <v>61</v>
      </c>
      <c r="D269">
        <v>8</v>
      </c>
      <c r="E269">
        <v>6</v>
      </c>
      <c r="F269">
        <v>2</v>
      </c>
      <c r="G269">
        <v>30</v>
      </c>
      <c r="H269">
        <v>4</v>
      </c>
      <c r="I269">
        <v>3</v>
      </c>
      <c r="J269">
        <v>38</v>
      </c>
      <c r="K269" s="1" t="s">
        <v>6224</v>
      </c>
    </row>
    <row r="270" spans="1:11" x14ac:dyDescent="0.25">
      <c r="A270">
        <v>269</v>
      </c>
      <c r="B270" s="1" t="s">
        <v>457</v>
      </c>
      <c r="C270">
        <v>70</v>
      </c>
      <c r="D270">
        <v>14</v>
      </c>
      <c r="E270">
        <v>21</v>
      </c>
      <c r="F270">
        <v>2</v>
      </c>
      <c r="G270">
        <v>35</v>
      </c>
      <c r="H270">
        <v>7</v>
      </c>
      <c r="I270">
        <v>10</v>
      </c>
      <c r="J270">
        <v>52</v>
      </c>
      <c r="K270" s="1" t="s">
        <v>6224</v>
      </c>
    </row>
    <row r="271" spans="1:11" x14ac:dyDescent="0.25">
      <c r="A271">
        <v>270</v>
      </c>
      <c r="B271" s="1" t="s">
        <v>458</v>
      </c>
      <c r="C271">
        <v>44</v>
      </c>
      <c r="D271">
        <v>12</v>
      </c>
      <c r="E271">
        <v>4</v>
      </c>
      <c r="F271">
        <v>2</v>
      </c>
      <c r="G271">
        <v>22</v>
      </c>
      <c r="H271">
        <v>6</v>
      </c>
      <c r="I271">
        <v>2</v>
      </c>
      <c r="J271">
        <v>30</v>
      </c>
      <c r="K271" s="1" t="s">
        <v>6224</v>
      </c>
    </row>
    <row r="272" spans="1:11" x14ac:dyDescent="0.25">
      <c r="A272">
        <v>271</v>
      </c>
      <c r="B272" s="1" t="s">
        <v>459</v>
      </c>
      <c r="C272">
        <v>10</v>
      </c>
      <c r="D272">
        <v>2</v>
      </c>
      <c r="E272">
        <v>0</v>
      </c>
      <c r="F272">
        <v>1</v>
      </c>
      <c r="G272">
        <v>10</v>
      </c>
      <c r="H272">
        <v>2</v>
      </c>
      <c r="I272">
        <v>0</v>
      </c>
      <c r="J272">
        <v>12</v>
      </c>
      <c r="K272" s="1" t="s">
        <v>6224</v>
      </c>
    </row>
    <row r="273" spans="1:11" x14ac:dyDescent="0.25">
      <c r="A273">
        <v>272</v>
      </c>
      <c r="B273" s="1" t="s">
        <v>460</v>
      </c>
      <c r="C273">
        <v>28</v>
      </c>
      <c r="D273">
        <v>7</v>
      </c>
      <c r="E273">
        <v>4</v>
      </c>
      <c r="F273">
        <v>3</v>
      </c>
      <c r="G273">
        <v>9</v>
      </c>
      <c r="H273">
        <v>2</v>
      </c>
      <c r="I273">
        <v>1</v>
      </c>
      <c r="J273">
        <v>13</v>
      </c>
      <c r="K273" s="1" t="s">
        <v>6224</v>
      </c>
    </row>
    <row r="274" spans="1:11" x14ac:dyDescent="0.25">
      <c r="A274">
        <v>273</v>
      </c>
      <c r="B274" s="1" t="s">
        <v>163</v>
      </c>
      <c r="C274">
        <v>985</v>
      </c>
      <c r="D274">
        <v>188</v>
      </c>
      <c r="E274">
        <v>246</v>
      </c>
      <c r="F274">
        <v>22</v>
      </c>
      <c r="G274">
        <v>45</v>
      </c>
      <c r="H274">
        <v>9</v>
      </c>
      <c r="I274">
        <v>11</v>
      </c>
      <c r="J274">
        <v>64</v>
      </c>
      <c r="K274" s="1" t="s">
        <v>6224</v>
      </c>
    </row>
    <row r="275" spans="1:11" x14ac:dyDescent="0.25">
      <c r="A275">
        <v>274</v>
      </c>
      <c r="B275" s="1" t="s">
        <v>340</v>
      </c>
      <c r="C275">
        <v>79</v>
      </c>
      <c r="D275">
        <v>21</v>
      </c>
      <c r="E275">
        <v>23</v>
      </c>
      <c r="F275">
        <v>5</v>
      </c>
      <c r="G275">
        <v>16</v>
      </c>
      <c r="H275">
        <v>4</v>
      </c>
      <c r="I275">
        <v>5</v>
      </c>
      <c r="J275">
        <v>25</v>
      </c>
      <c r="K275" s="1" t="s">
        <v>6224</v>
      </c>
    </row>
    <row r="276" spans="1:11" x14ac:dyDescent="0.25">
      <c r="A276">
        <v>275</v>
      </c>
      <c r="B276" s="1" t="s">
        <v>47</v>
      </c>
      <c r="C276">
        <v>9</v>
      </c>
      <c r="D276">
        <v>4</v>
      </c>
      <c r="E276">
        <v>3</v>
      </c>
      <c r="F276">
        <v>1</v>
      </c>
      <c r="G276">
        <v>9</v>
      </c>
      <c r="H276">
        <v>4</v>
      </c>
      <c r="I276">
        <v>3</v>
      </c>
      <c r="J276">
        <v>16</v>
      </c>
      <c r="K276" s="1" t="s">
        <v>6224</v>
      </c>
    </row>
    <row r="277" spans="1:11" x14ac:dyDescent="0.25">
      <c r="A277">
        <v>276</v>
      </c>
      <c r="B277" s="1" t="s">
        <v>493</v>
      </c>
      <c r="C277">
        <v>22</v>
      </c>
      <c r="D277">
        <v>4</v>
      </c>
      <c r="E277">
        <v>5</v>
      </c>
      <c r="F277">
        <v>1</v>
      </c>
      <c r="G277">
        <v>22</v>
      </c>
      <c r="H277">
        <v>4</v>
      </c>
      <c r="I277">
        <v>5</v>
      </c>
      <c r="J277">
        <v>31</v>
      </c>
      <c r="K277" s="1" t="s">
        <v>6224</v>
      </c>
    </row>
    <row r="278" spans="1:11" x14ac:dyDescent="0.25">
      <c r="A278">
        <v>277</v>
      </c>
      <c r="B278" s="1" t="s">
        <v>494</v>
      </c>
      <c r="C278">
        <v>229</v>
      </c>
      <c r="D278">
        <v>51</v>
      </c>
      <c r="E278">
        <v>30</v>
      </c>
      <c r="F278">
        <v>10</v>
      </c>
      <c r="G278">
        <v>23</v>
      </c>
      <c r="H278">
        <v>5</v>
      </c>
      <c r="I278">
        <v>3</v>
      </c>
      <c r="J278">
        <v>31</v>
      </c>
      <c r="K278" s="1" t="s">
        <v>6224</v>
      </c>
    </row>
    <row r="279" spans="1:11" x14ac:dyDescent="0.25">
      <c r="A279">
        <v>278</v>
      </c>
      <c r="B279" s="1" t="s">
        <v>198</v>
      </c>
      <c r="C279">
        <v>22</v>
      </c>
      <c r="D279">
        <v>5</v>
      </c>
      <c r="E279">
        <v>2</v>
      </c>
      <c r="F279">
        <v>1</v>
      </c>
      <c r="G279">
        <v>22</v>
      </c>
      <c r="H279">
        <v>5</v>
      </c>
      <c r="I279">
        <v>2</v>
      </c>
      <c r="J279">
        <v>29</v>
      </c>
      <c r="K279" s="1" t="s">
        <v>6224</v>
      </c>
    </row>
    <row r="280" spans="1:11" x14ac:dyDescent="0.25">
      <c r="A280">
        <v>279</v>
      </c>
      <c r="B280" s="1" t="s">
        <v>503</v>
      </c>
      <c r="C280">
        <v>60</v>
      </c>
      <c r="D280">
        <v>13</v>
      </c>
      <c r="E280">
        <v>10</v>
      </c>
      <c r="F280">
        <v>2</v>
      </c>
      <c r="G280">
        <v>30</v>
      </c>
      <c r="H280">
        <v>6</v>
      </c>
      <c r="I280">
        <v>5</v>
      </c>
      <c r="J280">
        <v>42</v>
      </c>
      <c r="K280" s="1" t="s">
        <v>6224</v>
      </c>
    </row>
    <row r="281" spans="1:11" x14ac:dyDescent="0.25">
      <c r="A281">
        <v>280</v>
      </c>
      <c r="B281" s="1" t="s">
        <v>181</v>
      </c>
      <c r="C281">
        <v>222</v>
      </c>
      <c r="D281">
        <v>44</v>
      </c>
      <c r="E281">
        <v>48</v>
      </c>
      <c r="F281">
        <v>9</v>
      </c>
      <c r="G281">
        <v>25</v>
      </c>
      <c r="H281">
        <v>5</v>
      </c>
      <c r="I281">
        <v>5</v>
      </c>
      <c r="J281">
        <v>35</v>
      </c>
      <c r="K281" s="1" t="s">
        <v>6224</v>
      </c>
    </row>
    <row r="282" spans="1:11" x14ac:dyDescent="0.25">
      <c r="A282">
        <v>281</v>
      </c>
      <c r="B282" s="1" t="s">
        <v>519</v>
      </c>
      <c r="C282">
        <v>12</v>
      </c>
      <c r="D282">
        <v>2</v>
      </c>
      <c r="E282">
        <v>4</v>
      </c>
      <c r="F282">
        <v>1</v>
      </c>
      <c r="G282">
        <v>12</v>
      </c>
      <c r="H282">
        <v>2</v>
      </c>
      <c r="I282">
        <v>4</v>
      </c>
      <c r="J282">
        <v>18</v>
      </c>
      <c r="K282" s="1" t="s">
        <v>6224</v>
      </c>
    </row>
    <row r="283" spans="1:11" x14ac:dyDescent="0.25">
      <c r="A283">
        <v>282</v>
      </c>
      <c r="B283" s="1" t="s">
        <v>520</v>
      </c>
      <c r="C283">
        <v>141</v>
      </c>
      <c r="D283">
        <v>29</v>
      </c>
      <c r="E283">
        <v>36</v>
      </c>
      <c r="F283">
        <v>5</v>
      </c>
      <c r="G283">
        <v>28</v>
      </c>
      <c r="H283">
        <v>6</v>
      </c>
      <c r="I283">
        <v>7</v>
      </c>
      <c r="J283">
        <v>41</v>
      </c>
      <c r="K283" s="1" t="s">
        <v>6224</v>
      </c>
    </row>
    <row r="284" spans="1:11" x14ac:dyDescent="0.25">
      <c r="A284">
        <v>283</v>
      </c>
      <c r="B284" s="1" t="s">
        <v>521</v>
      </c>
      <c r="C284">
        <v>38</v>
      </c>
      <c r="D284">
        <v>6</v>
      </c>
      <c r="E284">
        <v>15</v>
      </c>
      <c r="F284">
        <v>2</v>
      </c>
      <c r="G284">
        <v>19</v>
      </c>
      <c r="H284">
        <v>3</v>
      </c>
      <c r="I284">
        <v>8</v>
      </c>
      <c r="J284">
        <v>30</v>
      </c>
      <c r="K284" s="1" t="s">
        <v>6224</v>
      </c>
    </row>
    <row r="285" spans="1:11" x14ac:dyDescent="0.25">
      <c r="A285">
        <v>284</v>
      </c>
      <c r="B285" s="1" t="s">
        <v>408</v>
      </c>
      <c r="C285">
        <v>70</v>
      </c>
      <c r="D285">
        <v>10</v>
      </c>
      <c r="E285">
        <v>14</v>
      </c>
      <c r="F285">
        <v>3</v>
      </c>
      <c r="G285">
        <v>23</v>
      </c>
      <c r="H285">
        <v>3</v>
      </c>
      <c r="I285">
        <v>5</v>
      </c>
      <c r="J285">
        <v>31</v>
      </c>
      <c r="K285" s="1" t="s">
        <v>6224</v>
      </c>
    </row>
    <row r="286" spans="1:11" x14ac:dyDescent="0.25">
      <c r="A286">
        <v>285</v>
      </c>
      <c r="B286" s="1" t="s">
        <v>569</v>
      </c>
      <c r="C286">
        <v>44</v>
      </c>
      <c r="D286">
        <v>4</v>
      </c>
      <c r="E286">
        <v>4</v>
      </c>
      <c r="F286">
        <v>2</v>
      </c>
      <c r="G286">
        <v>22</v>
      </c>
      <c r="H286">
        <v>2</v>
      </c>
      <c r="I286">
        <v>2</v>
      </c>
      <c r="J286">
        <v>26</v>
      </c>
      <c r="K286" s="1" t="s">
        <v>6224</v>
      </c>
    </row>
    <row r="287" spans="1:11" x14ac:dyDescent="0.25">
      <c r="A287">
        <v>286</v>
      </c>
      <c r="B287" s="1" t="s">
        <v>318</v>
      </c>
      <c r="C287">
        <v>304</v>
      </c>
      <c r="D287">
        <v>63</v>
      </c>
      <c r="E287">
        <v>132</v>
      </c>
      <c r="F287">
        <v>10</v>
      </c>
      <c r="G287">
        <v>30</v>
      </c>
      <c r="H287">
        <v>6</v>
      </c>
      <c r="I287">
        <v>13</v>
      </c>
      <c r="J287">
        <v>50</v>
      </c>
      <c r="K287" s="1" t="s">
        <v>6224</v>
      </c>
    </row>
    <row r="288" spans="1:11" x14ac:dyDescent="0.25">
      <c r="A288">
        <v>287</v>
      </c>
      <c r="B288" s="1" t="s">
        <v>570</v>
      </c>
      <c r="C288">
        <v>230</v>
      </c>
      <c r="D288">
        <v>53</v>
      </c>
      <c r="E288">
        <v>118</v>
      </c>
      <c r="F288">
        <v>11</v>
      </c>
      <c r="G288">
        <v>21</v>
      </c>
      <c r="H288">
        <v>5</v>
      </c>
      <c r="I288">
        <v>11</v>
      </c>
      <c r="J288">
        <v>36</v>
      </c>
      <c r="K288" s="1" t="s">
        <v>6224</v>
      </c>
    </row>
    <row r="289" spans="1:11" x14ac:dyDescent="0.25">
      <c r="A289">
        <v>288</v>
      </c>
      <c r="B289" s="1" t="s">
        <v>571</v>
      </c>
      <c r="C289">
        <v>58</v>
      </c>
      <c r="D289">
        <v>12</v>
      </c>
      <c r="E289">
        <v>15</v>
      </c>
      <c r="F289">
        <v>3</v>
      </c>
      <c r="G289">
        <v>19</v>
      </c>
      <c r="H289">
        <v>4</v>
      </c>
      <c r="I289">
        <v>5</v>
      </c>
      <c r="J289">
        <v>28</v>
      </c>
      <c r="K289" s="1" t="s">
        <v>6224</v>
      </c>
    </row>
    <row r="290" spans="1:11" x14ac:dyDescent="0.25">
      <c r="A290">
        <v>289</v>
      </c>
      <c r="B290" s="1" t="s">
        <v>15633</v>
      </c>
      <c r="C290">
        <v>26</v>
      </c>
      <c r="D290">
        <v>5</v>
      </c>
      <c r="E290">
        <v>4</v>
      </c>
      <c r="F290">
        <v>1</v>
      </c>
      <c r="G290">
        <v>26</v>
      </c>
      <c r="H290">
        <v>5</v>
      </c>
      <c r="I290">
        <v>4</v>
      </c>
      <c r="J290">
        <v>35</v>
      </c>
      <c r="K290" s="1" t="s">
        <v>6224</v>
      </c>
    </row>
    <row r="291" spans="1:11" x14ac:dyDescent="0.25">
      <c r="A291">
        <v>290</v>
      </c>
      <c r="B291" s="1" t="s">
        <v>15634</v>
      </c>
      <c r="C291">
        <v>283</v>
      </c>
      <c r="D291">
        <v>51</v>
      </c>
      <c r="E291">
        <v>34</v>
      </c>
      <c r="F291">
        <v>7</v>
      </c>
      <c r="G291">
        <v>40</v>
      </c>
      <c r="H291">
        <v>7</v>
      </c>
      <c r="I291">
        <v>5</v>
      </c>
      <c r="J291">
        <v>53</v>
      </c>
      <c r="K291" s="1" t="s">
        <v>6224</v>
      </c>
    </row>
    <row r="292" spans="1:11" x14ac:dyDescent="0.25">
      <c r="A292">
        <v>291</v>
      </c>
      <c r="B292" s="1" t="s">
        <v>593</v>
      </c>
      <c r="C292">
        <v>51</v>
      </c>
      <c r="D292">
        <v>10</v>
      </c>
      <c r="E292">
        <v>6</v>
      </c>
      <c r="F292">
        <v>1</v>
      </c>
      <c r="G292">
        <v>51</v>
      </c>
      <c r="H292">
        <v>10</v>
      </c>
      <c r="I292">
        <v>6</v>
      </c>
      <c r="J292">
        <v>67</v>
      </c>
      <c r="K292" s="1" t="s">
        <v>6224</v>
      </c>
    </row>
    <row r="293" spans="1:11" x14ac:dyDescent="0.25">
      <c r="A293">
        <v>292</v>
      </c>
      <c r="B293" s="1" t="s">
        <v>594</v>
      </c>
      <c r="C293">
        <v>51</v>
      </c>
      <c r="D293">
        <v>10</v>
      </c>
      <c r="E293">
        <v>6</v>
      </c>
      <c r="F293">
        <v>1</v>
      </c>
      <c r="G293">
        <v>51</v>
      </c>
      <c r="H293">
        <v>10</v>
      </c>
      <c r="I293">
        <v>6</v>
      </c>
      <c r="J293">
        <v>67</v>
      </c>
      <c r="K293" s="1" t="s">
        <v>6224</v>
      </c>
    </row>
    <row r="294" spans="1:11" x14ac:dyDescent="0.25">
      <c r="A294">
        <v>293</v>
      </c>
      <c r="B294" s="1" t="s">
        <v>595</v>
      </c>
      <c r="C294">
        <v>110</v>
      </c>
      <c r="D294">
        <v>34</v>
      </c>
      <c r="E294">
        <v>21</v>
      </c>
      <c r="F294">
        <v>3</v>
      </c>
      <c r="G294">
        <v>37</v>
      </c>
      <c r="H294">
        <v>11</v>
      </c>
      <c r="I294">
        <v>7</v>
      </c>
      <c r="J294">
        <v>55</v>
      </c>
      <c r="K294" s="1" t="s">
        <v>6224</v>
      </c>
    </row>
    <row r="295" spans="1:11" x14ac:dyDescent="0.25">
      <c r="A295">
        <v>294</v>
      </c>
      <c r="B295" s="1" t="s">
        <v>596</v>
      </c>
      <c r="C295">
        <v>126</v>
      </c>
      <c r="D295">
        <v>31</v>
      </c>
      <c r="E295">
        <v>29</v>
      </c>
      <c r="F295">
        <v>5</v>
      </c>
      <c r="G295">
        <v>25</v>
      </c>
      <c r="H295">
        <v>6</v>
      </c>
      <c r="I295">
        <v>6</v>
      </c>
      <c r="J295">
        <v>37</v>
      </c>
      <c r="K295" s="1" t="s">
        <v>6224</v>
      </c>
    </row>
    <row r="296" spans="1:11" x14ac:dyDescent="0.25">
      <c r="A296">
        <v>295</v>
      </c>
      <c r="B296" s="1" t="s">
        <v>15635</v>
      </c>
      <c r="C296">
        <v>11</v>
      </c>
      <c r="D296">
        <v>2</v>
      </c>
      <c r="E296">
        <v>7</v>
      </c>
      <c r="F296">
        <v>1</v>
      </c>
      <c r="G296">
        <v>11</v>
      </c>
      <c r="H296">
        <v>2</v>
      </c>
      <c r="I296">
        <v>7</v>
      </c>
      <c r="J296">
        <v>20</v>
      </c>
      <c r="K296" s="1" t="s">
        <v>6224</v>
      </c>
    </row>
    <row r="297" spans="1:11" x14ac:dyDescent="0.25">
      <c r="A297">
        <v>296</v>
      </c>
      <c r="B297" s="1" t="s">
        <v>610</v>
      </c>
      <c r="C297">
        <v>22</v>
      </c>
      <c r="D297">
        <v>4</v>
      </c>
      <c r="E297">
        <v>14</v>
      </c>
      <c r="F297">
        <v>2</v>
      </c>
      <c r="G297">
        <v>11</v>
      </c>
      <c r="H297">
        <v>2</v>
      </c>
      <c r="I297">
        <v>7</v>
      </c>
      <c r="J297">
        <v>20</v>
      </c>
      <c r="K297" s="1" t="s">
        <v>6224</v>
      </c>
    </row>
    <row r="298" spans="1:11" x14ac:dyDescent="0.25">
      <c r="A298">
        <v>297</v>
      </c>
      <c r="B298" s="1" t="s">
        <v>611</v>
      </c>
      <c r="C298">
        <v>26</v>
      </c>
      <c r="D298">
        <v>9</v>
      </c>
      <c r="E298">
        <v>9</v>
      </c>
      <c r="F298">
        <v>2</v>
      </c>
      <c r="G298">
        <v>13</v>
      </c>
      <c r="H298">
        <v>4</v>
      </c>
      <c r="I298">
        <v>4</v>
      </c>
      <c r="J298">
        <v>22</v>
      </c>
      <c r="K298" s="1" t="s">
        <v>6224</v>
      </c>
    </row>
    <row r="299" spans="1:11" x14ac:dyDescent="0.25">
      <c r="A299">
        <v>298</v>
      </c>
      <c r="B299" s="1" t="s">
        <v>97</v>
      </c>
      <c r="C299">
        <v>133</v>
      </c>
      <c r="D299">
        <v>21</v>
      </c>
      <c r="E299">
        <v>24</v>
      </c>
      <c r="F299">
        <v>7</v>
      </c>
      <c r="G299">
        <v>19</v>
      </c>
      <c r="H299">
        <v>3</v>
      </c>
      <c r="I299">
        <v>3</v>
      </c>
      <c r="J299">
        <v>25</v>
      </c>
      <c r="K299" s="1" t="s">
        <v>6224</v>
      </c>
    </row>
    <row r="300" spans="1:11" x14ac:dyDescent="0.25">
      <c r="A300">
        <v>299</v>
      </c>
      <c r="B300" s="1" t="s">
        <v>612</v>
      </c>
      <c r="C300">
        <v>11</v>
      </c>
      <c r="D300">
        <v>2</v>
      </c>
      <c r="E300">
        <v>7</v>
      </c>
      <c r="F300">
        <v>1</v>
      </c>
      <c r="G300">
        <v>11</v>
      </c>
      <c r="H300">
        <v>2</v>
      </c>
      <c r="I300">
        <v>7</v>
      </c>
      <c r="J300">
        <v>20</v>
      </c>
      <c r="K300" s="1" t="s">
        <v>6224</v>
      </c>
    </row>
    <row r="301" spans="1:11" x14ac:dyDescent="0.25">
      <c r="A301">
        <v>300</v>
      </c>
      <c r="B301" s="1" t="s">
        <v>342</v>
      </c>
      <c r="C301">
        <v>108</v>
      </c>
      <c r="D301">
        <v>32</v>
      </c>
      <c r="E301">
        <v>49</v>
      </c>
      <c r="F301">
        <v>6</v>
      </c>
      <c r="G301">
        <v>18</v>
      </c>
      <c r="H301">
        <v>5</v>
      </c>
      <c r="I301">
        <v>8</v>
      </c>
      <c r="J301">
        <v>32</v>
      </c>
      <c r="K301" s="1" t="s">
        <v>6224</v>
      </c>
    </row>
    <row r="302" spans="1:11" x14ac:dyDescent="0.25">
      <c r="A302">
        <v>301</v>
      </c>
      <c r="B302" s="1" t="s">
        <v>613</v>
      </c>
      <c r="C302">
        <v>67</v>
      </c>
      <c r="D302">
        <v>19</v>
      </c>
      <c r="E302">
        <v>15</v>
      </c>
      <c r="F302">
        <v>3</v>
      </c>
      <c r="G302">
        <v>22</v>
      </c>
      <c r="H302">
        <v>6</v>
      </c>
      <c r="I302">
        <v>5</v>
      </c>
      <c r="J302">
        <v>34</v>
      </c>
      <c r="K302" s="1" t="s">
        <v>6224</v>
      </c>
    </row>
    <row r="303" spans="1:11" x14ac:dyDescent="0.25">
      <c r="A303">
        <v>302</v>
      </c>
      <c r="B303" s="1" t="s">
        <v>626</v>
      </c>
      <c r="C303">
        <v>24</v>
      </c>
      <c r="D303">
        <v>9</v>
      </c>
      <c r="E303">
        <v>5</v>
      </c>
      <c r="F303">
        <v>1</v>
      </c>
      <c r="G303">
        <v>24</v>
      </c>
      <c r="H303">
        <v>9</v>
      </c>
      <c r="I303">
        <v>5</v>
      </c>
      <c r="J303">
        <v>38</v>
      </c>
      <c r="K303" s="1" t="s">
        <v>6224</v>
      </c>
    </row>
    <row r="304" spans="1:11" x14ac:dyDescent="0.25">
      <c r="A304">
        <v>303</v>
      </c>
      <c r="B304" s="1" t="s">
        <v>15636</v>
      </c>
      <c r="C304">
        <v>72</v>
      </c>
      <c r="D304">
        <v>21</v>
      </c>
      <c r="E304">
        <v>15</v>
      </c>
      <c r="F304">
        <v>3</v>
      </c>
      <c r="G304">
        <v>24</v>
      </c>
      <c r="H304">
        <v>7</v>
      </c>
      <c r="I304">
        <v>5</v>
      </c>
      <c r="J304">
        <v>36</v>
      </c>
      <c r="K304" s="1" t="s">
        <v>6224</v>
      </c>
    </row>
    <row r="305" spans="1:11" x14ac:dyDescent="0.25">
      <c r="A305">
        <v>304</v>
      </c>
      <c r="B305" s="1" t="s">
        <v>627</v>
      </c>
      <c r="C305">
        <v>24</v>
      </c>
      <c r="D305">
        <v>9</v>
      </c>
      <c r="E305">
        <v>5</v>
      </c>
      <c r="F305">
        <v>1</v>
      </c>
      <c r="G305">
        <v>24</v>
      </c>
      <c r="H305">
        <v>9</v>
      </c>
      <c r="I305">
        <v>5</v>
      </c>
      <c r="J305">
        <v>38</v>
      </c>
      <c r="K305" s="1" t="s">
        <v>6224</v>
      </c>
    </row>
    <row r="306" spans="1:11" x14ac:dyDescent="0.25">
      <c r="A306">
        <v>305</v>
      </c>
      <c r="B306" s="1" t="s">
        <v>15637</v>
      </c>
      <c r="C306">
        <v>181</v>
      </c>
      <c r="D306">
        <v>35</v>
      </c>
      <c r="E306">
        <v>62</v>
      </c>
      <c r="F306">
        <v>7</v>
      </c>
      <c r="G306">
        <v>26</v>
      </c>
      <c r="H306">
        <v>5</v>
      </c>
      <c r="I306">
        <v>9</v>
      </c>
      <c r="J306">
        <v>40</v>
      </c>
      <c r="K306" s="1" t="s">
        <v>6224</v>
      </c>
    </row>
    <row r="307" spans="1:11" x14ac:dyDescent="0.25">
      <c r="A307">
        <v>306</v>
      </c>
      <c r="B307" s="1" t="s">
        <v>638</v>
      </c>
      <c r="C307">
        <v>25</v>
      </c>
      <c r="D307">
        <v>5</v>
      </c>
      <c r="E307">
        <v>11</v>
      </c>
      <c r="F307">
        <v>1</v>
      </c>
      <c r="G307">
        <v>25</v>
      </c>
      <c r="H307">
        <v>5</v>
      </c>
      <c r="I307">
        <v>11</v>
      </c>
      <c r="J307">
        <v>41</v>
      </c>
      <c r="K307" s="1" t="s">
        <v>6224</v>
      </c>
    </row>
    <row r="308" spans="1:11" x14ac:dyDescent="0.25">
      <c r="A308">
        <v>307</v>
      </c>
      <c r="B308" s="1" t="s">
        <v>639</v>
      </c>
      <c r="C308">
        <v>108</v>
      </c>
      <c r="D308">
        <v>28</v>
      </c>
      <c r="E308">
        <v>39</v>
      </c>
      <c r="F308">
        <v>5</v>
      </c>
      <c r="G308">
        <v>22</v>
      </c>
      <c r="H308">
        <v>6</v>
      </c>
      <c r="I308">
        <v>8</v>
      </c>
      <c r="J308">
        <v>35</v>
      </c>
      <c r="K308" s="1" t="s">
        <v>6224</v>
      </c>
    </row>
    <row r="309" spans="1:11" x14ac:dyDescent="0.25">
      <c r="A309">
        <v>308</v>
      </c>
      <c r="B309" s="1" t="s">
        <v>640</v>
      </c>
      <c r="C309">
        <v>72</v>
      </c>
      <c r="D309">
        <v>10</v>
      </c>
      <c r="E309">
        <v>23</v>
      </c>
      <c r="F309">
        <v>5</v>
      </c>
      <c r="G309">
        <v>14</v>
      </c>
      <c r="H309">
        <v>2</v>
      </c>
      <c r="I309">
        <v>5</v>
      </c>
      <c r="J309">
        <v>21</v>
      </c>
      <c r="K309" s="1" t="s">
        <v>6224</v>
      </c>
    </row>
    <row r="310" spans="1:11" x14ac:dyDescent="0.25">
      <c r="A310">
        <v>309</v>
      </c>
      <c r="B310" s="1" t="s">
        <v>641</v>
      </c>
      <c r="C310">
        <v>25</v>
      </c>
      <c r="D310">
        <v>5</v>
      </c>
      <c r="E310">
        <v>11</v>
      </c>
      <c r="F310">
        <v>1</v>
      </c>
      <c r="G310">
        <v>25</v>
      </c>
      <c r="H310">
        <v>5</v>
      </c>
      <c r="I310">
        <v>11</v>
      </c>
      <c r="J310">
        <v>41</v>
      </c>
      <c r="K310" s="1" t="s">
        <v>6224</v>
      </c>
    </row>
    <row r="311" spans="1:11" x14ac:dyDescent="0.25">
      <c r="A311">
        <v>310</v>
      </c>
      <c r="B311" s="1" t="s">
        <v>642</v>
      </c>
      <c r="C311">
        <v>25</v>
      </c>
      <c r="D311">
        <v>5</v>
      </c>
      <c r="E311">
        <v>11</v>
      </c>
      <c r="F311">
        <v>1</v>
      </c>
      <c r="G311">
        <v>25</v>
      </c>
      <c r="H311">
        <v>5</v>
      </c>
      <c r="I311">
        <v>11</v>
      </c>
      <c r="J311">
        <v>41</v>
      </c>
      <c r="K311" s="1" t="s">
        <v>6224</v>
      </c>
    </row>
    <row r="312" spans="1:11" x14ac:dyDescent="0.25">
      <c r="A312">
        <v>311</v>
      </c>
      <c r="B312" s="1" t="s">
        <v>643</v>
      </c>
      <c r="C312">
        <v>25</v>
      </c>
      <c r="D312">
        <v>5</v>
      </c>
      <c r="E312">
        <v>11</v>
      </c>
      <c r="F312">
        <v>1</v>
      </c>
      <c r="G312">
        <v>25</v>
      </c>
      <c r="H312">
        <v>5</v>
      </c>
      <c r="I312">
        <v>11</v>
      </c>
      <c r="J312">
        <v>41</v>
      </c>
      <c r="K312" s="1" t="s">
        <v>6224</v>
      </c>
    </row>
    <row r="313" spans="1:11" x14ac:dyDescent="0.25">
      <c r="A313">
        <v>312</v>
      </c>
      <c r="B313" s="1" t="s">
        <v>644</v>
      </c>
      <c r="C313">
        <v>94</v>
      </c>
      <c r="D313">
        <v>19</v>
      </c>
      <c r="E313">
        <v>74</v>
      </c>
      <c r="F313">
        <v>2</v>
      </c>
      <c r="G313">
        <v>47</v>
      </c>
      <c r="H313">
        <v>10</v>
      </c>
      <c r="I313">
        <v>37</v>
      </c>
      <c r="J313">
        <v>94</v>
      </c>
      <c r="K313" s="1" t="s">
        <v>6224</v>
      </c>
    </row>
    <row r="314" spans="1:11" x14ac:dyDescent="0.25">
      <c r="A314">
        <v>313</v>
      </c>
      <c r="B314" s="1" t="s">
        <v>645</v>
      </c>
      <c r="C314">
        <v>57</v>
      </c>
      <c r="D314">
        <v>11</v>
      </c>
      <c r="E314">
        <v>20</v>
      </c>
      <c r="F314">
        <v>2</v>
      </c>
      <c r="G314">
        <v>28</v>
      </c>
      <c r="H314">
        <v>6</v>
      </c>
      <c r="I314">
        <v>10</v>
      </c>
      <c r="J314">
        <v>44</v>
      </c>
      <c r="K314" s="1" t="s">
        <v>6224</v>
      </c>
    </row>
    <row r="315" spans="1:11" x14ac:dyDescent="0.25">
      <c r="A315">
        <v>314</v>
      </c>
      <c r="B315" s="1" t="s">
        <v>15638</v>
      </c>
      <c r="C315">
        <v>13</v>
      </c>
      <c r="D315">
        <v>2</v>
      </c>
      <c r="E315">
        <v>1</v>
      </c>
      <c r="F315">
        <v>1</v>
      </c>
      <c r="G315">
        <v>13</v>
      </c>
      <c r="H315">
        <v>2</v>
      </c>
      <c r="I315">
        <v>1</v>
      </c>
      <c r="J315">
        <v>16</v>
      </c>
      <c r="K315" s="1" t="s">
        <v>6224</v>
      </c>
    </row>
    <row r="316" spans="1:11" x14ac:dyDescent="0.25">
      <c r="A316">
        <v>315</v>
      </c>
      <c r="B316" s="1" t="s">
        <v>657</v>
      </c>
      <c r="C316">
        <v>79</v>
      </c>
      <c r="D316">
        <v>12</v>
      </c>
      <c r="E316">
        <v>27</v>
      </c>
      <c r="F316">
        <v>3</v>
      </c>
      <c r="G316">
        <v>26</v>
      </c>
      <c r="H316">
        <v>4</v>
      </c>
      <c r="I316">
        <v>9</v>
      </c>
      <c r="J316">
        <v>39</v>
      </c>
      <c r="K316" s="1" t="s">
        <v>6224</v>
      </c>
    </row>
    <row r="317" spans="1:11" x14ac:dyDescent="0.25">
      <c r="A317">
        <v>316</v>
      </c>
      <c r="B317" s="1" t="s">
        <v>658</v>
      </c>
      <c r="C317">
        <v>13</v>
      </c>
      <c r="D317">
        <v>2</v>
      </c>
      <c r="E317">
        <v>1</v>
      </c>
      <c r="F317">
        <v>1</v>
      </c>
      <c r="G317">
        <v>13</v>
      </c>
      <c r="H317">
        <v>2</v>
      </c>
      <c r="I317">
        <v>1</v>
      </c>
      <c r="J317">
        <v>16</v>
      </c>
      <c r="K317" s="1" t="s">
        <v>6224</v>
      </c>
    </row>
    <row r="318" spans="1:11" x14ac:dyDescent="0.25">
      <c r="A318">
        <v>317</v>
      </c>
      <c r="B318" s="1" t="s">
        <v>15639</v>
      </c>
      <c r="C318">
        <v>57</v>
      </c>
      <c r="D318">
        <v>16</v>
      </c>
      <c r="E318">
        <v>13</v>
      </c>
      <c r="F318">
        <v>3</v>
      </c>
      <c r="G318">
        <v>19</v>
      </c>
      <c r="H318">
        <v>5</v>
      </c>
      <c r="I318">
        <v>4</v>
      </c>
      <c r="J318">
        <v>29</v>
      </c>
      <c r="K318" s="1" t="s">
        <v>6224</v>
      </c>
    </row>
    <row r="319" spans="1:11" x14ac:dyDescent="0.25">
      <c r="A319">
        <v>318</v>
      </c>
      <c r="B319" s="1" t="s">
        <v>848</v>
      </c>
      <c r="C319">
        <v>80</v>
      </c>
      <c r="D319">
        <v>14</v>
      </c>
      <c r="E319">
        <v>20</v>
      </c>
      <c r="F319">
        <v>3</v>
      </c>
      <c r="G319">
        <v>27</v>
      </c>
      <c r="H319">
        <v>5</v>
      </c>
      <c r="I319">
        <v>7</v>
      </c>
      <c r="J319">
        <v>38</v>
      </c>
      <c r="K319" s="1" t="s">
        <v>6224</v>
      </c>
    </row>
    <row r="320" spans="1:11" x14ac:dyDescent="0.25">
      <c r="A320">
        <v>319</v>
      </c>
      <c r="B320" s="1" t="s">
        <v>659</v>
      </c>
      <c r="C320">
        <v>304</v>
      </c>
      <c r="D320">
        <v>45</v>
      </c>
      <c r="E320">
        <v>75</v>
      </c>
      <c r="F320">
        <v>8</v>
      </c>
      <c r="G320">
        <v>38</v>
      </c>
      <c r="H320">
        <v>6</v>
      </c>
      <c r="I320">
        <v>9</v>
      </c>
      <c r="J320">
        <v>53</v>
      </c>
      <c r="K320" s="1" t="s">
        <v>6224</v>
      </c>
    </row>
    <row r="321" spans="1:11" x14ac:dyDescent="0.25">
      <c r="A321">
        <v>320</v>
      </c>
      <c r="B321" s="1" t="s">
        <v>660</v>
      </c>
      <c r="C321">
        <v>92</v>
      </c>
      <c r="D321">
        <v>23</v>
      </c>
      <c r="E321">
        <v>19</v>
      </c>
      <c r="F321">
        <v>5</v>
      </c>
      <c r="G321">
        <v>18</v>
      </c>
      <c r="H321">
        <v>5</v>
      </c>
      <c r="I321">
        <v>4</v>
      </c>
      <c r="J321">
        <v>27</v>
      </c>
      <c r="K321" s="1" t="s">
        <v>6224</v>
      </c>
    </row>
    <row r="322" spans="1:11" x14ac:dyDescent="0.25">
      <c r="A322">
        <v>321</v>
      </c>
      <c r="B322" s="1" t="s">
        <v>661</v>
      </c>
      <c r="C322">
        <v>140</v>
      </c>
      <c r="D322">
        <v>21</v>
      </c>
      <c r="E322">
        <v>35</v>
      </c>
      <c r="F322">
        <v>3</v>
      </c>
      <c r="G322">
        <v>47</v>
      </c>
      <c r="H322">
        <v>7</v>
      </c>
      <c r="I322">
        <v>12</v>
      </c>
      <c r="J322">
        <v>65</v>
      </c>
      <c r="K322" s="1" t="s">
        <v>6224</v>
      </c>
    </row>
    <row r="323" spans="1:11" x14ac:dyDescent="0.25">
      <c r="A323">
        <v>322</v>
      </c>
      <c r="B323" s="1" t="s">
        <v>15640</v>
      </c>
      <c r="C323">
        <v>40</v>
      </c>
      <c r="D323">
        <v>8</v>
      </c>
      <c r="E323">
        <v>14</v>
      </c>
      <c r="F323">
        <v>1</v>
      </c>
      <c r="G323">
        <v>40</v>
      </c>
      <c r="H323">
        <v>8</v>
      </c>
      <c r="I323">
        <v>14</v>
      </c>
      <c r="J323">
        <v>62</v>
      </c>
      <c r="K323" s="1" t="s">
        <v>6224</v>
      </c>
    </row>
    <row r="324" spans="1:11" x14ac:dyDescent="0.25">
      <c r="A324">
        <v>323</v>
      </c>
      <c r="B324" s="1" t="s">
        <v>312</v>
      </c>
      <c r="C324">
        <v>424</v>
      </c>
      <c r="D324">
        <v>75</v>
      </c>
      <c r="E324">
        <v>296</v>
      </c>
      <c r="F324">
        <v>9</v>
      </c>
      <c r="G324">
        <v>47</v>
      </c>
      <c r="H324">
        <v>8</v>
      </c>
      <c r="I324">
        <v>33</v>
      </c>
      <c r="J324">
        <v>88</v>
      </c>
      <c r="K324" s="1" t="s">
        <v>6224</v>
      </c>
    </row>
    <row r="325" spans="1:11" x14ac:dyDescent="0.25">
      <c r="A325">
        <v>324</v>
      </c>
      <c r="B325" s="1" t="s">
        <v>1516</v>
      </c>
      <c r="C325">
        <v>635</v>
      </c>
      <c r="D325">
        <v>122</v>
      </c>
      <c r="E325">
        <v>149</v>
      </c>
      <c r="F325">
        <v>13</v>
      </c>
      <c r="G325">
        <v>49</v>
      </c>
      <c r="H325">
        <v>9</v>
      </c>
      <c r="I325">
        <v>11</v>
      </c>
      <c r="J325">
        <v>70</v>
      </c>
      <c r="K325" s="1" t="s">
        <v>6224</v>
      </c>
    </row>
    <row r="326" spans="1:11" x14ac:dyDescent="0.25">
      <c r="A326">
        <v>325</v>
      </c>
      <c r="B326" s="1" t="s">
        <v>285</v>
      </c>
      <c r="C326">
        <v>365</v>
      </c>
      <c r="D326">
        <v>74</v>
      </c>
      <c r="E326">
        <v>95</v>
      </c>
      <c r="F326">
        <v>7</v>
      </c>
      <c r="G326">
        <v>52</v>
      </c>
      <c r="H326">
        <v>11</v>
      </c>
      <c r="I326">
        <v>14</v>
      </c>
      <c r="J326">
        <v>76</v>
      </c>
      <c r="K326" s="1" t="s">
        <v>6224</v>
      </c>
    </row>
    <row r="327" spans="1:11" x14ac:dyDescent="0.25">
      <c r="A327">
        <v>326</v>
      </c>
      <c r="B327" s="1" t="s">
        <v>662</v>
      </c>
      <c r="C327">
        <v>276</v>
      </c>
      <c r="D327">
        <v>64</v>
      </c>
      <c r="E327">
        <v>74</v>
      </c>
      <c r="F327">
        <v>5</v>
      </c>
      <c r="G327">
        <v>55</v>
      </c>
      <c r="H327">
        <v>13</v>
      </c>
      <c r="I327">
        <v>15</v>
      </c>
      <c r="J327">
        <v>83</v>
      </c>
      <c r="K327" s="1" t="s">
        <v>6224</v>
      </c>
    </row>
    <row r="328" spans="1:11" x14ac:dyDescent="0.25">
      <c r="A328">
        <v>327</v>
      </c>
      <c r="B328" s="1" t="s">
        <v>663</v>
      </c>
      <c r="C328">
        <v>26</v>
      </c>
      <c r="D328">
        <v>6</v>
      </c>
      <c r="E328">
        <v>15</v>
      </c>
      <c r="F328">
        <v>1</v>
      </c>
      <c r="G328">
        <v>26</v>
      </c>
      <c r="H328">
        <v>6</v>
      </c>
      <c r="I328">
        <v>15</v>
      </c>
      <c r="J328">
        <v>47</v>
      </c>
      <c r="K328" s="1" t="s">
        <v>6224</v>
      </c>
    </row>
    <row r="329" spans="1:11" x14ac:dyDescent="0.25">
      <c r="A329">
        <v>328</v>
      </c>
      <c r="B329" s="1" t="s">
        <v>20</v>
      </c>
      <c r="C329">
        <v>182</v>
      </c>
      <c r="D329">
        <v>24</v>
      </c>
      <c r="E329">
        <v>84</v>
      </c>
      <c r="F329">
        <v>4</v>
      </c>
      <c r="G329">
        <v>46</v>
      </c>
      <c r="H329">
        <v>6</v>
      </c>
      <c r="I329">
        <v>21</v>
      </c>
      <c r="J329">
        <v>72</v>
      </c>
      <c r="K329" s="1" t="s">
        <v>6224</v>
      </c>
    </row>
    <row r="330" spans="1:11" x14ac:dyDescent="0.25">
      <c r="A330">
        <v>329</v>
      </c>
      <c r="B330" s="1" t="s">
        <v>664</v>
      </c>
      <c r="C330">
        <v>26</v>
      </c>
      <c r="D330">
        <v>6</v>
      </c>
      <c r="E330">
        <v>15</v>
      </c>
      <c r="F330">
        <v>1</v>
      </c>
      <c r="G330">
        <v>26</v>
      </c>
      <c r="H330">
        <v>6</v>
      </c>
      <c r="I330">
        <v>15</v>
      </c>
      <c r="J330">
        <v>47</v>
      </c>
      <c r="K330" s="1" t="s">
        <v>6224</v>
      </c>
    </row>
    <row r="331" spans="1:11" x14ac:dyDescent="0.25">
      <c r="A331">
        <v>330</v>
      </c>
      <c r="B331" s="1" t="s">
        <v>15641</v>
      </c>
      <c r="C331">
        <v>89</v>
      </c>
      <c r="D331">
        <v>16</v>
      </c>
      <c r="E331">
        <v>25</v>
      </c>
      <c r="F331">
        <v>2</v>
      </c>
      <c r="G331">
        <v>44</v>
      </c>
      <c r="H331">
        <v>8</v>
      </c>
      <c r="I331">
        <v>12</v>
      </c>
      <c r="J331">
        <v>65</v>
      </c>
      <c r="K331" s="1" t="s">
        <v>6224</v>
      </c>
    </row>
    <row r="332" spans="1:11" x14ac:dyDescent="0.25">
      <c r="A332">
        <v>331</v>
      </c>
      <c r="B332" s="1" t="s">
        <v>665</v>
      </c>
      <c r="C332">
        <v>26</v>
      </c>
      <c r="D332">
        <v>6</v>
      </c>
      <c r="E332">
        <v>15</v>
      </c>
      <c r="F332">
        <v>1</v>
      </c>
      <c r="G332">
        <v>26</v>
      </c>
      <c r="H332">
        <v>6</v>
      </c>
      <c r="I332">
        <v>15</v>
      </c>
      <c r="J332">
        <v>47</v>
      </c>
      <c r="K332" s="1" t="s">
        <v>6224</v>
      </c>
    </row>
    <row r="333" spans="1:11" x14ac:dyDescent="0.25">
      <c r="A333">
        <v>332</v>
      </c>
      <c r="B333" s="1" t="s">
        <v>15642</v>
      </c>
      <c r="C333">
        <v>67</v>
      </c>
      <c r="D333">
        <v>19</v>
      </c>
      <c r="E333">
        <v>21</v>
      </c>
      <c r="F333">
        <v>3</v>
      </c>
      <c r="G333">
        <v>22</v>
      </c>
      <c r="H333">
        <v>6</v>
      </c>
      <c r="I333">
        <v>7</v>
      </c>
      <c r="J333">
        <v>36</v>
      </c>
      <c r="K333" s="1" t="s">
        <v>6224</v>
      </c>
    </row>
    <row r="334" spans="1:11" x14ac:dyDescent="0.25">
      <c r="A334">
        <v>333</v>
      </c>
      <c r="B334" s="1" t="s">
        <v>794</v>
      </c>
      <c r="C334">
        <v>471</v>
      </c>
      <c r="D334">
        <v>89</v>
      </c>
      <c r="E334">
        <v>170</v>
      </c>
      <c r="F334">
        <v>8</v>
      </c>
      <c r="G334">
        <v>59</v>
      </c>
      <c r="H334">
        <v>11</v>
      </c>
      <c r="I334">
        <v>21</v>
      </c>
      <c r="J334">
        <v>91</v>
      </c>
      <c r="K334" s="1" t="s">
        <v>6224</v>
      </c>
    </row>
    <row r="335" spans="1:11" x14ac:dyDescent="0.25">
      <c r="A335">
        <v>334</v>
      </c>
      <c r="B335" s="1" t="s">
        <v>15643</v>
      </c>
      <c r="C335">
        <v>39</v>
      </c>
      <c r="D335">
        <v>11</v>
      </c>
      <c r="E335">
        <v>15</v>
      </c>
      <c r="F335">
        <v>1</v>
      </c>
      <c r="G335">
        <v>39</v>
      </c>
      <c r="H335">
        <v>11</v>
      </c>
      <c r="I335">
        <v>15</v>
      </c>
      <c r="J335">
        <v>65</v>
      </c>
      <c r="K335" s="1" t="s">
        <v>6224</v>
      </c>
    </row>
    <row r="336" spans="1:11" x14ac:dyDescent="0.25">
      <c r="A336">
        <v>335</v>
      </c>
      <c r="B336" s="1" t="s">
        <v>15644</v>
      </c>
      <c r="C336">
        <v>42</v>
      </c>
      <c r="D336">
        <v>7</v>
      </c>
      <c r="E336">
        <v>13</v>
      </c>
      <c r="F336">
        <v>1</v>
      </c>
      <c r="G336">
        <v>42</v>
      </c>
      <c r="H336">
        <v>7</v>
      </c>
      <c r="I336">
        <v>13</v>
      </c>
      <c r="J336">
        <v>62</v>
      </c>
      <c r="K336" s="1" t="s">
        <v>6224</v>
      </c>
    </row>
    <row r="337" spans="1:11" x14ac:dyDescent="0.25">
      <c r="A337">
        <v>336</v>
      </c>
      <c r="B337" s="1" t="s">
        <v>15645</v>
      </c>
      <c r="C337">
        <v>84</v>
      </c>
      <c r="D337">
        <v>14</v>
      </c>
      <c r="E337">
        <v>26</v>
      </c>
      <c r="F337">
        <v>2</v>
      </c>
      <c r="G337">
        <v>42</v>
      </c>
      <c r="H337">
        <v>7</v>
      </c>
      <c r="I337">
        <v>13</v>
      </c>
      <c r="J337">
        <v>62</v>
      </c>
      <c r="K337" s="1" t="s">
        <v>6224</v>
      </c>
    </row>
    <row r="338" spans="1:11" x14ac:dyDescent="0.25">
      <c r="A338">
        <v>337</v>
      </c>
      <c r="B338" s="1" t="s">
        <v>15646</v>
      </c>
      <c r="C338">
        <v>42</v>
      </c>
      <c r="D338">
        <v>7</v>
      </c>
      <c r="E338">
        <v>13</v>
      </c>
      <c r="F338">
        <v>1</v>
      </c>
      <c r="G338">
        <v>42</v>
      </c>
      <c r="H338">
        <v>7</v>
      </c>
      <c r="I338">
        <v>13</v>
      </c>
      <c r="J338">
        <v>62</v>
      </c>
      <c r="K338" s="1" t="s">
        <v>6224</v>
      </c>
    </row>
    <row r="339" spans="1:11" x14ac:dyDescent="0.25">
      <c r="A339">
        <v>338</v>
      </c>
      <c r="B339" s="1" t="s">
        <v>673</v>
      </c>
      <c r="C339">
        <v>42</v>
      </c>
      <c r="D339">
        <v>7</v>
      </c>
      <c r="E339">
        <v>13</v>
      </c>
      <c r="F339">
        <v>1</v>
      </c>
      <c r="G339">
        <v>42</v>
      </c>
      <c r="H339">
        <v>7</v>
      </c>
      <c r="I339">
        <v>13</v>
      </c>
      <c r="J339">
        <v>62</v>
      </c>
      <c r="K339" s="1" t="s">
        <v>6224</v>
      </c>
    </row>
    <row r="340" spans="1:11" x14ac:dyDescent="0.25">
      <c r="A340">
        <v>339</v>
      </c>
      <c r="B340" s="1" t="s">
        <v>674</v>
      </c>
      <c r="C340">
        <v>254</v>
      </c>
      <c r="D340">
        <v>51</v>
      </c>
      <c r="E340">
        <v>84</v>
      </c>
      <c r="F340">
        <v>2</v>
      </c>
      <c r="G340">
        <v>127</v>
      </c>
      <c r="H340">
        <v>26</v>
      </c>
      <c r="I340">
        <v>42</v>
      </c>
      <c r="J340">
        <v>194</v>
      </c>
      <c r="K340" s="1" t="s">
        <v>6224</v>
      </c>
    </row>
    <row r="341" spans="1:11" x14ac:dyDescent="0.25">
      <c r="A341">
        <v>340</v>
      </c>
      <c r="B341" s="1" t="s">
        <v>15647</v>
      </c>
      <c r="C341">
        <v>42</v>
      </c>
      <c r="D341">
        <v>7</v>
      </c>
      <c r="E341">
        <v>13</v>
      </c>
      <c r="F341">
        <v>1</v>
      </c>
      <c r="G341">
        <v>42</v>
      </c>
      <c r="H341">
        <v>7</v>
      </c>
      <c r="I341">
        <v>13</v>
      </c>
      <c r="J341">
        <v>62</v>
      </c>
      <c r="K341" s="1" t="s">
        <v>6224</v>
      </c>
    </row>
    <row r="342" spans="1:11" x14ac:dyDescent="0.25">
      <c r="A342">
        <v>341</v>
      </c>
      <c r="B342" s="1" t="s">
        <v>15648</v>
      </c>
      <c r="C342">
        <v>42</v>
      </c>
      <c r="D342">
        <v>7</v>
      </c>
      <c r="E342">
        <v>13</v>
      </c>
      <c r="F342">
        <v>1</v>
      </c>
      <c r="G342">
        <v>42</v>
      </c>
      <c r="H342">
        <v>7</v>
      </c>
      <c r="I342">
        <v>13</v>
      </c>
      <c r="J342">
        <v>62</v>
      </c>
      <c r="K342" s="1" t="s">
        <v>6224</v>
      </c>
    </row>
    <row r="343" spans="1:11" x14ac:dyDescent="0.25">
      <c r="A343">
        <v>342</v>
      </c>
      <c r="B343" s="1" t="s">
        <v>675</v>
      </c>
      <c r="C343">
        <v>108</v>
      </c>
      <c r="D343">
        <v>20</v>
      </c>
      <c r="E343">
        <v>25</v>
      </c>
      <c r="F343">
        <v>4</v>
      </c>
      <c r="G343">
        <v>27</v>
      </c>
      <c r="H343">
        <v>5</v>
      </c>
      <c r="I343">
        <v>6</v>
      </c>
      <c r="J343">
        <v>38</v>
      </c>
      <c r="K343" s="1" t="s">
        <v>6224</v>
      </c>
    </row>
    <row r="344" spans="1:11" x14ac:dyDescent="0.25">
      <c r="A344">
        <v>343</v>
      </c>
      <c r="B344" s="1" t="s">
        <v>698</v>
      </c>
      <c r="C344">
        <v>15</v>
      </c>
      <c r="D344">
        <v>3</v>
      </c>
      <c r="E344">
        <v>2</v>
      </c>
      <c r="F344">
        <v>1</v>
      </c>
      <c r="G344">
        <v>15</v>
      </c>
      <c r="H344">
        <v>3</v>
      </c>
      <c r="I344">
        <v>2</v>
      </c>
      <c r="J344">
        <v>20</v>
      </c>
      <c r="K344" s="1" t="s">
        <v>6224</v>
      </c>
    </row>
    <row r="345" spans="1:11" x14ac:dyDescent="0.25">
      <c r="A345">
        <v>344</v>
      </c>
      <c r="B345" s="1" t="s">
        <v>699</v>
      </c>
      <c r="C345">
        <v>15</v>
      </c>
      <c r="D345">
        <v>3</v>
      </c>
      <c r="E345">
        <v>2</v>
      </c>
      <c r="F345">
        <v>1</v>
      </c>
      <c r="G345">
        <v>15</v>
      </c>
      <c r="H345">
        <v>3</v>
      </c>
      <c r="I345">
        <v>2</v>
      </c>
      <c r="J345">
        <v>20</v>
      </c>
      <c r="K345" s="1" t="s">
        <v>6224</v>
      </c>
    </row>
    <row r="346" spans="1:11" x14ac:dyDescent="0.25">
      <c r="A346">
        <v>345</v>
      </c>
      <c r="B346" s="1" t="s">
        <v>701</v>
      </c>
      <c r="C346">
        <v>111</v>
      </c>
      <c r="D346">
        <v>19</v>
      </c>
      <c r="E346">
        <v>35</v>
      </c>
      <c r="F346">
        <v>4</v>
      </c>
      <c r="G346">
        <v>28</v>
      </c>
      <c r="H346">
        <v>5</v>
      </c>
      <c r="I346">
        <v>9</v>
      </c>
      <c r="J346">
        <v>41</v>
      </c>
      <c r="K346" s="1" t="s">
        <v>6224</v>
      </c>
    </row>
    <row r="347" spans="1:11" x14ac:dyDescent="0.25">
      <c r="A347">
        <v>346</v>
      </c>
      <c r="B347" s="1" t="s">
        <v>702</v>
      </c>
      <c r="C347">
        <v>180</v>
      </c>
      <c r="D347">
        <v>31</v>
      </c>
      <c r="E347">
        <v>39</v>
      </c>
      <c r="F347">
        <v>5</v>
      </c>
      <c r="G347">
        <v>36</v>
      </c>
      <c r="H347">
        <v>6</v>
      </c>
      <c r="I347">
        <v>8</v>
      </c>
      <c r="J347">
        <v>50</v>
      </c>
      <c r="K347" s="1" t="s">
        <v>6224</v>
      </c>
    </row>
    <row r="348" spans="1:11" x14ac:dyDescent="0.25">
      <c r="A348">
        <v>347</v>
      </c>
      <c r="B348" s="1" t="s">
        <v>703</v>
      </c>
      <c r="C348">
        <v>176</v>
      </c>
      <c r="D348">
        <v>25</v>
      </c>
      <c r="E348">
        <v>30</v>
      </c>
      <c r="F348">
        <v>7</v>
      </c>
      <c r="G348">
        <v>25</v>
      </c>
      <c r="H348">
        <v>4</v>
      </c>
      <c r="I348">
        <v>4</v>
      </c>
      <c r="J348">
        <v>33</v>
      </c>
      <c r="K348" s="1" t="s">
        <v>6224</v>
      </c>
    </row>
    <row r="349" spans="1:11" x14ac:dyDescent="0.25">
      <c r="A349">
        <v>348</v>
      </c>
      <c r="B349" s="1" t="s">
        <v>704</v>
      </c>
      <c r="C349">
        <v>26</v>
      </c>
      <c r="D349">
        <v>5</v>
      </c>
      <c r="E349">
        <v>5</v>
      </c>
      <c r="F349">
        <v>1</v>
      </c>
      <c r="G349">
        <v>26</v>
      </c>
      <c r="H349">
        <v>5</v>
      </c>
      <c r="I349">
        <v>5</v>
      </c>
      <c r="J349">
        <v>36</v>
      </c>
      <c r="K349" s="1" t="s">
        <v>6224</v>
      </c>
    </row>
    <row r="350" spans="1:11" x14ac:dyDescent="0.25">
      <c r="A350">
        <v>349</v>
      </c>
      <c r="B350" s="1" t="s">
        <v>707</v>
      </c>
      <c r="C350">
        <v>78</v>
      </c>
      <c r="D350">
        <v>14</v>
      </c>
      <c r="E350">
        <v>15</v>
      </c>
      <c r="F350">
        <v>2</v>
      </c>
      <c r="G350">
        <v>39</v>
      </c>
      <c r="H350">
        <v>7</v>
      </c>
      <c r="I350">
        <v>8</v>
      </c>
      <c r="J350">
        <v>54</v>
      </c>
      <c r="K350" s="1" t="s">
        <v>6224</v>
      </c>
    </row>
    <row r="351" spans="1:11" x14ac:dyDescent="0.25">
      <c r="A351">
        <v>350</v>
      </c>
      <c r="B351" s="1" t="s">
        <v>15649</v>
      </c>
      <c r="C351">
        <v>45</v>
      </c>
      <c r="D351">
        <v>6</v>
      </c>
      <c r="E351">
        <v>59</v>
      </c>
      <c r="F351">
        <v>1</v>
      </c>
      <c r="G351">
        <v>45</v>
      </c>
      <c r="H351">
        <v>6</v>
      </c>
      <c r="I351">
        <v>59</v>
      </c>
      <c r="J351">
        <v>110</v>
      </c>
      <c r="K351" s="1" t="s">
        <v>6224</v>
      </c>
    </row>
    <row r="352" spans="1:11" x14ac:dyDescent="0.25">
      <c r="A352">
        <v>351</v>
      </c>
      <c r="B352" s="1" t="s">
        <v>708</v>
      </c>
      <c r="C352">
        <v>110</v>
      </c>
      <c r="D352">
        <v>18</v>
      </c>
      <c r="E352">
        <v>69</v>
      </c>
      <c r="F352">
        <v>3</v>
      </c>
      <c r="G352">
        <v>37</v>
      </c>
      <c r="H352">
        <v>6</v>
      </c>
      <c r="I352">
        <v>23</v>
      </c>
      <c r="J352">
        <v>66</v>
      </c>
      <c r="K352" s="1" t="s">
        <v>6224</v>
      </c>
    </row>
    <row r="353" spans="1:11" x14ac:dyDescent="0.25">
      <c r="A353">
        <v>352</v>
      </c>
      <c r="B353" s="1" t="s">
        <v>15650</v>
      </c>
      <c r="C353">
        <v>45</v>
      </c>
      <c r="D353">
        <v>6</v>
      </c>
      <c r="E353">
        <v>59</v>
      </c>
      <c r="F353">
        <v>1</v>
      </c>
      <c r="G353">
        <v>45</v>
      </c>
      <c r="H353">
        <v>6</v>
      </c>
      <c r="I353">
        <v>59</v>
      </c>
      <c r="J353">
        <v>110</v>
      </c>
      <c r="K353" s="1" t="s">
        <v>6224</v>
      </c>
    </row>
    <row r="354" spans="1:11" x14ac:dyDescent="0.25">
      <c r="A354">
        <v>353</v>
      </c>
      <c r="B354" s="1" t="s">
        <v>15651</v>
      </c>
      <c r="C354">
        <v>45</v>
      </c>
      <c r="D354">
        <v>6</v>
      </c>
      <c r="E354">
        <v>59</v>
      </c>
      <c r="F354">
        <v>1</v>
      </c>
      <c r="G354">
        <v>45</v>
      </c>
      <c r="H354">
        <v>6</v>
      </c>
      <c r="I354">
        <v>59</v>
      </c>
      <c r="J354">
        <v>110</v>
      </c>
      <c r="K354" s="1" t="s">
        <v>6224</v>
      </c>
    </row>
    <row r="355" spans="1:11" x14ac:dyDescent="0.25">
      <c r="A355">
        <v>354</v>
      </c>
      <c r="B355" s="1" t="s">
        <v>15652</v>
      </c>
      <c r="C355">
        <v>187</v>
      </c>
      <c r="D355">
        <v>47</v>
      </c>
      <c r="E355">
        <v>87</v>
      </c>
      <c r="F355">
        <v>8</v>
      </c>
      <c r="G355">
        <v>23</v>
      </c>
      <c r="H355">
        <v>6</v>
      </c>
      <c r="I355">
        <v>11</v>
      </c>
      <c r="J355">
        <v>40</v>
      </c>
      <c r="K355" s="1" t="s">
        <v>6224</v>
      </c>
    </row>
    <row r="356" spans="1:11" x14ac:dyDescent="0.25">
      <c r="A356">
        <v>355</v>
      </c>
      <c r="B356" s="1" t="s">
        <v>15653</v>
      </c>
      <c r="C356">
        <v>97</v>
      </c>
      <c r="D356">
        <v>23</v>
      </c>
      <c r="E356">
        <v>50</v>
      </c>
      <c r="F356">
        <v>3</v>
      </c>
      <c r="G356">
        <v>32</v>
      </c>
      <c r="H356">
        <v>8</v>
      </c>
      <c r="I356">
        <v>17</v>
      </c>
      <c r="J356">
        <v>57</v>
      </c>
      <c r="K356" s="1" t="s">
        <v>6224</v>
      </c>
    </row>
    <row r="357" spans="1:11" x14ac:dyDescent="0.25">
      <c r="A357">
        <v>356</v>
      </c>
      <c r="B357" s="1" t="s">
        <v>718</v>
      </c>
      <c r="C357">
        <v>25</v>
      </c>
      <c r="D357">
        <v>8</v>
      </c>
      <c r="E357">
        <v>18</v>
      </c>
      <c r="F357">
        <v>1</v>
      </c>
      <c r="G357">
        <v>25</v>
      </c>
      <c r="H357">
        <v>8</v>
      </c>
      <c r="I357">
        <v>18</v>
      </c>
      <c r="J357">
        <v>51</v>
      </c>
      <c r="K357" s="1" t="s">
        <v>6224</v>
      </c>
    </row>
    <row r="358" spans="1:11" x14ac:dyDescent="0.25">
      <c r="A358">
        <v>357</v>
      </c>
      <c r="B358" s="1" t="s">
        <v>719</v>
      </c>
      <c r="C358">
        <v>25</v>
      </c>
      <c r="D358">
        <v>8</v>
      </c>
      <c r="E358">
        <v>18</v>
      </c>
      <c r="F358">
        <v>1</v>
      </c>
      <c r="G358">
        <v>25</v>
      </c>
      <c r="H358">
        <v>8</v>
      </c>
      <c r="I358">
        <v>18</v>
      </c>
      <c r="J358">
        <v>51</v>
      </c>
      <c r="K358" s="1" t="s">
        <v>6224</v>
      </c>
    </row>
    <row r="359" spans="1:11" x14ac:dyDescent="0.25">
      <c r="A359">
        <v>358</v>
      </c>
      <c r="B359" s="1" t="s">
        <v>720</v>
      </c>
      <c r="C359">
        <v>25</v>
      </c>
      <c r="D359">
        <v>8</v>
      </c>
      <c r="E359">
        <v>18</v>
      </c>
      <c r="F359">
        <v>1</v>
      </c>
      <c r="G359">
        <v>25</v>
      </c>
      <c r="H359">
        <v>8</v>
      </c>
      <c r="I359">
        <v>18</v>
      </c>
      <c r="J359">
        <v>51</v>
      </c>
      <c r="K359" s="1" t="s">
        <v>6224</v>
      </c>
    </row>
    <row r="360" spans="1:11" x14ac:dyDescent="0.25">
      <c r="A360">
        <v>359</v>
      </c>
      <c r="B360" s="1" t="s">
        <v>15654</v>
      </c>
      <c r="C360">
        <v>25</v>
      </c>
      <c r="D360">
        <v>8</v>
      </c>
      <c r="E360">
        <v>18</v>
      </c>
      <c r="F360">
        <v>1</v>
      </c>
      <c r="G360">
        <v>25</v>
      </c>
      <c r="H360">
        <v>8</v>
      </c>
      <c r="I360">
        <v>18</v>
      </c>
      <c r="J360">
        <v>51</v>
      </c>
      <c r="K360" s="1" t="s">
        <v>6224</v>
      </c>
    </row>
    <row r="361" spans="1:11" x14ac:dyDescent="0.25">
      <c r="A361">
        <v>360</v>
      </c>
      <c r="B361" s="1" t="s">
        <v>15655</v>
      </c>
      <c r="C361">
        <v>25</v>
      </c>
      <c r="D361">
        <v>8</v>
      </c>
      <c r="E361">
        <v>18</v>
      </c>
      <c r="F361">
        <v>1</v>
      </c>
      <c r="G361">
        <v>25</v>
      </c>
      <c r="H361">
        <v>8</v>
      </c>
      <c r="I361">
        <v>18</v>
      </c>
      <c r="J361">
        <v>51</v>
      </c>
      <c r="K361" s="1" t="s">
        <v>6224</v>
      </c>
    </row>
    <row r="362" spans="1:11" x14ac:dyDescent="0.25">
      <c r="A362">
        <v>361</v>
      </c>
      <c r="B362" s="1" t="s">
        <v>721</v>
      </c>
      <c r="C362">
        <v>25</v>
      </c>
      <c r="D362">
        <v>8</v>
      </c>
      <c r="E362">
        <v>18</v>
      </c>
      <c r="F362">
        <v>1</v>
      </c>
      <c r="G362">
        <v>25</v>
      </c>
      <c r="H362">
        <v>8</v>
      </c>
      <c r="I362">
        <v>18</v>
      </c>
      <c r="J362">
        <v>51</v>
      </c>
      <c r="K362" s="1" t="s">
        <v>6224</v>
      </c>
    </row>
    <row r="363" spans="1:11" x14ac:dyDescent="0.25">
      <c r="A363">
        <v>362</v>
      </c>
      <c r="B363" s="1" t="s">
        <v>15656</v>
      </c>
      <c r="C363">
        <v>11</v>
      </c>
      <c r="D363">
        <v>4</v>
      </c>
      <c r="E363">
        <v>4</v>
      </c>
      <c r="F363">
        <v>1</v>
      </c>
      <c r="G363">
        <v>11</v>
      </c>
      <c r="H363">
        <v>4</v>
      </c>
      <c r="I363">
        <v>4</v>
      </c>
      <c r="J363">
        <v>19</v>
      </c>
      <c r="K363" s="1" t="s">
        <v>6224</v>
      </c>
    </row>
    <row r="364" spans="1:11" x14ac:dyDescent="0.25">
      <c r="A364">
        <v>363</v>
      </c>
      <c r="B364" s="1" t="s">
        <v>25</v>
      </c>
      <c r="C364">
        <v>932</v>
      </c>
      <c r="D364">
        <v>182</v>
      </c>
      <c r="E364">
        <v>491</v>
      </c>
      <c r="F364">
        <v>23</v>
      </c>
      <c r="G364">
        <v>41</v>
      </c>
      <c r="H364">
        <v>8</v>
      </c>
      <c r="I364">
        <v>21</v>
      </c>
      <c r="J364">
        <v>70</v>
      </c>
      <c r="K364" s="1" t="s">
        <v>6224</v>
      </c>
    </row>
    <row r="365" spans="1:11" x14ac:dyDescent="0.25">
      <c r="A365">
        <v>364</v>
      </c>
      <c r="B365" s="1" t="s">
        <v>15657</v>
      </c>
      <c r="C365">
        <v>45</v>
      </c>
      <c r="D365">
        <v>11</v>
      </c>
      <c r="E365">
        <v>14</v>
      </c>
      <c r="F365">
        <v>4</v>
      </c>
      <c r="G365">
        <v>11</v>
      </c>
      <c r="H365">
        <v>3</v>
      </c>
      <c r="I365">
        <v>4</v>
      </c>
      <c r="J365">
        <v>18</v>
      </c>
      <c r="K365" s="1" t="s">
        <v>6224</v>
      </c>
    </row>
    <row r="366" spans="1:11" x14ac:dyDescent="0.25">
      <c r="A366">
        <v>365</v>
      </c>
      <c r="B366" s="1" t="s">
        <v>15658</v>
      </c>
      <c r="C366">
        <v>48</v>
      </c>
      <c r="D366">
        <v>17</v>
      </c>
      <c r="E366">
        <v>22</v>
      </c>
      <c r="F366">
        <v>3</v>
      </c>
      <c r="G366">
        <v>16</v>
      </c>
      <c r="H366">
        <v>6</v>
      </c>
      <c r="I366">
        <v>7</v>
      </c>
      <c r="J366">
        <v>29</v>
      </c>
      <c r="K366" s="1" t="s">
        <v>6224</v>
      </c>
    </row>
    <row r="367" spans="1:11" x14ac:dyDescent="0.25">
      <c r="A367">
        <v>366</v>
      </c>
      <c r="B367" s="1" t="s">
        <v>787</v>
      </c>
      <c r="C367">
        <v>11</v>
      </c>
      <c r="D367">
        <v>4</v>
      </c>
      <c r="E367">
        <v>4</v>
      </c>
      <c r="F367">
        <v>1</v>
      </c>
      <c r="G367">
        <v>11</v>
      </c>
      <c r="H367">
        <v>4</v>
      </c>
      <c r="I367">
        <v>4</v>
      </c>
      <c r="J367">
        <v>19</v>
      </c>
      <c r="K367" s="1" t="s">
        <v>6224</v>
      </c>
    </row>
    <row r="368" spans="1:11" x14ac:dyDescent="0.25">
      <c r="A368">
        <v>367</v>
      </c>
      <c r="B368" s="1" t="s">
        <v>788</v>
      </c>
      <c r="C368">
        <v>61</v>
      </c>
      <c r="D368">
        <v>11</v>
      </c>
      <c r="E368">
        <v>48</v>
      </c>
      <c r="F368">
        <v>2</v>
      </c>
      <c r="G368">
        <v>30</v>
      </c>
      <c r="H368">
        <v>6</v>
      </c>
      <c r="I368">
        <v>24</v>
      </c>
      <c r="J368">
        <v>60</v>
      </c>
      <c r="K368" s="1" t="s">
        <v>6224</v>
      </c>
    </row>
    <row r="369" spans="1:11" x14ac:dyDescent="0.25">
      <c r="A369">
        <v>368</v>
      </c>
      <c r="B369" s="1" t="s">
        <v>789</v>
      </c>
      <c r="C369">
        <v>11</v>
      </c>
      <c r="D369">
        <v>4</v>
      </c>
      <c r="E369">
        <v>4</v>
      </c>
      <c r="F369">
        <v>1</v>
      </c>
      <c r="G369">
        <v>11</v>
      </c>
      <c r="H369">
        <v>4</v>
      </c>
      <c r="I369">
        <v>4</v>
      </c>
      <c r="J369">
        <v>19</v>
      </c>
      <c r="K369" s="1" t="s">
        <v>6224</v>
      </c>
    </row>
    <row r="370" spans="1:11" x14ac:dyDescent="0.25">
      <c r="A370">
        <v>369</v>
      </c>
      <c r="B370" s="1" t="s">
        <v>790</v>
      </c>
      <c r="C370">
        <v>17</v>
      </c>
      <c r="D370">
        <v>6</v>
      </c>
      <c r="E370">
        <v>5</v>
      </c>
      <c r="F370">
        <v>2</v>
      </c>
      <c r="G370">
        <v>8</v>
      </c>
      <c r="H370">
        <v>3</v>
      </c>
      <c r="I370">
        <v>2</v>
      </c>
      <c r="J370">
        <v>14</v>
      </c>
      <c r="K370" s="1" t="s">
        <v>6224</v>
      </c>
    </row>
    <row r="371" spans="1:11" x14ac:dyDescent="0.25">
      <c r="A371">
        <v>370</v>
      </c>
      <c r="B371" s="1" t="s">
        <v>15659</v>
      </c>
      <c r="C371">
        <v>13</v>
      </c>
      <c r="D371">
        <v>2</v>
      </c>
      <c r="E371">
        <v>2</v>
      </c>
      <c r="F371">
        <v>1</v>
      </c>
      <c r="G371">
        <v>13</v>
      </c>
      <c r="H371">
        <v>2</v>
      </c>
      <c r="I371">
        <v>2</v>
      </c>
      <c r="J371">
        <v>17</v>
      </c>
      <c r="K371" s="1" t="s">
        <v>6224</v>
      </c>
    </row>
    <row r="372" spans="1:11" x14ac:dyDescent="0.25">
      <c r="A372">
        <v>371</v>
      </c>
      <c r="B372" s="1" t="s">
        <v>15660</v>
      </c>
      <c r="C372">
        <v>13</v>
      </c>
      <c r="D372">
        <v>2</v>
      </c>
      <c r="E372">
        <v>2</v>
      </c>
      <c r="F372">
        <v>1</v>
      </c>
      <c r="G372">
        <v>13</v>
      </c>
      <c r="H372">
        <v>2</v>
      </c>
      <c r="I372">
        <v>2</v>
      </c>
      <c r="J372">
        <v>17</v>
      </c>
      <c r="K372" s="1" t="s">
        <v>6224</v>
      </c>
    </row>
    <row r="373" spans="1:11" x14ac:dyDescent="0.25">
      <c r="A373">
        <v>372</v>
      </c>
      <c r="B373" s="1" t="s">
        <v>811</v>
      </c>
      <c r="C373">
        <v>92</v>
      </c>
      <c r="D373">
        <v>19</v>
      </c>
      <c r="E373">
        <v>45</v>
      </c>
      <c r="F373">
        <v>3</v>
      </c>
      <c r="G373">
        <v>31</v>
      </c>
      <c r="H373">
        <v>6</v>
      </c>
      <c r="I373">
        <v>15</v>
      </c>
      <c r="J373">
        <v>52</v>
      </c>
      <c r="K373" s="1" t="s">
        <v>6224</v>
      </c>
    </row>
    <row r="374" spans="1:11" x14ac:dyDescent="0.25">
      <c r="A374">
        <v>373</v>
      </c>
      <c r="B374" s="1" t="s">
        <v>15661</v>
      </c>
      <c r="C374">
        <v>13</v>
      </c>
      <c r="D374">
        <v>2</v>
      </c>
      <c r="E374">
        <v>2</v>
      </c>
      <c r="F374">
        <v>1</v>
      </c>
      <c r="G374">
        <v>13</v>
      </c>
      <c r="H374">
        <v>2</v>
      </c>
      <c r="I374">
        <v>2</v>
      </c>
      <c r="J374">
        <v>17</v>
      </c>
      <c r="K374" s="1" t="s">
        <v>6224</v>
      </c>
    </row>
    <row r="375" spans="1:11" x14ac:dyDescent="0.25">
      <c r="A375">
        <v>374</v>
      </c>
      <c r="B375" s="1" t="s">
        <v>812</v>
      </c>
      <c r="C375">
        <v>13</v>
      </c>
      <c r="D375">
        <v>2</v>
      </c>
      <c r="E375">
        <v>2</v>
      </c>
      <c r="F375">
        <v>1</v>
      </c>
      <c r="G375">
        <v>13</v>
      </c>
      <c r="H375">
        <v>2</v>
      </c>
      <c r="I375">
        <v>2</v>
      </c>
      <c r="J375">
        <v>17</v>
      </c>
      <c r="K375" s="1" t="s">
        <v>6224</v>
      </c>
    </row>
    <row r="376" spans="1:11" x14ac:dyDescent="0.25">
      <c r="A376">
        <v>375</v>
      </c>
      <c r="B376" s="1" t="s">
        <v>175</v>
      </c>
      <c r="C376">
        <v>148</v>
      </c>
      <c r="D376">
        <v>24</v>
      </c>
      <c r="E376">
        <v>40</v>
      </c>
      <c r="F376">
        <v>5</v>
      </c>
      <c r="G376">
        <v>30</v>
      </c>
      <c r="H376">
        <v>5</v>
      </c>
      <c r="I376">
        <v>8</v>
      </c>
      <c r="J376">
        <v>42</v>
      </c>
      <c r="K376" s="1" t="s">
        <v>6224</v>
      </c>
    </row>
    <row r="377" spans="1:11" x14ac:dyDescent="0.25">
      <c r="A377">
        <v>376</v>
      </c>
      <c r="B377" s="1" t="s">
        <v>813</v>
      </c>
      <c r="C377">
        <v>29</v>
      </c>
      <c r="D377">
        <v>5</v>
      </c>
      <c r="E377">
        <v>3</v>
      </c>
      <c r="F377">
        <v>2</v>
      </c>
      <c r="G377">
        <v>14</v>
      </c>
      <c r="H377">
        <v>2</v>
      </c>
      <c r="I377">
        <v>2</v>
      </c>
      <c r="J377">
        <v>18</v>
      </c>
      <c r="K377" s="1" t="s">
        <v>6224</v>
      </c>
    </row>
    <row r="378" spans="1:11" x14ac:dyDescent="0.25">
      <c r="A378">
        <v>377</v>
      </c>
      <c r="B378" s="1" t="s">
        <v>652</v>
      </c>
      <c r="C378">
        <v>328</v>
      </c>
      <c r="D378">
        <v>68</v>
      </c>
      <c r="E378">
        <v>83</v>
      </c>
      <c r="F378">
        <v>13</v>
      </c>
      <c r="G378">
        <v>25</v>
      </c>
      <c r="H378">
        <v>5</v>
      </c>
      <c r="I378">
        <v>6</v>
      </c>
      <c r="J378">
        <v>37</v>
      </c>
      <c r="K378" s="1" t="s">
        <v>6224</v>
      </c>
    </row>
    <row r="379" spans="1:11" x14ac:dyDescent="0.25">
      <c r="A379">
        <v>378</v>
      </c>
      <c r="B379" s="1" t="s">
        <v>865</v>
      </c>
      <c r="C379">
        <v>36</v>
      </c>
      <c r="D379">
        <v>6</v>
      </c>
      <c r="E379">
        <v>10</v>
      </c>
      <c r="F379">
        <v>2</v>
      </c>
      <c r="G379">
        <v>18</v>
      </c>
      <c r="H379">
        <v>3</v>
      </c>
      <c r="I379">
        <v>5</v>
      </c>
      <c r="J379">
        <v>26</v>
      </c>
      <c r="K379" s="1" t="s">
        <v>6224</v>
      </c>
    </row>
    <row r="380" spans="1:11" x14ac:dyDescent="0.25">
      <c r="A380">
        <v>379</v>
      </c>
      <c r="B380" s="1" t="s">
        <v>322</v>
      </c>
      <c r="C380">
        <v>305</v>
      </c>
      <c r="D380">
        <v>53</v>
      </c>
      <c r="E380">
        <v>252</v>
      </c>
      <c r="F380">
        <v>9</v>
      </c>
      <c r="G380">
        <v>34</v>
      </c>
      <c r="H380">
        <v>6</v>
      </c>
      <c r="I380">
        <v>28</v>
      </c>
      <c r="J380">
        <v>68</v>
      </c>
      <c r="K380" s="1" t="s">
        <v>6224</v>
      </c>
    </row>
    <row r="381" spans="1:11" x14ac:dyDescent="0.25">
      <c r="A381">
        <v>380</v>
      </c>
      <c r="B381" s="1" t="s">
        <v>814</v>
      </c>
      <c r="C381">
        <v>77</v>
      </c>
      <c r="D381">
        <v>16</v>
      </c>
      <c r="E381">
        <v>21</v>
      </c>
      <c r="F381">
        <v>3</v>
      </c>
      <c r="G381">
        <v>26</v>
      </c>
      <c r="H381">
        <v>5</v>
      </c>
      <c r="I381">
        <v>7</v>
      </c>
      <c r="J381">
        <v>38</v>
      </c>
      <c r="K381" s="1" t="s">
        <v>6224</v>
      </c>
    </row>
    <row r="382" spans="1:11" x14ac:dyDescent="0.25">
      <c r="A382">
        <v>381</v>
      </c>
      <c r="B382" s="1" t="s">
        <v>815</v>
      </c>
      <c r="C382">
        <v>20</v>
      </c>
      <c r="D382">
        <v>2</v>
      </c>
      <c r="E382">
        <v>6</v>
      </c>
      <c r="F382">
        <v>1</v>
      </c>
      <c r="G382">
        <v>20</v>
      </c>
      <c r="H382">
        <v>2</v>
      </c>
      <c r="I382">
        <v>6</v>
      </c>
      <c r="J382">
        <v>28</v>
      </c>
      <c r="K382" s="1" t="s">
        <v>6224</v>
      </c>
    </row>
    <row r="383" spans="1:11" x14ac:dyDescent="0.25">
      <c r="A383">
        <v>382</v>
      </c>
      <c r="B383" s="1" t="s">
        <v>816</v>
      </c>
      <c r="C383">
        <v>20</v>
      </c>
      <c r="D383">
        <v>2</v>
      </c>
      <c r="E383">
        <v>6</v>
      </c>
      <c r="F383">
        <v>1</v>
      </c>
      <c r="G383">
        <v>20</v>
      </c>
      <c r="H383">
        <v>2</v>
      </c>
      <c r="I383">
        <v>6</v>
      </c>
      <c r="J383">
        <v>28</v>
      </c>
      <c r="K383" s="1" t="s">
        <v>6224</v>
      </c>
    </row>
    <row r="384" spans="1:11" x14ac:dyDescent="0.25">
      <c r="A384">
        <v>383</v>
      </c>
      <c r="B384" s="1" t="s">
        <v>817</v>
      </c>
      <c r="C384">
        <v>20</v>
      </c>
      <c r="D384">
        <v>2</v>
      </c>
      <c r="E384">
        <v>6</v>
      </c>
      <c r="F384">
        <v>1</v>
      </c>
      <c r="G384">
        <v>20</v>
      </c>
      <c r="H384">
        <v>2</v>
      </c>
      <c r="I384">
        <v>6</v>
      </c>
      <c r="J384">
        <v>28</v>
      </c>
      <c r="K384" s="1" t="s">
        <v>6224</v>
      </c>
    </row>
    <row r="385" spans="1:11" x14ac:dyDescent="0.25">
      <c r="A385">
        <v>384</v>
      </c>
      <c r="B385" s="1" t="s">
        <v>818</v>
      </c>
      <c r="C385">
        <v>29</v>
      </c>
      <c r="D385">
        <v>4</v>
      </c>
      <c r="E385">
        <v>7</v>
      </c>
      <c r="F385">
        <v>2</v>
      </c>
      <c r="G385">
        <v>14</v>
      </c>
      <c r="H385">
        <v>2</v>
      </c>
      <c r="I385">
        <v>4</v>
      </c>
      <c r="J385">
        <v>20</v>
      </c>
      <c r="K385" s="1" t="s">
        <v>6224</v>
      </c>
    </row>
    <row r="386" spans="1:11" x14ac:dyDescent="0.25">
      <c r="A386">
        <v>385</v>
      </c>
      <c r="B386" s="1" t="s">
        <v>15662</v>
      </c>
      <c r="C386">
        <v>20</v>
      </c>
      <c r="D386">
        <v>2</v>
      </c>
      <c r="E386">
        <v>6</v>
      </c>
      <c r="F386">
        <v>1</v>
      </c>
      <c r="G386">
        <v>20</v>
      </c>
      <c r="H386">
        <v>2</v>
      </c>
      <c r="I386">
        <v>6</v>
      </c>
      <c r="J386">
        <v>28</v>
      </c>
      <c r="K386" s="1" t="s">
        <v>6224</v>
      </c>
    </row>
    <row r="387" spans="1:11" x14ac:dyDescent="0.25">
      <c r="A387">
        <v>386</v>
      </c>
      <c r="B387" s="1" t="s">
        <v>15663</v>
      </c>
      <c r="C387">
        <v>20</v>
      </c>
      <c r="D387">
        <v>2</v>
      </c>
      <c r="E387">
        <v>6</v>
      </c>
      <c r="F387">
        <v>1</v>
      </c>
      <c r="G387">
        <v>20</v>
      </c>
      <c r="H387">
        <v>2</v>
      </c>
      <c r="I387">
        <v>6</v>
      </c>
      <c r="J387">
        <v>28</v>
      </c>
      <c r="K387" s="1" t="s">
        <v>6224</v>
      </c>
    </row>
    <row r="388" spans="1:11" x14ac:dyDescent="0.25">
      <c r="A388">
        <v>387</v>
      </c>
      <c r="B388" s="1" t="s">
        <v>834</v>
      </c>
      <c r="C388">
        <v>25</v>
      </c>
      <c r="D388">
        <v>4</v>
      </c>
      <c r="E388">
        <v>7</v>
      </c>
      <c r="F388">
        <v>1</v>
      </c>
      <c r="G388">
        <v>25</v>
      </c>
      <c r="H388">
        <v>4</v>
      </c>
      <c r="I388">
        <v>7</v>
      </c>
      <c r="J388">
        <v>36</v>
      </c>
      <c r="K388" s="1" t="s">
        <v>6224</v>
      </c>
    </row>
    <row r="389" spans="1:11" x14ac:dyDescent="0.25">
      <c r="A389">
        <v>388</v>
      </c>
      <c r="B389" s="1" t="s">
        <v>835</v>
      </c>
      <c r="C389">
        <v>25</v>
      </c>
      <c r="D389">
        <v>4</v>
      </c>
      <c r="E389">
        <v>7</v>
      </c>
      <c r="F389">
        <v>1</v>
      </c>
      <c r="G389">
        <v>25</v>
      </c>
      <c r="H389">
        <v>4</v>
      </c>
      <c r="I389">
        <v>7</v>
      </c>
      <c r="J389">
        <v>36</v>
      </c>
      <c r="K389" s="1" t="s">
        <v>6224</v>
      </c>
    </row>
    <row r="390" spans="1:11" x14ac:dyDescent="0.25">
      <c r="A390">
        <v>389</v>
      </c>
      <c r="B390" s="1" t="s">
        <v>724</v>
      </c>
      <c r="C390">
        <v>110</v>
      </c>
      <c r="D390">
        <v>22</v>
      </c>
      <c r="E390">
        <v>27</v>
      </c>
      <c r="F390">
        <v>4</v>
      </c>
      <c r="G390">
        <v>28</v>
      </c>
      <c r="H390">
        <v>6</v>
      </c>
      <c r="I390">
        <v>7</v>
      </c>
      <c r="J390">
        <v>40</v>
      </c>
      <c r="K390" s="1" t="s">
        <v>6224</v>
      </c>
    </row>
    <row r="391" spans="1:11" x14ac:dyDescent="0.25">
      <c r="A391">
        <v>390</v>
      </c>
      <c r="B391" s="1" t="s">
        <v>836</v>
      </c>
      <c r="C391">
        <v>25</v>
      </c>
      <c r="D391">
        <v>4</v>
      </c>
      <c r="E391">
        <v>7</v>
      </c>
      <c r="F391">
        <v>1</v>
      </c>
      <c r="G391">
        <v>25</v>
      </c>
      <c r="H391">
        <v>4</v>
      </c>
      <c r="I391">
        <v>7</v>
      </c>
      <c r="J391">
        <v>36</v>
      </c>
      <c r="K391" s="1" t="s">
        <v>6224</v>
      </c>
    </row>
    <row r="392" spans="1:11" x14ac:dyDescent="0.25">
      <c r="A392">
        <v>391</v>
      </c>
      <c r="B392" s="1" t="s">
        <v>232</v>
      </c>
      <c r="C392">
        <v>457</v>
      </c>
      <c r="D392">
        <v>90</v>
      </c>
      <c r="E392">
        <v>192</v>
      </c>
      <c r="F392">
        <v>19</v>
      </c>
      <c r="G392">
        <v>24</v>
      </c>
      <c r="H392">
        <v>5</v>
      </c>
      <c r="I392">
        <v>10</v>
      </c>
      <c r="J392">
        <v>39</v>
      </c>
      <c r="K392" s="1" t="s">
        <v>6224</v>
      </c>
    </row>
    <row r="393" spans="1:11" x14ac:dyDescent="0.25">
      <c r="A393">
        <v>392</v>
      </c>
      <c r="B393" s="1" t="s">
        <v>828</v>
      </c>
      <c r="C393">
        <v>53</v>
      </c>
      <c r="D393">
        <v>8</v>
      </c>
      <c r="E393">
        <v>13</v>
      </c>
      <c r="F393">
        <v>3</v>
      </c>
      <c r="G393">
        <v>18</v>
      </c>
      <c r="H393">
        <v>3</v>
      </c>
      <c r="I393">
        <v>4</v>
      </c>
      <c r="J393">
        <v>25</v>
      </c>
      <c r="K393" s="1" t="s">
        <v>6224</v>
      </c>
    </row>
    <row r="394" spans="1:11" x14ac:dyDescent="0.25">
      <c r="A394">
        <v>393</v>
      </c>
      <c r="B394" s="1" t="s">
        <v>15664</v>
      </c>
      <c r="C394">
        <v>103</v>
      </c>
      <c r="D394">
        <v>20</v>
      </c>
      <c r="E394">
        <v>14</v>
      </c>
      <c r="F394">
        <v>2</v>
      </c>
      <c r="G394">
        <v>52</v>
      </c>
      <c r="H394">
        <v>10</v>
      </c>
      <c r="I394">
        <v>7</v>
      </c>
      <c r="J394">
        <v>68</v>
      </c>
      <c r="K394" s="1" t="s">
        <v>6224</v>
      </c>
    </row>
    <row r="395" spans="1:11" x14ac:dyDescent="0.25">
      <c r="A395">
        <v>394</v>
      </c>
      <c r="B395" s="1" t="s">
        <v>15665</v>
      </c>
      <c r="C395">
        <v>105</v>
      </c>
      <c r="D395">
        <v>22</v>
      </c>
      <c r="E395">
        <v>25</v>
      </c>
      <c r="F395">
        <v>3</v>
      </c>
      <c r="G395">
        <v>35</v>
      </c>
      <c r="H395">
        <v>7</v>
      </c>
      <c r="I395">
        <v>8</v>
      </c>
      <c r="J395">
        <v>51</v>
      </c>
      <c r="K395" s="1" t="s">
        <v>6224</v>
      </c>
    </row>
    <row r="396" spans="1:11" x14ac:dyDescent="0.25">
      <c r="A396">
        <v>395</v>
      </c>
      <c r="B396" s="1" t="s">
        <v>837</v>
      </c>
      <c r="C396">
        <v>77</v>
      </c>
      <c r="D396">
        <v>13</v>
      </c>
      <c r="E396">
        <v>20</v>
      </c>
      <c r="F396">
        <v>3</v>
      </c>
      <c r="G396">
        <v>26</v>
      </c>
      <c r="H396">
        <v>4</v>
      </c>
      <c r="I396">
        <v>7</v>
      </c>
      <c r="J396">
        <v>37</v>
      </c>
      <c r="K396" s="1" t="s">
        <v>6224</v>
      </c>
    </row>
    <row r="397" spans="1:11" x14ac:dyDescent="0.25">
      <c r="A397">
        <v>396</v>
      </c>
      <c r="B397" s="1" t="s">
        <v>838</v>
      </c>
      <c r="C397">
        <v>331</v>
      </c>
      <c r="D397">
        <v>69</v>
      </c>
      <c r="E397">
        <v>78</v>
      </c>
      <c r="F397">
        <v>7</v>
      </c>
      <c r="G397">
        <v>47</v>
      </c>
      <c r="H397">
        <v>10</v>
      </c>
      <c r="I397">
        <v>11</v>
      </c>
      <c r="J397">
        <v>68</v>
      </c>
      <c r="K397" s="1" t="s">
        <v>6224</v>
      </c>
    </row>
    <row r="398" spans="1:11" x14ac:dyDescent="0.25">
      <c r="A398">
        <v>397</v>
      </c>
      <c r="B398" s="1" t="s">
        <v>712</v>
      </c>
      <c r="C398">
        <v>40</v>
      </c>
      <c r="D398">
        <v>9</v>
      </c>
      <c r="E398">
        <v>7</v>
      </c>
      <c r="F398">
        <v>3</v>
      </c>
      <c r="G398">
        <v>13</v>
      </c>
      <c r="H398">
        <v>3</v>
      </c>
      <c r="I398">
        <v>2</v>
      </c>
      <c r="J398">
        <v>19</v>
      </c>
      <c r="K398" s="1" t="s">
        <v>6224</v>
      </c>
    </row>
    <row r="399" spans="1:11" x14ac:dyDescent="0.25">
      <c r="A399">
        <v>398</v>
      </c>
      <c r="B399" s="1" t="s">
        <v>842</v>
      </c>
      <c r="C399">
        <v>25</v>
      </c>
      <c r="D399">
        <v>7</v>
      </c>
      <c r="E399">
        <v>6</v>
      </c>
      <c r="F399">
        <v>1</v>
      </c>
      <c r="G399">
        <v>25</v>
      </c>
      <c r="H399">
        <v>7</v>
      </c>
      <c r="I399">
        <v>6</v>
      </c>
      <c r="J399">
        <v>38</v>
      </c>
      <c r="K399" s="1" t="s">
        <v>6224</v>
      </c>
    </row>
    <row r="400" spans="1:11" x14ac:dyDescent="0.25">
      <c r="A400">
        <v>399</v>
      </c>
      <c r="B400" s="1" t="s">
        <v>843</v>
      </c>
      <c r="C400">
        <v>25</v>
      </c>
      <c r="D400">
        <v>7</v>
      </c>
      <c r="E400">
        <v>6</v>
      </c>
      <c r="F400">
        <v>1</v>
      </c>
      <c r="G400">
        <v>25</v>
      </c>
      <c r="H400">
        <v>7</v>
      </c>
      <c r="I400">
        <v>6</v>
      </c>
      <c r="J400">
        <v>38</v>
      </c>
      <c r="K400" s="1" t="s">
        <v>6224</v>
      </c>
    </row>
    <row r="401" spans="1:11" x14ac:dyDescent="0.25">
      <c r="A401">
        <v>400</v>
      </c>
      <c r="B401" s="1" t="s">
        <v>844</v>
      </c>
      <c r="C401">
        <v>25</v>
      </c>
      <c r="D401">
        <v>7</v>
      </c>
      <c r="E401">
        <v>6</v>
      </c>
      <c r="F401">
        <v>1</v>
      </c>
      <c r="G401">
        <v>25</v>
      </c>
      <c r="H401">
        <v>7</v>
      </c>
      <c r="I401">
        <v>6</v>
      </c>
      <c r="J401">
        <v>38</v>
      </c>
      <c r="K401" s="1" t="s">
        <v>6224</v>
      </c>
    </row>
    <row r="402" spans="1:11" x14ac:dyDescent="0.25">
      <c r="A402">
        <v>401</v>
      </c>
      <c r="B402" s="1" t="s">
        <v>27</v>
      </c>
      <c r="C402">
        <v>54</v>
      </c>
      <c r="D402">
        <v>18</v>
      </c>
      <c r="E402">
        <v>13</v>
      </c>
      <c r="F402">
        <v>3</v>
      </c>
      <c r="G402">
        <v>18</v>
      </c>
      <c r="H402">
        <v>6</v>
      </c>
      <c r="I402">
        <v>4</v>
      </c>
      <c r="J402">
        <v>28</v>
      </c>
      <c r="K402" s="1" t="s">
        <v>6224</v>
      </c>
    </row>
    <row r="403" spans="1:11" x14ac:dyDescent="0.25">
      <c r="A403">
        <v>402</v>
      </c>
      <c r="B403" s="1" t="s">
        <v>845</v>
      </c>
      <c r="C403">
        <v>201</v>
      </c>
      <c r="D403">
        <v>55</v>
      </c>
      <c r="E403">
        <v>40</v>
      </c>
      <c r="F403">
        <v>5</v>
      </c>
      <c r="G403">
        <v>40</v>
      </c>
      <c r="H403">
        <v>11</v>
      </c>
      <c r="I403">
        <v>8</v>
      </c>
      <c r="J403">
        <v>59</v>
      </c>
      <c r="K403" s="1" t="s">
        <v>6224</v>
      </c>
    </row>
    <row r="404" spans="1:11" x14ac:dyDescent="0.25">
      <c r="A404">
        <v>403</v>
      </c>
      <c r="B404" s="1" t="s">
        <v>846</v>
      </c>
      <c r="C404">
        <v>25</v>
      </c>
      <c r="D404">
        <v>7</v>
      </c>
      <c r="E404">
        <v>6</v>
      </c>
      <c r="F404">
        <v>1</v>
      </c>
      <c r="G404">
        <v>25</v>
      </c>
      <c r="H404">
        <v>7</v>
      </c>
      <c r="I404">
        <v>6</v>
      </c>
      <c r="J404">
        <v>38</v>
      </c>
      <c r="K404" s="1" t="s">
        <v>6224</v>
      </c>
    </row>
    <row r="405" spans="1:11" x14ac:dyDescent="0.25">
      <c r="A405">
        <v>404</v>
      </c>
      <c r="B405" s="1" t="s">
        <v>15666</v>
      </c>
      <c r="C405">
        <v>112</v>
      </c>
      <c r="D405">
        <v>27</v>
      </c>
      <c r="E405">
        <v>38</v>
      </c>
      <c r="F405">
        <v>3</v>
      </c>
      <c r="G405">
        <v>37</v>
      </c>
      <c r="H405">
        <v>9</v>
      </c>
      <c r="I405">
        <v>13</v>
      </c>
      <c r="J405">
        <v>59</v>
      </c>
      <c r="K405" s="1" t="s">
        <v>6224</v>
      </c>
    </row>
    <row r="406" spans="1:11" x14ac:dyDescent="0.25">
      <c r="A406">
        <v>405</v>
      </c>
      <c r="B406" s="1" t="s">
        <v>847</v>
      </c>
      <c r="C406">
        <v>77</v>
      </c>
      <c r="D406">
        <v>17</v>
      </c>
      <c r="E406">
        <v>17</v>
      </c>
      <c r="F406">
        <v>3</v>
      </c>
      <c r="G406">
        <v>26</v>
      </c>
      <c r="H406">
        <v>6</v>
      </c>
      <c r="I406">
        <v>6</v>
      </c>
      <c r="J406">
        <v>37</v>
      </c>
      <c r="K406" s="1" t="s">
        <v>6224</v>
      </c>
    </row>
    <row r="407" spans="1:11" x14ac:dyDescent="0.25">
      <c r="A407">
        <v>406</v>
      </c>
      <c r="B407" s="1" t="s">
        <v>15667</v>
      </c>
      <c r="C407">
        <v>246</v>
      </c>
      <c r="D407">
        <v>42</v>
      </c>
      <c r="E407">
        <v>116</v>
      </c>
      <c r="F407">
        <v>5</v>
      </c>
      <c r="G407">
        <v>49</v>
      </c>
      <c r="H407">
        <v>8</v>
      </c>
      <c r="I407">
        <v>23</v>
      </c>
      <c r="J407">
        <v>81</v>
      </c>
      <c r="K407" s="1" t="s">
        <v>6224</v>
      </c>
    </row>
    <row r="408" spans="1:11" x14ac:dyDescent="0.25">
      <c r="A408">
        <v>407</v>
      </c>
      <c r="B408" s="1" t="s">
        <v>2031</v>
      </c>
      <c r="C408">
        <v>46</v>
      </c>
      <c r="D408">
        <v>7</v>
      </c>
      <c r="E408">
        <v>15</v>
      </c>
      <c r="F408">
        <v>2</v>
      </c>
      <c r="G408">
        <v>23</v>
      </c>
      <c r="H408">
        <v>4</v>
      </c>
      <c r="I408">
        <v>8</v>
      </c>
      <c r="J408">
        <v>34</v>
      </c>
      <c r="K408" s="1" t="s">
        <v>6224</v>
      </c>
    </row>
    <row r="409" spans="1:11" x14ac:dyDescent="0.25">
      <c r="A409">
        <v>408</v>
      </c>
      <c r="B409" s="1" t="s">
        <v>15668</v>
      </c>
      <c r="C409">
        <v>37</v>
      </c>
      <c r="D409">
        <v>5</v>
      </c>
      <c r="E409">
        <v>14</v>
      </c>
      <c r="F409">
        <v>1</v>
      </c>
      <c r="G409">
        <v>37</v>
      </c>
      <c r="H409">
        <v>5</v>
      </c>
      <c r="I409">
        <v>14</v>
      </c>
      <c r="J409">
        <v>56</v>
      </c>
      <c r="K409" s="1" t="s">
        <v>6224</v>
      </c>
    </row>
    <row r="410" spans="1:11" x14ac:dyDescent="0.25">
      <c r="A410">
        <v>409</v>
      </c>
      <c r="B410" s="1" t="s">
        <v>852</v>
      </c>
      <c r="C410">
        <v>37</v>
      </c>
      <c r="D410">
        <v>5</v>
      </c>
      <c r="E410">
        <v>14</v>
      </c>
      <c r="F410">
        <v>1</v>
      </c>
      <c r="G410">
        <v>37</v>
      </c>
      <c r="H410">
        <v>5</v>
      </c>
      <c r="I410">
        <v>14</v>
      </c>
      <c r="J410">
        <v>56</v>
      </c>
      <c r="K410" s="1" t="s">
        <v>6224</v>
      </c>
    </row>
    <row r="411" spans="1:11" x14ac:dyDescent="0.25">
      <c r="A411">
        <v>410</v>
      </c>
      <c r="B411" s="1" t="s">
        <v>853</v>
      </c>
      <c r="C411">
        <v>37</v>
      </c>
      <c r="D411">
        <v>5</v>
      </c>
      <c r="E411">
        <v>14</v>
      </c>
      <c r="F411">
        <v>1</v>
      </c>
      <c r="G411">
        <v>37</v>
      </c>
      <c r="H411">
        <v>5</v>
      </c>
      <c r="I411">
        <v>14</v>
      </c>
      <c r="J411">
        <v>56</v>
      </c>
      <c r="K411" s="1" t="s">
        <v>6224</v>
      </c>
    </row>
    <row r="412" spans="1:11" x14ac:dyDescent="0.25">
      <c r="A412">
        <v>411</v>
      </c>
      <c r="B412" s="1" t="s">
        <v>729</v>
      </c>
      <c r="C412">
        <v>119</v>
      </c>
      <c r="D412">
        <v>23</v>
      </c>
      <c r="E412">
        <v>45</v>
      </c>
      <c r="F412">
        <v>5</v>
      </c>
      <c r="G412">
        <v>24</v>
      </c>
      <c r="H412">
        <v>5</v>
      </c>
      <c r="I412">
        <v>9</v>
      </c>
      <c r="J412">
        <v>37</v>
      </c>
      <c r="K412" s="1" t="s">
        <v>6224</v>
      </c>
    </row>
    <row r="413" spans="1:11" x14ac:dyDescent="0.25">
      <c r="A413">
        <v>412</v>
      </c>
      <c r="B413" s="1" t="s">
        <v>854</v>
      </c>
      <c r="C413">
        <v>170</v>
      </c>
      <c r="D413">
        <v>30</v>
      </c>
      <c r="E413">
        <v>33</v>
      </c>
      <c r="F413">
        <v>5</v>
      </c>
      <c r="G413">
        <v>34</v>
      </c>
      <c r="H413">
        <v>6</v>
      </c>
      <c r="I413">
        <v>7</v>
      </c>
      <c r="J413">
        <v>47</v>
      </c>
      <c r="K413" s="1" t="s">
        <v>6224</v>
      </c>
    </row>
    <row r="414" spans="1:11" x14ac:dyDescent="0.25">
      <c r="A414">
        <v>413</v>
      </c>
      <c r="B414" s="1" t="s">
        <v>558</v>
      </c>
      <c r="C414">
        <v>49</v>
      </c>
      <c r="D414">
        <v>9</v>
      </c>
      <c r="E414">
        <v>14</v>
      </c>
      <c r="F414">
        <v>2</v>
      </c>
      <c r="G414">
        <v>24</v>
      </c>
      <c r="H414">
        <v>4</v>
      </c>
      <c r="I414">
        <v>7</v>
      </c>
      <c r="J414">
        <v>36</v>
      </c>
      <c r="K414" s="1" t="s">
        <v>6224</v>
      </c>
    </row>
    <row r="415" spans="1:11" x14ac:dyDescent="0.25">
      <c r="A415">
        <v>414</v>
      </c>
      <c r="B415" s="1" t="s">
        <v>861</v>
      </c>
      <c r="C415">
        <v>41</v>
      </c>
      <c r="D415">
        <v>5</v>
      </c>
      <c r="E415">
        <v>14</v>
      </c>
      <c r="F415">
        <v>1</v>
      </c>
      <c r="G415">
        <v>41</v>
      </c>
      <c r="H415">
        <v>5</v>
      </c>
      <c r="I415">
        <v>14</v>
      </c>
      <c r="J415">
        <v>60</v>
      </c>
      <c r="K415" s="1" t="s">
        <v>6224</v>
      </c>
    </row>
    <row r="416" spans="1:11" x14ac:dyDescent="0.25">
      <c r="A416">
        <v>415</v>
      </c>
      <c r="B416" s="1" t="s">
        <v>862</v>
      </c>
      <c r="C416">
        <v>41</v>
      </c>
      <c r="D416">
        <v>5</v>
      </c>
      <c r="E416">
        <v>14</v>
      </c>
      <c r="F416">
        <v>1</v>
      </c>
      <c r="G416">
        <v>41</v>
      </c>
      <c r="H416">
        <v>5</v>
      </c>
      <c r="I416">
        <v>14</v>
      </c>
      <c r="J416">
        <v>60</v>
      </c>
      <c r="K416" s="1" t="s">
        <v>6224</v>
      </c>
    </row>
    <row r="417" spans="1:11" x14ac:dyDescent="0.25">
      <c r="A417">
        <v>416</v>
      </c>
      <c r="B417" s="1" t="s">
        <v>15669</v>
      </c>
      <c r="C417">
        <v>41</v>
      </c>
      <c r="D417">
        <v>5</v>
      </c>
      <c r="E417">
        <v>14</v>
      </c>
      <c r="F417">
        <v>1</v>
      </c>
      <c r="G417">
        <v>41</v>
      </c>
      <c r="H417">
        <v>5</v>
      </c>
      <c r="I417">
        <v>14</v>
      </c>
      <c r="J417">
        <v>60</v>
      </c>
      <c r="K417" s="1" t="s">
        <v>6224</v>
      </c>
    </row>
    <row r="418" spans="1:11" x14ac:dyDescent="0.25">
      <c r="A418">
        <v>417</v>
      </c>
      <c r="B418" s="1" t="s">
        <v>15670</v>
      </c>
      <c r="C418">
        <v>41</v>
      </c>
      <c r="D418">
        <v>5</v>
      </c>
      <c r="E418">
        <v>14</v>
      </c>
      <c r="F418">
        <v>1</v>
      </c>
      <c r="G418">
        <v>41</v>
      </c>
      <c r="H418">
        <v>5</v>
      </c>
      <c r="I418">
        <v>14</v>
      </c>
      <c r="J418">
        <v>60</v>
      </c>
      <c r="K418" s="1" t="s">
        <v>6224</v>
      </c>
    </row>
    <row r="419" spans="1:11" x14ac:dyDescent="0.25">
      <c r="A419">
        <v>418</v>
      </c>
      <c r="B419" s="1" t="s">
        <v>224</v>
      </c>
      <c r="C419">
        <v>68</v>
      </c>
      <c r="D419">
        <v>17</v>
      </c>
      <c r="E419">
        <v>25</v>
      </c>
      <c r="F419">
        <v>3</v>
      </c>
      <c r="G419">
        <v>23</v>
      </c>
      <c r="H419">
        <v>6</v>
      </c>
      <c r="I419">
        <v>8</v>
      </c>
      <c r="J419">
        <v>37</v>
      </c>
      <c r="K419" s="1" t="s">
        <v>6224</v>
      </c>
    </row>
    <row r="420" spans="1:11" x14ac:dyDescent="0.25">
      <c r="A420">
        <v>419</v>
      </c>
      <c r="B420" s="1" t="s">
        <v>15671</v>
      </c>
      <c r="C420">
        <v>48</v>
      </c>
      <c r="D420">
        <v>12</v>
      </c>
      <c r="E420">
        <v>12</v>
      </c>
      <c r="F420">
        <v>2</v>
      </c>
      <c r="G420">
        <v>24</v>
      </c>
      <c r="H420">
        <v>6</v>
      </c>
      <c r="I420">
        <v>6</v>
      </c>
      <c r="J420">
        <v>36</v>
      </c>
      <c r="K420" s="1" t="s">
        <v>6224</v>
      </c>
    </row>
    <row r="421" spans="1:11" x14ac:dyDescent="0.25">
      <c r="A421">
        <v>420</v>
      </c>
      <c r="B421" s="1" t="s">
        <v>277</v>
      </c>
      <c r="C421">
        <v>199</v>
      </c>
      <c r="D421">
        <v>55</v>
      </c>
      <c r="E421">
        <v>44</v>
      </c>
      <c r="F421">
        <v>9</v>
      </c>
      <c r="G421">
        <v>22</v>
      </c>
      <c r="H421">
        <v>6</v>
      </c>
      <c r="I421">
        <v>5</v>
      </c>
      <c r="J421">
        <v>33</v>
      </c>
      <c r="K421" s="1" t="s">
        <v>6224</v>
      </c>
    </row>
    <row r="422" spans="1:11" x14ac:dyDescent="0.25">
      <c r="A422">
        <v>421</v>
      </c>
      <c r="B422" s="1" t="s">
        <v>871</v>
      </c>
      <c r="C422">
        <v>47</v>
      </c>
      <c r="D422">
        <v>12</v>
      </c>
      <c r="E422">
        <v>16</v>
      </c>
      <c r="F422">
        <v>2</v>
      </c>
      <c r="G422">
        <v>24</v>
      </c>
      <c r="H422">
        <v>6</v>
      </c>
      <c r="I422">
        <v>8</v>
      </c>
      <c r="J422">
        <v>38</v>
      </c>
      <c r="K422" s="1" t="s">
        <v>6224</v>
      </c>
    </row>
    <row r="423" spans="1:11" x14ac:dyDescent="0.25">
      <c r="A423">
        <v>422</v>
      </c>
      <c r="B423" s="1" t="s">
        <v>872</v>
      </c>
      <c r="C423">
        <v>24</v>
      </c>
      <c r="D423">
        <v>6</v>
      </c>
      <c r="E423">
        <v>6</v>
      </c>
      <c r="F423">
        <v>1</v>
      </c>
      <c r="G423">
        <v>24</v>
      </c>
      <c r="H423">
        <v>6</v>
      </c>
      <c r="I423">
        <v>6</v>
      </c>
      <c r="J423">
        <v>36</v>
      </c>
      <c r="K423" s="1" t="s">
        <v>6224</v>
      </c>
    </row>
    <row r="424" spans="1:11" x14ac:dyDescent="0.25">
      <c r="A424">
        <v>423</v>
      </c>
      <c r="B424" s="1" t="s">
        <v>873</v>
      </c>
      <c r="C424">
        <v>24</v>
      </c>
      <c r="D424">
        <v>6</v>
      </c>
      <c r="E424">
        <v>6</v>
      </c>
      <c r="F424">
        <v>1</v>
      </c>
      <c r="G424">
        <v>24</v>
      </c>
      <c r="H424">
        <v>6</v>
      </c>
      <c r="I424">
        <v>6</v>
      </c>
      <c r="J424">
        <v>36</v>
      </c>
      <c r="K424" s="1" t="s">
        <v>6224</v>
      </c>
    </row>
    <row r="425" spans="1:11" x14ac:dyDescent="0.25">
      <c r="A425">
        <v>424</v>
      </c>
      <c r="B425" s="1" t="s">
        <v>874</v>
      </c>
      <c r="C425">
        <v>24</v>
      </c>
      <c r="D425">
        <v>6</v>
      </c>
      <c r="E425">
        <v>6</v>
      </c>
      <c r="F425">
        <v>1</v>
      </c>
      <c r="G425">
        <v>24</v>
      </c>
      <c r="H425">
        <v>6</v>
      </c>
      <c r="I425">
        <v>6</v>
      </c>
      <c r="J425">
        <v>36</v>
      </c>
      <c r="K425" s="1" t="s">
        <v>6224</v>
      </c>
    </row>
    <row r="426" spans="1:11" x14ac:dyDescent="0.25">
      <c r="A426">
        <v>425</v>
      </c>
      <c r="B426" s="1" t="s">
        <v>15672</v>
      </c>
      <c r="C426">
        <v>27</v>
      </c>
      <c r="D426">
        <v>6</v>
      </c>
      <c r="E426">
        <v>6</v>
      </c>
      <c r="F426">
        <v>1</v>
      </c>
      <c r="G426">
        <v>27</v>
      </c>
      <c r="H426">
        <v>6</v>
      </c>
      <c r="I426">
        <v>6</v>
      </c>
      <c r="J426">
        <v>39</v>
      </c>
      <c r="K426" s="1" t="s">
        <v>6224</v>
      </c>
    </row>
    <row r="427" spans="1:11" x14ac:dyDescent="0.25">
      <c r="A427">
        <v>426</v>
      </c>
      <c r="B427" s="1" t="s">
        <v>884</v>
      </c>
      <c r="C427">
        <v>336</v>
      </c>
      <c r="D427">
        <v>69</v>
      </c>
      <c r="E427">
        <v>91</v>
      </c>
      <c r="F427">
        <v>10</v>
      </c>
      <c r="G427">
        <v>34</v>
      </c>
      <c r="H427">
        <v>7</v>
      </c>
      <c r="I427">
        <v>9</v>
      </c>
      <c r="J427">
        <v>50</v>
      </c>
      <c r="K427" s="1" t="s">
        <v>6224</v>
      </c>
    </row>
    <row r="428" spans="1:11" x14ac:dyDescent="0.25">
      <c r="A428">
        <v>427</v>
      </c>
      <c r="B428" s="1" t="s">
        <v>885</v>
      </c>
      <c r="C428">
        <v>87</v>
      </c>
      <c r="D428">
        <v>28</v>
      </c>
      <c r="E428">
        <v>24</v>
      </c>
      <c r="F428">
        <v>3</v>
      </c>
      <c r="G428">
        <v>29</v>
      </c>
      <c r="H428">
        <v>9</v>
      </c>
      <c r="I428">
        <v>8</v>
      </c>
      <c r="J428">
        <v>46</v>
      </c>
      <c r="K428" s="1" t="s">
        <v>6224</v>
      </c>
    </row>
    <row r="429" spans="1:11" x14ac:dyDescent="0.25">
      <c r="A429">
        <v>428</v>
      </c>
      <c r="B429" s="1" t="s">
        <v>538</v>
      </c>
      <c r="C429">
        <v>169</v>
      </c>
      <c r="D429">
        <v>44</v>
      </c>
      <c r="E429">
        <v>47</v>
      </c>
      <c r="F429">
        <v>5</v>
      </c>
      <c r="G429">
        <v>34</v>
      </c>
      <c r="H429">
        <v>9</v>
      </c>
      <c r="I429">
        <v>9</v>
      </c>
      <c r="J429">
        <v>52</v>
      </c>
      <c r="K429" s="1" t="s">
        <v>6224</v>
      </c>
    </row>
    <row r="430" spans="1:11" x14ac:dyDescent="0.25">
      <c r="A430">
        <v>429</v>
      </c>
      <c r="B430" s="1" t="s">
        <v>886</v>
      </c>
      <c r="C430">
        <v>27</v>
      </c>
      <c r="D430">
        <v>6</v>
      </c>
      <c r="E430">
        <v>6</v>
      </c>
      <c r="F430">
        <v>1</v>
      </c>
      <c r="G430">
        <v>27</v>
      </c>
      <c r="H430">
        <v>6</v>
      </c>
      <c r="I430">
        <v>6</v>
      </c>
      <c r="J430">
        <v>39</v>
      </c>
      <c r="K430" s="1" t="s">
        <v>6224</v>
      </c>
    </row>
    <row r="431" spans="1:11" x14ac:dyDescent="0.25">
      <c r="A431">
        <v>430</v>
      </c>
      <c r="B431" s="1" t="s">
        <v>887</v>
      </c>
      <c r="C431">
        <v>27</v>
      </c>
      <c r="D431">
        <v>6</v>
      </c>
      <c r="E431">
        <v>6</v>
      </c>
      <c r="F431">
        <v>1</v>
      </c>
      <c r="G431">
        <v>27</v>
      </c>
      <c r="H431">
        <v>6</v>
      </c>
      <c r="I431">
        <v>6</v>
      </c>
      <c r="J431">
        <v>39</v>
      </c>
      <c r="K431" s="1" t="s">
        <v>6224</v>
      </c>
    </row>
    <row r="432" spans="1:11" x14ac:dyDescent="0.25">
      <c r="A432">
        <v>431</v>
      </c>
      <c r="B432" s="1" t="s">
        <v>895</v>
      </c>
      <c r="C432">
        <v>238</v>
      </c>
      <c r="D432">
        <v>36</v>
      </c>
      <c r="E432">
        <v>74</v>
      </c>
      <c r="F432">
        <v>5</v>
      </c>
      <c r="G432">
        <v>48</v>
      </c>
      <c r="H432">
        <v>7</v>
      </c>
      <c r="I432">
        <v>15</v>
      </c>
      <c r="J432">
        <v>70</v>
      </c>
      <c r="K432" s="1" t="s">
        <v>6224</v>
      </c>
    </row>
    <row r="433" spans="1:11" x14ac:dyDescent="0.25">
      <c r="A433">
        <v>432</v>
      </c>
      <c r="B433" s="1" t="s">
        <v>896</v>
      </c>
      <c r="C433">
        <v>39</v>
      </c>
      <c r="D433">
        <v>4</v>
      </c>
      <c r="E433">
        <v>8</v>
      </c>
      <c r="F433">
        <v>1</v>
      </c>
      <c r="G433">
        <v>39</v>
      </c>
      <c r="H433">
        <v>4</v>
      </c>
      <c r="I433">
        <v>8</v>
      </c>
      <c r="J433">
        <v>51</v>
      </c>
      <c r="K433" s="1" t="s">
        <v>6224</v>
      </c>
    </row>
    <row r="434" spans="1:11" x14ac:dyDescent="0.25">
      <c r="A434">
        <v>433</v>
      </c>
      <c r="B434" s="1" t="s">
        <v>897</v>
      </c>
      <c r="C434">
        <v>71</v>
      </c>
      <c r="D434">
        <v>10</v>
      </c>
      <c r="E434">
        <v>17</v>
      </c>
      <c r="F434">
        <v>2</v>
      </c>
      <c r="G434">
        <v>36</v>
      </c>
      <c r="H434">
        <v>5</v>
      </c>
      <c r="I434">
        <v>8</v>
      </c>
      <c r="J434">
        <v>49</v>
      </c>
      <c r="K434" s="1" t="s">
        <v>6224</v>
      </c>
    </row>
    <row r="435" spans="1:11" x14ac:dyDescent="0.25">
      <c r="A435">
        <v>434</v>
      </c>
      <c r="B435" s="1" t="s">
        <v>898</v>
      </c>
      <c r="C435">
        <v>39</v>
      </c>
      <c r="D435">
        <v>4</v>
      </c>
      <c r="E435">
        <v>8</v>
      </c>
      <c r="F435">
        <v>1</v>
      </c>
      <c r="G435">
        <v>39</v>
      </c>
      <c r="H435">
        <v>4</v>
      </c>
      <c r="I435">
        <v>8</v>
      </c>
      <c r="J435">
        <v>51</v>
      </c>
      <c r="K435" s="1" t="s">
        <v>6224</v>
      </c>
    </row>
    <row r="436" spans="1:11" x14ac:dyDescent="0.25">
      <c r="A436">
        <v>435</v>
      </c>
      <c r="B436" s="1" t="s">
        <v>899</v>
      </c>
      <c r="C436">
        <v>39</v>
      </c>
      <c r="D436">
        <v>4</v>
      </c>
      <c r="E436">
        <v>8</v>
      </c>
      <c r="F436">
        <v>1</v>
      </c>
      <c r="G436">
        <v>39</v>
      </c>
      <c r="H436">
        <v>4</v>
      </c>
      <c r="I436">
        <v>8</v>
      </c>
      <c r="J436">
        <v>51</v>
      </c>
      <c r="K436" s="1" t="s">
        <v>6224</v>
      </c>
    </row>
    <row r="437" spans="1:11" x14ac:dyDescent="0.25">
      <c r="A437">
        <v>436</v>
      </c>
      <c r="B437" s="1" t="s">
        <v>15673</v>
      </c>
      <c r="C437">
        <v>16</v>
      </c>
      <c r="D437">
        <v>3</v>
      </c>
      <c r="E437">
        <v>1</v>
      </c>
      <c r="F437">
        <v>1</v>
      </c>
      <c r="G437">
        <v>16</v>
      </c>
      <c r="H437">
        <v>3</v>
      </c>
      <c r="I437">
        <v>1</v>
      </c>
      <c r="J437">
        <v>20</v>
      </c>
      <c r="K437" s="1" t="s">
        <v>6224</v>
      </c>
    </row>
    <row r="438" spans="1:11" x14ac:dyDescent="0.25">
      <c r="A438">
        <v>437</v>
      </c>
      <c r="B438" s="1" t="s">
        <v>905</v>
      </c>
      <c r="C438">
        <v>228</v>
      </c>
      <c r="D438">
        <v>46</v>
      </c>
      <c r="E438">
        <v>83</v>
      </c>
      <c r="F438">
        <v>7</v>
      </c>
      <c r="G438">
        <v>33</v>
      </c>
      <c r="H438">
        <v>7</v>
      </c>
      <c r="I438">
        <v>12</v>
      </c>
      <c r="J438">
        <v>51</v>
      </c>
      <c r="K438" s="1" t="s">
        <v>6224</v>
      </c>
    </row>
    <row r="439" spans="1:11" x14ac:dyDescent="0.25">
      <c r="A439">
        <v>438</v>
      </c>
      <c r="B439" s="1" t="s">
        <v>906</v>
      </c>
      <c r="C439">
        <v>85</v>
      </c>
      <c r="D439">
        <v>24</v>
      </c>
      <c r="E439">
        <v>18</v>
      </c>
      <c r="F439">
        <v>4</v>
      </c>
      <c r="G439">
        <v>21</v>
      </c>
      <c r="H439">
        <v>6</v>
      </c>
      <c r="I439">
        <v>4</v>
      </c>
      <c r="J439">
        <v>32</v>
      </c>
      <c r="K439" s="1" t="s">
        <v>6224</v>
      </c>
    </row>
    <row r="440" spans="1:11" x14ac:dyDescent="0.25">
      <c r="A440">
        <v>439</v>
      </c>
      <c r="B440" s="1" t="s">
        <v>907</v>
      </c>
      <c r="C440">
        <v>42</v>
      </c>
      <c r="D440">
        <v>7</v>
      </c>
      <c r="E440">
        <v>12</v>
      </c>
      <c r="F440">
        <v>2</v>
      </c>
      <c r="G440">
        <v>21</v>
      </c>
      <c r="H440">
        <v>4</v>
      </c>
      <c r="I440">
        <v>6</v>
      </c>
      <c r="J440">
        <v>30</v>
      </c>
      <c r="K440" s="1" t="s">
        <v>6224</v>
      </c>
    </row>
    <row r="441" spans="1:11" x14ac:dyDescent="0.25">
      <c r="A441">
        <v>440</v>
      </c>
      <c r="B441" s="1" t="s">
        <v>908</v>
      </c>
      <c r="C441">
        <v>16</v>
      </c>
      <c r="D441">
        <v>3</v>
      </c>
      <c r="E441">
        <v>1</v>
      </c>
      <c r="F441">
        <v>1</v>
      </c>
      <c r="G441">
        <v>16</v>
      </c>
      <c r="H441">
        <v>3</v>
      </c>
      <c r="I441">
        <v>1</v>
      </c>
      <c r="J441">
        <v>20</v>
      </c>
      <c r="K441" s="1" t="s">
        <v>6224</v>
      </c>
    </row>
    <row r="442" spans="1:11" x14ac:dyDescent="0.25">
      <c r="A442">
        <v>441</v>
      </c>
      <c r="B442" s="1" t="s">
        <v>909</v>
      </c>
      <c r="C442">
        <v>31</v>
      </c>
      <c r="D442">
        <v>7</v>
      </c>
      <c r="E442">
        <v>3</v>
      </c>
      <c r="F442">
        <v>2</v>
      </c>
      <c r="G442">
        <v>16</v>
      </c>
      <c r="H442">
        <v>4</v>
      </c>
      <c r="I442">
        <v>2</v>
      </c>
      <c r="J442">
        <v>20</v>
      </c>
      <c r="K442" s="1" t="s">
        <v>6224</v>
      </c>
    </row>
    <row r="443" spans="1:11" x14ac:dyDescent="0.25">
      <c r="A443">
        <v>442</v>
      </c>
      <c r="B443" s="1" t="s">
        <v>910</v>
      </c>
      <c r="C443">
        <v>16</v>
      </c>
      <c r="D443">
        <v>3</v>
      </c>
      <c r="E443">
        <v>1</v>
      </c>
      <c r="F443">
        <v>1</v>
      </c>
      <c r="G443">
        <v>16</v>
      </c>
      <c r="H443">
        <v>3</v>
      </c>
      <c r="I443">
        <v>1</v>
      </c>
      <c r="J443">
        <v>20</v>
      </c>
      <c r="K443" s="1" t="s">
        <v>6224</v>
      </c>
    </row>
    <row r="444" spans="1:11" x14ac:dyDescent="0.25">
      <c r="A444">
        <v>443</v>
      </c>
      <c r="B444" s="1" t="s">
        <v>911</v>
      </c>
      <c r="C444">
        <v>16</v>
      </c>
      <c r="D444">
        <v>3</v>
      </c>
      <c r="E444">
        <v>1</v>
      </c>
      <c r="F444">
        <v>1</v>
      </c>
      <c r="G444">
        <v>16</v>
      </c>
      <c r="H444">
        <v>3</v>
      </c>
      <c r="I444">
        <v>1</v>
      </c>
      <c r="J444">
        <v>20</v>
      </c>
      <c r="K444" s="1" t="s">
        <v>6224</v>
      </c>
    </row>
    <row r="445" spans="1:11" x14ac:dyDescent="0.25">
      <c r="A445">
        <v>444</v>
      </c>
      <c r="B445" s="1" t="s">
        <v>912</v>
      </c>
      <c r="C445">
        <v>24</v>
      </c>
      <c r="D445">
        <v>4</v>
      </c>
      <c r="E445">
        <v>4</v>
      </c>
      <c r="F445">
        <v>2</v>
      </c>
      <c r="G445">
        <v>12</v>
      </c>
      <c r="H445">
        <v>2</v>
      </c>
      <c r="I445">
        <v>2</v>
      </c>
      <c r="J445">
        <v>16</v>
      </c>
      <c r="K445" s="1" t="s">
        <v>6224</v>
      </c>
    </row>
    <row r="446" spans="1:11" x14ac:dyDescent="0.25">
      <c r="A446">
        <v>445</v>
      </c>
      <c r="B446" s="1" t="s">
        <v>913</v>
      </c>
      <c r="C446">
        <v>24</v>
      </c>
      <c r="D446">
        <v>4</v>
      </c>
      <c r="E446">
        <v>4</v>
      </c>
      <c r="F446">
        <v>2</v>
      </c>
      <c r="G446">
        <v>12</v>
      </c>
      <c r="H446">
        <v>2</v>
      </c>
      <c r="I446">
        <v>2</v>
      </c>
      <c r="J446">
        <v>16</v>
      </c>
      <c r="K446" s="1" t="s">
        <v>6224</v>
      </c>
    </row>
    <row r="447" spans="1:11" x14ac:dyDescent="0.25">
      <c r="A447">
        <v>446</v>
      </c>
      <c r="B447" s="1" t="s">
        <v>750</v>
      </c>
      <c r="C447">
        <v>195</v>
      </c>
      <c r="D447">
        <v>42</v>
      </c>
      <c r="E447">
        <v>56</v>
      </c>
      <c r="F447">
        <v>7</v>
      </c>
      <c r="G447">
        <v>28</v>
      </c>
      <c r="H447">
        <v>6</v>
      </c>
      <c r="I447">
        <v>8</v>
      </c>
      <c r="J447">
        <v>42</v>
      </c>
      <c r="K447" s="1" t="s">
        <v>6224</v>
      </c>
    </row>
    <row r="448" spans="1:11" x14ac:dyDescent="0.25">
      <c r="A448">
        <v>447</v>
      </c>
      <c r="B448" s="1" t="s">
        <v>914</v>
      </c>
      <c r="C448">
        <v>12</v>
      </c>
      <c r="D448">
        <v>2</v>
      </c>
      <c r="E448">
        <v>2</v>
      </c>
      <c r="F448">
        <v>1</v>
      </c>
      <c r="G448">
        <v>12</v>
      </c>
      <c r="H448">
        <v>2</v>
      </c>
      <c r="I448">
        <v>2</v>
      </c>
      <c r="J448">
        <v>16</v>
      </c>
      <c r="K448" s="1" t="s">
        <v>6224</v>
      </c>
    </row>
    <row r="449" spans="1:11" x14ac:dyDescent="0.25">
      <c r="A449">
        <v>448</v>
      </c>
      <c r="B449" s="1" t="s">
        <v>915</v>
      </c>
      <c r="C449">
        <v>23</v>
      </c>
      <c r="D449">
        <v>4</v>
      </c>
      <c r="E449">
        <v>5</v>
      </c>
      <c r="F449">
        <v>2</v>
      </c>
      <c r="G449">
        <v>12</v>
      </c>
      <c r="H449">
        <v>2</v>
      </c>
      <c r="I449">
        <v>2</v>
      </c>
      <c r="J449">
        <v>16</v>
      </c>
      <c r="K449" s="1" t="s">
        <v>6224</v>
      </c>
    </row>
    <row r="450" spans="1:11" x14ac:dyDescent="0.25">
      <c r="A450">
        <v>449</v>
      </c>
      <c r="B450" s="1" t="s">
        <v>916</v>
      </c>
      <c r="C450">
        <v>80</v>
      </c>
      <c r="D450">
        <v>15</v>
      </c>
      <c r="E450">
        <v>11</v>
      </c>
      <c r="F450">
        <v>4</v>
      </c>
      <c r="G450">
        <v>20</v>
      </c>
      <c r="H450">
        <v>4</v>
      </c>
      <c r="I450">
        <v>3</v>
      </c>
      <c r="J450">
        <v>26</v>
      </c>
      <c r="K450" s="1" t="s">
        <v>6224</v>
      </c>
    </row>
    <row r="451" spans="1:11" x14ac:dyDescent="0.25">
      <c r="A451">
        <v>450</v>
      </c>
      <c r="B451" s="1" t="s">
        <v>917</v>
      </c>
      <c r="C451">
        <v>12</v>
      </c>
      <c r="D451">
        <v>2</v>
      </c>
      <c r="E451">
        <v>2</v>
      </c>
      <c r="F451">
        <v>1</v>
      </c>
      <c r="G451">
        <v>12</v>
      </c>
      <c r="H451">
        <v>2</v>
      </c>
      <c r="I451">
        <v>2</v>
      </c>
      <c r="J451">
        <v>16</v>
      </c>
      <c r="K451" s="1" t="s">
        <v>6224</v>
      </c>
    </row>
    <row r="452" spans="1:11" x14ac:dyDescent="0.25">
      <c r="A452">
        <v>451</v>
      </c>
      <c r="B452" s="1" t="s">
        <v>772</v>
      </c>
      <c r="C452">
        <v>56</v>
      </c>
      <c r="D452">
        <v>13</v>
      </c>
      <c r="E452">
        <v>7</v>
      </c>
      <c r="F452">
        <v>4</v>
      </c>
      <c r="G452">
        <v>14</v>
      </c>
      <c r="H452">
        <v>3</v>
      </c>
      <c r="I452">
        <v>2</v>
      </c>
      <c r="J452">
        <v>19</v>
      </c>
      <c r="K452" s="1" t="s">
        <v>6224</v>
      </c>
    </row>
    <row r="453" spans="1:11" x14ac:dyDescent="0.25">
      <c r="A453">
        <v>452</v>
      </c>
      <c r="B453" s="1" t="s">
        <v>174</v>
      </c>
      <c r="C453">
        <v>135</v>
      </c>
      <c r="D453">
        <v>41</v>
      </c>
      <c r="E453">
        <v>22</v>
      </c>
      <c r="F453">
        <v>10</v>
      </c>
      <c r="G453">
        <v>14</v>
      </c>
      <c r="H453">
        <v>4</v>
      </c>
      <c r="I453">
        <v>2</v>
      </c>
      <c r="J453">
        <v>20</v>
      </c>
      <c r="K453" s="1" t="s">
        <v>6224</v>
      </c>
    </row>
    <row r="454" spans="1:11" x14ac:dyDescent="0.25">
      <c r="A454">
        <v>453</v>
      </c>
      <c r="B454" s="1" t="s">
        <v>15674</v>
      </c>
      <c r="C454">
        <v>26</v>
      </c>
      <c r="D454">
        <v>4</v>
      </c>
      <c r="E454">
        <v>11</v>
      </c>
      <c r="F454">
        <v>1</v>
      </c>
      <c r="G454">
        <v>26</v>
      </c>
      <c r="H454">
        <v>4</v>
      </c>
      <c r="I454">
        <v>11</v>
      </c>
      <c r="J454">
        <v>41</v>
      </c>
      <c r="K454" s="1" t="s">
        <v>6224</v>
      </c>
    </row>
    <row r="455" spans="1:11" x14ac:dyDescent="0.25">
      <c r="A455">
        <v>454</v>
      </c>
      <c r="B455" s="1" t="s">
        <v>15675</v>
      </c>
      <c r="C455">
        <v>26</v>
      </c>
      <c r="D455">
        <v>4</v>
      </c>
      <c r="E455">
        <v>11</v>
      </c>
      <c r="F455">
        <v>1</v>
      </c>
      <c r="G455">
        <v>26</v>
      </c>
      <c r="H455">
        <v>4</v>
      </c>
      <c r="I455">
        <v>11</v>
      </c>
      <c r="J455">
        <v>41</v>
      </c>
      <c r="K455" s="1" t="s">
        <v>6224</v>
      </c>
    </row>
    <row r="456" spans="1:11" x14ac:dyDescent="0.25">
      <c r="A456">
        <v>455</v>
      </c>
      <c r="B456" s="1" t="s">
        <v>15676</v>
      </c>
      <c r="C456">
        <v>26</v>
      </c>
      <c r="D456">
        <v>4</v>
      </c>
      <c r="E456">
        <v>11</v>
      </c>
      <c r="F456">
        <v>1</v>
      </c>
      <c r="G456">
        <v>26</v>
      </c>
      <c r="H456">
        <v>4</v>
      </c>
      <c r="I456">
        <v>11</v>
      </c>
      <c r="J456">
        <v>41</v>
      </c>
      <c r="K456" s="1" t="s">
        <v>6224</v>
      </c>
    </row>
    <row r="457" spans="1:11" x14ac:dyDescent="0.25">
      <c r="A457">
        <v>456</v>
      </c>
      <c r="B457" s="1" t="s">
        <v>918</v>
      </c>
      <c r="C457">
        <v>150</v>
      </c>
      <c r="D457">
        <v>31</v>
      </c>
      <c r="E457">
        <v>54</v>
      </c>
      <c r="F457">
        <v>8</v>
      </c>
      <c r="G457">
        <v>19</v>
      </c>
      <c r="H457">
        <v>4</v>
      </c>
      <c r="I457">
        <v>7</v>
      </c>
      <c r="J457">
        <v>29</v>
      </c>
      <c r="K457" s="1" t="s">
        <v>6224</v>
      </c>
    </row>
    <row r="458" spans="1:11" x14ac:dyDescent="0.25">
      <c r="A458">
        <v>457</v>
      </c>
      <c r="B458" s="1" t="s">
        <v>541</v>
      </c>
      <c r="C458">
        <v>150</v>
      </c>
      <c r="D458">
        <v>32</v>
      </c>
      <c r="E458">
        <v>45</v>
      </c>
      <c r="F458">
        <v>5</v>
      </c>
      <c r="G458">
        <v>30</v>
      </c>
      <c r="H458">
        <v>6</v>
      </c>
      <c r="I458">
        <v>9</v>
      </c>
      <c r="J458">
        <v>45</v>
      </c>
      <c r="K458" s="1" t="s">
        <v>6224</v>
      </c>
    </row>
    <row r="459" spans="1:11" x14ac:dyDescent="0.25">
      <c r="A459">
        <v>458</v>
      </c>
      <c r="B459" s="1" t="s">
        <v>919</v>
      </c>
      <c r="C459">
        <v>249</v>
      </c>
      <c r="D459">
        <v>43</v>
      </c>
      <c r="E459">
        <v>44</v>
      </c>
      <c r="F459">
        <v>6</v>
      </c>
      <c r="G459">
        <v>42</v>
      </c>
      <c r="H459">
        <v>7</v>
      </c>
      <c r="I459">
        <v>7</v>
      </c>
      <c r="J459">
        <v>56</v>
      </c>
      <c r="K459" s="1" t="s">
        <v>6224</v>
      </c>
    </row>
    <row r="460" spans="1:11" x14ac:dyDescent="0.25">
      <c r="A460">
        <v>459</v>
      </c>
      <c r="B460" s="1" t="s">
        <v>920</v>
      </c>
      <c r="C460">
        <v>26</v>
      </c>
      <c r="D460">
        <v>4</v>
      </c>
      <c r="E460">
        <v>11</v>
      </c>
      <c r="F460">
        <v>1</v>
      </c>
      <c r="G460">
        <v>26</v>
      </c>
      <c r="H460">
        <v>4</v>
      </c>
      <c r="I460">
        <v>11</v>
      </c>
      <c r="J460">
        <v>41</v>
      </c>
      <c r="K460" s="1" t="s">
        <v>6224</v>
      </c>
    </row>
    <row r="461" spans="1:11" x14ac:dyDescent="0.25">
      <c r="A461">
        <v>460</v>
      </c>
      <c r="B461" s="1" t="s">
        <v>921</v>
      </c>
      <c r="C461">
        <v>26</v>
      </c>
      <c r="D461">
        <v>4</v>
      </c>
      <c r="E461">
        <v>11</v>
      </c>
      <c r="F461">
        <v>1</v>
      </c>
      <c r="G461">
        <v>26</v>
      </c>
      <c r="H461">
        <v>4</v>
      </c>
      <c r="I461">
        <v>11</v>
      </c>
      <c r="J461">
        <v>41</v>
      </c>
      <c r="K461" s="1" t="s">
        <v>6224</v>
      </c>
    </row>
    <row r="462" spans="1:11" x14ac:dyDescent="0.25">
      <c r="A462">
        <v>461</v>
      </c>
      <c r="B462" s="1" t="s">
        <v>2367</v>
      </c>
      <c r="C462">
        <v>49</v>
      </c>
      <c r="D462">
        <v>5</v>
      </c>
      <c r="E462">
        <v>16</v>
      </c>
      <c r="F462">
        <v>2</v>
      </c>
      <c r="G462">
        <v>24</v>
      </c>
      <c r="H462">
        <v>2</v>
      </c>
      <c r="I462">
        <v>8</v>
      </c>
      <c r="J462">
        <v>35</v>
      </c>
      <c r="K462" s="1" t="s">
        <v>6224</v>
      </c>
    </row>
    <row r="463" spans="1:11" x14ac:dyDescent="0.25">
      <c r="A463">
        <v>462</v>
      </c>
      <c r="B463" s="1" t="s">
        <v>302</v>
      </c>
      <c r="C463">
        <v>190</v>
      </c>
      <c r="D463">
        <v>45</v>
      </c>
      <c r="E463">
        <v>45</v>
      </c>
      <c r="F463">
        <v>7</v>
      </c>
      <c r="G463">
        <v>27</v>
      </c>
      <c r="H463">
        <v>6</v>
      </c>
      <c r="I463">
        <v>6</v>
      </c>
      <c r="J463">
        <v>40</v>
      </c>
      <c r="K463" s="1" t="s">
        <v>6224</v>
      </c>
    </row>
    <row r="464" spans="1:11" x14ac:dyDescent="0.25">
      <c r="A464">
        <v>463</v>
      </c>
      <c r="B464" s="1" t="s">
        <v>922</v>
      </c>
      <c r="C464">
        <v>230</v>
      </c>
      <c r="D464">
        <v>36</v>
      </c>
      <c r="E464">
        <v>250</v>
      </c>
      <c r="F464">
        <v>5</v>
      </c>
      <c r="G464">
        <v>46</v>
      </c>
      <c r="H464">
        <v>7</v>
      </c>
      <c r="I464">
        <v>50</v>
      </c>
      <c r="J464">
        <v>103</v>
      </c>
      <c r="K464" s="1" t="s">
        <v>6224</v>
      </c>
    </row>
    <row r="465" spans="1:11" x14ac:dyDescent="0.25">
      <c r="A465">
        <v>464</v>
      </c>
      <c r="B465" s="1" t="s">
        <v>923</v>
      </c>
      <c r="C465">
        <v>45</v>
      </c>
      <c r="D465">
        <v>12</v>
      </c>
      <c r="E465">
        <v>10</v>
      </c>
      <c r="F465">
        <v>2</v>
      </c>
      <c r="G465">
        <v>22</v>
      </c>
      <c r="H465">
        <v>6</v>
      </c>
      <c r="I465">
        <v>5</v>
      </c>
      <c r="J465">
        <v>34</v>
      </c>
      <c r="K465" s="1" t="s">
        <v>6224</v>
      </c>
    </row>
    <row r="466" spans="1:11" x14ac:dyDescent="0.25">
      <c r="A466">
        <v>465</v>
      </c>
      <c r="B466" s="1" t="s">
        <v>179</v>
      </c>
      <c r="C466">
        <v>144</v>
      </c>
      <c r="D466">
        <v>37</v>
      </c>
      <c r="E466">
        <v>23</v>
      </c>
      <c r="F466">
        <v>6</v>
      </c>
      <c r="G466">
        <v>24</v>
      </c>
      <c r="H466">
        <v>6</v>
      </c>
      <c r="I466">
        <v>4</v>
      </c>
      <c r="J466">
        <v>34</v>
      </c>
      <c r="K466" s="1" t="s">
        <v>6224</v>
      </c>
    </row>
    <row r="467" spans="1:11" x14ac:dyDescent="0.25">
      <c r="A467">
        <v>466</v>
      </c>
      <c r="B467" s="1" t="s">
        <v>930</v>
      </c>
      <c r="C467">
        <v>58</v>
      </c>
      <c r="D467">
        <v>14</v>
      </c>
      <c r="E467">
        <v>7</v>
      </c>
      <c r="F467">
        <v>3</v>
      </c>
      <c r="G467">
        <v>19</v>
      </c>
      <c r="H467">
        <v>5</v>
      </c>
      <c r="I467">
        <v>2</v>
      </c>
      <c r="J467">
        <v>26</v>
      </c>
      <c r="K467" s="1" t="s">
        <v>6224</v>
      </c>
    </row>
    <row r="468" spans="1:11" x14ac:dyDescent="0.25">
      <c r="A468">
        <v>467</v>
      </c>
      <c r="B468" s="1" t="s">
        <v>931</v>
      </c>
      <c r="C468">
        <v>31</v>
      </c>
      <c r="D468">
        <v>6</v>
      </c>
      <c r="E468">
        <v>3</v>
      </c>
      <c r="F468">
        <v>1</v>
      </c>
      <c r="G468">
        <v>31</v>
      </c>
      <c r="H468">
        <v>6</v>
      </c>
      <c r="I468">
        <v>3</v>
      </c>
      <c r="J468">
        <v>40</v>
      </c>
      <c r="K468" s="1" t="s">
        <v>6224</v>
      </c>
    </row>
    <row r="469" spans="1:11" x14ac:dyDescent="0.25">
      <c r="A469">
        <v>468</v>
      </c>
      <c r="B469" s="1" t="s">
        <v>189</v>
      </c>
      <c r="C469">
        <v>70</v>
      </c>
      <c r="D469">
        <v>15</v>
      </c>
      <c r="E469">
        <v>21</v>
      </c>
      <c r="F469">
        <v>3</v>
      </c>
      <c r="G469">
        <v>23</v>
      </c>
      <c r="H469">
        <v>5</v>
      </c>
      <c r="I469">
        <v>7</v>
      </c>
      <c r="J469">
        <v>35</v>
      </c>
      <c r="K469" s="1" t="s">
        <v>6224</v>
      </c>
    </row>
    <row r="470" spans="1:11" x14ac:dyDescent="0.25">
      <c r="A470">
        <v>469</v>
      </c>
      <c r="B470" s="1" t="s">
        <v>938</v>
      </c>
      <c r="C470">
        <v>18</v>
      </c>
      <c r="D470">
        <v>3</v>
      </c>
      <c r="E470">
        <v>3</v>
      </c>
      <c r="F470">
        <v>1</v>
      </c>
      <c r="G470">
        <v>18</v>
      </c>
      <c r="H470">
        <v>3</v>
      </c>
      <c r="I470">
        <v>3</v>
      </c>
      <c r="J470">
        <v>24</v>
      </c>
      <c r="K470" s="1" t="s">
        <v>6224</v>
      </c>
    </row>
    <row r="471" spans="1:11" x14ac:dyDescent="0.25">
      <c r="A471">
        <v>470</v>
      </c>
      <c r="B471" s="1" t="s">
        <v>939</v>
      </c>
      <c r="C471">
        <v>18</v>
      </c>
      <c r="D471">
        <v>3</v>
      </c>
      <c r="E471">
        <v>3</v>
      </c>
      <c r="F471">
        <v>1</v>
      </c>
      <c r="G471">
        <v>18</v>
      </c>
      <c r="H471">
        <v>3</v>
      </c>
      <c r="I471">
        <v>3</v>
      </c>
      <c r="J471">
        <v>24</v>
      </c>
      <c r="K471" s="1" t="s">
        <v>6224</v>
      </c>
    </row>
    <row r="472" spans="1:11" x14ac:dyDescent="0.25">
      <c r="A472">
        <v>471</v>
      </c>
      <c r="B472" s="1" t="s">
        <v>940</v>
      </c>
      <c r="C472">
        <v>18</v>
      </c>
      <c r="D472">
        <v>3</v>
      </c>
      <c r="E472">
        <v>3</v>
      </c>
      <c r="F472">
        <v>1</v>
      </c>
      <c r="G472">
        <v>18</v>
      </c>
      <c r="H472">
        <v>3</v>
      </c>
      <c r="I472">
        <v>3</v>
      </c>
      <c r="J472">
        <v>24</v>
      </c>
      <c r="K472" s="1" t="s">
        <v>6224</v>
      </c>
    </row>
    <row r="473" spans="1:11" x14ac:dyDescent="0.25">
      <c r="A473">
        <v>472</v>
      </c>
      <c r="B473" s="1" t="s">
        <v>941</v>
      </c>
      <c r="C473">
        <v>70</v>
      </c>
      <c r="D473">
        <v>14</v>
      </c>
      <c r="E473">
        <v>33</v>
      </c>
      <c r="F473">
        <v>3</v>
      </c>
      <c r="G473">
        <v>23</v>
      </c>
      <c r="H473">
        <v>5</v>
      </c>
      <c r="I473">
        <v>11</v>
      </c>
      <c r="J473">
        <v>39</v>
      </c>
      <c r="K473" s="1" t="s">
        <v>6224</v>
      </c>
    </row>
    <row r="474" spans="1:11" x14ac:dyDescent="0.25">
      <c r="A474">
        <v>473</v>
      </c>
      <c r="B474" s="1" t="s">
        <v>15677</v>
      </c>
      <c r="C474">
        <v>18</v>
      </c>
      <c r="D474">
        <v>3</v>
      </c>
      <c r="E474">
        <v>3</v>
      </c>
      <c r="F474">
        <v>1</v>
      </c>
      <c r="G474">
        <v>18</v>
      </c>
      <c r="H474">
        <v>3</v>
      </c>
      <c r="I474">
        <v>3</v>
      </c>
      <c r="J474">
        <v>24</v>
      </c>
      <c r="K474" s="1" t="s">
        <v>6224</v>
      </c>
    </row>
    <row r="475" spans="1:11" x14ac:dyDescent="0.25">
      <c r="A475">
        <v>474</v>
      </c>
      <c r="B475" s="1" t="s">
        <v>942</v>
      </c>
      <c r="C475">
        <v>23</v>
      </c>
      <c r="D475">
        <v>5</v>
      </c>
      <c r="E475">
        <v>2</v>
      </c>
      <c r="F475">
        <v>1</v>
      </c>
      <c r="G475">
        <v>23</v>
      </c>
      <c r="H475">
        <v>5</v>
      </c>
      <c r="I475">
        <v>2</v>
      </c>
      <c r="J475">
        <v>30</v>
      </c>
      <c r="K475" s="1" t="s">
        <v>6224</v>
      </c>
    </row>
    <row r="476" spans="1:11" x14ac:dyDescent="0.25">
      <c r="A476">
        <v>475</v>
      </c>
      <c r="B476" s="1" t="s">
        <v>943</v>
      </c>
      <c r="C476">
        <v>27</v>
      </c>
      <c r="D476">
        <v>6</v>
      </c>
      <c r="E476">
        <v>3</v>
      </c>
      <c r="F476">
        <v>2</v>
      </c>
      <c r="G476">
        <v>14</v>
      </c>
      <c r="H476">
        <v>3</v>
      </c>
      <c r="I476">
        <v>2</v>
      </c>
      <c r="J476">
        <v>18</v>
      </c>
      <c r="K476" s="1" t="s">
        <v>6224</v>
      </c>
    </row>
    <row r="477" spans="1:11" x14ac:dyDescent="0.25">
      <c r="A477">
        <v>476</v>
      </c>
      <c r="B477" s="1" t="s">
        <v>944</v>
      </c>
      <c r="C477">
        <v>23</v>
      </c>
      <c r="D477">
        <v>5</v>
      </c>
      <c r="E477">
        <v>2</v>
      </c>
      <c r="F477">
        <v>1</v>
      </c>
      <c r="G477">
        <v>23</v>
      </c>
      <c r="H477">
        <v>5</v>
      </c>
      <c r="I477">
        <v>2</v>
      </c>
      <c r="J477">
        <v>30</v>
      </c>
      <c r="K477" s="1" t="s">
        <v>6224</v>
      </c>
    </row>
    <row r="478" spans="1:11" x14ac:dyDescent="0.25">
      <c r="A478">
        <v>477</v>
      </c>
      <c r="B478" s="1" t="s">
        <v>945</v>
      </c>
      <c r="C478">
        <v>134</v>
      </c>
      <c r="D478">
        <v>33</v>
      </c>
      <c r="E478">
        <v>32</v>
      </c>
      <c r="F478">
        <v>5</v>
      </c>
      <c r="G478">
        <v>27</v>
      </c>
      <c r="H478">
        <v>7</v>
      </c>
      <c r="I478">
        <v>6</v>
      </c>
      <c r="J478">
        <v>40</v>
      </c>
      <c r="K478" s="1" t="s">
        <v>6224</v>
      </c>
    </row>
    <row r="479" spans="1:11" x14ac:dyDescent="0.25">
      <c r="A479">
        <v>478</v>
      </c>
      <c r="B479" s="1" t="s">
        <v>15678</v>
      </c>
      <c r="C479">
        <v>118</v>
      </c>
      <c r="D479">
        <v>25</v>
      </c>
      <c r="E479">
        <v>25</v>
      </c>
      <c r="F479">
        <v>6</v>
      </c>
      <c r="G479">
        <v>20</v>
      </c>
      <c r="H479">
        <v>4</v>
      </c>
      <c r="I479">
        <v>4</v>
      </c>
      <c r="J479">
        <v>28</v>
      </c>
      <c r="K479" s="1" t="s">
        <v>6224</v>
      </c>
    </row>
    <row r="480" spans="1:11" x14ac:dyDescent="0.25">
      <c r="A480">
        <v>479</v>
      </c>
      <c r="B480" s="1" t="s">
        <v>15679</v>
      </c>
      <c r="C480">
        <v>23</v>
      </c>
      <c r="D480">
        <v>5</v>
      </c>
      <c r="E480">
        <v>2</v>
      </c>
      <c r="F480">
        <v>1</v>
      </c>
      <c r="G480">
        <v>23</v>
      </c>
      <c r="H480">
        <v>5</v>
      </c>
      <c r="I480">
        <v>2</v>
      </c>
      <c r="J480">
        <v>30</v>
      </c>
      <c r="K480" s="1" t="s">
        <v>6224</v>
      </c>
    </row>
    <row r="481" spans="1:11" x14ac:dyDescent="0.25">
      <c r="A481">
        <v>480</v>
      </c>
      <c r="B481" s="1" t="s">
        <v>946</v>
      </c>
      <c r="C481">
        <v>35</v>
      </c>
      <c r="D481">
        <v>7</v>
      </c>
      <c r="E481">
        <v>4</v>
      </c>
      <c r="F481">
        <v>2</v>
      </c>
      <c r="G481">
        <v>18</v>
      </c>
      <c r="H481">
        <v>4</v>
      </c>
      <c r="I481">
        <v>2</v>
      </c>
      <c r="J481">
        <v>23</v>
      </c>
      <c r="K481" s="1" t="s">
        <v>6224</v>
      </c>
    </row>
    <row r="482" spans="1:11" x14ac:dyDescent="0.25">
      <c r="A482">
        <v>481</v>
      </c>
      <c r="B482" s="1" t="s">
        <v>947</v>
      </c>
      <c r="C482">
        <v>23</v>
      </c>
      <c r="D482">
        <v>5</v>
      </c>
      <c r="E482">
        <v>2</v>
      </c>
      <c r="F482">
        <v>1</v>
      </c>
      <c r="G482">
        <v>23</v>
      </c>
      <c r="H482">
        <v>5</v>
      </c>
      <c r="I482">
        <v>2</v>
      </c>
      <c r="J482">
        <v>30</v>
      </c>
      <c r="K482" s="1" t="s">
        <v>6224</v>
      </c>
    </row>
    <row r="483" spans="1:11" x14ac:dyDescent="0.25">
      <c r="A483">
        <v>482</v>
      </c>
      <c r="B483" s="1" t="s">
        <v>507</v>
      </c>
      <c r="C483">
        <v>23</v>
      </c>
      <c r="D483">
        <v>5</v>
      </c>
      <c r="E483">
        <v>2</v>
      </c>
      <c r="F483">
        <v>1</v>
      </c>
      <c r="G483">
        <v>23</v>
      </c>
      <c r="H483">
        <v>5</v>
      </c>
      <c r="I483">
        <v>2</v>
      </c>
      <c r="J483">
        <v>30</v>
      </c>
      <c r="K483" s="1" t="s">
        <v>6224</v>
      </c>
    </row>
    <row r="484" spans="1:11" x14ac:dyDescent="0.25">
      <c r="A484">
        <v>483</v>
      </c>
      <c r="B484" s="1" t="s">
        <v>953</v>
      </c>
      <c r="C484">
        <v>40</v>
      </c>
      <c r="D484">
        <v>11</v>
      </c>
      <c r="E484">
        <v>13</v>
      </c>
      <c r="F484">
        <v>2</v>
      </c>
      <c r="G484">
        <v>20</v>
      </c>
      <c r="H484">
        <v>6</v>
      </c>
      <c r="I484">
        <v>6</v>
      </c>
      <c r="J484">
        <v>32</v>
      </c>
      <c r="K484" s="1" t="s">
        <v>6224</v>
      </c>
    </row>
    <row r="485" spans="1:11" x14ac:dyDescent="0.25">
      <c r="A485">
        <v>484</v>
      </c>
      <c r="B485" s="1" t="s">
        <v>954</v>
      </c>
      <c r="C485">
        <v>493</v>
      </c>
      <c r="D485">
        <v>106</v>
      </c>
      <c r="E485">
        <v>170</v>
      </c>
      <c r="F485">
        <v>10</v>
      </c>
      <c r="G485">
        <v>49</v>
      </c>
      <c r="H485">
        <v>11</v>
      </c>
      <c r="I485">
        <v>17</v>
      </c>
      <c r="J485">
        <v>77</v>
      </c>
      <c r="K485" s="1" t="s">
        <v>6224</v>
      </c>
    </row>
    <row r="486" spans="1:11" x14ac:dyDescent="0.25">
      <c r="A486">
        <v>485</v>
      </c>
      <c r="B486" s="1" t="s">
        <v>955</v>
      </c>
      <c r="C486">
        <v>33</v>
      </c>
      <c r="D486">
        <v>8</v>
      </c>
      <c r="E486">
        <v>7</v>
      </c>
      <c r="F486">
        <v>1</v>
      </c>
      <c r="G486">
        <v>33</v>
      </c>
      <c r="H486">
        <v>8</v>
      </c>
      <c r="I486">
        <v>7</v>
      </c>
      <c r="J486">
        <v>48</v>
      </c>
      <c r="K486" s="1" t="s">
        <v>6224</v>
      </c>
    </row>
    <row r="487" spans="1:11" x14ac:dyDescent="0.25">
      <c r="A487">
        <v>486</v>
      </c>
      <c r="B487" s="1" t="s">
        <v>286</v>
      </c>
      <c r="C487">
        <v>97</v>
      </c>
      <c r="D487">
        <v>28</v>
      </c>
      <c r="E487">
        <v>41</v>
      </c>
      <c r="F487">
        <v>3</v>
      </c>
      <c r="G487">
        <v>32</v>
      </c>
      <c r="H487">
        <v>9</v>
      </c>
      <c r="I487">
        <v>14</v>
      </c>
      <c r="J487">
        <v>55</v>
      </c>
      <c r="K487" s="1" t="s">
        <v>6224</v>
      </c>
    </row>
    <row r="488" spans="1:11" x14ac:dyDescent="0.25">
      <c r="A488">
        <v>487</v>
      </c>
      <c r="B488" s="1" t="s">
        <v>15680</v>
      </c>
      <c r="C488">
        <v>42</v>
      </c>
      <c r="D488">
        <v>7</v>
      </c>
      <c r="E488">
        <v>1</v>
      </c>
      <c r="F488">
        <v>1</v>
      </c>
      <c r="G488">
        <v>42</v>
      </c>
      <c r="H488">
        <v>7</v>
      </c>
      <c r="I488">
        <v>1</v>
      </c>
      <c r="J488">
        <v>50</v>
      </c>
      <c r="K488" s="1" t="s">
        <v>6224</v>
      </c>
    </row>
    <row r="489" spans="1:11" x14ac:dyDescent="0.25">
      <c r="A489">
        <v>488</v>
      </c>
      <c r="B489" s="1" t="s">
        <v>956</v>
      </c>
      <c r="C489">
        <v>42</v>
      </c>
      <c r="D489">
        <v>7</v>
      </c>
      <c r="E489">
        <v>1</v>
      </c>
      <c r="F489">
        <v>1</v>
      </c>
      <c r="G489">
        <v>42</v>
      </c>
      <c r="H489">
        <v>7</v>
      </c>
      <c r="I489">
        <v>1</v>
      </c>
      <c r="J489">
        <v>50</v>
      </c>
      <c r="K489" s="1" t="s">
        <v>6224</v>
      </c>
    </row>
    <row r="490" spans="1:11" x14ac:dyDescent="0.25">
      <c r="A490">
        <v>489</v>
      </c>
      <c r="B490" s="1" t="s">
        <v>960</v>
      </c>
      <c r="C490">
        <v>51</v>
      </c>
      <c r="D490">
        <v>9</v>
      </c>
      <c r="E490">
        <v>9</v>
      </c>
      <c r="F490">
        <v>2</v>
      </c>
      <c r="G490">
        <v>26</v>
      </c>
      <c r="H490">
        <v>4</v>
      </c>
      <c r="I490">
        <v>4</v>
      </c>
      <c r="J490">
        <v>34</v>
      </c>
      <c r="K490" s="1" t="s">
        <v>6224</v>
      </c>
    </row>
    <row r="491" spans="1:11" x14ac:dyDescent="0.25">
      <c r="A491">
        <v>490</v>
      </c>
      <c r="B491" s="1" t="s">
        <v>15681</v>
      </c>
      <c r="C491">
        <v>15</v>
      </c>
      <c r="D491">
        <v>3</v>
      </c>
      <c r="E491">
        <v>1</v>
      </c>
      <c r="F491">
        <v>1</v>
      </c>
      <c r="G491">
        <v>15</v>
      </c>
      <c r="H491">
        <v>3</v>
      </c>
      <c r="I491">
        <v>1</v>
      </c>
      <c r="J491">
        <v>19</v>
      </c>
      <c r="K491" s="1" t="s">
        <v>6224</v>
      </c>
    </row>
    <row r="492" spans="1:11" x14ac:dyDescent="0.25">
      <c r="A492">
        <v>491</v>
      </c>
      <c r="B492" s="1" t="s">
        <v>15682</v>
      </c>
      <c r="C492">
        <v>15</v>
      </c>
      <c r="D492">
        <v>3</v>
      </c>
      <c r="E492">
        <v>1</v>
      </c>
      <c r="F492">
        <v>1</v>
      </c>
      <c r="G492">
        <v>15</v>
      </c>
      <c r="H492">
        <v>3</v>
      </c>
      <c r="I492">
        <v>1</v>
      </c>
      <c r="J492">
        <v>19</v>
      </c>
      <c r="K492" s="1" t="s">
        <v>6224</v>
      </c>
    </row>
    <row r="493" spans="1:11" x14ac:dyDescent="0.25">
      <c r="A493">
        <v>492</v>
      </c>
      <c r="B493" s="1" t="s">
        <v>961</v>
      </c>
      <c r="C493">
        <v>41</v>
      </c>
      <c r="D493">
        <v>8</v>
      </c>
      <c r="E493">
        <v>13</v>
      </c>
      <c r="F493">
        <v>3</v>
      </c>
      <c r="G493">
        <v>14</v>
      </c>
      <c r="H493">
        <v>3</v>
      </c>
      <c r="I493">
        <v>4</v>
      </c>
      <c r="J493">
        <v>21</v>
      </c>
      <c r="K493" s="1" t="s">
        <v>6224</v>
      </c>
    </row>
    <row r="494" spans="1:11" x14ac:dyDescent="0.25">
      <c r="A494">
        <v>493</v>
      </c>
      <c r="B494" s="1" t="s">
        <v>962</v>
      </c>
      <c r="C494">
        <v>15</v>
      </c>
      <c r="D494">
        <v>3</v>
      </c>
      <c r="E494">
        <v>1</v>
      </c>
      <c r="F494">
        <v>1</v>
      </c>
      <c r="G494">
        <v>15</v>
      </c>
      <c r="H494">
        <v>3</v>
      </c>
      <c r="I494">
        <v>1</v>
      </c>
      <c r="J494">
        <v>19</v>
      </c>
      <c r="K494" s="1" t="s">
        <v>6224</v>
      </c>
    </row>
    <row r="495" spans="1:11" x14ac:dyDescent="0.25">
      <c r="A495">
        <v>494</v>
      </c>
      <c r="B495" s="1" t="s">
        <v>15683</v>
      </c>
      <c r="C495">
        <v>15</v>
      </c>
      <c r="D495">
        <v>3</v>
      </c>
      <c r="E495">
        <v>1</v>
      </c>
      <c r="F495">
        <v>1</v>
      </c>
      <c r="G495">
        <v>15</v>
      </c>
      <c r="H495">
        <v>3</v>
      </c>
      <c r="I495">
        <v>1</v>
      </c>
      <c r="J495">
        <v>19</v>
      </c>
      <c r="K495" s="1" t="s">
        <v>6224</v>
      </c>
    </row>
    <row r="496" spans="1:11" x14ac:dyDescent="0.25">
      <c r="A496">
        <v>495</v>
      </c>
      <c r="B496" s="1" t="s">
        <v>15684</v>
      </c>
      <c r="C496">
        <v>15</v>
      </c>
      <c r="D496">
        <v>3</v>
      </c>
      <c r="E496">
        <v>1</v>
      </c>
      <c r="F496">
        <v>1</v>
      </c>
      <c r="G496">
        <v>15</v>
      </c>
      <c r="H496">
        <v>3</v>
      </c>
      <c r="I496">
        <v>1</v>
      </c>
      <c r="J496">
        <v>19</v>
      </c>
      <c r="K496" s="1" t="s">
        <v>6224</v>
      </c>
    </row>
    <row r="497" spans="1:11" x14ac:dyDescent="0.25">
      <c r="A497">
        <v>496</v>
      </c>
      <c r="B497" s="1" t="s">
        <v>15685</v>
      </c>
      <c r="C497">
        <v>21</v>
      </c>
      <c r="D497">
        <v>7</v>
      </c>
      <c r="E497">
        <v>2</v>
      </c>
      <c r="F497">
        <v>2</v>
      </c>
      <c r="G497">
        <v>10</v>
      </c>
      <c r="H497">
        <v>4</v>
      </c>
      <c r="I497">
        <v>1</v>
      </c>
      <c r="J497">
        <v>15</v>
      </c>
      <c r="K497" s="1" t="s">
        <v>6224</v>
      </c>
    </row>
    <row r="498" spans="1:11" x14ac:dyDescent="0.25">
      <c r="A498">
        <v>497</v>
      </c>
      <c r="B498" s="1" t="s">
        <v>983</v>
      </c>
      <c r="C498">
        <v>46</v>
      </c>
      <c r="D498">
        <v>14</v>
      </c>
      <c r="E498">
        <v>12</v>
      </c>
      <c r="F498">
        <v>3</v>
      </c>
      <c r="G498">
        <v>15</v>
      </c>
      <c r="H498">
        <v>5</v>
      </c>
      <c r="I498">
        <v>4</v>
      </c>
      <c r="J498">
        <v>24</v>
      </c>
      <c r="K498" s="1" t="s">
        <v>6224</v>
      </c>
    </row>
    <row r="499" spans="1:11" x14ac:dyDescent="0.25">
      <c r="A499">
        <v>498</v>
      </c>
      <c r="B499" s="1" t="s">
        <v>984</v>
      </c>
      <c r="C499">
        <v>240</v>
      </c>
      <c r="D499">
        <v>46</v>
      </c>
      <c r="E499">
        <v>56</v>
      </c>
      <c r="F499">
        <v>5</v>
      </c>
      <c r="G499">
        <v>48</v>
      </c>
      <c r="H499">
        <v>9</v>
      </c>
      <c r="I499">
        <v>11</v>
      </c>
      <c r="J499">
        <v>68</v>
      </c>
      <c r="K499" s="1" t="s">
        <v>6224</v>
      </c>
    </row>
    <row r="500" spans="1:11" x14ac:dyDescent="0.25">
      <c r="A500">
        <v>499</v>
      </c>
      <c r="B500" s="1" t="s">
        <v>985</v>
      </c>
      <c r="C500">
        <v>81</v>
      </c>
      <c r="D500">
        <v>19</v>
      </c>
      <c r="E500">
        <v>19</v>
      </c>
      <c r="F500">
        <v>4</v>
      </c>
      <c r="G500">
        <v>20</v>
      </c>
      <c r="H500">
        <v>5</v>
      </c>
      <c r="I500">
        <v>5</v>
      </c>
      <c r="J500">
        <v>30</v>
      </c>
      <c r="K500" s="1" t="s">
        <v>6224</v>
      </c>
    </row>
    <row r="501" spans="1:11" x14ac:dyDescent="0.25">
      <c r="A501">
        <v>500</v>
      </c>
      <c r="B501" s="1" t="s">
        <v>986</v>
      </c>
      <c r="C501">
        <v>20</v>
      </c>
      <c r="D501">
        <v>5</v>
      </c>
      <c r="E501">
        <v>4</v>
      </c>
      <c r="F501">
        <v>1</v>
      </c>
      <c r="G501">
        <v>20</v>
      </c>
      <c r="H501">
        <v>5</v>
      </c>
      <c r="I501">
        <v>4</v>
      </c>
      <c r="J501">
        <v>29</v>
      </c>
      <c r="K501" s="1" t="s">
        <v>6224</v>
      </c>
    </row>
    <row r="502" spans="1:11" x14ac:dyDescent="0.25">
      <c r="A502">
        <v>501</v>
      </c>
      <c r="B502" s="1" t="s">
        <v>970</v>
      </c>
      <c r="C502">
        <v>112</v>
      </c>
      <c r="D502">
        <v>31</v>
      </c>
      <c r="E502">
        <v>25</v>
      </c>
      <c r="F502">
        <v>7</v>
      </c>
      <c r="G502">
        <v>16</v>
      </c>
      <c r="H502">
        <v>4</v>
      </c>
      <c r="I502">
        <v>4</v>
      </c>
      <c r="J502">
        <v>24</v>
      </c>
      <c r="K502" s="1" t="s">
        <v>6224</v>
      </c>
    </row>
    <row r="503" spans="1:11" x14ac:dyDescent="0.25">
      <c r="A503">
        <v>502</v>
      </c>
      <c r="B503" s="1" t="s">
        <v>990</v>
      </c>
      <c r="C503">
        <v>26</v>
      </c>
      <c r="D503">
        <v>10</v>
      </c>
      <c r="E503">
        <v>4</v>
      </c>
      <c r="F503">
        <v>1</v>
      </c>
      <c r="G503">
        <v>26</v>
      </c>
      <c r="H503">
        <v>10</v>
      </c>
      <c r="I503">
        <v>4</v>
      </c>
      <c r="J503">
        <v>40</v>
      </c>
      <c r="K503" s="1" t="s">
        <v>6224</v>
      </c>
    </row>
    <row r="504" spans="1:11" x14ac:dyDescent="0.25">
      <c r="A504">
        <v>503</v>
      </c>
      <c r="B504" s="1" t="s">
        <v>991</v>
      </c>
      <c r="C504">
        <v>26</v>
      </c>
      <c r="D504">
        <v>10</v>
      </c>
      <c r="E504">
        <v>4</v>
      </c>
      <c r="F504">
        <v>1</v>
      </c>
      <c r="G504">
        <v>26</v>
      </c>
      <c r="H504">
        <v>10</v>
      </c>
      <c r="I504">
        <v>4</v>
      </c>
      <c r="J504">
        <v>40</v>
      </c>
      <c r="K504" s="1" t="s">
        <v>6224</v>
      </c>
    </row>
    <row r="505" spans="1:11" x14ac:dyDescent="0.25">
      <c r="A505">
        <v>504</v>
      </c>
      <c r="B505" s="1" t="s">
        <v>992</v>
      </c>
      <c r="C505">
        <v>26</v>
      </c>
      <c r="D505">
        <v>10</v>
      </c>
      <c r="E505">
        <v>4</v>
      </c>
      <c r="F505">
        <v>1</v>
      </c>
      <c r="G505">
        <v>26</v>
      </c>
      <c r="H505">
        <v>10</v>
      </c>
      <c r="I505">
        <v>4</v>
      </c>
      <c r="J505">
        <v>40</v>
      </c>
      <c r="K505" s="1" t="s">
        <v>6224</v>
      </c>
    </row>
    <row r="506" spans="1:11" x14ac:dyDescent="0.25">
      <c r="A506">
        <v>505</v>
      </c>
      <c r="B506" s="1" t="s">
        <v>993</v>
      </c>
      <c r="C506">
        <v>55</v>
      </c>
      <c r="D506">
        <v>16</v>
      </c>
      <c r="E506">
        <v>19</v>
      </c>
      <c r="F506">
        <v>2</v>
      </c>
      <c r="G506">
        <v>28</v>
      </c>
      <c r="H506">
        <v>8</v>
      </c>
      <c r="I506">
        <v>10</v>
      </c>
      <c r="J506">
        <v>45</v>
      </c>
      <c r="K506" s="1" t="s">
        <v>6224</v>
      </c>
    </row>
    <row r="507" spans="1:11" x14ac:dyDescent="0.25">
      <c r="A507">
        <v>506</v>
      </c>
      <c r="B507" s="1" t="s">
        <v>994</v>
      </c>
      <c r="C507">
        <v>63</v>
      </c>
      <c r="D507">
        <v>18</v>
      </c>
      <c r="E507">
        <v>8</v>
      </c>
      <c r="F507">
        <v>2</v>
      </c>
      <c r="G507">
        <v>32</v>
      </c>
      <c r="H507">
        <v>9</v>
      </c>
      <c r="I507">
        <v>4</v>
      </c>
      <c r="J507">
        <v>44</v>
      </c>
      <c r="K507" s="1" t="s">
        <v>6224</v>
      </c>
    </row>
    <row r="508" spans="1:11" x14ac:dyDescent="0.25">
      <c r="A508">
        <v>507</v>
      </c>
      <c r="B508" s="1" t="s">
        <v>995</v>
      </c>
      <c r="C508">
        <v>38</v>
      </c>
      <c r="D508">
        <v>15</v>
      </c>
      <c r="E508">
        <v>8</v>
      </c>
      <c r="F508">
        <v>2</v>
      </c>
      <c r="G508">
        <v>19</v>
      </c>
      <c r="H508">
        <v>8</v>
      </c>
      <c r="I508">
        <v>4</v>
      </c>
      <c r="J508">
        <v>30</v>
      </c>
      <c r="K508" s="1" t="s">
        <v>6224</v>
      </c>
    </row>
    <row r="509" spans="1:11" x14ac:dyDescent="0.25">
      <c r="A509">
        <v>508</v>
      </c>
      <c r="B509" s="1" t="s">
        <v>996</v>
      </c>
      <c r="C509">
        <v>26</v>
      </c>
      <c r="D509">
        <v>10</v>
      </c>
      <c r="E509">
        <v>4</v>
      </c>
      <c r="F509">
        <v>1</v>
      </c>
      <c r="G509">
        <v>26</v>
      </c>
      <c r="H509">
        <v>10</v>
      </c>
      <c r="I509">
        <v>4</v>
      </c>
      <c r="J509">
        <v>40</v>
      </c>
      <c r="K509" s="1" t="s">
        <v>6224</v>
      </c>
    </row>
    <row r="510" spans="1:11" x14ac:dyDescent="0.25">
      <c r="A510">
        <v>509</v>
      </c>
      <c r="B510" s="1" t="s">
        <v>997</v>
      </c>
      <c r="C510">
        <v>26</v>
      </c>
      <c r="D510">
        <v>10</v>
      </c>
      <c r="E510">
        <v>4</v>
      </c>
      <c r="F510">
        <v>1</v>
      </c>
      <c r="G510">
        <v>26</v>
      </c>
      <c r="H510">
        <v>10</v>
      </c>
      <c r="I510">
        <v>4</v>
      </c>
      <c r="J510">
        <v>40</v>
      </c>
      <c r="K510" s="1" t="s">
        <v>6224</v>
      </c>
    </row>
    <row r="511" spans="1:11" x14ac:dyDescent="0.25">
      <c r="A511">
        <v>510</v>
      </c>
      <c r="B511" s="1" t="s">
        <v>15686</v>
      </c>
      <c r="C511">
        <v>49</v>
      </c>
      <c r="D511">
        <v>11</v>
      </c>
      <c r="E511">
        <v>11</v>
      </c>
      <c r="F511">
        <v>3</v>
      </c>
      <c r="G511">
        <v>16</v>
      </c>
      <c r="H511">
        <v>4</v>
      </c>
      <c r="I511">
        <v>4</v>
      </c>
      <c r="J511">
        <v>24</v>
      </c>
      <c r="K511" s="1" t="s">
        <v>6224</v>
      </c>
    </row>
    <row r="512" spans="1:11" x14ac:dyDescent="0.25">
      <c r="A512">
        <v>511</v>
      </c>
      <c r="B512" s="1" t="s">
        <v>15687</v>
      </c>
      <c r="C512">
        <v>26</v>
      </c>
      <c r="D512">
        <v>6</v>
      </c>
      <c r="E512">
        <v>3</v>
      </c>
      <c r="F512">
        <v>1</v>
      </c>
      <c r="G512">
        <v>26</v>
      </c>
      <c r="H512">
        <v>6</v>
      </c>
      <c r="I512">
        <v>3</v>
      </c>
      <c r="J512">
        <v>35</v>
      </c>
      <c r="K512" s="1" t="s">
        <v>6224</v>
      </c>
    </row>
    <row r="513" spans="1:11" x14ac:dyDescent="0.25">
      <c r="A513">
        <v>512</v>
      </c>
      <c r="B513" s="1" t="s">
        <v>15688</v>
      </c>
      <c r="C513">
        <v>77</v>
      </c>
      <c r="D513">
        <v>13</v>
      </c>
      <c r="E513">
        <v>6</v>
      </c>
      <c r="F513">
        <v>3</v>
      </c>
      <c r="G513">
        <v>26</v>
      </c>
      <c r="H513">
        <v>4</v>
      </c>
      <c r="I513">
        <v>2</v>
      </c>
      <c r="J513">
        <v>32</v>
      </c>
      <c r="K513" s="1" t="s">
        <v>6224</v>
      </c>
    </row>
    <row r="514" spans="1:11" x14ac:dyDescent="0.25">
      <c r="A514">
        <v>513</v>
      </c>
      <c r="B514" s="1" t="s">
        <v>15689</v>
      </c>
      <c r="C514">
        <v>26</v>
      </c>
      <c r="D514">
        <v>6</v>
      </c>
      <c r="E514">
        <v>3</v>
      </c>
      <c r="F514">
        <v>1</v>
      </c>
      <c r="G514">
        <v>26</v>
      </c>
      <c r="H514">
        <v>6</v>
      </c>
      <c r="I514">
        <v>3</v>
      </c>
      <c r="J514">
        <v>35</v>
      </c>
      <c r="K514" s="1" t="s">
        <v>6224</v>
      </c>
    </row>
    <row r="515" spans="1:11" x14ac:dyDescent="0.25">
      <c r="A515">
        <v>514</v>
      </c>
      <c r="B515" s="1" t="s">
        <v>15690</v>
      </c>
      <c r="C515">
        <v>280</v>
      </c>
      <c r="D515">
        <v>61</v>
      </c>
      <c r="E515">
        <v>106</v>
      </c>
      <c r="F515">
        <v>8</v>
      </c>
      <c r="G515">
        <v>35</v>
      </c>
      <c r="H515">
        <v>8</v>
      </c>
      <c r="I515">
        <v>13</v>
      </c>
      <c r="J515">
        <v>56</v>
      </c>
      <c r="K515" s="1" t="s">
        <v>6224</v>
      </c>
    </row>
    <row r="516" spans="1:11" x14ac:dyDescent="0.25">
      <c r="A516">
        <v>515</v>
      </c>
      <c r="B516" s="1" t="s">
        <v>1712</v>
      </c>
      <c r="C516">
        <v>46</v>
      </c>
      <c r="D516">
        <v>13</v>
      </c>
      <c r="E516">
        <v>11</v>
      </c>
      <c r="F516">
        <v>3</v>
      </c>
      <c r="G516">
        <v>15</v>
      </c>
      <c r="H516">
        <v>4</v>
      </c>
      <c r="I516">
        <v>4</v>
      </c>
      <c r="J516">
        <v>23</v>
      </c>
      <c r="K516" s="1" t="s">
        <v>6224</v>
      </c>
    </row>
    <row r="517" spans="1:11" x14ac:dyDescent="0.25">
      <c r="A517">
        <v>516</v>
      </c>
      <c r="B517" s="1" t="s">
        <v>764</v>
      </c>
      <c r="C517">
        <v>136</v>
      </c>
      <c r="D517">
        <v>23</v>
      </c>
      <c r="E517">
        <v>29</v>
      </c>
      <c r="F517">
        <v>3</v>
      </c>
      <c r="G517">
        <v>45</v>
      </c>
      <c r="H517">
        <v>8</v>
      </c>
      <c r="I517">
        <v>10</v>
      </c>
      <c r="J517">
        <v>63</v>
      </c>
      <c r="K517" s="1" t="s">
        <v>6224</v>
      </c>
    </row>
    <row r="518" spans="1:11" x14ac:dyDescent="0.25">
      <c r="A518">
        <v>517</v>
      </c>
      <c r="B518" s="1" t="s">
        <v>998</v>
      </c>
      <c r="C518">
        <v>152</v>
      </c>
      <c r="D518">
        <v>31</v>
      </c>
      <c r="E518">
        <v>59</v>
      </c>
      <c r="F518">
        <v>4</v>
      </c>
      <c r="G518">
        <v>38</v>
      </c>
      <c r="H518">
        <v>8</v>
      </c>
      <c r="I518">
        <v>15</v>
      </c>
      <c r="J518">
        <v>60</v>
      </c>
      <c r="K518" s="1" t="s">
        <v>6224</v>
      </c>
    </row>
    <row r="519" spans="1:11" x14ac:dyDescent="0.25">
      <c r="A519">
        <v>518</v>
      </c>
      <c r="B519" s="1" t="s">
        <v>999</v>
      </c>
      <c r="C519">
        <v>19</v>
      </c>
      <c r="D519">
        <v>5</v>
      </c>
      <c r="E519">
        <v>4</v>
      </c>
      <c r="F519">
        <v>2</v>
      </c>
      <c r="G519">
        <v>10</v>
      </c>
      <c r="H519">
        <v>2</v>
      </c>
      <c r="I519">
        <v>2</v>
      </c>
      <c r="J519">
        <v>14</v>
      </c>
      <c r="K519" s="1" t="s">
        <v>6224</v>
      </c>
    </row>
    <row r="520" spans="1:11" x14ac:dyDescent="0.25">
      <c r="A520">
        <v>519</v>
      </c>
      <c r="B520" s="1" t="s">
        <v>15691</v>
      </c>
      <c r="C520">
        <v>23</v>
      </c>
      <c r="D520">
        <v>6</v>
      </c>
      <c r="E520">
        <v>1</v>
      </c>
      <c r="F520">
        <v>2</v>
      </c>
      <c r="G520">
        <v>12</v>
      </c>
      <c r="H520">
        <v>3</v>
      </c>
      <c r="I520">
        <v>0</v>
      </c>
      <c r="J520">
        <v>15</v>
      </c>
      <c r="K520" s="1" t="s">
        <v>6224</v>
      </c>
    </row>
    <row r="521" spans="1:11" x14ac:dyDescent="0.25">
      <c r="A521">
        <v>520</v>
      </c>
      <c r="B521" s="1" t="s">
        <v>833</v>
      </c>
      <c r="C521">
        <v>94</v>
      </c>
      <c r="D521">
        <v>24</v>
      </c>
      <c r="E521">
        <v>17</v>
      </c>
      <c r="F521">
        <v>2</v>
      </c>
      <c r="G521">
        <v>47</v>
      </c>
      <c r="H521">
        <v>12</v>
      </c>
      <c r="I521">
        <v>8</v>
      </c>
      <c r="J521">
        <v>68</v>
      </c>
      <c r="K521" s="1" t="s">
        <v>6224</v>
      </c>
    </row>
    <row r="522" spans="1:11" x14ac:dyDescent="0.25">
      <c r="A522">
        <v>521</v>
      </c>
      <c r="B522" s="1" t="s">
        <v>1000</v>
      </c>
      <c r="C522">
        <v>110</v>
      </c>
      <c r="D522">
        <v>21</v>
      </c>
      <c r="E522">
        <v>47</v>
      </c>
      <c r="F522">
        <v>5</v>
      </c>
      <c r="G522">
        <v>22</v>
      </c>
      <c r="H522">
        <v>4</v>
      </c>
      <c r="I522">
        <v>9</v>
      </c>
      <c r="J522">
        <v>36</v>
      </c>
      <c r="K522" s="1" t="s">
        <v>6224</v>
      </c>
    </row>
    <row r="523" spans="1:11" x14ac:dyDescent="0.25">
      <c r="A523">
        <v>522</v>
      </c>
      <c r="B523" s="1" t="s">
        <v>15692</v>
      </c>
      <c r="C523">
        <v>98</v>
      </c>
      <c r="D523">
        <v>21</v>
      </c>
      <c r="E523">
        <v>22</v>
      </c>
      <c r="F523">
        <v>2</v>
      </c>
      <c r="G523">
        <v>49</v>
      </c>
      <c r="H523">
        <v>10</v>
      </c>
      <c r="I523">
        <v>11</v>
      </c>
      <c r="J523">
        <v>70</v>
      </c>
      <c r="K523" s="1" t="s">
        <v>6224</v>
      </c>
    </row>
    <row r="524" spans="1:11" x14ac:dyDescent="0.25">
      <c r="A524">
        <v>523</v>
      </c>
      <c r="B524" s="1" t="s">
        <v>15693</v>
      </c>
      <c r="C524">
        <v>189</v>
      </c>
      <c r="D524">
        <v>46</v>
      </c>
      <c r="E524">
        <v>34</v>
      </c>
      <c r="F524">
        <v>5</v>
      </c>
      <c r="G524">
        <v>38</v>
      </c>
      <c r="H524">
        <v>9</v>
      </c>
      <c r="I524">
        <v>7</v>
      </c>
      <c r="J524">
        <v>54</v>
      </c>
      <c r="K524" s="1" t="s">
        <v>6224</v>
      </c>
    </row>
    <row r="525" spans="1:11" x14ac:dyDescent="0.25">
      <c r="A525">
        <v>524</v>
      </c>
      <c r="B525" s="1" t="s">
        <v>15694</v>
      </c>
      <c r="C525">
        <v>230</v>
      </c>
      <c r="D525">
        <v>48</v>
      </c>
      <c r="E525">
        <v>52</v>
      </c>
      <c r="F525">
        <v>8</v>
      </c>
      <c r="G525">
        <v>29</v>
      </c>
      <c r="H525">
        <v>6</v>
      </c>
      <c r="I525">
        <v>6</v>
      </c>
      <c r="J525">
        <v>41</v>
      </c>
      <c r="K525" s="1" t="s">
        <v>6224</v>
      </c>
    </row>
    <row r="526" spans="1:11" x14ac:dyDescent="0.25">
      <c r="A526">
        <v>525</v>
      </c>
      <c r="B526" s="1" t="s">
        <v>15695</v>
      </c>
      <c r="C526">
        <v>11</v>
      </c>
      <c r="D526">
        <v>4</v>
      </c>
      <c r="E526">
        <v>1</v>
      </c>
      <c r="F526">
        <v>1</v>
      </c>
      <c r="G526">
        <v>11</v>
      </c>
      <c r="H526">
        <v>4</v>
      </c>
      <c r="I526">
        <v>1</v>
      </c>
      <c r="J526">
        <v>16</v>
      </c>
      <c r="K526" s="1" t="s">
        <v>6224</v>
      </c>
    </row>
    <row r="527" spans="1:11" x14ac:dyDescent="0.25">
      <c r="A527">
        <v>526</v>
      </c>
      <c r="B527" s="1" t="s">
        <v>15696</v>
      </c>
      <c r="C527">
        <v>35</v>
      </c>
      <c r="D527">
        <v>6</v>
      </c>
      <c r="E527">
        <v>11</v>
      </c>
      <c r="F527">
        <v>2</v>
      </c>
      <c r="G527">
        <v>18</v>
      </c>
      <c r="H527">
        <v>3</v>
      </c>
      <c r="I527">
        <v>6</v>
      </c>
      <c r="J527">
        <v>26</v>
      </c>
      <c r="K527" s="1" t="s">
        <v>6224</v>
      </c>
    </row>
    <row r="528" spans="1:11" x14ac:dyDescent="0.25">
      <c r="A528">
        <v>527</v>
      </c>
      <c r="B528" s="1" t="s">
        <v>15697</v>
      </c>
      <c r="C528">
        <v>11</v>
      </c>
      <c r="D528">
        <v>4</v>
      </c>
      <c r="E528">
        <v>1</v>
      </c>
      <c r="F528">
        <v>1</v>
      </c>
      <c r="G528">
        <v>11</v>
      </c>
      <c r="H528">
        <v>4</v>
      </c>
      <c r="I528">
        <v>1</v>
      </c>
      <c r="J528">
        <v>16</v>
      </c>
      <c r="K528" s="1" t="s">
        <v>6224</v>
      </c>
    </row>
    <row r="529" spans="1:11" x14ac:dyDescent="0.25">
      <c r="A529">
        <v>528</v>
      </c>
      <c r="B529" s="1" t="s">
        <v>1001</v>
      </c>
      <c r="C529">
        <v>13</v>
      </c>
      <c r="D529">
        <v>6</v>
      </c>
      <c r="E529">
        <v>0</v>
      </c>
      <c r="F529">
        <v>1</v>
      </c>
      <c r="G529">
        <v>13</v>
      </c>
      <c r="H529">
        <v>6</v>
      </c>
      <c r="I529">
        <v>0</v>
      </c>
      <c r="J529">
        <v>19</v>
      </c>
      <c r="K529" s="1" t="s">
        <v>6224</v>
      </c>
    </row>
    <row r="530" spans="1:11" x14ac:dyDescent="0.25">
      <c r="A530">
        <v>529</v>
      </c>
      <c r="B530" s="1" t="s">
        <v>1002</v>
      </c>
      <c r="C530">
        <v>21</v>
      </c>
      <c r="D530">
        <v>8</v>
      </c>
      <c r="E530">
        <v>2</v>
      </c>
      <c r="F530">
        <v>2</v>
      </c>
      <c r="G530">
        <v>10</v>
      </c>
      <c r="H530">
        <v>4</v>
      </c>
      <c r="I530">
        <v>1</v>
      </c>
      <c r="J530">
        <v>16</v>
      </c>
      <c r="K530" s="1" t="s">
        <v>6224</v>
      </c>
    </row>
    <row r="531" spans="1:11" x14ac:dyDescent="0.25">
      <c r="A531">
        <v>530</v>
      </c>
      <c r="B531" s="1" t="s">
        <v>3928</v>
      </c>
      <c r="C531">
        <v>80</v>
      </c>
      <c r="D531">
        <v>14</v>
      </c>
      <c r="E531">
        <v>27</v>
      </c>
      <c r="F531">
        <v>3</v>
      </c>
      <c r="G531">
        <v>27</v>
      </c>
      <c r="H531">
        <v>5</v>
      </c>
      <c r="I531">
        <v>9</v>
      </c>
      <c r="J531">
        <v>40</v>
      </c>
      <c r="K531" s="1" t="s">
        <v>6224</v>
      </c>
    </row>
    <row r="532" spans="1:11" x14ac:dyDescent="0.25">
      <c r="A532">
        <v>531</v>
      </c>
      <c r="B532" s="1" t="s">
        <v>15698</v>
      </c>
      <c r="C532">
        <v>14</v>
      </c>
      <c r="D532">
        <v>1</v>
      </c>
      <c r="E532">
        <v>2</v>
      </c>
      <c r="F532">
        <v>1</v>
      </c>
      <c r="G532">
        <v>14</v>
      </c>
      <c r="H532">
        <v>1</v>
      </c>
      <c r="I532">
        <v>2</v>
      </c>
      <c r="J532">
        <v>17</v>
      </c>
      <c r="K532" s="1" t="s">
        <v>6224</v>
      </c>
    </row>
    <row r="533" spans="1:11" x14ac:dyDescent="0.25">
      <c r="A533">
        <v>532</v>
      </c>
      <c r="B533" s="1" t="s">
        <v>1008</v>
      </c>
      <c r="C533">
        <v>136</v>
      </c>
      <c r="D533">
        <v>21</v>
      </c>
      <c r="E533">
        <v>29</v>
      </c>
      <c r="F533">
        <v>4</v>
      </c>
      <c r="G533">
        <v>34</v>
      </c>
      <c r="H533">
        <v>5</v>
      </c>
      <c r="I533">
        <v>7</v>
      </c>
      <c r="J533">
        <v>46</v>
      </c>
      <c r="K533" s="1" t="s">
        <v>6224</v>
      </c>
    </row>
    <row r="534" spans="1:11" x14ac:dyDescent="0.25">
      <c r="A534">
        <v>533</v>
      </c>
      <c r="B534" s="1" t="s">
        <v>1009</v>
      </c>
      <c r="C534">
        <v>14</v>
      </c>
      <c r="D534">
        <v>1</v>
      </c>
      <c r="E534">
        <v>2</v>
      </c>
      <c r="F534">
        <v>1</v>
      </c>
      <c r="G534">
        <v>14</v>
      </c>
      <c r="H534">
        <v>1</v>
      </c>
      <c r="I534">
        <v>2</v>
      </c>
      <c r="J534">
        <v>17</v>
      </c>
      <c r="K534" s="1" t="s">
        <v>6224</v>
      </c>
    </row>
    <row r="535" spans="1:11" x14ac:dyDescent="0.25">
      <c r="A535">
        <v>534</v>
      </c>
      <c r="B535" s="1" t="s">
        <v>266</v>
      </c>
      <c r="C535">
        <v>278</v>
      </c>
      <c r="D535">
        <v>66</v>
      </c>
      <c r="E535">
        <v>42</v>
      </c>
      <c r="F535">
        <v>18</v>
      </c>
      <c r="G535">
        <v>15</v>
      </c>
      <c r="H535">
        <v>4</v>
      </c>
      <c r="I535">
        <v>2</v>
      </c>
      <c r="J535">
        <v>21</v>
      </c>
      <c r="K535" s="1" t="s">
        <v>6224</v>
      </c>
    </row>
    <row r="536" spans="1:11" x14ac:dyDescent="0.25">
      <c r="A536">
        <v>535</v>
      </c>
      <c r="B536" s="1" t="s">
        <v>15699</v>
      </c>
      <c r="C536">
        <v>31</v>
      </c>
      <c r="D536">
        <v>4</v>
      </c>
      <c r="E536">
        <v>14</v>
      </c>
      <c r="F536">
        <v>2</v>
      </c>
      <c r="G536">
        <v>16</v>
      </c>
      <c r="H536">
        <v>2</v>
      </c>
      <c r="I536">
        <v>7</v>
      </c>
      <c r="J536">
        <v>24</v>
      </c>
      <c r="K536" s="1" t="s">
        <v>6224</v>
      </c>
    </row>
    <row r="537" spans="1:11" x14ac:dyDescent="0.25">
      <c r="A537">
        <v>536</v>
      </c>
      <c r="B537" s="1" t="s">
        <v>15700</v>
      </c>
      <c r="C537">
        <v>42</v>
      </c>
      <c r="D537">
        <v>7</v>
      </c>
      <c r="E537">
        <v>39</v>
      </c>
      <c r="F537">
        <v>2</v>
      </c>
      <c r="G537">
        <v>21</v>
      </c>
      <c r="H537">
        <v>4</v>
      </c>
      <c r="I537">
        <v>20</v>
      </c>
      <c r="J537">
        <v>44</v>
      </c>
      <c r="K537" s="1" t="s">
        <v>6224</v>
      </c>
    </row>
    <row r="538" spans="1:11" x14ac:dyDescent="0.25">
      <c r="A538">
        <v>537</v>
      </c>
      <c r="B538" s="1" t="s">
        <v>1010</v>
      </c>
      <c r="C538">
        <v>139</v>
      </c>
      <c r="D538">
        <v>18</v>
      </c>
      <c r="E538">
        <v>33</v>
      </c>
      <c r="F538">
        <v>3</v>
      </c>
      <c r="G538">
        <v>46</v>
      </c>
      <c r="H538">
        <v>6</v>
      </c>
      <c r="I538">
        <v>11</v>
      </c>
      <c r="J538">
        <v>63</v>
      </c>
      <c r="K538" s="1" t="s">
        <v>6224</v>
      </c>
    </row>
    <row r="539" spans="1:11" x14ac:dyDescent="0.25">
      <c r="A539">
        <v>538</v>
      </c>
      <c r="B539" s="1" t="s">
        <v>1011</v>
      </c>
      <c r="C539">
        <v>348</v>
      </c>
      <c r="D539">
        <v>87</v>
      </c>
      <c r="E539">
        <v>96</v>
      </c>
      <c r="F539">
        <v>9</v>
      </c>
      <c r="G539">
        <v>39</v>
      </c>
      <c r="H539">
        <v>10</v>
      </c>
      <c r="I539">
        <v>11</v>
      </c>
      <c r="J539">
        <v>59</v>
      </c>
      <c r="K539" s="1" t="s">
        <v>6224</v>
      </c>
    </row>
    <row r="540" spans="1:11" x14ac:dyDescent="0.25">
      <c r="A540">
        <v>539</v>
      </c>
      <c r="B540" s="1" t="s">
        <v>551</v>
      </c>
      <c r="C540">
        <v>728</v>
      </c>
      <c r="D540">
        <v>130</v>
      </c>
      <c r="E540">
        <v>436</v>
      </c>
      <c r="F540">
        <v>15</v>
      </c>
      <c r="G540">
        <v>49</v>
      </c>
      <c r="H540">
        <v>9</v>
      </c>
      <c r="I540">
        <v>29</v>
      </c>
      <c r="J540">
        <v>86</v>
      </c>
      <c r="K540" s="1" t="s">
        <v>6224</v>
      </c>
    </row>
    <row r="541" spans="1:11" x14ac:dyDescent="0.25">
      <c r="A541">
        <v>540</v>
      </c>
      <c r="B541" s="1" t="s">
        <v>15701</v>
      </c>
      <c r="C541">
        <v>122</v>
      </c>
      <c r="D541">
        <v>23</v>
      </c>
      <c r="E541">
        <v>49</v>
      </c>
      <c r="F541">
        <v>3</v>
      </c>
      <c r="G541">
        <v>41</v>
      </c>
      <c r="H541">
        <v>8</v>
      </c>
      <c r="I541">
        <v>16</v>
      </c>
      <c r="J541">
        <v>65</v>
      </c>
      <c r="K541" s="1" t="s">
        <v>6224</v>
      </c>
    </row>
    <row r="542" spans="1:11" x14ac:dyDescent="0.25">
      <c r="A542">
        <v>541</v>
      </c>
      <c r="B542" s="1" t="s">
        <v>15702</v>
      </c>
      <c r="C542">
        <v>11</v>
      </c>
      <c r="D542">
        <v>5</v>
      </c>
      <c r="E542">
        <v>2</v>
      </c>
      <c r="F542">
        <v>1</v>
      </c>
      <c r="G542">
        <v>11</v>
      </c>
      <c r="H542">
        <v>5</v>
      </c>
      <c r="I542">
        <v>2</v>
      </c>
      <c r="J542">
        <v>18</v>
      </c>
      <c r="K542" s="1" t="s">
        <v>6224</v>
      </c>
    </row>
    <row r="543" spans="1:11" x14ac:dyDescent="0.25">
      <c r="A543">
        <v>542</v>
      </c>
      <c r="B543" s="1" t="s">
        <v>1066</v>
      </c>
      <c r="C543">
        <v>23</v>
      </c>
      <c r="D543">
        <v>10</v>
      </c>
      <c r="E543">
        <v>9</v>
      </c>
      <c r="F543">
        <v>1</v>
      </c>
      <c r="G543">
        <v>23</v>
      </c>
      <c r="H543">
        <v>10</v>
      </c>
      <c r="I543">
        <v>9</v>
      </c>
      <c r="J543">
        <v>42</v>
      </c>
      <c r="K543" s="1" t="s">
        <v>6224</v>
      </c>
    </row>
    <row r="544" spans="1:11" x14ac:dyDescent="0.25">
      <c r="A544">
        <v>543</v>
      </c>
      <c r="B544" s="1" t="s">
        <v>1067</v>
      </c>
      <c r="C544">
        <v>23</v>
      </c>
      <c r="D544">
        <v>10</v>
      </c>
      <c r="E544">
        <v>9</v>
      </c>
      <c r="F544">
        <v>1</v>
      </c>
      <c r="G544">
        <v>23</v>
      </c>
      <c r="H544">
        <v>10</v>
      </c>
      <c r="I544">
        <v>9</v>
      </c>
      <c r="J544">
        <v>42</v>
      </c>
      <c r="K544" s="1" t="s">
        <v>6224</v>
      </c>
    </row>
    <row r="545" spans="1:11" x14ac:dyDescent="0.25">
      <c r="A545">
        <v>544</v>
      </c>
      <c r="B545" s="1" t="s">
        <v>1068</v>
      </c>
      <c r="C545">
        <v>52</v>
      </c>
      <c r="D545">
        <v>14</v>
      </c>
      <c r="E545">
        <v>14</v>
      </c>
      <c r="F545">
        <v>2</v>
      </c>
      <c r="G545">
        <v>26</v>
      </c>
      <c r="H545">
        <v>7</v>
      </c>
      <c r="I545">
        <v>7</v>
      </c>
      <c r="J545">
        <v>40</v>
      </c>
      <c r="K545" s="1" t="s">
        <v>6224</v>
      </c>
    </row>
    <row r="546" spans="1:11" x14ac:dyDescent="0.25">
      <c r="A546">
        <v>545</v>
      </c>
      <c r="B546" s="1" t="s">
        <v>933</v>
      </c>
      <c r="C546">
        <v>23</v>
      </c>
      <c r="D546">
        <v>10</v>
      </c>
      <c r="E546">
        <v>9</v>
      </c>
      <c r="F546">
        <v>1</v>
      </c>
      <c r="G546">
        <v>23</v>
      </c>
      <c r="H546">
        <v>10</v>
      </c>
      <c r="I546">
        <v>9</v>
      </c>
      <c r="J546">
        <v>42</v>
      </c>
      <c r="K546" s="1" t="s">
        <v>6224</v>
      </c>
    </row>
    <row r="547" spans="1:11" x14ac:dyDescent="0.25">
      <c r="A547">
        <v>546</v>
      </c>
      <c r="B547" s="1" t="s">
        <v>339</v>
      </c>
      <c r="C547">
        <v>23</v>
      </c>
      <c r="D547">
        <v>10</v>
      </c>
      <c r="E547">
        <v>9</v>
      </c>
      <c r="F547">
        <v>1</v>
      </c>
      <c r="G547">
        <v>23</v>
      </c>
      <c r="H547">
        <v>10</v>
      </c>
      <c r="I547">
        <v>9</v>
      </c>
      <c r="J547">
        <v>42</v>
      </c>
      <c r="K547" s="1" t="s">
        <v>6224</v>
      </c>
    </row>
    <row r="548" spans="1:11" x14ac:dyDescent="0.25">
      <c r="A548">
        <v>547</v>
      </c>
      <c r="B548" s="1" t="s">
        <v>1069</v>
      </c>
      <c r="C548">
        <v>477</v>
      </c>
      <c r="D548">
        <v>106</v>
      </c>
      <c r="E548">
        <v>148</v>
      </c>
      <c r="F548">
        <v>12</v>
      </c>
      <c r="G548">
        <v>40</v>
      </c>
      <c r="H548">
        <v>9</v>
      </c>
      <c r="I548">
        <v>12</v>
      </c>
      <c r="J548">
        <v>61</v>
      </c>
      <c r="K548" s="1" t="s">
        <v>6224</v>
      </c>
    </row>
    <row r="549" spans="1:11" x14ac:dyDescent="0.25">
      <c r="A549">
        <v>548</v>
      </c>
      <c r="B549" s="1" t="s">
        <v>1070</v>
      </c>
      <c r="C549">
        <v>137</v>
      </c>
      <c r="D549">
        <v>34</v>
      </c>
      <c r="E549">
        <v>44</v>
      </c>
      <c r="F549">
        <v>5</v>
      </c>
      <c r="G549">
        <v>27</v>
      </c>
      <c r="H549">
        <v>7</v>
      </c>
      <c r="I549">
        <v>9</v>
      </c>
      <c r="J549">
        <v>43</v>
      </c>
      <c r="K549" s="1" t="s">
        <v>6224</v>
      </c>
    </row>
    <row r="550" spans="1:11" x14ac:dyDescent="0.25">
      <c r="A550">
        <v>549</v>
      </c>
      <c r="B550" s="1" t="s">
        <v>1060</v>
      </c>
      <c r="C550">
        <v>117</v>
      </c>
      <c r="D550">
        <v>33</v>
      </c>
      <c r="E550">
        <v>40</v>
      </c>
      <c r="F550">
        <v>4</v>
      </c>
      <c r="G550">
        <v>29</v>
      </c>
      <c r="H550">
        <v>8</v>
      </c>
      <c r="I550">
        <v>10</v>
      </c>
      <c r="J550">
        <v>48</v>
      </c>
      <c r="K550" s="1" t="s">
        <v>6224</v>
      </c>
    </row>
    <row r="551" spans="1:11" x14ac:dyDescent="0.25">
      <c r="A551">
        <v>550</v>
      </c>
      <c r="B551" s="1" t="s">
        <v>15703</v>
      </c>
      <c r="C551">
        <v>23</v>
      </c>
      <c r="D551">
        <v>10</v>
      </c>
      <c r="E551">
        <v>9</v>
      </c>
      <c r="F551">
        <v>1</v>
      </c>
      <c r="G551">
        <v>23</v>
      </c>
      <c r="H551">
        <v>10</v>
      </c>
      <c r="I551">
        <v>9</v>
      </c>
      <c r="J551">
        <v>42</v>
      </c>
      <c r="K551" s="1" t="s">
        <v>6224</v>
      </c>
    </row>
    <row r="552" spans="1:11" x14ac:dyDescent="0.25">
      <c r="A552">
        <v>551</v>
      </c>
      <c r="B552" s="1" t="s">
        <v>1071</v>
      </c>
      <c r="C552">
        <v>116</v>
      </c>
      <c r="D552">
        <v>28</v>
      </c>
      <c r="E552">
        <v>32</v>
      </c>
      <c r="F552">
        <v>4</v>
      </c>
      <c r="G552">
        <v>29</v>
      </c>
      <c r="H552">
        <v>7</v>
      </c>
      <c r="I552">
        <v>8</v>
      </c>
      <c r="J552">
        <v>44</v>
      </c>
      <c r="K552" s="1" t="s">
        <v>6224</v>
      </c>
    </row>
    <row r="553" spans="1:11" x14ac:dyDescent="0.25">
      <c r="A553">
        <v>552</v>
      </c>
      <c r="B553" s="1" t="s">
        <v>524</v>
      </c>
      <c r="C553">
        <v>173</v>
      </c>
      <c r="D553">
        <v>43</v>
      </c>
      <c r="E553">
        <v>50</v>
      </c>
      <c r="F553">
        <v>6</v>
      </c>
      <c r="G553">
        <v>29</v>
      </c>
      <c r="H553">
        <v>7</v>
      </c>
      <c r="I553">
        <v>8</v>
      </c>
      <c r="J553">
        <v>44</v>
      </c>
      <c r="K553" s="1" t="s">
        <v>6224</v>
      </c>
    </row>
    <row r="554" spans="1:11" x14ac:dyDescent="0.25">
      <c r="A554">
        <v>553</v>
      </c>
      <c r="B554" s="1" t="s">
        <v>1089</v>
      </c>
      <c r="C554">
        <v>46</v>
      </c>
      <c r="D554">
        <v>15</v>
      </c>
      <c r="E554">
        <v>17</v>
      </c>
      <c r="F554">
        <v>2</v>
      </c>
      <c r="G554">
        <v>23</v>
      </c>
      <c r="H554">
        <v>8</v>
      </c>
      <c r="I554">
        <v>8</v>
      </c>
      <c r="J554">
        <v>39</v>
      </c>
      <c r="K554" s="1" t="s">
        <v>6224</v>
      </c>
    </row>
    <row r="555" spans="1:11" x14ac:dyDescent="0.25">
      <c r="A555">
        <v>554</v>
      </c>
      <c r="B555" s="1" t="s">
        <v>683</v>
      </c>
      <c r="C555">
        <v>78</v>
      </c>
      <c r="D555">
        <v>13</v>
      </c>
      <c r="E555">
        <v>18</v>
      </c>
      <c r="F555">
        <v>3</v>
      </c>
      <c r="G555">
        <v>26</v>
      </c>
      <c r="H555">
        <v>4</v>
      </c>
      <c r="I555">
        <v>6</v>
      </c>
      <c r="J555">
        <v>36</v>
      </c>
      <c r="K555" s="1" t="s">
        <v>6224</v>
      </c>
    </row>
    <row r="556" spans="1:11" x14ac:dyDescent="0.25">
      <c r="A556">
        <v>555</v>
      </c>
      <c r="B556" s="1" t="s">
        <v>29</v>
      </c>
      <c r="C556">
        <v>222</v>
      </c>
      <c r="D556">
        <v>45</v>
      </c>
      <c r="E556">
        <v>160</v>
      </c>
      <c r="F556">
        <v>6</v>
      </c>
      <c r="G556">
        <v>37</v>
      </c>
      <c r="H556">
        <v>8</v>
      </c>
      <c r="I556">
        <v>27</v>
      </c>
      <c r="J556">
        <v>71</v>
      </c>
      <c r="K556" s="1" t="s">
        <v>6224</v>
      </c>
    </row>
    <row r="557" spans="1:11" x14ac:dyDescent="0.25">
      <c r="A557">
        <v>556</v>
      </c>
      <c r="B557" s="1" t="s">
        <v>1090</v>
      </c>
      <c r="C557">
        <v>25</v>
      </c>
      <c r="D557">
        <v>7</v>
      </c>
      <c r="E557">
        <v>9</v>
      </c>
      <c r="F557">
        <v>1</v>
      </c>
      <c r="G557">
        <v>25</v>
      </c>
      <c r="H557">
        <v>7</v>
      </c>
      <c r="I557">
        <v>9</v>
      </c>
      <c r="J557">
        <v>41</v>
      </c>
      <c r="K557" s="1" t="s">
        <v>6224</v>
      </c>
    </row>
    <row r="558" spans="1:11" x14ac:dyDescent="0.25">
      <c r="A558">
        <v>557</v>
      </c>
      <c r="B558" s="1" t="s">
        <v>1091</v>
      </c>
      <c r="C558">
        <v>33</v>
      </c>
      <c r="D558">
        <v>9</v>
      </c>
      <c r="E558">
        <v>11</v>
      </c>
      <c r="F558">
        <v>2</v>
      </c>
      <c r="G558">
        <v>16</v>
      </c>
      <c r="H558">
        <v>4</v>
      </c>
      <c r="I558">
        <v>6</v>
      </c>
      <c r="J558">
        <v>26</v>
      </c>
      <c r="K558" s="1" t="s">
        <v>6224</v>
      </c>
    </row>
    <row r="559" spans="1:11" x14ac:dyDescent="0.25">
      <c r="A559">
        <v>558</v>
      </c>
      <c r="B559" s="1" t="s">
        <v>1092</v>
      </c>
      <c r="C559">
        <v>61</v>
      </c>
      <c r="D559">
        <v>24</v>
      </c>
      <c r="E559">
        <v>14</v>
      </c>
      <c r="F559">
        <v>4</v>
      </c>
      <c r="G559">
        <v>15</v>
      </c>
      <c r="H559">
        <v>6</v>
      </c>
      <c r="I559">
        <v>4</v>
      </c>
      <c r="J559">
        <v>25</v>
      </c>
      <c r="K559" s="1" t="s">
        <v>6224</v>
      </c>
    </row>
    <row r="560" spans="1:11" x14ac:dyDescent="0.25">
      <c r="A560">
        <v>559</v>
      </c>
      <c r="B560" s="1" t="s">
        <v>1118</v>
      </c>
      <c r="C560">
        <v>186</v>
      </c>
      <c r="D560">
        <v>33</v>
      </c>
      <c r="E560">
        <v>85</v>
      </c>
      <c r="F560">
        <v>5</v>
      </c>
      <c r="G560">
        <v>37</v>
      </c>
      <c r="H560">
        <v>7</v>
      </c>
      <c r="I560">
        <v>17</v>
      </c>
      <c r="J560">
        <v>61</v>
      </c>
      <c r="K560" s="1" t="s">
        <v>6224</v>
      </c>
    </row>
    <row r="561" spans="1:11" x14ac:dyDescent="0.25">
      <c r="A561">
        <v>560</v>
      </c>
      <c r="B561" s="1" t="s">
        <v>106</v>
      </c>
      <c r="C561">
        <v>88</v>
      </c>
      <c r="D561">
        <v>22</v>
      </c>
      <c r="E561">
        <v>22</v>
      </c>
      <c r="F561">
        <v>3</v>
      </c>
      <c r="G561">
        <v>29</v>
      </c>
      <c r="H561">
        <v>7</v>
      </c>
      <c r="I561">
        <v>7</v>
      </c>
      <c r="J561">
        <v>44</v>
      </c>
      <c r="K561" s="1" t="s">
        <v>6224</v>
      </c>
    </row>
    <row r="562" spans="1:11" x14ac:dyDescent="0.25">
      <c r="A562">
        <v>561</v>
      </c>
      <c r="B562" s="1" t="s">
        <v>1119</v>
      </c>
      <c r="C562">
        <v>44</v>
      </c>
      <c r="D562">
        <v>8</v>
      </c>
      <c r="E562">
        <v>11</v>
      </c>
      <c r="F562">
        <v>1</v>
      </c>
      <c r="G562">
        <v>44</v>
      </c>
      <c r="H562">
        <v>8</v>
      </c>
      <c r="I562">
        <v>11</v>
      </c>
      <c r="J562">
        <v>63</v>
      </c>
      <c r="K562" s="1" t="s">
        <v>6224</v>
      </c>
    </row>
    <row r="563" spans="1:11" x14ac:dyDescent="0.25">
      <c r="A563">
        <v>562</v>
      </c>
      <c r="B563" s="1" t="s">
        <v>1120</v>
      </c>
      <c r="C563">
        <v>156</v>
      </c>
      <c r="D563">
        <v>39</v>
      </c>
      <c r="E563">
        <v>82</v>
      </c>
      <c r="F563">
        <v>4</v>
      </c>
      <c r="G563">
        <v>39</v>
      </c>
      <c r="H563">
        <v>10</v>
      </c>
      <c r="I563">
        <v>20</v>
      </c>
      <c r="J563">
        <v>69</v>
      </c>
      <c r="K563" s="1" t="s">
        <v>6224</v>
      </c>
    </row>
    <row r="564" spans="1:11" x14ac:dyDescent="0.25">
      <c r="A564">
        <v>563</v>
      </c>
      <c r="B564" s="1" t="s">
        <v>15704</v>
      </c>
      <c r="C564">
        <v>20</v>
      </c>
      <c r="D564">
        <v>3</v>
      </c>
      <c r="E564">
        <v>11</v>
      </c>
      <c r="F564">
        <v>1</v>
      </c>
      <c r="G564">
        <v>20</v>
      </c>
      <c r="H564">
        <v>3</v>
      </c>
      <c r="I564">
        <v>11</v>
      </c>
      <c r="J564">
        <v>34</v>
      </c>
      <c r="K564" s="1" t="s">
        <v>6224</v>
      </c>
    </row>
    <row r="565" spans="1:11" x14ac:dyDescent="0.25">
      <c r="A565">
        <v>564</v>
      </c>
      <c r="B565" s="1" t="s">
        <v>15705</v>
      </c>
      <c r="C565">
        <v>20</v>
      </c>
      <c r="D565">
        <v>3</v>
      </c>
      <c r="E565">
        <v>11</v>
      </c>
      <c r="F565">
        <v>1</v>
      </c>
      <c r="G565">
        <v>20</v>
      </c>
      <c r="H565">
        <v>3</v>
      </c>
      <c r="I565">
        <v>11</v>
      </c>
      <c r="J565">
        <v>34</v>
      </c>
      <c r="K565" s="1" t="s">
        <v>6224</v>
      </c>
    </row>
    <row r="566" spans="1:11" x14ac:dyDescent="0.25">
      <c r="A566">
        <v>565</v>
      </c>
      <c r="B566" s="1" t="s">
        <v>1124</v>
      </c>
      <c r="C566">
        <v>83</v>
      </c>
      <c r="D566">
        <v>15</v>
      </c>
      <c r="E566">
        <v>83</v>
      </c>
      <c r="F566">
        <v>2</v>
      </c>
      <c r="G566">
        <v>42</v>
      </c>
      <c r="H566">
        <v>8</v>
      </c>
      <c r="I566">
        <v>42</v>
      </c>
      <c r="J566">
        <v>90</v>
      </c>
      <c r="K566" s="1" t="s">
        <v>6224</v>
      </c>
    </row>
    <row r="567" spans="1:11" x14ac:dyDescent="0.25">
      <c r="A567">
        <v>566</v>
      </c>
      <c r="B567" s="1" t="s">
        <v>1125</v>
      </c>
      <c r="C567">
        <v>67</v>
      </c>
      <c r="D567">
        <v>13</v>
      </c>
      <c r="E567">
        <v>33</v>
      </c>
      <c r="F567">
        <v>2</v>
      </c>
      <c r="G567">
        <v>34</v>
      </c>
      <c r="H567">
        <v>6</v>
      </c>
      <c r="I567">
        <v>16</v>
      </c>
      <c r="J567">
        <v>56</v>
      </c>
      <c r="K567" s="1" t="s">
        <v>6224</v>
      </c>
    </row>
    <row r="568" spans="1:11" x14ac:dyDescent="0.25">
      <c r="A568">
        <v>567</v>
      </c>
      <c r="B568" s="1" t="s">
        <v>1126</v>
      </c>
      <c r="C568">
        <v>99</v>
      </c>
      <c r="D568">
        <v>25</v>
      </c>
      <c r="E568">
        <v>21</v>
      </c>
      <c r="F568">
        <v>4</v>
      </c>
      <c r="G568">
        <v>25</v>
      </c>
      <c r="H568">
        <v>6</v>
      </c>
      <c r="I568">
        <v>5</v>
      </c>
      <c r="J568">
        <v>36</v>
      </c>
      <c r="K568" s="1" t="s">
        <v>6224</v>
      </c>
    </row>
    <row r="569" spans="1:11" x14ac:dyDescent="0.25">
      <c r="A569">
        <v>568</v>
      </c>
      <c r="B569" s="1" t="s">
        <v>1139</v>
      </c>
      <c r="C569">
        <v>85</v>
      </c>
      <c r="D569">
        <v>24</v>
      </c>
      <c r="E569">
        <v>17</v>
      </c>
      <c r="F569">
        <v>5</v>
      </c>
      <c r="G569">
        <v>17</v>
      </c>
      <c r="H569">
        <v>5</v>
      </c>
      <c r="I569">
        <v>3</v>
      </c>
      <c r="J569">
        <v>25</v>
      </c>
      <c r="K569" s="1" t="s">
        <v>6224</v>
      </c>
    </row>
    <row r="570" spans="1:11" x14ac:dyDescent="0.25">
      <c r="A570">
        <v>569</v>
      </c>
      <c r="B570" s="1" t="s">
        <v>628</v>
      </c>
      <c r="C570">
        <v>56</v>
      </c>
      <c r="D570">
        <v>19</v>
      </c>
      <c r="E570">
        <v>7</v>
      </c>
      <c r="F570">
        <v>3</v>
      </c>
      <c r="G570">
        <v>19</v>
      </c>
      <c r="H570">
        <v>6</v>
      </c>
      <c r="I570">
        <v>2</v>
      </c>
      <c r="J570">
        <v>27</v>
      </c>
      <c r="K570" s="1" t="s">
        <v>6224</v>
      </c>
    </row>
    <row r="571" spans="1:11" x14ac:dyDescent="0.25">
      <c r="A571">
        <v>570</v>
      </c>
      <c r="B571" s="1" t="s">
        <v>1140</v>
      </c>
      <c r="C571">
        <v>66</v>
      </c>
      <c r="D571">
        <v>17</v>
      </c>
      <c r="E571">
        <v>5</v>
      </c>
      <c r="F571">
        <v>4</v>
      </c>
      <c r="G571">
        <v>16</v>
      </c>
      <c r="H571">
        <v>4</v>
      </c>
      <c r="I571">
        <v>1</v>
      </c>
      <c r="J571">
        <v>22</v>
      </c>
      <c r="K571" s="1" t="s">
        <v>6224</v>
      </c>
    </row>
    <row r="572" spans="1:11" x14ac:dyDescent="0.25">
      <c r="A572">
        <v>571</v>
      </c>
      <c r="B572" s="1" t="s">
        <v>1201</v>
      </c>
      <c r="C572">
        <v>226</v>
      </c>
      <c r="D572">
        <v>42</v>
      </c>
      <c r="E572">
        <v>84</v>
      </c>
      <c r="F572">
        <v>4</v>
      </c>
      <c r="G572">
        <v>56</v>
      </c>
      <c r="H572">
        <v>10</v>
      </c>
      <c r="I572">
        <v>21</v>
      </c>
      <c r="J572">
        <v>88</v>
      </c>
      <c r="K572" s="1" t="s">
        <v>6224</v>
      </c>
    </row>
    <row r="573" spans="1:11" x14ac:dyDescent="0.25">
      <c r="A573">
        <v>572</v>
      </c>
      <c r="B573" s="1" t="s">
        <v>1202</v>
      </c>
      <c r="C573">
        <v>55</v>
      </c>
      <c r="D573">
        <v>9</v>
      </c>
      <c r="E573">
        <v>11</v>
      </c>
      <c r="F573">
        <v>1</v>
      </c>
      <c r="G573">
        <v>55</v>
      </c>
      <c r="H573">
        <v>9</v>
      </c>
      <c r="I573">
        <v>11</v>
      </c>
      <c r="J573">
        <v>75</v>
      </c>
      <c r="K573" s="1" t="s">
        <v>6224</v>
      </c>
    </row>
    <row r="574" spans="1:11" x14ac:dyDescent="0.25">
      <c r="A574">
        <v>573</v>
      </c>
      <c r="B574" s="1" t="s">
        <v>1203</v>
      </c>
      <c r="C574">
        <v>150</v>
      </c>
      <c r="D574">
        <v>32</v>
      </c>
      <c r="E574">
        <v>30</v>
      </c>
      <c r="F574">
        <v>3</v>
      </c>
      <c r="G574">
        <v>50</v>
      </c>
      <c r="H574">
        <v>11</v>
      </c>
      <c r="I574">
        <v>10</v>
      </c>
      <c r="J574">
        <v>71</v>
      </c>
      <c r="K574" s="1" t="s">
        <v>6224</v>
      </c>
    </row>
    <row r="575" spans="1:11" x14ac:dyDescent="0.25">
      <c r="A575">
        <v>574</v>
      </c>
      <c r="B575" s="1" t="s">
        <v>227</v>
      </c>
      <c r="C575">
        <v>179</v>
      </c>
      <c r="D575">
        <v>34</v>
      </c>
      <c r="E575">
        <v>41</v>
      </c>
      <c r="F575">
        <v>4</v>
      </c>
      <c r="G575">
        <v>45</v>
      </c>
      <c r="H575">
        <v>8</v>
      </c>
      <c r="I575">
        <v>10</v>
      </c>
      <c r="J575">
        <v>64</v>
      </c>
      <c r="K575" s="1" t="s">
        <v>6224</v>
      </c>
    </row>
    <row r="576" spans="1:11" x14ac:dyDescent="0.25">
      <c r="A576">
        <v>575</v>
      </c>
      <c r="B576" s="1" t="s">
        <v>631</v>
      </c>
      <c r="C576">
        <v>137</v>
      </c>
      <c r="D576">
        <v>23</v>
      </c>
      <c r="E576">
        <v>22</v>
      </c>
      <c r="F576">
        <v>2</v>
      </c>
      <c r="G576">
        <v>68</v>
      </c>
      <c r="H576">
        <v>12</v>
      </c>
      <c r="I576">
        <v>11</v>
      </c>
      <c r="J576">
        <v>91</v>
      </c>
      <c r="K576" s="1" t="s">
        <v>6224</v>
      </c>
    </row>
    <row r="577" spans="1:11" x14ac:dyDescent="0.25">
      <c r="A577">
        <v>576</v>
      </c>
      <c r="B577" s="1" t="s">
        <v>1206</v>
      </c>
      <c r="C577">
        <v>154</v>
      </c>
      <c r="D577">
        <v>40</v>
      </c>
      <c r="E577">
        <v>20</v>
      </c>
      <c r="F577">
        <v>3</v>
      </c>
      <c r="G577">
        <v>51</v>
      </c>
      <c r="H577">
        <v>13</v>
      </c>
      <c r="I577">
        <v>7</v>
      </c>
      <c r="J577">
        <v>71</v>
      </c>
      <c r="K577" s="1" t="s">
        <v>6224</v>
      </c>
    </row>
    <row r="578" spans="1:11" x14ac:dyDescent="0.25">
      <c r="A578">
        <v>577</v>
      </c>
      <c r="B578" s="1" t="s">
        <v>15706</v>
      </c>
      <c r="C578">
        <v>211</v>
      </c>
      <c r="D578">
        <v>73</v>
      </c>
      <c r="E578">
        <v>93</v>
      </c>
      <c r="F578">
        <v>5</v>
      </c>
      <c r="G578">
        <v>42</v>
      </c>
      <c r="H578">
        <v>15</v>
      </c>
      <c r="I578">
        <v>19</v>
      </c>
      <c r="J578">
        <v>75</v>
      </c>
      <c r="K578" s="1" t="s">
        <v>6224</v>
      </c>
    </row>
    <row r="579" spans="1:11" x14ac:dyDescent="0.25">
      <c r="A579">
        <v>578</v>
      </c>
      <c r="B579" s="1" t="s">
        <v>1219</v>
      </c>
      <c r="C579">
        <v>65</v>
      </c>
      <c r="D579">
        <v>18</v>
      </c>
      <c r="E579">
        <v>25</v>
      </c>
      <c r="F579">
        <v>1</v>
      </c>
      <c r="G579">
        <v>65</v>
      </c>
      <c r="H579">
        <v>18</v>
      </c>
      <c r="I579">
        <v>25</v>
      </c>
      <c r="J579">
        <v>108</v>
      </c>
      <c r="K579" s="1" t="s">
        <v>6224</v>
      </c>
    </row>
    <row r="580" spans="1:11" x14ac:dyDescent="0.25">
      <c r="A580">
        <v>579</v>
      </c>
      <c r="B580" s="1" t="s">
        <v>1220</v>
      </c>
      <c r="C580">
        <v>84</v>
      </c>
      <c r="D580">
        <v>22</v>
      </c>
      <c r="E580">
        <v>31</v>
      </c>
      <c r="F580">
        <v>2</v>
      </c>
      <c r="G580">
        <v>42</v>
      </c>
      <c r="H580">
        <v>11</v>
      </c>
      <c r="I580">
        <v>16</v>
      </c>
      <c r="J580">
        <v>68</v>
      </c>
      <c r="K580" s="1" t="s">
        <v>6224</v>
      </c>
    </row>
    <row r="581" spans="1:11" x14ac:dyDescent="0.25">
      <c r="A581">
        <v>580</v>
      </c>
      <c r="B581" s="1" t="s">
        <v>949</v>
      </c>
      <c r="C581">
        <v>65</v>
      </c>
      <c r="D581">
        <v>18</v>
      </c>
      <c r="E581">
        <v>25</v>
      </c>
      <c r="F581">
        <v>1</v>
      </c>
      <c r="G581">
        <v>65</v>
      </c>
      <c r="H581">
        <v>18</v>
      </c>
      <c r="I581">
        <v>25</v>
      </c>
      <c r="J581">
        <v>108</v>
      </c>
      <c r="K581" s="1" t="s">
        <v>6224</v>
      </c>
    </row>
    <row r="582" spans="1:11" x14ac:dyDescent="0.25">
      <c r="A582">
        <v>581</v>
      </c>
      <c r="B582" s="1" t="s">
        <v>1221</v>
      </c>
      <c r="C582">
        <v>65</v>
      </c>
      <c r="D582">
        <v>18</v>
      </c>
      <c r="E582">
        <v>25</v>
      </c>
      <c r="F582">
        <v>1</v>
      </c>
      <c r="G582">
        <v>65</v>
      </c>
      <c r="H582">
        <v>18</v>
      </c>
      <c r="I582">
        <v>25</v>
      </c>
      <c r="J582">
        <v>108</v>
      </c>
      <c r="K582" s="1" t="s">
        <v>6224</v>
      </c>
    </row>
    <row r="583" spans="1:11" x14ac:dyDescent="0.25">
      <c r="A583">
        <v>582</v>
      </c>
      <c r="B583" s="1" t="s">
        <v>1222</v>
      </c>
      <c r="C583">
        <v>65</v>
      </c>
      <c r="D583">
        <v>18</v>
      </c>
      <c r="E583">
        <v>25</v>
      </c>
      <c r="F583">
        <v>1</v>
      </c>
      <c r="G583">
        <v>65</v>
      </c>
      <c r="H583">
        <v>18</v>
      </c>
      <c r="I583">
        <v>25</v>
      </c>
      <c r="J583">
        <v>108</v>
      </c>
      <c r="K583" s="1" t="s">
        <v>6224</v>
      </c>
    </row>
    <row r="584" spans="1:11" x14ac:dyDescent="0.25">
      <c r="A584">
        <v>583</v>
      </c>
      <c r="B584" s="1" t="s">
        <v>173</v>
      </c>
      <c r="C584">
        <v>97</v>
      </c>
      <c r="D584">
        <v>24</v>
      </c>
      <c r="E584">
        <v>34</v>
      </c>
      <c r="F584">
        <v>2</v>
      </c>
      <c r="G584">
        <v>48</v>
      </c>
      <c r="H584">
        <v>12</v>
      </c>
      <c r="I584">
        <v>17</v>
      </c>
      <c r="J584">
        <v>78</v>
      </c>
      <c r="K584" s="1" t="s">
        <v>6224</v>
      </c>
    </row>
    <row r="585" spans="1:11" x14ac:dyDescent="0.25">
      <c r="A585">
        <v>584</v>
      </c>
      <c r="B585" s="1" t="s">
        <v>15707</v>
      </c>
      <c r="C585">
        <v>1084</v>
      </c>
      <c r="D585">
        <v>217</v>
      </c>
      <c r="E585">
        <v>366</v>
      </c>
      <c r="F585">
        <v>27</v>
      </c>
      <c r="G585">
        <v>40</v>
      </c>
      <c r="H585">
        <v>8</v>
      </c>
      <c r="I585">
        <v>14</v>
      </c>
      <c r="J585">
        <v>62</v>
      </c>
      <c r="K585" s="1" t="s">
        <v>6224</v>
      </c>
    </row>
    <row r="586" spans="1:11" x14ac:dyDescent="0.25">
      <c r="A586">
        <v>585</v>
      </c>
      <c r="B586" s="1" t="s">
        <v>1223</v>
      </c>
      <c r="C586">
        <v>184</v>
      </c>
      <c r="D586">
        <v>48</v>
      </c>
      <c r="E586">
        <v>64</v>
      </c>
      <c r="F586">
        <v>5</v>
      </c>
      <c r="G586">
        <v>37</v>
      </c>
      <c r="H586">
        <v>10</v>
      </c>
      <c r="I586">
        <v>13</v>
      </c>
      <c r="J586">
        <v>59</v>
      </c>
      <c r="K586" s="1" t="s">
        <v>6224</v>
      </c>
    </row>
    <row r="587" spans="1:11" x14ac:dyDescent="0.25">
      <c r="A587">
        <v>586</v>
      </c>
      <c r="B587" s="1" t="s">
        <v>1224</v>
      </c>
      <c r="C587">
        <v>108</v>
      </c>
      <c r="D587">
        <v>25</v>
      </c>
      <c r="E587">
        <v>32</v>
      </c>
      <c r="F587">
        <v>2</v>
      </c>
      <c r="G587">
        <v>54</v>
      </c>
      <c r="H587">
        <v>12</v>
      </c>
      <c r="I587">
        <v>16</v>
      </c>
      <c r="J587">
        <v>82</v>
      </c>
      <c r="K587" s="1" t="s">
        <v>6224</v>
      </c>
    </row>
    <row r="588" spans="1:11" x14ac:dyDescent="0.25">
      <c r="A588">
        <v>587</v>
      </c>
      <c r="B588" s="1" t="s">
        <v>1062</v>
      </c>
      <c r="C588">
        <v>42</v>
      </c>
      <c r="D588">
        <v>8</v>
      </c>
      <c r="E588">
        <v>18</v>
      </c>
      <c r="F588">
        <v>2</v>
      </c>
      <c r="G588">
        <v>21</v>
      </c>
      <c r="H588">
        <v>4</v>
      </c>
      <c r="I588">
        <v>9</v>
      </c>
      <c r="J588">
        <v>34</v>
      </c>
      <c r="K588" s="1" t="s">
        <v>6224</v>
      </c>
    </row>
    <row r="589" spans="1:11" x14ac:dyDescent="0.25">
      <c r="A589">
        <v>588</v>
      </c>
      <c r="B589" s="1" t="s">
        <v>1228</v>
      </c>
      <c r="C589">
        <v>28</v>
      </c>
      <c r="D589">
        <v>8</v>
      </c>
      <c r="E589">
        <v>4</v>
      </c>
      <c r="F589">
        <v>1</v>
      </c>
      <c r="G589">
        <v>28</v>
      </c>
      <c r="H589">
        <v>8</v>
      </c>
      <c r="I589">
        <v>4</v>
      </c>
      <c r="J589">
        <v>40</v>
      </c>
      <c r="K589" s="1" t="s">
        <v>6224</v>
      </c>
    </row>
    <row r="590" spans="1:11" x14ac:dyDescent="0.25">
      <c r="A590">
        <v>589</v>
      </c>
      <c r="B590" s="1" t="s">
        <v>141</v>
      </c>
      <c r="C590">
        <v>28</v>
      </c>
      <c r="D590">
        <v>8</v>
      </c>
      <c r="E590">
        <v>4</v>
      </c>
      <c r="F590">
        <v>1</v>
      </c>
      <c r="G590">
        <v>28</v>
      </c>
      <c r="H590">
        <v>8</v>
      </c>
      <c r="I590">
        <v>4</v>
      </c>
      <c r="J590">
        <v>40</v>
      </c>
      <c r="K590" s="1" t="s">
        <v>6224</v>
      </c>
    </row>
    <row r="591" spans="1:11" x14ac:dyDescent="0.25">
      <c r="A591">
        <v>590</v>
      </c>
      <c r="B591" s="1" t="s">
        <v>1229</v>
      </c>
      <c r="C591">
        <v>56</v>
      </c>
      <c r="D591">
        <v>10</v>
      </c>
      <c r="E591">
        <v>13</v>
      </c>
      <c r="F591">
        <v>2</v>
      </c>
      <c r="G591">
        <v>28</v>
      </c>
      <c r="H591">
        <v>5</v>
      </c>
      <c r="I591">
        <v>6</v>
      </c>
      <c r="J591">
        <v>40</v>
      </c>
      <c r="K591" s="1" t="s">
        <v>6224</v>
      </c>
    </row>
    <row r="592" spans="1:11" x14ac:dyDescent="0.25">
      <c r="A592">
        <v>591</v>
      </c>
      <c r="B592" s="1" t="s">
        <v>1230</v>
      </c>
      <c r="C592">
        <v>28</v>
      </c>
      <c r="D592">
        <v>8</v>
      </c>
      <c r="E592">
        <v>4</v>
      </c>
      <c r="F592">
        <v>1</v>
      </c>
      <c r="G592">
        <v>28</v>
      </c>
      <c r="H592">
        <v>8</v>
      </c>
      <c r="I592">
        <v>4</v>
      </c>
      <c r="J592">
        <v>40</v>
      </c>
      <c r="K592" s="1" t="s">
        <v>6224</v>
      </c>
    </row>
    <row r="593" spans="1:11" x14ac:dyDescent="0.25">
      <c r="A593">
        <v>592</v>
      </c>
      <c r="B593" s="1" t="s">
        <v>1055</v>
      </c>
      <c r="C593">
        <v>17</v>
      </c>
      <c r="D593">
        <v>4</v>
      </c>
      <c r="E593">
        <v>5</v>
      </c>
      <c r="F593">
        <v>1</v>
      </c>
      <c r="G593">
        <v>17</v>
      </c>
      <c r="H593">
        <v>4</v>
      </c>
      <c r="I593">
        <v>5</v>
      </c>
      <c r="J593">
        <v>26</v>
      </c>
      <c r="K593" s="1" t="s">
        <v>6224</v>
      </c>
    </row>
    <row r="594" spans="1:11" x14ac:dyDescent="0.25">
      <c r="A594">
        <v>593</v>
      </c>
      <c r="B594" s="1" t="s">
        <v>15708</v>
      </c>
      <c r="C594">
        <v>17</v>
      </c>
      <c r="D594">
        <v>4</v>
      </c>
      <c r="E594">
        <v>5</v>
      </c>
      <c r="F594">
        <v>1</v>
      </c>
      <c r="G594">
        <v>17</v>
      </c>
      <c r="H594">
        <v>4</v>
      </c>
      <c r="I594">
        <v>5</v>
      </c>
      <c r="J594">
        <v>26</v>
      </c>
      <c r="K594" s="1" t="s">
        <v>6224</v>
      </c>
    </row>
    <row r="595" spans="1:11" x14ac:dyDescent="0.25">
      <c r="A595">
        <v>594</v>
      </c>
      <c r="B595" s="1" t="s">
        <v>1235</v>
      </c>
      <c r="C595">
        <v>17</v>
      </c>
      <c r="D595">
        <v>4</v>
      </c>
      <c r="E595">
        <v>5</v>
      </c>
      <c r="F595">
        <v>1</v>
      </c>
      <c r="G595">
        <v>17</v>
      </c>
      <c r="H595">
        <v>4</v>
      </c>
      <c r="I595">
        <v>5</v>
      </c>
      <c r="J595">
        <v>26</v>
      </c>
      <c r="K595" s="1" t="s">
        <v>6224</v>
      </c>
    </row>
    <row r="596" spans="1:11" x14ac:dyDescent="0.25">
      <c r="A596">
        <v>595</v>
      </c>
      <c r="B596" s="1" t="s">
        <v>622</v>
      </c>
      <c r="C596">
        <v>229</v>
      </c>
      <c r="D596">
        <v>47</v>
      </c>
      <c r="E596">
        <v>53</v>
      </c>
      <c r="F596">
        <v>10</v>
      </c>
      <c r="G596">
        <v>23</v>
      </c>
      <c r="H596">
        <v>5</v>
      </c>
      <c r="I596">
        <v>5</v>
      </c>
      <c r="J596">
        <v>33</v>
      </c>
      <c r="K596" s="1" t="s">
        <v>6224</v>
      </c>
    </row>
    <row r="597" spans="1:11" x14ac:dyDescent="0.25">
      <c r="A597">
        <v>596</v>
      </c>
      <c r="B597" s="1" t="s">
        <v>15709</v>
      </c>
      <c r="C597">
        <v>130</v>
      </c>
      <c r="D597">
        <v>25</v>
      </c>
      <c r="E597">
        <v>23</v>
      </c>
      <c r="F597">
        <v>5</v>
      </c>
      <c r="G597">
        <v>26</v>
      </c>
      <c r="H597">
        <v>5</v>
      </c>
      <c r="I597">
        <v>5</v>
      </c>
      <c r="J597">
        <v>36</v>
      </c>
      <c r="K597" s="1" t="s">
        <v>6224</v>
      </c>
    </row>
    <row r="598" spans="1:11" x14ac:dyDescent="0.25">
      <c r="A598">
        <v>597</v>
      </c>
      <c r="B598" s="1" t="s">
        <v>15710</v>
      </c>
      <c r="C598">
        <v>130</v>
      </c>
      <c r="D598">
        <v>25</v>
      </c>
      <c r="E598">
        <v>23</v>
      </c>
      <c r="F598">
        <v>5</v>
      </c>
      <c r="G598">
        <v>26</v>
      </c>
      <c r="H598">
        <v>5</v>
      </c>
      <c r="I598">
        <v>5</v>
      </c>
      <c r="J598">
        <v>36</v>
      </c>
      <c r="K598" s="1" t="s">
        <v>6224</v>
      </c>
    </row>
    <row r="599" spans="1:11" x14ac:dyDescent="0.25">
      <c r="A599">
        <v>598</v>
      </c>
      <c r="B599" s="1" t="s">
        <v>265</v>
      </c>
      <c r="C599">
        <v>341</v>
      </c>
      <c r="D599">
        <v>66</v>
      </c>
      <c r="E599">
        <v>91</v>
      </c>
      <c r="F599">
        <v>15</v>
      </c>
      <c r="G599">
        <v>23</v>
      </c>
      <c r="H599">
        <v>4</v>
      </c>
      <c r="I599">
        <v>6</v>
      </c>
      <c r="J599">
        <v>33</v>
      </c>
      <c r="K599" s="1" t="s">
        <v>6224</v>
      </c>
    </row>
    <row r="600" spans="1:11" x14ac:dyDescent="0.25">
      <c r="A600">
        <v>599</v>
      </c>
      <c r="B600" s="1" t="s">
        <v>15711</v>
      </c>
      <c r="C600">
        <v>10</v>
      </c>
      <c r="D600">
        <v>4</v>
      </c>
      <c r="E600">
        <v>2</v>
      </c>
      <c r="F600">
        <v>1</v>
      </c>
      <c r="G600">
        <v>10</v>
      </c>
      <c r="H600">
        <v>4</v>
      </c>
      <c r="I600">
        <v>2</v>
      </c>
      <c r="J600">
        <v>16</v>
      </c>
      <c r="K600" s="1" t="s">
        <v>6224</v>
      </c>
    </row>
    <row r="601" spans="1:11" x14ac:dyDescent="0.25">
      <c r="A601">
        <v>600</v>
      </c>
      <c r="B601" s="1" t="s">
        <v>15712</v>
      </c>
      <c r="C601">
        <v>186</v>
      </c>
      <c r="D601">
        <v>45</v>
      </c>
      <c r="E601">
        <v>43</v>
      </c>
      <c r="F601">
        <v>4</v>
      </c>
      <c r="G601">
        <v>46</v>
      </c>
      <c r="H601">
        <v>11</v>
      </c>
      <c r="I601">
        <v>11</v>
      </c>
      <c r="J601">
        <v>68</v>
      </c>
      <c r="K601" s="1" t="s">
        <v>6224</v>
      </c>
    </row>
    <row r="602" spans="1:11" x14ac:dyDescent="0.25">
      <c r="A602">
        <v>601</v>
      </c>
      <c r="B602" s="1" t="s">
        <v>1244</v>
      </c>
      <c r="C602">
        <v>10</v>
      </c>
      <c r="D602">
        <v>4</v>
      </c>
      <c r="E602">
        <v>2</v>
      </c>
      <c r="F602">
        <v>1</v>
      </c>
      <c r="G602">
        <v>10</v>
      </c>
      <c r="H602">
        <v>4</v>
      </c>
      <c r="I602">
        <v>2</v>
      </c>
      <c r="J602">
        <v>16</v>
      </c>
      <c r="K602" s="1" t="s">
        <v>6224</v>
      </c>
    </row>
    <row r="603" spans="1:11" x14ac:dyDescent="0.25">
      <c r="A603">
        <v>602</v>
      </c>
      <c r="B603" s="1" t="s">
        <v>1245</v>
      </c>
      <c r="C603">
        <v>46</v>
      </c>
      <c r="D603">
        <v>11</v>
      </c>
      <c r="E603">
        <v>9</v>
      </c>
      <c r="F603">
        <v>2</v>
      </c>
      <c r="G603">
        <v>23</v>
      </c>
      <c r="H603">
        <v>6</v>
      </c>
      <c r="I603">
        <v>4</v>
      </c>
      <c r="J603">
        <v>33</v>
      </c>
      <c r="K603" s="1" t="s">
        <v>6224</v>
      </c>
    </row>
    <row r="604" spans="1:11" x14ac:dyDescent="0.25">
      <c r="A604">
        <v>603</v>
      </c>
      <c r="B604" s="1" t="s">
        <v>343</v>
      </c>
      <c r="C604">
        <v>51</v>
      </c>
      <c r="D604">
        <v>11</v>
      </c>
      <c r="E604">
        <v>7</v>
      </c>
      <c r="F604">
        <v>3</v>
      </c>
      <c r="G604">
        <v>17</v>
      </c>
      <c r="H604">
        <v>4</v>
      </c>
      <c r="I604">
        <v>2</v>
      </c>
      <c r="J604">
        <v>23</v>
      </c>
      <c r="K604" s="1" t="s">
        <v>6224</v>
      </c>
    </row>
    <row r="605" spans="1:11" x14ac:dyDescent="0.25">
      <c r="A605">
        <v>604</v>
      </c>
      <c r="B605" s="1" t="s">
        <v>1246</v>
      </c>
      <c r="C605">
        <v>26</v>
      </c>
      <c r="D605">
        <v>6</v>
      </c>
      <c r="E605">
        <v>4</v>
      </c>
      <c r="F605">
        <v>1</v>
      </c>
      <c r="G605">
        <v>26</v>
      </c>
      <c r="H605">
        <v>6</v>
      </c>
      <c r="I605">
        <v>4</v>
      </c>
      <c r="J605">
        <v>36</v>
      </c>
      <c r="K605" s="1" t="s">
        <v>6224</v>
      </c>
    </row>
    <row r="606" spans="1:11" x14ac:dyDescent="0.25">
      <c r="A606">
        <v>605</v>
      </c>
      <c r="B606" s="1" t="s">
        <v>1247</v>
      </c>
      <c r="C606">
        <v>41</v>
      </c>
      <c r="D606">
        <v>8</v>
      </c>
      <c r="E606">
        <v>6</v>
      </c>
      <c r="F606">
        <v>2</v>
      </c>
      <c r="G606">
        <v>20</v>
      </c>
      <c r="H606">
        <v>4</v>
      </c>
      <c r="I606">
        <v>3</v>
      </c>
      <c r="J606">
        <v>28</v>
      </c>
      <c r="K606" s="1" t="s">
        <v>6224</v>
      </c>
    </row>
    <row r="607" spans="1:11" x14ac:dyDescent="0.25">
      <c r="A607">
        <v>606</v>
      </c>
      <c r="B607" s="1" t="s">
        <v>1262</v>
      </c>
      <c r="C607">
        <v>6</v>
      </c>
      <c r="D607">
        <v>5</v>
      </c>
      <c r="E607">
        <v>2</v>
      </c>
      <c r="F607">
        <v>1</v>
      </c>
      <c r="G607">
        <v>6</v>
      </c>
      <c r="H607">
        <v>5</v>
      </c>
      <c r="I607">
        <v>2</v>
      </c>
      <c r="J607">
        <v>13</v>
      </c>
      <c r="K607" s="1" t="s">
        <v>6224</v>
      </c>
    </row>
    <row r="608" spans="1:11" x14ac:dyDescent="0.25">
      <c r="A608">
        <v>607</v>
      </c>
      <c r="B608" s="1" t="s">
        <v>1263</v>
      </c>
      <c r="C608">
        <v>6</v>
      </c>
      <c r="D608">
        <v>5</v>
      </c>
      <c r="E608">
        <v>2</v>
      </c>
      <c r="F608">
        <v>1</v>
      </c>
      <c r="G608">
        <v>6</v>
      </c>
      <c r="H608">
        <v>5</v>
      </c>
      <c r="I608">
        <v>2</v>
      </c>
      <c r="J608">
        <v>13</v>
      </c>
      <c r="K608" s="1" t="s">
        <v>6224</v>
      </c>
    </row>
    <row r="609" spans="1:11" x14ac:dyDescent="0.25">
      <c r="A609">
        <v>608</v>
      </c>
      <c r="B609" s="1" t="s">
        <v>1264</v>
      </c>
      <c r="C609">
        <v>309</v>
      </c>
      <c r="D609">
        <v>78</v>
      </c>
      <c r="E609">
        <v>70</v>
      </c>
      <c r="F609">
        <v>9</v>
      </c>
      <c r="G609">
        <v>34</v>
      </c>
      <c r="H609">
        <v>9</v>
      </c>
      <c r="I609">
        <v>8</v>
      </c>
      <c r="J609">
        <v>51</v>
      </c>
      <c r="K609" s="1" t="s">
        <v>6224</v>
      </c>
    </row>
    <row r="610" spans="1:11" x14ac:dyDescent="0.25">
      <c r="A610">
        <v>609</v>
      </c>
      <c r="B610" s="1" t="s">
        <v>1236</v>
      </c>
      <c r="C610">
        <v>6</v>
      </c>
      <c r="D610">
        <v>5</v>
      </c>
      <c r="E610">
        <v>2</v>
      </c>
      <c r="F610">
        <v>1</v>
      </c>
      <c r="G610">
        <v>6</v>
      </c>
      <c r="H610">
        <v>5</v>
      </c>
      <c r="I610">
        <v>2</v>
      </c>
      <c r="J610">
        <v>13</v>
      </c>
      <c r="K610" s="1" t="s">
        <v>6224</v>
      </c>
    </row>
    <row r="611" spans="1:11" x14ac:dyDescent="0.25">
      <c r="A611">
        <v>610</v>
      </c>
      <c r="B611" s="1" t="s">
        <v>1271</v>
      </c>
      <c r="C611">
        <v>65</v>
      </c>
      <c r="D611">
        <v>11</v>
      </c>
      <c r="E611">
        <v>28</v>
      </c>
      <c r="F611">
        <v>3</v>
      </c>
      <c r="G611">
        <v>22</v>
      </c>
      <c r="H611">
        <v>4</v>
      </c>
      <c r="I611">
        <v>9</v>
      </c>
      <c r="J611">
        <v>35</v>
      </c>
      <c r="K611" s="1" t="s">
        <v>6224</v>
      </c>
    </row>
    <row r="612" spans="1:11" x14ac:dyDescent="0.25">
      <c r="A612">
        <v>611</v>
      </c>
      <c r="B612" s="1" t="s">
        <v>1288</v>
      </c>
      <c r="C612">
        <v>33</v>
      </c>
      <c r="D612">
        <v>8</v>
      </c>
      <c r="E612">
        <v>7</v>
      </c>
      <c r="F612">
        <v>3</v>
      </c>
      <c r="G612">
        <v>11</v>
      </c>
      <c r="H612">
        <v>3</v>
      </c>
      <c r="I612">
        <v>2</v>
      </c>
      <c r="J612">
        <v>16</v>
      </c>
      <c r="K612" s="1" t="s">
        <v>6224</v>
      </c>
    </row>
    <row r="613" spans="1:11" x14ac:dyDescent="0.25">
      <c r="A613">
        <v>612</v>
      </c>
      <c r="B613" s="1" t="s">
        <v>1289</v>
      </c>
      <c r="C613">
        <v>21</v>
      </c>
      <c r="D613">
        <v>4</v>
      </c>
      <c r="E613">
        <v>6</v>
      </c>
      <c r="F613">
        <v>1</v>
      </c>
      <c r="G613">
        <v>21</v>
      </c>
      <c r="H613">
        <v>4</v>
      </c>
      <c r="I613">
        <v>6</v>
      </c>
      <c r="J613">
        <v>31</v>
      </c>
      <c r="K613" s="1" t="s">
        <v>6224</v>
      </c>
    </row>
    <row r="614" spans="1:11" x14ac:dyDescent="0.25">
      <c r="A614">
        <v>613</v>
      </c>
      <c r="B614" s="1" t="s">
        <v>1208</v>
      </c>
      <c r="C614">
        <v>139</v>
      </c>
      <c r="D614">
        <v>20</v>
      </c>
      <c r="E614">
        <v>214</v>
      </c>
      <c r="F614">
        <v>2</v>
      </c>
      <c r="G614">
        <v>70</v>
      </c>
      <c r="H614">
        <v>10</v>
      </c>
      <c r="I614">
        <v>107</v>
      </c>
      <c r="J614">
        <v>186</v>
      </c>
      <c r="K614" s="1" t="s">
        <v>6224</v>
      </c>
    </row>
    <row r="615" spans="1:11" x14ac:dyDescent="0.25">
      <c r="A615">
        <v>614</v>
      </c>
      <c r="B615" s="1" t="s">
        <v>118</v>
      </c>
      <c r="C615">
        <v>353</v>
      </c>
      <c r="D615">
        <v>97</v>
      </c>
      <c r="E615">
        <v>94</v>
      </c>
      <c r="F615">
        <v>7</v>
      </c>
      <c r="G615">
        <v>50</v>
      </c>
      <c r="H615">
        <v>14</v>
      </c>
      <c r="I615">
        <v>13</v>
      </c>
      <c r="J615">
        <v>78</v>
      </c>
      <c r="K615" s="1" t="s">
        <v>6224</v>
      </c>
    </row>
    <row r="616" spans="1:11" x14ac:dyDescent="0.25">
      <c r="A616">
        <v>615</v>
      </c>
      <c r="B616" s="1" t="s">
        <v>1295</v>
      </c>
      <c r="C616">
        <v>56</v>
      </c>
      <c r="D616">
        <v>14</v>
      </c>
      <c r="E616">
        <v>9</v>
      </c>
      <c r="F616">
        <v>1</v>
      </c>
      <c r="G616">
        <v>56</v>
      </c>
      <c r="H616">
        <v>14</v>
      </c>
      <c r="I616">
        <v>9</v>
      </c>
      <c r="J616">
        <v>79</v>
      </c>
      <c r="K616" s="1" t="s">
        <v>6224</v>
      </c>
    </row>
    <row r="617" spans="1:11" x14ac:dyDescent="0.25">
      <c r="A617">
        <v>616</v>
      </c>
      <c r="B617" s="1" t="s">
        <v>1296</v>
      </c>
      <c r="C617">
        <v>56</v>
      </c>
      <c r="D617">
        <v>14</v>
      </c>
      <c r="E617">
        <v>9</v>
      </c>
      <c r="F617">
        <v>1</v>
      </c>
      <c r="G617">
        <v>56</v>
      </c>
      <c r="H617">
        <v>14</v>
      </c>
      <c r="I617">
        <v>9</v>
      </c>
      <c r="J617">
        <v>79</v>
      </c>
      <c r="K617" s="1" t="s">
        <v>6224</v>
      </c>
    </row>
    <row r="618" spans="1:11" x14ac:dyDescent="0.25">
      <c r="A618">
        <v>617</v>
      </c>
      <c r="B618" s="1" t="s">
        <v>580</v>
      </c>
      <c r="C618">
        <v>109</v>
      </c>
      <c r="D618">
        <v>29</v>
      </c>
      <c r="E618">
        <v>26</v>
      </c>
      <c r="F618">
        <v>4</v>
      </c>
      <c r="G618">
        <v>27</v>
      </c>
      <c r="H618">
        <v>7</v>
      </c>
      <c r="I618">
        <v>6</v>
      </c>
      <c r="J618">
        <v>41</v>
      </c>
      <c r="K618" s="1" t="s">
        <v>6224</v>
      </c>
    </row>
    <row r="619" spans="1:11" x14ac:dyDescent="0.25">
      <c r="A619">
        <v>618</v>
      </c>
      <c r="B619" s="1" t="s">
        <v>466</v>
      </c>
      <c r="C619">
        <v>304</v>
      </c>
      <c r="D619">
        <v>72</v>
      </c>
      <c r="E619">
        <v>119</v>
      </c>
      <c r="F619">
        <v>5</v>
      </c>
      <c r="G619">
        <v>61</v>
      </c>
      <c r="H619">
        <v>14</v>
      </c>
      <c r="I619">
        <v>24</v>
      </c>
      <c r="J619">
        <v>99</v>
      </c>
      <c r="K619" s="1" t="s">
        <v>6224</v>
      </c>
    </row>
    <row r="620" spans="1:11" x14ac:dyDescent="0.25">
      <c r="A620">
        <v>619</v>
      </c>
      <c r="B620" s="1" t="s">
        <v>3536</v>
      </c>
      <c r="C620">
        <v>89</v>
      </c>
      <c r="D620">
        <v>20</v>
      </c>
      <c r="E620">
        <v>19</v>
      </c>
      <c r="F620">
        <v>3</v>
      </c>
      <c r="G620">
        <v>30</v>
      </c>
      <c r="H620">
        <v>7</v>
      </c>
      <c r="I620">
        <v>6</v>
      </c>
      <c r="J620">
        <v>43</v>
      </c>
      <c r="K620" s="1" t="s">
        <v>6224</v>
      </c>
    </row>
    <row r="621" spans="1:11" x14ac:dyDescent="0.25">
      <c r="A621">
        <v>620</v>
      </c>
      <c r="B621" s="1" t="s">
        <v>1302</v>
      </c>
      <c r="C621">
        <v>43</v>
      </c>
      <c r="D621">
        <v>13</v>
      </c>
      <c r="E621">
        <v>7</v>
      </c>
      <c r="F621">
        <v>1</v>
      </c>
      <c r="G621">
        <v>43</v>
      </c>
      <c r="H621">
        <v>13</v>
      </c>
      <c r="I621">
        <v>7</v>
      </c>
      <c r="J621">
        <v>63</v>
      </c>
      <c r="K621" s="1" t="s">
        <v>6224</v>
      </c>
    </row>
    <row r="622" spans="1:11" x14ac:dyDescent="0.25">
      <c r="A622">
        <v>621</v>
      </c>
      <c r="B622" s="1" t="s">
        <v>573</v>
      </c>
      <c r="C622">
        <v>231</v>
      </c>
      <c r="D622">
        <v>55</v>
      </c>
      <c r="E622">
        <v>68</v>
      </c>
      <c r="F622">
        <v>6</v>
      </c>
      <c r="G622">
        <v>38</v>
      </c>
      <c r="H622">
        <v>9</v>
      </c>
      <c r="I622">
        <v>11</v>
      </c>
      <c r="J622">
        <v>59</v>
      </c>
      <c r="K622" s="1" t="s">
        <v>6224</v>
      </c>
    </row>
    <row r="623" spans="1:11" x14ac:dyDescent="0.25">
      <c r="A623">
        <v>622</v>
      </c>
      <c r="B623" s="1" t="s">
        <v>490</v>
      </c>
      <c r="C623">
        <v>52</v>
      </c>
      <c r="D623">
        <v>14</v>
      </c>
      <c r="E623">
        <v>8</v>
      </c>
      <c r="F623">
        <v>2</v>
      </c>
      <c r="G623">
        <v>26</v>
      </c>
      <c r="H623">
        <v>7</v>
      </c>
      <c r="I623">
        <v>4</v>
      </c>
      <c r="J623">
        <v>37</v>
      </c>
      <c r="K623" s="1" t="s">
        <v>6224</v>
      </c>
    </row>
    <row r="624" spans="1:11" x14ac:dyDescent="0.25">
      <c r="A624">
        <v>623</v>
      </c>
      <c r="B624" s="1" t="s">
        <v>1303</v>
      </c>
      <c r="C624">
        <v>43</v>
      </c>
      <c r="D624">
        <v>13</v>
      </c>
      <c r="E624">
        <v>7</v>
      </c>
      <c r="F624">
        <v>1</v>
      </c>
      <c r="G624">
        <v>43</v>
      </c>
      <c r="H624">
        <v>13</v>
      </c>
      <c r="I624">
        <v>7</v>
      </c>
      <c r="J624">
        <v>63</v>
      </c>
      <c r="K624" s="1" t="s">
        <v>6224</v>
      </c>
    </row>
    <row r="625" spans="1:11" x14ac:dyDescent="0.25">
      <c r="A625">
        <v>624</v>
      </c>
      <c r="B625" s="1" t="s">
        <v>15713</v>
      </c>
      <c r="C625">
        <v>70</v>
      </c>
      <c r="D625">
        <v>16</v>
      </c>
      <c r="E625">
        <v>14</v>
      </c>
      <c r="F625">
        <v>2</v>
      </c>
      <c r="G625">
        <v>35</v>
      </c>
      <c r="H625">
        <v>8</v>
      </c>
      <c r="I625">
        <v>7</v>
      </c>
      <c r="J625">
        <v>50</v>
      </c>
      <c r="K625" s="1" t="s">
        <v>6224</v>
      </c>
    </row>
    <row r="626" spans="1:11" x14ac:dyDescent="0.25">
      <c r="A626">
        <v>625</v>
      </c>
      <c r="B626" s="1" t="s">
        <v>15714</v>
      </c>
      <c r="C626">
        <v>141</v>
      </c>
      <c r="D626">
        <v>23</v>
      </c>
      <c r="E626">
        <v>19</v>
      </c>
      <c r="F626">
        <v>7</v>
      </c>
      <c r="G626">
        <v>20</v>
      </c>
      <c r="H626">
        <v>3</v>
      </c>
      <c r="I626">
        <v>3</v>
      </c>
      <c r="J626">
        <v>26</v>
      </c>
      <c r="K626" s="1" t="s">
        <v>6224</v>
      </c>
    </row>
    <row r="627" spans="1:11" x14ac:dyDescent="0.25">
      <c r="A627">
        <v>626</v>
      </c>
      <c r="B627" s="1" t="s">
        <v>1309</v>
      </c>
      <c r="C627">
        <v>18</v>
      </c>
      <c r="D627">
        <v>4</v>
      </c>
      <c r="E627">
        <v>2</v>
      </c>
      <c r="F627">
        <v>1</v>
      </c>
      <c r="G627">
        <v>18</v>
      </c>
      <c r="H627">
        <v>4</v>
      </c>
      <c r="I627">
        <v>2</v>
      </c>
      <c r="J627">
        <v>24</v>
      </c>
      <c r="K627" s="1" t="s">
        <v>6224</v>
      </c>
    </row>
    <row r="628" spans="1:11" x14ac:dyDescent="0.25">
      <c r="A628">
        <v>627</v>
      </c>
      <c r="B628" s="1" t="s">
        <v>1310</v>
      </c>
      <c r="C628">
        <v>18</v>
      </c>
      <c r="D628">
        <v>4</v>
      </c>
      <c r="E628">
        <v>2</v>
      </c>
      <c r="F628">
        <v>1</v>
      </c>
      <c r="G628">
        <v>18</v>
      </c>
      <c r="H628">
        <v>4</v>
      </c>
      <c r="I628">
        <v>2</v>
      </c>
      <c r="J628">
        <v>24</v>
      </c>
      <c r="K628" s="1" t="s">
        <v>6224</v>
      </c>
    </row>
    <row r="629" spans="1:11" x14ac:dyDescent="0.25">
      <c r="A629">
        <v>628</v>
      </c>
      <c r="B629" s="1" t="s">
        <v>1311</v>
      </c>
      <c r="C629">
        <v>26</v>
      </c>
      <c r="D629">
        <v>7</v>
      </c>
      <c r="E629">
        <v>7</v>
      </c>
      <c r="F629">
        <v>2</v>
      </c>
      <c r="G629">
        <v>13</v>
      </c>
      <c r="H629">
        <v>4</v>
      </c>
      <c r="I629">
        <v>4</v>
      </c>
      <c r="J629">
        <v>20</v>
      </c>
      <c r="K629" s="1" t="s">
        <v>6224</v>
      </c>
    </row>
    <row r="630" spans="1:11" x14ac:dyDescent="0.25">
      <c r="A630">
        <v>629</v>
      </c>
      <c r="B630" s="1" t="s">
        <v>15715</v>
      </c>
      <c r="C630">
        <v>10</v>
      </c>
      <c r="D630">
        <v>2</v>
      </c>
      <c r="E630">
        <v>0</v>
      </c>
      <c r="F630">
        <v>1</v>
      </c>
      <c r="G630">
        <v>10</v>
      </c>
      <c r="H630">
        <v>2</v>
      </c>
      <c r="I630">
        <v>0</v>
      </c>
      <c r="J630">
        <v>12</v>
      </c>
      <c r="K630" s="1" t="s">
        <v>6224</v>
      </c>
    </row>
    <row r="631" spans="1:11" x14ac:dyDescent="0.25">
      <c r="A631">
        <v>630</v>
      </c>
      <c r="B631" s="1" t="s">
        <v>1314</v>
      </c>
      <c r="C631">
        <v>10</v>
      </c>
      <c r="D631">
        <v>2</v>
      </c>
      <c r="E631">
        <v>0</v>
      </c>
      <c r="F631">
        <v>1</v>
      </c>
      <c r="G631">
        <v>10</v>
      </c>
      <c r="H631">
        <v>2</v>
      </c>
      <c r="I631">
        <v>0</v>
      </c>
      <c r="J631">
        <v>12</v>
      </c>
      <c r="K631" s="1" t="s">
        <v>6224</v>
      </c>
    </row>
    <row r="632" spans="1:11" x14ac:dyDescent="0.25">
      <c r="A632">
        <v>631</v>
      </c>
      <c r="B632" s="1" t="s">
        <v>1315</v>
      </c>
      <c r="C632">
        <v>36</v>
      </c>
      <c r="D632">
        <v>10</v>
      </c>
      <c r="E632">
        <v>3</v>
      </c>
      <c r="F632">
        <v>3</v>
      </c>
      <c r="G632">
        <v>12</v>
      </c>
      <c r="H632">
        <v>3</v>
      </c>
      <c r="I632">
        <v>1</v>
      </c>
      <c r="J632">
        <v>16</v>
      </c>
      <c r="K632" s="1" t="s">
        <v>6224</v>
      </c>
    </row>
    <row r="633" spans="1:11" x14ac:dyDescent="0.25">
      <c r="A633">
        <v>632</v>
      </c>
      <c r="B633" s="1" t="s">
        <v>1316</v>
      </c>
      <c r="C633">
        <v>10</v>
      </c>
      <c r="D633">
        <v>2</v>
      </c>
      <c r="E633">
        <v>0</v>
      </c>
      <c r="F633">
        <v>1</v>
      </c>
      <c r="G633">
        <v>10</v>
      </c>
      <c r="H633">
        <v>2</v>
      </c>
      <c r="I633">
        <v>0</v>
      </c>
      <c r="J633">
        <v>12</v>
      </c>
      <c r="K633" s="1" t="s">
        <v>6224</v>
      </c>
    </row>
    <row r="634" spans="1:11" x14ac:dyDescent="0.25">
      <c r="A634">
        <v>633</v>
      </c>
      <c r="B634" s="1" t="s">
        <v>15716</v>
      </c>
      <c r="C634">
        <v>10</v>
      </c>
      <c r="D634">
        <v>2</v>
      </c>
      <c r="E634">
        <v>0</v>
      </c>
      <c r="F634">
        <v>1</v>
      </c>
      <c r="G634">
        <v>10</v>
      </c>
      <c r="H634">
        <v>2</v>
      </c>
      <c r="I634">
        <v>0</v>
      </c>
      <c r="J634">
        <v>12</v>
      </c>
      <c r="K634" s="1" t="s">
        <v>6224</v>
      </c>
    </row>
    <row r="635" spans="1:11" x14ac:dyDescent="0.25">
      <c r="A635">
        <v>634</v>
      </c>
      <c r="B635" s="1" t="s">
        <v>15717</v>
      </c>
      <c r="C635">
        <v>10</v>
      </c>
      <c r="D635">
        <v>2</v>
      </c>
      <c r="E635">
        <v>0</v>
      </c>
      <c r="F635">
        <v>1</v>
      </c>
      <c r="G635">
        <v>10</v>
      </c>
      <c r="H635">
        <v>2</v>
      </c>
      <c r="I635">
        <v>0</v>
      </c>
      <c r="J635">
        <v>12</v>
      </c>
      <c r="K635" s="1" t="s">
        <v>6224</v>
      </c>
    </row>
    <row r="636" spans="1:11" x14ac:dyDescent="0.25">
      <c r="A636">
        <v>635</v>
      </c>
      <c r="B636" s="1" t="s">
        <v>1317</v>
      </c>
      <c r="C636">
        <v>22</v>
      </c>
      <c r="D636">
        <v>3</v>
      </c>
      <c r="E636">
        <v>4</v>
      </c>
      <c r="F636">
        <v>1</v>
      </c>
      <c r="G636">
        <v>22</v>
      </c>
      <c r="H636">
        <v>3</v>
      </c>
      <c r="I636">
        <v>4</v>
      </c>
      <c r="J636">
        <v>29</v>
      </c>
      <c r="K636" s="1" t="s">
        <v>6224</v>
      </c>
    </row>
    <row r="637" spans="1:11" x14ac:dyDescent="0.25">
      <c r="A637">
        <v>636</v>
      </c>
      <c r="B637" s="1" t="s">
        <v>210</v>
      </c>
      <c r="C637">
        <v>361</v>
      </c>
      <c r="D637">
        <v>81</v>
      </c>
      <c r="E637">
        <v>123</v>
      </c>
      <c r="F637">
        <v>15</v>
      </c>
      <c r="G637">
        <v>24</v>
      </c>
      <c r="H637">
        <v>5</v>
      </c>
      <c r="I637">
        <v>8</v>
      </c>
      <c r="J637">
        <v>38</v>
      </c>
      <c r="K637" s="1" t="s">
        <v>6224</v>
      </c>
    </row>
    <row r="638" spans="1:11" x14ac:dyDescent="0.25">
      <c r="A638">
        <v>637</v>
      </c>
      <c r="B638" s="1" t="s">
        <v>15718</v>
      </c>
      <c r="C638">
        <v>80</v>
      </c>
      <c r="D638">
        <v>23</v>
      </c>
      <c r="E638">
        <v>31</v>
      </c>
      <c r="F638">
        <v>4</v>
      </c>
      <c r="G638">
        <v>20</v>
      </c>
      <c r="H638">
        <v>6</v>
      </c>
      <c r="I638">
        <v>8</v>
      </c>
      <c r="J638">
        <v>34</v>
      </c>
      <c r="K638" s="1" t="s">
        <v>6224</v>
      </c>
    </row>
    <row r="639" spans="1:11" x14ac:dyDescent="0.25">
      <c r="A639">
        <v>638</v>
      </c>
      <c r="B639" s="1" t="s">
        <v>1318</v>
      </c>
      <c r="C639">
        <v>55</v>
      </c>
      <c r="D639">
        <v>18</v>
      </c>
      <c r="E639">
        <v>9</v>
      </c>
      <c r="F639">
        <v>4</v>
      </c>
      <c r="G639">
        <v>14</v>
      </c>
      <c r="H639">
        <v>4</v>
      </c>
      <c r="I639">
        <v>2</v>
      </c>
      <c r="J639">
        <v>20</v>
      </c>
      <c r="K639" s="1" t="s">
        <v>6224</v>
      </c>
    </row>
    <row r="640" spans="1:11" x14ac:dyDescent="0.25">
      <c r="A640">
        <v>639</v>
      </c>
      <c r="B640" s="1" t="s">
        <v>1319</v>
      </c>
      <c r="C640">
        <v>11</v>
      </c>
      <c r="D640">
        <v>4</v>
      </c>
      <c r="E640">
        <v>1</v>
      </c>
      <c r="F640">
        <v>1</v>
      </c>
      <c r="G640">
        <v>11</v>
      </c>
      <c r="H640">
        <v>4</v>
      </c>
      <c r="I640">
        <v>1</v>
      </c>
      <c r="J640">
        <v>16</v>
      </c>
      <c r="K640" s="1" t="s">
        <v>6224</v>
      </c>
    </row>
    <row r="641" spans="1:11" x14ac:dyDescent="0.25">
      <c r="A641">
        <v>640</v>
      </c>
      <c r="B641" s="1" t="s">
        <v>1320</v>
      </c>
      <c r="C641">
        <v>154</v>
      </c>
      <c r="D641">
        <v>35</v>
      </c>
      <c r="E641">
        <v>38</v>
      </c>
      <c r="F641">
        <v>6</v>
      </c>
      <c r="G641">
        <v>26</v>
      </c>
      <c r="H641">
        <v>6</v>
      </c>
      <c r="I641">
        <v>6</v>
      </c>
      <c r="J641">
        <v>38</v>
      </c>
      <c r="K641" s="1" t="s">
        <v>6224</v>
      </c>
    </row>
    <row r="642" spans="1:11" x14ac:dyDescent="0.25">
      <c r="A642">
        <v>641</v>
      </c>
      <c r="B642" s="1" t="s">
        <v>1321</v>
      </c>
      <c r="C642">
        <v>11</v>
      </c>
      <c r="D642">
        <v>4</v>
      </c>
      <c r="E642">
        <v>1</v>
      </c>
      <c r="F642">
        <v>1</v>
      </c>
      <c r="G642">
        <v>11</v>
      </c>
      <c r="H642">
        <v>4</v>
      </c>
      <c r="I642">
        <v>1</v>
      </c>
      <c r="J642">
        <v>16</v>
      </c>
      <c r="K642" s="1" t="s">
        <v>6224</v>
      </c>
    </row>
    <row r="643" spans="1:11" x14ac:dyDescent="0.25">
      <c r="A643">
        <v>642</v>
      </c>
      <c r="B643" s="1" t="s">
        <v>298</v>
      </c>
      <c r="C643">
        <v>35</v>
      </c>
      <c r="D643">
        <v>7</v>
      </c>
      <c r="E643">
        <v>13</v>
      </c>
      <c r="F643">
        <v>2</v>
      </c>
      <c r="G643">
        <v>18</v>
      </c>
      <c r="H643">
        <v>4</v>
      </c>
      <c r="I643">
        <v>6</v>
      </c>
      <c r="J643">
        <v>28</v>
      </c>
      <c r="K643" s="1" t="s">
        <v>6224</v>
      </c>
    </row>
    <row r="644" spans="1:11" x14ac:dyDescent="0.25">
      <c r="A644">
        <v>643</v>
      </c>
      <c r="B644" s="1" t="s">
        <v>1322</v>
      </c>
      <c r="C644">
        <v>35</v>
      </c>
      <c r="D644">
        <v>13</v>
      </c>
      <c r="E644">
        <v>3</v>
      </c>
      <c r="F644">
        <v>3</v>
      </c>
      <c r="G644">
        <v>12</v>
      </c>
      <c r="H644">
        <v>4</v>
      </c>
      <c r="I644">
        <v>1</v>
      </c>
      <c r="J644">
        <v>17</v>
      </c>
      <c r="K644" s="1" t="s">
        <v>6224</v>
      </c>
    </row>
    <row r="645" spans="1:11" x14ac:dyDescent="0.25">
      <c r="A645">
        <v>644</v>
      </c>
      <c r="B645" s="1" t="s">
        <v>1326</v>
      </c>
      <c r="C645">
        <v>86</v>
      </c>
      <c r="D645">
        <v>15</v>
      </c>
      <c r="E645">
        <v>40</v>
      </c>
      <c r="F645">
        <v>2</v>
      </c>
      <c r="G645">
        <v>43</v>
      </c>
      <c r="H645">
        <v>8</v>
      </c>
      <c r="I645">
        <v>20</v>
      </c>
      <c r="J645">
        <v>70</v>
      </c>
      <c r="K645" s="1" t="s">
        <v>6224</v>
      </c>
    </row>
    <row r="646" spans="1:11" x14ac:dyDescent="0.25">
      <c r="A646">
        <v>645</v>
      </c>
      <c r="B646" s="1" t="s">
        <v>1327</v>
      </c>
      <c r="C646">
        <v>119</v>
      </c>
      <c r="D646">
        <v>19</v>
      </c>
      <c r="E646">
        <v>44</v>
      </c>
      <c r="F646">
        <v>3</v>
      </c>
      <c r="G646">
        <v>40</v>
      </c>
      <c r="H646">
        <v>6</v>
      </c>
      <c r="I646">
        <v>15</v>
      </c>
      <c r="J646">
        <v>61</v>
      </c>
      <c r="K646" s="1" t="s">
        <v>6224</v>
      </c>
    </row>
    <row r="647" spans="1:11" x14ac:dyDescent="0.25">
      <c r="A647">
        <v>646</v>
      </c>
      <c r="B647" s="1" t="s">
        <v>1328</v>
      </c>
      <c r="C647">
        <v>241</v>
      </c>
      <c r="D647">
        <v>45</v>
      </c>
      <c r="E647">
        <v>92</v>
      </c>
      <c r="F647">
        <v>8</v>
      </c>
      <c r="G647">
        <v>30</v>
      </c>
      <c r="H647">
        <v>6</v>
      </c>
      <c r="I647">
        <v>12</v>
      </c>
      <c r="J647">
        <v>47</v>
      </c>
      <c r="K647" s="1" t="s">
        <v>6224</v>
      </c>
    </row>
    <row r="648" spans="1:11" x14ac:dyDescent="0.25">
      <c r="A648">
        <v>647</v>
      </c>
      <c r="B648" s="1" t="s">
        <v>226</v>
      </c>
      <c r="C648">
        <v>348</v>
      </c>
      <c r="D648">
        <v>61</v>
      </c>
      <c r="E648">
        <v>160</v>
      </c>
      <c r="F648">
        <v>10</v>
      </c>
      <c r="G648">
        <v>35</v>
      </c>
      <c r="H648">
        <v>6</v>
      </c>
      <c r="I648">
        <v>16</v>
      </c>
      <c r="J648">
        <v>57</v>
      </c>
      <c r="K648" s="1" t="s">
        <v>6224</v>
      </c>
    </row>
    <row r="649" spans="1:11" x14ac:dyDescent="0.25">
      <c r="A649">
        <v>648</v>
      </c>
      <c r="B649" s="1" t="s">
        <v>624</v>
      </c>
      <c r="C649">
        <v>211</v>
      </c>
      <c r="D649">
        <v>43</v>
      </c>
      <c r="E649">
        <v>47</v>
      </c>
      <c r="F649">
        <v>8</v>
      </c>
      <c r="G649">
        <v>26</v>
      </c>
      <c r="H649">
        <v>5</v>
      </c>
      <c r="I649">
        <v>6</v>
      </c>
      <c r="J649">
        <v>38</v>
      </c>
      <c r="K649" s="1" t="s">
        <v>6224</v>
      </c>
    </row>
    <row r="650" spans="1:11" x14ac:dyDescent="0.25">
      <c r="A650">
        <v>649</v>
      </c>
      <c r="B650" s="1" t="s">
        <v>1329</v>
      </c>
      <c r="C650">
        <v>12</v>
      </c>
      <c r="D650">
        <v>5</v>
      </c>
      <c r="E650">
        <v>4</v>
      </c>
      <c r="F650">
        <v>1</v>
      </c>
      <c r="G650">
        <v>12</v>
      </c>
      <c r="H650">
        <v>5</v>
      </c>
      <c r="I650">
        <v>4</v>
      </c>
      <c r="J650">
        <v>21</v>
      </c>
      <c r="K650" s="1" t="s">
        <v>6224</v>
      </c>
    </row>
    <row r="651" spans="1:11" x14ac:dyDescent="0.25">
      <c r="A651">
        <v>650</v>
      </c>
      <c r="B651" s="1" t="s">
        <v>472</v>
      </c>
      <c r="C651">
        <v>12</v>
      </c>
      <c r="D651">
        <v>5</v>
      </c>
      <c r="E651">
        <v>4</v>
      </c>
      <c r="F651">
        <v>1</v>
      </c>
      <c r="G651">
        <v>12</v>
      </c>
      <c r="H651">
        <v>5</v>
      </c>
      <c r="I651">
        <v>4</v>
      </c>
      <c r="J651">
        <v>21</v>
      </c>
      <c r="K651" s="1" t="s">
        <v>6224</v>
      </c>
    </row>
    <row r="652" spans="1:11" x14ac:dyDescent="0.25">
      <c r="A652">
        <v>651</v>
      </c>
      <c r="B652" s="1" t="s">
        <v>1330</v>
      </c>
      <c r="C652">
        <v>12</v>
      </c>
      <c r="D652">
        <v>5</v>
      </c>
      <c r="E652">
        <v>4</v>
      </c>
      <c r="F652">
        <v>1</v>
      </c>
      <c r="G652">
        <v>12</v>
      </c>
      <c r="H652">
        <v>5</v>
      </c>
      <c r="I652">
        <v>4</v>
      </c>
      <c r="J652">
        <v>21</v>
      </c>
      <c r="K652" s="1" t="s">
        <v>6224</v>
      </c>
    </row>
    <row r="653" spans="1:11" x14ac:dyDescent="0.25">
      <c r="A653">
        <v>652</v>
      </c>
      <c r="B653" s="1" t="s">
        <v>233</v>
      </c>
      <c r="C653">
        <v>33</v>
      </c>
      <c r="D653">
        <v>12</v>
      </c>
      <c r="E653">
        <v>7</v>
      </c>
      <c r="F653">
        <v>3</v>
      </c>
      <c r="G653">
        <v>11</v>
      </c>
      <c r="H653">
        <v>4</v>
      </c>
      <c r="I653">
        <v>2</v>
      </c>
      <c r="J653">
        <v>17</v>
      </c>
      <c r="K653" s="1" t="s">
        <v>6224</v>
      </c>
    </row>
    <row r="654" spans="1:11" x14ac:dyDescent="0.25">
      <c r="A654">
        <v>653</v>
      </c>
      <c r="B654" s="1" t="s">
        <v>1331</v>
      </c>
      <c r="C654">
        <v>10</v>
      </c>
      <c r="D654">
        <v>2</v>
      </c>
      <c r="E654">
        <v>3</v>
      </c>
      <c r="F654">
        <v>1</v>
      </c>
      <c r="G654">
        <v>10</v>
      </c>
      <c r="H654">
        <v>2</v>
      </c>
      <c r="I654">
        <v>3</v>
      </c>
      <c r="J654">
        <v>15</v>
      </c>
      <c r="K654" s="1" t="s">
        <v>6224</v>
      </c>
    </row>
    <row r="655" spans="1:11" x14ac:dyDescent="0.25">
      <c r="A655">
        <v>654</v>
      </c>
      <c r="B655" s="1" t="s">
        <v>1304</v>
      </c>
      <c r="C655">
        <v>34</v>
      </c>
      <c r="D655">
        <v>6</v>
      </c>
      <c r="E655">
        <v>4</v>
      </c>
      <c r="F655">
        <v>2</v>
      </c>
      <c r="G655">
        <v>17</v>
      </c>
      <c r="H655">
        <v>3</v>
      </c>
      <c r="I655">
        <v>2</v>
      </c>
      <c r="J655">
        <v>22</v>
      </c>
      <c r="K655" s="1" t="s">
        <v>6224</v>
      </c>
    </row>
    <row r="656" spans="1:11" x14ac:dyDescent="0.25">
      <c r="A656">
        <v>655</v>
      </c>
      <c r="B656" s="1" t="s">
        <v>1332</v>
      </c>
      <c r="C656">
        <v>10</v>
      </c>
      <c r="D656">
        <v>2</v>
      </c>
      <c r="E656">
        <v>3</v>
      </c>
      <c r="F656">
        <v>1</v>
      </c>
      <c r="G656">
        <v>10</v>
      </c>
      <c r="H656">
        <v>2</v>
      </c>
      <c r="I656">
        <v>3</v>
      </c>
      <c r="J656">
        <v>15</v>
      </c>
      <c r="K656" s="1" t="s">
        <v>6224</v>
      </c>
    </row>
    <row r="657" spans="1:11" x14ac:dyDescent="0.25">
      <c r="A657">
        <v>656</v>
      </c>
      <c r="B657" s="1" t="s">
        <v>1281</v>
      </c>
      <c r="C657">
        <v>266</v>
      </c>
      <c r="D657">
        <v>50</v>
      </c>
      <c r="E657">
        <v>64</v>
      </c>
      <c r="F657">
        <v>8</v>
      </c>
      <c r="G657">
        <v>33</v>
      </c>
      <c r="H657">
        <v>6</v>
      </c>
      <c r="I657">
        <v>8</v>
      </c>
      <c r="J657">
        <v>48</v>
      </c>
      <c r="K657" s="1" t="s">
        <v>6224</v>
      </c>
    </row>
    <row r="658" spans="1:11" x14ac:dyDescent="0.25">
      <c r="A658">
        <v>657</v>
      </c>
      <c r="B658" s="1" t="s">
        <v>880</v>
      </c>
      <c r="C658">
        <v>135</v>
      </c>
      <c r="D658">
        <v>31</v>
      </c>
      <c r="E658">
        <v>32</v>
      </c>
      <c r="F658">
        <v>3</v>
      </c>
      <c r="G658">
        <v>45</v>
      </c>
      <c r="H658">
        <v>10</v>
      </c>
      <c r="I658">
        <v>11</v>
      </c>
      <c r="J658">
        <v>66</v>
      </c>
      <c r="K658" s="1" t="s">
        <v>6224</v>
      </c>
    </row>
    <row r="659" spans="1:11" x14ac:dyDescent="0.25">
      <c r="A659">
        <v>658</v>
      </c>
      <c r="B659" s="1" t="s">
        <v>689</v>
      </c>
      <c r="C659">
        <v>79</v>
      </c>
      <c r="D659">
        <v>15</v>
      </c>
      <c r="E659">
        <v>18</v>
      </c>
      <c r="F659">
        <v>3</v>
      </c>
      <c r="G659">
        <v>26</v>
      </c>
      <c r="H659">
        <v>5</v>
      </c>
      <c r="I659">
        <v>6</v>
      </c>
      <c r="J659">
        <v>37</v>
      </c>
      <c r="K659" s="1" t="s">
        <v>6224</v>
      </c>
    </row>
    <row r="660" spans="1:11" x14ac:dyDescent="0.25">
      <c r="A660">
        <v>659</v>
      </c>
      <c r="B660" s="1" t="s">
        <v>1260</v>
      </c>
      <c r="C660">
        <v>305</v>
      </c>
      <c r="D660">
        <v>58</v>
      </c>
      <c r="E660">
        <v>106</v>
      </c>
      <c r="F660">
        <v>9</v>
      </c>
      <c r="G660">
        <v>34</v>
      </c>
      <c r="H660">
        <v>6</v>
      </c>
      <c r="I660">
        <v>12</v>
      </c>
      <c r="J660">
        <v>52</v>
      </c>
      <c r="K660" s="1" t="s">
        <v>6224</v>
      </c>
    </row>
    <row r="661" spans="1:11" x14ac:dyDescent="0.25">
      <c r="A661">
        <v>660</v>
      </c>
      <c r="B661" s="1" t="s">
        <v>711</v>
      </c>
      <c r="C661">
        <v>224</v>
      </c>
      <c r="D661">
        <v>51</v>
      </c>
      <c r="E661">
        <v>64</v>
      </c>
      <c r="F661">
        <v>9</v>
      </c>
      <c r="G661">
        <v>25</v>
      </c>
      <c r="H661">
        <v>6</v>
      </c>
      <c r="I661">
        <v>7</v>
      </c>
      <c r="J661">
        <v>38</v>
      </c>
      <c r="K661" s="1" t="s">
        <v>6224</v>
      </c>
    </row>
    <row r="662" spans="1:11" x14ac:dyDescent="0.25">
      <c r="A662">
        <v>661</v>
      </c>
      <c r="B662" s="1" t="s">
        <v>402</v>
      </c>
      <c r="C662">
        <v>28</v>
      </c>
      <c r="D662">
        <v>6</v>
      </c>
      <c r="E662">
        <v>12</v>
      </c>
      <c r="F662">
        <v>1</v>
      </c>
      <c r="G662">
        <v>28</v>
      </c>
      <c r="H662">
        <v>6</v>
      </c>
      <c r="I662">
        <v>12</v>
      </c>
      <c r="J662">
        <v>46</v>
      </c>
      <c r="K662" s="1" t="s">
        <v>6224</v>
      </c>
    </row>
    <row r="663" spans="1:11" x14ac:dyDescent="0.25">
      <c r="A663">
        <v>662</v>
      </c>
      <c r="B663" s="1" t="s">
        <v>1341</v>
      </c>
      <c r="C663">
        <v>44</v>
      </c>
      <c r="D663">
        <v>12</v>
      </c>
      <c r="E663">
        <v>2</v>
      </c>
      <c r="F663">
        <v>1</v>
      </c>
      <c r="G663">
        <v>44</v>
      </c>
      <c r="H663">
        <v>12</v>
      </c>
      <c r="I663">
        <v>2</v>
      </c>
      <c r="J663">
        <v>58</v>
      </c>
      <c r="K663" s="1" t="s">
        <v>6224</v>
      </c>
    </row>
    <row r="664" spans="1:11" x14ac:dyDescent="0.25">
      <c r="A664">
        <v>663</v>
      </c>
      <c r="B664" s="1" t="s">
        <v>1342</v>
      </c>
      <c r="C664">
        <v>44</v>
      </c>
      <c r="D664">
        <v>12</v>
      </c>
      <c r="E664">
        <v>2</v>
      </c>
      <c r="F664">
        <v>1</v>
      </c>
      <c r="G664">
        <v>44</v>
      </c>
      <c r="H664">
        <v>12</v>
      </c>
      <c r="I664">
        <v>2</v>
      </c>
      <c r="J664">
        <v>58</v>
      </c>
      <c r="K664" s="1" t="s">
        <v>6224</v>
      </c>
    </row>
    <row r="665" spans="1:11" x14ac:dyDescent="0.25">
      <c r="A665">
        <v>664</v>
      </c>
      <c r="B665" s="1" t="s">
        <v>15719</v>
      </c>
      <c r="C665">
        <v>44</v>
      </c>
      <c r="D665">
        <v>12</v>
      </c>
      <c r="E665">
        <v>2</v>
      </c>
      <c r="F665">
        <v>1</v>
      </c>
      <c r="G665">
        <v>44</v>
      </c>
      <c r="H665">
        <v>12</v>
      </c>
      <c r="I665">
        <v>2</v>
      </c>
      <c r="J665">
        <v>58</v>
      </c>
      <c r="K665" s="1" t="s">
        <v>6224</v>
      </c>
    </row>
    <row r="666" spans="1:11" x14ac:dyDescent="0.25">
      <c r="A666">
        <v>665</v>
      </c>
      <c r="B666" s="1" t="s">
        <v>15720</v>
      </c>
      <c r="C666">
        <v>44</v>
      </c>
      <c r="D666">
        <v>12</v>
      </c>
      <c r="E666">
        <v>2</v>
      </c>
      <c r="F666">
        <v>1</v>
      </c>
      <c r="G666">
        <v>44</v>
      </c>
      <c r="H666">
        <v>12</v>
      </c>
      <c r="I666">
        <v>2</v>
      </c>
      <c r="J666">
        <v>58</v>
      </c>
      <c r="K666" s="1" t="s">
        <v>6224</v>
      </c>
    </row>
    <row r="667" spans="1:11" x14ac:dyDescent="0.25">
      <c r="A667">
        <v>666</v>
      </c>
      <c r="B667" s="1" t="s">
        <v>1343</v>
      </c>
      <c r="C667">
        <v>44</v>
      </c>
      <c r="D667">
        <v>12</v>
      </c>
      <c r="E667">
        <v>2</v>
      </c>
      <c r="F667">
        <v>1</v>
      </c>
      <c r="G667">
        <v>44</v>
      </c>
      <c r="H667">
        <v>12</v>
      </c>
      <c r="I667">
        <v>2</v>
      </c>
      <c r="J667">
        <v>58</v>
      </c>
      <c r="K667" s="1" t="s">
        <v>6224</v>
      </c>
    </row>
    <row r="668" spans="1:11" x14ac:dyDescent="0.25">
      <c r="A668">
        <v>667</v>
      </c>
      <c r="B668" s="1" t="s">
        <v>1344</v>
      </c>
      <c r="C668">
        <v>44</v>
      </c>
      <c r="D668">
        <v>12</v>
      </c>
      <c r="E668">
        <v>2</v>
      </c>
      <c r="F668">
        <v>1</v>
      </c>
      <c r="G668">
        <v>44</v>
      </c>
      <c r="H668">
        <v>12</v>
      </c>
      <c r="I668">
        <v>2</v>
      </c>
      <c r="J668">
        <v>58</v>
      </c>
      <c r="K668" s="1" t="s">
        <v>6224</v>
      </c>
    </row>
    <row r="669" spans="1:11" x14ac:dyDescent="0.25">
      <c r="A669">
        <v>668</v>
      </c>
      <c r="B669" s="1" t="s">
        <v>15721</v>
      </c>
      <c r="C669">
        <v>44</v>
      </c>
      <c r="D669">
        <v>12</v>
      </c>
      <c r="E669">
        <v>2</v>
      </c>
      <c r="F669">
        <v>1</v>
      </c>
      <c r="G669">
        <v>44</v>
      </c>
      <c r="H669">
        <v>12</v>
      </c>
      <c r="I669">
        <v>2</v>
      </c>
      <c r="J669">
        <v>58</v>
      </c>
      <c r="K669" s="1" t="s">
        <v>6224</v>
      </c>
    </row>
    <row r="670" spans="1:11" x14ac:dyDescent="0.25">
      <c r="A670">
        <v>669</v>
      </c>
      <c r="B670" s="1" t="s">
        <v>15722</v>
      </c>
      <c r="C670">
        <v>122</v>
      </c>
      <c r="D670">
        <v>28</v>
      </c>
      <c r="E670">
        <v>23</v>
      </c>
      <c r="F670">
        <v>6</v>
      </c>
      <c r="G670">
        <v>20</v>
      </c>
      <c r="H670">
        <v>5</v>
      </c>
      <c r="I670">
        <v>4</v>
      </c>
      <c r="J670">
        <v>29</v>
      </c>
      <c r="K670" s="1" t="s">
        <v>6224</v>
      </c>
    </row>
    <row r="671" spans="1:11" x14ac:dyDescent="0.25">
      <c r="A671">
        <v>670</v>
      </c>
      <c r="B671" s="1" t="s">
        <v>981</v>
      </c>
      <c r="C671">
        <v>257</v>
      </c>
      <c r="D671">
        <v>40</v>
      </c>
      <c r="E671">
        <v>64</v>
      </c>
      <c r="F671">
        <v>5</v>
      </c>
      <c r="G671">
        <v>51</v>
      </c>
      <c r="H671">
        <v>8</v>
      </c>
      <c r="I671">
        <v>13</v>
      </c>
      <c r="J671">
        <v>72</v>
      </c>
      <c r="K671" s="1" t="s">
        <v>6224</v>
      </c>
    </row>
    <row r="672" spans="1:11" x14ac:dyDescent="0.25">
      <c r="A672">
        <v>671</v>
      </c>
      <c r="B672" s="1" t="s">
        <v>1144</v>
      </c>
      <c r="C672">
        <v>26</v>
      </c>
      <c r="D672">
        <v>3</v>
      </c>
      <c r="E672">
        <v>2</v>
      </c>
      <c r="F672">
        <v>1</v>
      </c>
      <c r="G672">
        <v>26</v>
      </c>
      <c r="H672">
        <v>3</v>
      </c>
      <c r="I672">
        <v>2</v>
      </c>
      <c r="J672">
        <v>31</v>
      </c>
      <c r="K672" s="1" t="s">
        <v>6224</v>
      </c>
    </row>
    <row r="673" spans="1:11" x14ac:dyDescent="0.25">
      <c r="A673">
        <v>672</v>
      </c>
      <c r="B673" s="1" t="s">
        <v>1345</v>
      </c>
      <c r="C673">
        <v>26</v>
      </c>
      <c r="D673">
        <v>3</v>
      </c>
      <c r="E673">
        <v>2</v>
      </c>
      <c r="F673">
        <v>1</v>
      </c>
      <c r="G673">
        <v>26</v>
      </c>
      <c r="H673">
        <v>3</v>
      </c>
      <c r="I673">
        <v>2</v>
      </c>
      <c r="J673">
        <v>31</v>
      </c>
      <c r="K673" s="1" t="s">
        <v>6224</v>
      </c>
    </row>
    <row r="674" spans="1:11" x14ac:dyDescent="0.25">
      <c r="A674">
        <v>673</v>
      </c>
      <c r="B674" s="1" t="s">
        <v>1346</v>
      </c>
      <c r="C674">
        <v>26</v>
      </c>
      <c r="D674">
        <v>3</v>
      </c>
      <c r="E674">
        <v>2</v>
      </c>
      <c r="F674">
        <v>1</v>
      </c>
      <c r="G674">
        <v>26</v>
      </c>
      <c r="H674">
        <v>3</v>
      </c>
      <c r="I674">
        <v>2</v>
      </c>
      <c r="J674">
        <v>31</v>
      </c>
      <c r="K674" s="1" t="s">
        <v>6224</v>
      </c>
    </row>
    <row r="675" spans="1:11" x14ac:dyDescent="0.25">
      <c r="A675">
        <v>674</v>
      </c>
      <c r="B675" s="1" t="s">
        <v>1347</v>
      </c>
      <c r="C675">
        <v>26</v>
      </c>
      <c r="D675">
        <v>3</v>
      </c>
      <c r="E675">
        <v>2</v>
      </c>
      <c r="F675">
        <v>1</v>
      </c>
      <c r="G675">
        <v>26</v>
      </c>
      <c r="H675">
        <v>3</v>
      </c>
      <c r="I675">
        <v>2</v>
      </c>
      <c r="J675">
        <v>31</v>
      </c>
      <c r="K675" s="1" t="s">
        <v>6224</v>
      </c>
    </row>
    <row r="676" spans="1:11" x14ac:dyDescent="0.25">
      <c r="A676">
        <v>675</v>
      </c>
      <c r="B676" s="1" t="s">
        <v>1348</v>
      </c>
      <c r="C676">
        <v>26</v>
      </c>
      <c r="D676">
        <v>3</v>
      </c>
      <c r="E676">
        <v>2</v>
      </c>
      <c r="F676">
        <v>1</v>
      </c>
      <c r="G676">
        <v>26</v>
      </c>
      <c r="H676">
        <v>3</v>
      </c>
      <c r="I676">
        <v>2</v>
      </c>
      <c r="J676">
        <v>31</v>
      </c>
      <c r="K676" s="1" t="s">
        <v>6224</v>
      </c>
    </row>
    <row r="677" spans="1:11" x14ac:dyDescent="0.25">
      <c r="A677">
        <v>676</v>
      </c>
      <c r="B677" s="1" t="s">
        <v>1349</v>
      </c>
      <c r="C677">
        <v>82</v>
      </c>
      <c r="D677">
        <v>12</v>
      </c>
      <c r="E677">
        <v>17</v>
      </c>
      <c r="F677">
        <v>4</v>
      </c>
      <c r="G677">
        <v>20</v>
      </c>
      <c r="H677">
        <v>3</v>
      </c>
      <c r="I677">
        <v>4</v>
      </c>
      <c r="J677">
        <v>28</v>
      </c>
      <c r="K677" s="1" t="s">
        <v>6224</v>
      </c>
    </row>
    <row r="678" spans="1:11" x14ac:dyDescent="0.25">
      <c r="A678">
        <v>677</v>
      </c>
      <c r="B678" s="1" t="s">
        <v>1350</v>
      </c>
      <c r="C678">
        <v>20</v>
      </c>
      <c r="D678">
        <v>4</v>
      </c>
      <c r="E678">
        <v>6</v>
      </c>
      <c r="F678">
        <v>1</v>
      </c>
      <c r="G678">
        <v>20</v>
      </c>
      <c r="H678">
        <v>4</v>
      </c>
      <c r="I678">
        <v>6</v>
      </c>
      <c r="J678">
        <v>30</v>
      </c>
      <c r="K678" s="1" t="s">
        <v>6224</v>
      </c>
    </row>
    <row r="679" spans="1:11" x14ac:dyDescent="0.25">
      <c r="A679">
        <v>678</v>
      </c>
      <c r="B679" s="1" t="s">
        <v>15723</v>
      </c>
      <c r="C679">
        <v>20</v>
      </c>
      <c r="D679">
        <v>4</v>
      </c>
      <c r="E679">
        <v>6</v>
      </c>
      <c r="F679">
        <v>1</v>
      </c>
      <c r="G679">
        <v>20</v>
      </c>
      <c r="H679">
        <v>4</v>
      </c>
      <c r="I679">
        <v>6</v>
      </c>
      <c r="J679">
        <v>30</v>
      </c>
      <c r="K679" s="1" t="s">
        <v>6224</v>
      </c>
    </row>
    <row r="680" spans="1:11" x14ac:dyDescent="0.25">
      <c r="A680">
        <v>679</v>
      </c>
      <c r="B680" s="1" t="s">
        <v>1351</v>
      </c>
      <c r="C680">
        <v>20</v>
      </c>
      <c r="D680">
        <v>4</v>
      </c>
      <c r="E680">
        <v>6</v>
      </c>
      <c r="F680">
        <v>1</v>
      </c>
      <c r="G680">
        <v>20</v>
      </c>
      <c r="H680">
        <v>4</v>
      </c>
      <c r="I680">
        <v>6</v>
      </c>
      <c r="J680">
        <v>30</v>
      </c>
      <c r="K680" s="1" t="s">
        <v>6224</v>
      </c>
    </row>
    <row r="681" spans="1:11" x14ac:dyDescent="0.25">
      <c r="A681">
        <v>680</v>
      </c>
      <c r="B681" s="1" t="s">
        <v>1352</v>
      </c>
      <c r="C681">
        <v>36</v>
      </c>
      <c r="D681">
        <v>8</v>
      </c>
      <c r="E681">
        <v>7</v>
      </c>
      <c r="F681">
        <v>2</v>
      </c>
      <c r="G681">
        <v>18</v>
      </c>
      <c r="H681">
        <v>4</v>
      </c>
      <c r="I681">
        <v>4</v>
      </c>
      <c r="J681">
        <v>26</v>
      </c>
      <c r="K681" s="1" t="s">
        <v>6224</v>
      </c>
    </row>
    <row r="682" spans="1:11" x14ac:dyDescent="0.25">
      <c r="A682">
        <v>681</v>
      </c>
      <c r="B682" s="1" t="s">
        <v>15724</v>
      </c>
      <c r="C682">
        <v>554</v>
      </c>
      <c r="D682">
        <v>135</v>
      </c>
      <c r="E682">
        <v>118</v>
      </c>
      <c r="F682">
        <v>10</v>
      </c>
      <c r="G682">
        <v>55</v>
      </c>
      <c r="H682">
        <v>14</v>
      </c>
      <c r="I682">
        <v>12</v>
      </c>
      <c r="J682">
        <v>81</v>
      </c>
      <c r="K682" s="1" t="s">
        <v>6224</v>
      </c>
    </row>
    <row r="683" spans="1:11" x14ac:dyDescent="0.25">
      <c r="A683">
        <v>682</v>
      </c>
      <c r="B683" s="1" t="s">
        <v>15725</v>
      </c>
      <c r="C683">
        <v>34</v>
      </c>
      <c r="D683">
        <v>13</v>
      </c>
      <c r="E683">
        <v>12</v>
      </c>
      <c r="F683">
        <v>1</v>
      </c>
      <c r="G683">
        <v>34</v>
      </c>
      <c r="H683">
        <v>13</v>
      </c>
      <c r="I683">
        <v>12</v>
      </c>
      <c r="J683">
        <v>59</v>
      </c>
      <c r="K683" s="1" t="s">
        <v>6224</v>
      </c>
    </row>
    <row r="684" spans="1:11" x14ac:dyDescent="0.25">
      <c r="A684">
        <v>683</v>
      </c>
      <c r="B684" s="1" t="s">
        <v>1355</v>
      </c>
      <c r="C684">
        <v>237</v>
      </c>
      <c r="D684">
        <v>68</v>
      </c>
      <c r="E684">
        <v>112</v>
      </c>
      <c r="F684">
        <v>4</v>
      </c>
      <c r="G684">
        <v>59</v>
      </c>
      <c r="H684">
        <v>17</v>
      </c>
      <c r="I684">
        <v>28</v>
      </c>
      <c r="J684">
        <v>104</v>
      </c>
      <c r="K684" s="1" t="s">
        <v>6224</v>
      </c>
    </row>
    <row r="685" spans="1:11" x14ac:dyDescent="0.25">
      <c r="A685">
        <v>684</v>
      </c>
      <c r="B685" s="1" t="s">
        <v>1356</v>
      </c>
      <c r="C685">
        <v>34</v>
      </c>
      <c r="D685">
        <v>13</v>
      </c>
      <c r="E685">
        <v>12</v>
      </c>
      <c r="F685">
        <v>1</v>
      </c>
      <c r="G685">
        <v>34</v>
      </c>
      <c r="H685">
        <v>13</v>
      </c>
      <c r="I685">
        <v>12</v>
      </c>
      <c r="J685">
        <v>59</v>
      </c>
      <c r="K685" s="1" t="s">
        <v>6224</v>
      </c>
    </row>
    <row r="686" spans="1:11" x14ac:dyDescent="0.25">
      <c r="A686">
        <v>685</v>
      </c>
      <c r="B686" s="1" t="s">
        <v>109</v>
      </c>
      <c r="C686">
        <v>178</v>
      </c>
      <c r="D686">
        <v>40</v>
      </c>
      <c r="E686">
        <v>56</v>
      </c>
      <c r="F686">
        <v>4</v>
      </c>
      <c r="G686">
        <v>44</v>
      </c>
      <c r="H686">
        <v>10</v>
      </c>
      <c r="I686">
        <v>14</v>
      </c>
      <c r="J686">
        <v>68</v>
      </c>
      <c r="K686" s="1" t="s">
        <v>6224</v>
      </c>
    </row>
    <row r="687" spans="1:11" x14ac:dyDescent="0.25">
      <c r="A687">
        <v>686</v>
      </c>
      <c r="B687" s="1" t="s">
        <v>1357</v>
      </c>
      <c r="C687">
        <v>34</v>
      </c>
      <c r="D687">
        <v>13</v>
      </c>
      <c r="E687">
        <v>12</v>
      </c>
      <c r="F687">
        <v>1</v>
      </c>
      <c r="G687">
        <v>34</v>
      </c>
      <c r="H687">
        <v>13</v>
      </c>
      <c r="I687">
        <v>12</v>
      </c>
      <c r="J687">
        <v>59</v>
      </c>
      <c r="K687" s="1" t="s">
        <v>6224</v>
      </c>
    </row>
    <row r="688" spans="1:11" x14ac:dyDescent="0.25">
      <c r="A688">
        <v>687</v>
      </c>
      <c r="B688" s="1" t="s">
        <v>547</v>
      </c>
      <c r="C688">
        <v>279</v>
      </c>
      <c r="D688">
        <v>79</v>
      </c>
      <c r="E688">
        <v>65</v>
      </c>
      <c r="F688">
        <v>11</v>
      </c>
      <c r="G688">
        <v>25</v>
      </c>
      <c r="H688">
        <v>7</v>
      </c>
      <c r="I688">
        <v>6</v>
      </c>
      <c r="J688">
        <v>38</v>
      </c>
      <c r="K688" s="1" t="s">
        <v>6224</v>
      </c>
    </row>
    <row r="689" spans="1:11" x14ac:dyDescent="0.25">
      <c r="A689">
        <v>688</v>
      </c>
      <c r="B689" s="1" t="s">
        <v>1358</v>
      </c>
      <c r="C689">
        <v>96</v>
      </c>
      <c r="D689">
        <v>23</v>
      </c>
      <c r="E689">
        <v>27</v>
      </c>
      <c r="F689">
        <v>2</v>
      </c>
      <c r="G689">
        <v>48</v>
      </c>
      <c r="H689">
        <v>12</v>
      </c>
      <c r="I689">
        <v>14</v>
      </c>
      <c r="J689">
        <v>73</v>
      </c>
      <c r="K689" s="1" t="s">
        <v>6224</v>
      </c>
    </row>
    <row r="690" spans="1:11" x14ac:dyDescent="0.25">
      <c r="A690">
        <v>689</v>
      </c>
      <c r="B690" s="1" t="s">
        <v>1361</v>
      </c>
      <c r="C690">
        <v>16</v>
      </c>
      <c r="D690">
        <v>3</v>
      </c>
      <c r="E690">
        <v>2</v>
      </c>
      <c r="F690">
        <v>1</v>
      </c>
      <c r="G690">
        <v>16</v>
      </c>
      <c r="H690">
        <v>3</v>
      </c>
      <c r="I690">
        <v>2</v>
      </c>
      <c r="J690">
        <v>21</v>
      </c>
      <c r="K690" s="1" t="s">
        <v>6224</v>
      </c>
    </row>
    <row r="691" spans="1:11" x14ac:dyDescent="0.25">
      <c r="A691">
        <v>690</v>
      </c>
      <c r="B691" s="1" t="s">
        <v>1362</v>
      </c>
      <c r="C691">
        <v>16</v>
      </c>
      <c r="D691">
        <v>3</v>
      </c>
      <c r="E691">
        <v>2</v>
      </c>
      <c r="F691">
        <v>1</v>
      </c>
      <c r="G691">
        <v>16</v>
      </c>
      <c r="H691">
        <v>3</v>
      </c>
      <c r="I691">
        <v>2</v>
      </c>
      <c r="J691">
        <v>21</v>
      </c>
      <c r="K691" s="1" t="s">
        <v>6224</v>
      </c>
    </row>
    <row r="692" spans="1:11" x14ac:dyDescent="0.25">
      <c r="A692">
        <v>691</v>
      </c>
      <c r="B692" s="1" t="s">
        <v>1363</v>
      </c>
      <c r="C692">
        <v>16</v>
      </c>
      <c r="D692">
        <v>3</v>
      </c>
      <c r="E692">
        <v>2</v>
      </c>
      <c r="F692">
        <v>1</v>
      </c>
      <c r="G692">
        <v>16</v>
      </c>
      <c r="H692">
        <v>3</v>
      </c>
      <c r="I692">
        <v>2</v>
      </c>
      <c r="J692">
        <v>21</v>
      </c>
      <c r="K692" s="1" t="s">
        <v>6224</v>
      </c>
    </row>
    <row r="693" spans="1:11" x14ac:dyDescent="0.25">
      <c r="A693">
        <v>692</v>
      </c>
      <c r="B693" s="1" t="s">
        <v>1364</v>
      </c>
      <c r="C693">
        <v>16</v>
      </c>
      <c r="D693">
        <v>3</v>
      </c>
      <c r="E693">
        <v>2</v>
      </c>
      <c r="F693">
        <v>1</v>
      </c>
      <c r="G693">
        <v>16</v>
      </c>
      <c r="H693">
        <v>3</v>
      </c>
      <c r="I693">
        <v>2</v>
      </c>
      <c r="J693">
        <v>21</v>
      </c>
      <c r="K693" s="1" t="s">
        <v>6224</v>
      </c>
    </row>
    <row r="694" spans="1:11" x14ac:dyDescent="0.25">
      <c r="A694">
        <v>693</v>
      </c>
      <c r="B694" s="1" t="s">
        <v>15726</v>
      </c>
      <c r="C694">
        <v>33</v>
      </c>
      <c r="D694">
        <v>6</v>
      </c>
      <c r="E694">
        <v>14</v>
      </c>
      <c r="F694">
        <v>1</v>
      </c>
      <c r="G694">
        <v>33</v>
      </c>
      <c r="H694">
        <v>6</v>
      </c>
      <c r="I694">
        <v>14</v>
      </c>
      <c r="J694">
        <v>53</v>
      </c>
      <c r="K694" s="1" t="s">
        <v>6224</v>
      </c>
    </row>
    <row r="695" spans="1:11" x14ac:dyDescent="0.25">
      <c r="A695">
        <v>694</v>
      </c>
      <c r="B695" s="1" t="s">
        <v>162</v>
      </c>
      <c r="C695">
        <v>130</v>
      </c>
      <c r="D695">
        <v>16</v>
      </c>
      <c r="E695">
        <v>34</v>
      </c>
      <c r="F695">
        <v>3</v>
      </c>
      <c r="G695">
        <v>43</v>
      </c>
      <c r="H695">
        <v>5</v>
      </c>
      <c r="I695">
        <v>11</v>
      </c>
      <c r="J695">
        <v>60</v>
      </c>
      <c r="K695" s="1" t="s">
        <v>6224</v>
      </c>
    </row>
    <row r="696" spans="1:11" x14ac:dyDescent="0.25">
      <c r="A696">
        <v>695</v>
      </c>
      <c r="B696" s="1" t="s">
        <v>1369</v>
      </c>
      <c r="C696">
        <v>33</v>
      </c>
      <c r="D696">
        <v>6</v>
      </c>
      <c r="E696">
        <v>14</v>
      </c>
      <c r="F696">
        <v>1</v>
      </c>
      <c r="G696">
        <v>33</v>
      </c>
      <c r="H696">
        <v>6</v>
      </c>
      <c r="I696">
        <v>14</v>
      </c>
      <c r="J696">
        <v>53</v>
      </c>
      <c r="K696" s="1" t="s">
        <v>6224</v>
      </c>
    </row>
    <row r="697" spans="1:11" x14ac:dyDescent="0.25">
      <c r="A697">
        <v>696</v>
      </c>
      <c r="B697" s="1" t="s">
        <v>1370</v>
      </c>
      <c r="C697">
        <v>45</v>
      </c>
      <c r="D697">
        <v>10</v>
      </c>
      <c r="E697">
        <v>16</v>
      </c>
      <c r="F697">
        <v>2</v>
      </c>
      <c r="G697">
        <v>22</v>
      </c>
      <c r="H697">
        <v>5</v>
      </c>
      <c r="I697">
        <v>8</v>
      </c>
      <c r="J697">
        <v>36</v>
      </c>
      <c r="K697" s="1" t="s">
        <v>6224</v>
      </c>
    </row>
    <row r="698" spans="1:11" x14ac:dyDescent="0.25">
      <c r="A698">
        <v>697</v>
      </c>
      <c r="B698" s="1" t="s">
        <v>1371</v>
      </c>
      <c r="C698">
        <v>33</v>
      </c>
      <c r="D698">
        <v>6</v>
      </c>
      <c r="E698">
        <v>14</v>
      </c>
      <c r="F698">
        <v>1</v>
      </c>
      <c r="G698">
        <v>33</v>
      </c>
      <c r="H698">
        <v>6</v>
      </c>
      <c r="I698">
        <v>14</v>
      </c>
      <c r="J698">
        <v>53</v>
      </c>
      <c r="K698" s="1" t="s">
        <v>6224</v>
      </c>
    </row>
    <row r="699" spans="1:11" x14ac:dyDescent="0.25">
      <c r="A699">
        <v>698</v>
      </c>
      <c r="B699" s="1" t="s">
        <v>1305</v>
      </c>
      <c r="C699">
        <v>72</v>
      </c>
      <c r="D699">
        <v>13</v>
      </c>
      <c r="E699">
        <v>23</v>
      </c>
      <c r="F699">
        <v>2</v>
      </c>
      <c r="G699">
        <v>36</v>
      </c>
      <c r="H699">
        <v>6</v>
      </c>
      <c r="I699">
        <v>12</v>
      </c>
      <c r="J699">
        <v>54</v>
      </c>
      <c r="K699" s="1" t="s">
        <v>6224</v>
      </c>
    </row>
    <row r="700" spans="1:11" x14ac:dyDescent="0.25">
      <c r="A700">
        <v>699</v>
      </c>
      <c r="B700" s="1" t="s">
        <v>1372</v>
      </c>
      <c r="C700">
        <v>44</v>
      </c>
      <c r="D700">
        <v>10</v>
      </c>
      <c r="E700">
        <v>17</v>
      </c>
      <c r="F700">
        <v>2</v>
      </c>
      <c r="G700">
        <v>22</v>
      </c>
      <c r="H700">
        <v>5</v>
      </c>
      <c r="I700">
        <v>8</v>
      </c>
      <c r="J700">
        <v>36</v>
      </c>
      <c r="K700" s="1" t="s">
        <v>6224</v>
      </c>
    </row>
    <row r="701" spans="1:11" x14ac:dyDescent="0.25">
      <c r="A701">
        <v>700</v>
      </c>
      <c r="B701" s="1" t="s">
        <v>1373</v>
      </c>
      <c r="C701">
        <v>64</v>
      </c>
      <c r="D701">
        <v>10</v>
      </c>
      <c r="E701">
        <v>19</v>
      </c>
      <c r="F701">
        <v>2</v>
      </c>
      <c r="G701">
        <v>32</v>
      </c>
      <c r="H701">
        <v>5</v>
      </c>
      <c r="I701">
        <v>10</v>
      </c>
      <c r="J701">
        <v>46</v>
      </c>
      <c r="K701" s="1" t="s">
        <v>6224</v>
      </c>
    </row>
    <row r="702" spans="1:11" x14ac:dyDescent="0.25">
      <c r="A702">
        <v>701</v>
      </c>
      <c r="B702" s="1" t="s">
        <v>1384</v>
      </c>
      <c r="C702">
        <v>27</v>
      </c>
      <c r="D702">
        <v>6</v>
      </c>
      <c r="E702">
        <v>18</v>
      </c>
      <c r="F702">
        <v>1</v>
      </c>
      <c r="G702">
        <v>27</v>
      </c>
      <c r="H702">
        <v>6</v>
      </c>
      <c r="I702">
        <v>18</v>
      </c>
      <c r="J702">
        <v>51</v>
      </c>
      <c r="K702" s="1" t="s">
        <v>6224</v>
      </c>
    </row>
    <row r="703" spans="1:11" x14ac:dyDescent="0.25">
      <c r="A703">
        <v>702</v>
      </c>
      <c r="B703" s="1" t="s">
        <v>159</v>
      </c>
      <c r="C703">
        <v>210</v>
      </c>
      <c r="D703">
        <v>42</v>
      </c>
      <c r="E703">
        <v>57</v>
      </c>
      <c r="F703">
        <v>9</v>
      </c>
      <c r="G703">
        <v>23</v>
      </c>
      <c r="H703">
        <v>5</v>
      </c>
      <c r="I703">
        <v>6</v>
      </c>
      <c r="J703">
        <v>34</v>
      </c>
      <c r="K703" s="1" t="s">
        <v>6224</v>
      </c>
    </row>
    <row r="704" spans="1:11" x14ac:dyDescent="0.25">
      <c r="A704">
        <v>703</v>
      </c>
      <c r="B704" s="1" t="s">
        <v>1416</v>
      </c>
      <c r="C704">
        <v>31</v>
      </c>
      <c r="D704">
        <v>7</v>
      </c>
      <c r="E704">
        <v>5</v>
      </c>
      <c r="F704">
        <v>2</v>
      </c>
      <c r="G704">
        <v>16</v>
      </c>
      <c r="H704">
        <v>4</v>
      </c>
      <c r="I704">
        <v>2</v>
      </c>
      <c r="J704">
        <v>22</v>
      </c>
      <c r="K704" s="1" t="s">
        <v>6224</v>
      </c>
    </row>
    <row r="705" spans="1:11" x14ac:dyDescent="0.25">
      <c r="A705">
        <v>704</v>
      </c>
      <c r="B705" s="1" t="s">
        <v>1417</v>
      </c>
      <c r="C705">
        <v>15</v>
      </c>
      <c r="D705">
        <v>4</v>
      </c>
      <c r="E705">
        <v>2</v>
      </c>
      <c r="F705">
        <v>1</v>
      </c>
      <c r="G705">
        <v>15</v>
      </c>
      <c r="H705">
        <v>4</v>
      </c>
      <c r="I705">
        <v>2</v>
      </c>
      <c r="J705">
        <v>21</v>
      </c>
      <c r="K705" s="1" t="s">
        <v>6224</v>
      </c>
    </row>
    <row r="706" spans="1:11" x14ac:dyDescent="0.25">
      <c r="A706">
        <v>705</v>
      </c>
      <c r="B706" s="1" t="s">
        <v>688</v>
      </c>
      <c r="C706">
        <v>15</v>
      </c>
      <c r="D706">
        <v>4</v>
      </c>
      <c r="E706">
        <v>2</v>
      </c>
      <c r="F706">
        <v>1</v>
      </c>
      <c r="G706">
        <v>15</v>
      </c>
      <c r="H706">
        <v>4</v>
      </c>
      <c r="I706">
        <v>2</v>
      </c>
      <c r="J706">
        <v>21</v>
      </c>
      <c r="K706" s="1" t="s">
        <v>6224</v>
      </c>
    </row>
    <row r="707" spans="1:11" x14ac:dyDescent="0.25">
      <c r="A707">
        <v>706</v>
      </c>
      <c r="B707" s="1" t="s">
        <v>1418</v>
      </c>
      <c r="C707">
        <v>15</v>
      </c>
      <c r="D707">
        <v>4</v>
      </c>
      <c r="E707">
        <v>2</v>
      </c>
      <c r="F707">
        <v>1</v>
      </c>
      <c r="G707">
        <v>15</v>
      </c>
      <c r="H707">
        <v>4</v>
      </c>
      <c r="I707">
        <v>2</v>
      </c>
      <c r="J707">
        <v>21</v>
      </c>
      <c r="K707" s="1" t="s">
        <v>6224</v>
      </c>
    </row>
    <row r="708" spans="1:11" x14ac:dyDescent="0.25">
      <c r="A708">
        <v>707</v>
      </c>
      <c r="B708" s="1" t="s">
        <v>15727</v>
      </c>
      <c r="C708">
        <v>263</v>
      </c>
      <c r="D708">
        <v>62</v>
      </c>
      <c r="E708">
        <v>35</v>
      </c>
      <c r="F708">
        <v>10</v>
      </c>
      <c r="G708">
        <v>26</v>
      </c>
      <c r="H708">
        <v>6</v>
      </c>
      <c r="I708">
        <v>4</v>
      </c>
      <c r="J708">
        <v>36</v>
      </c>
      <c r="K708" s="1" t="s">
        <v>6224</v>
      </c>
    </row>
    <row r="709" spans="1:11" x14ac:dyDescent="0.25">
      <c r="A709">
        <v>708</v>
      </c>
      <c r="B709" s="1" t="s">
        <v>1435</v>
      </c>
      <c r="C709">
        <v>43</v>
      </c>
      <c r="D709">
        <v>15</v>
      </c>
      <c r="E709">
        <v>7</v>
      </c>
      <c r="F709">
        <v>1</v>
      </c>
      <c r="G709">
        <v>43</v>
      </c>
      <c r="H709">
        <v>15</v>
      </c>
      <c r="I709">
        <v>7</v>
      </c>
      <c r="J709">
        <v>65</v>
      </c>
      <c r="K709" s="1" t="s">
        <v>6224</v>
      </c>
    </row>
    <row r="710" spans="1:11" x14ac:dyDescent="0.25">
      <c r="A710">
        <v>709</v>
      </c>
      <c r="B710" s="1" t="s">
        <v>1436</v>
      </c>
      <c r="C710">
        <v>43</v>
      </c>
      <c r="D710">
        <v>15</v>
      </c>
      <c r="E710">
        <v>7</v>
      </c>
      <c r="F710">
        <v>1</v>
      </c>
      <c r="G710">
        <v>43</v>
      </c>
      <c r="H710">
        <v>15</v>
      </c>
      <c r="I710">
        <v>7</v>
      </c>
      <c r="J710">
        <v>65</v>
      </c>
      <c r="K710" s="1" t="s">
        <v>6224</v>
      </c>
    </row>
    <row r="711" spans="1:11" x14ac:dyDescent="0.25">
      <c r="A711">
        <v>710</v>
      </c>
      <c r="B711" s="1" t="s">
        <v>15728</v>
      </c>
      <c r="C711">
        <v>43</v>
      </c>
      <c r="D711">
        <v>15</v>
      </c>
      <c r="E711">
        <v>7</v>
      </c>
      <c r="F711">
        <v>1</v>
      </c>
      <c r="G711">
        <v>43</v>
      </c>
      <c r="H711">
        <v>15</v>
      </c>
      <c r="I711">
        <v>7</v>
      </c>
      <c r="J711">
        <v>65</v>
      </c>
      <c r="K711" s="1" t="s">
        <v>6224</v>
      </c>
    </row>
    <row r="712" spans="1:11" x14ac:dyDescent="0.25">
      <c r="A712">
        <v>711</v>
      </c>
      <c r="B712" s="1" t="s">
        <v>477</v>
      </c>
      <c r="C712">
        <v>43</v>
      </c>
      <c r="D712">
        <v>15</v>
      </c>
      <c r="E712">
        <v>7</v>
      </c>
      <c r="F712">
        <v>1</v>
      </c>
      <c r="G712">
        <v>43</v>
      </c>
      <c r="H712">
        <v>15</v>
      </c>
      <c r="I712">
        <v>7</v>
      </c>
      <c r="J712">
        <v>65</v>
      </c>
      <c r="K712" s="1" t="s">
        <v>6224</v>
      </c>
    </row>
    <row r="713" spans="1:11" x14ac:dyDescent="0.25">
      <c r="A713">
        <v>712</v>
      </c>
      <c r="B713" s="1" t="s">
        <v>15729</v>
      </c>
      <c r="C713">
        <v>217</v>
      </c>
      <c r="D713">
        <v>43</v>
      </c>
      <c r="E713">
        <v>48</v>
      </c>
      <c r="F713">
        <v>4</v>
      </c>
      <c r="G713">
        <v>54</v>
      </c>
      <c r="H713">
        <v>11</v>
      </c>
      <c r="I713">
        <v>12</v>
      </c>
      <c r="J713">
        <v>77</v>
      </c>
      <c r="K713" s="1" t="s">
        <v>6224</v>
      </c>
    </row>
    <row r="714" spans="1:11" x14ac:dyDescent="0.25">
      <c r="A714">
        <v>713</v>
      </c>
      <c r="B714" s="1" t="s">
        <v>15730</v>
      </c>
      <c r="C714">
        <v>158</v>
      </c>
      <c r="D714">
        <v>38</v>
      </c>
      <c r="E714">
        <v>38</v>
      </c>
      <c r="F714">
        <v>8</v>
      </c>
      <c r="G714">
        <v>20</v>
      </c>
      <c r="H714">
        <v>5</v>
      </c>
      <c r="I714">
        <v>5</v>
      </c>
      <c r="J714">
        <v>29</v>
      </c>
      <c r="K714" s="1" t="s">
        <v>6224</v>
      </c>
    </row>
    <row r="715" spans="1:11" x14ac:dyDescent="0.25">
      <c r="A715">
        <v>714</v>
      </c>
      <c r="B715" s="1" t="s">
        <v>582</v>
      </c>
      <c r="C715">
        <v>190</v>
      </c>
      <c r="D715">
        <v>36</v>
      </c>
      <c r="E715">
        <v>35</v>
      </c>
      <c r="F715">
        <v>5</v>
      </c>
      <c r="G715">
        <v>38</v>
      </c>
      <c r="H715">
        <v>7</v>
      </c>
      <c r="I715">
        <v>7</v>
      </c>
      <c r="J715">
        <v>52</v>
      </c>
      <c r="K715" s="1" t="s">
        <v>6224</v>
      </c>
    </row>
    <row r="716" spans="1:11" x14ac:dyDescent="0.25">
      <c r="A716">
        <v>715</v>
      </c>
      <c r="B716" s="1" t="s">
        <v>889</v>
      </c>
      <c r="C716">
        <v>88</v>
      </c>
      <c r="D716">
        <v>27</v>
      </c>
      <c r="E716">
        <v>24</v>
      </c>
      <c r="F716">
        <v>4</v>
      </c>
      <c r="G716">
        <v>22</v>
      </c>
      <c r="H716">
        <v>7</v>
      </c>
      <c r="I716">
        <v>6</v>
      </c>
      <c r="J716">
        <v>35</v>
      </c>
      <c r="K716" s="1" t="s">
        <v>6224</v>
      </c>
    </row>
    <row r="717" spans="1:11" x14ac:dyDescent="0.25">
      <c r="A717">
        <v>716</v>
      </c>
      <c r="B717" s="1" t="s">
        <v>1441</v>
      </c>
      <c r="C717">
        <v>17</v>
      </c>
      <c r="D717">
        <v>6</v>
      </c>
      <c r="E717">
        <v>2</v>
      </c>
      <c r="F717">
        <v>1</v>
      </c>
      <c r="G717">
        <v>17</v>
      </c>
      <c r="H717">
        <v>6</v>
      </c>
      <c r="I717">
        <v>2</v>
      </c>
      <c r="J717">
        <v>25</v>
      </c>
      <c r="K717" s="1" t="s">
        <v>6224</v>
      </c>
    </row>
    <row r="718" spans="1:11" x14ac:dyDescent="0.25">
      <c r="A718">
        <v>717</v>
      </c>
      <c r="B718" s="1" t="s">
        <v>15731</v>
      </c>
      <c r="C718">
        <v>17</v>
      </c>
      <c r="D718">
        <v>6</v>
      </c>
      <c r="E718">
        <v>2</v>
      </c>
      <c r="F718">
        <v>1</v>
      </c>
      <c r="G718">
        <v>17</v>
      </c>
      <c r="H718">
        <v>6</v>
      </c>
      <c r="I718">
        <v>2</v>
      </c>
      <c r="J718">
        <v>25</v>
      </c>
      <c r="K718" s="1" t="s">
        <v>6224</v>
      </c>
    </row>
    <row r="719" spans="1:11" x14ac:dyDescent="0.25">
      <c r="A719">
        <v>718</v>
      </c>
      <c r="B719" s="1" t="s">
        <v>15732</v>
      </c>
      <c r="C719">
        <v>60</v>
      </c>
      <c r="D719">
        <v>11</v>
      </c>
      <c r="E719">
        <v>19</v>
      </c>
      <c r="F719">
        <v>2</v>
      </c>
      <c r="G719">
        <v>30</v>
      </c>
      <c r="H719">
        <v>6</v>
      </c>
      <c r="I719">
        <v>10</v>
      </c>
      <c r="J719">
        <v>45</v>
      </c>
      <c r="K719" s="1" t="s">
        <v>6224</v>
      </c>
    </row>
    <row r="720" spans="1:11" x14ac:dyDescent="0.25">
      <c r="A720">
        <v>719</v>
      </c>
      <c r="B720" s="1" t="s">
        <v>1446</v>
      </c>
      <c r="C720">
        <v>30</v>
      </c>
      <c r="D720">
        <v>4</v>
      </c>
      <c r="E720">
        <v>3</v>
      </c>
      <c r="F720">
        <v>1</v>
      </c>
      <c r="G720">
        <v>30</v>
      </c>
      <c r="H720">
        <v>4</v>
      </c>
      <c r="I720">
        <v>3</v>
      </c>
      <c r="J720">
        <v>37</v>
      </c>
      <c r="K720" s="1" t="s">
        <v>6224</v>
      </c>
    </row>
    <row r="721" spans="1:11" x14ac:dyDescent="0.25">
      <c r="A721">
        <v>720</v>
      </c>
      <c r="B721" s="1" t="s">
        <v>1447</v>
      </c>
      <c r="C721">
        <v>48</v>
      </c>
      <c r="D721">
        <v>8</v>
      </c>
      <c r="E721">
        <v>9</v>
      </c>
      <c r="F721">
        <v>2</v>
      </c>
      <c r="G721">
        <v>24</v>
      </c>
      <c r="H721">
        <v>4</v>
      </c>
      <c r="I721">
        <v>4</v>
      </c>
      <c r="J721">
        <v>32</v>
      </c>
      <c r="K721" s="1" t="s">
        <v>6224</v>
      </c>
    </row>
    <row r="722" spans="1:11" x14ac:dyDescent="0.25">
      <c r="A722">
        <v>721</v>
      </c>
      <c r="B722" s="1" t="s">
        <v>1448</v>
      </c>
      <c r="C722">
        <v>30</v>
      </c>
      <c r="D722">
        <v>4</v>
      </c>
      <c r="E722">
        <v>3</v>
      </c>
      <c r="F722">
        <v>1</v>
      </c>
      <c r="G722">
        <v>30</v>
      </c>
      <c r="H722">
        <v>4</v>
      </c>
      <c r="I722">
        <v>3</v>
      </c>
      <c r="J722">
        <v>37</v>
      </c>
      <c r="K722" s="1" t="s">
        <v>6224</v>
      </c>
    </row>
    <row r="723" spans="1:11" x14ac:dyDescent="0.25">
      <c r="A723">
        <v>722</v>
      </c>
      <c r="B723" s="1" t="s">
        <v>1434</v>
      </c>
      <c r="C723">
        <v>30</v>
      </c>
      <c r="D723">
        <v>4</v>
      </c>
      <c r="E723">
        <v>3</v>
      </c>
      <c r="F723">
        <v>1</v>
      </c>
      <c r="G723">
        <v>30</v>
      </c>
      <c r="H723">
        <v>4</v>
      </c>
      <c r="I723">
        <v>3</v>
      </c>
      <c r="J723">
        <v>37</v>
      </c>
      <c r="K723" s="1" t="s">
        <v>6224</v>
      </c>
    </row>
    <row r="724" spans="1:11" x14ac:dyDescent="0.25">
      <c r="A724">
        <v>723</v>
      </c>
      <c r="B724" s="1" t="s">
        <v>1449</v>
      </c>
      <c r="C724">
        <v>30</v>
      </c>
      <c r="D724">
        <v>4</v>
      </c>
      <c r="E724">
        <v>3</v>
      </c>
      <c r="F724">
        <v>1</v>
      </c>
      <c r="G724">
        <v>30</v>
      </c>
      <c r="H724">
        <v>4</v>
      </c>
      <c r="I724">
        <v>3</v>
      </c>
      <c r="J724">
        <v>37</v>
      </c>
      <c r="K724" s="1" t="s">
        <v>6224</v>
      </c>
    </row>
    <row r="725" spans="1:11" x14ac:dyDescent="0.25">
      <c r="A725">
        <v>724</v>
      </c>
      <c r="B725" s="1" t="s">
        <v>1450</v>
      </c>
      <c r="C725">
        <v>30</v>
      </c>
      <c r="D725">
        <v>4</v>
      </c>
      <c r="E725">
        <v>3</v>
      </c>
      <c r="F725">
        <v>1</v>
      </c>
      <c r="G725">
        <v>30</v>
      </c>
      <c r="H725">
        <v>4</v>
      </c>
      <c r="I725">
        <v>3</v>
      </c>
      <c r="J725">
        <v>37</v>
      </c>
      <c r="K725" s="1" t="s">
        <v>6224</v>
      </c>
    </row>
    <row r="726" spans="1:11" x14ac:dyDescent="0.25">
      <c r="A726">
        <v>725</v>
      </c>
      <c r="B726" s="1" t="s">
        <v>15733</v>
      </c>
      <c r="C726">
        <v>108</v>
      </c>
      <c r="D726">
        <v>29</v>
      </c>
      <c r="E726">
        <v>21</v>
      </c>
      <c r="F726">
        <v>2</v>
      </c>
      <c r="G726">
        <v>54</v>
      </c>
      <c r="H726">
        <v>14</v>
      </c>
      <c r="I726">
        <v>10</v>
      </c>
      <c r="J726">
        <v>79</v>
      </c>
      <c r="K726" s="1" t="s">
        <v>6224</v>
      </c>
    </row>
    <row r="727" spans="1:11" x14ac:dyDescent="0.25">
      <c r="A727">
        <v>726</v>
      </c>
      <c r="B727" s="1" t="s">
        <v>15734</v>
      </c>
      <c r="C727">
        <v>51</v>
      </c>
      <c r="D727">
        <v>14</v>
      </c>
      <c r="E727">
        <v>12</v>
      </c>
      <c r="F727">
        <v>1</v>
      </c>
      <c r="G727">
        <v>51</v>
      </c>
      <c r="H727">
        <v>14</v>
      </c>
      <c r="I727">
        <v>12</v>
      </c>
      <c r="J727">
        <v>77</v>
      </c>
      <c r="K727" s="1" t="s">
        <v>6224</v>
      </c>
    </row>
    <row r="728" spans="1:11" x14ac:dyDescent="0.25">
      <c r="A728">
        <v>727</v>
      </c>
      <c r="B728" s="1" t="s">
        <v>1451</v>
      </c>
      <c r="C728">
        <v>51</v>
      </c>
      <c r="D728">
        <v>14</v>
      </c>
      <c r="E728">
        <v>12</v>
      </c>
      <c r="F728">
        <v>1</v>
      </c>
      <c r="G728">
        <v>51</v>
      </c>
      <c r="H728">
        <v>14</v>
      </c>
      <c r="I728">
        <v>12</v>
      </c>
      <c r="J728">
        <v>77</v>
      </c>
      <c r="K728" s="1" t="s">
        <v>6224</v>
      </c>
    </row>
    <row r="729" spans="1:11" x14ac:dyDescent="0.25">
      <c r="A729">
        <v>728</v>
      </c>
      <c r="B729" s="1" t="s">
        <v>2701</v>
      </c>
      <c r="C729">
        <v>81</v>
      </c>
      <c r="D729">
        <v>20</v>
      </c>
      <c r="E729">
        <v>13</v>
      </c>
      <c r="F729">
        <v>2</v>
      </c>
      <c r="G729">
        <v>40</v>
      </c>
      <c r="H729">
        <v>10</v>
      </c>
      <c r="I729">
        <v>6</v>
      </c>
      <c r="J729">
        <v>57</v>
      </c>
      <c r="K729" s="1" t="s">
        <v>6224</v>
      </c>
    </row>
    <row r="730" spans="1:11" x14ac:dyDescent="0.25">
      <c r="A730">
        <v>729</v>
      </c>
      <c r="B730" s="1" t="s">
        <v>1452</v>
      </c>
      <c r="C730">
        <v>51</v>
      </c>
      <c r="D730">
        <v>14</v>
      </c>
      <c r="E730">
        <v>12</v>
      </c>
      <c r="F730">
        <v>1</v>
      </c>
      <c r="G730">
        <v>51</v>
      </c>
      <c r="H730">
        <v>14</v>
      </c>
      <c r="I730">
        <v>12</v>
      </c>
      <c r="J730">
        <v>77</v>
      </c>
      <c r="K730" s="1" t="s">
        <v>6224</v>
      </c>
    </row>
    <row r="731" spans="1:11" x14ac:dyDescent="0.25">
      <c r="A731">
        <v>730</v>
      </c>
      <c r="B731" s="1" t="s">
        <v>1215</v>
      </c>
      <c r="C731">
        <v>80</v>
      </c>
      <c r="D731">
        <v>14</v>
      </c>
      <c r="E731">
        <v>37</v>
      </c>
      <c r="F731">
        <v>3</v>
      </c>
      <c r="G731">
        <v>27</v>
      </c>
      <c r="H731">
        <v>5</v>
      </c>
      <c r="I731">
        <v>12</v>
      </c>
      <c r="J731">
        <v>44</v>
      </c>
      <c r="K731" s="1" t="s">
        <v>6224</v>
      </c>
    </row>
    <row r="732" spans="1:11" x14ac:dyDescent="0.25">
      <c r="A732">
        <v>731</v>
      </c>
      <c r="B732" s="1" t="s">
        <v>1453</v>
      </c>
      <c r="C732">
        <v>124</v>
      </c>
      <c r="D732">
        <v>24</v>
      </c>
      <c r="E732">
        <v>48</v>
      </c>
      <c r="F732">
        <v>2</v>
      </c>
      <c r="G732">
        <v>62</v>
      </c>
      <c r="H732">
        <v>12</v>
      </c>
      <c r="I732">
        <v>24</v>
      </c>
      <c r="J732">
        <v>98</v>
      </c>
      <c r="K732" s="1" t="s">
        <v>6224</v>
      </c>
    </row>
    <row r="733" spans="1:11" x14ac:dyDescent="0.25">
      <c r="A733">
        <v>732</v>
      </c>
      <c r="B733" s="1" t="s">
        <v>1454</v>
      </c>
      <c r="C733">
        <v>50</v>
      </c>
      <c r="D733">
        <v>9</v>
      </c>
      <c r="E733">
        <v>32</v>
      </c>
      <c r="F733">
        <v>1</v>
      </c>
      <c r="G733">
        <v>50</v>
      </c>
      <c r="H733">
        <v>9</v>
      </c>
      <c r="I733">
        <v>32</v>
      </c>
      <c r="J733">
        <v>91</v>
      </c>
      <c r="K733" s="1" t="s">
        <v>6224</v>
      </c>
    </row>
    <row r="734" spans="1:11" x14ac:dyDescent="0.25">
      <c r="A734">
        <v>733</v>
      </c>
      <c r="B734" s="1" t="s">
        <v>15735</v>
      </c>
      <c r="C734">
        <v>682</v>
      </c>
      <c r="D734">
        <v>196</v>
      </c>
      <c r="E734">
        <v>231</v>
      </c>
      <c r="F734">
        <v>5</v>
      </c>
      <c r="G734">
        <v>136</v>
      </c>
      <c r="H734">
        <v>39</v>
      </c>
      <c r="I734">
        <v>46</v>
      </c>
      <c r="J734">
        <v>222</v>
      </c>
      <c r="K734" s="1" t="s">
        <v>6224</v>
      </c>
    </row>
    <row r="735" spans="1:11" x14ac:dyDescent="0.25">
      <c r="A735">
        <v>734</v>
      </c>
      <c r="B735" s="1" t="s">
        <v>1455</v>
      </c>
      <c r="C735">
        <v>35</v>
      </c>
      <c r="D735">
        <v>5</v>
      </c>
      <c r="E735">
        <v>10</v>
      </c>
      <c r="F735">
        <v>2</v>
      </c>
      <c r="G735">
        <v>18</v>
      </c>
      <c r="H735">
        <v>2</v>
      </c>
      <c r="I735">
        <v>5</v>
      </c>
      <c r="J735">
        <v>25</v>
      </c>
      <c r="K735" s="1" t="s">
        <v>6224</v>
      </c>
    </row>
    <row r="736" spans="1:11" x14ac:dyDescent="0.25">
      <c r="A736">
        <v>735</v>
      </c>
      <c r="B736" s="1" t="s">
        <v>1456</v>
      </c>
      <c r="C736">
        <v>43</v>
      </c>
      <c r="D736">
        <v>8</v>
      </c>
      <c r="E736">
        <v>12</v>
      </c>
      <c r="F736">
        <v>2</v>
      </c>
      <c r="G736">
        <v>22</v>
      </c>
      <c r="H736">
        <v>4</v>
      </c>
      <c r="I736">
        <v>6</v>
      </c>
      <c r="J736">
        <v>32</v>
      </c>
      <c r="K736" s="1" t="s">
        <v>6224</v>
      </c>
    </row>
    <row r="737" spans="1:11" x14ac:dyDescent="0.25">
      <c r="A737">
        <v>736</v>
      </c>
      <c r="B737" s="1" t="s">
        <v>1457</v>
      </c>
      <c r="C737">
        <v>11</v>
      </c>
      <c r="D737">
        <v>2</v>
      </c>
      <c r="E737">
        <v>3</v>
      </c>
      <c r="F737">
        <v>1</v>
      </c>
      <c r="G737">
        <v>11</v>
      </c>
      <c r="H737">
        <v>2</v>
      </c>
      <c r="I737">
        <v>3</v>
      </c>
      <c r="J737">
        <v>16</v>
      </c>
      <c r="K737" s="1" t="s">
        <v>6224</v>
      </c>
    </row>
    <row r="738" spans="1:11" x14ac:dyDescent="0.25">
      <c r="A738">
        <v>737</v>
      </c>
      <c r="B738" s="1" t="s">
        <v>289</v>
      </c>
      <c r="C738">
        <v>37</v>
      </c>
      <c r="D738">
        <v>11</v>
      </c>
      <c r="E738">
        <v>11</v>
      </c>
      <c r="F738">
        <v>2</v>
      </c>
      <c r="G738">
        <v>18</v>
      </c>
      <c r="H738">
        <v>6</v>
      </c>
      <c r="I738">
        <v>6</v>
      </c>
      <c r="J738">
        <v>30</v>
      </c>
      <c r="K738" s="1" t="s">
        <v>6224</v>
      </c>
    </row>
    <row r="739" spans="1:11" x14ac:dyDescent="0.25">
      <c r="A739">
        <v>738</v>
      </c>
      <c r="B739" s="1" t="s">
        <v>15736</v>
      </c>
      <c r="C739">
        <v>27</v>
      </c>
      <c r="D739">
        <v>13</v>
      </c>
      <c r="E739">
        <v>6</v>
      </c>
      <c r="F739">
        <v>2</v>
      </c>
      <c r="G739">
        <v>14</v>
      </c>
      <c r="H739">
        <v>6</v>
      </c>
      <c r="I739">
        <v>3</v>
      </c>
      <c r="J739">
        <v>23</v>
      </c>
      <c r="K739" s="1" t="s">
        <v>6224</v>
      </c>
    </row>
    <row r="740" spans="1:11" x14ac:dyDescent="0.25">
      <c r="A740">
        <v>739</v>
      </c>
      <c r="B740" s="1" t="s">
        <v>1102</v>
      </c>
      <c r="C740">
        <v>108</v>
      </c>
      <c r="D740">
        <v>24</v>
      </c>
      <c r="E740">
        <v>13</v>
      </c>
      <c r="F740">
        <v>5</v>
      </c>
      <c r="G740">
        <v>22</v>
      </c>
      <c r="H740">
        <v>5</v>
      </c>
      <c r="I740">
        <v>3</v>
      </c>
      <c r="J740">
        <v>29</v>
      </c>
      <c r="K740" s="1" t="s">
        <v>6224</v>
      </c>
    </row>
    <row r="741" spans="1:11" x14ac:dyDescent="0.25">
      <c r="A741">
        <v>740</v>
      </c>
      <c r="B741" s="1" t="s">
        <v>1272</v>
      </c>
      <c r="C741">
        <v>15</v>
      </c>
      <c r="D741">
        <v>6</v>
      </c>
      <c r="E741">
        <v>4</v>
      </c>
      <c r="F741">
        <v>1</v>
      </c>
      <c r="G741">
        <v>15</v>
      </c>
      <c r="H741">
        <v>6</v>
      </c>
      <c r="I741">
        <v>4</v>
      </c>
      <c r="J741">
        <v>25</v>
      </c>
      <c r="K741" s="1" t="s">
        <v>6224</v>
      </c>
    </row>
    <row r="742" spans="1:11" x14ac:dyDescent="0.25">
      <c r="A742">
        <v>741</v>
      </c>
      <c r="B742" s="1" t="s">
        <v>15737</v>
      </c>
      <c r="C742">
        <v>193</v>
      </c>
      <c r="D742">
        <v>46</v>
      </c>
      <c r="E742">
        <v>30</v>
      </c>
      <c r="F742">
        <v>6</v>
      </c>
      <c r="G742">
        <v>32</v>
      </c>
      <c r="H742">
        <v>8</v>
      </c>
      <c r="I742">
        <v>5</v>
      </c>
      <c r="J742">
        <v>45</v>
      </c>
      <c r="K742" s="1" t="s">
        <v>6224</v>
      </c>
    </row>
    <row r="743" spans="1:11" x14ac:dyDescent="0.25">
      <c r="A743">
        <v>742</v>
      </c>
      <c r="B743" s="1" t="s">
        <v>1470</v>
      </c>
      <c r="C743">
        <v>44</v>
      </c>
      <c r="D743">
        <v>12</v>
      </c>
      <c r="E743">
        <v>13</v>
      </c>
      <c r="F743">
        <v>3</v>
      </c>
      <c r="G743">
        <v>15</v>
      </c>
      <c r="H743">
        <v>4</v>
      </c>
      <c r="I743">
        <v>4</v>
      </c>
      <c r="J743">
        <v>23</v>
      </c>
      <c r="K743" s="1" t="s">
        <v>6224</v>
      </c>
    </row>
    <row r="744" spans="1:11" x14ac:dyDescent="0.25">
      <c r="A744">
        <v>743</v>
      </c>
      <c r="B744" s="1" t="s">
        <v>270</v>
      </c>
      <c r="C744">
        <v>12</v>
      </c>
      <c r="D744">
        <v>4</v>
      </c>
      <c r="E744">
        <v>2</v>
      </c>
      <c r="F744">
        <v>1</v>
      </c>
      <c r="G744">
        <v>12</v>
      </c>
      <c r="H744">
        <v>4</v>
      </c>
      <c r="I744">
        <v>2</v>
      </c>
      <c r="J744">
        <v>18</v>
      </c>
      <c r="K744" s="1" t="s">
        <v>6224</v>
      </c>
    </row>
    <row r="745" spans="1:11" x14ac:dyDescent="0.25">
      <c r="A745">
        <v>744</v>
      </c>
      <c r="B745" s="1" t="s">
        <v>1242</v>
      </c>
      <c r="C745">
        <v>141</v>
      </c>
      <c r="D745">
        <v>42</v>
      </c>
      <c r="E745">
        <v>16</v>
      </c>
      <c r="F745">
        <v>7</v>
      </c>
      <c r="G745">
        <v>20</v>
      </c>
      <c r="H745">
        <v>6</v>
      </c>
      <c r="I745">
        <v>2</v>
      </c>
      <c r="J745">
        <v>28</v>
      </c>
      <c r="K745" s="1" t="s">
        <v>6224</v>
      </c>
    </row>
    <row r="746" spans="1:11" x14ac:dyDescent="0.25">
      <c r="A746">
        <v>745</v>
      </c>
      <c r="B746" s="1" t="s">
        <v>695</v>
      </c>
      <c r="C746">
        <v>194</v>
      </c>
      <c r="D746">
        <v>43</v>
      </c>
      <c r="E746">
        <v>53</v>
      </c>
      <c r="F746">
        <v>10</v>
      </c>
      <c r="G746">
        <v>19</v>
      </c>
      <c r="H746">
        <v>4</v>
      </c>
      <c r="I746">
        <v>5</v>
      </c>
      <c r="J746">
        <v>29</v>
      </c>
      <c r="K746" s="1" t="s">
        <v>6224</v>
      </c>
    </row>
    <row r="747" spans="1:11" x14ac:dyDescent="0.25">
      <c r="A747">
        <v>746</v>
      </c>
      <c r="B747" s="1" t="s">
        <v>1471</v>
      </c>
      <c r="C747">
        <v>23</v>
      </c>
      <c r="D747">
        <v>7</v>
      </c>
      <c r="E747">
        <v>3</v>
      </c>
      <c r="F747">
        <v>2</v>
      </c>
      <c r="G747">
        <v>12</v>
      </c>
      <c r="H747">
        <v>4</v>
      </c>
      <c r="I747">
        <v>2</v>
      </c>
      <c r="J747">
        <v>16</v>
      </c>
      <c r="K747" s="1" t="s">
        <v>6224</v>
      </c>
    </row>
    <row r="748" spans="1:11" x14ac:dyDescent="0.25">
      <c r="A748">
        <v>747</v>
      </c>
      <c r="B748" s="1" t="s">
        <v>1424</v>
      </c>
      <c r="C748">
        <v>12</v>
      </c>
      <c r="D748">
        <v>4</v>
      </c>
      <c r="E748">
        <v>2</v>
      </c>
      <c r="F748">
        <v>1</v>
      </c>
      <c r="G748">
        <v>12</v>
      </c>
      <c r="H748">
        <v>4</v>
      </c>
      <c r="I748">
        <v>2</v>
      </c>
      <c r="J748">
        <v>18</v>
      </c>
      <c r="K748" s="1" t="s">
        <v>6224</v>
      </c>
    </row>
    <row r="749" spans="1:11" x14ac:dyDescent="0.25">
      <c r="A749">
        <v>748</v>
      </c>
      <c r="B749" s="1" t="s">
        <v>1426</v>
      </c>
      <c r="C749">
        <v>12</v>
      </c>
      <c r="D749">
        <v>4</v>
      </c>
      <c r="E749">
        <v>2</v>
      </c>
      <c r="F749">
        <v>1</v>
      </c>
      <c r="G749">
        <v>12</v>
      </c>
      <c r="H749">
        <v>4</v>
      </c>
      <c r="I749">
        <v>2</v>
      </c>
      <c r="J749">
        <v>18</v>
      </c>
      <c r="K749" s="1" t="s">
        <v>6224</v>
      </c>
    </row>
    <row r="750" spans="1:11" x14ac:dyDescent="0.25">
      <c r="A750">
        <v>749</v>
      </c>
      <c r="B750" s="1" t="s">
        <v>1472</v>
      </c>
      <c r="C750">
        <v>12</v>
      </c>
      <c r="D750">
        <v>4</v>
      </c>
      <c r="E750">
        <v>2</v>
      </c>
      <c r="F750">
        <v>1</v>
      </c>
      <c r="G750">
        <v>12</v>
      </c>
      <c r="H750">
        <v>4</v>
      </c>
      <c r="I750">
        <v>2</v>
      </c>
      <c r="J750">
        <v>18</v>
      </c>
      <c r="K750" s="1" t="s">
        <v>6224</v>
      </c>
    </row>
    <row r="751" spans="1:11" x14ac:dyDescent="0.25">
      <c r="A751">
        <v>750</v>
      </c>
      <c r="B751" s="1" t="s">
        <v>714</v>
      </c>
      <c r="C751">
        <v>281</v>
      </c>
      <c r="D751">
        <v>51</v>
      </c>
      <c r="E751">
        <v>130</v>
      </c>
      <c r="F751">
        <v>7</v>
      </c>
      <c r="G751">
        <v>40</v>
      </c>
      <c r="H751">
        <v>7</v>
      </c>
      <c r="I751">
        <v>19</v>
      </c>
      <c r="J751">
        <v>66</v>
      </c>
      <c r="K751" s="1" t="s">
        <v>6224</v>
      </c>
    </row>
    <row r="752" spans="1:11" x14ac:dyDescent="0.25">
      <c r="A752">
        <v>751</v>
      </c>
      <c r="B752" s="1" t="s">
        <v>1473</v>
      </c>
      <c r="C752">
        <v>97</v>
      </c>
      <c r="D752">
        <v>17</v>
      </c>
      <c r="E752">
        <v>63</v>
      </c>
      <c r="F752">
        <v>2</v>
      </c>
      <c r="G752">
        <v>48</v>
      </c>
      <c r="H752">
        <v>8</v>
      </c>
      <c r="I752">
        <v>32</v>
      </c>
      <c r="J752">
        <v>88</v>
      </c>
      <c r="K752" s="1" t="s">
        <v>6224</v>
      </c>
    </row>
    <row r="753" spans="1:11" x14ac:dyDescent="0.25">
      <c r="A753">
        <v>752</v>
      </c>
      <c r="B753" s="1" t="s">
        <v>1474</v>
      </c>
      <c r="C753">
        <v>247</v>
      </c>
      <c r="D753">
        <v>48</v>
      </c>
      <c r="E753">
        <v>107</v>
      </c>
      <c r="F753">
        <v>8</v>
      </c>
      <c r="G753">
        <v>31</v>
      </c>
      <c r="H753">
        <v>6</v>
      </c>
      <c r="I753">
        <v>13</v>
      </c>
      <c r="J753">
        <v>50</v>
      </c>
      <c r="K753" s="1" t="s">
        <v>6224</v>
      </c>
    </row>
    <row r="754" spans="1:11" x14ac:dyDescent="0.25">
      <c r="A754">
        <v>753</v>
      </c>
      <c r="B754" s="1" t="s">
        <v>1475</v>
      </c>
      <c r="C754">
        <v>68</v>
      </c>
      <c r="D754">
        <v>9</v>
      </c>
      <c r="E754">
        <v>45</v>
      </c>
      <c r="F754">
        <v>2</v>
      </c>
      <c r="G754">
        <v>34</v>
      </c>
      <c r="H754">
        <v>4</v>
      </c>
      <c r="I754">
        <v>22</v>
      </c>
      <c r="J754">
        <v>61</v>
      </c>
      <c r="K754" s="1" t="s">
        <v>6224</v>
      </c>
    </row>
    <row r="755" spans="1:11" x14ac:dyDescent="0.25">
      <c r="A755">
        <v>754</v>
      </c>
      <c r="B755" s="1" t="s">
        <v>1476</v>
      </c>
      <c r="C755">
        <v>50</v>
      </c>
      <c r="D755">
        <v>7</v>
      </c>
      <c r="E755">
        <v>44</v>
      </c>
      <c r="F755">
        <v>1</v>
      </c>
      <c r="G755">
        <v>50</v>
      </c>
      <c r="H755">
        <v>7</v>
      </c>
      <c r="I755">
        <v>44</v>
      </c>
      <c r="J755">
        <v>101</v>
      </c>
      <c r="K755" s="1" t="s">
        <v>6224</v>
      </c>
    </row>
    <row r="756" spans="1:11" x14ac:dyDescent="0.25">
      <c r="A756">
        <v>755</v>
      </c>
      <c r="B756" s="1" t="s">
        <v>1031</v>
      </c>
      <c r="C756">
        <v>324</v>
      </c>
      <c r="D756">
        <v>78</v>
      </c>
      <c r="E756">
        <v>96</v>
      </c>
      <c r="F756">
        <v>8</v>
      </c>
      <c r="G756">
        <v>40</v>
      </c>
      <c r="H756">
        <v>10</v>
      </c>
      <c r="I756">
        <v>12</v>
      </c>
      <c r="J756">
        <v>62</v>
      </c>
      <c r="K756" s="1" t="s">
        <v>6224</v>
      </c>
    </row>
    <row r="757" spans="1:11" x14ac:dyDescent="0.25">
      <c r="A757">
        <v>756</v>
      </c>
      <c r="B757" s="1" t="s">
        <v>506</v>
      </c>
      <c r="C757">
        <v>77</v>
      </c>
      <c r="D757">
        <v>17</v>
      </c>
      <c r="E757">
        <v>12</v>
      </c>
      <c r="F757">
        <v>3</v>
      </c>
      <c r="G757">
        <v>26</v>
      </c>
      <c r="H757">
        <v>6</v>
      </c>
      <c r="I757">
        <v>4</v>
      </c>
      <c r="J757">
        <v>35</v>
      </c>
      <c r="K757" s="1" t="s">
        <v>6224</v>
      </c>
    </row>
    <row r="758" spans="1:11" x14ac:dyDescent="0.25">
      <c r="A758">
        <v>757</v>
      </c>
      <c r="B758" s="1" t="s">
        <v>1479</v>
      </c>
      <c r="C758">
        <v>29</v>
      </c>
      <c r="D758">
        <v>6</v>
      </c>
      <c r="E758">
        <v>3</v>
      </c>
      <c r="F758">
        <v>2</v>
      </c>
      <c r="G758">
        <v>14</v>
      </c>
      <c r="H758">
        <v>3</v>
      </c>
      <c r="I758">
        <v>2</v>
      </c>
      <c r="J758">
        <v>19</v>
      </c>
      <c r="K758" s="1" t="s">
        <v>6224</v>
      </c>
    </row>
    <row r="759" spans="1:11" x14ac:dyDescent="0.25">
      <c r="A759">
        <v>758</v>
      </c>
      <c r="B759" s="1" t="s">
        <v>121</v>
      </c>
      <c r="C759">
        <v>201</v>
      </c>
      <c r="D759">
        <v>49</v>
      </c>
      <c r="E759">
        <v>43</v>
      </c>
      <c r="F759">
        <v>11</v>
      </c>
      <c r="G759">
        <v>18</v>
      </c>
      <c r="H759">
        <v>4</v>
      </c>
      <c r="I759">
        <v>4</v>
      </c>
      <c r="J759">
        <v>27</v>
      </c>
      <c r="K759" s="1" t="s">
        <v>6224</v>
      </c>
    </row>
    <row r="760" spans="1:11" x14ac:dyDescent="0.25">
      <c r="A760">
        <v>759</v>
      </c>
      <c r="B760" s="1" t="s">
        <v>15738</v>
      </c>
      <c r="C760">
        <v>12</v>
      </c>
      <c r="D760">
        <v>0</v>
      </c>
      <c r="E760">
        <v>7</v>
      </c>
      <c r="F760">
        <v>1</v>
      </c>
      <c r="G760">
        <v>12</v>
      </c>
      <c r="H760">
        <v>0</v>
      </c>
      <c r="I760">
        <v>7</v>
      </c>
      <c r="J760">
        <v>19</v>
      </c>
      <c r="K760" s="1" t="s">
        <v>6224</v>
      </c>
    </row>
    <row r="761" spans="1:11" x14ac:dyDescent="0.25">
      <c r="A761">
        <v>760</v>
      </c>
      <c r="B761" s="1" t="s">
        <v>1486</v>
      </c>
      <c r="C761">
        <v>12</v>
      </c>
      <c r="D761">
        <v>0</v>
      </c>
      <c r="E761">
        <v>7</v>
      </c>
      <c r="F761">
        <v>1</v>
      </c>
      <c r="G761">
        <v>12</v>
      </c>
      <c r="H761">
        <v>0</v>
      </c>
      <c r="I761">
        <v>7</v>
      </c>
      <c r="J761">
        <v>19</v>
      </c>
      <c r="K761" s="1" t="s">
        <v>6224</v>
      </c>
    </row>
    <row r="762" spans="1:11" x14ac:dyDescent="0.25">
      <c r="A762">
        <v>761</v>
      </c>
      <c r="B762" s="1" t="s">
        <v>1495</v>
      </c>
      <c r="C762">
        <v>130</v>
      </c>
      <c r="D762">
        <v>33</v>
      </c>
      <c r="E762">
        <v>30</v>
      </c>
      <c r="F762">
        <v>4</v>
      </c>
      <c r="G762">
        <v>32</v>
      </c>
      <c r="H762">
        <v>8</v>
      </c>
      <c r="I762">
        <v>8</v>
      </c>
      <c r="J762">
        <v>48</v>
      </c>
      <c r="K762" s="1" t="s">
        <v>6224</v>
      </c>
    </row>
    <row r="763" spans="1:11" x14ac:dyDescent="0.25">
      <c r="A763">
        <v>762</v>
      </c>
      <c r="B763" s="1" t="s">
        <v>1496</v>
      </c>
      <c r="C763">
        <v>93</v>
      </c>
      <c r="D763">
        <v>20</v>
      </c>
      <c r="E763">
        <v>31</v>
      </c>
      <c r="F763">
        <v>5</v>
      </c>
      <c r="G763">
        <v>19</v>
      </c>
      <c r="H763">
        <v>4</v>
      </c>
      <c r="I763">
        <v>6</v>
      </c>
      <c r="J763">
        <v>29</v>
      </c>
      <c r="K763" s="1" t="s">
        <v>6224</v>
      </c>
    </row>
    <row r="764" spans="1:11" x14ac:dyDescent="0.25">
      <c r="A764">
        <v>763</v>
      </c>
      <c r="B764" s="1" t="s">
        <v>1497</v>
      </c>
      <c r="C764">
        <v>161</v>
      </c>
      <c r="D764">
        <v>27</v>
      </c>
      <c r="E764">
        <v>79</v>
      </c>
      <c r="F764">
        <v>3</v>
      </c>
      <c r="G764">
        <v>54</v>
      </c>
      <c r="H764">
        <v>9</v>
      </c>
      <c r="I764">
        <v>26</v>
      </c>
      <c r="J764">
        <v>89</v>
      </c>
      <c r="K764" s="1" t="s">
        <v>6224</v>
      </c>
    </row>
    <row r="765" spans="1:11" x14ac:dyDescent="0.25">
      <c r="A765">
        <v>764</v>
      </c>
      <c r="B765" s="1" t="s">
        <v>15739</v>
      </c>
      <c r="C765">
        <v>7</v>
      </c>
      <c r="D765">
        <v>3</v>
      </c>
      <c r="E765">
        <v>6</v>
      </c>
      <c r="F765">
        <v>1</v>
      </c>
      <c r="G765">
        <v>7</v>
      </c>
      <c r="H765">
        <v>3</v>
      </c>
      <c r="I765">
        <v>6</v>
      </c>
      <c r="J765">
        <v>16</v>
      </c>
      <c r="K765" s="1" t="s">
        <v>6224</v>
      </c>
    </row>
    <row r="766" spans="1:11" x14ac:dyDescent="0.25">
      <c r="A766">
        <v>765</v>
      </c>
      <c r="B766" s="1" t="s">
        <v>15740</v>
      </c>
      <c r="C766">
        <v>14</v>
      </c>
      <c r="D766">
        <v>6</v>
      </c>
      <c r="E766">
        <v>12</v>
      </c>
      <c r="F766">
        <v>2</v>
      </c>
      <c r="G766">
        <v>7</v>
      </c>
      <c r="H766">
        <v>3</v>
      </c>
      <c r="I766">
        <v>6</v>
      </c>
      <c r="J766">
        <v>16</v>
      </c>
      <c r="K766" s="1" t="s">
        <v>6224</v>
      </c>
    </row>
    <row r="767" spans="1:11" x14ac:dyDescent="0.25">
      <c r="A767">
        <v>766</v>
      </c>
      <c r="B767" s="1" t="s">
        <v>1500</v>
      </c>
      <c r="C767">
        <v>7</v>
      </c>
      <c r="D767">
        <v>3</v>
      </c>
      <c r="E767">
        <v>6</v>
      </c>
      <c r="F767">
        <v>1</v>
      </c>
      <c r="G767">
        <v>7</v>
      </c>
      <c r="H767">
        <v>3</v>
      </c>
      <c r="I767">
        <v>6</v>
      </c>
      <c r="J767">
        <v>16</v>
      </c>
      <c r="K767" s="1" t="s">
        <v>6224</v>
      </c>
    </row>
    <row r="768" spans="1:11" x14ac:dyDescent="0.25">
      <c r="A768">
        <v>767</v>
      </c>
      <c r="B768" s="1" t="s">
        <v>1501</v>
      </c>
      <c r="C768">
        <v>7</v>
      </c>
      <c r="D768">
        <v>3</v>
      </c>
      <c r="E768">
        <v>6</v>
      </c>
      <c r="F768">
        <v>1</v>
      </c>
      <c r="G768">
        <v>7</v>
      </c>
      <c r="H768">
        <v>3</v>
      </c>
      <c r="I768">
        <v>6</v>
      </c>
      <c r="J768">
        <v>16</v>
      </c>
      <c r="K768" s="1" t="s">
        <v>6224</v>
      </c>
    </row>
    <row r="769" spans="1:11" x14ac:dyDescent="0.25">
      <c r="A769">
        <v>768</v>
      </c>
      <c r="B769" s="1" t="s">
        <v>288</v>
      </c>
      <c r="C769">
        <v>0</v>
      </c>
      <c r="D769">
        <v>0</v>
      </c>
      <c r="E769">
        <v>0</v>
      </c>
      <c r="F769">
        <v>1</v>
      </c>
      <c r="G769">
        <v>0</v>
      </c>
      <c r="H769">
        <v>0</v>
      </c>
      <c r="I769">
        <v>0</v>
      </c>
      <c r="J769">
        <v>0</v>
      </c>
      <c r="K769" s="1" t="s">
        <v>6224</v>
      </c>
    </row>
    <row r="770" spans="1:11" x14ac:dyDescent="0.25">
      <c r="A770">
        <v>769</v>
      </c>
      <c r="B770" s="1" t="s">
        <v>310</v>
      </c>
      <c r="C770">
        <v>0</v>
      </c>
      <c r="D770">
        <v>0</v>
      </c>
      <c r="E770">
        <v>0</v>
      </c>
      <c r="F770">
        <v>1</v>
      </c>
      <c r="G770">
        <v>0</v>
      </c>
      <c r="H770">
        <v>0</v>
      </c>
      <c r="I770">
        <v>0</v>
      </c>
      <c r="J770">
        <v>0</v>
      </c>
      <c r="K770" s="1" t="s">
        <v>6224</v>
      </c>
    </row>
    <row r="771" spans="1:11" x14ac:dyDescent="0.25">
      <c r="A771">
        <v>770</v>
      </c>
      <c r="B771" s="1" t="s">
        <v>1511</v>
      </c>
      <c r="C771">
        <v>43</v>
      </c>
      <c r="D771">
        <v>5</v>
      </c>
      <c r="E771">
        <v>17</v>
      </c>
      <c r="F771">
        <v>1</v>
      </c>
      <c r="G771">
        <v>43</v>
      </c>
      <c r="H771">
        <v>5</v>
      </c>
      <c r="I771">
        <v>17</v>
      </c>
      <c r="J771">
        <v>65</v>
      </c>
      <c r="K771" s="1" t="s">
        <v>6224</v>
      </c>
    </row>
    <row r="772" spans="1:11" x14ac:dyDescent="0.25">
      <c r="A772">
        <v>771</v>
      </c>
      <c r="B772" s="1" t="s">
        <v>309</v>
      </c>
      <c r="C772">
        <v>43</v>
      </c>
      <c r="D772">
        <v>5</v>
      </c>
      <c r="E772">
        <v>17</v>
      </c>
      <c r="F772">
        <v>1</v>
      </c>
      <c r="G772">
        <v>43</v>
      </c>
      <c r="H772">
        <v>5</v>
      </c>
      <c r="I772">
        <v>17</v>
      </c>
      <c r="J772">
        <v>65</v>
      </c>
      <c r="K772" s="1" t="s">
        <v>6224</v>
      </c>
    </row>
    <row r="773" spans="1:11" x14ac:dyDescent="0.25">
      <c r="A773">
        <v>772</v>
      </c>
      <c r="B773" s="1" t="s">
        <v>1514</v>
      </c>
      <c r="C773">
        <v>64</v>
      </c>
      <c r="D773">
        <v>14</v>
      </c>
      <c r="E773">
        <v>28</v>
      </c>
      <c r="F773">
        <v>1</v>
      </c>
      <c r="G773">
        <v>64</v>
      </c>
      <c r="H773">
        <v>14</v>
      </c>
      <c r="I773">
        <v>28</v>
      </c>
      <c r="J773">
        <v>106</v>
      </c>
      <c r="K773" s="1" t="s">
        <v>6224</v>
      </c>
    </row>
    <row r="774" spans="1:11" x14ac:dyDescent="0.25">
      <c r="A774">
        <v>773</v>
      </c>
      <c r="B774" s="1" t="s">
        <v>1515</v>
      </c>
      <c r="C774">
        <v>64</v>
      </c>
      <c r="D774">
        <v>14</v>
      </c>
      <c r="E774">
        <v>28</v>
      </c>
      <c r="F774">
        <v>1</v>
      </c>
      <c r="G774">
        <v>64</v>
      </c>
      <c r="H774">
        <v>14</v>
      </c>
      <c r="I774">
        <v>28</v>
      </c>
      <c r="J774">
        <v>106</v>
      </c>
      <c r="K774" s="1" t="s">
        <v>6224</v>
      </c>
    </row>
    <row r="775" spans="1:11" x14ac:dyDescent="0.25">
      <c r="A775">
        <v>774</v>
      </c>
      <c r="B775" s="1" t="s">
        <v>15741</v>
      </c>
      <c r="C775">
        <v>13</v>
      </c>
      <c r="D775">
        <v>5</v>
      </c>
      <c r="E775">
        <v>5</v>
      </c>
      <c r="F775">
        <v>1</v>
      </c>
      <c r="G775">
        <v>13</v>
      </c>
      <c r="H775">
        <v>5</v>
      </c>
      <c r="I775">
        <v>5</v>
      </c>
      <c r="J775">
        <v>23</v>
      </c>
      <c r="K775" s="1" t="s">
        <v>6224</v>
      </c>
    </row>
    <row r="776" spans="1:11" x14ac:dyDescent="0.25">
      <c r="A776">
        <v>775</v>
      </c>
      <c r="B776" s="1" t="s">
        <v>1519</v>
      </c>
      <c r="C776">
        <v>29</v>
      </c>
      <c r="D776">
        <v>9</v>
      </c>
      <c r="E776">
        <v>9</v>
      </c>
      <c r="F776">
        <v>2</v>
      </c>
      <c r="G776">
        <v>14</v>
      </c>
      <c r="H776">
        <v>4</v>
      </c>
      <c r="I776">
        <v>4</v>
      </c>
      <c r="J776">
        <v>24</v>
      </c>
      <c r="K776" s="1" t="s">
        <v>6224</v>
      </c>
    </row>
    <row r="777" spans="1:11" x14ac:dyDescent="0.25">
      <c r="A777">
        <v>776</v>
      </c>
      <c r="B777" s="1" t="s">
        <v>855</v>
      </c>
      <c r="C777">
        <v>33</v>
      </c>
      <c r="D777">
        <v>8</v>
      </c>
      <c r="E777">
        <v>17</v>
      </c>
      <c r="F777">
        <v>2</v>
      </c>
      <c r="G777">
        <v>16</v>
      </c>
      <c r="H777">
        <v>4</v>
      </c>
      <c r="I777">
        <v>8</v>
      </c>
      <c r="J777">
        <v>29</v>
      </c>
      <c r="K777" s="1" t="s">
        <v>6224</v>
      </c>
    </row>
    <row r="778" spans="1:11" x14ac:dyDescent="0.25">
      <c r="A778">
        <v>777</v>
      </c>
      <c r="B778" s="1" t="s">
        <v>1520</v>
      </c>
      <c r="C778">
        <v>28</v>
      </c>
      <c r="D778">
        <v>9</v>
      </c>
      <c r="E778">
        <v>8</v>
      </c>
      <c r="F778">
        <v>2</v>
      </c>
      <c r="G778">
        <v>14</v>
      </c>
      <c r="H778">
        <v>4</v>
      </c>
      <c r="I778">
        <v>4</v>
      </c>
      <c r="J778">
        <v>22</v>
      </c>
      <c r="K778" s="1" t="s">
        <v>6224</v>
      </c>
    </row>
    <row r="779" spans="1:11" x14ac:dyDescent="0.25">
      <c r="A779">
        <v>778</v>
      </c>
      <c r="B779" s="1" t="s">
        <v>15742</v>
      </c>
      <c r="C779">
        <v>13</v>
      </c>
      <c r="D779">
        <v>5</v>
      </c>
      <c r="E779">
        <v>5</v>
      </c>
      <c r="F779">
        <v>1</v>
      </c>
      <c r="G779">
        <v>13</v>
      </c>
      <c r="H779">
        <v>5</v>
      </c>
      <c r="I779">
        <v>5</v>
      </c>
      <c r="J779">
        <v>23</v>
      </c>
      <c r="K779" s="1" t="s">
        <v>6224</v>
      </c>
    </row>
    <row r="780" spans="1:11" x14ac:dyDescent="0.25">
      <c r="A780">
        <v>779</v>
      </c>
      <c r="B780" s="1" t="s">
        <v>1050</v>
      </c>
      <c r="C780">
        <v>23</v>
      </c>
      <c r="D780">
        <v>10</v>
      </c>
      <c r="E780">
        <v>6</v>
      </c>
      <c r="F780">
        <v>2</v>
      </c>
      <c r="G780">
        <v>12</v>
      </c>
      <c r="H780">
        <v>5</v>
      </c>
      <c r="I780">
        <v>3</v>
      </c>
      <c r="J780">
        <v>20</v>
      </c>
      <c r="K780" s="1" t="s">
        <v>6224</v>
      </c>
    </row>
    <row r="781" spans="1:11" x14ac:dyDescent="0.25">
      <c r="A781">
        <v>780</v>
      </c>
      <c r="B781" s="1" t="s">
        <v>15743</v>
      </c>
      <c r="C781">
        <v>77</v>
      </c>
      <c r="D781">
        <v>19</v>
      </c>
      <c r="E781">
        <v>17</v>
      </c>
      <c r="F781">
        <v>2</v>
      </c>
      <c r="G781">
        <v>38</v>
      </c>
      <c r="H781">
        <v>10</v>
      </c>
      <c r="I781">
        <v>8</v>
      </c>
      <c r="J781">
        <v>56</v>
      </c>
      <c r="K781" s="1" t="s">
        <v>6224</v>
      </c>
    </row>
    <row r="782" spans="1:11" x14ac:dyDescent="0.25">
      <c r="A782">
        <v>781</v>
      </c>
      <c r="B782" s="1" t="s">
        <v>15744</v>
      </c>
      <c r="C782">
        <v>101</v>
      </c>
      <c r="D782">
        <v>26</v>
      </c>
      <c r="E782">
        <v>22</v>
      </c>
      <c r="F782">
        <v>4</v>
      </c>
      <c r="G782">
        <v>25</v>
      </c>
      <c r="H782">
        <v>6</v>
      </c>
      <c r="I782">
        <v>6</v>
      </c>
      <c r="J782">
        <v>37</v>
      </c>
      <c r="K782" s="1" t="s">
        <v>6224</v>
      </c>
    </row>
    <row r="783" spans="1:11" x14ac:dyDescent="0.25">
      <c r="A783">
        <v>782</v>
      </c>
      <c r="B783" s="1" t="s">
        <v>15745</v>
      </c>
      <c r="C783">
        <v>101</v>
      </c>
      <c r="D783">
        <v>26</v>
      </c>
      <c r="E783">
        <v>22</v>
      </c>
      <c r="F783">
        <v>4</v>
      </c>
      <c r="G783">
        <v>25</v>
      </c>
      <c r="H783">
        <v>6</v>
      </c>
      <c r="I783">
        <v>6</v>
      </c>
      <c r="J783">
        <v>37</v>
      </c>
      <c r="K783" s="1" t="s">
        <v>6224</v>
      </c>
    </row>
    <row r="784" spans="1:11" x14ac:dyDescent="0.25">
      <c r="A784">
        <v>783</v>
      </c>
      <c r="B784" s="1" t="s">
        <v>15746</v>
      </c>
      <c r="C784">
        <v>31</v>
      </c>
      <c r="D784">
        <v>8</v>
      </c>
      <c r="E784">
        <v>5</v>
      </c>
      <c r="F784">
        <v>1</v>
      </c>
      <c r="G784">
        <v>31</v>
      </c>
      <c r="H784">
        <v>8</v>
      </c>
      <c r="I784">
        <v>5</v>
      </c>
      <c r="J784">
        <v>44</v>
      </c>
      <c r="K784" s="1" t="s">
        <v>6224</v>
      </c>
    </row>
    <row r="785" spans="1:11" x14ac:dyDescent="0.25">
      <c r="A785">
        <v>784</v>
      </c>
      <c r="B785" s="1" t="s">
        <v>237</v>
      </c>
      <c r="C785">
        <v>91</v>
      </c>
      <c r="D785">
        <v>27</v>
      </c>
      <c r="E785">
        <v>36</v>
      </c>
      <c r="F785">
        <v>5</v>
      </c>
      <c r="G785">
        <v>18</v>
      </c>
      <c r="H785">
        <v>5</v>
      </c>
      <c r="I785">
        <v>7</v>
      </c>
      <c r="J785">
        <v>31</v>
      </c>
      <c r="K785" s="1" t="s">
        <v>6224</v>
      </c>
    </row>
    <row r="786" spans="1:11" x14ac:dyDescent="0.25">
      <c r="A786">
        <v>785</v>
      </c>
      <c r="B786" s="1" t="s">
        <v>1521</v>
      </c>
      <c r="C786">
        <v>31</v>
      </c>
      <c r="D786">
        <v>8</v>
      </c>
      <c r="E786">
        <v>5</v>
      </c>
      <c r="F786">
        <v>1</v>
      </c>
      <c r="G786">
        <v>31</v>
      </c>
      <c r="H786">
        <v>8</v>
      </c>
      <c r="I786">
        <v>5</v>
      </c>
      <c r="J786">
        <v>44</v>
      </c>
      <c r="K786" s="1" t="s">
        <v>6224</v>
      </c>
    </row>
    <row r="787" spans="1:11" x14ac:dyDescent="0.25">
      <c r="A787">
        <v>786</v>
      </c>
      <c r="B787" s="1" t="s">
        <v>1522</v>
      </c>
      <c r="C787">
        <v>31</v>
      </c>
      <c r="D787">
        <v>8</v>
      </c>
      <c r="E787">
        <v>5</v>
      </c>
      <c r="F787">
        <v>1</v>
      </c>
      <c r="G787">
        <v>31</v>
      </c>
      <c r="H787">
        <v>8</v>
      </c>
      <c r="I787">
        <v>5</v>
      </c>
      <c r="J787">
        <v>44</v>
      </c>
      <c r="K787" s="1" t="s">
        <v>6224</v>
      </c>
    </row>
    <row r="788" spans="1:11" x14ac:dyDescent="0.25">
      <c r="A788">
        <v>787</v>
      </c>
      <c r="B788" s="1" t="s">
        <v>1523</v>
      </c>
      <c r="C788">
        <v>31</v>
      </c>
      <c r="D788">
        <v>8</v>
      </c>
      <c r="E788">
        <v>5</v>
      </c>
      <c r="F788">
        <v>1</v>
      </c>
      <c r="G788">
        <v>31</v>
      </c>
      <c r="H788">
        <v>8</v>
      </c>
      <c r="I788">
        <v>5</v>
      </c>
      <c r="J788">
        <v>44</v>
      </c>
      <c r="K788" s="1" t="s">
        <v>6224</v>
      </c>
    </row>
    <row r="789" spans="1:11" x14ac:dyDescent="0.25">
      <c r="A789">
        <v>788</v>
      </c>
      <c r="B789" s="1" t="s">
        <v>313</v>
      </c>
      <c r="C789">
        <v>32</v>
      </c>
      <c r="D789">
        <v>8</v>
      </c>
      <c r="E789">
        <v>14</v>
      </c>
      <c r="F789">
        <v>2</v>
      </c>
      <c r="G789">
        <v>16</v>
      </c>
      <c r="H789">
        <v>4</v>
      </c>
      <c r="I789">
        <v>7</v>
      </c>
      <c r="J789">
        <v>27</v>
      </c>
      <c r="K789" s="1" t="s">
        <v>6224</v>
      </c>
    </row>
    <row r="790" spans="1:11" x14ac:dyDescent="0.25">
      <c r="A790">
        <v>789</v>
      </c>
      <c r="B790" s="1" t="s">
        <v>1528</v>
      </c>
      <c r="C790">
        <v>72</v>
      </c>
      <c r="D790">
        <v>21</v>
      </c>
      <c r="E790">
        <v>27</v>
      </c>
      <c r="F790">
        <v>3</v>
      </c>
      <c r="G790">
        <v>24</v>
      </c>
      <c r="H790">
        <v>7</v>
      </c>
      <c r="I790">
        <v>9</v>
      </c>
      <c r="J790">
        <v>40</v>
      </c>
      <c r="K790" s="1" t="s">
        <v>6224</v>
      </c>
    </row>
    <row r="791" spans="1:11" x14ac:dyDescent="0.25">
      <c r="A791">
        <v>790</v>
      </c>
      <c r="B791" s="1" t="s">
        <v>1530</v>
      </c>
      <c r="C791">
        <v>39</v>
      </c>
      <c r="D791">
        <v>9</v>
      </c>
      <c r="E791">
        <v>10</v>
      </c>
      <c r="F791">
        <v>1</v>
      </c>
      <c r="G791">
        <v>39</v>
      </c>
      <c r="H791">
        <v>9</v>
      </c>
      <c r="I791">
        <v>10</v>
      </c>
      <c r="J791">
        <v>58</v>
      </c>
      <c r="K791" s="1" t="s">
        <v>6224</v>
      </c>
    </row>
    <row r="792" spans="1:11" x14ac:dyDescent="0.25">
      <c r="A792">
        <v>791</v>
      </c>
      <c r="B792" s="1" t="s">
        <v>15747</v>
      </c>
      <c r="C792">
        <v>39</v>
      </c>
      <c r="D792">
        <v>9</v>
      </c>
      <c r="E792">
        <v>10</v>
      </c>
      <c r="F792">
        <v>1</v>
      </c>
      <c r="G792">
        <v>39</v>
      </c>
      <c r="H792">
        <v>9</v>
      </c>
      <c r="I792">
        <v>10</v>
      </c>
      <c r="J792">
        <v>58</v>
      </c>
      <c r="K792" s="1" t="s">
        <v>6224</v>
      </c>
    </row>
    <row r="793" spans="1:11" x14ac:dyDescent="0.25">
      <c r="A793">
        <v>792</v>
      </c>
      <c r="B793" s="1" t="s">
        <v>1531</v>
      </c>
      <c r="C793">
        <v>39</v>
      </c>
      <c r="D793">
        <v>9</v>
      </c>
      <c r="E793">
        <v>10</v>
      </c>
      <c r="F793">
        <v>1</v>
      </c>
      <c r="G793">
        <v>39</v>
      </c>
      <c r="H793">
        <v>9</v>
      </c>
      <c r="I793">
        <v>10</v>
      </c>
      <c r="J793">
        <v>58</v>
      </c>
      <c r="K793" s="1" t="s">
        <v>6224</v>
      </c>
    </row>
    <row r="794" spans="1:11" x14ac:dyDescent="0.25">
      <c r="A794">
        <v>793</v>
      </c>
      <c r="B794" s="1" t="s">
        <v>15748</v>
      </c>
      <c r="C794">
        <v>39</v>
      </c>
      <c r="D794">
        <v>9</v>
      </c>
      <c r="E794">
        <v>10</v>
      </c>
      <c r="F794">
        <v>1</v>
      </c>
      <c r="G794">
        <v>39</v>
      </c>
      <c r="H794">
        <v>9</v>
      </c>
      <c r="I794">
        <v>10</v>
      </c>
      <c r="J794">
        <v>58</v>
      </c>
      <c r="K794" s="1" t="s">
        <v>6224</v>
      </c>
    </row>
    <row r="795" spans="1:11" x14ac:dyDescent="0.25">
      <c r="A795">
        <v>794</v>
      </c>
      <c r="B795" s="1" t="s">
        <v>15749</v>
      </c>
      <c r="C795">
        <v>39</v>
      </c>
      <c r="D795">
        <v>9</v>
      </c>
      <c r="E795">
        <v>10</v>
      </c>
      <c r="F795">
        <v>1</v>
      </c>
      <c r="G795">
        <v>39</v>
      </c>
      <c r="H795">
        <v>9</v>
      </c>
      <c r="I795">
        <v>10</v>
      </c>
      <c r="J795">
        <v>58</v>
      </c>
      <c r="K795" s="1" t="s">
        <v>6224</v>
      </c>
    </row>
    <row r="796" spans="1:11" x14ac:dyDescent="0.25">
      <c r="A796">
        <v>795</v>
      </c>
      <c r="B796" s="1" t="s">
        <v>523</v>
      </c>
      <c r="C796">
        <v>94</v>
      </c>
      <c r="D796">
        <v>27</v>
      </c>
      <c r="E796">
        <v>28</v>
      </c>
      <c r="F796">
        <v>4</v>
      </c>
      <c r="G796">
        <v>24</v>
      </c>
      <c r="H796">
        <v>7</v>
      </c>
      <c r="I796">
        <v>7</v>
      </c>
      <c r="J796">
        <v>37</v>
      </c>
      <c r="K796" s="1" t="s">
        <v>6224</v>
      </c>
    </row>
    <row r="797" spans="1:11" x14ac:dyDescent="0.25">
      <c r="A797">
        <v>796</v>
      </c>
      <c r="B797" s="1" t="s">
        <v>1541</v>
      </c>
      <c r="C797">
        <v>15</v>
      </c>
      <c r="D797">
        <v>5</v>
      </c>
      <c r="E797">
        <v>2</v>
      </c>
      <c r="F797">
        <v>1</v>
      </c>
      <c r="G797">
        <v>15</v>
      </c>
      <c r="H797">
        <v>5</v>
      </c>
      <c r="I797">
        <v>2</v>
      </c>
      <c r="J797">
        <v>22</v>
      </c>
      <c r="K797" s="1" t="s">
        <v>6224</v>
      </c>
    </row>
    <row r="798" spans="1:11" x14ac:dyDescent="0.25">
      <c r="A798">
        <v>797</v>
      </c>
      <c r="B798" s="1" t="s">
        <v>1548</v>
      </c>
      <c r="C798">
        <v>69</v>
      </c>
      <c r="D798">
        <v>21</v>
      </c>
      <c r="E798">
        <v>8</v>
      </c>
      <c r="F798">
        <v>2</v>
      </c>
      <c r="G798">
        <v>34</v>
      </c>
      <c r="H798">
        <v>10</v>
      </c>
      <c r="I798">
        <v>4</v>
      </c>
      <c r="J798">
        <v>49</v>
      </c>
      <c r="K798" s="1" t="s">
        <v>6224</v>
      </c>
    </row>
    <row r="799" spans="1:11" x14ac:dyDescent="0.25">
      <c r="A799">
        <v>798</v>
      </c>
      <c r="B799" s="1" t="s">
        <v>15750</v>
      </c>
      <c r="C799">
        <v>69</v>
      </c>
      <c r="D799">
        <v>21</v>
      </c>
      <c r="E799">
        <v>8</v>
      </c>
      <c r="F799">
        <v>2</v>
      </c>
      <c r="G799">
        <v>34</v>
      </c>
      <c r="H799">
        <v>10</v>
      </c>
      <c r="I799">
        <v>4</v>
      </c>
      <c r="J799">
        <v>49</v>
      </c>
      <c r="K799" s="1" t="s">
        <v>6224</v>
      </c>
    </row>
    <row r="800" spans="1:11" x14ac:dyDescent="0.25">
      <c r="A800">
        <v>799</v>
      </c>
      <c r="B800" s="1" t="s">
        <v>1549</v>
      </c>
      <c r="C800">
        <v>106</v>
      </c>
      <c r="D800">
        <v>27</v>
      </c>
      <c r="E800">
        <v>15</v>
      </c>
      <c r="F800">
        <v>5</v>
      </c>
      <c r="G800">
        <v>21</v>
      </c>
      <c r="H800">
        <v>5</v>
      </c>
      <c r="I800">
        <v>3</v>
      </c>
      <c r="J800">
        <v>30</v>
      </c>
      <c r="K800" s="1" t="s">
        <v>6224</v>
      </c>
    </row>
    <row r="801" spans="1:11" x14ac:dyDescent="0.25">
      <c r="A801">
        <v>800</v>
      </c>
      <c r="B801" s="1" t="s">
        <v>1550</v>
      </c>
      <c r="C801">
        <v>49</v>
      </c>
      <c r="D801">
        <v>13</v>
      </c>
      <c r="E801">
        <v>5</v>
      </c>
      <c r="F801">
        <v>2</v>
      </c>
      <c r="G801">
        <v>24</v>
      </c>
      <c r="H801">
        <v>6</v>
      </c>
      <c r="I801">
        <v>2</v>
      </c>
      <c r="J801">
        <v>34</v>
      </c>
      <c r="K801" s="1" t="s">
        <v>6224</v>
      </c>
    </row>
    <row r="802" spans="1:11" x14ac:dyDescent="0.25">
      <c r="A802">
        <v>801</v>
      </c>
      <c r="B802" s="1" t="s">
        <v>1551</v>
      </c>
      <c r="C802">
        <v>214</v>
      </c>
      <c r="D802">
        <v>53</v>
      </c>
      <c r="E802">
        <v>27</v>
      </c>
      <c r="F802">
        <v>8</v>
      </c>
      <c r="G802">
        <v>27</v>
      </c>
      <c r="H802">
        <v>7</v>
      </c>
      <c r="I802">
        <v>3</v>
      </c>
      <c r="J802">
        <v>37</v>
      </c>
      <c r="K802" s="1" t="s">
        <v>6224</v>
      </c>
    </row>
    <row r="803" spans="1:11" x14ac:dyDescent="0.25">
      <c r="A803">
        <v>802</v>
      </c>
      <c r="B803" s="1" t="s">
        <v>1552</v>
      </c>
      <c r="C803">
        <v>21</v>
      </c>
      <c r="D803">
        <v>5</v>
      </c>
      <c r="E803">
        <v>1</v>
      </c>
      <c r="F803">
        <v>1</v>
      </c>
      <c r="G803">
        <v>21</v>
      </c>
      <c r="H803">
        <v>5</v>
      </c>
      <c r="I803">
        <v>1</v>
      </c>
      <c r="J803">
        <v>27</v>
      </c>
      <c r="K803" s="1" t="s">
        <v>6224</v>
      </c>
    </row>
    <row r="804" spans="1:11" x14ac:dyDescent="0.25">
      <c r="A804">
        <v>803</v>
      </c>
      <c r="B804" s="1" t="s">
        <v>1134</v>
      </c>
      <c r="C804">
        <v>21</v>
      </c>
      <c r="D804">
        <v>5</v>
      </c>
      <c r="E804">
        <v>1</v>
      </c>
      <c r="F804">
        <v>1</v>
      </c>
      <c r="G804">
        <v>21</v>
      </c>
      <c r="H804">
        <v>5</v>
      </c>
      <c r="I804">
        <v>1</v>
      </c>
      <c r="J804">
        <v>27</v>
      </c>
      <c r="K804" s="1" t="s">
        <v>6224</v>
      </c>
    </row>
    <row r="805" spans="1:11" x14ac:dyDescent="0.25">
      <c r="A805">
        <v>804</v>
      </c>
      <c r="B805" s="1" t="s">
        <v>1553</v>
      </c>
      <c r="C805">
        <v>21</v>
      </c>
      <c r="D805">
        <v>5</v>
      </c>
      <c r="E805">
        <v>1</v>
      </c>
      <c r="F805">
        <v>1</v>
      </c>
      <c r="G805">
        <v>21</v>
      </c>
      <c r="H805">
        <v>5</v>
      </c>
      <c r="I805">
        <v>1</v>
      </c>
      <c r="J805">
        <v>27</v>
      </c>
      <c r="K805" s="1" t="s">
        <v>6224</v>
      </c>
    </row>
    <row r="806" spans="1:11" x14ac:dyDescent="0.25">
      <c r="A806">
        <v>805</v>
      </c>
      <c r="B806" s="1" t="s">
        <v>1557</v>
      </c>
      <c r="C806">
        <v>14</v>
      </c>
      <c r="D806">
        <v>5</v>
      </c>
      <c r="E806">
        <v>1</v>
      </c>
      <c r="F806">
        <v>1</v>
      </c>
      <c r="G806">
        <v>14</v>
      </c>
      <c r="H806">
        <v>5</v>
      </c>
      <c r="I806">
        <v>1</v>
      </c>
      <c r="J806">
        <v>20</v>
      </c>
      <c r="K806" s="1" t="s">
        <v>6224</v>
      </c>
    </row>
    <row r="807" spans="1:11" x14ac:dyDescent="0.25">
      <c r="A807">
        <v>806</v>
      </c>
      <c r="B807" s="1" t="s">
        <v>315</v>
      </c>
      <c r="C807">
        <v>67</v>
      </c>
      <c r="D807">
        <v>19</v>
      </c>
      <c r="E807">
        <v>13</v>
      </c>
      <c r="F807">
        <v>5</v>
      </c>
      <c r="G807">
        <v>13</v>
      </c>
      <c r="H807">
        <v>4</v>
      </c>
      <c r="I807">
        <v>3</v>
      </c>
      <c r="J807">
        <v>20</v>
      </c>
      <c r="K807" s="1" t="s">
        <v>6224</v>
      </c>
    </row>
    <row r="808" spans="1:11" x14ac:dyDescent="0.25">
      <c r="A808">
        <v>807</v>
      </c>
      <c r="B808" s="1" t="s">
        <v>1558</v>
      </c>
      <c r="C808">
        <v>14</v>
      </c>
      <c r="D808">
        <v>5</v>
      </c>
      <c r="E808">
        <v>1</v>
      </c>
      <c r="F808">
        <v>1</v>
      </c>
      <c r="G808">
        <v>14</v>
      </c>
      <c r="H808">
        <v>5</v>
      </c>
      <c r="I808">
        <v>1</v>
      </c>
      <c r="J808">
        <v>20</v>
      </c>
      <c r="K808" s="1" t="s">
        <v>6224</v>
      </c>
    </row>
    <row r="809" spans="1:11" x14ac:dyDescent="0.25">
      <c r="A809">
        <v>808</v>
      </c>
      <c r="B809" s="1" t="s">
        <v>1559</v>
      </c>
      <c r="C809">
        <v>52</v>
      </c>
      <c r="D809">
        <v>13</v>
      </c>
      <c r="E809">
        <v>9</v>
      </c>
      <c r="F809">
        <v>2</v>
      </c>
      <c r="G809">
        <v>26</v>
      </c>
      <c r="H809">
        <v>6</v>
      </c>
      <c r="I809">
        <v>4</v>
      </c>
      <c r="J809">
        <v>37</v>
      </c>
      <c r="K809" s="1" t="s">
        <v>6224</v>
      </c>
    </row>
    <row r="810" spans="1:11" x14ac:dyDescent="0.25">
      <c r="A810">
        <v>809</v>
      </c>
      <c r="B810" s="1" t="s">
        <v>15751</v>
      </c>
      <c r="C810">
        <v>36</v>
      </c>
      <c r="D810">
        <v>8</v>
      </c>
      <c r="E810">
        <v>4</v>
      </c>
      <c r="F810">
        <v>1</v>
      </c>
      <c r="G810">
        <v>36</v>
      </c>
      <c r="H810">
        <v>8</v>
      </c>
      <c r="I810">
        <v>4</v>
      </c>
      <c r="J810">
        <v>48</v>
      </c>
      <c r="K810" s="1" t="s">
        <v>6224</v>
      </c>
    </row>
    <row r="811" spans="1:11" x14ac:dyDescent="0.25">
      <c r="A811">
        <v>810</v>
      </c>
      <c r="B811" s="1" t="s">
        <v>250</v>
      </c>
      <c r="C811">
        <v>148</v>
      </c>
      <c r="D811">
        <v>35</v>
      </c>
      <c r="E811">
        <v>35</v>
      </c>
      <c r="F811">
        <v>5</v>
      </c>
      <c r="G811">
        <v>30</v>
      </c>
      <c r="H811">
        <v>7</v>
      </c>
      <c r="I811">
        <v>7</v>
      </c>
      <c r="J811">
        <v>44</v>
      </c>
      <c r="K811" s="1" t="s">
        <v>6224</v>
      </c>
    </row>
    <row r="812" spans="1:11" x14ac:dyDescent="0.25">
      <c r="A812">
        <v>811</v>
      </c>
      <c r="B812" s="1" t="s">
        <v>190</v>
      </c>
      <c r="C812">
        <v>144</v>
      </c>
      <c r="D812">
        <v>33</v>
      </c>
      <c r="E812">
        <v>42</v>
      </c>
      <c r="F812">
        <v>7</v>
      </c>
      <c r="G812">
        <v>21</v>
      </c>
      <c r="H812">
        <v>5</v>
      </c>
      <c r="I812">
        <v>6</v>
      </c>
      <c r="J812">
        <v>31</v>
      </c>
      <c r="K812" s="1" t="s">
        <v>6224</v>
      </c>
    </row>
    <row r="813" spans="1:11" x14ac:dyDescent="0.25">
      <c r="A813">
        <v>812</v>
      </c>
      <c r="B813" s="1" t="s">
        <v>1128</v>
      </c>
      <c r="C813">
        <v>100</v>
      </c>
      <c r="D813">
        <v>22</v>
      </c>
      <c r="E813">
        <v>12</v>
      </c>
      <c r="F813">
        <v>3</v>
      </c>
      <c r="G813">
        <v>33</v>
      </c>
      <c r="H813">
        <v>7</v>
      </c>
      <c r="I813">
        <v>4</v>
      </c>
      <c r="J813">
        <v>45</v>
      </c>
      <c r="K813" s="1" t="s">
        <v>6224</v>
      </c>
    </row>
    <row r="814" spans="1:11" x14ac:dyDescent="0.25">
      <c r="A814">
        <v>813</v>
      </c>
      <c r="B814" s="1" t="s">
        <v>1562</v>
      </c>
      <c r="C814">
        <v>36</v>
      </c>
      <c r="D814">
        <v>8</v>
      </c>
      <c r="E814">
        <v>4</v>
      </c>
      <c r="F814">
        <v>1</v>
      </c>
      <c r="G814">
        <v>36</v>
      </c>
      <c r="H814">
        <v>8</v>
      </c>
      <c r="I814">
        <v>4</v>
      </c>
      <c r="J814">
        <v>48</v>
      </c>
      <c r="K814" s="1" t="s">
        <v>6224</v>
      </c>
    </row>
    <row r="815" spans="1:11" x14ac:dyDescent="0.25">
      <c r="A815">
        <v>814</v>
      </c>
      <c r="B815" s="1" t="s">
        <v>1563</v>
      </c>
      <c r="C815">
        <v>36</v>
      </c>
      <c r="D815">
        <v>8</v>
      </c>
      <c r="E815">
        <v>4</v>
      </c>
      <c r="F815">
        <v>1</v>
      </c>
      <c r="G815">
        <v>36</v>
      </c>
      <c r="H815">
        <v>8</v>
      </c>
      <c r="I815">
        <v>4</v>
      </c>
      <c r="J815">
        <v>48</v>
      </c>
      <c r="K815" s="1" t="s">
        <v>6224</v>
      </c>
    </row>
    <row r="816" spans="1:11" x14ac:dyDescent="0.25">
      <c r="A816">
        <v>815</v>
      </c>
      <c r="B816" s="1" t="s">
        <v>15752</v>
      </c>
      <c r="C816">
        <v>36</v>
      </c>
      <c r="D816">
        <v>8</v>
      </c>
      <c r="E816">
        <v>4</v>
      </c>
      <c r="F816">
        <v>1</v>
      </c>
      <c r="G816">
        <v>36</v>
      </c>
      <c r="H816">
        <v>8</v>
      </c>
      <c r="I816">
        <v>4</v>
      </c>
      <c r="J816">
        <v>48</v>
      </c>
      <c r="K816" s="1" t="s">
        <v>6224</v>
      </c>
    </row>
    <row r="817" spans="1:11" x14ac:dyDescent="0.25">
      <c r="A817">
        <v>816</v>
      </c>
      <c r="B817" s="1" t="s">
        <v>1564</v>
      </c>
      <c r="C817">
        <v>36</v>
      </c>
      <c r="D817">
        <v>8</v>
      </c>
      <c r="E817">
        <v>4</v>
      </c>
      <c r="F817">
        <v>1</v>
      </c>
      <c r="G817">
        <v>36</v>
      </c>
      <c r="H817">
        <v>8</v>
      </c>
      <c r="I817">
        <v>4</v>
      </c>
      <c r="J817">
        <v>48</v>
      </c>
      <c r="K817" s="1" t="s">
        <v>6224</v>
      </c>
    </row>
    <row r="818" spans="1:11" x14ac:dyDescent="0.25">
      <c r="A818">
        <v>817</v>
      </c>
      <c r="B818" s="1" t="s">
        <v>730</v>
      </c>
      <c r="C818">
        <v>73</v>
      </c>
      <c r="D818">
        <v>21</v>
      </c>
      <c r="E818">
        <v>9</v>
      </c>
      <c r="F818">
        <v>3</v>
      </c>
      <c r="G818">
        <v>24</v>
      </c>
      <c r="H818">
        <v>7</v>
      </c>
      <c r="I818">
        <v>3</v>
      </c>
      <c r="J818">
        <v>34</v>
      </c>
      <c r="K818" s="1" t="s">
        <v>6224</v>
      </c>
    </row>
    <row r="819" spans="1:11" x14ac:dyDescent="0.25">
      <c r="A819">
        <v>818</v>
      </c>
      <c r="B819" s="1" t="s">
        <v>1572</v>
      </c>
      <c r="C819">
        <v>41</v>
      </c>
      <c r="D819">
        <v>10</v>
      </c>
      <c r="E819">
        <v>2</v>
      </c>
      <c r="F819">
        <v>1</v>
      </c>
      <c r="G819">
        <v>41</v>
      </c>
      <c r="H819">
        <v>10</v>
      </c>
      <c r="I819">
        <v>2</v>
      </c>
      <c r="J819">
        <v>53</v>
      </c>
      <c r="K819" s="1" t="s">
        <v>6224</v>
      </c>
    </row>
    <row r="820" spans="1:11" x14ac:dyDescent="0.25">
      <c r="A820">
        <v>819</v>
      </c>
      <c r="B820" s="1" t="s">
        <v>1573</v>
      </c>
      <c r="C820">
        <v>41</v>
      </c>
      <c r="D820">
        <v>10</v>
      </c>
      <c r="E820">
        <v>2</v>
      </c>
      <c r="F820">
        <v>1</v>
      </c>
      <c r="G820">
        <v>41</v>
      </c>
      <c r="H820">
        <v>10</v>
      </c>
      <c r="I820">
        <v>2</v>
      </c>
      <c r="J820">
        <v>53</v>
      </c>
      <c r="K820" s="1" t="s">
        <v>6224</v>
      </c>
    </row>
    <row r="821" spans="1:11" x14ac:dyDescent="0.25">
      <c r="A821">
        <v>820</v>
      </c>
      <c r="B821" s="1" t="s">
        <v>1576</v>
      </c>
      <c r="C821">
        <v>17</v>
      </c>
      <c r="D821">
        <v>5</v>
      </c>
      <c r="E821">
        <v>3</v>
      </c>
      <c r="F821">
        <v>1</v>
      </c>
      <c r="G821">
        <v>17</v>
      </c>
      <c r="H821">
        <v>5</v>
      </c>
      <c r="I821">
        <v>3</v>
      </c>
      <c r="J821">
        <v>25</v>
      </c>
      <c r="K821" s="1" t="s">
        <v>6224</v>
      </c>
    </row>
    <row r="822" spans="1:11" x14ac:dyDescent="0.25">
      <c r="A822">
        <v>821</v>
      </c>
      <c r="B822" s="1" t="s">
        <v>671</v>
      </c>
      <c r="C822">
        <v>364</v>
      </c>
      <c r="D822">
        <v>51</v>
      </c>
      <c r="E822">
        <v>86</v>
      </c>
      <c r="F822">
        <v>7</v>
      </c>
      <c r="G822">
        <v>52</v>
      </c>
      <c r="H822">
        <v>7</v>
      </c>
      <c r="I822">
        <v>12</v>
      </c>
      <c r="J822">
        <v>72</v>
      </c>
      <c r="K822" s="1" t="s">
        <v>6224</v>
      </c>
    </row>
    <row r="823" spans="1:11" x14ac:dyDescent="0.25">
      <c r="A823">
        <v>822</v>
      </c>
      <c r="B823" s="1" t="s">
        <v>1577</v>
      </c>
      <c r="C823">
        <v>17</v>
      </c>
      <c r="D823">
        <v>5</v>
      </c>
      <c r="E823">
        <v>3</v>
      </c>
      <c r="F823">
        <v>1</v>
      </c>
      <c r="G823">
        <v>17</v>
      </c>
      <c r="H823">
        <v>5</v>
      </c>
      <c r="I823">
        <v>3</v>
      </c>
      <c r="J823">
        <v>25</v>
      </c>
      <c r="K823" s="1" t="s">
        <v>6224</v>
      </c>
    </row>
    <row r="824" spans="1:11" x14ac:dyDescent="0.25">
      <c r="A824">
        <v>823</v>
      </c>
      <c r="B824" s="1" t="s">
        <v>497</v>
      </c>
      <c r="C824">
        <v>17</v>
      </c>
      <c r="D824">
        <v>5</v>
      </c>
      <c r="E824">
        <v>3</v>
      </c>
      <c r="F824">
        <v>1</v>
      </c>
      <c r="G824">
        <v>17</v>
      </c>
      <c r="H824">
        <v>5</v>
      </c>
      <c r="I824">
        <v>3</v>
      </c>
      <c r="J824">
        <v>25</v>
      </c>
      <c r="K824" s="1" t="s">
        <v>6224</v>
      </c>
    </row>
    <row r="825" spans="1:11" x14ac:dyDescent="0.25">
      <c r="A825">
        <v>824</v>
      </c>
      <c r="B825" s="1" t="s">
        <v>1580</v>
      </c>
      <c r="C825">
        <v>15</v>
      </c>
      <c r="D825">
        <v>7</v>
      </c>
      <c r="E825">
        <v>2</v>
      </c>
      <c r="F825">
        <v>1</v>
      </c>
      <c r="G825">
        <v>15</v>
      </c>
      <c r="H825">
        <v>7</v>
      </c>
      <c r="I825">
        <v>2</v>
      </c>
      <c r="J825">
        <v>24</v>
      </c>
      <c r="K825" s="1" t="s">
        <v>6224</v>
      </c>
    </row>
    <row r="826" spans="1:11" x14ac:dyDescent="0.25">
      <c r="A826">
        <v>825</v>
      </c>
      <c r="B826" s="1" t="s">
        <v>1581</v>
      </c>
      <c r="C826">
        <v>13</v>
      </c>
      <c r="D826">
        <v>4</v>
      </c>
      <c r="E826">
        <v>4</v>
      </c>
      <c r="F826">
        <v>1</v>
      </c>
      <c r="G826">
        <v>13</v>
      </c>
      <c r="H826">
        <v>4</v>
      </c>
      <c r="I826">
        <v>4</v>
      </c>
      <c r="J826">
        <v>21</v>
      </c>
      <c r="K826" s="1" t="s">
        <v>6224</v>
      </c>
    </row>
    <row r="827" spans="1:11" x14ac:dyDescent="0.25">
      <c r="A827">
        <v>826</v>
      </c>
      <c r="B827" s="1" t="s">
        <v>1582</v>
      </c>
      <c r="C827">
        <v>22</v>
      </c>
      <c r="D827">
        <v>5</v>
      </c>
      <c r="E827">
        <v>5</v>
      </c>
      <c r="F827">
        <v>2</v>
      </c>
      <c r="G827">
        <v>11</v>
      </c>
      <c r="H827">
        <v>2</v>
      </c>
      <c r="I827">
        <v>2</v>
      </c>
      <c r="J827">
        <v>16</v>
      </c>
      <c r="K827" s="1" t="s">
        <v>6224</v>
      </c>
    </row>
    <row r="828" spans="1:11" x14ac:dyDescent="0.25">
      <c r="A828">
        <v>827</v>
      </c>
      <c r="B828" s="1" t="s">
        <v>1106</v>
      </c>
      <c r="C828">
        <v>79</v>
      </c>
      <c r="D828">
        <v>27</v>
      </c>
      <c r="E828">
        <v>19</v>
      </c>
      <c r="F828">
        <v>4</v>
      </c>
      <c r="G828">
        <v>20</v>
      </c>
      <c r="H828">
        <v>7</v>
      </c>
      <c r="I828">
        <v>5</v>
      </c>
      <c r="J828">
        <v>31</v>
      </c>
      <c r="K828" s="1" t="s">
        <v>6224</v>
      </c>
    </row>
    <row r="829" spans="1:11" x14ac:dyDescent="0.25">
      <c r="A829">
        <v>828</v>
      </c>
      <c r="B829" s="1" t="s">
        <v>1107</v>
      </c>
      <c r="C829">
        <v>13</v>
      </c>
      <c r="D829">
        <v>4</v>
      </c>
      <c r="E829">
        <v>4</v>
      </c>
      <c r="F829">
        <v>1</v>
      </c>
      <c r="G829">
        <v>13</v>
      </c>
      <c r="H829">
        <v>4</v>
      </c>
      <c r="I829">
        <v>4</v>
      </c>
      <c r="J829">
        <v>21</v>
      </c>
      <c r="K829" s="1" t="s">
        <v>6224</v>
      </c>
    </row>
    <row r="830" spans="1:11" x14ac:dyDescent="0.25">
      <c r="A830">
        <v>829</v>
      </c>
      <c r="B830" s="1" t="s">
        <v>1583</v>
      </c>
      <c r="C830">
        <v>13</v>
      </c>
      <c r="D830">
        <v>4</v>
      </c>
      <c r="E830">
        <v>4</v>
      </c>
      <c r="F830">
        <v>1</v>
      </c>
      <c r="G830">
        <v>13</v>
      </c>
      <c r="H830">
        <v>4</v>
      </c>
      <c r="I830">
        <v>4</v>
      </c>
      <c r="J830">
        <v>21</v>
      </c>
      <c r="K830" s="1" t="s">
        <v>6224</v>
      </c>
    </row>
    <row r="831" spans="1:11" x14ac:dyDescent="0.25">
      <c r="A831">
        <v>830</v>
      </c>
      <c r="B831" s="1" t="s">
        <v>1584</v>
      </c>
      <c r="C831">
        <v>13</v>
      </c>
      <c r="D831">
        <v>4</v>
      </c>
      <c r="E831">
        <v>4</v>
      </c>
      <c r="F831">
        <v>1</v>
      </c>
      <c r="G831">
        <v>13</v>
      </c>
      <c r="H831">
        <v>4</v>
      </c>
      <c r="I831">
        <v>4</v>
      </c>
      <c r="J831">
        <v>21</v>
      </c>
      <c r="K831" s="1" t="s">
        <v>6224</v>
      </c>
    </row>
    <row r="832" spans="1:11" x14ac:dyDescent="0.25">
      <c r="A832">
        <v>831</v>
      </c>
      <c r="B832" s="1" t="s">
        <v>1585</v>
      </c>
      <c r="C832">
        <v>24</v>
      </c>
      <c r="D832">
        <v>7</v>
      </c>
      <c r="E832">
        <v>4</v>
      </c>
      <c r="F832">
        <v>2</v>
      </c>
      <c r="G832">
        <v>12</v>
      </c>
      <c r="H832">
        <v>4</v>
      </c>
      <c r="I832">
        <v>2</v>
      </c>
      <c r="J832">
        <v>18</v>
      </c>
      <c r="K832" s="1" t="s">
        <v>6224</v>
      </c>
    </row>
    <row r="833" spans="1:11" x14ac:dyDescent="0.25">
      <c r="A833">
        <v>832</v>
      </c>
      <c r="B833" s="1" t="s">
        <v>15753</v>
      </c>
      <c r="C833">
        <v>18</v>
      </c>
      <c r="D833">
        <v>3</v>
      </c>
      <c r="E833">
        <v>3</v>
      </c>
      <c r="F833">
        <v>1</v>
      </c>
      <c r="G833">
        <v>18</v>
      </c>
      <c r="H833">
        <v>3</v>
      </c>
      <c r="I833">
        <v>3</v>
      </c>
      <c r="J833">
        <v>24</v>
      </c>
      <c r="K833" s="1" t="s">
        <v>6224</v>
      </c>
    </row>
    <row r="834" spans="1:11" x14ac:dyDescent="0.25">
      <c r="A834">
        <v>833</v>
      </c>
      <c r="B834" s="1" t="s">
        <v>15754</v>
      </c>
      <c r="C834">
        <v>18</v>
      </c>
      <c r="D834">
        <v>3</v>
      </c>
      <c r="E834">
        <v>3</v>
      </c>
      <c r="F834">
        <v>1</v>
      </c>
      <c r="G834">
        <v>18</v>
      </c>
      <c r="H834">
        <v>3</v>
      </c>
      <c r="I834">
        <v>3</v>
      </c>
      <c r="J834">
        <v>24</v>
      </c>
      <c r="K834" s="1" t="s">
        <v>6224</v>
      </c>
    </row>
    <row r="835" spans="1:11" x14ac:dyDescent="0.25">
      <c r="A835">
        <v>834</v>
      </c>
      <c r="B835" s="1" t="s">
        <v>883</v>
      </c>
      <c r="C835">
        <v>42</v>
      </c>
      <c r="D835">
        <v>13</v>
      </c>
      <c r="E835">
        <v>9</v>
      </c>
      <c r="F835">
        <v>2</v>
      </c>
      <c r="G835">
        <v>21</v>
      </c>
      <c r="H835">
        <v>6</v>
      </c>
      <c r="I835">
        <v>4</v>
      </c>
      <c r="J835">
        <v>32</v>
      </c>
      <c r="K835" s="1" t="s">
        <v>6224</v>
      </c>
    </row>
    <row r="836" spans="1:11" x14ac:dyDescent="0.25">
      <c r="A836">
        <v>835</v>
      </c>
      <c r="B836" s="1" t="s">
        <v>1586</v>
      </c>
      <c r="C836">
        <v>18</v>
      </c>
      <c r="D836">
        <v>3</v>
      </c>
      <c r="E836">
        <v>3</v>
      </c>
      <c r="F836">
        <v>1</v>
      </c>
      <c r="G836">
        <v>18</v>
      </c>
      <c r="H836">
        <v>3</v>
      </c>
      <c r="I836">
        <v>3</v>
      </c>
      <c r="J836">
        <v>24</v>
      </c>
      <c r="K836" s="1" t="s">
        <v>6224</v>
      </c>
    </row>
    <row r="837" spans="1:11" x14ac:dyDescent="0.25">
      <c r="A837">
        <v>836</v>
      </c>
      <c r="B837" s="1" t="s">
        <v>1383</v>
      </c>
      <c r="C837">
        <v>286</v>
      </c>
      <c r="D837">
        <v>54</v>
      </c>
      <c r="E837">
        <v>115</v>
      </c>
      <c r="F837">
        <v>6</v>
      </c>
      <c r="G837">
        <v>48</v>
      </c>
      <c r="H837">
        <v>9</v>
      </c>
      <c r="I837">
        <v>19</v>
      </c>
      <c r="J837">
        <v>76</v>
      </c>
      <c r="K837" s="1" t="s">
        <v>6224</v>
      </c>
    </row>
    <row r="838" spans="1:11" x14ac:dyDescent="0.25">
      <c r="A838">
        <v>837</v>
      </c>
      <c r="B838" s="1" t="s">
        <v>15755</v>
      </c>
      <c r="C838">
        <v>18</v>
      </c>
      <c r="D838">
        <v>4</v>
      </c>
      <c r="E838">
        <v>6</v>
      </c>
      <c r="F838">
        <v>1</v>
      </c>
      <c r="G838">
        <v>18</v>
      </c>
      <c r="H838">
        <v>4</v>
      </c>
      <c r="I838">
        <v>6</v>
      </c>
      <c r="J838">
        <v>28</v>
      </c>
      <c r="K838" s="1" t="s">
        <v>6224</v>
      </c>
    </row>
    <row r="839" spans="1:11" x14ac:dyDescent="0.25">
      <c r="A839">
        <v>838</v>
      </c>
      <c r="B839" s="1" t="s">
        <v>28</v>
      </c>
      <c r="C839">
        <v>85</v>
      </c>
      <c r="D839">
        <v>15</v>
      </c>
      <c r="E839">
        <v>31</v>
      </c>
      <c r="F839">
        <v>3</v>
      </c>
      <c r="G839">
        <v>28</v>
      </c>
      <c r="H839">
        <v>5</v>
      </c>
      <c r="I839">
        <v>10</v>
      </c>
      <c r="J839">
        <v>44</v>
      </c>
      <c r="K839" s="1" t="s">
        <v>6224</v>
      </c>
    </row>
    <row r="840" spans="1:11" x14ac:dyDescent="0.25">
      <c r="A840">
        <v>839</v>
      </c>
      <c r="B840" s="1" t="s">
        <v>15756</v>
      </c>
      <c r="C840">
        <v>24</v>
      </c>
      <c r="D840">
        <v>10</v>
      </c>
      <c r="E840">
        <v>6</v>
      </c>
      <c r="F840">
        <v>1</v>
      </c>
      <c r="G840">
        <v>24</v>
      </c>
      <c r="H840">
        <v>10</v>
      </c>
      <c r="I840">
        <v>6</v>
      </c>
      <c r="J840">
        <v>40</v>
      </c>
      <c r="K840" s="1" t="s">
        <v>6224</v>
      </c>
    </row>
    <row r="841" spans="1:11" x14ac:dyDescent="0.25">
      <c r="A841">
        <v>840</v>
      </c>
      <c r="B841" s="1" t="s">
        <v>1588</v>
      </c>
      <c r="C841">
        <v>24</v>
      </c>
      <c r="D841">
        <v>10</v>
      </c>
      <c r="E841">
        <v>6</v>
      </c>
      <c r="F841">
        <v>1</v>
      </c>
      <c r="G841">
        <v>24</v>
      </c>
      <c r="H841">
        <v>10</v>
      </c>
      <c r="I841">
        <v>6</v>
      </c>
      <c r="J841">
        <v>40</v>
      </c>
      <c r="K841" s="1" t="s">
        <v>6224</v>
      </c>
    </row>
    <row r="842" spans="1:11" x14ac:dyDescent="0.25">
      <c r="A842">
        <v>841</v>
      </c>
      <c r="B842" s="1" t="s">
        <v>191</v>
      </c>
      <c r="C842">
        <v>73</v>
      </c>
      <c r="D842">
        <v>24</v>
      </c>
      <c r="E842">
        <v>14</v>
      </c>
      <c r="F842">
        <v>3</v>
      </c>
      <c r="G842">
        <v>24</v>
      </c>
      <c r="H842">
        <v>8</v>
      </c>
      <c r="I842">
        <v>5</v>
      </c>
      <c r="J842">
        <v>37</v>
      </c>
      <c r="K842" s="1" t="s">
        <v>6224</v>
      </c>
    </row>
    <row r="843" spans="1:11" x14ac:dyDescent="0.25">
      <c r="A843">
        <v>842</v>
      </c>
      <c r="B843" s="1" t="s">
        <v>1589</v>
      </c>
      <c r="C843">
        <v>308</v>
      </c>
      <c r="D843">
        <v>77</v>
      </c>
      <c r="E843">
        <v>92</v>
      </c>
      <c r="F843">
        <v>7</v>
      </c>
      <c r="G843">
        <v>44</v>
      </c>
      <c r="H843">
        <v>11</v>
      </c>
      <c r="I843">
        <v>13</v>
      </c>
      <c r="J843">
        <v>68</v>
      </c>
      <c r="K843" s="1" t="s">
        <v>6224</v>
      </c>
    </row>
    <row r="844" spans="1:11" x14ac:dyDescent="0.25">
      <c r="A844">
        <v>843</v>
      </c>
      <c r="B844" s="1" t="s">
        <v>1048</v>
      </c>
      <c r="C844">
        <v>51</v>
      </c>
      <c r="D844">
        <v>13</v>
      </c>
      <c r="E844">
        <v>25</v>
      </c>
      <c r="F844">
        <v>4</v>
      </c>
      <c r="G844">
        <v>13</v>
      </c>
      <c r="H844">
        <v>3</v>
      </c>
      <c r="I844">
        <v>6</v>
      </c>
      <c r="J844">
        <v>22</v>
      </c>
      <c r="K844" s="1" t="s">
        <v>6224</v>
      </c>
    </row>
    <row r="845" spans="1:11" x14ac:dyDescent="0.25">
      <c r="A845">
        <v>844</v>
      </c>
      <c r="B845" s="1" t="s">
        <v>1238</v>
      </c>
      <c r="C845">
        <v>142</v>
      </c>
      <c r="D845">
        <v>32</v>
      </c>
      <c r="E845">
        <v>38</v>
      </c>
      <c r="F845">
        <v>5</v>
      </c>
      <c r="G845">
        <v>28</v>
      </c>
      <c r="H845">
        <v>6</v>
      </c>
      <c r="I845">
        <v>8</v>
      </c>
      <c r="J845">
        <v>42</v>
      </c>
      <c r="K845" s="1" t="s">
        <v>6224</v>
      </c>
    </row>
    <row r="846" spans="1:11" x14ac:dyDescent="0.25">
      <c r="A846">
        <v>845</v>
      </c>
      <c r="B846" s="1" t="s">
        <v>1590</v>
      </c>
      <c r="C846">
        <v>16</v>
      </c>
      <c r="D846">
        <v>3</v>
      </c>
      <c r="E846">
        <v>8</v>
      </c>
      <c r="F846">
        <v>1</v>
      </c>
      <c r="G846">
        <v>16</v>
      </c>
      <c r="H846">
        <v>3</v>
      </c>
      <c r="I846">
        <v>8</v>
      </c>
      <c r="J846">
        <v>27</v>
      </c>
      <c r="K846" s="1" t="s">
        <v>6224</v>
      </c>
    </row>
    <row r="847" spans="1:11" x14ac:dyDescent="0.25">
      <c r="A847">
        <v>846</v>
      </c>
      <c r="B847" s="1" t="s">
        <v>1873</v>
      </c>
      <c r="C847">
        <v>234</v>
      </c>
      <c r="D847">
        <v>64</v>
      </c>
      <c r="E847">
        <v>113</v>
      </c>
      <c r="F847">
        <v>8</v>
      </c>
      <c r="G847">
        <v>29</v>
      </c>
      <c r="H847">
        <v>8</v>
      </c>
      <c r="I847">
        <v>14</v>
      </c>
      <c r="J847">
        <v>51</v>
      </c>
      <c r="K847" s="1" t="s">
        <v>6224</v>
      </c>
    </row>
    <row r="848" spans="1:11" x14ac:dyDescent="0.25">
      <c r="A848">
        <v>847</v>
      </c>
      <c r="B848" s="1" t="s">
        <v>15757</v>
      </c>
      <c r="C848">
        <v>66</v>
      </c>
      <c r="D848">
        <v>14</v>
      </c>
      <c r="E848">
        <v>20</v>
      </c>
      <c r="F848">
        <v>3</v>
      </c>
      <c r="G848">
        <v>22</v>
      </c>
      <c r="H848">
        <v>5</v>
      </c>
      <c r="I848">
        <v>7</v>
      </c>
      <c r="J848">
        <v>33</v>
      </c>
      <c r="K848" s="1" t="s">
        <v>6224</v>
      </c>
    </row>
    <row r="849" spans="1:11" x14ac:dyDescent="0.25">
      <c r="A849">
        <v>848</v>
      </c>
      <c r="B849" s="1" t="s">
        <v>15758</v>
      </c>
      <c r="C849">
        <v>55</v>
      </c>
      <c r="D849">
        <v>1</v>
      </c>
      <c r="E849">
        <v>3</v>
      </c>
      <c r="F849">
        <v>1</v>
      </c>
      <c r="G849">
        <v>55</v>
      </c>
      <c r="H849">
        <v>1</v>
      </c>
      <c r="I849">
        <v>3</v>
      </c>
      <c r="J849">
        <v>59</v>
      </c>
      <c r="K849" s="1" t="s">
        <v>6224</v>
      </c>
    </row>
    <row r="850" spans="1:11" x14ac:dyDescent="0.25">
      <c r="A850">
        <v>849</v>
      </c>
      <c r="B850" s="1" t="s">
        <v>15759</v>
      </c>
      <c r="C850">
        <v>43</v>
      </c>
      <c r="D850">
        <v>8</v>
      </c>
      <c r="E850">
        <v>27</v>
      </c>
      <c r="F850">
        <v>1</v>
      </c>
      <c r="G850">
        <v>43</v>
      </c>
      <c r="H850">
        <v>8</v>
      </c>
      <c r="I850">
        <v>27</v>
      </c>
      <c r="J850">
        <v>78</v>
      </c>
      <c r="K850" s="1" t="s">
        <v>6224</v>
      </c>
    </row>
    <row r="851" spans="1:11" x14ac:dyDescent="0.25">
      <c r="A851">
        <v>850</v>
      </c>
      <c r="B851" s="1" t="s">
        <v>1598</v>
      </c>
      <c r="C851">
        <v>43</v>
      </c>
      <c r="D851">
        <v>8</v>
      </c>
      <c r="E851">
        <v>27</v>
      </c>
      <c r="F851">
        <v>1</v>
      </c>
      <c r="G851">
        <v>43</v>
      </c>
      <c r="H851">
        <v>8</v>
      </c>
      <c r="I851">
        <v>27</v>
      </c>
      <c r="J851">
        <v>78</v>
      </c>
      <c r="K851" s="1" t="s">
        <v>6224</v>
      </c>
    </row>
    <row r="852" spans="1:11" x14ac:dyDescent="0.25">
      <c r="A852">
        <v>851</v>
      </c>
      <c r="B852" s="1" t="s">
        <v>1599</v>
      </c>
      <c r="C852">
        <v>43</v>
      </c>
      <c r="D852">
        <v>8</v>
      </c>
      <c r="E852">
        <v>27</v>
      </c>
      <c r="F852">
        <v>1</v>
      </c>
      <c r="G852">
        <v>43</v>
      </c>
      <c r="H852">
        <v>8</v>
      </c>
      <c r="I852">
        <v>27</v>
      </c>
      <c r="J852">
        <v>78</v>
      </c>
      <c r="K852" s="1" t="s">
        <v>6224</v>
      </c>
    </row>
    <row r="853" spans="1:11" x14ac:dyDescent="0.25">
      <c r="A853">
        <v>852</v>
      </c>
      <c r="B853" s="1" t="s">
        <v>200</v>
      </c>
      <c r="C853">
        <v>117</v>
      </c>
      <c r="D853">
        <v>29</v>
      </c>
      <c r="E853">
        <v>63</v>
      </c>
      <c r="F853">
        <v>2</v>
      </c>
      <c r="G853">
        <v>58</v>
      </c>
      <c r="H853">
        <v>14</v>
      </c>
      <c r="I853">
        <v>32</v>
      </c>
      <c r="J853">
        <v>104</v>
      </c>
      <c r="K853" s="1" t="s">
        <v>6224</v>
      </c>
    </row>
    <row r="854" spans="1:11" x14ac:dyDescent="0.25">
      <c r="A854">
        <v>853</v>
      </c>
      <c r="B854" s="1" t="s">
        <v>1591</v>
      </c>
      <c r="C854">
        <v>43</v>
      </c>
      <c r="D854">
        <v>8</v>
      </c>
      <c r="E854">
        <v>27</v>
      </c>
      <c r="F854">
        <v>1</v>
      </c>
      <c r="G854">
        <v>43</v>
      </c>
      <c r="H854">
        <v>8</v>
      </c>
      <c r="I854">
        <v>27</v>
      </c>
      <c r="J854">
        <v>78</v>
      </c>
      <c r="K854" s="1" t="s">
        <v>6224</v>
      </c>
    </row>
    <row r="855" spans="1:11" x14ac:dyDescent="0.25">
      <c r="A855">
        <v>854</v>
      </c>
      <c r="B855" s="1" t="s">
        <v>1600</v>
      </c>
      <c r="C855">
        <v>169</v>
      </c>
      <c r="D855">
        <v>32</v>
      </c>
      <c r="E855">
        <v>56</v>
      </c>
      <c r="F855">
        <v>5</v>
      </c>
      <c r="G855">
        <v>34</v>
      </c>
      <c r="H855">
        <v>6</v>
      </c>
      <c r="I855">
        <v>11</v>
      </c>
      <c r="J855">
        <v>51</v>
      </c>
      <c r="K855" s="1" t="s">
        <v>6224</v>
      </c>
    </row>
    <row r="856" spans="1:11" x14ac:dyDescent="0.25">
      <c r="A856">
        <v>855</v>
      </c>
      <c r="B856" s="1" t="s">
        <v>646</v>
      </c>
      <c r="C856">
        <v>194</v>
      </c>
      <c r="D856">
        <v>34</v>
      </c>
      <c r="E856">
        <v>82</v>
      </c>
      <c r="F856">
        <v>6</v>
      </c>
      <c r="G856">
        <v>32</v>
      </c>
      <c r="H856">
        <v>6</v>
      </c>
      <c r="I856">
        <v>14</v>
      </c>
      <c r="J856">
        <v>52</v>
      </c>
      <c r="K856" s="1" t="s">
        <v>6224</v>
      </c>
    </row>
    <row r="857" spans="1:11" x14ac:dyDescent="0.25">
      <c r="A857">
        <v>856</v>
      </c>
      <c r="B857" s="1" t="s">
        <v>1604</v>
      </c>
      <c r="C857">
        <v>16</v>
      </c>
      <c r="D857">
        <v>4</v>
      </c>
      <c r="E857">
        <v>3</v>
      </c>
      <c r="F857">
        <v>1</v>
      </c>
      <c r="G857">
        <v>16</v>
      </c>
      <c r="H857">
        <v>4</v>
      </c>
      <c r="I857">
        <v>3</v>
      </c>
      <c r="J857">
        <v>23</v>
      </c>
      <c r="K857" s="1" t="s">
        <v>6224</v>
      </c>
    </row>
    <row r="858" spans="1:11" x14ac:dyDescent="0.25">
      <c r="A858">
        <v>857</v>
      </c>
      <c r="B858" s="1" t="s">
        <v>15760</v>
      </c>
      <c r="C858">
        <v>16</v>
      </c>
      <c r="D858">
        <v>4</v>
      </c>
      <c r="E858">
        <v>3</v>
      </c>
      <c r="F858">
        <v>1</v>
      </c>
      <c r="G858">
        <v>16</v>
      </c>
      <c r="H858">
        <v>4</v>
      </c>
      <c r="I858">
        <v>3</v>
      </c>
      <c r="J858">
        <v>23</v>
      </c>
      <c r="K858" s="1" t="s">
        <v>6224</v>
      </c>
    </row>
    <row r="859" spans="1:11" x14ac:dyDescent="0.25">
      <c r="A859">
        <v>858</v>
      </c>
      <c r="B859" s="1" t="s">
        <v>4868</v>
      </c>
      <c r="C859">
        <v>39</v>
      </c>
      <c r="D859">
        <v>10</v>
      </c>
      <c r="E859">
        <v>3</v>
      </c>
      <c r="F859">
        <v>2</v>
      </c>
      <c r="G859">
        <v>20</v>
      </c>
      <c r="H859">
        <v>5</v>
      </c>
      <c r="I859">
        <v>2</v>
      </c>
      <c r="J859">
        <v>26</v>
      </c>
      <c r="K859" s="1" t="s">
        <v>6224</v>
      </c>
    </row>
    <row r="860" spans="1:11" x14ac:dyDescent="0.25">
      <c r="A860">
        <v>859</v>
      </c>
      <c r="B860" s="1" t="s">
        <v>15761</v>
      </c>
      <c r="C860">
        <v>39</v>
      </c>
      <c r="D860">
        <v>10</v>
      </c>
      <c r="E860">
        <v>3</v>
      </c>
      <c r="F860">
        <v>2</v>
      </c>
      <c r="G860">
        <v>20</v>
      </c>
      <c r="H860">
        <v>5</v>
      </c>
      <c r="I860">
        <v>2</v>
      </c>
      <c r="J860">
        <v>26</v>
      </c>
      <c r="K860" s="1" t="s">
        <v>6224</v>
      </c>
    </row>
    <row r="861" spans="1:11" x14ac:dyDescent="0.25">
      <c r="A861">
        <v>860</v>
      </c>
      <c r="B861" s="1" t="s">
        <v>1605</v>
      </c>
      <c r="C861">
        <v>16</v>
      </c>
      <c r="D861">
        <v>4</v>
      </c>
      <c r="E861">
        <v>3</v>
      </c>
      <c r="F861">
        <v>1</v>
      </c>
      <c r="G861">
        <v>16</v>
      </c>
      <c r="H861">
        <v>4</v>
      </c>
      <c r="I861">
        <v>3</v>
      </c>
      <c r="J861">
        <v>23</v>
      </c>
      <c r="K861" s="1" t="s">
        <v>6224</v>
      </c>
    </row>
    <row r="862" spans="1:11" x14ac:dyDescent="0.25">
      <c r="A862">
        <v>861</v>
      </c>
      <c r="B862" s="1" t="s">
        <v>1606</v>
      </c>
      <c r="C862">
        <v>16</v>
      </c>
      <c r="D862">
        <v>4</v>
      </c>
      <c r="E862">
        <v>3</v>
      </c>
      <c r="F862">
        <v>1</v>
      </c>
      <c r="G862">
        <v>16</v>
      </c>
      <c r="H862">
        <v>4</v>
      </c>
      <c r="I862">
        <v>3</v>
      </c>
      <c r="J862">
        <v>23</v>
      </c>
      <c r="K862" s="1" t="s">
        <v>6224</v>
      </c>
    </row>
    <row r="863" spans="1:11" x14ac:dyDescent="0.25">
      <c r="A863">
        <v>862</v>
      </c>
      <c r="B863" s="1" t="s">
        <v>786</v>
      </c>
      <c r="C863">
        <v>67</v>
      </c>
      <c r="D863">
        <v>12</v>
      </c>
      <c r="E863">
        <v>12</v>
      </c>
      <c r="F863">
        <v>3</v>
      </c>
      <c r="G863">
        <v>22</v>
      </c>
      <c r="H863">
        <v>4</v>
      </c>
      <c r="I863">
        <v>4</v>
      </c>
      <c r="J863">
        <v>30</v>
      </c>
      <c r="K863" s="1" t="s">
        <v>6224</v>
      </c>
    </row>
    <row r="864" spans="1:11" x14ac:dyDescent="0.25">
      <c r="A864">
        <v>863</v>
      </c>
      <c r="B864" s="1" t="s">
        <v>15762</v>
      </c>
      <c r="C864">
        <v>21</v>
      </c>
      <c r="D864">
        <v>2</v>
      </c>
      <c r="E864">
        <v>2</v>
      </c>
      <c r="F864">
        <v>1</v>
      </c>
      <c r="G864">
        <v>21</v>
      </c>
      <c r="H864">
        <v>2</v>
      </c>
      <c r="I864">
        <v>2</v>
      </c>
      <c r="J864">
        <v>25</v>
      </c>
      <c r="K864" s="1" t="s">
        <v>6224</v>
      </c>
    </row>
    <row r="865" spans="1:11" x14ac:dyDescent="0.25">
      <c r="A865">
        <v>864</v>
      </c>
      <c r="B865" s="1" t="s">
        <v>15763</v>
      </c>
      <c r="C865">
        <v>21</v>
      </c>
      <c r="D865">
        <v>2</v>
      </c>
      <c r="E865">
        <v>2</v>
      </c>
      <c r="F865">
        <v>1</v>
      </c>
      <c r="G865">
        <v>21</v>
      </c>
      <c r="H865">
        <v>2</v>
      </c>
      <c r="I865">
        <v>2</v>
      </c>
      <c r="J865">
        <v>25</v>
      </c>
      <c r="K865" s="1" t="s">
        <v>6224</v>
      </c>
    </row>
    <row r="866" spans="1:11" x14ac:dyDescent="0.25">
      <c r="A866">
        <v>865</v>
      </c>
      <c r="B866" s="1" t="s">
        <v>1607</v>
      </c>
      <c r="C866">
        <v>21</v>
      </c>
      <c r="D866">
        <v>2</v>
      </c>
      <c r="E866">
        <v>2</v>
      </c>
      <c r="F866">
        <v>1</v>
      </c>
      <c r="G866">
        <v>21</v>
      </c>
      <c r="H866">
        <v>2</v>
      </c>
      <c r="I866">
        <v>2</v>
      </c>
      <c r="J866">
        <v>25</v>
      </c>
      <c r="K866" s="1" t="s">
        <v>6224</v>
      </c>
    </row>
    <row r="867" spans="1:11" x14ac:dyDescent="0.25">
      <c r="A867">
        <v>866</v>
      </c>
      <c r="B867" s="1" t="s">
        <v>1608</v>
      </c>
      <c r="C867">
        <v>63</v>
      </c>
      <c r="D867">
        <v>11</v>
      </c>
      <c r="E867">
        <v>44</v>
      </c>
      <c r="F867">
        <v>3</v>
      </c>
      <c r="G867">
        <v>21</v>
      </c>
      <c r="H867">
        <v>4</v>
      </c>
      <c r="I867">
        <v>15</v>
      </c>
      <c r="J867">
        <v>39</v>
      </c>
      <c r="K867" s="1" t="s">
        <v>6224</v>
      </c>
    </row>
    <row r="868" spans="1:11" x14ac:dyDescent="0.25">
      <c r="A868">
        <v>867</v>
      </c>
      <c r="B868" s="1" t="s">
        <v>2193</v>
      </c>
      <c r="C868">
        <v>64</v>
      </c>
      <c r="D868">
        <v>10</v>
      </c>
      <c r="E868">
        <v>77</v>
      </c>
      <c r="F868">
        <v>3</v>
      </c>
      <c r="G868">
        <v>21</v>
      </c>
      <c r="H868">
        <v>3</v>
      </c>
      <c r="I868">
        <v>26</v>
      </c>
      <c r="J868">
        <v>50</v>
      </c>
      <c r="K868" s="1" t="s">
        <v>6224</v>
      </c>
    </row>
    <row r="869" spans="1:11" x14ac:dyDescent="0.25">
      <c r="A869">
        <v>868</v>
      </c>
      <c r="B869" s="1" t="s">
        <v>1609</v>
      </c>
      <c r="C869">
        <v>25</v>
      </c>
      <c r="D869">
        <v>4</v>
      </c>
      <c r="E869">
        <v>27</v>
      </c>
      <c r="F869">
        <v>1</v>
      </c>
      <c r="G869">
        <v>25</v>
      </c>
      <c r="H869">
        <v>4</v>
      </c>
      <c r="I869">
        <v>27</v>
      </c>
      <c r="J869">
        <v>56</v>
      </c>
      <c r="K869" s="1" t="s">
        <v>6224</v>
      </c>
    </row>
    <row r="870" spans="1:11" x14ac:dyDescent="0.25">
      <c r="A870">
        <v>869</v>
      </c>
      <c r="B870" s="1" t="s">
        <v>1610</v>
      </c>
      <c r="C870">
        <v>25</v>
      </c>
      <c r="D870">
        <v>4</v>
      </c>
      <c r="E870">
        <v>27</v>
      </c>
      <c r="F870">
        <v>1</v>
      </c>
      <c r="G870">
        <v>25</v>
      </c>
      <c r="H870">
        <v>4</v>
      </c>
      <c r="I870">
        <v>27</v>
      </c>
      <c r="J870">
        <v>56</v>
      </c>
      <c r="K870" s="1" t="s">
        <v>6224</v>
      </c>
    </row>
    <row r="871" spans="1:11" x14ac:dyDescent="0.25">
      <c r="A871">
        <v>870</v>
      </c>
      <c r="B871" s="1" t="s">
        <v>600</v>
      </c>
      <c r="C871">
        <v>146</v>
      </c>
      <c r="D871">
        <v>22</v>
      </c>
      <c r="E871">
        <v>45</v>
      </c>
      <c r="F871">
        <v>5</v>
      </c>
      <c r="G871">
        <v>29</v>
      </c>
      <c r="H871">
        <v>4</v>
      </c>
      <c r="I871">
        <v>9</v>
      </c>
      <c r="J871">
        <v>43</v>
      </c>
      <c r="K871" s="1" t="s">
        <v>6224</v>
      </c>
    </row>
    <row r="872" spans="1:11" x14ac:dyDescent="0.25">
      <c r="A872">
        <v>871</v>
      </c>
      <c r="B872" s="1" t="s">
        <v>1611</v>
      </c>
      <c r="C872">
        <v>25</v>
      </c>
      <c r="D872">
        <v>4</v>
      </c>
      <c r="E872">
        <v>27</v>
      </c>
      <c r="F872">
        <v>1</v>
      </c>
      <c r="G872">
        <v>25</v>
      </c>
      <c r="H872">
        <v>4</v>
      </c>
      <c r="I872">
        <v>27</v>
      </c>
      <c r="J872">
        <v>56</v>
      </c>
      <c r="K872" s="1" t="s">
        <v>6224</v>
      </c>
    </row>
    <row r="873" spans="1:11" x14ac:dyDescent="0.25">
      <c r="A873">
        <v>872</v>
      </c>
      <c r="B873" s="1" t="s">
        <v>1612</v>
      </c>
      <c r="C873">
        <v>25</v>
      </c>
      <c r="D873">
        <v>4</v>
      </c>
      <c r="E873">
        <v>27</v>
      </c>
      <c r="F873">
        <v>1</v>
      </c>
      <c r="G873">
        <v>25</v>
      </c>
      <c r="H873">
        <v>4</v>
      </c>
      <c r="I873">
        <v>27</v>
      </c>
      <c r="J873">
        <v>56</v>
      </c>
      <c r="K873" s="1" t="s">
        <v>6224</v>
      </c>
    </row>
    <row r="874" spans="1:11" x14ac:dyDescent="0.25">
      <c r="A874">
        <v>873</v>
      </c>
      <c r="B874" s="1" t="s">
        <v>96</v>
      </c>
      <c r="C874">
        <v>43</v>
      </c>
      <c r="D874">
        <v>8</v>
      </c>
      <c r="E874">
        <v>41</v>
      </c>
      <c r="F874">
        <v>2</v>
      </c>
      <c r="G874">
        <v>22</v>
      </c>
      <c r="H874">
        <v>4</v>
      </c>
      <c r="I874">
        <v>20</v>
      </c>
      <c r="J874">
        <v>46</v>
      </c>
      <c r="K874" s="1" t="s">
        <v>6224</v>
      </c>
    </row>
    <row r="875" spans="1:11" x14ac:dyDescent="0.25">
      <c r="A875">
        <v>874</v>
      </c>
      <c r="B875" s="1" t="s">
        <v>1613</v>
      </c>
      <c r="C875">
        <v>25</v>
      </c>
      <c r="D875">
        <v>4</v>
      </c>
      <c r="E875">
        <v>27</v>
      </c>
      <c r="F875">
        <v>1</v>
      </c>
      <c r="G875">
        <v>25</v>
      </c>
      <c r="H875">
        <v>4</v>
      </c>
      <c r="I875">
        <v>27</v>
      </c>
      <c r="J875">
        <v>56</v>
      </c>
      <c r="K875" s="1" t="s">
        <v>6224</v>
      </c>
    </row>
    <row r="876" spans="1:11" x14ac:dyDescent="0.25">
      <c r="A876">
        <v>875</v>
      </c>
      <c r="B876" s="1" t="s">
        <v>1614</v>
      </c>
      <c r="C876">
        <v>25</v>
      </c>
      <c r="D876">
        <v>4</v>
      </c>
      <c r="E876">
        <v>27</v>
      </c>
      <c r="F876">
        <v>1</v>
      </c>
      <c r="G876">
        <v>25</v>
      </c>
      <c r="H876">
        <v>4</v>
      </c>
      <c r="I876">
        <v>27</v>
      </c>
      <c r="J876">
        <v>56</v>
      </c>
      <c r="K876" s="1" t="s">
        <v>6224</v>
      </c>
    </row>
    <row r="877" spans="1:11" x14ac:dyDescent="0.25">
      <c r="A877">
        <v>876</v>
      </c>
      <c r="B877" s="1" t="s">
        <v>15764</v>
      </c>
      <c r="C877">
        <v>25</v>
      </c>
      <c r="D877">
        <v>4</v>
      </c>
      <c r="E877">
        <v>27</v>
      </c>
      <c r="F877">
        <v>1</v>
      </c>
      <c r="G877">
        <v>25</v>
      </c>
      <c r="H877">
        <v>4</v>
      </c>
      <c r="I877">
        <v>27</v>
      </c>
      <c r="J877">
        <v>56</v>
      </c>
      <c r="K877" s="1" t="s">
        <v>6224</v>
      </c>
    </row>
    <row r="878" spans="1:11" x14ac:dyDescent="0.25">
      <c r="A878">
        <v>877</v>
      </c>
      <c r="B878" s="1" t="s">
        <v>1617</v>
      </c>
      <c r="C878">
        <v>9</v>
      </c>
      <c r="D878">
        <v>2</v>
      </c>
      <c r="E878">
        <v>1</v>
      </c>
      <c r="F878">
        <v>1</v>
      </c>
      <c r="G878">
        <v>9</v>
      </c>
      <c r="H878">
        <v>2</v>
      </c>
      <c r="I878">
        <v>1</v>
      </c>
      <c r="J878">
        <v>12</v>
      </c>
      <c r="K878" s="1" t="s">
        <v>6224</v>
      </c>
    </row>
    <row r="879" spans="1:11" x14ac:dyDescent="0.25">
      <c r="A879">
        <v>878</v>
      </c>
      <c r="B879" s="1" t="s">
        <v>15765</v>
      </c>
      <c r="C879">
        <v>9</v>
      </c>
      <c r="D879">
        <v>2</v>
      </c>
      <c r="E879">
        <v>1</v>
      </c>
      <c r="F879">
        <v>1</v>
      </c>
      <c r="G879">
        <v>9</v>
      </c>
      <c r="H879">
        <v>2</v>
      </c>
      <c r="I879">
        <v>1</v>
      </c>
      <c r="J879">
        <v>12</v>
      </c>
      <c r="K879" s="1" t="s">
        <v>6224</v>
      </c>
    </row>
    <row r="880" spans="1:11" x14ac:dyDescent="0.25">
      <c r="A880">
        <v>879</v>
      </c>
      <c r="B880" s="1" t="s">
        <v>1627</v>
      </c>
      <c r="C880">
        <v>30</v>
      </c>
      <c r="D880">
        <v>11</v>
      </c>
      <c r="E880">
        <v>8</v>
      </c>
      <c r="F880">
        <v>1</v>
      </c>
      <c r="G880">
        <v>30</v>
      </c>
      <c r="H880">
        <v>11</v>
      </c>
      <c r="I880">
        <v>8</v>
      </c>
      <c r="J880">
        <v>49</v>
      </c>
      <c r="K880" s="1" t="s">
        <v>6224</v>
      </c>
    </row>
    <row r="881" spans="1:11" x14ac:dyDescent="0.25">
      <c r="A881">
        <v>880</v>
      </c>
      <c r="B881" s="1" t="s">
        <v>15766</v>
      </c>
      <c r="C881">
        <v>30</v>
      </c>
      <c r="D881">
        <v>11</v>
      </c>
      <c r="E881">
        <v>8</v>
      </c>
      <c r="F881">
        <v>1</v>
      </c>
      <c r="G881">
        <v>30</v>
      </c>
      <c r="H881">
        <v>11</v>
      </c>
      <c r="I881">
        <v>8</v>
      </c>
      <c r="J881">
        <v>49</v>
      </c>
      <c r="K881" s="1" t="s">
        <v>6224</v>
      </c>
    </row>
    <row r="882" spans="1:11" x14ac:dyDescent="0.25">
      <c r="A882">
        <v>881</v>
      </c>
      <c r="B882" s="1" t="s">
        <v>1628</v>
      </c>
      <c r="C882">
        <v>52</v>
      </c>
      <c r="D882">
        <v>17</v>
      </c>
      <c r="E882">
        <v>18</v>
      </c>
      <c r="F882">
        <v>2</v>
      </c>
      <c r="G882">
        <v>26</v>
      </c>
      <c r="H882">
        <v>8</v>
      </c>
      <c r="I882">
        <v>9</v>
      </c>
      <c r="J882">
        <v>44</v>
      </c>
      <c r="K882" s="1" t="s">
        <v>6224</v>
      </c>
    </row>
    <row r="883" spans="1:11" x14ac:dyDescent="0.25">
      <c r="A883">
        <v>882</v>
      </c>
      <c r="B883" s="1" t="s">
        <v>1631</v>
      </c>
      <c r="C883">
        <v>57</v>
      </c>
      <c r="D883">
        <v>14</v>
      </c>
      <c r="E883">
        <v>2</v>
      </c>
      <c r="F883">
        <v>1</v>
      </c>
      <c r="G883">
        <v>57</v>
      </c>
      <c r="H883">
        <v>14</v>
      </c>
      <c r="I883">
        <v>2</v>
      </c>
      <c r="J883">
        <v>73</v>
      </c>
      <c r="K883" s="1" t="s">
        <v>6224</v>
      </c>
    </row>
    <row r="884" spans="1:11" x14ac:dyDescent="0.25">
      <c r="A884">
        <v>883</v>
      </c>
      <c r="B884" s="1" t="s">
        <v>15767</v>
      </c>
      <c r="C884">
        <v>206</v>
      </c>
      <c r="D884">
        <v>48</v>
      </c>
      <c r="E884">
        <v>29</v>
      </c>
      <c r="F884">
        <v>4</v>
      </c>
      <c r="G884">
        <v>52</v>
      </c>
      <c r="H884">
        <v>12</v>
      </c>
      <c r="I884">
        <v>7</v>
      </c>
      <c r="J884">
        <v>71</v>
      </c>
      <c r="K884" s="1" t="s">
        <v>6224</v>
      </c>
    </row>
    <row r="885" spans="1:11" x14ac:dyDescent="0.25">
      <c r="A885">
        <v>884</v>
      </c>
      <c r="B885" s="1" t="s">
        <v>530</v>
      </c>
      <c r="C885">
        <v>126</v>
      </c>
      <c r="D885">
        <v>15</v>
      </c>
      <c r="E885">
        <v>24</v>
      </c>
      <c r="F885">
        <v>3</v>
      </c>
      <c r="G885">
        <v>42</v>
      </c>
      <c r="H885">
        <v>5</v>
      </c>
      <c r="I885">
        <v>8</v>
      </c>
      <c r="J885">
        <v>55</v>
      </c>
      <c r="K885" s="1" t="s">
        <v>6224</v>
      </c>
    </row>
    <row r="886" spans="1:11" x14ac:dyDescent="0.25">
      <c r="A886">
        <v>885</v>
      </c>
      <c r="B886" s="1" t="s">
        <v>1086</v>
      </c>
      <c r="C886">
        <v>168</v>
      </c>
      <c r="D886">
        <v>28</v>
      </c>
      <c r="E886">
        <v>29</v>
      </c>
      <c r="F886">
        <v>6</v>
      </c>
      <c r="G886">
        <v>28</v>
      </c>
      <c r="H886">
        <v>5</v>
      </c>
      <c r="I886">
        <v>5</v>
      </c>
      <c r="J886">
        <v>38</v>
      </c>
      <c r="K886" s="1" t="s">
        <v>6224</v>
      </c>
    </row>
    <row r="887" spans="1:11" x14ac:dyDescent="0.25">
      <c r="A887">
        <v>886</v>
      </c>
      <c r="B887" s="1" t="s">
        <v>473</v>
      </c>
      <c r="C887">
        <v>85</v>
      </c>
      <c r="D887">
        <v>18</v>
      </c>
      <c r="E887">
        <v>13</v>
      </c>
      <c r="F887">
        <v>4</v>
      </c>
      <c r="G887">
        <v>21</v>
      </c>
      <c r="H887">
        <v>4</v>
      </c>
      <c r="I887">
        <v>3</v>
      </c>
      <c r="J887">
        <v>29</v>
      </c>
      <c r="K887" s="1" t="s">
        <v>6224</v>
      </c>
    </row>
    <row r="888" spans="1:11" x14ac:dyDescent="0.25">
      <c r="A888">
        <v>887</v>
      </c>
      <c r="B888" s="1" t="s">
        <v>510</v>
      </c>
      <c r="C888">
        <v>24</v>
      </c>
      <c r="D888">
        <v>3</v>
      </c>
      <c r="E888">
        <v>2</v>
      </c>
      <c r="F888">
        <v>2</v>
      </c>
      <c r="G888">
        <v>12</v>
      </c>
      <c r="H888">
        <v>2</v>
      </c>
      <c r="I888">
        <v>1</v>
      </c>
      <c r="J888">
        <v>14</v>
      </c>
      <c r="K888" s="1" t="s">
        <v>6224</v>
      </c>
    </row>
    <row r="889" spans="1:11" x14ac:dyDescent="0.25">
      <c r="A889">
        <v>888</v>
      </c>
      <c r="B889" s="1" t="s">
        <v>932</v>
      </c>
      <c r="C889">
        <v>44</v>
      </c>
      <c r="D889">
        <v>7</v>
      </c>
      <c r="E889">
        <v>5</v>
      </c>
      <c r="F889">
        <v>2</v>
      </c>
      <c r="G889">
        <v>22</v>
      </c>
      <c r="H889">
        <v>4</v>
      </c>
      <c r="I889">
        <v>2</v>
      </c>
      <c r="J889">
        <v>28</v>
      </c>
      <c r="K889" s="1" t="s">
        <v>6224</v>
      </c>
    </row>
    <row r="890" spans="1:11" x14ac:dyDescent="0.25">
      <c r="A890">
        <v>889</v>
      </c>
      <c r="B890" s="1" t="s">
        <v>1636</v>
      </c>
      <c r="C890">
        <v>13</v>
      </c>
      <c r="D890">
        <v>2</v>
      </c>
      <c r="E890">
        <v>0</v>
      </c>
      <c r="F890">
        <v>1</v>
      </c>
      <c r="G890">
        <v>13</v>
      </c>
      <c r="H890">
        <v>2</v>
      </c>
      <c r="I890">
        <v>0</v>
      </c>
      <c r="J890">
        <v>15</v>
      </c>
      <c r="K890" s="1" t="s">
        <v>6224</v>
      </c>
    </row>
    <row r="891" spans="1:11" x14ac:dyDescent="0.25">
      <c r="A891">
        <v>890</v>
      </c>
      <c r="B891" s="1" t="s">
        <v>1637</v>
      </c>
      <c r="C891">
        <v>13</v>
      </c>
      <c r="D891">
        <v>2</v>
      </c>
      <c r="E891">
        <v>0</v>
      </c>
      <c r="F891">
        <v>1</v>
      </c>
      <c r="G891">
        <v>13</v>
      </c>
      <c r="H891">
        <v>2</v>
      </c>
      <c r="I891">
        <v>0</v>
      </c>
      <c r="J891">
        <v>15</v>
      </c>
      <c r="K891" s="1" t="s">
        <v>6224</v>
      </c>
    </row>
    <row r="892" spans="1:11" x14ac:dyDescent="0.25">
      <c r="A892">
        <v>891</v>
      </c>
      <c r="B892" s="1" t="s">
        <v>1638</v>
      </c>
      <c r="C892">
        <v>13</v>
      </c>
      <c r="D892">
        <v>2</v>
      </c>
      <c r="E892">
        <v>0</v>
      </c>
      <c r="F892">
        <v>1</v>
      </c>
      <c r="G892">
        <v>13</v>
      </c>
      <c r="H892">
        <v>2</v>
      </c>
      <c r="I892">
        <v>0</v>
      </c>
      <c r="J892">
        <v>15</v>
      </c>
      <c r="K892" s="1" t="s">
        <v>6224</v>
      </c>
    </row>
    <row r="893" spans="1:11" x14ac:dyDescent="0.25">
      <c r="A893">
        <v>892</v>
      </c>
      <c r="B893" s="1" t="s">
        <v>1639</v>
      </c>
      <c r="C893">
        <v>17</v>
      </c>
      <c r="D893">
        <v>3</v>
      </c>
      <c r="E893">
        <v>1</v>
      </c>
      <c r="F893">
        <v>1</v>
      </c>
      <c r="G893">
        <v>17</v>
      </c>
      <c r="H893">
        <v>3</v>
      </c>
      <c r="I893">
        <v>1</v>
      </c>
      <c r="J893">
        <v>21</v>
      </c>
      <c r="K893" s="1" t="s">
        <v>6224</v>
      </c>
    </row>
    <row r="894" spans="1:11" x14ac:dyDescent="0.25">
      <c r="A894">
        <v>893</v>
      </c>
      <c r="B894" s="1" t="s">
        <v>15768</v>
      </c>
      <c r="C894">
        <v>14</v>
      </c>
      <c r="D894">
        <v>2</v>
      </c>
      <c r="E894">
        <v>12</v>
      </c>
      <c r="F894">
        <v>1</v>
      </c>
      <c r="G894">
        <v>14</v>
      </c>
      <c r="H894">
        <v>2</v>
      </c>
      <c r="I894">
        <v>12</v>
      </c>
      <c r="J894">
        <v>28</v>
      </c>
      <c r="K894" s="1" t="s">
        <v>6224</v>
      </c>
    </row>
    <row r="895" spans="1:11" x14ac:dyDescent="0.25">
      <c r="A895">
        <v>894</v>
      </c>
      <c r="B895" s="1" t="s">
        <v>15769</v>
      </c>
      <c r="C895">
        <v>14</v>
      </c>
      <c r="D895">
        <v>2</v>
      </c>
      <c r="E895">
        <v>12</v>
      </c>
      <c r="F895">
        <v>1</v>
      </c>
      <c r="G895">
        <v>14</v>
      </c>
      <c r="H895">
        <v>2</v>
      </c>
      <c r="I895">
        <v>12</v>
      </c>
      <c r="J895">
        <v>28</v>
      </c>
      <c r="K895" s="1" t="s">
        <v>6224</v>
      </c>
    </row>
    <row r="896" spans="1:11" x14ac:dyDescent="0.25">
      <c r="A896">
        <v>895</v>
      </c>
      <c r="B896" s="1" t="s">
        <v>15770</v>
      </c>
      <c r="C896">
        <v>14</v>
      </c>
      <c r="D896">
        <v>2</v>
      </c>
      <c r="E896">
        <v>12</v>
      </c>
      <c r="F896">
        <v>1</v>
      </c>
      <c r="G896">
        <v>14</v>
      </c>
      <c r="H896">
        <v>2</v>
      </c>
      <c r="I896">
        <v>12</v>
      </c>
      <c r="J896">
        <v>28</v>
      </c>
      <c r="K896" s="1" t="s">
        <v>6224</v>
      </c>
    </row>
    <row r="897" spans="1:11" x14ac:dyDescent="0.25">
      <c r="A897">
        <v>896</v>
      </c>
      <c r="B897" s="1" t="s">
        <v>1640</v>
      </c>
      <c r="C897">
        <v>14</v>
      </c>
      <c r="D897">
        <v>2</v>
      </c>
      <c r="E897">
        <v>12</v>
      </c>
      <c r="F897">
        <v>1</v>
      </c>
      <c r="G897">
        <v>14</v>
      </c>
      <c r="H897">
        <v>2</v>
      </c>
      <c r="I897">
        <v>12</v>
      </c>
      <c r="J897">
        <v>28</v>
      </c>
      <c r="K897" s="1" t="s">
        <v>6224</v>
      </c>
    </row>
    <row r="898" spans="1:11" x14ac:dyDescent="0.25">
      <c r="A898">
        <v>897</v>
      </c>
      <c r="B898" s="1" t="s">
        <v>1641</v>
      </c>
      <c r="C898">
        <v>14</v>
      </c>
      <c r="D898">
        <v>2</v>
      </c>
      <c r="E898">
        <v>12</v>
      </c>
      <c r="F898">
        <v>1</v>
      </c>
      <c r="G898">
        <v>14</v>
      </c>
      <c r="H898">
        <v>2</v>
      </c>
      <c r="I898">
        <v>12</v>
      </c>
      <c r="J898">
        <v>28</v>
      </c>
      <c r="K898" s="1" t="s">
        <v>6224</v>
      </c>
    </row>
    <row r="899" spans="1:11" x14ac:dyDescent="0.25">
      <c r="A899">
        <v>898</v>
      </c>
      <c r="B899" s="1" t="s">
        <v>1642</v>
      </c>
      <c r="C899">
        <v>53</v>
      </c>
      <c r="D899">
        <v>14</v>
      </c>
      <c r="E899">
        <v>9</v>
      </c>
      <c r="F899">
        <v>2</v>
      </c>
      <c r="G899">
        <v>26</v>
      </c>
      <c r="H899">
        <v>7</v>
      </c>
      <c r="I899">
        <v>4</v>
      </c>
      <c r="J899">
        <v>38</v>
      </c>
      <c r="K899" s="1" t="s">
        <v>6224</v>
      </c>
    </row>
    <row r="900" spans="1:11" x14ac:dyDescent="0.25">
      <c r="A900">
        <v>899</v>
      </c>
      <c r="B900" s="1" t="s">
        <v>1643</v>
      </c>
      <c r="C900">
        <v>118</v>
      </c>
      <c r="D900">
        <v>25</v>
      </c>
      <c r="E900">
        <v>28</v>
      </c>
      <c r="F900">
        <v>2</v>
      </c>
      <c r="G900">
        <v>59</v>
      </c>
      <c r="H900">
        <v>12</v>
      </c>
      <c r="I900">
        <v>14</v>
      </c>
      <c r="J900">
        <v>86</v>
      </c>
      <c r="K900" s="1" t="s">
        <v>6224</v>
      </c>
    </row>
    <row r="901" spans="1:11" x14ac:dyDescent="0.25">
      <c r="A901">
        <v>900</v>
      </c>
      <c r="B901" s="1" t="s">
        <v>1644</v>
      </c>
      <c r="C901">
        <v>42</v>
      </c>
      <c r="D901">
        <v>9</v>
      </c>
      <c r="E901">
        <v>9</v>
      </c>
      <c r="F901">
        <v>2</v>
      </c>
      <c r="G901">
        <v>21</v>
      </c>
      <c r="H901">
        <v>4</v>
      </c>
      <c r="I901">
        <v>4</v>
      </c>
      <c r="J901">
        <v>30</v>
      </c>
      <c r="K901" s="1" t="s">
        <v>6224</v>
      </c>
    </row>
    <row r="902" spans="1:11" x14ac:dyDescent="0.25">
      <c r="A902">
        <v>901</v>
      </c>
      <c r="B902" s="1" t="s">
        <v>1645</v>
      </c>
      <c r="C902">
        <v>31</v>
      </c>
      <c r="D902">
        <v>8</v>
      </c>
      <c r="E902">
        <v>7</v>
      </c>
      <c r="F902">
        <v>1</v>
      </c>
      <c r="G902">
        <v>31</v>
      </c>
      <c r="H902">
        <v>8</v>
      </c>
      <c r="I902">
        <v>7</v>
      </c>
      <c r="J902">
        <v>46</v>
      </c>
      <c r="K902" s="1" t="s">
        <v>6224</v>
      </c>
    </row>
    <row r="903" spans="1:11" x14ac:dyDescent="0.25">
      <c r="A903">
        <v>902</v>
      </c>
      <c r="B903" s="1" t="s">
        <v>1650</v>
      </c>
      <c r="C903">
        <v>35</v>
      </c>
      <c r="D903">
        <v>11</v>
      </c>
      <c r="E903">
        <v>4</v>
      </c>
      <c r="F903">
        <v>2</v>
      </c>
      <c r="G903">
        <v>18</v>
      </c>
      <c r="H903">
        <v>6</v>
      </c>
      <c r="I903">
        <v>2</v>
      </c>
      <c r="J903">
        <v>25</v>
      </c>
      <c r="K903" s="1" t="s">
        <v>6224</v>
      </c>
    </row>
    <row r="904" spans="1:11" x14ac:dyDescent="0.25">
      <c r="A904">
        <v>903</v>
      </c>
      <c r="B904" s="1" t="s">
        <v>1651</v>
      </c>
      <c r="C904">
        <v>22</v>
      </c>
      <c r="D904">
        <v>6</v>
      </c>
      <c r="E904">
        <v>2</v>
      </c>
      <c r="F904">
        <v>1</v>
      </c>
      <c r="G904">
        <v>22</v>
      </c>
      <c r="H904">
        <v>6</v>
      </c>
      <c r="I904">
        <v>2</v>
      </c>
      <c r="J904">
        <v>30</v>
      </c>
      <c r="K904" s="1" t="s">
        <v>6224</v>
      </c>
    </row>
    <row r="905" spans="1:11" x14ac:dyDescent="0.25">
      <c r="A905">
        <v>904</v>
      </c>
      <c r="B905" s="1" t="s">
        <v>1652</v>
      </c>
      <c r="C905">
        <v>22</v>
      </c>
      <c r="D905">
        <v>6</v>
      </c>
      <c r="E905">
        <v>2</v>
      </c>
      <c r="F905">
        <v>1</v>
      </c>
      <c r="G905">
        <v>22</v>
      </c>
      <c r="H905">
        <v>6</v>
      </c>
      <c r="I905">
        <v>2</v>
      </c>
      <c r="J905">
        <v>30</v>
      </c>
      <c r="K905" s="1" t="s">
        <v>6224</v>
      </c>
    </row>
    <row r="906" spans="1:11" x14ac:dyDescent="0.25">
      <c r="A906">
        <v>905</v>
      </c>
      <c r="B906" s="1" t="s">
        <v>15771</v>
      </c>
      <c r="C906">
        <v>13</v>
      </c>
      <c r="D906">
        <v>3</v>
      </c>
      <c r="E906">
        <v>6</v>
      </c>
      <c r="F906">
        <v>1</v>
      </c>
      <c r="G906">
        <v>13</v>
      </c>
      <c r="H906">
        <v>3</v>
      </c>
      <c r="I906">
        <v>6</v>
      </c>
      <c r="J906">
        <v>22</v>
      </c>
      <c r="K906" s="1" t="s">
        <v>6224</v>
      </c>
    </row>
    <row r="907" spans="1:11" x14ac:dyDescent="0.25">
      <c r="A907">
        <v>906</v>
      </c>
      <c r="B907" s="1" t="s">
        <v>15772</v>
      </c>
      <c r="C907">
        <v>13</v>
      </c>
      <c r="D907">
        <v>3</v>
      </c>
      <c r="E907">
        <v>6</v>
      </c>
      <c r="F907">
        <v>1</v>
      </c>
      <c r="G907">
        <v>13</v>
      </c>
      <c r="H907">
        <v>3</v>
      </c>
      <c r="I907">
        <v>6</v>
      </c>
      <c r="J907">
        <v>22</v>
      </c>
      <c r="K907" s="1" t="s">
        <v>6224</v>
      </c>
    </row>
    <row r="908" spans="1:11" x14ac:dyDescent="0.25">
      <c r="A908">
        <v>907</v>
      </c>
      <c r="B908" s="1" t="s">
        <v>1656</v>
      </c>
      <c r="C908">
        <v>13</v>
      </c>
      <c r="D908">
        <v>3</v>
      </c>
      <c r="E908">
        <v>6</v>
      </c>
      <c r="F908">
        <v>1</v>
      </c>
      <c r="G908">
        <v>13</v>
      </c>
      <c r="H908">
        <v>3</v>
      </c>
      <c r="I908">
        <v>6</v>
      </c>
      <c r="J908">
        <v>22</v>
      </c>
      <c r="K908" s="1" t="s">
        <v>6224</v>
      </c>
    </row>
    <row r="909" spans="1:11" x14ac:dyDescent="0.25">
      <c r="A909">
        <v>908</v>
      </c>
      <c r="B909" s="1" t="s">
        <v>1657</v>
      </c>
      <c r="C909">
        <v>13</v>
      </c>
      <c r="D909">
        <v>3</v>
      </c>
      <c r="E909">
        <v>6</v>
      </c>
      <c r="F909">
        <v>1</v>
      </c>
      <c r="G909">
        <v>13</v>
      </c>
      <c r="H909">
        <v>3</v>
      </c>
      <c r="I909">
        <v>6</v>
      </c>
      <c r="J909">
        <v>22</v>
      </c>
      <c r="K909" s="1" t="s">
        <v>6224</v>
      </c>
    </row>
    <row r="910" spans="1:11" x14ac:dyDescent="0.25">
      <c r="A910">
        <v>909</v>
      </c>
      <c r="B910" s="1" t="s">
        <v>1658</v>
      </c>
      <c r="C910">
        <v>13</v>
      </c>
      <c r="D910">
        <v>3</v>
      </c>
      <c r="E910">
        <v>6</v>
      </c>
      <c r="F910">
        <v>1</v>
      </c>
      <c r="G910">
        <v>13</v>
      </c>
      <c r="H910">
        <v>3</v>
      </c>
      <c r="I910">
        <v>6</v>
      </c>
      <c r="J910">
        <v>22</v>
      </c>
      <c r="K910" s="1" t="s">
        <v>6224</v>
      </c>
    </row>
    <row r="911" spans="1:11" x14ac:dyDescent="0.25">
      <c r="A911">
        <v>910</v>
      </c>
      <c r="B911" s="1" t="s">
        <v>1662</v>
      </c>
      <c r="C911">
        <v>10</v>
      </c>
      <c r="D911">
        <v>4</v>
      </c>
      <c r="E911">
        <v>9</v>
      </c>
      <c r="F911">
        <v>1</v>
      </c>
      <c r="G911">
        <v>10</v>
      </c>
      <c r="H911">
        <v>4</v>
      </c>
      <c r="I911">
        <v>9</v>
      </c>
      <c r="J911">
        <v>23</v>
      </c>
      <c r="K911" s="1" t="s">
        <v>6224</v>
      </c>
    </row>
    <row r="912" spans="1:11" x14ac:dyDescent="0.25">
      <c r="A912">
        <v>911</v>
      </c>
      <c r="B912" s="1" t="s">
        <v>568</v>
      </c>
      <c r="C912">
        <v>55</v>
      </c>
      <c r="D912">
        <v>16</v>
      </c>
      <c r="E912">
        <v>11</v>
      </c>
      <c r="F912">
        <v>4</v>
      </c>
      <c r="G912">
        <v>14</v>
      </c>
      <c r="H912">
        <v>4</v>
      </c>
      <c r="I912">
        <v>3</v>
      </c>
      <c r="J912">
        <v>20</v>
      </c>
      <c r="K912" s="1" t="s">
        <v>6224</v>
      </c>
    </row>
    <row r="913" spans="1:11" x14ac:dyDescent="0.25">
      <c r="A913">
        <v>912</v>
      </c>
      <c r="B913" s="1" t="s">
        <v>15773</v>
      </c>
      <c r="C913">
        <v>10</v>
      </c>
      <c r="D913">
        <v>3</v>
      </c>
      <c r="E913">
        <v>1</v>
      </c>
      <c r="F913">
        <v>1</v>
      </c>
      <c r="G913">
        <v>10</v>
      </c>
      <c r="H913">
        <v>3</v>
      </c>
      <c r="I913">
        <v>1</v>
      </c>
      <c r="J913">
        <v>14</v>
      </c>
      <c r="K913" s="1" t="s">
        <v>6224</v>
      </c>
    </row>
    <row r="914" spans="1:11" x14ac:dyDescent="0.25">
      <c r="A914">
        <v>913</v>
      </c>
      <c r="B914" s="1" t="s">
        <v>1593</v>
      </c>
      <c r="C914">
        <v>19</v>
      </c>
      <c r="D914">
        <v>6</v>
      </c>
      <c r="E914">
        <v>1</v>
      </c>
      <c r="F914">
        <v>2</v>
      </c>
      <c r="G914">
        <v>10</v>
      </c>
      <c r="H914">
        <v>3</v>
      </c>
      <c r="I914">
        <v>0</v>
      </c>
      <c r="J914">
        <v>13</v>
      </c>
      <c r="K914" s="1" t="s">
        <v>6224</v>
      </c>
    </row>
    <row r="915" spans="1:11" x14ac:dyDescent="0.25">
      <c r="A915">
        <v>914</v>
      </c>
      <c r="B915" s="1" t="s">
        <v>15774</v>
      </c>
      <c r="C915">
        <v>9</v>
      </c>
      <c r="D915">
        <v>3</v>
      </c>
      <c r="E915">
        <v>1</v>
      </c>
      <c r="F915">
        <v>1</v>
      </c>
      <c r="G915">
        <v>9</v>
      </c>
      <c r="H915">
        <v>3</v>
      </c>
      <c r="I915">
        <v>1</v>
      </c>
      <c r="J915">
        <v>13</v>
      </c>
      <c r="K915" s="1" t="s">
        <v>6224</v>
      </c>
    </row>
    <row r="916" spans="1:11" x14ac:dyDescent="0.25">
      <c r="A916">
        <v>915</v>
      </c>
      <c r="B916" s="1" t="s">
        <v>1663</v>
      </c>
      <c r="C916">
        <v>9</v>
      </c>
      <c r="D916">
        <v>3</v>
      </c>
      <c r="E916">
        <v>1</v>
      </c>
      <c r="F916">
        <v>1</v>
      </c>
      <c r="G916">
        <v>9</v>
      </c>
      <c r="H916">
        <v>3</v>
      </c>
      <c r="I916">
        <v>1</v>
      </c>
      <c r="J916">
        <v>13</v>
      </c>
      <c r="K916" s="1" t="s">
        <v>6224</v>
      </c>
    </row>
    <row r="917" spans="1:11" x14ac:dyDescent="0.25">
      <c r="A917">
        <v>916</v>
      </c>
      <c r="B917" s="1" t="s">
        <v>1664</v>
      </c>
      <c r="C917">
        <v>99</v>
      </c>
      <c r="D917">
        <v>31</v>
      </c>
      <c r="E917">
        <v>19</v>
      </c>
      <c r="F917">
        <v>1</v>
      </c>
      <c r="G917">
        <v>99</v>
      </c>
      <c r="H917">
        <v>31</v>
      </c>
      <c r="I917">
        <v>19</v>
      </c>
      <c r="J917">
        <v>149</v>
      </c>
      <c r="K917" s="1" t="s">
        <v>6224</v>
      </c>
    </row>
    <row r="918" spans="1:11" x14ac:dyDescent="0.25">
      <c r="A918">
        <v>917</v>
      </c>
      <c r="B918" s="1" t="s">
        <v>893</v>
      </c>
      <c r="C918">
        <v>195</v>
      </c>
      <c r="D918">
        <v>37</v>
      </c>
      <c r="E918">
        <v>29</v>
      </c>
      <c r="F918">
        <v>3</v>
      </c>
      <c r="G918">
        <v>65</v>
      </c>
      <c r="H918">
        <v>12</v>
      </c>
      <c r="I918">
        <v>10</v>
      </c>
      <c r="J918">
        <v>87</v>
      </c>
      <c r="K918" s="1" t="s">
        <v>6224</v>
      </c>
    </row>
    <row r="919" spans="1:11" x14ac:dyDescent="0.25">
      <c r="A919">
        <v>918</v>
      </c>
      <c r="B919" s="1" t="s">
        <v>1678</v>
      </c>
      <c r="C919">
        <v>18</v>
      </c>
      <c r="D919">
        <v>2</v>
      </c>
      <c r="E919">
        <v>19</v>
      </c>
      <c r="F919">
        <v>1</v>
      </c>
      <c r="G919">
        <v>18</v>
      </c>
      <c r="H919">
        <v>2</v>
      </c>
      <c r="I919">
        <v>19</v>
      </c>
      <c r="J919">
        <v>39</v>
      </c>
      <c r="K919" s="1" t="s">
        <v>6224</v>
      </c>
    </row>
    <row r="920" spans="1:11" x14ac:dyDescent="0.25">
      <c r="A920">
        <v>919</v>
      </c>
      <c r="B920" s="1" t="s">
        <v>1679</v>
      </c>
      <c r="C920">
        <v>49</v>
      </c>
      <c r="D920">
        <v>8</v>
      </c>
      <c r="E920">
        <v>28</v>
      </c>
      <c r="F920">
        <v>3</v>
      </c>
      <c r="G920">
        <v>16</v>
      </c>
      <c r="H920">
        <v>3</v>
      </c>
      <c r="I920">
        <v>9</v>
      </c>
      <c r="J920">
        <v>28</v>
      </c>
      <c r="K920" s="1" t="s">
        <v>6224</v>
      </c>
    </row>
    <row r="921" spans="1:11" x14ac:dyDescent="0.25">
      <c r="A921">
        <v>920</v>
      </c>
      <c r="B921" s="1" t="s">
        <v>15775</v>
      </c>
      <c r="C921">
        <v>81</v>
      </c>
      <c r="D921">
        <v>15</v>
      </c>
      <c r="E921">
        <v>24</v>
      </c>
      <c r="F921">
        <v>2</v>
      </c>
      <c r="G921">
        <v>40</v>
      </c>
      <c r="H921">
        <v>8</v>
      </c>
      <c r="I921">
        <v>12</v>
      </c>
      <c r="J921">
        <v>60</v>
      </c>
      <c r="K921" s="1" t="s">
        <v>6224</v>
      </c>
    </row>
    <row r="922" spans="1:11" x14ac:dyDescent="0.25">
      <c r="A922">
        <v>921</v>
      </c>
      <c r="B922" s="1" t="s">
        <v>1680</v>
      </c>
      <c r="C922">
        <v>279</v>
      </c>
      <c r="D922">
        <v>65</v>
      </c>
      <c r="E922">
        <v>130</v>
      </c>
      <c r="F922">
        <v>5</v>
      </c>
      <c r="G922">
        <v>56</v>
      </c>
      <c r="H922">
        <v>13</v>
      </c>
      <c r="I922">
        <v>26</v>
      </c>
      <c r="J922">
        <v>95</v>
      </c>
      <c r="K922" s="1" t="s">
        <v>6224</v>
      </c>
    </row>
    <row r="923" spans="1:11" x14ac:dyDescent="0.25">
      <c r="A923">
        <v>922</v>
      </c>
      <c r="B923" s="1" t="s">
        <v>1681</v>
      </c>
      <c r="C923">
        <v>70</v>
      </c>
      <c r="D923">
        <v>11</v>
      </c>
      <c r="E923">
        <v>21</v>
      </c>
      <c r="F923">
        <v>1</v>
      </c>
      <c r="G923">
        <v>70</v>
      </c>
      <c r="H923">
        <v>11</v>
      </c>
      <c r="I923">
        <v>21</v>
      </c>
      <c r="J923">
        <v>102</v>
      </c>
      <c r="K923" s="1" t="s">
        <v>6224</v>
      </c>
    </row>
    <row r="924" spans="1:11" x14ac:dyDescent="0.25">
      <c r="A924">
        <v>923</v>
      </c>
      <c r="B924" s="1" t="s">
        <v>1682</v>
      </c>
      <c r="C924">
        <v>70</v>
      </c>
      <c r="D924">
        <v>11</v>
      </c>
      <c r="E924">
        <v>21</v>
      </c>
      <c r="F924">
        <v>1</v>
      </c>
      <c r="G924">
        <v>70</v>
      </c>
      <c r="H924">
        <v>11</v>
      </c>
      <c r="I924">
        <v>21</v>
      </c>
      <c r="J924">
        <v>102</v>
      </c>
      <c r="K924" s="1" t="s">
        <v>6224</v>
      </c>
    </row>
    <row r="925" spans="1:11" x14ac:dyDescent="0.25">
      <c r="A925">
        <v>924</v>
      </c>
      <c r="B925" s="1" t="s">
        <v>1683</v>
      </c>
      <c r="C925">
        <v>27</v>
      </c>
      <c r="D925">
        <v>4</v>
      </c>
      <c r="E925">
        <v>3</v>
      </c>
      <c r="F925">
        <v>2</v>
      </c>
      <c r="G925">
        <v>14</v>
      </c>
      <c r="H925">
        <v>2</v>
      </c>
      <c r="I925">
        <v>2</v>
      </c>
      <c r="J925">
        <v>17</v>
      </c>
      <c r="K925" s="1" t="s">
        <v>6224</v>
      </c>
    </row>
    <row r="926" spans="1:11" x14ac:dyDescent="0.25">
      <c r="A926">
        <v>925</v>
      </c>
      <c r="B926" s="1" t="s">
        <v>1684</v>
      </c>
      <c r="C926">
        <v>15</v>
      </c>
      <c r="D926">
        <v>3</v>
      </c>
      <c r="E926">
        <v>2</v>
      </c>
      <c r="F926">
        <v>1</v>
      </c>
      <c r="G926">
        <v>15</v>
      </c>
      <c r="H926">
        <v>3</v>
      </c>
      <c r="I926">
        <v>2</v>
      </c>
      <c r="J926">
        <v>20</v>
      </c>
      <c r="K926" s="1" t="s">
        <v>6224</v>
      </c>
    </row>
    <row r="927" spans="1:11" x14ac:dyDescent="0.25">
      <c r="A927">
        <v>926</v>
      </c>
      <c r="B927" s="1" t="s">
        <v>1685</v>
      </c>
      <c r="C927">
        <v>80</v>
      </c>
      <c r="D927">
        <v>14</v>
      </c>
      <c r="E927">
        <v>21</v>
      </c>
      <c r="F927">
        <v>4</v>
      </c>
      <c r="G927">
        <v>20</v>
      </c>
      <c r="H927">
        <v>4</v>
      </c>
      <c r="I927">
        <v>5</v>
      </c>
      <c r="J927">
        <v>29</v>
      </c>
      <c r="K927" s="1" t="s">
        <v>6224</v>
      </c>
    </row>
    <row r="928" spans="1:11" x14ac:dyDescent="0.25">
      <c r="A928">
        <v>927</v>
      </c>
      <c r="B928" s="1" t="s">
        <v>1686</v>
      </c>
      <c r="C928">
        <v>15</v>
      </c>
      <c r="D928">
        <v>3</v>
      </c>
      <c r="E928">
        <v>2</v>
      </c>
      <c r="F928">
        <v>1</v>
      </c>
      <c r="G928">
        <v>15</v>
      </c>
      <c r="H928">
        <v>3</v>
      </c>
      <c r="I928">
        <v>2</v>
      </c>
      <c r="J928">
        <v>20</v>
      </c>
      <c r="K928" s="1" t="s">
        <v>6224</v>
      </c>
    </row>
    <row r="929" spans="1:11" x14ac:dyDescent="0.25">
      <c r="A929">
        <v>928</v>
      </c>
      <c r="B929" s="1" t="s">
        <v>1687</v>
      </c>
      <c r="C929">
        <v>54</v>
      </c>
      <c r="D929">
        <v>13</v>
      </c>
      <c r="E929">
        <v>9</v>
      </c>
      <c r="F929">
        <v>3</v>
      </c>
      <c r="G929">
        <v>18</v>
      </c>
      <c r="H929">
        <v>4</v>
      </c>
      <c r="I929">
        <v>3</v>
      </c>
      <c r="J929">
        <v>25</v>
      </c>
      <c r="K929" s="1" t="s">
        <v>6224</v>
      </c>
    </row>
    <row r="930" spans="1:11" x14ac:dyDescent="0.25">
      <c r="A930">
        <v>929</v>
      </c>
      <c r="B930" s="1" t="s">
        <v>15776</v>
      </c>
      <c r="C930">
        <v>16</v>
      </c>
      <c r="D930">
        <v>3</v>
      </c>
      <c r="E930">
        <v>3</v>
      </c>
      <c r="F930">
        <v>1</v>
      </c>
      <c r="G930">
        <v>16</v>
      </c>
      <c r="H930">
        <v>3</v>
      </c>
      <c r="I930">
        <v>3</v>
      </c>
      <c r="J930">
        <v>22</v>
      </c>
      <c r="K930" s="1" t="s">
        <v>6224</v>
      </c>
    </row>
    <row r="931" spans="1:11" x14ac:dyDescent="0.25">
      <c r="A931">
        <v>930</v>
      </c>
      <c r="B931" s="1" t="s">
        <v>870</v>
      </c>
      <c r="C931">
        <v>82</v>
      </c>
      <c r="D931">
        <v>11</v>
      </c>
      <c r="E931">
        <v>20</v>
      </c>
      <c r="F931">
        <v>4</v>
      </c>
      <c r="G931">
        <v>20</v>
      </c>
      <c r="H931">
        <v>3</v>
      </c>
      <c r="I931">
        <v>5</v>
      </c>
      <c r="J931">
        <v>28</v>
      </c>
      <c r="K931" s="1" t="s">
        <v>6224</v>
      </c>
    </row>
    <row r="932" spans="1:11" x14ac:dyDescent="0.25">
      <c r="A932">
        <v>931</v>
      </c>
      <c r="B932" s="1" t="s">
        <v>1697</v>
      </c>
      <c r="C932">
        <v>44</v>
      </c>
      <c r="D932">
        <v>8</v>
      </c>
      <c r="E932">
        <v>24</v>
      </c>
      <c r="F932">
        <v>1</v>
      </c>
      <c r="G932">
        <v>44</v>
      </c>
      <c r="H932">
        <v>8</v>
      </c>
      <c r="I932">
        <v>24</v>
      </c>
      <c r="J932">
        <v>76</v>
      </c>
      <c r="K932" s="1" t="s">
        <v>6224</v>
      </c>
    </row>
    <row r="933" spans="1:11" x14ac:dyDescent="0.25">
      <c r="A933">
        <v>932</v>
      </c>
      <c r="B933" s="1" t="s">
        <v>810</v>
      </c>
      <c r="C933">
        <v>71</v>
      </c>
      <c r="D933">
        <v>14</v>
      </c>
      <c r="E933">
        <v>27</v>
      </c>
      <c r="F933">
        <v>2</v>
      </c>
      <c r="G933">
        <v>36</v>
      </c>
      <c r="H933">
        <v>7</v>
      </c>
      <c r="I933">
        <v>14</v>
      </c>
      <c r="J933">
        <v>56</v>
      </c>
      <c r="K933" s="1" t="s">
        <v>6224</v>
      </c>
    </row>
    <row r="934" spans="1:11" x14ac:dyDescent="0.25">
      <c r="A934">
        <v>933</v>
      </c>
      <c r="B934" s="1" t="s">
        <v>1701</v>
      </c>
      <c r="C934">
        <v>186</v>
      </c>
      <c r="D934">
        <v>46</v>
      </c>
      <c r="E934">
        <v>31</v>
      </c>
      <c r="F934">
        <v>8</v>
      </c>
      <c r="G934">
        <v>23</v>
      </c>
      <c r="H934">
        <v>6</v>
      </c>
      <c r="I934">
        <v>4</v>
      </c>
      <c r="J934">
        <v>33</v>
      </c>
      <c r="K934" s="1" t="s">
        <v>6224</v>
      </c>
    </row>
    <row r="935" spans="1:11" x14ac:dyDescent="0.25">
      <c r="A935">
        <v>934</v>
      </c>
      <c r="B935" s="1" t="s">
        <v>1269</v>
      </c>
      <c r="C935">
        <v>23</v>
      </c>
      <c r="D935">
        <v>9</v>
      </c>
      <c r="E935">
        <v>0</v>
      </c>
      <c r="F935">
        <v>1</v>
      </c>
      <c r="G935">
        <v>23</v>
      </c>
      <c r="H935">
        <v>9</v>
      </c>
      <c r="I935">
        <v>0</v>
      </c>
      <c r="J935">
        <v>32</v>
      </c>
      <c r="K935" s="1" t="s">
        <v>6224</v>
      </c>
    </row>
    <row r="936" spans="1:11" x14ac:dyDescent="0.25">
      <c r="A936">
        <v>935</v>
      </c>
      <c r="B936" s="1" t="s">
        <v>579</v>
      </c>
      <c r="C936">
        <v>52</v>
      </c>
      <c r="D936">
        <v>19</v>
      </c>
      <c r="E936">
        <v>16</v>
      </c>
      <c r="F936">
        <v>2</v>
      </c>
      <c r="G936">
        <v>26</v>
      </c>
      <c r="H936">
        <v>10</v>
      </c>
      <c r="I936">
        <v>8</v>
      </c>
      <c r="J936">
        <v>44</v>
      </c>
      <c r="K936" s="1" t="s">
        <v>6224</v>
      </c>
    </row>
    <row r="937" spans="1:11" x14ac:dyDescent="0.25">
      <c r="A937">
        <v>936</v>
      </c>
      <c r="B937" s="1" t="s">
        <v>15777</v>
      </c>
      <c r="C937">
        <v>25</v>
      </c>
      <c r="D937">
        <v>5</v>
      </c>
      <c r="E937">
        <v>15</v>
      </c>
      <c r="F937">
        <v>1</v>
      </c>
      <c r="G937">
        <v>25</v>
      </c>
      <c r="H937">
        <v>5</v>
      </c>
      <c r="I937">
        <v>15</v>
      </c>
      <c r="J937">
        <v>45</v>
      </c>
      <c r="K937" s="1" t="s">
        <v>6224</v>
      </c>
    </row>
    <row r="938" spans="1:11" x14ac:dyDescent="0.25">
      <c r="A938">
        <v>937</v>
      </c>
      <c r="B938" s="1" t="s">
        <v>1694</v>
      </c>
      <c r="C938">
        <v>33</v>
      </c>
      <c r="D938">
        <v>8</v>
      </c>
      <c r="E938">
        <v>17</v>
      </c>
      <c r="F938">
        <v>2</v>
      </c>
      <c r="G938">
        <v>16</v>
      </c>
      <c r="H938">
        <v>4</v>
      </c>
      <c r="I938">
        <v>8</v>
      </c>
      <c r="J938">
        <v>29</v>
      </c>
      <c r="K938" s="1" t="s">
        <v>6224</v>
      </c>
    </row>
    <row r="939" spans="1:11" x14ac:dyDescent="0.25">
      <c r="A939">
        <v>938</v>
      </c>
      <c r="B939" s="1" t="s">
        <v>1707</v>
      </c>
      <c r="C939">
        <v>25</v>
      </c>
      <c r="D939">
        <v>5</v>
      </c>
      <c r="E939">
        <v>15</v>
      </c>
      <c r="F939">
        <v>1</v>
      </c>
      <c r="G939">
        <v>25</v>
      </c>
      <c r="H939">
        <v>5</v>
      </c>
      <c r="I939">
        <v>15</v>
      </c>
      <c r="J939">
        <v>45</v>
      </c>
      <c r="K939" s="1" t="s">
        <v>6224</v>
      </c>
    </row>
    <row r="940" spans="1:11" x14ac:dyDescent="0.25">
      <c r="A940">
        <v>939</v>
      </c>
      <c r="B940" s="1" t="s">
        <v>201</v>
      </c>
      <c r="C940">
        <v>615</v>
      </c>
      <c r="D940">
        <v>143</v>
      </c>
      <c r="E940">
        <v>185</v>
      </c>
      <c r="F940">
        <v>16</v>
      </c>
      <c r="G940">
        <v>38</v>
      </c>
      <c r="H940">
        <v>9</v>
      </c>
      <c r="I940">
        <v>12</v>
      </c>
      <c r="J940">
        <v>59</v>
      </c>
      <c r="K940" s="1" t="s">
        <v>6224</v>
      </c>
    </row>
    <row r="941" spans="1:11" x14ac:dyDescent="0.25">
      <c r="A941">
        <v>940</v>
      </c>
      <c r="B941" s="1" t="s">
        <v>1714</v>
      </c>
      <c r="C941">
        <v>20</v>
      </c>
      <c r="D941">
        <v>6</v>
      </c>
      <c r="E941">
        <v>6</v>
      </c>
      <c r="F941">
        <v>1</v>
      </c>
      <c r="G941">
        <v>20</v>
      </c>
      <c r="H941">
        <v>6</v>
      </c>
      <c r="I941">
        <v>6</v>
      </c>
      <c r="J941">
        <v>32</v>
      </c>
      <c r="K941" s="1" t="s">
        <v>6224</v>
      </c>
    </row>
    <row r="942" spans="1:11" x14ac:dyDescent="0.25">
      <c r="A942">
        <v>941</v>
      </c>
      <c r="B942" s="1" t="s">
        <v>15778</v>
      </c>
      <c r="C942">
        <v>20</v>
      </c>
      <c r="D942">
        <v>6</v>
      </c>
      <c r="E942">
        <v>6</v>
      </c>
      <c r="F942">
        <v>1</v>
      </c>
      <c r="G942">
        <v>20</v>
      </c>
      <c r="H942">
        <v>6</v>
      </c>
      <c r="I942">
        <v>6</v>
      </c>
      <c r="J942">
        <v>32</v>
      </c>
      <c r="K942" s="1" t="s">
        <v>6224</v>
      </c>
    </row>
    <row r="943" spans="1:11" x14ac:dyDescent="0.25">
      <c r="A943">
        <v>942</v>
      </c>
      <c r="B943" s="1" t="s">
        <v>484</v>
      </c>
      <c r="C943">
        <v>36</v>
      </c>
      <c r="D943">
        <v>10</v>
      </c>
      <c r="E943">
        <v>13</v>
      </c>
      <c r="F943">
        <v>2</v>
      </c>
      <c r="G943">
        <v>18</v>
      </c>
      <c r="H943">
        <v>5</v>
      </c>
      <c r="I943">
        <v>6</v>
      </c>
      <c r="J943">
        <v>30</v>
      </c>
      <c r="K943" s="1" t="s">
        <v>6224</v>
      </c>
    </row>
    <row r="944" spans="1:11" x14ac:dyDescent="0.25">
      <c r="A944">
        <v>943</v>
      </c>
      <c r="B944" s="1" t="s">
        <v>1715</v>
      </c>
      <c r="C944">
        <v>20</v>
      </c>
      <c r="D944">
        <v>6</v>
      </c>
      <c r="E944">
        <v>6</v>
      </c>
      <c r="F944">
        <v>1</v>
      </c>
      <c r="G944">
        <v>20</v>
      </c>
      <c r="H944">
        <v>6</v>
      </c>
      <c r="I944">
        <v>6</v>
      </c>
      <c r="J944">
        <v>32</v>
      </c>
      <c r="K944" s="1" t="s">
        <v>6224</v>
      </c>
    </row>
    <row r="945" spans="1:11" x14ac:dyDescent="0.25">
      <c r="A945">
        <v>944</v>
      </c>
      <c r="B945" s="1" t="s">
        <v>727</v>
      </c>
      <c r="C945">
        <v>208</v>
      </c>
      <c r="D945">
        <v>47</v>
      </c>
      <c r="E945">
        <v>81</v>
      </c>
      <c r="F945">
        <v>13</v>
      </c>
      <c r="G945">
        <v>16</v>
      </c>
      <c r="H945">
        <v>4</v>
      </c>
      <c r="I945">
        <v>6</v>
      </c>
      <c r="J945">
        <v>26</v>
      </c>
      <c r="K945" s="1" t="s">
        <v>6224</v>
      </c>
    </row>
    <row r="946" spans="1:11" x14ac:dyDescent="0.25">
      <c r="A946">
        <v>945</v>
      </c>
      <c r="B946" s="1" t="s">
        <v>1359</v>
      </c>
      <c r="C946">
        <v>20</v>
      </c>
      <c r="D946">
        <v>6</v>
      </c>
      <c r="E946">
        <v>6</v>
      </c>
      <c r="F946">
        <v>1</v>
      </c>
      <c r="G946">
        <v>20</v>
      </c>
      <c r="H946">
        <v>6</v>
      </c>
      <c r="I946">
        <v>6</v>
      </c>
      <c r="J946">
        <v>32</v>
      </c>
      <c r="K946" s="1" t="s">
        <v>6224</v>
      </c>
    </row>
    <row r="947" spans="1:11" x14ac:dyDescent="0.25">
      <c r="A947">
        <v>946</v>
      </c>
      <c r="B947" s="1" t="s">
        <v>1430</v>
      </c>
      <c r="C947">
        <v>49</v>
      </c>
      <c r="D947">
        <v>13</v>
      </c>
      <c r="E947">
        <v>20</v>
      </c>
      <c r="F947">
        <v>2</v>
      </c>
      <c r="G947">
        <v>24</v>
      </c>
      <c r="H947">
        <v>6</v>
      </c>
      <c r="I947">
        <v>10</v>
      </c>
      <c r="J947">
        <v>41</v>
      </c>
      <c r="K947" s="1" t="s">
        <v>6224</v>
      </c>
    </row>
    <row r="948" spans="1:11" x14ac:dyDescent="0.25">
      <c r="A948">
        <v>947</v>
      </c>
      <c r="B948" s="1" t="s">
        <v>1339</v>
      </c>
      <c r="C948">
        <v>29</v>
      </c>
      <c r="D948">
        <v>10</v>
      </c>
      <c r="E948">
        <v>16</v>
      </c>
      <c r="F948">
        <v>1</v>
      </c>
      <c r="G948">
        <v>29</v>
      </c>
      <c r="H948">
        <v>10</v>
      </c>
      <c r="I948">
        <v>16</v>
      </c>
      <c r="J948">
        <v>55</v>
      </c>
      <c r="K948" s="1" t="s">
        <v>6224</v>
      </c>
    </row>
    <row r="949" spans="1:11" x14ac:dyDescent="0.25">
      <c r="A949">
        <v>948</v>
      </c>
      <c r="B949" s="1" t="s">
        <v>1724</v>
      </c>
      <c r="C949">
        <v>29</v>
      </c>
      <c r="D949">
        <v>10</v>
      </c>
      <c r="E949">
        <v>16</v>
      </c>
      <c r="F949">
        <v>1</v>
      </c>
      <c r="G949">
        <v>29</v>
      </c>
      <c r="H949">
        <v>10</v>
      </c>
      <c r="I949">
        <v>16</v>
      </c>
      <c r="J949">
        <v>55</v>
      </c>
      <c r="K949" s="1" t="s">
        <v>6224</v>
      </c>
    </row>
    <row r="950" spans="1:11" x14ac:dyDescent="0.25">
      <c r="A950">
        <v>949</v>
      </c>
      <c r="B950" s="1" t="s">
        <v>1725</v>
      </c>
      <c r="C950">
        <v>22</v>
      </c>
      <c r="D950">
        <v>8</v>
      </c>
      <c r="E950">
        <v>1</v>
      </c>
      <c r="F950">
        <v>1</v>
      </c>
      <c r="G950">
        <v>22</v>
      </c>
      <c r="H950">
        <v>8</v>
      </c>
      <c r="I950">
        <v>1</v>
      </c>
      <c r="J950">
        <v>31</v>
      </c>
      <c r="K950" s="1" t="s">
        <v>6224</v>
      </c>
    </row>
    <row r="951" spans="1:11" x14ac:dyDescent="0.25">
      <c r="A951">
        <v>950</v>
      </c>
      <c r="B951" s="1" t="s">
        <v>15779</v>
      </c>
      <c r="C951">
        <v>49</v>
      </c>
      <c r="D951">
        <v>16</v>
      </c>
      <c r="E951">
        <v>9</v>
      </c>
      <c r="F951">
        <v>2</v>
      </c>
      <c r="G951">
        <v>24</v>
      </c>
      <c r="H951">
        <v>8</v>
      </c>
      <c r="I951">
        <v>4</v>
      </c>
      <c r="J951">
        <v>37</v>
      </c>
      <c r="K951" s="1" t="s">
        <v>6224</v>
      </c>
    </row>
    <row r="952" spans="1:11" x14ac:dyDescent="0.25">
      <c r="A952">
        <v>951</v>
      </c>
      <c r="B952" s="1" t="s">
        <v>1726</v>
      </c>
      <c r="C952">
        <v>61</v>
      </c>
      <c r="D952">
        <v>14</v>
      </c>
      <c r="E952">
        <v>3</v>
      </c>
      <c r="F952">
        <v>2</v>
      </c>
      <c r="G952">
        <v>30</v>
      </c>
      <c r="H952">
        <v>7</v>
      </c>
      <c r="I952">
        <v>2</v>
      </c>
      <c r="J952">
        <v>39</v>
      </c>
      <c r="K952" s="1" t="s">
        <v>6224</v>
      </c>
    </row>
    <row r="953" spans="1:11" x14ac:dyDescent="0.25">
      <c r="A953">
        <v>952</v>
      </c>
      <c r="B953" s="1" t="s">
        <v>304</v>
      </c>
      <c r="C953">
        <v>44</v>
      </c>
      <c r="D953">
        <v>12</v>
      </c>
      <c r="E953">
        <v>17</v>
      </c>
      <c r="F953">
        <v>3</v>
      </c>
      <c r="G953">
        <v>15</v>
      </c>
      <c r="H953">
        <v>4</v>
      </c>
      <c r="I953">
        <v>6</v>
      </c>
      <c r="J953">
        <v>24</v>
      </c>
      <c r="K953" s="1" t="s">
        <v>6224</v>
      </c>
    </row>
    <row r="954" spans="1:11" x14ac:dyDescent="0.25">
      <c r="A954">
        <v>953</v>
      </c>
      <c r="B954" s="1" t="s">
        <v>1731</v>
      </c>
      <c r="C954">
        <v>96</v>
      </c>
      <c r="D954">
        <v>16</v>
      </c>
      <c r="E954">
        <v>21</v>
      </c>
      <c r="F954">
        <v>3</v>
      </c>
      <c r="G954">
        <v>32</v>
      </c>
      <c r="H954">
        <v>5</v>
      </c>
      <c r="I954">
        <v>7</v>
      </c>
      <c r="J954">
        <v>44</v>
      </c>
      <c r="K954" s="1" t="s">
        <v>6224</v>
      </c>
    </row>
    <row r="955" spans="1:11" x14ac:dyDescent="0.25">
      <c r="A955">
        <v>954</v>
      </c>
      <c r="B955" s="1" t="s">
        <v>15780</v>
      </c>
      <c r="C955">
        <v>54</v>
      </c>
      <c r="D955">
        <v>13</v>
      </c>
      <c r="E955">
        <v>15</v>
      </c>
      <c r="F955">
        <v>2</v>
      </c>
      <c r="G955">
        <v>27</v>
      </c>
      <c r="H955">
        <v>6</v>
      </c>
      <c r="I955">
        <v>8</v>
      </c>
      <c r="J955">
        <v>41</v>
      </c>
      <c r="K955" s="1" t="s">
        <v>6224</v>
      </c>
    </row>
    <row r="956" spans="1:11" x14ac:dyDescent="0.25">
      <c r="A956">
        <v>955</v>
      </c>
      <c r="B956" s="1" t="s">
        <v>15781</v>
      </c>
      <c r="C956">
        <v>54</v>
      </c>
      <c r="D956">
        <v>13</v>
      </c>
      <c r="E956">
        <v>15</v>
      </c>
      <c r="F956">
        <v>2</v>
      </c>
      <c r="G956">
        <v>27</v>
      </c>
      <c r="H956">
        <v>6</v>
      </c>
      <c r="I956">
        <v>8</v>
      </c>
      <c r="J956">
        <v>41</v>
      </c>
      <c r="K956" s="1" t="s">
        <v>6224</v>
      </c>
    </row>
    <row r="957" spans="1:11" x14ac:dyDescent="0.25">
      <c r="A957">
        <v>956</v>
      </c>
      <c r="B957" s="1" t="s">
        <v>15782</v>
      </c>
      <c r="C957">
        <v>54</v>
      </c>
      <c r="D957">
        <v>13</v>
      </c>
      <c r="E957">
        <v>15</v>
      </c>
      <c r="F957">
        <v>2</v>
      </c>
      <c r="G957">
        <v>27</v>
      </c>
      <c r="H957">
        <v>6</v>
      </c>
      <c r="I957">
        <v>8</v>
      </c>
      <c r="J957">
        <v>41</v>
      </c>
      <c r="K957" s="1" t="s">
        <v>6224</v>
      </c>
    </row>
    <row r="958" spans="1:11" x14ac:dyDescent="0.25">
      <c r="A958">
        <v>957</v>
      </c>
      <c r="B958" s="1" t="s">
        <v>1445</v>
      </c>
      <c r="C958">
        <v>57</v>
      </c>
      <c r="D958">
        <v>12</v>
      </c>
      <c r="E958">
        <v>15</v>
      </c>
      <c r="F958">
        <v>2</v>
      </c>
      <c r="G958">
        <v>28</v>
      </c>
      <c r="H958">
        <v>6</v>
      </c>
      <c r="I958">
        <v>8</v>
      </c>
      <c r="J958">
        <v>42</v>
      </c>
      <c r="K958" s="1" t="s">
        <v>6224</v>
      </c>
    </row>
    <row r="959" spans="1:11" x14ac:dyDescent="0.25">
      <c r="A959">
        <v>958</v>
      </c>
      <c r="B959" s="1" t="s">
        <v>15783</v>
      </c>
      <c r="C959">
        <v>32</v>
      </c>
      <c r="D959">
        <v>10</v>
      </c>
      <c r="E959">
        <v>10</v>
      </c>
      <c r="F959">
        <v>1</v>
      </c>
      <c r="G959">
        <v>32</v>
      </c>
      <c r="H959">
        <v>10</v>
      </c>
      <c r="I959">
        <v>10</v>
      </c>
      <c r="J959">
        <v>52</v>
      </c>
      <c r="K959" s="1" t="s">
        <v>6224</v>
      </c>
    </row>
    <row r="960" spans="1:11" x14ac:dyDescent="0.25">
      <c r="A960">
        <v>959</v>
      </c>
      <c r="B960" s="1" t="s">
        <v>1737</v>
      </c>
      <c r="C960">
        <v>32</v>
      </c>
      <c r="D960">
        <v>10</v>
      </c>
      <c r="E960">
        <v>10</v>
      </c>
      <c r="F960">
        <v>1</v>
      </c>
      <c r="G960">
        <v>32</v>
      </c>
      <c r="H960">
        <v>10</v>
      </c>
      <c r="I960">
        <v>10</v>
      </c>
      <c r="J960">
        <v>52</v>
      </c>
      <c r="K960" s="1" t="s">
        <v>6224</v>
      </c>
    </row>
    <row r="961" spans="1:11" x14ac:dyDescent="0.25">
      <c r="A961">
        <v>960</v>
      </c>
      <c r="B961" s="1" t="s">
        <v>15784</v>
      </c>
      <c r="C961">
        <v>38</v>
      </c>
      <c r="D961">
        <v>8</v>
      </c>
      <c r="E961">
        <v>8</v>
      </c>
      <c r="F961">
        <v>1</v>
      </c>
      <c r="G961">
        <v>38</v>
      </c>
      <c r="H961">
        <v>8</v>
      </c>
      <c r="I961">
        <v>8</v>
      </c>
      <c r="J961">
        <v>54</v>
      </c>
      <c r="K961" s="1" t="s">
        <v>6224</v>
      </c>
    </row>
    <row r="962" spans="1:11" x14ac:dyDescent="0.25">
      <c r="A962">
        <v>961</v>
      </c>
      <c r="B962" s="1" t="s">
        <v>1740</v>
      </c>
      <c r="C962">
        <v>38</v>
      </c>
      <c r="D962">
        <v>8</v>
      </c>
      <c r="E962">
        <v>8</v>
      </c>
      <c r="F962">
        <v>1</v>
      </c>
      <c r="G962">
        <v>38</v>
      </c>
      <c r="H962">
        <v>8</v>
      </c>
      <c r="I962">
        <v>8</v>
      </c>
      <c r="J962">
        <v>54</v>
      </c>
      <c r="K962" s="1" t="s">
        <v>6224</v>
      </c>
    </row>
    <row r="963" spans="1:11" x14ac:dyDescent="0.25">
      <c r="A963">
        <v>962</v>
      </c>
      <c r="B963" s="1" t="s">
        <v>41</v>
      </c>
      <c r="C963">
        <v>56</v>
      </c>
      <c r="D963">
        <v>11</v>
      </c>
      <c r="E963">
        <v>10</v>
      </c>
      <c r="F963">
        <v>2</v>
      </c>
      <c r="G963">
        <v>28</v>
      </c>
      <c r="H963">
        <v>6</v>
      </c>
      <c r="I963">
        <v>5</v>
      </c>
      <c r="J963">
        <v>38</v>
      </c>
      <c r="K963" s="1" t="s">
        <v>6224</v>
      </c>
    </row>
    <row r="964" spans="1:11" x14ac:dyDescent="0.25">
      <c r="A964">
        <v>963</v>
      </c>
      <c r="B964" s="1" t="s">
        <v>1717</v>
      </c>
      <c r="C964">
        <v>163</v>
      </c>
      <c r="D964">
        <v>43</v>
      </c>
      <c r="E964">
        <v>31</v>
      </c>
      <c r="F964">
        <v>4</v>
      </c>
      <c r="G964">
        <v>41</v>
      </c>
      <c r="H964">
        <v>11</v>
      </c>
      <c r="I964">
        <v>8</v>
      </c>
      <c r="J964">
        <v>59</v>
      </c>
      <c r="K964" s="1" t="s">
        <v>6224</v>
      </c>
    </row>
    <row r="965" spans="1:11" x14ac:dyDescent="0.25">
      <c r="A965">
        <v>964</v>
      </c>
      <c r="B965" s="1" t="s">
        <v>1047</v>
      </c>
      <c r="C965">
        <v>216</v>
      </c>
      <c r="D965">
        <v>44</v>
      </c>
      <c r="E965">
        <v>53</v>
      </c>
      <c r="F965">
        <v>4</v>
      </c>
      <c r="G965">
        <v>54</v>
      </c>
      <c r="H965">
        <v>11</v>
      </c>
      <c r="I965">
        <v>13</v>
      </c>
      <c r="J965">
        <v>78</v>
      </c>
      <c r="K965" s="1" t="s">
        <v>6224</v>
      </c>
    </row>
    <row r="966" spans="1:11" x14ac:dyDescent="0.25">
      <c r="A966">
        <v>965</v>
      </c>
      <c r="B966" s="1" t="s">
        <v>15785</v>
      </c>
      <c r="C966">
        <v>5</v>
      </c>
      <c r="D966">
        <v>2</v>
      </c>
      <c r="E966">
        <v>0</v>
      </c>
      <c r="F966">
        <v>1</v>
      </c>
      <c r="G966">
        <v>5</v>
      </c>
      <c r="H966">
        <v>2</v>
      </c>
      <c r="I966">
        <v>0</v>
      </c>
      <c r="J966">
        <v>7</v>
      </c>
      <c r="K966" s="1" t="s">
        <v>6224</v>
      </c>
    </row>
    <row r="967" spans="1:11" x14ac:dyDescent="0.25">
      <c r="A967">
        <v>966</v>
      </c>
      <c r="B967" s="1" t="s">
        <v>1745</v>
      </c>
      <c r="C967">
        <v>5</v>
      </c>
      <c r="D967">
        <v>2</v>
      </c>
      <c r="E967">
        <v>0</v>
      </c>
      <c r="F967">
        <v>1</v>
      </c>
      <c r="G967">
        <v>5</v>
      </c>
      <c r="H967">
        <v>2</v>
      </c>
      <c r="I967">
        <v>0</v>
      </c>
      <c r="J967">
        <v>7</v>
      </c>
      <c r="K967" s="1" t="s">
        <v>6224</v>
      </c>
    </row>
    <row r="968" spans="1:11" x14ac:dyDescent="0.25">
      <c r="A968">
        <v>967</v>
      </c>
      <c r="B968" s="1" t="s">
        <v>15786</v>
      </c>
      <c r="C968">
        <v>5</v>
      </c>
      <c r="D968">
        <v>2</v>
      </c>
      <c r="E968">
        <v>0</v>
      </c>
      <c r="F968">
        <v>1</v>
      </c>
      <c r="G968">
        <v>5</v>
      </c>
      <c r="H968">
        <v>2</v>
      </c>
      <c r="I968">
        <v>0</v>
      </c>
      <c r="J968">
        <v>7</v>
      </c>
      <c r="K968" s="1" t="s">
        <v>6224</v>
      </c>
    </row>
    <row r="969" spans="1:11" x14ac:dyDescent="0.25">
      <c r="A969">
        <v>968</v>
      </c>
      <c r="B969" s="1" t="s">
        <v>15787</v>
      </c>
      <c r="C969">
        <v>5</v>
      </c>
      <c r="D969">
        <v>2</v>
      </c>
      <c r="E969">
        <v>0</v>
      </c>
      <c r="F969">
        <v>1</v>
      </c>
      <c r="G969">
        <v>5</v>
      </c>
      <c r="H969">
        <v>2</v>
      </c>
      <c r="I969">
        <v>0</v>
      </c>
      <c r="J969">
        <v>7</v>
      </c>
      <c r="K969" s="1" t="s">
        <v>6224</v>
      </c>
    </row>
    <row r="970" spans="1:11" x14ac:dyDescent="0.25">
      <c r="A970">
        <v>969</v>
      </c>
      <c r="B970" s="1" t="s">
        <v>1746</v>
      </c>
      <c r="C970">
        <v>5</v>
      </c>
      <c r="D970">
        <v>2</v>
      </c>
      <c r="E970">
        <v>0</v>
      </c>
      <c r="F970">
        <v>1</v>
      </c>
      <c r="G970">
        <v>5</v>
      </c>
      <c r="H970">
        <v>2</v>
      </c>
      <c r="I970">
        <v>0</v>
      </c>
      <c r="J970">
        <v>7</v>
      </c>
      <c r="K970" s="1" t="s">
        <v>6224</v>
      </c>
    </row>
    <row r="971" spans="1:11" x14ac:dyDescent="0.25">
      <c r="A971">
        <v>970</v>
      </c>
      <c r="B971" s="1" t="s">
        <v>863</v>
      </c>
      <c r="C971">
        <v>479</v>
      </c>
      <c r="D971">
        <v>91</v>
      </c>
      <c r="E971">
        <v>154</v>
      </c>
      <c r="F971">
        <v>8</v>
      </c>
      <c r="G971">
        <v>60</v>
      </c>
      <c r="H971">
        <v>11</v>
      </c>
      <c r="I971">
        <v>19</v>
      </c>
      <c r="J971">
        <v>90</v>
      </c>
      <c r="K971" s="1" t="s">
        <v>6224</v>
      </c>
    </row>
    <row r="972" spans="1:11" x14ac:dyDescent="0.25">
      <c r="A972">
        <v>971</v>
      </c>
      <c r="B972" s="1" t="s">
        <v>15788</v>
      </c>
      <c r="C972">
        <v>193</v>
      </c>
      <c r="D972">
        <v>37</v>
      </c>
      <c r="E972">
        <v>59</v>
      </c>
      <c r="F972">
        <v>5</v>
      </c>
      <c r="G972">
        <v>39</v>
      </c>
      <c r="H972">
        <v>7</v>
      </c>
      <c r="I972">
        <v>12</v>
      </c>
      <c r="J972">
        <v>58</v>
      </c>
      <c r="K972" s="1" t="s">
        <v>6224</v>
      </c>
    </row>
    <row r="973" spans="1:11" x14ac:dyDescent="0.25">
      <c r="A973">
        <v>972</v>
      </c>
      <c r="B973" s="1" t="s">
        <v>1750</v>
      </c>
      <c r="C973">
        <v>44</v>
      </c>
      <c r="D973">
        <v>12</v>
      </c>
      <c r="E973">
        <v>25</v>
      </c>
      <c r="F973">
        <v>1</v>
      </c>
      <c r="G973">
        <v>44</v>
      </c>
      <c r="H973">
        <v>12</v>
      </c>
      <c r="I973">
        <v>25</v>
      </c>
      <c r="J973">
        <v>81</v>
      </c>
      <c r="K973" s="1" t="s">
        <v>6224</v>
      </c>
    </row>
    <row r="974" spans="1:11" x14ac:dyDescent="0.25">
      <c r="A974">
        <v>973</v>
      </c>
      <c r="B974" s="1" t="s">
        <v>1751</v>
      </c>
      <c r="C974">
        <v>28</v>
      </c>
      <c r="D974">
        <v>4</v>
      </c>
      <c r="E974">
        <v>5</v>
      </c>
      <c r="F974">
        <v>1</v>
      </c>
      <c r="G974">
        <v>28</v>
      </c>
      <c r="H974">
        <v>4</v>
      </c>
      <c r="I974">
        <v>5</v>
      </c>
      <c r="J974">
        <v>37</v>
      </c>
      <c r="K974" s="1" t="s">
        <v>6224</v>
      </c>
    </row>
    <row r="975" spans="1:11" x14ac:dyDescent="0.25">
      <c r="A975">
        <v>974</v>
      </c>
      <c r="B975" s="1" t="s">
        <v>15789</v>
      </c>
      <c r="C975">
        <v>94</v>
      </c>
      <c r="D975">
        <v>14</v>
      </c>
      <c r="E975">
        <v>18</v>
      </c>
      <c r="F975">
        <v>3</v>
      </c>
      <c r="G975">
        <v>31</v>
      </c>
      <c r="H975">
        <v>5</v>
      </c>
      <c r="I975">
        <v>6</v>
      </c>
      <c r="J975">
        <v>42</v>
      </c>
      <c r="K975" s="1" t="s">
        <v>6224</v>
      </c>
    </row>
    <row r="976" spans="1:11" x14ac:dyDescent="0.25">
      <c r="A976">
        <v>975</v>
      </c>
      <c r="B976" s="1" t="s">
        <v>15790</v>
      </c>
      <c r="C976">
        <v>70</v>
      </c>
      <c r="D976">
        <v>12</v>
      </c>
      <c r="E976">
        <v>16</v>
      </c>
      <c r="F976">
        <v>2</v>
      </c>
      <c r="G976">
        <v>35</v>
      </c>
      <c r="H976">
        <v>6</v>
      </c>
      <c r="I976">
        <v>8</v>
      </c>
      <c r="J976">
        <v>49</v>
      </c>
      <c r="K976" s="1" t="s">
        <v>6224</v>
      </c>
    </row>
    <row r="977" spans="1:11" x14ac:dyDescent="0.25">
      <c r="A977">
        <v>976</v>
      </c>
      <c r="B977" s="1" t="s">
        <v>15791</v>
      </c>
      <c r="C977">
        <v>28</v>
      </c>
      <c r="D977">
        <v>8</v>
      </c>
      <c r="E977">
        <v>7</v>
      </c>
      <c r="F977">
        <v>1</v>
      </c>
      <c r="G977">
        <v>28</v>
      </c>
      <c r="H977">
        <v>8</v>
      </c>
      <c r="I977">
        <v>7</v>
      </c>
      <c r="J977">
        <v>43</v>
      </c>
      <c r="K977" s="1" t="s">
        <v>6224</v>
      </c>
    </row>
    <row r="978" spans="1:11" x14ac:dyDescent="0.25">
      <c r="A978">
        <v>977</v>
      </c>
      <c r="B978" s="1" t="s">
        <v>1752</v>
      </c>
      <c r="C978">
        <v>28</v>
      </c>
      <c r="D978">
        <v>8</v>
      </c>
      <c r="E978">
        <v>7</v>
      </c>
      <c r="F978">
        <v>1</v>
      </c>
      <c r="G978">
        <v>28</v>
      </c>
      <c r="H978">
        <v>8</v>
      </c>
      <c r="I978">
        <v>7</v>
      </c>
      <c r="J978">
        <v>43</v>
      </c>
      <c r="K978" s="1" t="s">
        <v>6224</v>
      </c>
    </row>
    <row r="979" spans="1:11" x14ac:dyDescent="0.25">
      <c r="A979">
        <v>978</v>
      </c>
      <c r="B979" s="1" t="s">
        <v>15792</v>
      </c>
      <c r="C979">
        <v>28</v>
      </c>
      <c r="D979">
        <v>8</v>
      </c>
      <c r="E979">
        <v>7</v>
      </c>
      <c r="F979">
        <v>1</v>
      </c>
      <c r="G979">
        <v>28</v>
      </c>
      <c r="H979">
        <v>8</v>
      </c>
      <c r="I979">
        <v>7</v>
      </c>
      <c r="J979">
        <v>43</v>
      </c>
      <c r="K979" s="1" t="s">
        <v>6224</v>
      </c>
    </row>
    <row r="980" spans="1:11" x14ac:dyDescent="0.25">
      <c r="A980">
        <v>979</v>
      </c>
      <c r="B980" s="1" t="s">
        <v>15793</v>
      </c>
      <c r="C980">
        <v>28</v>
      </c>
      <c r="D980">
        <v>8</v>
      </c>
      <c r="E980">
        <v>7</v>
      </c>
      <c r="F980">
        <v>1</v>
      </c>
      <c r="G980">
        <v>28</v>
      </c>
      <c r="H980">
        <v>8</v>
      </c>
      <c r="I980">
        <v>7</v>
      </c>
      <c r="J980">
        <v>43</v>
      </c>
      <c r="K980" s="1" t="s">
        <v>6224</v>
      </c>
    </row>
    <row r="981" spans="1:11" x14ac:dyDescent="0.25">
      <c r="A981">
        <v>980</v>
      </c>
      <c r="B981" s="1" t="s">
        <v>482</v>
      </c>
      <c r="C981">
        <v>28</v>
      </c>
      <c r="D981">
        <v>8</v>
      </c>
      <c r="E981">
        <v>7</v>
      </c>
      <c r="F981">
        <v>1</v>
      </c>
      <c r="G981">
        <v>28</v>
      </c>
      <c r="H981">
        <v>8</v>
      </c>
      <c r="I981">
        <v>7</v>
      </c>
      <c r="J981">
        <v>43</v>
      </c>
      <c r="K981" s="1" t="s">
        <v>6224</v>
      </c>
    </row>
    <row r="982" spans="1:11" x14ac:dyDescent="0.25">
      <c r="A982">
        <v>981</v>
      </c>
      <c r="B982" s="1" t="s">
        <v>1753</v>
      </c>
      <c r="C982">
        <v>28</v>
      </c>
      <c r="D982">
        <v>8</v>
      </c>
      <c r="E982">
        <v>7</v>
      </c>
      <c r="F982">
        <v>1</v>
      </c>
      <c r="G982">
        <v>28</v>
      </c>
      <c r="H982">
        <v>8</v>
      </c>
      <c r="I982">
        <v>7</v>
      </c>
      <c r="J982">
        <v>43</v>
      </c>
      <c r="K982" s="1" t="s">
        <v>6224</v>
      </c>
    </row>
    <row r="983" spans="1:11" x14ac:dyDescent="0.25">
      <c r="A983">
        <v>982</v>
      </c>
      <c r="B983" s="1" t="s">
        <v>1754</v>
      </c>
      <c r="C983">
        <v>28</v>
      </c>
      <c r="D983">
        <v>8</v>
      </c>
      <c r="E983">
        <v>7</v>
      </c>
      <c r="F983">
        <v>1</v>
      </c>
      <c r="G983">
        <v>28</v>
      </c>
      <c r="H983">
        <v>8</v>
      </c>
      <c r="I983">
        <v>7</v>
      </c>
      <c r="J983">
        <v>43</v>
      </c>
      <c r="K983" s="1" t="s">
        <v>6224</v>
      </c>
    </row>
    <row r="984" spans="1:11" x14ac:dyDescent="0.25">
      <c r="A984">
        <v>983</v>
      </c>
      <c r="B984" s="1" t="s">
        <v>238</v>
      </c>
      <c r="C984">
        <v>338</v>
      </c>
      <c r="D984">
        <v>78</v>
      </c>
      <c r="E984">
        <v>94</v>
      </c>
      <c r="F984">
        <v>13</v>
      </c>
      <c r="G984">
        <v>26</v>
      </c>
      <c r="H984">
        <v>6</v>
      </c>
      <c r="I984">
        <v>7</v>
      </c>
      <c r="J984">
        <v>39</v>
      </c>
      <c r="K984" s="1" t="s">
        <v>6224</v>
      </c>
    </row>
    <row r="985" spans="1:11" x14ac:dyDescent="0.25">
      <c r="A985">
        <v>984</v>
      </c>
      <c r="B985" s="1" t="s">
        <v>1755</v>
      </c>
      <c r="C985">
        <v>69</v>
      </c>
      <c r="D985">
        <v>17</v>
      </c>
      <c r="E985">
        <v>23</v>
      </c>
      <c r="F985">
        <v>3</v>
      </c>
      <c r="G985">
        <v>23</v>
      </c>
      <c r="H985">
        <v>6</v>
      </c>
      <c r="I985">
        <v>8</v>
      </c>
      <c r="J985">
        <v>36</v>
      </c>
      <c r="K985" s="1" t="s">
        <v>6224</v>
      </c>
    </row>
    <row r="986" spans="1:11" x14ac:dyDescent="0.25">
      <c r="A986">
        <v>985</v>
      </c>
      <c r="B986" s="1" t="s">
        <v>1756</v>
      </c>
      <c r="C986">
        <v>41</v>
      </c>
      <c r="D986">
        <v>8</v>
      </c>
      <c r="E986">
        <v>13</v>
      </c>
      <c r="F986">
        <v>1</v>
      </c>
      <c r="G986">
        <v>41</v>
      </c>
      <c r="H986">
        <v>8</v>
      </c>
      <c r="I986">
        <v>13</v>
      </c>
      <c r="J986">
        <v>62</v>
      </c>
      <c r="K986" s="1" t="s">
        <v>6224</v>
      </c>
    </row>
    <row r="987" spans="1:11" x14ac:dyDescent="0.25">
      <c r="A987">
        <v>986</v>
      </c>
      <c r="B987" s="1" t="s">
        <v>1757</v>
      </c>
      <c r="C987">
        <v>41</v>
      </c>
      <c r="D987">
        <v>8</v>
      </c>
      <c r="E987">
        <v>13</v>
      </c>
      <c r="F987">
        <v>1</v>
      </c>
      <c r="G987">
        <v>41</v>
      </c>
      <c r="H987">
        <v>8</v>
      </c>
      <c r="I987">
        <v>13</v>
      </c>
      <c r="J987">
        <v>62</v>
      </c>
      <c r="K987" s="1" t="s">
        <v>6224</v>
      </c>
    </row>
    <row r="988" spans="1:11" x14ac:dyDescent="0.25">
      <c r="A988">
        <v>987</v>
      </c>
      <c r="B988" s="1" t="s">
        <v>1758</v>
      </c>
      <c r="C988">
        <v>41</v>
      </c>
      <c r="D988">
        <v>8</v>
      </c>
      <c r="E988">
        <v>13</v>
      </c>
      <c r="F988">
        <v>1</v>
      </c>
      <c r="G988">
        <v>41</v>
      </c>
      <c r="H988">
        <v>8</v>
      </c>
      <c r="I988">
        <v>13</v>
      </c>
      <c r="J988">
        <v>62</v>
      </c>
      <c r="K988" s="1" t="s">
        <v>6224</v>
      </c>
    </row>
    <row r="989" spans="1:11" x14ac:dyDescent="0.25">
      <c r="A989">
        <v>988</v>
      </c>
      <c r="B989" s="1" t="s">
        <v>1761</v>
      </c>
      <c r="C989">
        <v>45</v>
      </c>
      <c r="D989">
        <v>15</v>
      </c>
      <c r="E989">
        <v>4</v>
      </c>
      <c r="F989">
        <v>1</v>
      </c>
      <c r="G989">
        <v>45</v>
      </c>
      <c r="H989">
        <v>15</v>
      </c>
      <c r="I989">
        <v>4</v>
      </c>
      <c r="J989">
        <v>64</v>
      </c>
      <c r="K989" s="1" t="s">
        <v>6224</v>
      </c>
    </row>
    <row r="990" spans="1:11" x14ac:dyDescent="0.25">
      <c r="A990">
        <v>989</v>
      </c>
      <c r="B990" s="1" t="s">
        <v>1762</v>
      </c>
      <c r="C990">
        <v>45</v>
      </c>
      <c r="D990">
        <v>15</v>
      </c>
      <c r="E990">
        <v>4</v>
      </c>
      <c r="F990">
        <v>1</v>
      </c>
      <c r="G990">
        <v>45</v>
      </c>
      <c r="H990">
        <v>15</v>
      </c>
      <c r="I990">
        <v>4</v>
      </c>
      <c r="J990">
        <v>64</v>
      </c>
      <c r="K990" s="1" t="s">
        <v>6224</v>
      </c>
    </row>
    <row r="991" spans="1:11" x14ac:dyDescent="0.25">
      <c r="A991">
        <v>990</v>
      </c>
      <c r="B991" s="1" t="s">
        <v>1763</v>
      </c>
      <c r="C991">
        <v>45</v>
      </c>
      <c r="D991">
        <v>15</v>
      </c>
      <c r="E991">
        <v>4</v>
      </c>
      <c r="F991">
        <v>1</v>
      </c>
      <c r="G991">
        <v>45</v>
      </c>
      <c r="H991">
        <v>15</v>
      </c>
      <c r="I991">
        <v>4</v>
      </c>
      <c r="J991">
        <v>64</v>
      </c>
      <c r="K991" s="1" t="s">
        <v>6224</v>
      </c>
    </row>
    <row r="992" spans="1:11" x14ac:dyDescent="0.25">
      <c r="A992">
        <v>991</v>
      </c>
      <c r="B992" s="1" t="s">
        <v>1766</v>
      </c>
      <c r="C992">
        <v>117</v>
      </c>
      <c r="D992">
        <v>29</v>
      </c>
      <c r="E992">
        <v>27</v>
      </c>
      <c r="F992">
        <v>4</v>
      </c>
      <c r="G992">
        <v>29</v>
      </c>
      <c r="H992">
        <v>7</v>
      </c>
      <c r="I992">
        <v>7</v>
      </c>
      <c r="J992">
        <v>43</v>
      </c>
      <c r="K992" s="1" t="s">
        <v>6224</v>
      </c>
    </row>
    <row r="993" spans="1:11" x14ac:dyDescent="0.25">
      <c r="A993">
        <v>992</v>
      </c>
      <c r="B993" s="1" t="s">
        <v>15794</v>
      </c>
      <c r="C993">
        <v>15</v>
      </c>
      <c r="D993">
        <v>4</v>
      </c>
      <c r="E993">
        <v>2</v>
      </c>
      <c r="F993">
        <v>1</v>
      </c>
      <c r="G993">
        <v>15</v>
      </c>
      <c r="H993">
        <v>4</v>
      </c>
      <c r="I993">
        <v>2</v>
      </c>
      <c r="J993">
        <v>21</v>
      </c>
      <c r="K993" s="1" t="s">
        <v>6224</v>
      </c>
    </row>
    <row r="994" spans="1:11" x14ac:dyDescent="0.25">
      <c r="A994">
        <v>993</v>
      </c>
      <c r="B994" s="1" t="s">
        <v>1299</v>
      </c>
      <c r="C994">
        <v>31</v>
      </c>
      <c r="D994">
        <v>7</v>
      </c>
      <c r="E994">
        <v>3</v>
      </c>
      <c r="F994">
        <v>2</v>
      </c>
      <c r="G994">
        <v>16</v>
      </c>
      <c r="H994">
        <v>4</v>
      </c>
      <c r="I994">
        <v>2</v>
      </c>
      <c r="J994">
        <v>20</v>
      </c>
      <c r="K994" s="1" t="s">
        <v>6224</v>
      </c>
    </row>
    <row r="995" spans="1:11" x14ac:dyDescent="0.25">
      <c r="A995">
        <v>994</v>
      </c>
      <c r="B995" s="1" t="s">
        <v>15795</v>
      </c>
      <c r="C995">
        <v>30</v>
      </c>
      <c r="D995">
        <v>8</v>
      </c>
      <c r="E995">
        <v>4</v>
      </c>
      <c r="F995">
        <v>2</v>
      </c>
      <c r="G995">
        <v>15</v>
      </c>
      <c r="H995">
        <v>4</v>
      </c>
      <c r="I995">
        <v>2</v>
      </c>
      <c r="J995">
        <v>21</v>
      </c>
      <c r="K995" s="1" t="s">
        <v>6224</v>
      </c>
    </row>
    <row r="996" spans="1:11" x14ac:dyDescent="0.25">
      <c r="A996">
        <v>995</v>
      </c>
      <c r="B996" s="1" t="s">
        <v>1767</v>
      </c>
      <c r="C996">
        <v>15</v>
      </c>
      <c r="D996">
        <v>4</v>
      </c>
      <c r="E996">
        <v>2</v>
      </c>
      <c r="F996">
        <v>1</v>
      </c>
      <c r="G996">
        <v>15</v>
      </c>
      <c r="H996">
        <v>4</v>
      </c>
      <c r="I996">
        <v>2</v>
      </c>
      <c r="J996">
        <v>21</v>
      </c>
      <c r="K996" s="1" t="s">
        <v>6224</v>
      </c>
    </row>
    <row r="997" spans="1:11" x14ac:dyDescent="0.25">
      <c r="A997">
        <v>996</v>
      </c>
      <c r="B997" s="1" t="s">
        <v>401</v>
      </c>
      <c r="C997">
        <v>43</v>
      </c>
      <c r="D997">
        <v>6</v>
      </c>
      <c r="E997">
        <v>11</v>
      </c>
      <c r="F997">
        <v>2</v>
      </c>
      <c r="G997">
        <v>22</v>
      </c>
      <c r="H997">
        <v>3</v>
      </c>
      <c r="I997">
        <v>6</v>
      </c>
      <c r="J997">
        <v>30</v>
      </c>
      <c r="K997" s="1" t="s">
        <v>6224</v>
      </c>
    </row>
    <row r="998" spans="1:11" x14ac:dyDescent="0.25">
      <c r="A998">
        <v>997</v>
      </c>
      <c r="B998" s="1" t="s">
        <v>1770</v>
      </c>
      <c r="C998">
        <v>173</v>
      </c>
      <c r="D998">
        <v>47</v>
      </c>
      <c r="E998">
        <v>23</v>
      </c>
      <c r="F998">
        <v>3</v>
      </c>
      <c r="G998">
        <v>58</v>
      </c>
      <c r="H998">
        <v>16</v>
      </c>
      <c r="I998">
        <v>8</v>
      </c>
      <c r="J998">
        <v>81</v>
      </c>
      <c r="K998" s="1" t="s">
        <v>6224</v>
      </c>
    </row>
    <row r="999" spans="1:11" x14ac:dyDescent="0.25">
      <c r="A999">
        <v>998</v>
      </c>
      <c r="B999" s="1" t="s">
        <v>1771</v>
      </c>
      <c r="C999">
        <v>162</v>
      </c>
      <c r="D999">
        <v>44</v>
      </c>
      <c r="E999">
        <v>21</v>
      </c>
      <c r="F999">
        <v>2</v>
      </c>
      <c r="G999">
        <v>81</v>
      </c>
      <c r="H999">
        <v>22</v>
      </c>
      <c r="I999">
        <v>10</v>
      </c>
      <c r="J999">
        <v>114</v>
      </c>
      <c r="K999" s="1" t="s">
        <v>6224</v>
      </c>
    </row>
    <row r="1000" spans="1:11" x14ac:dyDescent="0.25">
      <c r="A1000">
        <v>999</v>
      </c>
      <c r="B1000" s="1" t="s">
        <v>1772</v>
      </c>
      <c r="C1000">
        <v>162</v>
      </c>
      <c r="D1000">
        <v>44</v>
      </c>
      <c r="E1000">
        <v>21</v>
      </c>
      <c r="F1000">
        <v>2</v>
      </c>
      <c r="G1000">
        <v>81</v>
      </c>
      <c r="H1000">
        <v>22</v>
      </c>
      <c r="I1000">
        <v>10</v>
      </c>
      <c r="J1000">
        <v>114</v>
      </c>
      <c r="K1000" s="1" t="s">
        <v>6224</v>
      </c>
    </row>
    <row r="1001" spans="1:11" x14ac:dyDescent="0.25">
      <c r="A1001">
        <v>1000</v>
      </c>
      <c r="B1001" s="1" t="s">
        <v>1773</v>
      </c>
      <c r="C1001">
        <v>219</v>
      </c>
      <c r="D1001">
        <v>55</v>
      </c>
      <c r="E1001">
        <v>47</v>
      </c>
      <c r="F1001">
        <v>3</v>
      </c>
      <c r="G1001">
        <v>73</v>
      </c>
      <c r="H1001">
        <v>18</v>
      </c>
      <c r="I1001">
        <v>16</v>
      </c>
      <c r="J1001">
        <v>107</v>
      </c>
      <c r="K1001" s="1" t="s">
        <v>6224</v>
      </c>
    </row>
    <row r="1002" spans="1:11" x14ac:dyDescent="0.25">
      <c r="A1002">
        <v>1001</v>
      </c>
      <c r="B1002" s="1" t="s">
        <v>15796</v>
      </c>
      <c r="C1002">
        <v>8</v>
      </c>
      <c r="D1002">
        <v>3</v>
      </c>
      <c r="E1002">
        <v>2</v>
      </c>
      <c r="F1002">
        <v>1</v>
      </c>
      <c r="G1002">
        <v>8</v>
      </c>
      <c r="H1002">
        <v>3</v>
      </c>
      <c r="I1002">
        <v>2</v>
      </c>
      <c r="J1002">
        <v>13</v>
      </c>
      <c r="K1002" s="1" t="s">
        <v>6224</v>
      </c>
    </row>
    <row r="1003" spans="1:11" x14ac:dyDescent="0.25">
      <c r="A1003">
        <v>1002</v>
      </c>
      <c r="B1003" s="1" t="s">
        <v>1780</v>
      </c>
      <c r="C1003">
        <v>117</v>
      </c>
      <c r="D1003">
        <v>26</v>
      </c>
      <c r="E1003">
        <v>31</v>
      </c>
      <c r="F1003">
        <v>5</v>
      </c>
      <c r="G1003">
        <v>23</v>
      </c>
      <c r="H1003">
        <v>5</v>
      </c>
      <c r="I1003">
        <v>6</v>
      </c>
      <c r="J1003">
        <v>35</v>
      </c>
      <c r="K1003" s="1" t="s">
        <v>6224</v>
      </c>
    </row>
    <row r="1004" spans="1:11" x14ac:dyDescent="0.25">
      <c r="A1004">
        <v>1003</v>
      </c>
      <c r="B1004" s="1" t="s">
        <v>1781</v>
      </c>
      <c r="C1004">
        <v>8</v>
      </c>
      <c r="D1004">
        <v>3</v>
      </c>
      <c r="E1004">
        <v>2</v>
      </c>
      <c r="F1004">
        <v>1</v>
      </c>
      <c r="G1004">
        <v>8</v>
      </c>
      <c r="H1004">
        <v>3</v>
      </c>
      <c r="I1004">
        <v>2</v>
      </c>
      <c r="J1004">
        <v>13</v>
      </c>
      <c r="K1004" s="1" t="s">
        <v>6224</v>
      </c>
    </row>
    <row r="1005" spans="1:11" x14ac:dyDescent="0.25">
      <c r="A1005">
        <v>1004</v>
      </c>
      <c r="B1005" s="1" t="s">
        <v>1782</v>
      </c>
      <c r="C1005">
        <v>8</v>
      </c>
      <c r="D1005">
        <v>3</v>
      </c>
      <c r="E1005">
        <v>2</v>
      </c>
      <c r="F1005">
        <v>1</v>
      </c>
      <c r="G1005">
        <v>8</v>
      </c>
      <c r="H1005">
        <v>3</v>
      </c>
      <c r="I1005">
        <v>2</v>
      </c>
      <c r="J1005">
        <v>13</v>
      </c>
      <c r="K1005" s="1" t="s">
        <v>6224</v>
      </c>
    </row>
    <row r="1006" spans="1:11" x14ac:dyDescent="0.25">
      <c r="A1006">
        <v>1005</v>
      </c>
      <c r="B1006" s="1" t="s">
        <v>1783</v>
      </c>
      <c r="C1006">
        <v>8</v>
      </c>
      <c r="D1006">
        <v>3</v>
      </c>
      <c r="E1006">
        <v>2</v>
      </c>
      <c r="F1006">
        <v>1</v>
      </c>
      <c r="G1006">
        <v>8</v>
      </c>
      <c r="H1006">
        <v>3</v>
      </c>
      <c r="I1006">
        <v>2</v>
      </c>
      <c r="J1006">
        <v>13</v>
      </c>
      <c r="K1006" s="1" t="s">
        <v>6224</v>
      </c>
    </row>
    <row r="1007" spans="1:11" x14ac:dyDescent="0.25">
      <c r="A1007">
        <v>1006</v>
      </c>
      <c r="B1007" s="1" t="s">
        <v>1533</v>
      </c>
      <c r="C1007">
        <v>8</v>
      </c>
      <c r="D1007">
        <v>3</v>
      </c>
      <c r="E1007">
        <v>2</v>
      </c>
      <c r="F1007">
        <v>1</v>
      </c>
      <c r="G1007">
        <v>8</v>
      </c>
      <c r="H1007">
        <v>3</v>
      </c>
      <c r="I1007">
        <v>2</v>
      </c>
      <c r="J1007">
        <v>13</v>
      </c>
      <c r="K1007" s="1" t="s">
        <v>6224</v>
      </c>
    </row>
    <row r="1008" spans="1:11" x14ac:dyDescent="0.25">
      <c r="A1008">
        <v>1007</v>
      </c>
      <c r="B1008" s="1" t="s">
        <v>1784</v>
      </c>
      <c r="C1008">
        <v>20</v>
      </c>
      <c r="D1008">
        <v>5</v>
      </c>
      <c r="E1008">
        <v>5</v>
      </c>
      <c r="F1008">
        <v>1</v>
      </c>
      <c r="G1008">
        <v>20</v>
      </c>
      <c r="H1008">
        <v>5</v>
      </c>
      <c r="I1008">
        <v>5</v>
      </c>
      <c r="J1008">
        <v>30</v>
      </c>
      <c r="K1008" s="1" t="s">
        <v>6224</v>
      </c>
    </row>
    <row r="1009" spans="1:11" x14ac:dyDescent="0.25">
      <c r="A1009">
        <v>1008</v>
      </c>
      <c r="B1009" s="1" t="s">
        <v>1785</v>
      </c>
      <c r="C1009">
        <v>20</v>
      </c>
      <c r="D1009">
        <v>5</v>
      </c>
      <c r="E1009">
        <v>5</v>
      </c>
      <c r="F1009">
        <v>1</v>
      </c>
      <c r="G1009">
        <v>20</v>
      </c>
      <c r="H1009">
        <v>5</v>
      </c>
      <c r="I1009">
        <v>5</v>
      </c>
      <c r="J1009">
        <v>30</v>
      </c>
      <c r="K1009" s="1" t="s">
        <v>6224</v>
      </c>
    </row>
    <row r="1010" spans="1:11" x14ac:dyDescent="0.25">
      <c r="A1010">
        <v>1009</v>
      </c>
      <c r="B1010" s="1" t="s">
        <v>1786</v>
      </c>
      <c r="C1010">
        <v>20</v>
      </c>
      <c r="D1010">
        <v>5</v>
      </c>
      <c r="E1010">
        <v>5</v>
      </c>
      <c r="F1010">
        <v>1</v>
      </c>
      <c r="G1010">
        <v>20</v>
      </c>
      <c r="H1010">
        <v>5</v>
      </c>
      <c r="I1010">
        <v>5</v>
      </c>
      <c r="J1010">
        <v>30</v>
      </c>
      <c r="K1010" s="1" t="s">
        <v>6224</v>
      </c>
    </row>
    <row r="1011" spans="1:11" x14ac:dyDescent="0.25">
      <c r="A1011">
        <v>1010</v>
      </c>
      <c r="B1011" s="1" t="s">
        <v>1787</v>
      </c>
      <c r="C1011">
        <v>20</v>
      </c>
      <c r="D1011">
        <v>5</v>
      </c>
      <c r="E1011">
        <v>5</v>
      </c>
      <c r="F1011">
        <v>1</v>
      </c>
      <c r="G1011">
        <v>20</v>
      </c>
      <c r="H1011">
        <v>5</v>
      </c>
      <c r="I1011">
        <v>5</v>
      </c>
      <c r="J1011">
        <v>30</v>
      </c>
      <c r="K1011" s="1" t="s">
        <v>6224</v>
      </c>
    </row>
    <row r="1012" spans="1:11" x14ac:dyDescent="0.25">
      <c r="A1012">
        <v>1011</v>
      </c>
      <c r="B1012" s="1" t="s">
        <v>400</v>
      </c>
      <c r="C1012">
        <v>125</v>
      </c>
      <c r="D1012">
        <v>22</v>
      </c>
      <c r="E1012">
        <v>26</v>
      </c>
      <c r="F1012">
        <v>2</v>
      </c>
      <c r="G1012">
        <v>62</v>
      </c>
      <c r="H1012">
        <v>11</v>
      </c>
      <c r="I1012">
        <v>13</v>
      </c>
      <c r="J1012">
        <v>86</v>
      </c>
      <c r="K1012" s="1" t="s">
        <v>6224</v>
      </c>
    </row>
    <row r="1013" spans="1:11" x14ac:dyDescent="0.25">
      <c r="A1013">
        <v>1012</v>
      </c>
      <c r="B1013" s="1" t="s">
        <v>15797</v>
      </c>
      <c r="C1013">
        <v>107</v>
      </c>
      <c r="D1013">
        <v>18</v>
      </c>
      <c r="E1013">
        <v>26</v>
      </c>
      <c r="F1013">
        <v>1</v>
      </c>
      <c r="G1013">
        <v>107</v>
      </c>
      <c r="H1013">
        <v>18</v>
      </c>
      <c r="I1013">
        <v>26</v>
      </c>
      <c r="J1013">
        <v>151</v>
      </c>
      <c r="K1013" s="1" t="s">
        <v>6224</v>
      </c>
    </row>
    <row r="1014" spans="1:11" x14ac:dyDescent="0.25">
      <c r="A1014">
        <v>1013</v>
      </c>
      <c r="B1014" s="1" t="s">
        <v>15798</v>
      </c>
      <c r="C1014">
        <v>107</v>
      </c>
      <c r="D1014">
        <v>18</v>
      </c>
      <c r="E1014">
        <v>26</v>
      </c>
      <c r="F1014">
        <v>1</v>
      </c>
      <c r="G1014">
        <v>107</v>
      </c>
      <c r="H1014">
        <v>18</v>
      </c>
      <c r="I1014">
        <v>26</v>
      </c>
      <c r="J1014">
        <v>151</v>
      </c>
      <c r="K1014" s="1" t="s">
        <v>6224</v>
      </c>
    </row>
    <row r="1015" spans="1:11" x14ac:dyDescent="0.25">
      <c r="A1015">
        <v>1014</v>
      </c>
      <c r="B1015" s="1" t="s">
        <v>1788</v>
      </c>
      <c r="C1015">
        <v>107</v>
      </c>
      <c r="D1015">
        <v>18</v>
      </c>
      <c r="E1015">
        <v>26</v>
      </c>
      <c r="F1015">
        <v>1</v>
      </c>
      <c r="G1015">
        <v>107</v>
      </c>
      <c r="H1015">
        <v>18</v>
      </c>
      <c r="I1015">
        <v>26</v>
      </c>
      <c r="J1015">
        <v>151</v>
      </c>
      <c r="K1015" s="1" t="s">
        <v>6224</v>
      </c>
    </row>
    <row r="1016" spans="1:11" x14ac:dyDescent="0.25">
      <c r="A1016">
        <v>1015</v>
      </c>
      <c r="B1016" s="1" t="s">
        <v>15799</v>
      </c>
      <c r="C1016">
        <v>123</v>
      </c>
      <c r="D1016">
        <v>21</v>
      </c>
      <c r="E1016">
        <v>16</v>
      </c>
      <c r="F1016">
        <v>3</v>
      </c>
      <c r="G1016">
        <v>41</v>
      </c>
      <c r="H1016">
        <v>7</v>
      </c>
      <c r="I1016">
        <v>5</v>
      </c>
      <c r="J1016">
        <v>53</v>
      </c>
      <c r="K1016" s="1" t="s">
        <v>6224</v>
      </c>
    </row>
    <row r="1017" spans="1:11" x14ac:dyDescent="0.25">
      <c r="A1017">
        <v>1016</v>
      </c>
      <c r="B1017" s="1" t="s">
        <v>15800</v>
      </c>
      <c r="C1017">
        <v>6</v>
      </c>
      <c r="D1017">
        <v>2</v>
      </c>
      <c r="E1017">
        <v>1</v>
      </c>
      <c r="F1017">
        <v>1</v>
      </c>
      <c r="G1017">
        <v>6</v>
      </c>
      <c r="H1017">
        <v>2</v>
      </c>
      <c r="I1017">
        <v>1</v>
      </c>
      <c r="J1017">
        <v>9</v>
      </c>
      <c r="K1017" s="1" t="s">
        <v>6224</v>
      </c>
    </row>
    <row r="1018" spans="1:11" x14ac:dyDescent="0.25">
      <c r="A1018">
        <v>1017</v>
      </c>
      <c r="B1018" s="1" t="s">
        <v>1789</v>
      </c>
      <c r="C1018">
        <v>6</v>
      </c>
      <c r="D1018">
        <v>2</v>
      </c>
      <c r="E1018">
        <v>1</v>
      </c>
      <c r="F1018">
        <v>1</v>
      </c>
      <c r="G1018">
        <v>6</v>
      </c>
      <c r="H1018">
        <v>2</v>
      </c>
      <c r="I1018">
        <v>1</v>
      </c>
      <c r="J1018">
        <v>9</v>
      </c>
      <c r="K1018" s="1" t="s">
        <v>6224</v>
      </c>
    </row>
    <row r="1019" spans="1:11" x14ac:dyDescent="0.25">
      <c r="A1019">
        <v>1018</v>
      </c>
      <c r="B1019" s="1" t="s">
        <v>1790</v>
      </c>
      <c r="C1019">
        <v>6</v>
      </c>
      <c r="D1019">
        <v>2</v>
      </c>
      <c r="E1019">
        <v>1</v>
      </c>
      <c r="F1019">
        <v>1</v>
      </c>
      <c r="G1019">
        <v>6</v>
      </c>
      <c r="H1019">
        <v>2</v>
      </c>
      <c r="I1019">
        <v>1</v>
      </c>
      <c r="J1019">
        <v>9</v>
      </c>
      <c r="K1019" s="1" t="s">
        <v>6224</v>
      </c>
    </row>
    <row r="1020" spans="1:11" x14ac:dyDescent="0.25">
      <c r="A1020">
        <v>1019</v>
      </c>
      <c r="B1020" s="1" t="s">
        <v>1791</v>
      </c>
      <c r="C1020">
        <v>6</v>
      </c>
      <c r="D1020">
        <v>2</v>
      </c>
      <c r="E1020">
        <v>1</v>
      </c>
      <c r="F1020">
        <v>1</v>
      </c>
      <c r="G1020">
        <v>6</v>
      </c>
      <c r="H1020">
        <v>2</v>
      </c>
      <c r="I1020">
        <v>1</v>
      </c>
      <c r="J1020">
        <v>9</v>
      </c>
      <c r="K1020" s="1" t="s">
        <v>6224</v>
      </c>
    </row>
    <row r="1021" spans="1:11" x14ac:dyDescent="0.25">
      <c r="A1021">
        <v>1020</v>
      </c>
      <c r="B1021" s="1" t="s">
        <v>575</v>
      </c>
      <c r="C1021">
        <v>53</v>
      </c>
      <c r="D1021">
        <v>12</v>
      </c>
      <c r="E1021">
        <v>7</v>
      </c>
      <c r="F1021">
        <v>2</v>
      </c>
      <c r="G1021">
        <v>26</v>
      </c>
      <c r="H1021">
        <v>6</v>
      </c>
      <c r="I1021">
        <v>4</v>
      </c>
      <c r="J1021">
        <v>36</v>
      </c>
      <c r="K1021" s="1" t="s">
        <v>6224</v>
      </c>
    </row>
    <row r="1022" spans="1:11" x14ac:dyDescent="0.25">
      <c r="A1022">
        <v>1021</v>
      </c>
      <c r="B1022" s="1" t="s">
        <v>15801</v>
      </c>
      <c r="C1022">
        <v>35</v>
      </c>
      <c r="D1022">
        <v>8</v>
      </c>
      <c r="E1022">
        <v>9</v>
      </c>
      <c r="F1022">
        <v>2</v>
      </c>
      <c r="G1022">
        <v>18</v>
      </c>
      <c r="H1022">
        <v>4</v>
      </c>
      <c r="I1022">
        <v>4</v>
      </c>
      <c r="J1022">
        <v>26</v>
      </c>
      <c r="K1022" s="1" t="s">
        <v>6224</v>
      </c>
    </row>
    <row r="1023" spans="1:11" x14ac:dyDescent="0.25">
      <c r="A1023">
        <v>1022</v>
      </c>
      <c r="B1023" s="1" t="s">
        <v>15802</v>
      </c>
      <c r="C1023">
        <v>26</v>
      </c>
      <c r="D1023">
        <v>6</v>
      </c>
      <c r="E1023">
        <v>8</v>
      </c>
      <c r="F1023">
        <v>1</v>
      </c>
      <c r="G1023">
        <v>26</v>
      </c>
      <c r="H1023">
        <v>6</v>
      </c>
      <c r="I1023">
        <v>8</v>
      </c>
      <c r="J1023">
        <v>40</v>
      </c>
      <c r="K1023" s="1" t="s">
        <v>6224</v>
      </c>
    </row>
    <row r="1024" spans="1:11" x14ac:dyDescent="0.25">
      <c r="A1024">
        <v>1023</v>
      </c>
      <c r="B1024" s="1" t="s">
        <v>1792</v>
      </c>
      <c r="C1024">
        <v>26</v>
      </c>
      <c r="D1024">
        <v>6</v>
      </c>
      <c r="E1024">
        <v>8</v>
      </c>
      <c r="F1024">
        <v>1</v>
      </c>
      <c r="G1024">
        <v>26</v>
      </c>
      <c r="H1024">
        <v>6</v>
      </c>
      <c r="I1024">
        <v>8</v>
      </c>
      <c r="J1024">
        <v>40</v>
      </c>
      <c r="K1024" s="1" t="s">
        <v>6224</v>
      </c>
    </row>
    <row r="1025" spans="1:11" x14ac:dyDescent="0.25">
      <c r="A1025">
        <v>1024</v>
      </c>
      <c r="B1025" s="1" t="s">
        <v>1793</v>
      </c>
      <c r="C1025">
        <v>26</v>
      </c>
      <c r="D1025">
        <v>6</v>
      </c>
      <c r="E1025">
        <v>8</v>
      </c>
      <c r="F1025">
        <v>1</v>
      </c>
      <c r="G1025">
        <v>26</v>
      </c>
      <c r="H1025">
        <v>6</v>
      </c>
      <c r="I1025">
        <v>8</v>
      </c>
      <c r="J1025">
        <v>40</v>
      </c>
      <c r="K1025" s="1" t="s">
        <v>6224</v>
      </c>
    </row>
    <row r="1026" spans="1:11" x14ac:dyDescent="0.25">
      <c r="A1026">
        <v>1025</v>
      </c>
      <c r="B1026" s="1" t="s">
        <v>15803</v>
      </c>
      <c r="C1026">
        <v>26</v>
      </c>
      <c r="D1026">
        <v>6</v>
      </c>
      <c r="E1026">
        <v>8</v>
      </c>
      <c r="F1026">
        <v>1</v>
      </c>
      <c r="G1026">
        <v>26</v>
      </c>
      <c r="H1026">
        <v>6</v>
      </c>
      <c r="I1026">
        <v>8</v>
      </c>
      <c r="J1026">
        <v>40</v>
      </c>
      <c r="K1026" s="1" t="s">
        <v>6224</v>
      </c>
    </row>
    <row r="1027" spans="1:11" x14ac:dyDescent="0.25">
      <c r="A1027">
        <v>1026</v>
      </c>
      <c r="B1027" s="1" t="s">
        <v>798</v>
      </c>
      <c r="C1027">
        <v>67</v>
      </c>
      <c r="D1027">
        <v>15</v>
      </c>
      <c r="E1027">
        <v>28</v>
      </c>
      <c r="F1027">
        <v>2</v>
      </c>
      <c r="G1027">
        <v>34</v>
      </c>
      <c r="H1027">
        <v>8</v>
      </c>
      <c r="I1027">
        <v>14</v>
      </c>
      <c r="J1027">
        <v>55</v>
      </c>
      <c r="K1027" s="1" t="s">
        <v>6224</v>
      </c>
    </row>
    <row r="1028" spans="1:11" x14ac:dyDescent="0.25">
      <c r="A1028">
        <v>1027</v>
      </c>
      <c r="B1028" s="1" t="s">
        <v>1794</v>
      </c>
      <c r="C1028">
        <v>26</v>
      </c>
      <c r="D1028">
        <v>6</v>
      </c>
      <c r="E1028">
        <v>8</v>
      </c>
      <c r="F1028">
        <v>1</v>
      </c>
      <c r="G1028">
        <v>26</v>
      </c>
      <c r="H1028">
        <v>6</v>
      </c>
      <c r="I1028">
        <v>8</v>
      </c>
      <c r="J1028">
        <v>40</v>
      </c>
      <c r="K1028" s="1" t="s">
        <v>6224</v>
      </c>
    </row>
    <row r="1029" spans="1:11" x14ac:dyDescent="0.25">
      <c r="A1029">
        <v>1028</v>
      </c>
      <c r="B1029" s="1" t="s">
        <v>1795</v>
      </c>
      <c r="C1029">
        <v>44</v>
      </c>
      <c r="D1029">
        <v>9</v>
      </c>
      <c r="E1029">
        <v>16</v>
      </c>
      <c r="F1029">
        <v>1</v>
      </c>
      <c r="G1029">
        <v>44</v>
      </c>
      <c r="H1029">
        <v>9</v>
      </c>
      <c r="I1029">
        <v>16</v>
      </c>
      <c r="J1029">
        <v>69</v>
      </c>
      <c r="K1029" s="1" t="s">
        <v>6224</v>
      </c>
    </row>
    <row r="1030" spans="1:11" x14ac:dyDescent="0.25">
      <c r="A1030">
        <v>1029</v>
      </c>
      <c r="B1030" s="1" t="s">
        <v>1796</v>
      </c>
      <c r="C1030">
        <v>44</v>
      </c>
      <c r="D1030">
        <v>9</v>
      </c>
      <c r="E1030">
        <v>16</v>
      </c>
      <c r="F1030">
        <v>1</v>
      </c>
      <c r="G1030">
        <v>44</v>
      </c>
      <c r="H1030">
        <v>9</v>
      </c>
      <c r="I1030">
        <v>16</v>
      </c>
      <c r="J1030">
        <v>69</v>
      </c>
      <c r="K1030" s="1" t="s">
        <v>6224</v>
      </c>
    </row>
    <row r="1031" spans="1:11" x14ac:dyDescent="0.25">
      <c r="A1031">
        <v>1030</v>
      </c>
      <c r="B1031" s="1" t="s">
        <v>15804</v>
      </c>
      <c r="C1031">
        <v>44</v>
      </c>
      <c r="D1031">
        <v>9</v>
      </c>
      <c r="E1031">
        <v>16</v>
      </c>
      <c r="F1031">
        <v>1</v>
      </c>
      <c r="G1031">
        <v>44</v>
      </c>
      <c r="H1031">
        <v>9</v>
      </c>
      <c r="I1031">
        <v>16</v>
      </c>
      <c r="J1031">
        <v>69</v>
      </c>
      <c r="K1031" s="1" t="s">
        <v>6224</v>
      </c>
    </row>
    <row r="1032" spans="1:11" x14ac:dyDescent="0.25">
      <c r="A1032">
        <v>1031</v>
      </c>
      <c r="B1032" s="1" t="s">
        <v>1797</v>
      </c>
      <c r="C1032">
        <v>44</v>
      </c>
      <c r="D1032">
        <v>9</v>
      </c>
      <c r="E1032">
        <v>16</v>
      </c>
      <c r="F1032">
        <v>1</v>
      </c>
      <c r="G1032">
        <v>44</v>
      </c>
      <c r="H1032">
        <v>9</v>
      </c>
      <c r="I1032">
        <v>16</v>
      </c>
      <c r="J1032">
        <v>69</v>
      </c>
      <c r="K1032" s="1" t="s">
        <v>6224</v>
      </c>
    </row>
    <row r="1033" spans="1:11" x14ac:dyDescent="0.25">
      <c r="A1033">
        <v>1032</v>
      </c>
      <c r="B1033" s="1" t="s">
        <v>15805</v>
      </c>
      <c r="C1033">
        <v>422</v>
      </c>
      <c r="D1033">
        <v>108</v>
      </c>
      <c r="E1033">
        <v>126</v>
      </c>
      <c r="F1033">
        <v>9</v>
      </c>
      <c r="G1033">
        <v>47</v>
      </c>
      <c r="H1033">
        <v>12</v>
      </c>
      <c r="I1033">
        <v>14</v>
      </c>
      <c r="J1033">
        <v>73</v>
      </c>
      <c r="K1033" s="1" t="s">
        <v>6224</v>
      </c>
    </row>
    <row r="1034" spans="1:11" x14ac:dyDescent="0.25">
      <c r="A1034">
        <v>1033</v>
      </c>
      <c r="B1034" s="1" t="s">
        <v>15806</v>
      </c>
      <c r="C1034">
        <v>25</v>
      </c>
      <c r="D1034">
        <v>8</v>
      </c>
      <c r="E1034">
        <v>3</v>
      </c>
      <c r="F1034">
        <v>1</v>
      </c>
      <c r="G1034">
        <v>25</v>
      </c>
      <c r="H1034">
        <v>8</v>
      </c>
      <c r="I1034">
        <v>3</v>
      </c>
      <c r="J1034">
        <v>36</v>
      </c>
      <c r="K1034" s="1" t="s">
        <v>6224</v>
      </c>
    </row>
    <row r="1035" spans="1:11" x14ac:dyDescent="0.25">
      <c r="A1035">
        <v>1034</v>
      </c>
      <c r="B1035" s="1" t="s">
        <v>1799</v>
      </c>
      <c r="C1035">
        <v>19</v>
      </c>
      <c r="D1035">
        <v>5</v>
      </c>
      <c r="E1035">
        <v>6</v>
      </c>
      <c r="F1035">
        <v>1</v>
      </c>
      <c r="G1035">
        <v>19</v>
      </c>
      <c r="H1035">
        <v>5</v>
      </c>
      <c r="I1035">
        <v>6</v>
      </c>
      <c r="J1035">
        <v>30</v>
      </c>
      <c r="K1035" s="1" t="s">
        <v>6224</v>
      </c>
    </row>
    <row r="1036" spans="1:11" x14ac:dyDescent="0.25">
      <c r="A1036">
        <v>1035</v>
      </c>
      <c r="B1036" s="1" t="s">
        <v>15807</v>
      </c>
      <c r="C1036">
        <v>19</v>
      </c>
      <c r="D1036">
        <v>5</v>
      </c>
      <c r="E1036">
        <v>6</v>
      </c>
      <c r="F1036">
        <v>1</v>
      </c>
      <c r="G1036">
        <v>19</v>
      </c>
      <c r="H1036">
        <v>5</v>
      </c>
      <c r="I1036">
        <v>6</v>
      </c>
      <c r="J1036">
        <v>30</v>
      </c>
      <c r="K1036" s="1" t="s">
        <v>6224</v>
      </c>
    </row>
    <row r="1037" spans="1:11" x14ac:dyDescent="0.25">
      <c r="A1037">
        <v>1036</v>
      </c>
      <c r="B1037" s="1" t="s">
        <v>15808</v>
      </c>
      <c r="C1037">
        <v>255</v>
      </c>
      <c r="D1037">
        <v>36</v>
      </c>
      <c r="E1037">
        <v>79</v>
      </c>
      <c r="F1037">
        <v>9</v>
      </c>
      <c r="G1037">
        <v>28</v>
      </c>
      <c r="H1037">
        <v>4</v>
      </c>
      <c r="I1037">
        <v>9</v>
      </c>
      <c r="J1037">
        <v>41</v>
      </c>
      <c r="K1037" s="1" t="s">
        <v>6224</v>
      </c>
    </row>
    <row r="1038" spans="1:11" x14ac:dyDescent="0.25">
      <c r="A1038">
        <v>1037</v>
      </c>
      <c r="B1038" s="1" t="s">
        <v>1800</v>
      </c>
      <c r="C1038">
        <v>14</v>
      </c>
      <c r="D1038">
        <v>6</v>
      </c>
      <c r="E1038">
        <v>2</v>
      </c>
      <c r="F1038">
        <v>1</v>
      </c>
      <c r="G1038">
        <v>14</v>
      </c>
      <c r="H1038">
        <v>6</v>
      </c>
      <c r="I1038">
        <v>2</v>
      </c>
      <c r="J1038">
        <v>22</v>
      </c>
      <c r="K1038" s="1" t="s">
        <v>6224</v>
      </c>
    </row>
    <row r="1039" spans="1:11" x14ac:dyDescent="0.25">
      <c r="A1039">
        <v>1038</v>
      </c>
      <c r="B1039" s="1" t="s">
        <v>1801</v>
      </c>
      <c r="C1039">
        <v>14</v>
      </c>
      <c r="D1039">
        <v>6</v>
      </c>
      <c r="E1039">
        <v>2</v>
      </c>
      <c r="F1039">
        <v>1</v>
      </c>
      <c r="G1039">
        <v>14</v>
      </c>
      <c r="H1039">
        <v>6</v>
      </c>
      <c r="I1039">
        <v>2</v>
      </c>
      <c r="J1039">
        <v>22</v>
      </c>
      <c r="K1039" s="1" t="s">
        <v>6224</v>
      </c>
    </row>
    <row r="1040" spans="1:11" x14ac:dyDescent="0.25">
      <c r="A1040">
        <v>1039</v>
      </c>
      <c r="B1040" s="1" t="s">
        <v>15809</v>
      </c>
      <c r="C1040">
        <v>24</v>
      </c>
      <c r="D1040">
        <v>3</v>
      </c>
      <c r="E1040">
        <v>7</v>
      </c>
      <c r="F1040">
        <v>1</v>
      </c>
      <c r="G1040">
        <v>24</v>
      </c>
      <c r="H1040">
        <v>3</v>
      </c>
      <c r="I1040">
        <v>7</v>
      </c>
      <c r="J1040">
        <v>34</v>
      </c>
      <c r="K1040" s="1" t="s">
        <v>6224</v>
      </c>
    </row>
    <row r="1041" spans="1:11" x14ac:dyDescent="0.25">
      <c r="A1041">
        <v>1040</v>
      </c>
      <c r="B1041" s="1" t="s">
        <v>1805</v>
      </c>
      <c r="C1041">
        <v>50</v>
      </c>
      <c r="D1041">
        <v>11</v>
      </c>
      <c r="E1041">
        <v>8</v>
      </c>
      <c r="F1041">
        <v>3</v>
      </c>
      <c r="G1041">
        <v>17</v>
      </c>
      <c r="H1041">
        <v>4</v>
      </c>
      <c r="I1041">
        <v>3</v>
      </c>
      <c r="J1041">
        <v>23</v>
      </c>
      <c r="K1041" s="1" t="s">
        <v>6224</v>
      </c>
    </row>
    <row r="1042" spans="1:11" x14ac:dyDescent="0.25">
      <c r="A1042">
        <v>1041</v>
      </c>
      <c r="B1042" s="1" t="s">
        <v>15810</v>
      </c>
      <c r="C1042">
        <v>24</v>
      </c>
      <c r="D1042">
        <v>3</v>
      </c>
      <c r="E1042">
        <v>7</v>
      </c>
      <c r="F1042">
        <v>1</v>
      </c>
      <c r="G1042">
        <v>24</v>
      </c>
      <c r="H1042">
        <v>3</v>
      </c>
      <c r="I1042">
        <v>7</v>
      </c>
      <c r="J1042">
        <v>34</v>
      </c>
      <c r="K1042" s="1" t="s">
        <v>6224</v>
      </c>
    </row>
    <row r="1043" spans="1:11" x14ac:dyDescent="0.25">
      <c r="A1043">
        <v>1042</v>
      </c>
      <c r="B1043" s="1" t="s">
        <v>1806</v>
      </c>
      <c r="C1043">
        <v>24</v>
      </c>
      <c r="D1043">
        <v>3</v>
      </c>
      <c r="E1043">
        <v>7</v>
      </c>
      <c r="F1043">
        <v>1</v>
      </c>
      <c r="G1043">
        <v>24</v>
      </c>
      <c r="H1043">
        <v>3</v>
      </c>
      <c r="I1043">
        <v>7</v>
      </c>
      <c r="J1043">
        <v>34</v>
      </c>
      <c r="K1043" s="1" t="s">
        <v>6224</v>
      </c>
    </row>
    <row r="1044" spans="1:11" x14ac:dyDescent="0.25">
      <c r="A1044">
        <v>1043</v>
      </c>
      <c r="B1044" s="1" t="s">
        <v>15811</v>
      </c>
      <c r="C1044">
        <v>28</v>
      </c>
      <c r="D1044">
        <v>3</v>
      </c>
      <c r="E1044">
        <v>4</v>
      </c>
      <c r="F1044">
        <v>1</v>
      </c>
      <c r="G1044">
        <v>28</v>
      </c>
      <c r="H1044">
        <v>3</v>
      </c>
      <c r="I1044">
        <v>4</v>
      </c>
      <c r="J1044">
        <v>35</v>
      </c>
      <c r="K1044" s="1" t="s">
        <v>6224</v>
      </c>
    </row>
    <row r="1045" spans="1:11" x14ac:dyDescent="0.25">
      <c r="A1045">
        <v>1044</v>
      </c>
      <c r="B1045" s="1" t="s">
        <v>1811</v>
      </c>
      <c r="C1045">
        <v>28</v>
      </c>
      <c r="D1045">
        <v>3</v>
      </c>
      <c r="E1045">
        <v>4</v>
      </c>
      <c r="F1045">
        <v>1</v>
      </c>
      <c r="G1045">
        <v>28</v>
      </c>
      <c r="H1045">
        <v>3</v>
      </c>
      <c r="I1045">
        <v>4</v>
      </c>
      <c r="J1045">
        <v>35</v>
      </c>
      <c r="K1045" s="1" t="s">
        <v>6224</v>
      </c>
    </row>
    <row r="1046" spans="1:11" x14ac:dyDescent="0.25">
      <c r="A1046">
        <v>1045</v>
      </c>
      <c r="B1046" s="1" t="s">
        <v>1812</v>
      </c>
      <c r="C1046">
        <v>48</v>
      </c>
      <c r="D1046">
        <v>5</v>
      </c>
      <c r="E1046">
        <v>9</v>
      </c>
      <c r="F1046">
        <v>2</v>
      </c>
      <c r="G1046">
        <v>24</v>
      </c>
      <c r="H1046">
        <v>2</v>
      </c>
      <c r="I1046">
        <v>4</v>
      </c>
      <c r="J1046">
        <v>31</v>
      </c>
      <c r="K1046" s="1" t="s">
        <v>6224</v>
      </c>
    </row>
    <row r="1047" spans="1:11" x14ac:dyDescent="0.25">
      <c r="A1047">
        <v>1046</v>
      </c>
      <c r="B1047" s="1" t="s">
        <v>15812</v>
      </c>
      <c r="C1047">
        <v>48</v>
      </c>
      <c r="D1047">
        <v>4</v>
      </c>
      <c r="E1047">
        <v>6</v>
      </c>
      <c r="F1047">
        <v>2</v>
      </c>
      <c r="G1047">
        <v>24</v>
      </c>
      <c r="H1047">
        <v>2</v>
      </c>
      <c r="I1047">
        <v>3</v>
      </c>
      <c r="J1047">
        <v>29</v>
      </c>
      <c r="K1047" s="1" t="s">
        <v>6224</v>
      </c>
    </row>
    <row r="1048" spans="1:11" x14ac:dyDescent="0.25">
      <c r="A1048">
        <v>1047</v>
      </c>
      <c r="B1048" s="1" t="s">
        <v>1813</v>
      </c>
      <c r="C1048">
        <v>123</v>
      </c>
      <c r="D1048">
        <v>17</v>
      </c>
      <c r="E1048">
        <v>38</v>
      </c>
      <c r="F1048">
        <v>2</v>
      </c>
      <c r="G1048">
        <v>62</v>
      </c>
      <c r="H1048">
        <v>8</v>
      </c>
      <c r="I1048">
        <v>19</v>
      </c>
      <c r="J1048">
        <v>89</v>
      </c>
      <c r="K1048" s="1" t="s">
        <v>6224</v>
      </c>
    </row>
    <row r="1049" spans="1:11" x14ac:dyDescent="0.25">
      <c r="A1049">
        <v>1048</v>
      </c>
      <c r="B1049" s="1" t="s">
        <v>1237</v>
      </c>
      <c r="C1049">
        <v>28</v>
      </c>
      <c r="D1049">
        <v>3</v>
      </c>
      <c r="E1049">
        <v>4</v>
      </c>
      <c r="F1049">
        <v>1</v>
      </c>
      <c r="G1049">
        <v>28</v>
      </c>
      <c r="H1049">
        <v>3</v>
      </c>
      <c r="I1049">
        <v>4</v>
      </c>
      <c r="J1049">
        <v>35</v>
      </c>
      <c r="K1049" s="1" t="s">
        <v>6224</v>
      </c>
    </row>
    <row r="1050" spans="1:11" x14ac:dyDescent="0.25">
      <c r="A1050">
        <v>1049</v>
      </c>
      <c r="B1050" s="1" t="s">
        <v>1814</v>
      </c>
      <c r="C1050">
        <v>28</v>
      </c>
      <c r="D1050">
        <v>3</v>
      </c>
      <c r="E1050">
        <v>4</v>
      </c>
      <c r="F1050">
        <v>1</v>
      </c>
      <c r="G1050">
        <v>28</v>
      </c>
      <c r="H1050">
        <v>3</v>
      </c>
      <c r="I1050">
        <v>4</v>
      </c>
      <c r="J1050">
        <v>35</v>
      </c>
      <c r="K1050" s="1" t="s">
        <v>6224</v>
      </c>
    </row>
    <row r="1051" spans="1:11" x14ac:dyDescent="0.25">
      <c r="A1051">
        <v>1050</v>
      </c>
      <c r="B1051" s="1" t="s">
        <v>1815</v>
      </c>
      <c r="C1051">
        <v>28</v>
      </c>
      <c r="D1051">
        <v>3</v>
      </c>
      <c r="E1051">
        <v>4</v>
      </c>
      <c r="F1051">
        <v>1</v>
      </c>
      <c r="G1051">
        <v>28</v>
      </c>
      <c r="H1051">
        <v>3</v>
      </c>
      <c r="I1051">
        <v>4</v>
      </c>
      <c r="J1051">
        <v>35</v>
      </c>
      <c r="K1051" s="1" t="s">
        <v>6224</v>
      </c>
    </row>
    <row r="1052" spans="1:11" x14ac:dyDescent="0.25">
      <c r="A1052">
        <v>1051</v>
      </c>
      <c r="B1052" s="1" t="s">
        <v>495</v>
      </c>
      <c r="C1052">
        <v>83</v>
      </c>
      <c r="D1052">
        <v>20</v>
      </c>
      <c r="E1052">
        <v>31</v>
      </c>
      <c r="F1052">
        <v>3</v>
      </c>
      <c r="G1052">
        <v>28</v>
      </c>
      <c r="H1052">
        <v>7</v>
      </c>
      <c r="I1052">
        <v>10</v>
      </c>
      <c r="J1052">
        <v>45</v>
      </c>
      <c r="K1052" s="1" t="s">
        <v>6224</v>
      </c>
    </row>
    <row r="1053" spans="1:11" x14ac:dyDescent="0.25">
      <c r="A1053">
        <v>1052</v>
      </c>
      <c r="B1053" s="1" t="s">
        <v>15813</v>
      </c>
      <c r="C1053">
        <v>23</v>
      </c>
      <c r="D1053">
        <v>6</v>
      </c>
      <c r="E1053">
        <v>0</v>
      </c>
      <c r="F1053">
        <v>1</v>
      </c>
      <c r="G1053">
        <v>23</v>
      </c>
      <c r="H1053">
        <v>6</v>
      </c>
      <c r="I1053">
        <v>0</v>
      </c>
      <c r="J1053">
        <v>29</v>
      </c>
      <c r="K1053" s="1" t="s">
        <v>6224</v>
      </c>
    </row>
    <row r="1054" spans="1:11" x14ac:dyDescent="0.25">
      <c r="A1054">
        <v>1053</v>
      </c>
      <c r="B1054" s="1" t="s">
        <v>1827</v>
      </c>
      <c r="C1054">
        <v>23</v>
      </c>
      <c r="D1054">
        <v>6</v>
      </c>
      <c r="E1054">
        <v>0</v>
      </c>
      <c r="F1054">
        <v>1</v>
      </c>
      <c r="G1054">
        <v>23</v>
      </c>
      <c r="H1054">
        <v>6</v>
      </c>
      <c r="I1054">
        <v>0</v>
      </c>
      <c r="J1054">
        <v>29</v>
      </c>
      <c r="K1054" s="1" t="s">
        <v>6224</v>
      </c>
    </row>
    <row r="1055" spans="1:11" x14ac:dyDescent="0.25">
      <c r="A1055">
        <v>1054</v>
      </c>
      <c r="B1055" s="1" t="s">
        <v>1802</v>
      </c>
      <c r="C1055">
        <v>58</v>
      </c>
      <c r="D1055">
        <v>12</v>
      </c>
      <c r="E1055">
        <v>4</v>
      </c>
      <c r="F1055">
        <v>4</v>
      </c>
      <c r="G1055">
        <v>14</v>
      </c>
      <c r="H1055">
        <v>3</v>
      </c>
      <c r="I1055">
        <v>1</v>
      </c>
      <c r="J1055">
        <v>18</v>
      </c>
      <c r="K1055" s="1" t="s">
        <v>6224</v>
      </c>
    </row>
    <row r="1056" spans="1:11" x14ac:dyDescent="0.25">
      <c r="A1056">
        <v>1055</v>
      </c>
      <c r="B1056" s="1" t="s">
        <v>1828</v>
      </c>
      <c r="C1056">
        <v>23</v>
      </c>
      <c r="D1056">
        <v>6</v>
      </c>
      <c r="E1056">
        <v>0</v>
      </c>
      <c r="F1056">
        <v>1</v>
      </c>
      <c r="G1056">
        <v>23</v>
      </c>
      <c r="H1056">
        <v>6</v>
      </c>
      <c r="I1056">
        <v>0</v>
      </c>
      <c r="J1056">
        <v>29</v>
      </c>
      <c r="K1056" s="1" t="s">
        <v>6224</v>
      </c>
    </row>
    <row r="1057" spans="1:11" x14ac:dyDescent="0.25">
      <c r="A1057">
        <v>1056</v>
      </c>
      <c r="B1057" s="1" t="s">
        <v>1829</v>
      </c>
      <c r="C1057">
        <v>26</v>
      </c>
      <c r="D1057">
        <v>7</v>
      </c>
      <c r="E1057">
        <v>0</v>
      </c>
      <c r="F1057">
        <v>2</v>
      </c>
      <c r="G1057">
        <v>13</v>
      </c>
      <c r="H1057">
        <v>4</v>
      </c>
      <c r="I1057">
        <v>0</v>
      </c>
      <c r="J1057">
        <v>16</v>
      </c>
      <c r="K1057" s="1" t="s">
        <v>6224</v>
      </c>
    </row>
    <row r="1058" spans="1:11" x14ac:dyDescent="0.25">
      <c r="A1058">
        <v>1057</v>
      </c>
      <c r="B1058" s="1" t="s">
        <v>728</v>
      </c>
      <c r="C1058">
        <v>44</v>
      </c>
      <c r="D1058">
        <v>8</v>
      </c>
      <c r="E1058">
        <v>3</v>
      </c>
      <c r="F1058">
        <v>2</v>
      </c>
      <c r="G1058">
        <v>22</v>
      </c>
      <c r="H1058">
        <v>4</v>
      </c>
      <c r="I1058">
        <v>2</v>
      </c>
      <c r="J1058">
        <v>28</v>
      </c>
      <c r="K1058" s="1" t="s">
        <v>6224</v>
      </c>
    </row>
    <row r="1059" spans="1:11" x14ac:dyDescent="0.25">
      <c r="A1059">
        <v>1058</v>
      </c>
      <c r="B1059" s="1" t="s">
        <v>1834</v>
      </c>
      <c r="C1059">
        <v>143</v>
      </c>
      <c r="D1059">
        <v>39</v>
      </c>
      <c r="E1059">
        <v>24</v>
      </c>
      <c r="F1059">
        <v>9</v>
      </c>
      <c r="G1059">
        <v>16</v>
      </c>
      <c r="H1059">
        <v>4</v>
      </c>
      <c r="I1059">
        <v>3</v>
      </c>
      <c r="J1059">
        <v>23</v>
      </c>
      <c r="K1059" s="1" t="s">
        <v>6224</v>
      </c>
    </row>
    <row r="1060" spans="1:11" x14ac:dyDescent="0.25">
      <c r="A1060">
        <v>1059</v>
      </c>
      <c r="B1060" s="1" t="s">
        <v>1835</v>
      </c>
      <c r="C1060">
        <v>29</v>
      </c>
      <c r="D1060">
        <v>3</v>
      </c>
      <c r="E1060">
        <v>5</v>
      </c>
      <c r="F1060">
        <v>1</v>
      </c>
      <c r="G1060">
        <v>29</v>
      </c>
      <c r="H1060">
        <v>3</v>
      </c>
      <c r="I1060">
        <v>5</v>
      </c>
      <c r="J1060">
        <v>37</v>
      </c>
      <c r="K1060" s="1" t="s">
        <v>6224</v>
      </c>
    </row>
    <row r="1061" spans="1:11" x14ac:dyDescent="0.25">
      <c r="A1061">
        <v>1060</v>
      </c>
      <c r="B1061" s="1" t="s">
        <v>1865</v>
      </c>
      <c r="C1061">
        <v>17</v>
      </c>
      <c r="D1061">
        <v>3</v>
      </c>
      <c r="E1061">
        <v>5</v>
      </c>
      <c r="F1061">
        <v>1</v>
      </c>
      <c r="G1061">
        <v>17</v>
      </c>
      <c r="H1061">
        <v>3</v>
      </c>
      <c r="I1061">
        <v>5</v>
      </c>
      <c r="J1061">
        <v>25</v>
      </c>
      <c r="K1061" s="1" t="s">
        <v>6224</v>
      </c>
    </row>
    <row r="1062" spans="1:11" x14ac:dyDescent="0.25">
      <c r="A1062">
        <v>1061</v>
      </c>
      <c r="B1062" s="1" t="s">
        <v>1866</v>
      </c>
      <c r="C1062">
        <v>17</v>
      </c>
      <c r="D1062">
        <v>3</v>
      </c>
      <c r="E1062">
        <v>5</v>
      </c>
      <c r="F1062">
        <v>1</v>
      </c>
      <c r="G1062">
        <v>17</v>
      </c>
      <c r="H1062">
        <v>3</v>
      </c>
      <c r="I1062">
        <v>5</v>
      </c>
      <c r="J1062">
        <v>25</v>
      </c>
      <c r="K1062" s="1" t="s">
        <v>6224</v>
      </c>
    </row>
    <row r="1063" spans="1:11" x14ac:dyDescent="0.25">
      <c r="A1063">
        <v>1062</v>
      </c>
      <c r="B1063" s="1" t="s">
        <v>1653</v>
      </c>
      <c r="C1063">
        <v>152</v>
      </c>
      <c r="D1063">
        <v>43</v>
      </c>
      <c r="E1063">
        <v>79</v>
      </c>
      <c r="F1063">
        <v>3</v>
      </c>
      <c r="G1063">
        <v>51</v>
      </c>
      <c r="H1063">
        <v>14</v>
      </c>
      <c r="I1063">
        <v>26</v>
      </c>
      <c r="J1063">
        <v>91</v>
      </c>
      <c r="K1063" s="1" t="s">
        <v>6224</v>
      </c>
    </row>
    <row r="1064" spans="1:11" x14ac:dyDescent="0.25">
      <c r="A1064">
        <v>1063</v>
      </c>
      <c r="B1064" s="1" t="s">
        <v>1874</v>
      </c>
      <c r="C1064">
        <v>101</v>
      </c>
      <c r="D1064">
        <v>31</v>
      </c>
      <c r="E1064">
        <v>60</v>
      </c>
      <c r="F1064">
        <v>1</v>
      </c>
      <c r="G1064">
        <v>101</v>
      </c>
      <c r="H1064">
        <v>31</v>
      </c>
      <c r="I1064">
        <v>60</v>
      </c>
      <c r="J1064">
        <v>192</v>
      </c>
      <c r="K1064" s="1" t="s">
        <v>6224</v>
      </c>
    </row>
    <row r="1065" spans="1:11" x14ac:dyDescent="0.25">
      <c r="A1065">
        <v>1064</v>
      </c>
      <c r="B1065" s="1" t="s">
        <v>1875</v>
      </c>
      <c r="C1065">
        <v>142</v>
      </c>
      <c r="D1065">
        <v>34</v>
      </c>
      <c r="E1065">
        <v>76</v>
      </c>
      <c r="F1065">
        <v>2</v>
      </c>
      <c r="G1065">
        <v>71</v>
      </c>
      <c r="H1065">
        <v>17</v>
      </c>
      <c r="I1065">
        <v>38</v>
      </c>
      <c r="J1065">
        <v>126</v>
      </c>
      <c r="K1065" s="1" t="s">
        <v>6224</v>
      </c>
    </row>
    <row r="1066" spans="1:11" x14ac:dyDescent="0.25">
      <c r="A1066">
        <v>1065</v>
      </c>
      <c r="B1066" s="1" t="s">
        <v>1880</v>
      </c>
      <c r="C1066">
        <v>92</v>
      </c>
      <c r="D1066">
        <v>18</v>
      </c>
      <c r="E1066">
        <v>32</v>
      </c>
      <c r="F1066">
        <v>3</v>
      </c>
      <c r="G1066">
        <v>31</v>
      </c>
      <c r="H1066">
        <v>6</v>
      </c>
      <c r="I1066">
        <v>11</v>
      </c>
      <c r="J1066">
        <v>47</v>
      </c>
      <c r="K1066" s="1" t="s">
        <v>6224</v>
      </c>
    </row>
    <row r="1067" spans="1:11" x14ac:dyDescent="0.25">
      <c r="A1067">
        <v>1066</v>
      </c>
      <c r="B1067" s="1" t="s">
        <v>1216</v>
      </c>
      <c r="C1067">
        <v>108</v>
      </c>
      <c r="D1067">
        <v>17</v>
      </c>
      <c r="E1067">
        <v>24</v>
      </c>
      <c r="F1067">
        <v>3</v>
      </c>
      <c r="G1067">
        <v>36</v>
      </c>
      <c r="H1067">
        <v>6</v>
      </c>
      <c r="I1067">
        <v>8</v>
      </c>
      <c r="J1067">
        <v>50</v>
      </c>
      <c r="K1067" s="1" t="s">
        <v>6224</v>
      </c>
    </row>
    <row r="1068" spans="1:11" x14ac:dyDescent="0.25">
      <c r="A1068">
        <v>1067</v>
      </c>
      <c r="B1068" s="1" t="s">
        <v>1881</v>
      </c>
      <c r="C1068">
        <v>15</v>
      </c>
      <c r="D1068">
        <v>2</v>
      </c>
      <c r="E1068">
        <v>2</v>
      </c>
      <c r="F1068">
        <v>1</v>
      </c>
      <c r="G1068">
        <v>15</v>
      </c>
      <c r="H1068">
        <v>2</v>
      </c>
      <c r="I1068">
        <v>2</v>
      </c>
      <c r="J1068">
        <v>19</v>
      </c>
      <c r="K1068" s="1" t="s">
        <v>6224</v>
      </c>
    </row>
    <row r="1069" spans="1:11" x14ac:dyDescent="0.25">
      <c r="A1069">
        <v>1068</v>
      </c>
      <c r="B1069" s="1" t="s">
        <v>491</v>
      </c>
      <c r="C1069">
        <v>47</v>
      </c>
      <c r="D1069">
        <v>5</v>
      </c>
      <c r="E1069">
        <v>10</v>
      </c>
      <c r="F1069">
        <v>2</v>
      </c>
      <c r="G1069">
        <v>24</v>
      </c>
      <c r="H1069">
        <v>2</v>
      </c>
      <c r="I1069">
        <v>5</v>
      </c>
      <c r="J1069">
        <v>31</v>
      </c>
      <c r="K1069" s="1" t="s">
        <v>6224</v>
      </c>
    </row>
    <row r="1070" spans="1:11" x14ac:dyDescent="0.25">
      <c r="A1070">
        <v>1069</v>
      </c>
      <c r="B1070" s="1" t="s">
        <v>1887</v>
      </c>
      <c r="C1070">
        <v>27</v>
      </c>
      <c r="D1070">
        <v>6</v>
      </c>
      <c r="E1070">
        <v>6</v>
      </c>
      <c r="F1070">
        <v>2</v>
      </c>
      <c r="G1070">
        <v>14</v>
      </c>
      <c r="H1070">
        <v>3</v>
      </c>
      <c r="I1070">
        <v>3</v>
      </c>
      <c r="J1070">
        <v>20</v>
      </c>
      <c r="K1070" s="1" t="s">
        <v>6224</v>
      </c>
    </row>
    <row r="1071" spans="1:11" x14ac:dyDescent="0.25">
      <c r="A1071">
        <v>1070</v>
      </c>
      <c r="B1071" s="1" t="s">
        <v>281</v>
      </c>
      <c r="C1071">
        <v>47</v>
      </c>
      <c r="D1071">
        <v>7</v>
      </c>
      <c r="E1071">
        <v>4</v>
      </c>
      <c r="F1071">
        <v>1</v>
      </c>
      <c r="G1071">
        <v>47</v>
      </c>
      <c r="H1071">
        <v>7</v>
      </c>
      <c r="I1071">
        <v>4</v>
      </c>
      <c r="J1071">
        <v>58</v>
      </c>
      <c r="K1071" s="1" t="s">
        <v>6224</v>
      </c>
    </row>
    <row r="1072" spans="1:11" x14ac:dyDescent="0.25">
      <c r="A1072">
        <v>1071</v>
      </c>
      <c r="B1072" s="1" t="s">
        <v>1892</v>
      </c>
      <c r="C1072">
        <v>116</v>
      </c>
      <c r="D1072">
        <v>21</v>
      </c>
      <c r="E1072">
        <v>67</v>
      </c>
      <c r="F1072">
        <v>2</v>
      </c>
      <c r="G1072">
        <v>58</v>
      </c>
      <c r="H1072">
        <v>10</v>
      </c>
      <c r="I1072">
        <v>34</v>
      </c>
      <c r="J1072">
        <v>102</v>
      </c>
      <c r="K1072" s="1" t="s">
        <v>6224</v>
      </c>
    </row>
    <row r="1073" spans="1:11" x14ac:dyDescent="0.25">
      <c r="A1073">
        <v>1072</v>
      </c>
      <c r="B1073" s="1" t="s">
        <v>1899</v>
      </c>
      <c r="C1073">
        <v>11</v>
      </c>
      <c r="D1073">
        <v>3</v>
      </c>
      <c r="E1073">
        <v>1</v>
      </c>
      <c r="F1073">
        <v>1</v>
      </c>
      <c r="G1073">
        <v>11</v>
      </c>
      <c r="H1073">
        <v>3</v>
      </c>
      <c r="I1073">
        <v>1</v>
      </c>
      <c r="J1073">
        <v>15</v>
      </c>
      <c r="K1073" s="1" t="s">
        <v>6224</v>
      </c>
    </row>
    <row r="1074" spans="1:11" x14ac:dyDescent="0.25">
      <c r="A1074">
        <v>1073</v>
      </c>
      <c r="B1074" s="1" t="s">
        <v>15814</v>
      </c>
      <c r="C1074">
        <v>11</v>
      </c>
      <c r="D1074">
        <v>3</v>
      </c>
      <c r="E1074">
        <v>1</v>
      </c>
      <c r="F1074">
        <v>1</v>
      </c>
      <c r="G1074">
        <v>11</v>
      </c>
      <c r="H1074">
        <v>3</v>
      </c>
      <c r="I1074">
        <v>1</v>
      </c>
      <c r="J1074">
        <v>15</v>
      </c>
      <c r="K1074" s="1" t="s">
        <v>6224</v>
      </c>
    </row>
    <row r="1075" spans="1:11" x14ac:dyDescent="0.25">
      <c r="A1075">
        <v>1074</v>
      </c>
      <c r="B1075" s="1" t="s">
        <v>1900</v>
      </c>
      <c r="C1075">
        <v>11</v>
      </c>
      <c r="D1075">
        <v>3</v>
      </c>
      <c r="E1075">
        <v>1</v>
      </c>
      <c r="F1075">
        <v>1</v>
      </c>
      <c r="G1075">
        <v>11</v>
      </c>
      <c r="H1075">
        <v>3</v>
      </c>
      <c r="I1075">
        <v>1</v>
      </c>
      <c r="J1075">
        <v>15</v>
      </c>
      <c r="K1075" s="1" t="s">
        <v>6224</v>
      </c>
    </row>
    <row r="1076" spans="1:11" x14ac:dyDescent="0.25">
      <c r="A1076">
        <v>1075</v>
      </c>
      <c r="B1076" s="1" t="s">
        <v>1901</v>
      </c>
      <c r="C1076">
        <v>23</v>
      </c>
      <c r="D1076">
        <v>6</v>
      </c>
      <c r="E1076">
        <v>10</v>
      </c>
      <c r="F1076">
        <v>1</v>
      </c>
      <c r="G1076">
        <v>23</v>
      </c>
      <c r="H1076">
        <v>6</v>
      </c>
      <c r="I1076">
        <v>10</v>
      </c>
      <c r="J1076">
        <v>39</v>
      </c>
      <c r="K1076" s="1" t="s">
        <v>6224</v>
      </c>
    </row>
    <row r="1077" spans="1:11" x14ac:dyDescent="0.25">
      <c r="A1077">
        <v>1076</v>
      </c>
      <c r="B1077" s="1" t="s">
        <v>1902</v>
      </c>
      <c r="C1077">
        <v>23</v>
      </c>
      <c r="D1077">
        <v>6</v>
      </c>
      <c r="E1077">
        <v>10</v>
      </c>
      <c r="F1077">
        <v>1</v>
      </c>
      <c r="G1077">
        <v>23</v>
      </c>
      <c r="H1077">
        <v>6</v>
      </c>
      <c r="I1077">
        <v>10</v>
      </c>
      <c r="J1077">
        <v>39</v>
      </c>
      <c r="K1077" s="1" t="s">
        <v>6224</v>
      </c>
    </row>
    <row r="1078" spans="1:11" x14ac:dyDescent="0.25">
      <c r="A1078">
        <v>1077</v>
      </c>
      <c r="B1078" s="1" t="s">
        <v>1903</v>
      </c>
      <c r="C1078">
        <v>23</v>
      </c>
      <c r="D1078">
        <v>6</v>
      </c>
      <c r="E1078">
        <v>10</v>
      </c>
      <c r="F1078">
        <v>1</v>
      </c>
      <c r="G1078">
        <v>23</v>
      </c>
      <c r="H1078">
        <v>6</v>
      </c>
      <c r="I1078">
        <v>10</v>
      </c>
      <c r="J1078">
        <v>39</v>
      </c>
      <c r="K1078" s="1" t="s">
        <v>6224</v>
      </c>
    </row>
    <row r="1079" spans="1:11" x14ac:dyDescent="0.25">
      <c r="A1079">
        <v>1078</v>
      </c>
      <c r="B1079" s="1" t="s">
        <v>868</v>
      </c>
      <c r="C1079">
        <v>357</v>
      </c>
      <c r="D1079">
        <v>51</v>
      </c>
      <c r="E1079">
        <v>76</v>
      </c>
      <c r="F1079">
        <v>9</v>
      </c>
      <c r="G1079">
        <v>40</v>
      </c>
      <c r="H1079">
        <v>6</v>
      </c>
      <c r="I1079">
        <v>8</v>
      </c>
      <c r="J1079">
        <v>54</v>
      </c>
      <c r="K1079" s="1" t="s">
        <v>6224</v>
      </c>
    </row>
    <row r="1080" spans="1:11" x14ac:dyDescent="0.25">
      <c r="A1080">
        <v>1079</v>
      </c>
      <c r="B1080" s="1" t="s">
        <v>1633</v>
      </c>
      <c r="C1080">
        <v>40</v>
      </c>
      <c r="D1080">
        <v>4</v>
      </c>
      <c r="E1080">
        <v>14</v>
      </c>
      <c r="F1080">
        <v>1</v>
      </c>
      <c r="G1080">
        <v>40</v>
      </c>
      <c r="H1080">
        <v>4</v>
      </c>
      <c r="I1080">
        <v>14</v>
      </c>
      <c r="J1080">
        <v>58</v>
      </c>
      <c r="K1080" s="1" t="s">
        <v>6224</v>
      </c>
    </row>
    <row r="1081" spans="1:11" x14ac:dyDescent="0.25">
      <c r="A1081">
        <v>1080</v>
      </c>
      <c r="B1081" s="1" t="s">
        <v>850</v>
      </c>
      <c r="C1081">
        <v>40</v>
      </c>
      <c r="D1081">
        <v>4</v>
      </c>
      <c r="E1081">
        <v>14</v>
      </c>
      <c r="F1081">
        <v>1</v>
      </c>
      <c r="G1081">
        <v>40</v>
      </c>
      <c r="H1081">
        <v>4</v>
      </c>
      <c r="I1081">
        <v>14</v>
      </c>
      <c r="J1081">
        <v>58</v>
      </c>
      <c r="K1081" s="1" t="s">
        <v>6224</v>
      </c>
    </row>
    <row r="1082" spans="1:11" x14ac:dyDescent="0.25">
      <c r="A1082">
        <v>1081</v>
      </c>
      <c r="B1082" s="1" t="s">
        <v>866</v>
      </c>
      <c r="C1082">
        <v>73</v>
      </c>
      <c r="D1082">
        <v>8</v>
      </c>
      <c r="E1082">
        <v>18</v>
      </c>
      <c r="F1082">
        <v>2</v>
      </c>
      <c r="G1082">
        <v>36</v>
      </c>
      <c r="H1082">
        <v>4</v>
      </c>
      <c r="I1082">
        <v>9</v>
      </c>
      <c r="J1082">
        <v>50</v>
      </c>
      <c r="K1082" s="1" t="s">
        <v>6224</v>
      </c>
    </row>
    <row r="1083" spans="1:11" x14ac:dyDescent="0.25">
      <c r="A1083">
        <v>1082</v>
      </c>
      <c r="B1083" s="1" t="s">
        <v>867</v>
      </c>
      <c r="C1083">
        <v>40</v>
      </c>
      <c r="D1083">
        <v>4</v>
      </c>
      <c r="E1083">
        <v>14</v>
      </c>
      <c r="F1083">
        <v>1</v>
      </c>
      <c r="G1083">
        <v>40</v>
      </c>
      <c r="H1083">
        <v>4</v>
      </c>
      <c r="I1083">
        <v>14</v>
      </c>
      <c r="J1083">
        <v>58</v>
      </c>
      <c r="K1083" s="1" t="s">
        <v>6224</v>
      </c>
    </row>
    <row r="1084" spans="1:11" x14ac:dyDescent="0.25">
      <c r="A1084">
        <v>1083</v>
      </c>
      <c r="B1084" s="1" t="s">
        <v>577</v>
      </c>
      <c r="C1084">
        <v>181</v>
      </c>
      <c r="D1084">
        <v>26</v>
      </c>
      <c r="E1084">
        <v>34</v>
      </c>
      <c r="F1084">
        <v>2</v>
      </c>
      <c r="G1084">
        <v>90</v>
      </c>
      <c r="H1084">
        <v>13</v>
      </c>
      <c r="I1084">
        <v>17</v>
      </c>
      <c r="J1084">
        <v>120</v>
      </c>
      <c r="K1084" s="1" t="s">
        <v>6224</v>
      </c>
    </row>
    <row r="1085" spans="1:11" x14ac:dyDescent="0.25">
      <c r="A1085">
        <v>1084</v>
      </c>
      <c r="B1085" s="1" t="s">
        <v>1904</v>
      </c>
      <c r="C1085">
        <v>40</v>
      </c>
      <c r="D1085">
        <v>4</v>
      </c>
      <c r="E1085">
        <v>14</v>
      </c>
      <c r="F1085">
        <v>1</v>
      </c>
      <c r="G1085">
        <v>40</v>
      </c>
      <c r="H1085">
        <v>4</v>
      </c>
      <c r="I1085">
        <v>14</v>
      </c>
      <c r="J1085">
        <v>58</v>
      </c>
      <c r="K1085" s="1" t="s">
        <v>6224</v>
      </c>
    </row>
    <row r="1086" spans="1:11" x14ac:dyDescent="0.25">
      <c r="A1086">
        <v>1085</v>
      </c>
      <c r="B1086" s="1" t="s">
        <v>1905</v>
      </c>
      <c r="C1086">
        <v>42</v>
      </c>
      <c r="D1086">
        <v>9</v>
      </c>
      <c r="E1086">
        <v>7</v>
      </c>
      <c r="F1086">
        <v>2</v>
      </c>
      <c r="G1086">
        <v>21</v>
      </c>
      <c r="H1086">
        <v>4</v>
      </c>
      <c r="I1086">
        <v>4</v>
      </c>
      <c r="J1086">
        <v>29</v>
      </c>
      <c r="K1086" s="1" t="s">
        <v>6224</v>
      </c>
    </row>
    <row r="1087" spans="1:11" x14ac:dyDescent="0.25">
      <c r="A1087">
        <v>1086</v>
      </c>
      <c r="B1087" s="1" t="s">
        <v>15815</v>
      </c>
      <c r="C1087">
        <v>27</v>
      </c>
      <c r="D1087">
        <v>4</v>
      </c>
      <c r="E1087">
        <v>4</v>
      </c>
      <c r="F1087">
        <v>1</v>
      </c>
      <c r="G1087">
        <v>27</v>
      </c>
      <c r="H1087">
        <v>4</v>
      </c>
      <c r="I1087">
        <v>4</v>
      </c>
      <c r="J1087">
        <v>35</v>
      </c>
      <c r="K1087" s="1" t="s">
        <v>6224</v>
      </c>
    </row>
    <row r="1088" spans="1:11" x14ac:dyDescent="0.25">
      <c r="A1088">
        <v>1087</v>
      </c>
      <c r="B1088" s="1" t="s">
        <v>1906</v>
      </c>
      <c r="C1088">
        <v>27</v>
      </c>
      <c r="D1088">
        <v>4</v>
      </c>
      <c r="E1088">
        <v>4</v>
      </c>
      <c r="F1088">
        <v>1</v>
      </c>
      <c r="G1088">
        <v>27</v>
      </c>
      <c r="H1088">
        <v>4</v>
      </c>
      <c r="I1088">
        <v>4</v>
      </c>
      <c r="J1088">
        <v>35</v>
      </c>
      <c r="K1088" s="1" t="s">
        <v>6224</v>
      </c>
    </row>
    <row r="1089" spans="1:11" x14ac:dyDescent="0.25">
      <c r="A1089">
        <v>1088</v>
      </c>
      <c r="B1089" s="1" t="s">
        <v>1907</v>
      </c>
      <c r="C1089">
        <v>27</v>
      </c>
      <c r="D1089">
        <v>4</v>
      </c>
      <c r="E1089">
        <v>4</v>
      </c>
      <c r="F1089">
        <v>1</v>
      </c>
      <c r="G1089">
        <v>27</v>
      </c>
      <c r="H1089">
        <v>4</v>
      </c>
      <c r="I1089">
        <v>4</v>
      </c>
      <c r="J1089">
        <v>35</v>
      </c>
      <c r="K1089" s="1" t="s">
        <v>6224</v>
      </c>
    </row>
    <row r="1090" spans="1:11" x14ac:dyDescent="0.25">
      <c r="A1090">
        <v>1089</v>
      </c>
      <c r="B1090" s="1" t="s">
        <v>1857</v>
      </c>
      <c r="C1090">
        <v>50</v>
      </c>
      <c r="D1090">
        <v>12</v>
      </c>
      <c r="E1090">
        <v>6</v>
      </c>
      <c r="F1090">
        <v>2</v>
      </c>
      <c r="G1090">
        <v>25</v>
      </c>
      <c r="H1090">
        <v>6</v>
      </c>
      <c r="I1090">
        <v>3</v>
      </c>
      <c r="J1090">
        <v>34</v>
      </c>
      <c r="K1090" s="1" t="s">
        <v>6224</v>
      </c>
    </row>
    <row r="1091" spans="1:11" x14ac:dyDescent="0.25">
      <c r="A1091">
        <v>1090</v>
      </c>
      <c r="B1091" s="1" t="s">
        <v>805</v>
      </c>
      <c r="C1091">
        <v>27</v>
      </c>
      <c r="D1091">
        <v>4</v>
      </c>
      <c r="E1091">
        <v>4</v>
      </c>
      <c r="F1091">
        <v>1</v>
      </c>
      <c r="G1091">
        <v>27</v>
      </c>
      <c r="H1091">
        <v>4</v>
      </c>
      <c r="I1091">
        <v>4</v>
      </c>
      <c r="J1091">
        <v>35</v>
      </c>
      <c r="K1091" s="1" t="s">
        <v>6224</v>
      </c>
    </row>
    <row r="1092" spans="1:11" x14ac:dyDescent="0.25">
      <c r="A1092">
        <v>1091</v>
      </c>
      <c r="B1092" s="1" t="s">
        <v>717</v>
      </c>
      <c r="C1092">
        <v>29</v>
      </c>
      <c r="D1092">
        <v>6</v>
      </c>
      <c r="E1092">
        <v>6</v>
      </c>
      <c r="F1092">
        <v>2</v>
      </c>
      <c r="G1092">
        <v>14</v>
      </c>
      <c r="H1092">
        <v>3</v>
      </c>
      <c r="I1092">
        <v>3</v>
      </c>
      <c r="J1092">
        <v>20</v>
      </c>
      <c r="K1092" s="1" t="s">
        <v>6224</v>
      </c>
    </row>
    <row r="1093" spans="1:11" x14ac:dyDescent="0.25">
      <c r="A1093">
        <v>1092</v>
      </c>
      <c r="B1093" s="1" t="s">
        <v>1908</v>
      </c>
      <c r="C1093">
        <v>18</v>
      </c>
      <c r="D1093">
        <v>5</v>
      </c>
      <c r="E1093">
        <v>4</v>
      </c>
      <c r="F1093">
        <v>1</v>
      </c>
      <c r="G1093">
        <v>18</v>
      </c>
      <c r="H1093">
        <v>5</v>
      </c>
      <c r="I1093">
        <v>4</v>
      </c>
      <c r="J1093">
        <v>27</v>
      </c>
      <c r="K1093" s="1" t="s">
        <v>6224</v>
      </c>
    </row>
    <row r="1094" spans="1:11" x14ac:dyDescent="0.25">
      <c r="A1094">
        <v>1093</v>
      </c>
      <c r="B1094" s="1" t="s">
        <v>15816</v>
      </c>
      <c r="C1094">
        <v>25</v>
      </c>
      <c r="D1094">
        <v>5</v>
      </c>
      <c r="E1094">
        <v>3</v>
      </c>
      <c r="F1094">
        <v>1</v>
      </c>
      <c r="G1094">
        <v>25</v>
      </c>
      <c r="H1094">
        <v>5</v>
      </c>
      <c r="I1094">
        <v>3</v>
      </c>
      <c r="J1094">
        <v>33</v>
      </c>
      <c r="K1094" s="1" t="s">
        <v>6224</v>
      </c>
    </row>
    <row r="1095" spans="1:11" x14ac:dyDescent="0.25">
      <c r="A1095">
        <v>1094</v>
      </c>
      <c r="B1095" s="1" t="s">
        <v>1909</v>
      </c>
      <c r="C1095">
        <v>25</v>
      </c>
      <c r="D1095">
        <v>5</v>
      </c>
      <c r="E1095">
        <v>3</v>
      </c>
      <c r="F1095">
        <v>1</v>
      </c>
      <c r="G1095">
        <v>25</v>
      </c>
      <c r="H1095">
        <v>5</v>
      </c>
      <c r="I1095">
        <v>3</v>
      </c>
      <c r="J1095">
        <v>33</v>
      </c>
      <c r="K1095" s="1" t="s">
        <v>6224</v>
      </c>
    </row>
    <row r="1096" spans="1:11" x14ac:dyDescent="0.25">
      <c r="A1096">
        <v>1095</v>
      </c>
      <c r="B1096" s="1" t="s">
        <v>15817</v>
      </c>
      <c r="C1096">
        <v>25</v>
      </c>
      <c r="D1096">
        <v>5</v>
      </c>
      <c r="E1096">
        <v>3</v>
      </c>
      <c r="F1096">
        <v>1</v>
      </c>
      <c r="G1096">
        <v>25</v>
      </c>
      <c r="H1096">
        <v>5</v>
      </c>
      <c r="I1096">
        <v>3</v>
      </c>
      <c r="J1096">
        <v>33</v>
      </c>
      <c r="K1096" s="1" t="s">
        <v>6224</v>
      </c>
    </row>
    <row r="1097" spans="1:11" x14ac:dyDescent="0.25">
      <c r="A1097">
        <v>1096</v>
      </c>
      <c r="B1097" s="1" t="s">
        <v>15818</v>
      </c>
      <c r="C1097">
        <v>25</v>
      </c>
      <c r="D1097">
        <v>5</v>
      </c>
      <c r="E1097">
        <v>3</v>
      </c>
      <c r="F1097">
        <v>1</v>
      </c>
      <c r="G1097">
        <v>25</v>
      </c>
      <c r="H1097">
        <v>5</v>
      </c>
      <c r="I1097">
        <v>3</v>
      </c>
      <c r="J1097">
        <v>33</v>
      </c>
      <c r="K1097" s="1" t="s">
        <v>6224</v>
      </c>
    </row>
    <row r="1098" spans="1:11" x14ac:dyDescent="0.25">
      <c r="A1098">
        <v>1097</v>
      </c>
      <c r="B1098" s="1" t="s">
        <v>1910</v>
      </c>
      <c r="C1098">
        <v>25</v>
      </c>
      <c r="D1098">
        <v>5</v>
      </c>
      <c r="E1098">
        <v>3</v>
      </c>
      <c r="F1098">
        <v>1</v>
      </c>
      <c r="G1098">
        <v>25</v>
      </c>
      <c r="H1098">
        <v>5</v>
      </c>
      <c r="I1098">
        <v>3</v>
      </c>
      <c r="J1098">
        <v>33</v>
      </c>
      <c r="K1098" s="1" t="s">
        <v>6224</v>
      </c>
    </row>
    <row r="1099" spans="1:11" x14ac:dyDescent="0.25">
      <c r="A1099">
        <v>1098</v>
      </c>
      <c r="B1099" s="1" t="s">
        <v>301</v>
      </c>
      <c r="C1099">
        <v>25</v>
      </c>
      <c r="D1099">
        <v>5</v>
      </c>
      <c r="E1099">
        <v>3</v>
      </c>
      <c r="F1099">
        <v>1</v>
      </c>
      <c r="G1099">
        <v>25</v>
      </c>
      <c r="H1099">
        <v>5</v>
      </c>
      <c r="I1099">
        <v>3</v>
      </c>
      <c r="J1099">
        <v>33</v>
      </c>
      <c r="K1099" s="1" t="s">
        <v>6224</v>
      </c>
    </row>
    <row r="1100" spans="1:11" x14ac:dyDescent="0.25">
      <c r="A1100">
        <v>1099</v>
      </c>
      <c r="B1100" s="1" t="s">
        <v>1859</v>
      </c>
      <c r="C1100">
        <v>25</v>
      </c>
      <c r="D1100">
        <v>5</v>
      </c>
      <c r="E1100">
        <v>3</v>
      </c>
      <c r="F1100">
        <v>1</v>
      </c>
      <c r="G1100">
        <v>25</v>
      </c>
      <c r="H1100">
        <v>5</v>
      </c>
      <c r="I1100">
        <v>3</v>
      </c>
      <c r="J1100">
        <v>33</v>
      </c>
      <c r="K1100" s="1" t="s">
        <v>6224</v>
      </c>
    </row>
    <row r="1101" spans="1:11" x14ac:dyDescent="0.25">
      <c r="A1101">
        <v>1100</v>
      </c>
      <c r="B1101" s="1" t="s">
        <v>1911</v>
      </c>
      <c r="C1101">
        <v>14</v>
      </c>
      <c r="D1101">
        <v>1</v>
      </c>
      <c r="E1101">
        <v>2</v>
      </c>
      <c r="F1101">
        <v>1</v>
      </c>
      <c r="G1101">
        <v>14</v>
      </c>
      <c r="H1101">
        <v>1</v>
      </c>
      <c r="I1101">
        <v>2</v>
      </c>
      <c r="J1101">
        <v>17</v>
      </c>
      <c r="K1101" s="1" t="s">
        <v>6224</v>
      </c>
    </row>
    <row r="1102" spans="1:11" x14ac:dyDescent="0.25">
      <c r="A1102">
        <v>1101</v>
      </c>
      <c r="B1102" s="1" t="s">
        <v>1088</v>
      </c>
      <c r="C1102">
        <v>14</v>
      </c>
      <c r="D1102">
        <v>1</v>
      </c>
      <c r="E1102">
        <v>2</v>
      </c>
      <c r="F1102">
        <v>1</v>
      </c>
      <c r="G1102">
        <v>14</v>
      </c>
      <c r="H1102">
        <v>1</v>
      </c>
      <c r="I1102">
        <v>2</v>
      </c>
      <c r="J1102">
        <v>17</v>
      </c>
      <c r="K1102" s="1" t="s">
        <v>6224</v>
      </c>
    </row>
    <row r="1103" spans="1:11" x14ac:dyDescent="0.25">
      <c r="A1103">
        <v>1102</v>
      </c>
      <c r="B1103" s="1" t="s">
        <v>15819</v>
      </c>
      <c r="C1103">
        <v>75</v>
      </c>
      <c r="D1103">
        <v>15</v>
      </c>
      <c r="E1103">
        <v>25</v>
      </c>
      <c r="F1103">
        <v>1</v>
      </c>
      <c r="G1103">
        <v>75</v>
      </c>
      <c r="H1103">
        <v>15</v>
      </c>
      <c r="I1103">
        <v>25</v>
      </c>
      <c r="J1103">
        <v>115</v>
      </c>
      <c r="K1103" s="1" t="s">
        <v>6224</v>
      </c>
    </row>
    <row r="1104" spans="1:11" x14ac:dyDescent="0.25">
      <c r="A1104">
        <v>1103</v>
      </c>
      <c r="B1104" s="1" t="s">
        <v>1912</v>
      </c>
      <c r="C1104">
        <v>75</v>
      </c>
      <c r="D1104">
        <v>15</v>
      </c>
      <c r="E1104">
        <v>25</v>
      </c>
      <c r="F1104">
        <v>1</v>
      </c>
      <c r="G1104">
        <v>75</v>
      </c>
      <c r="H1104">
        <v>15</v>
      </c>
      <c r="I1104">
        <v>25</v>
      </c>
      <c r="J1104">
        <v>115</v>
      </c>
      <c r="K1104" s="1" t="s">
        <v>6224</v>
      </c>
    </row>
    <row r="1105" spans="1:11" x14ac:dyDescent="0.25">
      <c r="A1105">
        <v>1104</v>
      </c>
      <c r="B1105" s="1" t="s">
        <v>1913</v>
      </c>
      <c r="C1105">
        <v>122</v>
      </c>
      <c r="D1105">
        <v>25</v>
      </c>
      <c r="E1105">
        <v>32</v>
      </c>
      <c r="F1105">
        <v>3</v>
      </c>
      <c r="G1105">
        <v>41</v>
      </c>
      <c r="H1105">
        <v>8</v>
      </c>
      <c r="I1105">
        <v>11</v>
      </c>
      <c r="J1105">
        <v>60</v>
      </c>
      <c r="K1105" s="1" t="s">
        <v>6224</v>
      </c>
    </row>
    <row r="1106" spans="1:11" x14ac:dyDescent="0.25">
      <c r="A1106">
        <v>1105</v>
      </c>
      <c r="B1106" s="1" t="s">
        <v>1914</v>
      </c>
      <c r="C1106">
        <v>12</v>
      </c>
      <c r="D1106">
        <v>1</v>
      </c>
      <c r="E1106">
        <v>1</v>
      </c>
      <c r="F1106">
        <v>1</v>
      </c>
      <c r="G1106">
        <v>12</v>
      </c>
      <c r="H1106">
        <v>1</v>
      </c>
      <c r="I1106">
        <v>1</v>
      </c>
      <c r="J1106">
        <v>14</v>
      </c>
      <c r="K1106" s="1" t="s">
        <v>6224</v>
      </c>
    </row>
    <row r="1107" spans="1:11" x14ac:dyDescent="0.25">
      <c r="A1107">
        <v>1106</v>
      </c>
      <c r="B1107" s="1" t="s">
        <v>1915</v>
      </c>
      <c r="C1107">
        <v>12</v>
      </c>
      <c r="D1107">
        <v>1</v>
      </c>
      <c r="E1107">
        <v>1</v>
      </c>
      <c r="F1107">
        <v>1</v>
      </c>
      <c r="G1107">
        <v>12</v>
      </c>
      <c r="H1107">
        <v>1</v>
      </c>
      <c r="I1107">
        <v>1</v>
      </c>
      <c r="J1107">
        <v>14</v>
      </c>
      <c r="K1107" s="1" t="s">
        <v>6224</v>
      </c>
    </row>
    <row r="1108" spans="1:11" x14ac:dyDescent="0.25">
      <c r="A1108">
        <v>1107</v>
      </c>
      <c r="B1108" s="1" t="s">
        <v>1916</v>
      </c>
      <c r="C1108">
        <v>22</v>
      </c>
      <c r="D1108">
        <v>4</v>
      </c>
      <c r="E1108">
        <v>2</v>
      </c>
      <c r="F1108">
        <v>2</v>
      </c>
      <c r="G1108">
        <v>11</v>
      </c>
      <c r="H1108">
        <v>2</v>
      </c>
      <c r="I1108">
        <v>1</v>
      </c>
      <c r="J1108">
        <v>14</v>
      </c>
      <c r="K1108" s="1" t="s">
        <v>6224</v>
      </c>
    </row>
    <row r="1109" spans="1:11" x14ac:dyDescent="0.25">
      <c r="A1109">
        <v>1108</v>
      </c>
      <c r="B1109" s="1" t="s">
        <v>1919</v>
      </c>
      <c r="C1109">
        <v>198</v>
      </c>
      <c r="D1109">
        <v>46</v>
      </c>
      <c r="E1109">
        <v>92</v>
      </c>
      <c r="F1109">
        <v>5</v>
      </c>
      <c r="G1109">
        <v>40</v>
      </c>
      <c r="H1109">
        <v>9</v>
      </c>
      <c r="I1109">
        <v>18</v>
      </c>
      <c r="J1109">
        <v>67</v>
      </c>
      <c r="K1109" s="1" t="s">
        <v>6224</v>
      </c>
    </row>
    <row r="1110" spans="1:11" x14ac:dyDescent="0.25">
      <c r="A1110">
        <v>1109</v>
      </c>
      <c r="B1110" s="1" t="s">
        <v>15820</v>
      </c>
      <c r="C1110">
        <v>12</v>
      </c>
      <c r="D1110">
        <v>1</v>
      </c>
      <c r="E1110">
        <v>3</v>
      </c>
      <c r="F1110">
        <v>1</v>
      </c>
      <c r="G1110">
        <v>12</v>
      </c>
      <c r="H1110">
        <v>1</v>
      </c>
      <c r="I1110">
        <v>3</v>
      </c>
      <c r="J1110">
        <v>16</v>
      </c>
      <c r="K1110" s="1" t="s">
        <v>6224</v>
      </c>
    </row>
    <row r="1111" spans="1:11" x14ac:dyDescent="0.25">
      <c r="A1111">
        <v>1110</v>
      </c>
      <c r="B1111" s="1" t="s">
        <v>15821</v>
      </c>
      <c r="C1111">
        <v>12</v>
      </c>
      <c r="D1111">
        <v>1</v>
      </c>
      <c r="E1111">
        <v>3</v>
      </c>
      <c r="F1111">
        <v>1</v>
      </c>
      <c r="G1111">
        <v>12</v>
      </c>
      <c r="H1111">
        <v>1</v>
      </c>
      <c r="I1111">
        <v>3</v>
      </c>
      <c r="J1111">
        <v>16</v>
      </c>
      <c r="K1111" s="1" t="s">
        <v>6224</v>
      </c>
    </row>
    <row r="1112" spans="1:11" x14ac:dyDescent="0.25">
      <c r="A1112">
        <v>1111</v>
      </c>
      <c r="B1112" s="1" t="s">
        <v>15822</v>
      </c>
      <c r="C1112">
        <v>12</v>
      </c>
      <c r="D1112">
        <v>1</v>
      </c>
      <c r="E1112">
        <v>3</v>
      </c>
      <c r="F1112">
        <v>1</v>
      </c>
      <c r="G1112">
        <v>12</v>
      </c>
      <c r="H1112">
        <v>1</v>
      </c>
      <c r="I1112">
        <v>3</v>
      </c>
      <c r="J1112">
        <v>16</v>
      </c>
      <c r="K1112" s="1" t="s">
        <v>6224</v>
      </c>
    </row>
    <row r="1113" spans="1:11" x14ac:dyDescent="0.25">
      <c r="A1113">
        <v>1112</v>
      </c>
      <c r="B1113" s="1" t="s">
        <v>1920</v>
      </c>
      <c r="C1113">
        <v>12</v>
      </c>
      <c r="D1113">
        <v>1</v>
      </c>
      <c r="E1113">
        <v>3</v>
      </c>
      <c r="F1113">
        <v>1</v>
      </c>
      <c r="G1113">
        <v>12</v>
      </c>
      <c r="H1113">
        <v>1</v>
      </c>
      <c r="I1113">
        <v>3</v>
      </c>
      <c r="J1113">
        <v>16</v>
      </c>
      <c r="K1113" s="1" t="s">
        <v>6224</v>
      </c>
    </row>
    <row r="1114" spans="1:11" x14ac:dyDescent="0.25">
      <c r="A1114">
        <v>1113</v>
      </c>
      <c r="B1114" s="1" t="s">
        <v>1921</v>
      </c>
      <c r="C1114">
        <v>12</v>
      </c>
      <c r="D1114">
        <v>1</v>
      </c>
      <c r="E1114">
        <v>3</v>
      </c>
      <c r="F1114">
        <v>1</v>
      </c>
      <c r="G1114">
        <v>12</v>
      </c>
      <c r="H1114">
        <v>1</v>
      </c>
      <c r="I1114">
        <v>3</v>
      </c>
      <c r="J1114">
        <v>16</v>
      </c>
      <c r="K1114" s="1" t="s">
        <v>6224</v>
      </c>
    </row>
    <row r="1115" spans="1:11" x14ac:dyDescent="0.25">
      <c r="A1115">
        <v>1114</v>
      </c>
      <c r="B1115" s="1" t="s">
        <v>1922</v>
      </c>
      <c r="C1115">
        <v>12</v>
      </c>
      <c r="D1115">
        <v>1</v>
      </c>
      <c r="E1115">
        <v>3</v>
      </c>
      <c r="F1115">
        <v>1</v>
      </c>
      <c r="G1115">
        <v>12</v>
      </c>
      <c r="H1115">
        <v>1</v>
      </c>
      <c r="I1115">
        <v>3</v>
      </c>
      <c r="J1115">
        <v>16</v>
      </c>
      <c r="K1115" s="1" t="s">
        <v>6224</v>
      </c>
    </row>
    <row r="1116" spans="1:11" x14ac:dyDescent="0.25">
      <c r="A1116">
        <v>1115</v>
      </c>
      <c r="B1116" s="1" t="s">
        <v>1876</v>
      </c>
      <c r="C1116">
        <v>162</v>
      </c>
      <c r="D1116">
        <v>34</v>
      </c>
      <c r="E1116">
        <v>48</v>
      </c>
      <c r="F1116">
        <v>8</v>
      </c>
      <c r="G1116">
        <v>20</v>
      </c>
      <c r="H1116">
        <v>4</v>
      </c>
      <c r="I1116">
        <v>6</v>
      </c>
      <c r="J1116">
        <v>30</v>
      </c>
      <c r="K1116" s="1" t="s">
        <v>6224</v>
      </c>
    </row>
    <row r="1117" spans="1:11" x14ac:dyDescent="0.25">
      <c r="A1117">
        <v>1116</v>
      </c>
      <c r="B1117" s="1" t="s">
        <v>1923</v>
      </c>
      <c r="C1117">
        <v>12</v>
      </c>
      <c r="D1117">
        <v>1</v>
      </c>
      <c r="E1117">
        <v>3</v>
      </c>
      <c r="F1117">
        <v>1</v>
      </c>
      <c r="G1117">
        <v>12</v>
      </c>
      <c r="H1117">
        <v>1</v>
      </c>
      <c r="I1117">
        <v>3</v>
      </c>
      <c r="J1117">
        <v>16</v>
      </c>
      <c r="K1117" s="1" t="s">
        <v>6224</v>
      </c>
    </row>
    <row r="1118" spans="1:11" x14ac:dyDescent="0.25">
      <c r="A1118">
        <v>1117</v>
      </c>
      <c r="B1118" s="1" t="s">
        <v>345</v>
      </c>
      <c r="C1118">
        <v>113</v>
      </c>
      <c r="D1118">
        <v>20</v>
      </c>
      <c r="E1118">
        <v>33</v>
      </c>
      <c r="F1118">
        <v>2</v>
      </c>
      <c r="G1118">
        <v>56</v>
      </c>
      <c r="H1118">
        <v>10</v>
      </c>
      <c r="I1118">
        <v>16</v>
      </c>
      <c r="J1118">
        <v>83</v>
      </c>
      <c r="K1118" s="1" t="s">
        <v>6224</v>
      </c>
    </row>
    <row r="1119" spans="1:11" x14ac:dyDescent="0.25">
      <c r="A1119">
        <v>1118</v>
      </c>
      <c r="B1119" s="1" t="s">
        <v>1924</v>
      </c>
      <c r="C1119">
        <v>56</v>
      </c>
      <c r="D1119">
        <v>11</v>
      </c>
      <c r="E1119">
        <v>22</v>
      </c>
      <c r="F1119">
        <v>1</v>
      </c>
      <c r="G1119">
        <v>56</v>
      </c>
      <c r="H1119">
        <v>11</v>
      </c>
      <c r="I1119">
        <v>22</v>
      </c>
      <c r="J1119">
        <v>89</v>
      </c>
      <c r="K1119" s="1" t="s">
        <v>6224</v>
      </c>
    </row>
    <row r="1120" spans="1:11" x14ac:dyDescent="0.25">
      <c r="A1120">
        <v>1119</v>
      </c>
      <c r="B1120" s="1" t="s">
        <v>15823</v>
      </c>
      <c r="C1120">
        <v>316</v>
      </c>
      <c r="D1120">
        <v>66</v>
      </c>
      <c r="E1120">
        <v>79</v>
      </c>
      <c r="F1120">
        <v>6</v>
      </c>
      <c r="G1120">
        <v>53</v>
      </c>
      <c r="H1120">
        <v>11</v>
      </c>
      <c r="I1120">
        <v>13</v>
      </c>
      <c r="J1120">
        <v>77</v>
      </c>
      <c r="K1120" s="1" t="s">
        <v>6224</v>
      </c>
    </row>
    <row r="1121" spans="1:11" x14ac:dyDescent="0.25">
      <c r="A1121">
        <v>1120</v>
      </c>
      <c r="B1121" s="1" t="s">
        <v>15824</v>
      </c>
      <c r="C1121">
        <v>36</v>
      </c>
      <c r="D1121">
        <v>7</v>
      </c>
      <c r="E1121">
        <v>7</v>
      </c>
      <c r="F1121">
        <v>1</v>
      </c>
      <c r="G1121">
        <v>36</v>
      </c>
      <c r="H1121">
        <v>7</v>
      </c>
      <c r="I1121">
        <v>7</v>
      </c>
      <c r="J1121">
        <v>50</v>
      </c>
      <c r="K1121" s="1" t="s">
        <v>6224</v>
      </c>
    </row>
    <row r="1122" spans="1:11" x14ac:dyDescent="0.25">
      <c r="A1122">
        <v>1121</v>
      </c>
      <c r="B1122" s="1" t="s">
        <v>1926</v>
      </c>
      <c r="C1122">
        <v>47</v>
      </c>
      <c r="D1122">
        <v>11</v>
      </c>
      <c r="E1122">
        <v>18</v>
      </c>
      <c r="F1122">
        <v>3</v>
      </c>
      <c r="G1122">
        <v>16</v>
      </c>
      <c r="H1122">
        <v>4</v>
      </c>
      <c r="I1122">
        <v>6</v>
      </c>
      <c r="J1122">
        <v>25</v>
      </c>
      <c r="K1122" s="1" t="s">
        <v>6224</v>
      </c>
    </row>
    <row r="1123" spans="1:11" x14ac:dyDescent="0.25">
      <c r="A1123">
        <v>1122</v>
      </c>
      <c r="B1123" s="1" t="s">
        <v>257</v>
      </c>
      <c r="C1123">
        <v>268</v>
      </c>
      <c r="D1123">
        <v>54</v>
      </c>
      <c r="E1123">
        <v>158</v>
      </c>
      <c r="F1123">
        <v>9</v>
      </c>
      <c r="G1123">
        <v>30</v>
      </c>
      <c r="H1123">
        <v>6</v>
      </c>
      <c r="I1123">
        <v>18</v>
      </c>
      <c r="J1123">
        <v>53</v>
      </c>
      <c r="K1123" s="1" t="s">
        <v>6224</v>
      </c>
    </row>
    <row r="1124" spans="1:11" x14ac:dyDescent="0.25">
      <c r="A1124">
        <v>1123</v>
      </c>
      <c r="B1124" s="1" t="s">
        <v>15825</v>
      </c>
      <c r="C1124">
        <v>37</v>
      </c>
      <c r="D1124">
        <v>6</v>
      </c>
      <c r="E1124">
        <v>7</v>
      </c>
      <c r="F1124">
        <v>2</v>
      </c>
      <c r="G1124">
        <v>18</v>
      </c>
      <c r="H1124">
        <v>3</v>
      </c>
      <c r="I1124">
        <v>4</v>
      </c>
      <c r="J1124">
        <v>25</v>
      </c>
      <c r="K1124" s="1" t="s">
        <v>6224</v>
      </c>
    </row>
    <row r="1125" spans="1:11" x14ac:dyDescent="0.25">
      <c r="A1125">
        <v>1124</v>
      </c>
      <c r="B1125" s="1" t="s">
        <v>15826</v>
      </c>
      <c r="C1125">
        <v>25</v>
      </c>
      <c r="D1125">
        <v>7</v>
      </c>
      <c r="E1125">
        <v>1</v>
      </c>
      <c r="F1125">
        <v>1</v>
      </c>
      <c r="G1125">
        <v>25</v>
      </c>
      <c r="H1125">
        <v>7</v>
      </c>
      <c r="I1125">
        <v>1</v>
      </c>
      <c r="J1125">
        <v>33</v>
      </c>
      <c r="K1125" s="1" t="s">
        <v>6224</v>
      </c>
    </row>
    <row r="1126" spans="1:11" x14ac:dyDescent="0.25">
      <c r="A1126">
        <v>1125</v>
      </c>
      <c r="B1126" s="1" t="s">
        <v>15827</v>
      </c>
      <c r="C1126">
        <v>25</v>
      </c>
      <c r="D1126">
        <v>7</v>
      </c>
      <c r="E1126">
        <v>1</v>
      </c>
      <c r="F1126">
        <v>1</v>
      </c>
      <c r="G1126">
        <v>25</v>
      </c>
      <c r="H1126">
        <v>7</v>
      </c>
      <c r="I1126">
        <v>1</v>
      </c>
      <c r="J1126">
        <v>33</v>
      </c>
      <c r="K1126" s="1" t="s">
        <v>6224</v>
      </c>
    </row>
    <row r="1127" spans="1:11" x14ac:dyDescent="0.25">
      <c r="A1127">
        <v>1126</v>
      </c>
      <c r="B1127" s="1" t="s">
        <v>220</v>
      </c>
      <c r="C1127">
        <v>112</v>
      </c>
      <c r="D1127">
        <v>29</v>
      </c>
      <c r="E1127">
        <v>40</v>
      </c>
      <c r="F1127">
        <v>3</v>
      </c>
      <c r="G1127">
        <v>37</v>
      </c>
      <c r="H1127">
        <v>10</v>
      </c>
      <c r="I1127">
        <v>13</v>
      </c>
      <c r="J1127">
        <v>60</v>
      </c>
      <c r="K1127" s="1" t="s">
        <v>6224</v>
      </c>
    </row>
    <row r="1128" spans="1:11" x14ac:dyDescent="0.25">
      <c r="A1128">
        <v>1127</v>
      </c>
      <c r="B1128" s="1" t="s">
        <v>15828</v>
      </c>
      <c r="C1128">
        <v>25</v>
      </c>
      <c r="D1128">
        <v>7</v>
      </c>
      <c r="E1128">
        <v>1</v>
      </c>
      <c r="F1128">
        <v>1</v>
      </c>
      <c r="G1128">
        <v>25</v>
      </c>
      <c r="H1128">
        <v>7</v>
      </c>
      <c r="I1128">
        <v>1</v>
      </c>
      <c r="J1128">
        <v>33</v>
      </c>
      <c r="K1128" s="1" t="s">
        <v>6224</v>
      </c>
    </row>
    <row r="1129" spans="1:11" x14ac:dyDescent="0.25">
      <c r="A1129">
        <v>1128</v>
      </c>
      <c r="B1129" s="1" t="s">
        <v>1930</v>
      </c>
      <c r="C1129">
        <v>25</v>
      </c>
      <c r="D1129">
        <v>7</v>
      </c>
      <c r="E1129">
        <v>1</v>
      </c>
      <c r="F1129">
        <v>1</v>
      </c>
      <c r="G1129">
        <v>25</v>
      </c>
      <c r="H1129">
        <v>7</v>
      </c>
      <c r="I1129">
        <v>1</v>
      </c>
      <c r="J1129">
        <v>33</v>
      </c>
      <c r="K1129" s="1" t="s">
        <v>6224</v>
      </c>
    </row>
    <row r="1130" spans="1:11" x14ac:dyDescent="0.25">
      <c r="A1130">
        <v>1129</v>
      </c>
      <c r="B1130" s="1" t="s">
        <v>15829</v>
      </c>
      <c r="C1130">
        <v>25</v>
      </c>
      <c r="D1130">
        <v>7</v>
      </c>
      <c r="E1130">
        <v>1</v>
      </c>
      <c r="F1130">
        <v>1</v>
      </c>
      <c r="G1130">
        <v>25</v>
      </c>
      <c r="H1130">
        <v>7</v>
      </c>
      <c r="I1130">
        <v>1</v>
      </c>
      <c r="J1130">
        <v>33</v>
      </c>
      <c r="K1130" s="1" t="s">
        <v>6224</v>
      </c>
    </row>
    <row r="1131" spans="1:11" x14ac:dyDescent="0.25">
      <c r="A1131">
        <v>1130</v>
      </c>
      <c r="B1131" s="1" t="s">
        <v>1931</v>
      </c>
      <c r="C1131">
        <v>25</v>
      </c>
      <c r="D1131">
        <v>7</v>
      </c>
      <c r="E1131">
        <v>1</v>
      </c>
      <c r="F1131">
        <v>1</v>
      </c>
      <c r="G1131">
        <v>25</v>
      </c>
      <c r="H1131">
        <v>7</v>
      </c>
      <c r="I1131">
        <v>1</v>
      </c>
      <c r="J1131">
        <v>33</v>
      </c>
      <c r="K1131" s="1" t="s">
        <v>6224</v>
      </c>
    </row>
    <row r="1132" spans="1:11" x14ac:dyDescent="0.25">
      <c r="A1132">
        <v>1131</v>
      </c>
      <c r="B1132" s="1" t="s">
        <v>1932</v>
      </c>
      <c r="C1132">
        <v>25</v>
      </c>
      <c r="D1132">
        <v>7</v>
      </c>
      <c r="E1132">
        <v>1</v>
      </c>
      <c r="F1132">
        <v>1</v>
      </c>
      <c r="G1132">
        <v>25</v>
      </c>
      <c r="H1132">
        <v>7</v>
      </c>
      <c r="I1132">
        <v>1</v>
      </c>
      <c r="J1132">
        <v>33</v>
      </c>
      <c r="K1132" s="1" t="s">
        <v>6224</v>
      </c>
    </row>
    <row r="1133" spans="1:11" x14ac:dyDescent="0.25">
      <c r="A1133">
        <v>1132</v>
      </c>
      <c r="B1133" s="1" t="s">
        <v>1933</v>
      </c>
      <c r="C1133">
        <v>25</v>
      </c>
      <c r="D1133">
        <v>7</v>
      </c>
      <c r="E1133">
        <v>1</v>
      </c>
      <c r="F1133">
        <v>1</v>
      </c>
      <c r="G1133">
        <v>25</v>
      </c>
      <c r="H1133">
        <v>7</v>
      </c>
      <c r="I1133">
        <v>1</v>
      </c>
      <c r="J1133">
        <v>33</v>
      </c>
      <c r="K1133" s="1" t="s">
        <v>6224</v>
      </c>
    </row>
    <row r="1134" spans="1:11" x14ac:dyDescent="0.25">
      <c r="A1134">
        <v>1133</v>
      </c>
      <c r="B1134" s="1" t="s">
        <v>561</v>
      </c>
      <c r="C1134">
        <v>215</v>
      </c>
      <c r="D1134">
        <v>31</v>
      </c>
      <c r="E1134">
        <v>39</v>
      </c>
      <c r="F1134">
        <v>5</v>
      </c>
      <c r="G1134">
        <v>43</v>
      </c>
      <c r="H1134">
        <v>6</v>
      </c>
      <c r="I1134">
        <v>8</v>
      </c>
      <c r="J1134">
        <v>57</v>
      </c>
      <c r="K1134" s="1" t="s">
        <v>6224</v>
      </c>
    </row>
    <row r="1135" spans="1:11" x14ac:dyDescent="0.25">
      <c r="A1135">
        <v>1134</v>
      </c>
      <c r="B1135" s="1" t="s">
        <v>15830</v>
      </c>
      <c r="C1135">
        <v>36</v>
      </c>
      <c r="D1135">
        <v>8</v>
      </c>
      <c r="E1135">
        <v>8</v>
      </c>
      <c r="F1135">
        <v>2</v>
      </c>
      <c r="G1135">
        <v>18</v>
      </c>
      <c r="H1135">
        <v>4</v>
      </c>
      <c r="I1135">
        <v>4</v>
      </c>
      <c r="J1135">
        <v>26</v>
      </c>
      <c r="K1135" s="1" t="s">
        <v>6224</v>
      </c>
    </row>
    <row r="1136" spans="1:11" x14ac:dyDescent="0.25">
      <c r="A1136">
        <v>1135</v>
      </c>
      <c r="B1136" s="1" t="s">
        <v>1033</v>
      </c>
      <c r="C1136">
        <v>23</v>
      </c>
      <c r="D1136">
        <v>7</v>
      </c>
      <c r="E1136">
        <v>7</v>
      </c>
      <c r="F1136">
        <v>2</v>
      </c>
      <c r="G1136">
        <v>12</v>
      </c>
      <c r="H1136">
        <v>4</v>
      </c>
      <c r="I1136">
        <v>4</v>
      </c>
      <c r="J1136">
        <v>18</v>
      </c>
      <c r="K1136" s="1" t="s">
        <v>6224</v>
      </c>
    </row>
    <row r="1137" spans="1:11" x14ac:dyDescent="0.25">
      <c r="A1137">
        <v>1136</v>
      </c>
      <c r="B1137" s="1" t="s">
        <v>143</v>
      </c>
      <c r="C1137">
        <v>32</v>
      </c>
      <c r="D1137">
        <v>11</v>
      </c>
      <c r="E1137">
        <v>12</v>
      </c>
      <c r="F1137">
        <v>2</v>
      </c>
      <c r="G1137">
        <v>16</v>
      </c>
      <c r="H1137">
        <v>6</v>
      </c>
      <c r="I1137">
        <v>6</v>
      </c>
      <c r="J1137">
        <v>28</v>
      </c>
      <c r="K1137" s="1" t="s">
        <v>6224</v>
      </c>
    </row>
    <row r="1138" spans="1:11" x14ac:dyDescent="0.25">
      <c r="A1138">
        <v>1137</v>
      </c>
      <c r="B1138" s="1" t="s">
        <v>1946</v>
      </c>
      <c r="C1138">
        <v>22</v>
      </c>
      <c r="D1138">
        <v>6</v>
      </c>
      <c r="E1138">
        <v>7</v>
      </c>
      <c r="F1138">
        <v>1</v>
      </c>
      <c r="G1138">
        <v>22</v>
      </c>
      <c r="H1138">
        <v>6</v>
      </c>
      <c r="I1138">
        <v>7</v>
      </c>
      <c r="J1138">
        <v>35</v>
      </c>
      <c r="K1138" s="1" t="s">
        <v>6224</v>
      </c>
    </row>
    <row r="1139" spans="1:11" x14ac:dyDescent="0.25">
      <c r="A1139">
        <v>1138</v>
      </c>
      <c r="B1139" s="1" t="s">
        <v>1021</v>
      </c>
      <c r="C1139">
        <v>211</v>
      </c>
      <c r="D1139">
        <v>49</v>
      </c>
      <c r="E1139">
        <v>34</v>
      </c>
      <c r="F1139">
        <v>5</v>
      </c>
      <c r="G1139">
        <v>42</v>
      </c>
      <c r="H1139">
        <v>10</v>
      </c>
      <c r="I1139">
        <v>7</v>
      </c>
      <c r="J1139">
        <v>59</v>
      </c>
      <c r="K1139" s="1" t="s">
        <v>6224</v>
      </c>
    </row>
    <row r="1140" spans="1:11" x14ac:dyDescent="0.25">
      <c r="A1140">
        <v>1139</v>
      </c>
      <c r="B1140" s="1" t="s">
        <v>1729</v>
      </c>
      <c r="C1140">
        <v>46</v>
      </c>
      <c r="D1140">
        <v>8</v>
      </c>
      <c r="E1140">
        <v>17</v>
      </c>
      <c r="F1140">
        <v>2</v>
      </c>
      <c r="G1140">
        <v>23</v>
      </c>
      <c r="H1140">
        <v>4</v>
      </c>
      <c r="I1140">
        <v>8</v>
      </c>
      <c r="J1140">
        <v>36</v>
      </c>
      <c r="K1140" s="1" t="s">
        <v>6224</v>
      </c>
    </row>
    <row r="1141" spans="1:11" x14ac:dyDescent="0.25">
      <c r="A1141">
        <v>1140</v>
      </c>
      <c r="B1141" s="1" t="s">
        <v>1947</v>
      </c>
      <c r="C1141">
        <v>22</v>
      </c>
      <c r="D1141">
        <v>6</v>
      </c>
      <c r="E1141">
        <v>7</v>
      </c>
      <c r="F1141">
        <v>1</v>
      </c>
      <c r="G1141">
        <v>22</v>
      </c>
      <c r="H1141">
        <v>6</v>
      </c>
      <c r="I1141">
        <v>7</v>
      </c>
      <c r="J1141">
        <v>35</v>
      </c>
      <c r="K1141" s="1" t="s">
        <v>6224</v>
      </c>
    </row>
    <row r="1142" spans="1:11" x14ac:dyDescent="0.25">
      <c r="A1142">
        <v>1141</v>
      </c>
      <c r="B1142" s="1" t="s">
        <v>15831</v>
      </c>
      <c r="C1142">
        <v>15</v>
      </c>
      <c r="D1142">
        <v>4</v>
      </c>
      <c r="E1142">
        <v>1</v>
      </c>
      <c r="F1142">
        <v>1</v>
      </c>
      <c r="G1142">
        <v>15</v>
      </c>
      <c r="H1142">
        <v>4</v>
      </c>
      <c r="I1142">
        <v>1</v>
      </c>
      <c r="J1142">
        <v>20</v>
      </c>
      <c r="K1142" s="1" t="s">
        <v>6224</v>
      </c>
    </row>
    <row r="1143" spans="1:11" x14ac:dyDescent="0.25">
      <c r="A1143">
        <v>1142</v>
      </c>
      <c r="B1143" s="1" t="s">
        <v>1948</v>
      </c>
      <c r="C1143">
        <v>87</v>
      </c>
      <c r="D1143">
        <v>9</v>
      </c>
      <c r="E1143">
        <v>11</v>
      </c>
      <c r="F1143">
        <v>2</v>
      </c>
      <c r="G1143">
        <v>44</v>
      </c>
      <c r="H1143">
        <v>4</v>
      </c>
      <c r="I1143">
        <v>6</v>
      </c>
      <c r="J1143">
        <v>54</v>
      </c>
      <c r="K1143" s="1" t="s">
        <v>6224</v>
      </c>
    </row>
    <row r="1144" spans="1:11" x14ac:dyDescent="0.25">
      <c r="A1144">
        <v>1143</v>
      </c>
      <c r="B1144" s="1" t="s">
        <v>1949</v>
      </c>
      <c r="C1144">
        <v>15</v>
      </c>
      <c r="D1144">
        <v>4</v>
      </c>
      <c r="E1144">
        <v>1</v>
      </c>
      <c r="F1144">
        <v>1</v>
      </c>
      <c r="G1144">
        <v>15</v>
      </c>
      <c r="H1144">
        <v>4</v>
      </c>
      <c r="I1144">
        <v>1</v>
      </c>
      <c r="J1144">
        <v>20</v>
      </c>
      <c r="K1144" s="1" t="s">
        <v>6224</v>
      </c>
    </row>
    <row r="1145" spans="1:11" x14ac:dyDescent="0.25">
      <c r="A1145">
        <v>1144</v>
      </c>
      <c r="B1145" s="1" t="s">
        <v>797</v>
      </c>
      <c r="C1145">
        <v>86</v>
      </c>
      <c r="D1145">
        <v>22</v>
      </c>
      <c r="E1145">
        <v>35</v>
      </c>
      <c r="F1145">
        <v>5</v>
      </c>
      <c r="G1145">
        <v>17</v>
      </c>
      <c r="H1145">
        <v>4</v>
      </c>
      <c r="I1145">
        <v>7</v>
      </c>
      <c r="J1145">
        <v>29</v>
      </c>
      <c r="K1145" s="1" t="s">
        <v>6224</v>
      </c>
    </row>
    <row r="1146" spans="1:11" x14ac:dyDescent="0.25">
      <c r="A1146">
        <v>1145</v>
      </c>
      <c r="B1146" s="1" t="s">
        <v>15832</v>
      </c>
      <c r="C1146">
        <v>107</v>
      </c>
      <c r="D1146">
        <v>21</v>
      </c>
      <c r="E1146">
        <v>22</v>
      </c>
      <c r="F1146">
        <v>5</v>
      </c>
      <c r="G1146">
        <v>21</v>
      </c>
      <c r="H1146">
        <v>4</v>
      </c>
      <c r="I1146">
        <v>4</v>
      </c>
      <c r="J1146">
        <v>30</v>
      </c>
      <c r="K1146" s="1" t="s">
        <v>6224</v>
      </c>
    </row>
    <row r="1147" spans="1:11" x14ac:dyDescent="0.25">
      <c r="A1147">
        <v>1146</v>
      </c>
      <c r="B1147" s="1" t="s">
        <v>15833</v>
      </c>
      <c r="C1147">
        <v>12</v>
      </c>
      <c r="D1147">
        <v>2</v>
      </c>
      <c r="E1147">
        <v>6</v>
      </c>
      <c r="F1147">
        <v>1</v>
      </c>
      <c r="G1147">
        <v>12</v>
      </c>
      <c r="H1147">
        <v>2</v>
      </c>
      <c r="I1147">
        <v>6</v>
      </c>
      <c r="J1147">
        <v>20</v>
      </c>
      <c r="K1147" s="1" t="s">
        <v>6224</v>
      </c>
    </row>
    <row r="1148" spans="1:11" x14ac:dyDescent="0.25">
      <c r="A1148">
        <v>1147</v>
      </c>
      <c r="B1148" s="1" t="s">
        <v>1285</v>
      </c>
      <c r="C1148">
        <v>51</v>
      </c>
      <c r="D1148">
        <v>9</v>
      </c>
      <c r="E1148">
        <v>26</v>
      </c>
      <c r="F1148">
        <v>3</v>
      </c>
      <c r="G1148">
        <v>17</v>
      </c>
      <c r="H1148">
        <v>3</v>
      </c>
      <c r="I1148">
        <v>9</v>
      </c>
      <c r="J1148">
        <v>29</v>
      </c>
      <c r="K1148" s="1" t="s">
        <v>6224</v>
      </c>
    </row>
    <row r="1149" spans="1:11" x14ac:dyDescent="0.25">
      <c r="A1149">
        <v>1148</v>
      </c>
      <c r="B1149" s="1" t="s">
        <v>15834</v>
      </c>
      <c r="C1149">
        <v>12</v>
      </c>
      <c r="D1149">
        <v>2</v>
      </c>
      <c r="E1149">
        <v>6</v>
      </c>
      <c r="F1149">
        <v>1</v>
      </c>
      <c r="G1149">
        <v>12</v>
      </c>
      <c r="H1149">
        <v>2</v>
      </c>
      <c r="I1149">
        <v>6</v>
      </c>
      <c r="J1149">
        <v>20</v>
      </c>
      <c r="K1149" s="1" t="s">
        <v>6224</v>
      </c>
    </row>
    <row r="1150" spans="1:11" x14ac:dyDescent="0.25">
      <c r="A1150">
        <v>1149</v>
      </c>
      <c r="B1150" s="1" t="s">
        <v>218</v>
      </c>
      <c r="C1150">
        <v>12</v>
      </c>
      <c r="D1150">
        <v>2</v>
      </c>
      <c r="E1150">
        <v>6</v>
      </c>
      <c r="F1150">
        <v>1</v>
      </c>
      <c r="G1150">
        <v>12</v>
      </c>
      <c r="H1150">
        <v>2</v>
      </c>
      <c r="I1150">
        <v>6</v>
      </c>
      <c r="J1150">
        <v>20</v>
      </c>
      <c r="K1150" s="1" t="s">
        <v>6224</v>
      </c>
    </row>
    <row r="1151" spans="1:11" x14ac:dyDescent="0.25">
      <c r="A1151">
        <v>1150</v>
      </c>
      <c r="B1151" s="1" t="s">
        <v>1950</v>
      </c>
      <c r="C1151">
        <v>12</v>
      </c>
      <c r="D1151">
        <v>2</v>
      </c>
      <c r="E1151">
        <v>6</v>
      </c>
      <c r="F1151">
        <v>1</v>
      </c>
      <c r="G1151">
        <v>12</v>
      </c>
      <c r="H1151">
        <v>2</v>
      </c>
      <c r="I1151">
        <v>6</v>
      </c>
      <c r="J1151">
        <v>20</v>
      </c>
      <c r="K1151" s="1" t="s">
        <v>6224</v>
      </c>
    </row>
    <row r="1152" spans="1:11" x14ac:dyDescent="0.25">
      <c r="A1152">
        <v>1151</v>
      </c>
      <c r="B1152" s="1" t="s">
        <v>589</v>
      </c>
      <c r="C1152">
        <v>19</v>
      </c>
      <c r="D1152">
        <v>5</v>
      </c>
      <c r="E1152">
        <v>2</v>
      </c>
      <c r="F1152">
        <v>1</v>
      </c>
      <c r="G1152">
        <v>19</v>
      </c>
      <c r="H1152">
        <v>5</v>
      </c>
      <c r="I1152">
        <v>2</v>
      </c>
      <c r="J1152">
        <v>26</v>
      </c>
      <c r="K1152" s="1" t="s">
        <v>6224</v>
      </c>
    </row>
    <row r="1153" spans="1:11" x14ac:dyDescent="0.25">
      <c r="A1153">
        <v>1152</v>
      </c>
      <c r="B1153" s="1" t="s">
        <v>1951</v>
      </c>
      <c r="C1153">
        <v>46</v>
      </c>
      <c r="D1153">
        <v>11</v>
      </c>
      <c r="E1153">
        <v>12</v>
      </c>
      <c r="F1153">
        <v>1</v>
      </c>
      <c r="G1153">
        <v>46</v>
      </c>
      <c r="H1153">
        <v>11</v>
      </c>
      <c r="I1153">
        <v>12</v>
      </c>
      <c r="J1153">
        <v>69</v>
      </c>
      <c r="K1153" s="1" t="s">
        <v>6224</v>
      </c>
    </row>
    <row r="1154" spans="1:11" x14ac:dyDescent="0.25">
      <c r="A1154">
        <v>1153</v>
      </c>
      <c r="B1154" s="1" t="s">
        <v>1952</v>
      </c>
      <c r="C1154">
        <v>46</v>
      </c>
      <c r="D1154">
        <v>11</v>
      </c>
      <c r="E1154">
        <v>12</v>
      </c>
      <c r="F1154">
        <v>1</v>
      </c>
      <c r="G1154">
        <v>46</v>
      </c>
      <c r="H1154">
        <v>11</v>
      </c>
      <c r="I1154">
        <v>12</v>
      </c>
      <c r="J1154">
        <v>69</v>
      </c>
      <c r="K1154" s="1" t="s">
        <v>6224</v>
      </c>
    </row>
    <row r="1155" spans="1:11" x14ac:dyDescent="0.25">
      <c r="A1155">
        <v>1154</v>
      </c>
      <c r="B1155" s="1" t="s">
        <v>15835</v>
      </c>
      <c r="C1155">
        <v>46</v>
      </c>
      <c r="D1155">
        <v>11</v>
      </c>
      <c r="E1155">
        <v>12</v>
      </c>
      <c r="F1155">
        <v>1</v>
      </c>
      <c r="G1155">
        <v>46</v>
      </c>
      <c r="H1155">
        <v>11</v>
      </c>
      <c r="I1155">
        <v>12</v>
      </c>
      <c r="J1155">
        <v>69</v>
      </c>
      <c r="K1155" s="1" t="s">
        <v>6224</v>
      </c>
    </row>
    <row r="1156" spans="1:11" x14ac:dyDescent="0.25">
      <c r="A1156">
        <v>1155</v>
      </c>
      <c r="B1156" s="1" t="s">
        <v>15836</v>
      </c>
      <c r="C1156">
        <v>46</v>
      </c>
      <c r="D1156">
        <v>11</v>
      </c>
      <c r="E1156">
        <v>12</v>
      </c>
      <c r="F1156">
        <v>1</v>
      </c>
      <c r="G1156">
        <v>46</v>
      </c>
      <c r="H1156">
        <v>11</v>
      </c>
      <c r="I1156">
        <v>12</v>
      </c>
      <c r="J1156">
        <v>69</v>
      </c>
      <c r="K1156" s="1" t="s">
        <v>6224</v>
      </c>
    </row>
    <row r="1157" spans="1:11" x14ac:dyDescent="0.25">
      <c r="A1157">
        <v>1156</v>
      </c>
      <c r="B1157" s="1" t="s">
        <v>1953</v>
      </c>
      <c r="C1157">
        <v>156</v>
      </c>
      <c r="D1157">
        <v>21</v>
      </c>
      <c r="E1157">
        <v>28</v>
      </c>
      <c r="F1157">
        <v>3</v>
      </c>
      <c r="G1157">
        <v>52</v>
      </c>
      <c r="H1157">
        <v>7</v>
      </c>
      <c r="I1157">
        <v>9</v>
      </c>
      <c r="J1157">
        <v>68</v>
      </c>
      <c r="K1157" s="1" t="s">
        <v>6224</v>
      </c>
    </row>
    <row r="1158" spans="1:11" x14ac:dyDescent="0.25">
      <c r="A1158">
        <v>1157</v>
      </c>
      <c r="B1158" s="1" t="s">
        <v>900</v>
      </c>
      <c r="C1158">
        <v>72</v>
      </c>
      <c r="D1158">
        <v>19</v>
      </c>
      <c r="E1158">
        <v>17</v>
      </c>
      <c r="F1158">
        <v>4</v>
      </c>
      <c r="G1158">
        <v>18</v>
      </c>
      <c r="H1158">
        <v>5</v>
      </c>
      <c r="I1158">
        <v>4</v>
      </c>
      <c r="J1158">
        <v>27</v>
      </c>
      <c r="K1158" s="1" t="s">
        <v>6224</v>
      </c>
    </row>
    <row r="1159" spans="1:11" x14ac:dyDescent="0.25">
      <c r="A1159">
        <v>1158</v>
      </c>
      <c r="B1159" s="1" t="s">
        <v>1689</v>
      </c>
      <c r="C1159">
        <v>27</v>
      </c>
      <c r="D1159">
        <v>6</v>
      </c>
      <c r="E1159">
        <v>3</v>
      </c>
      <c r="F1159">
        <v>1</v>
      </c>
      <c r="G1159">
        <v>27</v>
      </c>
      <c r="H1159">
        <v>6</v>
      </c>
      <c r="I1159">
        <v>3</v>
      </c>
      <c r="J1159">
        <v>36</v>
      </c>
      <c r="K1159" s="1" t="s">
        <v>6224</v>
      </c>
    </row>
    <row r="1160" spans="1:11" x14ac:dyDescent="0.25">
      <c r="A1160">
        <v>1159</v>
      </c>
      <c r="B1160" s="1" t="s">
        <v>1954</v>
      </c>
      <c r="C1160">
        <v>27</v>
      </c>
      <c r="D1160">
        <v>6</v>
      </c>
      <c r="E1160">
        <v>3</v>
      </c>
      <c r="F1160">
        <v>1</v>
      </c>
      <c r="G1160">
        <v>27</v>
      </c>
      <c r="H1160">
        <v>6</v>
      </c>
      <c r="I1160">
        <v>3</v>
      </c>
      <c r="J1160">
        <v>36</v>
      </c>
      <c r="K1160" s="1" t="s">
        <v>6224</v>
      </c>
    </row>
    <row r="1161" spans="1:11" x14ac:dyDescent="0.25">
      <c r="A1161">
        <v>1160</v>
      </c>
      <c r="B1161" s="1" t="s">
        <v>1778</v>
      </c>
      <c r="C1161">
        <v>18</v>
      </c>
      <c r="D1161">
        <v>5</v>
      </c>
      <c r="E1161">
        <v>13</v>
      </c>
      <c r="F1161">
        <v>1</v>
      </c>
      <c r="G1161">
        <v>18</v>
      </c>
      <c r="H1161">
        <v>5</v>
      </c>
      <c r="I1161">
        <v>13</v>
      </c>
      <c r="J1161">
        <v>36</v>
      </c>
      <c r="K1161" s="1" t="s">
        <v>6224</v>
      </c>
    </row>
    <row r="1162" spans="1:11" x14ac:dyDescent="0.25">
      <c r="A1162">
        <v>1161</v>
      </c>
      <c r="B1162" s="1" t="s">
        <v>800</v>
      </c>
      <c r="C1162">
        <v>18</v>
      </c>
      <c r="D1162">
        <v>5</v>
      </c>
      <c r="E1162">
        <v>13</v>
      </c>
      <c r="F1162">
        <v>1</v>
      </c>
      <c r="G1162">
        <v>18</v>
      </c>
      <c r="H1162">
        <v>5</v>
      </c>
      <c r="I1162">
        <v>13</v>
      </c>
      <c r="J1162">
        <v>36</v>
      </c>
      <c r="K1162" s="1" t="s">
        <v>6224</v>
      </c>
    </row>
    <row r="1163" spans="1:11" x14ac:dyDescent="0.25">
      <c r="A1163">
        <v>1162</v>
      </c>
      <c r="B1163" s="1" t="s">
        <v>1955</v>
      </c>
      <c r="C1163">
        <v>18</v>
      </c>
      <c r="D1163">
        <v>5</v>
      </c>
      <c r="E1163">
        <v>13</v>
      </c>
      <c r="F1163">
        <v>1</v>
      </c>
      <c r="G1163">
        <v>18</v>
      </c>
      <c r="H1163">
        <v>5</v>
      </c>
      <c r="I1163">
        <v>13</v>
      </c>
      <c r="J1163">
        <v>36</v>
      </c>
      <c r="K1163" s="1" t="s">
        <v>6224</v>
      </c>
    </row>
    <row r="1164" spans="1:11" x14ac:dyDescent="0.25">
      <c r="A1164">
        <v>1163</v>
      </c>
      <c r="B1164" s="1" t="s">
        <v>1956</v>
      </c>
      <c r="C1164">
        <v>18</v>
      </c>
      <c r="D1164">
        <v>5</v>
      </c>
      <c r="E1164">
        <v>13</v>
      </c>
      <c r="F1164">
        <v>1</v>
      </c>
      <c r="G1164">
        <v>18</v>
      </c>
      <c r="H1164">
        <v>5</v>
      </c>
      <c r="I1164">
        <v>13</v>
      </c>
      <c r="J1164">
        <v>36</v>
      </c>
      <c r="K1164" s="1" t="s">
        <v>6224</v>
      </c>
    </row>
    <row r="1165" spans="1:11" x14ac:dyDescent="0.25">
      <c r="A1165">
        <v>1164</v>
      </c>
      <c r="B1165" s="1" t="s">
        <v>1957</v>
      </c>
      <c r="C1165">
        <v>18</v>
      </c>
      <c r="D1165">
        <v>5</v>
      </c>
      <c r="E1165">
        <v>13</v>
      </c>
      <c r="F1165">
        <v>1</v>
      </c>
      <c r="G1165">
        <v>18</v>
      </c>
      <c r="H1165">
        <v>5</v>
      </c>
      <c r="I1165">
        <v>13</v>
      </c>
      <c r="J1165">
        <v>36</v>
      </c>
      <c r="K1165" s="1" t="s">
        <v>6224</v>
      </c>
    </row>
    <row r="1166" spans="1:11" x14ac:dyDescent="0.25">
      <c r="A1166">
        <v>1165</v>
      </c>
      <c r="B1166" s="1" t="s">
        <v>1958</v>
      </c>
      <c r="C1166">
        <v>58</v>
      </c>
      <c r="D1166">
        <v>11</v>
      </c>
      <c r="E1166">
        <v>20</v>
      </c>
      <c r="F1166">
        <v>2</v>
      </c>
      <c r="G1166">
        <v>29</v>
      </c>
      <c r="H1166">
        <v>6</v>
      </c>
      <c r="I1166">
        <v>10</v>
      </c>
      <c r="J1166">
        <v>44</v>
      </c>
      <c r="K1166" s="1" t="s">
        <v>6224</v>
      </c>
    </row>
    <row r="1167" spans="1:11" x14ac:dyDescent="0.25">
      <c r="A1167">
        <v>1166</v>
      </c>
      <c r="B1167" s="1" t="s">
        <v>1959</v>
      </c>
      <c r="C1167">
        <v>34</v>
      </c>
      <c r="D1167">
        <v>9</v>
      </c>
      <c r="E1167">
        <v>20</v>
      </c>
      <c r="F1167">
        <v>2</v>
      </c>
      <c r="G1167">
        <v>17</v>
      </c>
      <c r="H1167">
        <v>4</v>
      </c>
      <c r="I1167">
        <v>10</v>
      </c>
      <c r="J1167">
        <v>32</v>
      </c>
      <c r="K1167" s="1" t="s">
        <v>6224</v>
      </c>
    </row>
    <row r="1168" spans="1:11" x14ac:dyDescent="0.25">
      <c r="A1168">
        <v>1167</v>
      </c>
      <c r="B1168" s="1" t="s">
        <v>15837</v>
      </c>
      <c r="C1168">
        <v>24</v>
      </c>
      <c r="D1168">
        <v>2</v>
      </c>
      <c r="E1168">
        <v>10</v>
      </c>
      <c r="F1168">
        <v>1</v>
      </c>
      <c r="G1168">
        <v>24</v>
      </c>
      <c r="H1168">
        <v>2</v>
      </c>
      <c r="I1168">
        <v>10</v>
      </c>
      <c r="J1168">
        <v>36</v>
      </c>
      <c r="K1168" s="1" t="s">
        <v>6224</v>
      </c>
    </row>
    <row r="1169" spans="1:11" x14ac:dyDescent="0.25">
      <c r="A1169">
        <v>1168</v>
      </c>
      <c r="B1169" s="1" t="s">
        <v>15838</v>
      </c>
      <c r="C1169">
        <v>24</v>
      </c>
      <c r="D1169">
        <v>2</v>
      </c>
      <c r="E1169">
        <v>10</v>
      </c>
      <c r="F1169">
        <v>1</v>
      </c>
      <c r="G1169">
        <v>24</v>
      </c>
      <c r="H1169">
        <v>2</v>
      </c>
      <c r="I1169">
        <v>10</v>
      </c>
      <c r="J1169">
        <v>36</v>
      </c>
      <c r="K1169" s="1" t="s">
        <v>6224</v>
      </c>
    </row>
    <row r="1170" spans="1:11" x14ac:dyDescent="0.25">
      <c r="A1170">
        <v>1169</v>
      </c>
      <c r="B1170" s="1" t="s">
        <v>1960</v>
      </c>
      <c r="C1170">
        <v>24</v>
      </c>
      <c r="D1170">
        <v>2</v>
      </c>
      <c r="E1170">
        <v>10</v>
      </c>
      <c r="F1170">
        <v>1</v>
      </c>
      <c r="G1170">
        <v>24</v>
      </c>
      <c r="H1170">
        <v>2</v>
      </c>
      <c r="I1170">
        <v>10</v>
      </c>
      <c r="J1170">
        <v>36</v>
      </c>
      <c r="K1170" s="1" t="s">
        <v>6224</v>
      </c>
    </row>
    <row r="1171" spans="1:11" x14ac:dyDescent="0.25">
      <c r="A1171">
        <v>1170</v>
      </c>
      <c r="B1171" s="1" t="s">
        <v>15839</v>
      </c>
      <c r="C1171">
        <v>16</v>
      </c>
      <c r="D1171">
        <v>4</v>
      </c>
      <c r="E1171">
        <v>7</v>
      </c>
      <c r="F1171">
        <v>1</v>
      </c>
      <c r="G1171">
        <v>16</v>
      </c>
      <c r="H1171">
        <v>4</v>
      </c>
      <c r="I1171">
        <v>7</v>
      </c>
      <c r="J1171">
        <v>27</v>
      </c>
      <c r="K1171" s="1" t="s">
        <v>6224</v>
      </c>
    </row>
    <row r="1172" spans="1:11" x14ac:dyDescent="0.25">
      <c r="A1172">
        <v>1171</v>
      </c>
      <c r="B1172" s="1" t="s">
        <v>1963</v>
      </c>
      <c r="C1172">
        <v>16</v>
      </c>
      <c r="D1172">
        <v>4</v>
      </c>
      <c r="E1172">
        <v>7</v>
      </c>
      <c r="F1172">
        <v>1</v>
      </c>
      <c r="G1172">
        <v>16</v>
      </c>
      <c r="H1172">
        <v>4</v>
      </c>
      <c r="I1172">
        <v>7</v>
      </c>
      <c r="J1172">
        <v>27</v>
      </c>
      <c r="K1172" s="1" t="s">
        <v>6224</v>
      </c>
    </row>
    <row r="1173" spans="1:11" x14ac:dyDescent="0.25">
      <c r="A1173">
        <v>1172</v>
      </c>
      <c r="B1173" s="1" t="s">
        <v>15840</v>
      </c>
      <c r="C1173">
        <v>16</v>
      </c>
      <c r="D1173">
        <v>4</v>
      </c>
      <c r="E1173">
        <v>7</v>
      </c>
      <c r="F1173">
        <v>1</v>
      </c>
      <c r="G1173">
        <v>16</v>
      </c>
      <c r="H1173">
        <v>4</v>
      </c>
      <c r="I1173">
        <v>7</v>
      </c>
      <c r="J1173">
        <v>27</v>
      </c>
      <c r="K1173" s="1" t="s">
        <v>6224</v>
      </c>
    </row>
    <row r="1174" spans="1:11" x14ac:dyDescent="0.25">
      <c r="A1174">
        <v>1173</v>
      </c>
      <c r="B1174" s="1" t="s">
        <v>15841</v>
      </c>
      <c r="C1174">
        <v>97</v>
      </c>
      <c r="D1174">
        <v>14</v>
      </c>
      <c r="E1174">
        <v>33</v>
      </c>
      <c r="F1174">
        <v>3</v>
      </c>
      <c r="G1174">
        <v>32</v>
      </c>
      <c r="H1174">
        <v>5</v>
      </c>
      <c r="I1174">
        <v>11</v>
      </c>
      <c r="J1174">
        <v>48</v>
      </c>
      <c r="K1174" s="1" t="s">
        <v>6224</v>
      </c>
    </row>
    <row r="1175" spans="1:11" x14ac:dyDescent="0.25">
      <c r="A1175">
        <v>1174</v>
      </c>
      <c r="B1175" s="1" t="s">
        <v>15842</v>
      </c>
      <c r="C1175">
        <v>59</v>
      </c>
      <c r="D1175">
        <v>18</v>
      </c>
      <c r="E1175">
        <v>67</v>
      </c>
      <c r="F1175">
        <v>1</v>
      </c>
      <c r="G1175">
        <v>59</v>
      </c>
      <c r="H1175">
        <v>18</v>
      </c>
      <c r="I1175">
        <v>67</v>
      </c>
      <c r="J1175">
        <v>144</v>
      </c>
      <c r="K1175" s="1" t="s">
        <v>6224</v>
      </c>
    </row>
    <row r="1176" spans="1:11" x14ac:dyDescent="0.25">
      <c r="A1176">
        <v>1175</v>
      </c>
      <c r="B1176" s="1" t="s">
        <v>15843</v>
      </c>
      <c r="C1176">
        <v>68</v>
      </c>
      <c r="D1176">
        <v>12</v>
      </c>
      <c r="E1176">
        <v>20</v>
      </c>
      <c r="F1176">
        <v>1</v>
      </c>
      <c r="G1176">
        <v>68</v>
      </c>
      <c r="H1176">
        <v>12</v>
      </c>
      <c r="I1176">
        <v>20</v>
      </c>
      <c r="J1176">
        <v>100</v>
      </c>
      <c r="K1176" s="1" t="s">
        <v>6224</v>
      </c>
    </row>
    <row r="1177" spans="1:11" x14ac:dyDescent="0.25">
      <c r="A1177">
        <v>1176</v>
      </c>
      <c r="B1177" s="1" t="s">
        <v>1969</v>
      </c>
      <c r="C1177">
        <v>68</v>
      </c>
      <c r="D1177">
        <v>12</v>
      </c>
      <c r="E1177">
        <v>20</v>
      </c>
      <c r="F1177">
        <v>1</v>
      </c>
      <c r="G1177">
        <v>68</v>
      </c>
      <c r="H1177">
        <v>12</v>
      </c>
      <c r="I1177">
        <v>20</v>
      </c>
      <c r="J1177">
        <v>100</v>
      </c>
      <c r="K1177" s="1" t="s">
        <v>6224</v>
      </c>
    </row>
    <row r="1178" spans="1:11" x14ac:dyDescent="0.25">
      <c r="A1178">
        <v>1177</v>
      </c>
      <c r="B1178" s="1" t="s">
        <v>15844</v>
      </c>
      <c r="C1178">
        <v>68</v>
      </c>
      <c r="D1178">
        <v>12</v>
      </c>
      <c r="E1178">
        <v>20</v>
      </c>
      <c r="F1178">
        <v>1</v>
      </c>
      <c r="G1178">
        <v>68</v>
      </c>
      <c r="H1178">
        <v>12</v>
      </c>
      <c r="I1178">
        <v>20</v>
      </c>
      <c r="J1178">
        <v>100</v>
      </c>
      <c r="K1178" s="1" t="s">
        <v>6224</v>
      </c>
    </row>
    <row r="1179" spans="1:11" x14ac:dyDescent="0.25">
      <c r="A1179">
        <v>1178</v>
      </c>
      <c r="B1179" s="1" t="s">
        <v>1970</v>
      </c>
      <c r="C1179">
        <v>68</v>
      </c>
      <c r="D1179">
        <v>12</v>
      </c>
      <c r="E1179">
        <v>20</v>
      </c>
      <c r="F1179">
        <v>1</v>
      </c>
      <c r="G1179">
        <v>68</v>
      </c>
      <c r="H1179">
        <v>12</v>
      </c>
      <c r="I1179">
        <v>20</v>
      </c>
      <c r="J1179">
        <v>100</v>
      </c>
      <c r="K1179" s="1" t="s">
        <v>6224</v>
      </c>
    </row>
    <row r="1180" spans="1:11" x14ac:dyDescent="0.25">
      <c r="A1180">
        <v>1179</v>
      </c>
      <c r="B1180" s="1" t="s">
        <v>1971</v>
      </c>
      <c r="C1180">
        <v>68</v>
      </c>
      <c r="D1180">
        <v>12</v>
      </c>
      <c r="E1180">
        <v>20</v>
      </c>
      <c r="F1180">
        <v>1</v>
      </c>
      <c r="G1180">
        <v>68</v>
      </c>
      <c r="H1180">
        <v>12</v>
      </c>
      <c r="I1180">
        <v>20</v>
      </c>
      <c r="J1180">
        <v>100</v>
      </c>
      <c r="K1180" s="1" t="s">
        <v>6224</v>
      </c>
    </row>
    <row r="1181" spans="1:11" x14ac:dyDescent="0.25">
      <c r="A1181">
        <v>1180</v>
      </c>
      <c r="B1181" s="1" t="s">
        <v>904</v>
      </c>
      <c r="C1181">
        <v>88</v>
      </c>
      <c r="D1181">
        <v>23</v>
      </c>
      <c r="E1181">
        <v>12</v>
      </c>
      <c r="F1181">
        <v>1</v>
      </c>
      <c r="G1181">
        <v>88</v>
      </c>
      <c r="H1181">
        <v>23</v>
      </c>
      <c r="I1181">
        <v>12</v>
      </c>
      <c r="J1181">
        <v>123</v>
      </c>
      <c r="K1181" s="1" t="s">
        <v>6224</v>
      </c>
    </row>
    <row r="1182" spans="1:11" x14ac:dyDescent="0.25">
      <c r="A1182">
        <v>1181</v>
      </c>
      <c r="B1182" s="1" t="s">
        <v>1972</v>
      </c>
      <c r="C1182">
        <v>88</v>
      </c>
      <c r="D1182">
        <v>23</v>
      </c>
      <c r="E1182">
        <v>12</v>
      </c>
      <c r="F1182">
        <v>1</v>
      </c>
      <c r="G1182">
        <v>88</v>
      </c>
      <c r="H1182">
        <v>23</v>
      </c>
      <c r="I1182">
        <v>12</v>
      </c>
      <c r="J1182">
        <v>123</v>
      </c>
      <c r="K1182" s="1" t="s">
        <v>6224</v>
      </c>
    </row>
    <row r="1183" spans="1:11" x14ac:dyDescent="0.25">
      <c r="A1183">
        <v>1182</v>
      </c>
      <c r="B1183" s="1" t="s">
        <v>1597</v>
      </c>
      <c r="C1183">
        <v>88</v>
      </c>
      <c r="D1183">
        <v>23</v>
      </c>
      <c r="E1183">
        <v>12</v>
      </c>
      <c r="F1183">
        <v>1</v>
      </c>
      <c r="G1183">
        <v>88</v>
      </c>
      <c r="H1183">
        <v>23</v>
      </c>
      <c r="I1183">
        <v>12</v>
      </c>
      <c r="J1183">
        <v>123</v>
      </c>
      <c r="K1183" s="1" t="s">
        <v>6224</v>
      </c>
    </row>
    <row r="1184" spans="1:11" x14ac:dyDescent="0.25">
      <c r="A1184">
        <v>1183</v>
      </c>
      <c r="B1184" s="1" t="s">
        <v>15845</v>
      </c>
      <c r="C1184">
        <v>15</v>
      </c>
      <c r="D1184">
        <v>4</v>
      </c>
      <c r="E1184">
        <v>3</v>
      </c>
      <c r="F1184">
        <v>1</v>
      </c>
      <c r="G1184">
        <v>15</v>
      </c>
      <c r="H1184">
        <v>4</v>
      </c>
      <c r="I1184">
        <v>3</v>
      </c>
      <c r="J1184">
        <v>22</v>
      </c>
      <c r="K1184" s="1" t="s">
        <v>6224</v>
      </c>
    </row>
    <row r="1185" spans="1:11" x14ac:dyDescent="0.25">
      <c r="A1185">
        <v>1184</v>
      </c>
      <c r="B1185" s="1" t="s">
        <v>1625</v>
      </c>
      <c r="C1185">
        <v>15</v>
      </c>
      <c r="D1185">
        <v>4</v>
      </c>
      <c r="E1185">
        <v>3</v>
      </c>
      <c r="F1185">
        <v>1</v>
      </c>
      <c r="G1185">
        <v>15</v>
      </c>
      <c r="H1185">
        <v>4</v>
      </c>
      <c r="I1185">
        <v>3</v>
      </c>
      <c r="J1185">
        <v>22</v>
      </c>
      <c r="K1185" s="1" t="s">
        <v>6224</v>
      </c>
    </row>
    <row r="1186" spans="1:11" x14ac:dyDescent="0.25">
      <c r="A1186">
        <v>1185</v>
      </c>
      <c r="B1186" s="1" t="s">
        <v>15846</v>
      </c>
      <c r="C1186">
        <v>102</v>
      </c>
      <c r="D1186">
        <v>15</v>
      </c>
      <c r="E1186">
        <v>30</v>
      </c>
      <c r="F1186">
        <v>2</v>
      </c>
      <c r="G1186">
        <v>51</v>
      </c>
      <c r="H1186">
        <v>8</v>
      </c>
      <c r="I1186">
        <v>15</v>
      </c>
      <c r="J1186">
        <v>74</v>
      </c>
      <c r="K1186" s="1" t="s">
        <v>6224</v>
      </c>
    </row>
    <row r="1187" spans="1:11" x14ac:dyDescent="0.25">
      <c r="A1187">
        <v>1186</v>
      </c>
      <c r="B1187" s="1" t="s">
        <v>1979</v>
      </c>
      <c r="C1187">
        <v>77</v>
      </c>
      <c r="D1187">
        <v>13</v>
      </c>
      <c r="E1187">
        <v>27</v>
      </c>
      <c r="F1187">
        <v>1</v>
      </c>
      <c r="G1187">
        <v>77</v>
      </c>
      <c r="H1187">
        <v>13</v>
      </c>
      <c r="I1187">
        <v>27</v>
      </c>
      <c r="J1187">
        <v>117</v>
      </c>
      <c r="K1187" s="1" t="s">
        <v>6224</v>
      </c>
    </row>
    <row r="1188" spans="1:11" x14ac:dyDescent="0.25">
      <c r="A1188">
        <v>1187</v>
      </c>
      <c r="B1188" s="1" t="s">
        <v>1980</v>
      </c>
      <c r="C1188">
        <v>77</v>
      </c>
      <c r="D1188">
        <v>13</v>
      </c>
      <c r="E1188">
        <v>27</v>
      </c>
      <c r="F1188">
        <v>1</v>
      </c>
      <c r="G1188">
        <v>77</v>
      </c>
      <c r="H1188">
        <v>13</v>
      </c>
      <c r="I1188">
        <v>27</v>
      </c>
      <c r="J1188">
        <v>117</v>
      </c>
      <c r="K1188" s="1" t="s">
        <v>6224</v>
      </c>
    </row>
    <row r="1189" spans="1:11" x14ac:dyDescent="0.25">
      <c r="A1189">
        <v>1188</v>
      </c>
      <c r="B1189" s="1" t="s">
        <v>1981</v>
      </c>
      <c r="C1189">
        <v>119</v>
      </c>
      <c r="D1189">
        <v>22</v>
      </c>
      <c r="E1189">
        <v>69</v>
      </c>
      <c r="F1189">
        <v>3</v>
      </c>
      <c r="G1189">
        <v>40</v>
      </c>
      <c r="H1189">
        <v>7</v>
      </c>
      <c r="I1189">
        <v>23</v>
      </c>
      <c r="J1189">
        <v>70</v>
      </c>
      <c r="K1189" s="1" t="s">
        <v>6224</v>
      </c>
    </row>
    <row r="1190" spans="1:11" x14ac:dyDescent="0.25">
      <c r="A1190">
        <v>1189</v>
      </c>
      <c r="B1190" s="1" t="s">
        <v>1982</v>
      </c>
      <c r="C1190">
        <v>77</v>
      </c>
      <c r="D1190">
        <v>13</v>
      </c>
      <c r="E1190">
        <v>27</v>
      </c>
      <c r="F1190">
        <v>1</v>
      </c>
      <c r="G1190">
        <v>77</v>
      </c>
      <c r="H1190">
        <v>13</v>
      </c>
      <c r="I1190">
        <v>27</v>
      </c>
      <c r="J1190">
        <v>117</v>
      </c>
      <c r="K1190" s="1" t="s">
        <v>6224</v>
      </c>
    </row>
    <row r="1191" spans="1:11" x14ac:dyDescent="0.25">
      <c r="A1191">
        <v>1190</v>
      </c>
      <c r="B1191" s="1" t="s">
        <v>678</v>
      </c>
      <c r="C1191">
        <v>141</v>
      </c>
      <c r="D1191">
        <v>25</v>
      </c>
      <c r="E1191">
        <v>41</v>
      </c>
      <c r="F1191">
        <v>4</v>
      </c>
      <c r="G1191">
        <v>35</v>
      </c>
      <c r="H1191">
        <v>6</v>
      </c>
      <c r="I1191">
        <v>10</v>
      </c>
      <c r="J1191">
        <v>52</v>
      </c>
      <c r="K1191" s="1" t="s">
        <v>6224</v>
      </c>
    </row>
    <row r="1192" spans="1:11" x14ac:dyDescent="0.25">
      <c r="A1192">
        <v>1191</v>
      </c>
      <c r="B1192" s="1" t="s">
        <v>1983</v>
      </c>
      <c r="C1192">
        <v>77</v>
      </c>
      <c r="D1192">
        <v>13</v>
      </c>
      <c r="E1192">
        <v>27</v>
      </c>
      <c r="F1192">
        <v>1</v>
      </c>
      <c r="G1192">
        <v>77</v>
      </c>
      <c r="H1192">
        <v>13</v>
      </c>
      <c r="I1192">
        <v>27</v>
      </c>
      <c r="J1192">
        <v>117</v>
      </c>
      <c r="K1192" s="1" t="s">
        <v>6224</v>
      </c>
    </row>
    <row r="1193" spans="1:11" x14ac:dyDescent="0.25">
      <c r="A1193">
        <v>1192</v>
      </c>
      <c r="B1193" s="1" t="s">
        <v>778</v>
      </c>
      <c r="C1193">
        <v>77</v>
      </c>
      <c r="D1193">
        <v>13</v>
      </c>
      <c r="E1193">
        <v>27</v>
      </c>
      <c r="F1193">
        <v>1</v>
      </c>
      <c r="G1193">
        <v>77</v>
      </c>
      <c r="H1193">
        <v>13</v>
      </c>
      <c r="I1193">
        <v>27</v>
      </c>
      <c r="J1193">
        <v>117</v>
      </c>
      <c r="K1193" s="1" t="s">
        <v>6224</v>
      </c>
    </row>
    <row r="1194" spans="1:11" x14ac:dyDescent="0.25">
      <c r="A1194">
        <v>1193</v>
      </c>
      <c r="B1194" s="1" t="s">
        <v>320</v>
      </c>
      <c r="C1194">
        <v>149</v>
      </c>
      <c r="D1194">
        <v>18</v>
      </c>
      <c r="E1194">
        <v>37</v>
      </c>
      <c r="F1194">
        <v>2</v>
      </c>
      <c r="G1194">
        <v>74</v>
      </c>
      <c r="H1194">
        <v>9</v>
      </c>
      <c r="I1194">
        <v>18</v>
      </c>
      <c r="J1194">
        <v>102</v>
      </c>
      <c r="K1194" s="1" t="s">
        <v>6224</v>
      </c>
    </row>
    <row r="1195" spans="1:11" x14ac:dyDescent="0.25">
      <c r="A1195">
        <v>1194</v>
      </c>
      <c r="B1195" s="1" t="s">
        <v>15847</v>
      </c>
      <c r="C1195">
        <v>25</v>
      </c>
      <c r="D1195">
        <v>4</v>
      </c>
      <c r="E1195">
        <v>1</v>
      </c>
      <c r="F1195">
        <v>1</v>
      </c>
      <c r="G1195">
        <v>25</v>
      </c>
      <c r="H1195">
        <v>4</v>
      </c>
      <c r="I1195">
        <v>1</v>
      </c>
      <c r="J1195">
        <v>30</v>
      </c>
      <c r="K1195" s="1" t="s">
        <v>6224</v>
      </c>
    </row>
    <row r="1196" spans="1:11" x14ac:dyDescent="0.25">
      <c r="A1196">
        <v>1195</v>
      </c>
      <c r="B1196" s="1" t="s">
        <v>1984</v>
      </c>
      <c r="C1196">
        <v>25</v>
      </c>
      <c r="D1196">
        <v>4</v>
      </c>
      <c r="E1196">
        <v>1</v>
      </c>
      <c r="F1196">
        <v>1</v>
      </c>
      <c r="G1196">
        <v>25</v>
      </c>
      <c r="H1196">
        <v>4</v>
      </c>
      <c r="I1196">
        <v>1</v>
      </c>
      <c r="J1196">
        <v>30</v>
      </c>
      <c r="K1196" s="1" t="s">
        <v>6224</v>
      </c>
    </row>
    <row r="1197" spans="1:11" x14ac:dyDescent="0.25">
      <c r="A1197">
        <v>1196</v>
      </c>
      <c r="B1197" s="1" t="s">
        <v>1985</v>
      </c>
      <c r="C1197">
        <v>25</v>
      </c>
      <c r="D1197">
        <v>4</v>
      </c>
      <c r="E1197">
        <v>1</v>
      </c>
      <c r="F1197">
        <v>1</v>
      </c>
      <c r="G1197">
        <v>25</v>
      </c>
      <c r="H1197">
        <v>4</v>
      </c>
      <c r="I1197">
        <v>1</v>
      </c>
      <c r="J1197">
        <v>30</v>
      </c>
      <c r="K1197" s="1" t="s">
        <v>6224</v>
      </c>
    </row>
    <row r="1198" spans="1:11" x14ac:dyDescent="0.25">
      <c r="A1198">
        <v>1197</v>
      </c>
      <c r="B1198" s="1" t="s">
        <v>1986</v>
      </c>
      <c r="C1198">
        <v>25</v>
      </c>
      <c r="D1198">
        <v>4</v>
      </c>
      <c r="E1198">
        <v>1</v>
      </c>
      <c r="F1198">
        <v>1</v>
      </c>
      <c r="G1198">
        <v>25</v>
      </c>
      <c r="H1198">
        <v>4</v>
      </c>
      <c r="I1198">
        <v>1</v>
      </c>
      <c r="J1198">
        <v>30</v>
      </c>
      <c r="K1198" s="1" t="s">
        <v>6224</v>
      </c>
    </row>
    <row r="1199" spans="1:11" x14ac:dyDescent="0.25">
      <c r="A1199">
        <v>1198</v>
      </c>
      <c r="B1199" s="1" t="s">
        <v>1987</v>
      </c>
      <c r="C1199">
        <v>42</v>
      </c>
      <c r="D1199">
        <v>8</v>
      </c>
      <c r="E1199">
        <v>11</v>
      </c>
      <c r="F1199">
        <v>1</v>
      </c>
      <c r="G1199">
        <v>42</v>
      </c>
      <c r="H1199">
        <v>8</v>
      </c>
      <c r="I1199">
        <v>11</v>
      </c>
      <c r="J1199">
        <v>61</v>
      </c>
      <c r="K1199" s="1" t="s">
        <v>6224</v>
      </c>
    </row>
    <row r="1200" spans="1:11" x14ac:dyDescent="0.25">
      <c r="A1200">
        <v>1199</v>
      </c>
      <c r="B1200" s="1" t="s">
        <v>1988</v>
      </c>
      <c r="C1200">
        <v>42</v>
      </c>
      <c r="D1200">
        <v>8</v>
      </c>
      <c r="E1200">
        <v>11</v>
      </c>
      <c r="F1200">
        <v>1</v>
      </c>
      <c r="G1200">
        <v>42</v>
      </c>
      <c r="H1200">
        <v>8</v>
      </c>
      <c r="I1200">
        <v>11</v>
      </c>
      <c r="J1200">
        <v>61</v>
      </c>
      <c r="K1200" s="1" t="s">
        <v>6224</v>
      </c>
    </row>
    <row r="1201" spans="1:11" x14ac:dyDescent="0.25">
      <c r="A1201">
        <v>1200</v>
      </c>
      <c r="B1201" s="1" t="s">
        <v>1989</v>
      </c>
      <c r="C1201">
        <v>41</v>
      </c>
      <c r="D1201">
        <v>9</v>
      </c>
      <c r="E1201">
        <v>20</v>
      </c>
      <c r="F1201">
        <v>1</v>
      </c>
      <c r="G1201">
        <v>41</v>
      </c>
      <c r="H1201">
        <v>9</v>
      </c>
      <c r="I1201">
        <v>20</v>
      </c>
      <c r="J1201">
        <v>70</v>
      </c>
      <c r="K1201" s="1" t="s">
        <v>6224</v>
      </c>
    </row>
    <row r="1202" spans="1:11" x14ac:dyDescent="0.25">
      <c r="A1202">
        <v>1201</v>
      </c>
      <c r="B1202" s="1" t="s">
        <v>1990</v>
      </c>
      <c r="C1202">
        <v>140</v>
      </c>
      <c r="D1202">
        <v>26</v>
      </c>
      <c r="E1202">
        <v>44</v>
      </c>
      <c r="F1202">
        <v>4</v>
      </c>
      <c r="G1202">
        <v>35</v>
      </c>
      <c r="H1202">
        <v>6</v>
      </c>
      <c r="I1202">
        <v>11</v>
      </c>
      <c r="J1202">
        <v>52</v>
      </c>
      <c r="K1202" s="1" t="s">
        <v>6224</v>
      </c>
    </row>
    <row r="1203" spans="1:11" x14ac:dyDescent="0.25">
      <c r="A1203">
        <v>1202</v>
      </c>
      <c r="B1203" s="1" t="s">
        <v>1991</v>
      </c>
      <c r="C1203">
        <v>41</v>
      </c>
      <c r="D1203">
        <v>9</v>
      </c>
      <c r="E1203">
        <v>20</v>
      </c>
      <c r="F1203">
        <v>1</v>
      </c>
      <c r="G1203">
        <v>41</v>
      </c>
      <c r="H1203">
        <v>9</v>
      </c>
      <c r="I1203">
        <v>20</v>
      </c>
      <c r="J1203">
        <v>70</v>
      </c>
      <c r="K1203" s="1" t="s">
        <v>6224</v>
      </c>
    </row>
    <row r="1204" spans="1:11" x14ac:dyDescent="0.25">
      <c r="A1204">
        <v>1203</v>
      </c>
      <c r="B1204" s="1" t="s">
        <v>15848</v>
      </c>
      <c r="C1204">
        <v>526</v>
      </c>
      <c r="D1204">
        <v>166</v>
      </c>
      <c r="E1204">
        <v>169</v>
      </c>
      <c r="F1204">
        <v>2</v>
      </c>
      <c r="G1204">
        <v>263</v>
      </c>
      <c r="H1204">
        <v>83</v>
      </c>
      <c r="I1204">
        <v>84</v>
      </c>
      <c r="J1204">
        <v>430</v>
      </c>
      <c r="K1204" s="1" t="s">
        <v>6224</v>
      </c>
    </row>
    <row r="1205" spans="1:11" x14ac:dyDescent="0.25">
      <c r="A1205">
        <v>1204</v>
      </c>
      <c r="B1205" s="1" t="s">
        <v>1992</v>
      </c>
      <c r="C1205">
        <v>69</v>
      </c>
      <c r="D1205">
        <v>6</v>
      </c>
      <c r="E1205">
        <v>22</v>
      </c>
      <c r="F1205">
        <v>3</v>
      </c>
      <c r="G1205">
        <v>23</v>
      </c>
      <c r="H1205">
        <v>2</v>
      </c>
      <c r="I1205">
        <v>7</v>
      </c>
      <c r="J1205">
        <v>32</v>
      </c>
      <c r="K1205" s="1" t="s">
        <v>6224</v>
      </c>
    </row>
    <row r="1206" spans="1:11" x14ac:dyDescent="0.25">
      <c r="A1206">
        <v>1205</v>
      </c>
      <c r="B1206" s="1" t="s">
        <v>1993</v>
      </c>
      <c r="C1206">
        <v>59</v>
      </c>
      <c r="D1206">
        <v>4</v>
      </c>
      <c r="E1206">
        <v>18</v>
      </c>
      <c r="F1206">
        <v>2</v>
      </c>
      <c r="G1206">
        <v>30</v>
      </c>
      <c r="H1206">
        <v>2</v>
      </c>
      <c r="I1206">
        <v>9</v>
      </c>
      <c r="J1206">
        <v>40</v>
      </c>
      <c r="K1206" s="1" t="s">
        <v>6224</v>
      </c>
    </row>
    <row r="1207" spans="1:11" x14ac:dyDescent="0.25">
      <c r="A1207">
        <v>1206</v>
      </c>
      <c r="B1207" s="1" t="s">
        <v>15849</v>
      </c>
      <c r="C1207">
        <v>31</v>
      </c>
      <c r="D1207">
        <v>2</v>
      </c>
      <c r="E1207">
        <v>9</v>
      </c>
      <c r="F1207">
        <v>1</v>
      </c>
      <c r="G1207">
        <v>31</v>
      </c>
      <c r="H1207">
        <v>2</v>
      </c>
      <c r="I1207">
        <v>9</v>
      </c>
      <c r="J1207">
        <v>42</v>
      </c>
      <c r="K1207" s="1" t="s">
        <v>6224</v>
      </c>
    </row>
    <row r="1208" spans="1:11" x14ac:dyDescent="0.25">
      <c r="A1208">
        <v>1207</v>
      </c>
      <c r="B1208" s="1" t="s">
        <v>164</v>
      </c>
      <c r="C1208">
        <v>84</v>
      </c>
      <c r="D1208">
        <v>14</v>
      </c>
      <c r="E1208">
        <v>18</v>
      </c>
      <c r="F1208">
        <v>3</v>
      </c>
      <c r="G1208">
        <v>28</v>
      </c>
      <c r="H1208">
        <v>5</v>
      </c>
      <c r="I1208">
        <v>6</v>
      </c>
      <c r="J1208">
        <v>39</v>
      </c>
      <c r="K1208" s="1" t="s">
        <v>6224</v>
      </c>
    </row>
    <row r="1209" spans="1:11" x14ac:dyDescent="0.25">
      <c r="A1209">
        <v>1208</v>
      </c>
      <c r="B1209" s="1" t="s">
        <v>15850</v>
      </c>
      <c r="C1209">
        <v>252</v>
      </c>
      <c r="D1209">
        <v>29</v>
      </c>
      <c r="E1209">
        <v>31</v>
      </c>
      <c r="F1209">
        <v>6</v>
      </c>
      <c r="G1209">
        <v>42</v>
      </c>
      <c r="H1209">
        <v>5</v>
      </c>
      <c r="I1209">
        <v>5</v>
      </c>
      <c r="J1209">
        <v>52</v>
      </c>
      <c r="K1209" s="1" t="s">
        <v>6224</v>
      </c>
    </row>
    <row r="1210" spans="1:11" x14ac:dyDescent="0.25">
      <c r="A1210">
        <v>1209</v>
      </c>
      <c r="B1210" s="1" t="s">
        <v>269</v>
      </c>
      <c r="C1210">
        <v>295</v>
      </c>
      <c r="D1210">
        <v>35</v>
      </c>
      <c r="E1210">
        <v>43</v>
      </c>
      <c r="F1210">
        <v>8</v>
      </c>
      <c r="G1210">
        <v>37</v>
      </c>
      <c r="H1210">
        <v>4</v>
      </c>
      <c r="I1210">
        <v>5</v>
      </c>
      <c r="J1210">
        <v>47</v>
      </c>
      <c r="K1210" s="1" t="s">
        <v>6224</v>
      </c>
    </row>
    <row r="1211" spans="1:11" x14ac:dyDescent="0.25">
      <c r="A1211">
        <v>1210</v>
      </c>
      <c r="B1211" s="1" t="s">
        <v>1998</v>
      </c>
      <c r="C1211">
        <v>23</v>
      </c>
      <c r="D1211">
        <v>2</v>
      </c>
      <c r="E1211">
        <v>2</v>
      </c>
      <c r="F1211">
        <v>1</v>
      </c>
      <c r="G1211">
        <v>23</v>
      </c>
      <c r="H1211">
        <v>2</v>
      </c>
      <c r="I1211">
        <v>2</v>
      </c>
      <c r="J1211">
        <v>27</v>
      </c>
      <c r="K1211" s="1" t="s">
        <v>6224</v>
      </c>
    </row>
    <row r="1212" spans="1:11" x14ac:dyDescent="0.25">
      <c r="A1212">
        <v>1211</v>
      </c>
      <c r="B1212" s="1" t="s">
        <v>15851</v>
      </c>
      <c r="C1212">
        <v>23</v>
      </c>
      <c r="D1212">
        <v>2</v>
      </c>
      <c r="E1212">
        <v>2</v>
      </c>
      <c r="F1212">
        <v>1</v>
      </c>
      <c r="G1212">
        <v>23</v>
      </c>
      <c r="H1212">
        <v>2</v>
      </c>
      <c r="I1212">
        <v>2</v>
      </c>
      <c r="J1212">
        <v>27</v>
      </c>
      <c r="K1212" s="1" t="s">
        <v>6224</v>
      </c>
    </row>
    <row r="1213" spans="1:11" x14ac:dyDescent="0.25">
      <c r="A1213">
        <v>1212</v>
      </c>
      <c r="B1213" s="1" t="s">
        <v>2001</v>
      </c>
      <c r="C1213">
        <v>20</v>
      </c>
      <c r="D1213">
        <v>11</v>
      </c>
      <c r="E1213">
        <v>8</v>
      </c>
      <c r="F1213">
        <v>1</v>
      </c>
      <c r="G1213">
        <v>20</v>
      </c>
      <c r="H1213">
        <v>11</v>
      </c>
      <c r="I1213">
        <v>8</v>
      </c>
      <c r="J1213">
        <v>39</v>
      </c>
      <c r="K1213" s="1" t="s">
        <v>6224</v>
      </c>
    </row>
    <row r="1214" spans="1:11" x14ac:dyDescent="0.25">
      <c r="A1214">
        <v>1213</v>
      </c>
      <c r="B1214" s="1" t="s">
        <v>2002</v>
      </c>
      <c r="C1214">
        <v>20</v>
      </c>
      <c r="D1214">
        <v>11</v>
      </c>
      <c r="E1214">
        <v>8</v>
      </c>
      <c r="F1214">
        <v>1</v>
      </c>
      <c r="G1214">
        <v>20</v>
      </c>
      <c r="H1214">
        <v>11</v>
      </c>
      <c r="I1214">
        <v>8</v>
      </c>
      <c r="J1214">
        <v>39</v>
      </c>
      <c r="K1214" s="1" t="s">
        <v>6224</v>
      </c>
    </row>
    <row r="1215" spans="1:11" x14ac:dyDescent="0.25">
      <c r="A1215">
        <v>1214</v>
      </c>
      <c r="B1215" s="1" t="s">
        <v>2003</v>
      </c>
      <c r="C1215">
        <v>20</v>
      </c>
      <c r="D1215">
        <v>11</v>
      </c>
      <c r="E1215">
        <v>8</v>
      </c>
      <c r="F1215">
        <v>1</v>
      </c>
      <c r="G1215">
        <v>20</v>
      </c>
      <c r="H1215">
        <v>11</v>
      </c>
      <c r="I1215">
        <v>8</v>
      </c>
      <c r="J1215">
        <v>39</v>
      </c>
      <c r="K1215" s="1" t="s">
        <v>6224</v>
      </c>
    </row>
    <row r="1216" spans="1:11" x14ac:dyDescent="0.25">
      <c r="A1216">
        <v>1215</v>
      </c>
      <c r="B1216" s="1" t="s">
        <v>2004</v>
      </c>
      <c r="C1216">
        <v>20</v>
      </c>
      <c r="D1216">
        <v>11</v>
      </c>
      <c r="E1216">
        <v>8</v>
      </c>
      <c r="F1216">
        <v>1</v>
      </c>
      <c r="G1216">
        <v>20</v>
      </c>
      <c r="H1216">
        <v>11</v>
      </c>
      <c r="I1216">
        <v>8</v>
      </c>
      <c r="J1216">
        <v>39</v>
      </c>
      <c r="K1216" s="1" t="s">
        <v>6224</v>
      </c>
    </row>
    <row r="1217" spans="1:11" x14ac:dyDescent="0.25">
      <c r="A1217">
        <v>1216</v>
      </c>
      <c r="B1217" s="1" t="s">
        <v>15852</v>
      </c>
      <c r="C1217">
        <v>4</v>
      </c>
      <c r="D1217">
        <v>1</v>
      </c>
      <c r="E1217">
        <v>0</v>
      </c>
      <c r="F1217">
        <v>1</v>
      </c>
      <c r="G1217">
        <v>4</v>
      </c>
      <c r="H1217">
        <v>1</v>
      </c>
      <c r="I1217">
        <v>0</v>
      </c>
      <c r="J1217">
        <v>5</v>
      </c>
      <c r="K1217" s="1" t="s">
        <v>6224</v>
      </c>
    </row>
    <row r="1218" spans="1:11" x14ac:dyDescent="0.25">
      <c r="A1218">
        <v>1217</v>
      </c>
      <c r="B1218" s="1" t="s">
        <v>1444</v>
      </c>
      <c r="C1218">
        <v>4</v>
      </c>
      <c r="D1218">
        <v>1</v>
      </c>
      <c r="E1218">
        <v>0</v>
      </c>
      <c r="F1218">
        <v>1</v>
      </c>
      <c r="G1218">
        <v>4</v>
      </c>
      <c r="H1218">
        <v>1</v>
      </c>
      <c r="I1218">
        <v>0</v>
      </c>
      <c r="J1218">
        <v>5</v>
      </c>
      <c r="K1218" s="1" t="s">
        <v>6224</v>
      </c>
    </row>
    <row r="1219" spans="1:11" x14ac:dyDescent="0.25">
      <c r="A1219">
        <v>1218</v>
      </c>
      <c r="B1219" s="1" t="s">
        <v>2005</v>
      </c>
      <c r="C1219">
        <v>4</v>
      </c>
      <c r="D1219">
        <v>1</v>
      </c>
      <c r="E1219">
        <v>0</v>
      </c>
      <c r="F1219">
        <v>1</v>
      </c>
      <c r="G1219">
        <v>4</v>
      </c>
      <c r="H1219">
        <v>1</v>
      </c>
      <c r="I1219">
        <v>0</v>
      </c>
      <c r="J1219">
        <v>5</v>
      </c>
      <c r="K1219" s="1" t="s">
        <v>6224</v>
      </c>
    </row>
    <row r="1220" spans="1:11" x14ac:dyDescent="0.25">
      <c r="A1220">
        <v>1219</v>
      </c>
      <c r="B1220" s="1" t="s">
        <v>2006</v>
      </c>
      <c r="C1220">
        <v>4</v>
      </c>
      <c r="D1220">
        <v>1</v>
      </c>
      <c r="E1220">
        <v>0</v>
      </c>
      <c r="F1220">
        <v>1</v>
      </c>
      <c r="G1220">
        <v>4</v>
      </c>
      <c r="H1220">
        <v>1</v>
      </c>
      <c r="I1220">
        <v>0</v>
      </c>
      <c r="J1220">
        <v>5</v>
      </c>
      <c r="K1220" s="1" t="s">
        <v>6224</v>
      </c>
    </row>
    <row r="1221" spans="1:11" x14ac:dyDescent="0.25">
      <c r="A1221">
        <v>1220</v>
      </c>
      <c r="B1221" s="1" t="s">
        <v>2007</v>
      </c>
      <c r="C1221">
        <v>57</v>
      </c>
      <c r="D1221">
        <v>9</v>
      </c>
      <c r="E1221">
        <v>11</v>
      </c>
      <c r="F1221">
        <v>1</v>
      </c>
      <c r="G1221">
        <v>57</v>
      </c>
      <c r="H1221">
        <v>9</v>
      </c>
      <c r="I1221">
        <v>11</v>
      </c>
      <c r="J1221">
        <v>77</v>
      </c>
      <c r="K1221" s="1" t="s">
        <v>6224</v>
      </c>
    </row>
    <row r="1222" spans="1:11" x14ac:dyDescent="0.25">
      <c r="A1222">
        <v>1221</v>
      </c>
      <c r="B1222" s="1" t="s">
        <v>2008</v>
      </c>
      <c r="C1222">
        <v>57</v>
      </c>
      <c r="D1222">
        <v>9</v>
      </c>
      <c r="E1222">
        <v>11</v>
      </c>
      <c r="F1222">
        <v>1</v>
      </c>
      <c r="G1222">
        <v>57</v>
      </c>
      <c r="H1222">
        <v>9</v>
      </c>
      <c r="I1222">
        <v>11</v>
      </c>
      <c r="J1222">
        <v>77</v>
      </c>
      <c r="K1222" s="1" t="s">
        <v>6224</v>
      </c>
    </row>
    <row r="1223" spans="1:11" x14ac:dyDescent="0.25">
      <c r="A1223">
        <v>1222</v>
      </c>
      <c r="B1223" s="1" t="s">
        <v>2009</v>
      </c>
      <c r="C1223">
        <v>229</v>
      </c>
      <c r="D1223">
        <v>44</v>
      </c>
      <c r="E1223">
        <v>69</v>
      </c>
      <c r="F1223">
        <v>4</v>
      </c>
      <c r="G1223">
        <v>57</v>
      </c>
      <c r="H1223">
        <v>11</v>
      </c>
      <c r="I1223">
        <v>17</v>
      </c>
      <c r="J1223">
        <v>86</v>
      </c>
      <c r="K1223" s="1" t="s">
        <v>6224</v>
      </c>
    </row>
    <row r="1224" spans="1:11" x14ac:dyDescent="0.25">
      <c r="A1224">
        <v>1223</v>
      </c>
      <c r="B1224" s="1" t="s">
        <v>2010</v>
      </c>
      <c r="C1224">
        <v>57</v>
      </c>
      <c r="D1224">
        <v>9</v>
      </c>
      <c r="E1224">
        <v>11</v>
      </c>
      <c r="F1224">
        <v>1</v>
      </c>
      <c r="G1224">
        <v>57</v>
      </c>
      <c r="H1224">
        <v>9</v>
      </c>
      <c r="I1224">
        <v>11</v>
      </c>
      <c r="J1224">
        <v>77</v>
      </c>
      <c r="K1224" s="1" t="s">
        <v>6224</v>
      </c>
    </row>
    <row r="1225" spans="1:11" x14ac:dyDescent="0.25">
      <c r="A1225">
        <v>1224</v>
      </c>
      <c r="B1225" s="1" t="s">
        <v>2011</v>
      </c>
      <c r="C1225">
        <v>57</v>
      </c>
      <c r="D1225">
        <v>9</v>
      </c>
      <c r="E1225">
        <v>11</v>
      </c>
      <c r="F1225">
        <v>1</v>
      </c>
      <c r="G1225">
        <v>57</v>
      </c>
      <c r="H1225">
        <v>9</v>
      </c>
      <c r="I1225">
        <v>11</v>
      </c>
      <c r="J1225">
        <v>77</v>
      </c>
      <c r="K1225" s="1" t="s">
        <v>6224</v>
      </c>
    </row>
    <row r="1226" spans="1:11" x14ac:dyDescent="0.25">
      <c r="A1226">
        <v>1225</v>
      </c>
      <c r="B1226" s="1" t="s">
        <v>15853</v>
      </c>
      <c r="C1226">
        <v>46</v>
      </c>
      <c r="D1226">
        <v>11</v>
      </c>
      <c r="E1226">
        <v>5</v>
      </c>
      <c r="F1226">
        <v>2</v>
      </c>
      <c r="G1226">
        <v>23</v>
      </c>
      <c r="H1226">
        <v>6</v>
      </c>
      <c r="I1226">
        <v>2</v>
      </c>
      <c r="J1226">
        <v>31</v>
      </c>
      <c r="K1226" s="1" t="s">
        <v>6224</v>
      </c>
    </row>
    <row r="1227" spans="1:11" x14ac:dyDescent="0.25">
      <c r="A1227">
        <v>1226</v>
      </c>
      <c r="B1227" s="1" t="s">
        <v>2012</v>
      </c>
      <c r="C1227">
        <v>34</v>
      </c>
      <c r="D1227">
        <v>10</v>
      </c>
      <c r="E1227">
        <v>4</v>
      </c>
      <c r="F1227">
        <v>1</v>
      </c>
      <c r="G1227">
        <v>34</v>
      </c>
      <c r="H1227">
        <v>10</v>
      </c>
      <c r="I1227">
        <v>4</v>
      </c>
      <c r="J1227">
        <v>48</v>
      </c>
      <c r="K1227" s="1" t="s">
        <v>6224</v>
      </c>
    </row>
    <row r="1228" spans="1:11" x14ac:dyDescent="0.25">
      <c r="A1228">
        <v>1227</v>
      </c>
      <c r="B1228" s="1" t="s">
        <v>536</v>
      </c>
      <c r="C1228">
        <v>16</v>
      </c>
      <c r="D1228">
        <v>3</v>
      </c>
      <c r="E1228">
        <v>1</v>
      </c>
      <c r="F1228">
        <v>1</v>
      </c>
      <c r="G1228">
        <v>16</v>
      </c>
      <c r="H1228">
        <v>3</v>
      </c>
      <c r="I1228">
        <v>1</v>
      </c>
      <c r="J1228">
        <v>20</v>
      </c>
      <c r="K1228" s="1" t="s">
        <v>6224</v>
      </c>
    </row>
    <row r="1229" spans="1:11" x14ac:dyDescent="0.25">
      <c r="A1229">
        <v>1228</v>
      </c>
      <c r="B1229" s="1" t="s">
        <v>2013</v>
      </c>
      <c r="C1229">
        <v>16</v>
      </c>
      <c r="D1229">
        <v>3</v>
      </c>
      <c r="E1229">
        <v>1</v>
      </c>
      <c r="F1229">
        <v>1</v>
      </c>
      <c r="G1229">
        <v>16</v>
      </c>
      <c r="H1229">
        <v>3</v>
      </c>
      <c r="I1229">
        <v>1</v>
      </c>
      <c r="J1229">
        <v>20</v>
      </c>
      <c r="K1229" s="1" t="s">
        <v>6224</v>
      </c>
    </row>
    <row r="1230" spans="1:11" x14ac:dyDescent="0.25">
      <c r="A1230">
        <v>1229</v>
      </c>
      <c r="B1230" s="1" t="s">
        <v>1882</v>
      </c>
      <c r="C1230">
        <v>16</v>
      </c>
      <c r="D1230">
        <v>3</v>
      </c>
      <c r="E1230">
        <v>1</v>
      </c>
      <c r="F1230">
        <v>1</v>
      </c>
      <c r="G1230">
        <v>16</v>
      </c>
      <c r="H1230">
        <v>3</v>
      </c>
      <c r="I1230">
        <v>1</v>
      </c>
      <c r="J1230">
        <v>20</v>
      </c>
      <c r="K1230" s="1" t="s">
        <v>6224</v>
      </c>
    </row>
    <row r="1231" spans="1:11" x14ac:dyDescent="0.25">
      <c r="A1231">
        <v>1230</v>
      </c>
      <c r="B1231" s="1" t="s">
        <v>2015</v>
      </c>
      <c r="C1231">
        <v>47</v>
      </c>
      <c r="D1231">
        <v>10</v>
      </c>
      <c r="E1231">
        <v>22</v>
      </c>
      <c r="F1231">
        <v>1</v>
      </c>
      <c r="G1231">
        <v>47</v>
      </c>
      <c r="H1231">
        <v>10</v>
      </c>
      <c r="I1231">
        <v>22</v>
      </c>
      <c r="J1231">
        <v>79</v>
      </c>
      <c r="K1231" s="1" t="s">
        <v>6224</v>
      </c>
    </row>
    <row r="1232" spans="1:11" x14ac:dyDescent="0.25">
      <c r="A1232">
        <v>1231</v>
      </c>
      <c r="B1232" s="1" t="s">
        <v>2016</v>
      </c>
      <c r="C1232">
        <v>47</v>
      </c>
      <c r="D1232">
        <v>10</v>
      </c>
      <c r="E1232">
        <v>22</v>
      </c>
      <c r="F1232">
        <v>1</v>
      </c>
      <c r="G1232">
        <v>47</v>
      </c>
      <c r="H1232">
        <v>10</v>
      </c>
      <c r="I1232">
        <v>22</v>
      </c>
      <c r="J1232">
        <v>79</v>
      </c>
      <c r="K1232" s="1" t="s">
        <v>6224</v>
      </c>
    </row>
    <row r="1233" spans="1:11" x14ac:dyDescent="0.25">
      <c r="A1233">
        <v>1232</v>
      </c>
      <c r="B1233" s="1" t="s">
        <v>1879</v>
      </c>
      <c r="C1233">
        <v>47</v>
      </c>
      <c r="D1233">
        <v>10</v>
      </c>
      <c r="E1233">
        <v>22</v>
      </c>
      <c r="F1233">
        <v>1</v>
      </c>
      <c r="G1233">
        <v>47</v>
      </c>
      <c r="H1233">
        <v>10</v>
      </c>
      <c r="I1233">
        <v>22</v>
      </c>
      <c r="J1233">
        <v>79</v>
      </c>
      <c r="K1233" s="1" t="s">
        <v>6224</v>
      </c>
    </row>
    <row r="1234" spans="1:11" x14ac:dyDescent="0.25">
      <c r="A1234">
        <v>1233</v>
      </c>
      <c r="B1234" s="1" t="s">
        <v>1878</v>
      </c>
      <c r="C1234">
        <v>47</v>
      </c>
      <c r="D1234">
        <v>10</v>
      </c>
      <c r="E1234">
        <v>22</v>
      </c>
      <c r="F1234">
        <v>1</v>
      </c>
      <c r="G1234">
        <v>47</v>
      </c>
      <c r="H1234">
        <v>10</v>
      </c>
      <c r="I1234">
        <v>22</v>
      </c>
      <c r="J1234">
        <v>79</v>
      </c>
      <c r="K1234" s="1" t="s">
        <v>6224</v>
      </c>
    </row>
    <row r="1235" spans="1:11" x14ac:dyDescent="0.25">
      <c r="A1235">
        <v>1234</v>
      </c>
      <c r="B1235" s="1" t="s">
        <v>15854</v>
      </c>
      <c r="C1235">
        <v>15</v>
      </c>
      <c r="D1235">
        <v>3</v>
      </c>
      <c r="E1235">
        <v>5</v>
      </c>
      <c r="F1235">
        <v>1</v>
      </c>
      <c r="G1235">
        <v>15</v>
      </c>
      <c r="H1235">
        <v>3</v>
      </c>
      <c r="I1235">
        <v>5</v>
      </c>
      <c r="J1235">
        <v>23</v>
      </c>
      <c r="K1235" s="1" t="s">
        <v>6224</v>
      </c>
    </row>
    <row r="1236" spans="1:11" x14ac:dyDescent="0.25">
      <c r="A1236">
        <v>1235</v>
      </c>
      <c r="B1236" s="1" t="s">
        <v>127</v>
      </c>
      <c r="C1236">
        <v>26</v>
      </c>
      <c r="D1236">
        <v>4</v>
      </c>
      <c r="E1236">
        <v>7</v>
      </c>
      <c r="F1236">
        <v>2</v>
      </c>
      <c r="G1236">
        <v>13</v>
      </c>
      <c r="H1236">
        <v>2</v>
      </c>
      <c r="I1236">
        <v>4</v>
      </c>
      <c r="J1236">
        <v>18</v>
      </c>
      <c r="K1236" s="1" t="s">
        <v>6224</v>
      </c>
    </row>
    <row r="1237" spans="1:11" x14ac:dyDescent="0.25">
      <c r="A1237">
        <v>1236</v>
      </c>
      <c r="B1237" s="1" t="s">
        <v>771</v>
      </c>
      <c r="C1237">
        <v>15</v>
      </c>
      <c r="D1237">
        <v>3</v>
      </c>
      <c r="E1237">
        <v>5</v>
      </c>
      <c r="F1237">
        <v>1</v>
      </c>
      <c r="G1237">
        <v>15</v>
      </c>
      <c r="H1237">
        <v>3</v>
      </c>
      <c r="I1237">
        <v>5</v>
      </c>
      <c r="J1237">
        <v>23</v>
      </c>
      <c r="K1237" s="1" t="s">
        <v>6224</v>
      </c>
    </row>
    <row r="1238" spans="1:11" x14ac:dyDescent="0.25">
      <c r="A1238">
        <v>1237</v>
      </c>
      <c r="B1238" s="1" t="s">
        <v>2017</v>
      </c>
      <c r="C1238">
        <v>15</v>
      </c>
      <c r="D1238">
        <v>3</v>
      </c>
      <c r="E1238">
        <v>5</v>
      </c>
      <c r="F1238">
        <v>1</v>
      </c>
      <c r="G1238">
        <v>15</v>
      </c>
      <c r="H1238">
        <v>3</v>
      </c>
      <c r="I1238">
        <v>5</v>
      </c>
      <c r="J1238">
        <v>23</v>
      </c>
      <c r="K1238" s="1" t="s">
        <v>6224</v>
      </c>
    </row>
    <row r="1239" spans="1:11" x14ac:dyDescent="0.25">
      <c r="A1239">
        <v>1238</v>
      </c>
      <c r="B1239" s="1" t="s">
        <v>2428</v>
      </c>
      <c r="C1239">
        <v>33</v>
      </c>
      <c r="D1239">
        <v>11</v>
      </c>
      <c r="E1239">
        <v>13</v>
      </c>
      <c r="F1239">
        <v>1</v>
      </c>
      <c r="G1239">
        <v>33</v>
      </c>
      <c r="H1239">
        <v>11</v>
      </c>
      <c r="I1239">
        <v>13</v>
      </c>
      <c r="J1239">
        <v>57</v>
      </c>
      <c r="K1239" s="1" t="s">
        <v>6224</v>
      </c>
    </row>
    <row r="1240" spans="1:11" x14ac:dyDescent="0.25">
      <c r="A1240">
        <v>1239</v>
      </c>
      <c r="B1240" s="1" t="s">
        <v>2018</v>
      </c>
      <c r="C1240">
        <v>33</v>
      </c>
      <c r="D1240">
        <v>11</v>
      </c>
      <c r="E1240">
        <v>13</v>
      </c>
      <c r="F1240">
        <v>1</v>
      </c>
      <c r="G1240">
        <v>33</v>
      </c>
      <c r="H1240">
        <v>11</v>
      </c>
      <c r="I1240">
        <v>13</v>
      </c>
      <c r="J1240">
        <v>57</v>
      </c>
      <c r="K1240" s="1" t="s">
        <v>6224</v>
      </c>
    </row>
    <row r="1241" spans="1:11" x14ac:dyDescent="0.25">
      <c r="A1241">
        <v>1240</v>
      </c>
      <c r="B1241" s="1" t="s">
        <v>15855</v>
      </c>
      <c r="C1241">
        <v>14</v>
      </c>
      <c r="D1241">
        <v>4</v>
      </c>
      <c r="E1241">
        <v>4</v>
      </c>
      <c r="F1241">
        <v>1</v>
      </c>
      <c r="G1241">
        <v>14</v>
      </c>
      <c r="H1241">
        <v>4</v>
      </c>
      <c r="I1241">
        <v>4</v>
      </c>
      <c r="J1241">
        <v>22</v>
      </c>
      <c r="K1241" s="1" t="s">
        <v>6224</v>
      </c>
    </row>
    <row r="1242" spans="1:11" x14ac:dyDescent="0.25">
      <c r="A1242">
        <v>1241</v>
      </c>
      <c r="B1242" s="1" t="s">
        <v>2019</v>
      </c>
      <c r="C1242">
        <v>14</v>
      </c>
      <c r="D1242">
        <v>4</v>
      </c>
      <c r="E1242">
        <v>4</v>
      </c>
      <c r="F1242">
        <v>1</v>
      </c>
      <c r="G1242">
        <v>14</v>
      </c>
      <c r="H1242">
        <v>4</v>
      </c>
      <c r="I1242">
        <v>4</v>
      </c>
      <c r="J1242">
        <v>22</v>
      </c>
      <c r="K1242" s="1" t="s">
        <v>6224</v>
      </c>
    </row>
    <row r="1243" spans="1:11" x14ac:dyDescent="0.25">
      <c r="A1243">
        <v>1242</v>
      </c>
      <c r="B1243" s="1" t="s">
        <v>2020</v>
      </c>
      <c r="C1243">
        <v>14</v>
      </c>
      <c r="D1243">
        <v>4</v>
      </c>
      <c r="E1243">
        <v>4</v>
      </c>
      <c r="F1243">
        <v>1</v>
      </c>
      <c r="G1243">
        <v>14</v>
      </c>
      <c r="H1243">
        <v>4</v>
      </c>
      <c r="I1243">
        <v>4</v>
      </c>
      <c r="J1243">
        <v>22</v>
      </c>
      <c r="K1243" s="1" t="s">
        <v>6224</v>
      </c>
    </row>
    <row r="1244" spans="1:11" x14ac:dyDescent="0.25">
      <c r="A1244">
        <v>1243</v>
      </c>
      <c r="B1244" s="1" t="s">
        <v>2021</v>
      </c>
      <c r="C1244">
        <v>136</v>
      </c>
      <c r="D1244">
        <v>25</v>
      </c>
      <c r="E1244">
        <v>101</v>
      </c>
      <c r="F1244">
        <v>3</v>
      </c>
      <c r="G1244">
        <v>45</v>
      </c>
      <c r="H1244">
        <v>8</v>
      </c>
      <c r="I1244">
        <v>34</v>
      </c>
      <c r="J1244">
        <v>87</v>
      </c>
      <c r="K1244" s="1" t="s">
        <v>6224</v>
      </c>
    </row>
    <row r="1245" spans="1:11" x14ac:dyDescent="0.25">
      <c r="A1245">
        <v>1244</v>
      </c>
      <c r="B1245" s="1" t="s">
        <v>2022</v>
      </c>
      <c r="C1245">
        <v>14</v>
      </c>
      <c r="D1245">
        <v>4</v>
      </c>
      <c r="E1245">
        <v>4</v>
      </c>
      <c r="F1245">
        <v>2</v>
      </c>
      <c r="G1245">
        <v>7</v>
      </c>
      <c r="H1245">
        <v>2</v>
      </c>
      <c r="I1245">
        <v>2</v>
      </c>
      <c r="J1245">
        <v>11</v>
      </c>
      <c r="K1245" s="1" t="s">
        <v>6224</v>
      </c>
    </row>
    <row r="1246" spans="1:11" x14ac:dyDescent="0.25">
      <c r="A1246">
        <v>1245</v>
      </c>
      <c r="B1246" s="1" t="s">
        <v>2023</v>
      </c>
      <c r="C1246">
        <v>13</v>
      </c>
      <c r="D1246">
        <v>2</v>
      </c>
      <c r="E1246">
        <v>4</v>
      </c>
      <c r="F1246">
        <v>1</v>
      </c>
      <c r="G1246">
        <v>13</v>
      </c>
      <c r="H1246">
        <v>2</v>
      </c>
      <c r="I1246">
        <v>4</v>
      </c>
      <c r="J1246">
        <v>19</v>
      </c>
      <c r="K1246" s="1" t="s">
        <v>6224</v>
      </c>
    </row>
    <row r="1247" spans="1:11" x14ac:dyDescent="0.25">
      <c r="A1247">
        <v>1246</v>
      </c>
      <c r="B1247" s="1" t="s">
        <v>2024</v>
      </c>
      <c r="C1247">
        <v>13</v>
      </c>
      <c r="D1247">
        <v>2</v>
      </c>
      <c r="E1247">
        <v>4</v>
      </c>
      <c r="F1247">
        <v>1</v>
      </c>
      <c r="G1247">
        <v>13</v>
      </c>
      <c r="H1247">
        <v>2</v>
      </c>
      <c r="I1247">
        <v>4</v>
      </c>
      <c r="J1247">
        <v>19</v>
      </c>
      <c r="K1247" s="1" t="s">
        <v>6224</v>
      </c>
    </row>
    <row r="1248" spans="1:11" x14ac:dyDescent="0.25">
      <c r="A1248">
        <v>1247</v>
      </c>
      <c r="B1248" s="1" t="s">
        <v>2025</v>
      </c>
      <c r="C1248">
        <v>13</v>
      </c>
      <c r="D1248">
        <v>2</v>
      </c>
      <c r="E1248">
        <v>4</v>
      </c>
      <c r="F1248">
        <v>1</v>
      </c>
      <c r="G1248">
        <v>13</v>
      </c>
      <c r="H1248">
        <v>2</v>
      </c>
      <c r="I1248">
        <v>4</v>
      </c>
      <c r="J1248">
        <v>19</v>
      </c>
      <c r="K1248" s="1" t="s">
        <v>6224</v>
      </c>
    </row>
    <row r="1249" spans="1:11" x14ac:dyDescent="0.25">
      <c r="A1249">
        <v>1248</v>
      </c>
      <c r="B1249" s="1" t="s">
        <v>2026</v>
      </c>
      <c r="C1249">
        <v>26</v>
      </c>
      <c r="D1249">
        <v>4</v>
      </c>
      <c r="E1249">
        <v>8</v>
      </c>
      <c r="F1249">
        <v>2</v>
      </c>
      <c r="G1249">
        <v>13</v>
      </c>
      <c r="H1249">
        <v>2</v>
      </c>
      <c r="I1249">
        <v>4</v>
      </c>
      <c r="J1249">
        <v>19</v>
      </c>
      <c r="K1249" s="1" t="s">
        <v>6224</v>
      </c>
    </row>
    <row r="1250" spans="1:11" x14ac:dyDescent="0.25">
      <c r="A1250">
        <v>1249</v>
      </c>
      <c r="B1250" s="1" t="s">
        <v>15856</v>
      </c>
      <c r="C1250">
        <v>30</v>
      </c>
      <c r="D1250">
        <v>9</v>
      </c>
      <c r="E1250">
        <v>10</v>
      </c>
      <c r="F1250">
        <v>2</v>
      </c>
      <c r="G1250">
        <v>15</v>
      </c>
      <c r="H1250">
        <v>4</v>
      </c>
      <c r="I1250">
        <v>5</v>
      </c>
      <c r="J1250">
        <v>24</v>
      </c>
      <c r="K1250" s="1" t="s">
        <v>6224</v>
      </c>
    </row>
    <row r="1251" spans="1:11" x14ac:dyDescent="0.25">
      <c r="A1251">
        <v>1250</v>
      </c>
      <c r="B1251" s="1" t="s">
        <v>2027</v>
      </c>
      <c r="C1251">
        <v>13</v>
      </c>
      <c r="D1251">
        <v>3</v>
      </c>
      <c r="E1251">
        <v>6</v>
      </c>
      <c r="F1251">
        <v>1</v>
      </c>
      <c r="G1251">
        <v>13</v>
      </c>
      <c r="H1251">
        <v>3</v>
      </c>
      <c r="I1251">
        <v>6</v>
      </c>
      <c r="J1251">
        <v>22</v>
      </c>
      <c r="K1251" s="1" t="s">
        <v>6224</v>
      </c>
    </row>
    <row r="1252" spans="1:11" x14ac:dyDescent="0.25">
      <c r="A1252">
        <v>1251</v>
      </c>
      <c r="B1252" s="1" t="s">
        <v>1079</v>
      </c>
      <c r="C1252">
        <v>13</v>
      </c>
      <c r="D1252">
        <v>3</v>
      </c>
      <c r="E1252">
        <v>6</v>
      </c>
      <c r="F1252">
        <v>1</v>
      </c>
      <c r="G1252">
        <v>13</v>
      </c>
      <c r="H1252">
        <v>3</v>
      </c>
      <c r="I1252">
        <v>6</v>
      </c>
      <c r="J1252">
        <v>22</v>
      </c>
      <c r="K1252" s="1" t="s">
        <v>6224</v>
      </c>
    </row>
    <row r="1253" spans="1:11" x14ac:dyDescent="0.25">
      <c r="A1253">
        <v>1252</v>
      </c>
      <c r="B1253" s="1" t="s">
        <v>2028</v>
      </c>
      <c r="C1253">
        <v>18</v>
      </c>
      <c r="D1253">
        <v>3</v>
      </c>
      <c r="E1253">
        <v>10</v>
      </c>
      <c r="F1253">
        <v>1</v>
      </c>
      <c r="G1253">
        <v>18</v>
      </c>
      <c r="H1253">
        <v>3</v>
      </c>
      <c r="I1253">
        <v>10</v>
      </c>
      <c r="J1253">
        <v>31</v>
      </c>
      <c r="K1253" s="1" t="s">
        <v>6224</v>
      </c>
    </row>
    <row r="1254" spans="1:11" x14ac:dyDescent="0.25">
      <c r="A1254">
        <v>1253</v>
      </c>
      <c r="B1254" s="1" t="s">
        <v>2032</v>
      </c>
      <c r="C1254">
        <v>9</v>
      </c>
      <c r="D1254">
        <v>2</v>
      </c>
      <c r="E1254">
        <v>1</v>
      </c>
      <c r="F1254">
        <v>1</v>
      </c>
      <c r="G1254">
        <v>9</v>
      </c>
      <c r="H1254">
        <v>2</v>
      </c>
      <c r="I1254">
        <v>1</v>
      </c>
      <c r="J1254">
        <v>12</v>
      </c>
      <c r="K1254" s="1" t="s">
        <v>6224</v>
      </c>
    </row>
    <row r="1255" spans="1:11" x14ac:dyDescent="0.25">
      <c r="A1255">
        <v>1254</v>
      </c>
      <c r="B1255" s="1" t="s">
        <v>2033</v>
      </c>
      <c r="C1255">
        <v>9</v>
      </c>
      <c r="D1255">
        <v>2</v>
      </c>
      <c r="E1255">
        <v>1</v>
      </c>
      <c r="F1255">
        <v>1</v>
      </c>
      <c r="G1255">
        <v>9</v>
      </c>
      <c r="H1255">
        <v>2</v>
      </c>
      <c r="I1255">
        <v>1</v>
      </c>
      <c r="J1255">
        <v>12</v>
      </c>
      <c r="K1255" s="1" t="s">
        <v>6224</v>
      </c>
    </row>
    <row r="1256" spans="1:11" x14ac:dyDescent="0.25">
      <c r="A1256">
        <v>1255</v>
      </c>
      <c r="B1256" s="1" t="s">
        <v>2034</v>
      </c>
      <c r="C1256">
        <v>9</v>
      </c>
      <c r="D1256">
        <v>2</v>
      </c>
      <c r="E1256">
        <v>1</v>
      </c>
      <c r="F1256">
        <v>1</v>
      </c>
      <c r="G1256">
        <v>9</v>
      </c>
      <c r="H1256">
        <v>2</v>
      </c>
      <c r="I1256">
        <v>1</v>
      </c>
      <c r="J1256">
        <v>12</v>
      </c>
      <c r="K1256" s="1" t="s">
        <v>6224</v>
      </c>
    </row>
    <row r="1257" spans="1:11" x14ac:dyDescent="0.25">
      <c r="A1257">
        <v>1256</v>
      </c>
      <c r="B1257" s="1" t="s">
        <v>15857</v>
      </c>
      <c r="C1257">
        <v>5</v>
      </c>
      <c r="D1257">
        <v>2</v>
      </c>
      <c r="E1257">
        <v>3</v>
      </c>
      <c r="F1257">
        <v>1</v>
      </c>
      <c r="G1257">
        <v>5</v>
      </c>
      <c r="H1257">
        <v>2</v>
      </c>
      <c r="I1257">
        <v>3</v>
      </c>
      <c r="J1257">
        <v>10</v>
      </c>
      <c r="K1257" s="1" t="s">
        <v>6224</v>
      </c>
    </row>
    <row r="1258" spans="1:11" x14ac:dyDescent="0.25">
      <c r="A1258">
        <v>1257</v>
      </c>
      <c r="B1258" s="1" t="s">
        <v>1615</v>
      </c>
      <c r="C1258">
        <v>5</v>
      </c>
      <c r="D1258">
        <v>2</v>
      </c>
      <c r="E1258">
        <v>3</v>
      </c>
      <c r="F1258">
        <v>1</v>
      </c>
      <c r="G1258">
        <v>5</v>
      </c>
      <c r="H1258">
        <v>2</v>
      </c>
      <c r="I1258">
        <v>3</v>
      </c>
      <c r="J1258">
        <v>10</v>
      </c>
      <c r="K1258" s="1" t="s">
        <v>6224</v>
      </c>
    </row>
    <row r="1259" spans="1:11" x14ac:dyDescent="0.25">
      <c r="A1259">
        <v>1258</v>
      </c>
      <c r="B1259" s="1" t="s">
        <v>2039</v>
      </c>
      <c r="C1259">
        <v>5</v>
      </c>
      <c r="D1259">
        <v>2</v>
      </c>
      <c r="E1259">
        <v>3</v>
      </c>
      <c r="F1259">
        <v>1</v>
      </c>
      <c r="G1259">
        <v>5</v>
      </c>
      <c r="H1259">
        <v>2</v>
      </c>
      <c r="I1259">
        <v>3</v>
      </c>
      <c r="J1259">
        <v>10</v>
      </c>
      <c r="K1259" s="1" t="s">
        <v>6224</v>
      </c>
    </row>
    <row r="1260" spans="1:11" x14ac:dyDescent="0.25">
      <c r="A1260">
        <v>1259</v>
      </c>
      <c r="B1260" s="1" t="s">
        <v>2040</v>
      </c>
      <c r="C1260">
        <v>47</v>
      </c>
      <c r="D1260">
        <v>10</v>
      </c>
      <c r="E1260">
        <v>16</v>
      </c>
      <c r="F1260">
        <v>2</v>
      </c>
      <c r="G1260">
        <v>24</v>
      </c>
      <c r="H1260">
        <v>5</v>
      </c>
      <c r="I1260">
        <v>8</v>
      </c>
      <c r="J1260">
        <v>36</v>
      </c>
      <c r="K1260" s="1" t="s">
        <v>6224</v>
      </c>
    </row>
    <row r="1261" spans="1:11" x14ac:dyDescent="0.25">
      <c r="A1261">
        <v>1260</v>
      </c>
      <c r="B1261" s="1" t="s">
        <v>2041</v>
      </c>
      <c r="C1261">
        <v>28</v>
      </c>
      <c r="D1261">
        <v>4</v>
      </c>
      <c r="E1261">
        <v>16</v>
      </c>
      <c r="F1261">
        <v>1</v>
      </c>
      <c r="G1261">
        <v>28</v>
      </c>
      <c r="H1261">
        <v>4</v>
      </c>
      <c r="I1261">
        <v>16</v>
      </c>
      <c r="J1261">
        <v>48</v>
      </c>
      <c r="K1261" s="1" t="s">
        <v>6224</v>
      </c>
    </row>
    <row r="1262" spans="1:11" x14ac:dyDescent="0.25">
      <c r="A1262">
        <v>1261</v>
      </c>
      <c r="B1262" s="1" t="s">
        <v>282</v>
      </c>
      <c r="C1262">
        <v>37</v>
      </c>
      <c r="D1262">
        <v>7</v>
      </c>
      <c r="E1262">
        <v>18</v>
      </c>
      <c r="F1262">
        <v>2</v>
      </c>
      <c r="G1262">
        <v>18</v>
      </c>
      <c r="H1262">
        <v>4</v>
      </c>
      <c r="I1262">
        <v>9</v>
      </c>
      <c r="J1262">
        <v>31</v>
      </c>
      <c r="K1262" s="1" t="s">
        <v>6224</v>
      </c>
    </row>
    <row r="1263" spans="1:11" x14ac:dyDescent="0.25">
      <c r="A1263">
        <v>1262</v>
      </c>
      <c r="B1263" s="1" t="s">
        <v>2042</v>
      </c>
      <c r="C1263">
        <v>28</v>
      </c>
      <c r="D1263">
        <v>4</v>
      </c>
      <c r="E1263">
        <v>16</v>
      </c>
      <c r="F1263">
        <v>1</v>
      </c>
      <c r="G1263">
        <v>28</v>
      </c>
      <c r="H1263">
        <v>4</v>
      </c>
      <c r="I1263">
        <v>16</v>
      </c>
      <c r="J1263">
        <v>48</v>
      </c>
      <c r="K1263" s="1" t="s">
        <v>6224</v>
      </c>
    </row>
    <row r="1264" spans="1:11" x14ac:dyDescent="0.25">
      <c r="A1264">
        <v>1263</v>
      </c>
      <c r="B1264" s="1" t="s">
        <v>2043</v>
      </c>
      <c r="C1264">
        <v>28</v>
      </c>
      <c r="D1264">
        <v>4</v>
      </c>
      <c r="E1264">
        <v>16</v>
      </c>
      <c r="F1264">
        <v>1</v>
      </c>
      <c r="G1264">
        <v>28</v>
      </c>
      <c r="H1264">
        <v>4</v>
      </c>
      <c r="I1264">
        <v>16</v>
      </c>
      <c r="J1264">
        <v>48</v>
      </c>
      <c r="K1264" s="1" t="s">
        <v>6224</v>
      </c>
    </row>
    <row r="1265" spans="1:11" x14ac:dyDescent="0.25">
      <c r="A1265">
        <v>1264</v>
      </c>
      <c r="B1265" s="1" t="s">
        <v>2044</v>
      </c>
      <c r="C1265">
        <v>141</v>
      </c>
      <c r="D1265">
        <v>22</v>
      </c>
      <c r="E1265">
        <v>82</v>
      </c>
      <c r="F1265">
        <v>3</v>
      </c>
      <c r="G1265">
        <v>47</v>
      </c>
      <c r="H1265">
        <v>7</v>
      </c>
      <c r="I1265">
        <v>27</v>
      </c>
      <c r="J1265">
        <v>82</v>
      </c>
      <c r="K1265" s="1" t="s">
        <v>6224</v>
      </c>
    </row>
    <row r="1266" spans="1:11" x14ac:dyDescent="0.25">
      <c r="A1266">
        <v>1265</v>
      </c>
      <c r="B1266" s="1" t="s">
        <v>508</v>
      </c>
      <c r="C1266">
        <v>57</v>
      </c>
      <c r="D1266">
        <v>11</v>
      </c>
      <c r="E1266">
        <v>29</v>
      </c>
      <c r="F1266">
        <v>3</v>
      </c>
      <c r="G1266">
        <v>19</v>
      </c>
      <c r="H1266">
        <v>4</v>
      </c>
      <c r="I1266">
        <v>10</v>
      </c>
      <c r="J1266">
        <v>32</v>
      </c>
      <c r="K1266" s="1" t="s">
        <v>6224</v>
      </c>
    </row>
    <row r="1267" spans="1:11" x14ac:dyDescent="0.25">
      <c r="A1267">
        <v>1266</v>
      </c>
      <c r="B1267" s="1" t="s">
        <v>15858</v>
      </c>
      <c r="C1267">
        <v>28</v>
      </c>
      <c r="D1267">
        <v>4</v>
      </c>
      <c r="E1267">
        <v>16</v>
      </c>
      <c r="F1267">
        <v>1</v>
      </c>
      <c r="G1267">
        <v>28</v>
      </c>
      <c r="H1267">
        <v>4</v>
      </c>
      <c r="I1267">
        <v>16</v>
      </c>
      <c r="J1267">
        <v>48</v>
      </c>
      <c r="K1267" s="1" t="s">
        <v>6224</v>
      </c>
    </row>
    <row r="1268" spans="1:11" x14ac:dyDescent="0.25">
      <c r="A1268">
        <v>1267</v>
      </c>
      <c r="B1268" s="1" t="s">
        <v>2052</v>
      </c>
      <c r="C1268">
        <v>9</v>
      </c>
      <c r="D1268">
        <v>4</v>
      </c>
      <c r="E1268">
        <v>7</v>
      </c>
      <c r="F1268">
        <v>1</v>
      </c>
      <c r="G1268">
        <v>9</v>
      </c>
      <c r="H1268">
        <v>4</v>
      </c>
      <c r="I1268">
        <v>7</v>
      </c>
      <c r="J1268">
        <v>20</v>
      </c>
      <c r="K1268" s="1" t="s">
        <v>6224</v>
      </c>
    </row>
    <row r="1269" spans="1:11" x14ac:dyDescent="0.25">
      <c r="A1269">
        <v>1268</v>
      </c>
      <c r="B1269" s="1" t="s">
        <v>2053</v>
      </c>
      <c r="C1269">
        <v>9</v>
      </c>
      <c r="D1269">
        <v>4</v>
      </c>
      <c r="E1269">
        <v>7</v>
      </c>
      <c r="F1269">
        <v>1</v>
      </c>
      <c r="G1269">
        <v>9</v>
      </c>
      <c r="H1269">
        <v>4</v>
      </c>
      <c r="I1269">
        <v>7</v>
      </c>
      <c r="J1269">
        <v>20</v>
      </c>
      <c r="K1269" s="1" t="s">
        <v>6224</v>
      </c>
    </row>
    <row r="1270" spans="1:11" x14ac:dyDescent="0.25">
      <c r="A1270">
        <v>1269</v>
      </c>
      <c r="B1270" s="1" t="s">
        <v>15859</v>
      </c>
      <c r="C1270">
        <v>9</v>
      </c>
      <c r="D1270">
        <v>4</v>
      </c>
      <c r="E1270">
        <v>7</v>
      </c>
      <c r="F1270">
        <v>1</v>
      </c>
      <c r="G1270">
        <v>9</v>
      </c>
      <c r="H1270">
        <v>4</v>
      </c>
      <c r="I1270">
        <v>7</v>
      </c>
      <c r="J1270">
        <v>20</v>
      </c>
      <c r="K1270" s="1" t="s">
        <v>6224</v>
      </c>
    </row>
    <row r="1271" spans="1:11" x14ac:dyDescent="0.25">
      <c r="A1271">
        <v>1270</v>
      </c>
      <c r="B1271" s="1" t="s">
        <v>2054</v>
      </c>
      <c r="C1271">
        <v>9</v>
      </c>
      <c r="D1271">
        <v>4</v>
      </c>
      <c r="E1271">
        <v>7</v>
      </c>
      <c r="F1271">
        <v>1</v>
      </c>
      <c r="G1271">
        <v>9</v>
      </c>
      <c r="H1271">
        <v>4</v>
      </c>
      <c r="I1271">
        <v>7</v>
      </c>
      <c r="J1271">
        <v>20</v>
      </c>
      <c r="K1271" s="1" t="s">
        <v>6224</v>
      </c>
    </row>
    <row r="1272" spans="1:11" x14ac:dyDescent="0.25">
      <c r="A1272">
        <v>1271</v>
      </c>
      <c r="B1272" s="1" t="s">
        <v>15860</v>
      </c>
      <c r="C1272">
        <v>39</v>
      </c>
      <c r="D1272">
        <v>12</v>
      </c>
      <c r="E1272">
        <v>14</v>
      </c>
      <c r="F1272">
        <v>2</v>
      </c>
      <c r="G1272">
        <v>20</v>
      </c>
      <c r="H1272">
        <v>6</v>
      </c>
      <c r="I1272">
        <v>7</v>
      </c>
      <c r="J1272">
        <v>32</v>
      </c>
      <c r="K1272" s="1" t="s">
        <v>6224</v>
      </c>
    </row>
    <row r="1273" spans="1:11" x14ac:dyDescent="0.25">
      <c r="A1273">
        <v>1272</v>
      </c>
      <c r="B1273" s="1" t="s">
        <v>15861</v>
      </c>
      <c r="C1273">
        <v>11</v>
      </c>
      <c r="D1273">
        <v>4</v>
      </c>
      <c r="E1273">
        <v>3</v>
      </c>
      <c r="F1273">
        <v>1</v>
      </c>
      <c r="G1273">
        <v>11</v>
      </c>
      <c r="H1273">
        <v>4</v>
      </c>
      <c r="I1273">
        <v>3</v>
      </c>
      <c r="J1273">
        <v>18</v>
      </c>
      <c r="K1273" s="1" t="s">
        <v>6224</v>
      </c>
    </row>
    <row r="1274" spans="1:11" x14ac:dyDescent="0.25">
      <c r="A1274">
        <v>1273</v>
      </c>
      <c r="B1274" s="1" t="s">
        <v>1649</v>
      </c>
      <c r="C1274">
        <v>88</v>
      </c>
      <c r="D1274">
        <v>13</v>
      </c>
      <c r="E1274">
        <v>46</v>
      </c>
      <c r="F1274">
        <v>1</v>
      </c>
      <c r="G1274">
        <v>88</v>
      </c>
      <c r="H1274">
        <v>13</v>
      </c>
      <c r="I1274">
        <v>46</v>
      </c>
      <c r="J1274">
        <v>147</v>
      </c>
      <c r="K1274" s="1" t="s">
        <v>6224</v>
      </c>
    </row>
    <row r="1275" spans="1:11" x14ac:dyDescent="0.25">
      <c r="A1275">
        <v>1274</v>
      </c>
      <c r="B1275" s="1" t="s">
        <v>2056</v>
      </c>
      <c r="C1275">
        <v>88</v>
      </c>
      <c r="D1275">
        <v>13</v>
      </c>
      <c r="E1275">
        <v>46</v>
      </c>
      <c r="F1275">
        <v>1</v>
      </c>
      <c r="G1275">
        <v>88</v>
      </c>
      <c r="H1275">
        <v>13</v>
      </c>
      <c r="I1275">
        <v>46</v>
      </c>
      <c r="J1275">
        <v>147</v>
      </c>
      <c r="K1275" s="1" t="s">
        <v>6224</v>
      </c>
    </row>
    <row r="1276" spans="1:11" x14ac:dyDescent="0.25">
      <c r="A1276">
        <v>1275</v>
      </c>
      <c r="B1276" s="1" t="s">
        <v>2057</v>
      </c>
      <c r="C1276">
        <v>88</v>
      </c>
      <c r="D1276">
        <v>13</v>
      </c>
      <c r="E1276">
        <v>46</v>
      </c>
      <c r="F1276">
        <v>1</v>
      </c>
      <c r="G1276">
        <v>88</v>
      </c>
      <c r="H1276">
        <v>13</v>
      </c>
      <c r="I1276">
        <v>46</v>
      </c>
      <c r="J1276">
        <v>147</v>
      </c>
      <c r="K1276" s="1" t="s">
        <v>6224</v>
      </c>
    </row>
    <row r="1277" spans="1:11" x14ac:dyDescent="0.25">
      <c r="A1277">
        <v>1276</v>
      </c>
      <c r="B1277" s="1" t="s">
        <v>2058</v>
      </c>
      <c r="C1277">
        <v>189</v>
      </c>
      <c r="D1277">
        <v>23</v>
      </c>
      <c r="E1277">
        <v>90</v>
      </c>
      <c r="F1277">
        <v>2</v>
      </c>
      <c r="G1277">
        <v>94</v>
      </c>
      <c r="H1277">
        <v>12</v>
      </c>
      <c r="I1277">
        <v>45</v>
      </c>
      <c r="J1277">
        <v>151</v>
      </c>
      <c r="K1277" s="1" t="s">
        <v>6224</v>
      </c>
    </row>
    <row r="1278" spans="1:11" x14ac:dyDescent="0.25">
      <c r="A1278">
        <v>1277</v>
      </c>
      <c r="B1278" s="1" t="s">
        <v>2059</v>
      </c>
      <c r="C1278">
        <v>88</v>
      </c>
      <c r="D1278">
        <v>13</v>
      </c>
      <c r="E1278">
        <v>46</v>
      </c>
      <c r="F1278">
        <v>1</v>
      </c>
      <c r="G1278">
        <v>88</v>
      </c>
      <c r="H1278">
        <v>13</v>
      </c>
      <c r="I1278">
        <v>46</v>
      </c>
      <c r="J1278">
        <v>147</v>
      </c>
      <c r="K1278" s="1" t="s">
        <v>6224</v>
      </c>
    </row>
    <row r="1279" spans="1:11" x14ac:dyDescent="0.25">
      <c r="A1279">
        <v>1278</v>
      </c>
      <c r="B1279" s="1" t="s">
        <v>15862</v>
      </c>
      <c r="C1279">
        <v>34</v>
      </c>
      <c r="D1279">
        <v>4</v>
      </c>
      <c r="E1279">
        <v>5</v>
      </c>
      <c r="F1279">
        <v>1</v>
      </c>
      <c r="G1279">
        <v>34</v>
      </c>
      <c r="H1279">
        <v>4</v>
      </c>
      <c r="I1279">
        <v>5</v>
      </c>
      <c r="J1279">
        <v>43</v>
      </c>
      <c r="K1279" s="1" t="s">
        <v>6224</v>
      </c>
    </row>
    <row r="1280" spans="1:11" x14ac:dyDescent="0.25">
      <c r="A1280">
        <v>1279</v>
      </c>
      <c r="B1280" s="1" t="s">
        <v>2060</v>
      </c>
      <c r="C1280">
        <v>34</v>
      </c>
      <c r="D1280">
        <v>4</v>
      </c>
      <c r="E1280">
        <v>5</v>
      </c>
      <c r="F1280">
        <v>1</v>
      </c>
      <c r="G1280">
        <v>34</v>
      </c>
      <c r="H1280">
        <v>4</v>
      </c>
      <c r="I1280">
        <v>5</v>
      </c>
      <c r="J1280">
        <v>43</v>
      </c>
      <c r="K1280" s="1" t="s">
        <v>6224</v>
      </c>
    </row>
    <row r="1281" spans="1:11" x14ac:dyDescent="0.25">
      <c r="A1281">
        <v>1280</v>
      </c>
      <c r="B1281" s="1" t="s">
        <v>2061</v>
      </c>
      <c r="C1281">
        <v>34</v>
      </c>
      <c r="D1281">
        <v>4</v>
      </c>
      <c r="E1281">
        <v>5</v>
      </c>
      <c r="F1281">
        <v>1</v>
      </c>
      <c r="G1281">
        <v>34</v>
      </c>
      <c r="H1281">
        <v>4</v>
      </c>
      <c r="I1281">
        <v>5</v>
      </c>
      <c r="J1281">
        <v>43</v>
      </c>
      <c r="K1281" s="1" t="s">
        <v>6224</v>
      </c>
    </row>
    <row r="1282" spans="1:11" x14ac:dyDescent="0.25">
      <c r="A1282">
        <v>1281</v>
      </c>
      <c r="B1282" s="1" t="s">
        <v>15863</v>
      </c>
      <c r="C1282">
        <v>34</v>
      </c>
      <c r="D1282">
        <v>4</v>
      </c>
      <c r="E1282">
        <v>5</v>
      </c>
      <c r="F1282">
        <v>1</v>
      </c>
      <c r="G1282">
        <v>34</v>
      </c>
      <c r="H1282">
        <v>4</v>
      </c>
      <c r="I1282">
        <v>5</v>
      </c>
      <c r="J1282">
        <v>43</v>
      </c>
      <c r="K1282" s="1" t="s">
        <v>6224</v>
      </c>
    </row>
    <row r="1283" spans="1:11" x14ac:dyDescent="0.25">
      <c r="A1283">
        <v>1282</v>
      </c>
      <c r="B1283" s="1" t="s">
        <v>2062</v>
      </c>
      <c r="C1283">
        <v>14</v>
      </c>
      <c r="D1283">
        <v>2</v>
      </c>
      <c r="E1283">
        <v>1</v>
      </c>
      <c r="F1283">
        <v>1</v>
      </c>
      <c r="G1283">
        <v>14</v>
      </c>
      <c r="H1283">
        <v>2</v>
      </c>
      <c r="I1283">
        <v>1</v>
      </c>
      <c r="J1283">
        <v>17</v>
      </c>
      <c r="K1283" s="1" t="s">
        <v>6224</v>
      </c>
    </row>
    <row r="1284" spans="1:11" x14ac:dyDescent="0.25">
      <c r="A1284">
        <v>1283</v>
      </c>
      <c r="B1284" s="1" t="s">
        <v>2063</v>
      </c>
      <c r="C1284">
        <v>14</v>
      </c>
      <c r="D1284">
        <v>2</v>
      </c>
      <c r="E1284">
        <v>1</v>
      </c>
      <c r="F1284">
        <v>1</v>
      </c>
      <c r="G1284">
        <v>14</v>
      </c>
      <c r="H1284">
        <v>2</v>
      </c>
      <c r="I1284">
        <v>1</v>
      </c>
      <c r="J1284">
        <v>17</v>
      </c>
      <c r="K1284" s="1" t="s">
        <v>6224</v>
      </c>
    </row>
    <row r="1285" spans="1:11" x14ac:dyDescent="0.25">
      <c r="A1285">
        <v>1284</v>
      </c>
      <c r="B1285" s="1" t="s">
        <v>2067</v>
      </c>
      <c r="C1285">
        <v>25</v>
      </c>
      <c r="D1285">
        <v>9</v>
      </c>
      <c r="E1285">
        <v>3</v>
      </c>
      <c r="F1285">
        <v>2</v>
      </c>
      <c r="G1285">
        <v>12</v>
      </c>
      <c r="H1285">
        <v>4</v>
      </c>
      <c r="I1285">
        <v>2</v>
      </c>
      <c r="J1285">
        <v>18</v>
      </c>
      <c r="K1285" s="1" t="s">
        <v>6224</v>
      </c>
    </row>
    <row r="1286" spans="1:11" x14ac:dyDescent="0.25">
      <c r="A1286">
        <v>1285</v>
      </c>
      <c r="B1286" s="1" t="s">
        <v>2068</v>
      </c>
      <c r="C1286">
        <v>17</v>
      </c>
      <c r="D1286">
        <v>7</v>
      </c>
      <c r="E1286">
        <v>3</v>
      </c>
      <c r="F1286">
        <v>1</v>
      </c>
      <c r="G1286">
        <v>17</v>
      </c>
      <c r="H1286">
        <v>7</v>
      </c>
      <c r="I1286">
        <v>3</v>
      </c>
      <c r="J1286">
        <v>27</v>
      </c>
      <c r="K1286" s="1" t="s">
        <v>6224</v>
      </c>
    </row>
    <row r="1287" spans="1:11" x14ac:dyDescent="0.25">
      <c r="A1287">
        <v>1286</v>
      </c>
      <c r="B1287" s="1" t="s">
        <v>15864</v>
      </c>
      <c r="C1287">
        <v>26</v>
      </c>
      <c r="D1287">
        <v>9</v>
      </c>
      <c r="E1287">
        <v>5</v>
      </c>
      <c r="F1287">
        <v>2</v>
      </c>
      <c r="G1287">
        <v>13</v>
      </c>
      <c r="H1287">
        <v>4</v>
      </c>
      <c r="I1287">
        <v>2</v>
      </c>
      <c r="J1287">
        <v>20</v>
      </c>
      <c r="K1287" s="1" t="s">
        <v>6224</v>
      </c>
    </row>
    <row r="1288" spans="1:11" x14ac:dyDescent="0.25">
      <c r="A1288">
        <v>1287</v>
      </c>
      <c r="B1288" s="1" t="s">
        <v>2765</v>
      </c>
      <c r="C1288">
        <v>17</v>
      </c>
      <c r="D1288">
        <v>7</v>
      </c>
      <c r="E1288">
        <v>3</v>
      </c>
      <c r="F1288">
        <v>1</v>
      </c>
      <c r="G1288">
        <v>17</v>
      </c>
      <c r="H1288">
        <v>7</v>
      </c>
      <c r="I1288">
        <v>3</v>
      </c>
      <c r="J1288">
        <v>27</v>
      </c>
      <c r="K1288" s="1" t="s">
        <v>6224</v>
      </c>
    </row>
    <row r="1289" spans="1:11" x14ac:dyDescent="0.25">
      <c r="A1289">
        <v>1288</v>
      </c>
      <c r="B1289" s="1" t="s">
        <v>1995</v>
      </c>
      <c r="C1289">
        <v>26</v>
      </c>
      <c r="D1289">
        <v>6</v>
      </c>
      <c r="E1289">
        <v>20</v>
      </c>
      <c r="F1289">
        <v>1</v>
      </c>
      <c r="G1289">
        <v>26</v>
      </c>
      <c r="H1289">
        <v>6</v>
      </c>
      <c r="I1289">
        <v>20</v>
      </c>
      <c r="J1289">
        <v>52</v>
      </c>
      <c r="K1289" s="1" t="s">
        <v>6224</v>
      </c>
    </row>
    <row r="1290" spans="1:11" x14ac:dyDescent="0.25">
      <c r="A1290">
        <v>1289</v>
      </c>
      <c r="B1290" s="1" t="s">
        <v>268</v>
      </c>
      <c r="C1290">
        <v>26</v>
      </c>
      <c r="D1290">
        <v>6</v>
      </c>
      <c r="E1290">
        <v>20</v>
      </c>
      <c r="F1290">
        <v>1</v>
      </c>
      <c r="G1290">
        <v>26</v>
      </c>
      <c r="H1290">
        <v>6</v>
      </c>
      <c r="I1290">
        <v>20</v>
      </c>
      <c r="J1290">
        <v>52</v>
      </c>
      <c r="K1290" s="1" t="s">
        <v>6224</v>
      </c>
    </row>
    <row r="1291" spans="1:11" x14ac:dyDescent="0.25">
      <c r="A1291">
        <v>1290</v>
      </c>
      <c r="B1291" s="1" t="s">
        <v>2072</v>
      </c>
      <c r="C1291">
        <v>26</v>
      </c>
      <c r="D1291">
        <v>6</v>
      </c>
      <c r="E1291">
        <v>20</v>
      </c>
      <c r="F1291">
        <v>1</v>
      </c>
      <c r="G1291">
        <v>26</v>
      </c>
      <c r="H1291">
        <v>6</v>
      </c>
      <c r="I1291">
        <v>20</v>
      </c>
      <c r="J1291">
        <v>52</v>
      </c>
      <c r="K1291" s="1" t="s">
        <v>6224</v>
      </c>
    </row>
    <row r="1292" spans="1:11" x14ac:dyDescent="0.25">
      <c r="A1292">
        <v>1291</v>
      </c>
      <c r="B1292" s="1" t="s">
        <v>3797</v>
      </c>
      <c r="C1292">
        <v>58</v>
      </c>
      <c r="D1292">
        <v>15</v>
      </c>
      <c r="E1292">
        <v>29</v>
      </c>
      <c r="F1292">
        <v>2</v>
      </c>
      <c r="G1292">
        <v>29</v>
      </c>
      <c r="H1292">
        <v>8</v>
      </c>
      <c r="I1292">
        <v>14</v>
      </c>
      <c r="J1292">
        <v>51</v>
      </c>
      <c r="K1292" s="1" t="s">
        <v>6224</v>
      </c>
    </row>
    <row r="1293" spans="1:11" x14ac:dyDescent="0.25">
      <c r="A1293">
        <v>1292</v>
      </c>
      <c r="B1293" s="1" t="s">
        <v>3863</v>
      </c>
      <c r="C1293">
        <v>26</v>
      </c>
      <c r="D1293">
        <v>6</v>
      </c>
      <c r="E1293">
        <v>20</v>
      </c>
      <c r="F1293">
        <v>1</v>
      </c>
      <c r="G1293">
        <v>26</v>
      </c>
      <c r="H1293">
        <v>6</v>
      </c>
      <c r="I1293">
        <v>20</v>
      </c>
      <c r="J1293">
        <v>52</v>
      </c>
      <c r="K1293" s="1" t="s">
        <v>6224</v>
      </c>
    </row>
    <row r="1294" spans="1:11" x14ac:dyDescent="0.25">
      <c r="A1294">
        <v>1293</v>
      </c>
      <c r="B1294" s="1" t="s">
        <v>1967</v>
      </c>
      <c r="C1294">
        <v>26</v>
      </c>
      <c r="D1294">
        <v>6</v>
      </c>
      <c r="E1294">
        <v>20</v>
      </c>
      <c r="F1294">
        <v>1</v>
      </c>
      <c r="G1294">
        <v>26</v>
      </c>
      <c r="H1294">
        <v>6</v>
      </c>
      <c r="I1294">
        <v>20</v>
      </c>
      <c r="J1294">
        <v>52</v>
      </c>
      <c r="K1294" s="1" t="s">
        <v>6224</v>
      </c>
    </row>
    <row r="1295" spans="1:11" x14ac:dyDescent="0.25">
      <c r="A1295">
        <v>1294</v>
      </c>
      <c r="B1295" s="1" t="s">
        <v>15865</v>
      </c>
      <c r="C1295">
        <v>105</v>
      </c>
      <c r="D1295">
        <v>21</v>
      </c>
      <c r="E1295">
        <v>14</v>
      </c>
      <c r="F1295">
        <v>4</v>
      </c>
      <c r="G1295">
        <v>26</v>
      </c>
      <c r="H1295">
        <v>5</v>
      </c>
      <c r="I1295">
        <v>4</v>
      </c>
      <c r="J1295">
        <v>35</v>
      </c>
      <c r="K1295" s="1" t="s">
        <v>6224</v>
      </c>
    </row>
    <row r="1296" spans="1:11" x14ac:dyDescent="0.25">
      <c r="A1296">
        <v>1295</v>
      </c>
      <c r="B1296" s="1" t="s">
        <v>2226</v>
      </c>
      <c r="C1296">
        <v>27</v>
      </c>
      <c r="D1296">
        <v>6</v>
      </c>
      <c r="E1296">
        <v>1</v>
      </c>
      <c r="F1296">
        <v>2</v>
      </c>
      <c r="G1296">
        <v>14</v>
      </c>
      <c r="H1296">
        <v>3</v>
      </c>
      <c r="I1296">
        <v>0</v>
      </c>
      <c r="J1296">
        <v>17</v>
      </c>
      <c r="K1296" s="1" t="s">
        <v>6224</v>
      </c>
    </row>
    <row r="1297" spans="1:11" x14ac:dyDescent="0.25">
      <c r="A1297">
        <v>1296</v>
      </c>
      <c r="B1297" s="1" t="s">
        <v>1489</v>
      </c>
      <c r="C1297">
        <v>44</v>
      </c>
      <c r="D1297">
        <v>6</v>
      </c>
      <c r="E1297">
        <v>13</v>
      </c>
      <c r="F1297">
        <v>2</v>
      </c>
      <c r="G1297">
        <v>22</v>
      </c>
      <c r="H1297">
        <v>3</v>
      </c>
      <c r="I1297">
        <v>6</v>
      </c>
      <c r="J1297">
        <v>32</v>
      </c>
      <c r="K1297" s="1" t="s">
        <v>6224</v>
      </c>
    </row>
    <row r="1298" spans="1:11" x14ac:dyDescent="0.25">
      <c r="A1298">
        <v>1297</v>
      </c>
      <c r="B1298" s="1" t="s">
        <v>1691</v>
      </c>
      <c r="C1298">
        <v>33</v>
      </c>
      <c r="D1298">
        <v>4</v>
      </c>
      <c r="E1298">
        <v>4</v>
      </c>
      <c r="F1298">
        <v>1</v>
      </c>
      <c r="G1298">
        <v>33</v>
      </c>
      <c r="H1298">
        <v>4</v>
      </c>
      <c r="I1298">
        <v>4</v>
      </c>
      <c r="J1298">
        <v>41</v>
      </c>
      <c r="K1298" s="1" t="s">
        <v>6224</v>
      </c>
    </row>
    <row r="1299" spans="1:11" x14ac:dyDescent="0.25">
      <c r="A1299">
        <v>1298</v>
      </c>
      <c r="B1299" s="1" t="s">
        <v>2077</v>
      </c>
      <c r="C1299">
        <v>71</v>
      </c>
      <c r="D1299">
        <v>7</v>
      </c>
      <c r="E1299">
        <v>13</v>
      </c>
      <c r="F1299">
        <v>2</v>
      </c>
      <c r="G1299">
        <v>36</v>
      </c>
      <c r="H1299">
        <v>4</v>
      </c>
      <c r="I1299">
        <v>6</v>
      </c>
      <c r="J1299">
        <v>46</v>
      </c>
      <c r="K1299" s="1" t="s">
        <v>6224</v>
      </c>
    </row>
    <row r="1300" spans="1:11" x14ac:dyDescent="0.25">
      <c r="A1300">
        <v>1299</v>
      </c>
      <c r="B1300" s="1" t="s">
        <v>2078</v>
      </c>
      <c r="C1300">
        <v>33</v>
      </c>
      <c r="D1300">
        <v>4</v>
      </c>
      <c r="E1300">
        <v>4</v>
      </c>
      <c r="F1300">
        <v>1</v>
      </c>
      <c r="G1300">
        <v>33</v>
      </c>
      <c r="H1300">
        <v>4</v>
      </c>
      <c r="I1300">
        <v>4</v>
      </c>
      <c r="J1300">
        <v>41</v>
      </c>
      <c r="K1300" s="1" t="s">
        <v>6224</v>
      </c>
    </row>
    <row r="1301" spans="1:11" x14ac:dyDescent="0.25">
      <c r="A1301">
        <v>1300</v>
      </c>
      <c r="B1301" s="1" t="s">
        <v>509</v>
      </c>
      <c r="C1301">
        <v>33</v>
      </c>
      <c r="D1301">
        <v>4</v>
      </c>
      <c r="E1301">
        <v>4</v>
      </c>
      <c r="F1301">
        <v>1</v>
      </c>
      <c r="G1301">
        <v>33</v>
      </c>
      <c r="H1301">
        <v>4</v>
      </c>
      <c r="I1301">
        <v>4</v>
      </c>
      <c r="J1301">
        <v>41</v>
      </c>
      <c r="K1301" s="1" t="s">
        <v>6224</v>
      </c>
    </row>
    <row r="1302" spans="1:11" x14ac:dyDescent="0.25">
      <c r="A1302">
        <v>1301</v>
      </c>
      <c r="B1302" s="1" t="s">
        <v>2079</v>
      </c>
      <c r="C1302">
        <v>33</v>
      </c>
      <c r="D1302">
        <v>4</v>
      </c>
      <c r="E1302">
        <v>4</v>
      </c>
      <c r="F1302">
        <v>1</v>
      </c>
      <c r="G1302">
        <v>33</v>
      </c>
      <c r="H1302">
        <v>4</v>
      </c>
      <c r="I1302">
        <v>4</v>
      </c>
      <c r="J1302">
        <v>41</v>
      </c>
      <c r="K1302" s="1" t="s">
        <v>6224</v>
      </c>
    </row>
    <row r="1303" spans="1:11" x14ac:dyDescent="0.25">
      <c r="A1303">
        <v>1302</v>
      </c>
      <c r="B1303" s="1" t="s">
        <v>15866</v>
      </c>
      <c r="C1303">
        <v>33</v>
      </c>
      <c r="D1303">
        <v>4</v>
      </c>
      <c r="E1303">
        <v>4</v>
      </c>
      <c r="F1303">
        <v>1</v>
      </c>
      <c r="G1303">
        <v>33</v>
      </c>
      <c r="H1303">
        <v>4</v>
      </c>
      <c r="I1303">
        <v>4</v>
      </c>
      <c r="J1303">
        <v>41</v>
      </c>
      <c r="K1303" s="1" t="s">
        <v>6224</v>
      </c>
    </row>
    <row r="1304" spans="1:11" x14ac:dyDescent="0.25">
      <c r="A1304">
        <v>1303</v>
      </c>
      <c r="B1304" s="1" t="s">
        <v>15867</v>
      </c>
      <c r="C1304">
        <v>26</v>
      </c>
      <c r="D1304">
        <v>5</v>
      </c>
      <c r="E1304">
        <v>14</v>
      </c>
      <c r="F1304">
        <v>1</v>
      </c>
      <c r="G1304">
        <v>26</v>
      </c>
      <c r="H1304">
        <v>5</v>
      </c>
      <c r="I1304">
        <v>14</v>
      </c>
      <c r="J1304">
        <v>45</v>
      </c>
      <c r="K1304" s="1" t="s">
        <v>6224</v>
      </c>
    </row>
    <row r="1305" spans="1:11" x14ac:dyDescent="0.25">
      <c r="A1305">
        <v>1304</v>
      </c>
      <c r="B1305" s="1" t="s">
        <v>2083</v>
      </c>
      <c r="C1305">
        <v>26</v>
      </c>
      <c r="D1305">
        <v>5</v>
      </c>
      <c r="E1305">
        <v>14</v>
      </c>
      <c r="F1305">
        <v>1</v>
      </c>
      <c r="G1305">
        <v>26</v>
      </c>
      <c r="H1305">
        <v>5</v>
      </c>
      <c r="I1305">
        <v>14</v>
      </c>
      <c r="J1305">
        <v>45</v>
      </c>
      <c r="K1305" s="1" t="s">
        <v>6224</v>
      </c>
    </row>
    <row r="1306" spans="1:11" x14ac:dyDescent="0.25">
      <c r="A1306">
        <v>1305</v>
      </c>
      <c r="B1306" s="1" t="s">
        <v>2084</v>
      </c>
      <c r="C1306">
        <v>26</v>
      </c>
      <c r="D1306">
        <v>5</v>
      </c>
      <c r="E1306">
        <v>14</v>
      </c>
      <c r="F1306">
        <v>1</v>
      </c>
      <c r="G1306">
        <v>26</v>
      </c>
      <c r="H1306">
        <v>5</v>
      </c>
      <c r="I1306">
        <v>14</v>
      </c>
      <c r="J1306">
        <v>45</v>
      </c>
      <c r="K1306" s="1" t="s">
        <v>6224</v>
      </c>
    </row>
    <row r="1307" spans="1:11" x14ac:dyDescent="0.25">
      <c r="A1307">
        <v>1306</v>
      </c>
      <c r="B1307" s="1" t="s">
        <v>2088</v>
      </c>
      <c r="C1307">
        <v>34</v>
      </c>
      <c r="D1307">
        <v>9</v>
      </c>
      <c r="E1307">
        <v>4</v>
      </c>
      <c r="F1307">
        <v>1</v>
      </c>
      <c r="G1307">
        <v>34</v>
      </c>
      <c r="H1307">
        <v>9</v>
      </c>
      <c r="I1307">
        <v>4</v>
      </c>
      <c r="J1307">
        <v>47</v>
      </c>
      <c r="K1307" s="1" t="s">
        <v>6224</v>
      </c>
    </row>
    <row r="1308" spans="1:11" x14ac:dyDescent="0.25">
      <c r="A1308">
        <v>1307</v>
      </c>
      <c r="B1308" s="1" t="s">
        <v>2089</v>
      </c>
      <c r="C1308">
        <v>34</v>
      </c>
      <c r="D1308">
        <v>9</v>
      </c>
      <c r="E1308">
        <v>4</v>
      </c>
      <c r="F1308">
        <v>1</v>
      </c>
      <c r="G1308">
        <v>34</v>
      </c>
      <c r="H1308">
        <v>9</v>
      </c>
      <c r="I1308">
        <v>4</v>
      </c>
      <c r="J1308">
        <v>47</v>
      </c>
      <c r="K1308" s="1" t="s">
        <v>6224</v>
      </c>
    </row>
    <row r="1309" spans="1:11" x14ac:dyDescent="0.25">
      <c r="A1309">
        <v>1308</v>
      </c>
      <c r="B1309" s="1" t="s">
        <v>2092</v>
      </c>
      <c r="C1309">
        <v>20</v>
      </c>
      <c r="D1309">
        <v>3</v>
      </c>
      <c r="E1309">
        <v>4</v>
      </c>
      <c r="F1309">
        <v>1</v>
      </c>
      <c r="G1309">
        <v>20</v>
      </c>
      <c r="H1309">
        <v>3</v>
      </c>
      <c r="I1309">
        <v>4</v>
      </c>
      <c r="J1309">
        <v>27</v>
      </c>
      <c r="K1309" s="1" t="s">
        <v>6224</v>
      </c>
    </row>
    <row r="1310" spans="1:11" x14ac:dyDescent="0.25">
      <c r="A1310">
        <v>1309</v>
      </c>
      <c r="B1310" s="1" t="s">
        <v>2093</v>
      </c>
      <c r="C1310">
        <v>20</v>
      </c>
      <c r="D1310">
        <v>3</v>
      </c>
      <c r="E1310">
        <v>4</v>
      </c>
      <c r="F1310">
        <v>1</v>
      </c>
      <c r="G1310">
        <v>20</v>
      </c>
      <c r="H1310">
        <v>3</v>
      </c>
      <c r="I1310">
        <v>4</v>
      </c>
      <c r="J1310">
        <v>27</v>
      </c>
      <c r="K1310" s="1" t="s">
        <v>6224</v>
      </c>
    </row>
    <row r="1311" spans="1:11" x14ac:dyDescent="0.25">
      <c r="A1311">
        <v>1310</v>
      </c>
      <c r="B1311" s="1" t="s">
        <v>1198</v>
      </c>
      <c r="C1311">
        <v>70</v>
      </c>
      <c r="D1311">
        <v>17</v>
      </c>
      <c r="E1311">
        <v>18</v>
      </c>
      <c r="F1311">
        <v>3</v>
      </c>
      <c r="G1311">
        <v>23</v>
      </c>
      <c r="H1311">
        <v>6</v>
      </c>
      <c r="I1311">
        <v>6</v>
      </c>
      <c r="J1311">
        <v>35</v>
      </c>
      <c r="K1311" s="1" t="s">
        <v>6224</v>
      </c>
    </row>
    <row r="1312" spans="1:11" x14ac:dyDescent="0.25">
      <c r="A1312">
        <v>1311</v>
      </c>
      <c r="B1312" s="1" t="s">
        <v>2095</v>
      </c>
      <c r="C1312">
        <v>30</v>
      </c>
      <c r="D1312">
        <v>6</v>
      </c>
      <c r="E1312">
        <v>8</v>
      </c>
      <c r="F1312">
        <v>2</v>
      </c>
      <c r="G1312">
        <v>15</v>
      </c>
      <c r="H1312">
        <v>3</v>
      </c>
      <c r="I1312">
        <v>4</v>
      </c>
      <c r="J1312">
        <v>22</v>
      </c>
      <c r="K1312" s="1" t="s">
        <v>6224</v>
      </c>
    </row>
    <row r="1313" spans="1:11" x14ac:dyDescent="0.25">
      <c r="A1313">
        <v>1312</v>
      </c>
      <c r="B1313" s="1" t="s">
        <v>2096</v>
      </c>
      <c r="C1313">
        <v>15</v>
      </c>
      <c r="D1313">
        <v>3</v>
      </c>
      <c r="E1313">
        <v>4</v>
      </c>
      <c r="F1313">
        <v>1</v>
      </c>
      <c r="G1313">
        <v>15</v>
      </c>
      <c r="H1313">
        <v>3</v>
      </c>
      <c r="I1313">
        <v>4</v>
      </c>
      <c r="J1313">
        <v>22</v>
      </c>
      <c r="K1313" s="1" t="s">
        <v>6224</v>
      </c>
    </row>
    <row r="1314" spans="1:11" x14ac:dyDescent="0.25">
      <c r="A1314">
        <v>1313</v>
      </c>
      <c r="B1314" s="1" t="s">
        <v>2097</v>
      </c>
      <c r="C1314">
        <v>15</v>
      </c>
      <c r="D1314">
        <v>3</v>
      </c>
      <c r="E1314">
        <v>4</v>
      </c>
      <c r="F1314">
        <v>1</v>
      </c>
      <c r="G1314">
        <v>15</v>
      </c>
      <c r="H1314">
        <v>3</v>
      </c>
      <c r="I1314">
        <v>4</v>
      </c>
      <c r="J1314">
        <v>22</v>
      </c>
      <c r="K1314" s="1" t="s">
        <v>6224</v>
      </c>
    </row>
    <row r="1315" spans="1:11" x14ac:dyDescent="0.25">
      <c r="A1315">
        <v>1314</v>
      </c>
      <c r="B1315" s="1" t="s">
        <v>15868</v>
      </c>
      <c r="C1315">
        <v>15</v>
      </c>
      <c r="D1315">
        <v>3</v>
      </c>
      <c r="E1315">
        <v>4</v>
      </c>
      <c r="F1315">
        <v>1</v>
      </c>
      <c r="G1315">
        <v>15</v>
      </c>
      <c r="H1315">
        <v>3</v>
      </c>
      <c r="I1315">
        <v>4</v>
      </c>
      <c r="J1315">
        <v>22</v>
      </c>
      <c r="K1315" s="1" t="s">
        <v>6224</v>
      </c>
    </row>
    <row r="1316" spans="1:11" x14ac:dyDescent="0.25">
      <c r="A1316">
        <v>1315</v>
      </c>
      <c r="B1316" s="1" t="s">
        <v>15869</v>
      </c>
      <c r="C1316">
        <v>27</v>
      </c>
      <c r="D1316">
        <v>9</v>
      </c>
      <c r="E1316">
        <v>9</v>
      </c>
      <c r="F1316">
        <v>1</v>
      </c>
      <c r="G1316">
        <v>27</v>
      </c>
      <c r="H1316">
        <v>9</v>
      </c>
      <c r="I1316">
        <v>9</v>
      </c>
      <c r="J1316">
        <v>45</v>
      </c>
      <c r="K1316" s="1" t="s">
        <v>6224</v>
      </c>
    </row>
    <row r="1317" spans="1:11" x14ac:dyDescent="0.25">
      <c r="A1317">
        <v>1316</v>
      </c>
      <c r="B1317" s="1" t="s">
        <v>2098</v>
      </c>
      <c r="C1317">
        <v>47</v>
      </c>
      <c r="D1317">
        <v>12</v>
      </c>
      <c r="E1317">
        <v>21</v>
      </c>
      <c r="F1317">
        <v>2</v>
      </c>
      <c r="G1317">
        <v>24</v>
      </c>
      <c r="H1317">
        <v>6</v>
      </c>
      <c r="I1317">
        <v>10</v>
      </c>
      <c r="J1317">
        <v>40</v>
      </c>
      <c r="K1317" s="1" t="s">
        <v>6224</v>
      </c>
    </row>
    <row r="1318" spans="1:11" x14ac:dyDescent="0.25">
      <c r="A1318">
        <v>1317</v>
      </c>
      <c r="B1318" s="1" t="s">
        <v>2099</v>
      </c>
      <c r="C1318">
        <v>27</v>
      </c>
      <c r="D1318">
        <v>9</v>
      </c>
      <c r="E1318">
        <v>9</v>
      </c>
      <c r="F1318">
        <v>1</v>
      </c>
      <c r="G1318">
        <v>27</v>
      </c>
      <c r="H1318">
        <v>9</v>
      </c>
      <c r="I1318">
        <v>9</v>
      </c>
      <c r="J1318">
        <v>45</v>
      </c>
      <c r="K1318" s="1" t="s">
        <v>6224</v>
      </c>
    </row>
    <row r="1319" spans="1:11" x14ac:dyDescent="0.25">
      <c r="A1319">
        <v>1318</v>
      </c>
      <c r="B1319" s="1" t="s">
        <v>2100</v>
      </c>
      <c r="C1319">
        <v>27</v>
      </c>
      <c r="D1319">
        <v>9</v>
      </c>
      <c r="E1319">
        <v>9</v>
      </c>
      <c r="F1319">
        <v>1</v>
      </c>
      <c r="G1319">
        <v>27</v>
      </c>
      <c r="H1319">
        <v>9</v>
      </c>
      <c r="I1319">
        <v>9</v>
      </c>
      <c r="J1319">
        <v>45</v>
      </c>
      <c r="K1319" s="1" t="s">
        <v>6224</v>
      </c>
    </row>
    <row r="1320" spans="1:11" x14ac:dyDescent="0.25">
      <c r="A1320">
        <v>1319</v>
      </c>
      <c r="B1320" s="1" t="s">
        <v>2101</v>
      </c>
      <c r="C1320">
        <v>188</v>
      </c>
      <c r="D1320">
        <v>31</v>
      </c>
      <c r="E1320">
        <v>60</v>
      </c>
      <c r="F1320">
        <v>5</v>
      </c>
      <c r="G1320">
        <v>38</v>
      </c>
      <c r="H1320">
        <v>6</v>
      </c>
      <c r="I1320">
        <v>12</v>
      </c>
      <c r="J1320">
        <v>56</v>
      </c>
      <c r="K1320" s="1" t="s">
        <v>6224</v>
      </c>
    </row>
    <row r="1321" spans="1:11" x14ac:dyDescent="0.25">
      <c r="A1321">
        <v>1320</v>
      </c>
      <c r="B1321" s="1" t="s">
        <v>15870</v>
      </c>
      <c r="C1321">
        <v>27</v>
      </c>
      <c r="D1321">
        <v>9</v>
      </c>
      <c r="E1321">
        <v>9</v>
      </c>
      <c r="F1321">
        <v>1</v>
      </c>
      <c r="G1321">
        <v>27</v>
      </c>
      <c r="H1321">
        <v>9</v>
      </c>
      <c r="I1321">
        <v>9</v>
      </c>
      <c r="J1321">
        <v>45</v>
      </c>
      <c r="K1321" s="1" t="s">
        <v>6224</v>
      </c>
    </row>
    <row r="1322" spans="1:11" x14ac:dyDescent="0.25">
      <c r="A1322">
        <v>1321</v>
      </c>
      <c r="B1322" s="1" t="s">
        <v>2103</v>
      </c>
      <c r="C1322">
        <v>42</v>
      </c>
      <c r="D1322">
        <v>9</v>
      </c>
      <c r="E1322">
        <v>42</v>
      </c>
      <c r="F1322">
        <v>2</v>
      </c>
      <c r="G1322">
        <v>21</v>
      </c>
      <c r="H1322">
        <v>4</v>
      </c>
      <c r="I1322">
        <v>21</v>
      </c>
      <c r="J1322">
        <v>46</v>
      </c>
      <c r="K1322" s="1" t="s">
        <v>6224</v>
      </c>
    </row>
    <row r="1323" spans="1:11" x14ac:dyDescent="0.25">
      <c r="A1323">
        <v>1322</v>
      </c>
      <c r="B1323" s="1" t="s">
        <v>15871</v>
      </c>
      <c r="C1323">
        <v>13</v>
      </c>
      <c r="D1323">
        <v>2</v>
      </c>
      <c r="E1323">
        <v>4</v>
      </c>
      <c r="F1323">
        <v>1</v>
      </c>
      <c r="G1323">
        <v>13</v>
      </c>
      <c r="H1323">
        <v>2</v>
      </c>
      <c r="I1323">
        <v>4</v>
      </c>
      <c r="J1323">
        <v>19</v>
      </c>
      <c r="K1323" s="1" t="s">
        <v>6224</v>
      </c>
    </row>
    <row r="1324" spans="1:11" x14ac:dyDescent="0.25">
      <c r="A1324">
        <v>1323</v>
      </c>
      <c r="B1324" s="1" t="s">
        <v>2106</v>
      </c>
      <c r="C1324">
        <v>13</v>
      </c>
      <c r="D1324">
        <v>2</v>
      </c>
      <c r="E1324">
        <v>4</v>
      </c>
      <c r="F1324">
        <v>1</v>
      </c>
      <c r="G1324">
        <v>13</v>
      </c>
      <c r="H1324">
        <v>2</v>
      </c>
      <c r="I1324">
        <v>4</v>
      </c>
      <c r="J1324">
        <v>19</v>
      </c>
      <c r="K1324" s="1" t="s">
        <v>6224</v>
      </c>
    </row>
    <row r="1325" spans="1:11" x14ac:dyDescent="0.25">
      <c r="A1325">
        <v>1324</v>
      </c>
      <c r="B1325" s="1" t="s">
        <v>2109</v>
      </c>
      <c r="C1325">
        <v>26</v>
      </c>
      <c r="D1325">
        <v>2</v>
      </c>
      <c r="E1325">
        <v>8</v>
      </c>
      <c r="F1325">
        <v>1</v>
      </c>
      <c r="G1325">
        <v>26</v>
      </c>
      <c r="H1325">
        <v>2</v>
      </c>
      <c r="I1325">
        <v>8</v>
      </c>
      <c r="J1325">
        <v>36</v>
      </c>
      <c r="K1325" s="1" t="s">
        <v>6224</v>
      </c>
    </row>
    <row r="1326" spans="1:11" x14ac:dyDescent="0.25">
      <c r="A1326">
        <v>1325</v>
      </c>
      <c r="B1326" s="1" t="s">
        <v>2110</v>
      </c>
      <c r="C1326">
        <v>26</v>
      </c>
      <c r="D1326">
        <v>2</v>
      </c>
      <c r="E1326">
        <v>8</v>
      </c>
      <c r="F1326">
        <v>1</v>
      </c>
      <c r="G1326">
        <v>26</v>
      </c>
      <c r="H1326">
        <v>2</v>
      </c>
      <c r="I1326">
        <v>8</v>
      </c>
      <c r="J1326">
        <v>36</v>
      </c>
      <c r="K1326" s="1" t="s">
        <v>6224</v>
      </c>
    </row>
    <row r="1327" spans="1:11" x14ac:dyDescent="0.25">
      <c r="A1327">
        <v>1326</v>
      </c>
      <c r="B1327" s="1" t="s">
        <v>15872</v>
      </c>
      <c r="C1327">
        <v>26</v>
      </c>
      <c r="D1327">
        <v>2</v>
      </c>
      <c r="E1327">
        <v>8</v>
      </c>
      <c r="F1327">
        <v>1</v>
      </c>
      <c r="G1327">
        <v>26</v>
      </c>
      <c r="H1327">
        <v>2</v>
      </c>
      <c r="I1327">
        <v>8</v>
      </c>
      <c r="J1327">
        <v>36</v>
      </c>
      <c r="K1327" s="1" t="s">
        <v>6224</v>
      </c>
    </row>
    <row r="1328" spans="1:11" x14ac:dyDescent="0.25">
      <c r="A1328">
        <v>1327</v>
      </c>
      <c r="B1328" s="1" t="s">
        <v>2111</v>
      </c>
      <c r="C1328">
        <v>26</v>
      </c>
      <c r="D1328">
        <v>2</v>
      </c>
      <c r="E1328">
        <v>8</v>
      </c>
      <c r="F1328">
        <v>1</v>
      </c>
      <c r="G1328">
        <v>26</v>
      </c>
      <c r="H1328">
        <v>2</v>
      </c>
      <c r="I1328">
        <v>8</v>
      </c>
      <c r="J1328">
        <v>36</v>
      </c>
      <c r="K1328" s="1" t="s">
        <v>6224</v>
      </c>
    </row>
    <row r="1329" spans="1:11" x14ac:dyDescent="0.25">
      <c r="A1329">
        <v>1328</v>
      </c>
      <c r="B1329" s="1" t="s">
        <v>43</v>
      </c>
      <c r="C1329">
        <v>103</v>
      </c>
      <c r="D1329">
        <v>20</v>
      </c>
      <c r="E1329">
        <v>20</v>
      </c>
      <c r="F1329">
        <v>4</v>
      </c>
      <c r="G1329">
        <v>26</v>
      </c>
      <c r="H1329">
        <v>5</v>
      </c>
      <c r="I1329">
        <v>5</v>
      </c>
      <c r="J1329">
        <v>36</v>
      </c>
      <c r="K1329" s="1" t="s">
        <v>6224</v>
      </c>
    </row>
    <row r="1330" spans="1:11" x14ac:dyDescent="0.25">
      <c r="A1330">
        <v>1329</v>
      </c>
      <c r="B1330" s="1" t="s">
        <v>2112</v>
      </c>
      <c r="C1330">
        <v>26</v>
      </c>
      <c r="D1330">
        <v>2</v>
      </c>
      <c r="E1330">
        <v>8</v>
      </c>
      <c r="F1330">
        <v>1</v>
      </c>
      <c r="G1330">
        <v>26</v>
      </c>
      <c r="H1330">
        <v>2</v>
      </c>
      <c r="I1330">
        <v>8</v>
      </c>
      <c r="J1330">
        <v>36</v>
      </c>
      <c r="K1330" s="1" t="s">
        <v>6224</v>
      </c>
    </row>
    <row r="1331" spans="1:11" x14ac:dyDescent="0.25">
      <c r="A1331">
        <v>1330</v>
      </c>
      <c r="B1331" s="1" t="s">
        <v>743</v>
      </c>
      <c r="C1331">
        <v>62</v>
      </c>
      <c r="D1331">
        <v>10</v>
      </c>
      <c r="E1331">
        <v>7</v>
      </c>
      <c r="F1331">
        <v>1</v>
      </c>
      <c r="G1331">
        <v>62</v>
      </c>
      <c r="H1331">
        <v>10</v>
      </c>
      <c r="I1331">
        <v>7</v>
      </c>
      <c r="J1331">
        <v>79</v>
      </c>
      <c r="K1331" s="1" t="s">
        <v>6224</v>
      </c>
    </row>
    <row r="1332" spans="1:11" x14ac:dyDescent="0.25">
      <c r="A1332">
        <v>1331</v>
      </c>
      <c r="B1332" s="1" t="s">
        <v>15873</v>
      </c>
      <c r="C1332">
        <v>12</v>
      </c>
      <c r="D1332">
        <v>2</v>
      </c>
      <c r="E1332">
        <v>0</v>
      </c>
      <c r="F1332">
        <v>1</v>
      </c>
      <c r="G1332">
        <v>12</v>
      </c>
      <c r="H1332">
        <v>2</v>
      </c>
      <c r="I1332">
        <v>0</v>
      </c>
      <c r="J1332">
        <v>14</v>
      </c>
      <c r="K1332" s="1" t="s">
        <v>6224</v>
      </c>
    </row>
    <row r="1333" spans="1:11" x14ac:dyDescent="0.25">
      <c r="A1333">
        <v>1332</v>
      </c>
      <c r="B1333" s="1" t="s">
        <v>606</v>
      </c>
      <c r="C1333">
        <v>48</v>
      </c>
      <c r="D1333">
        <v>10</v>
      </c>
      <c r="E1333">
        <v>11</v>
      </c>
      <c r="F1333">
        <v>2</v>
      </c>
      <c r="G1333">
        <v>24</v>
      </c>
      <c r="H1333">
        <v>5</v>
      </c>
      <c r="I1333">
        <v>6</v>
      </c>
      <c r="J1333">
        <v>34</v>
      </c>
      <c r="K1333" s="1" t="s">
        <v>6224</v>
      </c>
    </row>
    <row r="1334" spans="1:11" x14ac:dyDescent="0.25">
      <c r="A1334">
        <v>1333</v>
      </c>
      <c r="B1334" s="1" t="s">
        <v>607</v>
      </c>
      <c r="C1334">
        <v>22</v>
      </c>
      <c r="D1334">
        <v>8</v>
      </c>
      <c r="E1334">
        <v>2</v>
      </c>
      <c r="F1334">
        <v>3</v>
      </c>
      <c r="G1334">
        <v>7</v>
      </c>
      <c r="H1334">
        <v>3</v>
      </c>
      <c r="I1334">
        <v>1</v>
      </c>
      <c r="J1334">
        <v>11</v>
      </c>
      <c r="K1334" s="1" t="s">
        <v>6224</v>
      </c>
    </row>
    <row r="1335" spans="1:11" x14ac:dyDescent="0.25">
      <c r="A1335">
        <v>1334</v>
      </c>
      <c r="B1335" s="1" t="s">
        <v>326</v>
      </c>
      <c r="C1335">
        <v>12</v>
      </c>
      <c r="D1335">
        <v>2</v>
      </c>
      <c r="E1335">
        <v>0</v>
      </c>
      <c r="F1335">
        <v>1</v>
      </c>
      <c r="G1335">
        <v>12</v>
      </c>
      <c r="H1335">
        <v>2</v>
      </c>
      <c r="I1335">
        <v>0</v>
      </c>
      <c r="J1335">
        <v>14</v>
      </c>
      <c r="K1335" s="1" t="s">
        <v>6224</v>
      </c>
    </row>
    <row r="1336" spans="1:11" x14ac:dyDescent="0.25">
      <c r="A1336">
        <v>1335</v>
      </c>
      <c r="B1336" s="1" t="s">
        <v>2120</v>
      </c>
      <c r="C1336">
        <v>12</v>
      </c>
      <c r="D1336">
        <v>2</v>
      </c>
      <c r="E1336">
        <v>0</v>
      </c>
      <c r="F1336">
        <v>1</v>
      </c>
      <c r="G1336">
        <v>12</v>
      </c>
      <c r="H1336">
        <v>2</v>
      </c>
      <c r="I1336">
        <v>0</v>
      </c>
      <c r="J1336">
        <v>14</v>
      </c>
      <c r="K1336" s="1" t="s">
        <v>6224</v>
      </c>
    </row>
    <row r="1337" spans="1:11" x14ac:dyDescent="0.25">
      <c r="A1337">
        <v>1336</v>
      </c>
      <c r="B1337" s="1" t="s">
        <v>15874</v>
      </c>
      <c r="C1337">
        <v>39</v>
      </c>
      <c r="D1337">
        <v>7</v>
      </c>
      <c r="E1337">
        <v>5</v>
      </c>
      <c r="F1337">
        <v>1</v>
      </c>
      <c r="G1337">
        <v>39</v>
      </c>
      <c r="H1337">
        <v>7</v>
      </c>
      <c r="I1337">
        <v>5</v>
      </c>
      <c r="J1337">
        <v>51</v>
      </c>
      <c r="K1337" s="1" t="s">
        <v>6224</v>
      </c>
    </row>
    <row r="1338" spans="1:11" x14ac:dyDescent="0.25">
      <c r="A1338">
        <v>1337</v>
      </c>
      <c r="B1338" s="1" t="s">
        <v>2121</v>
      </c>
      <c r="C1338">
        <v>39</v>
      </c>
      <c r="D1338">
        <v>7</v>
      </c>
      <c r="E1338">
        <v>5</v>
      </c>
      <c r="F1338">
        <v>1</v>
      </c>
      <c r="G1338">
        <v>39</v>
      </c>
      <c r="H1338">
        <v>7</v>
      </c>
      <c r="I1338">
        <v>5</v>
      </c>
      <c r="J1338">
        <v>51</v>
      </c>
      <c r="K1338" s="1" t="s">
        <v>6224</v>
      </c>
    </row>
    <row r="1339" spans="1:11" x14ac:dyDescent="0.25">
      <c r="A1339">
        <v>1338</v>
      </c>
      <c r="B1339" s="1" t="s">
        <v>2122</v>
      </c>
      <c r="C1339">
        <v>39</v>
      </c>
      <c r="D1339">
        <v>7</v>
      </c>
      <c r="E1339">
        <v>5</v>
      </c>
      <c r="F1339">
        <v>1</v>
      </c>
      <c r="G1339">
        <v>39</v>
      </c>
      <c r="H1339">
        <v>7</v>
      </c>
      <c r="I1339">
        <v>5</v>
      </c>
      <c r="J1339">
        <v>51</v>
      </c>
      <c r="K1339" s="1" t="s">
        <v>6224</v>
      </c>
    </row>
    <row r="1340" spans="1:11" x14ac:dyDescent="0.25">
      <c r="A1340">
        <v>1339</v>
      </c>
      <c r="B1340" s="1" t="s">
        <v>15875</v>
      </c>
      <c r="C1340">
        <v>65</v>
      </c>
      <c r="D1340">
        <v>14</v>
      </c>
      <c r="E1340">
        <v>10</v>
      </c>
      <c r="F1340">
        <v>2</v>
      </c>
      <c r="G1340">
        <v>32</v>
      </c>
      <c r="H1340">
        <v>7</v>
      </c>
      <c r="I1340">
        <v>5</v>
      </c>
      <c r="J1340">
        <v>44</v>
      </c>
      <c r="K1340" s="1" t="s">
        <v>6224</v>
      </c>
    </row>
    <row r="1341" spans="1:11" x14ac:dyDescent="0.25">
      <c r="A1341">
        <v>1340</v>
      </c>
      <c r="B1341" s="1" t="s">
        <v>2123</v>
      </c>
      <c r="C1341">
        <v>39</v>
      </c>
      <c r="D1341">
        <v>7</v>
      </c>
      <c r="E1341">
        <v>5</v>
      </c>
      <c r="F1341">
        <v>1</v>
      </c>
      <c r="G1341">
        <v>39</v>
      </c>
      <c r="H1341">
        <v>7</v>
      </c>
      <c r="I1341">
        <v>5</v>
      </c>
      <c r="J1341">
        <v>51</v>
      </c>
      <c r="K1341" s="1" t="s">
        <v>6224</v>
      </c>
    </row>
    <row r="1342" spans="1:11" x14ac:dyDescent="0.25">
      <c r="A1342">
        <v>1341</v>
      </c>
      <c r="B1342" s="1" t="s">
        <v>15876</v>
      </c>
      <c r="C1342">
        <v>82</v>
      </c>
      <c r="D1342">
        <v>14</v>
      </c>
      <c r="E1342">
        <v>11</v>
      </c>
      <c r="F1342">
        <v>1</v>
      </c>
      <c r="G1342">
        <v>82</v>
      </c>
      <c r="H1342">
        <v>14</v>
      </c>
      <c r="I1342">
        <v>11</v>
      </c>
      <c r="J1342">
        <v>107</v>
      </c>
      <c r="K1342" s="1" t="s">
        <v>6224</v>
      </c>
    </row>
    <row r="1343" spans="1:11" x14ac:dyDescent="0.25">
      <c r="A1343">
        <v>1342</v>
      </c>
      <c r="B1343" s="1" t="s">
        <v>15877</v>
      </c>
      <c r="C1343">
        <v>82</v>
      </c>
      <c r="D1343">
        <v>14</v>
      </c>
      <c r="E1343">
        <v>11</v>
      </c>
      <c r="F1343">
        <v>1</v>
      </c>
      <c r="G1343">
        <v>82</v>
      </c>
      <c r="H1343">
        <v>14</v>
      </c>
      <c r="I1343">
        <v>11</v>
      </c>
      <c r="J1343">
        <v>107</v>
      </c>
      <c r="K1343" s="1" t="s">
        <v>6224</v>
      </c>
    </row>
    <row r="1344" spans="1:11" x14ac:dyDescent="0.25">
      <c r="A1344">
        <v>1343</v>
      </c>
      <c r="B1344" s="1" t="s">
        <v>2124</v>
      </c>
      <c r="C1344">
        <v>82</v>
      </c>
      <c r="D1344">
        <v>14</v>
      </c>
      <c r="E1344">
        <v>11</v>
      </c>
      <c r="F1344">
        <v>1</v>
      </c>
      <c r="G1344">
        <v>82</v>
      </c>
      <c r="H1344">
        <v>14</v>
      </c>
      <c r="I1344">
        <v>11</v>
      </c>
      <c r="J1344">
        <v>107</v>
      </c>
      <c r="K1344" s="1" t="s">
        <v>6224</v>
      </c>
    </row>
    <row r="1345" spans="1:11" x14ac:dyDescent="0.25">
      <c r="A1345">
        <v>1344</v>
      </c>
      <c r="B1345" s="1" t="s">
        <v>15878</v>
      </c>
      <c r="C1345">
        <v>82</v>
      </c>
      <c r="D1345">
        <v>14</v>
      </c>
      <c r="E1345">
        <v>11</v>
      </c>
      <c r="F1345">
        <v>1</v>
      </c>
      <c r="G1345">
        <v>82</v>
      </c>
      <c r="H1345">
        <v>14</v>
      </c>
      <c r="I1345">
        <v>11</v>
      </c>
      <c r="J1345">
        <v>107</v>
      </c>
      <c r="K1345" s="1" t="s">
        <v>6224</v>
      </c>
    </row>
    <row r="1346" spans="1:11" x14ac:dyDescent="0.25">
      <c r="A1346">
        <v>1345</v>
      </c>
      <c r="B1346" s="1" t="s">
        <v>279</v>
      </c>
      <c r="C1346">
        <v>238</v>
      </c>
      <c r="D1346">
        <v>53</v>
      </c>
      <c r="E1346">
        <v>67</v>
      </c>
      <c r="F1346">
        <v>7</v>
      </c>
      <c r="G1346">
        <v>34</v>
      </c>
      <c r="H1346">
        <v>8</v>
      </c>
      <c r="I1346">
        <v>10</v>
      </c>
      <c r="J1346">
        <v>51</v>
      </c>
      <c r="K1346" s="1" t="s">
        <v>6224</v>
      </c>
    </row>
    <row r="1347" spans="1:11" x14ac:dyDescent="0.25">
      <c r="A1347">
        <v>1346</v>
      </c>
      <c r="B1347" s="1" t="s">
        <v>15879</v>
      </c>
      <c r="C1347">
        <v>402</v>
      </c>
      <c r="D1347">
        <v>61</v>
      </c>
      <c r="E1347">
        <v>285</v>
      </c>
      <c r="F1347">
        <v>7</v>
      </c>
      <c r="G1347">
        <v>57</v>
      </c>
      <c r="H1347">
        <v>9</v>
      </c>
      <c r="I1347">
        <v>41</v>
      </c>
      <c r="J1347">
        <v>107</v>
      </c>
      <c r="K1347" s="1" t="s">
        <v>6224</v>
      </c>
    </row>
    <row r="1348" spans="1:11" x14ac:dyDescent="0.25">
      <c r="A1348">
        <v>1347</v>
      </c>
      <c r="B1348" s="1" t="s">
        <v>2125</v>
      </c>
      <c r="C1348">
        <v>84</v>
      </c>
      <c r="D1348">
        <v>14</v>
      </c>
      <c r="E1348">
        <v>19</v>
      </c>
      <c r="F1348">
        <v>1</v>
      </c>
      <c r="G1348">
        <v>84</v>
      </c>
      <c r="H1348">
        <v>14</v>
      </c>
      <c r="I1348">
        <v>19</v>
      </c>
      <c r="J1348">
        <v>117</v>
      </c>
      <c r="K1348" s="1" t="s">
        <v>6224</v>
      </c>
    </row>
    <row r="1349" spans="1:11" x14ac:dyDescent="0.25">
      <c r="A1349">
        <v>1348</v>
      </c>
      <c r="B1349" s="1" t="s">
        <v>15880</v>
      </c>
      <c r="C1349">
        <v>84</v>
      </c>
      <c r="D1349">
        <v>14</v>
      </c>
      <c r="E1349">
        <v>19</v>
      </c>
      <c r="F1349">
        <v>1</v>
      </c>
      <c r="G1349">
        <v>84</v>
      </c>
      <c r="H1349">
        <v>14</v>
      </c>
      <c r="I1349">
        <v>19</v>
      </c>
      <c r="J1349">
        <v>117</v>
      </c>
      <c r="K1349" s="1" t="s">
        <v>6224</v>
      </c>
    </row>
    <row r="1350" spans="1:11" x14ac:dyDescent="0.25">
      <c r="A1350">
        <v>1349</v>
      </c>
      <c r="B1350" s="1" t="s">
        <v>615</v>
      </c>
      <c r="C1350">
        <v>111</v>
      </c>
      <c r="D1350">
        <v>21</v>
      </c>
      <c r="E1350">
        <v>24</v>
      </c>
      <c r="F1350">
        <v>3</v>
      </c>
      <c r="G1350">
        <v>37</v>
      </c>
      <c r="H1350">
        <v>7</v>
      </c>
      <c r="I1350">
        <v>8</v>
      </c>
      <c r="J1350">
        <v>52</v>
      </c>
      <c r="K1350" s="1" t="s">
        <v>6224</v>
      </c>
    </row>
    <row r="1351" spans="1:11" x14ac:dyDescent="0.25">
      <c r="A1351">
        <v>1350</v>
      </c>
      <c r="B1351" s="1" t="s">
        <v>15881</v>
      </c>
      <c r="C1351">
        <v>15</v>
      </c>
      <c r="D1351">
        <v>5</v>
      </c>
      <c r="E1351">
        <v>3</v>
      </c>
      <c r="F1351">
        <v>1</v>
      </c>
      <c r="G1351">
        <v>15</v>
      </c>
      <c r="H1351">
        <v>5</v>
      </c>
      <c r="I1351">
        <v>3</v>
      </c>
      <c r="J1351">
        <v>23</v>
      </c>
      <c r="K1351" s="1" t="s">
        <v>6224</v>
      </c>
    </row>
    <row r="1352" spans="1:11" x14ac:dyDescent="0.25">
      <c r="A1352">
        <v>1351</v>
      </c>
      <c r="B1352" s="1" t="s">
        <v>15882</v>
      </c>
      <c r="C1352">
        <v>107</v>
      </c>
      <c r="D1352">
        <v>27</v>
      </c>
      <c r="E1352">
        <v>19</v>
      </c>
      <c r="F1352">
        <v>4</v>
      </c>
      <c r="G1352">
        <v>27</v>
      </c>
      <c r="H1352">
        <v>7</v>
      </c>
      <c r="I1352">
        <v>5</v>
      </c>
      <c r="J1352">
        <v>38</v>
      </c>
      <c r="K1352" s="1" t="s">
        <v>6224</v>
      </c>
    </row>
    <row r="1353" spans="1:11" x14ac:dyDescent="0.25">
      <c r="A1353">
        <v>1352</v>
      </c>
      <c r="B1353" s="1" t="s">
        <v>2132</v>
      </c>
      <c r="C1353">
        <v>15</v>
      </c>
      <c r="D1353">
        <v>5</v>
      </c>
      <c r="E1353">
        <v>3</v>
      </c>
      <c r="F1353">
        <v>1</v>
      </c>
      <c r="G1353">
        <v>15</v>
      </c>
      <c r="H1353">
        <v>5</v>
      </c>
      <c r="I1353">
        <v>3</v>
      </c>
      <c r="J1353">
        <v>23</v>
      </c>
      <c r="K1353" s="1" t="s">
        <v>6224</v>
      </c>
    </row>
    <row r="1354" spans="1:11" x14ac:dyDescent="0.25">
      <c r="A1354">
        <v>1353</v>
      </c>
      <c r="B1354" s="1" t="s">
        <v>15883</v>
      </c>
      <c r="C1354">
        <v>15</v>
      </c>
      <c r="D1354">
        <v>5</v>
      </c>
      <c r="E1354">
        <v>3</v>
      </c>
      <c r="F1354">
        <v>1</v>
      </c>
      <c r="G1354">
        <v>15</v>
      </c>
      <c r="H1354">
        <v>5</v>
      </c>
      <c r="I1354">
        <v>3</v>
      </c>
      <c r="J1354">
        <v>23</v>
      </c>
      <c r="K1354" s="1" t="s">
        <v>6224</v>
      </c>
    </row>
    <row r="1355" spans="1:11" x14ac:dyDescent="0.25">
      <c r="A1355">
        <v>1354</v>
      </c>
      <c r="B1355" s="1" t="s">
        <v>2128</v>
      </c>
      <c r="C1355">
        <v>30</v>
      </c>
      <c r="D1355">
        <v>12</v>
      </c>
      <c r="E1355">
        <v>7</v>
      </c>
      <c r="F1355">
        <v>2</v>
      </c>
      <c r="G1355">
        <v>15</v>
      </c>
      <c r="H1355">
        <v>6</v>
      </c>
      <c r="I1355">
        <v>4</v>
      </c>
      <c r="J1355">
        <v>24</v>
      </c>
      <c r="K1355" s="1" t="s">
        <v>6224</v>
      </c>
    </row>
    <row r="1356" spans="1:11" x14ac:dyDescent="0.25">
      <c r="A1356">
        <v>1355</v>
      </c>
      <c r="B1356" s="1" t="s">
        <v>2133</v>
      </c>
      <c r="C1356">
        <v>15</v>
      </c>
      <c r="D1356">
        <v>5</v>
      </c>
      <c r="E1356">
        <v>3</v>
      </c>
      <c r="F1356">
        <v>1</v>
      </c>
      <c r="G1356">
        <v>15</v>
      </c>
      <c r="H1356">
        <v>5</v>
      </c>
      <c r="I1356">
        <v>3</v>
      </c>
      <c r="J1356">
        <v>23</v>
      </c>
      <c r="K1356" s="1" t="s">
        <v>6224</v>
      </c>
    </row>
    <row r="1357" spans="1:11" x14ac:dyDescent="0.25">
      <c r="A1357">
        <v>1356</v>
      </c>
      <c r="B1357" s="1" t="s">
        <v>15884</v>
      </c>
      <c r="C1357">
        <v>20</v>
      </c>
      <c r="D1357">
        <v>1</v>
      </c>
      <c r="E1357">
        <v>2</v>
      </c>
      <c r="F1357">
        <v>1</v>
      </c>
      <c r="G1357">
        <v>20</v>
      </c>
      <c r="H1357">
        <v>1</v>
      </c>
      <c r="I1357">
        <v>2</v>
      </c>
      <c r="J1357">
        <v>23</v>
      </c>
      <c r="K1357" s="1" t="s">
        <v>6224</v>
      </c>
    </row>
    <row r="1358" spans="1:11" x14ac:dyDescent="0.25">
      <c r="A1358">
        <v>1357</v>
      </c>
      <c r="B1358" s="1" t="s">
        <v>2135</v>
      </c>
      <c r="C1358">
        <v>20</v>
      </c>
      <c r="D1358">
        <v>1</v>
      </c>
      <c r="E1358">
        <v>2</v>
      </c>
      <c r="F1358">
        <v>1</v>
      </c>
      <c r="G1358">
        <v>20</v>
      </c>
      <c r="H1358">
        <v>1</v>
      </c>
      <c r="I1358">
        <v>2</v>
      </c>
      <c r="J1358">
        <v>23</v>
      </c>
      <c r="K1358" s="1" t="s">
        <v>6224</v>
      </c>
    </row>
    <row r="1359" spans="1:11" x14ac:dyDescent="0.25">
      <c r="A1359">
        <v>1358</v>
      </c>
      <c r="B1359" s="1" t="s">
        <v>2136</v>
      </c>
      <c r="C1359">
        <v>20</v>
      </c>
      <c r="D1359">
        <v>1</v>
      </c>
      <c r="E1359">
        <v>2</v>
      </c>
      <c r="F1359">
        <v>1</v>
      </c>
      <c r="G1359">
        <v>20</v>
      </c>
      <c r="H1359">
        <v>1</v>
      </c>
      <c r="I1359">
        <v>2</v>
      </c>
      <c r="J1359">
        <v>23</v>
      </c>
      <c r="K1359" s="1" t="s">
        <v>6224</v>
      </c>
    </row>
    <row r="1360" spans="1:11" x14ac:dyDescent="0.25">
      <c r="A1360">
        <v>1359</v>
      </c>
      <c r="B1360" s="1" t="s">
        <v>2137</v>
      </c>
      <c r="C1360">
        <v>20</v>
      </c>
      <c r="D1360">
        <v>1</v>
      </c>
      <c r="E1360">
        <v>2</v>
      </c>
      <c r="F1360">
        <v>1</v>
      </c>
      <c r="G1360">
        <v>20</v>
      </c>
      <c r="H1360">
        <v>1</v>
      </c>
      <c r="I1360">
        <v>2</v>
      </c>
      <c r="J1360">
        <v>23</v>
      </c>
      <c r="K1360" s="1" t="s">
        <v>6224</v>
      </c>
    </row>
    <row r="1361" spans="1:11" x14ac:dyDescent="0.25">
      <c r="A1361">
        <v>1360</v>
      </c>
      <c r="B1361" s="1" t="s">
        <v>15885</v>
      </c>
      <c r="C1361">
        <v>40</v>
      </c>
      <c r="D1361">
        <v>3</v>
      </c>
      <c r="E1361">
        <v>7</v>
      </c>
      <c r="F1361">
        <v>2</v>
      </c>
      <c r="G1361">
        <v>20</v>
      </c>
      <c r="H1361">
        <v>2</v>
      </c>
      <c r="I1361">
        <v>4</v>
      </c>
      <c r="J1361">
        <v>25</v>
      </c>
      <c r="K1361" s="1" t="s">
        <v>6224</v>
      </c>
    </row>
    <row r="1362" spans="1:11" x14ac:dyDescent="0.25">
      <c r="A1362">
        <v>1361</v>
      </c>
      <c r="B1362" s="1" t="s">
        <v>2138</v>
      </c>
      <c r="C1362">
        <v>20</v>
      </c>
      <c r="D1362">
        <v>1</v>
      </c>
      <c r="E1362">
        <v>2</v>
      </c>
      <c r="F1362">
        <v>1</v>
      </c>
      <c r="G1362">
        <v>20</v>
      </c>
      <c r="H1362">
        <v>1</v>
      </c>
      <c r="I1362">
        <v>2</v>
      </c>
      <c r="J1362">
        <v>23</v>
      </c>
      <c r="K1362" s="1" t="s">
        <v>6224</v>
      </c>
    </row>
    <row r="1363" spans="1:11" x14ac:dyDescent="0.25">
      <c r="A1363">
        <v>1362</v>
      </c>
      <c r="B1363" s="1" t="s">
        <v>2139</v>
      </c>
      <c r="C1363">
        <v>20</v>
      </c>
      <c r="D1363">
        <v>1</v>
      </c>
      <c r="E1363">
        <v>2</v>
      </c>
      <c r="F1363">
        <v>1</v>
      </c>
      <c r="G1363">
        <v>20</v>
      </c>
      <c r="H1363">
        <v>1</v>
      </c>
      <c r="I1363">
        <v>2</v>
      </c>
      <c r="J1363">
        <v>23</v>
      </c>
      <c r="K1363" s="1" t="s">
        <v>6224</v>
      </c>
    </row>
    <row r="1364" spans="1:11" x14ac:dyDescent="0.25">
      <c r="A1364">
        <v>1363</v>
      </c>
      <c r="B1364" s="1" t="s">
        <v>15886</v>
      </c>
      <c r="C1364">
        <v>20</v>
      </c>
      <c r="D1364">
        <v>1</v>
      </c>
      <c r="E1364">
        <v>2</v>
      </c>
      <c r="F1364">
        <v>1</v>
      </c>
      <c r="G1364">
        <v>20</v>
      </c>
      <c r="H1364">
        <v>1</v>
      </c>
      <c r="I1364">
        <v>2</v>
      </c>
      <c r="J1364">
        <v>23</v>
      </c>
      <c r="K1364" s="1" t="s">
        <v>6224</v>
      </c>
    </row>
    <row r="1365" spans="1:11" x14ac:dyDescent="0.25">
      <c r="A1365">
        <v>1364</v>
      </c>
      <c r="B1365" s="1" t="s">
        <v>15887</v>
      </c>
      <c r="C1365">
        <v>20</v>
      </c>
      <c r="D1365">
        <v>1</v>
      </c>
      <c r="E1365">
        <v>2</v>
      </c>
      <c r="F1365">
        <v>1</v>
      </c>
      <c r="G1365">
        <v>20</v>
      </c>
      <c r="H1365">
        <v>1</v>
      </c>
      <c r="I1365">
        <v>2</v>
      </c>
      <c r="J1365">
        <v>23</v>
      </c>
      <c r="K1365" s="1" t="s">
        <v>6224</v>
      </c>
    </row>
    <row r="1366" spans="1:11" x14ac:dyDescent="0.25">
      <c r="A1366">
        <v>1365</v>
      </c>
      <c r="B1366" s="1" t="s">
        <v>2140</v>
      </c>
      <c r="C1366">
        <v>20</v>
      </c>
      <c r="D1366">
        <v>1</v>
      </c>
      <c r="E1366">
        <v>2</v>
      </c>
      <c r="F1366">
        <v>1</v>
      </c>
      <c r="G1366">
        <v>20</v>
      </c>
      <c r="H1366">
        <v>1</v>
      </c>
      <c r="I1366">
        <v>2</v>
      </c>
      <c r="J1366">
        <v>23</v>
      </c>
      <c r="K1366" s="1" t="s">
        <v>6224</v>
      </c>
    </row>
    <row r="1367" spans="1:11" x14ac:dyDescent="0.25">
      <c r="A1367">
        <v>1366</v>
      </c>
      <c r="B1367" s="1" t="s">
        <v>2141</v>
      </c>
      <c r="C1367">
        <v>20</v>
      </c>
      <c r="D1367">
        <v>1</v>
      </c>
      <c r="E1367">
        <v>2</v>
      </c>
      <c r="F1367">
        <v>1</v>
      </c>
      <c r="G1367">
        <v>20</v>
      </c>
      <c r="H1367">
        <v>1</v>
      </c>
      <c r="I1367">
        <v>2</v>
      </c>
      <c r="J1367">
        <v>23</v>
      </c>
      <c r="K1367" s="1" t="s">
        <v>6224</v>
      </c>
    </row>
    <row r="1368" spans="1:11" x14ac:dyDescent="0.25">
      <c r="A1368">
        <v>1367</v>
      </c>
      <c r="B1368" s="1" t="s">
        <v>2142</v>
      </c>
      <c r="C1368">
        <v>20</v>
      </c>
      <c r="D1368">
        <v>1</v>
      </c>
      <c r="E1368">
        <v>2</v>
      </c>
      <c r="F1368">
        <v>1</v>
      </c>
      <c r="G1368">
        <v>20</v>
      </c>
      <c r="H1368">
        <v>1</v>
      </c>
      <c r="I1368">
        <v>2</v>
      </c>
      <c r="J1368">
        <v>23</v>
      </c>
      <c r="K1368" s="1" t="s">
        <v>6224</v>
      </c>
    </row>
    <row r="1369" spans="1:11" x14ac:dyDescent="0.25">
      <c r="A1369">
        <v>1368</v>
      </c>
      <c r="B1369" s="1" t="s">
        <v>2145</v>
      </c>
      <c r="C1369">
        <v>28</v>
      </c>
      <c r="D1369">
        <v>2</v>
      </c>
      <c r="E1369">
        <v>9</v>
      </c>
      <c r="F1369">
        <v>1</v>
      </c>
      <c r="G1369">
        <v>28</v>
      </c>
      <c r="H1369">
        <v>2</v>
      </c>
      <c r="I1369">
        <v>9</v>
      </c>
      <c r="J1369">
        <v>39</v>
      </c>
      <c r="K1369" s="1" t="s">
        <v>6224</v>
      </c>
    </row>
    <row r="1370" spans="1:11" x14ac:dyDescent="0.25">
      <c r="A1370">
        <v>1369</v>
      </c>
      <c r="B1370" s="1" t="s">
        <v>2147</v>
      </c>
      <c r="C1370">
        <v>43</v>
      </c>
      <c r="D1370">
        <v>4</v>
      </c>
      <c r="E1370">
        <v>9</v>
      </c>
      <c r="F1370">
        <v>2</v>
      </c>
      <c r="G1370">
        <v>22</v>
      </c>
      <c r="H1370">
        <v>2</v>
      </c>
      <c r="I1370">
        <v>4</v>
      </c>
      <c r="J1370">
        <v>28</v>
      </c>
      <c r="K1370" s="1" t="s">
        <v>6224</v>
      </c>
    </row>
    <row r="1371" spans="1:11" x14ac:dyDescent="0.25">
      <c r="A1371">
        <v>1370</v>
      </c>
      <c r="B1371" s="1" t="s">
        <v>2148</v>
      </c>
      <c r="C1371">
        <v>28</v>
      </c>
      <c r="D1371">
        <v>2</v>
      </c>
      <c r="E1371">
        <v>9</v>
      </c>
      <c r="F1371">
        <v>1</v>
      </c>
      <c r="G1371">
        <v>28</v>
      </c>
      <c r="H1371">
        <v>2</v>
      </c>
      <c r="I1371">
        <v>9</v>
      </c>
      <c r="J1371">
        <v>39</v>
      </c>
      <c r="K1371" s="1" t="s">
        <v>6224</v>
      </c>
    </row>
    <row r="1372" spans="1:11" x14ac:dyDescent="0.25">
      <c r="A1372">
        <v>1371</v>
      </c>
      <c r="B1372" s="1" t="s">
        <v>15888</v>
      </c>
      <c r="C1372">
        <v>51</v>
      </c>
      <c r="D1372">
        <v>14</v>
      </c>
      <c r="E1372">
        <v>23</v>
      </c>
      <c r="F1372">
        <v>3</v>
      </c>
      <c r="G1372">
        <v>17</v>
      </c>
      <c r="H1372">
        <v>5</v>
      </c>
      <c r="I1372">
        <v>8</v>
      </c>
      <c r="J1372">
        <v>29</v>
      </c>
      <c r="K1372" s="1" t="s">
        <v>6224</v>
      </c>
    </row>
    <row r="1373" spans="1:11" x14ac:dyDescent="0.25">
      <c r="A1373">
        <v>1372</v>
      </c>
      <c r="B1373" s="1" t="s">
        <v>2149</v>
      </c>
      <c r="C1373">
        <v>14</v>
      </c>
      <c r="D1373">
        <v>6</v>
      </c>
      <c r="E1373">
        <v>12</v>
      </c>
      <c r="F1373">
        <v>1</v>
      </c>
      <c r="G1373">
        <v>14</v>
      </c>
      <c r="H1373">
        <v>6</v>
      </c>
      <c r="I1373">
        <v>12</v>
      </c>
      <c r="J1373">
        <v>32</v>
      </c>
      <c r="K1373" s="1" t="s">
        <v>6224</v>
      </c>
    </row>
    <row r="1374" spans="1:11" x14ac:dyDescent="0.25">
      <c r="A1374">
        <v>1373</v>
      </c>
      <c r="B1374" s="1" t="s">
        <v>2115</v>
      </c>
      <c r="C1374">
        <v>14</v>
      </c>
      <c r="D1374">
        <v>6</v>
      </c>
      <c r="E1374">
        <v>12</v>
      </c>
      <c r="F1374">
        <v>1</v>
      </c>
      <c r="G1374">
        <v>14</v>
      </c>
      <c r="H1374">
        <v>6</v>
      </c>
      <c r="I1374">
        <v>12</v>
      </c>
      <c r="J1374">
        <v>32</v>
      </c>
      <c r="K1374" s="1" t="s">
        <v>6224</v>
      </c>
    </row>
    <row r="1375" spans="1:11" x14ac:dyDescent="0.25">
      <c r="A1375">
        <v>1374</v>
      </c>
      <c r="B1375" s="1" t="s">
        <v>15889</v>
      </c>
      <c r="C1375">
        <v>71</v>
      </c>
      <c r="D1375">
        <v>15</v>
      </c>
      <c r="E1375">
        <v>27</v>
      </c>
      <c r="F1375">
        <v>3</v>
      </c>
      <c r="G1375">
        <v>24</v>
      </c>
      <c r="H1375">
        <v>5</v>
      </c>
      <c r="I1375">
        <v>9</v>
      </c>
      <c r="J1375">
        <v>38</v>
      </c>
      <c r="K1375" s="1" t="s">
        <v>6224</v>
      </c>
    </row>
    <row r="1376" spans="1:11" x14ac:dyDescent="0.25">
      <c r="A1376">
        <v>1375</v>
      </c>
      <c r="B1376" s="1" t="s">
        <v>2150</v>
      </c>
      <c r="C1376">
        <v>32</v>
      </c>
      <c r="D1376">
        <v>6</v>
      </c>
      <c r="E1376">
        <v>9</v>
      </c>
      <c r="F1376">
        <v>1</v>
      </c>
      <c r="G1376">
        <v>32</v>
      </c>
      <c r="H1376">
        <v>6</v>
      </c>
      <c r="I1376">
        <v>9</v>
      </c>
      <c r="J1376">
        <v>47</v>
      </c>
      <c r="K1376" s="1" t="s">
        <v>6224</v>
      </c>
    </row>
    <row r="1377" spans="1:11" x14ac:dyDescent="0.25">
      <c r="A1377">
        <v>1376</v>
      </c>
      <c r="B1377" s="1" t="s">
        <v>1099</v>
      </c>
      <c r="C1377">
        <v>276</v>
      </c>
      <c r="D1377">
        <v>44</v>
      </c>
      <c r="E1377">
        <v>97</v>
      </c>
      <c r="F1377">
        <v>3</v>
      </c>
      <c r="G1377">
        <v>92</v>
      </c>
      <c r="H1377">
        <v>15</v>
      </c>
      <c r="I1377">
        <v>32</v>
      </c>
      <c r="J1377">
        <v>139</v>
      </c>
      <c r="K1377" s="1" t="s">
        <v>6224</v>
      </c>
    </row>
    <row r="1378" spans="1:11" x14ac:dyDescent="0.25">
      <c r="A1378">
        <v>1377</v>
      </c>
      <c r="B1378" s="1" t="s">
        <v>15890</v>
      </c>
      <c r="C1378">
        <v>32</v>
      </c>
      <c r="D1378">
        <v>6</v>
      </c>
      <c r="E1378">
        <v>9</v>
      </c>
      <c r="F1378">
        <v>1</v>
      </c>
      <c r="G1378">
        <v>32</v>
      </c>
      <c r="H1378">
        <v>6</v>
      </c>
      <c r="I1378">
        <v>9</v>
      </c>
      <c r="J1378">
        <v>47</v>
      </c>
      <c r="K1378" s="1" t="s">
        <v>6224</v>
      </c>
    </row>
    <row r="1379" spans="1:11" x14ac:dyDescent="0.25">
      <c r="A1379">
        <v>1378</v>
      </c>
      <c r="B1379" s="1" t="s">
        <v>15891</v>
      </c>
      <c r="C1379">
        <v>38</v>
      </c>
      <c r="D1379">
        <v>6</v>
      </c>
      <c r="E1379">
        <v>6</v>
      </c>
      <c r="F1379">
        <v>3</v>
      </c>
      <c r="G1379">
        <v>13</v>
      </c>
      <c r="H1379">
        <v>2</v>
      </c>
      <c r="I1379">
        <v>2</v>
      </c>
      <c r="J1379">
        <v>17</v>
      </c>
      <c r="K1379" s="1" t="s">
        <v>6224</v>
      </c>
    </row>
    <row r="1380" spans="1:11" x14ac:dyDescent="0.25">
      <c r="A1380">
        <v>1379</v>
      </c>
      <c r="B1380" s="1" t="s">
        <v>2151</v>
      </c>
      <c r="C1380">
        <v>12</v>
      </c>
      <c r="D1380">
        <v>1</v>
      </c>
      <c r="E1380">
        <v>1</v>
      </c>
      <c r="F1380">
        <v>1</v>
      </c>
      <c r="G1380">
        <v>12</v>
      </c>
      <c r="H1380">
        <v>1</v>
      </c>
      <c r="I1380">
        <v>1</v>
      </c>
      <c r="J1380">
        <v>14</v>
      </c>
      <c r="K1380" s="1" t="s">
        <v>6224</v>
      </c>
    </row>
    <row r="1381" spans="1:11" x14ac:dyDescent="0.25">
      <c r="A1381">
        <v>1380</v>
      </c>
      <c r="B1381" s="1" t="s">
        <v>15892</v>
      </c>
      <c r="C1381">
        <v>23</v>
      </c>
      <c r="D1381">
        <v>2</v>
      </c>
      <c r="E1381">
        <v>2</v>
      </c>
      <c r="F1381">
        <v>2</v>
      </c>
      <c r="G1381">
        <v>12</v>
      </c>
      <c r="H1381">
        <v>1</v>
      </c>
      <c r="I1381">
        <v>1</v>
      </c>
      <c r="J1381">
        <v>14</v>
      </c>
      <c r="K1381" s="1" t="s">
        <v>6224</v>
      </c>
    </row>
    <row r="1382" spans="1:11" x14ac:dyDescent="0.25">
      <c r="A1382">
        <v>1381</v>
      </c>
      <c r="B1382" s="1" t="s">
        <v>2152</v>
      </c>
      <c r="C1382">
        <v>12</v>
      </c>
      <c r="D1382">
        <v>1</v>
      </c>
      <c r="E1382">
        <v>1</v>
      </c>
      <c r="F1382">
        <v>1</v>
      </c>
      <c r="G1382">
        <v>12</v>
      </c>
      <c r="H1382">
        <v>1</v>
      </c>
      <c r="I1382">
        <v>1</v>
      </c>
      <c r="J1382">
        <v>14</v>
      </c>
      <c r="K1382" s="1" t="s">
        <v>6224</v>
      </c>
    </row>
    <row r="1383" spans="1:11" x14ac:dyDescent="0.25">
      <c r="A1383">
        <v>1382</v>
      </c>
      <c r="B1383" s="1" t="s">
        <v>15893</v>
      </c>
      <c r="C1383">
        <v>31</v>
      </c>
      <c r="D1383">
        <v>10</v>
      </c>
      <c r="E1383">
        <v>6</v>
      </c>
      <c r="F1383">
        <v>2</v>
      </c>
      <c r="G1383">
        <v>16</v>
      </c>
      <c r="H1383">
        <v>5</v>
      </c>
      <c r="I1383">
        <v>3</v>
      </c>
      <c r="J1383">
        <v>24</v>
      </c>
      <c r="K1383" s="1" t="s">
        <v>6224</v>
      </c>
    </row>
    <row r="1384" spans="1:11" x14ac:dyDescent="0.25">
      <c r="A1384">
        <v>1383</v>
      </c>
      <c r="B1384" s="1" t="s">
        <v>319</v>
      </c>
      <c r="C1384">
        <v>12</v>
      </c>
      <c r="D1384">
        <v>1</v>
      </c>
      <c r="E1384">
        <v>1</v>
      </c>
      <c r="F1384">
        <v>1</v>
      </c>
      <c r="G1384">
        <v>12</v>
      </c>
      <c r="H1384">
        <v>1</v>
      </c>
      <c r="I1384">
        <v>1</v>
      </c>
      <c r="J1384">
        <v>14</v>
      </c>
      <c r="K1384" s="1" t="s">
        <v>6224</v>
      </c>
    </row>
    <row r="1385" spans="1:11" x14ac:dyDescent="0.25">
      <c r="A1385">
        <v>1384</v>
      </c>
      <c r="B1385" s="1" t="s">
        <v>2194</v>
      </c>
      <c r="C1385">
        <v>67</v>
      </c>
      <c r="D1385">
        <v>17</v>
      </c>
      <c r="E1385">
        <v>25</v>
      </c>
      <c r="F1385">
        <v>3</v>
      </c>
      <c r="G1385">
        <v>22</v>
      </c>
      <c r="H1385">
        <v>6</v>
      </c>
      <c r="I1385">
        <v>8</v>
      </c>
      <c r="J1385">
        <v>36</v>
      </c>
      <c r="K1385" s="1" t="s">
        <v>6224</v>
      </c>
    </row>
    <row r="1386" spans="1:11" x14ac:dyDescent="0.25">
      <c r="A1386">
        <v>1385</v>
      </c>
      <c r="B1386" s="1" t="s">
        <v>2153</v>
      </c>
      <c r="C1386">
        <v>101</v>
      </c>
      <c r="D1386">
        <v>10</v>
      </c>
      <c r="E1386">
        <v>44</v>
      </c>
      <c r="F1386">
        <v>1</v>
      </c>
      <c r="G1386">
        <v>101</v>
      </c>
      <c r="H1386">
        <v>10</v>
      </c>
      <c r="I1386">
        <v>44</v>
      </c>
      <c r="J1386">
        <v>155</v>
      </c>
      <c r="K1386" s="1" t="s">
        <v>6224</v>
      </c>
    </row>
    <row r="1387" spans="1:11" x14ac:dyDescent="0.25">
      <c r="A1387">
        <v>1386</v>
      </c>
      <c r="B1387" s="1" t="s">
        <v>2154</v>
      </c>
      <c r="C1387">
        <v>452</v>
      </c>
      <c r="D1387">
        <v>68</v>
      </c>
      <c r="E1387">
        <v>187</v>
      </c>
      <c r="F1387">
        <v>4</v>
      </c>
      <c r="G1387">
        <v>113</v>
      </c>
      <c r="H1387">
        <v>17</v>
      </c>
      <c r="I1387">
        <v>47</v>
      </c>
      <c r="J1387">
        <v>177</v>
      </c>
      <c r="K1387" s="1" t="s">
        <v>6224</v>
      </c>
    </row>
    <row r="1388" spans="1:11" x14ac:dyDescent="0.25">
      <c r="A1388">
        <v>1387</v>
      </c>
      <c r="B1388" s="1" t="s">
        <v>2155</v>
      </c>
      <c r="C1388">
        <v>101</v>
      </c>
      <c r="D1388">
        <v>10</v>
      </c>
      <c r="E1388">
        <v>44</v>
      </c>
      <c r="F1388">
        <v>1</v>
      </c>
      <c r="G1388">
        <v>101</v>
      </c>
      <c r="H1388">
        <v>10</v>
      </c>
      <c r="I1388">
        <v>44</v>
      </c>
      <c r="J1388">
        <v>155</v>
      </c>
      <c r="K1388" s="1" t="s">
        <v>6224</v>
      </c>
    </row>
    <row r="1389" spans="1:11" x14ac:dyDescent="0.25">
      <c r="A1389">
        <v>1388</v>
      </c>
      <c r="B1389" s="1" t="s">
        <v>2156</v>
      </c>
      <c r="C1389">
        <v>101</v>
      </c>
      <c r="D1389">
        <v>10</v>
      </c>
      <c r="E1389">
        <v>44</v>
      </c>
      <c r="F1389">
        <v>1</v>
      </c>
      <c r="G1389">
        <v>101</v>
      </c>
      <c r="H1389">
        <v>10</v>
      </c>
      <c r="I1389">
        <v>44</v>
      </c>
      <c r="J1389">
        <v>155</v>
      </c>
      <c r="K1389" s="1" t="s">
        <v>6224</v>
      </c>
    </row>
    <row r="1390" spans="1:11" x14ac:dyDescent="0.25">
      <c r="A1390">
        <v>1389</v>
      </c>
      <c r="B1390" s="1" t="s">
        <v>1570</v>
      </c>
      <c r="C1390">
        <v>10</v>
      </c>
      <c r="D1390">
        <v>6</v>
      </c>
      <c r="E1390">
        <v>2</v>
      </c>
      <c r="F1390">
        <v>2</v>
      </c>
      <c r="G1390">
        <v>5</v>
      </c>
      <c r="H1390">
        <v>3</v>
      </c>
      <c r="I1390">
        <v>1</v>
      </c>
      <c r="J1390">
        <v>9</v>
      </c>
      <c r="K1390" s="1" t="s">
        <v>6224</v>
      </c>
    </row>
    <row r="1391" spans="1:11" x14ac:dyDescent="0.25">
      <c r="A1391">
        <v>1390</v>
      </c>
      <c r="B1391" s="1" t="s">
        <v>15894</v>
      </c>
      <c r="C1391">
        <v>30</v>
      </c>
      <c r="D1391">
        <v>4</v>
      </c>
      <c r="E1391">
        <v>5</v>
      </c>
      <c r="F1391">
        <v>1</v>
      </c>
      <c r="G1391">
        <v>30</v>
      </c>
      <c r="H1391">
        <v>4</v>
      </c>
      <c r="I1391">
        <v>5</v>
      </c>
      <c r="J1391">
        <v>39</v>
      </c>
      <c r="K1391" s="1" t="s">
        <v>6224</v>
      </c>
    </row>
    <row r="1392" spans="1:11" x14ac:dyDescent="0.25">
      <c r="A1392">
        <v>1391</v>
      </c>
      <c r="B1392" s="1" t="s">
        <v>15895</v>
      </c>
      <c r="C1392">
        <v>30</v>
      </c>
      <c r="D1392">
        <v>4</v>
      </c>
      <c r="E1392">
        <v>5</v>
      </c>
      <c r="F1392">
        <v>1</v>
      </c>
      <c r="G1392">
        <v>30</v>
      </c>
      <c r="H1392">
        <v>4</v>
      </c>
      <c r="I1392">
        <v>5</v>
      </c>
      <c r="J1392">
        <v>39</v>
      </c>
      <c r="K1392" s="1" t="s">
        <v>6224</v>
      </c>
    </row>
    <row r="1393" spans="1:11" x14ac:dyDescent="0.25">
      <c r="A1393">
        <v>1392</v>
      </c>
      <c r="B1393" s="1" t="s">
        <v>15896</v>
      </c>
      <c r="C1393">
        <v>99</v>
      </c>
      <c r="D1393">
        <v>17</v>
      </c>
      <c r="E1393">
        <v>37</v>
      </c>
      <c r="F1393">
        <v>2</v>
      </c>
      <c r="G1393">
        <v>50</v>
      </c>
      <c r="H1393">
        <v>8</v>
      </c>
      <c r="I1393">
        <v>18</v>
      </c>
      <c r="J1393">
        <v>76</v>
      </c>
      <c r="K1393" s="1" t="s">
        <v>6224</v>
      </c>
    </row>
    <row r="1394" spans="1:11" x14ac:dyDescent="0.25">
      <c r="A1394">
        <v>1393</v>
      </c>
      <c r="B1394" s="1" t="s">
        <v>550</v>
      </c>
      <c r="C1394">
        <v>66</v>
      </c>
      <c r="D1394">
        <v>10</v>
      </c>
      <c r="E1394">
        <v>13</v>
      </c>
      <c r="F1394">
        <v>2</v>
      </c>
      <c r="G1394">
        <v>33</v>
      </c>
      <c r="H1394">
        <v>5</v>
      </c>
      <c r="I1394">
        <v>6</v>
      </c>
      <c r="J1394">
        <v>44</v>
      </c>
      <c r="K1394" s="1" t="s">
        <v>6224</v>
      </c>
    </row>
    <row r="1395" spans="1:11" x14ac:dyDescent="0.25">
      <c r="A1395">
        <v>1394</v>
      </c>
      <c r="B1395" s="1" t="s">
        <v>2159</v>
      </c>
      <c r="C1395">
        <v>45</v>
      </c>
      <c r="D1395">
        <v>8</v>
      </c>
      <c r="E1395">
        <v>10</v>
      </c>
      <c r="F1395">
        <v>1</v>
      </c>
      <c r="G1395">
        <v>45</v>
      </c>
      <c r="H1395">
        <v>8</v>
      </c>
      <c r="I1395">
        <v>10</v>
      </c>
      <c r="J1395">
        <v>63</v>
      </c>
      <c r="K1395" s="1" t="s">
        <v>6224</v>
      </c>
    </row>
    <row r="1396" spans="1:11" x14ac:dyDescent="0.25">
      <c r="A1396">
        <v>1395</v>
      </c>
      <c r="B1396" s="1" t="s">
        <v>15897</v>
      </c>
      <c r="C1396">
        <v>11</v>
      </c>
      <c r="D1396">
        <v>1</v>
      </c>
      <c r="E1396">
        <v>2</v>
      </c>
      <c r="F1396">
        <v>1</v>
      </c>
      <c r="G1396">
        <v>11</v>
      </c>
      <c r="H1396">
        <v>1</v>
      </c>
      <c r="I1396">
        <v>2</v>
      </c>
      <c r="J1396">
        <v>14</v>
      </c>
      <c r="K1396" s="1" t="s">
        <v>6224</v>
      </c>
    </row>
    <row r="1397" spans="1:11" x14ac:dyDescent="0.25">
      <c r="A1397">
        <v>1396</v>
      </c>
      <c r="B1397" s="1" t="s">
        <v>2160</v>
      </c>
      <c r="C1397">
        <v>11</v>
      </c>
      <c r="D1397">
        <v>1</v>
      </c>
      <c r="E1397">
        <v>2</v>
      </c>
      <c r="F1397">
        <v>1</v>
      </c>
      <c r="G1397">
        <v>11</v>
      </c>
      <c r="H1397">
        <v>1</v>
      </c>
      <c r="I1397">
        <v>2</v>
      </c>
      <c r="J1397">
        <v>14</v>
      </c>
      <c r="K1397" s="1" t="s">
        <v>6224</v>
      </c>
    </row>
    <row r="1398" spans="1:11" x14ac:dyDescent="0.25">
      <c r="A1398">
        <v>1397</v>
      </c>
      <c r="B1398" s="1" t="s">
        <v>2161</v>
      </c>
      <c r="C1398">
        <v>11</v>
      </c>
      <c r="D1398">
        <v>1</v>
      </c>
      <c r="E1398">
        <v>2</v>
      </c>
      <c r="F1398">
        <v>1</v>
      </c>
      <c r="G1398">
        <v>11</v>
      </c>
      <c r="H1398">
        <v>1</v>
      </c>
      <c r="I1398">
        <v>2</v>
      </c>
      <c r="J1398">
        <v>14</v>
      </c>
      <c r="K1398" s="1" t="s">
        <v>6224</v>
      </c>
    </row>
    <row r="1399" spans="1:11" x14ac:dyDescent="0.25">
      <c r="A1399">
        <v>1398</v>
      </c>
      <c r="B1399" s="1" t="s">
        <v>1143</v>
      </c>
      <c r="C1399">
        <v>11</v>
      </c>
      <c r="D1399">
        <v>1</v>
      </c>
      <c r="E1399">
        <v>2</v>
      </c>
      <c r="F1399">
        <v>1</v>
      </c>
      <c r="G1399">
        <v>11</v>
      </c>
      <c r="H1399">
        <v>1</v>
      </c>
      <c r="I1399">
        <v>2</v>
      </c>
      <c r="J1399">
        <v>14</v>
      </c>
      <c r="K1399" s="1" t="s">
        <v>6224</v>
      </c>
    </row>
    <row r="1400" spans="1:11" x14ac:dyDescent="0.25">
      <c r="A1400">
        <v>1399</v>
      </c>
      <c r="B1400" s="1" t="s">
        <v>15898</v>
      </c>
      <c r="C1400">
        <v>92</v>
      </c>
      <c r="D1400">
        <v>12</v>
      </c>
      <c r="E1400">
        <v>18</v>
      </c>
      <c r="F1400">
        <v>4</v>
      </c>
      <c r="G1400">
        <v>23</v>
      </c>
      <c r="H1400">
        <v>3</v>
      </c>
      <c r="I1400">
        <v>4</v>
      </c>
      <c r="J1400">
        <v>30</v>
      </c>
      <c r="K1400" s="1" t="s">
        <v>6224</v>
      </c>
    </row>
    <row r="1401" spans="1:11" x14ac:dyDescent="0.25">
      <c r="A1401">
        <v>1400</v>
      </c>
      <c r="B1401" s="1" t="s">
        <v>15899</v>
      </c>
      <c r="C1401">
        <v>81</v>
      </c>
      <c r="D1401">
        <v>12</v>
      </c>
      <c r="E1401">
        <v>17</v>
      </c>
      <c r="F1401">
        <v>5</v>
      </c>
      <c r="G1401">
        <v>16</v>
      </c>
      <c r="H1401">
        <v>2</v>
      </c>
      <c r="I1401">
        <v>3</v>
      </c>
      <c r="J1401">
        <v>22</v>
      </c>
      <c r="K1401" s="1" t="s">
        <v>6224</v>
      </c>
    </row>
    <row r="1402" spans="1:11" x14ac:dyDescent="0.25">
      <c r="A1402">
        <v>1401</v>
      </c>
      <c r="B1402" s="1" t="s">
        <v>2162</v>
      </c>
      <c r="C1402">
        <v>44</v>
      </c>
      <c r="D1402">
        <v>16</v>
      </c>
      <c r="E1402">
        <v>11</v>
      </c>
      <c r="F1402">
        <v>2</v>
      </c>
      <c r="G1402">
        <v>22</v>
      </c>
      <c r="H1402">
        <v>8</v>
      </c>
      <c r="I1402">
        <v>6</v>
      </c>
      <c r="J1402">
        <v>36</v>
      </c>
      <c r="K1402" s="1" t="s">
        <v>6224</v>
      </c>
    </row>
    <row r="1403" spans="1:11" x14ac:dyDescent="0.25">
      <c r="A1403">
        <v>1402</v>
      </c>
      <c r="B1403" s="1" t="s">
        <v>2163</v>
      </c>
      <c r="C1403">
        <v>21</v>
      </c>
      <c r="D1403">
        <v>5</v>
      </c>
      <c r="E1403">
        <v>9</v>
      </c>
      <c r="F1403">
        <v>1</v>
      </c>
      <c r="G1403">
        <v>21</v>
      </c>
      <c r="H1403">
        <v>5</v>
      </c>
      <c r="I1403">
        <v>9</v>
      </c>
      <c r="J1403">
        <v>35</v>
      </c>
      <c r="K1403" s="1" t="s">
        <v>6224</v>
      </c>
    </row>
    <row r="1404" spans="1:11" x14ac:dyDescent="0.25">
      <c r="A1404">
        <v>1403</v>
      </c>
      <c r="B1404" s="1" t="s">
        <v>15900</v>
      </c>
      <c r="C1404">
        <v>9</v>
      </c>
      <c r="D1404">
        <v>3</v>
      </c>
      <c r="E1404">
        <v>0</v>
      </c>
      <c r="F1404">
        <v>1</v>
      </c>
      <c r="G1404">
        <v>9</v>
      </c>
      <c r="H1404">
        <v>3</v>
      </c>
      <c r="I1404">
        <v>0</v>
      </c>
      <c r="J1404">
        <v>12</v>
      </c>
      <c r="K1404" s="1" t="s">
        <v>6224</v>
      </c>
    </row>
    <row r="1405" spans="1:11" x14ac:dyDescent="0.25">
      <c r="A1405">
        <v>1404</v>
      </c>
      <c r="B1405" s="1" t="s">
        <v>252</v>
      </c>
      <c r="C1405">
        <v>71</v>
      </c>
      <c r="D1405">
        <v>15</v>
      </c>
      <c r="E1405">
        <v>23</v>
      </c>
      <c r="F1405">
        <v>3</v>
      </c>
      <c r="G1405">
        <v>24</v>
      </c>
      <c r="H1405">
        <v>5</v>
      </c>
      <c r="I1405">
        <v>8</v>
      </c>
      <c r="J1405">
        <v>36</v>
      </c>
      <c r="K1405" s="1" t="s">
        <v>6224</v>
      </c>
    </row>
    <row r="1406" spans="1:11" x14ac:dyDescent="0.25">
      <c r="A1406">
        <v>1405</v>
      </c>
      <c r="B1406" s="1" t="s">
        <v>1538</v>
      </c>
      <c r="C1406">
        <v>9</v>
      </c>
      <c r="D1406">
        <v>3</v>
      </c>
      <c r="E1406">
        <v>0</v>
      </c>
      <c r="F1406">
        <v>1</v>
      </c>
      <c r="G1406">
        <v>9</v>
      </c>
      <c r="H1406">
        <v>3</v>
      </c>
      <c r="I1406">
        <v>0</v>
      </c>
      <c r="J1406">
        <v>12</v>
      </c>
      <c r="K1406" s="1" t="s">
        <v>6224</v>
      </c>
    </row>
    <row r="1407" spans="1:11" x14ac:dyDescent="0.25">
      <c r="A1407">
        <v>1406</v>
      </c>
      <c r="B1407" s="1" t="s">
        <v>15901</v>
      </c>
      <c r="C1407">
        <v>9</v>
      </c>
      <c r="D1407">
        <v>3</v>
      </c>
      <c r="E1407">
        <v>0</v>
      </c>
      <c r="F1407">
        <v>1</v>
      </c>
      <c r="G1407">
        <v>9</v>
      </c>
      <c r="H1407">
        <v>3</v>
      </c>
      <c r="I1407">
        <v>0</v>
      </c>
      <c r="J1407">
        <v>12</v>
      </c>
      <c r="K1407" s="1" t="s">
        <v>6224</v>
      </c>
    </row>
    <row r="1408" spans="1:11" x14ac:dyDescent="0.25">
      <c r="A1408">
        <v>1407</v>
      </c>
      <c r="B1408" s="1" t="s">
        <v>2164</v>
      </c>
      <c r="C1408">
        <v>9</v>
      </c>
      <c r="D1408">
        <v>3</v>
      </c>
      <c r="E1408">
        <v>0</v>
      </c>
      <c r="F1408">
        <v>1</v>
      </c>
      <c r="G1408">
        <v>9</v>
      </c>
      <c r="H1408">
        <v>3</v>
      </c>
      <c r="I1408">
        <v>0</v>
      </c>
      <c r="J1408">
        <v>12</v>
      </c>
      <c r="K1408" s="1" t="s">
        <v>6224</v>
      </c>
    </row>
    <row r="1409" spans="1:11" x14ac:dyDescent="0.25">
      <c r="A1409">
        <v>1408</v>
      </c>
      <c r="B1409" s="1" t="s">
        <v>2166</v>
      </c>
      <c r="C1409">
        <v>11</v>
      </c>
      <c r="D1409">
        <v>2</v>
      </c>
      <c r="E1409">
        <v>0</v>
      </c>
      <c r="F1409">
        <v>1</v>
      </c>
      <c r="G1409">
        <v>11</v>
      </c>
      <c r="H1409">
        <v>2</v>
      </c>
      <c r="I1409">
        <v>0</v>
      </c>
      <c r="J1409">
        <v>13</v>
      </c>
      <c r="K1409" s="1" t="s">
        <v>6224</v>
      </c>
    </row>
    <row r="1410" spans="1:11" x14ac:dyDescent="0.25">
      <c r="A1410">
        <v>1409</v>
      </c>
      <c r="B1410" s="1" t="s">
        <v>2167</v>
      </c>
      <c r="C1410">
        <v>11</v>
      </c>
      <c r="D1410">
        <v>2</v>
      </c>
      <c r="E1410">
        <v>0</v>
      </c>
      <c r="F1410">
        <v>1</v>
      </c>
      <c r="G1410">
        <v>11</v>
      </c>
      <c r="H1410">
        <v>2</v>
      </c>
      <c r="I1410">
        <v>0</v>
      </c>
      <c r="J1410">
        <v>13</v>
      </c>
      <c r="K1410" s="1" t="s">
        <v>6224</v>
      </c>
    </row>
    <row r="1411" spans="1:11" x14ac:dyDescent="0.25">
      <c r="A1411">
        <v>1410</v>
      </c>
      <c r="B1411" s="1" t="s">
        <v>2126</v>
      </c>
      <c r="C1411">
        <v>105</v>
      </c>
      <c r="D1411">
        <v>18</v>
      </c>
      <c r="E1411">
        <v>21</v>
      </c>
      <c r="F1411">
        <v>7</v>
      </c>
      <c r="G1411">
        <v>15</v>
      </c>
      <c r="H1411">
        <v>3</v>
      </c>
      <c r="I1411">
        <v>3</v>
      </c>
      <c r="J1411">
        <v>21</v>
      </c>
      <c r="K1411" s="1" t="s">
        <v>6224</v>
      </c>
    </row>
    <row r="1412" spans="1:11" x14ac:dyDescent="0.25">
      <c r="A1412">
        <v>1411</v>
      </c>
      <c r="B1412" s="1" t="s">
        <v>2173</v>
      </c>
      <c r="C1412">
        <v>124</v>
      </c>
      <c r="D1412">
        <v>26</v>
      </c>
      <c r="E1412">
        <v>21</v>
      </c>
      <c r="F1412">
        <v>4</v>
      </c>
      <c r="G1412">
        <v>31</v>
      </c>
      <c r="H1412">
        <v>6</v>
      </c>
      <c r="I1412">
        <v>5</v>
      </c>
      <c r="J1412">
        <v>43</v>
      </c>
      <c r="K1412" s="1" t="s">
        <v>6224</v>
      </c>
    </row>
    <row r="1413" spans="1:11" x14ac:dyDescent="0.25">
      <c r="A1413">
        <v>1412</v>
      </c>
      <c r="B1413" s="1" t="s">
        <v>2174</v>
      </c>
      <c r="C1413">
        <v>47</v>
      </c>
      <c r="D1413">
        <v>12</v>
      </c>
      <c r="E1413">
        <v>7</v>
      </c>
      <c r="F1413">
        <v>1</v>
      </c>
      <c r="G1413">
        <v>47</v>
      </c>
      <c r="H1413">
        <v>12</v>
      </c>
      <c r="I1413">
        <v>7</v>
      </c>
      <c r="J1413">
        <v>66</v>
      </c>
      <c r="K1413" s="1" t="s">
        <v>6224</v>
      </c>
    </row>
    <row r="1414" spans="1:11" x14ac:dyDescent="0.25">
      <c r="A1414">
        <v>1413</v>
      </c>
      <c r="B1414" s="1" t="s">
        <v>15902</v>
      </c>
      <c r="C1414">
        <v>205</v>
      </c>
      <c r="D1414">
        <v>39</v>
      </c>
      <c r="E1414">
        <v>21</v>
      </c>
      <c r="F1414">
        <v>5</v>
      </c>
      <c r="G1414">
        <v>41</v>
      </c>
      <c r="H1414">
        <v>8</v>
      </c>
      <c r="I1414">
        <v>4</v>
      </c>
      <c r="J1414">
        <v>53</v>
      </c>
      <c r="K1414" s="1" t="s">
        <v>6224</v>
      </c>
    </row>
    <row r="1415" spans="1:11" x14ac:dyDescent="0.25">
      <c r="A1415">
        <v>1414</v>
      </c>
      <c r="B1415" s="1" t="s">
        <v>2483</v>
      </c>
      <c r="C1415">
        <v>109</v>
      </c>
      <c r="D1415">
        <v>27</v>
      </c>
      <c r="E1415">
        <v>24</v>
      </c>
      <c r="F1415">
        <v>4</v>
      </c>
      <c r="G1415">
        <v>27</v>
      </c>
      <c r="H1415">
        <v>7</v>
      </c>
      <c r="I1415">
        <v>6</v>
      </c>
      <c r="J1415">
        <v>40</v>
      </c>
      <c r="K1415" s="1" t="s">
        <v>6224</v>
      </c>
    </row>
    <row r="1416" spans="1:11" x14ac:dyDescent="0.25">
      <c r="A1416">
        <v>1415</v>
      </c>
      <c r="B1416" s="1" t="s">
        <v>2175</v>
      </c>
      <c r="C1416">
        <v>47</v>
      </c>
      <c r="D1416">
        <v>12</v>
      </c>
      <c r="E1416">
        <v>7</v>
      </c>
      <c r="F1416">
        <v>1</v>
      </c>
      <c r="G1416">
        <v>47</v>
      </c>
      <c r="H1416">
        <v>12</v>
      </c>
      <c r="I1416">
        <v>7</v>
      </c>
      <c r="J1416">
        <v>66</v>
      </c>
      <c r="K1416" s="1" t="s">
        <v>6224</v>
      </c>
    </row>
    <row r="1417" spans="1:11" x14ac:dyDescent="0.25">
      <c r="A1417">
        <v>1416</v>
      </c>
      <c r="B1417" s="1" t="s">
        <v>15903</v>
      </c>
      <c r="C1417">
        <v>47</v>
      </c>
      <c r="D1417">
        <v>12</v>
      </c>
      <c r="E1417">
        <v>7</v>
      </c>
      <c r="F1417">
        <v>1</v>
      </c>
      <c r="G1417">
        <v>47</v>
      </c>
      <c r="H1417">
        <v>12</v>
      </c>
      <c r="I1417">
        <v>7</v>
      </c>
      <c r="J1417">
        <v>66</v>
      </c>
      <c r="K1417" s="1" t="s">
        <v>6224</v>
      </c>
    </row>
    <row r="1418" spans="1:11" x14ac:dyDescent="0.25">
      <c r="A1418">
        <v>1417</v>
      </c>
      <c r="B1418" s="1" t="s">
        <v>1057</v>
      </c>
      <c r="C1418">
        <v>30</v>
      </c>
      <c r="D1418">
        <v>5</v>
      </c>
      <c r="E1418">
        <v>6</v>
      </c>
      <c r="F1418">
        <v>1</v>
      </c>
      <c r="G1418">
        <v>30</v>
      </c>
      <c r="H1418">
        <v>5</v>
      </c>
      <c r="I1418">
        <v>6</v>
      </c>
      <c r="J1418">
        <v>41</v>
      </c>
      <c r="K1418" s="1" t="s">
        <v>6224</v>
      </c>
    </row>
    <row r="1419" spans="1:11" x14ac:dyDescent="0.25">
      <c r="A1419">
        <v>1418</v>
      </c>
      <c r="B1419" s="1" t="s">
        <v>2176</v>
      </c>
      <c r="C1419">
        <v>30</v>
      </c>
      <c r="D1419">
        <v>5</v>
      </c>
      <c r="E1419">
        <v>6</v>
      </c>
      <c r="F1419">
        <v>1</v>
      </c>
      <c r="G1419">
        <v>30</v>
      </c>
      <c r="H1419">
        <v>5</v>
      </c>
      <c r="I1419">
        <v>6</v>
      </c>
      <c r="J1419">
        <v>41</v>
      </c>
      <c r="K1419" s="1" t="s">
        <v>6224</v>
      </c>
    </row>
    <row r="1420" spans="1:11" x14ac:dyDescent="0.25">
      <c r="A1420">
        <v>1419</v>
      </c>
      <c r="B1420" s="1" t="s">
        <v>2184</v>
      </c>
      <c r="C1420">
        <v>49</v>
      </c>
      <c r="D1420">
        <v>5</v>
      </c>
      <c r="E1420">
        <v>17</v>
      </c>
      <c r="F1420">
        <v>1</v>
      </c>
      <c r="G1420">
        <v>49</v>
      </c>
      <c r="H1420">
        <v>5</v>
      </c>
      <c r="I1420">
        <v>17</v>
      </c>
      <c r="J1420">
        <v>71</v>
      </c>
      <c r="K1420" s="1" t="s">
        <v>6224</v>
      </c>
    </row>
    <row r="1421" spans="1:11" x14ac:dyDescent="0.25">
      <c r="A1421">
        <v>1420</v>
      </c>
      <c r="B1421" s="1" t="s">
        <v>2185</v>
      </c>
      <c r="C1421">
        <v>23</v>
      </c>
      <c r="D1421">
        <v>5</v>
      </c>
      <c r="E1421">
        <v>1</v>
      </c>
      <c r="F1421">
        <v>1</v>
      </c>
      <c r="G1421">
        <v>23</v>
      </c>
      <c r="H1421">
        <v>5</v>
      </c>
      <c r="I1421">
        <v>1</v>
      </c>
      <c r="J1421">
        <v>29</v>
      </c>
      <c r="K1421" s="1" t="s">
        <v>6224</v>
      </c>
    </row>
    <row r="1422" spans="1:11" x14ac:dyDescent="0.25">
      <c r="A1422">
        <v>1421</v>
      </c>
      <c r="B1422" s="1" t="s">
        <v>2186</v>
      </c>
      <c r="C1422">
        <v>23</v>
      </c>
      <c r="D1422">
        <v>5</v>
      </c>
      <c r="E1422">
        <v>1</v>
      </c>
      <c r="F1422">
        <v>1</v>
      </c>
      <c r="G1422">
        <v>23</v>
      </c>
      <c r="H1422">
        <v>5</v>
      </c>
      <c r="I1422">
        <v>1</v>
      </c>
      <c r="J1422">
        <v>29</v>
      </c>
      <c r="K1422" s="1" t="s">
        <v>6224</v>
      </c>
    </row>
    <row r="1423" spans="1:11" x14ac:dyDescent="0.25">
      <c r="A1423">
        <v>1422</v>
      </c>
      <c r="B1423" s="1" t="s">
        <v>2187</v>
      </c>
      <c r="C1423">
        <v>15</v>
      </c>
      <c r="D1423">
        <v>4</v>
      </c>
      <c r="E1423">
        <v>2</v>
      </c>
      <c r="F1423">
        <v>1</v>
      </c>
      <c r="G1423">
        <v>15</v>
      </c>
      <c r="H1423">
        <v>4</v>
      </c>
      <c r="I1423">
        <v>2</v>
      </c>
      <c r="J1423">
        <v>21</v>
      </c>
      <c r="K1423" s="1" t="s">
        <v>6224</v>
      </c>
    </row>
    <row r="1424" spans="1:11" x14ac:dyDescent="0.25">
      <c r="A1424">
        <v>1423</v>
      </c>
      <c r="B1424" s="1" t="s">
        <v>15904</v>
      </c>
      <c r="C1424">
        <v>37</v>
      </c>
      <c r="D1424">
        <v>11</v>
      </c>
      <c r="E1424">
        <v>9</v>
      </c>
      <c r="F1424">
        <v>2</v>
      </c>
      <c r="G1424">
        <v>18</v>
      </c>
      <c r="H1424">
        <v>6</v>
      </c>
      <c r="I1424">
        <v>4</v>
      </c>
      <c r="J1424">
        <v>28</v>
      </c>
      <c r="K1424" s="1" t="s">
        <v>6224</v>
      </c>
    </row>
    <row r="1425" spans="1:11" x14ac:dyDescent="0.25">
      <c r="A1425">
        <v>1424</v>
      </c>
      <c r="B1425" s="1" t="s">
        <v>15905</v>
      </c>
      <c r="C1425">
        <v>15</v>
      </c>
      <c r="D1425">
        <v>4</v>
      </c>
      <c r="E1425">
        <v>2</v>
      </c>
      <c r="F1425">
        <v>1</v>
      </c>
      <c r="G1425">
        <v>15</v>
      </c>
      <c r="H1425">
        <v>4</v>
      </c>
      <c r="I1425">
        <v>2</v>
      </c>
      <c r="J1425">
        <v>21</v>
      </c>
      <c r="K1425" s="1" t="s">
        <v>6224</v>
      </c>
    </row>
    <row r="1426" spans="1:11" x14ac:dyDescent="0.25">
      <c r="A1426">
        <v>1425</v>
      </c>
      <c r="B1426" s="1" t="s">
        <v>15906</v>
      </c>
      <c r="C1426">
        <v>15</v>
      </c>
      <c r="D1426">
        <v>4</v>
      </c>
      <c r="E1426">
        <v>2</v>
      </c>
      <c r="F1426">
        <v>1</v>
      </c>
      <c r="G1426">
        <v>15</v>
      </c>
      <c r="H1426">
        <v>4</v>
      </c>
      <c r="I1426">
        <v>2</v>
      </c>
      <c r="J1426">
        <v>21</v>
      </c>
      <c r="K1426" s="1" t="s">
        <v>6224</v>
      </c>
    </row>
    <row r="1427" spans="1:11" x14ac:dyDescent="0.25">
      <c r="A1427">
        <v>1426</v>
      </c>
      <c r="B1427" s="1" t="s">
        <v>2188</v>
      </c>
      <c r="C1427">
        <v>18</v>
      </c>
      <c r="D1427">
        <v>3</v>
      </c>
      <c r="E1427">
        <v>2</v>
      </c>
      <c r="F1427">
        <v>1</v>
      </c>
      <c r="G1427">
        <v>18</v>
      </c>
      <c r="H1427">
        <v>3</v>
      </c>
      <c r="I1427">
        <v>2</v>
      </c>
      <c r="J1427">
        <v>23</v>
      </c>
      <c r="K1427" s="1" t="s">
        <v>6224</v>
      </c>
    </row>
    <row r="1428" spans="1:11" x14ac:dyDescent="0.25">
      <c r="A1428">
        <v>1427</v>
      </c>
      <c r="B1428" s="1" t="s">
        <v>1840</v>
      </c>
      <c r="C1428">
        <v>18</v>
      </c>
      <c r="D1428">
        <v>3</v>
      </c>
      <c r="E1428">
        <v>2</v>
      </c>
      <c r="F1428">
        <v>1</v>
      </c>
      <c r="G1428">
        <v>18</v>
      </c>
      <c r="H1428">
        <v>3</v>
      </c>
      <c r="I1428">
        <v>2</v>
      </c>
      <c r="J1428">
        <v>23</v>
      </c>
      <c r="K1428" s="1" t="s">
        <v>6224</v>
      </c>
    </row>
    <row r="1429" spans="1:11" x14ac:dyDescent="0.25">
      <c r="A1429">
        <v>1428</v>
      </c>
      <c r="B1429" s="1" t="s">
        <v>2189</v>
      </c>
      <c r="C1429">
        <v>18</v>
      </c>
      <c r="D1429">
        <v>3</v>
      </c>
      <c r="E1429">
        <v>2</v>
      </c>
      <c r="F1429">
        <v>1</v>
      </c>
      <c r="G1429">
        <v>18</v>
      </c>
      <c r="H1429">
        <v>3</v>
      </c>
      <c r="I1429">
        <v>2</v>
      </c>
      <c r="J1429">
        <v>23</v>
      </c>
      <c r="K1429" s="1" t="s">
        <v>6224</v>
      </c>
    </row>
    <row r="1430" spans="1:11" x14ac:dyDescent="0.25">
      <c r="A1430">
        <v>1429</v>
      </c>
      <c r="B1430" s="1" t="s">
        <v>2190</v>
      </c>
      <c r="C1430">
        <v>18</v>
      </c>
      <c r="D1430">
        <v>3</v>
      </c>
      <c r="E1430">
        <v>2</v>
      </c>
      <c r="F1430">
        <v>1</v>
      </c>
      <c r="G1430">
        <v>18</v>
      </c>
      <c r="H1430">
        <v>3</v>
      </c>
      <c r="I1430">
        <v>2</v>
      </c>
      <c r="J1430">
        <v>23</v>
      </c>
      <c r="K1430" s="1" t="s">
        <v>6224</v>
      </c>
    </row>
    <row r="1431" spans="1:11" x14ac:dyDescent="0.25">
      <c r="A1431">
        <v>1430</v>
      </c>
      <c r="B1431" s="1" t="s">
        <v>15907</v>
      </c>
      <c r="C1431">
        <v>9</v>
      </c>
      <c r="D1431">
        <v>1</v>
      </c>
      <c r="E1431">
        <v>1</v>
      </c>
      <c r="F1431">
        <v>1</v>
      </c>
      <c r="G1431">
        <v>9</v>
      </c>
      <c r="H1431">
        <v>1</v>
      </c>
      <c r="I1431">
        <v>1</v>
      </c>
      <c r="J1431">
        <v>11</v>
      </c>
      <c r="K1431" s="1" t="s">
        <v>6224</v>
      </c>
    </row>
    <row r="1432" spans="1:11" x14ac:dyDescent="0.25">
      <c r="A1432">
        <v>1431</v>
      </c>
      <c r="B1432" s="1" t="s">
        <v>15908</v>
      </c>
      <c r="C1432">
        <v>9</v>
      </c>
      <c r="D1432">
        <v>1</v>
      </c>
      <c r="E1432">
        <v>1</v>
      </c>
      <c r="F1432">
        <v>1</v>
      </c>
      <c r="G1432">
        <v>9</v>
      </c>
      <c r="H1432">
        <v>1</v>
      </c>
      <c r="I1432">
        <v>1</v>
      </c>
      <c r="J1432">
        <v>11</v>
      </c>
      <c r="K1432" s="1" t="s">
        <v>6224</v>
      </c>
    </row>
    <row r="1433" spans="1:11" x14ac:dyDescent="0.25">
      <c r="A1433">
        <v>1432</v>
      </c>
      <c r="B1433" s="1" t="s">
        <v>1824</v>
      </c>
      <c r="C1433">
        <v>53</v>
      </c>
      <c r="D1433">
        <v>11</v>
      </c>
      <c r="E1433">
        <v>16</v>
      </c>
      <c r="F1433">
        <v>2</v>
      </c>
      <c r="G1433">
        <v>26</v>
      </c>
      <c r="H1433">
        <v>6</v>
      </c>
      <c r="I1433">
        <v>8</v>
      </c>
      <c r="J1433">
        <v>40</v>
      </c>
      <c r="K1433" s="1" t="s">
        <v>6224</v>
      </c>
    </row>
    <row r="1434" spans="1:11" x14ac:dyDescent="0.25">
      <c r="A1434">
        <v>1433</v>
      </c>
      <c r="B1434" s="1" t="s">
        <v>2191</v>
      </c>
      <c r="C1434">
        <v>9</v>
      </c>
      <c r="D1434">
        <v>1</v>
      </c>
      <c r="E1434">
        <v>1</v>
      </c>
      <c r="F1434">
        <v>1</v>
      </c>
      <c r="G1434">
        <v>9</v>
      </c>
      <c r="H1434">
        <v>1</v>
      </c>
      <c r="I1434">
        <v>1</v>
      </c>
      <c r="J1434">
        <v>11</v>
      </c>
      <c r="K1434" s="1" t="s">
        <v>6224</v>
      </c>
    </row>
    <row r="1435" spans="1:11" x14ac:dyDescent="0.25">
      <c r="A1435">
        <v>1434</v>
      </c>
      <c r="B1435" s="1" t="s">
        <v>15909</v>
      </c>
      <c r="C1435">
        <v>13</v>
      </c>
      <c r="D1435">
        <v>2</v>
      </c>
      <c r="E1435">
        <v>1</v>
      </c>
      <c r="F1435">
        <v>2</v>
      </c>
      <c r="G1435">
        <v>6</v>
      </c>
      <c r="H1435">
        <v>1</v>
      </c>
      <c r="I1435">
        <v>0</v>
      </c>
      <c r="J1435">
        <v>8</v>
      </c>
      <c r="K1435" s="1" t="s">
        <v>6224</v>
      </c>
    </row>
    <row r="1436" spans="1:11" x14ac:dyDescent="0.25">
      <c r="A1436">
        <v>1435</v>
      </c>
      <c r="B1436" s="1" t="s">
        <v>15910</v>
      </c>
      <c r="C1436">
        <v>26</v>
      </c>
      <c r="D1436">
        <v>6</v>
      </c>
      <c r="E1436">
        <v>13</v>
      </c>
      <c r="F1436">
        <v>1</v>
      </c>
      <c r="G1436">
        <v>26</v>
      </c>
      <c r="H1436">
        <v>6</v>
      </c>
      <c r="I1436">
        <v>13</v>
      </c>
      <c r="J1436">
        <v>45</v>
      </c>
      <c r="K1436" s="1" t="s">
        <v>6224</v>
      </c>
    </row>
    <row r="1437" spans="1:11" x14ac:dyDescent="0.25">
      <c r="A1437">
        <v>1436</v>
      </c>
      <c r="B1437" s="1" t="s">
        <v>2157</v>
      </c>
      <c r="C1437">
        <v>61</v>
      </c>
      <c r="D1437">
        <v>13</v>
      </c>
      <c r="E1437">
        <v>21</v>
      </c>
      <c r="F1437">
        <v>2</v>
      </c>
      <c r="G1437">
        <v>30</v>
      </c>
      <c r="H1437">
        <v>6</v>
      </c>
      <c r="I1437">
        <v>10</v>
      </c>
      <c r="J1437">
        <v>48</v>
      </c>
      <c r="K1437" s="1" t="s">
        <v>6224</v>
      </c>
    </row>
    <row r="1438" spans="1:11" x14ac:dyDescent="0.25">
      <c r="A1438">
        <v>1437</v>
      </c>
      <c r="B1438" s="1" t="s">
        <v>2195</v>
      </c>
      <c r="C1438">
        <v>55</v>
      </c>
      <c r="D1438">
        <v>11</v>
      </c>
      <c r="E1438">
        <v>22</v>
      </c>
      <c r="F1438">
        <v>3</v>
      </c>
      <c r="G1438">
        <v>18</v>
      </c>
      <c r="H1438">
        <v>4</v>
      </c>
      <c r="I1438">
        <v>7</v>
      </c>
      <c r="J1438">
        <v>29</v>
      </c>
      <c r="K1438" s="1" t="s">
        <v>6224</v>
      </c>
    </row>
    <row r="1439" spans="1:11" x14ac:dyDescent="0.25">
      <c r="A1439">
        <v>1438</v>
      </c>
      <c r="B1439" s="1" t="s">
        <v>15911</v>
      </c>
      <c r="C1439">
        <v>89</v>
      </c>
      <c r="D1439">
        <v>12</v>
      </c>
      <c r="E1439">
        <v>11</v>
      </c>
      <c r="F1439">
        <v>1</v>
      </c>
      <c r="G1439">
        <v>89</v>
      </c>
      <c r="H1439">
        <v>12</v>
      </c>
      <c r="I1439">
        <v>11</v>
      </c>
      <c r="J1439">
        <v>112</v>
      </c>
      <c r="K1439" s="1" t="s">
        <v>6224</v>
      </c>
    </row>
    <row r="1440" spans="1:11" x14ac:dyDescent="0.25">
      <c r="A1440">
        <v>1439</v>
      </c>
      <c r="B1440" s="1" t="s">
        <v>15912</v>
      </c>
      <c r="C1440">
        <v>89</v>
      </c>
      <c r="D1440">
        <v>12</v>
      </c>
      <c r="E1440">
        <v>11</v>
      </c>
      <c r="F1440">
        <v>1</v>
      </c>
      <c r="G1440">
        <v>89</v>
      </c>
      <c r="H1440">
        <v>12</v>
      </c>
      <c r="I1440">
        <v>11</v>
      </c>
      <c r="J1440">
        <v>112</v>
      </c>
      <c r="K1440" s="1" t="s">
        <v>6224</v>
      </c>
    </row>
    <row r="1441" spans="1:11" x14ac:dyDescent="0.25">
      <c r="A1441">
        <v>1440</v>
      </c>
      <c r="B1441" s="1" t="s">
        <v>15913</v>
      </c>
      <c r="C1441">
        <v>89</v>
      </c>
      <c r="D1441">
        <v>12</v>
      </c>
      <c r="E1441">
        <v>11</v>
      </c>
      <c r="F1441">
        <v>1</v>
      </c>
      <c r="G1441">
        <v>89</v>
      </c>
      <c r="H1441">
        <v>12</v>
      </c>
      <c r="I1441">
        <v>11</v>
      </c>
      <c r="J1441">
        <v>112</v>
      </c>
      <c r="K1441" s="1" t="s">
        <v>6224</v>
      </c>
    </row>
    <row r="1442" spans="1:11" x14ac:dyDescent="0.25">
      <c r="A1442">
        <v>1441</v>
      </c>
      <c r="B1442" s="1" t="s">
        <v>15914</v>
      </c>
      <c r="C1442">
        <v>89</v>
      </c>
      <c r="D1442">
        <v>12</v>
      </c>
      <c r="E1442">
        <v>11</v>
      </c>
      <c r="F1442">
        <v>1</v>
      </c>
      <c r="G1442">
        <v>89</v>
      </c>
      <c r="H1442">
        <v>12</v>
      </c>
      <c r="I1442">
        <v>11</v>
      </c>
      <c r="J1442">
        <v>112</v>
      </c>
      <c r="K1442" s="1" t="s">
        <v>6224</v>
      </c>
    </row>
    <row r="1443" spans="1:11" x14ac:dyDescent="0.25">
      <c r="A1443">
        <v>1442</v>
      </c>
      <c r="B1443" s="1" t="s">
        <v>2198</v>
      </c>
      <c r="C1443">
        <v>15</v>
      </c>
      <c r="D1443">
        <v>4</v>
      </c>
      <c r="E1443">
        <v>2</v>
      </c>
      <c r="F1443">
        <v>1</v>
      </c>
      <c r="G1443">
        <v>15</v>
      </c>
      <c r="H1443">
        <v>4</v>
      </c>
      <c r="I1443">
        <v>2</v>
      </c>
      <c r="J1443">
        <v>21</v>
      </c>
      <c r="K1443" s="1" t="s">
        <v>6224</v>
      </c>
    </row>
    <row r="1444" spans="1:11" x14ac:dyDescent="0.25">
      <c r="A1444">
        <v>1443</v>
      </c>
      <c r="B1444" s="1" t="s">
        <v>15915</v>
      </c>
      <c r="C1444">
        <v>15</v>
      </c>
      <c r="D1444">
        <v>4</v>
      </c>
      <c r="E1444">
        <v>2</v>
      </c>
      <c r="F1444">
        <v>1</v>
      </c>
      <c r="G1444">
        <v>15</v>
      </c>
      <c r="H1444">
        <v>4</v>
      </c>
      <c r="I1444">
        <v>2</v>
      </c>
      <c r="J1444">
        <v>21</v>
      </c>
      <c r="K1444" s="1" t="s">
        <v>6224</v>
      </c>
    </row>
    <row r="1445" spans="1:11" x14ac:dyDescent="0.25">
      <c r="A1445">
        <v>1444</v>
      </c>
      <c r="B1445" s="1" t="s">
        <v>15916</v>
      </c>
      <c r="C1445">
        <v>15</v>
      </c>
      <c r="D1445">
        <v>4</v>
      </c>
      <c r="E1445">
        <v>2</v>
      </c>
      <c r="F1445">
        <v>1</v>
      </c>
      <c r="G1445">
        <v>15</v>
      </c>
      <c r="H1445">
        <v>4</v>
      </c>
      <c r="I1445">
        <v>2</v>
      </c>
      <c r="J1445">
        <v>21</v>
      </c>
      <c r="K1445" s="1" t="s">
        <v>6224</v>
      </c>
    </row>
    <row r="1446" spans="1:11" x14ac:dyDescent="0.25">
      <c r="A1446">
        <v>1445</v>
      </c>
      <c r="B1446" s="1" t="s">
        <v>820</v>
      </c>
      <c r="C1446">
        <v>15</v>
      </c>
      <c r="D1446">
        <v>4</v>
      </c>
      <c r="E1446">
        <v>2</v>
      </c>
      <c r="F1446">
        <v>1</v>
      </c>
      <c r="G1446">
        <v>15</v>
      </c>
      <c r="H1446">
        <v>4</v>
      </c>
      <c r="I1446">
        <v>2</v>
      </c>
      <c r="J1446">
        <v>21</v>
      </c>
      <c r="K1446" s="1" t="s">
        <v>6224</v>
      </c>
    </row>
    <row r="1447" spans="1:11" x14ac:dyDescent="0.25">
      <c r="A1447">
        <v>1446</v>
      </c>
      <c r="B1447" s="1" t="s">
        <v>2203</v>
      </c>
      <c r="C1447">
        <v>10</v>
      </c>
      <c r="D1447">
        <v>3</v>
      </c>
      <c r="E1447">
        <v>4</v>
      </c>
      <c r="F1447">
        <v>1</v>
      </c>
      <c r="G1447">
        <v>10</v>
      </c>
      <c r="H1447">
        <v>3</v>
      </c>
      <c r="I1447">
        <v>4</v>
      </c>
      <c r="J1447">
        <v>17</v>
      </c>
      <c r="K1447" s="1" t="s">
        <v>6224</v>
      </c>
    </row>
    <row r="1448" spans="1:11" x14ac:dyDescent="0.25">
      <c r="A1448">
        <v>1447</v>
      </c>
      <c r="B1448" s="1" t="s">
        <v>2204</v>
      </c>
      <c r="C1448">
        <v>61</v>
      </c>
      <c r="D1448">
        <v>16</v>
      </c>
      <c r="E1448">
        <v>11</v>
      </c>
      <c r="F1448">
        <v>5</v>
      </c>
      <c r="G1448">
        <v>12</v>
      </c>
      <c r="H1448">
        <v>3</v>
      </c>
      <c r="I1448">
        <v>2</v>
      </c>
      <c r="J1448">
        <v>18</v>
      </c>
      <c r="K1448" s="1" t="s">
        <v>6224</v>
      </c>
    </row>
    <row r="1449" spans="1:11" x14ac:dyDescent="0.25">
      <c r="A1449">
        <v>1448</v>
      </c>
      <c r="B1449" s="1" t="s">
        <v>479</v>
      </c>
      <c r="C1449">
        <v>205</v>
      </c>
      <c r="D1449">
        <v>40</v>
      </c>
      <c r="E1449">
        <v>55</v>
      </c>
      <c r="F1449">
        <v>9</v>
      </c>
      <c r="G1449">
        <v>23</v>
      </c>
      <c r="H1449">
        <v>4</v>
      </c>
      <c r="I1449">
        <v>6</v>
      </c>
      <c r="J1449">
        <v>33</v>
      </c>
      <c r="K1449" s="1" t="s">
        <v>6224</v>
      </c>
    </row>
    <row r="1450" spans="1:11" x14ac:dyDescent="0.25">
      <c r="A1450">
        <v>1449</v>
      </c>
      <c r="B1450" s="1" t="s">
        <v>2205</v>
      </c>
      <c r="C1450">
        <v>19</v>
      </c>
      <c r="D1450">
        <v>3</v>
      </c>
      <c r="E1450">
        <v>13</v>
      </c>
      <c r="F1450">
        <v>1</v>
      </c>
      <c r="G1450">
        <v>19</v>
      </c>
      <c r="H1450">
        <v>3</v>
      </c>
      <c r="I1450">
        <v>13</v>
      </c>
      <c r="J1450">
        <v>35</v>
      </c>
      <c r="K1450" s="1" t="s">
        <v>6224</v>
      </c>
    </row>
    <row r="1451" spans="1:11" x14ac:dyDescent="0.25">
      <c r="A1451">
        <v>1450</v>
      </c>
      <c r="B1451" s="1" t="s">
        <v>1156</v>
      </c>
      <c r="C1451">
        <v>35</v>
      </c>
      <c r="D1451">
        <v>7</v>
      </c>
      <c r="E1451">
        <v>15</v>
      </c>
      <c r="F1451">
        <v>2</v>
      </c>
      <c r="G1451">
        <v>18</v>
      </c>
      <c r="H1451">
        <v>4</v>
      </c>
      <c r="I1451">
        <v>8</v>
      </c>
      <c r="J1451">
        <v>28</v>
      </c>
      <c r="K1451" s="1" t="s">
        <v>6224</v>
      </c>
    </row>
    <row r="1452" spans="1:11" x14ac:dyDescent="0.25">
      <c r="A1452">
        <v>1451</v>
      </c>
      <c r="B1452" s="1" t="s">
        <v>2207</v>
      </c>
      <c r="C1452">
        <v>21</v>
      </c>
      <c r="D1452">
        <v>2</v>
      </c>
      <c r="E1452">
        <v>3</v>
      </c>
      <c r="F1452">
        <v>1</v>
      </c>
      <c r="G1452">
        <v>21</v>
      </c>
      <c r="H1452">
        <v>2</v>
      </c>
      <c r="I1452">
        <v>3</v>
      </c>
      <c r="J1452">
        <v>26</v>
      </c>
      <c r="K1452" s="1" t="s">
        <v>6224</v>
      </c>
    </row>
    <row r="1453" spans="1:11" x14ac:dyDescent="0.25">
      <c r="A1453">
        <v>1452</v>
      </c>
      <c r="B1453" s="1" t="s">
        <v>2208</v>
      </c>
      <c r="C1453">
        <v>21</v>
      </c>
      <c r="D1453">
        <v>2</v>
      </c>
      <c r="E1453">
        <v>3</v>
      </c>
      <c r="F1453">
        <v>1</v>
      </c>
      <c r="G1453">
        <v>21</v>
      </c>
      <c r="H1453">
        <v>2</v>
      </c>
      <c r="I1453">
        <v>3</v>
      </c>
      <c r="J1453">
        <v>26</v>
      </c>
      <c r="K1453" s="1" t="s">
        <v>6224</v>
      </c>
    </row>
    <row r="1454" spans="1:11" x14ac:dyDescent="0.25">
      <c r="A1454">
        <v>1453</v>
      </c>
      <c r="B1454" s="1" t="s">
        <v>23</v>
      </c>
      <c r="C1454">
        <v>86</v>
      </c>
      <c r="D1454">
        <v>14</v>
      </c>
      <c r="E1454">
        <v>18</v>
      </c>
      <c r="F1454">
        <v>2</v>
      </c>
      <c r="G1454">
        <v>43</v>
      </c>
      <c r="H1454">
        <v>7</v>
      </c>
      <c r="I1454">
        <v>9</v>
      </c>
      <c r="J1454">
        <v>59</v>
      </c>
      <c r="K1454" s="1" t="s">
        <v>6224</v>
      </c>
    </row>
    <row r="1455" spans="1:11" x14ac:dyDescent="0.25">
      <c r="A1455">
        <v>1454</v>
      </c>
      <c r="B1455" s="1" t="s">
        <v>2209</v>
      </c>
      <c r="C1455">
        <v>67</v>
      </c>
      <c r="D1455">
        <v>13</v>
      </c>
      <c r="E1455">
        <v>11</v>
      </c>
      <c r="F1455">
        <v>3</v>
      </c>
      <c r="G1455">
        <v>22</v>
      </c>
      <c r="H1455">
        <v>4</v>
      </c>
      <c r="I1455">
        <v>4</v>
      </c>
      <c r="J1455">
        <v>30</v>
      </c>
      <c r="K1455" s="1" t="s">
        <v>6224</v>
      </c>
    </row>
    <row r="1456" spans="1:11" x14ac:dyDescent="0.25">
      <c r="A1456">
        <v>1455</v>
      </c>
      <c r="B1456" s="1" t="s">
        <v>15917</v>
      </c>
      <c r="C1456">
        <v>19</v>
      </c>
      <c r="D1456">
        <v>4</v>
      </c>
      <c r="E1456">
        <v>1</v>
      </c>
      <c r="F1456">
        <v>1</v>
      </c>
      <c r="G1456">
        <v>19</v>
      </c>
      <c r="H1456">
        <v>4</v>
      </c>
      <c r="I1456">
        <v>1</v>
      </c>
      <c r="J1456">
        <v>24</v>
      </c>
      <c r="K1456" s="1" t="s">
        <v>6224</v>
      </c>
    </row>
    <row r="1457" spans="1:11" x14ac:dyDescent="0.25">
      <c r="A1457">
        <v>1456</v>
      </c>
      <c r="B1457" s="1" t="s">
        <v>4426</v>
      </c>
      <c r="C1457">
        <v>11</v>
      </c>
      <c r="D1457">
        <v>2</v>
      </c>
      <c r="E1457">
        <v>0</v>
      </c>
      <c r="F1457">
        <v>1</v>
      </c>
      <c r="G1457">
        <v>11</v>
      </c>
      <c r="H1457">
        <v>2</v>
      </c>
      <c r="I1457">
        <v>0</v>
      </c>
      <c r="J1457">
        <v>13</v>
      </c>
      <c r="K1457" s="1" t="s">
        <v>6224</v>
      </c>
    </row>
    <row r="1458" spans="1:11" x14ac:dyDescent="0.25">
      <c r="A1458">
        <v>1457</v>
      </c>
      <c r="B1458" s="1" t="s">
        <v>2225</v>
      </c>
      <c r="C1458">
        <v>6</v>
      </c>
      <c r="D1458">
        <v>2</v>
      </c>
      <c r="E1458">
        <v>0</v>
      </c>
      <c r="F1458">
        <v>1</v>
      </c>
      <c r="G1458">
        <v>6</v>
      </c>
      <c r="H1458">
        <v>2</v>
      </c>
      <c r="I1458">
        <v>0</v>
      </c>
      <c r="J1458">
        <v>8</v>
      </c>
      <c r="K1458" s="1" t="s">
        <v>6224</v>
      </c>
    </row>
    <row r="1459" spans="1:11" x14ac:dyDescent="0.25">
      <c r="A1459">
        <v>1458</v>
      </c>
      <c r="B1459" s="1" t="s">
        <v>1094</v>
      </c>
      <c r="C1459">
        <v>82</v>
      </c>
      <c r="D1459">
        <v>17</v>
      </c>
      <c r="E1459">
        <v>27</v>
      </c>
      <c r="F1459">
        <v>2</v>
      </c>
      <c r="G1459">
        <v>41</v>
      </c>
      <c r="H1459">
        <v>8</v>
      </c>
      <c r="I1459">
        <v>14</v>
      </c>
      <c r="J1459">
        <v>63</v>
      </c>
      <c r="K1459" s="1" t="s">
        <v>6224</v>
      </c>
    </row>
    <row r="1460" spans="1:11" x14ac:dyDescent="0.25">
      <c r="A1460">
        <v>1459</v>
      </c>
      <c r="B1460" s="1" t="s">
        <v>15918</v>
      </c>
      <c r="C1460">
        <v>9</v>
      </c>
      <c r="D1460">
        <v>2</v>
      </c>
      <c r="E1460">
        <v>1</v>
      </c>
      <c r="F1460">
        <v>1</v>
      </c>
      <c r="G1460">
        <v>9</v>
      </c>
      <c r="H1460">
        <v>2</v>
      </c>
      <c r="I1460">
        <v>1</v>
      </c>
      <c r="J1460">
        <v>12</v>
      </c>
      <c r="K1460" s="1" t="s">
        <v>6224</v>
      </c>
    </row>
    <row r="1461" spans="1:11" x14ac:dyDescent="0.25">
      <c r="A1461">
        <v>1460</v>
      </c>
      <c r="B1461" s="1" t="s">
        <v>15919</v>
      </c>
      <c r="C1461">
        <v>9</v>
      </c>
      <c r="D1461">
        <v>2</v>
      </c>
      <c r="E1461">
        <v>1</v>
      </c>
      <c r="F1461">
        <v>1</v>
      </c>
      <c r="G1461">
        <v>9</v>
      </c>
      <c r="H1461">
        <v>2</v>
      </c>
      <c r="I1461">
        <v>1</v>
      </c>
      <c r="J1461">
        <v>12</v>
      </c>
      <c r="K1461" s="1" t="s">
        <v>6224</v>
      </c>
    </row>
    <row r="1462" spans="1:11" x14ac:dyDescent="0.25">
      <c r="A1462">
        <v>1461</v>
      </c>
      <c r="B1462" s="1" t="s">
        <v>15920</v>
      </c>
      <c r="C1462">
        <v>9</v>
      </c>
      <c r="D1462">
        <v>2</v>
      </c>
      <c r="E1462">
        <v>1</v>
      </c>
      <c r="F1462">
        <v>1</v>
      </c>
      <c r="G1462">
        <v>9</v>
      </c>
      <c r="H1462">
        <v>2</v>
      </c>
      <c r="I1462">
        <v>1</v>
      </c>
      <c r="J1462">
        <v>12</v>
      </c>
      <c r="K1462" s="1" t="s">
        <v>6224</v>
      </c>
    </row>
    <row r="1463" spans="1:11" x14ac:dyDescent="0.25">
      <c r="A1463">
        <v>1462</v>
      </c>
      <c r="B1463" s="1" t="s">
        <v>543</v>
      </c>
      <c r="C1463">
        <v>9</v>
      </c>
      <c r="D1463">
        <v>2</v>
      </c>
      <c r="E1463">
        <v>1</v>
      </c>
      <c r="F1463">
        <v>1</v>
      </c>
      <c r="G1463">
        <v>9</v>
      </c>
      <c r="H1463">
        <v>2</v>
      </c>
      <c r="I1463">
        <v>1</v>
      </c>
      <c r="J1463">
        <v>12</v>
      </c>
      <c r="K1463" s="1" t="s">
        <v>6224</v>
      </c>
    </row>
    <row r="1464" spans="1:11" x14ac:dyDescent="0.25">
      <c r="A1464">
        <v>1463</v>
      </c>
      <c r="B1464" s="1" t="s">
        <v>511</v>
      </c>
      <c r="C1464">
        <v>9</v>
      </c>
      <c r="D1464">
        <v>2</v>
      </c>
      <c r="E1464">
        <v>1</v>
      </c>
      <c r="F1464">
        <v>1</v>
      </c>
      <c r="G1464">
        <v>9</v>
      </c>
      <c r="H1464">
        <v>2</v>
      </c>
      <c r="I1464">
        <v>1</v>
      </c>
      <c r="J1464">
        <v>12</v>
      </c>
      <c r="K1464" s="1" t="s">
        <v>6224</v>
      </c>
    </row>
    <row r="1465" spans="1:11" x14ac:dyDescent="0.25">
      <c r="A1465">
        <v>1464</v>
      </c>
      <c r="B1465" s="1" t="s">
        <v>2232</v>
      </c>
      <c r="C1465">
        <v>9</v>
      </c>
      <c r="D1465">
        <v>2</v>
      </c>
      <c r="E1465">
        <v>1</v>
      </c>
      <c r="F1465">
        <v>1</v>
      </c>
      <c r="G1465">
        <v>9</v>
      </c>
      <c r="H1465">
        <v>2</v>
      </c>
      <c r="I1465">
        <v>1</v>
      </c>
      <c r="J1465">
        <v>12</v>
      </c>
      <c r="K1465" s="1" t="s">
        <v>6224</v>
      </c>
    </row>
    <row r="1466" spans="1:11" x14ac:dyDescent="0.25">
      <c r="A1466">
        <v>1465</v>
      </c>
      <c r="B1466" s="1" t="s">
        <v>49</v>
      </c>
      <c r="C1466">
        <v>32</v>
      </c>
      <c r="D1466">
        <v>13</v>
      </c>
      <c r="E1466">
        <v>3</v>
      </c>
      <c r="F1466">
        <v>2</v>
      </c>
      <c r="G1466">
        <v>16</v>
      </c>
      <c r="H1466">
        <v>6</v>
      </c>
      <c r="I1466">
        <v>2</v>
      </c>
      <c r="J1466">
        <v>24</v>
      </c>
      <c r="K1466" s="1" t="s">
        <v>6224</v>
      </c>
    </row>
    <row r="1467" spans="1:11" x14ac:dyDescent="0.25">
      <c r="A1467">
        <v>1466</v>
      </c>
      <c r="B1467" s="1" t="s">
        <v>15921</v>
      </c>
      <c r="C1467">
        <v>1</v>
      </c>
      <c r="D1467">
        <v>1</v>
      </c>
      <c r="E1467">
        <v>0</v>
      </c>
      <c r="F1467">
        <v>1</v>
      </c>
      <c r="G1467">
        <v>1</v>
      </c>
      <c r="H1467">
        <v>1</v>
      </c>
      <c r="I1467">
        <v>0</v>
      </c>
      <c r="J1467">
        <v>2</v>
      </c>
      <c r="K1467" s="1" t="s">
        <v>6224</v>
      </c>
    </row>
    <row r="1468" spans="1:11" x14ac:dyDescent="0.25">
      <c r="A1468">
        <v>1467</v>
      </c>
      <c r="B1468" s="1" t="s">
        <v>2238</v>
      </c>
      <c r="C1468">
        <v>1</v>
      </c>
      <c r="D1468">
        <v>1</v>
      </c>
      <c r="E1468">
        <v>0</v>
      </c>
      <c r="F1468">
        <v>1</v>
      </c>
      <c r="G1468">
        <v>1</v>
      </c>
      <c r="H1468">
        <v>1</v>
      </c>
      <c r="I1468">
        <v>0</v>
      </c>
      <c r="J1468">
        <v>2</v>
      </c>
      <c r="K1468" s="1" t="s">
        <v>6224</v>
      </c>
    </row>
    <row r="1469" spans="1:11" x14ac:dyDescent="0.25">
      <c r="A1469">
        <v>1468</v>
      </c>
      <c r="B1469" s="1" t="s">
        <v>15922</v>
      </c>
      <c r="C1469">
        <v>1</v>
      </c>
      <c r="D1469">
        <v>1</v>
      </c>
      <c r="E1469">
        <v>0</v>
      </c>
      <c r="F1469">
        <v>1</v>
      </c>
      <c r="G1469">
        <v>1</v>
      </c>
      <c r="H1469">
        <v>1</v>
      </c>
      <c r="I1469">
        <v>0</v>
      </c>
      <c r="J1469">
        <v>2</v>
      </c>
      <c r="K1469" s="1" t="s">
        <v>6224</v>
      </c>
    </row>
    <row r="1470" spans="1:11" x14ac:dyDescent="0.25">
      <c r="A1470">
        <v>1469</v>
      </c>
      <c r="B1470" s="1" t="s">
        <v>15923</v>
      </c>
      <c r="C1470">
        <v>1</v>
      </c>
      <c r="D1470">
        <v>1</v>
      </c>
      <c r="E1470">
        <v>0</v>
      </c>
      <c r="F1470">
        <v>1</v>
      </c>
      <c r="G1470">
        <v>1</v>
      </c>
      <c r="H1470">
        <v>1</v>
      </c>
      <c r="I1470">
        <v>0</v>
      </c>
      <c r="J1470">
        <v>2</v>
      </c>
      <c r="K1470" s="1" t="s">
        <v>6224</v>
      </c>
    </row>
    <row r="1471" spans="1:11" x14ac:dyDescent="0.25">
      <c r="A1471">
        <v>1470</v>
      </c>
      <c r="B1471" s="1" t="s">
        <v>2239</v>
      </c>
      <c r="C1471">
        <v>12</v>
      </c>
      <c r="D1471">
        <v>4</v>
      </c>
      <c r="E1471">
        <v>2</v>
      </c>
      <c r="F1471">
        <v>3</v>
      </c>
      <c r="G1471">
        <v>4</v>
      </c>
      <c r="H1471">
        <v>1</v>
      </c>
      <c r="I1471">
        <v>1</v>
      </c>
      <c r="J1471">
        <v>6</v>
      </c>
      <c r="K1471" s="1" t="s">
        <v>6224</v>
      </c>
    </row>
    <row r="1472" spans="1:11" x14ac:dyDescent="0.25">
      <c r="A1472">
        <v>1471</v>
      </c>
      <c r="B1472" s="1" t="s">
        <v>15924</v>
      </c>
      <c r="C1472">
        <v>18</v>
      </c>
      <c r="D1472">
        <v>5</v>
      </c>
      <c r="E1472">
        <v>2</v>
      </c>
      <c r="F1472">
        <v>3</v>
      </c>
      <c r="G1472">
        <v>6</v>
      </c>
      <c r="H1472">
        <v>2</v>
      </c>
      <c r="I1472">
        <v>1</v>
      </c>
      <c r="J1472">
        <v>8</v>
      </c>
      <c r="K1472" s="1" t="s">
        <v>6224</v>
      </c>
    </row>
    <row r="1473" spans="1:11" x14ac:dyDescent="0.25">
      <c r="A1473">
        <v>1472</v>
      </c>
      <c r="B1473" s="1" t="s">
        <v>2240</v>
      </c>
      <c r="C1473">
        <v>18</v>
      </c>
      <c r="D1473">
        <v>5</v>
      </c>
      <c r="E1473">
        <v>2</v>
      </c>
      <c r="F1473">
        <v>3</v>
      </c>
      <c r="G1473">
        <v>6</v>
      </c>
      <c r="H1473">
        <v>2</v>
      </c>
      <c r="I1473">
        <v>1</v>
      </c>
      <c r="J1473">
        <v>8</v>
      </c>
      <c r="K1473" s="1" t="s">
        <v>6224</v>
      </c>
    </row>
    <row r="1474" spans="1:11" x14ac:dyDescent="0.25">
      <c r="A1474">
        <v>1473</v>
      </c>
      <c r="B1474" s="1" t="s">
        <v>2241</v>
      </c>
      <c r="C1474">
        <v>1</v>
      </c>
      <c r="D1474">
        <v>1</v>
      </c>
      <c r="E1474">
        <v>0</v>
      </c>
      <c r="F1474">
        <v>1</v>
      </c>
      <c r="G1474">
        <v>1</v>
      </c>
      <c r="H1474">
        <v>1</v>
      </c>
      <c r="I1474">
        <v>0</v>
      </c>
      <c r="J1474">
        <v>2</v>
      </c>
      <c r="K1474" s="1" t="s">
        <v>6224</v>
      </c>
    </row>
    <row r="1475" spans="1:11" x14ac:dyDescent="0.25">
      <c r="A1475">
        <v>1474</v>
      </c>
      <c r="B1475" s="1" t="s">
        <v>2242</v>
      </c>
      <c r="C1475">
        <v>1</v>
      </c>
      <c r="D1475">
        <v>1</v>
      </c>
      <c r="E1475">
        <v>0</v>
      </c>
      <c r="F1475">
        <v>1</v>
      </c>
      <c r="G1475">
        <v>1</v>
      </c>
      <c r="H1475">
        <v>1</v>
      </c>
      <c r="I1475">
        <v>0</v>
      </c>
      <c r="J1475">
        <v>2</v>
      </c>
      <c r="K1475" s="1" t="s">
        <v>6224</v>
      </c>
    </row>
    <row r="1476" spans="1:11" x14ac:dyDescent="0.25">
      <c r="A1476">
        <v>1475</v>
      </c>
      <c r="B1476" s="1" t="s">
        <v>2243</v>
      </c>
      <c r="C1476">
        <v>10</v>
      </c>
      <c r="D1476">
        <v>3</v>
      </c>
      <c r="E1476">
        <v>2</v>
      </c>
      <c r="F1476">
        <v>2</v>
      </c>
      <c r="G1476">
        <v>5</v>
      </c>
      <c r="H1476">
        <v>2</v>
      </c>
      <c r="I1476">
        <v>1</v>
      </c>
      <c r="J1476">
        <v>8</v>
      </c>
      <c r="K1476" s="1" t="s">
        <v>6224</v>
      </c>
    </row>
    <row r="1477" spans="1:11" x14ac:dyDescent="0.25">
      <c r="A1477">
        <v>1476</v>
      </c>
      <c r="B1477" s="1" t="s">
        <v>15925</v>
      </c>
      <c r="C1477">
        <v>16</v>
      </c>
      <c r="D1477">
        <v>5</v>
      </c>
      <c r="E1477">
        <v>2</v>
      </c>
      <c r="F1477">
        <v>1</v>
      </c>
      <c r="G1477">
        <v>16</v>
      </c>
      <c r="H1477">
        <v>5</v>
      </c>
      <c r="I1477">
        <v>2</v>
      </c>
      <c r="J1477">
        <v>23</v>
      </c>
      <c r="K1477" s="1" t="s">
        <v>6224</v>
      </c>
    </row>
    <row r="1478" spans="1:11" x14ac:dyDescent="0.25">
      <c r="A1478">
        <v>1477</v>
      </c>
      <c r="B1478" s="1" t="s">
        <v>129</v>
      </c>
      <c r="C1478">
        <v>56</v>
      </c>
      <c r="D1478">
        <v>11</v>
      </c>
      <c r="E1478">
        <v>5</v>
      </c>
      <c r="F1478">
        <v>3</v>
      </c>
      <c r="G1478">
        <v>19</v>
      </c>
      <c r="H1478">
        <v>4</v>
      </c>
      <c r="I1478">
        <v>2</v>
      </c>
      <c r="J1478">
        <v>24</v>
      </c>
      <c r="K1478" s="1" t="s">
        <v>6224</v>
      </c>
    </row>
    <row r="1479" spans="1:11" x14ac:dyDescent="0.25">
      <c r="A1479">
        <v>1478</v>
      </c>
      <c r="B1479" s="1" t="s">
        <v>2244</v>
      </c>
      <c r="C1479">
        <v>16</v>
      </c>
      <c r="D1479">
        <v>5</v>
      </c>
      <c r="E1479">
        <v>2</v>
      </c>
      <c r="F1479">
        <v>1</v>
      </c>
      <c r="G1479">
        <v>16</v>
      </c>
      <c r="H1479">
        <v>5</v>
      </c>
      <c r="I1479">
        <v>2</v>
      </c>
      <c r="J1479">
        <v>23</v>
      </c>
      <c r="K1479" s="1" t="s">
        <v>6224</v>
      </c>
    </row>
    <row r="1480" spans="1:11" x14ac:dyDescent="0.25">
      <c r="A1480">
        <v>1479</v>
      </c>
      <c r="B1480" s="1" t="s">
        <v>2245</v>
      </c>
      <c r="C1480">
        <v>16</v>
      </c>
      <c r="D1480">
        <v>5</v>
      </c>
      <c r="E1480">
        <v>2</v>
      </c>
      <c r="F1480">
        <v>1</v>
      </c>
      <c r="G1480">
        <v>16</v>
      </c>
      <c r="H1480">
        <v>5</v>
      </c>
      <c r="I1480">
        <v>2</v>
      </c>
      <c r="J1480">
        <v>23</v>
      </c>
      <c r="K1480" s="1" t="s">
        <v>6224</v>
      </c>
    </row>
    <row r="1481" spans="1:11" x14ac:dyDescent="0.25">
      <c r="A1481">
        <v>1480</v>
      </c>
      <c r="B1481" s="1" t="s">
        <v>2246</v>
      </c>
      <c r="C1481">
        <v>16</v>
      </c>
      <c r="D1481">
        <v>5</v>
      </c>
      <c r="E1481">
        <v>2</v>
      </c>
      <c r="F1481">
        <v>1</v>
      </c>
      <c r="G1481">
        <v>16</v>
      </c>
      <c r="H1481">
        <v>5</v>
      </c>
      <c r="I1481">
        <v>2</v>
      </c>
      <c r="J1481">
        <v>23</v>
      </c>
      <c r="K1481" s="1" t="s">
        <v>6224</v>
      </c>
    </row>
    <row r="1482" spans="1:11" x14ac:dyDescent="0.25">
      <c r="A1482">
        <v>1481</v>
      </c>
      <c r="B1482" s="1" t="s">
        <v>2247</v>
      </c>
      <c r="C1482">
        <v>16</v>
      </c>
      <c r="D1482">
        <v>5</v>
      </c>
      <c r="E1482">
        <v>2</v>
      </c>
      <c r="F1482">
        <v>1</v>
      </c>
      <c r="G1482">
        <v>16</v>
      </c>
      <c r="H1482">
        <v>5</v>
      </c>
      <c r="I1482">
        <v>2</v>
      </c>
      <c r="J1482">
        <v>23</v>
      </c>
      <c r="K1482" s="1" t="s">
        <v>6224</v>
      </c>
    </row>
    <row r="1483" spans="1:11" x14ac:dyDescent="0.25">
      <c r="A1483">
        <v>1482</v>
      </c>
      <c r="B1483" s="1" t="s">
        <v>2248</v>
      </c>
      <c r="C1483">
        <v>16</v>
      </c>
      <c r="D1483">
        <v>5</v>
      </c>
      <c r="E1483">
        <v>2</v>
      </c>
      <c r="F1483">
        <v>1</v>
      </c>
      <c r="G1483">
        <v>16</v>
      </c>
      <c r="H1483">
        <v>5</v>
      </c>
      <c r="I1483">
        <v>2</v>
      </c>
      <c r="J1483">
        <v>23</v>
      </c>
      <c r="K1483" s="1" t="s">
        <v>6224</v>
      </c>
    </row>
    <row r="1484" spans="1:11" x14ac:dyDescent="0.25">
      <c r="A1484">
        <v>1483</v>
      </c>
      <c r="B1484" s="1" t="s">
        <v>2249</v>
      </c>
      <c r="C1484">
        <v>21</v>
      </c>
      <c r="D1484">
        <v>6</v>
      </c>
      <c r="E1484">
        <v>8</v>
      </c>
      <c r="F1484">
        <v>1</v>
      </c>
      <c r="G1484">
        <v>21</v>
      </c>
      <c r="H1484">
        <v>6</v>
      </c>
      <c r="I1484">
        <v>8</v>
      </c>
      <c r="J1484">
        <v>35</v>
      </c>
      <c r="K1484" s="1" t="s">
        <v>6224</v>
      </c>
    </row>
    <row r="1485" spans="1:11" x14ac:dyDescent="0.25">
      <c r="A1485">
        <v>1484</v>
      </c>
      <c r="B1485" s="1" t="s">
        <v>517</v>
      </c>
      <c r="C1485">
        <v>21</v>
      </c>
      <c r="D1485">
        <v>6</v>
      </c>
      <c r="E1485">
        <v>8</v>
      </c>
      <c r="F1485">
        <v>1</v>
      </c>
      <c r="G1485">
        <v>21</v>
      </c>
      <c r="H1485">
        <v>6</v>
      </c>
      <c r="I1485">
        <v>8</v>
      </c>
      <c r="J1485">
        <v>35</v>
      </c>
      <c r="K1485" s="1" t="s">
        <v>6224</v>
      </c>
    </row>
    <row r="1486" spans="1:11" x14ac:dyDescent="0.25">
      <c r="A1486">
        <v>1485</v>
      </c>
      <c r="B1486" s="1" t="s">
        <v>2250</v>
      </c>
      <c r="C1486">
        <v>21</v>
      </c>
      <c r="D1486">
        <v>6</v>
      </c>
      <c r="E1486">
        <v>8</v>
      </c>
      <c r="F1486">
        <v>1</v>
      </c>
      <c r="G1486">
        <v>21</v>
      </c>
      <c r="H1486">
        <v>6</v>
      </c>
      <c r="I1486">
        <v>8</v>
      </c>
      <c r="J1486">
        <v>35</v>
      </c>
      <c r="K1486" s="1" t="s">
        <v>6224</v>
      </c>
    </row>
    <row r="1487" spans="1:11" x14ac:dyDescent="0.25">
      <c r="A1487">
        <v>1486</v>
      </c>
      <c r="B1487" s="1" t="s">
        <v>1081</v>
      </c>
      <c r="C1487">
        <v>40</v>
      </c>
      <c r="D1487">
        <v>9</v>
      </c>
      <c r="E1487">
        <v>8</v>
      </c>
      <c r="F1487">
        <v>2</v>
      </c>
      <c r="G1487">
        <v>20</v>
      </c>
      <c r="H1487">
        <v>4</v>
      </c>
      <c r="I1487">
        <v>4</v>
      </c>
      <c r="J1487">
        <v>28</v>
      </c>
      <c r="K1487" s="1" t="s">
        <v>6224</v>
      </c>
    </row>
    <row r="1488" spans="1:11" x14ac:dyDescent="0.25">
      <c r="A1488">
        <v>1487</v>
      </c>
      <c r="B1488" s="1" t="s">
        <v>2251</v>
      </c>
      <c r="C1488">
        <v>21</v>
      </c>
      <c r="D1488">
        <v>6</v>
      </c>
      <c r="E1488">
        <v>8</v>
      </c>
      <c r="F1488">
        <v>1</v>
      </c>
      <c r="G1488">
        <v>21</v>
      </c>
      <c r="H1488">
        <v>6</v>
      </c>
      <c r="I1488">
        <v>8</v>
      </c>
      <c r="J1488">
        <v>35</v>
      </c>
      <c r="K1488" s="1" t="s">
        <v>6224</v>
      </c>
    </row>
    <row r="1489" spans="1:11" x14ac:dyDescent="0.25">
      <c r="A1489">
        <v>1488</v>
      </c>
      <c r="B1489" s="1" t="s">
        <v>2252</v>
      </c>
      <c r="C1489">
        <v>62</v>
      </c>
      <c r="D1489">
        <v>9</v>
      </c>
      <c r="E1489">
        <v>15</v>
      </c>
      <c r="F1489">
        <v>1</v>
      </c>
      <c r="G1489">
        <v>62</v>
      </c>
      <c r="H1489">
        <v>9</v>
      </c>
      <c r="I1489">
        <v>15</v>
      </c>
      <c r="J1489">
        <v>86</v>
      </c>
      <c r="K1489" s="1" t="s">
        <v>6224</v>
      </c>
    </row>
    <row r="1490" spans="1:11" x14ac:dyDescent="0.25">
      <c r="A1490">
        <v>1489</v>
      </c>
      <c r="B1490" s="1" t="s">
        <v>2253</v>
      </c>
      <c r="C1490">
        <v>62</v>
      </c>
      <c r="D1490">
        <v>9</v>
      </c>
      <c r="E1490">
        <v>15</v>
      </c>
      <c r="F1490">
        <v>1</v>
      </c>
      <c r="G1490">
        <v>62</v>
      </c>
      <c r="H1490">
        <v>9</v>
      </c>
      <c r="I1490">
        <v>15</v>
      </c>
      <c r="J1490">
        <v>86</v>
      </c>
      <c r="K1490" s="1" t="s">
        <v>6224</v>
      </c>
    </row>
    <row r="1491" spans="1:11" x14ac:dyDescent="0.25">
      <c r="A1491">
        <v>1490</v>
      </c>
      <c r="B1491" s="1" t="s">
        <v>2254</v>
      </c>
      <c r="C1491">
        <v>62</v>
      </c>
      <c r="D1491">
        <v>9</v>
      </c>
      <c r="E1491">
        <v>15</v>
      </c>
      <c r="F1491">
        <v>1</v>
      </c>
      <c r="G1491">
        <v>62</v>
      </c>
      <c r="H1491">
        <v>9</v>
      </c>
      <c r="I1491">
        <v>15</v>
      </c>
      <c r="J1491">
        <v>86</v>
      </c>
      <c r="K1491" s="1" t="s">
        <v>6224</v>
      </c>
    </row>
    <row r="1492" spans="1:11" x14ac:dyDescent="0.25">
      <c r="A1492">
        <v>1491</v>
      </c>
      <c r="B1492" s="1" t="s">
        <v>2255</v>
      </c>
      <c r="C1492">
        <v>51</v>
      </c>
      <c r="D1492">
        <v>5</v>
      </c>
      <c r="E1492">
        <v>14</v>
      </c>
      <c r="F1492">
        <v>2</v>
      </c>
      <c r="G1492">
        <v>26</v>
      </c>
      <c r="H1492">
        <v>2</v>
      </c>
      <c r="I1492">
        <v>7</v>
      </c>
      <c r="J1492">
        <v>35</v>
      </c>
      <c r="K1492" s="1" t="s">
        <v>6224</v>
      </c>
    </row>
    <row r="1493" spans="1:11" x14ac:dyDescent="0.25">
      <c r="A1493">
        <v>1492</v>
      </c>
      <c r="B1493" s="1" t="s">
        <v>2256</v>
      </c>
      <c r="C1493">
        <v>9</v>
      </c>
      <c r="D1493">
        <v>1</v>
      </c>
      <c r="E1493">
        <v>1</v>
      </c>
      <c r="F1493">
        <v>1</v>
      </c>
      <c r="G1493">
        <v>9</v>
      </c>
      <c r="H1493">
        <v>1</v>
      </c>
      <c r="I1493">
        <v>1</v>
      </c>
      <c r="J1493">
        <v>11</v>
      </c>
      <c r="K1493" s="1" t="s">
        <v>6224</v>
      </c>
    </row>
    <row r="1494" spans="1:11" x14ac:dyDescent="0.25">
      <c r="A1494">
        <v>1493</v>
      </c>
      <c r="B1494" s="1" t="s">
        <v>15926</v>
      </c>
      <c r="C1494">
        <v>9</v>
      </c>
      <c r="D1494">
        <v>1</v>
      </c>
      <c r="E1494">
        <v>1</v>
      </c>
      <c r="F1494">
        <v>1</v>
      </c>
      <c r="G1494">
        <v>9</v>
      </c>
      <c r="H1494">
        <v>1</v>
      </c>
      <c r="I1494">
        <v>1</v>
      </c>
      <c r="J1494">
        <v>11</v>
      </c>
      <c r="K1494" s="1" t="s">
        <v>6224</v>
      </c>
    </row>
    <row r="1495" spans="1:11" x14ac:dyDescent="0.25">
      <c r="A1495">
        <v>1494</v>
      </c>
      <c r="B1495" s="1" t="s">
        <v>2257</v>
      </c>
      <c r="C1495">
        <v>55</v>
      </c>
      <c r="D1495">
        <v>6</v>
      </c>
      <c r="E1495">
        <v>15</v>
      </c>
      <c r="F1495">
        <v>3</v>
      </c>
      <c r="G1495">
        <v>18</v>
      </c>
      <c r="H1495">
        <v>2</v>
      </c>
      <c r="I1495">
        <v>5</v>
      </c>
      <c r="J1495">
        <v>25</v>
      </c>
      <c r="K1495" s="1" t="s">
        <v>6224</v>
      </c>
    </row>
    <row r="1496" spans="1:11" x14ac:dyDescent="0.25">
      <c r="A1496">
        <v>1495</v>
      </c>
      <c r="B1496" s="1" t="s">
        <v>2258</v>
      </c>
      <c r="C1496">
        <v>9</v>
      </c>
      <c r="D1496">
        <v>1</v>
      </c>
      <c r="E1496">
        <v>1</v>
      </c>
      <c r="F1496">
        <v>1</v>
      </c>
      <c r="G1496">
        <v>9</v>
      </c>
      <c r="H1496">
        <v>1</v>
      </c>
      <c r="I1496">
        <v>1</v>
      </c>
      <c r="J1496">
        <v>11</v>
      </c>
      <c r="K1496" s="1" t="s">
        <v>6224</v>
      </c>
    </row>
    <row r="1497" spans="1:11" x14ac:dyDescent="0.25">
      <c r="A1497">
        <v>1496</v>
      </c>
      <c r="B1497" s="1" t="s">
        <v>15927</v>
      </c>
      <c r="C1497">
        <v>57</v>
      </c>
      <c r="D1497">
        <v>6</v>
      </c>
      <c r="E1497">
        <v>4</v>
      </c>
      <c r="F1497">
        <v>2</v>
      </c>
      <c r="G1497">
        <v>28</v>
      </c>
      <c r="H1497">
        <v>3</v>
      </c>
      <c r="I1497">
        <v>2</v>
      </c>
      <c r="J1497">
        <v>34</v>
      </c>
      <c r="K1497" s="1" t="s">
        <v>6224</v>
      </c>
    </row>
    <row r="1498" spans="1:11" x14ac:dyDescent="0.25">
      <c r="A1498">
        <v>1497</v>
      </c>
      <c r="B1498" s="1" t="s">
        <v>297</v>
      </c>
      <c r="C1498">
        <v>16</v>
      </c>
      <c r="D1498">
        <v>4</v>
      </c>
      <c r="E1498">
        <v>2</v>
      </c>
      <c r="F1498">
        <v>1</v>
      </c>
      <c r="G1498">
        <v>16</v>
      </c>
      <c r="H1498">
        <v>4</v>
      </c>
      <c r="I1498">
        <v>2</v>
      </c>
      <c r="J1498">
        <v>22</v>
      </c>
      <c r="K1498" s="1" t="s">
        <v>6224</v>
      </c>
    </row>
    <row r="1499" spans="1:11" x14ac:dyDescent="0.25">
      <c r="A1499">
        <v>1498</v>
      </c>
      <c r="B1499" s="1" t="s">
        <v>15928</v>
      </c>
      <c r="C1499">
        <v>16</v>
      </c>
      <c r="D1499">
        <v>4</v>
      </c>
      <c r="E1499">
        <v>2</v>
      </c>
      <c r="F1499">
        <v>1</v>
      </c>
      <c r="G1499">
        <v>16</v>
      </c>
      <c r="H1499">
        <v>4</v>
      </c>
      <c r="I1499">
        <v>2</v>
      </c>
      <c r="J1499">
        <v>22</v>
      </c>
      <c r="K1499" s="1" t="s">
        <v>6224</v>
      </c>
    </row>
    <row r="1500" spans="1:11" x14ac:dyDescent="0.25">
      <c r="A1500">
        <v>1499</v>
      </c>
      <c r="B1500" s="1" t="s">
        <v>2259</v>
      </c>
      <c r="C1500">
        <v>16</v>
      </c>
      <c r="D1500">
        <v>4</v>
      </c>
      <c r="E1500">
        <v>2</v>
      </c>
      <c r="F1500">
        <v>1</v>
      </c>
      <c r="G1500">
        <v>16</v>
      </c>
      <c r="H1500">
        <v>4</v>
      </c>
      <c r="I1500">
        <v>2</v>
      </c>
      <c r="J1500">
        <v>22</v>
      </c>
      <c r="K1500" s="1" t="s">
        <v>6224</v>
      </c>
    </row>
    <row r="1501" spans="1:11" x14ac:dyDescent="0.25">
      <c r="A1501">
        <v>1500</v>
      </c>
      <c r="B1501" s="1" t="s">
        <v>2260</v>
      </c>
      <c r="C1501">
        <v>32</v>
      </c>
      <c r="D1501">
        <v>8</v>
      </c>
      <c r="E1501">
        <v>4</v>
      </c>
      <c r="F1501">
        <v>2</v>
      </c>
      <c r="G1501">
        <v>16</v>
      </c>
      <c r="H1501">
        <v>4</v>
      </c>
      <c r="I1501">
        <v>2</v>
      </c>
      <c r="J1501">
        <v>22</v>
      </c>
      <c r="K1501" s="1" t="s">
        <v>6224</v>
      </c>
    </row>
    <row r="1502" spans="1:11" x14ac:dyDescent="0.25">
      <c r="A1502">
        <v>1501</v>
      </c>
      <c r="B1502" s="1" t="s">
        <v>15929</v>
      </c>
      <c r="C1502">
        <v>16</v>
      </c>
      <c r="D1502">
        <v>5</v>
      </c>
      <c r="E1502">
        <v>5</v>
      </c>
      <c r="F1502">
        <v>1</v>
      </c>
      <c r="G1502">
        <v>16</v>
      </c>
      <c r="H1502">
        <v>5</v>
      </c>
      <c r="I1502">
        <v>5</v>
      </c>
      <c r="J1502">
        <v>26</v>
      </c>
      <c r="K1502" s="1" t="s">
        <v>6224</v>
      </c>
    </row>
    <row r="1503" spans="1:11" x14ac:dyDescent="0.25">
      <c r="A1503">
        <v>1502</v>
      </c>
      <c r="B1503" s="1" t="s">
        <v>15930</v>
      </c>
      <c r="C1503">
        <v>16</v>
      </c>
      <c r="D1503">
        <v>5</v>
      </c>
      <c r="E1503">
        <v>5</v>
      </c>
      <c r="F1503">
        <v>1</v>
      </c>
      <c r="G1503">
        <v>16</v>
      </c>
      <c r="H1503">
        <v>5</v>
      </c>
      <c r="I1503">
        <v>5</v>
      </c>
      <c r="J1503">
        <v>26</v>
      </c>
      <c r="K1503" s="1" t="s">
        <v>6224</v>
      </c>
    </row>
    <row r="1504" spans="1:11" x14ac:dyDescent="0.25">
      <c r="A1504">
        <v>1503</v>
      </c>
      <c r="B1504" s="1" t="s">
        <v>2269</v>
      </c>
      <c r="C1504">
        <v>16</v>
      </c>
      <c r="D1504">
        <v>5</v>
      </c>
      <c r="E1504">
        <v>5</v>
      </c>
      <c r="F1504">
        <v>1</v>
      </c>
      <c r="G1504">
        <v>16</v>
      </c>
      <c r="H1504">
        <v>5</v>
      </c>
      <c r="I1504">
        <v>5</v>
      </c>
      <c r="J1504">
        <v>26</v>
      </c>
      <c r="K1504" s="1" t="s">
        <v>6224</v>
      </c>
    </row>
    <row r="1505" spans="1:11" x14ac:dyDescent="0.25">
      <c r="A1505">
        <v>1504</v>
      </c>
      <c r="B1505" s="1" t="s">
        <v>2270</v>
      </c>
      <c r="C1505">
        <v>16</v>
      </c>
      <c r="D1505">
        <v>5</v>
      </c>
      <c r="E1505">
        <v>5</v>
      </c>
      <c r="F1505">
        <v>1</v>
      </c>
      <c r="G1505">
        <v>16</v>
      </c>
      <c r="H1505">
        <v>5</v>
      </c>
      <c r="I1505">
        <v>5</v>
      </c>
      <c r="J1505">
        <v>26</v>
      </c>
      <c r="K1505" s="1" t="s">
        <v>6224</v>
      </c>
    </row>
    <row r="1506" spans="1:11" x14ac:dyDescent="0.25">
      <c r="A1506">
        <v>1505</v>
      </c>
      <c r="B1506" s="1" t="s">
        <v>2158</v>
      </c>
      <c r="C1506">
        <v>228</v>
      </c>
      <c r="D1506">
        <v>32</v>
      </c>
      <c r="E1506">
        <v>51</v>
      </c>
      <c r="F1506">
        <v>6</v>
      </c>
      <c r="G1506">
        <v>38</v>
      </c>
      <c r="H1506">
        <v>5</v>
      </c>
      <c r="I1506">
        <v>8</v>
      </c>
      <c r="J1506">
        <v>52</v>
      </c>
      <c r="K1506" s="1" t="s">
        <v>6224</v>
      </c>
    </row>
    <row r="1507" spans="1:11" x14ac:dyDescent="0.25">
      <c r="A1507">
        <v>1506</v>
      </c>
      <c r="B1507" s="1" t="s">
        <v>15931</v>
      </c>
      <c r="C1507">
        <v>19</v>
      </c>
      <c r="D1507">
        <v>6</v>
      </c>
      <c r="E1507">
        <v>0</v>
      </c>
      <c r="F1507">
        <v>1</v>
      </c>
      <c r="G1507">
        <v>19</v>
      </c>
      <c r="H1507">
        <v>6</v>
      </c>
      <c r="I1507">
        <v>0</v>
      </c>
      <c r="J1507">
        <v>25</v>
      </c>
      <c r="K1507" s="1" t="s">
        <v>6224</v>
      </c>
    </row>
    <row r="1508" spans="1:11" x14ac:dyDescent="0.25">
      <c r="A1508">
        <v>1507</v>
      </c>
      <c r="B1508" s="1" t="s">
        <v>2274</v>
      </c>
      <c r="C1508">
        <v>19</v>
      </c>
      <c r="D1508">
        <v>6</v>
      </c>
      <c r="E1508">
        <v>0</v>
      </c>
      <c r="F1508">
        <v>1</v>
      </c>
      <c r="G1508">
        <v>19</v>
      </c>
      <c r="H1508">
        <v>6</v>
      </c>
      <c r="I1508">
        <v>0</v>
      </c>
      <c r="J1508">
        <v>25</v>
      </c>
      <c r="K1508" s="1" t="s">
        <v>6224</v>
      </c>
    </row>
    <row r="1509" spans="1:11" x14ac:dyDescent="0.25">
      <c r="A1509">
        <v>1508</v>
      </c>
      <c r="B1509" s="1" t="s">
        <v>2275</v>
      </c>
      <c r="C1509">
        <v>19</v>
      </c>
      <c r="D1509">
        <v>6</v>
      </c>
      <c r="E1509">
        <v>0</v>
      </c>
      <c r="F1509">
        <v>1</v>
      </c>
      <c r="G1509">
        <v>19</v>
      </c>
      <c r="H1509">
        <v>6</v>
      </c>
      <c r="I1509">
        <v>0</v>
      </c>
      <c r="J1509">
        <v>25</v>
      </c>
      <c r="K1509" s="1" t="s">
        <v>6224</v>
      </c>
    </row>
    <row r="1510" spans="1:11" x14ac:dyDescent="0.25">
      <c r="A1510">
        <v>1509</v>
      </c>
      <c r="B1510" s="1" t="s">
        <v>2276</v>
      </c>
      <c r="C1510">
        <v>19</v>
      </c>
      <c r="D1510">
        <v>6</v>
      </c>
      <c r="E1510">
        <v>0</v>
      </c>
      <c r="F1510">
        <v>1</v>
      </c>
      <c r="G1510">
        <v>19</v>
      </c>
      <c r="H1510">
        <v>6</v>
      </c>
      <c r="I1510">
        <v>0</v>
      </c>
      <c r="J1510">
        <v>25</v>
      </c>
      <c r="K1510" s="1" t="s">
        <v>6224</v>
      </c>
    </row>
    <row r="1511" spans="1:11" x14ac:dyDescent="0.25">
      <c r="A1511">
        <v>1510</v>
      </c>
      <c r="B1511" s="1" t="s">
        <v>15932</v>
      </c>
      <c r="C1511">
        <v>21</v>
      </c>
      <c r="D1511">
        <v>4</v>
      </c>
      <c r="E1511">
        <v>9</v>
      </c>
      <c r="F1511">
        <v>1</v>
      </c>
      <c r="G1511">
        <v>21</v>
      </c>
      <c r="H1511">
        <v>4</v>
      </c>
      <c r="I1511">
        <v>9</v>
      </c>
      <c r="J1511">
        <v>34</v>
      </c>
      <c r="K1511" s="1" t="s">
        <v>6224</v>
      </c>
    </row>
    <row r="1512" spans="1:11" x14ac:dyDescent="0.25">
      <c r="A1512">
        <v>1511</v>
      </c>
      <c r="B1512" s="1" t="s">
        <v>877</v>
      </c>
      <c r="C1512">
        <v>162</v>
      </c>
      <c r="D1512">
        <v>26</v>
      </c>
      <c r="E1512">
        <v>29</v>
      </c>
      <c r="F1512">
        <v>2</v>
      </c>
      <c r="G1512">
        <v>81</v>
      </c>
      <c r="H1512">
        <v>13</v>
      </c>
      <c r="I1512">
        <v>14</v>
      </c>
      <c r="J1512">
        <v>108</v>
      </c>
      <c r="K1512" s="1" t="s">
        <v>6224</v>
      </c>
    </row>
    <row r="1513" spans="1:11" x14ac:dyDescent="0.25">
      <c r="A1513">
        <v>1512</v>
      </c>
      <c r="B1513" s="1" t="s">
        <v>1292</v>
      </c>
      <c r="C1513">
        <v>43</v>
      </c>
      <c r="D1513">
        <v>12</v>
      </c>
      <c r="E1513">
        <v>11</v>
      </c>
      <c r="F1513">
        <v>2</v>
      </c>
      <c r="G1513">
        <v>22</v>
      </c>
      <c r="H1513">
        <v>6</v>
      </c>
      <c r="I1513">
        <v>6</v>
      </c>
      <c r="J1513">
        <v>33</v>
      </c>
      <c r="K1513" s="1" t="s">
        <v>6224</v>
      </c>
    </row>
    <row r="1514" spans="1:11" x14ac:dyDescent="0.25">
      <c r="A1514">
        <v>1513</v>
      </c>
      <c r="B1514" s="1" t="s">
        <v>2280</v>
      </c>
      <c r="C1514">
        <v>322</v>
      </c>
      <c r="D1514">
        <v>53</v>
      </c>
      <c r="E1514">
        <v>134</v>
      </c>
      <c r="F1514">
        <v>6</v>
      </c>
      <c r="G1514">
        <v>54</v>
      </c>
      <c r="H1514">
        <v>9</v>
      </c>
      <c r="I1514">
        <v>22</v>
      </c>
      <c r="J1514">
        <v>85</v>
      </c>
      <c r="K1514" s="1" t="s">
        <v>6224</v>
      </c>
    </row>
    <row r="1515" spans="1:11" x14ac:dyDescent="0.25">
      <c r="A1515">
        <v>1514</v>
      </c>
      <c r="B1515" s="1" t="s">
        <v>15933</v>
      </c>
      <c r="C1515">
        <v>141</v>
      </c>
      <c r="D1515">
        <v>22</v>
      </c>
      <c r="E1515">
        <v>20</v>
      </c>
      <c r="F1515">
        <v>1</v>
      </c>
      <c r="G1515">
        <v>141</v>
      </c>
      <c r="H1515">
        <v>22</v>
      </c>
      <c r="I1515">
        <v>20</v>
      </c>
      <c r="J1515">
        <v>183</v>
      </c>
      <c r="K1515" s="1" t="s">
        <v>6224</v>
      </c>
    </row>
    <row r="1516" spans="1:11" x14ac:dyDescent="0.25">
      <c r="A1516">
        <v>1515</v>
      </c>
      <c r="B1516" s="1" t="s">
        <v>1733</v>
      </c>
      <c r="C1516">
        <v>270</v>
      </c>
      <c r="D1516">
        <v>50</v>
      </c>
      <c r="E1516">
        <v>70</v>
      </c>
      <c r="F1516">
        <v>3</v>
      </c>
      <c r="G1516">
        <v>90</v>
      </c>
      <c r="H1516">
        <v>17</v>
      </c>
      <c r="I1516">
        <v>23</v>
      </c>
      <c r="J1516">
        <v>130</v>
      </c>
      <c r="K1516" s="1" t="s">
        <v>6224</v>
      </c>
    </row>
    <row r="1517" spans="1:11" x14ac:dyDescent="0.25">
      <c r="A1517">
        <v>1516</v>
      </c>
      <c r="B1517" s="1" t="s">
        <v>2281</v>
      </c>
      <c r="C1517">
        <v>25</v>
      </c>
      <c r="D1517">
        <v>2</v>
      </c>
      <c r="E1517">
        <v>5</v>
      </c>
      <c r="F1517">
        <v>1</v>
      </c>
      <c r="G1517">
        <v>25</v>
      </c>
      <c r="H1517">
        <v>2</v>
      </c>
      <c r="I1517">
        <v>5</v>
      </c>
      <c r="J1517">
        <v>32</v>
      </c>
      <c r="K1517" s="1" t="s">
        <v>6224</v>
      </c>
    </row>
    <row r="1518" spans="1:11" x14ac:dyDescent="0.25">
      <c r="A1518">
        <v>1517</v>
      </c>
      <c r="B1518" s="1" t="s">
        <v>2282</v>
      </c>
      <c r="C1518">
        <v>125</v>
      </c>
      <c r="D1518">
        <v>20</v>
      </c>
      <c r="E1518">
        <v>33</v>
      </c>
      <c r="F1518">
        <v>2</v>
      </c>
      <c r="G1518">
        <v>62</v>
      </c>
      <c r="H1518">
        <v>10</v>
      </c>
      <c r="I1518">
        <v>16</v>
      </c>
      <c r="J1518">
        <v>89</v>
      </c>
      <c r="K1518" s="1" t="s">
        <v>6224</v>
      </c>
    </row>
    <row r="1519" spans="1:11" x14ac:dyDescent="0.25">
      <c r="A1519">
        <v>1518</v>
      </c>
      <c r="B1519" s="1" t="s">
        <v>15934</v>
      </c>
      <c r="C1519">
        <v>72</v>
      </c>
      <c r="D1519">
        <v>5</v>
      </c>
      <c r="E1519">
        <v>10</v>
      </c>
      <c r="F1519">
        <v>1</v>
      </c>
      <c r="G1519">
        <v>72</v>
      </c>
      <c r="H1519">
        <v>5</v>
      </c>
      <c r="I1519">
        <v>10</v>
      </c>
      <c r="J1519">
        <v>87</v>
      </c>
      <c r="K1519" s="1" t="s">
        <v>6224</v>
      </c>
    </row>
    <row r="1520" spans="1:11" x14ac:dyDescent="0.25">
      <c r="A1520">
        <v>1519</v>
      </c>
      <c r="B1520" s="1" t="s">
        <v>15935</v>
      </c>
      <c r="C1520">
        <v>6</v>
      </c>
      <c r="D1520">
        <v>1</v>
      </c>
      <c r="E1520">
        <v>0</v>
      </c>
      <c r="F1520">
        <v>1</v>
      </c>
      <c r="G1520">
        <v>6</v>
      </c>
      <c r="H1520">
        <v>1</v>
      </c>
      <c r="I1520">
        <v>0</v>
      </c>
      <c r="J1520">
        <v>7</v>
      </c>
      <c r="K1520" s="1" t="s">
        <v>6224</v>
      </c>
    </row>
    <row r="1521" spans="1:11" x14ac:dyDescent="0.25">
      <c r="A1521">
        <v>1520</v>
      </c>
      <c r="B1521" s="1" t="s">
        <v>2285</v>
      </c>
      <c r="C1521">
        <v>18</v>
      </c>
      <c r="D1521">
        <v>5</v>
      </c>
      <c r="E1521">
        <v>1</v>
      </c>
      <c r="F1521">
        <v>1</v>
      </c>
      <c r="G1521">
        <v>18</v>
      </c>
      <c r="H1521">
        <v>5</v>
      </c>
      <c r="I1521">
        <v>1</v>
      </c>
      <c r="J1521">
        <v>24</v>
      </c>
      <c r="K1521" s="1" t="s">
        <v>6224</v>
      </c>
    </row>
    <row r="1522" spans="1:11" x14ac:dyDescent="0.25">
      <c r="A1522">
        <v>1521</v>
      </c>
      <c r="B1522" s="1" t="s">
        <v>2286</v>
      </c>
      <c r="C1522">
        <v>486</v>
      </c>
      <c r="D1522">
        <v>93</v>
      </c>
      <c r="E1522">
        <v>122</v>
      </c>
      <c r="F1522">
        <v>25</v>
      </c>
      <c r="G1522">
        <v>19</v>
      </c>
      <c r="H1522">
        <v>4</v>
      </c>
      <c r="I1522">
        <v>5</v>
      </c>
      <c r="J1522">
        <v>28</v>
      </c>
      <c r="K1522" s="1" t="s">
        <v>6224</v>
      </c>
    </row>
    <row r="1523" spans="1:11" x14ac:dyDescent="0.25">
      <c r="A1523">
        <v>1522</v>
      </c>
      <c r="B1523" s="1" t="s">
        <v>2287</v>
      </c>
      <c r="C1523">
        <v>22</v>
      </c>
      <c r="D1523">
        <v>6</v>
      </c>
      <c r="E1523">
        <v>10</v>
      </c>
      <c r="F1523">
        <v>1</v>
      </c>
      <c r="G1523">
        <v>22</v>
      </c>
      <c r="H1523">
        <v>6</v>
      </c>
      <c r="I1523">
        <v>10</v>
      </c>
      <c r="J1523">
        <v>38</v>
      </c>
      <c r="K1523" s="1" t="s">
        <v>6224</v>
      </c>
    </row>
    <row r="1524" spans="1:11" x14ac:dyDescent="0.25">
      <c r="A1524">
        <v>1523</v>
      </c>
      <c r="B1524" s="1" t="s">
        <v>1818</v>
      </c>
      <c r="C1524">
        <v>22</v>
      </c>
      <c r="D1524">
        <v>6</v>
      </c>
      <c r="E1524">
        <v>10</v>
      </c>
      <c r="F1524">
        <v>1</v>
      </c>
      <c r="G1524">
        <v>22</v>
      </c>
      <c r="H1524">
        <v>6</v>
      </c>
      <c r="I1524">
        <v>10</v>
      </c>
      <c r="J1524">
        <v>38</v>
      </c>
      <c r="K1524" s="1" t="s">
        <v>6224</v>
      </c>
    </row>
    <row r="1525" spans="1:11" x14ac:dyDescent="0.25">
      <c r="A1525">
        <v>1524</v>
      </c>
      <c r="B1525" s="1" t="s">
        <v>2288</v>
      </c>
      <c r="C1525">
        <v>22</v>
      </c>
      <c r="D1525">
        <v>6</v>
      </c>
      <c r="E1525">
        <v>10</v>
      </c>
      <c r="F1525">
        <v>1</v>
      </c>
      <c r="G1525">
        <v>22</v>
      </c>
      <c r="H1525">
        <v>6</v>
      </c>
      <c r="I1525">
        <v>10</v>
      </c>
      <c r="J1525">
        <v>38</v>
      </c>
      <c r="K1525" s="1" t="s">
        <v>6224</v>
      </c>
    </row>
    <row r="1526" spans="1:11" x14ac:dyDescent="0.25">
      <c r="A1526">
        <v>1525</v>
      </c>
      <c r="B1526" s="1" t="s">
        <v>2289</v>
      </c>
      <c r="C1526">
        <v>43</v>
      </c>
      <c r="D1526">
        <v>8</v>
      </c>
      <c r="E1526">
        <v>13</v>
      </c>
      <c r="F1526">
        <v>2</v>
      </c>
      <c r="G1526">
        <v>22</v>
      </c>
      <c r="H1526">
        <v>4</v>
      </c>
      <c r="I1526">
        <v>6</v>
      </c>
      <c r="J1526">
        <v>32</v>
      </c>
      <c r="K1526" s="1" t="s">
        <v>6224</v>
      </c>
    </row>
    <row r="1527" spans="1:11" x14ac:dyDescent="0.25">
      <c r="A1527">
        <v>1526</v>
      </c>
      <c r="B1527" s="1" t="s">
        <v>2290</v>
      </c>
      <c r="C1527">
        <v>38</v>
      </c>
      <c r="D1527">
        <v>7</v>
      </c>
      <c r="E1527">
        <v>6</v>
      </c>
      <c r="F1527">
        <v>1</v>
      </c>
      <c r="G1527">
        <v>38</v>
      </c>
      <c r="H1527">
        <v>7</v>
      </c>
      <c r="I1527">
        <v>6</v>
      </c>
      <c r="J1527">
        <v>51</v>
      </c>
      <c r="K1527" s="1" t="s">
        <v>6224</v>
      </c>
    </row>
    <row r="1528" spans="1:11" x14ac:dyDescent="0.25">
      <c r="A1528">
        <v>1527</v>
      </c>
      <c r="B1528" s="1" t="s">
        <v>225</v>
      </c>
      <c r="C1528">
        <v>69</v>
      </c>
      <c r="D1528">
        <v>11</v>
      </c>
      <c r="E1528">
        <v>11</v>
      </c>
      <c r="F1528">
        <v>2</v>
      </c>
      <c r="G1528">
        <v>34</v>
      </c>
      <c r="H1528">
        <v>6</v>
      </c>
      <c r="I1528">
        <v>6</v>
      </c>
      <c r="J1528">
        <v>46</v>
      </c>
      <c r="K1528" s="1" t="s">
        <v>6224</v>
      </c>
    </row>
    <row r="1529" spans="1:11" x14ac:dyDescent="0.25">
      <c r="A1529">
        <v>1528</v>
      </c>
      <c r="B1529" s="1" t="s">
        <v>2291</v>
      </c>
      <c r="C1529">
        <v>38</v>
      </c>
      <c r="D1529">
        <v>7</v>
      </c>
      <c r="E1529">
        <v>6</v>
      </c>
      <c r="F1529">
        <v>1</v>
      </c>
      <c r="G1529">
        <v>38</v>
      </c>
      <c r="H1529">
        <v>7</v>
      </c>
      <c r="I1529">
        <v>6</v>
      </c>
      <c r="J1529">
        <v>51</v>
      </c>
      <c r="K1529" s="1" t="s">
        <v>6224</v>
      </c>
    </row>
    <row r="1530" spans="1:11" x14ac:dyDescent="0.25">
      <c r="A1530">
        <v>1529</v>
      </c>
      <c r="B1530" s="1" t="s">
        <v>2292</v>
      </c>
      <c r="C1530">
        <v>38</v>
      </c>
      <c r="D1530">
        <v>7</v>
      </c>
      <c r="E1530">
        <v>6</v>
      </c>
      <c r="F1530">
        <v>1</v>
      </c>
      <c r="G1530">
        <v>38</v>
      </c>
      <c r="H1530">
        <v>7</v>
      </c>
      <c r="I1530">
        <v>6</v>
      </c>
      <c r="J1530">
        <v>51</v>
      </c>
      <c r="K1530" s="1" t="s">
        <v>6224</v>
      </c>
    </row>
    <row r="1531" spans="1:11" x14ac:dyDescent="0.25">
      <c r="A1531">
        <v>1530</v>
      </c>
      <c r="B1531" s="1" t="s">
        <v>599</v>
      </c>
      <c r="C1531">
        <v>45</v>
      </c>
      <c r="D1531">
        <v>11</v>
      </c>
      <c r="E1531">
        <v>14</v>
      </c>
      <c r="F1531">
        <v>3</v>
      </c>
      <c r="G1531">
        <v>15</v>
      </c>
      <c r="H1531">
        <v>4</v>
      </c>
      <c r="I1531">
        <v>5</v>
      </c>
      <c r="J1531">
        <v>23</v>
      </c>
      <c r="K1531" s="1" t="s">
        <v>6224</v>
      </c>
    </row>
    <row r="1532" spans="1:11" x14ac:dyDescent="0.25">
      <c r="A1532">
        <v>1531</v>
      </c>
      <c r="B1532" s="1" t="s">
        <v>2293</v>
      </c>
      <c r="C1532">
        <v>19</v>
      </c>
      <c r="D1532">
        <v>5</v>
      </c>
      <c r="E1532">
        <v>1</v>
      </c>
      <c r="F1532">
        <v>1</v>
      </c>
      <c r="G1532">
        <v>19</v>
      </c>
      <c r="H1532">
        <v>5</v>
      </c>
      <c r="I1532">
        <v>1</v>
      </c>
      <c r="J1532">
        <v>25</v>
      </c>
      <c r="K1532" s="1" t="s">
        <v>6224</v>
      </c>
    </row>
    <row r="1533" spans="1:11" x14ac:dyDescent="0.25">
      <c r="A1533">
        <v>1532</v>
      </c>
      <c r="B1533" s="1" t="s">
        <v>15936</v>
      </c>
      <c r="C1533">
        <v>19</v>
      </c>
      <c r="D1533">
        <v>5</v>
      </c>
      <c r="E1533">
        <v>1</v>
      </c>
      <c r="F1533">
        <v>1</v>
      </c>
      <c r="G1533">
        <v>19</v>
      </c>
      <c r="H1533">
        <v>5</v>
      </c>
      <c r="I1533">
        <v>1</v>
      </c>
      <c r="J1533">
        <v>25</v>
      </c>
      <c r="K1533" s="1" t="s">
        <v>6224</v>
      </c>
    </row>
    <row r="1534" spans="1:11" x14ac:dyDescent="0.25">
      <c r="A1534">
        <v>1533</v>
      </c>
      <c r="B1534" s="1" t="s">
        <v>2294</v>
      </c>
      <c r="C1534">
        <v>19</v>
      </c>
      <c r="D1534">
        <v>5</v>
      </c>
      <c r="E1534">
        <v>1</v>
      </c>
      <c r="F1534">
        <v>1</v>
      </c>
      <c r="G1534">
        <v>19</v>
      </c>
      <c r="H1534">
        <v>5</v>
      </c>
      <c r="I1534">
        <v>1</v>
      </c>
      <c r="J1534">
        <v>25</v>
      </c>
      <c r="K1534" s="1" t="s">
        <v>6224</v>
      </c>
    </row>
    <row r="1535" spans="1:11" x14ac:dyDescent="0.25">
      <c r="A1535">
        <v>1534</v>
      </c>
      <c r="B1535" s="1" t="s">
        <v>15937</v>
      </c>
      <c r="C1535">
        <v>19</v>
      </c>
      <c r="D1535">
        <v>5</v>
      </c>
      <c r="E1535">
        <v>1</v>
      </c>
      <c r="F1535">
        <v>1</v>
      </c>
      <c r="G1535">
        <v>19</v>
      </c>
      <c r="H1535">
        <v>5</v>
      </c>
      <c r="I1535">
        <v>1</v>
      </c>
      <c r="J1535">
        <v>25</v>
      </c>
      <c r="K1535" s="1" t="s">
        <v>6224</v>
      </c>
    </row>
    <row r="1536" spans="1:11" x14ac:dyDescent="0.25">
      <c r="A1536">
        <v>1535</v>
      </c>
      <c r="B1536" s="1" t="s">
        <v>1974</v>
      </c>
      <c r="C1536">
        <v>83</v>
      </c>
      <c r="D1536">
        <v>29</v>
      </c>
      <c r="E1536">
        <v>14</v>
      </c>
      <c r="F1536">
        <v>3</v>
      </c>
      <c r="G1536">
        <v>28</v>
      </c>
      <c r="H1536">
        <v>10</v>
      </c>
      <c r="I1536">
        <v>5</v>
      </c>
      <c r="J1536">
        <v>42</v>
      </c>
      <c r="K1536" s="1" t="s">
        <v>6224</v>
      </c>
    </row>
    <row r="1537" spans="1:11" x14ac:dyDescent="0.25">
      <c r="A1537">
        <v>1536</v>
      </c>
      <c r="B1537" s="1" t="s">
        <v>2295</v>
      </c>
      <c r="C1537">
        <v>19</v>
      </c>
      <c r="D1537">
        <v>5</v>
      </c>
      <c r="E1537">
        <v>1</v>
      </c>
      <c r="F1537">
        <v>1</v>
      </c>
      <c r="G1537">
        <v>19</v>
      </c>
      <c r="H1537">
        <v>5</v>
      </c>
      <c r="I1537">
        <v>1</v>
      </c>
      <c r="J1537">
        <v>25</v>
      </c>
      <c r="K1537" s="1" t="s">
        <v>6224</v>
      </c>
    </row>
    <row r="1538" spans="1:11" x14ac:dyDescent="0.25">
      <c r="A1538">
        <v>1537</v>
      </c>
      <c r="B1538" s="1" t="s">
        <v>15938</v>
      </c>
      <c r="C1538">
        <v>24</v>
      </c>
      <c r="D1538">
        <v>2</v>
      </c>
      <c r="E1538">
        <v>2</v>
      </c>
      <c r="F1538">
        <v>1</v>
      </c>
      <c r="G1538">
        <v>24</v>
      </c>
      <c r="H1538">
        <v>2</v>
      </c>
      <c r="I1538">
        <v>2</v>
      </c>
      <c r="J1538">
        <v>28</v>
      </c>
      <c r="K1538" s="1" t="s">
        <v>6224</v>
      </c>
    </row>
    <row r="1539" spans="1:11" x14ac:dyDescent="0.25">
      <c r="A1539">
        <v>1538</v>
      </c>
      <c r="B1539" s="1" t="s">
        <v>15939</v>
      </c>
      <c r="C1539">
        <v>24</v>
      </c>
      <c r="D1539">
        <v>2</v>
      </c>
      <c r="E1539">
        <v>2</v>
      </c>
      <c r="F1539">
        <v>1</v>
      </c>
      <c r="G1539">
        <v>24</v>
      </c>
      <c r="H1539">
        <v>2</v>
      </c>
      <c r="I1539">
        <v>2</v>
      </c>
      <c r="J1539">
        <v>28</v>
      </c>
      <c r="K1539" s="1" t="s">
        <v>6224</v>
      </c>
    </row>
    <row r="1540" spans="1:11" x14ac:dyDescent="0.25">
      <c r="A1540">
        <v>1539</v>
      </c>
      <c r="B1540" s="1" t="s">
        <v>2296</v>
      </c>
      <c r="C1540">
        <v>24</v>
      </c>
      <c r="D1540">
        <v>2</v>
      </c>
      <c r="E1540">
        <v>2</v>
      </c>
      <c r="F1540">
        <v>1</v>
      </c>
      <c r="G1540">
        <v>24</v>
      </c>
      <c r="H1540">
        <v>2</v>
      </c>
      <c r="I1540">
        <v>2</v>
      </c>
      <c r="J1540">
        <v>28</v>
      </c>
      <c r="K1540" s="1" t="s">
        <v>6224</v>
      </c>
    </row>
    <row r="1541" spans="1:11" x14ac:dyDescent="0.25">
      <c r="A1541">
        <v>1540</v>
      </c>
      <c r="B1541" s="1" t="s">
        <v>15940</v>
      </c>
      <c r="C1541">
        <v>24</v>
      </c>
      <c r="D1541">
        <v>2</v>
      </c>
      <c r="E1541">
        <v>2</v>
      </c>
      <c r="F1541">
        <v>1</v>
      </c>
      <c r="G1541">
        <v>24</v>
      </c>
      <c r="H1541">
        <v>2</v>
      </c>
      <c r="I1541">
        <v>2</v>
      </c>
      <c r="J1541">
        <v>28</v>
      </c>
      <c r="K1541" s="1" t="s">
        <v>6224</v>
      </c>
    </row>
    <row r="1542" spans="1:11" x14ac:dyDescent="0.25">
      <c r="A1542">
        <v>1541</v>
      </c>
      <c r="B1542" s="1" t="s">
        <v>2297</v>
      </c>
      <c r="C1542">
        <v>24</v>
      </c>
      <c r="D1542">
        <v>2</v>
      </c>
      <c r="E1542">
        <v>2</v>
      </c>
      <c r="F1542">
        <v>1</v>
      </c>
      <c r="G1542">
        <v>24</v>
      </c>
      <c r="H1542">
        <v>2</v>
      </c>
      <c r="I1542">
        <v>2</v>
      </c>
      <c r="J1542">
        <v>28</v>
      </c>
      <c r="K1542" s="1" t="s">
        <v>6224</v>
      </c>
    </row>
    <row r="1543" spans="1:11" x14ac:dyDescent="0.25">
      <c r="A1543">
        <v>1542</v>
      </c>
      <c r="B1543" s="1" t="s">
        <v>2298</v>
      </c>
      <c r="C1543">
        <v>18</v>
      </c>
      <c r="D1543">
        <v>2</v>
      </c>
      <c r="E1543">
        <v>4</v>
      </c>
      <c r="F1543">
        <v>1</v>
      </c>
      <c r="G1543">
        <v>18</v>
      </c>
      <c r="H1543">
        <v>2</v>
      </c>
      <c r="I1543">
        <v>4</v>
      </c>
      <c r="J1543">
        <v>24</v>
      </c>
      <c r="K1543" s="1" t="s">
        <v>6224</v>
      </c>
    </row>
    <row r="1544" spans="1:11" x14ac:dyDescent="0.25">
      <c r="A1544">
        <v>1543</v>
      </c>
      <c r="B1544" s="1" t="s">
        <v>15941</v>
      </c>
      <c r="C1544">
        <v>18</v>
      </c>
      <c r="D1544">
        <v>2</v>
      </c>
      <c r="E1544">
        <v>4</v>
      </c>
      <c r="F1544">
        <v>1</v>
      </c>
      <c r="G1544">
        <v>18</v>
      </c>
      <c r="H1544">
        <v>2</v>
      </c>
      <c r="I1544">
        <v>4</v>
      </c>
      <c r="J1544">
        <v>24</v>
      </c>
      <c r="K1544" s="1" t="s">
        <v>6224</v>
      </c>
    </row>
    <row r="1545" spans="1:11" x14ac:dyDescent="0.25">
      <c r="A1545">
        <v>1544</v>
      </c>
      <c r="B1545" s="1" t="s">
        <v>2299</v>
      </c>
      <c r="C1545">
        <v>49</v>
      </c>
      <c r="D1545">
        <v>8</v>
      </c>
      <c r="E1545">
        <v>4</v>
      </c>
      <c r="F1545">
        <v>2</v>
      </c>
      <c r="G1545">
        <v>24</v>
      </c>
      <c r="H1545">
        <v>4</v>
      </c>
      <c r="I1545">
        <v>2</v>
      </c>
      <c r="J1545">
        <v>30</v>
      </c>
      <c r="K1545" s="1" t="s">
        <v>6224</v>
      </c>
    </row>
    <row r="1546" spans="1:11" x14ac:dyDescent="0.25">
      <c r="A1546">
        <v>1545</v>
      </c>
      <c r="B1546" s="1" t="s">
        <v>2300</v>
      </c>
      <c r="C1546">
        <v>10</v>
      </c>
      <c r="D1546">
        <v>3</v>
      </c>
      <c r="E1546">
        <v>1</v>
      </c>
      <c r="F1546">
        <v>1</v>
      </c>
      <c r="G1546">
        <v>10</v>
      </c>
      <c r="H1546">
        <v>3</v>
      </c>
      <c r="I1546">
        <v>1</v>
      </c>
      <c r="J1546">
        <v>14</v>
      </c>
      <c r="K1546" s="1" t="s">
        <v>6224</v>
      </c>
    </row>
    <row r="1547" spans="1:11" x14ac:dyDescent="0.25">
      <c r="A1547">
        <v>1546</v>
      </c>
      <c r="B1547" s="1" t="s">
        <v>463</v>
      </c>
      <c r="C1547">
        <v>21</v>
      </c>
      <c r="D1547">
        <v>4</v>
      </c>
      <c r="E1547">
        <v>8</v>
      </c>
      <c r="F1547">
        <v>1</v>
      </c>
      <c r="G1547">
        <v>21</v>
      </c>
      <c r="H1547">
        <v>4</v>
      </c>
      <c r="I1547">
        <v>8</v>
      </c>
      <c r="J1547">
        <v>33</v>
      </c>
      <c r="K1547" s="1" t="s">
        <v>6224</v>
      </c>
    </row>
    <row r="1548" spans="1:11" x14ac:dyDescent="0.25">
      <c r="A1548">
        <v>1547</v>
      </c>
      <c r="B1548" s="1" t="s">
        <v>15942</v>
      </c>
      <c r="C1548">
        <v>21</v>
      </c>
      <c r="D1548">
        <v>4</v>
      </c>
      <c r="E1548">
        <v>8</v>
      </c>
      <c r="F1548">
        <v>1</v>
      </c>
      <c r="G1548">
        <v>21</v>
      </c>
      <c r="H1548">
        <v>4</v>
      </c>
      <c r="I1548">
        <v>8</v>
      </c>
      <c r="J1548">
        <v>33</v>
      </c>
      <c r="K1548" s="1" t="s">
        <v>6224</v>
      </c>
    </row>
    <row r="1549" spans="1:11" x14ac:dyDescent="0.25">
      <c r="A1549">
        <v>1548</v>
      </c>
      <c r="B1549" s="1" t="s">
        <v>15943</v>
      </c>
      <c r="C1549">
        <v>11</v>
      </c>
      <c r="D1549">
        <v>3</v>
      </c>
      <c r="E1549">
        <v>1</v>
      </c>
      <c r="F1549">
        <v>1</v>
      </c>
      <c r="G1549">
        <v>11</v>
      </c>
      <c r="H1549">
        <v>3</v>
      </c>
      <c r="I1549">
        <v>1</v>
      </c>
      <c r="J1549">
        <v>15</v>
      </c>
      <c r="K1549" s="1" t="s">
        <v>6224</v>
      </c>
    </row>
    <row r="1550" spans="1:11" x14ac:dyDescent="0.25">
      <c r="A1550">
        <v>1549</v>
      </c>
      <c r="B1550" s="1" t="s">
        <v>739</v>
      </c>
      <c r="C1550">
        <v>143</v>
      </c>
      <c r="D1550">
        <v>27</v>
      </c>
      <c r="E1550">
        <v>56</v>
      </c>
      <c r="F1550">
        <v>2</v>
      </c>
      <c r="G1550">
        <v>72</v>
      </c>
      <c r="H1550">
        <v>14</v>
      </c>
      <c r="I1550">
        <v>28</v>
      </c>
      <c r="J1550">
        <v>113</v>
      </c>
      <c r="K1550" s="1" t="s">
        <v>6224</v>
      </c>
    </row>
    <row r="1551" spans="1:11" x14ac:dyDescent="0.25">
      <c r="A1551">
        <v>1550</v>
      </c>
      <c r="B1551" s="1" t="s">
        <v>1168</v>
      </c>
      <c r="C1551">
        <v>52</v>
      </c>
      <c r="D1551">
        <v>18</v>
      </c>
      <c r="E1551">
        <v>9</v>
      </c>
      <c r="F1551">
        <v>4</v>
      </c>
      <c r="G1551">
        <v>13</v>
      </c>
      <c r="H1551">
        <v>4</v>
      </c>
      <c r="I1551">
        <v>2</v>
      </c>
      <c r="J1551">
        <v>20</v>
      </c>
      <c r="K1551" s="1" t="s">
        <v>6224</v>
      </c>
    </row>
    <row r="1552" spans="1:11" x14ac:dyDescent="0.25">
      <c r="A1552">
        <v>1551</v>
      </c>
      <c r="B1552" s="1" t="s">
        <v>587</v>
      </c>
      <c r="C1552">
        <v>34</v>
      </c>
      <c r="D1552">
        <v>7</v>
      </c>
      <c r="E1552">
        <v>13</v>
      </c>
      <c r="F1552">
        <v>2</v>
      </c>
      <c r="G1552">
        <v>17</v>
      </c>
      <c r="H1552">
        <v>4</v>
      </c>
      <c r="I1552">
        <v>6</v>
      </c>
      <c r="J1552">
        <v>27</v>
      </c>
      <c r="K1552" s="1" t="s">
        <v>6224</v>
      </c>
    </row>
    <row r="1553" spans="1:11" x14ac:dyDescent="0.25">
      <c r="A1553">
        <v>1552</v>
      </c>
      <c r="B1553" s="1" t="s">
        <v>2301</v>
      </c>
      <c r="C1553">
        <v>9</v>
      </c>
      <c r="D1553">
        <v>2</v>
      </c>
      <c r="E1553">
        <v>0</v>
      </c>
      <c r="F1553">
        <v>1</v>
      </c>
      <c r="G1553">
        <v>9</v>
      </c>
      <c r="H1553">
        <v>2</v>
      </c>
      <c r="I1553">
        <v>0</v>
      </c>
      <c r="J1553">
        <v>11</v>
      </c>
      <c r="K1553" s="1" t="s">
        <v>6224</v>
      </c>
    </row>
    <row r="1554" spans="1:11" x14ac:dyDescent="0.25">
      <c r="A1554">
        <v>1553</v>
      </c>
      <c r="B1554" s="1" t="s">
        <v>1034</v>
      </c>
      <c r="C1554">
        <v>31</v>
      </c>
      <c r="D1554">
        <v>8</v>
      </c>
      <c r="E1554">
        <v>5</v>
      </c>
      <c r="F1554">
        <v>2</v>
      </c>
      <c r="G1554">
        <v>16</v>
      </c>
      <c r="H1554">
        <v>4</v>
      </c>
      <c r="I1554">
        <v>2</v>
      </c>
      <c r="J1554">
        <v>22</v>
      </c>
      <c r="K1554" s="1" t="s">
        <v>6224</v>
      </c>
    </row>
    <row r="1555" spans="1:11" x14ac:dyDescent="0.25">
      <c r="A1555">
        <v>1554</v>
      </c>
      <c r="B1555" s="1" t="s">
        <v>98</v>
      </c>
      <c r="C1555">
        <v>12</v>
      </c>
      <c r="D1555">
        <v>5</v>
      </c>
      <c r="E1555">
        <v>1</v>
      </c>
      <c r="F1555">
        <v>1</v>
      </c>
      <c r="G1555">
        <v>12</v>
      </c>
      <c r="H1555">
        <v>5</v>
      </c>
      <c r="I1555">
        <v>1</v>
      </c>
      <c r="J1555">
        <v>18</v>
      </c>
      <c r="K1555" s="1" t="s">
        <v>6224</v>
      </c>
    </row>
    <row r="1556" spans="1:11" x14ac:dyDescent="0.25">
      <c r="A1556">
        <v>1555</v>
      </c>
      <c r="B1556" s="1" t="s">
        <v>2302</v>
      </c>
      <c r="C1556">
        <v>104</v>
      </c>
      <c r="D1556">
        <v>14</v>
      </c>
      <c r="E1556">
        <v>59</v>
      </c>
      <c r="F1556">
        <v>1</v>
      </c>
      <c r="G1556">
        <v>104</v>
      </c>
      <c r="H1556">
        <v>14</v>
      </c>
      <c r="I1556">
        <v>59</v>
      </c>
      <c r="J1556">
        <v>177</v>
      </c>
      <c r="K1556" s="1" t="s">
        <v>6224</v>
      </c>
    </row>
    <row r="1557" spans="1:11" x14ac:dyDescent="0.25">
      <c r="A1557">
        <v>1556</v>
      </c>
      <c r="B1557" s="1" t="s">
        <v>2303</v>
      </c>
      <c r="C1557">
        <v>104</v>
      </c>
      <c r="D1557">
        <v>14</v>
      </c>
      <c r="E1557">
        <v>59</v>
      </c>
      <c r="F1557">
        <v>1</v>
      </c>
      <c r="G1557">
        <v>104</v>
      </c>
      <c r="H1557">
        <v>14</v>
      </c>
      <c r="I1557">
        <v>59</v>
      </c>
      <c r="J1557">
        <v>177</v>
      </c>
      <c r="K1557" s="1" t="s">
        <v>6224</v>
      </c>
    </row>
    <row r="1558" spans="1:11" x14ac:dyDescent="0.25">
      <c r="A1558">
        <v>1557</v>
      </c>
      <c r="B1558" s="1" t="s">
        <v>2304</v>
      </c>
      <c r="C1558">
        <v>122</v>
      </c>
      <c r="D1558">
        <v>17</v>
      </c>
      <c r="E1558">
        <v>61</v>
      </c>
      <c r="F1558">
        <v>2</v>
      </c>
      <c r="G1558">
        <v>61</v>
      </c>
      <c r="H1558">
        <v>8</v>
      </c>
      <c r="I1558">
        <v>30</v>
      </c>
      <c r="J1558">
        <v>100</v>
      </c>
      <c r="K1558" s="1" t="s">
        <v>6224</v>
      </c>
    </row>
    <row r="1559" spans="1:11" x14ac:dyDescent="0.25">
      <c r="A1559">
        <v>1558</v>
      </c>
      <c r="B1559" s="1" t="s">
        <v>2305</v>
      </c>
      <c r="C1559">
        <v>166</v>
      </c>
      <c r="D1559">
        <v>31</v>
      </c>
      <c r="E1559">
        <v>72</v>
      </c>
      <c r="F1559">
        <v>4</v>
      </c>
      <c r="G1559">
        <v>42</v>
      </c>
      <c r="H1559">
        <v>8</v>
      </c>
      <c r="I1559">
        <v>18</v>
      </c>
      <c r="J1559">
        <v>67</v>
      </c>
      <c r="K1559" s="1" t="s">
        <v>6224</v>
      </c>
    </row>
    <row r="1560" spans="1:11" x14ac:dyDescent="0.25">
      <c r="A1560">
        <v>1559</v>
      </c>
      <c r="B1560" s="1" t="s">
        <v>2306</v>
      </c>
      <c r="C1560">
        <v>18</v>
      </c>
      <c r="D1560">
        <v>3</v>
      </c>
      <c r="E1560">
        <v>2</v>
      </c>
      <c r="F1560">
        <v>1</v>
      </c>
      <c r="G1560">
        <v>18</v>
      </c>
      <c r="H1560">
        <v>3</v>
      </c>
      <c r="I1560">
        <v>2</v>
      </c>
      <c r="J1560">
        <v>23</v>
      </c>
      <c r="K1560" s="1" t="s">
        <v>6224</v>
      </c>
    </row>
    <row r="1561" spans="1:11" x14ac:dyDescent="0.25">
      <c r="A1561">
        <v>1560</v>
      </c>
      <c r="B1561" s="1" t="s">
        <v>2307</v>
      </c>
      <c r="C1561">
        <v>12</v>
      </c>
      <c r="D1561">
        <v>2</v>
      </c>
      <c r="E1561">
        <v>2</v>
      </c>
      <c r="F1561">
        <v>1</v>
      </c>
      <c r="G1561">
        <v>12</v>
      </c>
      <c r="H1561">
        <v>2</v>
      </c>
      <c r="I1561">
        <v>2</v>
      </c>
      <c r="J1561">
        <v>16</v>
      </c>
      <c r="K1561" s="1" t="s">
        <v>6224</v>
      </c>
    </row>
    <row r="1562" spans="1:11" x14ac:dyDescent="0.25">
      <c r="A1562">
        <v>1561</v>
      </c>
      <c r="B1562" s="1" t="s">
        <v>2308</v>
      </c>
      <c r="C1562">
        <v>12</v>
      </c>
      <c r="D1562">
        <v>2</v>
      </c>
      <c r="E1562">
        <v>2</v>
      </c>
      <c r="F1562">
        <v>1</v>
      </c>
      <c r="G1562">
        <v>12</v>
      </c>
      <c r="H1562">
        <v>2</v>
      </c>
      <c r="I1562">
        <v>2</v>
      </c>
      <c r="J1562">
        <v>16</v>
      </c>
      <c r="K1562" s="1" t="s">
        <v>6224</v>
      </c>
    </row>
    <row r="1563" spans="1:11" x14ac:dyDescent="0.25">
      <c r="A1563">
        <v>1562</v>
      </c>
      <c r="B1563" s="1" t="s">
        <v>1536</v>
      </c>
      <c r="C1563">
        <v>12</v>
      </c>
      <c r="D1563">
        <v>2</v>
      </c>
      <c r="E1563">
        <v>2</v>
      </c>
      <c r="F1563">
        <v>1</v>
      </c>
      <c r="G1563">
        <v>12</v>
      </c>
      <c r="H1563">
        <v>2</v>
      </c>
      <c r="I1563">
        <v>2</v>
      </c>
      <c r="J1563">
        <v>16</v>
      </c>
      <c r="K1563" s="1" t="s">
        <v>6224</v>
      </c>
    </row>
    <row r="1564" spans="1:11" x14ac:dyDescent="0.25">
      <c r="A1564">
        <v>1563</v>
      </c>
      <c r="B1564" s="1" t="s">
        <v>2309</v>
      </c>
      <c r="C1564">
        <v>42</v>
      </c>
      <c r="D1564">
        <v>14</v>
      </c>
      <c r="E1564">
        <v>10</v>
      </c>
      <c r="F1564">
        <v>2</v>
      </c>
      <c r="G1564">
        <v>21</v>
      </c>
      <c r="H1564">
        <v>7</v>
      </c>
      <c r="I1564">
        <v>5</v>
      </c>
      <c r="J1564">
        <v>33</v>
      </c>
      <c r="K1564" s="1" t="s">
        <v>6224</v>
      </c>
    </row>
    <row r="1565" spans="1:11" x14ac:dyDescent="0.25">
      <c r="A1565">
        <v>1564</v>
      </c>
      <c r="B1565" s="1" t="s">
        <v>2310</v>
      </c>
      <c r="C1565">
        <v>19</v>
      </c>
      <c r="D1565">
        <v>3</v>
      </c>
      <c r="E1565">
        <v>0</v>
      </c>
      <c r="F1565">
        <v>1</v>
      </c>
      <c r="G1565">
        <v>19</v>
      </c>
      <c r="H1565">
        <v>3</v>
      </c>
      <c r="I1565">
        <v>0</v>
      </c>
      <c r="J1565">
        <v>22</v>
      </c>
      <c r="K1565" s="1" t="s">
        <v>6224</v>
      </c>
    </row>
    <row r="1566" spans="1:11" x14ac:dyDescent="0.25">
      <c r="A1566">
        <v>1565</v>
      </c>
      <c r="B1566" s="1" t="s">
        <v>468</v>
      </c>
      <c r="C1566">
        <v>19</v>
      </c>
      <c r="D1566">
        <v>3</v>
      </c>
      <c r="E1566">
        <v>0</v>
      </c>
      <c r="F1566">
        <v>1</v>
      </c>
      <c r="G1566">
        <v>19</v>
      </c>
      <c r="H1566">
        <v>3</v>
      </c>
      <c r="I1566">
        <v>0</v>
      </c>
      <c r="J1566">
        <v>22</v>
      </c>
      <c r="K1566" s="1" t="s">
        <v>6224</v>
      </c>
    </row>
    <row r="1567" spans="1:11" x14ac:dyDescent="0.25">
      <c r="A1567">
        <v>1566</v>
      </c>
      <c r="B1567" s="1" t="s">
        <v>1385</v>
      </c>
      <c r="C1567">
        <v>19</v>
      </c>
      <c r="D1567">
        <v>3</v>
      </c>
      <c r="E1567">
        <v>0</v>
      </c>
      <c r="F1567">
        <v>1</v>
      </c>
      <c r="G1567">
        <v>19</v>
      </c>
      <c r="H1567">
        <v>3</v>
      </c>
      <c r="I1567">
        <v>0</v>
      </c>
      <c r="J1567">
        <v>22</v>
      </c>
      <c r="K1567" s="1" t="s">
        <v>6224</v>
      </c>
    </row>
    <row r="1568" spans="1:11" x14ac:dyDescent="0.25">
      <c r="A1568">
        <v>1567</v>
      </c>
      <c r="B1568" s="1" t="s">
        <v>15944</v>
      </c>
      <c r="C1568">
        <v>21</v>
      </c>
      <c r="D1568">
        <v>5</v>
      </c>
      <c r="E1568">
        <v>3</v>
      </c>
      <c r="F1568">
        <v>1</v>
      </c>
      <c r="G1568">
        <v>21</v>
      </c>
      <c r="H1568">
        <v>5</v>
      </c>
      <c r="I1568">
        <v>3</v>
      </c>
      <c r="J1568">
        <v>29</v>
      </c>
      <c r="K1568" s="1" t="s">
        <v>6224</v>
      </c>
    </row>
    <row r="1569" spans="1:11" x14ac:dyDescent="0.25">
      <c r="A1569">
        <v>1568</v>
      </c>
      <c r="B1569" s="1" t="s">
        <v>2311</v>
      </c>
      <c r="C1569">
        <v>114</v>
      </c>
      <c r="D1569">
        <v>24</v>
      </c>
      <c r="E1569">
        <v>34</v>
      </c>
      <c r="F1569">
        <v>4</v>
      </c>
      <c r="G1569">
        <v>28</v>
      </c>
      <c r="H1569">
        <v>6</v>
      </c>
      <c r="I1569">
        <v>8</v>
      </c>
      <c r="J1569">
        <v>43</v>
      </c>
      <c r="K1569" s="1" t="s">
        <v>6224</v>
      </c>
    </row>
    <row r="1570" spans="1:11" x14ac:dyDescent="0.25">
      <c r="A1570">
        <v>1569</v>
      </c>
      <c r="B1570" s="1" t="s">
        <v>267</v>
      </c>
      <c r="C1570">
        <v>98</v>
      </c>
      <c r="D1570">
        <v>21</v>
      </c>
      <c r="E1570">
        <v>23</v>
      </c>
      <c r="F1570">
        <v>3</v>
      </c>
      <c r="G1570">
        <v>33</v>
      </c>
      <c r="H1570">
        <v>7</v>
      </c>
      <c r="I1570">
        <v>8</v>
      </c>
      <c r="J1570">
        <v>47</v>
      </c>
      <c r="K1570" s="1" t="s">
        <v>6224</v>
      </c>
    </row>
    <row r="1571" spans="1:11" x14ac:dyDescent="0.25">
      <c r="A1571">
        <v>1570</v>
      </c>
      <c r="B1571" s="1" t="s">
        <v>2312</v>
      </c>
      <c r="C1571">
        <v>31</v>
      </c>
      <c r="D1571">
        <v>4</v>
      </c>
      <c r="E1571">
        <v>5</v>
      </c>
      <c r="F1571">
        <v>1</v>
      </c>
      <c r="G1571">
        <v>31</v>
      </c>
      <c r="H1571">
        <v>4</v>
      </c>
      <c r="I1571">
        <v>5</v>
      </c>
      <c r="J1571">
        <v>40</v>
      </c>
      <c r="K1571" s="1" t="s">
        <v>6224</v>
      </c>
    </row>
    <row r="1572" spans="1:11" x14ac:dyDescent="0.25">
      <c r="A1572">
        <v>1571</v>
      </c>
      <c r="B1572" s="1" t="s">
        <v>2313</v>
      </c>
      <c r="C1572">
        <v>13</v>
      </c>
      <c r="D1572">
        <v>2</v>
      </c>
      <c r="E1572">
        <v>2</v>
      </c>
      <c r="F1572">
        <v>1</v>
      </c>
      <c r="G1572">
        <v>13</v>
      </c>
      <c r="H1572">
        <v>2</v>
      </c>
      <c r="I1572">
        <v>2</v>
      </c>
      <c r="J1572">
        <v>17</v>
      </c>
      <c r="K1572" s="1" t="s">
        <v>6224</v>
      </c>
    </row>
    <row r="1573" spans="1:11" x14ac:dyDescent="0.25">
      <c r="A1573">
        <v>1572</v>
      </c>
      <c r="B1573" s="1" t="s">
        <v>1748</v>
      </c>
      <c r="C1573">
        <v>13</v>
      </c>
      <c r="D1573">
        <v>2</v>
      </c>
      <c r="E1573">
        <v>2</v>
      </c>
      <c r="F1573">
        <v>1</v>
      </c>
      <c r="G1573">
        <v>13</v>
      </c>
      <c r="H1573">
        <v>2</v>
      </c>
      <c r="I1573">
        <v>2</v>
      </c>
      <c r="J1573">
        <v>17</v>
      </c>
      <c r="K1573" s="1" t="s">
        <v>6224</v>
      </c>
    </row>
    <row r="1574" spans="1:11" x14ac:dyDescent="0.25">
      <c r="A1574">
        <v>1573</v>
      </c>
      <c r="B1574" s="1" t="s">
        <v>2314</v>
      </c>
      <c r="C1574">
        <v>13</v>
      </c>
      <c r="D1574">
        <v>2</v>
      </c>
      <c r="E1574">
        <v>2</v>
      </c>
      <c r="F1574">
        <v>1</v>
      </c>
      <c r="G1574">
        <v>13</v>
      </c>
      <c r="H1574">
        <v>2</v>
      </c>
      <c r="I1574">
        <v>2</v>
      </c>
      <c r="J1574">
        <v>17</v>
      </c>
      <c r="K1574" s="1" t="s">
        <v>6224</v>
      </c>
    </row>
    <row r="1575" spans="1:11" x14ac:dyDescent="0.25">
      <c r="A1575">
        <v>1574</v>
      </c>
      <c r="B1575" s="1" t="s">
        <v>1333</v>
      </c>
      <c r="C1575">
        <v>4</v>
      </c>
      <c r="D1575">
        <v>1</v>
      </c>
      <c r="E1575">
        <v>1</v>
      </c>
      <c r="F1575">
        <v>1</v>
      </c>
      <c r="G1575">
        <v>4</v>
      </c>
      <c r="H1575">
        <v>1</v>
      </c>
      <c r="I1575">
        <v>1</v>
      </c>
      <c r="J1575">
        <v>6</v>
      </c>
      <c r="K1575" s="1" t="s">
        <v>6224</v>
      </c>
    </row>
    <row r="1576" spans="1:11" x14ac:dyDescent="0.25">
      <c r="A1576">
        <v>1575</v>
      </c>
      <c r="B1576" s="1" t="s">
        <v>2971</v>
      </c>
      <c r="C1576">
        <v>141</v>
      </c>
      <c r="D1576">
        <v>26</v>
      </c>
      <c r="E1576">
        <v>58</v>
      </c>
      <c r="F1576">
        <v>2</v>
      </c>
      <c r="G1576">
        <v>70</v>
      </c>
      <c r="H1576">
        <v>13</v>
      </c>
      <c r="I1576">
        <v>29</v>
      </c>
      <c r="J1576">
        <v>112</v>
      </c>
      <c r="K1576" s="1" t="s">
        <v>6224</v>
      </c>
    </row>
    <row r="1577" spans="1:11" x14ac:dyDescent="0.25">
      <c r="A1577">
        <v>1576</v>
      </c>
      <c r="B1577" s="1" t="s">
        <v>2315</v>
      </c>
      <c r="C1577">
        <v>9</v>
      </c>
      <c r="D1577">
        <v>2</v>
      </c>
      <c r="E1577">
        <v>3</v>
      </c>
      <c r="F1577">
        <v>1</v>
      </c>
      <c r="G1577">
        <v>9</v>
      </c>
      <c r="H1577">
        <v>2</v>
      </c>
      <c r="I1577">
        <v>3</v>
      </c>
      <c r="J1577">
        <v>14</v>
      </c>
      <c r="K1577" s="1" t="s">
        <v>6224</v>
      </c>
    </row>
    <row r="1578" spans="1:11" x14ac:dyDescent="0.25">
      <c r="A1578">
        <v>1577</v>
      </c>
      <c r="B1578" s="1" t="s">
        <v>2316</v>
      </c>
      <c r="C1578">
        <v>9</v>
      </c>
      <c r="D1578">
        <v>2</v>
      </c>
      <c r="E1578">
        <v>3</v>
      </c>
      <c r="F1578">
        <v>1</v>
      </c>
      <c r="G1578">
        <v>9</v>
      </c>
      <c r="H1578">
        <v>2</v>
      </c>
      <c r="I1578">
        <v>3</v>
      </c>
      <c r="J1578">
        <v>14</v>
      </c>
      <c r="K1578" s="1" t="s">
        <v>6224</v>
      </c>
    </row>
    <row r="1579" spans="1:11" x14ac:dyDescent="0.25">
      <c r="A1579">
        <v>1578</v>
      </c>
      <c r="B1579" s="1" t="s">
        <v>2317</v>
      </c>
      <c r="C1579">
        <v>9</v>
      </c>
      <c r="D1579">
        <v>2</v>
      </c>
      <c r="E1579">
        <v>3</v>
      </c>
      <c r="F1579">
        <v>1</v>
      </c>
      <c r="G1579">
        <v>9</v>
      </c>
      <c r="H1579">
        <v>2</v>
      </c>
      <c r="I1579">
        <v>3</v>
      </c>
      <c r="J1579">
        <v>14</v>
      </c>
      <c r="K1579" s="1" t="s">
        <v>6224</v>
      </c>
    </row>
    <row r="1580" spans="1:11" x14ac:dyDescent="0.25">
      <c r="A1580">
        <v>1579</v>
      </c>
      <c r="B1580" s="1" t="s">
        <v>2318</v>
      </c>
      <c r="C1580">
        <v>9</v>
      </c>
      <c r="D1580">
        <v>2</v>
      </c>
      <c r="E1580">
        <v>3</v>
      </c>
      <c r="F1580">
        <v>1</v>
      </c>
      <c r="G1580">
        <v>9</v>
      </c>
      <c r="H1580">
        <v>2</v>
      </c>
      <c r="I1580">
        <v>3</v>
      </c>
      <c r="J1580">
        <v>14</v>
      </c>
      <c r="K1580" s="1" t="s">
        <v>6224</v>
      </c>
    </row>
    <row r="1581" spans="1:11" x14ac:dyDescent="0.25">
      <c r="A1581">
        <v>1580</v>
      </c>
      <c r="B1581" s="1" t="s">
        <v>2319</v>
      </c>
      <c r="C1581">
        <v>5</v>
      </c>
      <c r="D1581">
        <v>1</v>
      </c>
      <c r="E1581">
        <v>2</v>
      </c>
      <c r="F1581">
        <v>1</v>
      </c>
      <c r="G1581">
        <v>5</v>
      </c>
      <c r="H1581">
        <v>1</v>
      </c>
      <c r="I1581">
        <v>2</v>
      </c>
      <c r="J1581">
        <v>8</v>
      </c>
      <c r="K1581" s="1" t="s">
        <v>6224</v>
      </c>
    </row>
    <row r="1582" spans="1:11" x14ac:dyDescent="0.25">
      <c r="A1582">
        <v>1581</v>
      </c>
      <c r="B1582" s="1" t="s">
        <v>15945</v>
      </c>
      <c r="C1582">
        <v>16</v>
      </c>
      <c r="D1582">
        <v>4</v>
      </c>
      <c r="E1582">
        <v>5</v>
      </c>
      <c r="F1582">
        <v>1</v>
      </c>
      <c r="G1582">
        <v>16</v>
      </c>
      <c r="H1582">
        <v>4</v>
      </c>
      <c r="I1582">
        <v>5</v>
      </c>
      <c r="J1582">
        <v>25</v>
      </c>
      <c r="K1582" s="1" t="s">
        <v>6224</v>
      </c>
    </row>
    <row r="1583" spans="1:11" x14ac:dyDescent="0.25">
      <c r="A1583">
        <v>1582</v>
      </c>
      <c r="B1583" s="1" t="s">
        <v>2320</v>
      </c>
      <c r="C1583">
        <v>16</v>
      </c>
      <c r="D1583">
        <v>4</v>
      </c>
      <c r="E1583">
        <v>5</v>
      </c>
      <c r="F1583">
        <v>1</v>
      </c>
      <c r="G1583">
        <v>16</v>
      </c>
      <c r="H1583">
        <v>4</v>
      </c>
      <c r="I1583">
        <v>5</v>
      </c>
      <c r="J1583">
        <v>25</v>
      </c>
      <c r="K1583" s="1" t="s">
        <v>6224</v>
      </c>
    </row>
    <row r="1584" spans="1:11" x14ac:dyDescent="0.25">
      <c r="A1584">
        <v>1583</v>
      </c>
      <c r="B1584" s="1" t="s">
        <v>2321</v>
      </c>
      <c r="C1584">
        <v>16</v>
      </c>
      <c r="D1584">
        <v>4</v>
      </c>
      <c r="E1584">
        <v>5</v>
      </c>
      <c r="F1584">
        <v>1</v>
      </c>
      <c r="G1584">
        <v>16</v>
      </c>
      <c r="H1584">
        <v>4</v>
      </c>
      <c r="I1584">
        <v>5</v>
      </c>
      <c r="J1584">
        <v>25</v>
      </c>
      <c r="K1584" s="1" t="s">
        <v>6224</v>
      </c>
    </row>
    <row r="1585" spans="1:11" x14ac:dyDescent="0.25">
      <c r="A1585">
        <v>1584</v>
      </c>
      <c r="B1585" s="1" t="s">
        <v>15946</v>
      </c>
      <c r="C1585">
        <v>42</v>
      </c>
      <c r="D1585">
        <v>9</v>
      </c>
      <c r="E1585">
        <v>4</v>
      </c>
      <c r="F1585">
        <v>2</v>
      </c>
      <c r="G1585">
        <v>21</v>
      </c>
      <c r="H1585">
        <v>4</v>
      </c>
      <c r="I1585">
        <v>2</v>
      </c>
      <c r="J1585">
        <v>28</v>
      </c>
      <c r="K1585" s="1" t="s">
        <v>6224</v>
      </c>
    </row>
    <row r="1586" spans="1:11" x14ac:dyDescent="0.25">
      <c r="A1586">
        <v>1585</v>
      </c>
      <c r="B1586" s="1" t="s">
        <v>15947</v>
      </c>
      <c r="C1586">
        <v>9</v>
      </c>
      <c r="D1586">
        <v>2</v>
      </c>
      <c r="E1586">
        <v>2</v>
      </c>
      <c r="F1586">
        <v>1</v>
      </c>
      <c r="G1586">
        <v>9</v>
      </c>
      <c r="H1586">
        <v>2</v>
      </c>
      <c r="I1586">
        <v>2</v>
      </c>
      <c r="J1586">
        <v>13</v>
      </c>
      <c r="K1586" s="1" t="s">
        <v>6224</v>
      </c>
    </row>
    <row r="1587" spans="1:11" x14ac:dyDescent="0.25">
      <c r="A1587">
        <v>1586</v>
      </c>
      <c r="B1587" s="1" t="s">
        <v>15948</v>
      </c>
      <c r="C1587">
        <v>9</v>
      </c>
      <c r="D1587">
        <v>2</v>
      </c>
      <c r="E1587">
        <v>2</v>
      </c>
      <c r="F1587">
        <v>1</v>
      </c>
      <c r="G1587">
        <v>9</v>
      </c>
      <c r="H1587">
        <v>2</v>
      </c>
      <c r="I1587">
        <v>2</v>
      </c>
      <c r="J1587">
        <v>13</v>
      </c>
      <c r="K1587" s="1" t="s">
        <v>6224</v>
      </c>
    </row>
    <row r="1588" spans="1:11" x14ac:dyDescent="0.25">
      <c r="A1588">
        <v>1587</v>
      </c>
      <c r="B1588" s="1" t="s">
        <v>15949</v>
      </c>
      <c r="C1588">
        <v>9</v>
      </c>
      <c r="D1588">
        <v>2</v>
      </c>
      <c r="E1588">
        <v>2</v>
      </c>
      <c r="F1588">
        <v>1</v>
      </c>
      <c r="G1588">
        <v>9</v>
      </c>
      <c r="H1588">
        <v>2</v>
      </c>
      <c r="I1588">
        <v>2</v>
      </c>
      <c r="J1588">
        <v>13</v>
      </c>
      <c r="K1588" s="1" t="s">
        <v>6224</v>
      </c>
    </row>
    <row r="1589" spans="1:11" x14ac:dyDescent="0.25">
      <c r="A1589">
        <v>1588</v>
      </c>
      <c r="B1589" s="1" t="s">
        <v>2322</v>
      </c>
      <c r="C1589">
        <v>9</v>
      </c>
      <c r="D1589">
        <v>2</v>
      </c>
      <c r="E1589">
        <v>2</v>
      </c>
      <c r="F1589">
        <v>1</v>
      </c>
      <c r="G1589">
        <v>9</v>
      </c>
      <c r="H1589">
        <v>2</v>
      </c>
      <c r="I1589">
        <v>2</v>
      </c>
      <c r="J1589">
        <v>13</v>
      </c>
      <c r="K1589" s="1" t="s">
        <v>6224</v>
      </c>
    </row>
    <row r="1590" spans="1:11" x14ac:dyDescent="0.25">
      <c r="A1590">
        <v>1589</v>
      </c>
      <c r="B1590" s="1" t="s">
        <v>15950</v>
      </c>
      <c r="C1590">
        <v>8</v>
      </c>
      <c r="D1590">
        <v>2</v>
      </c>
      <c r="E1590">
        <v>0</v>
      </c>
      <c r="F1590">
        <v>1</v>
      </c>
      <c r="G1590">
        <v>8</v>
      </c>
      <c r="H1590">
        <v>2</v>
      </c>
      <c r="I1590">
        <v>0</v>
      </c>
      <c r="J1590">
        <v>10</v>
      </c>
      <c r="K1590" s="1" t="s">
        <v>6224</v>
      </c>
    </row>
    <row r="1591" spans="1:11" x14ac:dyDescent="0.25">
      <c r="A1591">
        <v>1590</v>
      </c>
      <c r="B1591" s="1" t="s">
        <v>15951</v>
      </c>
      <c r="C1591">
        <v>8</v>
      </c>
      <c r="D1591">
        <v>2</v>
      </c>
      <c r="E1591">
        <v>0</v>
      </c>
      <c r="F1591">
        <v>1</v>
      </c>
      <c r="G1591">
        <v>8</v>
      </c>
      <c r="H1591">
        <v>2</v>
      </c>
      <c r="I1591">
        <v>0</v>
      </c>
      <c r="J1591">
        <v>10</v>
      </c>
      <c r="K1591" s="1" t="s">
        <v>6224</v>
      </c>
    </row>
    <row r="1592" spans="1:11" x14ac:dyDescent="0.25">
      <c r="A1592">
        <v>1591</v>
      </c>
      <c r="B1592" s="1" t="s">
        <v>2323</v>
      </c>
      <c r="C1592">
        <v>8</v>
      </c>
      <c r="D1592">
        <v>2</v>
      </c>
      <c r="E1592">
        <v>0</v>
      </c>
      <c r="F1592">
        <v>1</v>
      </c>
      <c r="G1592">
        <v>8</v>
      </c>
      <c r="H1592">
        <v>2</v>
      </c>
      <c r="I1592">
        <v>0</v>
      </c>
      <c r="J1592">
        <v>10</v>
      </c>
      <c r="K1592" s="1" t="s">
        <v>6224</v>
      </c>
    </row>
    <row r="1593" spans="1:11" x14ac:dyDescent="0.25">
      <c r="A1593">
        <v>1592</v>
      </c>
      <c r="B1593" s="1" t="s">
        <v>15952</v>
      </c>
      <c r="C1593">
        <v>8</v>
      </c>
      <c r="D1593">
        <v>2</v>
      </c>
      <c r="E1593">
        <v>0</v>
      </c>
      <c r="F1593">
        <v>1</v>
      </c>
      <c r="G1593">
        <v>8</v>
      </c>
      <c r="H1593">
        <v>2</v>
      </c>
      <c r="I1593">
        <v>0</v>
      </c>
      <c r="J1593">
        <v>10</v>
      </c>
      <c r="K1593" s="1" t="s">
        <v>6224</v>
      </c>
    </row>
    <row r="1594" spans="1:11" x14ac:dyDescent="0.25">
      <c r="A1594">
        <v>1593</v>
      </c>
      <c r="B1594" s="1" t="s">
        <v>2324</v>
      </c>
      <c r="C1594">
        <v>8</v>
      </c>
      <c r="D1594">
        <v>2</v>
      </c>
      <c r="E1594">
        <v>0</v>
      </c>
      <c r="F1594">
        <v>1</v>
      </c>
      <c r="G1594">
        <v>8</v>
      </c>
      <c r="H1594">
        <v>2</v>
      </c>
      <c r="I1594">
        <v>0</v>
      </c>
      <c r="J1594">
        <v>10</v>
      </c>
      <c r="K1594" s="1" t="s">
        <v>6224</v>
      </c>
    </row>
    <row r="1595" spans="1:11" x14ac:dyDescent="0.25">
      <c r="A1595">
        <v>1594</v>
      </c>
      <c r="B1595" s="1" t="s">
        <v>2325</v>
      </c>
      <c r="C1595">
        <v>8</v>
      </c>
      <c r="D1595">
        <v>2</v>
      </c>
      <c r="E1595">
        <v>0</v>
      </c>
      <c r="F1595">
        <v>1</v>
      </c>
      <c r="G1595">
        <v>8</v>
      </c>
      <c r="H1595">
        <v>2</v>
      </c>
      <c r="I1595">
        <v>0</v>
      </c>
      <c r="J1595">
        <v>10</v>
      </c>
      <c r="K1595" s="1" t="s">
        <v>6224</v>
      </c>
    </row>
    <row r="1596" spans="1:11" x14ac:dyDescent="0.25">
      <c r="A1596">
        <v>1595</v>
      </c>
      <c r="B1596" s="1" t="s">
        <v>2326</v>
      </c>
      <c r="C1596">
        <v>31</v>
      </c>
      <c r="D1596">
        <v>5</v>
      </c>
      <c r="E1596">
        <v>17</v>
      </c>
      <c r="F1596">
        <v>2</v>
      </c>
      <c r="G1596">
        <v>16</v>
      </c>
      <c r="H1596">
        <v>2</v>
      </c>
      <c r="I1596">
        <v>8</v>
      </c>
      <c r="J1596">
        <v>26</v>
      </c>
      <c r="K1596" s="1" t="s">
        <v>6224</v>
      </c>
    </row>
    <row r="1597" spans="1:11" x14ac:dyDescent="0.25">
      <c r="A1597">
        <v>1596</v>
      </c>
      <c r="B1597" s="1" t="s">
        <v>864</v>
      </c>
      <c r="C1597">
        <v>8</v>
      </c>
      <c r="D1597">
        <v>1</v>
      </c>
      <c r="E1597">
        <v>5</v>
      </c>
      <c r="F1597">
        <v>1</v>
      </c>
      <c r="G1597">
        <v>8</v>
      </c>
      <c r="H1597">
        <v>1</v>
      </c>
      <c r="I1597">
        <v>5</v>
      </c>
      <c r="J1597">
        <v>14</v>
      </c>
      <c r="K1597" s="1" t="s">
        <v>6224</v>
      </c>
    </row>
    <row r="1598" spans="1:11" x14ac:dyDescent="0.25">
      <c r="A1598">
        <v>1597</v>
      </c>
      <c r="B1598" s="1" t="s">
        <v>2327</v>
      </c>
      <c r="C1598">
        <v>39</v>
      </c>
      <c r="D1598">
        <v>3</v>
      </c>
      <c r="E1598">
        <v>16</v>
      </c>
      <c r="F1598">
        <v>1</v>
      </c>
      <c r="G1598">
        <v>39</v>
      </c>
      <c r="H1598">
        <v>3</v>
      </c>
      <c r="I1598">
        <v>16</v>
      </c>
      <c r="J1598">
        <v>58</v>
      </c>
      <c r="K1598" s="1" t="s">
        <v>6224</v>
      </c>
    </row>
    <row r="1599" spans="1:11" x14ac:dyDescent="0.25">
      <c r="A1599">
        <v>1598</v>
      </c>
      <c r="B1599" s="1" t="s">
        <v>2328</v>
      </c>
      <c r="C1599">
        <v>39</v>
      </c>
      <c r="D1599">
        <v>3</v>
      </c>
      <c r="E1599">
        <v>16</v>
      </c>
      <c r="F1599">
        <v>1</v>
      </c>
      <c r="G1599">
        <v>39</v>
      </c>
      <c r="H1599">
        <v>3</v>
      </c>
      <c r="I1599">
        <v>16</v>
      </c>
      <c r="J1599">
        <v>58</v>
      </c>
      <c r="K1599" s="1" t="s">
        <v>6224</v>
      </c>
    </row>
    <row r="1600" spans="1:11" x14ac:dyDescent="0.25">
      <c r="A1600">
        <v>1599</v>
      </c>
      <c r="B1600" s="1" t="s">
        <v>15953</v>
      </c>
      <c r="C1600">
        <v>16</v>
      </c>
      <c r="D1600">
        <v>3</v>
      </c>
      <c r="E1600">
        <v>5</v>
      </c>
      <c r="F1600">
        <v>1</v>
      </c>
      <c r="G1600">
        <v>16</v>
      </c>
      <c r="H1600">
        <v>3</v>
      </c>
      <c r="I1600">
        <v>5</v>
      </c>
      <c r="J1600">
        <v>24</v>
      </c>
      <c r="K1600" s="1" t="s">
        <v>6224</v>
      </c>
    </row>
    <row r="1601" spans="1:11" x14ac:dyDescent="0.25">
      <c r="A1601">
        <v>1600</v>
      </c>
      <c r="B1601" s="1" t="s">
        <v>601</v>
      </c>
      <c r="C1601">
        <v>16</v>
      </c>
      <c r="D1601">
        <v>3</v>
      </c>
      <c r="E1601">
        <v>5</v>
      </c>
      <c r="F1601">
        <v>1</v>
      </c>
      <c r="G1601">
        <v>16</v>
      </c>
      <c r="H1601">
        <v>3</v>
      </c>
      <c r="I1601">
        <v>5</v>
      </c>
      <c r="J1601">
        <v>24</v>
      </c>
      <c r="K1601" s="1" t="s">
        <v>6224</v>
      </c>
    </row>
    <row r="1602" spans="1:11" x14ac:dyDescent="0.25">
      <c r="A1602">
        <v>1601</v>
      </c>
      <c r="B1602" s="1" t="s">
        <v>2331</v>
      </c>
      <c r="C1602">
        <v>16</v>
      </c>
      <c r="D1602">
        <v>3</v>
      </c>
      <c r="E1602">
        <v>5</v>
      </c>
      <c r="F1602">
        <v>1</v>
      </c>
      <c r="G1602">
        <v>16</v>
      </c>
      <c r="H1602">
        <v>3</v>
      </c>
      <c r="I1602">
        <v>5</v>
      </c>
      <c r="J1602">
        <v>24</v>
      </c>
      <c r="K1602" s="1" t="s">
        <v>6224</v>
      </c>
    </row>
    <row r="1603" spans="1:11" x14ac:dyDescent="0.25">
      <c r="A1603">
        <v>1602</v>
      </c>
      <c r="B1603" s="1" t="s">
        <v>2332</v>
      </c>
      <c r="C1603">
        <v>16</v>
      </c>
      <c r="D1603">
        <v>3</v>
      </c>
      <c r="E1603">
        <v>5</v>
      </c>
      <c r="F1603">
        <v>1</v>
      </c>
      <c r="G1603">
        <v>16</v>
      </c>
      <c r="H1603">
        <v>3</v>
      </c>
      <c r="I1603">
        <v>5</v>
      </c>
      <c r="J1603">
        <v>24</v>
      </c>
      <c r="K1603" s="1" t="s">
        <v>6224</v>
      </c>
    </row>
    <row r="1604" spans="1:11" x14ac:dyDescent="0.25">
      <c r="A1604">
        <v>1603</v>
      </c>
      <c r="B1604" s="1" t="s">
        <v>3735</v>
      </c>
      <c r="C1604">
        <v>71</v>
      </c>
      <c r="D1604">
        <v>19</v>
      </c>
      <c r="E1604">
        <v>26</v>
      </c>
      <c r="F1604">
        <v>2</v>
      </c>
      <c r="G1604">
        <v>36</v>
      </c>
      <c r="H1604">
        <v>10</v>
      </c>
      <c r="I1604">
        <v>13</v>
      </c>
      <c r="J1604">
        <v>58</v>
      </c>
      <c r="K1604" s="1" t="s">
        <v>6224</v>
      </c>
    </row>
    <row r="1605" spans="1:11" x14ac:dyDescent="0.25">
      <c r="A1605">
        <v>1604</v>
      </c>
      <c r="B1605" s="1" t="s">
        <v>2335</v>
      </c>
      <c r="C1605">
        <v>34</v>
      </c>
      <c r="D1605">
        <v>6</v>
      </c>
      <c r="E1605">
        <v>7</v>
      </c>
      <c r="F1605">
        <v>1</v>
      </c>
      <c r="G1605">
        <v>34</v>
      </c>
      <c r="H1605">
        <v>6</v>
      </c>
      <c r="I1605">
        <v>7</v>
      </c>
      <c r="J1605">
        <v>47</v>
      </c>
      <c r="K1605" s="1" t="s">
        <v>6224</v>
      </c>
    </row>
    <row r="1606" spans="1:11" x14ac:dyDescent="0.25">
      <c r="A1606">
        <v>1605</v>
      </c>
      <c r="B1606" s="1" t="s">
        <v>2336</v>
      </c>
      <c r="C1606">
        <v>68</v>
      </c>
      <c r="D1606">
        <v>14</v>
      </c>
      <c r="E1606">
        <v>14</v>
      </c>
      <c r="F1606">
        <v>2</v>
      </c>
      <c r="G1606">
        <v>34</v>
      </c>
      <c r="H1606">
        <v>7</v>
      </c>
      <c r="I1606">
        <v>7</v>
      </c>
      <c r="J1606">
        <v>48</v>
      </c>
      <c r="K1606" s="1" t="s">
        <v>6224</v>
      </c>
    </row>
    <row r="1607" spans="1:11" x14ac:dyDescent="0.25">
      <c r="A1607">
        <v>1606</v>
      </c>
      <c r="B1607" s="1" t="s">
        <v>2337</v>
      </c>
      <c r="C1607">
        <v>34</v>
      </c>
      <c r="D1607">
        <v>6</v>
      </c>
      <c r="E1607">
        <v>7</v>
      </c>
      <c r="F1607">
        <v>1</v>
      </c>
      <c r="G1607">
        <v>34</v>
      </c>
      <c r="H1607">
        <v>6</v>
      </c>
      <c r="I1607">
        <v>7</v>
      </c>
      <c r="J1607">
        <v>47</v>
      </c>
      <c r="K1607" s="1" t="s">
        <v>6224</v>
      </c>
    </row>
    <row r="1608" spans="1:11" x14ac:dyDescent="0.25">
      <c r="A1608">
        <v>1607</v>
      </c>
      <c r="B1608" s="1" t="s">
        <v>1706</v>
      </c>
      <c r="C1608">
        <v>34</v>
      </c>
      <c r="D1608">
        <v>6</v>
      </c>
      <c r="E1608">
        <v>7</v>
      </c>
      <c r="F1608">
        <v>1</v>
      </c>
      <c r="G1608">
        <v>34</v>
      </c>
      <c r="H1608">
        <v>6</v>
      </c>
      <c r="I1608">
        <v>7</v>
      </c>
      <c r="J1608">
        <v>47</v>
      </c>
      <c r="K1608" s="1" t="s">
        <v>6224</v>
      </c>
    </row>
    <row r="1609" spans="1:11" x14ac:dyDescent="0.25">
      <c r="A1609">
        <v>1608</v>
      </c>
      <c r="B1609" s="1" t="s">
        <v>15954</v>
      </c>
      <c r="C1609">
        <v>22</v>
      </c>
      <c r="D1609">
        <v>3</v>
      </c>
      <c r="E1609">
        <v>8</v>
      </c>
      <c r="F1609">
        <v>1</v>
      </c>
      <c r="G1609">
        <v>22</v>
      </c>
      <c r="H1609">
        <v>3</v>
      </c>
      <c r="I1609">
        <v>8</v>
      </c>
      <c r="J1609">
        <v>33</v>
      </c>
      <c r="K1609" s="1" t="s">
        <v>6224</v>
      </c>
    </row>
    <row r="1610" spans="1:11" x14ac:dyDescent="0.25">
      <c r="A1610">
        <v>1609</v>
      </c>
      <c r="B1610" s="1" t="s">
        <v>15955</v>
      </c>
      <c r="C1610">
        <v>22</v>
      </c>
      <c r="D1610">
        <v>3</v>
      </c>
      <c r="E1610">
        <v>8</v>
      </c>
      <c r="F1610">
        <v>1</v>
      </c>
      <c r="G1610">
        <v>22</v>
      </c>
      <c r="H1610">
        <v>3</v>
      </c>
      <c r="I1610">
        <v>8</v>
      </c>
      <c r="J1610">
        <v>33</v>
      </c>
      <c r="K1610" s="1" t="s">
        <v>6224</v>
      </c>
    </row>
    <row r="1611" spans="1:11" x14ac:dyDescent="0.25">
      <c r="A1611">
        <v>1610</v>
      </c>
      <c r="B1611" s="1" t="s">
        <v>2338</v>
      </c>
      <c r="C1611">
        <v>134</v>
      </c>
      <c r="D1611">
        <v>24</v>
      </c>
      <c r="E1611">
        <v>26</v>
      </c>
      <c r="F1611">
        <v>4</v>
      </c>
      <c r="G1611">
        <v>34</v>
      </c>
      <c r="H1611">
        <v>6</v>
      </c>
      <c r="I1611">
        <v>6</v>
      </c>
      <c r="J1611">
        <v>46</v>
      </c>
      <c r="K1611" s="1" t="s">
        <v>6224</v>
      </c>
    </row>
    <row r="1612" spans="1:11" x14ac:dyDescent="0.25">
      <c r="A1612">
        <v>1611</v>
      </c>
      <c r="B1612" s="1" t="s">
        <v>15956</v>
      </c>
      <c r="C1612">
        <v>40</v>
      </c>
      <c r="D1612">
        <v>6</v>
      </c>
      <c r="E1612">
        <v>7</v>
      </c>
      <c r="F1612">
        <v>1</v>
      </c>
      <c r="G1612">
        <v>40</v>
      </c>
      <c r="H1612">
        <v>6</v>
      </c>
      <c r="I1612">
        <v>7</v>
      </c>
      <c r="J1612">
        <v>53</v>
      </c>
      <c r="K1612" s="1" t="s">
        <v>6224</v>
      </c>
    </row>
    <row r="1613" spans="1:11" x14ac:dyDescent="0.25">
      <c r="A1613">
        <v>1612</v>
      </c>
      <c r="B1613" s="1" t="s">
        <v>187</v>
      </c>
      <c r="C1613">
        <v>40</v>
      </c>
      <c r="D1613">
        <v>6</v>
      </c>
      <c r="E1613">
        <v>7</v>
      </c>
      <c r="F1613">
        <v>1</v>
      </c>
      <c r="G1613">
        <v>40</v>
      </c>
      <c r="H1613">
        <v>6</v>
      </c>
      <c r="I1613">
        <v>7</v>
      </c>
      <c r="J1613">
        <v>53</v>
      </c>
      <c r="K1613" s="1" t="s">
        <v>6224</v>
      </c>
    </row>
    <row r="1614" spans="1:11" x14ac:dyDescent="0.25">
      <c r="A1614">
        <v>1613</v>
      </c>
      <c r="B1614" s="1" t="s">
        <v>15957</v>
      </c>
      <c r="C1614">
        <v>99</v>
      </c>
      <c r="D1614">
        <v>8</v>
      </c>
      <c r="E1614">
        <v>12</v>
      </c>
      <c r="F1614">
        <v>1</v>
      </c>
      <c r="G1614">
        <v>99</v>
      </c>
      <c r="H1614">
        <v>8</v>
      </c>
      <c r="I1614">
        <v>12</v>
      </c>
      <c r="J1614">
        <v>119</v>
      </c>
      <c r="K1614" s="1" t="s">
        <v>6224</v>
      </c>
    </row>
    <row r="1615" spans="1:11" x14ac:dyDescent="0.25">
      <c r="A1615">
        <v>1614</v>
      </c>
      <c r="B1615" s="1" t="s">
        <v>259</v>
      </c>
      <c r="C1615">
        <v>99</v>
      </c>
      <c r="D1615">
        <v>8</v>
      </c>
      <c r="E1615">
        <v>12</v>
      </c>
      <c r="F1615">
        <v>1</v>
      </c>
      <c r="G1615">
        <v>99</v>
      </c>
      <c r="H1615">
        <v>8</v>
      </c>
      <c r="I1615">
        <v>12</v>
      </c>
      <c r="J1615">
        <v>119</v>
      </c>
      <c r="K1615" s="1" t="s">
        <v>6224</v>
      </c>
    </row>
    <row r="1616" spans="1:11" x14ac:dyDescent="0.25">
      <c r="A1616">
        <v>1615</v>
      </c>
      <c r="B1616" s="1" t="s">
        <v>2165</v>
      </c>
      <c r="C1616">
        <v>109</v>
      </c>
      <c r="D1616">
        <v>19</v>
      </c>
      <c r="E1616">
        <v>93</v>
      </c>
      <c r="F1616">
        <v>1</v>
      </c>
      <c r="G1616">
        <v>109</v>
      </c>
      <c r="H1616">
        <v>19</v>
      </c>
      <c r="I1616">
        <v>93</v>
      </c>
      <c r="J1616">
        <v>221</v>
      </c>
      <c r="K1616" s="1" t="s">
        <v>6224</v>
      </c>
    </row>
    <row r="1617" spans="1:11" x14ac:dyDescent="0.25">
      <c r="A1617">
        <v>1616</v>
      </c>
      <c r="B1617" s="1" t="s">
        <v>406</v>
      </c>
      <c r="C1617">
        <v>36</v>
      </c>
      <c r="D1617">
        <v>8</v>
      </c>
      <c r="E1617">
        <v>11</v>
      </c>
      <c r="F1617">
        <v>1</v>
      </c>
      <c r="G1617">
        <v>36</v>
      </c>
      <c r="H1617">
        <v>8</v>
      </c>
      <c r="I1617">
        <v>11</v>
      </c>
      <c r="J1617">
        <v>55</v>
      </c>
      <c r="K1617" s="1" t="s">
        <v>6224</v>
      </c>
    </row>
    <row r="1618" spans="1:11" x14ac:dyDescent="0.25">
      <c r="A1618">
        <v>1617</v>
      </c>
      <c r="B1618" s="1" t="s">
        <v>2344</v>
      </c>
      <c r="C1618">
        <v>15</v>
      </c>
      <c r="D1618">
        <v>2</v>
      </c>
      <c r="E1618">
        <v>0</v>
      </c>
      <c r="F1618">
        <v>1</v>
      </c>
      <c r="G1618">
        <v>15</v>
      </c>
      <c r="H1618">
        <v>2</v>
      </c>
      <c r="I1618">
        <v>0</v>
      </c>
      <c r="J1618">
        <v>17</v>
      </c>
      <c r="K1618" s="1" t="s">
        <v>6224</v>
      </c>
    </row>
    <row r="1619" spans="1:11" x14ac:dyDescent="0.25">
      <c r="A1619">
        <v>1618</v>
      </c>
      <c r="B1619" s="1" t="s">
        <v>1406</v>
      </c>
      <c r="C1619">
        <v>15</v>
      </c>
      <c r="D1619">
        <v>2</v>
      </c>
      <c r="E1619">
        <v>0</v>
      </c>
      <c r="F1619">
        <v>1</v>
      </c>
      <c r="G1619">
        <v>15</v>
      </c>
      <c r="H1619">
        <v>2</v>
      </c>
      <c r="I1619">
        <v>0</v>
      </c>
      <c r="J1619">
        <v>17</v>
      </c>
      <c r="K1619" s="1" t="s">
        <v>6224</v>
      </c>
    </row>
    <row r="1620" spans="1:11" x14ac:dyDescent="0.25">
      <c r="A1620">
        <v>1619</v>
      </c>
      <c r="B1620" s="1" t="s">
        <v>15958</v>
      </c>
      <c r="C1620">
        <v>63</v>
      </c>
      <c r="D1620">
        <v>10</v>
      </c>
      <c r="E1620">
        <v>10</v>
      </c>
      <c r="F1620">
        <v>1</v>
      </c>
      <c r="G1620">
        <v>63</v>
      </c>
      <c r="H1620">
        <v>10</v>
      </c>
      <c r="I1620">
        <v>10</v>
      </c>
      <c r="J1620">
        <v>83</v>
      </c>
      <c r="K1620" s="1" t="s">
        <v>6224</v>
      </c>
    </row>
    <row r="1621" spans="1:11" x14ac:dyDescent="0.25">
      <c r="A1621">
        <v>1620</v>
      </c>
      <c r="B1621" s="1" t="s">
        <v>15959</v>
      </c>
      <c r="C1621">
        <v>2</v>
      </c>
      <c r="D1621">
        <v>1</v>
      </c>
      <c r="E1621">
        <v>4</v>
      </c>
      <c r="F1621">
        <v>1</v>
      </c>
      <c r="G1621">
        <v>2</v>
      </c>
      <c r="H1621">
        <v>1</v>
      </c>
      <c r="I1621">
        <v>4</v>
      </c>
      <c r="J1621">
        <v>7</v>
      </c>
      <c r="K1621" s="1" t="s">
        <v>6224</v>
      </c>
    </row>
    <row r="1622" spans="1:11" x14ac:dyDescent="0.25">
      <c r="A1622">
        <v>1621</v>
      </c>
      <c r="B1622" s="1" t="s">
        <v>2345</v>
      </c>
      <c r="C1622">
        <v>2</v>
      </c>
      <c r="D1622">
        <v>1</v>
      </c>
      <c r="E1622">
        <v>4</v>
      </c>
      <c r="F1622">
        <v>1</v>
      </c>
      <c r="G1622">
        <v>2</v>
      </c>
      <c r="H1622">
        <v>1</v>
      </c>
      <c r="I1622">
        <v>4</v>
      </c>
      <c r="J1622">
        <v>7</v>
      </c>
      <c r="K1622" s="1" t="s">
        <v>6224</v>
      </c>
    </row>
    <row r="1623" spans="1:11" x14ac:dyDescent="0.25">
      <c r="A1623">
        <v>1622</v>
      </c>
      <c r="B1623" s="1" t="s">
        <v>15960</v>
      </c>
      <c r="C1623">
        <v>2</v>
      </c>
      <c r="D1623">
        <v>1</v>
      </c>
      <c r="E1623">
        <v>4</v>
      </c>
      <c r="F1623">
        <v>1</v>
      </c>
      <c r="G1623">
        <v>2</v>
      </c>
      <c r="H1623">
        <v>1</v>
      </c>
      <c r="I1623">
        <v>4</v>
      </c>
      <c r="J1623">
        <v>7</v>
      </c>
      <c r="K1623" s="1" t="s">
        <v>6224</v>
      </c>
    </row>
    <row r="1624" spans="1:11" x14ac:dyDescent="0.25">
      <c r="A1624">
        <v>1623</v>
      </c>
      <c r="B1624" s="1" t="s">
        <v>2346</v>
      </c>
      <c r="C1624">
        <v>2</v>
      </c>
      <c r="D1624">
        <v>1</v>
      </c>
      <c r="E1624">
        <v>4</v>
      </c>
      <c r="F1624">
        <v>1</v>
      </c>
      <c r="G1624">
        <v>2</v>
      </c>
      <c r="H1624">
        <v>1</v>
      </c>
      <c r="I1624">
        <v>4</v>
      </c>
      <c r="J1624">
        <v>7</v>
      </c>
      <c r="K1624" s="1" t="s">
        <v>6224</v>
      </c>
    </row>
    <row r="1625" spans="1:11" x14ac:dyDescent="0.25">
      <c r="A1625">
        <v>1624</v>
      </c>
      <c r="B1625" s="1" t="s">
        <v>2347</v>
      </c>
      <c r="C1625">
        <v>2</v>
      </c>
      <c r="D1625">
        <v>1</v>
      </c>
      <c r="E1625">
        <v>4</v>
      </c>
      <c r="F1625">
        <v>1</v>
      </c>
      <c r="G1625">
        <v>2</v>
      </c>
      <c r="H1625">
        <v>1</v>
      </c>
      <c r="I1625">
        <v>4</v>
      </c>
      <c r="J1625">
        <v>7</v>
      </c>
      <c r="K1625" s="1" t="s">
        <v>6224</v>
      </c>
    </row>
    <row r="1626" spans="1:11" x14ac:dyDescent="0.25">
      <c r="A1626">
        <v>1625</v>
      </c>
      <c r="B1626" s="1" t="s">
        <v>2348</v>
      </c>
      <c r="C1626">
        <v>2</v>
      </c>
      <c r="D1626">
        <v>1</v>
      </c>
      <c r="E1626">
        <v>4</v>
      </c>
      <c r="F1626">
        <v>1</v>
      </c>
      <c r="G1626">
        <v>2</v>
      </c>
      <c r="H1626">
        <v>1</v>
      </c>
      <c r="I1626">
        <v>4</v>
      </c>
      <c r="J1626">
        <v>7</v>
      </c>
      <c r="K1626" s="1" t="s">
        <v>6224</v>
      </c>
    </row>
    <row r="1627" spans="1:11" x14ac:dyDescent="0.25">
      <c r="A1627">
        <v>1626</v>
      </c>
      <c r="B1627" s="1" t="s">
        <v>2349</v>
      </c>
      <c r="C1627">
        <v>2</v>
      </c>
      <c r="D1627">
        <v>1</v>
      </c>
      <c r="E1627">
        <v>4</v>
      </c>
      <c r="F1627">
        <v>1</v>
      </c>
      <c r="G1627">
        <v>2</v>
      </c>
      <c r="H1627">
        <v>1</v>
      </c>
      <c r="I1627">
        <v>4</v>
      </c>
      <c r="J1627">
        <v>7</v>
      </c>
      <c r="K1627" s="1" t="s">
        <v>6224</v>
      </c>
    </row>
    <row r="1628" spans="1:11" x14ac:dyDescent="0.25">
      <c r="A1628">
        <v>1627</v>
      </c>
      <c r="B1628" s="1" t="s">
        <v>2354</v>
      </c>
      <c r="C1628">
        <v>3</v>
      </c>
      <c r="D1628">
        <v>1</v>
      </c>
      <c r="E1628">
        <v>0</v>
      </c>
      <c r="F1628">
        <v>1</v>
      </c>
      <c r="G1628">
        <v>3</v>
      </c>
      <c r="H1628">
        <v>1</v>
      </c>
      <c r="I1628">
        <v>0</v>
      </c>
      <c r="J1628">
        <v>4</v>
      </c>
      <c r="K1628" s="1" t="s">
        <v>6224</v>
      </c>
    </row>
    <row r="1629" spans="1:11" x14ac:dyDescent="0.25">
      <c r="A1629">
        <v>1628</v>
      </c>
      <c r="B1629" s="1" t="s">
        <v>15961</v>
      </c>
      <c r="C1629">
        <v>101</v>
      </c>
      <c r="D1629">
        <v>27</v>
      </c>
      <c r="E1629">
        <v>63</v>
      </c>
      <c r="F1629">
        <v>2</v>
      </c>
      <c r="G1629">
        <v>50</v>
      </c>
      <c r="H1629">
        <v>14</v>
      </c>
      <c r="I1629">
        <v>32</v>
      </c>
      <c r="J1629">
        <v>96</v>
      </c>
      <c r="K1629" s="1" t="s">
        <v>6224</v>
      </c>
    </row>
    <row r="1630" spans="1:11" x14ac:dyDescent="0.25">
      <c r="A1630">
        <v>1629</v>
      </c>
      <c r="B1630" s="1" t="s">
        <v>2355</v>
      </c>
      <c r="C1630">
        <v>3</v>
      </c>
      <c r="D1630">
        <v>1</v>
      </c>
      <c r="E1630">
        <v>0</v>
      </c>
      <c r="F1630">
        <v>1</v>
      </c>
      <c r="G1630">
        <v>3</v>
      </c>
      <c r="H1630">
        <v>1</v>
      </c>
      <c r="I1630">
        <v>0</v>
      </c>
      <c r="J1630">
        <v>4</v>
      </c>
      <c r="K1630" s="1" t="s">
        <v>6224</v>
      </c>
    </row>
    <row r="1631" spans="1:11" x14ac:dyDescent="0.25">
      <c r="A1631">
        <v>1630</v>
      </c>
      <c r="B1631" s="1" t="s">
        <v>2356</v>
      </c>
      <c r="C1631">
        <v>3</v>
      </c>
      <c r="D1631">
        <v>1</v>
      </c>
      <c r="E1631">
        <v>0</v>
      </c>
      <c r="F1631">
        <v>1</v>
      </c>
      <c r="G1631">
        <v>3</v>
      </c>
      <c r="H1631">
        <v>1</v>
      </c>
      <c r="I1631">
        <v>0</v>
      </c>
      <c r="J1631">
        <v>4</v>
      </c>
      <c r="K1631" s="1" t="s">
        <v>6224</v>
      </c>
    </row>
    <row r="1632" spans="1:11" x14ac:dyDescent="0.25">
      <c r="A1632">
        <v>1631</v>
      </c>
      <c r="B1632" s="1" t="s">
        <v>2358</v>
      </c>
      <c r="C1632">
        <v>24</v>
      </c>
      <c r="D1632">
        <v>3</v>
      </c>
      <c r="E1632">
        <v>5</v>
      </c>
      <c r="F1632">
        <v>1</v>
      </c>
      <c r="G1632">
        <v>24</v>
      </c>
      <c r="H1632">
        <v>3</v>
      </c>
      <c r="I1632">
        <v>5</v>
      </c>
      <c r="J1632">
        <v>32</v>
      </c>
      <c r="K1632" s="1" t="s">
        <v>6224</v>
      </c>
    </row>
    <row r="1633" spans="1:11" x14ac:dyDescent="0.25">
      <c r="A1633">
        <v>1632</v>
      </c>
      <c r="B1633" s="1" t="s">
        <v>15962</v>
      </c>
      <c r="C1633">
        <v>37</v>
      </c>
      <c r="D1633">
        <v>6</v>
      </c>
      <c r="E1633">
        <v>6</v>
      </c>
      <c r="F1633">
        <v>2</v>
      </c>
      <c r="G1633">
        <v>18</v>
      </c>
      <c r="H1633">
        <v>3</v>
      </c>
      <c r="I1633">
        <v>3</v>
      </c>
      <c r="J1633">
        <v>24</v>
      </c>
      <c r="K1633" s="1" t="s">
        <v>6224</v>
      </c>
    </row>
    <row r="1634" spans="1:11" x14ac:dyDescent="0.25">
      <c r="A1634">
        <v>1633</v>
      </c>
      <c r="B1634" s="1" t="s">
        <v>15963</v>
      </c>
      <c r="C1634">
        <v>78</v>
      </c>
      <c r="D1634">
        <v>10</v>
      </c>
      <c r="E1634">
        <v>8</v>
      </c>
      <c r="F1634">
        <v>1</v>
      </c>
      <c r="G1634">
        <v>78</v>
      </c>
      <c r="H1634">
        <v>10</v>
      </c>
      <c r="I1634">
        <v>8</v>
      </c>
      <c r="J1634">
        <v>96</v>
      </c>
      <c r="K1634" s="1" t="s">
        <v>6224</v>
      </c>
    </row>
    <row r="1635" spans="1:11" x14ac:dyDescent="0.25">
      <c r="A1635">
        <v>1634</v>
      </c>
      <c r="B1635" s="1" t="s">
        <v>125</v>
      </c>
      <c r="C1635">
        <v>122</v>
      </c>
      <c r="D1635">
        <v>22</v>
      </c>
      <c r="E1635">
        <v>13</v>
      </c>
      <c r="F1635">
        <v>3</v>
      </c>
      <c r="G1635">
        <v>41</v>
      </c>
      <c r="H1635">
        <v>7</v>
      </c>
      <c r="I1635">
        <v>4</v>
      </c>
      <c r="J1635">
        <v>52</v>
      </c>
      <c r="K1635" s="1" t="s">
        <v>6224</v>
      </c>
    </row>
    <row r="1636" spans="1:11" x14ac:dyDescent="0.25">
      <c r="A1636">
        <v>1635</v>
      </c>
      <c r="B1636" s="1" t="s">
        <v>709</v>
      </c>
      <c r="C1636">
        <v>85</v>
      </c>
      <c r="D1636">
        <v>8</v>
      </c>
      <c r="E1636">
        <v>18</v>
      </c>
      <c r="F1636">
        <v>1</v>
      </c>
      <c r="G1636">
        <v>85</v>
      </c>
      <c r="H1636">
        <v>8</v>
      </c>
      <c r="I1636">
        <v>18</v>
      </c>
      <c r="J1636">
        <v>111</v>
      </c>
      <c r="K1636" s="1" t="s">
        <v>6224</v>
      </c>
    </row>
    <row r="1637" spans="1:11" x14ac:dyDescent="0.25">
      <c r="A1637">
        <v>1636</v>
      </c>
      <c r="B1637" s="1" t="s">
        <v>2362</v>
      </c>
      <c r="C1637">
        <v>85</v>
      </c>
      <c r="D1637">
        <v>8</v>
      </c>
      <c r="E1637">
        <v>18</v>
      </c>
      <c r="F1637">
        <v>1</v>
      </c>
      <c r="G1637">
        <v>85</v>
      </c>
      <c r="H1637">
        <v>8</v>
      </c>
      <c r="I1637">
        <v>18</v>
      </c>
      <c r="J1637">
        <v>111</v>
      </c>
      <c r="K1637" s="1" t="s">
        <v>6224</v>
      </c>
    </row>
    <row r="1638" spans="1:11" x14ac:dyDescent="0.25">
      <c r="A1638">
        <v>1637</v>
      </c>
      <c r="B1638" s="1" t="s">
        <v>2366</v>
      </c>
      <c r="C1638">
        <v>42</v>
      </c>
      <c r="D1638">
        <v>4</v>
      </c>
      <c r="E1638">
        <v>13</v>
      </c>
      <c r="F1638">
        <v>1</v>
      </c>
      <c r="G1638">
        <v>42</v>
      </c>
      <c r="H1638">
        <v>4</v>
      </c>
      <c r="I1638">
        <v>13</v>
      </c>
      <c r="J1638">
        <v>59</v>
      </c>
      <c r="K1638" s="1" t="s">
        <v>6224</v>
      </c>
    </row>
    <row r="1639" spans="1:11" x14ac:dyDescent="0.25">
      <c r="A1639">
        <v>1638</v>
      </c>
      <c r="B1639" s="1" t="s">
        <v>15964</v>
      </c>
      <c r="C1639">
        <v>54</v>
      </c>
      <c r="D1639">
        <v>11</v>
      </c>
      <c r="E1639">
        <v>7</v>
      </c>
      <c r="F1639">
        <v>2</v>
      </c>
      <c r="G1639">
        <v>27</v>
      </c>
      <c r="H1639">
        <v>6</v>
      </c>
      <c r="I1639">
        <v>4</v>
      </c>
      <c r="J1639">
        <v>36</v>
      </c>
      <c r="K1639" s="1" t="s">
        <v>6224</v>
      </c>
    </row>
    <row r="1640" spans="1:11" x14ac:dyDescent="0.25">
      <c r="A1640">
        <v>1639</v>
      </c>
      <c r="B1640" s="1" t="s">
        <v>2370</v>
      </c>
      <c r="C1640">
        <v>31</v>
      </c>
      <c r="D1640">
        <v>5</v>
      </c>
      <c r="E1640">
        <v>5</v>
      </c>
      <c r="F1640">
        <v>1</v>
      </c>
      <c r="G1640">
        <v>31</v>
      </c>
      <c r="H1640">
        <v>5</v>
      </c>
      <c r="I1640">
        <v>5</v>
      </c>
      <c r="J1640">
        <v>41</v>
      </c>
      <c r="K1640" s="1" t="s">
        <v>6224</v>
      </c>
    </row>
    <row r="1641" spans="1:11" x14ac:dyDescent="0.25">
      <c r="A1641">
        <v>1640</v>
      </c>
      <c r="B1641" s="1" t="s">
        <v>15965</v>
      </c>
      <c r="C1641">
        <v>31</v>
      </c>
      <c r="D1641">
        <v>5</v>
      </c>
      <c r="E1641">
        <v>5</v>
      </c>
      <c r="F1641">
        <v>1</v>
      </c>
      <c r="G1641">
        <v>31</v>
      </c>
      <c r="H1641">
        <v>5</v>
      </c>
      <c r="I1641">
        <v>5</v>
      </c>
      <c r="J1641">
        <v>41</v>
      </c>
      <c r="K1641" s="1" t="s">
        <v>6224</v>
      </c>
    </row>
    <row r="1642" spans="1:11" x14ac:dyDescent="0.25">
      <c r="A1642">
        <v>1641</v>
      </c>
      <c r="B1642" s="1" t="s">
        <v>2371</v>
      </c>
      <c r="C1642">
        <v>31</v>
      </c>
      <c r="D1642">
        <v>5</v>
      </c>
      <c r="E1642">
        <v>5</v>
      </c>
      <c r="F1642">
        <v>1</v>
      </c>
      <c r="G1642">
        <v>31</v>
      </c>
      <c r="H1642">
        <v>5</v>
      </c>
      <c r="I1642">
        <v>5</v>
      </c>
      <c r="J1642">
        <v>41</v>
      </c>
      <c r="K1642" s="1" t="s">
        <v>6224</v>
      </c>
    </row>
    <row r="1643" spans="1:11" x14ac:dyDescent="0.25">
      <c r="A1643">
        <v>1642</v>
      </c>
      <c r="B1643" s="1" t="s">
        <v>15966</v>
      </c>
      <c r="C1643">
        <v>31</v>
      </c>
      <c r="D1643">
        <v>5</v>
      </c>
      <c r="E1643">
        <v>5</v>
      </c>
      <c r="F1643">
        <v>1</v>
      </c>
      <c r="G1643">
        <v>31</v>
      </c>
      <c r="H1643">
        <v>5</v>
      </c>
      <c r="I1643">
        <v>5</v>
      </c>
      <c r="J1643">
        <v>41</v>
      </c>
      <c r="K1643" s="1" t="s">
        <v>6224</v>
      </c>
    </row>
    <row r="1644" spans="1:11" x14ac:dyDescent="0.25">
      <c r="A1644">
        <v>1643</v>
      </c>
      <c r="B1644" s="1" t="s">
        <v>2372</v>
      </c>
      <c r="C1644">
        <v>31</v>
      </c>
      <c r="D1644">
        <v>5</v>
      </c>
      <c r="E1644">
        <v>5</v>
      </c>
      <c r="F1644">
        <v>1</v>
      </c>
      <c r="G1644">
        <v>31</v>
      </c>
      <c r="H1644">
        <v>5</v>
      </c>
      <c r="I1644">
        <v>5</v>
      </c>
      <c r="J1644">
        <v>41</v>
      </c>
      <c r="K1644" s="1" t="s">
        <v>6224</v>
      </c>
    </row>
    <row r="1645" spans="1:11" x14ac:dyDescent="0.25">
      <c r="A1645">
        <v>1644</v>
      </c>
      <c r="B1645" s="1" t="s">
        <v>2373</v>
      </c>
      <c r="C1645">
        <v>159</v>
      </c>
      <c r="D1645">
        <v>40</v>
      </c>
      <c r="E1645">
        <v>46</v>
      </c>
      <c r="F1645">
        <v>2</v>
      </c>
      <c r="G1645">
        <v>80</v>
      </c>
      <c r="H1645">
        <v>20</v>
      </c>
      <c r="I1645">
        <v>23</v>
      </c>
      <c r="J1645">
        <v>122</v>
      </c>
      <c r="K1645" s="1" t="s">
        <v>6224</v>
      </c>
    </row>
    <row r="1646" spans="1:11" x14ac:dyDescent="0.25">
      <c r="A1646">
        <v>1645</v>
      </c>
      <c r="B1646" s="1" t="s">
        <v>1035</v>
      </c>
      <c r="C1646">
        <v>40</v>
      </c>
      <c r="D1646">
        <v>8</v>
      </c>
      <c r="E1646">
        <v>12</v>
      </c>
      <c r="F1646">
        <v>2</v>
      </c>
      <c r="G1646">
        <v>20</v>
      </c>
      <c r="H1646">
        <v>4</v>
      </c>
      <c r="I1646">
        <v>6</v>
      </c>
      <c r="J1646">
        <v>30</v>
      </c>
      <c r="K1646" s="1" t="s">
        <v>6224</v>
      </c>
    </row>
    <row r="1647" spans="1:11" x14ac:dyDescent="0.25">
      <c r="A1647">
        <v>1646</v>
      </c>
      <c r="B1647" s="1" t="s">
        <v>858</v>
      </c>
      <c r="C1647">
        <v>77</v>
      </c>
      <c r="D1647">
        <v>19</v>
      </c>
      <c r="E1647">
        <v>35</v>
      </c>
      <c r="F1647">
        <v>3</v>
      </c>
      <c r="G1647">
        <v>26</v>
      </c>
      <c r="H1647">
        <v>6</v>
      </c>
      <c r="I1647">
        <v>12</v>
      </c>
      <c r="J1647">
        <v>44</v>
      </c>
      <c r="K1647" s="1" t="s">
        <v>6224</v>
      </c>
    </row>
    <row r="1648" spans="1:11" x14ac:dyDescent="0.25">
      <c r="A1648">
        <v>1647</v>
      </c>
      <c r="B1648" s="1" t="s">
        <v>2212</v>
      </c>
      <c r="C1648">
        <v>23</v>
      </c>
      <c r="D1648">
        <v>4</v>
      </c>
      <c r="E1648">
        <v>8</v>
      </c>
      <c r="F1648">
        <v>1</v>
      </c>
      <c r="G1648">
        <v>23</v>
      </c>
      <c r="H1648">
        <v>4</v>
      </c>
      <c r="I1648">
        <v>8</v>
      </c>
      <c r="J1648">
        <v>35</v>
      </c>
      <c r="K1648" s="1" t="s">
        <v>6224</v>
      </c>
    </row>
    <row r="1649" spans="1:11" x14ac:dyDescent="0.25">
      <c r="A1649">
        <v>1648</v>
      </c>
      <c r="B1649" s="1" t="s">
        <v>15967</v>
      </c>
      <c r="C1649">
        <v>23</v>
      </c>
      <c r="D1649">
        <v>4</v>
      </c>
      <c r="E1649">
        <v>8</v>
      </c>
      <c r="F1649">
        <v>1</v>
      </c>
      <c r="G1649">
        <v>23</v>
      </c>
      <c r="H1649">
        <v>4</v>
      </c>
      <c r="I1649">
        <v>8</v>
      </c>
      <c r="J1649">
        <v>35</v>
      </c>
      <c r="K1649" s="1" t="s">
        <v>6224</v>
      </c>
    </row>
    <row r="1650" spans="1:11" x14ac:dyDescent="0.25">
      <c r="A1650">
        <v>1649</v>
      </c>
      <c r="B1650" s="1" t="s">
        <v>2375</v>
      </c>
      <c r="C1650">
        <v>8</v>
      </c>
      <c r="D1650">
        <v>3</v>
      </c>
      <c r="E1650">
        <v>2</v>
      </c>
      <c r="F1650">
        <v>1</v>
      </c>
      <c r="G1650">
        <v>8</v>
      </c>
      <c r="H1650">
        <v>3</v>
      </c>
      <c r="I1650">
        <v>2</v>
      </c>
      <c r="J1650">
        <v>13</v>
      </c>
      <c r="K1650" s="1" t="s">
        <v>6224</v>
      </c>
    </row>
    <row r="1651" spans="1:11" x14ac:dyDescent="0.25">
      <c r="A1651">
        <v>1650</v>
      </c>
      <c r="B1651" s="1" t="s">
        <v>2376</v>
      </c>
      <c r="C1651">
        <v>134</v>
      </c>
      <c r="D1651">
        <v>37</v>
      </c>
      <c r="E1651">
        <v>39</v>
      </c>
      <c r="F1651">
        <v>1</v>
      </c>
      <c r="G1651">
        <v>134</v>
      </c>
      <c r="H1651">
        <v>37</v>
      </c>
      <c r="I1651">
        <v>39</v>
      </c>
      <c r="J1651">
        <v>210</v>
      </c>
      <c r="K1651" s="1" t="s">
        <v>6224</v>
      </c>
    </row>
    <row r="1652" spans="1:11" x14ac:dyDescent="0.25">
      <c r="A1652">
        <v>1651</v>
      </c>
      <c r="B1652" s="1" t="s">
        <v>2014</v>
      </c>
      <c r="C1652">
        <v>134</v>
      </c>
      <c r="D1652">
        <v>37</v>
      </c>
      <c r="E1652">
        <v>39</v>
      </c>
      <c r="F1652">
        <v>1</v>
      </c>
      <c r="G1652">
        <v>134</v>
      </c>
      <c r="H1652">
        <v>37</v>
      </c>
      <c r="I1652">
        <v>39</v>
      </c>
      <c r="J1652">
        <v>210</v>
      </c>
      <c r="K1652" s="1" t="s">
        <v>6224</v>
      </c>
    </row>
    <row r="1653" spans="1:11" x14ac:dyDescent="0.25">
      <c r="A1653">
        <v>1652</v>
      </c>
      <c r="B1653" s="1" t="s">
        <v>15968</v>
      </c>
      <c r="C1653">
        <v>134</v>
      </c>
      <c r="D1653">
        <v>37</v>
      </c>
      <c r="E1653">
        <v>39</v>
      </c>
      <c r="F1653">
        <v>1</v>
      </c>
      <c r="G1653">
        <v>134</v>
      </c>
      <c r="H1653">
        <v>37</v>
      </c>
      <c r="I1653">
        <v>39</v>
      </c>
      <c r="J1653">
        <v>210</v>
      </c>
      <c r="K1653" s="1" t="s">
        <v>6224</v>
      </c>
    </row>
    <row r="1654" spans="1:11" x14ac:dyDescent="0.25">
      <c r="A1654">
        <v>1653</v>
      </c>
      <c r="B1654" s="1" t="s">
        <v>2377</v>
      </c>
      <c r="C1654">
        <v>23</v>
      </c>
      <c r="D1654">
        <v>3</v>
      </c>
      <c r="E1654">
        <v>9</v>
      </c>
      <c r="F1654">
        <v>1</v>
      </c>
      <c r="G1654">
        <v>23</v>
      </c>
      <c r="H1654">
        <v>3</v>
      </c>
      <c r="I1654">
        <v>9</v>
      </c>
      <c r="J1654">
        <v>35</v>
      </c>
      <c r="K1654" s="1" t="s">
        <v>6224</v>
      </c>
    </row>
    <row r="1655" spans="1:11" x14ac:dyDescent="0.25">
      <c r="A1655">
        <v>1654</v>
      </c>
      <c r="B1655" s="1" t="s">
        <v>2378</v>
      </c>
      <c r="C1655">
        <v>23</v>
      </c>
      <c r="D1655">
        <v>3</v>
      </c>
      <c r="E1655">
        <v>9</v>
      </c>
      <c r="F1655">
        <v>1</v>
      </c>
      <c r="G1655">
        <v>23</v>
      </c>
      <c r="H1655">
        <v>3</v>
      </c>
      <c r="I1655">
        <v>9</v>
      </c>
      <c r="J1655">
        <v>35</v>
      </c>
      <c r="K1655" s="1" t="s">
        <v>6224</v>
      </c>
    </row>
    <row r="1656" spans="1:11" x14ac:dyDescent="0.25">
      <c r="A1656">
        <v>1655</v>
      </c>
      <c r="B1656" s="1" t="s">
        <v>2172</v>
      </c>
      <c r="C1656">
        <v>82</v>
      </c>
      <c r="D1656">
        <v>14</v>
      </c>
      <c r="E1656">
        <v>24</v>
      </c>
      <c r="F1656">
        <v>3</v>
      </c>
      <c r="G1656">
        <v>27</v>
      </c>
      <c r="H1656">
        <v>5</v>
      </c>
      <c r="I1656">
        <v>8</v>
      </c>
      <c r="J1656">
        <v>40</v>
      </c>
      <c r="K1656" s="1" t="s">
        <v>6224</v>
      </c>
    </row>
    <row r="1657" spans="1:11" x14ac:dyDescent="0.25">
      <c r="A1657">
        <v>1656</v>
      </c>
      <c r="B1657" s="1" t="s">
        <v>2379</v>
      </c>
      <c r="C1657">
        <v>28</v>
      </c>
      <c r="D1657">
        <v>3</v>
      </c>
      <c r="E1657">
        <v>8</v>
      </c>
      <c r="F1657">
        <v>1</v>
      </c>
      <c r="G1657">
        <v>28</v>
      </c>
      <c r="H1657">
        <v>3</v>
      </c>
      <c r="I1657">
        <v>8</v>
      </c>
      <c r="J1657">
        <v>39</v>
      </c>
      <c r="K1657" s="1" t="s">
        <v>6224</v>
      </c>
    </row>
    <row r="1658" spans="1:11" x14ac:dyDescent="0.25">
      <c r="A1658">
        <v>1657</v>
      </c>
      <c r="B1658" s="1" t="s">
        <v>15969</v>
      </c>
      <c r="C1658">
        <v>91</v>
      </c>
      <c r="D1658">
        <v>15</v>
      </c>
      <c r="E1658">
        <v>10</v>
      </c>
      <c r="F1658">
        <v>1</v>
      </c>
      <c r="G1658">
        <v>91</v>
      </c>
      <c r="H1658">
        <v>15</v>
      </c>
      <c r="I1658">
        <v>10</v>
      </c>
      <c r="J1658">
        <v>116</v>
      </c>
      <c r="K1658" s="1" t="s">
        <v>6224</v>
      </c>
    </row>
    <row r="1659" spans="1:11" x14ac:dyDescent="0.25">
      <c r="A1659">
        <v>1658</v>
      </c>
      <c r="B1659" s="1" t="s">
        <v>2380</v>
      </c>
      <c r="C1659">
        <v>91</v>
      </c>
      <c r="D1659">
        <v>15</v>
      </c>
      <c r="E1659">
        <v>10</v>
      </c>
      <c r="F1659">
        <v>1</v>
      </c>
      <c r="G1659">
        <v>91</v>
      </c>
      <c r="H1659">
        <v>15</v>
      </c>
      <c r="I1659">
        <v>10</v>
      </c>
      <c r="J1659">
        <v>116</v>
      </c>
      <c r="K1659" s="1" t="s">
        <v>6224</v>
      </c>
    </row>
    <row r="1660" spans="1:11" x14ac:dyDescent="0.25">
      <c r="A1660">
        <v>1659</v>
      </c>
      <c r="B1660" s="1" t="s">
        <v>15970</v>
      </c>
      <c r="C1660">
        <v>39</v>
      </c>
      <c r="D1660">
        <v>4</v>
      </c>
      <c r="E1660">
        <v>3</v>
      </c>
      <c r="F1660">
        <v>1</v>
      </c>
      <c r="G1660">
        <v>39</v>
      </c>
      <c r="H1660">
        <v>4</v>
      </c>
      <c r="I1660">
        <v>3</v>
      </c>
      <c r="J1660">
        <v>46</v>
      </c>
      <c r="K1660" s="1" t="s">
        <v>6224</v>
      </c>
    </row>
    <row r="1661" spans="1:11" x14ac:dyDescent="0.25">
      <c r="A1661">
        <v>1660</v>
      </c>
      <c r="B1661" s="1" t="s">
        <v>2381</v>
      </c>
      <c r="C1661">
        <v>39</v>
      </c>
      <c r="D1661">
        <v>4</v>
      </c>
      <c r="E1661">
        <v>3</v>
      </c>
      <c r="F1661">
        <v>1</v>
      </c>
      <c r="G1661">
        <v>39</v>
      </c>
      <c r="H1661">
        <v>4</v>
      </c>
      <c r="I1661">
        <v>3</v>
      </c>
      <c r="J1661">
        <v>46</v>
      </c>
      <c r="K1661" s="1" t="s">
        <v>6224</v>
      </c>
    </row>
    <row r="1662" spans="1:11" x14ac:dyDescent="0.25">
      <c r="A1662">
        <v>1661</v>
      </c>
      <c r="B1662" s="1" t="s">
        <v>2382</v>
      </c>
      <c r="C1662">
        <v>59</v>
      </c>
      <c r="D1662">
        <v>10</v>
      </c>
      <c r="E1662">
        <v>7</v>
      </c>
      <c r="F1662">
        <v>2</v>
      </c>
      <c r="G1662">
        <v>30</v>
      </c>
      <c r="H1662">
        <v>5</v>
      </c>
      <c r="I1662">
        <v>4</v>
      </c>
      <c r="J1662">
        <v>38</v>
      </c>
      <c r="K1662" s="1" t="s">
        <v>6224</v>
      </c>
    </row>
    <row r="1663" spans="1:11" x14ac:dyDescent="0.25">
      <c r="A1663">
        <v>1662</v>
      </c>
      <c r="B1663" s="1" t="s">
        <v>15971</v>
      </c>
      <c r="C1663">
        <v>39</v>
      </c>
      <c r="D1663">
        <v>4</v>
      </c>
      <c r="E1663">
        <v>3</v>
      </c>
      <c r="F1663">
        <v>1</v>
      </c>
      <c r="G1663">
        <v>39</v>
      </c>
      <c r="H1663">
        <v>4</v>
      </c>
      <c r="I1663">
        <v>3</v>
      </c>
      <c r="J1663">
        <v>46</v>
      </c>
      <c r="K1663" s="1" t="s">
        <v>6224</v>
      </c>
    </row>
    <row r="1664" spans="1:11" x14ac:dyDescent="0.25">
      <c r="A1664">
        <v>1663</v>
      </c>
      <c r="B1664" s="1" t="s">
        <v>2383</v>
      </c>
      <c r="C1664">
        <v>39</v>
      </c>
      <c r="D1664">
        <v>4</v>
      </c>
      <c r="E1664">
        <v>3</v>
      </c>
      <c r="F1664">
        <v>1</v>
      </c>
      <c r="G1664">
        <v>39</v>
      </c>
      <c r="H1664">
        <v>4</v>
      </c>
      <c r="I1664">
        <v>3</v>
      </c>
      <c r="J1664">
        <v>46</v>
      </c>
      <c r="K1664" s="1" t="s">
        <v>6224</v>
      </c>
    </row>
    <row r="1665" spans="1:11" x14ac:dyDescent="0.25">
      <c r="A1665">
        <v>1664</v>
      </c>
      <c r="B1665" s="1" t="s">
        <v>15972</v>
      </c>
      <c r="C1665">
        <v>34</v>
      </c>
      <c r="D1665">
        <v>5</v>
      </c>
      <c r="E1665">
        <v>14</v>
      </c>
      <c r="F1665">
        <v>1</v>
      </c>
      <c r="G1665">
        <v>34</v>
      </c>
      <c r="H1665">
        <v>5</v>
      </c>
      <c r="I1665">
        <v>14</v>
      </c>
      <c r="J1665">
        <v>53</v>
      </c>
      <c r="K1665" s="1" t="s">
        <v>6224</v>
      </c>
    </row>
    <row r="1666" spans="1:11" x14ac:dyDescent="0.25">
      <c r="A1666">
        <v>1665</v>
      </c>
      <c r="B1666" s="1" t="s">
        <v>2384</v>
      </c>
      <c r="C1666">
        <v>34</v>
      </c>
      <c r="D1666">
        <v>5</v>
      </c>
      <c r="E1666">
        <v>14</v>
      </c>
      <c r="F1666">
        <v>1</v>
      </c>
      <c r="G1666">
        <v>34</v>
      </c>
      <c r="H1666">
        <v>5</v>
      </c>
      <c r="I1666">
        <v>14</v>
      </c>
      <c r="J1666">
        <v>53</v>
      </c>
      <c r="K1666" s="1" t="s">
        <v>6224</v>
      </c>
    </row>
    <row r="1667" spans="1:11" x14ac:dyDescent="0.25">
      <c r="A1667">
        <v>1666</v>
      </c>
      <c r="B1667" s="1" t="s">
        <v>15973</v>
      </c>
      <c r="C1667">
        <v>34</v>
      </c>
      <c r="D1667">
        <v>5</v>
      </c>
      <c r="E1667">
        <v>14</v>
      </c>
      <c r="F1667">
        <v>1</v>
      </c>
      <c r="G1667">
        <v>34</v>
      </c>
      <c r="H1667">
        <v>5</v>
      </c>
      <c r="I1667">
        <v>14</v>
      </c>
      <c r="J1667">
        <v>53</v>
      </c>
      <c r="K1667" s="1" t="s">
        <v>6224</v>
      </c>
    </row>
    <row r="1668" spans="1:11" x14ac:dyDescent="0.25">
      <c r="A1668">
        <v>1667</v>
      </c>
      <c r="B1668" s="1" t="s">
        <v>2385</v>
      </c>
      <c r="C1668">
        <v>34</v>
      </c>
      <c r="D1668">
        <v>5</v>
      </c>
      <c r="E1668">
        <v>14</v>
      </c>
      <c r="F1668">
        <v>1</v>
      </c>
      <c r="G1668">
        <v>34</v>
      </c>
      <c r="H1668">
        <v>5</v>
      </c>
      <c r="I1668">
        <v>14</v>
      </c>
      <c r="J1668">
        <v>53</v>
      </c>
      <c r="K1668" s="1" t="s">
        <v>6224</v>
      </c>
    </row>
    <row r="1669" spans="1:11" x14ac:dyDescent="0.25">
      <c r="A1669">
        <v>1668</v>
      </c>
      <c r="B1669" s="1" t="s">
        <v>15974</v>
      </c>
      <c r="C1669">
        <v>79</v>
      </c>
      <c r="D1669">
        <v>12</v>
      </c>
      <c r="E1669">
        <v>30</v>
      </c>
      <c r="F1669">
        <v>2</v>
      </c>
      <c r="G1669">
        <v>40</v>
      </c>
      <c r="H1669">
        <v>6</v>
      </c>
      <c r="I1669">
        <v>15</v>
      </c>
      <c r="J1669">
        <v>60</v>
      </c>
      <c r="K1669" s="1" t="s">
        <v>6224</v>
      </c>
    </row>
    <row r="1670" spans="1:11" x14ac:dyDescent="0.25">
      <c r="A1670">
        <v>1669</v>
      </c>
      <c r="B1670" s="1" t="s">
        <v>3572</v>
      </c>
      <c r="C1670">
        <v>34</v>
      </c>
      <c r="D1670">
        <v>5</v>
      </c>
      <c r="E1670">
        <v>14</v>
      </c>
      <c r="F1670">
        <v>1</v>
      </c>
      <c r="G1670">
        <v>34</v>
      </c>
      <c r="H1670">
        <v>5</v>
      </c>
      <c r="I1670">
        <v>14</v>
      </c>
      <c r="J1670">
        <v>53</v>
      </c>
      <c r="K1670" s="1" t="s">
        <v>6224</v>
      </c>
    </row>
    <row r="1671" spans="1:11" x14ac:dyDescent="0.25">
      <c r="A1671">
        <v>1670</v>
      </c>
      <c r="B1671" s="1" t="s">
        <v>2391</v>
      </c>
      <c r="C1671">
        <v>29</v>
      </c>
      <c r="D1671">
        <v>3</v>
      </c>
      <c r="E1671">
        <v>12</v>
      </c>
      <c r="F1671">
        <v>1</v>
      </c>
      <c r="G1671">
        <v>29</v>
      </c>
      <c r="H1671">
        <v>3</v>
      </c>
      <c r="I1671">
        <v>12</v>
      </c>
      <c r="J1671">
        <v>44</v>
      </c>
      <c r="K1671" s="1" t="s">
        <v>6224</v>
      </c>
    </row>
    <row r="1672" spans="1:11" x14ac:dyDescent="0.25">
      <c r="A1672">
        <v>1671</v>
      </c>
      <c r="B1672" s="1" t="s">
        <v>2392</v>
      </c>
      <c r="C1672">
        <v>108</v>
      </c>
      <c r="D1672">
        <v>20</v>
      </c>
      <c r="E1672">
        <v>33</v>
      </c>
      <c r="F1672">
        <v>5</v>
      </c>
      <c r="G1672">
        <v>22</v>
      </c>
      <c r="H1672">
        <v>4</v>
      </c>
      <c r="I1672">
        <v>7</v>
      </c>
      <c r="J1672">
        <v>32</v>
      </c>
      <c r="K1672" s="1" t="s">
        <v>6224</v>
      </c>
    </row>
    <row r="1673" spans="1:11" x14ac:dyDescent="0.25">
      <c r="A1673">
        <v>1672</v>
      </c>
      <c r="B1673" s="1" t="s">
        <v>2393</v>
      </c>
      <c r="C1673">
        <v>29</v>
      </c>
      <c r="D1673">
        <v>3</v>
      </c>
      <c r="E1673">
        <v>12</v>
      </c>
      <c r="F1673">
        <v>1</v>
      </c>
      <c r="G1673">
        <v>29</v>
      </c>
      <c r="H1673">
        <v>3</v>
      </c>
      <c r="I1673">
        <v>12</v>
      </c>
      <c r="J1673">
        <v>44</v>
      </c>
      <c r="K1673" s="1" t="s">
        <v>6224</v>
      </c>
    </row>
    <row r="1674" spans="1:11" x14ac:dyDescent="0.25">
      <c r="A1674">
        <v>1673</v>
      </c>
      <c r="B1674" s="1" t="s">
        <v>2394</v>
      </c>
      <c r="C1674">
        <v>29</v>
      </c>
      <c r="D1674">
        <v>3</v>
      </c>
      <c r="E1674">
        <v>12</v>
      </c>
      <c r="F1674">
        <v>1</v>
      </c>
      <c r="G1674">
        <v>29</v>
      </c>
      <c r="H1674">
        <v>3</v>
      </c>
      <c r="I1674">
        <v>12</v>
      </c>
      <c r="J1674">
        <v>44</v>
      </c>
      <c r="K1674" s="1" t="s">
        <v>6224</v>
      </c>
    </row>
    <row r="1675" spans="1:11" x14ac:dyDescent="0.25">
      <c r="A1675">
        <v>1674</v>
      </c>
      <c r="B1675" s="1" t="s">
        <v>2395</v>
      </c>
      <c r="C1675">
        <v>29</v>
      </c>
      <c r="D1675">
        <v>3</v>
      </c>
      <c r="E1675">
        <v>12</v>
      </c>
      <c r="F1675">
        <v>1</v>
      </c>
      <c r="G1675">
        <v>29</v>
      </c>
      <c r="H1675">
        <v>3</v>
      </c>
      <c r="I1675">
        <v>12</v>
      </c>
      <c r="J1675">
        <v>44</v>
      </c>
      <c r="K1675" s="1" t="s">
        <v>6224</v>
      </c>
    </row>
    <row r="1676" spans="1:11" x14ac:dyDescent="0.25">
      <c r="A1676">
        <v>1675</v>
      </c>
      <c r="B1676" s="1" t="s">
        <v>308</v>
      </c>
      <c r="C1676">
        <v>52</v>
      </c>
      <c r="D1676">
        <v>5</v>
      </c>
      <c r="E1676">
        <v>15</v>
      </c>
      <c r="F1676">
        <v>2</v>
      </c>
      <c r="G1676">
        <v>26</v>
      </c>
      <c r="H1676">
        <v>2</v>
      </c>
      <c r="I1676">
        <v>8</v>
      </c>
      <c r="J1676">
        <v>36</v>
      </c>
      <c r="K1676" s="1" t="s">
        <v>6224</v>
      </c>
    </row>
    <row r="1677" spans="1:11" x14ac:dyDescent="0.25">
      <c r="A1677">
        <v>1676</v>
      </c>
      <c r="B1677" s="1" t="s">
        <v>15975</v>
      </c>
      <c r="C1677">
        <v>29</v>
      </c>
      <c r="D1677">
        <v>3</v>
      </c>
      <c r="E1677">
        <v>12</v>
      </c>
      <c r="F1677">
        <v>1</v>
      </c>
      <c r="G1677">
        <v>29</v>
      </c>
      <c r="H1677">
        <v>3</v>
      </c>
      <c r="I1677">
        <v>12</v>
      </c>
      <c r="J1677">
        <v>44</v>
      </c>
      <c r="K1677" s="1" t="s">
        <v>6224</v>
      </c>
    </row>
    <row r="1678" spans="1:11" x14ac:dyDescent="0.25">
      <c r="A1678">
        <v>1677</v>
      </c>
      <c r="B1678" s="1" t="s">
        <v>2396</v>
      </c>
      <c r="C1678">
        <v>59</v>
      </c>
      <c r="D1678">
        <v>7</v>
      </c>
      <c r="E1678">
        <v>17</v>
      </c>
      <c r="F1678">
        <v>1</v>
      </c>
      <c r="G1678">
        <v>59</v>
      </c>
      <c r="H1678">
        <v>7</v>
      </c>
      <c r="I1678">
        <v>17</v>
      </c>
      <c r="J1678">
        <v>83</v>
      </c>
      <c r="K1678" s="1" t="s">
        <v>6224</v>
      </c>
    </row>
    <row r="1679" spans="1:11" x14ac:dyDescent="0.25">
      <c r="A1679">
        <v>1678</v>
      </c>
      <c r="B1679" s="1" t="s">
        <v>2398</v>
      </c>
      <c r="C1679">
        <v>19</v>
      </c>
      <c r="D1679">
        <v>4</v>
      </c>
      <c r="E1679">
        <v>6</v>
      </c>
      <c r="F1679">
        <v>1</v>
      </c>
      <c r="G1679">
        <v>19</v>
      </c>
      <c r="H1679">
        <v>4</v>
      </c>
      <c r="I1679">
        <v>6</v>
      </c>
      <c r="J1679">
        <v>29</v>
      </c>
      <c r="K1679" s="1" t="s">
        <v>6224</v>
      </c>
    </row>
    <row r="1680" spans="1:11" x14ac:dyDescent="0.25">
      <c r="A1680">
        <v>1679</v>
      </c>
      <c r="B1680" s="1" t="s">
        <v>15976</v>
      </c>
      <c r="C1680">
        <v>19</v>
      </c>
      <c r="D1680">
        <v>4</v>
      </c>
      <c r="E1680">
        <v>6</v>
      </c>
      <c r="F1680">
        <v>1</v>
      </c>
      <c r="G1680">
        <v>19</v>
      </c>
      <c r="H1680">
        <v>4</v>
      </c>
      <c r="I1680">
        <v>6</v>
      </c>
      <c r="J1680">
        <v>29</v>
      </c>
      <c r="K1680" s="1" t="s">
        <v>6224</v>
      </c>
    </row>
    <row r="1681" spans="1:11" x14ac:dyDescent="0.25">
      <c r="A1681">
        <v>1680</v>
      </c>
      <c r="B1681" s="1" t="s">
        <v>2399</v>
      </c>
      <c r="C1681">
        <v>19</v>
      </c>
      <c r="D1681">
        <v>4</v>
      </c>
      <c r="E1681">
        <v>6</v>
      </c>
      <c r="F1681">
        <v>1</v>
      </c>
      <c r="G1681">
        <v>19</v>
      </c>
      <c r="H1681">
        <v>4</v>
      </c>
      <c r="I1681">
        <v>6</v>
      </c>
      <c r="J1681">
        <v>29</v>
      </c>
      <c r="K1681" s="1" t="s">
        <v>6224</v>
      </c>
    </row>
    <row r="1682" spans="1:11" x14ac:dyDescent="0.25">
      <c r="A1682">
        <v>1681</v>
      </c>
      <c r="B1682" s="1" t="s">
        <v>15977</v>
      </c>
      <c r="C1682">
        <v>19</v>
      </c>
      <c r="D1682">
        <v>4</v>
      </c>
      <c r="E1682">
        <v>6</v>
      </c>
      <c r="F1682">
        <v>1</v>
      </c>
      <c r="G1682">
        <v>19</v>
      </c>
      <c r="H1682">
        <v>4</v>
      </c>
      <c r="I1682">
        <v>6</v>
      </c>
      <c r="J1682">
        <v>29</v>
      </c>
      <c r="K1682" s="1" t="s">
        <v>6224</v>
      </c>
    </row>
    <row r="1683" spans="1:11" x14ac:dyDescent="0.25">
      <c r="A1683">
        <v>1682</v>
      </c>
      <c r="B1683" s="1" t="s">
        <v>15978</v>
      </c>
      <c r="C1683">
        <v>19</v>
      </c>
      <c r="D1683">
        <v>4</v>
      </c>
      <c r="E1683">
        <v>6</v>
      </c>
      <c r="F1683">
        <v>1</v>
      </c>
      <c r="G1683">
        <v>19</v>
      </c>
      <c r="H1683">
        <v>4</v>
      </c>
      <c r="I1683">
        <v>6</v>
      </c>
      <c r="J1683">
        <v>29</v>
      </c>
      <c r="K1683" s="1" t="s">
        <v>6224</v>
      </c>
    </row>
    <row r="1684" spans="1:11" x14ac:dyDescent="0.25">
      <c r="A1684">
        <v>1683</v>
      </c>
      <c r="B1684" s="1" t="s">
        <v>2400</v>
      </c>
      <c r="C1684">
        <v>19</v>
      </c>
      <c r="D1684">
        <v>4</v>
      </c>
      <c r="E1684">
        <v>6</v>
      </c>
      <c r="F1684">
        <v>1</v>
      </c>
      <c r="G1684">
        <v>19</v>
      </c>
      <c r="H1684">
        <v>4</v>
      </c>
      <c r="I1684">
        <v>6</v>
      </c>
      <c r="J1684">
        <v>29</v>
      </c>
      <c r="K1684" s="1" t="s">
        <v>6224</v>
      </c>
    </row>
    <row r="1685" spans="1:11" x14ac:dyDescent="0.25">
      <c r="A1685">
        <v>1684</v>
      </c>
      <c r="B1685" s="1" t="s">
        <v>2401</v>
      </c>
      <c r="C1685">
        <v>197</v>
      </c>
      <c r="D1685">
        <v>39</v>
      </c>
      <c r="E1685">
        <v>49</v>
      </c>
      <c r="F1685">
        <v>4</v>
      </c>
      <c r="G1685">
        <v>49</v>
      </c>
      <c r="H1685">
        <v>10</v>
      </c>
      <c r="I1685">
        <v>12</v>
      </c>
      <c r="J1685">
        <v>71</v>
      </c>
      <c r="K1685" s="1" t="s">
        <v>6224</v>
      </c>
    </row>
    <row r="1686" spans="1:11" x14ac:dyDescent="0.25">
      <c r="A1686">
        <v>1685</v>
      </c>
      <c r="B1686" s="1" t="s">
        <v>15979</v>
      </c>
      <c r="C1686">
        <v>2</v>
      </c>
      <c r="D1686">
        <v>1</v>
      </c>
      <c r="E1686">
        <v>0</v>
      </c>
      <c r="F1686">
        <v>1</v>
      </c>
      <c r="G1686">
        <v>2</v>
      </c>
      <c r="H1686">
        <v>1</v>
      </c>
      <c r="I1686">
        <v>0</v>
      </c>
      <c r="J1686">
        <v>3</v>
      </c>
      <c r="K1686" s="1" t="s">
        <v>6224</v>
      </c>
    </row>
    <row r="1687" spans="1:11" x14ac:dyDescent="0.25">
      <c r="A1687">
        <v>1686</v>
      </c>
      <c r="B1687" s="1" t="s">
        <v>15980</v>
      </c>
      <c r="C1687">
        <v>84</v>
      </c>
      <c r="D1687">
        <v>7</v>
      </c>
      <c r="E1687">
        <v>51</v>
      </c>
      <c r="F1687">
        <v>1</v>
      </c>
      <c r="G1687">
        <v>84</v>
      </c>
      <c r="H1687">
        <v>7</v>
      </c>
      <c r="I1687">
        <v>51</v>
      </c>
      <c r="J1687">
        <v>142</v>
      </c>
      <c r="K1687" s="1" t="s">
        <v>6224</v>
      </c>
    </row>
    <row r="1688" spans="1:11" x14ac:dyDescent="0.25">
      <c r="A1688">
        <v>1687</v>
      </c>
      <c r="B1688" s="1" t="s">
        <v>2403</v>
      </c>
      <c r="C1688">
        <v>84</v>
      </c>
      <c r="D1688">
        <v>7</v>
      </c>
      <c r="E1688">
        <v>51</v>
      </c>
      <c r="F1688">
        <v>1</v>
      </c>
      <c r="G1688">
        <v>84</v>
      </c>
      <c r="H1688">
        <v>7</v>
      </c>
      <c r="I1688">
        <v>51</v>
      </c>
      <c r="J1688">
        <v>142</v>
      </c>
      <c r="K1688" s="1" t="s">
        <v>6224</v>
      </c>
    </row>
    <row r="1689" spans="1:11" x14ac:dyDescent="0.25">
      <c r="A1689">
        <v>1688</v>
      </c>
      <c r="B1689" s="1" t="s">
        <v>15981</v>
      </c>
      <c r="C1689">
        <v>26</v>
      </c>
      <c r="D1689">
        <v>6</v>
      </c>
      <c r="E1689">
        <v>2</v>
      </c>
      <c r="F1689">
        <v>2</v>
      </c>
      <c r="G1689">
        <v>13</v>
      </c>
      <c r="H1689">
        <v>3</v>
      </c>
      <c r="I1689">
        <v>1</v>
      </c>
      <c r="J1689">
        <v>17</v>
      </c>
      <c r="K1689" s="1" t="s">
        <v>6224</v>
      </c>
    </row>
    <row r="1690" spans="1:11" x14ac:dyDescent="0.25">
      <c r="A1690">
        <v>1689</v>
      </c>
      <c r="B1690" s="1" t="s">
        <v>2404</v>
      </c>
      <c r="C1690">
        <v>13</v>
      </c>
      <c r="D1690">
        <v>3</v>
      </c>
      <c r="E1690">
        <v>1</v>
      </c>
      <c r="F1690">
        <v>1</v>
      </c>
      <c r="G1690">
        <v>13</v>
      </c>
      <c r="H1690">
        <v>3</v>
      </c>
      <c r="I1690">
        <v>1</v>
      </c>
      <c r="J1690">
        <v>17</v>
      </c>
      <c r="K1690" s="1" t="s">
        <v>6224</v>
      </c>
    </row>
    <row r="1691" spans="1:11" x14ac:dyDescent="0.25">
      <c r="A1691">
        <v>1690</v>
      </c>
      <c r="B1691" s="1" t="s">
        <v>2405</v>
      </c>
      <c r="C1691">
        <v>13</v>
      </c>
      <c r="D1691">
        <v>3</v>
      </c>
      <c r="E1691">
        <v>1</v>
      </c>
      <c r="F1691">
        <v>1</v>
      </c>
      <c r="G1691">
        <v>13</v>
      </c>
      <c r="H1691">
        <v>3</v>
      </c>
      <c r="I1691">
        <v>1</v>
      </c>
      <c r="J1691">
        <v>17</v>
      </c>
      <c r="K1691" s="1" t="s">
        <v>6224</v>
      </c>
    </row>
    <row r="1692" spans="1:11" x14ac:dyDescent="0.25">
      <c r="A1692">
        <v>1691</v>
      </c>
      <c r="B1692" s="1" t="s">
        <v>959</v>
      </c>
      <c r="C1692">
        <v>45</v>
      </c>
      <c r="D1692">
        <v>7</v>
      </c>
      <c r="E1692">
        <v>16</v>
      </c>
      <c r="F1692">
        <v>1</v>
      </c>
      <c r="G1692">
        <v>45</v>
      </c>
      <c r="H1692">
        <v>7</v>
      </c>
      <c r="I1692">
        <v>16</v>
      </c>
      <c r="J1692">
        <v>68</v>
      </c>
      <c r="K1692" s="1" t="s">
        <v>6224</v>
      </c>
    </row>
    <row r="1693" spans="1:11" x14ac:dyDescent="0.25">
      <c r="A1693">
        <v>1692</v>
      </c>
      <c r="B1693" s="1" t="s">
        <v>2406</v>
      </c>
      <c r="C1693">
        <v>45</v>
      </c>
      <c r="D1693">
        <v>7</v>
      </c>
      <c r="E1693">
        <v>16</v>
      </c>
      <c r="F1693">
        <v>1</v>
      </c>
      <c r="G1693">
        <v>45</v>
      </c>
      <c r="H1693">
        <v>7</v>
      </c>
      <c r="I1693">
        <v>16</v>
      </c>
      <c r="J1693">
        <v>68</v>
      </c>
      <c r="K1693" s="1" t="s">
        <v>6224</v>
      </c>
    </row>
    <row r="1694" spans="1:11" x14ac:dyDescent="0.25">
      <c r="A1694">
        <v>1693</v>
      </c>
      <c r="B1694" s="1" t="s">
        <v>2407</v>
      </c>
      <c r="C1694">
        <v>45</v>
      </c>
      <c r="D1694">
        <v>7</v>
      </c>
      <c r="E1694">
        <v>16</v>
      </c>
      <c r="F1694">
        <v>1</v>
      </c>
      <c r="G1694">
        <v>45</v>
      </c>
      <c r="H1694">
        <v>7</v>
      </c>
      <c r="I1694">
        <v>16</v>
      </c>
      <c r="J1694">
        <v>68</v>
      </c>
      <c r="K1694" s="1" t="s">
        <v>6224</v>
      </c>
    </row>
    <row r="1695" spans="1:11" x14ac:dyDescent="0.25">
      <c r="A1695">
        <v>1694</v>
      </c>
      <c r="B1695" s="1" t="s">
        <v>2408</v>
      </c>
      <c r="C1695">
        <v>90</v>
      </c>
      <c r="D1695">
        <v>13</v>
      </c>
      <c r="E1695">
        <v>20</v>
      </c>
      <c r="F1695">
        <v>3</v>
      </c>
      <c r="G1695">
        <v>30</v>
      </c>
      <c r="H1695">
        <v>4</v>
      </c>
      <c r="I1695">
        <v>7</v>
      </c>
      <c r="J1695">
        <v>41</v>
      </c>
      <c r="K1695" s="1" t="s">
        <v>6224</v>
      </c>
    </row>
    <row r="1696" spans="1:11" x14ac:dyDescent="0.25">
      <c r="A1696">
        <v>1695</v>
      </c>
      <c r="B1696" s="1" t="s">
        <v>2409</v>
      </c>
      <c r="C1696">
        <v>45</v>
      </c>
      <c r="D1696">
        <v>7</v>
      </c>
      <c r="E1696">
        <v>16</v>
      </c>
      <c r="F1696">
        <v>1</v>
      </c>
      <c r="G1696">
        <v>45</v>
      </c>
      <c r="H1696">
        <v>7</v>
      </c>
      <c r="I1696">
        <v>16</v>
      </c>
      <c r="J1696">
        <v>68</v>
      </c>
      <c r="K1696" s="1" t="s">
        <v>6224</v>
      </c>
    </row>
    <row r="1697" spans="1:11" x14ac:dyDescent="0.25">
      <c r="A1697">
        <v>1696</v>
      </c>
      <c r="B1697" s="1" t="s">
        <v>1674</v>
      </c>
      <c r="C1697">
        <v>23</v>
      </c>
      <c r="D1697">
        <v>2</v>
      </c>
      <c r="E1697">
        <v>3</v>
      </c>
      <c r="F1697">
        <v>1</v>
      </c>
      <c r="G1697">
        <v>23</v>
      </c>
      <c r="H1697">
        <v>2</v>
      </c>
      <c r="I1697">
        <v>3</v>
      </c>
      <c r="J1697">
        <v>28</v>
      </c>
      <c r="K1697" s="1" t="s">
        <v>6224</v>
      </c>
    </row>
    <row r="1698" spans="1:11" x14ac:dyDescent="0.25">
      <c r="A1698">
        <v>1697</v>
      </c>
      <c r="B1698" s="1" t="s">
        <v>236</v>
      </c>
      <c r="C1698">
        <v>23</v>
      </c>
      <c r="D1698">
        <v>2</v>
      </c>
      <c r="E1698">
        <v>3</v>
      </c>
      <c r="F1698">
        <v>1</v>
      </c>
      <c r="G1698">
        <v>23</v>
      </c>
      <c r="H1698">
        <v>2</v>
      </c>
      <c r="I1698">
        <v>3</v>
      </c>
      <c r="J1698">
        <v>28</v>
      </c>
      <c r="K1698" s="1" t="s">
        <v>6224</v>
      </c>
    </row>
    <row r="1699" spans="1:11" x14ac:dyDescent="0.25">
      <c r="A1699">
        <v>1698</v>
      </c>
      <c r="B1699" s="1" t="s">
        <v>2414</v>
      </c>
      <c r="C1699">
        <v>21</v>
      </c>
      <c r="D1699">
        <v>2</v>
      </c>
      <c r="E1699">
        <v>3</v>
      </c>
      <c r="F1699">
        <v>1</v>
      </c>
      <c r="G1699">
        <v>21</v>
      </c>
      <c r="H1699">
        <v>2</v>
      </c>
      <c r="I1699">
        <v>3</v>
      </c>
      <c r="J1699">
        <v>26</v>
      </c>
      <c r="K1699" s="1" t="s">
        <v>6224</v>
      </c>
    </row>
    <row r="1700" spans="1:11" x14ac:dyDescent="0.25">
      <c r="A1700">
        <v>1699</v>
      </c>
      <c r="B1700" s="1" t="s">
        <v>2415</v>
      </c>
      <c r="C1700">
        <v>21</v>
      </c>
      <c r="D1700">
        <v>2</v>
      </c>
      <c r="E1700">
        <v>3</v>
      </c>
      <c r="F1700">
        <v>1</v>
      </c>
      <c r="G1700">
        <v>21</v>
      </c>
      <c r="H1700">
        <v>2</v>
      </c>
      <c r="I1700">
        <v>3</v>
      </c>
      <c r="J1700">
        <v>26</v>
      </c>
      <c r="K1700" s="1" t="s">
        <v>6224</v>
      </c>
    </row>
    <row r="1701" spans="1:11" x14ac:dyDescent="0.25">
      <c r="A1701">
        <v>1700</v>
      </c>
      <c r="B1701" s="1" t="s">
        <v>2416</v>
      </c>
      <c r="C1701">
        <v>21</v>
      </c>
      <c r="D1701">
        <v>2</v>
      </c>
      <c r="E1701">
        <v>3</v>
      </c>
      <c r="F1701">
        <v>1</v>
      </c>
      <c r="G1701">
        <v>21</v>
      </c>
      <c r="H1701">
        <v>2</v>
      </c>
      <c r="I1701">
        <v>3</v>
      </c>
      <c r="J1701">
        <v>26</v>
      </c>
      <c r="K1701" s="1" t="s">
        <v>6224</v>
      </c>
    </row>
    <row r="1702" spans="1:11" x14ac:dyDescent="0.25">
      <c r="A1702">
        <v>1701</v>
      </c>
      <c r="B1702" s="1" t="s">
        <v>2417</v>
      </c>
      <c r="C1702">
        <v>17</v>
      </c>
      <c r="D1702">
        <v>4</v>
      </c>
      <c r="E1702">
        <v>4</v>
      </c>
      <c r="F1702">
        <v>1</v>
      </c>
      <c r="G1702">
        <v>17</v>
      </c>
      <c r="H1702">
        <v>4</v>
      </c>
      <c r="I1702">
        <v>4</v>
      </c>
      <c r="J1702">
        <v>25</v>
      </c>
      <c r="K1702" s="1" t="s">
        <v>6224</v>
      </c>
    </row>
    <row r="1703" spans="1:11" x14ac:dyDescent="0.25">
      <c r="A1703">
        <v>1702</v>
      </c>
      <c r="B1703" s="1" t="s">
        <v>2418</v>
      </c>
      <c r="C1703">
        <v>17</v>
      </c>
      <c r="D1703">
        <v>4</v>
      </c>
      <c r="E1703">
        <v>4</v>
      </c>
      <c r="F1703">
        <v>1</v>
      </c>
      <c r="G1703">
        <v>17</v>
      </c>
      <c r="H1703">
        <v>4</v>
      </c>
      <c r="I1703">
        <v>4</v>
      </c>
      <c r="J1703">
        <v>25</v>
      </c>
      <c r="K1703" s="1" t="s">
        <v>6224</v>
      </c>
    </row>
    <row r="1704" spans="1:11" x14ac:dyDescent="0.25">
      <c r="A1704">
        <v>1703</v>
      </c>
      <c r="B1704" s="1" t="s">
        <v>15982</v>
      </c>
      <c r="C1704">
        <v>9</v>
      </c>
      <c r="D1704">
        <v>1</v>
      </c>
      <c r="E1704">
        <v>1</v>
      </c>
      <c r="F1704">
        <v>1</v>
      </c>
      <c r="G1704">
        <v>9</v>
      </c>
      <c r="H1704">
        <v>1</v>
      </c>
      <c r="I1704">
        <v>1</v>
      </c>
      <c r="J1704">
        <v>11</v>
      </c>
      <c r="K1704" s="1" t="s">
        <v>6224</v>
      </c>
    </row>
    <row r="1705" spans="1:11" x14ac:dyDescent="0.25">
      <c r="A1705">
        <v>1704</v>
      </c>
      <c r="B1705" s="1" t="s">
        <v>15983</v>
      </c>
      <c r="C1705">
        <v>9</v>
      </c>
      <c r="D1705">
        <v>1</v>
      </c>
      <c r="E1705">
        <v>1</v>
      </c>
      <c r="F1705">
        <v>1</v>
      </c>
      <c r="G1705">
        <v>9</v>
      </c>
      <c r="H1705">
        <v>1</v>
      </c>
      <c r="I1705">
        <v>1</v>
      </c>
      <c r="J1705">
        <v>11</v>
      </c>
      <c r="K1705" s="1" t="s">
        <v>6224</v>
      </c>
    </row>
    <row r="1706" spans="1:11" x14ac:dyDescent="0.25">
      <c r="A1706">
        <v>1705</v>
      </c>
      <c r="B1706" s="1" t="s">
        <v>15984</v>
      </c>
      <c r="C1706">
        <v>9</v>
      </c>
      <c r="D1706">
        <v>1</v>
      </c>
      <c r="E1706">
        <v>1</v>
      </c>
      <c r="F1706">
        <v>1</v>
      </c>
      <c r="G1706">
        <v>9</v>
      </c>
      <c r="H1706">
        <v>1</v>
      </c>
      <c r="I1706">
        <v>1</v>
      </c>
      <c r="J1706">
        <v>11</v>
      </c>
      <c r="K1706" s="1" t="s">
        <v>6224</v>
      </c>
    </row>
    <row r="1707" spans="1:11" x14ac:dyDescent="0.25">
      <c r="A1707">
        <v>1706</v>
      </c>
      <c r="B1707" s="1" t="s">
        <v>2421</v>
      </c>
      <c r="C1707">
        <v>9</v>
      </c>
      <c r="D1707">
        <v>1</v>
      </c>
      <c r="E1707">
        <v>1</v>
      </c>
      <c r="F1707">
        <v>1</v>
      </c>
      <c r="G1707">
        <v>9</v>
      </c>
      <c r="H1707">
        <v>1</v>
      </c>
      <c r="I1707">
        <v>1</v>
      </c>
      <c r="J1707">
        <v>11</v>
      </c>
      <c r="K1707" s="1" t="s">
        <v>6224</v>
      </c>
    </row>
    <row r="1708" spans="1:11" x14ac:dyDescent="0.25">
      <c r="A1708">
        <v>1707</v>
      </c>
      <c r="B1708" s="1" t="s">
        <v>2422</v>
      </c>
      <c r="C1708">
        <v>9</v>
      </c>
      <c r="D1708">
        <v>1</v>
      </c>
      <c r="E1708">
        <v>1</v>
      </c>
      <c r="F1708">
        <v>1</v>
      </c>
      <c r="G1708">
        <v>9</v>
      </c>
      <c r="H1708">
        <v>1</v>
      </c>
      <c r="I1708">
        <v>1</v>
      </c>
      <c r="J1708">
        <v>11</v>
      </c>
      <c r="K1708" s="1" t="s">
        <v>6224</v>
      </c>
    </row>
    <row r="1709" spans="1:11" x14ac:dyDescent="0.25">
      <c r="A1709">
        <v>1708</v>
      </c>
      <c r="B1709" s="1" t="s">
        <v>2423</v>
      </c>
      <c r="C1709">
        <v>9</v>
      </c>
      <c r="D1709">
        <v>1</v>
      </c>
      <c r="E1709">
        <v>1</v>
      </c>
      <c r="F1709">
        <v>1</v>
      </c>
      <c r="G1709">
        <v>9</v>
      </c>
      <c r="H1709">
        <v>1</v>
      </c>
      <c r="I1709">
        <v>1</v>
      </c>
      <c r="J1709">
        <v>11</v>
      </c>
      <c r="K1709" s="1" t="s">
        <v>6224</v>
      </c>
    </row>
    <row r="1710" spans="1:11" x14ac:dyDescent="0.25">
      <c r="A1710">
        <v>1709</v>
      </c>
      <c r="B1710" s="1" t="s">
        <v>774</v>
      </c>
      <c r="C1710">
        <v>9</v>
      </c>
      <c r="D1710">
        <v>1</v>
      </c>
      <c r="E1710">
        <v>1</v>
      </c>
      <c r="F1710">
        <v>1</v>
      </c>
      <c r="G1710">
        <v>9</v>
      </c>
      <c r="H1710">
        <v>1</v>
      </c>
      <c r="I1710">
        <v>1</v>
      </c>
      <c r="J1710">
        <v>11</v>
      </c>
      <c r="K1710" s="1" t="s">
        <v>6224</v>
      </c>
    </row>
    <row r="1711" spans="1:11" x14ac:dyDescent="0.25">
      <c r="A1711">
        <v>1710</v>
      </c>
      <c r="B1711" s="1" t="s">
        <v>499</v>
      </c>
      <c r="C1711">
        <v>38</v>
      </c>
      <c r="D1711">
        <v>7</v>
      </c>
      <c r="E1711">
        <v>9</v>
      </c>
      <c r="F1711">
        <v>2</v>
      </c>
      <c r="G1711">
        <v>19</v>
      </c>
      <c r="H1711">
        <v>4</v>
      </c>
      <c r="I1711">
        <v>4</v>
      </c>
      <c r="J1711">
        <v>27</v>
      </c>
      <c r="K1711" s="1" t="s">
        <v>6224</v>
      </c>
    </row>
    <row r="1712" spans="1:11" x14ac:dyDescent="0.25">
      <c r="A1712">
        <v>1711</v>
      </c>
      <c r="B1712" s="1" t="s">
        <v>2114</v>
      </c>
      <c r="C1712">
        <v>22</v>
      </c>
      <c r="D1712">
        <v>2</v>
      </c>
      <c r="E1712">
        <v>4</v>
      </c>
      <c r="F1712">
        <v>1</v>
      </c>
      <c r="G1712">
        <v>22</v>
      </c>
      <c r="H1712">
        <v>2</v>
      </c>
      <c r="I1712">
        <v>4</v>
      </c>
      <c r="J1712">
        <v>28</v>
      </c>
      <c r="K1712" s="1" t="s">
        <v>6224</v>
      </c>
    </row>
    <row r="1713" spans="1:11" x14ac:dyDescent="0.25">
      <c r="A1713">
        <v>1712</v>
      </c>
      <c r="B1713" s="1" t="s">
        <v>128</v>
      </c>
      <c r="C1713">
        <v>20</v>
      </c>
      <c r="D1713">
        <v>2</v>
      </c>
      <c r="E1713">
        <v>5</v>
      </c>
      <c r="F1713">
        <v>1</v>
      </c>
      <c r="G1713">
        <v>20</v>
      </c>
      <c r="H1713">
        <v>2</v>
      </c>
      <c r="I1713">
        <v>5</v>
      </c>
      <c r="J1713">
        <v>27</v>
      </c>
      <c r="K1713" s="1" t="s">
        <v>6224</v>
      </c>
    </row>
    <row r="1714" spans="1:11" x14ac:dyDescent="0.25">
      <c r="A1714">
        <v>1713</v>
      </c>
      <c r="B1714" s="1" t="s">
        <v>2429</v>
      </c>
      <c r="C1714">
        <v>20</v>
      </c>
      <c r="D1714">
        <v>2</v>
      </c>
      <c r="E1714">
        <v>5</v>
      </c>
      <c r="F1714">
        <v>1</v>
      </c>
      <c r="G1714">
        <v>20</v>
      </c>
      <c r="H1714">
        <v>2</v>
      </c>
      <c r="I1714">
        <v>5</v>
      </c>
      <c r="J1714">
        <v>27</v>
      </c>
      <c r="K1714" s="1" t="s">
        <v>6224</v>
      </c>
    </row>
    <row r="1715" spans="1:11" x14ac:dyDescent="0.25">
      <c r="A1715">
        <v>1714</v>
      </c>
      <c r="B1715" s="1" t="s">
        <v>2430</v>
      </c>
      <c r="C1715">
        <v>37</v>
      </c>
      <c r="D1715">
        <v>5</v>
      </c>
      <c r="E1715">
        <v>10</v>
      </c>
      <c r="F1715">
        <v>2</v>
      </c>
      <c r="G1715">
        <v>18</v>
      </c>
      <c r="H1715">
        <v>2</v>
      </c>
      <c r="I1715">
        <v>5</v>
      </c>
      <c r="J1715">
        <v>26</v>
      </c>
      <c r="K1715" s="1" t="s">
        <v>6224</v>
      </c>
    </row>
    <row r="1716" spans="1:11" x14ac:dyDescent="0.25">
      <c r="A1716">
        <v>1715</v>
      </c>
      <c r="B1716" s="1" t="s">
        <v>2431</v>
      </c>
      <c r="C1716">
        <v>20</v>
      </c>
      <c r="D1716">
        <v>2</v>
      </c>
      <c r="E1716">
        <v>5</v>
      </c>
      <c r="F1716">
        <v>1</v>
      </c>
      <c r="G1716">
        <v>20</v>
      </c>
      <c r="H1716">
        <v>2</v>
      </c>
      <c r="I1716">
        <v>5</v>
      </c>
      <c r="J1716">
        <v>27</v>
      </c>
      <c r="K1716" s="1" t="s">
        <v>6224</v>
      </c>
    </row>
    <row r="1717" spans="1:11" x14ac:dyDescent="0.25">
      <c r="A1717">
        <v>1716</v>
      </c>
      <c r="B1717" s="1" t="s">
        <v>2432</v>
      </c>
      <c r="C1717">
        <v>12</v>
      </c>
      <c r="D1717">
        <v>2</v>
      </c>
      <c r="E1717">
        <v>2</v>
      </c>
      <c r="F1717">
        <v>1</v>
      </c>
      <c r="G1717">
        <v>12</v>
      </c>
      <c r="H1717">
        <v>2</v>
      </c>
      <c r="I1717">
        <v>2</v>
      </c>
      <c r="J1717">
        <v>16</v>
      </c>
      <c r="K1717" s="1" t="s">
        <v>6224</v>
      </c>
    </row>
    <row r="1718" spans="1:11" x14ac:dyDescent="0.25">
      <c r="A1718">
        <v>1717</v>
      </c>
      <c r="B1718" s="1" t="s">
        <v>2433</v>
      </c>
      <c r="C1718">
        <v>12</v>
      </c>
      <c r="D1718">
        <v>2</v>
      </c>
      <c r="E1718">
        <v>2</v>
      </c>
      <c r="F1718">
        <v>1</v>
      </c>
      <c r="G1718">
        <v>12</v>
      </c>
      <c r="H1718">
        <v>2</v>
      </c>
      <c r="I1718">
        <v>2</v>
      </c>
      <c r="J1718">
        <v>16</v>
      </c>
      <c r="K1718" s="1" t="s">
        <v>6224</v>
      </c>
    </row>
    <row r="1719" spans="1:11" x14ac:dyDescent="0.25">
      <c r="A1719">
        <v>1718</v>
      </c>
      <c r="B1719" s="1" t="s">
        <v>2434</v>
      </c>
      <c r="C1719">
        <v>12</v>
      </c>
      <c r="D1719">
        <v>2</v>
      </c>
      <c r="E1719">
        <v>2</v>
      </c>
      <c r="F1719">
        <v>1</v>
      </c>
      <c r="G1719">
        <v>12</v>
      </c>
      <c r="H1719">
        <v>2</v>
      </c>
      <c r="I1719">
        <v>2</v>
      </c>
      <c r="J1719">
        <v>16</v>
      </c>
      <c r="K1719" s="1" t="s">
        <v>6224</v>
      </c>
    </row>
    <row r="1720" spans="1:11" x14ac:dyDescent="0.25">
      <c r="A1720">
        <v>1719</v>
      </c>
      <c r="B1720" s="1" t="s">
        <v>15985</v>
      </c>
      <c r="C1720">
        <v>12</v>
      </c>
      <c r="D1720">
        <v>2</v>
      </c>
      <c r="E1720">
        <v>2</v>
      </c>
      <c r="F1720">
        <v>1</v>
      </c>
      <c r="G1720">
        <v>12</v>
      </c>
      <c r="H1720">
        <v>2</v>
      </c>
      <c r="I1720">
        <v>2</v>
      </c>
      <c r="J1720">
        <v>16</v>
      </c>
      <c r="K1720" s="1" t="s">
        <v>6224</v>
      </c>
    </row>
    <row r="1721" spans="1:11" x14ac:dyDescent="0.25">
      <c r="A1721">
        <v>1720</v>
      </c>
      <c r="B1721" s="1" t="s">
        <v>15986</v>
      </c>
      <c r="C1721">
        <v>24</v>
      </c>
      <c r="D1721">
        <v>4</v>
      </c>
      <c r="E1721">
        <v>1</v>
      </c>
      <c r="F1721">
        <v>1</v>
      </c>
      <c r="G1721">
        <v>24</v>
      </c>
      <c r="H1721">
        <v>4</v>
      </c>
      <c r="I1721">
        <v>1</v>
      </c>
      <c r="J1721">
        <v>29</v>
      </c>
      <c r="K1721" s="1" t="s">
        <v>6224</v>
      </c>
    </row>
    <row r="1722" spans="1:11" x14ac:dyDescent="0.25">
      <c r="A1722">
        <v>1721</v>
      </c>
      <c r="B1722" s="1" t="s">
        <v>15987</v>
      </c>
      <c r="C1722">
        <v>24</v>
      </c>
      <c r="D1722">
        <v>4</v>
      </c>
      <c r="E1722">
        <v>1</v>
      </c>
      <c r="F1722">
        <v>1</v>
      </c>
      <c r="G1722">
        <v>24</v>
      </c>
      <c r="H1722">
        <v>4</v>
      </c>
      <c r="I1722">
        <v>1</v>
      </c>
      <c r="J1722">
        <v>29</v>
      </c>
      <c r="K1722" s="1" t="s">
        <v>6224</v>
      </c>
    </row>
    <row r="1723" spans="1:11" x14ac:dyDescent="0.25">
      <c r="A1723">
        <v>1722</v>
      </c>
      <c r="B1723" s="1" t="s">
        <v>15988</v>
      </c>
      <c r="C1723">
        <v>24</v>
      </c>
      <c r="D1723">
        <v>4</v>
      </c>
      <c r="E1723">
        <v>1</v>
      </c>
      <c r="F1723">
        <v>1</v>
      </c>
      <c r="G1723">
        <v>24</v>
      </c>
      <c r="H1723">
        <v>4</v>
      </c>
      <c r="I1723">
        <v>1</v>
      </c>
      <c r="J1723">
        <v>29</v>
      </c>
      <c r="K1723" s="1" t="s">
        <v>6224</v>
      </c>
    </row>
    <row r="1724" spans="1:11" x14ac:dyDescent="0.25">
      <c r="A1724">
        <v>1723</v>
      </c>
      <c r="B1724" s="1" t="s">
        <v>15989</v>
      </c>
      <c r="C1724">
        <v>24</v>
      </c>
      <c r="D1724">
        <v>4</v>
      </c>
      <c r="E1724">
        <v>1</v>
      </c>
      <c r="F1724">
        <v>1</v>
      </c>
      <c r="G1724">
        <v>24</v>
      </c>
      <c r="H1724">
        <v>4</v>
      </c>
      <c r="I1724">
        <v>1</v>
      </c>
      <c r="J1724">
        <v>29</v>
      </c>
      <c r="K1724" s="1" t="s">
        <v>6224</v>
      </c>
    </row>
    <row r="1725" spans="1:11" x14ac:dyDescent="0.25">
      <c r="A1725">
        <v>1724</v>
      </c>
      <c r="B1725" s="1" t="s">
        <v>6069</v>
      </c>
      <c r="C1725">
        <v>24</v>
      </c>
      <c r="D1725">
        <v>4</v>
      </c>
      <c r="E1725">
        <v>1</v>
      </c>
      <c r="F1725">
        <v>1</v>
      </c>
      <c r="G1725">
        <v>24</v>
      </c>
      <c r="H1725">
        <v>4</v>
      </c>
      <c r="I1725">
        <v>1</v>
      </c>
      <c r="J1725">
        <v>29</v>
      </c>
      <c r="K1725" s="1" t="s">
        <v>6224</v>
      </c>
    </row>
    <row r="1726" spans="1:11" x14ac:dyDescent="0.25">
      <c r="A1726">
        <v>1725</v>
      </c>
      <c r="B1726" s="1" t="s">
        <v>15990</v>
      </c>
      <c r="C1726">
        <v>24</v>
      </c>
      <c r="D1726">
        <v>4</v>
      </c>
      <c r="E1726">
        <v>1</v>
      </c>
      <c r="F1726">
        <v>1</v>
      </c>
      <c r="G1726">
        <v>24</v>
      </c>
      <c r="H1726">
        <v>4</v>
      </c>
      <c r="I1726">
        <v>1</v>
      </c>
      <c r="J1726">
        <v>29</v>
      </c>
      <c r="K1726" s="1" t="s">
        <v>6224</v>
      </c>
    </row>
    <row r="1727" spans="1:11" x14ac:dyDescent="0.25">
      <c r="A1727">
        <v>1726</v>
      </c>
      <c r="B1727" s="1" t="s">
        <v>15991</v>
      </c>
      <c r="C1727">
        <v>24</v>
      </c>
      <c r="D1727">
        <v>4</v>
      </c>
      <c r="E1727">
        <v>1</v>
      </c>
      <c r="F1727">
        <v>1</v>
      </c>
      <c r="G1727">
        <v>24</v>
      </c>
      <c r="H1727">
        <v>4</v>
      </c>
      <c r="I1727">
        <v>1</v>
      </c>
      <c r="J1727">
        <v>29</v>
      </c>
      <c r="K1727" s="1" t="s">
        <v>6224</v>
      </c>
    </row>
    <row r="1728" spans="1:11" x14ac:dyDescent="0.25">
      <c r="A1728">
        <v>1727</v>
      </c>
      <c r="B1728" s="1" t="s">
        <v>2435</v>
      </c>
      <c r="C1728">
        <v>24</v>
      </c>
      <c r="D1728">
        <v>4</v>
      </c>
      <c r="E1728">
        <v>1</v>
      </c>
      <c r="F1728">
        <v>1</v>
      </c>
      <c r="G1728">
        <v>24</v>
      </c>
      <c r="H1728">
        <v>4</v>
      </c>
      <c r="I1728">
        <v>1</v>
      </c>
      <c r="J1728">
        <v>29</v>
      </c>
      <c r="K1728" s="1" t="s">
        <v>6224</v>
      </c>
    </row>
    <row r="1729" spans="1:11" x14ac:dyDescent="0.25">
      <c r="A1729">
        <v>1728</v>
      </c>
      <c r="B1729" s="1" t="s">
        <v>15992</v>
      </c>
      <c r="C1729">
        <v>20</v>
      </c>
      <c r="D1729">
        <v>3</v>
      </c>
      <c r="E1729">
        <v>7</v>
      </c>
      <c r="F1729">
        <v>1</v>
      </c>
      <c r="G1729">
        <v>20</v>
      </c>
      <c r="H1729">
        <v>3</v>
      </c>
      <c r="I1729">
        <v>7</v>
      </c>
      <c r="J1729">
        <v>30</v>
      </c>
      <c r="K1729" s="1" t="s">
        <v>6224</v>
      </c>
    </row>
    <row r="1730" spans="1:11" x14ac:dyDescent="0.25">
      <c r="A1730">
        <v>1729</v>
      </c>
      <c r="B1730" s="1" t="s">
        <v>2438</v>
      </c>
      <c r="C1730">
        <v>20</v>
      </c>
      <c r="D1730">
        <v>3</v>
      </c>
      <c r="E1730">
        <v>7</v>
      </c>
      <c r="F1730">
        <v>1</v>
      </c>
      <c r="G1730">
        <v>20</v>
      </c>
      <c r="H1730">
        <v>3</v>
      </c>
      <c r="I1730">
        <v>7</v>
      </c>
      <c r="J1730">
        <v>30</v>
      </c>
      <c r="K1730" s="1" t="s">
        <v>6224</v>
      </c>
    </row>
    <row r="1731" spans="1:11" x14ac:dyDescent="0.25">
      <c r="A1731">
        <v>1730</v>
      </c>
      <c r="B1731" s="1" t="s">
        <v>15993</v>
      </c>
      <c r="C1731">
        <v>23</v>
      </c>
      <c r="D1731">
        <v>4</v>
      </c>
      <c r="E1731">
        <v>12</v>
      </c>
      <c r="F1731">
        <v>1</v>
      </c>
      <c r="G1731">
        <v>23</v>
      </c>
      <c r="H1731">
        <v>4</v>
      </c>
      <c r="I1731">
        <v>12</v>
      </c>
      <c r="J1731">
        <v>39</v>
      </c>
      <c r="K1731" s="1" t="s">
        <v>6224</v>
      </c>
    </row>
    <row r="1732" spans="1:11" x14ac:dyDescent="0.25">
      <c r="A1732">
        <v>1731</v>
      </c>
      <c r="B1732" s="1" t="s">
        <v>15994</v>
      </c>
      <c r="C1732">
        <v>27</v>
      </c>
      <c r="D1732">
        <v>7</v>
      </c>
      <c r="E1732">
        <v>5</v>
      </c>
      <c r="F1732">
        <v>2</v>
      </c>
      <c r="G1732">
        <v>14</v>
      </c>
      <c r="H1732">
        <v>4</v>
      </c>
      <c r="I1732">
        <v>2</v>
      </c>
      <c r="J1732">
        <v>20</v>
      </c>
      <c r="K1732" s="1" t="s">
        <v>6224</v>
      </c>
    </row>
    <row r="1733" spans="1:11" x14ac:dyDescent="0.25">
      <c r="A1733">
        <v>1732</v>
      </c>
      <c r="B1733" s="1" t="s">
        <v>2440</v>
      </c>
      <c r="C1733">
        <v>26</v>
      </c>
      <c r="D1733">
        <v>7</v>
      </c>
      <c r="E1733">
        <v>5</v>
      </c>
      <c r="F1733">
        <v>1</v>
      </c>
      <c r="G1733">
        <v>26</v>
      </c>
      <c r="H1733">
        <v>7</v>
      </c>
      <c r="I1733">
        <v>5</v>
      </c>
      <c r="J1733">
        <v>38</v>
      </c>
      <c r="K1733" s="1" t="s">
        <v>6224</v>
      </c>
    </row>
    <row r="1734" spans="1:11" x14ac:dyDescent="0.25">
      <c r="A1734">
        <v>1733</v>
      </c>
      <c r="B1734" s="1" t="s">
        <v>2441</v>
      </c>
      <c r="C1734">
        <v>26</v>
      </c>
      <c r="D1734">
        <v>7</v>
      </c>
      <c r="E1734">
        <v>5</v>
      </c>
      <c r="F1734">
        <v>1</v>
      </c>
      <c r="G1734">
        <v>26</v>
      </c>
      <c r="H1734">
        <v>7</v>
      </c>
      <c r="I1734">
        <v>5</v>
      </c>
      <c r="J1734">
        <v>38</v>
      </c>
      <c r="K1734" s="1" t="s">
        <v>6224</v>
      </c>
    </row>
    <row r="1735" spans="1:11" x14ac:dyDescent="0.25">
      <c r="A1735">
        <v>1734</v>
      </c>
      <c r="B1735" s="1" t="s">
        <v>15995</v>
      </c>
      <c r="C1735">
        <v>49</v>
      </c>
      <c r="D1735">
        <v>6</v>
      </c>
      <c r="E1735">
        <v>15</v>
      </c>
      <c r="F1735">
        <v>2</v>
      </c>
      <c r="G1735">
        <v>24</v>
      </c>
      <c r="H1735">
        <v>3</v>
      </c>
      <c r="I1735">
        <v>8</v>
      </c>
      <c r="J1735">
        <v>35</v>
      </c>
      <c r="K1735" s="1" t="s">
        <v>6224</v>
      </c>
    </row>
    <row r="1736" spans="1:11" x14ac:dyDescent="0.25">
      <c r="A1736">
        <v>1735</v>
      </c>
      <c r="B1736" s="1" t="s">
        <v>2442</v>
      </c>
      <c r="C1736">
        <v>38</v>
      </c>
      <c r="D1736">
        <v>3</v>
      </c>
      <c r="E1736">
        <v>9</v>
      </c>
      <c r="F1736">
        <v>1</v>
      </c>
      <c r="G1736">
        <v>38</v>
      </c>
      <c r="H1736">
        <v>3</v>
      </c>
      <c r="I1736">
        <v>9</v>
      </c>
      <c r="J1736">
        <v>50</v>
      </c>
      <c r="K1736" s="1" t="s">
        <v>6224</v>
      </c>
    </row>
    <row r="1737" spans="1:11" x14ac:dyDescent="0.25">
      <c r="A1737">
        <v>1736</v>
      </c>
      <c r="B1737" s="1" t="s">
        <v>15996</v>
      </c>
      <c r="C1737">
        <v>76</v>
      </c>
      <c r="D1737">
        <v>6</v>
      </c>
      <c r="E1737">
        <v>18</v>
      </c>
      <c r="F1737">
        <v>2</v>
      </c>
      <c r="G1737">
        <v>38</v>
      </c>
      <c r="H1737">
        <v>3</v>
      </c>
      <c r="I1737">
        <v>9</v>
      </c>
      <c r="J1737">
        <v>50</v>
      </c>
      <c r="K1737" s="1" t="s">
        <v>6224</v>
      </c>
    </row>
    <row r="1738" spans="1:11" x14ac:dyDescent="0.25">
      <c r="A1738">
        <v>1737</v>
      </c>
      <c r="B1738" s="1" t="s">
        <v>15997</v>
      </c>
      <c r="C1738">
        <v>87</v>
      </c>
      <c r="D1738">
        <v>9</v>
      </c>
      <c r="E1738">
        <v>24</v>
      </c>
      <c r="F1738">
        <v>3</v>
      </c>
      <c r="G1738">
        <v>29</v>
      </c>
      <c r="H1738">
        <v>3</v>
      </c>
      <c r="I1738">
        <v>8</v>
      </c>
      <c r="J1738">
        <v>40</v>
      </c>
      <c r="K1738" s="1" t="s">
        <v>6224</v>
      </c>
    </row>
    <row r="1739" spans="1:11" x14ac:dyDescent="0.25">
      <c r="A1739">
        <v>1738</v>
      </c>
      <c r="B1739" s="1" t="s">
        <v>2443</v>
      </c>
      <c r="C1739">
        <v>38</v>
      </c>
      <c r="D1739">
        <v>3</v>
      </c>
      <c r="E1739">
        <v>9</v>
      </c>
      <c r="F1739">
        <v>1</v>
      </c>
      <c r="G1739">
        <v>38</v>
      </c>
      <c r="H1739">
        <v>3</v>
      </c>
      <c r="I1739">
        <v>9</v>
      </c>
      <c r="J1739">
        <v>50</v>
      </c>
      <c r="K1739" s="1" t="s">
        <v>6224</v>
      </c>
    </row>
    <row r="1740" spans="1:11" x14ac:dyDescent="0.25">
      <c r="A1740">
        <v>1739</v>
      </c>
      <c r="B1740" s="1" t="s">
        <v>2444</v>
      </c>
      <c r="C1740">
        <v>37</v>
      </c>
      <c r="D1740">
        <v>3</v>
      </c>
      <c r="E1740">
        <v>10</v>
      </c>
      <c r="F1740">
        <v>1</v>
      </c>
      <c r="G1740">
        <v>37</v>
      </c>
      <c r="H1740">
        <v>3</v>
      </c>
      <c r="I1740">
        <v>10</v>
      </c>
      <c r="J1740">
        <v>50</v>
      </c>
      <c r="K1740" s="1" t="s">
        <v>6224</v>
      </c>
    </row>
    <row r="1741" spans="1:11" x14ac:dyDescent="0.25">
      <c r="A1741">
        <v>1740</v>
      </c>
      <c r="B1741" s="1" t="s">
        <v>2445</v>
      </c>
      <c r="C1741">
        <v>107</v>
      </c>
      <c r="D1741">
        <v>21</v>
      </c>
      <c r="E1741">
        <v>47</v>
      </c>
      <c r="F1741">
        <v>2</v>
      </c>
      <c r="G1741">
        <v>54</v>
      </c>
      <c r="H1741">
        <v>10</v>
      </c>
      <c r="I1741">
        <v>24</v>
      </c>
      <c r="J1741">
        <v>88</v>
      </c>
      <c r="K1741" s="1" t="s">
        <v>6224</v>
      </c>
    </row>
    <row r="1742" spans="1:11" x14ac:dyDescent="0.25">
      <c r="A1742">
        <v>1741</v>
      </c>
      <c r="B1742" s="1" t="s">
        <v>2446</v>
      </c>
      <c r="C1742">
        <v>32</v>
      </c>
      <c r="D1742">
        <v>4</v>
      </c>
      <c r="E1742">
        <v>13</v>
      </c>
      <c r="F1742">
        <v>1</v>
      </c>
      <c r="G1742">
        <v>32</v>
      </c>
      <c r="H1742">
        <v>4</v>
      </c>
      <c r="I1742">
        <v>13</v>
      </c>
      <c r="J1742">
        <v>49</v>
      </c>
      <c r="K1742" s="1" t="s">
        <v>6224</v>
      </c>
    </row>
    <row r="1743" spans="1:11" x14ac:dyDescent="0.25">
      <c r="A1743">
        <v>1742</v>
      </c>
      <c r="B1743" s="1" t="s">
        <v>15998</v>
      </c>
      <c r="C1743">
        <v>19</v>
      </c>
      <c r="D1743">
        <v>2</v>
      </c>
      <c r="E1743">
        <v>3</v>
      </c>
      <c r="F1743">
        <v>1</v>
      </c>
      <c r="G1743">
        <v>19</v>
      </c>
      <c r="H1743">
        <v>2</v>
      </c>
      <c r="I1743">
        <v>3</v>
      </c>
      <c r="J1743">
        <v>24</v>
      </c>
      <c r="K1743" s="1" t="s">
        <v>6224</v>
      </c>
    </row>
    <row r="1744" spans="1:11" x14ac:dyDescent="0.25">
      <c r="A1744">
        <v>1743</v>
      </c>
      <c r="B1744" s="1" t="s">
        <v>2447</v>
      </c>
      <c r="C1744">
        <v>19</v>
      </c>
      <c r="D1744">
        <v>2</v>
      </c>
      <c r="E1744">
        <v>3</v>
      </c>
      <c r="F1744">
        <v>1</v>
      </c>
      <c r="G1744">
        <v>19</v>
      </c>
      <c r="H1744">
        <v>2</v>
      </c>
      <c r="I1744">
        <v>3</v>
      </c>
      <c r="J1744">
        <v>24</v>
      </c>
      <c r="K1744" s="1" t="s">
        <v>6224</v>
      </c>
    </row>
    <row r="1745" spans="1:11" x14ac:dyDescent="0.25">
      <c r="A1745">
        <v>1744</v>
      </c>
      <c r="B1745" s="1" t="s">
        <v>2448</v>
      </c>
      <c r="C1745">
        <v>19</v>
      </c>
      <c r="D1745">
        <v>2</v>
      </c>
      <c r="E1745">
        <v>3</v>
      </c>
      <c r="F1745">
        <v>1</v>
      </c>
      <c r="G1745">
        <v>19</v>
      </c>
      <c r="H1745">
        <v>2</v>
      </c>
      <c r="I1745">
        <v>3</v>
      </c>
      <c r="J1745">
        <v>24</v>
      </c>
      <c r="K1745" s="1" t="s">
        <v>6224</v>
      </c>
    </row>
    <row r="1746" spans="1:11" x14ac:dyDescent="0.25">
      <c r="A1746">
        <v>1745</v>
      </c>
      <c r="B1746" s="1" t="s">
        <v>2449</v>
      </c>
      <c r="C1746">
        <v>19</v>
      </c>
      <c r="D1746">
        <v>2</v>
      </c>
      <c r="E1746">
        <v>3</v>
      </c>
      <c r="F1746">
        <v>1</v>
      </c>
      <c r="G1746">
        <v>19</v>
      </c>
      <c r="H1746">
        <v>2</v>
      </c>
      <c r="I1746">
        <v>3</v>
      </c>
      <c r="J1746">
        <v>24</v>
      </c>
      <c r="K1746" s="1" t="s">
        <v>6224</v>
      </c>
    </row>
    <row r="1747" spans="1:11" x14ac:dyDescent="0.25">
      <c r="A1747">
        <v>1746</v>
      </c>
      <c r="B1747" s="1" t="s">
        <v>15999</v>
      </c>
      <c r="C1747">
        <v>22</v>
      </c>
      <c r="D1747">
        <v>2</v>
      </c>
      <c r="E1747">
        <v>7</v>
      </c>
      <c r="F1747">
        <v>1</v>
      </c>
      <c r="G1747">
        <v>22</v>
      </c>
      <c r="H1747">
        <v>2</v>
      </c>
      <c r="I1747">
        <v>7</v>
      </c>
      <c r="J1747">
        <v>31</v>
      </c>
      <c r="K1747" s="1" t="s">
        <v>6224</v>
      </c>
    </row>
    <row r="1748" spans="1:11" x14ac:dyDescent="0.25">
      <c r="A1748">
        <v>1747</v>
      </c>
      <c r="B1748" s="1" t="s">
        <v>2450</v>
      </c>
      <c r="C1748">
        <v>22</v>
      </c>
      <c r="D1748">
        <v>2</v>
      </c>
      <c r="E1748">
        <v>7</v>
      </c>
      <c r="F1748">
        <v>1</v>
      </c>
      <c r="G1748">
        <v>22</v>
      </c>
      <c r="H1748">
        <v>2</v>
      </c>
      <c r="I1748">
        <v>7</v>
      </c>
      <c r="J1748">
        <v>31</v>
      </c>
      <c r="K1748" s="1" t="s">
        <v>6224</v>
      </c>
    </row>
    <row r="1749" spans="1:11" x14ac:dyDescent="0.25">
      <c r="A1749">
        <v>1748</v>
      </c>
      <c r="B1749" s="1" t="s">
        <v>1462</v>
      </c>
      <c r="C1749">
        <v>22</v>
      </c>
      <c r="D1749">
        <v>2</v>
      </c>
      <c r="E1749">
        <v>7</v>
      </c>
      <c r="F1749">
        <v>1</v>
      </c>
      <c r="G1749">
        <v>22</v>
      </c>
      <c r="H1749">
        <v>2</v>
      </c>
      <c r="I1749">
        <v>7</v>
      </c>
      <c r="J1749">
        <v>31</v>
      </c>
      <c r="K1749" s="1" t="s">
        <v>6224</v>
      </c>
    </row>
    <row r="1750" spans="1:11" x14ac:dyDescent="0.25">
      <c r="A1750">
        <v>1749</v>
      </c>
      <c r="B1750" s="1" t="s">
        <v>2451</v>
      </c>
      <c r="C1750">
        <v>22</v>
      </c>
      <c r="D1750">
        <v>2</v>
      </c>
      <c r="E1750">
        <v>7</v>
      </c>
      <c r="F1750">
        <v>1</v>
      </c>
      <c r="G1750">
        <v>22</v>
      </c>
      <c r="H1750">
        <v>2</v>
      </c>
      <c r="I1750">
        <v>7</v>
      </c>
      <c r="J1750">
        <v>31</v>
      </c>
      <c r="K1750" s="1" t="s">
        <v>6224</v>
      </c>
    </row>
    <row r="1751" spans="1:11" x14ac:dyDescent="0.25">
      <c r="A1751">
        <v>1750</v>
      </c>
      <c r="B1751" s="1" t="s">
        <v>2452</v>
      </c>
      <c r="C1751">
        <v>22</v>
      </c>
      <c r="D1751">
        <v>2</v>
      </c>
      <c r="E1751">
        <v>7</v>
      </c>
      <c r="F1751">
        <v>1</v>
      </c>
      <c r="G1751">
        <v>22</v>
      </c>
      <c r="H1751">
        <v>2</v>
      </c>
      <c r="I1751">
        <v>7</v>
      </c>
      <c r="J1751">
        <v>31</v>
      </c>
      <c r="K1751" s="1" t="s">
        <v>6224</v>
      </c>
    </row>
    <row r="1752" spans="1:11" x14ac:dyDescent="0.25">
      <c r="A1752">
        <v>1751</v>
      </c>
      <c r="B1752" s="1" t="s">
        <v>16000</v>
      </c>
      <c r="C1752">
        <v>21</v>
      </c>
      <c r="D1752">
        <v>2</v>
      </c>
      <c r="E1752">
        <v>3</v>
      </c>
      <c r="F1752">
        <v>1</v>
      </c>
      <c r="G1752">
        <v>21</v>
      </c>
      <c r="H1752">
        <v>2</v>
      </c>
      <c r="I1752">
        <v>3</v>
      </c>
      <c r="J1752">
        <v>26</v>
      </c>
      <c r="K1752" s="1" t="s">
        <v>6224</v>
      </c>
    </row>
    <row r="1753" spans="1:11" x14ac:dyDescent="0.25">
      <c r="A1753">
        <v>1752</v>
      </c>
      <c r="B1753" s="1" t="s">
        <v>16001</v>
      </c>
      <c r="C1753">
        <v>21</v>
      </c>
      <c r="D1753">
        <v>2</v>
      </c>
      <c r="E1753">
        <v>3</v>
      </c>
      <c r="F1753">
        <v>1</v>
      </c>
      <c r="G1753">
        <v>21</v>
      </c>
      <c r="H1753">
        <v>2</v>
      </c>
      <c r="I1753">
        <v>3</v>
      </c>
      <c r="J1753">
        <v>26</v>
      </c>
      <c r="K1753" s="1" t="s">
        <v>6224</v>
      </c>
    </row>
    <row r="1754" spans="1:11" x14ac:dyDescent="0.25">
      <c r="A1754">
        <v>1753</v>
      </c>
      <c r="B1754" s="1" t="s">
        <v>16002</v>
      </c>
      <c r="C1754">
        <v>21</v>
      </c>
      <c r="D1754">
        <v>2</v>
      </c>
      <c r="E1754">
        <v>3</v>
      </c>
      <c r="F1754">
        <v>1</v>
      </c>
      <c r="G1754">
        <v>21</v>
      </c>
      <c r="H1754">
        <v>2</v>
      </c>
      <c r="I1754">
        <v>3</v>
      </c>
      <c r="J1754">
        <v>26</v>
      </c>
      <c r="K1754" s="1" t="s">
        <v>6224</v>
      </c>
    </row>
    <row r="1755" spans="1:11" x14ac:dyDescent="0.25">
      <c r="A1755">
        <v>1754</v>
      </c>
      <c r="B1755" s="1" t="s">
        <v>16003</v>
      </c>
      <c r="C1755">
        <v>21</v>
      </c>
      <c r="D1755">
        <v>2</v>
      </c>
      <c r="E1755">
        <v>3</v>
      </c>
      <c r="F1755">
        <v>1</v>
      </c>
      <c r="G1755">
        <v>21</v>
      </c>
      <c r="H1755">
        <v>2</v>
      </c>
      <c r="I1755">
        <v>3</v>
      </c>
      <c r="J1755">
        <v>26</v>
      </c>
      <c r="K1755" s="1" t="s">
        <v>6224</v>
      </c>
    </row>
    <row r="1756" spans="1:11" x14ac:dyDescent="0.25">
      <c r="A1756">
        <v>1755</v>
      </c>
      <c r="B1756" s="1" t="s">
        <v>16004</v>
      </c>
      <c r="C1756">
        <v>21</v>
      </c>
      <c r="D1756">
        <v>2</v>
      </c>
      <c r="E1756">
        <v>3</v>
      </c>
      <c r="F1756">
        <v>1</v>
      </c>
      <c r="G1756">
        <v>21</v>
      </c>
      <c r="H1756">
        <v>2</v>
      </c>
      <c r="I1756">
        <v>3</v>
      </c>
      <c r="J1756">
        <v>26</v>
      </c>
      <c r="K1756" s="1" t="s">
        <v>6224</v>
      </c>
    </row>
    <row r="1757" spans="1:11" x14ac:dyDescent="0.25">
      <c r="A1757">
        <v>1756</v>
      </c>
      <c r="B1757" s="1" t="s">
        <v>16005</v>
      </c>
      <c r="C1757">
        <v>21</v>
      </c>
      <c r="D1757">
        <v>2</v>
      </c>
      <c r="E1757">
        <v>3</v>
      </c>
      <c r="F1757">
        <v>1</v>
      </c>
      <c r="G1757">
        <v>21</v>
      </c>
      <c r="H1757">
        <v>2</v>
      </c>
      <c r="I1757">
        <v>3</v>
      </c>
      <c r="J1757">
        <v>26</v>
      </c>
      <c r="K1757" s="1" t="s">
        <v>6224</v>
      </c>
    </row>
    <row r="1758" spans="1:11" x14ac:dyDescent="0.25">
      <c r="A1758">
        <v>1757</v>
      </c>
      <c r="B1758" s="1" t="s">
        <v>16006</v>
      </c>
      <c r="C1758">
        <v>21</v>
      </c>
      <c r="D1758">
        <v>2</v>
      </c>
      <c r="E1758">
        <v>3</v>
      </c>
      <c r="F1758">
        <v>1</v>
      </c>
      <c r="G1758">
        <v>21</v>
      </c>
      <c r="H1758">
        <v>2</v>
      </c>
      <c r="I1758">
        <v>3</v>
      </c>
      <c r="J1758">
        <v>26</v>
      </c>
      <c r="K1758" s="1" t="s">
        <v>6224</v>
      </c>
    </row>
    <row r="1759" spans="1:11" x14ac:dyDescent="0.25">
      <c r="A1759">
        <v>1758</v>
      </c>
      <c r="B1759" s="1" t="s">
        <v>16007</v>
      </c>
      <c r="C1759">
        <v>21</v>
      </c>
      <c r="D1759">
        <v>2</v>
      </c>
      <c r="E1759">
        <v>3</v>
      </c>
      <c r="F1759">
        <v>1</v>
      </c>
      <c r="G1759">
        <v>21</v>
      </c>
      <c r="H1759">
        <v>2</v>
      </c>
      <c r="I1759">
        <v>3</v>
      </c>
      <c r="J1759">
        <v>26</v>
      </c>
      <c r="K1759" s="1" t="s">
        <v>6224</v>
      </c>
    </row>
    <row r="1760" spans="1:11" x14ac:dyDescent="0.25">
      <c r="A1760">
        <v>1759</v>
      </c>
      <c r="B1760" s="1" t="s">
        <v>1046</v>
      </c>
      <c r="C1760">
        <v>104</v>
      </c>
      <c r="D1760">
        <v>22</v>
      </c>
      <c r="E1760">
        <v>19</v>
      </c>
      <c r="F1760">
        <v>2</v>
      </c>
      <c r="G1760">
        <v>52</v>
      </c>
      <c r="H1760">
        <v>11</v>
      </c>
      <c r="I1760">
        <v>10</v>
      </c>
      <c r="J1760">
        <v>72</v>
      </c>
      <c r="K1760" s="1" t="s">
        <v>6224</v>
      </c>
    </row>
    <row r="1761" spans="1:11" x14ac:dyDescent="0.25">
      <c r="A1761">
        <v>1760</v>
      </c>
      <c r="B1761" s="1" t="s">
        <v>3287</v>
      </c>
      <c r="C1761">
        <v>42</v>
      </c>
      <c r="D1761">
        <v>4</v>
      </c>
      <c r="E1761">
        <v>6</v>
      </c>
      <c r="F1761">
        <v>2</v>
      </c>
      <c r="G1761">
        <v>21</v>
      </c>
      <c r="H1761">
        <v>2</v>
      </c>
      <c r="I1761">
        <v>3</v>
      </c>
      <c r="J1761">
        <v>26</v>
      </c>
      <c r="K1761" s="1" t="s">
        <v>6224</v>
      </c>
    </row>
    <row r="1762" spans="1:11" x14ac:dyDescent="0.25">
      <c r="A1762">
        <v>1761</v>
      </c>
      <c r="B1762" s="1" t="s">
        <v>2453</v>
      </c>
      <c r="C1762">
        <v>75</v>
      </c>
      <c r="D1762">
        <v>11</v>
      </c>
      <c r="E1762">
        <v>30</v>
      </c>
      <c r="F1762">
        <v>2</v>
      </c>
      <c r="G1762">
        <v>38</v>
      </c>
      <c r="H1762">
        <v>6</v>
      </c>
      <c r="I1762">
        <v>15</v>
      </c>
      <c r="J1762">
        <v>58</v>
      </c>
      <c r="K1762" s="1" t="s">
        <v>6224</v>
      </c>
    </row>
    <row r="1763" spans="1:11" x14ac:dyDescent="0.25">
      <c r="A1763">
        <v>1762</v>
      </c>
      <c r="B1763" s="1" t="s">
        <v>2456</v>
      </c>
      <c r="C1763">
        <v>2</v>
      </c>
      <c r="D1763">
        <v>1</v>
      </c>
      <c r="E1763">
        <v>1</v>
      </c>
      <c r="F1763">
        <v>1</v>
      </c>
      <c r="G1763">
        <v>2</v>
      </c>
      <c r="H1763">
        <v>1</v>
      </c>
      <c r="I1763">
        <v>1</v>
      </c>
      <c r="J1763">
        <v>4</v>
      </c>
      <c r="K1763" s="1" t="s">
        <v>6224</v>
      </c>
    </row>
    <row r="1764" spans="1:11" x14ac:dyDescent="0.25">
      <c r="A1764">
        <v>1763</v>
      </c>
      <c r="B1764" s="1" t="s">
        <v>16008</v>
      </c>
      <c r="C1764">
        <v>151</v>
      </c>
      <c r="D1764">
        <v>39</v>
      </c>
      <c r="E1764">
        <v>67</v>
      </c>
      <c r="F1764">
        <v>4</v>
      </c>
      <c r="G1764">
        <v>38</v>
      </c>
      <c r="H1764">
        <v>10</v>
      </c>
      <c r="I1764">
        <v>17</v>
      </c>
      <c r="J1764">
        <v>64</v>
      </c>
      <c r="K1764" s="1" t="s">
        <v>6224</v>
      </c>
    </row>
    <row r="1765" spans="1:11" x14ac:dyDescent="0.25">
      <c r="A1765">
        <v>1764</v>
      </c>
      <c r="B1765" s="1" t="s">
        <v>24</v>
      </c>
      <c r="C1765">
        <v>2</v>
      </c>
      <c r="D1765">
        <v>1</v>
      </c>
      <c r="E1765">
        <v>1</v>
      </c>
      <c r="F1765">
        <v>1</v>
      </c>
      <c r="G1765">
        <v>2</v>
      </c>
      <c r="H1765">
        <v>1</v>
      </c>
      <c r="I1765">
        <v>1</v>
      </c>
      <c r="J1765">
        <v>4</v>
      </c>
      <c r="K1765" s="1" t="s">
        <v>6224</v>
      </c>
    </row>
    <row r="1766" spans="1:11" x14ac:dyDescent="0.25">
      <c r="A1766">
        <v>1765</v>
      </c>
      <c r="B1766" s="1" t="s">
        <v>2457</v>
      </c>
      <c r="C1766">
        <v>2</v>
      </c>
      <c r="D1766">
        <v>1</v>
      </c>
      <c r="E1766">
        <v>1</v>
      </c>
      <c r="F1766">
        <v>1</v>
      </c>
      <c r="G1766">
        <v>2</v>
      </c>
      <c r="H1766">
        <v>1</v>
      </c>
      <c r="I1766">
        <v>1</v>
      </c>
      <c r="J1766">
        <v>4</v>
      </c>
      <c r="K1766" s="1" t="s">
        <v>6224</v>
      </c>
    </row>
    <row r="1767" spans="1:11" x14ac:dyDescent="0.25">
      <c r="A1767">
        <v>1766</v>
      </c>
      <c r="B1767" s="1" t="s">
        <v>16009</v>
      </c>
      <c r="C1767">
        <v>10</v>
      </c>
      <c r="D1767">
        <v>2</v>
      </c>
      <c r="E1767">
        <v>0</v>
      </c>
      <c r="F1767">
        <v>1</v>
      </c>
      <c r="G1767">
        <v>10</v>
      </c>
      <c r="H1767">
        <v>2</v>
      </c>
      <c r="I1767">
        <v>0</v>
      </c>
      <c r="J1767">
        <v>12</v>
      </c>
      <c r="K1767" s="1" t="s">
        <v>6224</v>
      </c>
    </row>
    <row r="1768" spans="1:11" x14ac:dyDescent="0.25">
      <c r="A1768">
        <v>1767</v>
      </c>
      <c r="B1768" s="1" t="s">
        <v>2458</v>
      </c>
      <c r="C1768">
        <v>10</v>
      </c>
      <c r="D1768">
        <v>2</v>
      </c>
      <c r="E1768">
        <v>0</v>
      </c>
      <c r="F1768">
        <v>1</v>
      </c>
      <c r="G1768">
        <v>10</v>
      </c>
      <c r="H1768">
        <v>2</v>
      </c>
      <c r="I1768">
        <v>0</v>
      </c>
      <c r="J1768">
        <v>12</v>
      </c>
      <c r="K1768" s="1" t="s">
        <v>6224</v>
      </c>
    </row>
    <row r="1769" spans="1:11" x14ac:dyDescent="0.25">
      <c r="A1769">
        <v>1768</v>
      </c>
      <c r="B1769" s="1" t="s">
        <v>16010</v>
      </c>
      <c r="C1769">
        <v>70</v>
      </c>
      <c r="D1769">
        <v>18</v>
      </c>
      <c r="E1769">
        <v>37</v>
      </c>
      <c r="F1769">
        <v>1</v>
      </c>
      <c r="G1769">
        <v>70</v>
      </c>
      <c r="H1769">
        <v>18</v>
      </c>
      <c r="I1769">
        <v>37</v>
      </c>
      <c r="J1769">
        <v>125</v>
      </c>
      <c r="K1769" s="1" t="s">
        <v>6224</v>
      </c>
    </row>
    <row r="1770" spans="1:11" x14ac:dyDescent="0.25">
      <c r="A1770">
        <v>1769</v>
      </c>
      <c r="B1770" s="1" t="s">
        <v>2459</v>
      </c>
      <c r="C1770">
        <v>70</v>
      </c>
      <c r="D1770">
        <v>18</v>
      </c>
      <c r="E1770">
        <v>37</v>
      </c>
      <c r="F1770">
        <v>1</v>
      </c>
      <c r="G1770">
        <v>70</v>
      </c>
      <c r="H1770">
        <v>18</v>
      </c>
      <c r="I1770">
        <v>37</v>
      </c>
      <c r="J1770">
        <v>125</v>
      </c>
      <c r="K1770" s="1" t="s">
        <v>6224</v>
      </c>
    </row>
    <row r="1771" spans="1:11" x14ac:dyDescent="0.25">
      <c r="A1771">
        <v>1770</v>
      </c>
      <c r="B1771" s="1" t="s">
        <v>2460</v>
      </c>
      <c r="C1771">
        <v>70</v>
      </c>
      <c r="D1771">
        <v>18</v>
      </c>
      <c r="E1771">
        <v>37</v>
      </c>
      <c r="F1771">
        <v>1</v>
      </c>
      <c r="G1771">
        <v>70</v>
      </c>
      <c r="H1771">
        <v>18</v>
      </c>
      <c r="I1771">
        <v>37</v>
      </c>
      <c r="J1771">
        <v>125</v>
      </c>
      <c r="K1771" s="1" t="s">
        <v>6224</v>
      </c>
    </row>
    <row r="1772" spans="1:11" x14ac:dyDescent="0.25">
      <c r="A1772">
        <v>1771</v>
      </c>
      <c r="B1772" s="1" t="s">
        <v>2461</v>
      </c>
      <c r="C1772">
        <v>70</v>
      </c>
      <c r="D1772">
        <v>18</v>
      </c>
      <c r="E1772">
        <v>37</v>
      </c>
      <c r="F1772">
        <v>1</v>
      </c>
      <c r="G1772">
        <v>70</v>
      </c>
      <c r="H1772">
        <v>18</v>
      </c>
      <c r="I1772">
        <v>37</v>
      </c>
      <c r="J1772">
        <v>125</v>
      </c>
      <c r="K1772" s="1" t="s">
        <v>6224</v>
      </c>
    </row>
    <row r="1773" spans="1:11" x14ac:dyDescent="0.25">
      <c r="A1773">
        <v>1772</v>
      </c>
      <c r="B1773" s="1" t="s">
        <v>2462</v>
      </c>
      <c r="C1773">
        <v>70</v>
      </c>
      <c r="D1773">
        <v>18</v>
      </c>
      <c r="E1773">
        <v>37</v>
      </c>
      <c r="F1773">
        <v>1</v>
      </c>
      <c r="G1773">
        <v>70</v>
      </c>
      <c r="H1773">
        <v>18</v>
      </c>
      <c r="I1773">
        <v>37</v>
      </c>
      <c r="J1773">
        <v>125</v>
      </c>
      <c r="K1773" s="1" t="s">
        <v>6224</v>
      </c>
    </row>
    <row r="1774" spans="1:11" x14ac:dyDescent="0.25">
      <c r="A1774">
        <v>1773</v>
      </c>
      <c r="B1774" s="1" t="s">
        <v>16011</v>
      </c>
      <c r="C1774">
        <v>10</v>
      </c>
      <c r="D1774">
        <v>2</v>
      </c>
      <c r="E1774">
        <v>1</v>
      </c>
      <c r="F1774">
        <v>1</v>
      </c>
      <c r="G1774">
        <v>10</v>
      </c>
      <c r="H1774">
        <v>2</v>
      </c>
      <c r="I1774">
        <v>1</v>
      </c>
      <c r="J1774">
        <v>13</v>
      </c>
      <c r="K1774" s="1" t="s">
        <v>6224</v>
      </c>
    </row>
    <row r="1775" spans="1:11" x14ac:dyDescent="0.25">
      <c r="A1775">
        <v>1774</v>
      </c>
      <c r="B1775" s="1" t="s">
        <v>2463</v>
      </c>
      <c r="C1775">
        <v>10</v>
      </c>
      <c r="D1775">
        <v>2</v>
      </c>
      <c r="E1775">
        <v>1</v>
      </c>
      <c r="F1775">
        <v>1</v>
      </c>
      <c r="G1775">
        <v>10</v>
      </c>
      <c r="H1775">
        <v>2</v>
      </c>
      <c r="I1775">
        <v>1</v>
      </c>
      <c r="J1775">
        <v>13</v>
      </c>
      <c r="K1775" s="1" t="s">
        <v>6224</v>
      </c>
    </row>
    <row r="1776" spans="1:11" x14ac:dyDescent="0.25">
      <c r="A1776">
        <v>1775</v>
      </c>
      <c r="B1776" s="1" t="s">
        <v>2464</v>
      </c>
      <c r="C1776">
        <v>10</v>
      </c>
      <c r="D1776">
        <v>2</v>
      </c>
      <c r="E1776">
        <v>1</v>
      </c>
      <c r="F1776">
        <v>1</v>
      </c>
      <c r="G1776">
        <v>10</v>
      </c>
      <c r="H1776">
        <v>2</v>
      </c>
      <c r="I1776">
        <v>1</v>
      </c>
      <c r="J1776">
        <v>13</v>
      </c>
      <c r="K1776" s="1" t="s">
        <v>6224</v>
      </c>
    </row>
    <row r="1777" spans="1:11" x14ac:dyDescent="0.25">
      <c r="A1777">
        <v>1776</v>
      </c>
      <c r="B1777" s="1" t="s">
        <v>172</v>
      </c>
      <c r="C1777">
        <v>21</v>
      </c>
      <c r="D1777">
        <v>5</v>
      </c>
      <c r="E1777">
        <v>2</v>
      </c>
      <c r="F1777">
        <v>3</v>
      </c>
      <c r="G1777">
        <v>7</v>
      </c>
      <c r="H1777">
        <v>2</v>
      </c>
      <c r="I1777">
        <v>1</v>
      </c>
      <c r="J1777">
        <v>9</v>
      </c>
      <c r="K1777" s="1" t="s">
        <v>6224</v>
      </c>
    </row>
    <row r="1778" spans="1:11" x14ac:dyDescent="0.25">
      <c r="A1778">
        <v>1777</v>
      </c>
      <c r="B1778" s="1" t="s">
        <v>2465</v>
      </c>
      <c r="C1778">
        <v>5</v>
      </c>
      <c r="D1778">
        <v>1</v>
      </c>
      <c r="E1778">
        <v>2</v>
      </c>
      <c r="F1778">
        <v>1</v>
      </c>
      <c r="G1778">
        <v>5</v>
      </c>
      <c r="H1778">
        <v>1</v>
      </c>
      <c r="I1778">
        <v>2</v>
      </c>
      <c r="J1778">
        <v>8</v>
      </c>
      <c r="K1778" s="1" t="s">
        <v>6224</v>
      </c>
    </row>
    <row r="1779" spans="1:11" x14ac:dyDescent="0.25">
      <c r="A1779">
        <v>1778</v>
      </c>
      <c r="B1779" s="1" t="s">
        <v>2466</v>
      </c>
      <c r="C1779">
        <v>5</v>
      </c>
      <c r="D1779">
        <v>1</v>
      </c>
      <c r="E1779">
        <v>2</v>
      </c>
      <c r="F1779">
        <v>1</v>
      </c>
      <c r="G1779">
        <v>5</v>
      </c>
      <c r="H1779">
        <v>1</v>
      </c>
      <c r="I1779">
        <v>2</v>
      </c>
      <c r="J1779">
        <v>8</v>
      </c>
      <c r="K1779" s="1" t="s">
        <v>6224</v>
      </c>
    </row>
    <row r="1780" spans="1:11" x14ac:dyDescent="0.25">
      <c r="A1780">
        <v>1779</v>
      </c>
      <c r="B1780" s="1" t="s">
        <v>16012</v>
      </c>
      <c r="C1780">
        <v>38</v>
      </c>
      <c r="D1780">
        <v>9</v>
      </c>
      <c r="E1780">
        <v>17</v>
      </c>
      <c r="F1780">
        <v>2</v>
      </c>
      <c r="G1780">
        <v>19</v>
      </c>
      <c r="H1780">
        <v>4</v>
      </c>
      <c r="I1780">
        <v>8</v>
      </c>
      <c r="J1780">
        <v>32</v>
      </c>
      <c r="K1780" s="1" t="s">
        <v>6224</v>
      </c>
    </row>
    <row r="1781" spans="1:11" x14ac:dyDescent="0.25">
      <c r="A1781">
        <v>1780</v>
      </c>
      <c r="B1781" s="1" t="s">
        <v>16013</v>
      </c>
      <c r="C1781">
        <v>38</v>
      </c>
      <c r="D1781">
        <v>9</v>
      </c>
      <c r="E1781">
        <v>17</v>
      </c>
      <c r="F1781">
        <v>2</v>
      </c>
      <c r="G1781">
        <v>19</v>
      </c>
      <c r="H1781">
        <v>4</v>
      </c>
      <c r="I1781">
        <v>8</v>
      </c>
      <c r="J1781">
        <v>32</v>
      </c>
      <c r="K1781" s="1" t="s">
        <v>6224</v>
      </c>
    </row>
    <row r="1782" spans="1:11" x14ac:dyDescent="0.25">
      <c r="A1782">
        <v>1781</v>
      </c>
      <c r="B1782" s="1" t="s">
        <v>16014</v>
      </c>
      <c r="C1782">
        <v>32</v>
      </c>
      <c r="D1782">
        <v>4</v>
      </c>
      <c r="E1782">
        <v>6</v>
      </c>
      <c r="F1782">
        <v>1</v>
      </c>
      <c r="G1782">
        <v>32</v>
      </c>
      <c r="H1782">
        <v>4</v>
      </c>
      <c r="I1782">
        <v>6</v>
      </c>
      <c r="J1782">
        <v>42</v>
      </c>
      <c r="K1782" s="1" t="s">
        <v>6224</v>
      </c>
    </row>
    <row r="1783" spans="1:11" x14ac:dyDescent="0.25">
      <c r="A1783">
        <v>1782</v>
      </c>
      <c r="B1783" s="1" t="s">
        <v>2467</v>
      </c>
      <c r="C1783">
        <v>32</v>
      </c>
      <c r="D1783">
        <v>4</v>
      </c>
      <c r="E1783">
        <v>6</v>
      </c>
      <c r="F1783">
        <v>1</v>
      </c>
      <c r="G1783">
        <v>32</v>
      </c>
      <c r="H1783">
        <v>4</v>
      </c>
      <c r="I1783">
        <v>6</v>
      </c>
      <c r="J1783">
        <v>42</v>
      </c>
      <c r="K1783" s="1" t="s">
        <v>6224</v>
      </c>
    </row>
    <row r="1784" spans="1:11" x14ac:dyDescent="0.25">
      <c r="A1784">
        <v>1783</v>
      </c>
      <c r="B1784" s="1" t="s">
        <v>2471</v>
      </c>
      <c r="C1784">
        <v>76</v>
      </c>
      <c r="D1784">
        <v>14</v>
      </c>
      <c r="E1784">
        <v>19</v>
      </c>
      <c r="F1784">
        <v>1</v>
      </c>
      <c r="G1784">
        <v>76</v>
      </c>
      <c r="H1784">
        <v>14</v>
      </c>
      <c r="I1784">
        <v>19</v>
      </c>
      <c r="J1784">
        <v>109</v>
      </c>
      <c r="K1784" s="1" t="s">
        <v>6224</v>
      </c>
    </row>
    <row r="1785" spans="1:11" x14ac:dyDescent="0.25">
      <c r="A1785">
        <v>1784</v>
      </c>
      <c r="B1785" s="1" t="s">
        <v>16015</v>
      </c>
      <c r="C1785">
        <v>76</v>
      </c>
      <c r="D1785">
        <v>14</v>
      </c>
      <c r="E1785">
        <v>19</v>
      </c>
      <c r="F1785">
        <v>1</v>
      </c>
      <c r="G1785">
        <v>76</v>
      </c>
      <c r="H1785">
        <v>14</v>
      </c>
      <c r="I1785">
        <v>19</v>
      </c>
      <c r="J1785">
        <v>109</v>
      </c>
      <c r="K1785" s="1" t="s">
        <v>6224</v>
      </c>
    </row>
    <row r="1786" spans="1:11" x14ac:dyDescent="0.25">
      <c r="A1786">
        <v>1785</v>
      </c>
      <c r="B1786" s="1" t="s">
        <v>2472</v>
      </c>
      <c r="C1786">
        <v>76</v>
      </c>
      <c r="D1786">
        <v>14</v>
      </c>
      <c r="E1786">
        <v>19</v>
      </c>
      <c r="F1786">
        <v>1</v>
      </c>
      <c r="G1786">
        <v>76</v>
      </c>
      <c r="H1786">
        <v>14</v>
      </c>
      <c r="I1786">
        <v>19</v>
      </c>
      <c r="J1786">
        <v>109</v>
      </c>
      <c r="K1786" s="1" t="s">
        <v>6224</v>
      </c>
    </row>
    <row r="1787" spans="1:11" x14ac:dyDescent="0.25">
      <c r="A1787">
        <v>1786</v>
      </c>
      <c r="B1787" s="1" t="s">
        <v>2473</v>
      </c>
      <c r="C1787">
        <v>76</v>
      </c>
      <c r="D1787">
        <v>14</v>
      </c>
      <c r="E1787">
        <v>19</v>
      </c>
      <c r="F1787">
        <v>1</v>
      </c>
      <c r="G1787">
        <v>76</v>
      </c>
      <c r="H1787">
        <v>14</v>
      </c>
      <c r="I1787">
        <v>19</v>
      </c>
      <c r="J1787">
        <v>109</v>
      </c>
      <c r="K1787" s="1" t="s">
        <v>6224</v>
      </c>
    </row>
    <row r="1788" spans="1:11" x14ac:dyDescent="0.25">
      <c r="A1788">
        <v>1787</v>
      </c>
      <c r="B1788" s="1" t="s">
        <v>2474</v>
      </c>
      <c r="C1788">
        <v>76</v>
      </c>
      <c r="D1788">
        <v>14</v>
      </c>
      <c r="E1788">
        <v>19</v>
      </c>
      <c r="F1788">
        <v>1</v>
      </c>
      <c r="G1788">
        <v>76</v>
      </c>
      <c r="H1788">
        <v>14</v>
      </c>
      <c r="I1788">
        <v>19</v>
      </c>
      <c r="J1788">
        <v>109</v>
      </c>
      <c r="K1788" s="1" t="s">
        <v>6224</v>
      </c>
    </row>
    <row r="1789" spans="1:11" x14ac:dyDescent="0.25">
      <c r="A1789">
        <v>1788</v>
      </c>
      <c r="B1789" s="1" t="s">
        <v>16016</v>
      </c>
      <c r="C1789">
        <v>83</v>
      </c>
      <c r="D1789">
        <v>20</v>
      </c>
      <c r="E1789">
        <v>16</v>
      </c>
      <c r="F1789">
        <v>1</v>
      </c>
      <c r="G1789">
        <v>83</v>
      </c>
      <c r="H1789">
        <v>20</v>
      </c>
      <c r="I1789">
        <v>16</v>
      </c>
      <c r="J1789">
        <v>119</v>
      </c>
      <c r="K1789" s="1" t="s">
        <v>6224</v>
      </c>
    </row>
    <row r="1790" spans="1:11" x14ac:dyDescent="0.25">
      <c r="A1790">
        <v>1789</v>
      </c>
      <c r="B1790" s="1" t="s">
        <v>2475</v>
      </c>
      <c r="C1790">
        <v>83</v>
      </c>
      <c r="D1790">
        <v>20</v>
      </c>
      <c r="E1790">
        <v>16</v>
      </c>
      <c r="F1790">
        <v>1</v>
      </c>
      <c r="G1790">
        <v>83</v>
      </c>
      <c r="H1790">
        <v>20</v>
      </c>
      <c r="I1790">
        <v>16</v>
      </c>
      <c r="J1790">
        <v>119</v>
      </c>
      <c r="K1790" s="1" t="s">
        <v>6224</v>
      </c>
    </row>
    <row r="1791" spans="1:11" x14ac:dyDescent="0.25">
      <c r="A1791">
        <v>1790</v>
      </c>
      <c r="B1791" s="1" t="s">
        <v>2476</v>
      </c>
      <c r="C1791">
        <v>260</v>
      </c>
      <c r="D1791">
        <v>60</v>
      </c>
      <c r="E1791">
        <v>44</v>
      </c>
      <c r="F1791">
        <v>4</v>
      </c>
      <c r="G1791">
        <v>65</v>
      </c>
      <c r="H1791">
        <v>15</v>
      </c>
      <c r="I1791">
        <v>11</v>
      </c>
      <c r="J1791">
        <v>91</v>
      </c>
      <c r="K1791" s="1" t="s">
        <v>6224</v>
      </c>
    </row>
    <row r="1792" spans="1:11" x14ac:dyDescent="0.25">
      <c r="A1792">
        <v>1791</v>
      </c>
      <c r="B1792" s="1" t="s">
        <v>2477</v>
      </c>
      <c r="C1792">
        <v>83</v>
      </c>
      <c r="D1792">
        <v>20</v>
      </c>
      <c r="E1792">
        <v>16</v>
      </c>
      <c r="F1792">
        <v>1</v>
      </c>
      <c r="G1792">
        <v>83</v>
      </c>
      <c r="H1792">
        <v>20</v>
      </c>
      <c r="I1792">
        <v>16</v>
      </c>
      <c r="J1792">
        <v>119</v>
      </c>
      <c r="K1792" s="1" t="s">
        <v>6224</v>
      </c>
    </row>
    <row r="1793" spans="1:11" x14ac:dyDescent="0.25">
      <c r="A1793">
        <v>1792</v>
      </c>
      <c r="B1793" s="1" t="s">
        <v>2478</v>
      </c>
      <c r="C1793">
        <v>25</v>
      </c>
      <c r="D1793">
        <v>2</v>
      </c>
      <c r="E1793">
        <v>3</v>
      </c>
      <c r="F1793">
        <v>1</v>
      </c>
      <c r="G1793">
        <v>25</v>
      </c>
      <c r="H1793">
        <v>2</v>
      </c>
      <c r="I1793">
        <v>3</v>
      </c>
      <c r="J1793">
        <v>30</v>
      </c>
      <c r="K1793" s="1" t="s">
        <v>6224</v>
      </c>
    </row>
    <row r="1794" spans="1:11" x14ac:dyDescent="0.25">
      <c r="A1794">
        <v>1793</v>
      </c>
      <c r="B1794" s="1" t="s">
        <v>2479</v>
      </c>
      <c r="C1794">
        <v>25</v>
      </c>
      <c r="D1794">
        <v>2</v>
      </c>
      <c r="E1794">
        <v>3</v>
      </c>
      <c r="F1794">
        <v>1</v>
      </c>
      <c r="G1794">
        <v>25</v>
      </c>
      <c r="H1794">
        <v>2</v>
      </c>
      <c r="I1794">
        <v>3</v>
      </c>
      <c r="J1794">
        <v>30</v>
      </c>
      <c r="K1794" s="1" t="s">
        <v>6224</v>
      </c>
    </row>
    <row r="1795" spans="1:11" x14ac:dyDescent="0.25">
      <c r="A1795">
        <v>1794</v>
      </c>
      <c r="B1795" s="1" t="s">
        <v>2480</v>
      </c>
      <c r="C1795">
        <v>25</v>
      </c>
      <c r="D1795">
        <v>2</v>
      </c>
      <c r="E1795">
        <v>3</v>
      </c>
      <c r="F1795">
        <v>1</v>
      </c>
      <c r="G1795">
        <v>25</v>
      </c>
      <c r="H1795">
        <v>2</v>
      </c>
      <c r="I1795">
        <v>3</v>
      </c>
      <c r="J1795">
        <v>30</v>
      </c>
      <c r="K1795" s="1" t="s">
        <v>6224</v>
      </c>
    </row>
    <row r="1796" spans="1:11" x14ac:dyDescent="0.25">
      <c r="A1796">
        <v>1795</v>
      </c>
      <c r="B1796" s="1" t="s">
        <v>2482</v>
      </c>
      <c r="C1796">
        <v>22</v>
      </c>
      <c r="D1796">
        <v>7</v>
      </c>
      <c r="E1796">
        <v>7</v>
      </c>
      <c r="F1796">
        <v>1</v>
      </c>
      <c r="G1796">
        <v>22</v>
      </c>
      <c r="H1796">
        <v>7</v>
      </c>
      <c r="I1796">
        <v>7</v>
      </c>
      <c r="J1796">
        <v>36</v>
      </c>
      <c r="K1796" s="1" t="s">
        <v>6224</v>
      </c>
    </row>
    <row r="1797" spans="1:11" x14ac:dyDescent="0.25">
      <c r="A1797">
        <v>1796</v>
      </c>
      <c r="B1797" s="1" t="s">
        <v>16017</v>
      </c>
      <c r="C1797">
        <v>22</v>
      </c>
      <c r="D1797">
        <v>7</v>
      </c>
      <c r="E1797">
        <v>7</v>
      </c>
      <c r="F1797">
        <v>1</v>
      </c>
      <c r="G1797">
        <v>22</v>
      </c>
      <c r="H1797">
        <v>7</v>
      </c>
      <c r="I1797">
        <v>7</v>
      </c>
      <c r="J1797">
        <v>36</v>
      </c>
      <c r="K1797" s="1" t="s">
        <v>6224</v>
      </c>
    </row>
    <row r="1798" spans="1:11" x14ac:dyDescent="0.25">
      <c r="A1798">
        <v>1797</v>
      </c>
      <c r="B1798" s="1" t="s">
        <v>2484</v>
      </c>
      <c r="C1798">
        <v>22</v>
      </c>
      <c r="D1798">
        <v>7</v>
      </c>
      <c r="E1798">
        <v>7</v>
      </c>
      <c r="F1798">
        <v>1</v>
      </c>
      <c r="G1798">
        <v>22</v>
      </c>
      <c r="H1798">
        <v>7</v>
      </c>
      <c r="I1798">
        <v>7</v>
      </c>
      <c r="J1798">
        <v>36</v>
      </c>
      <c r="K1798" s="1" t="s">
        <v>6224</v>
      </c>
    </row>
    <row r="1799" spans="1:11" x14ac:dyDescent="0.25">
      <c r="A1799">
        <v>1798</v>
      </c>
      <c r="B1799" s="1" t="s">
        <v>2485</v>
      </c>
      <c r="C1799">
        <v>149</v>
      </c>
      <c r="D1799">
        <v>42</v>
      </c>
      <c r="E1799">
        <v>74</v>
      </c>
      <c r="F1799">
        <v>3</v>
      </c>
      <c r="G1799">
        <v>50</v>
      </c>
      <c r="H1799">
        <v>14</v>
      </c>
      <c r="I1799">
        <v>25</v>
      </c>
      <c r="J1799">
        <v>88</v>
      </c>
      <c r="K1799" s="1" t="s">
        <v>6224</v>
      </c>
    </row>
    <row r="1800" spans="1:11" x14ac:dyDescent="0.25">
      <c r="A1800">
        <v>1799</v>
      </c>
      <c r="B1800" s="1" t="s">
        <v>1527</v>
      </c>
      <c r="C1800">
        <v>8</v>
      </c>
      <c r="D1800">
        <v>3</v>
      </c>
      <c r="E1800">
        <v>5</v>
      </c>
      <c r="F1800">
        <v>1</v>
      </c>
      <c r="G1800">
        <v>8</v>
      </c>
      <c r="H1800">
        <v>3</v>
      </c>
      <c r="I1800">
        <v>5</v>
      </c>
      <c r="J1800">
        <v>16</v>
      </c>
      <c r="K1800" s="1" t="s">
        <v>6224</v>
      </c>
    </row>
    <row r="1801" spans="1:11" x14ac:dyDescent="0.25">
      <c r="A1801">
        <v>1800</v>
      </c>
      <c r="B1801" s="1" t="s">
        <v>2486</v>
      </c>
      <c r="C1801">
        <v>8</v>
      </c>
      <c r="D1801">
        <v>3</v>
      </c>
      <c r="E1801">
        <v>5</v>
      </c>
      <c r="F1801">
        <v>1</v>
      </c>
      <c r="G1801">
        <v>8</v>
      </c>
      <c r="H1801">
        <v>3</v>
      </c>
      <c r="I1801">
        <v>5</v>
      </c>
      <c r="J1801">
        <v>16</v>
      </c>
      <c r="K1801" s="1" t="s">
        <v>6224</v>
      </c>
    </row>
    <row r="1802" spans="1:11" x14ac:dyDescent="0.25">
      <c r="A1802">
        <v>1801</v>
      </c>
      <c r="B1802" s="1" t="s">
        <v>2491</v>
      </c>
      <c r="C1802">
        <v>230</v>
      </c>
      <c r="D1802">
        <v>40</v>
      </c>
      <c r="E1802">
        <v>34</v>
      </c>
      <c r="F1802">
        <v>6</v>
      </c>
      <c r="G1802">
        <v>38</v>
      </c>
      <c r="H1802">
        <v>7</v>
      </c>
      <c r="I1802">
        <v>6</v>
      </c>
      <c r="J1802">
        <v>51</v>
      </c>
      <c r="K1802" s="1" t="s">
        <v>6224</v>
      </c>
    </row>
    <row r="1803" spans="1:11" x14ac:dyDescent="0.25">
      <c r="A1803">
        <v>1802</v>
      </c>
      <c r="B1803" s="1" t="s">
        <v>2492</v>
      </c>
      <c r="C1803">
        <v>39</v>
      </c>
      <c r="D1803">
        <v>5</v>
      </c>
      <c r="E1803">
        <v>3</v>
      </c>
      <c r="F1803">
        <v>1</v>
      </c>
      <c r="G1803">
        <v>39</v>
      </c>
      <c r="H1803">
        <v>5</v>
      </c>
      <c r="I1803">
        <v>3</v>
      </c>
      <c r="J1803">
        <v>47</v>
      </c>
      <c r="K1803" s="1" t="s">
        <v>6224</v>
      </c>
    </row>
    <row r="1804" spans="1:11" x14ac:dyDescent="0.25">
      <c r="A1804">
        <v>1803</v>
      </c>
      <c r="B1804" s="1" t="s">
        <v>1028</v>
      </c>
      <c r="C1804">
        <v>55</v>
      </c>
      <c r="D1804">
        <v>9</v>
      </c>
      <c r="E1804">
        <v>4</v>
      </c>
      <c r="F1804">
        <v>2</v>
      </c>
      <c r="G1804">
        <v>28</v>
      </c>
      <c r="H1804">
        <v>4</v>
      </c>
      <c r="I1804">
        <v>2</v>
      </c>
      <c r="J1804">
        <v>34</v>
      </c>
      <c r="K1804" s="1" t="s">
        <v>6224</v>
      </c>
    </row>
    <row r="1805" spans="1:11" x14ac:dyDescent="0.25">
      <c r="A1805">
        <v>1804</v>
      </c>
      <c r="B1805" s="1" t="s">
        <v>2493</v>
      </c>
      <c r="C1805">
        <v>39</v>
      </c>
      <c r="D1805">
        <v>5</v>
      </c>
      <c r="E1805">
        <v>3</v>
      </c>
      <c r="F1805">
        <v>1</v>
      </c>
      <c r="G1805">
        <v>39</v>
      </c>
      <c r="H1805">
        <v>5</v>
      </c>
      <c r="I1805">
        <v>3</v>
      </c>
      <c r="J1805">
        <v>47</v>
      </c>
      <c r="K1805" s="1" t="s">
        <v>6224</v>
      </c>
    </row>
    <row r="1806" spans="1:11" x14ac:dyDescent="0.25">
      <c r="A1806">
        <v>1805</v>
      </c>
      <c r="B1806" s="1" t="s">
        <v>1408</v>
      </c>
      <c r="C1806">
        <v>44</v>
      </c>
      <c r="D1806">
        <v>8</v>
      </c>
      <c r="E1806">
        <v>9</v>
      </c>
      <c r="F1806">
        <v>1</v>
      </c>
      <c r="G1806">
        <v>44</v>
      </c>
      <c r="H1806">
        <v>8</v>
      </c>
      <c r="I1806">
        <v>9</v>
      </c>
      <c r="J1806">
        <v>61</v>
      </c>
      <c r="K1806" s="1" t="s">
        <v>6224</v>
      </c>
    </row>
    <row r="1807" spans="1:11" x14ac:dyDescent="0.25">
      <c r="A1807">
        <v>1806</v>
      </c>
      <c r="B1807" s="1" t="s">
        <v>478</v>
      </c>
      <c r="C1807">
        <v>44</v>
      </c>
      <c r="D1807">
        <v>8</v>
      </c>
      <c r="E1807">
        <v>9</v>
      </c>
      <c r="F1807">
        <v>1</v>
      </c>
      <c r="G1807">
        <v>44</v>
      </c>
      <c r="H1807">
        <v>8</v>
      </c>
      <c r="I1807">
        <v>9</v>
      </c>
      <c r="J1807">
        <v>61</v>
      </c>
      <c r="K1807" s="1" t="s">
        <v>6224</v>
      </c>
    </row>
    <row r="1808" spans="1:11" x14ac:dyDescent="0.25">
      <c r="A1808">
        <v>1807</v>
      </c>
      <c r="B1808" s="1" t="s">
        <v>735</v>
      </c>
      <c r="C1808">
        <v>44</v>
      </c>
      <c r="D1808">
        <v>8</v>
      </c>
      <c r="E1808">
        <v>9</v>
      </c>
      <c r="F1808">
        <v>1</v>
      </c>
      <c r="G1808">
        <v>44</v>
      </c>
      <c r="H1808">
        <v>8</v>
      </c>
      <c r="I1808">
        <v>9</v>
      </c>
      <c r="J1808">
        <v>61</v>
      </c>
      <c r="K1808" s="1" t="s">
        <v>6224</v>
      </c>
    </row>
    <row r="1809" spans="1:11" x14ac:dyDescent="0.25">
      <c r="A1809">
        <v>1808</v>
      </c>
      <c r="B1809" s="1" t="s">
        <v>2494</v>
      </c>
      <c r="C1809">
        <v>44</v>
      </c>
      <c r="D1809">
        <v>8</v>
      </c>
      <c r="E1809">
        <v>9</v>
      </c>
      <c r="F1809">
        <v>1</v>
      </c>
      <c r="G1809">
        <v>44</v>
      </c>
      <c r="H1809">
        <v>8</v>
      </c>
      <c r="I1809">
        <v>9</v>
      </c>
      <c r="J1809">
        <v>61</v>
      </c>
      <c r="K1809" s="1" t="s">
        <v>6224</v>
      </c>
    </row>
    <row r="1810" spans="1:11" x14ac:dyDescent="0.25">
      <c r="A1810">
        <v>1809</v>
      </c>
      <c r="B1810" s="1" t="s">
        <v>5963</v>
      </c>
      <c r="C1810">
        <v>41</v>
      </c>
      <c r="D1810">
        <v>7</v>
      </c>
      <c r="E1810">
        <v>4</v>
      </c>
      <c r="F1810">
        <v>2</v>
      </c>
      <c r="G1810">
        <v>20</v>
      </c>
      <c r="H1810">
        <v>4</v>
      </c>
      <c r="I1810">
        <v>2</v>
      </c>
      <c r="J1810">
        <v>26</v>
      </c>
      <c r="K1810" s="1" t="s">
        <v>6224</v>
      </c>
    </row>
    <row r="1811" spans="1:11" x14ac:dyDescent="0.25">
      <c r="A1811">
        <v>1810</v>
      </c>
      <c r="B1811" s="1" t="s">
        <v>16018</v>
      </c>
      <c r="C1811">
        <v>41</v>
      </c>
      <c r="D1811">
        <v>7</v>
      </c>
      <c r="E1811">
        <v>4</v>
      </c>
      <c r="F1811">
        <v>2</v>
      </c>
      <c r="G1811">
        <v>20</v>
      </c>
      <c r="H1811">
        <v>4</v>
      </c>
      <c r="I1811">
        <v>2</v>
      </c>
      <c r="J1811">
        <v>26</v>
      </c>
      <c r="K1811" s="1" t="s">
        <v>6224</v>
      </c>
    </row>
    <row r="1812" spans="1:11" x14ac:dyDescent="0.25">
      <c r="A1812">
        <v>1811</v>
      </c>
      <c r="B1812" s="1" t="s">
        <v>2500</v>
      </c>
      <c r="C1812">
        <v>28</v>
      </c>
      <c r="D1812">
        <v>2</v>
      </c>
      <c r="E1812">
        <v>2</v>
      </c>
      <c r="F1812">
        <v>1</v>
      </c>
      <c r="G1812">
        <v>28</v>
      </c>
      <c r="H1812">
        <v>2</v>
      </c>
      <c r="I1812">
        <v>2</v>
      </c>
      <c r="J1812">
        <v>32</v>
      </c>
      <c r="K1812" s="1" t="s">
        <v>6224</v>
      </c>
    </row>
    <row r="1813" spans="1:11" x14ac:dyDescent="0.25">
      <c r="A1813">
        <v>1812</v>
      </c>
      <c r="B1813" s="1" t="s">
        <v>2503</v>
      </c>
      <c r="C1813">
        <v>17</v>
      </c>
      <c r="D1813">
        <v>5</v>
      </c>
      <c r="E1813">
        <v>7</v>
      </c>
      <c r="F1813">
        <v>1</v>
      </c>
      <c r="G1813">
        <v>17</v>
      </c>
      <c r="H1813">
        <v>5</v>
      </c>
      <c r="I1813">
        <v>7</v>
      </c>
      <c r="J1813">
        <v>29</v>
      </c>
      <c r="K1813" s="1" t="s">
        <v>6224</v>
      </c>
    </row>
    <row r="1814" spans="1:11" x14ac:dyDescent="0.25">
      <c r="A1814">
        <v>1813</v>
      </c>
      <c r="B1814" s="1" t="s">
        <v>2504</v>
      </c>
      <c r="C1814">
        <v>193</v>
      </c>
      <c r="D1814">
        <v>43</v>
      </c>
      <c r="E1814">
        <v>92</v>
      </c>
      <c r="F1814">
        <v>5</v>
      </c>
      <c r="G1814">
        <v>39</v>
      </c>
      <c r="H1814">
        <v>9</v>
      </c>
      <c r="I1814">
        <v>18</v>
      </c>
      <c r="J1814">
        <v>66</v>
      </c>
      <c r="K1814" s="1" t="s">
        <v>6224</v>
      </c>
    </row>
    <row r="1815" spans="1:11" x14ac:dyDescent="0.25">
      <c r="A1815">
        <v>1814</v>
      </c>
      <c r="B1815" s="1" t="s">
        <v>1409</v>
      </c>
      <c r="C1815">
        <v>81</v>
      </c>
      <c r="D1815">
        <v>21</v>
      </c>
      <c r="E1815">
        <v>37</v>
      </c>
      <c r="F1815">
        <v>4</v>
      </c>
      <c r="G1815">
        <v>20</v>
      </c>
      <c r="H1815">
        <v>5</v>
      </c>
      <c r="I1815">
        <v>9</v>
      </c>
      <c r="J1815">
        <v>35</v>
      </c>
      <c r="K1815" s="1" t="s">
        <v>6224</v>
      </c>
    </row>
    <row r="1816" spans="1:11" x14ac:dyDescent="0.25">
      <c r="A1816">
        <v>1815</v>
      </c>
      <c r="B1816" s="1" t="s">
        <v>2505</v>
      </c>
      <c r="C1816">
        <v>17</v>
      </c>
      <c r="D1816">
        <v>5</v>
      </c>
      <c r="E1816">
        <v>7</v>
      </c>
      <c r="F1816">
        <v>1</v>
      </c>
      <c r="G1816">
        <v>17</v>
      </c>
      <c r="H1816">
        <v>5</v>
      </c>
      <c r="I1816">
        <v>7</v>
      </c>
      <c r="J1816">
        <v>29</v>
      </c>
      <c r="K1816" s="1" t="s">
        <v>6224</v>
      </c>
    </row>
    <row r="1817" spans="1:11" x14ac:dyDescent="0.25">
      <c r="A1817">
        <v>1816</v>
      </c>
      <c r="B1817" s="1" t="s">
        <v>2509</v>
      </c>
      <c r="C1817">
        <v>54</v>
      </c>
      <c r="D1817">
        <v>9</v>
      </c>
      <c r="E1817">
        <v>27</v>
      </c>
      <c r="F1817">
        <v>1</v>
      </c>
      <c r="G1817">
        <v>54</v>
      </c>
      <c r="H1817">
        <v>9</v>
      </c>
      <c r="I1817">
        <v>27</v>
      </c>
      <c r="J1817">
        <v>90</v>
      </c>
      <c r="K1817" s="1" t="s">
        <v>6224</v>
      </c>
    </row>
    <row r="1818" spans="1:11" x14ac:dyDescent="0.25">
      <c r="A1818">
        <v>1817</v>
      </c>
      <c r="B1818" s="1" t="s">
        <v>2514</v>
      </c>
      <c r="C1818">
        <v>1</v>
      </c>
      <c r="D1818">
        <v>2</v>
      </c>
      <c r="E1818">
        <v>0</v>
      </c>
      <c r="F1818">
        <v>1</v>
      </c>
      <c r="G1818">
        <v>1</v>
      </c>
      <c r="H1818">
        <v>2</v>
      </c>
      <c r="I1818">
        <v>0</v>
      </c>
      <c r="J1818">
        <v>3</v>
      </c>
      <c r="K1818" s="1" t="s">
        <v>6224</v>
      </c>
    </row>
    <row r="1819" spans="1:11" x14ac:dyDescent="0.25">
      <c r="A1819">
        <v>1818</v>
      </c>
      <c r="B1819" s="1" t="s">
        <v>2515</v>
      </c>
      <c r="C1819">
        <v>1</v>
      </c>
      <c r="D1819">
        <v>2</v>
      </c>
      <c r="E1819">
        <v>0</v>
      </c>
      <c r="F1819">
        <v>1</v>
      </c>
      <c r="G1819">
        <v>1</v>
      </c>
      <c r="H1819">
        <v>2</v>
      </c>
      <c r="I1819">
        <v>0</v>
      </c>
      <c r="J1819">
        <v>3</v>
      </c>
      <c r="K1819" s="1" t="s">
        <v>6224</v>
      </c>
    </row>
    <row r="1820" spans="1:11" x14ac:dyDescent="0.25">
      <c r="A1820">
        <v>1819</v>
      </c>
      <c r="B1820" s="1" t="s">
        <v>2516</v>
      </c>
      <c r="C1820">
        <v>1</v>
      </c>
      <c r="D1820">
        <v>2</v>
      </c>
      <c r="E1820">
        <v>0</v>
      </c>
      <c r="F1820">
        <v>1</v>
      </c>
      <c r="G1820">
        <v>1</v>
      </c>
      <c r="H1820">
        <v>2</v>
      </c>
      <c r="I1820">
        <v>0</v>
      </c>
      <c r="J1820">
        <v>3</v>
      </c>
      <c r="K1820" s="1" t="s">
        <v>6224</v>
      </c>
    </row>
    <row r="1821" spans="1:11" x14ac:dyDescent="0.25">
      <c r="A1821">
        <v>1820</v>
      </c>
      <c r="B1821" s="1" t="s">
        <v>2517</v>
      </c>
      <c r="C1821">
        <v>1</v>
      </c>
      <c r="D1821">
        <v>2</v>
      </c>
      <c r="E1821">
        <v>0</v>
      </c>
      <c r="F1821">
        <v>1</v>
      </c>
      <c r="G1821">
        <v>1</v>
      </c>
      <c r="H1821">
        <v>2</v>
      </c>
      <c r="I1821">
        <v>0</v>
      </c>
      <c r="J1821">
        <v>3</v>
      </c>
      <c r="K1821" s="1" t="s">
        <v>6224</v>
      </c>
    </row>
    <row r="1822" spans="1:11" x14ac:dyDescent="0.25">
      <c r="A1822">
        <v>1821</v>
      </c>
      <c r="B1822" s="1" t="s">
        <v>16019</v>
      </c>
      <c r="C1822">
        <v>39</v>
      </c>
      <c r="D1822">
        <v>8</v>
      </c>
      <c r="E1822">
        <v>6</v>
      </c>
      <c r="F1822">
        <v>1</v>
      </c>
      <c r="G1822">
        <v>39</v>
      </c>
      <c r="H1822">
        <v>8</v>
      </c>
      <c r="I1822">
        <v>6</v>
      </c>
      <c r="J1822">
        <v>53</v>
      </c>
      <c r="K1822" s="1" t="s">
        <v>6224</v>
      </c>
    </row>
    <row r="1823" spans="1:11" x14ac:dyDescent="0.25">
      <c r="A1823">
        <v>1822</v>
      </c>
      <c r="B1823" s="1" t="s">
        <v>2518</v>
      </c>
      <c r="C1823">
        <v>39</v>
      </c>
      <c r="D1823">
        <v>8</v>
      </c>
      <c r="E1823">
        <v>6</v>
      </c>
      <c r="F1823">
        <v>1</v>
      </c>
      <c r="G1823">
        <v>39</v>
      </c>
      <c r="H1823">
        <v>8</v>
      </c>
      <c r="I1823">
        <v>6</v>
      </c>
      <c r="J1823">
        <v>53</v>
      </c>
      <c r="K1823" s="1" t="s">
        <v>6224</v>
      </c>
    </row>
    <row r="1824" spans="1:11" x14ac:dyDescent="0.25">
      <c r="A1824">
        <v>1823</v>
      </c>
      <c r="B1824" s="1" t="s">
        <v>2519</v>
      </c>
      <c r="C1824">
        <v>39</v>
      </c>
      <c r="D1824">
        <v>8</v>
      </c>
      <c r="E1824">
        <v>6</v>
      </c>
      <c r="F1824">
        <v>1</v>
      </c>
      <c r="G1824">
        <v>39</v>
      </c>
      <c r="H1824">
        <v>8</v>
      </c>
      <c r="I1824">
        <v>6</v>
      </c>
      <c r="J1824">
        <v>53</v>
      </c>
      <c r="K1824" s="1" t="s">
        <v>6224</v>
      </c>
    </row>
    <row r="1825" spans="1:11" x14ac:dyDescent="0.25">
      <c r="A1825">
        <v>1824</v>
      </c>
      <c r="B1825" s="1" t="s">
        <v>2520</v>
      </c>
      <c r="C1825">
        <v>39</v>
      </c>
      <c r="D1825">
        <v>8</v>
      </c>
      <c r="E1825">
        <v>6</v>
      </c>
      <c r="F1825">
        <v>1</v>
      </c>
      <c r="G1825">
        <v>39</v>
      </c>
      <c r="H1825">
        <v>8</v>
      </c>
      <c r="I1825">
        <v>6</v>
      </c>
      <c r="J1825">
        <v>53</v>
      </c>
      <c r="K1825" s="1" t="s">
        <v>6224</v>
      </c>
    </row>
    <row r="1826" spans="1:11" x14ac:dyDescent="0.25">
      <c r="A1826">
        <v>1825</v>
      </c>
      <c r="B1826" s="1" t="s">
        <v>2521</v>
      </c>
      <c r="C1826">
        <v>39</v>
      </c>
      <c r="D1826">
        <v>8</v>
      </c>
      <c r="E1826">
        <v>6</v>
      </c>
      <c r="F1826">
        <v>1</v>
      </c>
      <c r="G1826">
        <v>39</v>
      </c>
      <c r="H1826">
        <v>8</v>
      </c>
      <c r="I1826">
        <v>6</v>
      </c>
      <c r="J1826">
        <v>53</v>
      </c>
      <c r="K1826" s="1" t="s">
        <v>6224</v>
      </c>
    </row>
    <row r="1827" spans="1:11" x14ac:dyDescent="0.25">
      <c r="A1827">
        <v>1826</v>
      </c>
      <c r="B1827" s="1" t="s">
        <v>2523</v>
      </c>
      <c r="C1827">
        <v>20</v>
      </c>
      <c r="D1827">
        <v>3</v>
      </c>
      <c r="E1827">
        <v>0</v>
      </c>
      <c r="F1827">
        <v>1</v>
      </c>
      <c r="G1827">
        <v>20</v>
      </c>
      <c r="H1827">
        <v>3</v>
      </c>
      <c r="I1827">
        <v>0</v>
      </c>
      <c r="J1827">
        <v>23</v>
      </c>
      <c r="K1827" s="1" t="s">
        <v>6224</v>
      </c>
    </row>
    <row r="1828" spans="1:11" x14ac:dyDescent="0.25">
      <c r="A1828">
        <v>1827</v>
      </c>
      <c r="B1828" s="1" t="s">
        <v>1396</v>
      </c>
      <c r="C1828">
        <v>20</v>
      </c>
      <c r="D1828">
        <v>3</v>
      </c>
      <c r="E1828">
        <v>0</v>
      </c>
      <c r="F1828">
        <v>1</v>
      </c>
      <c r="G1828">
        <v>20</v>
      </c>
      <c r="H1828">
        <v>3</v>
      </c>
      <c r="I1828">
        <v>0</v>
      </c>
      <c r="J1828">
        <v>23</v>
      </c>
      <c r="K1828" s="1" t="s">
        <v>6224</v>
      </c>
    </row>
    <row r="1829" spans="1:11" x14ac:dyDescent="0.25">
      <c r="A1829">
        <v>1828</v>
      </c>
      <c r="B1829" s="1" t="s">
        <v>2524</v>
      </c>
      <c r="C1829">
        <v>20</v>
      </c>
      <c r="D1829">
        <v>3</v>
      </c>
      <c r="E1829">
        <v>0</v>
      </c>
      <c r="F1829">
        <v>1</v>
      </c>
      <c r="G1829">
        <v>20</v>
      </c>
      <c r="H1829">
        <v>3</v>
      </c>
      <c r="I1829">
        <v>0</v>
      </c>
      <c r="J1829">
        <v>23</v>
      </c>
      <c r="K1829" s="1" t="s">
        <v>6224</v>
      </c>
    </row>
    <row r="1830" spans="1:11" x14ac:dyDescent="0.25">
      <c r="A1830">
        <v>1829</v>
      </c>
      <c r="B1830" s="1" t="s">
        <v>2525</v>
      </c>
      <c r="C1830">
        <v>38</v>
      </c>
      <c r="D1830">
        <v>6</v>
      </c>
      <c r="E1830">
        <v>4</v>
      </c>
      <c r="F1830">
        <v>2</v>
      </c>
      <c r="G1830">
        <v>19</v>
      </c>
      <c r="H1830">
        <v>3</v>
      </c>
      <c r="I1830">
        <v>2</v>
      </c>
      <c r="J1830">
        <v>24</v>
      </c>
      <c r="K1830" s="1" t="s">
        <v>6224</v>
      </c>
    </row>
    <row r="1831" spans="1:11" x14ac:dyDescent="0.25">
      <c r="A1831">
        <v>1830</v>
      </c>
      <c r="B1831" s="1" t="s">
        <v>2526</v>
      </c>
      <c r="C1831">
        <v>20</v>
      </c>
      <c r="D1831">
        <v>3</v>
      </c>
      <c r="E1831">
        <v>0</v>
      </c>
      <c r="F1831">
        <v>1</v>
      </c>
      <c r="G1831">
        <v>20</v>
      </c>
      <c r="H1831">
        <v>3</v>
      </c>
      <c r="I1831">
        <v>0</v>
      </c>
      <c r="J1831">
        <v>23</v>
      </c>
      <c r="K1831" s="1" t="s">
        <v>6224</v>
      </c>
    </row>
    <row r="1832" spans="1:11" x14ac:dyDescent="0.25">
      <c r="A1832">
        <v>1831</v>
      </c>
      <c r="B1832" s="1" t="s">
        <v>2527</v>
      </c>
      <c r="C1832">
        <v>20</v>
      </c>
      <c r="D1832">
        <v>3</v>
      </c>
      <c r="E1832">
        <v>0</v>
      </c>
      <c r="F1832">
        <v>1</v>
      </c>
      <c r="G1832">
        <v>20</v>
      </c>
      <c r="H1832">
        <v>3</v>
      </c>
      <c r="I1832">
        <v>0</v>
      </c>
      <c r="J1832">
        <v>23</v>
      </c>
      <c r="K1832" s="1" t="s">
        <v>6224</v>
      </c>
    </row>
    <row r="1833" spans="1:11" x14ac:dyDescent="0.25">
      <c r="A1833">
        <v>1832</v>
      </c>
      <c r="B1833" s="1" t="s">
        <v>2528</v>
      </c>
      <c r="C1833">
        <v>59</v>
      </c>
      <c r="D1833">
        <v>7</v>
      </c>
      <c r="E1833">
        <v>15</v>
      </c>
      <c r="F1833">
        <v>1</v>
      </c>
      <c r="G1833">
        <v>59</v>
      </c>
      <c r="H1833">
        <v>7</v>
      </c>
      <c r="I1833">
        <v>15</v>
      </c>
      <c r="J1833">
        <v>81</v>
      </c>
      <c r="K1833" s="1" t="s">
        <v>6224</v>
      </c>
    </row>
    <row r="1834" spans="1:11" x14ac:dyDescent="0.25">
      <c r="A1834">
        <v>1833</v>
      </c>
      <c r="B1834" s="1" t="s">
        <v>2529</v>
      </c>
      <c r="C1834">
        <v>59</v>
      </c>
      <c r="D1834">
        <v>7</v>
      </c>
      <c r="E1834">
        <v>15</v>
      </c>
      <c r="F1834">
        <v>1</v>
      </c>
      <c r="G1834">
        <v>59</v>
      </c>
      <c r="H1834">
        <v>7</v>
      </c>
      <c r="I1834">
        <v>15</v>
      </c>
      <c r="J1834">
        <v>81</v>
      </c>
      <c r="K1834" s="1" t="s">
        <v>6224</v>
      </c>
    </row>
    <row r="1835" spans="1:11" x14ac:dyDescent="0.25">
      <c r="A1835">
        <v>1834</v>
      </c>
      <c r="B1835" s="1" t="s">
        <v>2530</v>
      </c>
      <c r="C1835">
        <v>58</v>
      </c>
      <c r="D1835">
        <v>14</v>
      </c>
      <c r="E1835">
        <v>27</v>
      </c>
      <c r="F1835">
        <v>1</v>
      </c>
      <c r="G1835">
        <v>58</v>
      </c>
      <c r="H1835">
        <v>14</v>
      </c>
      <c r="I1835">
        <v>27</v>
      </c>
      <c r="J1835">
        <v>99</v>
      </c>
      <c r="K1835" s="1" t="s">
        <v>6224</v>
      </c>
    </row>
    <row r="1836" spans="1:11" x14ac:dyDescent="0.25">
      <c r="A1836">
        <v>1835</v>
      </c>
      <c r="B1836" s="1" t="s">
        <v>2531</v>
      </c>
      <c r="C1836">
        <v>58</v>
      </c>
      <c r="D1836">
        <v>14</v>
      </c>
      <c r="E1836">
        <v>27</v>
      </c>
      <c r="F1836">
        <v>1</v>
      </c>
      <c r="G1836">
        <v>58</v>
      </c>
      <c r="H1836">
        <v>14</v>
      </c>
      <c r="I1836">
        <v>27</v>
      </c>
      <c r="J1836">
        <v>99</v>
      </c>
      <c r="K1836" s="1" t="s">
        <v>6224</v>
      </c>
    </row>
    <row r="1837" spans="1:11" x14ac:dyDescent="0.25">
      <c r="A1837">
        <v>1836</v>
      </c>
      <c r="B1837" s="1" t="s">
        <v>829</v>
      </c>
      <c r="C1837">
        <v>30</v>
      </c>
      <c r="D1837">
        <v>8</v>
      </c>
      <c r="E1837">
        <v>7</v>
      </c>
      <c r="F1837">
        <v>1</v>
      </c>
      <c r="G1837">
        <v>30</v>
      </c>
      <c r="H1837">
        <v>8</v>
      </c>
      <c r="I1837">
        <v>7</v>
      </c>
      <c r="J1837">
        <v>45</v>
      </c>
      <c r="K1837" s="1" t="s">
        <v>6224</v>
      </c>
    </row>
    <row r="1838" spans="1:11" x14ac:dyDescent="0.25">
      <c r="A1838">
        <v>1837</v>
      </c>
      <c r="B1838" s="1" t="s">
        <v>2533</v>
      </c>
      <c r="C1838">
        <v>1</v>
      </c>
      <c r="D1838">
        <v>1</v>
      </c>
      <c r="E1838">
        <v>0</v>
      </c>
      <c r="F1838">
        <v>1</v>
      </c>
      <c r="G1838">
        <v>1</v>
      </c>
      <c r="H1838">
        <v>1</v>
      </c>
      <c r="I1838">
        <v>0</v>
      </c>
      <c r="J1838">
        <v>2</v>
      </c>
      <c r="K1838" s="1" t="s">
        <v>6224</v>
      </c>
    </row>
    <row r="1839" spans="1:11" x14ac:dyDescent="0.25">
      <c r="A1839">
        <v>1838</v>
      </c>
      <c r="B1839" s="1" t="s">
        <v>284</v>
      </c>
      <c r="C1839">
        <v>1</v>
      </c>
      <c r="D1839">
        <v>1</v>
      </c>
      <c r="E1839">
        <v>0</v>
      </c>
      <c r="F1839">
        <v>1</v>
      </c>
      <c r="G1839">
        <v>1</v>
      </c>
      <c r="H1839">
        <v>1</v>
      </c>
      <c r="I1839">
        <v>0</v>
      </c>
      <c r="J1839">
        <v>2</v>
      </c>
      <c r="K1839" s="1" t="s">
        <v>6224</v>
      </c>
    </row>
    <row r="1840" spans="1:11" x14ac:dyDescent="0.25">
      <c r="A1840">
        <v>1839</v>
      </c>
      <c r="B1840" s="1" t="s">
        <v>2534</v>
      </c>
      <c r="C1840">
        <v>1</v>
      </c>
      <c r="D1840">
        <v>1</v>
      </c>
      <c r="E1840">
        <v>0</v>
      </c>
      <c r="F1840">
        <v>1</v>
      </c>
      <c r="G1840">
        <v>1</v>
      </c>
      <c r="H1840">
        <v>1</v>
      </c>
      <c r="I1840">
        <v>0</v>
      </c>
      <c r="J1840">
        <v>2</v>
      </c>
      <c r="K1840" s="1" t="s">
        <v>6224</v>
      </c>
    </row>
    <row r="1841" spans="1:11" x14ac:dyDescent="0.25">
      <c r="A1841">
        <v>1840</v>
      </c>
      <c r="B1841" s="1" t="s">
        <v>2535</v>
      </c>
      <c r="C1841">
        <v>1</v>
      </c>
      <c r="D1841">
        <v>1</v>
      </c>
      <c r="E1841">
        <v>0</v>
      </c>
      <c r="F1841">
        <v>1</v>
      </c>
      <c r="G1841">
        <v>1</v>
      </c>
      <c r="H1841">
        <v>1</v>
      </c>
      <c r="I1841">
        <v>0</v>
      </c>
      <c r="J1841">
        <v>2</v>
      </c>
      <c r="K1841" s="1" t="s">
        <v>6224</v>
      </c>
    </row>
    <row r="1842" spans="1:11" x14ac:dyDescent="0.25">
      <c r="A1842">
        <v>1841</v>
      </c>
      <c r="B1842" s="1" t="s">
        <v>230</v>
      </c>
      <c r="C1842">
        <v>1</v>
      </c>
      <c r="D1842">
        <v>1</v>
      </c>
      <c r="E1842">
        <v>0</v>
      </c>
      <c r="F1842">
        <v>1</v>
      </c>
      <c r="G1842">
        <v>1</v>
      </c>
      <c r="H1842">
        <v>1</v>
      </c>
      <c r="I1842">
        <v>0</v>
      </c>
      <c r="J1842">
        <v>2</v>
      </c>
      <c r="K1842" s="1" t="s">
        <v>6224</v>
      </c>
    </row>
    <row r="1843" spans="1:11" x14ac:dyDescent="0.25">
      <c r="A1843">
        <v>1842</v>
      </c>
      <c r="B1843" s="1" t="s">
        <v>2539</v>
      </c>
      <c r="C1843">
        <v>1</v>
      </c>
      <c r="D1843">
        <v>1</v>
      </c>
      <c r="E1843">
        <v>0</v>
      </c>
      <c r="F1843">
        <v>1</v>
      </c>
      <c r="G1843">
        <v>1</v>
      </c>
      <c r="H1843">
        <v>1</v>
      </c>
      <c r="I1843">
        <v>0</v>
      </c>
      <c r="J1843">
        <v>2</v>
      </c>
      <c r="K1843" s="1" t="s">
        <v>6224</v>
      </c>
    </row>
    <row r="1844" spans="1:11" x14ac:dyDescent="0.25">
      <c r="A1844">
        <v>1843</v>
      </c>
      <c r="B1844" s="1" t="s">
        <v>2146</v>
      </c>
      <c r="C1844">
        <v>12</v>
      </c>
      <c r="D1844">
        <v>3</v>
      </c>
      <c r="E1844">
        <v>3</v>
      </c>
      <c r="F1844">
        <v>2</v>
      </c>
      <c r="G1844">
        <v>6</v>
      </c>
      <c r="H1844">
        <v>2</v>
      </c>
      <c r="I1844">
        <v>2</v>
      </c>
      <c r="J1844">
        <v>9</v>
      </c>
      <c r="K1844" s="1" t="s">
        <v>6224</v>
      </c>
    </row>
    <row r="1845" spans="1:11" x14ac:dyDescent="0.25">
      <c r="A1845">
        <v>1844</v>
      </c>
      <c r="B1845" s="1" t="s">
        <v>2540</v>
      </c>
      <c r="C1845">
        <v>1</v>
      </c>
      <c r="D1845">
        <v>1</v>
      </c>
      <c r="E1845">
        <v>0</v>
      </c>
      <c r="F1845">
        <v>1</v>
      </c>
      <c r="G1845">
        <v>1</v>
      </c>
      <c r="H1845">
        <v>1</v>
      </c>
      <c r="I1845">
        <v>0</v>
      </c>
      <c r="J1845">
        <v>2</v>
      </c>
      <c r="K1845" s="1" t="s">
        <v>6224</v>
      </c>
    </row>
    <row r="1846" spans="1:11" x14ac:dyDescent="0.25">
      <c r="A1846">
        <v>1845</v>
      </c>
      <c r="B1846" s="1" t="s">
        <v>2543</v>
      </c>
      <c r="C1846">
        <v>10</v>
      </c>
      <c r="D1846">
        <v>3</v>
      </c>
      <c r="E1846">
        <v>0</v>
      </c>
      <c r="F1846">
        <v>1</v>
      </c>
      <c r="G1846">
        <v>10</v>
      </c>
      <c r="H1846">
        <v>3</v>
      </c>
      <c r="I1846">
        <v>0</v>
      </c>
      <c r="J1846">
        <v>13</v>
      </c>
      <c r="K1846" s="1" t="s">
        <v>6224</v>
      </c>
    </row>
    <row r="1847" spans="1:11" x14ac:dyDescent="0.25">
      <c r="A1847">
        <v>1846</v>
      </c>
      <c r="B1847" s="1" t="s">
        <v>2544</v>
      </c>
      <c r="C1847">
        <v>10</v>
      </c>
      <c r="D1847">
        <v>3</v>
      </c>
      <c r="E1847">
        <v>0</v>
      </c>
      <c r="F1847">
        <v>1</v>
      </c>
      <c r="G1847">
        <v>10</v>
      </c>
      <c r="H1847">
        <v>3</v>
      </c>
      <c r="I1847">
        <v>0</v>
      </c>
      <c r="J1847">
        <v>13</v>
      </c>
      <c r="K1847" s="1" t="s">
        <v>6224</v>
      </c>
    </row>
    <row r="1848" spans="1:11" x14ac:dyDescent="0.25">
      <c r="A1848">
        <v>1847</v>
      </c>
      <c r="B1848" s="1" t="s">
        <v>16020</v>
      </c>
      <c r="C1848">
        <v>43</v>
      </c>
      <c r="D1848">
        <v>10</v>
      </c>
      <c r="E1848">
        <v>2</v>
      </c>
      <c r="F1848">
        <v>2</v>
      </c>
      <c r="G1848">
        <v>22</v>
      </c>
      <c r="H1848">
        <v>5</v>
      </c>
      <c r="I1848">
        <v>1</v>
      </c>
      <c r="J1848">
        <v>28</v>
      </c>
      <c r="K1848" s="1" t="s">
        <v>6224</v>
      </c>
    </row>
    <row r="1849" spans="1:11" x14ac:dyDescent="0.25">
      <c r="A1849">
        <v>1848</v>
      </c>
      <c r="B1849" s="1" t="s">
        <v>2545</v>
      </c>
      <c r="C1849">
        <v>17</v>
      </c>
      <c r="D1849">
        <v>3</v>
      </c>
      <c r="E1849">
        <v>5</v>
      </c>
      <c r="F1849">
        <v>1</v>
      </c>
      <c r="G1849">
        <v>17</v>
      </c>
      <c r="H1849">
        <v>3</v>
      </c>
      <c r="I1849">
        <v>5</v>
      </c>
      <c r="J1849">
        <v>25</v>
      </c>
      <c r="K1849" s="1" t="s">
        <v>6224</v>
      </c>
    </row>
    <row r="1850" spans="1:11" x14ac:dyDescent="0.25">
      <c r="A1850">
        <v>1849</v>
      </c>
      <c r="B1850" s="1" t="s">
        <v>2546</v>
      </c>
      <c r="C1850">
        <v>17</v>
      </c>
      <c r="D1850">
        <v>3</v>
      </c>
      <c r="E1850">
        <v>5</v>
      </c>
      <c r="F1850">
        <v>1</v>
      </c>
      <c r="G1850">
        <v>17</v>
      </c>
      <c r="H1850">
        <v>3</v>
      </c>
      <c r="I1850">
        <v>5</v>
      </c>
      <c r="J1850">
        <v>25</v>
      </c>
      <c r="K1850" s="1" t="s">
        <v>6224</v>
      </c>
    </row>
    <row r="1851" spans="1:11" x14ac:dyDescent="0.25">
      <c r="A1851">
        <v>1850</v>
      </c>
      <c r="B1851" s="1" t="s">
        <v>16021</v>
      </c>
      <c r="C1851">
        <v>7</v>
      </c>
      <c r="D1851">
        <v>2</v>
      </c>
      <c r="E1851">
        <v>0</v>
      </c>
      <c r="F1851">
        <v>1</v>
      </c>
      <c r="G1851">
        <v>7</v>
      </c>
      <c r="H1851">
        <v>2</v>
      </c>
      <c r="I1851">
        <v>0</v>
      </c>
      <c r="J1851">
        <v>9</v>
      </c>
      <c r="K1851" s="1" t="s">
        <v>6224</v>
      </c>
    </row>
    <row r="1852" spans="1:11" x14ac:dyDescent="0.25">
      <c r="A1852">
        <v>1851</v>
      </c>
      <c r="B1852" s="1" t="s">
        <v>2547</v>
      </c>
      <c r="C1852">
        <v>7</v>
      </c>
      <c r="D1852">
        <v>2</v>
      </c>
      <c r="E1852">
        <v>0</v>
      </c>
      <c r="F1852">
        <v>1</v>
      </c>
      <c r="G1852">
        <v>7</v>
      </c>
      <c r="H1852">
        <v>2</v>
      </c>
      <c r="I1852">
        <v>0</v>
      </c>
      <c r="J1852">
        <v>9</v>
      </c>
      <c r="K1852" s="1" t="s">
        <v>6224</v>
      </c>
    </row>
    <row r="1853" spans="1:11" x14ac:dyDescent="0.25">
      <c r="A1853">
        <v>1852</v>
      </c>
      <c r="B1853" s="1" t="s">
        <v>2548</v>
      </c>
      <c r="C1853">
        <v>6</v>
      </c>
      <c r="D1853">
        <v>2</v>
      </c>
      <c r="E1853">
        <v>1</v>
      </c>
      <c r="F1853">
        <v>1</v>
      </c>
      <c r="G1853">
        <v>6</v>
      </c>
      <c r="H1853">
        <v>2</v>
      </c>
      <c r="I1853">
        <v>1</v>
      </c>
      <c r="J1853">
        <v>9</v>
      </c>
      <c r="K1853" s="1" t="s">
        <v>6224</v>
      </c>
    </row>
    <row r="1854" spans="1:11" x14ac:dyDescent="0.25">
      <c r="A1854">
        <v>1853</v>
      </c>
      <c r="B1854" s="1" t="s">
        <v>16022</v>
      </c>
      <c r="C1854">
        <v>6</v>
      </c>
      <c r="D1854">
        <v>2</v>
      </c>
      <c r="E1854">
        <v>1</v>
      </c>
      <c r="F1854">
        <v>1</v>
      </c>
      <c r="G1854">
        <v>6</v>
      </c>
      <c r="H1854">
        <v>2</v>
      </c>
      <c r="I1854">
        <v>1</v>
      </c>
      <c r="J1854">
        <v>9</v>
      </c>
      <c r="K1854" s="1" t="s">
        <v>6224</v>
      </c>
    </row>
    <row r="1855" spans="1:11" x14ac:dyDescent="0.25">
      <c r="A1855">
        <v>1854</v>
      </c>
      <c r="B1855" s="1" t="s">
        <v>40</v>
      </c>
      <c r="C1855">
        <v>6</v>
      </c>
      <c r="D1855">
        <v>2</v>
      </c>
      <c r="E1855">
        <v>1</v>
      </c>
      <c r="F1855">
        <v>1</v>
      </c>
      <c r="G1855">
        <v>6</v>
      </c>
      <c r="H1855">
        <v>2</v>
      </c>
      <c r="I1855">
        <v>1</v>
      </c>
      <c r="J1855">
        <v>9</v>
      </c>
      <c r="K1855" s="1" t="s">
        <v>6224</v>
      </c>
    </row>
    <row r="1856" spans="1:11" x14ac:dyDescent="0.25">
      <c r="A1856">
        <v>1855</v>
      </c>
      <c r="B1856" s="1" t="s">
        <v>2549</v>
      </c>
      <c r="C1856">
        <v>70</v>
      </c>
      <c r="D1856">
        <v>8</v>
      </c>
      <c r="E1856">
        <v>18</v>
      </c>
      <c r="F1856">
        <v>3</v>
      </c>
      <c r="G1856">
        <v>23</v>
      </c>
      <c r="H1856">
        <v>3</v>
      </c>
      <c r="I1856">
        <v>6</v>
      </c>
      <c r="J1856">
        <v>32</v>
      </c>
      <c r="K1856" s="1" t="s">
        <v>6224</v>
      </c>
    </row>
    <row r="1857" spans="1:11" x14ac:dyDescent="0.25">
      <c r="A1857">
        <v>1856</v>
      </c>
      <c r="B1857" s="1" t="s">
        <v>1578</v>
      </c>
      <c r="C1857">
        <v>18</v>
      </c>
      <c r="D1857">
        <v>4</v>
      </c>
      <c r="E1857">
        <v>14</v>
      </c>
      <c r="F1857">
        <v>1</v>
      </c>
      <c r="G1857">
        <v>18</v>
      </c>
      <c r="H1857">
        <v>4</v>
      </c>
      <c r="I1857">
        <v>14</v>
      </c>
      <c r="J1857">
        <v>36</v>
      </c>
      <c r="K1857" s="1" t="s">
        <v>6224</v>
      </c>
    </row>
    <row r="1858" spans="1:11" x14ac:dyDescent="0.25">
      <c r="A1858">
        <v>1857</v>
      </c>
      <c r="B1858" s="1" t="s">
        <v>1480</v>
      </c>
      <c r="C1858">
        <v>18</v>
      </c>
      <c r="D1858">
        <v>4</v>
      </c>
      <c r="E1858">
        <v>14</v>
      </c>
      <c r="F1858">
        <v>1</v>
      </c>
      <c r="G1858">
        <v>18</v>
      </c>
      <c r="H1858">
        <v>4</v>
      </c>
      <c r="I1858">
        <v>14</v>
      </c>
      <c r="J1858">
        <v>36</v>
      </c>
      <c r="K1858" s="1" t="s">
        <v>6224</v>
      </c>
    </row>
    <row r="1859" spans="1:11" x14ac:dyDescent="0.25">
      <c r="A1859">
        <v>1858</v>
      </c>
      <c r="B1859" s="1" t="s">
        <v>2550</v>
      </c>
      <c r="C1859">
        <v>50</v>
      </c>
      <c r="D1859">
        <v>7</v>
      </c>
      <c r="E1859">
        <v>22</v>
      </c>
      <c r="F1859">
        <v>2</v>
      </c>
      <c r="G1859">
        <v>25</v>
      </c>
      <c r="H1859">
        <v>4</v>
      </c>
      <c r="I1859">
        <v>11</v>
      </c>
      <c r="J1859">
        <v>40</v>
      </c>
      <c r="K1859" s="1" t="s">
        <v>6224</v>
      </c>
    </row>
    <row r="1860" spans="1:11" x14ac:dyDescent="0.25">
      <c r="A1860">
        <v>1859</v>
      </c>
      <c r="B1860" s="1" t="s">
        <v>2551</v>
      </c>
      <c r="C1860">
        <v>32</v>
      </c>
      <c r="D1860">
        <v>3</v>
      </c>
      <c r="E1860">
        <v>9</v>
      </c>
      <c r="F1860">
        <v>1</v>
      </c>
      <c r="G1860">
        <v>32</v>
      </c>
      <c r="H1860">
        <v>3</v>
      </c>
      <c r="I1860">
        <v>9</v>
      </c>
      <c r="J1860">
        <v>44</v>
      </c>
      <c r="K1860" s="1" t="s">
        <v>6224</v>
      </c>
    </row>
    <row r="1861" spans="1:11" x14ac:dyDescent="0.25">
      <c r="A1861">
        <v>1860</v>
      </c>
      <c r="B1861" s="1" t="s">
        <v>2552</v>
      </c>
      <c r="C1861">
        <v>32</v>
      </c>
      <c r="D1861">
        <v>3</v>
      </c>
      <c r="E1861">
        <v>9</v>
      </c>
      <c r="F1861">
        <v>1</v>
      </c>
      <c r="G1861">
        <v>32</v>
      </c>
      <c r="H1861">
        <v>3</v>
      </c>
      <c r="I1861">
        <v>9</v>
      </c>
      <c r="J1861">
        <v>44</v>
      </c>
      <c r="K1861" s="1" t="s">
        <v>6224</v>
      </c>
    </row>
    <row r="1862" spans="1:11" x14ac:dyDescent="0.25">
      <c r="A1862">
        <v>1861</v>
      </c>
      <c r="B1862" s="1" t="s">
        <v>1291</v>
      </c>
      <c r="C1862">
        <v>546</v>
      </c>
      <c r="D1862">
        <v>166</v>
      </c>
      <c r="E1862">
        <v>175</v>
      </c>
      <c r="F1862">
        <v>2</v>
      </c>
      <c r="G1862">
        <v>273</v>
      </c>
      <c r="H1862">
        <v>83</v>
      </c>
      <c r="I1862">
        <v>88</v>
      </c>
      <c r="J1862">
        <v>444</v>
      </c>
      <c r="K1862" s="1" t="s">
        <v>6224</v>
      </c>
    </row>
    <row r="1863" spans="1:11" x14ac:dyDescent="0.25">
      <c r="A1863">
        <v>1862</v>
      </c>
      <c r="B1863" s="1" t="s">
        <v>16023</v>
      </c>
      <c r="C1863">
        <v>32</v>
      </c>
      <c r="D1863">
        <v>3</v>
      </c>
      <c r="E1863">
        <v>8</v>
      </c>
      <c r="F1863">
        <v>1</v>
      </c>
      <c r="G1863">
        <v>32</v>
      </c>
      <c r="H1863">
        <v>3</v>
      </c>
      <c r="I1863">
        <v>8</v>
      </c>
      <c r="J1863">
        <v>43</v>
      </c>
      <c r="K1863" s="1" t="s">
        <v>6224</v>
      </c>
    </row>
    <row r="1864" spans="1:11" x14ac:dyDescent="0.25">
      <c r="A1864">
        <v>1863</v>
      </c>
      <c r="B1864" s="1" t="s">
        <v>16024</v>
      </c>
      <c r="C1864">
        <v>32</v>
      </c>
      <c r="D1864">
        <v>3</v>
      </c>
      <c r="E1864">
        <v>8</v>
      </c>
      <c r="F1864">
        <v>1</v>
      </c>
      <c r="G1864">
        <v>32</v>
      </c>
      <c r="H1864">
        <v>3</v>
      </c>
      <c r="I1864">
        <v>8</v>
      </c>
      <c r="J1864">
        <v>43</v>
      </c>
      <c r="K1864" s="1" t="s">
        <v>6224</v>
      </c>
    </row>
    <row r="1865" spans="1:11" x14ac:dyDescent="0.25">
      <c r="A1865">
        <v>1864</v>
      </c>
      <c r="B1865" s="1" t="s">
        <v>934</v>
      </c>
      <c r="C1865">
        <v>42</v>
      </c>
      <c r="D1865">
        <v>7</v>
      </c>
      <c r="E1865">
        <v>9</v>
      </c>
      <c r="F1865">
        <v>2</v>
      </c>
      <c r="G1865">
        <v>21</v>
      </c>
      <c r="H1865">
        <v>4</v>
      </c>
      <c r="I1865">
        <v>4</v>
      </c>
      <c r="J1865">
        <v>29</v>
      </c>
      <c r="K1865" s="1" t="s">
        <v>6224</v>
      </c>
    </row>
    <row r="1866" spans="1:11" x14ac:dyDescent="0.25">
      <c r="A1866">
        <v>1865</v>
      </c>
      <c r="B1866" s="1" t="s">
        <v>1042</v>
      </c>
      <c r="C1866">
        <v>32</v>
      </c>
      <c r="D1866">
        <v>3</v>
      </c>
      <c r="E1866">
        <v>8</v>
      </c>
      <c r="F1866">
        <v>1</v>
      </c>
      <c r="G1866">
        <v>32</v>
      </c>
      <c r="H1866">
        <v>3</v>
      </c>
      <c r="I1866">
        <v>8</v>
      </c>
      <c r="J1866">
        <v>43</v>
      </c>
      <c r="K1866" s="1" t="s">
        <v>6224</v>
      </c>
    </row>
    <row r="1867" spans="1:11" x14ac:dyDescent="0.25">
      <c r="A1867">
        <v>1866</v>
      </c>
      <c r="B1867" s="1" t="s">
        <v>2554</v>
      </c>
      <c r="C1867">
        <v>32</v>
      </c>
      <c r="D1867">
        <v>3</v>
      </c>
      <c r="E1867">
        <v>8</v>
      </c>
      <c r="F1867">
        <v>1</v>
      </c>
      <c r="G1867">
        <v>32</v>
      </c>
      <c r="H1867">
        <v>3</v>
      </c>
      <c r="I1867">
        <v>8</v>
      </c>
      <c r="J1867">
        <v>43</v>
      </c>
      <c r="K1867" s="1" t="s">
        <v>6224</v>
      </c>
    </row>
    <row r="1868" spans="1:11" x14ac:dyDescent="0.25">
      <c r="A1868">
        <v>1867</v>
      </c>
      <c r="B1868" s="1" t="s">
        <v>2555</v>
      </c>
      <c r="C1868">
        <v>32</v>
      </c>
      <c r="D1868">
        <v>3</v>
      </c>
      <c r="E1868">
        <v>8</v>
      </c>
      <c r="F1868">
        <v>1</v>
      </c>
      <c r="G1868">
        <v>32</v>
      </c>
      <c r="H1868">
        <v>3</v>
      </c>
      <c r="I1868">
        <v>8</v>
      </c>
      <c r="J1868">
        <v>43</v>
      </c>
      <c r="K1868" s="1" t="s">
        <v>6224</v>
      </c>
    </row>
    <row r="1869" spans="1:11" x14ac:dyDescent="0.25">
      <c r="A1869">
        <v>1868</v>
      </c>
      <c r="B1869" s="1" t="s">
        <v>2556</v>
      </c>
      <c r="C1869">
        <v>32</v>
      </c>
      <c r="D1869">
        <v>3</v>
      </c>
      <c r="E1869">
        <v>8</v>
      </c>
      <c r="F1869">
        <v>1</v>
      </c>
      <c r="G1869">
        <v>32</v>
      </c>
      <c r="H1869">
        <v>3</v>
      </c>
      <c r="I1869">
        <v>8</v>
      </c>
      <c r="J1869">
        <v>43</v>
      </c>
      <c r="K1869" s="1" t="s">
        <v>6224</v>
      </c>
    </row>
    <row r="1870" spans="1:11" x14ac:dyDescent="0.25">
      <c r="A1870">
        <v>1869</v>
      </c>
      <c r="B1870" s="1" t="s">
        <v>2557</v>
      </c>
      <c r="C1870">
        <v>32</v>
      </c>
      <c r="D1870">
        <v>3</v>
      </c>
      <c r="E1870">
        <v>8</v>
      </c>
      <c r="F1870">
        <v>1</v>
      </c>
      <c r="G1870">
        <v>32</v>
      </c>
      <c r="H1870">
        <v>3</v>
      </c>
      <c r="I1870">
        <v>8</v>
      </c>
      <c r="J1870">
        <v>43</v>
      </c>
      <c r="K1870" s="1" t="s">
        <v>6224</v>
      </c>
    </row>
    <row r="1871" spans="1:11" x14ac:dyDescent="0.25">
      <c r="A1871">
        <v>1870</v>
      </c>
      <c r="B1871" s="1" t="s">
        <v>2558</v>
      </c>
      <c r="C1871">
        <v>26</v>
      </c>
      <c r="D1871">
        <v>6</v>
      </c>
      <c r="E1871">
        <v>6</v>
      </c>
      <c r="F1871">
        <v>2</v>
      </c>
      <c r="G1871">
        <v>13</v>
      </c>
      <c r="H1871">
        <v>3</v>
      </c>
      <c r="I1871">
        <v>3</v>
      </c>
      <c r="J1871">
        <v>19</v>
      </c>
      <c r="K1871" s="1" t="s">
        <v>6224</v>
      </c>
    </row>
    <row r="1872" spans="1:11" x14ac:dyDescent="0.25">
      <c r="A1872">
        <v>1871</v>
      </c>
      <c r="B1872" s="1" t="s">
        <v>2559</v>
      </c>
      <c r="C1872">
        <v>13</v>
      </c>
      <c r="D1872">
        <v>3</v>
      </c>
      <c r="E1872">
        <v>3</v>
      </c>
      <c r="F1872">
        <v>1</v>
      </c>
      <c r="G1872">
        <v>13</v>
      </c>
      <c r="H1872">
        <v>3</v>
      </c>
      <c r="I1872">
        <v>3</v>
      </c>
      <c r="J1872">
        <v>19</v>
      </c>
      <c r="K1872" s="1" t="s">
        <v>6224</v>
      </c>
    </row>
    <row r="1873" spans="1:11" x14ac:dyDescent="0.25">
      <c r="A1873">
        <v>1872</v>
      </c>
      <c r="B1873" s="1" t="s">
        <v>2560</v>
      </c>
      <c r="C1873">
        <v>13</v>
      </c>
      <c r="D1873">
        <v>3</v>
      </c>
      <c r="E1873">
        <v>3</v>
      </c>
      <c r="F1873">
        <v>1</v>
      </c>
      <c r="G1873">
        <v>13</v>
      </c>
      <c r="H1873">
        <v>3</v>
      </c>
      <c r="I1873">
        <v>3</v>
      </c>
      <c r="J1873">
        <v>19</v>
      </c>
      <c r="K1873" s="1" t="s">
        <v>6224</v>
      </c>
    </row>
    <row r="1874" spans="1:11" x14ac:dyDescent="0.25">
      <c r="A1874">
        <v>1873</v>
      </c>
      <c r="B1874" s="1" t="s">
        <v>2561</v>
      </c>
      <c r="C1874">
        <v>13</v>
      </c>
      <c r="D1874">
        <v>3</v>
      </c>
      <c r="E1874">
        <v>3</v>
      </c>
      <c r="F1874">
        <v>1</v>
      </c>
      <c r="G1874">
        <v>13</v>
      </c>
      <c r="H1874">
        <v>3</v>
      </c>
      <c r="I1874">
        <v>3</v>
      </c>
      <c r="J1874">
        <v>19</v>
      </c>
      <c r="K1874" s="1" t="s">
        <v>6224</v>
      </c>
    </row>
    <row r="1875" spans="1:11" x14ac:dyDescent="0.25">
      <c r="A1875">
        <v>1874</v>
      </c>
      <c r="B1875" s="1" t="s">
        <v>2562</v>
      </c>
      <c r="C1875">
        <v>38</v>
      </c>
      <c r="D1875">
        <v>3</v>
      </c>
      <c r="E1875">
        <v>6</v>
      </c>
      <c r="F1875">
        <v>1</v>
      </c>
      <c r="G1875">
        <v>38</v>
      </c>
      <c r="H1875">
        <v>3</v>
      </c>
      <c r="I1875">
        <v>6</v>
      </c>
      <c r="J1875">
        <v>47</v>
      </c>
      <c r="K1875" s="1" t="s">
        <v>6224</v>
      </c>
    </row>
    <row r="1876" spans="1:11" x14ac:dyDescent="0.25">
      <c r="A1876">
        <v>1875</v>
      </c>
      <c r="B1876" s="1" t="s">
        <v>2563</v>
      </c>
      <c r="C1876">
        <v>38</v>
      </c>
      <c r="D1876">
        <v>3</v>
      </c>
      <c r="E1876">
        <v>6</v>
      </c>
      <c r="F1876">
        <v>1</v>
      </c>
      <c r="G1876">
        <v>38</v>
      </c>
      <c r="H1876">
        <v>3</v>
      </c>
      <c r="I1876">
        <v>6</v>
      </c>
      <c r="J1876">
        <v>47</v>
      </c>
      <c r="K1876" s="1" t="s">
        <v>6224</v>
      </c>
    </row>
    <row r="1877" spans="1:11" x14ac:dyDescent="0.25">
      <c r="A1877">
        <v>1876</v>
      </c>
      <c r="B1877" s="1" t="s">
        <v>2564</v>
      </c>
      <c r="C1877">
        <v>38</v>
      </c>
      <c r="D1877">
        <v>3</v>
      </c>
      <c r="E1877">
        <v>6</v>
      </c>
      <c r="F1877">
        <v>1</v>
      </c>
      <c r="G1877">
        <v>38</v>
      </c>
      <c r="H1877">
        <v>3</v>
      </c>
      <c r="I1877">
        <v>6</v>
      </c>
      <c r="J1877">
        <v>47</v>
      </c>
      <c r="K1877" s="1" t="s">
        <v>6224</v>
      </c>
    </row>
    <row r="1878" spans="1:11" x14ac:dyDescent="0.25">
      <c r="A1878">
        <v>1877</v>
      </c>
      <c r="B1878" s="1" t="s">
        <v>2569</v>
      </c>
      <c r="C1878">
        <v>11</v>
      </c>
      <c r="D1878">
        <v>3</v>
      </c>
      <c r="E1878">
        <v>2</v>
      </c>
      <c r="F1878">
        <v>1</v>
      </c>
      <c r="G1878">
        <v>11</v>
      </c>
      <c r="H1878">
        <v>3</v>
      </c>
      <c r="I1878">
        <v>2</v>
      </c>
      <c r="J1878">
        <v>16</v>
      </c>
      <c r="K1878" s="1" t="s">
        <v>6224</v>
      </c>
    </row>
    <row r="1879" spans="1:11" x14ac:dyDescent="0.25">
      <c r="A1879">
        <v>1878</v>
      </c>
      <c r="B1879" s="1" t="s">
        <v>2570</v>
      </c>
      <c r="C1879">
        <v>11</v>
      </c>
      <c r="D1879">
        <v>3</v>
      </c>
      <c r="E1879">
        <v>2</v>
      </c>
      <c r="F1879">
        <v>1</v>
      </c>
      <c r="G1879">
        <v>11</v>
      </c>
      <c r="H1879">
        <v>3</v>
      </c>
      <c r="I1879">
        <v>2</v>
      </c>
      <c r="J1879">
        <v>16</v>
      </c>
      <c r="K1879" s="1" t="s">
        <v>6224</v>
      </c>
    </row>
    <row r="1880" spans="1:11" x14ac:dyDescent="0.25">
      <c r="A1880">
        <v>1879</v>
      </c>
      <c r="B1880" s="1" t="s">
        <v>2593</v>
      </c>
      <c r="C1880">
        <v>8</v>
      </c>
      <c r="D1880">
        <v>4</v>
      </c>
      <c r="E1880">
        <v>0</v>
      </c>
      <c r="F1880">
        <v>1</v>
      </c>
      <c r="G1880">
        <v>8</v>
      </c>
      <c r="H1880">
        <v>4</v>
      </c>
      <c r="I1880">
        <v>0</v>
      </c>
      <c r="J1880">
        <v>12</v>
      </c>
      <c r="K1880" s="1" t="s">
        <v>6224</v>
      </c>
    </row>
    <row r="1881" spans="1:11" x14ac:dyDescent="0.25">
      <c r="A1881">
        <v>1880</v>
      </c>
      <c r="B1881" s="1" t="s">
        <v>2594</v>
      </c>
      <c r="C1881">
        <v>8</v>
      </c>
      <c r="D1881">
        <v>4</v>
      </c>
      <c r="E1881">
        <v>0</v>
      </c>
      <c r="F1881">
        <v>1</v>
      </c>
      <c r="G1881">
        <v>8</v>
      </c>
      <c r="H1881">
        <v>4</v>
      </c>
      <c r="I1881">
        <v>0</v>
      </c>
      <c r="J1881">
        <v>12</v>
      </c>
      <c r="K1881" s="1" t="s">
        <v>6224</v>
      </c>
    </row>
    <row r="1882" spans="1:11" x14ac:dyDescent="0.25">
      <c r="A1882">
        <v>1881</v>
      </c>
      <c r="B1882" s="1" t="s">
        <v>2595</v>
      </c>
      <c r="C1882">
        <v>8</v>
      </c>
      <c r="D1882">
        <v>4</v>
      </c>
      <c r="E1882">
        <v>0</v>
      </c>
      <c r="F1882">
        <v>1</v>
      </c>
      <c r="G1882">
        <v>8</v>
      </c>
      <c r="H1882">
        <v>4</v>
      </c>
      <c r="I1882">
        <v>0</v>
      </c>
      <c r="J1882">
        <v>12</v>
      </c>
      <c r="K1882" s="1" t="s">
        <v>6224</v>
      </c>
    </row>
    <row r="1883" spans="1:11" x14ac:dyDescent="0.25">
      <c r="A1883">
        <v>1882</v>
      </c>
      <c r="B1883" s="1" t="s">
        <v>2343</v>
      </c>
      <c r="C1883">
        <v>164</v>
      </c>
      <c r="D1883">
        <v>34</v>
      </c>
      <c r="E1883">
        <v>58</v>
      </c>
      <c r="F1883">
        <v>6</v>
      </c>
      <c r="G1883">
        <v>27</v>
      </c>
      <c r="H1883">
        <v>6</v>
      </c>
      <c r="I1883">
        <v>10</v>
      </c>
      <c r="J1883">
        <v>43</v>
      </c>
      <c r="K1883" s="1" t="s">
        <v>6224</v>
      </c>
    </row>
    <row r="1884" spans="1:11" x14ac:dyDescent="0.25">
      <c r="A1884">
        <v>1883</v>
      </c>
      <c r="B1884" s="1" t="s">
        <v>2596</v>
      </c>
      <c r="C1884">
        <v>7</v>
      </c>
      <c r="D1884">
        <v>2</v>
      </c>
      <c r="E1884">
        <v>0</v>
      </c>
      <c r="F1884">
        <v>1</v>
      </c>
      <c r="G1884">
        <v>7</v>
      </c>
      <c r="H1884">
        <v>2</v>
      </c>
      <c r="I1884">
        <v>0</v>
      </c>
      <c r="J1884">
        <v>9</v>
      </c>
      <c r="K1884" s="1" t="s">
        <v>6224</v>
      </c>
    </row>
    <row r="1885" spans="1:11" x14ac:dyDescent="0.25">
      <c r="A1885">
        <v>1884</v>
      </c>
      <c r="B1885" s="1" t="s">
        <v>2597</v>
      </c>
      <c r="C1885">
        <v>4</v>
      </c>
      <c r="D1885">
        <v>3</v>
      </c>
      <c r="E1885">
        <v>0</v>
      </c>
      <c r="F1885">
        <v>1</v>
      </c>
      <c r="G1885">
        <v>4</v>
      </c>
      <c r="H1885">
        <v>3</v>
      </c>
      <c r="I1885">
        <v>0</v>
      </c>
      <c r="J1885">
        <v>7</v>
      </c>
      <c r="K1885" s="1" t="s">
        <v>6224</v>
      </c>
    </row>
    <row r="1886" spans="1:11" x14ac:dyDescent="0.25">
      <c r="A1886">
        <v>1885</v>
      </c>
      <c r="B1886" s="1" t="s">
        <v>2598</v>
      </c>
      <c r="C1886">
        <v>15</v>
      </c>
      <c r="D1886">
        <v>5</v>
      </c>
      <c r="E1886">
        <v>3</v>
      </c>
      <c r="F1886">
        <v>2</v>
      </c>
      <c r="G1886">
        <v>8</v>
      </c>
      <c r="H1886">
        <v>2</v>
      </c>
      <c r="I1886">
        <v>2</v>
      </c>
      <c r="J1886">
        <v>12</v>
      </c>
      <c r="K1886" s="1" t="s">
        <v>6224</v>
      </c>
    </row>
    <row r="1887" spans="1:11" x14ac:dyDescent="0.25">
      <c r="A1887">
        <v>1886</v>
      </c>
      <c r="B1887" s="1" t="s">
        <v>2599</v>
      </c>
      <c r="C1887">
        <v>4</v>
      </c>
      <c r="D1887">
        <v>3</v>
      </c>
      <c r="E1887">
        <v>0</v>
      </c>
      <c r="F1887">
        <v>1</v>
      </c>
      <c r="G1887">
        <v>4</v>
      </c>
      <c r="H1887">
        <v>3</v>
      </c>
      <c r="I1887">
        <v>0</v>
      </c>
      <c r="J1887">
        <v>7</v>
      </c>
      <c r="K1887" s="1" t="s">
        <v>6224</v>
      </c>
    </row>
    <row r="1888" spans="1:11" x14ac:dyDescent="0.25">
      <c r="A1888">
        <v>1887</v>
      </c>
      <c r="B1888" s="1" t="s">
        <v>2600</v>
      </c>
      <c r="C1888">
        <v>4</v>
      </c>
      <c r="D1888">
        <v>3</v>
      </c>
      <c r="E1888">
        <v>0</v>
      </c>
      <c r="F1888">
        <v>1</v>
      </c>
      <c r="G1888">
        <v>4</v>
      </c>
      <c r="H1888">
        <v>3</v>
      </c>
      <c r="I1888">
        <v>0</v>
      </c>
      <c r="J1888">
        <v>7</v>
      </c>
      <c r="K1888" s="1" t="s">
        <v>6224</v>
      </c>
    </row>
    <row r="1889" spans="1:11" x14ac:dyDescent="0.25">
      <c r="A1889">
        <v>1888</v>
      </c>
      <c r="B1889" s="1" t="s">
        <v>2601</v>
      </c>
      <c r="C1889">
        <v>4</v>
      </c>
      <c r="D1889">
        <v>3</v>
      </c>
      <c r="E1889">
        <v>0</v>
      </c>
      <c r="F1889">
        <v>1</v>
      </c>
      <c r="G1889">
        <v>4</v>
      </c>
      <c r="H1889">
        <v>3</v>
      </c>
      <c r="I1889">
        <v>0</v>
      </c>
      <c r="J1889">
        <v>7</v>
      </c>
      <c r="K1889" s="1" t="s">
        <v>6224</v>
      </c>
    </row>
    <row r="1890" spans="1:11" x14ac:dyDescent="0.25">
      <c r="A1890">
        <v>1889</v>
      </c>
      <c r="B1890" s="1" t="s">
        <v>2508</v>
      </c>
      <c r="C1890">
        <v>3</v>
      </c>
      <c r="D1890">
        <v>3</v>
      </c>
      <c r="E1890">
        <v>0</v>
      </c>
      <c r="F1890">
        <v>1</v>
      </c>
      <c r="G1890">
        <v>3</v>
      </c>
      <c r="H1890">
        <v>3</v>
      </c>
      <c r="I1890">
        <v>0</v>
      </c>
      <c r="J1890">
        <v>6</v>
      </c>
      <c r="K1890" s="1" t="s">
        <v>6224</v>
      </c>
    </row>
    <row r="1891" spans="1:11" x14ac:dyDescent="0.25">
      <c r="A1891">
        <v>1890</v>
      </c>
      <c r="B1891" s="1" t="s">
        <v>2602</v>
      </c>
      <c r="C1891">
        <v>3</v>
      </c>
      <c r="D1891">
        <v>3</v>
      </c>
      <c r="E1891">
        <v>0</v>
      </c>
      <c r="F1891">
        <v>1</v>
      </c>
      <c r="G1891">
        <v>3</v>
      </c>
      <c r="H1891">
        <v>3</v>
      </c>
      <c r="I1891">
        <v>0</v>
      </c>
      <c r="J1891">
        <v>6</v>
      </c>
      <c r="K1891" s="1" t="s">
        <v>6224</v>
      </c>
    </row>
    <row r="1892" spans="1:11" x14ac:dyDescent="0.25">
      <c r="A1892">
        <v>1891</v>
      </c>
      <c r="B1892" s="1" t="s">
        <v>2603</v>
      </c>
      <c r="C1892">
        <v>3</v>
      </c>
      <c r="D1892">
        <v>3</v>
      </c>
      <c r="E1892">
        <v>0</v>
      </c>
      <c r="F1892">
        <v>1</v>
      </c>
      <c r="G1892">
        <v>3</v>
      </c>
      <c r="H1892">
        <v>3</v>
      </c>
      <c r="I1892">
        <v>0</v>
      </c>
      <c r="J1892">
        <v>6</v>
      </c>
      <c r="K1892" s="1" t="s">
        <v>6224</v>
      </c>
    </row>
    <row r="1893" spans="1:11" x14ac:dyDescent="0.25">
      <c r="A1893">
        <v>1892</v>
      </c>
      <c r="B1893" s="1" t="s">
        <v>16025</v>
      </c>
      <c r="C1893">
        <v>3</v>
      </c>
      <c r="D1893">
        <v>3</v>
      </c>
      <c r="E1893">
        <v>0</v>
      </c>
      <c r="F1893">
        <v>1</v>
      </c>
      <c r="G1893">
        <v>3</v>
      </c>
      <c r="H1893">
        <v>3</v>
      </c>
      <c r="I1893">
        <v>0</v>
      </c>
      <c r="J1893">
        <v>6</v>
      </c>
      <c r="K1893" s="1" t="s">
        <v>6224</v>
      </c>
    </row>
    <row r="1894" spans="1:11" x14ac:dyDescent="0.25">
      <c r="A1894">
        <v>1893</v>
      </c>
      <c r="B1894" s="1" t="s">
        <v>1334</v>
      </c>
      <c r="C1894">
        <v>3</v>
      </c>
      <c r="D1894">
        <v>3</v>
      </c>
      <c r="E1894">
        <v>0</v>
      </c>
      <c r="F1894">
        <v>1</v>
      </c>
      <c r="G1894">
        <v>3</v>
      </c>
      <c r="H1894">
        <v>3</v>
      </c>
      <c r="I1894">
        <v>0</v>
      </c>
      <c r="J1894">
        <v>6</v>
      </c>
      <c r="K1894" s="1" t="s">
        <v>6224</v>
      </c>
    </row>
    <row r="1895" spans="1:11" x14ac:dyDescent="0.25">
      <c r="A1895">
        <v>1894</v>
      </c>
      <c r="B1895" s="1" t="s">
        <v>16026</v>
      </c>
      <c r="C1895">
        <v>3</v>
      </c>
      <c r="D1895">
        <v>3</v>
      </c>
      <c r="E1895">
        <v>0</v>
      </c>
      <c r="F1895">
        <v>1</v>
      </c>
      <c r="G1895">
        <v>3</v>
      </c>
      <c r="H1895">
        <v>3</v>
      </c>
      <c r="I1895">
        <v>0</v>
      </c>
      <c r="J1895">
        <v>6</v>
      </c>
      <c r="K1895" s="1" t="s">
        <v>6224</v>
      </c>
    </row>
    <row r="1896" spans="1:11" x14ac:dyDescent="0.25">
      <c r="A1896">
        <v>1895</v>
      </c>
      <c r="B1896" s="1" t="s">
        <v>2604</v>
      </c>
      <c r="C1896">
        <v>3</v>
      </c>
      <c r="D1896">
        <v>2</v>
      </c>
      <c r="E1896">
        <v>1</v>
      </c>
      <c r="F1896">
        <v>1</v>
      </c>
      <c r="G1896">
        <v>3</v>
      </c>
      <c r="H1896">
        <v>2</v>
      </c>
      <c r="I1896">
        <v>1</v>
      </c>
      <c r="J1896">
        <v>6</v>
      </c>
      <c r="K1896" s="1" t="s">
        <v>6224</v>
      </c>
    </row>
    <row r="1897" spans="1:11" x14ac:dyDescent="0.25">
      <c r="A1897">
        <v>1896</v>
      </c>
      <c r="B1897" s="1" t="s">
        <v>16027</v>
      </c>
      <c r="C1897">
        <v>121</v>
      </c>
      <c r="D1897">
        <v>29</v>
      </c>
      <c r="E1897">
        <v>20</v>
      </c>
      <c r="F1897">
        <v>6</v>
      </c>
      <c r="G1897">
        <v>20</v>
      </c>
      <c r="H1897">
        <v>5</v>
      </c>
      <c r="I1897">
        <v>3</v>
      </c>
      <c r="J1897">
        <v>28</v>
      </c>
      <c r="K1897" s="1" t="s">
        <v>6224</v>
      </c>
    </row>
    <row r="1898" spans="1:11" x14ac:dyDescent="0.25">
      <c r="A1898">
        <v>1897</v>
      </c>
      <c r="B1898" s="1" t="s">
        <v>2618</v>
      </c>
      <c r="C1898">
        <v>27</v>
      </c>
      <c r="D1898">
        <v>3</v>
      </c>
      <c r="E1898">
        <v>7</v>
      </c>
      <c r="F1898">
        <v>1</v>
      </c>
      <c r="G1898">
        <v>27</v>
      </c>
      <c r="H1898">
        <v>3</v>
      </c>
      <c r="I1898">
        <v>7</v>
      </c>
      <c r="J1898">
        <v>37</v>
      </c>
      <c r="K1898" s="1" t="s">
        <v>6224</v>
      </c>
    </row>
    <row r="1899" spans="1:11" x14ac:dyDescent="0.25">
      <c r="A1899">
        <v>1898</v>
      </c>
      <c r="B1899" s="1" t="s">
        <v>2619</v>
      </c>
      <c r="C1899">
        <v>27</v>
      </c>
      <c r="D1899">
        <v>3</v>
      </c>
      <c r="E1899">
        <v>7</v>
      </c>
      <c r="F1899">
        <v>1</v>
      </c>
      <c r="G1899">
        <v>27</v>
      </c>
      <c r="H1899">
        <v>3</v>
      </c>
      <c r="I1899">
        <v>7</v>
      </c>
      <c r="J1899">
        <v>37</v>
      </c>
      <c r="K1899" s="1" t="s">
        <v>6224</v>
      </c>
    </row>
    <row r="1900" spans="1:11" x14ac:dyDescent="0.25">
      <c r="A1900">
        <v>1899</v>
      </c>
      <c r="B1900" s="1" t="s">
        <v>2620</v>
      </c>
      <c r="C1900">
        <v>27</v>
      </c>
      <c r="D1900">
        <v>3</v>
      </c>
      <c r="E1900">
        <v>7</v>
      </c>
      <c r="F1900">
        <v>1</v>
      </c>
      <c r="G1900">
        <v>27</v>
      </c>
      <c r="H1900">
        <v>3</v>
      </c>
      <c r="I1900">
        <v>7</v>
      </c>
      <c r="J1900">
        <v>37</v>
      </c>
      <c r="K1900" s="1" t="s">
        <v>6224</v>
      </c>
    </row>
    <row r="1901" spans="1:11" x14ac:dyDescent="0.25">
      <c r="A1901">
        <v>1900</v>
      </c>
      <c r="B1901" s="1" t="s">
        <v>1210</v>
      </c>
      <c r="C1901">
        <v>35</v>
      </c>
      <c r="D1901">
        <v>5</v>
      </c>
      <c r="E1901">
        <v>15</v>
      </c>
      <c r="F1901">
        <v>2</v>
      </c>
      <c r="G1901">
        <v>18</v>
      </c>
      <c r="H1901">
        <v>2</v>
      </c>
      <c r="I1901">
        <v>8</v>
      </c>
      <c r="J1901">
        <v>28</v>
      </c>
      <c r="K1901" s="1" t="s">
        <v>6224</v>
      </c>
    </row>
    <row r="1902" spans="1:11" x14ac:dyDescent="0.25">
      <c r="A1902">
        <v>1901</v>
      </c>
      <c r="B1902" s="1" t="s">
        <v>16028</v>
      </c>
      <c r="C1902">
        <v>11</v>
      </c>
      <c r="D1902">
        <v>2</v>
      </c>
      <c r="E1902">
        <v>3</v>
      </c>
      <c r="F1902">
        <v>1</v>
      </c>
      <c r="G1902">
        <v>11</v>
      </c>
      <c r="H1902">
        <v>2</v>
      </c>
      <c r="I1902">
        <v>3</v>
      </c>
      <c r="J1902">
        <v>16</v>
      </c>
      <c r="K1902" s="1" t="s">
        <v>6224</v>
      </c>
    </row>
    <row r="1903" spans="1:11" x14ac:dyDescent="0.25">
      <c r="A1903">
        <v>1902</v>
      </c>
      <c r="B1903" s="1" t="s">
        <v>16029</v>
      </c>
      <c r="C1903">
        <v>71</v>
      </c>
      <c r="D1903">
        <v>8</v>
      </c>
      <c r="E1903">
        <v>13</v>
      </c>
      <c r="F1903">
        <v>1</v>
      </c>
      <c r="G1903">
        <v>71</v>
      </c>
      <c r="H1903">
        <v>8</v>
      </c>
      <c r="I1903">
        <v>13</v>
      </c>
      <c r="J1903">
        <v>92</v>
      </c>
      <c r="K1903" s="1" t="s">
        <v>6224</v>
      </c>
    </row>
    <row r="1904" spans="1:11" x14ac:dyDescent="0.25">
      <c r="A1904">
        <v>1903</v>
      </c>
      <c r="B1904" s="1" t="s">
        <v>2648</v>
      </c>
      <c r="C1904">
        <v>95</v>
      </c>
      <c r="D1904">
        <v>14</v>
      </c>
      <c r="E1904">
        <v>34</v>
      </c>
      <c r="F1904">
        <v>1</v>
      </c>
      <c r="G1904">
        <v>95</v>
      </c>
      <c r="H1904">
        <v>14</v>
      </c>
      <c r="I1904">
        <v>34</v>
      </c>
      <c r="J1904">
        <v>143</v>
      </c>
      <c r="K1904" s="1" t="s">
        <v>6224</v>
      </c>
    </row>
    <row r="1905" spans="1:11" x14ac:dyDescent="0.25">
      <c r="A1905">
        <v>1904</v>
      </c>
      <c r="B1905" s="1" t="s">
        <v>2649</v>
      </c>
      <c r="C1905">
        <v>232</v>
      </c>
      <c r="D1905">
        <v>47</v>
      </c>
      <c r="E1905">
        <v>106</v>
      </c>
      <c r="F1905">
        <v>3</v>
      </c>
      <c r="G1905">
        <v>77</v>
      </c>
      <c r="H1905">
        <v>16</v>
      </c>
      <c r="I1905">
        <v>35</v>
      </c>
      <c r="J1905">
        <v>128</v>
      </c>
      <c r="K1905" s="1" t="s">
        <v>6224</v>
      </c>
    </row>
    <row r="1906" spans="1:11" x14ac:dyDescent="0.25">
      <c r="A1906">
        <v>1905</v>
      </c>
      <c r="B1906" s="1" t="s">
        <v>2650</v>
      </c>
      <c r="C1906">
        <v>95</v>
      </c>
      <c r="D1906">
        <v>14</v>
      </c>
      <c r="E1906">
        <v>34</v>
      </c>
      <c r="F1906">
        <v>1</v>
      </c>
      <c r="G1906">
        <v>95</v>
      </c>
      <c r="H1906">
        <v>14</v>
      </c>
      <c r="I1906">
        <v>34</v>
      </c>
      <c r="J1906">
        <v>143</v>
      </c>
      <c r="K1906" s="1" t="s">
        <v>6224</v>
      </c>
    </row>
    <row r="1907" spans="1:11" x14ac:dyDescent="0.25">
      <c r="A1907">
        <v>1906</v>
      </c>
      <c r="B1907" s="1" t="s">
        <v>2272</v>
      </c>
      <c r="C1907">
        <v>92</v>
      </c>
      <c r="D1907">
        <v>17</v>
      </c>
      <c r="E1907">
        <v>12</v>
      </c>
      <c r="F1907">
        <v>3</v>
      </c>
      <c r="G1907">
        <v>31</v>
      </c>
      <c r="H1907">
        <v>6</v>
      </c>
      <c r="I1907">
        <v>4</v>
      </c>
      <c r="J1907">
        <v>40</v>
      </c>
      <c r="K1907" s="1" t="s">
        <v>6224</v>
      </c>
    </row>
    <row r="1908" spans="1:11" x14ac:dyDescent="0.25">
      <c r="A1908">
        <v>1907</v>
      </c>
      <c r="B1908" s="1" t="s">
        <v>2651</v>
      </c>
      <c r="C1908">
        <v>92</v>
      </c>
      <c r="D1908">
        <v>17</v>
      </c>
      <c r="E1908">
        <v>12</v>
      </c>
      <c r="F1908">
        <v>3</v>
      </c>
      <c r="G1908">
        <v>31</v>
      </c>
      <c r="H1908">
        <v>6</v>
      </c>
      <c r="I1908">
        <v>4</v>
      </c>
      <c r="J1908">
        <v>40</v>
      </c>
      <c r="K1908" s="1" t="s">
        <v>6224</v>
      </c>
    </row>
    <row r="1909" spans="1:11" x14ac:dyDescent="0.25">
      <c r="A1909">
        <v>1908</v>
      </c>
      <c r="B1909" s="1" t="s">
        <v>2652</v>
      </c>
      <c r="C1909">
        <v>26</v>
      </c>
      <c r="D1909">
        <v>4</v>
      </c>
      <c r="E1909">
        <v>3</v>
      </c>
      <c r="F1909">
        <v>1</v>
      </c>
      <c r="G1909">
        <v>26</v>
      </c>
      <c r="H1909">
        <v>4</v>
      </c>
      <c r="I1909">
        <v>3</v>
      </c>
      <c r="J1909">
        <v>33</v>
      </c>
      <c r="K1909" s="1" t="s">
        <v>6224</v>
      </c>
    </row>
    <row r="1910" spans="1:11" x14ac:dyDescent="0.25">
      <c r="A1910">
        <v>1909</v>
      </c>
      <c r="B1910" s="1" t="s">
        <v>3680</v>
      </c>
      <c r="C1910">
        <v>26</v>
      </c>
      <c r="D1910">
        <v>4</v>
      </c>
      <c r="E1910">
        <v>3</v>
      </c>
      <c r="F1910">
        <v>1</v>
      </c>
      <c r="G1910">
        <v>26</v>
      </c>
      <c r="H1910">
        <v>4</v>
      </c>
      <c r="I1910">
        <v>3</v>
      </c>
      <c r="J1910">
        <v>33</v>
      </c>
      <c r="K1910" s="1" t="s">
        <v>6224</v>
      </c>
    </row>
    <row r="1911" spans="1:11" x14ac:dyDescent="0.25">
      <c r="A1911">
        <v>1910</v>
      </c>
      <c r="B1911" s="1" t="s">
        <v>2653</v>
      </c>
      <c r="C1911">
        <v>53</v>
      </c>
      <c r="D1911">
        <v>13</v>
      </c>
      <c r="E1911">
        <v>32</v>
      </c>
      <c r="F1911">
        <v>1</v>
      </c>
      <c r="G1911">
        <v>53</v>
      </c>
      <c r="H1911">
        <v>13</v>
      </c>
      <c r="I1911">
        <v>32</v>
      </c>
      <c r="J1911">
        <v>98</v>
      </c>
      <c r="K1911" s="1" t="s">
        <v>6224</v>
      </c>
    </row>
    <row r="1912" spans="1:11" x14ac:dyDescent="0.25">
      <c r="A1912">
        <v>1911</v>
      </c>
      <c r="B1912" s="1" t="s">
        <v>2654</v>
      </c>
      <c r="C1912">
        <v>53</v>
      </c>
      <c r="D1912">
        <v>13</v>
      </c>
      <c r="E1912">
        <v>32</v>
      </c>
      <c r="F1912">
        <v>1</v>
      </c>
      <c r="G1912">
        <v>53</v>
      </c>
      <c r="H1912">
        <v>13</v>
      </c>
      <c r="I1912">
        <v>32</v>
      </c>
      <c r="J1912">
        <v>98</v>
      </c>
      <c r="K1912" s="1" t="s">
        <v>6224</v>
      </c>
    </row>
    <row r="1913" spans="1:11" x14ac:dyDescent="0.25">
      <c r="A1913">
        <v>1912</v>
      </c>
      <c r="B1913" s="1" t="s">
        <v>2655</v>
      </c>
      <c r="C1913">
        <v>53</v>
      </c>
      <c r="D1913">
        <v>13</v>
      </c>
      <c r="E1913">
        <v>32</v>
      </c>
      <c r="F1913">
        <v>1</v>
      </c>
      <c r="G1913">
        <v>53</v>
      </c>
      <c r="H1913">
        <v>13</v>
      </c>
      <c r="I1913">
        <v>32</v>
      </c>
      <c r="J1913">
        <v>98</v>
      </c>
      <c r="K1913" s="1" t="s">
        <v>6224</v>
      </c>
    </row>
    <row r="1914" spans="1:11" x14ac:dyDescent="0.25">
      <c r="A1914">
        <v>1913</v>
      </c>
      <c r="B1914" s="1" t="s">
        <v>2656</v>
      </c>
      <c r="C1914">
        <v>53</v>
      </c>
      <c r="D1914">
        <v>13</v>
      </c>
      <c r="E1914">
        <v>32</v>
      </c>
      <c r="F1914">
        <v>1</v>
      </c>
      <c r="G1914">
        <v>53</v>
      </c>
      <c r="H1914">
        <v>13</v>
      </c>
      <c r="I1914">
        <v>32</v>
      </c>
      <c r="J1914">
        <v>98</v>
      </c>
      <c r="K1914" s="1" t="s">
        <v>6224</v>
      </c>
    </row>
    <row r="1915" spans="1:11" x14ac:dyDescent="0.25">
      <c r="A1915">
        <v>1914</v>
      </c>
      <c r="B1915" s="1" t="s">
        <v>2675</v>
      </c>
      <c r="C1915">
        <v>0</v>
      </c>
      <c r="D1915">
        <v>0</v>
      </c>
      <c r="E1915">
        <v>0</v>
      </c>
      <c r="F1915">
        <v>1</v>
      </c>
      <c r="G1915">
        <v>0</v>
      </c>
      <c r="H1915">
        <v>0</v>
      </c>
      <c r="I1915">
        <v>0</v>
      </c>
      <c r="J1915">
        <v>0</v>
      </c>
      <c r="K1915" s="1" t="s">
        <v>6224</v>
      </c>
    </row>
    <row r="1916" spans="1:11" x14ac:dyDescent="0.25">
      <c r="A1916">
        <v>1915</v>
      </c>
      <c r="B1916" s="1" t="s">
        <v>2676</v>
      </c>
      <c r="C1916">
        <v>0</v>
      </c>
      <c r="D1916">
        <v>0</v>
      </c>
      <c r="E1916">
        <v>0</v>
      </c>
      <c r="F1916">
        <v>1</v>
      </c>
      <c r="G1916">
        <v>0</v>
      </c>
      <c r="H1916">
        <v>0</v>
      </c>
      <c r="I1916">
        <v>0</v>
      </c>
      <c r="J1916">
        <v>0</v>
      </c>
      <c r="K1916" s="1" t="s">
        <v>6224</v>
      </c>
    </row>
    <row r="1917" spans="1:11" x14ac:dyDescent="0.25">
      <c r="A1917">
        <v>1916</v>
      </c>
      <c r="B1917" s="1" t="s">
        <v>1052</v>
      </c>
      <c r="C1917">
        <v>112</v>
      </c>
      <c r="D1917">
        <v>15</v>
      </c>
      <c r="E1917">
        <v>19</v>
      </c>
      <c r="F1917">
        <v>2</v>
      </c>
      <c r="G1917">
        <v>56</v>
      </c>
      <c r="H1917">
        <v>8</v>
      </c>
      <c r="I1917">
        <v>10</v>
      </c>
      <c r="J1917">
        <v>73</v>
      </c>
      <c r="K1917" s="1" t="s">
        <v>6224</v>
      </c>
    </row>
    <row r="1918" spans="1:11" x14ac:dyDescent="0.25">
      <c r="A1918">
        <v>1917</v>
      </c>
      <c r="B1918" s="1" t="s">
        <v>705</v>
      </c>
      <c r="C1918">
        <v>112</v>
      </c>
      <c r="D1918">
        <v>15</v>
      </c>
      <c r="E1918">
        <v>19</v>
      </c>
      <c r="F1918">
        <v>2</v>
      </c>
      <c r="G1918">
        <v>56</v>
      </c>
      <c r="H1918">
        <v>8</v>
      </c>
      <c r="I1918">
        <v>10</v>
      </c>
      <c r="J1918">
        <v>73</v>
      </c>
      <c r="K1918" s="1" t="s">
        <v>6224</v>
      </c>
    </row>
    <row r="1919" spans="1:11" x14ac:dyDescent="0.25">
      <c r="A1919">
        <v>1918</v>
      </c>
      <c r="B1919" s="1" t="s">
        <v>706</v>
      </c>
      <c r="C1919">
        <v>64</v>
      </c>
      <c r="D1919">
        <v>13</v>
      </c>
      <c r="E1919">
        <v>9</v>
      </c>
      <c r="F1919">
        <v>3</v>
      </c>
      <c r="G1919">
        <v>21</v>
      </c>
      <c r="H1919">
        <v>4</v>
      </c>
      <c r="I1919">
        <v>3</v>
      </c>
      <c r="J1919">
        <v>29</v>
      </c>
      <c r="K1919" s="1" t="s">
        <v>6224</v>
      </c>
    </row>
    <row r="1920" spans="1:11" x14ac:dyDescent="0.25">
      <c r="A1920">
        <v>1919</v>
      </c>
      <c r="B1920" s="1" t="s">
        <v>2677</v>
      </c>
      <c r="C1920">
        <v>12</v>
      </c>
      <c r="D1920">
        <v>1</v>
      </c>
      <c r="E1920">
        <v>3</v>
      </c>
      <c r="F1920">
        <v>1</v>
      </c>
      <c r="G1920">
        <v>12</v>
      </c>
      <c r="H1920">
        <v>1</v>
      </c>
      <c r="I1920">
        <v>3</v>
      </c>
      <c r="J1920">
        <v>16</v>
      </c>
      <c r="K1920" s="1" t="s">
        <v>6224</v>
      </c>
    </row>
    <row r="1921" spans="1:11" x14ac:dyDescent="0.25">
      <c r="A1921">
        <v>1920</v>
      </c>
      <c r="B1921" s="1" t="s">
        <v>2678</v>
      </c>
      <c r="C1921">
        <v>12</v>
      </c>
      <c r="D1921">
        <v>1</v>
      </c>
      <c r="E1921">
        <v>3</v>
      </c>
      <c r="F1921">
        <v>1</v>
      </c>
      <c r="G1921">
        <v>12</v>
      </c>
      <c r="H1921">
        <v>1</v>
      </c>
      <c r="I1921">
        <v>3</v>
      </c>
      <c r="J1921">
        <v>16</v>
      </c>
      <c r="K1921" s="1" t="s">
        <v>6224</v>
      </c>
    </row>
    <row r="1922" spans="1:11" x14ac:dyDescent="0.25">
      <c r="A1922">
        <v>1921</v>
      </c>
      <c r="B1922" s="1" t="s">
        <v>16030</v>
      </c>
      <c r="C1922">
        <v>29</v>
      </c>
      <c r="D1922">
        <v>4</v>
      </c>
      <c r="E1922">
        <v>5</v>
      </c>
      <c r="F1922">
        <v>1</v>
      </c>
      <c r="G1922">
        <v>29</v>
      </c>
      <c r="H1922">
        <v>4</v>
      </c>
      <c r="I1922">
        <v>5</v>
      </c>
      <c r="J1922">
        <v>38</v>
      </c>
      <c r="K1922" s="1" t="s">
        <v>6224</v>
      </c>
    </row>
    <row r="1923" spans="1:11" x14ac:dyDescent="0.25">
      <c r="A1923">
        <v>1922</v>
      </c>
      <c r="B1923" s="1" t="s">
        <v>1019</v>
      </c>
      <c r="C1923">
        <v>29</v>
      </c>
      <c r="D1923">
        <v>4</v>
      </c>
      <c r="E1923">
        <v>5</v>
      </c>
      <c r="F1923">
        <v>1</v>
      </c>
      <c r="G1923">
        <v>29</v>
      </c>
      <c r="H1923">
        <v>4</v>
      </c>
      <c r="I1923">
        <v>5</v>
      </c>
      <c r="J1923">
        <v>38</v>
      </c>
      <c r="K1923" s="1" t="s">
        <v>6224</v>
      </c>
    </row>
    <row r="1924" spans="1:11" x14ac:dyDescent="0.25">
      <c r="A1924">
        <v>1923</v>
      </c>
      <c r="B1924" s="1" t="s">
        <v>16031</v>
      </c>
      <c r="C1924">
        <v>37</v>
      </c>
      <c r="D1924">
        <v>8</v>
      </c>
      <c r="E1924">
        <v>4</v>
      </c>
      <c r="F1924">
        <v>1</v>
      </c>
      <c r="G1924">
        <v>37</v>
      </c>
      <c r="H1924">
        <v>8</v>
      </c>
      <c r="I1924">
        <v>4</v>
      </c>
      <c r="J1924">
        <v>49</v>
      </c>
      <c r="K1924" s="1" t="s">
        <v>6224</v>
      </c>
    </row>
    <row r="1925" spans="1:11" x14ac:dyDescent="0.25">
      <c r="A1925">
        <v>1924</v>
      </c>
      <c r="B1925" s="1" t="s">
        <v>2680</v>
      </c>
      <c r="C1925">
        <v>37</v>
      </c>
      <c r="D1925">
        <v>8</v>
      </c>
      <c r="E1925">
        <v>4</v>
      </c>
      <c r="F1925">
        <v>1</v>
      </c>
      <c r="G1925">
        <v>37</v>
      </c>
      <c r="H1925">
        <v>8</v>
      </c>
      <c r="I1925">
        <v>4</v>
      </c>
      <c r="J1925">
        <v>49</v>
      </c>
      <c r="K1925" s="1" t="s">
        <v>6224</v>
      </c>
    </row>
    <row r="1926" spans="1:11" x14ac:dyDescent="0.25">
      <c r="A1926">
        <v>1925</v>
      </c>
      <c r="B1926" s="1" t="s">
        <v>2681</v>
      </c>
      <c r="C1926">
        <v>90</v>
      </c>
      <c r="D1926">
        <v>23</v>
      </c>
      <c r="E1926">
        <v>27</v>
      </c>
      <c r="F1926">
        <v>2</v>
      </c>
      <c r="G1926">
        <v>45</v>
      </c>
      <c r="H1926">
        <v>12</v>
      </c>
      <c r="I1926">
        <v>14</v>
      </c>
      <c r="J1926">
        <v>70</v>
      </c>
      <c r="K1926" s="1" t="s">
        <v>6224</v>
      </c>
    </row>
    <row r="1927" spans="1:11" x14ac:dyDescent="0.25">
      <c r="A1927">
        <v>1926</v>
      </c>
      <c r="B1927" s="1" t="s">
        <v>2682</v>
      </c>
      <c r="C1927">
        <v>37</v>
      </c>
      <c r="D1927">
        <v>8</v>
      </c>
      <c r="E1927">
        <v>4</v>
      </c>
      <c r="F1927">
        <v>1</v>
      </c>
      <c r="G1927">
        <v>37</v>
      </c>
      <c r="H1927">
        <v>8</v>
      </c>
      <c r="I1927">
        <v>4</v>
      </c>
      <c r="J1927">
        <v>49</v>
      </c>
      <c r="K1927" s="1" t="s">
        <v>6224</v>
      </c>
    </row>
    <row r="1928" spans="1:11" x14ac:dyDescent="0.25">
      <c r="A1928">
        <v>1927</v>
      </c>
      <c r="B1928" s="1" t="s">
        <v>2069</v>
      </c>
      <c r="C1928">
        <v>37</v>
      </c>
      <c r="D1928">
        <v>8</v>
      </c>
      <c r="E1928">
        <v>4</v>
      </c>
      <c r="F1928">
        <v>1</v>
      </c>
      <c r="G1928">
        <v>37</v>
      </c>
      <c r="H1928">
        <v>8</v>
      </c>
      <c r="I1928">
        <v>4</v>
      </c>
      <c r="J1928">
        <v>49</v>
      </c>
      <c r="K1928" s="1" t="s">
        <v>6224</v>
      </c>
    </row>
    <row r="1929" spans="1:11" x14ac:dyDescent="0.25">
      <c r="A1929">
        <v>1928</v>
      </c>
      <c r="B1929" s="1" t="s">
        <v>2683</v>
      </c>
      <c r="C1929">
        <v>37</v>
      </c>
      <c r="D1929">
        <v>8</v>
      </c>
      <c r="E1929">
        <v>4</v>
      </c>
      <c r="F1929">
        <v>1</v>
      </c>
      <c r="G1929">
        <v>37</v>
      </c>
      <c r="H1929">
        <v>8</v>
      </c>
      <c r="I1929">
        <v>4</v>
      </c>
      <c r="J1929">
        <v>49</v>
      </c>
      <c r="K1929" s="1" t="s">
        <v>6224</v>
      </c>
    </row>
    <row r="1930" spans="1:11" x14ac:dyDescent="0.25">
      <c r="A1930">
        <v>1929</v>
      </c>
      <c r="B1930" s="1" t="s">
        <v>2684</v>
      </c>
      <c r="C1930">
        <v>37</v>
      </c>
      <c r="D1930">
        <v>6</v>
      </c>
      <c r="E1930">
        <v>6</v>
      </c>
      <c r="F1930">
        <v>1</v>
      </c>
      <c r="G1930">
        <v>37</v>
      </c>
      <c r="H1930">
        <v>6</v>
      </c>
      <c r="I1930">
        <v>6</v>
      </c>
      <c r="J1930">
        <v>49</v>
      </c>
      <c r="K1930" s="1" t="s">
        <v>6224</v>
      </c>
    </row>
    <row r="1931" spans="1:11" x14ac:dyDescent="0.25">
      <c r="A1931">
        <v>1930</v>
      </c>
      <c r="B1931" s="1" t="s">
        <v>16032</v>
      </c>
      <c r="C1931">
        <v>37</v>
      </c>
      <c r="D1931">
        <v>6</v>
      </c>
      <c r="E1931">
        <v>6</v>
      </c>
      <c r="F1931">
        <v>1</v>
      </c>
      <c r="G1931">
        <v>37</v>
      </c>
      <c r="H1931">
        <v>6</v>
      </c>
      <c r="I1931">
        <v>6</v>
      </c>
      <c r="J1931">
        <v>49</v>
      </c>
      <c r="K1931" s="1" t="s">
        <v>6224</v>
      </c>
    </row>
    <row r="1932" spans="1:11" x14ac:dyDescent="0.25">
      <c r="A1932">
        <v>1931</v>
      </c>
      <c r="B1932" s="1" t="s">
        <v>2687</v>
      </c>
      <c r="C1932">
        <v>17</v>
      </c>
      <c r="D1932">
        <v>5</v>
      </c>
      <c r="E1932">
        <v>0</v>
      </c>
      <c r="F1932">
        <v>1</v>
      </c>
      <c r="G1932">
        <v>17</v>
      </c>
      <c r="H1932">
        <v>5</v>
      </c>
      <c r="I1932">
        <v>0</v>
      </c>
      <c r="J1932">
        <v>22</v>
      </c>
      <c r="K1932" s="1" t="s">
        <v>6224</v>
      </c>
    </row>
    <row r="1933" spans="1:11" x14ac:dyDescent="0.25">
      <c r="A1933">
        <v>1932</v>
      </c>
      <c r="B1933" s="1" t="s">
        <v>2700</v>
      </c>
      <c r="C1933">
        <v>30</v>
      </c>
      <c r="D1933">
        <v>6</v>
      </c>
      <c r="E1933">
        <v>1</v>
      </c>
      <c r="F1933">
        <v>1</v>
      </c>
      <c r="G1933">
        <v>30</v>
      </c>
      <c r="H1933">
        <v>6</v>
      </c>
      <c r="I1933">
        <v>1</v>
      </c>
      <c r="J1933">
        <v>37</v>
      </c>
      <c r="K1933" s="1" t="s">
        <v>6224</v>
      </c>
    </row>
    <row r="1934" spans="1:11" x14ac:dyDescent="0.25">
      <c r="A1934">
        <v>1933</v>
      </c>
      <c r="B1934" s="1" t="s">
        <v>2702</v>
      </c>
      <c r="C1934">
        <v>41</v>
      </c>
      <c r="D1934">
        <v>13</v>
      </c>
      <c r="E1934">
        <v>11</v>
      </c>
      <c r="F1934">
        <v>1</v>
      </c>
      <c r="G1934">
        <v>41</v>
      </c>
      <c r="H1934">
        <v>13</v>
      </c>
      <c r="I1934">
        <v>11</v>
      </c>
      <c r="J1934">
        <v>65</v>
      </c>
      <c r="K1934" s="1" t="s">
        <v>6224</v>
      </c>
    </row>
    <row r="1935" spans="1:11" x14ac:dyDescent="0.25">
      <c r="A1935">
        <v>1934</v>
      </c>
      <c r="B1935" s="1" t="s">
        <v>16033</v>
      </c>
      <c r="C1935">
        <v>43</v>
      </c>
      <c r="D1935">
        <v>7</v>
      </c>
      <c r="E1935">
        <v>7</v>
      </c>
      <c r="F1935">
        <v>1</v>
      </c>
      <c r="G1935">
        <v>43</v>
      </c>
      <c r="H1935">
        <v>7</v>
      </c>
      <c r="I1935">
        <v>7</v>
      </c>
      <c r="J1935">
        <v>57</v>
      </c>
      <c r="K1935" s="1" t="s">
        <v>6224</v>
      </c>
    </row>
    <row r="1936" spans="1:11" x14ac:dyDescent="0.25">
      <c r="A1936">
        <v>1935</v>
      </c>
      <c r="B1936" s="1" t="s">
        <v>16034</v>
      </c>
      <c r="C1936">
        <v>43</v>
      </c>
      <c r="D1936">
        <v>7</v>
      </c>
      <c r="E1936">
        <v>7</v>
      </c>
      <c r="F1936">
        <v>1</v>
      </c>
      <c r="G1936">
        <v>43</v>
      </c>
      <c r="H1936">
        <v>7</v>
      </c>
      <c r="I1936">
        <v>7</v>
      </c>
      <c r="J1936">
        <v>57</v>
      </c>
      <c r="K1936" s="1" t="s">
        <v>6224</v>
      </c>
    </row>
    <row r="1937" spans="1:11" x14ac:dyDescent="0.25">
      <c r="A1937">
        <v>1936</v>
      </c>
      <c r="B1937" s="1" t="s">
        <v>4552</v>
      </c>
      <c r="C1937">
        <v>43</v>
      </c>
      <c r="D1937">
        <v>7</v>
      </c>
      <c r="E1937">
        <v>7</v>
      </c>
      <c r="F1937">
        <v>1</v>
      </c>
      <c r="G1937">
        <v>43</v>
      </c>
      <c r="H1937">
        <v>7</v>
      </c>
      <c r="I1937">
        <v>7</v>
      </c>
      <c r="J1937">
        <v>57</v>
      </c>
      <c r="K1937" s="1" t="s">
        <v>6224</v>
      </c>
    </row>
    <row r="1938" spans="1:11" x14ac:dyDescent="0.25">
      <c r="A1938">
        <v>1937</v>
      </c>
      <c r="B1938" s="1" t="s">
        <v>2712</v>
      </c>
      <c r="C1938">
        <v>43</v>
      </c>
      <c r="D1938">
        <v>7</v>
      </c>
      <c r="E1938">
        <v>7</v>
      </c>
      <c r="F1938">
        <v>1</v>
      </c>
      <c r="G1938">
        <v>43</v>
      </c>
      <c r="H1938">
        <v>7</v>
      </c>
      <c r="I1938">
        <v>7</v>
      </c>
      <c r="J1938">
        <v>57</v>
      </c>
      <c r="K1938" s="1" t="s">
        <v>6224</v>
      </c>
    </row>
    <row r="1939" spans="1:11" x14ac:dyDescent="0.25">
      <c r="A1939">
        <v>1938</v>
      </c>
      <c r="B1939" s="1" t="s">
        <v>655</v>
      </c>
      <c r="C1939">
        <v>132</v>
      </c>
      <c r="D1939">
        <v>37</v>
      </c>
      <c r="E1939">
        <v>47</v>
      </c>
      <c r="F1939">
        <v>4</v>
      </c>
      <c r="G1939">
        <v>33</v>
      </c>
      <c r="H1939">
        <v>9</v>
      </c>
      <c r="I1939">
        <v>12</v>
      </c>
      <c r="J1939">
        <v>54</v>
      </c>
      <c r="K1939" s="1" t="s">
        <v>6224</v>
      </c>
    </row>
    <row r="1940" spans="1:11" x14ac:dyDescent="0.25">
      <c r="A1940">
        <v>1939</v>
      </c>
      <c r="B1940" s="1" t="s">
        <v>860</v>
      </c>
      <c r="C1940">
        <v>47</v>
      </c>
      <c r="D1940">
        <v>11</v>
      </c>
      <c r="E1940">
        <v>6</v>
      </c>
      <c r="F1940">
        <v>1</v>
      </c>
      <c r="G1940">
        <v>47</v>
      </c>
      <c r="H1940">
        <v>11</v>
      </c>
      <c r="I1940">
        <v>6</v>
      </c>
      <c r="J1940">
        <v>64</v>
      </c>
      <c r="K1940" s="1" t="s">
        <v>6224</v>
      </c>
    </row>
    <row r="1941" spans="1:11" x14ac:dyDescent="0.25">
      <c r="A1941">
        <v>1940</v>
      </c>
      <c r="B1941" s="1" t="s">
        <v>2714</v>
      </c>
      <c r="C1941">
        <v>47</v>
      </c>
      <c r="D1941">
        <v>11</v>
      </c>
      <c r="E1941">
        <v>6</v>
      </c>
      <c r="F1941">
        <v>1</v>
      </c>
      <c r="G1941">
        <v>47</v>
      </c>
      <c r="H1941">
        <v>11</v>
      </c>
      <c r="I1941">
        <v>6</v>
      </c>
      <c r="J1941">
        <v>64</v>
      </c>
      <c r="K1941" s="1" t="s">
        <v>6224</v>
      </c>
    </row>
    <row r="1942" spans="1:11" x14ac:dyDescent="0.25">
      <c r="A1942">
        <v>1941</v>
      </c>
      <c r="B1942" s="1" t="s">
        <v>2715</v>
      </c>
      <c r="C1942">
        <v>47</v>
      </c>
      <c r="D1942">
        <v>11</v>
      </c>
      <c r="E1942">
        <v>6</v>
      </c>
      <c r="F1942">
        <v>1</v>
      </c>
      <c r="G1942">
        <v>47</v>
      </c>
      <c r="H1942">
        <v>11</v>
      </c>
      <c r="I1942">
        <v>6</v>
      </c>
      <c r="J1942">
        <v>64</v>
      </c>
      <c r="K1942" s="1" t="s">
        <v>6224</v>
      </c>
    </row>
    <row r="1943" spans="1:11" x14ac:dyDescent="0.25">
      <c r="A1943">
        <v>1942</v>
      </c>
      <c r="B1943" s="1" t="s">
        <v>154</v>
      </c>
      <c r="C1943">
        <v>60</v>
      </c>
      <c r="D1943">
        <v>13</v>
      </c>
      <c r="E1943">
        <v>8</v>
      </c>
      <c r="F1943">
        <v>2</v>
      </c>
      <c r="G1943">
        <v>30</v>
      </c>
      <c r="H1943">
        <v>6</v>
      </c>
      <c r="I1943">
        <v>4</v>
      </c>
      <c r="J1943">
        <v>40</v>
      </c>
      <c r="K1943" s="1" t="s">
        <v>6224</v>
      </c>
    </row>
    <row r="1944" spans="1:11" x14ac:dyDescent="0.25">
      <c r="A1944">
        <v>1943</v>
      </c>
      <c r="B1944" s="1" t="s">
        <v>117</v>
      </c>
      <c r="C1944">
        <v>1</v>
      </c>
      <c r="D1944">
        <v>0</v>
      </c>
      <c r="E1944">
        <v>0</v>
      </c>
      <c r="F1944">
        <v>1</v>
      </c>
      <c r="G1944">
        <v>1</v>
      </c>
      <c r="H1944">
        <v>0</v>
      </c>
      <c r="I1944">
        <v>0</v>
      </c>
      <c r="J1944">
        <v>1</v>
      </c>
      <c r="K1944" s="1" t="s">
        <v>6224</v>
      </c>
    </row>
    <row r="1945" spans="1:11" x14ac:dyDescent="0.25">
      <c r="A1945">
        <v>1944</v>
      </c>
      <c r="B1945" s="1" t="s">
        <v>2717</v>
      </c>
      <c r="C1945">
        <v>2</v>
      </c>
      <c r="D1945">
        <v>0</v>
      </c>
      <c r="E1945">
        <v>0</v>
      </c>
      <c r="F1945">
        <v>2</v>
      </c>
      <c r="G1945">
        <v>1</v>
      </c>
      <c r="H1945">
        <v>0</v>
      </c>
      <c r="I1945">
        <v>0</v>
      </c>
      <c r="J1945">
        <v>1</v>
      </c>
      <c r="K1945" s="1" t="s">
        <v>6224</v>
      </c>
    </row>
    <row r="1946" spans="1:11" x14ac:dyDescent="0.25">
      <c r="A1946">
        <v>1945</v>
      </c>
      <c r="B1946" s="1" t="s">
        <v>16035</v>
      </c>
      <c r="C1946">
        <v>1</v>
      </c>
      <c r="D1946">
        <v>0</v>
      </c>
      <c r="E1946">
        <v>0</v>
      </c>
      <c r="F1946">
        <v>1</v>
      </c>
      <c r="G1946">
        <v>1</v>
      </c>
      <c r="H1946">
        <v>0</v>
      </c>
      <c r="I1946">
        <v>0</v>
      </c>
      <c r="J1946">
        <v>1</v>
      </c>
      <c r="K1946" s="1" t="s">
        <v>6224</v>
      </c>
    </row>
    <row r="1947" spans="1:11" x14ac:dyDescent="0.25">
      <c r="A1947">
        <v>1946</v>
      </c>
      <c r="B1947" s="1" t="s">
        <v>16036</v>
      </c>
      <c r="C1947">
        <v>1</v>
      </c>
      <c r="D1947">
        <v>0</v>
      </c>
      <c r="E1947">
        <v>0</v>
      </c>
      <c r="F1947">
        <v>1</v>
      </c>
      <c r="G1947">
        <v>1</v>
      </c>
      <c r="H1947">
        <v>0</v>
      </c>
      <c r="I1947">
        <v>0</v>
      </c>
      <c r="J1947">
        <v>1</v>
      </c>
      <c r="K1947" s="1" t="s">
        <v>6224</v>
      </c>
    </row>
    <row r="1948" spans="1:11" x14ac:dyDescent="0.25">
      <c r="A1948">
        <v>1947</v>
      </c>
      <c r="B1948" s="1" t="s">
        <v>2718</v>
      </c>
      <c r="C1948">
        <v>1</v>
      </c>
      <c r="D1948">
        <v>0</v>
      </c>
      <c r="E1948">
        <v>0</v>
      </c>
      <c r="F1948">
        <v>1</v>
      </c>
      <c r="G1948">
        <v>1</v>
      </c>
      <c r="H1948">
        <v>0</v>
      </c>
      <c r="I1948">
        <v>0</v>
      </c>
      <c r="J1948">
        <v>1</v>
      </c>
      <c r="K1948" s="1" t="s">
        <v>6224</v>
      </c>
    </row>
    <row r="1949" spans="1:11" x14ac:dyDescent="0.25">
      <c r="A1949">
        <v>1948</v>
      </c>
      <c r="B1949" s="1" t="s">
        <v>2553</v>
      </c>
      <c r="C1949">
        <v>17</v>
      </c>
      <c r="D1949">
        <v>3</v>
      </c>
      <c r="E1949">
        <v>9</v>
      </c>
      <c r="F1949">
        <v>1</v>
      </c>
      <c r="G1949">
        <v>17</v>
      </c>
      <c r="H1949">
        <v>3</v>
      </c>
      <c r="I1949">
        <v>9</v>
      </c>
      <c r="J1949">
        <v>29</v>
      </c>
      <c r="K1949" s="1" t="s">
        <v>6224</v>
      </c>
    </row>
    <row r="1950" spans="1:11" x14ac:dyDescent="0.25">
      <c r="A1950">
        <v>1949</v>
      </c>
      <c r="B1950" s="1" t="s">
        <v>1895</v>
      </c>
      <c r="C1950">
        <v>17</v>
      </c>
      <c r="D1950">
        <v>3</v>
      </c>
      <c r="E1950">
        <v>9</v>
      </c>
      <c r="F1950">
        <v>1</v>
      </c>
      <c r="G1950">
        <v>17</v>
      </c>
      <c r="H1950">
        <v>3</v>
      </c>
      <c r="I1950">
        <v>9</v>
      </c>
      <c r="J1950">
        <v>29</v>
      </c>
      <c r="K1950" s="1" t="s">
        <v>6224</v>
      </c>
    </row>
    <row r="1951" spans="1:11" x14ac:dyDescent="0.25">
      <c r="A1951">
        <v>1950</v>
      </c>
      <c r="B1951" s="1" t="s">
        <v>1443</v>
      </c>
      <c r="C1951">
        <v>37</v>
      </c>
      <c r="D1951">
        <v>8</v>
      </c>
      <c r="E1951">
        <v>5</v>
      </c>
      <c r="F1951">
        <v>1</v>
      </c>
      <c r="G1951">
        <v>37</v>
      </c>
      <c r="H1951">
        <v>8</v>
      </c>
      <c r="I1951">
        <v>5</v>
      </c>
      <c r="J1951">
        <v>50</v>
      </c>
      <c r="K1951" s="1" t="s">
        <v>6224</v>
      </c>
    </row>
    <row r="1952" spans="1:11" x14ac:dyDescent="0.25">
      <c r="A1952">
        <v>1951</v>
      </c>
      <c r="B1952" s="1" t="s">
        <v>2723</v>
      </c>
      <c r="C1952">
        <v>37</v>
      </c>
      <c r="D1952">
        <v>8</v>
      </c>
      <c r="E1952">
        <v>5</v>
      </c>
      <c r="F1952">
        <v>1</v>
      </c>
      <c r="G1952">
        <v>37</v>
      </c>
      <c r="H1952">
        <v>8</v>
      </c>
      <c r="I1952">
        <v>5</v>
      </c>
      <c r="J1952">
        <v>50</v>
      </c>
      <c r="K1952" s="1" t="s">
        <v>6224</v>
      </c>
    </row>
    <row r="1953" spans="1:11" x14ac:dyDescent="0.25">
      <c r="A1953">
        <v>1952</v>
      </c>
      <c r="B1953" s="1" t="s">
        <v>2724</v>
      </c>
      <c r="C1953">
        <v>37</v>
      </c>
      <c r="D1953">
        <v>8</v>
      </c>
      <c r="E1953">
        <v>5</v>
      </c>
      <c r="F1953">
        <v>1</v>
      </c>
      <c r="G1953">
        <v>37</v>
      </c>
      <c r="H1953">
        <v>8</v>
      </c>
      <c r="I1953">
        <v>5</v>
      </c>
      <c r="J1953">
        <v>50</v>
      </c>
      <c r="K1953" s="1" t="s">
        <v>6224</v>
      </c>
    </row>
    <row r="1954" spans="1:11" x14ac:dyDescent="0.25">
      <c r="A1954">
        <v>1953</v>
      </c>
      <c r="B1954" s="1" t="s">
        <v>16037</v>
      </c>
      <c r="C1954">
        <v>37</v>
      </c>
      <c r="D1954">
        <v>8</v>
      </c>
      <c r="E1954">
        <v>5</v>
      </c>
      <c r="F1954">
        <v>1</v>
      </c>
      <c r="G1954">
        <v>37</v>
      </c>
      <c r="H1954">
        <v>8</v>
      </c>
      <c r="I1954">
        <v>5</v>
      </c>
      <c r="J1954">
        <v>50</v>
      </c>
      <c r="K1954" s="1" t="s">
        <v>6224</v>
      </c>
    </row>
    <row r="1955" spans="1:11" x14ac:dyDescent="0.25">
      <c r="A1955">
        <v>1954</v>
      </c>
      <c r="B1955" s="1" t="s">
        <v>1381</v>
      </c>
      <c r="C1955">
        <v>47</v>
      </c>
      <c r="D1955">
        <v>13</v>
      </c>
      <c r="E1955">
        <v>14</v>
      </c>
      <c r="F1955">
        <v>2</v>
      </c>
      <c r="G1955">
        <v>24</v>
      </c>
      <c r="H1955">
        <v>6</v>
      </c>
      <c r="I1955">
        <v>7</v>
      </c>
      <c r="J1955">
        <v>37</v>
      </c>
      <c r="K1955" s="1" t="s">
        <v>6224</v>
      </c>
    </row>
    <row r="1956" spans="1:11" x14ac:dyDescent="0.25">
      <c r="A1956">
        <v>1955</v>
      </c>
      <c r="B1956" s="1" t="s">
        <v>2726</v>
      </c>
      <c r="C1956">
        <v>19</v>
      </c>
      <c r="D1956">
        <v>5</v>
      </c>
      <c r="E1956">
        <v>3</v>
      </c>
      <c r="F1956">
        <v>1</v>
      </c>
      <c r="G1956">
        <v>19</v>
      </c>
      <c r="H1956">
        <v>5</v>
      </c>
      <c r="I1956">
        <v>3</v>
      </c>
      <c r="J1956">
        <v>27</v>
      </c>
      <c r="K1956" s="1" t="s">
        <v>6224</v>
      </c>
    </row>
    <row r="1957" spans="1:11" x14ac:dyDescent="0.25">
      <c r="A1957">
        <v>1956</v>
      </c>
      <c r="B1957" s="1" t="s">
        <v>16038</v>
      </c>
      <c r="C1957">
        <v>19</v>
      </c>
      <c r="D1957">
        <v>5</v>
      </c>
      <c r="E1957">
        <v>3</v>
      </c>
      <c r="F1957">
        <v>1</v>
      </c>
      <c r="G1957">
        <v>19</v>
      </c>
      <c r="H1957">
        <v>5</v>
      </c>
      <c r="I1957">
        <v>3</v>
      </c>
      <c r="J1957">
        <v>27</v>
      </c>
      <c r="K1957" s="1" t="s">
        <v>6224</v>
      </c>
    </row>
    <row r="1958" spans="1:11" x14ac:dyDescent="0.25">
      <c r="A1958">
        <v>1957</v>
      </c>
      <c r="B1958" s="1" t="s">
        <v>2727</v>
      </c>
      <c r="C1958">
        <v>19</v>
      </c>
      <c r="D1958">
        <v>5</v>
      </c>
      <c r="E1958">
        <v>3</v>
      </c>
      <c r="F1958">
        <v>1</v>
      </c>
      <c r="G1958">
        <v>19</v>
      </c>
      <c r="H1958">
        <v>5</v>
      </c>
      <c r="I1958">
        <v>3</v>
      </c>
      <c r="J1958">
        <v>27</v>
      </c>
      <c r="K1958" s="1" t="s">
        <v>6224</v>
      </c>
    </row>
    <row r="1959" spans="1:11" x14ac:dyDescent="0.25">
      <c r="A1959">
        <v>1958</v>
      </c>
      <c r="B1959" s="1" t="s">
        <v>2728</v>
      </c>
      <c r="C1959">
        <v>19</v>
      </c>
      <c r="D1959">
        <v>5</v>
      </c>
      <c r="E1959">
        <v>3</v>
      </c>
      <c r="F1959">
        <v>1</v>
      </c>
      <c r="G1959">
        <v>19</v>
      </c>
      <c r="H1959">
        <v>5</v>
      </c>
      <c r="I1959">
        <v>3</v>
      </c>
      <c r="J1959">
        <v>27</v>
      </c>
      <c r="K1959" s="1" t="s">
        <v>6224</v>
      </c>
    </row>
    <row r="1960" spans="1:11" x14ac:dyDescent="0.25">
      <c r="A1960">
        <v>1959</v>
      </c>
      <c r="B1960" s="1" t="s">
        <v>2794</v>
      </c>
      <c r="C1960">
        <v>57</v>
      </c>
      <c r="D1960">
        <v>14</v>
      </c>
      <c r="E1960">
        <v>18</v>
      </c>
      <c r="F1960">
        <v>1</v>
      </c>
      <c r="G1960">
        <v>57</v>
      </c>
      <c r="H1960">
        <v>14</v>
      </c>
      <c r="I1960">
        <v>18</v>
      </c>
      <c r="J1960">
        <v>89</v>
      </c>
      <c r="K1960" s="1" t="s">
        <v>6224</v>
      </c>
    </row>
    <row r="1961" spans="1:11" x14ac:dyDescent="0.25">
      <c r="A1961">
        <v>1960</v>
      </c>
      <c r="B1961" s="1" t="s">
        <v>2795</v>
      </c>
      <c r="C1961">
        <v>57</v>
      </c>
      <c r="D1961">
        <v>14</v>
      </c>
      <c r="E1961">
        <v>18</v>
      </c>
      <c r="F1961">
        <v>1</v>
      </c>
      <c r="G1961">
        <v>57</v>
      </c>
      <c r="H1961">
        <v>14</v>
      </c>
      <c r="I1961">
        <v>18</v>
      </c>
      <c r="J1961">
        <v>89</v>
      </c>
      <c r="K1961" s="1" t="s">
        <v>6224</v>
      </c>
    </row>
    <row r="1962" spans="1:11" x14ac:dyDescent="0.25">
      <c r="A1962">
        <v>1961</v>
      </c>
      <c r="B1962" s="1" t="s">
        <v>280</v>
      </c>
      <c r="C1962">
        <v>78</v>
      </c>
      <c r="D1962">
        <v>14</v>
      </c>
      <c r="E1962">
        <v>12</v>
      </c>
      <c r="F1962">
        <v>2</v>
      </c>
      <c r="G1962">
        <v>39</v>
      </c>
      <c r="H1962">
        <v>7</v>
      </c>
      <c r="I1962">
        <v>6</v>
      </c>
      <c r="J1962">
        <v>52</v>
      </c>
      <c r="K1962" s="1" t="s">
        <v>6224</v>
      </c>
    </row>
    <row r="1963" spans="1:11" x14ac:dyDescent="0.25">
      <c r="A1963">
        <v>1962</v>
      </c>
      <c r="B1963" s="1" t="s">
        <v>2799</v>
      </c>
      <c r="C1963">
        <v>39</v>
      </c>
      <c r="D1963">
        <v>7</v>
      </c>
      <c r="E1963">
        <v>6</v>
      </c>
      <c r="F1963">
        <v>1</v>
      </c>
      <c r="G1963">
        <v>39</v>
      </c>
      <c r="H1963">
        <v>7</v>
      </c>
      <c r="I1963">
        <v>6</v>
      </c>
      <c r="J1963">
        <v>52</v>
      </c>
      <c r="K1963" s="1" t="s">
        <v>6224</v>
      </c>
    </row>
    <row r="1964" spans="1:11" x14ac:dyDescent="0.25">
      <c r="A1964">
        <v>1963</v>
      </c>
      <c r="B1964" s="1" t="s">
        <v>2806</v>
      </c>
      <c r="C1964">
        <v>59</v>
      </c>
      <c r="D1964">
        <v>11</v>
      </c>
      <c r="E1964">
        <v>27</v>
      </c>
      <c r="F1964">
        <v>1</v>
      </c>
      <c r="G1964">
        <v>59</v>
      </c>
      <c r="H1964">
        <v>11</v>
      </c>
      <c r="I1964">
        <v>27</v>
      </c>
      <c r="J1964">
        <v>97</v>
      </c>
      <c r="K1964" s="1" t="s">
        <v>6224</v>
      </c>
    </row>
    <row r="1965" spans="1:11" x14ac:dyDescent="0.25">
      <c r="A1965">
        <v>1964</v>
      </c>
      <c r="B1965" s="1" t="s">
        <v>2807</v>
      </c>
      <c r="C1965">
        <v>59</v>
      </c>
      <c r="D1965">
        <v>11</v>
      </c>
      <c r="E1965">
        <v>27</v>
      </c>
      <c r="F1965">
        <v>1</v>
      </c>
      <c r="G1965">
        <v>59</v>
      </c>
      <c r="H1965">
        <v>11</v>
      </c>
      <c r="I1965">
        <v>27</v>
      </c>
      <c r="J1965">
        <v>97</v>
      </c>
      <c r="K1965" s="1" t="s">
        <v>6224</v>
      </c>
    </row>
    <row r="1966" spans="1:11" x14ac:dyDescent="0.25">
      <c r="A1966">
        <v>1965</v>
      </c>
      <c r="B1966" s="1" t="s">
        <v>2808</v>
      </c>
      <c r="C1966">
        <v>59</v>
      </c>
      <c r="D1966">
        <v>11</v>
      </c>
      <c r="E1966">
        <v>27</v>
      </c>
      <c r="F1966">
        <v>1</v>
      </c>
      <c r="G1966">
        <v>59</v>
      </c>
      <c r="H1966">
        <v>11</v>
      </c>
      <c r="I1966">
        <v>27</v>
      </c>
      <c r="J1966">
        <v>97</v>
      </c>
      <c r="K1966" s="1" t="s">
        <v>6224</v>
      </c>
    </row>
    <row r="1967" spans="1:11" x14ac:dyDescent="0.25">
      <c r="A1967">
        <v>1966</v>
      </c>
      <c r="B1967" s="1" t="s">
        <v>16039</v>
      </c>
      <c r="C1967">
        <v>51</v>
      </c>
      <c r="D1967">
        <v>9</v>
      </c>
      <c r="E1967">
        <v>5</v>
      </c>
      <c r="F1967">
        <v>1</v>
      </c>
      <c r="G1967">
        <v>51</v>
      </c>
      <c r="H1967">
        <v>9</v>
      </c>
      <c r="I1967">
        <v>5</v>
      </c>
      <c r="J1967">
        <v>65</v>
      </c>
      <c r="K1967" s="1" t="s">
        <v>6224</v>
      </c>
    </row>
    <row r="1968" spans="1:11" x14ac:dyDescent="0.25">
      <c r="A1968">
        <v>1967</v>
      </c>
      <c r="B1968" s="1" t="s">
        <v>16040</v>
      </c>
      <c r="C1968">
        <v>51</v>
      </c>
      <c r="D1968">
        <v>9</v>
      </c>
      <c r="E1968">
        <v>5</v>
      </c>
      <c r="F1968">
        <v>1</v>
      </c>
      <c r="G1968">
        <v>51</v>
      </c>
      <c r="H1968">
        <v>9</v>
      </c>
      <c r="I1968">
        <v>5</v>
      </c>
      <c r="J1968">
        <v>65</v>
      </c>
      <c r="K1968" s="1" t="s">
        <v>6224</v>
      </c>
    </row>
    <row r="1969" spans="1:11" x14ac:dyDescent="0.25">
      <c r="A1969">
        <v>1968</v>
      </c>
      <c r="B1969" s="1" t="s">
        <v>16041</v>
      </c>
      <c r="C1969">
        <v>66</v>
      </c>
      <c r="D1969">
        <v>12</v>
      </c>
      <c r="E1969">
        <v>6</v>
      </c>
      <c r="F1969">
        <v>2</v>
      </c>
      <c r="G1969">
        <v>33</v>
      </c>
      <c r="H1969">
        <v>6</v>
      </c>
      <c r="I1969">
        <v>3</v>
      </c>
      <c r="J1969">
        <v>42</v>
      </c>
      <c r="K1969" s="1" t="s">
        <v>6224</v>
      </c>
    </row>
    <row r="1970" spans="1:11" x14ac:dyDescent="0.25">
      <c r="A1970">
        <v>1969</v>
      </c>
      <c r="B1970" s="1" t="s">
        <v>16042</v>
      </c>
      <c r="C1970">
        <v>51</v>
      </c>
      <c r="D1970">
        <v>9</v>
      </c>
      <c r="E1970">
        <v>5</v>
      </c>
      <c r="F1970">
        <v>1</v>
      </c>
      <c r="G1970">
        <v>51</v>
      </c>
      <c r="H1970">
        <v>9</v>
      </c>
      <c r="I1970">
        <v>5</v>
      </c>
      <c r="J1970">
        <v>65</v>
      </c>
      <c r="K1970" s="1" t="s">
        <v>6224</v>
      </c>
    </row>
    <row r="1971" spans="1:11" x14ac:dyDescent="0.25">
      <c r="A1971">
        <v>1970</v>
      </c>
      <c r="B1971" s="1" t="s">
        <v>2814</v>
      </c>
      <c r="C1971">
        <v>51</v>
      </c>
      <c r="D1971">
        <v>9</v>
      </c>
      <c r="E1971">
        <v>5</v>
      </c>
      <c r="F1971">
        <v>1</v>
      </c>
      <c r="G1971">
        <v>51</v>
      </c>
      <c r="H1971">
        <v>9</v>
      </c>
      <c r="I1971">
        <v>5</v>
      </c>
      <c r="J1971">
        <v>65</v>
      </c>
      <c r="K1971" s="1" t="s">
        <v>6224</v>
      </c>
    </row>
    <row r="1972" spans="1:11" x14ac:dyDescent="0.25">
      <c r="A1972">
        <v>1971</v>
      </c>
      <c r="B1972" s="1" t="s">
        <v>2828</v>
      </c>
      <c r="C1972">
        <v>87</v>
      </c>
      <c r="D1972">
        <v>17</v>
      </c>
      <c r="E1972">
        <v>21</v>
      </c>
      <c r="F1972">
        <v>1</v>
      </c>
      <c r="G1972">
        <v>87</v>
      </c>
      <c r="H1972">
        <v>17</v>
      </c>
      <c r="I1972">
        <v>21</v>
      </c>
      <c r="J1972">
        <v>125</v>
      </c>
      <c r="K1972" s="1" t="s">
        <v>6224</v>
      </c>
    </row>
    <row r="1973" spans="1:11" x14ac:dyDescent="0.25">
      <c r="A1973">
        <v>1972</v>
      </c>
      <c r="B1973" s="1" t="s">
        <v>2829</v>
      </c>
      <c r="C1973">
        <v>87</v>
      </c>
      <c r="D1973">
        <v>17</v>
      </c>
      <c r="E1973">
        <v>21</v>
      </c>
      <c r="F1973">
        <v>1</v>
      </c>
      <c r="G1973">
        <v>87</v>
      </c>
      <c r="H1973">
        <v>17</v>
      </c>
      <c r="I1973">
        <v>21</v>
      </c>
      <c r="J1973">
        <v>125</v>
      </c>
      <c r="K1973" s="1" t="s">
        <v>6224</v>
      </c>
    </row>
    <row r="1974" spans="1:11" x14ac:dyDescent="0.25">
      <c r="A1974">
        <v>1973</v>
      </c>
      <c r="B1974" s="1" t="s">
        <v>16043</v>
      </c>
      <c r="C1974">
        <v>87</v>
      </c>
      <c r="D1974">
        <v>17</v>
      </c>
      <c r="E1974">
        <v>21</v>
      </c>
      <c r="F1974">
        <v>1</v>
      </c>
      <c r="G1974">
        <v>87</v>
      </c>
      <c r="H1974">
        <v>17</v>
      </c>
      <c r="I1974">
        <v>21</v>
      </c>
      <c r="J1974">
        <v>125</v>
      </c>
      <c r="K1974" s="1" t="s">
        <v>6224</v>
      </c>
    </row>
    <row r="1975" spans="1:11" x14ac:dyDescent="0.25">
      <c r="A1975">
        <v>1974</v>
      </c>
      <c r="B1975" s="1" t="s">
        <v>16044</v>
      </c>
      <c r="C1975">
        <v>87</v>
      </c>
      <c r="D1975">
        <v>17</v>
      </c>
      <c r="E1975">
        <v>21</v>
      </c>
      <c r="F1975">
        <v>1</v>
      </c>
      <c r="G1975">
        <v>87</v>
      </c>
      <c r="H1975">
        <v>17</v>
      </c>
      <c r="I1975">
        <v>21</v>
      </c>
      <c r="J1975">
        <v>125</v>
      </c>
      <c r="K1975" s="1" t="s">
        <v>6224</v>
      </c>
    </row>
    <row r="1976" spans="1:11" x14ac:dyDescent="0.25">
      <c r="A1976">
        <v>1975</v>
      </c>
      <c r="B1976" s="1" t="s">
        <v>16045</v>
      </c>
      <c r="C1976">
        <v>87</v>
      </c>
      <c r="D1976">
        <v>17</v>
      </c>
      <c r="E1976">
        <v>21</v>
      </c>
      <c r="F1976">
        <v>1</v>
      </c>
      <c r="G1976">
        <v>87</v>
      </c>
      <c r="H1976">
        <v>17</v>
      </c>
      <c r="I1976">
        <v>21</v>
      </c>
      <c r="J1976">
        <v>125</v>
      </c>
      <c r="K1976" s="1" t="s">
        <v>6224</v>
      </c>
    </row>
    <row r="1977" spans="1:11" x14ac:dyDescent="0.25">
      <c r="A1977">
        <v>1976</v>
      </c>
      <c r="B1977" s="1" t="s">
        <v>2830</v>
      </c>
      <c r="C1977">
        <v>87</v>
      </c>
      <c r="D1977">
        <v>17</v>
      </c>
      <c r="E1977">
        <v>21</v>
      </c>
      <c r="F1977">
        <v>1</v>
      </c>
      <c r="G1977">
        <v>87</v>
      </c>
      <c r="H1977">
        <v>17</v>
      </c>
      <c r="I1977">
        <v>21</v>
      </c>
      <c r="J1977">
        <v>125</v>
      </c>
      <c r="K1977" s="1" t="s">
        <v>6224</v>
      </c>
    </row>
    <row r="1978" spans="1:11" x14ac:dyDescent="0.25">
      <c r="A1978">
        <v>1977</v>
      </c>
      <c r="B1978" s="1" t="s">
        <v>2831</v>
      </c>
      <c r="C1978">
        <v>87</v>
      </c>
      <c r="D1978">
        <v>17</v>
      </c>
      <c r="E1978">
        <v>21</v>
      </c>
      <c r="F1978">
        <v>1</v>
      </c>
      <c r="G1978">
        <v>87</v>
      </c>
      <c r="H1978">
        <v>17</v>
      </c>
      <c r="I1978">
        <v>21</v>
      </c>
      <c r="J1978">
        <v>125</v>
      </c>
      <c r="K1978" s="1" t="s">
        <v>6224</v>
      </c>
    </row>
    <row r="1979" spans="1:11" x14ac:dyDescent="0.25">
      <c r="A1979">
        <v>1978</v>
      </c>
      <c r="B1979" s="1" t="s">
        <v>16046</v>
      </c>
      <c r="C1979">
        <v>13</v>
      </c>
      <c r="D1979">
        <v>6</v>
      </c>
      <c r="E1979">
        <v>2</v>
      </c>
      <c r="F1979">
        <v>2</v>
      </c>
      <c r="G1979">
        <v>6</v>
      </c>
      <c r="H1979">
        <v>3</v>
      </c>
      <c r="I1979">
        <v>1</v>
      </c>
      <c r="J1979">
        <v>10</v>
      </c>
      <c r="K1979" s="1" t="s">
        <v>6224</v>
      </c>
    </row>
    <row r="1980" spans="1:11" x14ac:dyDescent="0.25">
      <c r="A1980">
        <v>1979</v>
      </c>
      <c r="B1980" s="1" t="s">
        <v>16047</v>
      </c>
      <c r="C1980">
        <v>13</v>
      </c>
      <c r="D1980">
        <v>6</v>
      </c>
      <c r="E1980">
        <v>2</v>
      </c>
      <c r="F1980">
        <v>2</v>
      </c>
      <c r="G1980">
        <v>6</v>
      </c>
      <c r="H1980">
        <v>3</v>
      </c>
      <c r="I1980">
        <v>1</v>
      </c>
      <c r="J1980">
        <v>10</v>
      </c>
      <c r="K1980" s="1" t="s">
        <v>6224</v>
      </c>
    </row>
    <row r="1981" spans="1:11" x14ac:dyDescent="0.25">
      <c r="A1981">
        <v>1980</v>
      </c>
      <c r="B1981" s="1" t="s">
        <v>2840</v>
      </c>
      <c r="C1981">
        <v>4</v>
      </c>
      <c r="D1981">
        <v>3</v>
      </c>
      <c r="E1981">
        <v>0</v>
      </c>
      <c r="F1981">
        <v>1</v>
      </c>
      <c r="G1981">
        <v>4</v>
      </c>
      <c r="H1981">
        <v>3</v>
      </c>
      <c r="I1981">
        <v>0</v>
      </c>
      <c r="J1981">
        <v>7</v>
      </c>
      <c r="K1981" s="1" t="s">
        <v>6224</v>
      </c>
    </row>
    <row r="1982" spans="1:11" x14ac:dyDescent="0.25">
      <c r="A1982">
        <v>1981</v>
      </c>
      <c r="B1982" s="1" t="s">
        <v>16048</v>
      </c>
      <c r="C1982">
        <v>98</v>
      </c>
      <c r="D1982">
        <v>26</v>
      </c>
      <c r="E1982">
        <v>63</v>
      </c>
      <c r="F1982">
        <v>1</v>
      </c>
      <c r="G1982">
        <v>98</v>
      </c>
      <c r="H1982">
        <v>26</v>
      </c>
      <c r="I1982">
        <v>63</v>
      </c>
      <c r="J1982">
        <v>187</v>
      </c>
      <c r="K1982" s="1" t="s">
        <v>6224</v>
      </c>
    </row>
    <row r="1983" spans="1:11" x14ac:dyDescent="0.25">
      <c r="A1983">
        <v>1982</v>
      </c>
      <c r="B1983" s="1" t="s">
        <v>2846</v>
      </c>
      <c r="C1983">
        <v>98</v>
      </c>
      <c r="D1983">
        <v>26</v>
      </c>
      <c r="E1983">
        <v>63</v>
      </c>
      <c r="F1983">
        <v>1</v>
      </c>
      <c r="G1983">
        <v>98</v>
      </c>
      <c r="H1983">
        <v>26</v>
      </c>
      <c r="I1983">
        <v>63</v>
      </c>
      <c r="J1983">
        <v>187</v>
      </c>
      <c r="K1983" s="1" t="s">
        <v>6224</v>
      </c>
    </row>
    <row r="1984" spans="1:11" x14ac:dyDescent="0.25">
      <c r="A1984">
        <v>1983</v>
      </c>
      <c r="B1984" s="1" t="s">
        <v>2847</v>
      </c>
      <c r="C1984">
        <v>98</v>
      </c>
      <c r="D1984">
        <v>26</v>
      </c>
      <c r="E1984">
        <v>63</v>
      </c>
      <c r="F1984">
        <v>1</v>
      </c>
      <c r="G1984">
        <v>98</v>
      </c>
      <c r="H1984">
        <v>26</v>
      </c>
      <c r="I1984">
        <v>63</v>
      </c>
      <c r="J1984">
        <v>187</v>
      </c>
      <c r="K1984" s="1" t="s">
        <v>6224</v>
      </c>
    </row>
    <row r="1985" spans="1:11" x14ac:dyDescent="0.25">
      <c r="A1985">
        <v>1984</v>
      </c>
      <c r="B1985" s="1" t="s">
        <v>2848</v>
      </c>
      <c r="C1985">
        <v>98</v>
      </c>
      <c r="D1985">
        <v>26</v>
      </c>
      <c r="E1985">
        <v>63</v>
      </c>
      <c r="F1985">
        <v>1</v>
      </c>
      <c r="G1985">
        <v>98</v>
      </c>
      <c r="H1985">
        <v>26</v>
      </c>
      <c r="I1985">
        <v>63</v>
      </c>
      <c r="J1985">
        <v>187</v>
      </c>
      <c r="K1985" s="1" t="s">
        <v>6224</v>
      </c>
    </row>
    <row r="1986" spans="1:11" x14ac:dyDescent="0.25">
      <c r="A1986">
        <v>1985</v>
      </c>
      <c r="B1986" s="1" t="s">
        <v>2849</v>
      </c>
      <c r="C1986">
        <v>98</v>
      </c>
      <c r="D1986">
        <v>26</v>
      </c>
      <c r="E1986">
        <v>63</v>
      </c>
      <c r="F1986">
        <v>1</v>
      </c>
      <c r="G1986">
        <v>98</v>
      </c>
      <c r="H1986">
        <v>26</v>
      </c>
      <c r="I1986">
        <v>63</v>
      </c>
      <c r="J1986">
        <v>187</v>
      </c>
      <c r="K1986" s="1" t="s">
        <v>6224</v>
      </c>
    </row>
    <row r="1987" spans="1:11" x14ac:dyDescent="0.25">
      <c r="A1987">
        <v>1986</v>
      </c>
      <c r="B1987" s="1" t="s">
        <v>2850</v>
      </c>
      <c r="C1987">
        <v>98</v>
      </c>
      <c r="D1987">
        <v>26</v>
      </c>
      <c r="E1987">
        <v>63</v>
      </c>
      <c r="F1987">
        <v>1</v>
      </c>
      <c r="G1987">
        <v>98</v>
      </c>
      <c r="H1987">
        <v>26</v>
      </c>
      <c r="I1987">
        <v>63</v>
      </c>
      <c r="J1987">
        <v>187</v>
      </c>
      <c r="K1987" s="1" t="s">
        <v>6224</v>
      </c>
    </row>
    <row r="1988" spans="1:11" x14ac:dyDescent="0.25">
      <c r="A1988">
        <v>1987</v>
      </c>
      <c r="B1988" s="1" t="s">
        <v>2851</v>
      </c>
      <c r="C1988">
        <v>98</v>
      </c>
      <c r="D1988">
        <v>26</v>
      </c>
      <c r="E1988">
        <v>63</v>
      </c>
      <c r="F1988">
        <v>1</v>
      </c>
      <c r="G1988">
        <v>98</v>
      </c>
      <c r="H1988">
        <v>26</v>
      </c>
      <c r="I1988">
        <v>63</v>
      </c>
      <c r="J1988">
        <v>187</v>
      </c>
      <c r="K1988" s="1" t="s">
        <v>6224</v>
      </c>
    </row>
    <row r="1989" spans="1:11" x14ac:dyDescent="0.25">
      <c r="A1989">
        <v>1988</v>
      </c>
      <c r="B1989" s="1" t="s">
        <v>2852</v>
      </c>
      <c r="C1989">
        <v>98</v>
      </c>
      <c r="D1989">
        <v>26</v>
      </c>
      <c r="E1989">
        <v>63</v>
      </c>
      <c r="F1989">
        <v>1</v>
      </c>
      <c r="G1989">
        <v>98</v>
      </c>
      <c r="H1989">
        <v>26</v>
      </c>
      <c r="I1989">
        <v>63</v>
      </c>
      <c r="J1989">
        <v>187</v>
      </c>
      <c r="K1989" s="1" t="s">
        <v>6224</v>
      </c>
    </row>
    <row r="1990" spans="1:11" x14ac:dyDescent="0.25">
      <c r="A1990">
        <v>1989</v>
      </c>
      <c r="B1990" s="1" t="s">
        <v>4112</v>
      </c>
      <c r="C1990">
        <v>6</v>
      </c>
      <c r="D1990">
        <v>2</v>
      </c>
      <c r="E1990">
        <v>2</v>
      </c>
      <c r="F1990">
        <v>1</v>
      </c>
      <c r="G1990">
        <v>6</v>
      </c>
      <c r="H1990">
        <v>2</v>
      </c>
      <c r="I1990">
        <v>2</v>
      </c>
      <c r="J1990">
        <v>10</v>
      </c>
      <c r="K1990" s="1" t="s">
        <v>6224</v>
      </c>
    </row>
    <row r="1991" spans="1:11" x14ac:dyDescent="0.25">
      <c r="A1991">
        <v>1990</v>
      </c>
      <c r="B1991" s="1" t="s">
        <v>2862</v>
      </c>
      <c r="C1991">
        <v>6</v>
      </c>
      <c r="D1991">
        <v>2</v>
      </c>
      <c r="E1991">
        <v>2</v>
      </c>
      <c r="F1991">
        <v>1</v>
      </c>
      <c r="G1991">
        <v>6</v>
      </c>
      <c r="H1991">
        <v>2</v>
      </c>
      <c r="I1991">
        <v>2</v>
      </c>
      <c r="J1991">
        <v>10</v>
      </c>
      <c r="K1991" s="1" t="s">
        <v>6224</v>
      </c>
    </row>
    <row r="1992" spans="1:11" x14ac:dyDescent="0.25">
      <c r="A1992">
        <v>1991</v>
      </c>
      <c r="B1992" s="1" t="s">
        <v>2876</v>
      </c>
      <c r="C1992">
        <v>20</v>
      </c>
      <c r="D1992">
        <v>5</v>
      </c>
      <c r="E1992">
        <v>12</v>
      </c>
      <c r="F1992">
        <v>1</v>
      </c>
      <c r="G1992">
        <v>20</v>
      </c>
      <c r="H1992">
        <v>5</v>
      </c>
      <c r="I1992">
        <v>12</v>
      </c>
      <c r="J1992">
        <v>37</v>
      </c>
      <c r="K1992" s="1" t="s">
        <v>6224</v>
      </c>
    </row>
    <row r="1993" spans="1:11" x14ac:dyDescent="0.25">
      <c r="A1993">
        <v>1992</v>
      </c>
      <c r="B1993" s="1" t="s">
        <v>2877</v>
      </c>
      <c r="C1993">
        <v>20</v>
      </c>
      <c r="D1993">
        <v>5</v>
      </c>
      <c r="E1993">
        <v>12</v>
      </c>
      <c r="F1993">
        <v>1</v>
      </c>
      <c r="G1993">
        <v>20</v>
      </c>
      <c r="H1993">
        <v>5</v>
      </c>
      <c r="I1993">
        <v>12</v>
      </c>
      <c r="J1993">
        <v>37</v>
      </c>
      <c r="K1993" s="1" t="s">
        <v>6224</v>
      </c>
    </row>
    <row r="1994" spans="1:11" x14ac:dyDescent="0.25">
      <c r="A1994">
        <v>1993</v>
      </c>
      <c r="B1994" s="1" t="s">
        <v>16049</v>
      </c>
      <c r="C1994">
        <v>7</v>
      </c>
      <c r="D1994">
        <v>3</v>
      </c>
      <c r="E1994">
        <v>4</v>
      </c>
      <c r="F1994">
        <v>1</v>
      </c>
      <c r="G1994">
        <v>7</v>
      </c>
      <c r="H1994">
        <v>3</v>
      </c>
      <c r="I1994">
        <v>4</v>
      </c>
      <c r="J1994">
        <v>14</v>
      </c>
      <c r="K1994" s="1" t="s">
        <v>6224</v>
      </c>
    </row>
    <row r="1995" spans="1:11" x14ac:dyDescent="0.25">
      <c r="A1995">
        <v>1994</v>
      </c>
      <c r="B1995" s="1" t="s">
        <v>16050</v>
      </c>
      <c r="C1995">
        <v>7</v>
      </c>
      <c r="D1995">
        <v>3</v>
      </c>
      <c r="E1995">
        <v>4</v>
      </c>
      <c r="F1995">
        <v>1</v>
      </c>
      <c r="G1995">
        <v>7</v>
      </c>
      <c r="H1995">
        <v>3</v>
      </c>
      <c r="I1995">
        <v>4</v>
      </c>
      <c r="J1995">
        <v>14</v>
      </c>
      <c r="K1995" s="1" t="s">
        <v>6224</v>
      </c>
    </row>
    <row r="1996" spans="1:11" x14ac:dyDescent="0.25">
      <c r="A1996">
        <v>1995</v>
      </c>
      <c r="B1996" s="1" t="s">
        <v>2891</v>
      </c>
      <c r="C1996">
        <v>33</v>
      </c>
      <c r="D1996">
        <v>7</v>
      </c>
      <c r="E1996">
        <v>2</v>
      </c>
      <c r="F1996">
        <v>1</v>
      </c>
      <c r="G1996">
        <v>33</v>
      </c>
      <c r="H1996">
        <v>7</v>
      </c>
      <c r="I1996">
        <v>2</v>
      </c>
      <c r="J1996">
        <v>42</v>
      </c>
      <c r="K1996" s="1" t="s">
        <v>6224</v>
      </c>
    </row>
    <row r="1997" spans="1:11" x14ac:dyDescent="0.25">
      <c r="A1997">
        <v>1996</v>
      </c>
      <c r="B1997" s="1" t="s">
        <v>16051</v>
      </c>
      <c r="C1997">
        <v>33</v>
      </c>
      <c r="D1997">
        <v>7</v>
      </c>
      <c r="E1997">
        <v>2</v>
      </c>
      <c r="F1997">
        <v>1</v>
      </c>
      <c r="G1997">
        <v>33</v>
      </c>
      <c r="H1997">
        <v>7</v>
      </c>
      <c r="I1997">
        <v>2</v>
      </c>
      <c r="J1997">
        <v>42</v>
      </c>
      <c r="K1997" s="1" t="s">
        <v>6224</v>
      </c>
    </row>
    <row r="1998" spans="1:11" x14ac:dyDescent="0.25">
      <c r="A1998">
        <v>1997</v>
      </c>
      <c r="B1998" s="1" t="s">
        <v>16052</v>
      </c>
      <c r="C1998">
        <v>33</v>
      </c>
      <c r="D1998">
        <v>7</v>
      </c>
      <c r="E1998">
        <v>2</v>
      </c>
      <c r="F1998">
        <v>1</v>
      </c>
      <c r="G1998">
        <v>33</v>
      </c>
      <c r="H1998">
        <v>7</v>
      </c>
      <c r="I1998">
        <v>2</v>
      </c>
      <c r="J1998">
        <v>42</v>
      </c>
      <c r="K1998" s="1" t="s">
        <v>6224</v>
      </c>
    </row>
    <row r="1999" spans="1:11" x14ac:dyDescent="0.25">
      <c r="A1999">
        <v>1998</v>
      </c>
      <c r="B1999" s="1" t="s">
        <v>2892</v>
      </c>
      <c r="C1999">
        <v>33</v>
      </c>
      <c r="D1999">
        <v>7</v>
      </c>
      <c r="E1999">
        <v>2</v>
      </c>
      <c r="F1999">
        <v>1</v>
      </c>
      <c r="G1999">
        <v>33</v>
      </c>
      <c r="H1999">
        <v>7</v>
      </c>
      <c r="I1999">
        <v>2</v>
      </c>
      <c r="J1999">
        <v>42</v>
      </c>
      <c r="K1999" s="1" t="s">
        <v>6224</v>
      </c>
    </row>
    <row r="2000" spans="1:11" x14ac:dyDescent="0.25">
      <c r="A2000">
        <v>1999</v>
      </c>
      <c r="B2000" s="1" t="s">
        <v>2893</v>
      </c>
      <c r="C2000">
        <v>33</v>
      </c>
      <c r="D2000">
        <v>7</v>
      </c>
      <c r="E2000">
        <v>2</v>
      </c>
      <c r="F2000">
        <v>1</v>
      </c>
      <c r="G2000">
        <v>33</v>
      </c>
      <c r="H2000">
        <v>7</v>
      </c>
      <c r="I2000">
        <v>2</v>
      </c>
      <c r="J2000">
        <v>42</v>
      </c>
      <c r="K2000" s="1" t="s">
        <v>6224</v>
      </c>
    </row>
    <row r="2001" spans="1:11" x14ac:dyDescent="0.25">
      <c r="A2001">
        <v>2000</v>
      </c>
      <c r="B2001" s="1" t="s">
        <v>2894</v>
      </c>
      <c r="C2001">
        <v>33</v>
      </c>
      <c r="D2001">
        <v>7</v>
      </c>
      <c r="E2001">
        <v>2</v>
      </c>
      <c r="F2001">
        <v>1</v>
      </c>
      <c r="G2001">
        <v>33</v>
      </c>
      <c r="H2001">
        <v>7</v>
      </c>
      <c r="I2001">
        <v>2</v>
      </c>
      <c r="J2001">
        <v>42</v>
      </c>
      <c r="K2001" s="1" t="s">
        <v>6224</v>
      </c>
    </row>
    <row r="2002" spans="1:11" x14ac:dyDescent="0.25">
      <c r="A2002">
        <v>2001</v>
      </c>
      <c r="B2002" s="1" t="s">
        <v>2895</v>
      </c>
      <c r="C2002">
        <v>33</v>
      </c>
      <c r="D2002">
        <v>7</v>
      </c>
      <c r="E2002">
        <v>2</v>
      </c>
      <c r="F2002">
        <v>1</v>
      </c>
      <c r="G2002">
        <v>33</v>
      </c>
      <c r="H2002">
        <v>7</v>
      </c>
      <c r="I2002">
        <v>2</v>
      </c>
      <c r="J2002">
        <v>42</v>
      </c>
      <c r="K2002" s="1" t="s">
        <v>6224</v>
      </c>
    </row>
    <row r="2003" spans="1:11" x14ac:dyDescent="0.25">
      <c r="A2003">
        <v>2002</v>
      </c>
      <c r="B2003" s="1" t="s">
        <v>1301</v>
      </c>
      <c r="C2003">
        <v>33</v>
      </c>
      <c r="D2003">
        <v>7</v>
      </c>
      <c r="E2003">
        <v>2</v>
      </c>
      <c r="F2003">
        <v>1</v>
      </c>
      <c r="G2003">
        <v>33</v>
      </c>
      <c r="H2003">
        <v>7</v>
      </c>
      <c r="I2003">
        <v>2</v>
      </c>
      <c r="J2003">
        <v>42</v>
      </c>
      <c r="K2003" s="1" t="s">
        <v>6224</v>
      </c>
    </row>
    <row r="2004" spans="1:11" x14ac:dyDescent="0.25">
      <c r="A2004">
        <v>2003</v>
      </c>
      <c r="B2004" s="1" t="s">
        <v>1432</v>
      </c>
      <c r="C2004">
        <v>38</v>
      </c>
      <c r="D2004">
        <v>5</v>
      </c>
      <c r="E2004">
        <v>10</v>
      </c>
      <c r="F2004">
        <v>1</v>
      </c>
      <c r="G2004">
        <v>38</v>
      </c>
      <c r="H2004">
        <v>5</v>
      </c>
      <c r="I2004">
        <v>10</v>
      </c>
      <c r="J2004">
        <v>53</v>
      </c>
      <c r="K2004" s="1" t="s">
        <v>6224</v>
      </c>
    </row>
    <row r="2005" spans="1:11" x14ac:dyDescent="0.25">
      <c r="A2005">
        <v>2004</v>
      </c>
      <c r="B2005" s="1" t="s">
        <v>2910</v>
      </c>
      <c r="C2005">
        <v>38</v>
      </c>
      <c r="D2005">
        <v>11</v>
      </c>
      <c r="E2005">
        <v>7</v>
      </c>
      <c r="F2005">
        <v>1</v>
      </c>
      <c r="G2005">
        <v>38</v>
      </c>
      <c r="H2005">
        <v>11</v>
      </c>
      <c r="I2005">
        <v>7</v>
      </c>
      <c r="J2005">
        <v>56</v>
      </c>
      <c r="K2005" s="1" t="s">
        <v>6224</v>
      </c>
    </row>
    <row r="2006" spans="1:11" x14ac:dyDescent="0.25">
      <c r="A2006">
        <v>2005</v>
      </c>
      <c r="B2006" s="1" t="s">
        <v>2679</v>
      </c>
      <c r="C2006">
        <v>62</v>
      </c>
      <c r="D2006">
        <v>21</v>
      </c>
      <c r="E2006">
        <v>11</v>
      </c>
      <c r="F2006">
        <v>2</v>
      </c>
      <c r="G2006">
        <v>31</v>
      </c>
      <c r="H2006">
        <v>10</v>
      </c>
      <c r="I2006">
        <v>6</v>
      </c>
      <c r="J2006">
        <v>47</v>
      </c>
      <c r="K2006" s="1" t="s">
        <v>6224</v>
      </c>
    </row>
    <row r="2007" spans="1:11" x14ac:dyDescent="0.25">
      <c r="A2007">
        <v>2006</v>
      </c>
      <c r="B2007" s="1" t="s">
        <v>2911</v>
      </c>
      <c r="C2007">
        <v>38</v>
      </c>
      <c r="D2007">
        <v>11</v>
      </c>
      <c r="E2007">
        <v>7</v>
      </c>
      <c r="F2007">
        <v>1</v>
      </c>
      <c r="G2007">
        <v>38</v>
      </c>
      <c r="H2007">
        <v>11</v>
      </c>
      <c r="I2007">
        <v>7</v>
      </c>
      <c r="J2007">
        <v>56</v>
      </c>
      <c r="K2007" s="1" t="s">
        <v>6224</v>
      </c>
    </row>
    <row r="2008" spans="1:11" x14ac:dyDescent="0.25">
      <c r="A2008">
        <v>2007</v>
      </c>
      <c r="B2008" s="1" t="s">
        <v>16053</v>
      </c>
      <c r="C2008">
        <v>21</v>
      </c>
      <c r="D2008">
        <v>5</v>
      </c>
      <c r="E2008">
        <v>5</v>
      </c>
      <c r="F2008">
        <v>1</v>
      </c>
      <c r="G2008">
        <v>21</v>
      </c>
      <c r="H2008">
        <v>5</v>
      </c>
      <c r="I2008">
        <v>5</v>
      </c>
      <c r="J2008">
        <v>31</v>
      </c>
      <c r="K2008" s="1" t="s">
        <v>6224</v>
      </c>
    </row>
    <row r="2009" spans="1:11" x14ac:dyDescent="0.25">
      <c r="A2009">
        <v>2008</v>
      </c>
      <c r="B2009" s="1" t="s">
        <v>2916</v>
      </c>
      <c r="C2009">
        <v>40</v>
      </c>
      <c r="D2009">
        <v>12</v>
      </c>
      <c r="E2009">
        <v>20</v>
      </c>
      <c r="F2009">
        <v>1</v>
      </c>
      <c r="G2009">
        <v>40</v>
      </c>
      <c r="H2009">
        <v>12</v>
      </c>
      <c r="I2009">
        <v>20</v>
      </c>
      <c r="J2009">
        <v>72</v>
      </c>
      <c r="K2009" s="1" t="s">
        <v>6224</v>
      </c>
    </row>
    <row r="2010" spans="1:11" x14ac:dyDescent="0.25">
      <c r="A2010">
        <v>2009</v>
      </c>
      <c r="B2010" s="1" t="s">
        <v>1415</v>
      </c>
      <c r="C2010">
        <v>40</v>
      </c>
      <c r="D2010">
        <v>12</v>
      </c>
      <c r="E2010">
        <v>20</v>
      </c>
      <c r="F2010">
        <v>1</v>
      </c>
      <c r="G2010">
        <v>40</v>
      </c>
      <c r="H2010">
        <v>12</v>
      </c>
      <c r="I2010">
        <v>20</v>
      </c>
      <c r="J2010">
        <v>72</v>
      </c>
      <c r="K2010" s="1" t="s">
        <v>6224</v>
      </c>
    </row>
    <row r="2011" spans="1:11" x14ac:dyDescent="0.25">
      <c r="A2011">
        <v>2010</v>
      </c>
      <c r="B2011" s="1" t="s">
        <v>2917</v>
      </c>
      <c r="C2011">
        <v>40</v>
      </c>
      <c r="D2011">
        <v>12</v>
      </c>
      <c r="E2011">
        <v>20</v>
      </c>
      <c r="F2011">
        <v>1</v>
      </c>
      <c r="G2011">
        <v>40</v>
      </c>
      <c r="H2011">
        <v>12</v>
      </c>
      <c r="I2011">
        <v>20</v>
      </c>
      <c r="J2011">
        <v>72</v>
      </c>
      <c r="K2011" s="1" t="s">
        <v>6224</v>
      </c>
    </row>
    <row r="2012" spans="1:11" x14ac:dyDescent="0.25">
      <c r="A2012">
        <v>2011</v>
      </c>
      <c r="B2012" s="1" t="s">
        <v>16054</v>
      </c>
      <c r="C2012">
        <v>40</v>
      </c>
      <c r="D2012">
        <v>12</v>
      </c>
      <c r="E2012">
        <v>20</v>
      </c>
      <c r="F2012">
        <v>1</v>
      </c>
      <c r="G2012">
        <v>40</v>
      </c>
      <c r="H2012">
        <v>12</v>
      </c>
      <c r="I2012">
        <v>20</v>
      </c>
      <c r="J2012">
        <v>72</v>
      </c>
      <c r="K2012" s="1" t="s">
        <v>6224</v>
      </c>
    </row>
    <row r="2013" spans="1:11" x14ac:dyDescent="0.25">
      <c r="A2013">
        <v>2012</v>
      </c>
      <c r="B2013" s="1" t="s">
        <v>1547</v>
      </c>
      <c r="C2013">
        <v>40</v>
      </c>
      <c r="D2013">
        <v>12</v>
      </c>
      <c r="E2013">
        <v>20</v>
      </c>
      <c r="F2013">
        <v>1</v>
      </c>
      <c r="G2013">
        <v>40</v>
      </c>
      <c r="H2013">
        <v>12</v>
      </c>
      <c r="I2013">
        <v>20</v>
      </c>
      <c r="J2013">
        <v>72</v>
      </c>
      <c r="K2013" s="1" t="s">
        <v>6224</v>
      </c>
    </row>
    <row r="2014" spans="1:11" x14ac:dyDescent="0.25">
      <c r="A2014">
        <v>2013</v>
      </c>
      <c r="B2014" s="1" t="s">
        <v>16055</v>
      </c>
      <c r="C2014">
        <v>8</v>
      </c>
      <c r="D2014">
        <v>1</v>
      </c>
      <c r="E2014">
        <v>0</v>
      </c>
      <c r="F2014">
        <v>1</v>
      </c>
      <c r="G2014">
        <v>8</v>
      </c>
      <c r="H2014">
        <v>1</v>
      </c>
      <c r="I2014">
        <v>0</v>
      </c>
      <c r="J2014">
        <v>9</v>
      </c>
      <c r="K2014" s="1" t="s">
        <v>6224</v>
      </c>
    </row>
    <row r="2015" spans="1:11" x14ac:dyDescent="0.25">
      <c r="A2015">
        <v>2014</v>
      </c>
      <c r="B2015" s="1" t="s">
        <v>2699</v>
      </c>
      <c r="C2015">
        <v>51</v>
      </c>
      <c r="D2015">
        <v>15</v>
      </c>
      <c r="E2015">
        <v>5</v>
      </c>
      <c r="F2015">
        <v>4</v>
      </c>
      <c r="G2015">
        <v>13</v>
      </c>
      <c r="H2015">
        <v>4</v>
      </c>
      <c r="I2015">
        <v>1</v>
      </c>
      <c r="J2015">
        <v>18</v>
      </c>
      <c r="K2015" s="1" t="s">
        <v>6224</v>
      </c>
    </row>
    <row r="2016" spans="1:11" x14ac:dyDescent="0.25">
      <c r="A2016">
        <v>2015</v>
      </c>
      <c r="B2016" s="1" t="s">
        <v>2920</v>
      </c>
      <c r="C2016">
        <v>13</v>
      </c>
      <c r="D2016">
        <v>4</v>
      </c>
      <c r="E2016">
        <v>4</v>
      </c>
      <c r="F2016">
        <v>1</v>
      </c>
      <c r="G2016">
        <v>13</v>
      </c>
      <c r="H2016">
        <v>4</v>
      </c>
      <c r="I2016">
        <v>4</v>
      </c>
      <c r="J2016">
        <v>21</v>
      </c>
      <c r="K2016" s="1" t="s">
        <v>6224</v>
      </c>
    </row>
    <row r="2017" spans="1:11" x14ac:dyDescent="0.25">
      <c r="A2017">
        <v>2016</v>
      </c>
      <c r="B2017" s="1" t="s">
        <v>2921</v>
      </c>
      <c r="C2017">
        <v>9</v>
      </c>
      <c r="D2017">
        <v>1</v>
      </c>
      <c r="E2017">
        <v>2</v>
      </c>
      <c r="F2017">
        <v>1</v>
      </c>
      <c r="G2017">
        <v>9</v>
      </c>
      <c r="H2017">
        <v>1</v>
      </c>
      <c r="I2017">
        <v>2</v>
      </c>
      <c r="J2017">
        <v>12</v>
      </c>
      <c r="K2017" s="1" t="s">
        <v>6224</v>
      </c>
    </row>
    <row r="2018" spans="1:11" x14ac:dyDescent="0.25">
      <c r="A2018">
        <v>2017</v>
      </c>
      <c r="B2018" s="1" t="s">
        <v>2922</v>
      </c>
      <c r="C2018">
        <v>9</v>
      </c>
      <c r="D2018">
        <v>1</v>
      </c>
      <c r="E2018">
        <v>2</v>
      </c>
      <c r="F2018">
        <v>1</v>
      </c>
      <c r="G2018">
        <v>9</v>
      </c>
      <c r="H2018">
        <v>1</v>
      </c>
      <c r="I2018">
        <v>2</v>
      </c>
      <c r="J2018">
        <v>12</v>
      </c>
      <c r="K2018" s="1" t="s">
        <v>6224</v>
      </c>
    </row>
    <row r="2019" spans="1:11" x14ac:dyDescent="0.25">
      <c r="A2019">
        <v>2018</v>
      </c>
      <c r="B2019" s="1" t="s">
        <v>2542</v>
      </c>
      <c r="C2019">
        <v>73</v>
      </c>
      <c r="D2019">
        <v>26</v>
      </c>
      <c r="E2019">
        <v>26</v>
      </c>
      <c r="F2019">
        <v>3</v>
      </c>
      <c r="G2019">
        <v>24</v>
      </c>
      <c r="H2019">
        <v>9</v>
      </c>
      <c r="I2019">
        <v>9</v>
      </c>
      <c r="J2019">
        <v>42</v>
      </c>
      <c r="K2019" s="1" t="s">
        <v>6224</v>
      </c>
    </row>
    <row r="2020" spans="1:11" x14ac:dyDescent="0.25">
      <c r="A2020">
        <v>2019</v>
      </c>
      <c r="B2020" s="1" t="s">
        <v>16056</v>
      </c>
      <c r="C2020">
        <v>26</v>
      </c>
      <c r="D2020">
        <v>6</v>
      </c>
      <c r="E2020">
        <v>7</v>
      </c>
      <c r="F2020">
        <v>1</v>
      </c>
      <c r="G2020">
        <v>26</v>
      </c>
      <c r="H2020">
        <v>6</v>
      </c>
      <c r="I2020">
        <v>7</v>
      </c>
      <c r="J2020">
        <v>39</v>
      </c>
      <c r="K2020" s="1" t="s">
        <v>6224</v>
      </c>
    </row>
    <row r="2021" spans="1:11" x14ac:dyDescent="0.25">
      <c r="A2021">
        <v>2020</v>
      </c>
      <c r="B2021" s="1" t="s">
        <v>2826</v>
      </c>
      <c r="C2021">
        <v>84</v>
      </c>
      <c r="D2021">
        <v>11</v>
      </c>
      <c r="E2021">
        <v>15</v>
      </c>
      <c r="F2021">
        <v>1</v>
      </c>
      <c r="G2021">
        <v>84</v>
      </c>
      <c r="H2021">
        <v>11</v>
      </c>
      <c r="I2021">
        <v>15</v>
      </c>
      <c r="J2021">
        <v>110</v>
      </c>
      <c r="K2021" s="1" t="s">
        <v>6224</v>
      </c>
    </row>
    <row r="2022" spans="1:11" x14ac:dyDescent="0.25">
      <c r="A2022">
        <v>2021</v>
      </c>
      <c r="B2022" s="1" t="s">
        <v>2925</v>
      </c>
      <c r="C2022">
        <v>84</v>
      </c>
      <c r="D2022">
        <v>11</v>
      </c>
      <c r="E2022">
        <v>15</v>
      </c>
      <c r="F2022">
        <v>1</v>
      </c>
      <c r="G2022">
        <v>84</v>
      </c>
      <c r="H2022">
        <v>11</v>
      </c>
      <c r="I2022">
        <v>15</v>
      </c>
      <c r="J2022">
        <v>110</v>
      </c>
      <c r="K2022" s="1" t="s">
        <v>6224</v>
      </c>
    </row>
    <row r="2023" spans="1:11" x14ac:dyDescent="0.25">
      <c r="A2023">
        <v>2022</v>
      </c>
      <c r="B2023" s="1" t="s">
        <v>16057</v>
      </c>
      <c r="C2023">
        <v>18</v>
      </c>
      <c r="D2023">
        <v>5</v>
      </c>
      <c r="E2023">
        <v>7</v>
      </c>
      <c r="F2023">
        <v>1</v>
      </c>
      <c r="G2023">
        <v>18</v>
      </c>
      <c r="H2023">
        <v>5</v>
      </c>
      <c r="I2023">
        <v>7</v>
      </c>
      <c r="J2023">
        <v>30</v>
      </c>
      <c r="K2023" s="1" t="s">
        <v>6224</v>
      </c>
    </row>
    <row r="2024" spans="1:11" x14ac:dyDescent="0.25">
      <c r="A2024">
        <v>2023</v>
      </c>
      <c r="B2024" s="1" t="s">
        <v>1132</v>
      </c>
      <c r="C2024">
        <v>18</v>
      </c>
      <c r="D2024">
        <v>5</v>
      </c>
      <c r="E2024">
        <v>7</v>
      </c>
      <c r="F2024">
        <v>1</v>
      </c>
      <c r="G2024">
        <v>18</v>
      </c>
      <c r="H2024">
        <v>5</v>
      </c>
      <c r="I2024">
        <v>7</v>
      </c>
      <c r="J2024">
        <v>30</v>
      </c>
      <c r="K2024" s="1" t="s">
        <v>6224</v>
      </c>
    </row>
    <row r="2025" spans="1:11" x14ac:dyDescent="0.25">
      <c r="A2025">
        <v>2024</v>
      </c>
      <c r="B2025" s="1" t="s">
        <v>656</v>
      </c>
      <c r="C2025">
        <v>68</v>
      </c>
      <c r="D2025">
        <v>20</v>
      </c>
      <c r="E2025">
        <v>14</v>
      </c>
      <c r="F2025">
        <v>4</v>
      </c>
      <c r="G2025">
        <v>17</v>
      </c>
      <c r="H2025">
        <v>5</v>
      </c>
      <c r="I2025">
        <v>4</v>
      </c>
      <c r="J2025">
        <v>26</v>
      </c>
      <c r="K2025" s="1" t="s">
        <v>6224</v>
      </c>
    </row>
    <row r="2026" spans="1:11" x14ac:dyDescent="0.25">
      <c r="A2026">
        <v>2025</v>
      </c>
      <c r="B2026" s="1" t="s">
        <v>2928</v>
      </c>
      <c r="C2026">
        <v>53</v>
      </c>
      <c r="D2026">
        <v>14</v>
      </c>
      <c r="E2026">
        <v>31</v>
      </c>
      <c r="F2026">
        <v>1</v>
      </c>
      <c r="G2026">
        <v>53</v>
      </c>
      <c r="H2026">
        <v>14</v>
      </c>
      <c r="I2026">
        <v>31</v>
      </c>
      <c r="J2026">
        <v>98</v>
      </c>
      <c r="K2026" s="1" t="s">
        <v>6224</v>
      </c>
    </row>
    <row r="2027" spans="1:11" x14ac:dyDescent="0.25">
      <c r="A2027">
        <v>2026</v>
      </c>
      <c r="B2027" s="1" t="s">
        <v>2929</v>
      </c>
      <c r="C2027">
        <v>306</v>
      </c>
      <c r="D2027">
        <v>62</v>
      </c>
      <c r="E2027">
        <v>111</v>
      </c>
      <c r="F2027">
        <v>2</v>
      </c>
      <c r="G2027">
        <v>153</v>
      </c>
      <c r="H2027">
        <v>31</v>
      </c>
      <c r="I2027">
        <v>56</v>
      </c>
      <c r="J2027">
        <v>240</v>
      </c>
      <c r="K2027" s="1" t="s">
        <v>6224</v>
      </c>
    </row>
    <row r="2028" spans="1:11" x14ac:dyDescent="0.25">
      <c r="A2028">
        <v>2027</v>
      </c>
      <c r="B2028" s="1" t="s">
        <v>2930</v>
      </c>
      <c r="C2028">
        <v>212</v>
      </c>
      <c r="D2028">
        <v>44</v>
      </c>
      <c r="E2028">
        <v>71</v>
      </c>
      <c r="F2028">
        <v>1</v>
      </c>
      <c r="G2028">
        <v>212</v>
      </c>
      <c r="H2028">
        <v>44</v>
      </c>
      <c r="I2028">
        <v>71</v>
      </c>
      <c r="J2028">
        <v>327</v>
      </c>
      <c r="K2028" s="1" t="s">
        <v>6224</v>
      </c>
    </row>
    <row r="2029" spans="1:11" x14ac:dyDescent="0.25">
      <c r="A2029">
        <v>2028</v>
      </c>
      <c r="B2029" s="1" t="s">
        <v>16058</v>
      </c>
      <c r="C2029">
        <v>40</v>
      </c>
      <c r="D2029">
        <v>7</v>
      </c>
      <c r="E2029">
        <v>17</v>
      </c>
      <c r="F2029">
        <v>1</v>
      </c>
      <c r="G2029">
        <v>40</v>
      </c>
      <c r="H2029">
        <v>7</v>
      </c>
      <c r="I2029">
        <v>17</v>
      </c>
      <c r="J2029">
        <v>64</v>
      </c>
      <c r="K2029" s="1" t="s">
        <v>6224</v>
      </c>
    </row>
    <row r="2030" spans="1:11" x14ac:dyDescent="0.25">
      <c r="A2030">
        <v>2029</v>
      </c>
      <c r="B2030" s="1" t="s">
        <v>307</v>
      </c>
      <c r="C2030">
        <v>40</v>
      </c>
      <c r="D2030">
        <v>7</v>
      </c>
      <c r="E2030">
        <v>17</v>
      </c>
      <c r="F2030">
        <v>1</v>
      </c>
      <c r="G2030">
        <v>40</v>
      </c>
      <c r="H2030">
        <v>7</v>
      </c>
      <c r="I2030">
        <v>17</v>
      </c>
      <c r="J2030">
        <v>64</v>
      </c>
      <c r="K2030" s="1" t="s">
        <v>6224</v>
      </c>
    </row>
    <row r="2031" spans="1:11" x14ac:dyDescent="0.25">
      <c r="A2031">
        <v>2030</v>
      </c>
      <c r="B2031" s="1" t="s">
        <v>2931</v>
      </c>
      <c r="C2031">
        <v>40</v>
      </c>
      <c r="D2031">
        <v>7</v>
      </c>
      <c r="E2031">
        <v>17</v>
      </c>
      <c r="F2031">
        <v>1</v>
      </c>
      <c r="G2031">
        <v>40</v>
      </c>
      <c r="H2031">
        <v>7</v>
      </c>
      <c r="I2031">
        <v>17</v>
      </c>
      <c r="J2031">
        <v>64</v>
      </c>
      <c r="K2031" s="1" t="s">
        <v>6224</v>
      </c>
    </row>
    <row r="2032" spans="1:11" x14ac:dyDescent="0.25">
      <c r="A2032">
        <v>2031</v>
      </c>
      <c r="B2032" s="1" t="s">
        <v>193</v>
      </c>
      <c r="C2032">
        <v>40</v>
      </c>
      <c r="D2032">
        <v>7</v>
      </c>
      <c r="E2032">
        <v>17</v>
      </c>
      <c r="F2032">
        <v>1</v>
      </c>
      <c r="G2032">
        <v>40</v>
      </c>
      <c r="H2032">
        <v>7</v>
      </c>
      <c r="I2032">
        <v>17</v>
      </c>
      <c r="J2032">
        <v>64</v>
      </c>
      <c r="K2032" s="1" t="s">
        <v>6224</v>
      </c>
    </row>
    <row r="2033" spans="1:11" x14ac:dyDescent="0.25">
      <c r="A2033">
        <v>2032</v>
      </c>
      <c r="B2033" s="1" t="s">
        <v>2932</v>
      </c>
      <c r="C2033">
        <v>40</v>
      </c>
      <c r="D2033">
        <v>7</v>
      </c>
      <c r="E2033">
        <v>17</v>
      </c>
      <c r="F2033">
        <v>1</v>
      </c>
      <c r="G2033">
        <v>40</v>
      </c>
      <c r="H2033">
        <v>7</v>
      </c>
      <c r="I2033">
        <v>17</v>
      </c>
      <c r="J2033">
        <v>64</v>
      </c>
      <c r="K2033" s="1" t="s">
        <v>6224</v>
      </c>
    </row>
    <row r="2034" spans="1:11" x14ac:dyDescent="0.25">
      <c r="A2034">
        <v>2033</v>
      </c>
      <c r="B2034" s="1" t="s">
        <v>963</v>
      </c>
      <c r="C2034">
        <v>102</v>
      </c>
      <c r="D2034">
        <v>20</v>
      </c>
      <c r="E2034">
        <v>83</v>
      </c>
      <c r="F2034">
        <v>3</v>
      </c>
      <c r="G2034">
        <v>34</v>
      </c>
      <c r="H2034">
        <v>7</v>
      </c>
      <c r="I2034">
        <v>28</v>
      </c>
      <c r="J2034">
        <v>68</v>
      </c>
      <c r="K2034" s="1" t="s">
        <v>6224</v>
      </c>
    </row>
    <row r="2035" spans="1:11" x14ac:dyDescent="0.25">
      <c r="A2035">
        <v>2034</v>
      </c>
      <c r="B2035" s="1" t="s">
        <v>16059</v>
      </c>
      <c r="C2035">
        <v>183</v>
      </c>
      <c r="D2035">
        <v>41</v>
      </c>
      <c r="E2035">
        <v>104</v>
      </c>
      <c r="F2035">
        <v>3</v>
      </c>
      <c r="G2035">
        <v>61</v>
      </c>
      <c r="H2035">
        <v>14</v>
      </c>
      <c r="I2035">
        <v>35</v>
      </c>
      <c r="J2035">
        <v>109</v>
      </c>
      <c r="K2035" s="1" t="s">
        <v>6224</v>
      </c>
    </row>
    <row r="2036" spans="1:11" x14ac:dyDescent="0.25">
      <c r="A2036">
        <v>2035</v>
      </c>
      <c r="B2036" s="1" t="s">
        <v>16060</v>
      </c>
      <c r="C2036">
        <v>30</v>
      </c>
      <c r="D2036">
        <v>12</v>
      </c>
      <c r="E2036">
        <v>11</v>
      </c>
      <c r="F2036">
        <v>1</v>
      </c>
      <c r="G2036">
        <v>30</v>
      </c>
      <c r="H2036">
        <v>12</v>
      </c>
      <c r="I2036">
        <v>11</v>
      </c>
      <c r="J2036">
        <v>53</v>
      </c>
      <c r="K2036" s="1" t="s">
        <v>6224</v>
      </c>
    </row>
    <row r="2037" spans="1:11" x14ac:dyDescent="0.25">
      <c r="A2037">
        <v>2036</v>
      </c>
      <c r="B2037" s="1" t="s">
        <v>16061</v>
      </c>
      <c r="C2037">
        <v>74</v>
      </c>
      <c r="D2037">
        <v>21</v>
      </c>
      <c r="E2037">
        <v>36</v>
      </c>
      <c r="F2037">
        <v>1</v>
      </c>
      <c r="G2037">
        <v>74</v>
      </c>
      <c r="H2037">
        <v>21</v>
      </c>
      <c r="I2037">
        <v>36</v>
      </c>
      <c r="J2037">
        <v>131</v>
      </c>
      <c r="K2037" s="1" t="s">
        <v>6224</v>
      </c>
    </row>
    <row r="2038" spans="1:11" x14ac:dyDescent="0.25">
      <c r="A2038">
        <v>2037</v>
      </c>
      <c r="B2038" s="1" t="s">
        <v>2943</v>
      </c>
      <c r="C2038">
        <v>10</v>
      </c>
      <c r="D2038">
        <v>5</v>
      </c>
      <c r="E2038">
        <v>1</v>
      </c>
      <c r="F2038">
        <v>1</v>
      </c>
      <c r="G2038">
        <v>10</v>
      </c>
      <c r="H2038">
        <v>5</v>
      </c>
      <c r="I2038">
        <v>1</v>
      </c>
      <c r="J2038">
        <v>16</v>
      </c>
      <c r="K2038" s="1" t="s">
        <v>6224</v>
      </c>
    </row>
    <row r="2039" spans="1:11" x14ac:dyDescent="0.25">
      <c r="A2039">
        <v>2038</v>
      </c>
      <c r="B2039" s="1" t="s">
        <v>16062</v>
      </c>
      <c r="C2039">
        <v>10</v>
      </c>
      <c r="D2039">
        <v>5</v>
      </c>
      <c r="E2039">
        <v>1</v>
      </c>
      <c r="F2039">
        <v>1</v>
      </c>
      <c r="G2039">
        <v>10</v>
      </c>
      <c r="H2039">
        <v>5</v>
      </c>
      <c r="I2039">
        <v>1</v>
      </c>
      <c r="J2039">
        <v>16</v>
      </c>
      <c r="K2039" s="1" t="s">
        <v>6224</v>
      </c>
    </row>
    <row r="2040" spans="1:11" x14ac:dyDescent="0.25">
      <c r="A2040">
        <v>2039</v>
      </c>
      <c r="B2040" s="1" t="s">
        <v>16063</v>
      </c>
      <c r="C2040">
        <v>69</v>
      </c>
      <c r="D2040">
        <v>14</v>
      </c>
      <c r="E2040">
        <v>63</v>
      </c>
      <c r="F2040">
        <v>1</v>
      </c>
      <c r="G2040">
        <v>69</v>
      </c>
      <c r="H2040">
        <v>14</v>
      </c>
      <c r="I2040">
        <v>63</v>
      </c>
      <c r="J2040">
        <v>146</v>
      </c>
      <c r="K2040" s="1" t="s">
        <v>6224</v>
      </c>
    </row>
    <row r="2041" spans="1:11" x14ac:dyDescent="0.25">
      <c r="A2041">
        <v>2040</v>
      </c>
      <c r="B2041" s="1" t="s">
        <v>16064</v>
      </c>
      <c r="C2041">
        <v>69</v>
      </c>
      <c r="D2041">
        <v>14</v>
      </c>
      <c r="E2041">
        <v>63</v>
      </c>
      <c r="F2041">
        <v>1</v>
      </c>
      <c r="G2041">
        <v>69</v>
      </c>
      <c r="H2041">
        <v>14</v>
      </c>
      <c r="I2041">
        <v>63</v>
      </c>
      <c r="J2041">
        <v>146</v>
      </c>
      <c r="K2041" s="1" t="s">
        <v>6224</v>
      </c>
    </row>
    <row r="2042" spans="1:11" x14ac:dyDescent="0.25">
      <c r="A2042">
        <v>2041</v>
      </c>
      <c r="B2042" s="1" t="s">
        <v>501</v>
      </c>
      <c r="C2042">
        <v>69</v>
      </c>
      <c r="D2042">
        <v>14</v>
      </c>
      <c r="E2042">
        <v>63</v>
      </c>
      <c r="F2042">
        <v>1</v>
      </c>
      <c r="G2042">
        <v>69</v>
      </c>
      <c r="H2042">
        <v>14</v>
      </c>
      <c r="I2042">
        <v>63</v>
      </c>
      <c r="J2042">
        <v>146</v>
      </c>
      <c r="K2042" s="1" t="s">
        <v>6224</v>
      </c>
    </row>
    <row r="2043" spans="1:11" x14ac:dyDescent="0.25">
      <c r="A2043">
        <v>2042</v>
      </c>
      <c r="B2043" s="1" t="s">
        <v>2946</v>
      </c>
      <c r="C2043">
        <v>69</v>
      </c>
      <c r="D2043">
        <v>14</v>
      </c>
      <c r="E2043">
        <v>63</v>
      </c>
      <c r="F2043">
        <v>1</v>
      </c>
      <c r="G2043">
        <v>69</v>
      </c>
      <c r="H2043">
        <v>14</v>
      </c>
      <c r="I2043">
        <v>63</v>
      </c>
      <c r="J2043">
        <v>146</v>
      </c>
      <c r="K2043" s="1" t="s">
        <v>6224</v>
      </c>
    </row>
    <row r="2044" spans="1:11" x14ac:dyDescent="0.25">
      <c r="A2044">
        <v>2043</v>
      </c>
      <c r="B2044" s="1" t="s">
        <v>16065</v>
      </c>
      <c r="C2044">
        <v>78</v>
      </c>
      <c r="D2044">
        <v>17</v>
      </c>
      <c r="E2044">
        <v>65</v>
      </c>
      <c r="F2044">
        <v>2</v>
      </c>
      <c r="G2044">
        <v>39</v>
      </c>
      <c r="H2044">
        <v>8</v>
      </c>
      <c r="I2044">
        <v>32</v>
      </c>
      <c r="J2044">
        <v>80</v>
      </c>
      <c r="K2044" s="1" t="s">
        <v>6224</v>
      </c>
    </row>
    <row r="2045" spans="1:11" x14ac:dyDescent="0.25">
      <c r="A2045">
        <v>2044</v>
      </c>
      <c r="B2045" s="1" t="s">
        <v>16066</v>
      </c>
      <c r="C2045">
        <v>78</v>
      </c>
      <c r="D2045">
        <v>17</v>
      </c>
      <c r="E2045">
        <v>65</v>
      </c>
      <c r="F2045">
        <v>2</v>
      </c>
      <c r="G2045">
        <v>39</v>
      </c>
      <c r="H2045">
        <v>8</v>
      </c>
      <c r="I2045">
        <v>32</v>
      </c>
      <c r="J2045">
        <v>80</v>
      </c>
      <c r="K2045" s="1" t="s">
        <v>6224</v>
      </c>
    </row>
    <row r="2046" spans="1:11" x14ac:dyDescent="0.25">
      <c r="A2046">
        <v>2045</v>
      </c>
      <c r="B2046" s="1" t="s">
        <v>2947</v>
      </c>
      <c r="C2046">
        <v>69</v>
      </c>
      <c r="D2046">
        <v>14</v>
      </c>
      <c r="E2046">
        <v>63</v>
      </c>
      <c r="F2046">
        <v>1</v>
      </c>
      <c r="G2046">
        <v>69</v>
      </c>
      <c r="H2046">
        <v>14</v>
      </c>
      <c r="I2046">
        <v>63</v>
      </c>
      <c r="J2046">
        <v>146</v>
      </c>
      <c r="K2046" s="1" t="s">
        <v>6224</v>
      </c>
    </row>
    <row r="2047" spans="1:11" x14ac:dyDescent="0.25">
      <c r="A2047">
        <v>2046</v>
      </c>
      <c r="B2047" s="1" t="s">
        <v>2948</v>
      </c>
      <c r="C2047">
        <v>69</v>
      </c>
      <c r="D2047">
        <v>14</v>
      </c>
      <c r="E2047">
        <v>63</v>
      </c>
      <c r="F2047">
        <v>1</v>
      </c>
      <c r="G2047">
        <v>69</v>
      </c>
      <c r="H2047">
        <v>14</v>
      </c>
      <c r="I2047">
        <v>63</v>
      </c>
      <c r="J2047">
        <v>146</v>
      </c>
      <c r="K2047" s="1" t="s">
        <v>6224</v>
      </c>
    </row>
    <row r="2048" spans="1:11" x14ac:dyDescent="0.25">
      <c r="A2048">
        <v>2047</v>
      </c>
      <c r="B2048" s="1" t="s">
        <v>2949</v>
      </c>
      <c r="C2048">
        <v>17</v>
      </c>
      <c r="D2048">
        <v>6</v>
      </c>
      <c r="E2048">
        <v>10</v>
      </c>
      <c r="F2048">
        <v>1</v>
      </c>
      <c r="G2048">
        <v>17</v>
      </c>
      <c r="H2048">
        <v>6</v>
      </c>
      <c r="I2048">
        <v>10</v>
      </c>
      <c r="J2048">
        <v>33</v>
      </c>
      <c r="K2048" s="1" t="s">
        <v>6224</v>
      </c>
    </row>
    <row r="2049" spans="1:11" x14ac:dyDescent="0.25">
      <c r="A2049">
        <v>2048</v>
      </c>
      <c r="B2049" s="1" t="s">
        <v>2955</v>
      </c>
      <c r="C2049">
        <v>39</v>
      </c>
      <c r="D2049">
        <v>7</v>
      </c>
      <c r="E2049">
        <v>26</v>
      </c>
      <c r="F2049">
        <v>1</v>
      </c>
      <c r="G2049">
        <v>39</v>
      </c>
      <c r="H2049">
        <v>7</v>
      </c>
      <c r="I2049">
        <v>26</v>
      </c>
      <c r="J2049">
        <v>72</v>
      </c>
      <c r="K2049" s="1" t="s">
        <v>6224</v>
      </c>
    </row>
    <row r="2050" spans="1:11" x14ac:dyDescent="0.25">
      <c r="A2050">
        <v>2049</v>
      </c>
      <c r="B2050" s="1" t="s">
        <v>2956</v>
      </c>
      <c r="C2050">
        <v>47</v>
      </c>
      <c r="D2050">
        <v>10</v>
      </c>
      <c r="E2050">
        <v>19</v>
      </c>
      <c r="F2050">
        <v>1</v>
      </c>
      <c r="G2050">
        <v>47</v>
      </c>
      <c r="H2050">
        <v>10</v>
      </c>
      <c r="I2050">
        <v>19</v>
      </c>
      <c r="J2050">
        <v>76</v>
      </c>
      <c r="K2050" s="1" t="s">
        <v>6224</v>
      </c>
    </row>
    <row r="2051" spans="1:11" x14ac:dyDescent="0.25">
      <c r="A2051">
        <v>2050</v>
      </c>
      <c r="B2051" s="1" t="s">
        <v>16067</v>
      </c>
      <c r="C2051">
        <v>47</v>
      </c>
      <c r="D2051">
        <v>10</v>
      </c>
      <c r="E2051">
        <v>19</v>
      </c>
      <c r="F2051">
        <v>1</v>
      </c>
      <c r="G2051">
        <v>47</v>
      </c>
      <c r="H2051">
        <v>10</v>
      </c>
      <c r="I2051">
        <v>19</v>
      </c>
      <c r="J2051">
        <v>76</v>
      </c>
      <c r="K2051" s="1" t="s">
        <v>6224</v>
      </c>
    </row>
    <row r="2052" spans="1:11" x14ac:dyDescent="0.25">
      <c r="A2052">
        <v>2051</v>
      </c>
      <c r="B2052" s="1" t="s">
        <v>16068</v>
      </c>
      <c r="C2052">
        <v>47</v>
      </c>
      <c r="D2052">
        <v>10</v>
      </c>
      <c r="E2052">
        <v>19</v>
      </c>
      <c r="F2052">
        <v>1</v>
      </c>
      <c r="G2052">
        <v>47</v>
      </c>
      <c r="H2052">
        <v>10</v>
      </c>
      <c r="I2052">
        <v>19</v>
      </c>
      <c r="J2052">
        <v>76</v>
      </c>
      <c r="K2052" s="1" t="s">
        <v>6224</v>
      </c>
    </row>
    <row r="2053" spans="1:11" x14ac:dyDescent="0.25">
      <c r="A2053">
        <v>2052</v>
      </c>
      <c r="B2053" s="1" t="s">
        <v>16069</v>
      </c>
      <c r="C2053">
        <v>47</v>
      </c>
      <c r="D2053">
        <v>10</v>
      </c>
      <c r="E2053">
        <v>19</v>
      </c>
      <c r="F2053">
        <v>1</v>
      </c>
      <c r="G2053">
        <v>47</v>
      </c>
      <c r="H2053">
        <v>10</v>
      </c>
      <c r="I2053">
        <v>19</v>
      </c>
      <c r="J2053">
        <v>76</v>
      </c>
      <c r="K2053" s="1" t="s">
        <v>6224</v>
      </c>
    </row>
    <row r="2054" spans="1:11" x14ac:dyDescent="0.25">
      <c r="A2054">
        <v>2053</v>
      </c>
      <c r="B2054" s="1" t="s">
        <v>16070</v>
      </c>
      <c r="C2054">
        <v>47</v>
      </c>
      <c r="D2054">
        <v>10</v>
      </c>
      <c r="E2054">
        <v>19</v>
      </c>
      <c r="F2054">
        <v>1</v>
      </c>
      <c r="G2054">
        <v>47</v>
      </c>
      <c r="H2054">
        <v>10</v>
      </c>
      <c r="I2054">
        <v>19</v>
      </c>
      <c r="J2054">
        <v>76</v>
      </c>
      <c r="K2054" s="1" t="s">
        <v>6224</v>
      </c>
    </row>
    <row r="2055" spans="1:11" x14ac:dyDescent="0.25">
      <c r="A2055">
        <v>2054</v>
      </c>
      <c r="B2055" s="1" t="s">
        <v>2957</v>
      </c>
      <c r="C2055">
        <v>47</v>
      </c>
      <c r="D2055">
        <v>10</v>
      </c>
      <c r="E2055">
        <v>19</v>
      </c>
      <c r="F2055">
        <v>1</v>
      </c>
      <c r="G2055">
        <v>47</v>
      </c>
      <c r="H2055">
        <v>10</v>
      </c>
      <c r="I2055">
        <v>19</v>
      </c>
      <c r="J2055">
        <v>76</v>
      </c>
      <c r="K2055" s="1" t="s">
        <v>6224</v>
      </c>
    </row>
    <row r="2056" spans="1:11" x14ac:dyDescent="0.25">
      <c r="A2056">
        <v>2055</v>
      </c>
      <c r="B2056" s="1" t="s">
        <v>1024</v>
      </c>
      <c r="C2056">
        <v>67</v>
      </c>
      <c r="D2056">
        <v>16</v>
      </c>
      <c r="E2056">
        <v>21</v>
      </c>
      <c r="F2056">
        <v>3</v>
      </c>
      <c r="G2056">
        <v>22</v>
      </c>
      <c r="H2056">
        <v>5</v>
      </c>
      <c r="I2056">
        <v>7</v>
      </c>
      <c r="J2056">
        <v>35</v>
      </c>
      <c r="K2056" s="1" t="s">
        <v>6224</v>
      </c>
    </row>
    <row r="2057" spans="1:11" x14ac:dyDescent="0.25">
      <c r="A2057">
        <v>2056</v>
      </c>
      <c r="B2057" s="1" t="s">
        <v>2958</v>
      </c>
      <c r="C2057">
        <v>47</v>
      </c>
      <c r="D2057">
        <v>10</v>
      </c>
      <c r="E2057">
        <v>19</v>
      </c>
      <c r="F2057">
        <v>1</v>
      </c>
      <c r="G2057">
        <v>47</v>
      </c>
      <c r="H2057">
        <v>10</v>
      </c>
      <c r="I2057">
        <v>19</v>
      </c>
      <c r="J2057">
        <v>76</v>
      </c>
      <c r="K2057" s="1" t="s">
        <v>6224</v>
      </c>
    </row>
    <row r="2058" spans="1:11" x14ac:dyDescent="0.25">
      <c r="A2058">
        <v>2057</v>
      </c>
      <c r="B2058" s="1" t="s">
        <v>1375</v>
      </c>
      <c r="C2058">
        <v>74</v>
      </c>
      <c r="D2058">
        <v>16</v>
      </c>
      <c r="E2058">
        <v>25</v>
      </c>
      <c r="F2058">
        <v>2</v>
      </c>
      <c r="G2058">
        <v>37</v>
      </c>
      <c r="H2058">
        <v>8</v>
      </c>
      <c r="I2058">
        <v>12</v>
      </c>
      <c r="J2058">
        <v>58</v>
      </c>
      <c r="K2058" s="1" t="s">
        <v>6224</v>
      </c>
    </row>
    <row r="2059" spans="1:11" x14ac:dyDescent="0.25">
      <c r="A2059">
        <v>2058</v>
      </c>
      <c r="B2059" s="1" t="s">
        <v>2959</v>
      </c>
      <c r="C2059">
        <v>47</v>
      </c>
      <c r="D2059">
        <v>10</v>
      </c>
      <c r="E2059">
        <v>19</v>
      </c>
      <c r="F2059">
        <v>1</v>
      </c>
      <c r="G2059">
        <v>47</v>
      </c>
      <c r="H2059">
        <v>10</v>
      </c>
      <c r="I2059">
        <v>19</v>
      </c>
      <c r="J2059">
        <v>76</v>
      </c>
      <c r="K2059" s="1" t="s">
        <v>6224</v>
      </c>
    </row>
    <row r="2060" spans="1:11" x14ac:dyDescent="0.25">
      <c r="A2060">
        <v>2059</v>
      </c>
      <c r="B2060" s="1" t="s">
        <v>16071</v>
      </c>
      <c r="C2060">
        <v>43</v>
      </c>
      <c r="D2060">
        <v>15</v>
      </c>
      <c r="E2060">
        <v>11</v>
      </c>
      <c r="F2060">
        <v>2</v>
      </c>
      <c r="G2060">
        <v>22</v>
      </c>
      <c r="H2060">
        <v>8</v>
      </c>
      <c r="I2060">
        <v>6</v>
      </c>
      <c r="J2060">
        <v>34</v>
      </c>
      <c r="K2060" s="1" t="s">
        <v>6224</v>
      </c>
    </row>
    <row r="2061" spans="1:11" x14ac:dyDescent="0.25">
      <c r="A2061">
        <v>2060</v>
      </c>
      <c r="B2061" s="1" t="s">
        <v>2964</v>
      </c>
      <c r="C2061">
        <v>27</v>
      </c>
      <c r="D2061">
        <v>9</v>
      </c>
      <c r="E2061">
        <v>9</v>
      </c>
      <c r="F2061">
        <v>1</v>
      </c>
      <c r="G2061">
        <v>27</v>
      </c>
      <c r="H2061">
        <v>9</v>
      </c>
      <c r="I2061">
        <v>9</v>
      </c>
      <c r="J2061">
        <v>45</v>
      </c>
      <c r="K2061" s="1" t="s">
        <v>6224</v>
      </c>
    </row>
    <row r="2062" spans="1:11" x14ac:dyDescent="0.25">
      <c r="A2062">
        <v>2061</v>
      </c>
      <c r="B2062" s="1" t="s">
        <v>581</v>
      </c>
      <c r="C2062">
        <v>18</v>
      </c>
      <c r="D2062">
        <v>4</v>
      </c>
      <c r="E2062">
        <v>0</v>
      </c>
      <c r="F2062">
        <v>1</v>
      </c>
      <c r="G2062">
        <v>18</v>
      </c>
      <c r="H2062">
        <v>4</v>
      </c>
      <c r="I2062">
        <v>0</v>
      </c>
      <c r="J2062">
        <v>22</v>
      </c>
      <c r="K2062" s="1" t="s">
        <v>6224</v>
      </c>
    </row>
    <row r="2063" spans="1:11" x14ac:dyDescent="0.25">
      <c r="A2063">
        <v>2062</v>
      </c>
      <c r="B2063" s="1" t="s">
        <v>2080</v>
      </c>
      <c r="C2063">
        <v>18</v>
      </c>
      <c r="D2063">
        <v>4</v>
      </c>
      <c r="E2063">
        <v>0</v>
      </c>
      <c r="F2063">
        <v>1</v>
      </c>
      <c r="G2063">
        <v>18</v>
      </c>
      <c r="H2063">
        <v>4</v>
      </c>
      <c r="I2063">
        <v>0</v>
      </c>
      <c r="J2063">
        <v>22</v>
      </c>
      <c r="K2063" s="1" t="s">
        <v>6224</v>
      </c>
    </row>
    <row r="2064" spans="1:11" x14ac:dyDescent="0.25">
      <c r="A2064">
        <v>2063</v>
      </c>
      <c r="B2064" s="1" t="s">
        <v>1524</v>
      </c>
      <c r="C2064">
        <v>18</v>
      </c>
      <c r="D2064">
        <v>4</v>
      </c>
      <c r="E2064">
        <v>0</v>
      </c>
      <c r="F2064">
        <v>1</v>
      </c>
      <c r="G2064">
        <v>18</v>
      </c>
      <c r="H2064">
        <v>4</v>
      </c>
      <c r="I2064">
        <v>0</v>
      </c>
      <c r="J2064">
        <v>22</v>
      </c>
      <c r="K2064" s="1" t="s">
        <v>6224</v>
      </c>
    </row>
    <row r="2065" spans="1:11" x14ac:dyDescent="0.25">
      <c r="A2065">
        <v>2064</v>
      </c>
      <c r="B2065" s="1" t="s">
        <v>2968</v>
      </c>
      <c r="C2065">
        <v>18</v>
      </c>
      <c r="D2065">
        <v>4</v>
      </c>
      <c r="E2065">
        <v>0</v>
      </c>
      <c r="F2065">
        <v>1</v>
      </c>
      <c r="G2065">
        <v>18</v>
      </c>
      <c r="H2065">
        <v>4</v>
      </c>
      <c r="I2065">
        <v>0</v>
      </c>
      <c r="J2065">
        <v>22</v>
      </c>
      <c r="K2065" s="1" t="s">
        <v>6224</v>
      </c>
    </row>
    <row r="2066" spans="1:11" x14ac:dyDescent="0.25">
      <c r="A2066">
        <v>2065</v>
      </c>
      <c r="B2066" s="1" t="s">
        <v>2969</v>
      </c>
      <c r="C2066">
        <v>132</v>
      </c>
      <c r="D2066">
        <v>24</v>
      </c>
      <c r="E2066">
        <v>55</v>
      </c>
      <c r="F2066">
        <v>1</v>
      </c>
      <c r="G2066">
        <v>132</v>
      </c>
      <c r="H2066">
        <v>24</v>
      </c>
      <c r="I2066">
        <v>55</v>
      </c>
      <c r="J2066">
        <v>211</v>
      </c>
      <c r="K2066" s="1" t="s">
        <v>6224</v>
      </c>
    </row>
    <row r="2067" spans="1:11" x14ac:dyDescent="0.25">
      <c r="A2067">
        <v>2066</v>
      </c>
      <c r="B2067" s="1" t="s">
        <v>2970</v>
      </c>
      <c r="C2067">
        <v>132</v>
      </c>
      <c r="D2067">
        <v>24</v>
      </c>
      <c r="E2067">
        <v>55</v>
      </c>
      <c r="F2067">
        <v>1</v>
      </c>
      <c r="G2067">
        <v>132</v>
      </c>
      <c r="H2067">
        <v>24</v>
      </c>
      <c r="I2067">
        <v>55</v>
      </c>
      <c r="J2067">
        <v>211</v>
      </c>
      <c r="K2067" s="1" t="s">
        <v>6224</v>
      </c>
    </row>
    <row r="2068" spans="1:11" x14ac:dyDescent="0.25">
      <c r="A2068">
        <v>2067</v>
      </c>
      <c r="B2068" s="1" t="s">
        <v>2972</v>
      </c>
      <c r="C2068">
        <v>132</v>
      </c>
      <c r="D2068">
        <v>24</v>
      </c>
      <c r="E2068">
        <v>55</v>
      </c>
      <c r="F2068">
        <v>1</v>
      </c>
      <c r="G2068">
        <v>132</v>
      </c>
      <c r="H2068">
        <v>24</v>
      </c>
      <c r="I2068">
        <v>55</v>
      </c>
      <c r="J2068">
        <v>211</v>
      </c>
      <c r="K2068" s="1" t="s">
        <v>6224</v>
      </c>
    </row>
    <row r="2069" spans="1:11" x14ac:dyDescent="0.25">
      <c r="A2069">
        <v>2068</v>
      </c>
      <c r="B2069" s="1" t="s">
        <v>16072</v>
      </c>
      <c r="C2069">
        <v>132</v>
      </c>
      <c r="D2069">
        <v>24</v>
      </c>
      <c r="E2069">
        <v>55</v>
      </c>
      <c r="F2069">
        <v>1</v>
      </c>
      <c r="G2069">
        <v>132</v>
      </c>
      <c r="H2069">
        <v>24</v>
      </c>
      <c r="I2069">
        <v>55</v>
      </c>
      <c r="J2069">
        <v>211</v>
      </c>
      <c r="K2069" s="1" t="s">
        <v>6224</v>
      </c>
    </row>
    <row r="2070" spans="1:11" x14ac:dyDescent="0.25">
      <c r="A2070">
        <v>2069</v>
      </c>
      <c r="B2070" s="1" t="s">
        <v>16073</v>
      </c>
      <c r="C2070">
        <v>132</v>
      </c>
      <c r="D2070">
        <v>24</v>
      </c>
      <c r="E2070">
        <v>55</v>
      </c>
      <c r="F2070">
        <v>1</v>
      </c>
      <c r="G2070">
        <v>132</v>
      </c>
      <c r="H2070">
        <v>24</v>
      </c>
      <c r="I2070">
        <v>55</v>
      </c>
      <c r="J2070">
        <v>211</v>
      </c>
      <c r="K2070" s="1" t="s">
        <v>6224</v>
      </c>
    </row>
    <row r="2071" spans="1:11" x14ac:dyDescent="0.25">
      <c r="A2071">
        <v>2070</v>
      </c>
      <c r="B2071" s="1" t="s">
        <v>2046</v>
      </c>
      <c r="C2071">
        <v>132</v>
      </c>
      <c r="D2071">
        <v>24</v>
      </c>
      <c r="E2071">
        <v>55</v>
      </c>
      <c r="F2071">
        <v>1</v>
      </c>
      <c r="G2071">
        <v>132</v>
      </c>
      <c r="H2071">
        <v>24</v>
      </c>
      <c r="I2071">
        <v>55</v>
      </c>
      <c r="J2071">
        <v>211</v>
      </c>
      <c r="K2071" s="1" t="s">
        <v>6224</v>
      </c>
    </row>
    <row r="2072" spans="1:11" x14ac:dyDescent="0.25">
      <c r="A2072">
        <v>2071</v>
      </c>
      <c r="B2072" s="1" t="s">
        <v>16074</v>
      </c>
      <c r="C2072">
        <v>27</v>
      </c>
      <c r="D2072">
        <v>2</v>
      </c>
      <c r="E2072">
        <v>5</v>
      </c>
      <c r="F2072">
        <v>1</v>
      </c>
      <c r="G2072">
        <v>27</v>
      </c>
      <c r="H2072">
        <v>2</v>
      </c>
      <c r="I2072">
        <v>5</v>
      </c>
      <c r="J2072">
        <v>34</v>
      </c>
      <c r="K2072" s="1" t="s">
        <v>6224</v>
      </c>
    </row>
    <row r="2073" spans="1:11" x14ac:dyDescent="0.25">
      <c r="A2073">
        <v>2072</v>
      </c>
      <c r="B2073" s="1" t="s">
        <v>753</v>
      </c>
      <c r="C2073">
        <v>27</v>
      </c>
      <c r="D2073">
        <v>2</v>
      </c>
      <c r="E2073">
        <v>5</v>
      </c>
      <c r="F2073">
        <v>1</v>
      </c>
      <c r="G2073">
        <v>27</v>
      </c>
      <c r="H2073">
        <v>2</v>
      </c>
      <c r="I2073">
        <v>5</v>
      </c>
      <c r="J2073">
        <v>34</v>
      </c>
      <c r="K2073" s="1" t="s">
        <v>6224</v>
      </c>
    </row>
    <row r="2074" spans="1:11" x14ac:dyDescent="0.25">
      <c r="A2074">
        <v>2073</v>
      </c>
      <c r="B2074" s="1" t="s">
        <v>2990</v>
      </c>
      <c r="C2074">
        <v>27</v>
      </c>
      <c r="D2074">
        <v>2</v>
      </c>
      <c r="E2074">
        <v>5</v>
      </c>
      <c r="F2074">
        <v>1</v>
      </c>
      <c r="G2074">
        <v>27</v>
      </c>
      <c r="H2074">
        <v>2</v>
      </c>
      <c r="I2074">
        <v>5</v>
      </c>
      <c r="J2074">
        <v>34</v>
      </c>
      <c r="K2074" s="1" t="s">
        <v>6224</v>
      </c>
    </row>
    <row r="2075" spans="1:11" x14ac:dyDescent="0.25">
      <c r="A2075">
        <v>2074</v>
      </c>
      <c r="B2075" s="1" t="s">
        <v>2995</v>
      </c>
      <c r="C2075">
        <v>35</v>
      </c>
      <c r="D2075">
        <v>8</v>
      </c>
      <c r="E2075">
        <v>9</v>
      </c>
      <c r="F2075">
        <v>1</v>
      </c>
      <c r="G2075">
        <v>35</v>
      </c>
      <c r="H2075">
        <v>8</v>
      </c>
      <c r="I2075">
        <v>9</v>
      </c>
      <c r="J2075">
        <v>52</v>
      </c>
      <c r="K2075" s="1" t="s">
        <v>6224</v>
      </c>
    </row>
    <row r="2076" spans="1:11" x14ac:dyDescent="0.25">
      <c r="A2076">
        <v>2075</v>
      </c>
      <c r="B2076" s="1" t="s">
        <v>2996</v>
      </c>
      <c r="C2076">
        <v>35</v>
      </c>
      <c r="D2076">
        <v>8</v>
      </c>
      <c r="E2076">
        <v>9</v>
      </c>
      <c r="F2076">
        <v>1</v>
      </c>
      <c r="G2076">
        <v>35</v>
      </c>
      <c r="H2076">
        <v>8</v>
      </c>
      <c r="I2076">
        <v>9</v>
      </c>
      <c r="J2076">
        <v>52</v>
      </c>
      <c r="K2076" s="1" t="s">
        <v>6224</v>
      </c>
    </row>
    <row r="2077" spans="1:11" x14ac:dyDescent="0.25">
      <c r="A2077">
        <v>2076</v>
      </c>
      <c r="B2077" s="1" t="s">
        <v>1867</v>
      </c>
      <c r="C2077">
        <v>83</v>
      </c>
      <c r="D2077">
        <v>24</v>
      </c>
      <c r="E2077">
        <v>13</v>
      </c>
      <c r="F2077">
        <v>2</v>
      </c>
      <c r="G2077">
        <v>42</v>
      </c>
      <c r="H2077">
        <v>12</v>
      </c>
      <c r="I2077">
        <v>6</v>
      </c>
      <c r="J2077">
        <v>60</v>
      </c>
      <c r="K2077" s="1" t="s">
        <v>6224</v>
      </c>
    </row>
    <row r="2078" spans="1:11" x14ac:dyDescent="0.25">
      <c r="A2078">
        <v>2077</v>
      </c>
      <c r="B2078" s="1" t="s">
        <v>16075</v>
      </c>
      <c r="C2078">
        <v>28</v>
      </c>
      <c r="D2078">
        <v>8</v>
      </c>
      <c r="E2078">
        <v>11</v>
      </c>
      <c r="F2078">
        <v>1</v>
      </c>
      <c r="G2078">
        <v>28</v>
      </c>
      <c r="H2078">
        <v>8</v>
      </c>
      <c r="I2078">
        <v>11</v>
      </c>
      <c r="J2078">
        <v>47</v>
      </c>
      <c r="K2078" s="1" t="s">
        <v>6224</v>
      </c>
    </row>
    <row r="2079" spans="1:11" x14ac:dyDescent="0.25">
      <c r="A2079">
        <v>2078</v>
      </c>
      <c r="B2079" s="1" t="s">
        <v>3005</v>
      </c>
      <c r="C2079">
        <v>28</v>
      </c>
      <c r="D2079">
        <v>8</v>
      </c>
      <c r="E2079">
        <v>11</v>
      </c>
      <c r="F2079">
        <v>1</v>
      </c>
      <c r="G2079">
        <v>28</v>
      </c>
      <c r="H2079">
        <v>8</v>
      </c>
      <c r="I2079">
        <v>11</v>
      </c>
      <c r="J2079">
        <v>47</v>
      </c>
      <c r="K2079" s="1" t="s">
        <v>6224</v>
      </c>
    </row>
    <row r="2080" spans="1:11" x14ac:dyDescent="0.25">
      <c r="A2080">
        <v>2079</v>
      </c>
      <c r="B2080" s="1" t="s">
        <v>3007</v>
      </c>
      <c r="C2080">
        <v>23</v>
      </c>
      <c r="D2080">
        <v>11</v>
      </c>
      <c r="E2080">
        <v>2</v>
      </c>
      <c r="F2080">
        <v>1</v>
      </c>
      <c r="G2080">
        <v>23</v>
      </c>
      <c r="H2080">
        <v>11</v>
      </c>
      <c r="I2080">
        <v>2</v>
      </c>
      <c r="J2080">
        <v>36</v>
      </c>
      <c r="K2080" s="1" t="s">
        <v>6224</v>
      </c>
    </row>
    <row r="2081" spans="1:11" x14ac:dyDescent="0.25">
      <c r="A2081">
        <v>2080</v>
      </c>
      <c r="B2081" s="1" t="s">
        <v>16076</v>
      </c>
      <c r="C2081">
        <v>23</v>
      </c>
      <c r="D2081">
        <v>11</v>
      </c>
      <c r="E2081">
        <v>2</v>
      </c>
      <c r="F2081">
        <v>1</v>
      </c>
      <c r="G2081">
        <v>23</v>
      </c>
      <c r="H2081">
        <v>11</v>
      </c>
      <c r="I2081">
        <v>2</v>
      </c>
      <c r="J2081">
        <v>36</v>
      </c>
      <c r="K2081" s="1" t="s">
        <v>6224</v>
      </c>
    </row>
    <row r="2082" spans="1:11" x14ac:dyDescent="0.25">
      <c r="A2082">
        <v>2081</v>
      </c>
      <c r="B2082" s="1" t="s">
        <v>3011</v>
      </c>
      <c r="C2082">
        <v>23</v>
      </c>
      <c r="D2082">
        <v>11</v>
      </c>
      <c r="E2082">
        <v>2</v>
      </c>
      <c r="F2082">
        <v>1</v>
      </c>
      <c r="G2082">
        <v>23</v>
      </c>
      <c r="H2082">
        <v>11</v>
      </c>
      <c r="I2082">
        <v>2</v>
      </c>
      <c r="J2082">
        <v>36</v>
      </c>
      <c r="K2082" s="1" t="s">
        <v>6224</v>
      </c>
    </row>
    <row r="2083" spans="1:11" x14ac:dyDescent="0.25">
      <c r="A2083">
        <v>2082</v>
      </c>
      <c r="B2083" s="1" t="s">
        <v>3013</v>
      </c>
      <c r="C2083">
        <v>20</v>
      </c>
      <c r="D2083">
        <v>8</v>
      </c>
      <c r="E2083">
        <v>3</v>
      </c>
      <c r="F2083">
        <v>1</v>
      </c>
      <c r="G2083">
        <v>20</v>
      </c>
      <c r="H2083">
        <v>8</v>
      </c>
      <c r="I2083">
        <v>3</v>
      </c>
      <c r="J2083">
        <v>31</v>
      </c>
      <c r="K2083" s="1" t="s">
        <v>6224</v>
      </c>
    </row>
    <row r="2084" spans="1:11" x14ac:dyDescent="0.25">
      <c r="A2084">
        <v>2083</v>
      </c>
      <c r="B2084" s="1" t="s">
        <v>16077</v>
      </c>
      <c r="C2084">
        <v>70</v>
      </c>
      <c r="D2084">
        <v>13</v>
      </c>
      <c r="E2084">
        <v>46</v>
      </c>
      <c r="F2084">
        <v>1</v>
      </c>
      <c r="G2084">
        <v>70</v>
      </c>
      <c r="H2084">
        <v>13</v>
      </c>
      <c r="I2084">
        <v>46</v>
      </c>
      <c r="J2084">
        <v>129</v>
      </c>
      <c r="K2084" s="1" t="s">
        <v>6224</v>
      </c>
    </row>
    <row r="2085" spans="1:11" x14ac:dyDescent="0.25">
      <c r="A2085">
        <v>2084</v>
      </c>
      <c r="B2085" s="1" t="s">
        <v>1196</v>
      </c>
      <c r="C2085">
        <v>17</v>
      </c>
      <c r="D2085">
        <v>4</v>
      </c>
      <c r="E2085">
        <v>2</v>
      </c>
      <c r="F2085">
        <v>1</v>
      </c>
      <c r="G2085">
        <v>17</v>
      </c>
      <c r="H2085">
        <v>4</v>
      </c>
      <c r="I2085">
        <v>2</v>
      </c>
      <c r="J2085">
        <v>23</v>
      </c>
      <c r="K2085" s="1" t="s">
        <v>6224</v>
      </c>
    </row>
    <row r="2086" spans="1:11" x14ac:dyDescent="0.25">
      <c r="A2086">
        <v>2085</v>
      </c>
      <c r="B2086" s="1" t="s">
        <v>16078</v>
      </c>
      <c r="C2086">
        <v>17</v>
      </c>
      <c r="D2086">
        <v>4</v>
      </c>
      <c r="E2086">
        <v>2</v>
      </c>
      <c r="F2086">
        <v>1</v>
      </c>
      <c r="G2086">
        <v>17</v>
      </c>
      <c r="H2086">
        <v>4</v>
      </c>
      <c r="I2086">
        <v>2</v>
      </c>
      <c r="J2086">
        <v>23</v>
      </c>
      <c r="K2086" s="1" t="s">
        <v>6224</v>
      </c>
    </row>
    <row r="2087" spans="1:11" x14ac:dyDescent="0.25">
      <c r="A2087">
        <v>2086</v>
      </c>
      <c r="B2087" s="1" t="s">
        <v>16079</v>
      </c>
      <c r="C2087">
        <v>17</v>
      </c>
      <c r="D2087">
        <v>4</v>
      </c>
      <c r="E2087">
        <v>2</v>
      </c>
      <c r="F2087">
        <v>1</v>
      </c>
      <c r="G2087">
        <v>17</v>
      </c>
      <c r="H2087">
        <v>4</v>
      </c>
      <c r="I2087">
        <v>2</v>
      </c>
      <c r="J2087">
        <v>23</v>
      </c>
      <c r="K2087" s="1" t="s">
        <v>6224</v>
      </c>
    </row>
    <row r="2088" spans="1:11" x14ac:dyDescent="0.25">
      <c r="A2088">
        <v>2087</v>
      </c>
      <c r="B2088" s="1" t="s">
        <v>1129</v>
      </c>
      <c r="C2088">
        <v>17</v>
      </c>
      <c r="D2088">
        <v>4</v>
      </c>
      <c r="E2088">
        <v>2</v>
      </c>
      <c r="F2088">
        <v>1</v>
      </c>
      <c r="G2088">
        <v>17</v>
      </c>
      <c r="H2088">
        <v>4</v>
      </c>
      <c r="I2088">
        <v>2</v>
      </c>
      <c r="J2088">
        <v>23</v>
      </c>
      <c r="K2088" s="1" t="s">
        <v>6224</v>
      </c>
    </row>
    <row r="2089" spans="1:11" x14ac:dyDescent="0.25">
      <c r="A2089">
        <v>2088</v>
      </c>
      <c r="B2089" s="1" t="s">
        <v>16080</v>
      </c>
      <c r="C2089">
        <v>170</v>
      </c>
      <c r="D2089">
        <v>47</v>
      </c>
      <c r="E2089">
        <v>49</v>
      </c>
      <c r="F2089">
        <v>4</v>
      </c>
      <c r="G2089">
        <v>42</v>
      </c>
      <c r="H2089">
        <v>12</v>
      </c>
      <c r="I2089">
        <v>12</v>
      </c>
      <c r="J2089">
        <v>66</v>
      </c>
      <c r="K2089" s="1" t="s">
        <v>6224</v>
      </c>
    </row>
    <row r="2090" spans="1:11" x14ac:dyDescent="0.25">
      <c r="A2090">
        <v>2089</v>
      </c>
      <c r="B2090" s="1" t="s">
        <v>16081</v>
      </c>
      <c r="C2090">
        <v>170</v>
      </c>
      <c r="D2090">
        <v>47</v>
      </c>
      <c r="E2090">
        <v>49</v>
      </c>
      <c r="F2090">
        <v>4</v>
      </c>
      <c r="G2090">
        <v>42</v>
      </c>
      <c r="H2090">
        <v>12</v>
      </c>
      <c r="I2090">
        <v>12</v>
      </c>
      <c r="J2090">
        <v>66</v>
      </c>
      <c r="K2090" s="1" t="s">
        <v>6224</v>
      </c>
    </row>
    <row r="2091" spans="1:11" x14ac:dyDescent="0.25">
      <c r="A2091">
        <v>2090</v>
      </c>
      <c r="B2091" s="1" t="s">
        <v>16082</v>
      </c>
      <c r="C2091">
        <v>170</v>
      </c>
      <c r="D2091">
        <v>47</v>
      </c>
      <c r="E2091">
        <v>49</v>
      </c>
      <c r="F2091">
        <v>4</v>
      </c>
      <c r="G2091">
        <v>42</v>
      </c>
      <c r="H2091">
        <v>12</v>
      </c>
      <c r="I2091">
        <v>12</v>
      </c>
      <c r="J2091">
        <v>66</v>
      </c>
      <c r="K2091" s="1" t="s">
        <v>6224</v>
      </c>
    </row>
    <row r="2092" spans="1:11" x14ac:dyDescent="0.25">
      <c r="A2092">
        <v>2091</v>
      </c>
      <c r="B2092" s="1" t="s">
        <v>3087</v>
      </c>
      <c r="C2092">
        <v>38</v>
      </c>
      <c r="D2092">
        <v>12</v>
      </c>
      <c r="E2092">
        <v>24</v>
      </c>
      <c r="F2092">
        <v>1</v>
      </c>
      <c r="G2092">
        <v>38</v>
      </c>
      <c r="H2092">
        <v>12</v>
      </c>
      <c r="I2092">
        <v>24</v>
      </c>
      <c r="J2092">
        <v>74</v>
      </c>
      <c r="K2092" s="1" t="s">
        <v>6224</v>
      </c>
    </row>
    <row r="2093" spans="1:11" x14ac:dyDescent="0.25">
      <c r="A2093">
        <v>2092</v>
      </c>
      <c r="B2093" s="1" t="s">
        <v>3088</v>
      </c>
      <c r="C2093">
        <v>27</v>
      </c>
      <c r="D2093">
        <v>6</v>
      </c>
      <c r="E2093">
        <v>6</v>
      </c>
      <c r="F2093">
        <v>1</v>
      </c>
      <c r="G2093">
        <v>27</v>
      </c>
      <c r="H2093">
        <v>6</v>
      </c>
      <c r="I2093">
        <v>6</v>
      </c>
      <c r="J2093">
        <v>39</v>
      </c>
      <c r="K2093" s="1" t="s">
        <v>6224</v>
      </c>
    </row>
    <row r="2094" spans="1:11" x14ac:dyDescent="0.25">
      <c r="A2094">
        <v>2093</v>
      </c>
      <c r="B2094" s="1" t="s">
        <v>3089</v>
      </c>
      <c r="C2094">
        <v>27</v>
      </c>
      <c r="D2094">
        <v>6</v>
      </c>
      <c r="E2094">
        <v>6</v>
      </c>
      <c r="F2094">
        <v>1</v>
      </c>
      <c r="G2094">
        <v>27</v>
      </c>
      <c r="H2094">
        <v>6</v>
      </c>
      <c r="I2094">
        <v>6</v>
      </c>
      <c r="J2094">
        <v>39</v>
      </c>
      <c r="K2094" s="1" t="s">
        <v>6224</v>
      </c>
    </row>
    <row r="2095" spans="1:11" x14ac:dyDescent="0.25">
      <c r="A2095">
        <v>2094</v>
      </c>
      <c r="B2095" s="1" t="s">
        <v>1225</v>
      </c>
      <c r="C2095">
        <v>27</v>
      </c>
      <c r="D2095">
        <v>6</v>
      </c>
      <c r="E2095">
        <v>6</v>
      </c>
      <c r="F2095">
        <v>1</v>
      </c>
      <c r="G2095">
        <v>27</v>
      </c>
      <c r="H2095">
        <v>6</v>
      </c>
      <c r="I2095">
        <v>6</v>
      </c>
      <c r="J2095">
        <v>39</v>
      </c>
      <c r="K2095" s="1" t="s">
        <v>6224</v>
      </c>
    </row>
    <row r="2096" spans="1:11" x14ac:dyDescent="0.25">
      <c r="A2096">
        <v>2095</v>
      </c>
      <c r="B2096" s="1" t="s">
        <v>3090</v>
      </c>
      <c r="C2096">
        <v>27</v>
      </c>
      <c r="D2096">
        <v>6</v>
      </c>
      <c r="E2096">
        <v>6</v>
      </c>
      <c r="F2096">
        <v>1</v>
      </c>
      <c r="G2096">
        <v>27</v>
      </c>
      <c r="H2096">
        <v>6</v>
      </c>
      <c r="I2096">
        <v>6</v>
      </c>
      <c r="J2096">
        <v>39</v>
      </c>
      <c r="K2096" s="1" t="s">
        <v>6224</v>
      </c>
    </row>
    <row r="2097" spans="1:11" x14ac:dyDescent="0.25">
      <c r="A2097">
        <v>2096</v>
      </c>
      <c r="B2097" s="1" t="s">
        <v>16083</v>
      </c>
      <c r="C2097">
        <v>27</v>
      </c>
      <c r="D2097">
        <v>6</v>
      </c>
      <c r="E2097">
        <v>6</v>
      </c>
      <c r="F2097">
        <v>1</v>
      </c>
      <c r="G2097">
        <v>27</v>
      </c>
      <c r="H2097">
        <v>6</v>
      </c>
      <c r="I2097">
        <v>6</v>
      </c>
      <c r="J2097">
        <v>39</v>
      </c>
      <c r="K2097" s="1" t="s">
        <v>6224</v>
      </c>
    </row>
    <row r="2098" spans="1:11" x14ac:dyDescent="0.25">
      <c r="A2098">
        <v>2097</v>
      </c>
      <c r="B2098" s="1" t="s">
        <v>16084</v>
      </c>
      <c r="C2098">
        <v>48</v>
      </c>
      <c r="D2098">
        <v>14</v>
      </c>
      <c r="E2098">
        <v>12</v>
      </c>
      <c r="F2098">
        <v>1</v>
      </c>
      <c r="G2098">
        <v>48</v>
      </c>
      <c r="H2098">
        <v>14</v>
      </c>
      <c r="I2098">
        <v>12</v>
      </c>
      <c r="J2098">
        <v>74</v>
      </c>
      <c r="K2098" s="1" t="s">
        <v>6224</v>
      </c>
    </row>
    <row r="2099" spans="1:11" x14ac:dyDescent="0.25">
      <c r="A2099">
        <v>2098</v>
      </c>
      <c r="B2099" s="1" t="s">
        <v>3091</v>
      </c>
      <c r="C2099">
        <v>48</v>
      </c>
      <c r="D2099">
        <v>14</v>
      </c>
      <c r="E2099">
        <v>12</v>
      </c>
      <c r="F2099">
        <v>1</v>
      </c>
      <c r="G2099">
        <v>48</v>
      </c>
      <c r="H2099">
        <v>14</v>
      </c>
      <c r="I2099">
        <v>12</v>
      </c>
      <c r="J2099">
        <v>74</v>
      </c>
      <c r="K2099" s="1" t="s">
        <v>6224</v>
      </c>
    </row>
    <row r="2100" spans="1:11" x14ac:dyDescent="0.25">
      <c r="A2100">
        <v>2099</v>
      </c>
      <c r="B2100" s="1" t="s">
        <v>16085</v>
      </c>
      <c r="C2100">
        <v>40</v>
      </c>
      <c r="D2100">
        <v>9</v>
      </c>
      <c r="E2100">
        <v>6</v>
      </c>
      <c r="F2100">
        <v>1</v>
      </c>
      <c r="G2100">
        <v>40</v>
      </c>
      <c r="H2100">
        <v>9</v>
      </c>
      <c r="I2100">
        <v>6</v>
      </c>
      <c r="J2100">
        <v>55</v>
      </c>
      <c r="K2100" s="1" t="s">
        <v>6224</v>
      </c>
    </row>
    <row r="2101" spans="1:11" x14ac:dyDescent="0.25">
      <c r="A2101">
        <v>2100</v>
      </c>
      <c r="B2101" s="1" t="s">
        <v>3092</v>
      </c>
      <c r="C2101">
        <v>69</v>
      </c>
      <c r="D2101">
        <v>18</v>
      </c>
      <c r="E2101">
        <v>19</v>
      </c>
      <c r="F2101">
        <v>2</v>
      </c>
      <c r="G2101">
        <v>34</v>
      </c>
      <c r="H2101">
        <v>9</v>
      </c>
      <c r="I2101">
        <v>10</v>
      </c>
      <c r="J2101">
        <v>53</v>
      </c>
      <c r="K2101" s="1" t="s">
        <v>6224</v>
      </c>
    </row>
    <row r="2102" spans="1:11" x14ac:dyDescent="0.25">
      <c r="A2102">
        <v>2101</v>
      </c>
      <c r="B2102" s="1" t="s">
        <v>3093</v>
      </c>
      <c r="C2102">
        <v>40</v>
      </c>
      <c r="D2102">
        <v>9</v>
      </c>
      <c r="E2102">
        <v>6</v>
      </c>
      <c r="F2102">
        <v>1</v>
      </c>
      <c r="G2102">
        <v>40</v>
      </c>
      <c r="H2102">
        <v>9</v>
      </c>
      <c r="I2102">
        <v>6</v>
      </c>
      <c r="J2102">
        <v>55</v>
      </c>
      <c r="K2102" s="1" t="s">
        <v>6224</v>
      </c>
    </row>
    <row r="2103" spans="1:11" x14ac:dyDescent="0.25">
      <c r="A2103">
        <v>2102</v>
      </c>
      <c r="B2103" s="1" t="s">
        <v>1704</v>
      </c>
      <c r="C2103">
        <v>40</v>
      </c>
      <c r="D2103">
        <v>9</v>
      </c>
      <c r="E2103">
        <v>6</v>
      </c>
      <c r="F2103">
        <v>1</v>
      </c>
      <c r="G2103">
        <v>40</v>
      </c>
      <c r="H2103">
        <v>9</v>
      </c>
      <c r="I2103">
        <v>6</v>
      </c>
      <c r="J2103">
        <v>55</v>
      </c>
      <c r="K2103" s="1" t="s">
        <v>6224</v>
      </c>
    </row>
    <row r="2104" spans="1:11" x14ac:dyDescent="0.25">
      <c r="A2104">
        <v>2103</v>
      </c>
      <c r="B2104" s="1" t="s">
        <v>16086</v>
      </c>
      <c r="C2104">
        <v>30</v>
      </c>
      <c r="D2104">
        <v>10</v>
      </c>
      <c r="E2104">
        <v>18</v>
      </c>
      <c r="F2104">
        <v>1</v>
      </c>
      <c r="G2104">
        <v>30</v>
      </c>
      <c r="H2104">
        <v>10</v>
      </c>
      <c r="I2104">
        <v>18</v>
      </c>
      <c r="J2104">
        <v>58</v>
      </c>
      <c r="K2104" s="1" t="s">
        <v>6224</v>
      </c>
    </row>
    <row r="2105" spans="1:11" x14ac:dyDescent="0.25">
      <c r="A2105">
        <v>2104</v>
      </c>
      <c r="B2105" s="1" t="s">
        <v>827</v>
      </c>
      <c r="C2105">
        <v>214</v>
      </c>
      <c r="D2105">
        <v>33</v>
      </c>
      <c r="E2105">
        <v>82</v>
      </c>
      <c r="F2105">
        <v>1</v>
      </c>
      <c r="G2105">
        <v>214</v>
      </c>
      <c r="H2105">
        <v>33</v>
      </c>
      <c r="I2105">
        <v>82</v>
      </c>
      <c r="J2105">
        <v>329</v>
      </c>
      <c r="K2105" s="1" t="s">
        <v>6224</v>
      </c>
    </row>
    <row r="2106" spans="1:11" x14ac:dyDescent="0.25">
      <c r="A2106">
        <v>2105</v>
      </c>
      <c r="B2106" s="1" t="s">
        <v>16087</v>
      </c>
      <c r="C2106">
        <v>214</v>
      </c>
      <c r="D2106">
        <v>33</v>
      </c>
      <c r="E2106">
        <v>82</v>
      </c>
      <c r="F2106">
        <v>1</v>
      </c>
      <c r="G2106">
        <v>214</v>
      </c>
      <c r="H2106">
        <v>33</v>
      </c>
      <c r="I2106">
        <v>82</v>
      </c>
      <c r="J2106">
        <v>329</v>
      </c>
      <c r="K2106" s="1" t="s">
        <v>6224</v>
      </c>
    </row>
    <row r="2107" spans="1:11" x14ac:dyDescent="0.25">
      <c r="A2107">
        <v>2106</v>
      </c>
      <c r="B2107" s="1" t="s">
        <v>3097</v>
      </c>
      <c r="C2107">
        <v>214</v>
      </c>
      <c r="D2107">
        <v>33</v>
      </c>
      <c r="E2107">
        <v>82</v>
      </c>
      <c r="F2107">
        <v>1</v>
      </c>
      <c r="G2107">
        <v>214</v>
      </c>
      <c r="H2107">
        <v>33</v>
      </c>
      <c r="I2107">
        <v>82</v>
      </c>
      <c r="J2107">
        <v>329</v>
      </c>
      <c r="K2107" s="1" t="s">
        <v>6224</v>
      </c>
    </row>
    <row r="2108" spans="1:11" x14ac:dyDescent="0.25">
      <c r="A2108">
        <v>2107</v>
      </c>
      <c r="B2108" s="1" t="s">
        <v>16088</v>
      </c>
      <c r="C2108">
        <v>214</v>
      </c>
      <c r="D2108">
        <v>33</v>
      </c>
      <c r="E2108">
        <v>82</v>
      </c>
      <c r="F2108">
        <v>1</v>
      </c>
      <c r="G2108">
        <v>214</v>
      </c>
      <c r="H2108">
        <v>33</v>
      </c>
      <c r="I2108">
        <v>82</v>
      </c>
      <c r="J2108">
        <v>329</v>
      </c>
      <c r="K2108" s="1" t="s">
        <v>6224</v>
      </c>
    </row>
    <row r="2109" spans="1:11" x14ac:dyDescent="0.25">
      <c r="A2109">
        <v>2108</v>
      </c>
      <c r="B2109" s="1" t="s">
        <v>16089</v>
      </c>
      <c r="C2109">
        <v>53</v>
      </c>
      <c r="D2109">
        <v>15</v>
      </c>
      <c r="E2109">
        <v>23</v>
      </c>
      <c r="F2109">
        <v>1</v>
      </c>
      <c r="G2109">
        <v>53</v>
      </c>
      <c r="H2109">
        <v>15</v>
      </c>
      <c r="I2109">
        <v>23</v>
      </c>
      <c r="J2109">
        <v>91</v>
      </c>
      <c r="K2109" s="1" t="s">
        <v>6224</v>
      </c>
    </row>
    <row r="2110" spans="1:11" x14ac:dyDescent="0.25">
      <c r="A2110">
        <v>2109</v>
      </c>
      <c r="B2110" s="1" t="s">
        <v>3126</v>
      </c>
      <c r="C2110">
        <v>15</v>
      </c>
      <c r="D2110">
        <v>6</v>
      </c>
      <c r="E2110">
        <v>8</v>
      </c>
      <c r="F2110">
        <v>1</v>
      </c>
      <c r="G2110">
        <v>15</v>
      </c>
      <c r="H2110">
        <v>6</v>
      </c>
      <c r="I2110">
        <v>8</v>
      </c>
      <c r="J2110">
        <v>29</v>
      </c>
      <c r="K2110" s="1" t="s">
        <v>6224</v>
      </c>
    </row>
    <row r="2111" spans="1:11" x14ac:dyDescent="0.25">
      <c r="A2111">
        <v>2110</v>
      </c>
      <c r="B2111" s="1" t="s">
        <v>3148</v>
      </c>
      <c r="C2111">
        <v>99</v>
      </c>
      <c r="D2111">
        <v>37</v>
      </c>
      <c r="E2111">
        <v>44</v>
      </c>
      <c r="F2111">
        <v>2</v>
      </c>
      <c r="G2111">
        <v>50</v>
      </c>
      <c r="H2111">
        <v>18</v>
      </c>
      <c r="I2111">
        <v>22</v>
      </c>
      <c r="J2111">
        <v>90</v>
      </c>
      <c r="K2111" s="1" t="s">
        <v>6224</v>
      </c>
    </row>
    <row r="2112" spans="1:11" x14ac:dyDescent="0.25">
      <c r="A2112">
        <v>2111</v>
      </c>
      <c r="B2112" s="1" t="s">
        <v>16090</v>
      </c>
      <c r="C2112">
        <v>28</v>
      </c>
      <c r="D2112">
        <v>8</v>
      </c>
      <c r="E2112">
        <v>11</v>
      </c>
      <c r="F2112">
        <v>1</v>
      </c>
      <c r="G2112">
        <v>28</v>
      </c>
      <c r="H2112">
        <v>8</v>
      </c>
      <c r="I2112">
        <v>11</v>
      </c>
      <c r="J2112">
        <v>47</v>
      </c>
      <c r="K2112" s="1" t="s">
        <v>6224</v>
      </c>
    </row>
    <row r="2113" spans="1:11" x14ac:dyDescent="0.25">
      <c r="A2113">
        <v>2112</v>
      </c>
      <c r="B2113" s="1" t="s">
        <v>3155</v>
      </c>
      <c r="C2113">
        <v>28</v>
      </c>
      <c r="D2113">
        <v>8</v>
      </c>
      <c r="E2113">
        <v>11</v>
      </c>
      <c r="F2113">
        <v>1</v>
      </c>
      <c r="G2113">
        <v>28</v>
      </c>
      <c r="H2113">
        <v>8</v>
      </c>
      <c r="I2113">
        <v>11</v>
      </c>
      <c r="J2113">
        <v>47</v>
      </c>
      <c r="K2113" s="1" t="s">
        <v>6224</v>
      </c>
    </row>
    <row r="2114" spans="1:11" x14ac:dyDescent="0.25">
      <c r="A2114">
        <v>2113</v>
      </c>
      <c r="B2114" s="1" t="s">
        <v>1870</v>
      </c>
      <c r="C2114">
        <v>28</v>
      </c>
      <c r="D2114">
        <v>8</v>
      </c>
      <c r="E2114">
        <v>11</v>
      </c>
      <c r="F2114">
        <v>1</v>
      </c>
      <c r="G2114">
        <v>28</v>
      </c>
      <c r="H2114">
        <v>8</v>
      </c>
      <c r="I2114">
        <v>11</v>
      </c>
      <c r="J2114">
        <v>47</v>
      </c>
      <c r="K2114" s="1" t="s">
        <v>6224</v>
      </c>
    </row>
    <row r="2115" spans="1:11" x14ac:dyDescent="0.25">
      <c r="A2115">
        <v>2114</v>
      </c>
      <c r="B2115" s="1" t="s">
        <v>3156</v>
      </c>
      <c r="C2115">
        <v>28</v>
      </c>
      <c r="D2115">
        <v>8</v>
      </c>
      <c r="E2115">
        <v>11</v>
      </c>
      <c r="F2115">
        <v>1</v>
      </c>
      <c r="G2115">
        <v>28</v>
      </c>
      <c r="H2115">
        <v>8</v>
      </c>
      <c r="I2115">
        <v>11</v>
      </c>
      <c r="J2115">
        <v>47</v>
      </c>
      <c r="K2115" s="1" t="s">
        <v>6224</v>
      </c>
    </row>
    <row r="2116" spans="1:11" x14ac:dyDescent="0.25">
      <c r="A2116">
        <v>2115</v>
      </c>
      <c r="B2116" s="1" t="s">
        <v>3158</v>
      </c>
      <c r="C2116">
        <v>23</v>
      </c>
      <c r="D2116">
        <v>8</v>
      </c>
      <c r="E2116">
        <v>2</v>
      </c>
      <c r="F2116">
        <v>1</v>
      </c>
      <c r="G2116">
        <v>23</v>
      </c>
      <c r="H2116">
        <v>8</v>
      </c>
      <c r="I2116">
        <v>2</v>
      </c>
      <c r="J2116">
        <v>33</v>
      </c>
      <c r="K2116" s="1" t="s">
        <v>6224</v>
      </c>
    </row>
    <row r="2117" spans="1:11" x14ac:dyDescent="0.25">
      <c r="A2117">
        <v>2116</v>
      </c>
      <c r="B2117" s="1" t="s">
        <v>3160</v>
      </c>
      <c r="C2117">
        <v>23</v>
      </c>
      <c r="D2117">
        <v>8</v>
      </c>
      <c r="E2117">
        <v>2</v>
      </c>
      <c r="F2117">
        <v>1</v>
      </c>
      <c r="G2117">
        <v>23</v>
      </c>
      <c r="H2117">
        <v>8</v>
      </c>
      <c r="I2117">
        <v>2</v>
      </c>
      <c r="J2117">
        <v>33</v>
      </c>
      <c r="K2117" s="1" t="s">
        <v>6224</v>
      </c>
    </row>
    <row r="2118" spans="1:11" x14ac:dyDescent="0.25">
      <c r="A2118">
        <v>2117</v>
      </c>
      <c r="B2118" s="1" t="s">
        <v>2512</v>
      </c>
      <c r="C2118">
        <v>23</v>
      </c>
      <c r="D2118">
        <v>8</v>
      </c>
      <c r="E2118">
        <v>2</v>
      </c>
      <c r="F2118">
        <v>1</v>
      </c>
      <c r="G2118">
        <v>23</v>
      </c>
      <c r="H2118">
        <v>8</v>
      </c>
      <c r="I2118">
        <v>2</v>
      </c>
      <c r="J2118">
        <v>33</v>
      </c>
      <c r="K2118" s="1" t="s">
        <v>6224</v>
      </c>
    </row>
    <row r="2119" spans="1:11" x14ac:dyDescent="0.25">
      <c r="A2119">
        <v>2118</v>
      </c>
      <c r="B2119" s="1" t="s">
        <v>3096</v>
      </c>
      <c r="C2119">
        <v>23</v>
      </c>
      <c r="D2119">
        <v>8</v>
      </c>
      <c r="E2119">
        <v>2</v>
      </c>
      <c r="F2119">
        <v>1</v>
      </c>
      <c r="G2119">
        <v>23</v>
      </c>
      <c r="H2119">
        <v>8</v>
      </c>
      <c r="I2119">
        <v>2</v>
      </c>
      <c r="J2119">
        <v>33</v>
      </c>
      <c r="K2119" s="1" t="s">
        <v>6224</v>
      </c>
    </row>
    <row r="2120" spans="1:11" x14ac:dyDescent="0.25">
      <c r="A2120">
        <v>2119</v>
      </c>
      <c r="B2120" s="1" t="s">
        <v>1422</v>
      </c>
      <c r="C2120">
        <v>15</v>
      </c>
      <c r="D2120">
        <v>7</v>
      </c>
      <c r="E2120">
        <v>4</v>
      </c>
      <c r="F2120">
        <v>1</v>
      </c>
      <c r="G2120">
        <v>15</v>
      </c>
      <c r="H2120">
        <v>7</v>
      </c>
      <c r="I2120">
        <v>4</v>
      </c>
      <c r="J2120">
        <v>26</v>
      </c>
      <c r="K2120" s="1" t="s">
        <v>6224</v>
      </c>
    </row>
    <row r="2121" spans="1:11" x14ac:dyDescent="0.25">
      <c r="A2121">
        <v>2120</v>
      </c>
      <c r="B2121" s="1" t="s">
        <v>3042</v>
      </c>
      <c r="C2121">
        <v>15</v>
      </c>
      <c r="D2121">
        <v>7</v>
      </c>
      <c r="E2121">
        <v>4</v>
      </c>
      <c r="F2121">
        <v>1</v>
      </c>
      <c r="G2121">
        <v>15</v>
      </c>
      <c r="H2121">
        <v>7</v>
      </c>
      <c r="I2121">
        <v>4</v>
      </c>
      <c r="J2121">
        <v>26</v>
      </c>
      <c r="K2121" s="1" t="s">
        <v>6224</v>
      </c>
    </row>
    <row r="2122" spans="1:11" x14ac:dyDescent="0.25">
      <c r="A2122">
        <v>2121</v>
      </c>
      <c r="B2122" s="1" t="s">
        <v>3177</v>
      </c>
      <c r="C2122">
        <v>44</v>
      </c>
      <c r="D2122">
        <v>10</v>
      </c>
      <c r="E2122">
        <v>15</v>
      </c>
      <c r="F2122">
        <v>1</v>
      </c>
      <c r="G2122">
        <v>44</v>
      </c>
      <c r="H2122">
        <v>10</v>
      </c>
      <c r="I2122">
        <v>15</v>
      </c>
      <c r="J2122">
        <v>69</v>
      </c>
      <c r="K2122" s="1" t="s">
        <v>6224</v>
      </c>
    </row>
    <row r="2123" spans="1:11" x14ac:dyDescent="0.25">
      <c r="A2123">
        <v>2122</v>
      </c>
      <c r="B2123" s="1" t="s">
        <v>3178</v>
      </c>
      <c r="C2123">
        <v>44</v>
      </c>
      <c r="D2123">
        <v>10</v>
      </c>
      <c r="E2123">
        <v>15</v>
      </c>
      <c r="F2123">
        <v>1</v>
      </c>
      <c r="G2123">
        <v>44</v>
      </c>
      <c r="H2123">
        <v>10</v>
      </c>
      <c r="I2123">
        <v>15</v>
      </c>
      <c r="J2123">
        <v>69</v>
      </c>
      <c r="K2123" s="1" t="s">
        <v>6224</v>
      </c>
    </row>
    <row r="2124" spans="1:11" x14ac:dyDescent="0.25">
      <c r="A2124">
        <v>2123</v>
      </c>
      <c r="B2124" s="1" t="s">
        <v>3183</v>
      </c>
      <c r="C2124">
        <v>17</v>
      </c>
      <c r="D2124">
        <v>3</v>
      </c>
      <c r="E2124">
        <v>3</v>
      </c>
      <c r="F2124">
        <v>1</v>
      </c>
      <c r="G2124">
        <v>17</v>
      </c>
      <c r="H2124">
        <v>3</v>
      </c>
      <c r="I2124">
        <v>3</v>
      </c>
      <c r="J2124">
        <v>23</v>
      </c>
      <c r="K2124" s="1" t="s">
        <v>6224</v>
      </c>
    </row>
    <row r="2125" spans="1:11" x14ac:dyDescent="0.25">
      <c r="A2125">
        <v>2124</v>
      </c>
      <c r="B2125" s="1" t="s">
        <v>16091</v>
      </c>
      <c r="C2125">
        <v>257</v>
      </c>
      <c r="D2125">
        <v>60</v>
      </c>
      <c r="E2125">
        <v>122</v>
      </c>
      <c r="F2125">
        <v>6</v>
      </c>
      <c r="G2125">
        <v>43</v>
      </c>
      <c r="H2125">
        <v>10</v>
      </c>
      <c r="I2125">
        <v>20</v>
      </c>
      <c r="J2125">
        <v>73</v>
      </c>
      <c r="K2125" s="1" t="s">
        <v>6224</v>
      </c>
    </row>
    <row r="2126" spans="1:11" x14ac:dyDescent="0.25">
      <c r="A2126">
        <v>2125</v>
      </c>
      <c r="B2126" s="1" t="s">
        <v>3190</v>
      </c>
      <c r="C2126">
        <v>21</v>
      </c>
      <c r="D2126">
        <v>6</v>
      </c>
      <c r="E2126">
        <v>5</v>
      </c>
      <c r="F2126">
        <v>1</v>
      </c>
      <c r="G2126">
        <v>21</v>
      </c>
      <c r="H2126">
        <v>6</v>
      </c>
      <c r="I2126">
        <v>5</v>
      </c>
      <c r="J2126">
        <v>32</v>
      </c>
      <c r="K2126" s="1" t="s">
        <v>6224</v>
      </c>
    </row>
    <row r="2127" spans="1:11" x14ac:dyDescent="0.25">
      <c r="A2127">
        <v>2126</v>
      </c>
      <c r="B2127" s="1" t="s">
        <v>3200</v>
      </c>
      <c r="C2127">
        <v>64</v>
      </c>
      <c r="D2127">
        <v>8</v>
      </c>
      <c r="E2127">
        <v>14</v>
      </c>
      <c r="F2127">
        <v>1</v>
      </c>
      <c r="G2127">
        <v>64</v>
      </c>
      <c r="H2127">
        <v>8</v>
      </c>
      <c r="I2127">
        <v>14</v>
      </c>
      <c r="J2127">
        <v>86</v>
      </c>
      <c r="K2127" s="1" t="s">
        <v>6224</v>
      </c>
    </row>
    <row r="2128" spans="1:11" x14ac:dyDescent="0.25">
      <c r="A2128">
        <v>2127</v>
      </c>
      <c r="B2128" s="1" t="s">
        <v>16092</v>
      </c>
      <c r="C2128">
        <v>80</v>
      </c>
      <c r="D2128">
        <v>12</v>
      </c>
      <c r="E2128">
        <v>15</v>
      </c>
      <c r="F2128">
        <v>2</v>
      </c>
      <c r="G2128">
        <v>40</v>
      </c>
      <c r="H2128">
        <v>6</v>
      </c>
      <c r="I2128">
        <v>8</v>
      </c>
      <c r="J2128">
        <v>54</v>
      </c>
      <c r="K2128" s="1" t="s">
        <v>6224</v>
      </c>
    </row>
    <row r="2129" spans="1:11" x14ac:dyDescent="0.25">
      <c r="A2129">
        <v>2128</v>
      </c>
      <c r="B2129" s="1" t="s">
        <v>16093</v>
      </c>
      <c r="C2129">
        <v>80</v>
      </c>
      <c r="D2129">
        <v>12</v>
      </c>
      <c r="E2129">
        <v>15</v>
      </c>
      <c r="F2129">
        <v>2</v>
      </c>
      <c r="G2129">
        <v>40</v>
      </c>
      <c r="H2129">
        <v>6</v>
      </c>
      <c r="I2129">
        <v>8</v>
      </c>
      <c r="J2129">
        <v>54</v>
      </c>
      <c r="K2129" s="1" t="s">
        <v>6224</v>
      </c>
    </row>
    <row r="2130" spans="1:11" x14ac:dyDescent="0.25">
      <c r="A2130">
        <v>2129</v>
      </c>
      <c r="B2130" s="1" t="s">
        <v>3201</v>
      </c>
      <c r="C2130">
        <v>64</v>
      </c>
      <c r="D2130">
        <v>8</v>
      </c>
      <c r="E2130">
        <v>14</v>
      </c>
      <c r="F2130">
        <v>1</v>
      </c>
      <c r="G2130">
        <v>64</v>
      </c>
      <c r="H2130">
        <v>8</v>
      </c>
      <c r="I2130">
        <v>14</v>
      </c>
      <c r="J2130">
        <v>86</v>
      </c>
      <c r="K2130" s="1" t="s">
        <v>6224</v>
      </c>
    </row>
    <row r="2131" spans="1:11" x14ac:dyDescent="0.25">
      <c r="A2131">
        <v>2130</v>
      </c>
      <c r="B2131" s="1" t="s">
        <v>3202</v>
      </c>
      <c r="C2131">
        <v>64</v>
      </c>
      <c r="D2131">
        <v>8</v>
      </c>
      <c r="E2131">
        <v>14</v>
      </c>
      <c r="F2131">
        <v>1</v>
      </c>
      <c r="G2131">
        <v>64</v>
      </c>
      <c r="H2131">
        <v>8</v>
      </c>
      <c r="I2131">
        <v>14</v>
      </c>
      <c r="J2131">
        <v>86</v>
      </c>
      <c r="K2131" s="1" t="s">
        <v>6224</v>
      </c>
    </row>
    <row r="2132" spans="1:11" x14ac:dyDescent="0.25">
      <c r="A2132">
        <v>2131</v>
      </c>
      <c r="B2132" s="1" t="s">
        <v>3223</v>
      </c>
      <c r="C2132">
        <v>13</v>
      </c>
      <c r="D2132">
        <v>4</v>
      </c>
      <c r="E2132">
        <v>3</v>
      </c>
      <c r="F2132">
        <v>1</v>
      </c>
      <c r="G2132">
        <v>13</v>
      </c>
      <c r="H2132">
        <v>4</v>
      </c>
      <c r="I2132">
        <v>3</v>
      </c>
      <c r="J2132">
        <v>20</v>
      </c>
      <c r="K2132" s="1" t="s">
        <v>6224</v>
      </c>
    </row>
    <row r="2133" spans="1:11" x14ac:dyDescent="0.25">
      <c r="A2133">
        <v>2132</v>
      </c>
      <c r="B2133" s="1" t="s">
        <v>3224</v>
      </c>
      <c r="C2133">
        <v>13</v>
      </c>
      <c r="D2133">
        <v>4</v>
      </c>
      <c r="E2133">
        <v>3</v>
      </c>
      <c r="F2133">
        <v>1</v>
      </c>
      <c r="G2133">
        <v>13</v>
      </c>
      <c r="H2133">
        <v>4</v>
      </c>
      <c r="I2133">
        <v>3</v>
      </c>
      <c r="J2133">
        <v>20</v>
      </c>
      <c r="K2133" s="1" t="s">
        <v>6224</v>
      </c>
    </row>
    <row r="2134" spans="1:11" x14ac:dyDescent="0.25">
      <c r="A2134">
        <v>2133</v>
      </c>
      <c r="B2134" s="1" t="s">
        <v>3225</v>
      </c>
      <c r="C2134">
        <v>24</v>
      </c>
      <c r="D2134">
        <v>10</v>
      </c>
      <c r="E2134">
        <v>6</v>
      </c>
      <c r="F2134">
        <v>2</v>
      </c>
      <c r="G2134">
        <v>12</v>
      </c>
      <c r="H2134">
        <v>5</v>
      </c>
      <c r="I2134">
        <v>3</v>
      </c>
      <c r="J2134">
        <v>20</v>
      </c>
      <c r="K2134" s="1" t="s">
        <v>6224</v>
      </c>
    </row>
    <row r="2135" spans="1:11" x14ac:dyDescent="0.25">
      <c r="A2135">
        <v>2134</v>
      </c>
      <c r="B2135" s="1" t="s">
        <v>3226</v>
      </c>
      <c r="C2135">
        <v>24</v>
      </c>
      <c r="D2135">
        <v>10</v>
      </c>
      <c r="E2135">
        <v>6</v>
      </c>
      <c r="F2135">
        <v>2</v>
      </c>
      <c r="G2135">
        <v>12</v>
      </c>
      <c r="H2135">
        <v>5</v>
      </c>
      <c r="I2135">
        <v>3</v>
      </c>
      <c r="J2135">
        <v>20</v>
      </c>
      <c r="K2135" s="1" t="s">
        <v>6224</v>
      </c>
    </row>
    <row r="2136" spans="1:11" x14ac:dyDescent="0.25">
      <c r="A2136">
        <v>2135</v>
      </c>
      <c r="B2136" s="1" t="s">
        <v>16094</v>
      </c>
      <c r="C2136">
        <v>23</v>
      </c>
      <c r="D2136">
        <v>6</v>
      </c>
      <c r="E2136">
        <v>0</v>
      </c>
      <c r="F2136">
        <v>1</v>
      </c>
      <c r="G2136">
        <v>23</v>
      </c>
      <c r="H2136">
        <v>6</v>
      </c>
      <c r="I2136">
        <v>0</v>
      </c>
      <c r="J2136">
        <v>29</v>
      </c>
      <c r="K2136" s="1" t="s">
        <v>6224</v>
      </c>
    </row>
    <row r="2137" spans="1:11" x14ac:dyDescent="0.25">
      <c r="A2137">
        <v>2136</v>
      </c>
      <c r="B2137" s="1" t="s">
        <v>3231</v>
      </c>
      <c r="C2137">
        <v>23</v>
      </c>
      <c r="D2137">
        <v>6</v>
      </c>
      <c r="E2137">
        <v>0</v>
      </c>
      <c r="F2137">
        <v>1</v>
      </c>
      <c r="G2137">
        <v>23</v>
      </c>
      <c r="H2137">
        <v>6</v>
      </c>
      <c r="I2137">
        <v>0</v>
      </c>
      <c r="J2137">
        <v>29</v>
      </c>
      <c r="K2137" s="1" t="s">
        <v>6224</v>
      </c>
    </row>
    <row r="2138" spans="1:11" x14ac:dyDescent="0.25">
      <c r="A2138">
        <v>2137</v>
      </c>
      <c r="B2138" s="1" t="s">
        <v>2036</v>
      </c>
      <c r="C2138">
        <v>23</v>
      </c>
      <c r="D2138">
        <v>6</v>
      </c>
      <c r="E2138">
        <v>0</v>
      </c>
      <c r="F2138">
        <v>1</v>
      </c>
      <c r="G2138">
        <v>23</v>
      </c>
      <c r="H2138">
        <v>6</v>
      </c>
      <c r="I2138">
        <v>0</v>
      </c>
      <c r="J2138">
        <v>29</v>
      </c>
      <c r="K2138" s="1" t="s">
        <v>6224</v>
      </c>
    </row>
    <row r="2139" spans="1:11" x14ac:dyDescent="0.25">
      <c r="A2139">
        <v>2138</v>
      </c>
      <c r="B2139" s="1" t="s">
        <v>1854</v>
      </c>
      <c r="C2139">
        <v>8</v>
      </c>
      <c r="D2139">
        <v>3</v>
      </c>
      <c r="E2139">
        <v>0</v>
      </c>
      <c r="F2139">
        <v>1</v>
      </c>
      <c r="G2139">
        <v>8</v>
      </c>
      <c r="H2139">
        <v>3</v>
      </c>
      <c r="I2139">
        <v>0</v>
      </c>
      <c r="J2139">
        <v>11</v>
      </c>
      <c r="K2139" s="1" t="s">
        <v>6224</v>
      </c>
    </row>
    <row r="2140" spans="1:11" x14ac:dyDescent="0.25">
      <c r="A2140">
        <v>2139</v>
      </c>
      <c r="B2140" s="1" t="s">
        <v>16095</v>
      </c>
      <c r="C2140">
        <v>39</v>
      </c>
      <c r="D2140">
        <v>13</v>
      </c>
      <c r="E2140">
        <v>7</v>
      </c>
      <c r="F2140">
        <v>1</v>
      </c>
      <c r="G2140">
        <v>39</v>
      </c>
      <c r="H2140">
        <v>13</v>
      </c>
      <c r="I2140">
        <v>7</v>
      </c>
      <c r="J2140">
        <v>59</v>
      </c>
      <c r="K2140" s="1" t="s">
        <v>6224</v>
      </c>
    </row>
    <row r="2141" spans="1:11" x14ac:dyDescent="0.25">
      <c r="A2141">
        <v>2140</v>
      </c>
      <c r="B2141" s="1" t="s">
        <v>3255</v>
      </c>
      <c r="C2141">
        <v>39</v>
      </c>
      <c r="D2141">
        <v>13</v>
      </c>
      <c r="E2141">
        <v>7</v>
      </c>
      <c r="F2141">
        <v>1</v>
      </c>
      <c r="G2141">
        <v>39</v>
      </c>
      <c r="H2141">
        <v>13</v>
      </c>
      <c r="I2141">
        <v>7</v>
      </c>
      <c r="J2141">
        <v>59</v>
      </c>
      <c r="K2141" s="1" t="s">
        <v>6224</v>
      </c>
    </row>
    <row r="2142" spans="1:11" x14ac:dyDescent="0.25">
      <c r="A2142">
        <v>2141</v>
      </c>
      <c r="B2142" s="1" t="s">
        <v>3261</v>
      </c>
      <c r="C2142">
        <v>11</v>
      </c>
      <c r="D2142">
        <v>2</v>
      </c>
      <c r="E2142">
        <v>4</v>
      </c>
      <c r="F2142">
        <v>1</v>
      </c>
      <c r="G2142">
        <v>11</v>
      </c>
      <c r="H2142">
        <v>2</v>
      </c>
      <c r="I2142">
        <v>4</v>
      </c>
      <c r="J2142">
        <v>17</v>
      </c>
      <c r="K2142" s="1" t="s">
        <v>6224</v>
      </c>
    </row>
    <row r="2143" spans="1:11" x14ac:dyDescent="0.25">
      <c r="A2143">
        <v>2142</v>
      </c>
      <c r="B2143" s="1" t="s">
        <v>3262</v>
      </c>
      <c r="C2143">
        <v>11</v>
      </c>
      <c r="D2143">
        <v>2</v>
      </c>
      <c r="E2143">
        <v>4</v>
      </c>
      <c r="F2143">
        <v>1</v>
      </c>
      <c r="G2143">
        <v>11</v>
      </c>
      <c r="H2143">
        <v>2</v>
      </c>
      <c r="I2143">
        <v>4</v>
      </c>
      <c r="J2143">
        <v>17</v>
      </c>
      <c r="K2143" s="1" t="s">
        <v>6224</v>
      </c>
    </row>
    <row r="2144" spans="1:11" x14ac:dyDescent="0.25">
      <c r="A2144">
        <v>2143</v>
      </c>
      <c r="B2144" s="1" t="s">
        <v>3267</v>
      </c>
      <c r="C2144">
        <v>34</v>
      </c>
      <c r="D2144">
        <v>8</v>
      </c>
      <c r="E2144">
        <v>7</v>
      </c>
      <c r="F2144">
        <v>1</v>
      </c>
      <c r="G2144">
        <v>34</v>
      </c>
      <c r="H2144">
        <v>8</v>
      </c>
      <c r="I2144">
        <v>7</v>
      </c>
      <c r="J2144">
        <v>49</v>
      </c>
      <c r="K2144" s="1" t="s">
        <v>6224</v>
      </c>
    </row>
    <row r="2145" spans="1:11" x14ac:dyDescent="0.25">
      <c r="A2145">
        <v>2144</v>
      </c>
      <c r="B2145" s="1" t="s">
        <v>16096</v>
      </c>
      <c r="C2145">
        <v>34</v>
      </c>
      <c r="D2145">
        <v>8</v>
      </c>
      <c r="E2145">
        <v>7</v>
      </c>
      <c r="F2145">
        <v>1</v>
      </c>
      <c r="G2145">
        <v>34</v>
      </c>
      <c r="H2145">
        <v>8</v>
      </c>
      <c r="I2145">
        <v>7</v>
      </c>
      <c r="J2145">
        <v>49</v>
      </c>
      <c r="K2145" s="1" t="s">
        <v>6224</v>
      </c>
    </row>
    <row r="2146" spans="1:11" x14ac:dyDescent="0.25">
      <c r="A2146">
        <v>2145</v>
      </c>
      <c r="B2146" s="1" t="s">
        <v>3268</v>
      </c>
      <c r="C2146">
        <v>34</v>
      </c>
      <c r="D2146">
        <v>8</v>
      </c>
      <c r="E2146">
        <v>7</v>
      </c>
      <c r="F2146">
        <v>1</v>
      </c>
      <c r="G2146">
        <v>34</v>
      </c>
      <c r="H2146">
        <v>8</v>
      </c>
      <c r="I2146">
        <v>7</v>
      </c>
      <c r="J2146">
        <v>49</v>
      </c>
      <c r="K2146" s="1" t="s">
        <v>6224</v>
      </c>
    </row>
    <row r="2147" spans="1:11" x14ac:dyDescent="0.25">
      <c r="A2147">
        <v>2146</v>
      </c>
      <c r="B2147" s="1" t="s">
        <v>16097</v>
      </c>
      <c r="C2147">
        <v>34</v>
      </c>
      <c r="D2147">
        <v>8</v>
      </c>
      <c r="E2147">
        <v>7</v>
      </c>
      <c r="F2147">
        <v>1</v>
      </c>
      <c r="G2147">
        <v>34</v>
      </c>
      <c r="H2147">
        <v>8</v>
      </c>
      <c r="I2147">
        <v>7</v>
      </c>
      <c r="J2147">
        <v>49</v>
      </c>
      <c r="K2147" s="1" t="s">
        <v>6224</v>
      </c>
    </row>
    <row r="2148" spans="1:11" x14ac:dyDescent="0.25">
      <c r="A2148">
        <v>2147</v>
      </c>
      <c r="B2148" s="1" t="s">
        <v>3269</v>
      </c>
      <c r="C2148">
        <v>34</v>
      </c>
      <c r="D2148">
        <v>8</v>
      </c>
      <c r="E2148">
        <v>7</v>
      </c>
      <c r="F2148">
        <v>1</v>
      </c>
      <c r="G2148">
        <v>34</v>
      </c>
      <c r="H2148">
        <v>8</v>
      </c>
      <c r="I2148">
        <v>7</v>
      </c>
      <c r="J2148">
        <v>49</v>
      </c>
      <c r="K2148" s="1" t="s">
        <v>6224</v>
      </c>
    </row>
    <row r="2149" spans="1:11" x14ac:dyDescent="0.25">
      <c r="A2149">
        <v>2148</v>
      </c>
      <c r="B2149" s="1" t="s">
        <v>3292</v>
      </c>
      <c r="C2149">
        <v>74</v>
      </c>
      <c r="D2149">
        <v>15</v>
      </c>
      <c r="E2149">
        <v>16</v>
      </c>
      <c r="F2149">
        <v>1</v>
      </c>
      <c r="G2149">
        <v>74</v>
      </c>
      <c r="H2149">
        <v>15</v>
      </c>
      <c r="I2149">
        <v>16</v>
      </c>
      <c r="J2149">
        <v>105</v>
      </c>
      <c r="K2149" s="1" t="s">
        <v>6224</v>
      </c>
    </row>
    <row r="2150" spans="1:11" x14ac:dyDescent="0.25">
      <c r="A2150">
        <v>2149</v>
      </c>
      <c r="B2150" s="1" t="s">
        <v>16098</v>
      </c>
      <c r="C2150">
        <v>11</v>
      </c>
      <c r="D2150">
        <v>6</v>
      </c>
      <c r="E2150">
        <v>3</v>
      </c>
      <c r="F2150">
        <v>1</v>
      </c>
      <c r="G2150">
        <v>11</v>
      </c>
      <c r="H2150">
        <v>6</v>
      </c>
      <c r="I2150">
        <v>3</v>
      </c>
      <c r="J2150">
        <v>20</v>
      </c>
      <c r="K2150" s="1" t="s">
        <v>6224</v>
      </c>
    </row>
    <row r="2151" spans="1:11" x14ac:dyDescent="0.25">
      <c r="A2151">
        <v>2150</v>
      </c>
      <c r="B2151" s="1" t="s">
        <v>3298</v>
      </c>
      <c r="C2151">
        <v>11</v>
      </c>
      <c r="D2151">
        <v>6</v>
      </c>
      <c r="E2151">
        <v>3</v>
      </c>
      <c r="F2151">
        <v>1</v>
      </c>
      <c r="G2151">
        <v>11</v>
      </c>
      <c r="H2151">
        <v>6</v>
      </c>
      <c r="I2151">
        <v>3</v>
      </c>
      <c r="J2151">
        <v>20</v>
      </c>
      <c r="K2151" s="1" t="s">
        <v>6224</v>
      </c>
    </row>
    <row r="2152" spans="1:11" x14ac:dyDescent="0.25">
      <c r="A2152">
        <v>2151</v>
      </c>
      <c r="B2152" s="1" t="s">
        <v>3299</v>
      </c>
      <c r="C2152">
        <v>11</v>
      </c>
      <c r="D2152">
        <v>6</v>
      </c>
      <c r="E2152">
        <v>3</v>
      </c>
      <c r="F2152">
        <v>1</v>
      </c>
      <c r="G2152">
        <v>11</v>
      </c>
      <c r="H2152">
        <v>6</v>
      </c>
      <c r="I2152">
        <v>3</v>
      </c>
      <c r="J2152">
        <v>20</v>
      </c>
      <c r="K2152" s="1" t="s">
        <v>6224</v>
      </c>
    </row>
    <row r="2153" spans="1:11" x14ac:dyDescent="0.25">
      <c r="A2153">
        <v>2152</v>
      </c>
      <c r="B2153" s="1" t="s">
        <v>1816</v>
      </c>
      <c r="C2153">
        <v>11</v>
      </c>
      <c r="D2153">
        <v>6</v>
      </c>
      <c r="E2153">
        <v>3</v>
      </c>
      <c r="F2153">
        <v>1</v>
      </c>
      <c r="G2153">
        <v>11</v>
      </c>
      <c r="H2153">
        <v>6</v>
      </c>
      <c r="I2153">
        <v>3</v>
      </c>
      <c r="J2153">
        <v>20</v>
      </c>
      <c r="K2153" s="1" t="s">
        <v>6224</v>
      </c>
    </row>
    <row r="2154" spans="1:11" x14ac:dyDescent="0.25">
      <c r="A2154">
        <v>2153</v>
      </c>
      <c r="B2154" s="1" t="s">
        <v>3300</v>
      </c>
      <c r="C2154">
        <v>20</v>
      </c>
      <c r="D2154">
        <v>3</v>
      </c>
      <c r="E2154">
        <v>12</v>
      </c>
      <c r="F2154">
        <v>1</v>
      </c>
      <c r="G2154">
        <v>20</v>
      </c>
      <c r="H2154">
        <v>3</v>
      </c>
      <c r="I2154">
        <v>12</v>
      </c>
      <c r="J2154">
        <v>35</v>
      </c>
      <c r="K2154" s="1" t="s">
        <v>6224</v>
      </c>
    </row>
    <row r="2155" spans="1:11" x14ac:dyDescent="0.25">
      <c r="A2155">
        <v>2154</v>
      </c>
      <c r="B2155" s="1" t="s">
        <v>3302</v>
      </c>
      <c r="C2155">
        <v>14</v>
      </c>
      <c r="D2155">
        <v>2</v>
      </c>
      <c r="E2155">
        <v>0</v>
      </c>
      <c r="F2155">
        <v>1</v>
      </c>
      <c r="G2155">
        <v>14</v>
      </c>
      <c r="H2155">
        <v>2</v>
      </c>
      <c r="I2155">
        <v>0</v>
      </c>
      <c r="J2155">
        <v>16</v>
      </c>
      <c r="K2155" s="1" t="s">
        <v>6224</v>
      </c>
    </row>
    <row r="2156" spans="1:11" x14ac:dyDescent="0.25">
      <c r="A2156">
        <v>2155</v>
      </c>
      <c r="B2156" s="1" t="s">
        <v>16099</v>
      </c>
      <c r="C2156">
        <v>14</v>
      </c>
      <c r="D2156">
        <v>2</v>
      </c>
      <c r="E2156">
        <v>0</v>
      </c>
      <c r="F2156">
        <v>1</v>
      </c>
      <c r="G2156">
        <v>14</v>
      </c>
      <c r="H2156">
        <v>2</v>
      </c>
      <c r="I2156">
        <v>0</v>
      </c>
      <c r="J2156">
        <v>16</v>
      </c>
      <c r="K2156" s="1" t="s">
        <v>6224</v>
      </c>
    </row>
    <row r="2157" spans="1:11" x14ac:dyDescent="0.25">
      <c r="A2157">
        <v>2156</v>
      </c>
      <c r="B2157" s="1" t="s">
        <v>16100</v>
      </c>
      <c r="C2157">
        <v>14</v>
      </c>
      <c r="D2157">
        <v>2</v>
      </c>
      <c r="E2157">
        <v>0</v>
      </c>
      <c r="F2157">
        <v>1</v>
      </c>
      <c r="G2157">
        <v>14</v>
      </c>
      <c r="H2157">
        <v>2</v>
      </c>
      <c r="I2157">
        <v>0</v>
      </c>
      <c r="J2157">
        <v>16</v>
      </c>
      <c r="K2157" s="1" t="s">
        <v>6224</v>
      </c>
    </row>
    <row r="2158" spans="1:11" x14ac:dyDescent="0.25">
      <c r="A2158">
        <v>2157</v>
      </c>
      <c r="B2158" s="1" t="s">
        <v>1508</v>
      </c>
      <c r="C2158">
        <v>37</v>
      </c>
      <c r="D2158">
        <v>12</v>
      </c>
      <c r="E2158">
        <v>9</v>
      </c>
      <c r="F2158">
        <v>2</v>
      </c>
      <c r="G2158">
        <v>18</v>
      </c>
      <c r="H2158">
        <v>6</v>
      </c>
      <c r="I2158">
        <v>4</v>
      </c>
      <c r="J2158">
        <v>29</v>
      </c>
      <c r="K2158" s="1" t="s">
        <v>6224</v>
      </c>
    </row>
    <row r="2159" spans="1:11" x14ac:dyDescent="0.25">
      <c r="A2159">
        <v>2158</v>
      </c>
      <c r="B2159" s="1" t="s">
        <v>3322</v>
      </c>
      <c r="C2159">
        <v>16</v>
      </c>
      <c r="D2159">
        <v>4</v>
      </c>
      <c r="E2159">
        <v>1</v>
      </c>
      <c r="F2159">
        <v>1</v>
      </c>
      <c r="G2159">
        <v>16</v>
      </c>
      <c r="H2159">
        <v>4</v>
      </c>
      <c r="I2159">
        <v>1</v>
      </c>
      <c r="J2159">
        <v>21</v>
      </c>
      <c r="K2159" s="1" t="s">
        <v>6224</v>
      </c>
    </row>
    <row r="2160" spans="1:11" x14ac:dyDescent="0.25">
      <c r="A2160">
        <v>2159</v>
      </c>
      <c r="B2160" s="1" t="s">
        <v>16101</v>
      </c>
      <c r="C2160">
        <v>16</v>
      </c>
      <c r="D2160">
        <v>4</v>
      </c>
      <c r="E2160">
        <v>1</v>
      </c>
      <c r="F2160">
        <v>1</v>
      </c>
      <c r="G2160">
        <v>16</v>
      </c>
      <c r="H2160">
        <v>4</v>
      </c>
      <c r="I2160">
        <v>1</v>
      </c>
      <c r="J2160">
        <v>21</v>
      </c>
      <c r="K2160" s="1" t="s">
        <v>6224</v>
      </c>
    </row>
    <row r="2161" spans="1:11" x14ac:dyDescent="0.25">
      <c r="A2161">
        <v>2160</v>
      </c>
      <c r="B2161" s="1" t="s">
        <v>16102</v>
      </c>
      <c r="C2161">
        <v>16</v>
      </c>
      <c r="D2161">
        <v>4</v>
      </c>
      <c r="E2161">
        <v>1</v>
      </c>
      <c r="F2161">
        <v>1</v>
      </c>
      <c r="G2161">
        <v>16</v>
      </c>
      <c r="H2161">
        <v>4</v>
      </c>
      <c r="I2161">
        <v>1</v>
      </c>
      <c r="J2161">
        <v>21</v>
      </c>
      <c r="K2161" s="1" t="s">
        <v>6224</v>
      </c>
    </row>
    <row r="2162" spans="1:11" x14ac:dyDescent="0.25">
      <c r="A2162">
        <v>2161</v>
      </c>
      <c r="B2162" s="1" t="s">
        <v>2127</v>
      </c>
      <c r="C2162">
        <v>7</v>
      </c>
      <c r="D2162">
        <v>3</v>
      </c>
      <c r="E2162">
        <v>0</v>
      </c>
      <c r="F2162">
        <v>1</v>
      </c>
      <c r="G2162">
        <v>7</v>
      </c>
      <c r="H2162">
        <v>3</v>
      </c>
      <c r="I2162">
        <v>0</v>
      </c>
      <c r="J2162">
        <v>10</v>
      </c>
      <c r="K2162" s="1" t="s">
        <v>6224</v>
      </c>
    </row>
    <row r="2163" spans="1:11" x14ac:dyDescent="0.25">
      <c r="A2163">
        <v>2162</v>
      </c>
      <c r="B2163" s="1" t="s">
        <v>3326</v>
      </c>
      <c r="C2163">
        <v>7</v>
      </c>
      <c r="D2163">
        <v>3</v>
      </c>
      <c r="E2163">
        <v>0</v>
      </c>
      <c r="F2163">
        <v>1</v>
      </c>
      <c r="G2163">
        <v>7</v>
      </c>
      <c r="H2163">
        <v>3</v>
      </c>
      <c r="I2163">
        <v>0</v>
      </c>
      <c r="J2163">
        <v>10</v>
      </c>
      <c r="K2163" s="1" t="s">
        <v>6224</v>
      </c>
    </row>
    <row r="2164" spans="1:11" x14ac:dyDescent="0.25">
      <c r="A2164">
        <v>2163</v>
      </c>
      <c r="B2164" s="1" t="s">
        <v>3327</v>
      </c>
      <c r="C2164">
        <v>7</v>
      </c>
      <c r="D2164">
        <v>3</v>
      </c>
      <c r="E2164">
        <v>0</v>
      </c>
      <c r="F2164">
        <v>1</v>
      </c>
      <c r="G2164">
        <v>7</v>
      </c>
      <c r="H2164">
        <v>3</v>
      </c>
      <c r="I2164">
        <v>0</v>
      </c>
      <c r="J2164">
        <v>10</v>
      </c>
      <c r="K2164" s="1" t="s">
        <v>6224</v>
      </c>
    </row>
    <row r="2165" spans="1:11" x14ac:dyDescent="0.25">
      <c r="A2165">
        <v>2164</v>
      </c>
      <c r="B2165" s="1" t="s">
        <v>16103</v>
      </c>
      <c r="C2165">
        <v>7</v>
      </c>
      <c r="D2165">
        <v>3</v>
      </c>
      <c r="E2165">
        <v>0</v>
      </c>
      <c r="F2165">
        <v>1</v>
      </c>
      <c r="G2165">
        <v>7</v>
      </c>
      <c r="H2165">
        <v>3</v>
      </c>
      <c r="I2165">
        <v>0</v>
      </c>
      <c r="J2165">
        <v>10</v>
      </c>
      <c r="K2165" s="1" t="s">
        <v>6224</v>
      </c>
    </row>
    <row r="2166" spans="1:11" x14ac:dyDescent="0.25">
      <c r="A2166">
        <v>2165</v>
      </c>
      <c r="B2166" s="1" t="s">
        <v>3344</v>
      </c>
      <c r="C2166">
        <v>10</v>
      </c>
      <c r="D2166">
        <v>3</v>
      </c>
      <c r="E2166">
        <v>3</v>
      </c>
      <c r="F2166">
        <v>1</v>
      </c>
      <c r="G2166">
        <v>10</v>
      </c>
      <c r="H2166">
        <v>3</v>
      </c>
      <c r="I2166">
        <v>3</v>
      </c>
      <c r="J2166">
        <v>16</v>
      </c>
      <c r="K2166" s="1" t="s">
        <v>6224</v>
      </c>
    </row>
    <row r="2167" spans="1:11" x14ac:dyDescent="0.25">
      <c r="A2167">
        <v>2166</v>
      </c>
      <c r="B2167" s="1" t="s">
        <v>483</v>
      </c>
      <c r="C2167">
        <v>10</v>
      </c>
      <c r="D2167">
        <v>3</v>
      </c>
      <c r="E2167">
        <v>3</v>
      </c>
      <c r="F2167">
        <v>1</v>
      </c>
      <c r="G2167">
        <v>10</v>
      </c>
      <c r="H2167">
        <v>3</v>
      </c>
      <c r="I2167">
        <v>3</v>
      </c>
      <c r="J2167">
        <v>16</v>
      </c>
      <c r="K2167" s="1" t="s">
        <v>6224</v>
      </c>
    </row>
    <row r="2168" spans="1:11" x14ac:dyDescent="0.25">
      <c r="A2168">
        <v>2167</v>
      </c>
      <c r="B2168" s="1" t="s">
        <v>16104</v>
      </c>
      <c r="C2168">
        <v>47</v>
      </c>
      <c r="D2168">
        <v>10</v>
      </c>
      <c r="E2168">
        <v>6</v>
      </c>
      <c r="F2168">
        <v>1</v>
      </c>
      <c r="G2168">
        <v>47</v>
      </c>
      <c r="H2168">
        <v>10</v>
      </c>
      <c r="I2168">
        <v>6</v>
      </c>
      <c r="J2168">
        <v>63</v>
      </c>
      <c r="K2168" s="1" t="s">
        <v>6224</v>
      </c>
    </row>
    <row r="2169" spans="1:11" x14ac:dyDescent="0.25">
      <c r="A2169">
        <v>2168</v>
      </c>
      <c r="B2169" s="1" t="s">
        <v>2785</v>
      </c>
      <c r="C2169">
        <v>47</v>
      </c>
      <c r="D2169">
        <v>10</v>
      </c>
      <c r="E2169">
        <v>6</v>
      </c>
      <c r="F2169">
        <v>1</v>
      </c>
      <c r="G2169">
        <v>47</v>
      </c>
      <c r="H2169">
        <v>10</v>
      </c>
      <c r="I2169">
        <v>6</v>
      </c>
      <c r="J2169">
        <v>63</v>
      </c>
      <c r="K2169" s="1" t="s">
        <v>6224</v>
      </c>
    </row>
    <row r="2170" spans="1:11" x14ac:dyDescent="0.25">
      <c r="A2170">
        <v>2169</v>
      </c>
      <c r="B2170" s="1" t="s">
        <v>2590</v>
      </c>
      <c r="C2170">
        <v>47</v>
      </c>
      <c r="D2170">
        <v>10</v>
      </c>
      <c r="E2170">
        <v>6</v>
      </c>
      <c r="F2170">
        <v>1</v>
      </c>
      <c r="G2170">
        <v>47</v>
      </c>
      <c r="H2170">
        <v>10</v>
      </c>
      <c r="I2170">
        <v>6</v>
      </c>
      <c r="J2170">
        <v>63</v>
      </c>
      <c r="K2170" s="1" t="s">
        <v>6224</v>
      </c>
    </row>
    <row r="2171" spans="1:11" x14ac:dyDescent="0.25">
      <c r="A2171">
        <v>2170</v>
      </c>
      <c r="B2171" s="1" t="s">
        <v>851</v>
      </c>
      <c r="C2171">
        <v>54</v>
      </c>
      <c r="D2171">
        <v>14</v>
      </c>
      <c r="E2171">
        <v>25</v>
      </c>
      <c r="F2171">
        <v>2</v>
      </c>
      <c r="G2171">
        <v>27</v>
      </c>
      <c r="H2171">
        <v>7</v>
      </c>
      <c r="I2171">
        <v>12</v>
      </c>
      <c r="J2171">
        <v>46</v>
      </c>
      <c r="K2171" s="1" t="s">
        <v>6224</v>
      </c>
    </row>
    <row r="2172" spans="1:11" x14ac:dyDescent="0.25">
      <c r="A2172">
        <v>2171</v>
      </c>
      <c r="B2172" s="1" t="s">
        <v>3368</v>
      </c>
      <c r="C2172">
        <v>17</v>
      </c>
      <c r="D2172">
        <v>5</v>
      </c>
      <c r="E2172">
        <v>4</v>
      </c>
      <c r="F2172">
        <v>1</v>
      </c>
      <c r="G2172">
        <v>17</v>
      </c>
      <c r="H2172">
        <v>5</v>
      </c>
      <c r="I2172">
        <v>4</v>
      </c>
      <c r="J2172">
        <v>26</v>
      </c>
      <c r="K2172" s="1" t="s">
        <v>6224</v>
      </c>
    </row>
    <row r="2173" spans="1:11" x14ac:dyDescent="0.25">
      <c r="A2173">
        <v>2172</v>
      </c>
      <c r="B2173" s="1" t="s">
        <v>3078</v>
      </c>
      <c r="C2173">
        <v>17</v>
      </c>
      <c r="D2173">
        <v>5</v>
      </c>
      <c r="E2173">
        <v>4</v>
      </c>
      <c r="F2173">
        <v>1</v>
      </c>
      <c r="G2173">
        <v>17</v>
      </c>
      <c r="H2173">
        <v>5</v>
      </c>
      <c r="I2173">
        <v>4</v>
      </c>
      <c r="J2173">
        <v>26</v>
      </c>
      <c r="K2173" s="1" t="s">
        <v>6224</v>
      </c>
    </row>
    <row r="2174" spans="1:11" x14ac:dyDescent="0.25">
      <c r="A2174">
        <v>2173</v>
      </c>
      <c r="B2174" s="1" t="s">
        <v>3369</v>
      </c>
      <c r="C2174">
        <v>17</v>
      </c>
      <c r="D2174">
        <v>5</v>
      </c>
      <c r="E2174">
        <v>4</v>
      </c>
      <c r="F2174">
        <v>1</v>
      </c>
      <c r="G2174">
        <v>17</v>
      </c>
      <c r="H2174">
        <v>5</v>
      </c>
      <c r="I2174">
        <v>4</v>
      </c>
      <c r="J2174">
        <v>26</v>
      </c>
      <c r="K2174" s="1" t="s">
        <v>6224</v>
      </c>
    </row>
    <row r="2175" spans="1:11" x14ac:dyDescent="0.25">
      <c r="A2175">
        <v>2174</v>
      </c>
      <c r="B2175" s="1" t="s">
        <v>16105</v>
      </c>
      <c r="C2175">
        <v>3</v>
      </c>
      <c r="D2175">
        <v>0</v>
      </c>
      <c r="E2175">
        <v>1</v>
      </c>
      <c r="F2175">
        <v>1</v>
      </c>
      <c r="G2175">
        <v>3</v>
      </c>
      <c r="H2175">
        <v>0</v>
      </c>
      <c r="I2175">
        <v>1</v>
      </c>
      <c r="J2175">
        <v>4</v>
      </c>
      <c r="K2175" s="1" t="s">
        <v>6224</v>
      </c>
    </row>
    <row r="2176" spans="1:11" x14ac:dyDescent="0.25">
      <c r="A2176">
        <v>2175</v>
      </c>
      <c r="B2176" s="1" t="s">
        <v>3384</v>
      </c>
      <c r="C2176">
        <v>118</v>
      </c>
      <c r="D2176">
        <v>16</v>
      </c>
      <c r="E2176">
        <v>208</v>
      </c>
      <c r="F2176">
        <v>1</v>
      </c>
      <c r="G2176">
        <v>118</v>
      </c>
      <c r="H2176">
        <v>16</v>
      </c>
      <c r="I2176">
        <v>208</v>
      </c>
      <c r="J2176">
        <v>342</v>
      </c>
      <c r="K2176" s="1" t="s">
        <v>6224</v>
      </c>
    </row>
    <row r="2177" spans="1:11" x14ac:dyDescent="0.25">
      <c r="A2177">
        <v>2176</v>
      </c>
      <c r="B2177" s="1" t="s">
        <v>3392</v>
      </c>
      <c r="C2177">
        <v>57</v>
      </c>
      <c r="D2177">
        <v>15</v>
      </c>
      <c r="E2177">
        <v>9</v>
      </c>
      <c r="F2177">
        <v>1</v>
      </c>
      <c r="G2177">
        <v>57</v>
      </c>
      <c r="H2177">
        <v>15</v>
      </c>
      <c r="I2177">
        <v>9</v>
      </c>
      <c r="J2177">
        <v>81</v>
      </c>
      <c r="K2177" s="1" t="s">
        <v>6224</v>
      </c>
    </row>
    <row r="2178" spans="1:11" x14ac:dyDescent="0.25">
      <c r="A2178">
        <v>2177</v>
      </c>
      <c r="B2178" s="1" t="s">
        <v>16106</v>
      </c>
      <c r="C2178">
        <v>23</v>
      </c>
      <c r="D2178">
        <v>6</v>
      </c>
      <c r="E2178">
        <v>3</v>
      </c>
      <c r="F2178">
        <v>1</v>
      </c>
      <c r="G2178">
        <v>23</v>
      </c>
      <c r="H2178">
        <v>6</v>
      </c>
      <c r="I2178">
        <v>3</v>
      </c>
      <c r="J2178">
        <v>32</v>
      </c>
      <c r="K2178" s="1" t="s">
        <v>6224</v>
      </c>
    </row>
    <row r="2179" spans="1:11" x14ac:dyDescent="0.25">
      <c r="A2179">
        <v>2178</v>
      </c>
      <c r="B2179" s="1" t="s">
        <v>16107</v>
      </c>
      <c r="C2179">
        <v>15</v>
      </c>
      <c r="D2179">
        <v>3</v>
      </c>
      <c r="E2179">
        <v>1</v>
      </c>
      <c r="F2179">
        <v>1</v>
      </c>
      <c r="G2179">
        <v>15</v>
      </c>
      <c r="H2179">
        <v>3</v>
      </c>
      <c r="I2179">
        <v>1</v>
      </c>
      <c r="J2179">
        <v>19</v>
      </c>
      <c r="K2179" s="1" t="s">
        <v>6224</v>
      </c>
    </row>
    <row r="2180" spans="1:11" x14ac:dyDescent="0.25">
      <c r="A2180">
        <v>2179</v>
      </c>
      <c r="B2180" s="1" t="s">
        <v>670</v>
      </c>
      <c r="C2180">
        <v>15</v>
      </c>
      <c r="D2180">
        <v>3</v>
      </c>
      <c r="E2180">
        <v>1</v>
      </c>
      <c r="F2180">
        <v>1</v>
      </c>
      <c r="G2180">
        <v>15</v>
      </c>
      <c r="H2180">
        <v>3</v>
      </c>
      <c r="I2180">
        <v>1</v>
      </c>
      <c r="J2180">
        <v>19</v>
      </c>
      <c r="K2180" s="1" t="s">
        <v>6224</v>
      </c>
    </row>
    <row r="2181" spans="1:11" x14ac:dyDescent="0.25">
      <c r="A2181">
        <v>2180</v>
      </c>
      <c r="B2181" s="1" t="s">
        <v>2729</v>
      </c>
      <c r="C2181">
        <v>15</v>
      </c>
      <c r="D2181">
        <v>3</v>
      </c>
      <c r="E2181">
        <v>1</v>
      </c>
      <c r="F2181">
        <v>1</v>
      </c>
      <c r="G2181">
        <v>15</v>
      </c>
      <c r="H2181">
        <v>3</v>
      </c>
      <c r="I2181">
        <v>1</v>
      </c>
      <c r="J2181">
        <v>19</v>
      </c>
      <c r="K2181" s="1" t="s">
        <v>6224</v>
      </c>
    </row>
    <row r="2182" spans="1:11" x14ac:dyDescent="0.25">
      <c r="A2182">
        <v>2181</v>
      </c>
      <c r="B2182" s="1" t="s">
        <v>3411</v>
      </c>
      <c r="C2182">
        <v>15</v>
      </c>
      <c r="D2182">
        <v>3</v>
      </c>
      <c r="E2182">
        <v>1</v>
      </c>
      <c r="F2182">
        <v>1</v>
      </c>
      <c r="G2182">
        <v>15</v>
      </c>
      <c r="H2182">
        <v>3</v>
      </c>
      <c r="I2182">
        <v>1</v>
      </c>
      <c r="J2182">
        <v>19</v>
      </c>
      <c r="K2182" s="1" t="s">
        <v>6224</v>
      </c>
    </row>
    <row r="2183" spans="1:11" x14ac:dyDescent="0.25">
      <c r="A2183">
        <v>2182</v>
      </c>
      <c r="B2183" s="1" t="s">
        <v>3414</v>
      </c>
      <c r="C2183">
        <v>38</v>
      </c>
      <c r="D2183">
        <v>4</v>
      </c>
      <c r="E2183">
        <v>7</v>
      </c>
      <c r="F2183">
        <v>1</v>
      </c>
      <c r="G2183">
        <v>38</v>
      </c>
      <c r="H2183">
        <v>4</v>
      </c>
      <c r="I2183">
        <v>7</v>
      </c>
      <c r="J2183">
        <v>49</v>
      </c>
      <c r="K2183" s="1" t="s">
        <v>6224</v>
      </c>
    </row>
    <row r="2184" spans="1:11" x14ac:dyDescent="0.25">
      <c r="A2184">
        <v>2183</v>
      </c>
      <c r="B2184" s="1" t="s">
        <v>3415</v>
      </c>
      <c r="C2184">
        <v>38</v>
      </c>
      <c r="D2184">
        <v>4</v>
      </c>
      <c r="E2184">
        <v>7</v>
      </c>
      <c r="F2184">
        <v>1</v>
      </c>
      <c r="G2184">
        <v>38</v>
      </c>
      <c r="H2184">
        <v>4</v>
      </c>
      <c r="I2184">
        <v>7</v>
      </c>
      <c r="J2184">
        <v>49</v>
      </c>
      <c r="K2184" s="1" t="s">
        <v>6224</v>
      </c>
    </row>
    <row r="2185" spans="1:11" x14ac:dyDescent="0.25">
      <c r="A2185">
        <v>2184</v>
      </c>
      <c r="B2185" s="1" t="s">
        <v>3416</v>
      </c>
      <c r="C2185">
        <v>38</v>
      </c>
      <c r="D2185">
        <v>4</v>
      </c>
      <c r="E2185">
        <v>7</v>
      </c>
      <c r="F2185">
        <v>1</v>
      </c>
      <c r="G2185">
        <v>38</v>
      </c>
      <c r="H2185">
        <v>4</v>
      </c>
      <c r="I2185">
        <v>7</v>
      </c>
      <c r="J2185">
        <v>49</v>
      </c>
      <c r="K2185" s="1" t="s">
        <v>6224</v>
      </c>
    </row>
    <row r="2186" spans="1:11" x14ac:dyDescent="0.25">
      <c r="A2186">
        <v>2185</v>
      </c>
      <c r="B2186" s="1" t="s">
        <v>3433</v>
      </c>
      <c r="C2186">
        <v>93</v>
      </c>
      <c r="D2186">
        <v>10</v>
      </c>
      <c r="E2186">
        <v>8</v>
      </c>
      <c r="F2186">
        <v>1</v>
      </c>
      <c r="G2186">
        <v>93</v>
      </c>
      <c r="H2186">
        <v>10</v>
      </c>
      <c r="I2186">
        <v>8</v>
      </c>
      <c r="J2186">
        <v>111</v>
      </c>
      <c r="K2186" s="1" t="s">
        <v>6224</v>
      </c>
    </row>
    <row r="2187" spans="1:11" x14ac:dyDescent="0.25">
      <c r="A2187">
        <v>2186</v>
      </c>
      <c r="B2187" s="1" t="s">
        <v>3434</v>
      </c>
      <c r="C2187">
        <v>93</v>
      </c>
      <c r="D2187">
        <v>10</v>
      </c>
      <c r="E2187">
        <v>8</v>
      </c>
      <c r="F2187">
        <v>1</v>
      </c>
      <c r="G2187">
        <v>93</v>
      </c>
      <c r="H2187">
        <v>10</v>
      </c>
      <c r="I2187">
        <v>8</v>
      </c>
      <c r="J2187">
        <v>111</v>
      </c>
      <c r="K2187" s="1" t="s">
        <v>6224</v>
      </c>
    </row>
    <row r="2188" spans="1:11" x14ac:dyDescent="0.25">
      <c r="A2188">
        <v>2187</v>
      </c>
      <c r="B2188" s="1" t="s">
        <v>3435</v>
      </c>
      <c r="C2188">
        <v>93</v>
      </c>
      <c r="D2188">
        <v>10</v>
      </c>
      <c r="E2188">
        <v>8</v>
      </c>
      <c r="F2188">
        <v>1</v>
      </c>
      <c r="G2188">
        <v>93</v>
      </c>
      <c r="H2188">
        <v>10</v>
      </c>
      <c r="I2188">
        <v>8</v>
      </c>
      <c r="J2188">
        <v>111</v>
      </c>
      <c r="K2188" s="1" t="s">
        <v>6224</v>
      </c>
    </row>
    <row r="2189" spans="1:11" x14ac:dyDescent="0.25">
      <c r="A2189">
        <v>2188</v>
      </c>
      <c r="B2189" s="1" t="s">
        <v>3431</v>
      </c>
      <c r="C2189">
        <v>93</v>
      </c>
      <c r="D2189">
        <v>10</v>
      </c>
      <c r="E2189">
        <v>8</v>
      </c>
      <c r="F2189">
        <v>1</v>
      </c>
      <c r="G2189">
        <v>93</v>
      </c>
      <c r="H2189">
        <v>10</v>
      </c>
      <c r="I2189">
        <v>8</v>
      </c>
      <c r="J2189">
        <v>111</v>
      </c>
      <c r="K2189" s="1" t="s">
        <v>6224</v>
      </c>
    </row>
    <row r="2190" spans="1:11" x14ac:dyDescent="0.25">
      <c r="A2190">
        <v>2189</v>
      </c>
      <c r="B2190" s="1" t="s">
        <v>3436</v>
      </c>
      <c r="C2190">
        <v>93</v>
      </c>
      <c r="D2190">
        <v>10</v>
      </c>
      <c r="E2190">
        <v>8</v>
      </c>
      <c r="F2190">
        <v>1</v>
      </c>
      <c r="G2190">
        <v>93</v>
      </c>
      <c r="H2190">
        <v>10</v>
      </c>
      <c r="I2190">
        <v>8</v>
      </c>
      <c r="J2190">
        <v>111</v>
      </c>
      <c r="K2190" s="1" t="s">
        <v>6224</v>
      </c>
    </row>
    <row r="2191" spans="1:11" x14ac:dyDescent="0.25">
      <c r="A2191">
        <v>2190</v>
      </c>
      <c r="B2191" s="1" t="s">
        <v>3458</v>
      </c>
      <c r="C2191">
        <v>17</v>
      </c>
      <c r="D2191">
        <v>6</v>
      </c>
      <c r="E2191">
        <v>3</v>
      </c>
      <c r="F2191">
        <v>1</v>
      </c>
      <c r="G2191">
        <v>17</v>
      </c>
      <c r="H2191">
        <v>6</v>
      </c>
      <c r="I2191">
        <v>3</v>
      </c>
      <c r="J2191">
        <v>26</v>
      </c>
      <c r="K2191" s="1" t="s">
        <v>6224</v>
      </c>
    </row>
    <row r="2192" spans="1:11" x14ac:dyDescent="0.25">
      <c r="A2192">
        <v>2191</v>
      </c>
      <c r="B2192" s="1" t="s">
        <v>16108</v>
      </c>
      <c r="C2192">
        <v>110</v>
      </c>
      <c r="D2192">
        <v>20</v>
      </c>
      <c r="E2192">
        <v>67</v>
      </c>
      <c r="F2192">
        <v>1</v>
      </c>
      <c r="G2192">
        <v>110</v>
      </c>
      <c r="H2192">
        <v>20</v>
      </c>
      <c r="I2192">
        <v>67</v>
      </c>
      <c r="J2192">
        <v>197</v>
      </c>
      <c r="K2192" s="1" t="s">
        <v>6224</v>
      </c>
    </row>
    <row r="2193" spans="1:11" x14ac:dyDescent="0.25">
      <c r="A2193">
        <v>2192</v>
      </c>
      <c r="B2193" s="1" t="s">
        <v>2499</v>
      </c>
      <c r="C2193">
        <v>110</v>
      </c>
      <c r="D2193">
        <v>20</v>
      </c>
      <c r="E2193">
        <v>67</v>
      </c>
      <c r="F2193">
        <v>1</v>
      </c>
      <c r="G2193">
        <v>110</v>
      </c>
      <c r="H2193">
        <v>20</v>
      </c>
      <c r="I2193">
        <v>67</v>
      </c>
      <c r="J2193">
        <v>197</v>
      </c>
      <c r="K2193" s="1" t="s">
        <v>6224</v>
      </c>
    </row>
    <row r="2194" spans="1:11" x14ac:dyDescent="0.25">
      <c r="A2194">
        <v>2193</v>
      </c>
      <c r="B2194" s="1" t="s">
        <v>3006</v>
      </c>
      <c r="C2194">
        <v>22</v>
      </c>
      <c r="D2194">
        <v>7</v>
      </c>
      <c r="E2194">
        <v>4</v>
      </c>
      <c r="F2194">
        <v>3</v>
      </c>
      <c r="G2194">
        <v>7</v>
      </c>
      <c r="H2194">
        <v>2</v>
      </c>
      <c r="I2194">
        <v>1</v>
      </c>
      <c r="J2194">
        <v>11</v>
      </c>
      <c r="K2194" s="1" t="s">
        <v>6224</v>
      </c>
    </row>
    <row r="2195" spans="1:11" x14ac:dyDescent="0.25">
      <c r="A2195">
        <v>2194</v>
      </c>
      <c r="B2195" s="1" t="s">
        <v>16109</v>
      </c>
      <c r="C2195">
        <v>13</v>
      </c>
      <c r="D2195">
        <v>4</v>
      </c>
      <c r="E2195">
        <v>2</v>
      </c>
      <c r="F2195">
        <v>2</v>
      </c>
      <c r="G2195">
        <v>6</v>
      </c>
      <c r="H2195">
        <v>2</v>
      </c>
      <c r="I2195">
        <v>1</v>
      </c>
      <c r="J2195">
        <v>10</v>
      </c>
      <c r="K2195" s="1" t="s">
        <v>6224</v>
      </c>
    </row>
    <row r="2196" spans="1:11" x14ac:dyDescent="0.25">
      <c r="A2196">
        <v>2195</v>
      </c>
      <c r="B2196" s="1" t="s">
        <v>16110</v>
      </c>
      <c r="C2196">
        <v>13</v>
      </c>
      <c r="D2196">
        <v>4</v>
      </c>
      <c r="E2196">
        <v>2</v>
      </c>
      <c r="F2196">
        <v>2</v>
      </c>
      <c r="G2196">
        <v>6</v>
      </c>
      <c r="H2196">
        <v>2</v>
      </c>
      <c r="I2196">
        <v>1</v>
      </c>
      <c r="J2196">
        <v>10</v>
      </c>
      <c r="K2196" s="1" t="s">
        <v>6224</v>
      </c>
    </row>
    <row r="2197" spans="1:11" x14ac:dyDescent="0.25">
      <c r="A2197">
        <v>2196</v>
      </c>
      <c r="B2197" s="1" t="s">
        <v>1312</v>
      </c>
      <c r="C2197">
        <v>9</v>
      </c>
      <c r="D2197">
        <v>3</v>
      </c>
      <c r="E2197">
        <v>2</v>
      </c>
      <c r="F2197">
        <v>1</v>
      </c>
      <c r="G2197">
        <v>9</v>
      </c>
      <c r="H2197">
        <v>3</v>
      </c>
      <c r="I2197">
        <v>2</v>
      </c>
      <c r="J2197">
        <v>14</v>
      </c>
      <c r="K2197" s="1" t="s">
        <v>6224</v>
      </c>
    </row>
    <row r="2198" spans="1:11" x14ac:dyDescent="0.25">
      <c r="A2198">
        <v>2197</v>
      </c>
      <c r="B2198" s="1" t="s">
        <v>3483</v>
      </c>
      <c r="C2198">
        <v>9</v>
      </c>
      <c r="D2198">
        <v>3</v>
      </c>
      <c r="E2198">
        <v>2</v>
      </c>
      <c r="F2198">
        <v>1</v>
      </c>
      <c r="G2198">
        <v>9</v>
      </c>
      <c r="H2198">
        <v>3</v>
      </c>
      <c r="I2198">
        <v>2</v>
      </c>
      <c r="J2198">
        <v>14</v>
      </c>
      <c r="K2198" s="1" t="s">
        <v>6224</v>
      </c>
    </row>
    <row r="2199" spans="1:11" x14ac:dyDescent="0.25">
      <c r="A2199">
        <v>2198</v>
      </c>
      <c r="B2199" s="1" t="s">
        <v>16111</v>
      </c>
      <c r="C2199">
        <v>9</v>
      </c>
      <c r="D2199">
        <v>3</v>
      </c>
      <c r="E2199">
        <v>2</v>
      </c>
      <c r="F2199">
        <v>1</v>
      </c>
      <c r="G2199">
        <v>9</v>
      </c>
      <c r="H2199">
        <v>3</v>
      </c>
      <c r="I2199">
        <v>2</v>
      </c>
      <c r="J2199">
        <v>14</v>
      </c>
      <c r="K2199" s="1" t="s">
        <v>6224</v>
      </c>
    </row>
    <row r="2200" spans="1:11" x14ac:dyDescent="0.25">
      <c r="A2200">
        <v>2199</v>
      </c>
      <c r="B2200" s="1" t="s">
        <v>3491</v>
      </c>
      <c r="C2200">
        <v>35</v>
      </c>
      <c r="D2200">
        <v>8</v>
      </c>
      <c r="E2200">
        <v>7</v>
      </c>
      <c r="F2200">
        <v>1</v>
      </c>
      <c r="G2200">
        <v>35</v>
      </c>
      <c r="H2200">
        <v>8</v>
      </c>
      <c r="I2200">
        <v>7</v>
      </c>
      <c r="J2200">
        <v>50</v>
      </c>
      <c r="K2200" s="1" t="s">
        <v>6224</v>
      </c>
    </row>
    <row r="2201" spans="1:11" x14ac:dyDescent="0.25">
      <c r="A2201">
        <v>2200</v>
      </c>
      <c r="B2201" s="1" t="s">
        <v>3492</v>
      </c>
      <c r="C2201">
        <v>35</v>
      </c>
      <c r="D2201">
        <v>8</v>
      </c>
      <c r="E2201">
        <v>7</v>
      </c>
      <c r="F2201">
        <v>1</v>
      </c>
      <c r="G2201">
        <v>35</v>
      </c>
      <c r="H2201">
        <v>8</v>
      </c>
      <c r="I2201">
        <v>7</v>
      </c>
      <c r="J2201">
        <v>50</v>
      </c>
      <c r="K2201" s="1" t="s">
        <v>6224</v>
      </c>
    </row>
    <row r="2202" spans="1:11" x14ac:dyDescent="0.25">
      <c r="A2202">
        <v>2201</v>
      </c>
      <c r="B2202" s="1" t="s">
        <v>3509</v>
      </c>
      <c r="C2202">
        <v>26</v>
      </c>
      <c r="D2202">
        <v>6</v>
      </c>
      <c r="E2202">
        <v>9</v>
      </c>
      <c r="F2202">
        <v>1</v>
      </c>
      <c r="G2202">
        <v>26</v>
      </c>
      <c r="H2202">
        <v>6</v>
      </c>
      <c r="I2202">
        <v>9</v>
      </c>
      <c r="J2202">
        <v>41</v>
      </c>
      <c r="K2202" s="1" t="s">
        <v>6224</v>
      </c>
    </row>
    <row r="2203" spans="1:11" x14ac:dyDescent="0.25">
      <c r="A2203">
        <v>2202</v>
      </c>
      <c r="B2203" s="1" t="s">
        <v>16112</v>
      </c>
      <c r="C2203">
        <v>18</v>
      </c>
      <c r="D2203">
        <v>5</v>
      </c>
      <c r="E2203">
        <v>0</v>
      </c>
      <c r="F2203">
        <v>1</v>
      </c>
      <c r="G2203">
        <v>18</v>
      </c>
      <c r="H2203">
        <v>5</v>
      </c>
      <c r="I2203">
        <v>0</v>
      </c>
      <c r="J2203">
        <v>23</v>
      </c>
      <c r="K2203" s="1" t="s">
        <v>6224</v>
      </c>
    </row>
    <row r="2204" spans="1:11" x14ac:dyDescent="0.25">
      <c r="A2204">
        <v>2203</v>
      </c>
      <c r="B2204" s="1" t="s">
        <v>3511</v>
      </c>
      <c r="C2204">
        <v>26</v>
      </c>
      <c r="D2204">
        <v>8</v>
      </c>
      <c r="E2204">
        <v>2</v>
      </c>
      <c r="F2204">
        <v>2</v>
      </c>
      <c r="G2204">
        <v>13</v>
      </c>
      <c r="H2204">
        <v>4</v>
      </c>
      <c r="I2204">
        <v>1</v>
      </c>
      <c r="J2204">
        <v>18</v>
      </c>
      <c r="K2204" s="1" t="s">
        <v>6224</v>
      </c>
    </row>
    <row r="2205" spans="1:11" x14ac:dyDescent="0.25">
      <c r="A2205">
        <v>2204</v>
      </c>
      <c r="B2205" s="1" t="s">
        <v>3555</v>
      </c>
      <c r="C2205">
        <v>29</v>
      </c>
      <c r="D2205">
        <v>8</v>
      </c>
      <c r="E2205">
        <v>8</v>
      </c>
      <c r="F2205">
        <v>2</v>
      </c>
      <c r="G2205">
        <v>14</v>
      </c>
      <c r="H2205">
        <v>4</v>
      </c>
      <c r="I2205">
        <v>4</v>
      </c>
      <c r="J2205">
        <v>22</v>
      </c>
      <c r="K2205" s="1" t="s">
        <v>6224</v>
      </c>
    </row>
    <row r="2206" spans="1:11" x14ac:dyDescent="0.25">
      <c r="A2206">
        <v>2205</v>
      </c>
      <c r="B2206" s="1" t="s">
        <v>16113</v>
      </c>
      <c r="C2206">
        <v>41</v>
      </c>
      <c r="D2206">
        <v>16</v>
      </c>
      <c r="E2206">
        <v>13</v>
      </c>
      <c r="F2206">
        <v>2</v>
      </c>
      <c r="G2206">
        <v>20</v>
      </c>
      <c r="H2206">
        <v>8</v>
      </c>
      <c r="I2206">
        <v>6</v>
      </c>
      <c r="J2206">
        <v>35</v>
      </c>
      <c r="K2206" s="1" t="s">
        <v>6224</v>
      </c>
    </row>
    <row r="2207" spans="1:11" x14ac:dyDescent="0.25">
      <c r="A2207">
        <v>2206</v>
      </c>
      <c r="B2207" s="1" t="s">
        <v>3577</v>
      </c>
      <c r="C2207">
        <v>16</v>
      </c>
      <c r="D2207">
        <v>8</v>
      </c>
      <c r="E2207">
        <v>4</v>
      </c>
      <c r="F2207">
        <v>1</v>
      </c>
      <c r="G2207">
        <v>16</v>
      </c>
      <c r="H2207">
        <v>8</v>
      </c>
      <c r="I2207">
        <v>4</v>
      </c>
      <c r="J2207">
        <v>28</v>
      </c>
      <c r="K2207" s="1" t="s">
        <v>6224</v>
      </c>
    </row>
    <row r="2208" spans="1:11" x14ac:dyDescent="0.25">
      <c r="A2208">
        <v>2207</v>
      </c>
      <c r="B2208" s="1" t="s">
        <v>3596</v>
      </c>
      <c r="C2208">
        <v>82</v>
      </c>
      <c r="D2208">
        <v>14</v>
      </c>
      <c r="E2208">
        <v>37</v>
      </c>
      <c r="F2208">
        <v>1</v>
      </c>
      <c r="G2208">
        <v>82</v>
      </c>
      <c r="H2208">
        <v>14</v>
      </c>
      <c r="I2208">
        <v>37</v>
      </c>
      <c r="J2208">
        <v>133</v>
      </c>
      <c r="K2208" s="1" t="s">
        <v>6224</v>
      </c>
    </row>
    <row r="2209" spans="1:11" x14ac:dyDescent="0.25">
      <c r="A2209">
        <v>2208</v>
      </c>
      <c r="B2209" s="1" t="s">
        <v>16114</v>
      </c>
      <c r="C2209">
        <v>82</v>
      </c>
      <c r="D2209">
        <v>14</v>
      </c>
      <c r="E2209">
        <v>37</v>
      </c>
      <c r="F2209">
        <v>1</v>
      </c>
      <c r="G2209">
        <v>82</v>
      </c>
      <c r="H2209">
        <v>14</v>
      </c>
      <c r="I2209">
        <v>37</v>
      </c>
      <c r="J2209">
        <v>133</v>
      </c>
      <c r="K2209" s="1" t="s">
        <v>6224</v>
      </c>
    </row>
    <row r="2210" spans="1:11" x14ac:dyDescent="0.25">
      <c r="A2210">
        <v>2209</v>
      </c>
      <c r="B2210" s="1" t="s">
        <v>3597</v>
      </c>
      <c r="C2210">
        <v>82</v>
      </c>
      <c r="D2210">
        <v>14</v>
      </c>
      <c r="E2210">
        <v>37</v>
      </c>
      <c r="F2210">
        <v>1</v>
      </c>
      <c r="G2210">
        <v>82</v>
      </c>
      <c r="H2210">
        <v>14</v>
      </c>
      <c r="I2210">
        <v>37</v>
      </c>
      <c r="J2210">
        <v>133</v>
      </c>
      <c r="K2210" s="1" t="s">
        <v>6224</v>
      </c>
    </row>
    <row r="2211" spans="1:11" x14ac:dyDescent="0.25">
      <c r="A2211">
        <v>2210</v>
      </c>
      <c r="B2211" s="1" t="s">
        <v>16115</v>
      </c>
      <c r="C2211">
        <v>82</v>
      </c>
      <c r="D2211">
        <v>14</v>
      </c>
      <c r="E2211">
        <v>37</v>
      </c>
      <c r="F2211">
        <v>1</v>
      </c>
      <c r="G2211">
        <v>82</v>
      </c>
      <c r="H2211">
        <v>14</v>
      </c>
      <c r="I2211">
        <v>37</v>
      </c>
      <c r="J2211">
        <v>133</v>
      </c>
      <c r="K2211" s="1" t="s">
        <v>6224</v>
      </c>
    </row>
    <row r="2212" spans="1:11" x14ac:dyDescent="0.25">
      <c r="A2212">
        <v>2211</v>
      </c>
      <c r="B2212" s="1" t="s">
        <v>16116</v>
      </c>
      <c r="C2212">
        <v>82</v>
      </c>
      <c r="D2212">
        <v>14</v>
      </c>
      <c r="E2212">
        <v>37</v>
      </c>
      <c r="F2212">
        <v>1</v>
      </c>
      <c r="G2212">
        <v>82</v>
      </c>
      <c r="H2212">
        <v>14</v>
      </c>
      <c r="I2212">
        <v>37</v>
      </c>
      <c r="J2212">
        <v>133</v>
      </c>
      <c r="K2212" s="1" t="s">
        <v>6224</v>
      </c>
    </row>
    <row r="2213" spans="1:11" x14ac:dyDescent="0.25">
      <c r="A2213">
        <v>2212</v>
      </c>
      <c r="B2213" s="1" t="s">
        <v>16117</v>
      </c>
      <c r="C2213">
        <v>36</v>
      </c>
      <c r="D2213">
        <v>6</v>
      </c>
      <c r="E2213">
        <v>4</v>
      </c>
      <c r="F2213">
        <v>1</v>
      </c>
      <c r="G2213">
        <v>36</v>
      </c>
      <c r="H2213">
        <v>6</v>
      </c>
      <c r="I2213">
        <v>4</v>
      </c>
      <c r="J2213">
        <v>46</v>
      </c>
      <c r="K2213" s="1" t="s">
        <v>6224</v>
      </c>
    </row>
    <row r="2214" spans="1:11" x14ac:dyDescent="0.25">
      <c r="A2214">
        <v>2213</v>
      </c>
      <c r="B2214" s="1" t="s">
        <v>3642</v>
      </c>
      <c r="C2214">
        <v>31</v>
      </c>
      <c r="D2214">
        <v>11</v>
      </c>
      <c r="E2214">
        <v>15</v>
      </c>
      <c r="F2214">
        <v>1</v>
      </c>
      <c r="G2214">
        <v>31</v>
      </c>
      <c r="H2214">
        <v>11</v>
      </c>
      <c r="I2214">
        <v>15</v>
      </c>
      <c r="J2214">
        <v>57</v>
      </c>
      <c r="K2214" s="1" t="s">
        <v>6224</v>
      </c>
    </row>
    <row r="2215" spans="1:11" x14ac:dyDescent="0.25">
      <c r="A2215">
        <v>2214</v>
      </c>
      <c r="B2215" s="1" t="s">
        <v>16118</v>
      </c>
      <c r="C2215">
        <v>21</v>
      </c>
      <c r="D2215">
        <v>8</v>
      </c>
      <c r="E2215">
        <v>7</v>
      </c>
      <c r="F2215">
        <v>1</v>
      </c>
      <c r="G2215">
        <v>21</v>
      </c>
      <c r="H2215">
        <v>8</v>
      </c>
      <c r="I2215">
        <v>7</v>
      </c>
      <c r="J2215">
        <v>36</v>
      </c>
      <c r="K2215" s="1" t="s">
        <v>6224</v>
      </c>
    </row>
    <row r="2216" spans="1:11" x14ac:dyDescent="0.25">
      <c r="A2216">
        <v>2215</v>
      </c>
      <c r="B2216" s="1" t="s">
        <v>16119</v>
      </c>
      <c r="C2216">
        <v>24</v>
      </c>
      <c r="D2216">
        <v>5</v>
      </c>
      <c r="E2216">
        <v>6</v>
      </c>
      <c r="F2216">
        <v>1</v>
      </c>
      <c r="G2216">
        <v>24</v>
      </c>
      <c r="H2216">
        <v>5</v>
      </c>
      <c r="I2216">
        <v>6</v>
      </c>
      <c r="J2216">
        <v>35</v>
      </c>
      <c r="K2216" s="1" t="s">
        <v>6224</v>
      </c>
    </row>
    <row r="2217" spans="1:11" x14ac:dyDescent="0.25">
      <c r="A2217">
        <v>2216</v>
      </c>
      <c r="B2217" s="1" t="s">
        <v>3693</v>
      </c>
      <c r="C2217">
        <v>9</v>
      </c>
      <c r="D2217">
        <v>3</v>
      </c>
      <c r="E2217">
        <v>2</v>
      </c>
      <c r="F2217">
        <v>1</v>
      </c>
      <c r="G2217">
        <v>9</v>
      </c>
      <c r="H2217">
        <v>3</v>
      </c>
      <c r="I2217">
        <v>2</v>
      </c>
      <c r="J2217">
        <v>14</v>
      </c>
      <c r="K2217" s="1" t="s">
        <v>6224</v>
      </c>
    </row>
    <row r="2218" spans="1:11" x14ac:dyDescent="0.25">
      <c r="A2218">
        <v>2217</v>
      </c>
      <c r="B2218" s="1" t="s">
        <v>3694</v>
      </c>
      <c r="C2218">
        <v>9</v>
      </c>
      <c r="D2218">
        <v>3</v>
      </c>
      <c r="E2218">
        <v>2</v>
      </c>
      <c r="F2218">
        <v>1</v>
      </c>
      <c r="G2218">
        <v>9</v>
      </c>
      <c r="H2218">
        <v>3</v>
      </c>
      <c r="I2218">
        <v>2</v>
      </c>
      <c r="J2218">
        <v>14</v>
      </c>
      <c r="K2218" s="1" t="s">
        <v>6224</v>
      </c>
    </row>
    <row r="2219" spans="1:11" x14ac:dyDescent="0.25">
      <c r="A2219">
        <v>2218</v>
      </c>
      <c r="B2219" s="1" t="s">
        <v>3695</v>
      </c>
      <c r="C2219">
        <v>9</v>
      </c>
      <c r="D2219">
        <v>3</v>
      </c>
      <c r="E2219">
        <v>2</v>
      </c>
      <c r="F2219">
        <v>1</v>
      </c>
      <c r="G2219">
        <v>9</v>
      </c>
      <c r="H2219">
        <v>3</v>
      </c>
      <c r="I2219">
        <v>2</v>
      </c>
      <c r="J2219">
        <v>14</v>
      </c>
      <c r="K2219" s="1" t="s">
        <v>6224</v>
      </c>
    </row>
    <row r="2220" spans="1:11" x14ac:dyDescent="0.25">
      <c r="A2220">
        <v>2219</v>
      </c>
      <c r="B2220" s="1" t="s">
        <v>3682</v>
      </c>
      <c r="C2220">
        <v>9</v>
      </c>
      <c r="D2220">
        <v>3</v>
      </c>
      <c r="E2220">
        <v>2</v>
      </c>
      <c r="F2220">
        <v>1</v>
      </c>
      <c r="G2220">
        <v>9</v>
      </c>
      <c r="H2220">
        <v>3</v>
      </c>
      <c r="I2220">
        <v>2</v>
      </c>
      <c r="J2220">
        <v>14</v>
      </c>
      <c r="K2220" s="1" t="s">
        <v>6224</v>
      </c>
    </row>
    <row r="2221" spans="1:11" x14ac:dyDescent="0.25">
      <c r="A2221">
        <v>2220</v>
      </c>
      <c r="B2221" s="1" t="s">
        <v>16120</v>
      </c>
      <c r="C2221">
        <v>27</v>
      </c>
      <c r="D2221">
        <v>7</v>
      </c>
      <c r="E2221">
        <v>0</v>
      </c>
      <c r="F2221">
        <v>1</v>
      </c>
      <c r="G2221">
        <v>27</v>
      </c>
      <c r="H2221">
        <v>7</v>
      </c>
      <c r="I2221">
        <v>0</v>
      </c>
      <c r="J2221">
        <v>34</v>
      </c>
      <c r="K2221" s="1" t="s">
        <v>6224</v>
      </c>
    </row>
    <row r="2222" spans="1:11" x14ac:dyDescent="0.25">
      <c r="A2222">
        <v>2221</v>
      </c>
      <c r="B2222" s="1" t="s">
        <v>3714</v>
      </c>
      <c r="C2222">
        <v>15</v>
      </c>
      <c r="D2222">
        <v>6</v>
      </c>
      <c r="E2222">
        <v>4</v>
      </c>
      <c r="F2222">
        <v>1</v>
      </c>
      <c r="G2222">
        <v>15</v>
      </c>
      <c r="H2222">
        <v>6</v>
      </c>
      <c r="I2222">
        <v>4</v>
      </c>
      <c r="J2222">
        <v>25</v>
      </c>
      <c r="K2222" s="1" t="s">
        <v>6224</v>
      </c>
    </row>
    <row r="2223" spans="1:11" x14ac:dyDescent="0.25">
      <c r="A2223">
        <v>2222</v>
      </c>
      <c r="B2223" s="1" t="s">
        <v>16121</v>
      </c>
      <c r="C2223">
        <v>37</v>
      </c>
      <c r="D2223">
        <v>13</v>
      </c>
      <c r="E2223">
        <v>19</v>
      </c>
      <c r="F2223">
        <v>1</v>
      </c>
      <c r="G2223">
        <v>37</v>
      </c>
      <c r="H2223">
        <v>13</v>
      </c>
      <c r="I2223">
        <v>19</v>
      </c>
      <c r="J2223">
        <v>69</v>
      </c>
      <c r="K2223" s="1" t="s">
        <v>6224</v>
      </c>
    </row>
    <row r="2224" spans="1:11" x14ac:dyDescent="0.25">
      <c r="A2224">
        <v>2223</v>
      </c>
      <c r="B2224" s="1" t="s">
        <v>3733</v>
      </c>
      <c r="C2224">
        <v>59</v>
      </c>
      <c r="D2224">
        <v>17</v>
      </c>
      <c r="E2224">
        <v>21</v>
      </c>
      <c r="F2224">
        <v>2</v>
      </c>
      <c r="G2224">
        <v>30</v>
      </c>
      <c r="H2224">
        <v>8</v>
      </c>
      <c r="I2224">
        <v>10</v>
      </c>
      <c r="J2224">
        <v>48</v>
      </c>
      <c r="K2224" s="1" t="s">
        <v>6224</v>
      </c>
    </row>
    <row r="2225" spans="1:11" x14ac:dyDescent="0.25">
      <c r="A2225">
        <v>2224</v>
      </c>
      <c r="B2225" s="1" t="s">
        <v>2999</v>
      </c>
      <c r="C2225">
        <v>37</v>
      </c>
      <c r="D2225">
        <v>13</v>
      </c>
      <c r="E2225">
        <v>19</v>
      </c>
      <c r="F2225">
        <v>1</v>
      </c>
      <c r="G2225">
        <v>37</v>
      </c>
      <c r="H2225">
        <v>13</v>
      </c>
      <c r="I2225">
        <v>19</v>
      </c>
      <c r="J2225">
        <v>69</v>
      </c>
      <c r="K2225" s="1" t="s">
        <v>6224</v>
      </c>
    </row>
    <row r="2226" spans="1:11" x14ac:dyDescent="0.25">
      <c r="A2226">
        <v>2225</v>
      </c>
      <c r="B2226" s="1" t="s">
        <v>3734</v>
      </c>
      <c r="C2226">
        <v>37</v>
      </c>
      <c r="D2226">
        <v>13</v>
      </c>
      <c r="E2226">
        <v>19</v>
      </c>
      <c r="F2226">
        <v>1</v>
      </c>
      <c r="G2226">
        <v>37</v>
      </c>
      <c r="H2226">
        <v>13</v>
      </c>
      <c r="I2226">
        <v>19</v>
      </c>
      <c r="J2226">
        <v>69</v>
      </c>
      <c r="K2226" s="1" t="s">
        <v>6224</v>
      </c>
    </row>
    <row r="2227" spans="1:11" x14ac:dyDescent="0.25">
      <c r="A2227">
        <v>2226</v>
      </c>
      <c r="B2227" s="1" t="s">
        <v>3741</v>
      </c>
      <c r="C2227">
        <v>13</v>
      </c>
      <c r="D2227">
        <v>3</v>
      </c>
      <c r="E2227">
        <v>1</v>
      </c>
      <c r="F2227">
        <v>1</v>
      </c>
      <c r="G2227">
        <v>13</v>
      </c>
      <c r="H2227">
        <v>3</v>
      </c>
      <c r="I2227">
        <v>1</v>
      </c>
      <c r="J2227">
        <v>17</v>
      </c>
      <c r="K2227" s="1" t="s">
        <v>6224</v>
      </c>
    </row>
    <row r="2228" spans="1:11" x14ac:dyDescent="0.25">
      <c r="A2228">
        <v>2227</v>
      </c>
      <c r="B2228" s="1" t="s">
        <v>16122</v>
      </c>
      <c r="C2228">
        <v>13</v>
      </c>
      <c r="D2228">
        <v>3</v>
      </c>
      <c r="E2228">
        <v>1</v>
      </c>
      <c r="F2228">
        <v>1</v>
      </c>
      <c r="G2228">
        <v>13</v>
      </c>
      <c r="H2228">
        <v>3</v>
      </c>
      <c r="I2228">
        <v>1</v>
      </c>
      <c r="J2228">
        <v>17</v>
      </c>
      <c r="K2228" s="1" t="s">
        <v>6224</v>
      </c>
    </row>
    <row r="2229" spans="1:11" x14ac:dyDescent="0.25">
      <c r="A2229">
        <v>2228</v>
      </c>
      <c r="B2229" s="1" t="s">
        <v>2736</v>
      </c>
      <c r="C2229">
        <v>15</v>
      </c>
      <c r="D2229">
        <v>3</v>
      </c>
      <c r="E2229">
        <v>2</v>
      </c>
      <c r="F2229">
        <v>1</v>
      </c>
      <c r="G2229">
        <v>15</v>
      </c>
      <c r="H2229">
        <v>3</v>
      </c>
      <c r="I2229">
        <v>2</v>
      </c>
      <c r="J2229">
        <v>20</v>
      </c>
      <c r="K2229" s="1" t="s">
        <v>6224</v>
      </c>
    </row>
    <row r="2230" spans="1:11" x14ac:dyDescent="0.25">
      <c r="A2230">
        <v>2229</v>
      </c>
      <c r="B2230" s="1" t="s">
        <v>492</v>
      </c>
      <c r="C2230">
        <v>15</v>
      </c>
      <c r="D2230">
        <v>3</v>
      </c>
      <c r="E2230">
        <v>2</v>
      </c>
      <c r="F2230">
        <v>1</v>
      </c>
      <c r="G2230">
        <v>15</v>
      </c>
      <c r="H2230">
        <v>3</v>
      </c>
      <c r="I2230">
        <v>2</v>
      </c>
      <c r="J2230">
        <v>20</v>
      </c>
      <c r="K2230" s="1" t="s">
        <v>6224</v>
      </c>
    </row>
    <row r="2231" spans="1:11" x14ac:dyDescent="0.25">
      <c r="A2231">
        <v>2230</v>
      </c>
      <c r="B2231" s="1" t="s">
        <v>248</v>
      </c>
      <c r="C2231">
        <v>15</v>
      </c>
      <c r="D2231">
        <v>3</v>
      </c>
      <c r="E2231">
        <v>2</v>
      </c>
      <c r="F2231">
        <v>1</v>
      </c>
      <c r="G2231">
        <v>15</v>
      </c>
      <c r="H2231">
        <v>3</v>
      </c>
      <c r="I2231">
        <v>2</v>
      </c>
      <c r="J2231">
        <v>20</v>
      </c>
      <c r="K2231" s="1" t="s">
        <v>6224</v>
      </c>
    </row>
    <row r="2232" spans="1:11" x14ac:dyDescent="0.25">
      <c r="A2232">
        <v>2231</v>
      </c>
      <c r="B2232" s="1" t="s">
        <v>3793</v>
      </c>
      <c r="C2232">
        <v>18</v>
      </c>
      <c r="D2232">
        <v>8</v>
      </c>
      <c r="E2232">
        <v>1</v>
      </c>
      <c r="F2232">
        <v>1</v>
      </c>
      <c r="G2232">
        <v>18</v>
      </c>
      <c r="H2232">
        <v>8</v>
      </c>
      <c r="I2232">
        <v>1</v>
      </c>
      <c r="J2232">
        <v>27</v>
      </c>
      <c r="K2232" s="1" t="s">
        <v>6224</v>
      </c>
    </row>
    <row r="2233" spans="1:11" x14ac:dyDescent="0.25">
      <c r="A2233">
        <v>2232</v>
      </c>
      <c r="B2233" s="1" t="s">
        <v>3455</v>
      </c>
      <c r="C2233">
        <v>18</v>
      </c>
      <c r="D2233">
        <v>8</v>
      </c>
      <c r="E2233">
        <v>1</v>
      </c>
      <c r="F2233">
        <v>1</v>
      </c>
      <c r="G2233">
        <v>18</v>
      </c>
      <c r="H2233">
        <v>8</v>
      </c>
      <c r="I2233">
        <v>1</v>
      </c>
      <c r="J2233">
        <v>27</v>
      </c>
      <c r="K2233" s="1" t="s">
        <v>6224</v>
      </c>
    </row>
    <row r="2234" spans="1:11" x14ac:dyDescent="0.25">
      <c r="A2234">
        <v>2233</v>
      </c>
      <c r="B2234" s="1" t="s">
        <v>3794</v>
      </c>
      <c r="C2234">
        <v>511</v>
      </c>
      <c r="D2234">
        <v>115</v>
      </c>
      <c r="E2234">
        <v>115</v>
      </c>
      <c r="F2234">
        <v>26</v>
      </c>
      <c r="G2234">
        <v>20</v>
      </c>
      <c r="H2234">
        <v>4</v>
      </c>
      <c r="I2234">
        <v>4</v>
      </c>
      <c r="J2234">
        <v>28</v>
      </c>
      <c r="K2234" s="1" t="s">
        <v>6224</v>
      </c>
    </row>
    <row r="2235" spans="1:11" x14ac:dyDescent="0.25">
      <c r="A2235">
        <v>2234</v>
      </c>
      <c r="B2235" s="1" t="s">
        <v>3795</v>
      </c>
      <c r="C2235">
        <v>18</v>
      </c>
      <c r="D2235">
        <v>2</v>
      </c>
      <c r="E2235">
        <v>2</v>
      </c>
      <c r="F2235">
        <v>1</v>
      </c>
      <c r="G2235">
        <v>18</v>
      </c>
      <c r="H2235">
        <v>2</v>
      </c>
      <c r="I2235">
        <v>2</v>
      </c>
      <c r="J2235">
        <v>22</v>
      </c>
      <c r="K2235" s="1" t="s">
        <v>6224</v>
      </c>
    </row>
    <row r="2236" spans="1:11" x14ac:dyDescent="0.25">
      <c r="A2236">
        <v>2235</v>
      </c>
      <c r="B2236" s="1" t="s">
        <v>3796</v>
      </c>
      <c r="C2236">
        <v>43</v>
      </c>
      <c r="D2236">
        <v>12</v>
      </c>
      <c r="E2236">
        <v>9</v>
      </c>
      <c r="F2236">
        <v>2</v>
      </c>
      <c r="G2236">
        <v>22</v>
      </c>
      <c r="H2236">
        <v>6</v>
      </c>
      <c r="I2236">
        <v>4</v>
      </c>
      <c r="J2236">
        <v>32</v>
      </c>
      <c r="K2236" s="1" t="s">
        <v>6224</v>
      </c>
    </row>
    <row r="2237" spans="1:11" x14ac:dyDescent="0.25">
      <c r="A2237">
        <v>2236</v>
      </c>
      <c r="B2237" s="1" t="s">
        <v>841</v>
      </c>
      <c r="C2237">
        <v>32</v>
      </c>
      <c r="D2237">
        <v>9</v>
      </c>
      <c r="E2237">
        <v>9</v>
      </c>
      <c r="F2237">
        <v>1</v>
      </c>
      <c r="G2237">
        <v>32</v>
      </c>
      <c r="H2237">
        <v>9</v>
      </c>
      <c r="I2237">
        <v>9</v>
      </c>
      <c r="J2237">
        <v>50</v>
      </c>
      <c r="K2237" s="1" t="s">
        <v>6224</v>
      </c>
    </row>
    <row r="2238" spans="1:11" x14ac:dyDescent="0.25">
      <c r="A2238">
        <v>2237</v>
      </c>
      <c r="B2238" s="1" t="s">
        <v>3798</v>
      </c>
      <c r="C2238">
        <v>21</v>
      </c>
      <c r="D2238">
        <v>4</v>
      </c>
      <c r="E2238">
        <v>4</v>
      </c>
      <c r="F2238">
        <v>1</v>
      </c>
      <c r="G2238">
        <v>21</v>
      </c>
      <c r="H2238">
        <v>4</v>
      </c>
      <c r="I2238">
        <v>4</v>
      </c>
      <c r="J2238">
        <v>29</v>
      </c>
      <c r="K2238" s="1" t="s">
        <v>6224</v>
      </c>
    </row>
    <row r="2239" spans="1:11" x14ac:dyDescent="0.25">
      <c r="A2239">
        <v>2238</v>
      </c>
      <c r="B2239" s="1" t="s">
        <v>869</v>
      </c>
      <c r="C2239">
        <v>65</v>
      </c>
      <c r="D2239">
        <v>12</v>
      </c>
      <c r="E2239">
        <v>15</v>
      </c>
      <c r="F2239">
        <v>1</v>
      </c>
      <c r="G2239">
        <v>65</v>
      </c>
      <c r="H2239">
        <v>12</v>
      </c>
      <c r="I2239">
        <v>15</v>
      </c>
      <c r="J2239">
        <v>92</v>
      </c>
      <c r="K2239" s="1" t="s">
        <v>6224</v>
      </c>
    </row>
    <row r="2240" spans="1:11" x14ac:dyDescent="0.25">
      <c r="A2240">
        <v>2239</v>
      </c>
      <c r="B2240" s="1" t="s">
        <v>3799</v>
      </c>
      <c r="C2240">
        <v>65</v>
      </c>
      <c r="D2240">
        <v>12</v>
      </c>
      <c r="E2240">
        <v>15</v>
      </c>
      <c r="F2240">
        <v>1</v>
      </c>
      <c r="G2240">
        <v>65</v>
      </c>
      <c r="H2240">
        <v>12</v>
      </c>
      <c r="I2240">
        <v>15</v>
      </c>
      <c r="J2240">
        <v>92</v>
      </c>
      <c r="K2240" s="1" t="s">
        <v>6224</v>
      </c>
    </row>
    <row r="2241" spans="1:11" x14ac:dyDescent="0.25">
      <c r="A2241">
        <v>2240</v>
      </c>
      <c r="B2241" s="1" t="s">
        <v>1020</v>
      </c>
      <c r="C2241">
        <v>65</v>
      </c>
      <c r="D2241">
        <v>12</v>
      </c>
      <c r="E2241">
        <v>15</v>
      </c>
      <c r="F2241">
        <v>1</v>
      </c>
      <c r="G2241">
        <v>65</v>
      </c>
      <c r="H2241">
        <v>12</v>
      </c>
      <c r="I2241">
        <v>15</v>
      </c>
      <c r="J2241">
        <v>92</v>
      </c>
      <c r="K2241" s="1" t="s">
        <v>6224</v>
      </c>
    </row>
    <row r="2242" spans="1:11" x14ac:dyDescent="0.25">
      <c r="A2242">
        <v>2241</v>
      </c>
      <c r="B2242" s="1" t="s">
        <v>3800</v>
      </c>
      <c r="C2242">
        <v>15</v>
      </c>
      <c r="D2242">
        <v>3</v>
      </c>
      <c r="E2242">
        <v>4</v>
      </c>
      <c r="F2242">
        <v>1</v>
      </c>
      <c r="G2242">
        <v>15</v>
      </c>
      <c r="H2242">
        <v>3</v>
      </c>
      <c r="I2242">
        <v>4</v>
      </c>
      <c r="J2242">
        <v>22</v>
      </c>
      <c r="K2242" s="1" t="s">
        <v>6224</v>
      </c>
    </row>
    <row r="2243" spans="1:11" x14ac:dyDescent="0.25">
      <c r="A2243">
        <v>2242</v>
      </c>
      <c r="B2243" s="1" t="s">
        <v>2748</v>
      </c>
      <c r="C2243">
        <v>15</v>
      </c>
      <c r="D2243">
        <v>3</v>
      </c>
      <c r="E2243">
        <v>4</v>
      </c>
      <c r="F2243">
        <v>1</v>
      </c>
      <c r="G2243">
        <v>15</v>
      </c>
      <c r="H2243">
        <v>3</v>
      </c>
      <c r="I2243">
        <v>4</v>
      </c>
      <c r="J2243">
        <v>22</v>
      </c>
      <c r="K2243" s="1" t="s">
        <v>6224</v>
      </c>
    </row>
    <row r="2244" spans="1:11" x14ac:dyDescent="0.25">
      <c r="A2244">
        <v>2243</v>
      </c>
      <c r="B2244" s="1" t="s">
        <v>16123</v>
      </c>
      <c r="C2244">
        <v>15</v>
      </c>
      <c r="D2244">
        <v>4</v>
      </c>
      <c r="E2244">
        <v>3</v>
      </c>
      <c r="F2244">
        <v>1</v>
      </c>
      <c r="G2244">
        <v>15</v>
      </c>
      <c r="H2244">
        <v>4</v>
      </c>
      <c r="I2244">
        <v>3</v>
      </c>
      <c r="J2244">
        <v>22</v>
      </c>
      <c r="K2244" s="1" t="s">
        <v>6224</v>
      </c>
    </row>
    <row r="2245" spans="1:11" x14ac:dyDescent="0.25">
      <c r="A2245">
        <v>2244</v>
      </c>
      <c r="B2245" s="1" t="s">
        <v>2074</v>
      </c>
      <c r="C2245">
        <v>23</v>
      </c>
      <c r="D2245">
        <v>5</v>
      </c>
      <c r="E2245">
        <v>8</v>
      </c>
      <c r="F2245">
        <v>2</v>
      </c>
      <c r="G2245">
        <v>12</v>
      </c>
      <c r="H2245">
        <v>2</v>
      </c>
      <c r="I2245">
        <v>4</v>
      </c>
      <c r="J2245">
        <v>18</v>
      </c>
      <c r="K2245" s="1" t="s">
        <v>6224</v>
      </c>
    </row>
    <row r="2246" spans="1:11" x14ac:dyDescent="0.25">
      <c r="A2246">
        <v>2245</v>
      </c>
      <c r="B2246" s="1" t="s">
        <v>747</v>
      </c>
      <c r="C2246">
        <v>13</v>
      </c>
      <c r="D2246">
        <v>4</v>
      </c>
      <c r="E2246">
        <v>4</v>
      </c>
      <c r="F2246">
        <v>1</v>
      </c>
      <c r="G2246">
        <v>13</v>
      </c>
      <c r="H2246">
        <v>4</v>
      </c>
      <c r="I2246">
        <v>4</v>
      </c>
      <c r="J2246">
        <v>21</v>
      </c>
      <c r="K2246" s="1" t="s">
        <v>6224</v>
      </c>
    </row>
    <row r="2247" spans="1:11" x14ac:dyDescent="0.25">
      <c r="A2247">
        <v>2246</v>
      </c>
      <c r="B2247" s="1" t="s">
        <v>3131</v>
      </c>
      <c r="C2247">
        <v>8</v>
      </c>
      <c r="D2247">
        <v>1</v>
      </c>
      <c r="E2247">
        <v>2</v>
      </c>
      <c r="F2247">
        <v>1</v>
      </c>
      <c r="G2247">
        <v>8</v>
      </c>
      <c r="H2247">
        <v>1</v>
      </c>
      <c r="I2247">
        <v>2</v>
      </c>
      <c r="J2247">
        <v>11</v>
      </c>
      <c r="K2247" s="1" t="s">
        <v>6224</v>
      </c>
    </row>
    <row r="2248" spans="1:11" x14ac:dyDescent="0.25">
      <c r="A2248">
        <v>2247</v>
      </c>
      <c r="B2248" s="1" t="s">
        <v>3550</v>
      </c>
      <c r="C2248">
        <v>8</v>
      </c>
      <c r="D2248">
        <v>1</v>
      </c>
      <c r="E2248">
        <v>2</v>
      </c>
      <c r="F2248">
        <v>1</v>
      </c>
      <c r="G2248">
        <v>8</v>
      </c>
      <c r="H2248">
        <v>1</v>
      </c>
      <c r="I2248">
        <v>2</v>
      </c>
      <c r="J2248">
        <v>11</v>
      </c>
      <c r="K2248" s="1" t="s">
        <v>6224</v>
      </c>
    </row>
    <row r="2249" spans="1:11" x14ac:dyDescent="0.25">
      <c r="A2249">
        <v>2248</v>
      </c>
      <c r="B2249" s="1" t="s">
        <v>16124</v>
      </c>
      <c r="C2249">
        <v>29</v>
      </c>
      <c r="D2249">
        <v>9</v>
      </c>
      <c r="E2249">
        <v>13</v>
      </c>
      <c r="F2249">
        <v>1</v>
      </c>
      <c r="G2249">
        <v>29</v>
      </c>
      <c r="H2249">
        <v>9</v>
      </c>
      <c r="I2249">
        <v>13</v>
      </c>
      <c r="J2249">
        <v>51</v>
      </c>
      <c r="K2249" s="1" t="s">
        <v>6224</v>
      </c>
    </row>
    <row r="2250" spans="1:11" x14ac:dyDescent="0.25">
      <c r="A2250">
        <v>2249</v>
      </c>
      <c r="B2250" s="1" t="s">
        <v>16125</v>
      </c>
      <c r="C2250">
        <v>29</v>
      </c>
      <c r="D2250">
        <v>9</v>
      </c>
      <c r="E2250">
        <v>13</v>
      </c>
      <c r="F2250">
        <v>1</v>
      </c>
      <c r="G2250">
        <v>29</v>
      </c>
      <c r="H2250">
        <v>9</v>
      </c>
      <c r="I2250">
        <v>13</v>
      </c>
      <c r="J2250">
        <v>51</v>
      </c>
      <c r="K2250" s="1" t="s">
        <v>6224</v>
      </c>
    </row>
    <row r="2251" spans="1:11" x14ac:dyDescent="0.25">
      <c r="A2251">
        <v>2250</v>
      </c>
      <c r="B2251" s="1" t="s">
        <v>1184</v>
      </c>
      <c r="C2251">
        <v>10</v>
      </c>
      <c r="D2251">
        <v>2</v>
      </c>
      <c r="E2251">
        <v>1</v>
      </c>
      <c r="F2251">
        <v>1</v>
      </c>
      <c r="G2251">
        <v>10</v>
      </c>
      <c r="H2251">
        <v>2</v>
      </c>
      <c r="I2251">
        <v>1</v>
      </c>
      <c r="J2251">
        <v>13</v>
      </c>
      <c r="K2251" s="1" t="s">
        <v>6224</v>
      </c>
    </row>
    <row r="2252" spans="1:11" x14ac:dyDescent="0.25">
      <c r="A2252">
        <v>2251</v>
      </c>
      <c r="B2252" s="1" t="s">
        <v>929</v>
      </c>
      <c r="C2252">
        <v>10</v>
      </c>
      <c r="D2252">
        <v>2</v>
      </c>
      <c r="E2252">
        <v>1</v>
      </c>
      <c r="F2252">
        <v>1</v>
      </c>
      <c r="G2252">
        <v>10</v>
      </c>
      <c r="H2252">
        <v>2</v>
      </c>
      <c r="I2252">
        <v>1</v>
      </c>
      <c r="J2252">
        <v>13</v>
      </c>
      <c r="K2252" s="1" t="s">
        <v>6224</v>
      </c>
    </row>
    <row r="2253" spans="1:11" x14ac:dyDescent="0.25">
      <c r="A2253">
        <v>2252</v>
      </c>
      <c r="B2253" s="1" t="s">
        <v>3818</v>
      </c>
      <c r="C2253">
        <v>25</v>
      </c>
      <c r="D2253">
        <v>5</v>
      </c>
      <c r="E2253">
        <v>10</v>
      </c>
      <c r="F2253">
        <v>1</v>
      </c>
      <c r="G2253">
        <v>25</v>
      </c>
      <c r="H2253">
        <v>5</v>
      </c>
      <c r="I2253">
        <v>10</v>
      </c>
      <c r="J2253">
        <v>40</v>
      </c>
      <c r="K2253" s="1" t="s">
        <v>6224</v>
      </c>
    </row>
    <row r="2254" spans="1:11" x14ac:dyDescent="0.25">
      <c r="A2254">
        <v>2253</v>
      </c>
      <c r="B2254" s="1" t="s">
        <v>3819</v>
      </c>
      <c r="C2254">
        <v>25</v>
      </c>
      <c r="D2254">
        <v>5</v>
      </c>
      <c r="E2254">
        <v>10</v>
      </c>
      <c r="F2254">
        <v>1</v>
      </c>
      <c r="G2254">
        <v>25</v>
      </c>
      <c r="H2254">
        <v>5</v>
      </c>
      <c r="I2254">
        <v>10</v>
      </c>
      <c r="J2254">
        <v>40</v>
      </c>
      <c r="K2254" s="1" t="s">
        <v>6224</v>
      </c>
    </row>
    <row r="2255" spans="1:11" x14ac:dyDescent="0.25">
      <c r="A2255">
        <v>2254</v>
      </c>
      <c r="B2255" s="1" t="s">
        <v>3820</v>
      </c>
      <c r="C2255">
        <v>19</v>
      </c>
      <c r="D2255">
        <v>6</v>
      </c>
      <c r="E2255">
        <v>2</v>
      </c>
      <c r="F2255">
        <v>1</v>
      </c>
      <c r="G2255">
        <v>19</v>
      </c>
      <c r="H2255">
        <v>6</v>
      </c>
      <c r="I2255">
        <v>2</v>
      </c>
      <c r="J2255">
        <v>27</v>
      </c>
      <c r="K2255" s="1" t="s">
        <v>6224</v>
      </c>
    </row>
    <row r="2256" spans="1:11" x14ac:dyDescent="0.25">
      <c r="A2256">
        <v>2255</v>
      </c>
      <c r="B2256" s="1" t="s">
        <v>3821</v>
      </c>
      <c r="C2256">
        <v>19</v>
      </c>
      <c r="D2256">
        <v>6</v>
      </c>
      <c r="E2256">
        <v>2</v>
      </c>
      <c r="F2256">
        <v>1</v>
      </c>
      <c r="G2256">
        <v>19</v>
      </c>
      <c r="H2256">
        <v>6</v>
      </c>
      <c r="I2256">
        <v>2</v>
      </c>
      <c r="J2256">
        <v>27</v>
      </c>
      <c r="K2256" s="1" t="s">
        <v>6224</v>
      </c>
    </row>
    <row r="2257" spans="1:11" x14ac:dyDescent="0.25">
      <c r="A2257">
        <v>2256</v>
      </c>
      <c r="B2257" s="1" t="s">
        <v>769</v>
      </c>
      <c r="C2257">
        <v>38</v>
      </c>
      <c r="D2257">
        <v>12</v>
      </c>
      <c r="E2257">
        <v>4</v>
      </c>
      <c r="F2257">
        <v>2</v>
      </c>
      <c r="G2257">
        <v>19</v>
      </c>
      <c r="H2257">
        <v>6</v>
      </c>
      <c r="I2257">
        <v>2</v>
      </c>
      <c r="J2257">
        <v>27</v>
      </c>
      <c r="K2257" s="1" t="s">
        <v>6224</v>
      </c>
    </row>
    <row r="2258" spans="1:11" x14ac:dyDescent="0.25">
      <c r="A2258">
        <v>2257</v>
      </c>
      <c r="B2258" s="1" t="s">
        <v>3822</v>
      </c>
      <c r="C2258">
        <v>19</v>
      </c>
      <c r="D2258">
        <v>6</v>
      </c>
      <c r="E2258">
        <v>2</v>
      </c>
      <c r="F2258">
        <v>1</v>
      </c>
      <c r="G2258">
        <v>19</v>
      </c>
      <c r="H2258">
        <v>6</v>
      </c>
      <c r="I2258">
        <v>2</v>
      </c>
      <c r="J2258">
        <v>27</v>
      </c>
      <c r="K2258" s="1" t="s">
        <v>6224</v>
      </c>
    </row>
    <row r="2259" spans="1:11" x14ac:dyDescent="0.25">
      <c r="A2259">
        <v>2258</v>
      </c>
      <c r="B2259" s="1" t="s">
        <v>3823</v>
      </c>
      <c r="C2259">
        <v>19</v>
      </c>
      <c r="D2259">
        <v>6</v>
      </c>
      <c r="E2259">
        <v>2</v>
      </c>
      <c r="F2259">
        <v>1</v>
      </c>
      <c r="G2259">
        <v>19</v>
      </c>
      <c r="H2259">
        <v>6</v>
      </c>
      <c r="I2259">
        <v>2</v>
      </c>
      <c r="J2259">
        <v>27</v>
      </c>
      <c r="K2259" s="1" t="s">
        <v>6224</v>
      </c>
    </row>
    <row r="2260" spans="1:11" x14ac:dyDescent="0.25">
      <c r="A2260">
        <v>2259</v>
      </c>
      <c r="B2260" s="1" t="s">
        <v>199</v>
      </c>
      <c r="C2260">
        <v>22</v>
      </c>
      <c r="D2260">
        <v>8</v>
      </c>
      <c r="E2260">
        <v>2</v>
      </c>
      <c r="F2260">
        <v>1</v>
      </c>
      <c r="G2260">
        <v>22</v>
      </c>
      <c r="H2260">
        <v>8</v>
      </c>
      <c r="I2260">
        <v>2</v>
      </c>
      <c r="J2260">
        <v>32</v>
      </c>
      <c r="K2260" s="1" t="s">
        <v>6224</v>
      </c>
    </row>
    <row r="2261" spans="1:11" x14ac:dyDescent="0.25">
      <c r="A2261">
        <v>2260</v>
      </c>
      <c r="B2261" s="1" t="s">
        <v>3824</v>
      </c>
      <c r="C2261">
        <v>38</v>
      </c>
      <c r="D2261">
        <v>12</v>
      </c>
      <c r="E2261">
        <v>4</v>
      </c>
      <c r="F2261">
        <v>2</v>
      </c>
      <c r="G2261">
        <v>19</v>
      </c>
      <c r="H2261">
        <v>6</v>
      </c>
      <c r="I2261">
        <v>2</v>
      </c>
      <c r="J2261">
        <v>27</v>
      </c>
      <c r="K2261" s="1" t="s">
        <v>6224</v>
      </c>
    </row>
    <row r="2262" spans="1:11" x14ac:dyDescent="0.25">
      <c r="A2262">
        <v>2261</v>
      </c>
      <c r="B2262" s="1" t="s">
        <v>3825</v>
      </c>
      <c r="C2262">
        <v>22</v>
      </c>
      <c r="D2262">
        <v>8</v>
      </c>
      <c r="E2262">
        <v>2</v>
      </c>
      <c r="F2262">
        <v>1</v>
      </c>
      <c r="G2262">
        <v>22</v>
      </c>
      <c r="H2262">
        <v>8</v>
      </c>
      <c r="I2262">
        <v>2</v>
      </c>
      <c r="J2262">
        <v>32</v>
      </c>
      <c r="K2262" s="1" t="s">
        <v>6224</v>
      </c>
    </row>
    <row r="2263" spans="1:11" x14ac:dyDescent="0.25">
      <c r="A2263">
        <v>2262</v>
      </c>
      <c r="B2263" s="1" t="s">
        <v>2635</v>
      </c>
      <c r="C2263">
        <v>22</v>
      </c>
      <c r="D2263">
        <v>8</v>
      </c>
      <c r="E2263">
        <v>2</v>
      </c>
      <c r="F2263">
        <v>1</v>
      </c>
      <c r="G2263">
        <v>22</v>
      </c>
      <c r="H2263">
        <v>8</v>
      </c>
      <c r="I2263">
        <v>2</v>
      </c>
      <c r="J2263">
        <v>32</v>
      </c>
      <c r="K2263" s="1" t="s">
        <v>6224</v>
      </c>
    </row>
    <row r="2264" spans="1:11" x14ac:dyDescent="0.25">
      <c r="A2264">
        <v>2263</v>
      </c>
      <c r="B2264" s="1" t="s">
        <v>3826</v>
      </c>
      <c r="C2264">
        <v>22</v>
      </c>
      <c r="D2264">
        <v>5</v>
      </c>
      <c r="E2264">
        <v>0</v>
      </c>
      <c r="F2264">
        <v>1</v>
      </c>
      <c r="G2264">
        <v>22</v>
      </c>
      <c r="H2264">
        <v>5</v>
      </c>
      <c r="I2264">
        <v>0</v>
      </c>
      <c r="J2264">
        <v>27</v>
      </c>
      <c r="K2264" s="1" t="s">
        <v>6224</v>
      </c>
    </row>
    <row r="2265" spans="1:11" x14ac:dyDescent="0.25">
      <c r="A2265">
        <v>2264</v>
      </c>
      <c r="B2265" s="1" t="s">
        <v>3827</v>
      </c>
      <c r="C2265">
        <v>22</v>
      </c>
      <c r="D2265">
        <v>5</v>
      </c>
      <c r="E2265">
        <v>0</v>
      </c>
      <c r="F2265">
        <v>1</v>
      </c>
      <c r="G2265">
        <v>22</v>
      </c>
      <c r="H2265">
        <v>5</v>
      </c>
      <c r="I2265">
        <v>0</v>
      </c>
      <c r="J2265">
        <v>27</v>
      </c>
      <c r="K2265" s="1" t="s">
        <v>6224</v>
      </c>
    </row>
    <row r="2266" spans="1:11" x14ac:dyDescent="0.25">
      <c r="A2266">
        <v>2265</v>
      </c>
      <c r="B2266" s="1" t="s">
        <v>3828</v>
      </c>
      <c r="C2266">
        <v>10</v>
      </c>
      <c r="D2266">
        <v>1</v>
      </c>
      <c r="E2266">
        <v>2</v>
      </c>
      <c r="F2266">
        <v>1</v>
      </c>
      <c r="G2266">
        <v>10</v>
      </c>
      <c r="H2266">
        <v>1</v>
      </c>
      <c r="I2266">
        <v>2</v>
      </c>
      <c r="J2266">
        <v>13</v>
      </c>
      <c r="K2266" s="1" t="s">
        <v>6224</v>
      </c>
    </row>
    <row r="2267" spans="1:11" x14ac:dyDescent="0.25">
      <c r="A2267">
        <v>2266</v>
      </c>
      <c r="B2267" s="1" t="s">
        <v>3829</v>
      </c>
      <c r="C2267">
        <v>11</v>
      </c>
      <c r="D2267">
        <v>0</v>
      </c>
      <c r="E2267">
        <v>0</v>
      </c>
      <c r="F2267">
        <v>1</v>
      </c>
      <c r="G2267">
        <v>11</v>
      </c>
      <c r="H2267">
        <v>0</v>
      </c>
      <c r="I2267">
        <v>0</v>
      </c>
      <c r="J2267">
        <v>11</v>
      </c>
      <c r="K2267" s="1" t="s">
        <v>6224</v>
      </c>
    </row>
    <row r="2268" spans="1:11" x14ac:dyDescent="0.25">
      <c r="A2268">
        <v>2267</v>
      </c>
      <c r="B2268" s="1" t="s">
        <v>687</v>
      </c>
      <c r="C2268">
        <v>26</v>
      </c>
      <c r="D2268">
        <v>4</v>
      </c>
      <c r="E2268">
        <v>4</v>
      </c>
      <c r="F2268">
        <v>2</v>
      </c>
      <c r="G2268">
        <v>13</v>
      </c>
      <c r="H2268">
        <v>2</v>
      </c>
      <c r="I2268">
        <v>2</v>
      </c>
      <c r="J2268">
        <v>17</v>
      </c>
      <c r="K2268" s="1" t="s">
        <v>6224</v>
      </c>
    </row>
    <row r="2269" spans="1:11" x14ac:dyDescent="0.25">
      <c r="A2269">
        <v>2268</v>
      </c>
      <c r="B2269" s="1" t="s">
        <v>2487</v>
      </c>
      <c r="C2269">
        <v>8</v>
      </c>
      <c r="D2269">
        <v>1</v>
      </c>
      <c r="E2269">
        <v>0</v>
      </c>
      <c r="F2269">
        <v>1</v>
      </c>
      <c r="G2269">
        <v>8</v>
      </c>
      <c r="H2269">
        <v>1</v>
      </c>
      <c r="I2269">
        <v>0</v>
      </c>
      <c r="J2269">
        <v>9</v>
      </c>
      <c r="K2269" s="1" t="s">
        <v>6224</v>
      </c>
    </row>
    <row r="2270" spans="1:11" x14ac:dyDescent="0.25">
      <c r="A2270">
        <v>2269</v>
      </c>
      <c r="B2270" s="1" t="s">
        <v>16126</v>
      </c>
      <c r="C2270">
        <v>41</v>
      </c>
      <c r="D2270">
        <v>9</v>
      </c>
      <c r="E2270">
        <v>1</v>
      </c>
      <c r="F2270">
        <v>2</v>
      </c>
      <c r="G2270">
        <v>20</v>
      </c>
      <c r="H2270">
        <v>4</v>
      </c>
      <c r="I2270">
        <v>0</v>
      </c>
      <c r="J2270">
        <v>26</v>
      </c>
      <c r="K2270" s="1" t="s">
        <v>6224</v>
      </c>
    </row>
    <row r="2271" spans="1:11" x14ac:dyDescent="0.25">
      <c r="A2271">
        <v>2270</v>
      </c>
      <c r="B2271" s="1" t="s">
        <v>16127</v>
      </c>
      <c r="C2271">
        <v>77</v>
      </c>
      <c r="D2271">
        <v>19</v>
      </c>
      <c r="E2271">
        <v>19</v>
      </c>
      <c r="F2271">
        <v>3</v>
      </c>
      <c r="G2271">
        <v>26</v>
      </c>
      <c r="H2271">
        <v>6</v>
      </c>
      <c r="I2271">
        <v>6</v>
      </c>
      <c r="J2271">
        <v>38</v>
      </c>
      <c r="K2271" s="1" t="s">
        <v>6224</v>
      </c>
    </row>
    <row r="2272" spans="1:11" x14ac:dyDescent="0.25">
      <c r="A2272">
        <v>2271</v>
      </c>
      <c r="B2272" s="1" t="s">
        <v>16128</v>
      </c>
      <c r="C2272">
        <v>15</v>
      </c>
      <c r="D2272">
        <v>5</v>
      </c>
      <c r="E2272">
        <v>1</v>
      </c>
      <c r="F2272">
        <v>1</v>
      </c>
      <c r="G2272">
        <v>15</v>
      </c>
      <c r="H2272">
        <v>5</v>
      </c>
      <c r="I2272">
        <v>1</v>
      </c>
      <c r="J2272">
        <v>21</v>
      </c>
      <c r="K2272" s="1" t="s">
        <v>6224</v>
      </c>
    </row>
    <row r="2273" spans="1:11" x14ac:dyDescent="0.25">
      <c r="A2273">
        <v>2272</v>
      </c>
      <c r="B2273" s="1" t="s">
        <v>3530</v>
      </c>
      <c r="C2273">
        <v>25</v>
      </c>
      <c r="D2273">
        <v>7</v>
      </c>
      <c r="E2273">
        <v>2</v>
      </c>
      <c r="F2273">
        <v>1</v>
      </c>
      <c r="G2273">
        <v>25</v>
      </c>
      <c r="H2273">
        <v>7</v>
      </c>
      <c r="I2273">
        <v>2</v>
      </c>
      <c r="J2273">
        <v>34</v>
      </c>
      <c r="K2273" s="1" t="s">
        <v>6224</v>
      </c>
    </row>
    <row r="2274" spans="1:11" x14ac:dyDescent="0.25">
      <c r="A2274">
        <v>2273</v>
      </c>
      <c r="B2274" s="1" t="s">
        <v>16129</v>
      </c>
      <c r="C2274">
        <v>20</v>
      </c>
      <c r="D2274">
        <v>5</v>
      </c>
      <c r="E2274">
        <v>4</v>
      </c>
      <c r="F2274">
        <v>1</v>
      </c>
      <c r="G2274">
        <v>20</v>
      </c>
      <c r="H2274">
        <v>5</v>
      </c>
      <c r="I2274">
        <v>4</v>
      </c>
      <c r="J2274">
        <v>29</v>
      </c>
      <c r="K2274" s="1" t="s">
        <v>6224</v>
      </c>
    </row>
    <row r="2275" spans="1:11" x14ac:dyDescent="0.25">
      <c r="A2275">
        <v>2274</v>
      </c>
      <c r="B2275" s="1" t="s">
        <v>3872</v>
      </c>
      <c r="C2275">
        <v>18</v>
      </c>
      <c r="D2275">
        <v>7</v>
      </c>
      <c r="E2275">
        <v>3</v>
      </c>
      <c r="F2275">
        <v>1</v>
      </c>
      <c r="G2275">
        <v>18</v>
      </c>
      <c r="H2275">
        <v>7</v>
      </c>
      <c r="I2275">
        <v>3</v>
      </c>
      <c r="J2275">
        <v>28</v>
      </c>
      <c r="K2275" s="1" t="s">
        <v>6224</v>
      </c>
    </row>
    <row r="2276" spans="1:11" x14ac:dyDescent="0.25">
      <c r="A2276">
        <v>2275</v>
      </c>
      <c r="B2276" s="1" t="s">
        <v>950</v>
      </c>
      <c r="C2276">
        <v>29</v>
      </c>
      <c r="D2276">
        <v>9</v>
      </c>
      <c r="E2276">
        <v>8</v>
      </c>
      <c r="F2276">
        <v>1</v>
      </c>
      <c r="G2276">
        <v>29</v>
      </c>
      <c r="H2276">
        <v>9</v>
      </c>
      <c r="I2276">
        <v>8</v>
      </c>
      <c r="J2276">
        <v>46</v>
      </c>
      <c r="K2276" s="1" t="s">
        <v>6224</v>
      </c>
    </row>
    <row r="2277" spans="1:11" x14ac:dyDescent="0.25">
      <c r="A2277">
        <v>2276</v>
      </c>
      <c r="B2277" s="1" t="s">
        <v>3897</v>
      </c>
      <c r="C2277">
        <v>29</v>
      </c>
      <c r="D2277">
        <v>9</v>
      </c>
      <c r="E2277">
        <v>8</v>
      </c>
      <c r="F2277">
        <v>1</v>
      </c>
      <c r="G2277">
        <v>29</v>
      </c>
      <c r="H2277">
        <v>9</v>
      </c>
      <c r="I2277">
        <v>8</v>
      </c>
      <c r="J2277">
        <v>46</v>
      </c>
      <c r="K2277" s="1" t="s">
        <v>6224</v>
      </c>
    </row>
    <row r="2278" spans="1:11" x14ac:dyDescent="0.25">
      <c r="A2278">
        <v>2277</v>
      </c>
      <c r="B2278" s="1" t="s">
        <v>16130</v>
      </c>
      <c r="C2278">
        <v>29</v>
      </c>
      <c r="D2278">
        <v>8</v>
      </c>
      <c r="E2278">
        <v>18</v>
      </c>
      <c r="F2278">
        <v>1</v>
      </c>
      <c r="G2278">
        <v>29</v>
      </c>
      <c r="H2278">
        <v>8</v>
      </c>
      <c r="I2278">
        <v>18</v>
      </c>
      <c r="J2278">
        <v>55</v>
      </c>
      <c r="K2278" s="1" t="s">
        <v>6224</v>
      </c>
    </row>
    <row r="2279" spans="1:11" x14ac:dyDescent="0.25">
      <c r="A2279">
        <v>2278</v>
      </c>
      <c r="B2279" s="1" t="s">
        <v>3910</v>
      </c>
      <c r="C2279">
        <v>29</v>
      </c>
      <c r="D2279">
        <v>8</v>
      </c>
      <c r="E2279">
        <v>18</v>
      </c>
      <c r="F2279">
        <v>1</v>
      </c>
      <c r="G2279">
        <v>29</v>
      </c>
      <c r="H2279">
        <v>8</v>
      </c>
      <c r="I2279">
        <v>18</v>
      </c>
      <c r="J2279">
        <v>55</v>
      </c>
      <c r="K2279" s="1" t="s">
        <v>6224</v>
      </c>
    </row>
    <row r="2280" spans="1:11" x14ac:dyDescent="0.25">
      <c r="A2280">
        <v>2279</v>
      </c>
      <c r="B2280" s="1" t="s">
        <v>2585</v>
      </c>
      <c r="C2280">
        <v>29</v>
      </c>
      <c r="D2280">
        <v>8</v>
      </c>
      <c r="E2280">
        <v>18</v>
      </c>
      <c r="F2280">
        <v>1</v>
      </c>
      <c r="G2280">
        <v>29</v>
      </c>
      <c r="H2280">
        <v>8</v>
      </c>
      <c r="I2280">
        <v>18</v>
      </c>
      <c r="J2280">
        <v>55</v>
      </c>
      <c r="K2280" s="1" t="s">
        <v>6224</v>
      </c>
    </row>
    <row r="2281" spans="1:11" x14ac:dyDescent="0.25">
      <c r="A2281">
        <v>2280</v>
      </c>
      <c r="B2281" s="1" t="s">
        <v>3912</v>
      </c>
      <c r="C2281">
        <v>21</v>
      </c>
      <c r="D2281">
        <v>4</v>
      </c>
      <c r="E2281">
        <v>7</v>
      </c>
      <c r="F2281">
        <v>1</v>
      </c>
      <c r="G2281">
        <v>21</v>
      </c>
      <c r="H2281">
        <v>4</v>
      </c>
      <c r="I2281">
        <v>7</v>
      </c>
      <c r="J2281">
        <v>32</v>
      </c>
      <c r="K2281" s="1" t="s">
        <v>6224</v>
      </c>
    </row>
    <row r="2282" spans="1:11" x14ac:dyDescent="0.25">
      <c r="A2282">
        <v>2281</v>
      </c>
      <c r="B2282" s="1" t="s">
        <v>2233</v>
      </c>
      <c r="C2282">
        <v>27</v>
      </c>
      <c r="D2282">
        <v>8</v>
      </c>
      <c r="E2282">
        <v>8</v>
      </c>
      <c r="F2282">
        <v>1</v>
      </c>
      <c r="G2282">
        <v>27</v>
      </c>
      <c r="H2282">
        <v>8</v>
      </c>
      <c r="I2282">
        <v>8</v>
      </c>
      <c r="J2282">
        <v>43</v>
      </c>
      <c r="K2282" s="1" t="s">
        <v>6224</v>
      </c>
    </row>
    <row r="2283" spans="1:11" x14ac:dyDescent="0.25">
      <c r="A2283">
        <v>2282</v>
      </c>
      <c r="B2283" s="1" t="s">
        <v>3888</v>
      </c>
      <c r="C2283">
        <v>15</v>
      </c>
      <c r="D2283">
        <v>8</v>
      </c>
      <c r="E2283">
        <v>0</v>
      </c>
      <c r="F2283">
        <v>1</v>
      </c>
      <c r="G2283">
        <v>15</v>
      </c>
      <c r="H2283">
        <v>8</v>
      </c>
      <c r="I2283">
        <v>0</v>
      </c>
      <c r="J2283">
        <v>23</v>
      </c>
      <c r="K2283" s="1" t="s">
        <v>6224</v>
      </c>
    </row>
    <row r="2284" spans="1:11" x14ac:dyDescent="0.25">
      <c r="A2284">
        <v>2283</v>
      </c>
      <c r="B2284" s="1" t="s">
        <v>3918</v>
      </c>
      <c r="C2284">
        <v>15</v>
      </c>
      <c r="D2284">
        <v>8</v>
      </c>
      <c r="E2284">
        <v>0</v>
      </c>
      <c r="F2284">
        <v>1</v>
      </c>
      <c r="G2284">
        <v>15</v>
      </c>
      <c r="H2284">
        <v>8</v>
      </c>
      <c r="I2284">
        <v>0</v>
      </c>
      <c r="J2284">
        <v>23</v>
      </c>
      <c r="K2284" s="1" t="s">
        <v>6224</v>
      </c>
    </row>
    <row r="2285" spans="1:11" x14ac:dyDescent="0.25">
      <c r="A2285">
        <v>2284</v>
      </c>
      <c r="B2285" s="1" t="s">
        <v>3919</v>
      </c>
      <c r="C2285">
        <v>15</v>
      </c>
      <c r="D2285">
        <v>8</v>
      </c>
      <c r="E2285">
        <v>0</v>
      </c>
      <c r="F2285">
        <v>1</v>
      </c>
      <c r="G2285">
        <v>15</v>
      </c>
      <c r="H2285">
        <v>8</v>
      </c>
      <c r="I2285">
        <v>0</v>
      </c>
      <c r="J2285">
        <v>23</v>
      </c>
      <c r="K2285" s="1" t="s">
        <v>6224</v>
      </c>
    </row>
    <row r="2286" spans="1:11" x14ac:dyDescent="0.25">
      <c r="A2286">
        <v>2285</v>
      </c>
      <c r="B2286" s="1" t="s">
        <v>3925</v>
      </c>
      <c r="C2286">
        <v>48</v>
      </c>
      <c r="D2286">
        <v>8</v>
      </c>
      <c r="E2286">
        <v>12</v>
      </c>
      <c r="F2286">
        <v>1</v>
      </c>
      <c r="G2286">
        <v>48</v>
      </c>
      <c r="H2286">
        <v>8</v>
      </c>
      <c r="I2286">
        <v>12</v>
      </c>
      <c r="J2286">
        <v>68</v>
      </c>
      <c r="K2286" s="1" t="s">
        <v>6224</v>
      </c>
    </row>
    <row r="2287" spans="1:11" x14ac:dyDescent="0.25">
      <c r="A2287">
        <v>2286</v>
      </c>
      <c r="B2287" s="1" t="s">
        <v>16131</v>
      </c>
      <c r="C2287">
        <v>48</v>
      </c>
      <c r="D2287">
        <v>8</v>
      </c>
      <c r="E2287">
        <v>12</v>
      </c>
      <c r="F2287">
        <v>1</v>
      </c>
      <c r="G2287">
        <v>48</v>
      </c>
      <c r="H2287">
        <v>8</v>
      </c>
      <c r="I2287">
        <v>12</v>
      </c>
      <c r="J2287">
        <v>68</v>
      </c>
      <c r="K2287" s="1" t="s">
        <v>6224</v>
      </c>
    </row>
    <row r="2288" spans="1:11" x14ac:dyDescent="0.25">
      <c r="A2288">
        <v>2287</v>
      </c>
      <c r="B2288" s="1" t="s">
        <v>16132</v>
      </c>
      <c r="C2288">
        <v>25</v>
      </c>
      <c r="D2288">
        <v>13</v>
      </c>
      <c r="E2288">
        <v>6</v>
      </c>
      <c r="F2288">
        <v>1</v>
      </c>
      <c r="G2288">
        <v>25</v>
      </c>
      <c r="H2288">
        <v>13</v>
      </c>
      <c r="I2288">
        <v>6</v>
      </c>
      <c r="J2288">
        <v>44</v>
      </c>
      <c r="K2288" s="1" t="s">
        <v>6224</v>
      </c>
    </row>
    <row r="2289" spans="1:11" x14ac:dyDescent="0.25">
      <c r="A2289">
        <v>2288</v>
      </c>
      <c r="B2289" s="1" t="s">
        <v>4150</v>
      </c>
      <c r="C2289">
        <v>52</v>
      </c>
      <c r="D2289">
        <v>23</v>
      </c>
      <c r="E2289">
        <v>8</v>
      </c>
      <c r="F2289">
        <v>2</v>
      </c>
      <c r="G2289">
        <v>26</v>
      </c>
      <c r="H2289">
        <v>12</v>
      </c>
      <c r="I2289">
        <v>4</v>
      </c>
      <c r="J2289">
        <v>42</v>
      </c>
      <c r="K2289" s="1" t="s">
        <v>6224</v>
      </c>
    </row>
    <row r="2290" spans="1:11" x14ac:dyDescent="0.25">
      <c r="A2290">
        <v>2289</v>
      </c>
      <c r="B2290" s="1" t="s">
        <v>4075</v>
      </c>
      <c r="C2290">
        <v>18</v>
      </c>
      <c r="D2290">
        <v>1</v>
      </c>
      <c r="E2290">
        <v>1</v>
      </c>
      <c r="F2290">
        <v>1</v>
      </c>
      <c r="G2290">
        <v>18</v>
      </c>
      <c r="H2290">
        <v>1</v>
      </c>
      <c r="I2290">
        <v>1</v>
      </c>
      <c r="J2290">
        <v>20</v>
      </c>
      <c r="K2290" s="1" t="s">
        <v>6224</v>
      </c>
    </row>
    <row r="2291" spans="1:11" x14ac:dyDescent="0.25">
      <c r="A2291">
        <v>2290</v>
      </c>
      <c r="B2291" s="1" t="s">
        <v>4206</v>
      </c>
      <c r="C2291">
        <v>18</v>
      </c>
      <c r="D2291">
        <v>1</v>
      </c>
      <c r="E2291">
        <v>1</v>
      </c>
      <c r="F2291">
        <v>1</v>
      </c>
      <c r="G2291">
        <v>18</v>
      </c>
      <c r="H2291">
        <v>1</v>
      </c>
      <c r="I2291">
        <v>1</v>
      </c>
      <c r="J2291">
        <v>20</v>
      </c>
      <c r="K2291" s="1" t="s">
        <v>6224</v>
      </c>
    </row>
    <row r="2292" spans="1:11" x14ac:dyDescent="0.25">
      <c r="A2292">
        <v>2291</v>
      </c>
      <c r="B2292" s="1" t="s">
        <v>16133</v>
      </c>
      <c r="C2292">
        <v>44</v>
      </c>
      <c r="D2292">
        <v>6</v>
      </c>
      <c r="E2292">
        <v>2</v>
      </c>
      <c r="F2292">
        <v>4</v>
      </c>
      <c r="G2292">
        <v>11</v>
      </c>
      <c r="H2292">
        <v>2</v>
      </c>
      <c r="I2292">
        <v>0</v>
      </c>
      <c r="J2292">
        <v>13</v>
      </c>
      <c r="K2292" s="1" t="s">
        <v>6224</v>
      </c>
    </row>
    <row r="2293" spans="1:11" x14ac:dyDescent="0.25">
      <c r="A2293">
        <v>2292</v>
      </c>
      <c r="B2293" s="1" t="s">
        <v>1428</v>
      </c>
      <c r="C2293">
        <v>37</v>
      </c>
      <c r="D2293">
        <v>5</v>
      </c>
      <c r="E2293">
        <v>5</v>
      </c>
      <c r="F2293">
        <v>3</v>
      </c>
      <c r="G2293">
        <v>12</v>
      </c>
      <c r="H2293">
        <v>2</v>
      </c>
      <c r="I2293">
        <v>2</v>
      </c>
      <c r="J2293">
        <v>16</v>
      </c>
      <c r="K2293" s="1" t="s">
        <v>6224</v>
      </c>
    </row>
    <row r="2294" spans="1:11" x14ac:dyDescent="0.25">
      <c r="A2294">
        <v>2293</v>
      </c>
      <c r="B2294" s="1" t="s">
        <v>2909</v>
      </c>
      <c r="C2294">
        <v>22</v>
      </c>
      <c r="D2294">
        <v>3</v>
      </c>
      <c r="E2294">
        <v>1</v>
      </c>
      <c r="F2294">
        <v>2</v>
      </c>
      <c r="G2294">
        <v>11</v>
      </c>
      <c r="H2294">
        <v>2</v>
      </c>
      <c r="I2294">
        <v>0</v>
      </c>
      <c r="J2294">
        <v>13</v>
      </c>
      <c r="K2294" s="1" t="s">
        <v>6224</v>
      </c>
    </row>
    <row r="2295" spans="1:11" x14ac:dyDescent="0.25">
      <c r="A2295">
        <v>2294</v>
      </c>
      <c r="B2295" s="1" t="s">
        <v>16134</v>
      </c>
      <c r="C2295">
        <v>12</v>
      </c>
      <c r="D2295">
        <v>1</v>
      </c>
      <c r="E2295">
        <v>0</v>
      </c>
      <c r="F2295">
        <v>1</v>
      </c>
      <c r="G2295">
        <v>12</v>
      </c>
      <c r="H2295">
        <v>1</v>
      </c>
      <c r="I2295">
        <v>0</v>
      </c>
      <c r="J2295">
        <v>13</v>
      </c>
      <c r="K2295" s="1" t="s">
        <v>6224</v>
      </c>
    </row>
    <row r="2296" spans="1:11" x14ac:dyDescent="0.25">
      <c r="A2296">
        <v>2295</v>
      </c>
      <c r="B2296" s="1" t="s">
        <v>16135</v>
      </c>
      <c r="C2296">
        <v>10</v>
      </c>
      <c r="D2296">
        <v>2</v>
      </c>
      <c r="E2296">
        <v>1</v>
      </c>
      <c r="F2296">
        <v>1</v>
      </c>
      <c r="G2296">
        <v>10</v>
      </c>
      <c r="H2296">
        <v>2</v>
      </c>
      <c r="I2296">
        <v>1</v>
      </c>
      <c r="J2296">
        <v>13</v>
      </c>
      <c r="K2296" s="1" t="s">
        <v>6224</v>
      </c>
    </row>
    <row r="2297" spans="1:11" x14ac:dyDescent="0.25">
      <c r="A2297">
        <v>2296</v>
      </c>
      <c r="B2297" s="1" t="s">
        <v>16136</v>
      </c>
      <c r="C2297">
        <v>176</v>
      </c>
      <c r="D2297">
        <v>20</v>
      </c>
      <c r="E2297">
        <v>39</v>
      </c>
      <c r="F2297">
        <v>3</v>
      </c>
      <c r="G2297">
        <v>59</v>
      </c>
      <c r="H2297">
        <v>7</v>
      </c>
      <c r="I2297">
        <v>13</v>
      </c>
      <c r="J2297">
        <v>78</v>
      </c>
      <c r="K2297" s="1" t="s">
        <v>6224</v>
      </c>
    </row>
    <row r="2298" spans="1:11" x14ac:dyDescent="0.25">
      <c r="A2298">
        <v>2297</v>
      </c>
      <c r="B2298" s="1" t="s">
        <v>16137</v>
      </c>
      <c r="C2298">
        <v>30</v>
      </c>
      <c r="D2298">
        <v>4</v>
      </c>
      <c r="E2298">
        <v>8</v>
      </c>
      <c r="F2298">
        <v>2</v>
      </c>
      <c r="G2298">
        <v>15</v>
      </c>
      <c r="H2298">
        <v>2</v>
      </c>
      <c r="I2298">
        <v>4</v>
      </c>
      <c r="J2298">
        <v>21</v>
      </c>
      <c r="K2298" s="1" t="s">
        <v>6224</v>
      </c>
    </row>
    <row r="2299" spans="1:11" x14ac:dyDescent="0.25">
      <c r="A2299">
        <v>2298</v>
      </c>
      <c r="B2299" s="1" t="s">
        <v>4276</v>
      </c>
      <c r="C2299">
        <v>15</v>
      </c>
      <c r="D2299">
        <v>2</v>
      </c>
      <c r="E2299">
        <v>4</v>
      </c>
      <c r="F2299">
        <v>1</v>
      </c>
      <c r="G2299">
        <v>15</v>
      </c>
      <c r="H2299">
        <v>2</v>
      </c>
      <c r="I2299">
        <v>4</v>
      </c>
      <c r="J2299">
        <v>21</v>
      </c>
      <c r="K2299" s="1" t="s">
        <v>6224</v>
      </c>
    </row>
    <row r="2300" spans="1:11" x14ac:dyDescent="0.25">
      <c r="A2300">
        <v>2299</v>
      </c>
      <c r="B2300" s="1" t="s">
        <v>16138</v>
      </c>
      <c r="C2300">
        <v>15</v>
      </c>
      <c r="D2300">
        <v>2</v>
      </c>
      <c r="E2300">
        <v>4</v>
      </c>
      <c r="F2300">
        <v>1</v>
      </c>
      <c r="G2300">
        <v>15</v>
      </c>
      <c r="H2300">
        <v>2</v>
      </c>
      <c r="I2300">
        <v>4</v>
      </c>
      <c r="J2300">
        <v>21</v>
      </c>
      <c r="K2300" s="1" t="s">
        <v>6224</v>
      </c>
    </row>
    <row r="2301" spans="1:11" x14ac:dyDescent="0.25">
      <c r="A2301">
        <v>2300</v>
      </c>
      <c r="B2301" s="1" t="s">
        <v>16139</v>
      </c>
      <c r="C2301">
        <v>15</v>
      </c>
      <c r="D2301">
        <v>2</v>
      </c>
      <c r="E2301">
        <v>4</v>
      </c>
      <c r="F2301">
        <v>1</v>
      </c>
      <c r="G2301">
        <v>15</v>
      </c>
      <c r="H2301">
        <v>2</v>
      </c>
      <c r="I2301">
        <v>4</v>
      </c>
      <c r="J2301">
        <v>21</v>
      </c>
      <c r="K2301" s="1" t="s">
        <v>6224</v>
      </c>
    </row>
    <row r="2302" spans="1:11" x14ac:dyDescent="0.25">
      <c r="A2302">
        <v>2301</v>
      </c>
      <c r="B2302" s="1" t="s">
        <v>4277</v>
      </c>
      <c r="C2302">
        <v>15</v>
      </c>
      <c r="D2302">
        <v>2</v>
      </c>
      <c r="E2302">
        <v>4</v>
      </c>
      <c r="F2302">
        <v>1</v>
      </c>
      <c r="G2302">
        <v>15</v>
      </c>
      <c r="H2302">
        <v>2</v>
      </c>
      <c r="I2302">
        <v>4</v>
      </c>
      <c r="J2302">
        <v>21</v>
      </c>
      <c r="K2302" s="1" t="s">
        <v>6224</v>
      </c>
    </row>
    <row r="2303" spans="1:11" x14ac:dyDescent="0.25">
      <c r="A2303">
        <v>2302</v>
      </c>
      <c r="B2303" s="1" t="s">
        <v>16140</v>
      </c>
      <c r="C2303">
        <v>13</v>
      </c>
      <c r="D2303">
        <v>3</v>
      </c>
      <c r="E2303">
        <v>5</v>
      </c>
      <c r="F2303">
        <v>1</v>
      </c>
      <c r="G2303">
        <v>13</v>
      </c>
      <c r="H2303">
        <v>3</v>
      </c>
      <c r="I2303">
        <v>5</v>
      </c>
      <c r="J2303">
        <v>21</v>
      </c>
      <c r="K2303" s="1" t="s">
        <v>6224</v>
      </c>
    </row>
    <row r="2304" spans="1:11" x14ac:dyDescent="0.25">
      <c r="A2304">
        <v>2303</v>
      </c>
      <c r="B2304" s="1" t="s">
        <v>16141</v>
      </c>
      <c r="C2304">
        <v>11</v>
      </c>
      <c r="D2304">
        <v>4</v>
      </c>
      <c r="E2304">
        <v>1</v>
      </c>
      <c r="F2304">
        <v>1</v>
      </c>
      <c r="G2304">
        <v>11</v>
      </c>
      <c r="H2304">
        <v>4</v>
      </c>
      <c r="I2304">
        <v>1</v>
      </c>
      <c r="J2304">
        <v>16</v>
      </c>
      <c r="K2304" s="1" t="s">
        <v>6224</v>
      </c>
    </row>
    <row r="2305" spans="1:11" x14ac:dyDescent="0.25">
      <c r="A2305">
        <v>2304</v>
      </c>
      <c r="B2305" s="1" t="s">
        <v>16142</v>
      </c>
      <c r="C2305">
        <v>11</v>
      </c>
      <c r="D2305">
        <v>4</v>
      </c>
      <c r="E2305">
        <v>1</v>
      </c>
      <c r="F2305">
        <v>1</v>
      </c>
      <c r="G2305">
        <v>11</v>
      </c>
      <c r="H2305">
        <v>4</v>
      </c>
      <c r="I2305">
        <v>1</v>
      </c>
      <c r="J2305">
        <v>16</v>
      </c>
      <c r="K2305" s="1" t="s">
        <v>6224</v>
      </c>
    </row>
    <row r="2306" spans="1:11" x14ac:dyDescent="0.25">
      <c r="A2306">
        <v>2305</v>
      </c>
      <c r="B2306" s="1" t="s">
        <v>16143</v>
      </c>
      <c r="C2306">
        <v>11</v>
      </c>
      <c r="D2306">
        <v>4</v>
      </c>
      <c r="E2306">
        <v>1</v>
      </c>
      <c r="F2306">
        <v>1</v>
      </c>
      <c r="G2306">
        <v>11</v>
      </c>
      <c r="H2306">
        <v>4</v>
      </c>
      <c r="I2306">
        <v>1</v>
      </c>
      <c r="J2306">
        <v>16</v>
      </c>
      <c r="K2306" s="1" t="s">
        <v>6224</v>
      </c>
    </row>
    <row r="2307" spans="1:11" x14ac:dyDescent="0.25">
      <c r="A2307">
        <v>2306</v>
      </c>
      <c r="B2307" s="1" t="s">
        <v>16144</v>
      </c>
      <c r="C2307">
        <v>11</v>
      </c>
      <c r="D2307">
        <v>4</v>
      </c>
      <c r="E2307">
        <v>1</v>
      </c>
      <c r="F2307">
        <v>1</v>
      </c>
      <c r="G2307">
        <v>11</v>
      </c>
      <c r="H2307">
        <v>4</v>
      </c>
      <c r="I2307">
        <v>1</v>
      </c>
      <c r="J2307">
        <v>16</v>
      </c>
      <c r="K2307" s="1" t="s">
        <v>6224</v>
      </c>
    </row>
    <row r="2308" spans="1:11" x14ac:dyDescent="0.25">
      <c r="A2308">
        <v>2307</v>
      </c>
      <c r="B2308" s="1" t="s">
        <v>4341</v>
      </c>
      <c r="C2308">
        <v>4</v>
      </c>
      <c r="D2308">
        <v>2</v>
      </c>
      <c r="E2308">
        <v>1</v>
      </c>
      <c r="F2308">
        <v>1</v>
      </c>
      <c r="G2308">
        <v>4</v>
      </c>
      <c r="H2308">
        <v>2</v>
      </c>
      <c r="I2308">
        <v>1</v>
      </c>
      <c r="J2308">
        <v>7</v>
      </c>
      <c r="K2308" s="1" t="s">
        <v>6224</v>
      </c>
    </row>
    <row r="2309" spans="1:11" x14ac:dyDescent="0.25">
      <c r="A2309">
        <v>2308</v>
      </c>
      <c r="B2309" s="1" t="s">
        <v>4342</v>
      </c>
      <c r="C2309">
        <v>4</v>
      </c>
      <c r="D2309">
        <v>2</v>
      </c>
      <c r="E2309">
        <v>1</v>
      </c>
      <c r="F2309">
        <v>1</v>
      </c>
      <c r="G2309">
        <v>4</v>
      </c>
      <c r="H2309">
        <v>2</v>
      </c>
      <c r="I2309">
        <v>1</v>
      </c>
      <c r="J2309">
        <v>7</v>
      </c>
      <c r="K2309" s="1" t="s">
        <v>6224</v>
      </c>
    </row>
    <row r="2310" spans="1:11" x14ac:dyDescent="0.25">
      <c r="A2310">
        <v>2309</v>
      </c>
      <c r="B2310" s="1" t="s">
        <v>4343</v>
      </c>
      <c r="C2310">
        <v>4</v>
      </c>
      <c r="D2310">
        <v>2</v>
      </c>
      <c r="E2310">
        <v>1</v>
      </c>
      <c r="F2310">
        <v>1</v>
      </c>
      <c r="G2310">
        <v>4</v>
      </c>
      <c r="H2310">
        <v>2</v>
      </c>
      <c r="I2310">
        <v>1</v>
      </c>
      <c r="J2310">
        <v>7</v>
      </c>
      <c r="K2310" s="1" t="s">
        <v>6224</v>
      </c>
    </row>
    <row r="2311" spans="1:11" x14ac:dyDescent="0.25">
      <c r="A2311">
        <v>2310</v>
      </c>
      <c r="B2311" s="1" t="s">
        <v>4344</v>
      </c>
      <c r="C2311">
        <v>4</v>
      </c>
      <c r="D2311">
        <v>2</v>
      </c>
      <c r="E2311">
        <v>1</v>
      </c>
      <c r="F2311">
        <v>1</v>
      </c>
      <c r="G2311">
        <v>4</v>
      </c>
      <c r="H2311">
        <v>2</v>
      </c>
      <c r="I2311">
        <v>1</v>
      </c>
      <c r="J2311">
        <v>7</v>
      </c>
      <c r="K2311" s="1" t="s">
        <v>6224</v>
      </c>
    </row>
    <row r="2312" spans="1:11" x14ac:dyDescent="0.25">
      <c r="A2312">
        <v>2311</v>
      </c>
      <c r="B2312" s="1" t="s">
        <v>16145</v>
      </c>
      <c r="C2312">
        <v>8</v>
      </c>
      <c r="D2312">
        <v>4</v>
      </c>
      <c r="E2312">
        <v>2</v>
      </c>
      <c r="F2312">
        <v>2</v>
      </c>
      <c r="G2312">
        <v>4</v>
      </c>
      <c r="H2312">
        <v>2</v>
      </c>
      <c r="I2312">
        <v>1</v>
      </c>
      <c r="J2312">
        <v>7</v>
      </c>
      <c r="K2312" s="1" t="s">
        <v>6224</v>
      </c>
    </row>
    <row r="2313" spans="1:11" x14ac:dyDescent="0.25">
      <c r="A2313">
        <v>2312</v>
      </c>
      <c r="B2313" s="1" t="s">
        <v>16146</v>
      </c>
      <c r="C2313">
        <v>4</v>
      </c>
      <c r="D2313">
        <v>2</v>
      </c>
      <c r="E2313">
        <v>1</v>
      </c>
      <c r="F2313">
        <v>1</v>
      </c>
      <c r="G2313">
        <v>4</v>
      </c>
      <c r="H2313">
        <v>2</v>
      </c>
      <c r="I2313">
        <v>1</v>
      </c>
      <c r="J2313">
        <v>7</v>
      </c>
      <c r="K2313" s="1" t="s">
        <v>6224</v>
      </c>
    </row>
    <row r="2314" spans="1:11" x14ac:dyDescent="0.25">
      <c r="A2314">
        <v>2313</v>
      </c>
      <c r="B2314" s="1" t="s">
        <v>16147</v>
      </c>
      <c r="C2314">
        <v>83</v>
      </c>
      <c r="D2314">
        <v>9</v>
      </c>
      <c r="E2314">
        <v>19</v>
      </c>
      <c r="F2314">
        <v>1</v>
      </c>
      <c r="G2314">
        <v>83</v>
      </c>
      <c r="H2314">
        <v>9</v>
      </c>
      <c r="I2314">
        <v>19</v>
      </c>
      <c r="J2314">
        <v>111</v>
      </c>
      <c r="K2314" s="1" t="s">
        <v>6224</v>
      </c>
    </row>
    <row r="2315" spans="1:11" x14ac:dyDescent="0.25">
      <c r="A2315">
        <v>2314</v>
      </c>
      <c r="B2315" s="1" t="s">
        <v>1669</v>
      </c>
      <c r="C2315">
        <v>83</v>
      </c>
      <c r="D2315">
        <v>9</v>
      </c>
      <c r="E2315">
        <v>19</v>
      </c>
      <c r="F2315">
        <v>1</v>
      </c>
      <c r="G2315">
        <v>83</v>
      </c>
      <c r="H2315">
        <v>9</v>
      </c>
      <c r="I2315">
        <v>19</v>
      </c>
      <c r="J2315">
        <v>111</v>
      </c>
      <c r="K2315" s="1" t="s">
        <v>6224</v>
      </c>
    </row>
    <row r="2316" spans="1:11" x14ac:dyDescent="0.25">
      <c r="A2316">
        <v>2315</v>
      </c>
      <c r="B2316" s="1" t="s">
        <v>4383</v>
      </c>
      <c r="C2316">
        <v>83</v>
      </c>
      <c r="D2316">
        <v>9</v>
      </c>
      <c r="E2316">
        <v>19</v>
      </c>
      <c r="F2316">
        <v>1</v>
      </c>
      <c r="G2316">
        <v>83</v>
      </c>
      <c r="H2316">
        <v>9</v>
      </c>
      <c r="I2316">
        <v>19</v>
      </c>
      <c r="J2316">
        <v>111</v>
      </c>
      <c r="K2316" s="1" t="s">
        <v>6224</v>
      </c>
    </row>
    <row r="2317" spans="1:11" x14ac:dyDescent="0.25">
      <c r="A2317">
        <v>2316</v>
      </c>
      <c r="B2317" s="1" t="s">
        <v>4384</v>
      </c>
      <c r="C2317">
        <v>166</v>
      </c>
      <c r="D2317">
        <v>18</v>
      </c>
      <c r="E2317">
        <v>38</v>
      </c>
      <c r="F2317">
        <v>2</v>
      </c>
      <c r="G2317">
        <v>83</v>
      </c>
      <c r="H2317">
        <v>9</v>
      </c>
      <c r="I2317">
        <v>19</v>
      </c>
      <c r="J2317">
        <v>111</v>
      </c>
      <c r="K2317" s="1" t="s">
        <v>6224</v>
      </c>
    </row>
    <row r="2318" spans="1:11" x14ac:dyDescent="0.25">
      <c r="A2318">
        <v>2317</v>
      </c>
      <c r="B2318" s="1" t="s">
        <v>16148</v>
      </c>
      <c r="C2318">
        <v>166</v>
      </c>
      <c r="D2318">
        <v>18</v>
      </c>
      <c r="E2318">
        <v>38</v>
      </c>
      <c r="F2318">
        <v>2</v>
      </c>
      <c r="G2318">
        <v>83</v>
      </c>
      <c r="H2318">
        <v>9</v>
      </c>
      <c r="I2318">
        <v>19</v>
      </c>
      <c r="J2318">
        <v>111</v>
      </c>
      <c r="K2318" s="1" t="s">
        <v>6224</v>
      </c>
    </row>
    <row r="2319" spans="1:11" x14ac:dyDescent="0.25">
      <c r="A2319">
        <v>2318</v>
      </c>
      <c r="B2319" s="1" t="s">
        <v>4385</v>
      </c>
      <c r="C2319">
        <v>83</v>
      </c>
      <c r="D2319">
        <v>9</v>
      </c>
      <c r="E2319">
        <v>19</v>
      </c>
      <c r="F2319">
        <v>1</v>
      </c>
      <c r="G2319">
        <v>83</v>
      </c>
      <c r="H2319">
        <v>9</v>
      </c>
      <c r="I2319">
        <v>19</v>
      </c>
      <c r="J2319">
        <v>111</v>
      </c>
      <c r="K2319" s="1" t="s">
        <v>6224</v>
      </c>
    </row>
    <row r="2320" spans="1:11" x14ac:dyDescent="0.25">
      <c r="A2320">
        <v>2319</v>
      </c>
      <c r="B2320" s="1" t="s">
        <v>16149</v>
      </c>
      <c r="C2320">
        <v>83</v>
      </c>
      <c r="D2320">
        <v>9</v>
      </c>
      <c r="E2320">
        <v>19</v>
      </c>
      <c r="F2320">
        <v>1</v>
      </c>
      <c r="G2320">
        <v>83</v>
      </c>
      <c r="H2320">
        <v>9</v>
      </c>
      <c r="I2320">
        <v>19</v>
      </c>
      <c r="J2320">
        <v>111</v>
      </c>
      <c r="K2320" s="1" t="s">
        <v>6224</v>
      </c>
    </row>
    <row r="2321" spans="1:11" x14ac:dyDescent="0.25">
      <c r="A2321">
        <v>2320</v>
      </c>
      <c r="B2321" s="1" t="s">
        <v>16150</v>
      </c>
      <c r="C2321">
        <v>83</v>
      </c>
      <c r="D2321">
        <v>9</v>
      </c>
      <c r="E2321">
        <v>19</v>
      </c>
      <c r="F2321">
        <v>1</v>
      </c>
      <c r="G2321">
        <v>83</v>
      </c>
      <c r="H2321">
        <v>9</v>
      </c>
      <c r="I2321">
        <v>19</v>
      </c>
      <c r="J2321">
        <v>111</v>
      </c>
      <c r="K2321" s="1" t="s">
        <v>6224</v>
      </c>
    </row>
    <row r="2322" spans="1:11" x14ac:dyDescent="0.25">
      <c r="A2322">
        <v>2321</v>
      </c>
      <c r="B2322" s="1" t="s">
        <v>16151</v>
      </c>
      <c r="C2322">
        <v>19</v>
      </c>
      <c r="D2322">
        <v>9</v>
      </c>
      <c r="E2322">
        <v>5</v>
      </c>
      <c r="F2322">
        <v>1</v>
      </c>
      <c r="G2322">
        <v>19</v>
      </c>
      <c r="H2322">
        <v>9</v>
      </c>
      <c r="I2322">
        <v>5</v>
      </c>
      <c r="J2322">
        <v>33</v>
      </c>
      <c r="K2322" s="1" t="s">
        <v>6224</v>
      </c>
    </row>
    <row r="2323" spans="1:11" x14ac:dyDescent="0.25">
      <c r="A2323">
        <v>2322</v>
      </c>
      <c r="B2323" s="1" t="s">
        <v>4390</v>
      </c>
      <c r="C2323">
        <v>19</v>
      </c>
      <c r="D2323">
        <v>9</v>
      </c>
      <c r="E2323">
        <v>5</v>
      </c>
      <c r="F2323">
        <v>1</v>
      </c>
      <c r="G2323">
        <v>19</v>
      </c>
      <c r="H2323">
        <v>9</v>
      </c>
      <c r="I2323">
        <v>5</v>
      </c>
      <c r="J2323">
        <v>33</v>
      </c>
      <c r="K2323" s="1" t="s">
        <v>6224</v>
      </c>
    </row>
    <row r="2324" spans="1:11" x14ac:dyDescent="0.25">
      <c r="A2324">
        <v>2323</v>
      </c>
      <c r="B2324" s="1" t="s">
        <v>686</v>
      </c>
      <c r="C2324">
        <v>27</v>
      </c>
      <c r="D2324">
        <v>10</v>
      </c>
      <c r="E2324">
        <v>2</v>
      </c>
      <c r="F2324">
        <v>1</v>
      </c>
      <c r="G2324">
        <v>27</v>
      </c>
      <c r="H2324">
        <v>10</v>
      </c>
      <c r="I2324">
        <v>2</v>
      </c>
      <c r="J2324">
        <v>39</v>
      </c>
      <c r="K2324" s="1" t="s">
        <v>6224</v>
      </c>
    </row>
    <row r="2325" spans="1:11" x14ac:dyDescent="0.25">
      <c r="A2325">
        <v>2324</v>
      </c>
      <c r="B2325" s="1" t="s">
        <v>16152</v>
      </c>
      <c r="C2325">
        <v>18</v>
      </c>
      <c r="D2325">
        <v>6</v>
      </c>
      <c r="E2325">
        <v>9</v>
      </c>
      <c r="F2325">
        <v>1</v>
      </c>
      <c r="G2325">
        <v>18</v>
      </c>
      <c r="H2325">
        <v>6</v>
      </c>
      <c r="I2325">
        <v>9</v>
      </c>
      <c r="J2325">
        <v>33</v>
      </c>
      <c r="K2325" s="1" t="s">
        <v>6224</v>
      </c>
    </row>
    <row r="2326" spans="1:11" x14ac:dyDescent="0.25">
      <c r="A2326">
        <v>2325</v>
      </c>
      <c r="B2326" s="1" t="s">
        <v>16153</v>
      </c>
      <c r="C2326">
        <v>17</v>
      </c>
      <c r="D2326">
        <v>7</v>
      </c>
      <c r="E2326">
        <v>10</v>
      </c>
      <c r="F2326">
        <v>1</v>
      </c>
      <c r="G2326">
        <v>17</v>
      </c>
      <c r="H2326">
        <v>7</v>
      </c>
      <c r="I2326">
        <v>10</v>
      </c>
      <c r="J2326">
        <v>34</v>
      </c>
      <c r="K2326" s="1" t="s">
        <v>6224</v>
      </c>
    </row>
    <row r="2327" spans="1:11" x14ac:dyDescent="0.25">
      <c r="A2327">
        <v>2326</v>
      </c>
      <c r="B2327" s="1" t="s">
        <v>16154</v>
      </c>
      <c r="C2327">
        <v>14</v>
      </c>
      <c r="D2327">
        <v>2</v>
      </c>
      <c r="E2327">
        <v>23</v>
      </c>
      <c r="F2327">
        <v>1</v>
      </c>
      <c r="G2327">
        <v>14</v>
      </c>
      <c r="H2327">
        <v>2</v>
      </c>
      <c r="I2327">
        <v>23</v>
      </c>
      <c r="J2327">
        <v>39</v>
      </c>
      <c r="K2327" s="1" t="s">
        <v>6224</v>
      </c>
    </row>
    <row r="2328" spans="1:11" x14ac:dyDescent="0.25">
      <c r="A2328">
        <v>2327</v>
      </c>
      <c r="B2328" s="1" t="s">
        <v>2756</v>
      </c>
      <c r="C2328">
        <v>14</v>
      </c>
      <c r="D2328">
        <v>2</v>
      </c>
      <c r="E2328">
        <v>23</v>
      </c>
      <c r="F2328">
        <v>1</v>
      </c>
      <c r="G2328">
        <v>14</v>
      </c>
      <c r="H2328">
        <v>2</v>
      </c>
      <c r="I2328">
        <v>23</v>
      </c>
      <c r="J2328">
        <v>39</v>
      </c>
      <c r="K2328" s="1" t="s">
        <v>6224</v>
      </c>
    </row>
    <row r="2329" spans="1:11" x14ac:dyDescent="0.25">
      <c r="A2329">
        <v>2328</v>
      </c>
      <c r="B2329" s="1" t="s">
        <v>16155</v>
      </c>
      <c r="C2329">
        <v>119</v>
      </c>
      <c r="D2329">
        <v>29</v>
      </c>
      <c r="E2329">
        <v>96</v>
      </c>
      <c r="F2329">
        <v>1</v>
      </c>
      <c r="G2329">
        <v>119</v>
      </c>
      <c r="H2329">
        <v>29</v>
      </c>
      <c r="I2329">
        <v>96</v>
      </c>
      <c r="J2329">
        <v>244</v>
      </c>
      <c r="K2329" s="1" t="s">
        <v>6224</v>
      </c>
    </row>
    <row r="2330" spans="1:11" x14ac:dyDescent="0.25">
      <c r="A2330">
        <v>2329</v>
      </c>
      <c r="B2330" s="1" t="s">
        <v>737</v>
      </c>
      <c r="C2330">
        <v>30</v>
      </c>
      <c r="D2330">
        <v>12</v>
      </c>
      <c r="E2330">
        <v>8</v>
      </c>
      <c r="F2330">
        <v>1</v>
      </c>
      <c r="G2330">
        <v>30</v>
      </c>
      <c r="H2330">
        <v>12</v>
      </c>
      <c r="I2330">
        <v>8</v>
      </c>
      <c r="J2330">
        <v>50</v>
      </c>
      <c r="K2330" s="1" t="s">
        <v>6224</v>
      </c>
    </row>
    <row r="2331" spans="1:11" x14ac:dyDescent="0.25">
      <c r="A2331">
        <v>2330</v>
      </c>
      <c r="B2331" s="1" t="s">
        <v>1044</v>
      </c>
      <c r="C2331">
        <v>63</v>
      </c>
      <c r="D2331">
        <v>17</v>
      </c>
      <c r="E2331">
        <v>34</v>
      </c>
      <c r="F2331">
        <v>1</v>
      </c>
      <c r="G2331">
        <v>63</v>
      </c>
      <c r="H2331">
        <v>17</v>
      </c>
      <c r="I2331">
        <v>34</v>
      </c>
      <c r="J2331">
        <v>114</v>
      </c>
      <c r="K2331" s="1" t="s">
        <v>6224</v>
      </c>
    </row>
    <row r="2332" spans="1:11" x14ac:dyDescent="0.25">
      <c r="A2332">
        <v>2331</v>
      </c>
      <c r="B2332" s="1" t="s">
        <v>4642</v>
      </c>
      <c r="C2332">
        <v>63</v>
      </c>
      <c r="D2332">
        <v>17</v>
      </c>
      <c r="E2332">
        <v>34</v>
      </c>
      <c r="F2332">
        <v>1</v>
      </c>
      <c r="G2332">
        <v>63</v>
      </c>
      <c r="H2332">
        <v>17</v>
      </c>
      <c r="I2332">
        <v>34</v>
      </c>
      <c r="J2332">
        <v>114</v>
      </c>
      <c r="K2332" s="1" t="s">
        <v>6224</v>
      </c>
    </row>
    <row r="2333" spans="1:11" x14ac:dyDescent="0.25">
      <c r="A2333">
        <v>2332</v>
      </c>
      <c r="B2333" s="1" t="s">
        <v>5337</v>
      </c>
      <c r="C2333">
        <v>63</v>
      </c>
      <c r="D2333">
        <v>17</v>
      </c>
      <c r="E2333">
        <v>34</v>
      </c>
      <c r="F2333">
        <v>1</v>
      </c>
      <c r="G2333">
        <v>63</v>
      </c>
      <c r="H2333">
        <v>17</v>
      </c>
      <c r="I2333">
        <v>34</v>
      </c>
      <c r="J2333">
        <v>114</v>
      </c>
      <c r="K2333" s="1" t="s">
        <v>6224</v>
      </c>
    </row>
    <row r="2334" spans="1:11" x14ac:dyDescent="0.25">
      <c r="A2334">
        <v>2333</v>
      </c>
      <c r="B2334" s="1" t="s">
        <v>4287</v>
      </c>
      <c r="C2334">
        <v>63</v>
      </c>
      <c r="D2334">
        <v>17</v>
      </c>
      <c r="E2334">
        <v>34</v>
      </c>
      <c r="F2334">
        <v>1</v>
      </c>
      <c r="G2334">
        <v>63</v>
      </c>
      <c r="H2334">
        <v>17</v>
      </c>
      <c r="I2334">
        <v>34</v>
      </c>
      <c r="J2334">
        <v>114</v>
      </c>
      <c r="K2334" s="1" t="s">
        <v>6224</v>
      </c>
    </row>
    <row r="2335" spans="1:11" x14ac:dyDescent="0.25">
      <c r="A2335">
        <v>2334</v>
      </c>
      <c r="B2335" s="1" t="s">
        <v>16156</v>
      </c>
      <c r="C2335">
        <v>63</v>
      </c>
      <c r="D2335">
        <v>17</v>
      </c>
      <c r="E2335">
        <v>34</v>
      </c>
      <c r="F2335">
        <v>1</v>
      </c>
      <c r="G2335">
        <v>63</v>
      </c>
      <c r="H2335">
        <v>17</v>
      </c>
      <c r="I2335">
        <v>34</v>
      </c>
      <c r="J2335">
        <v>114</v>
      </c>
      <c r="K2335" s="1" t="s">
        <v>6224</v>
      </c>
    </row>
    <row r="2336" spans="1:11" x14ac:dyDescent="0.25">
      <c r="A2336">
        <v>2335</v>
      </c>
      <c r="B2336" s="1" t="s">
        <v>2631</v>
      </c>
      <c r="C2336">
        <v>33</v>
      </c>
      <c r="D2336">
        <v>14</v>
      </c>
      <c r="E2336">
        <v>10</v>
      </c>
      <c r="F2336">
        <v>1</v>
      </c>
      <c r="G2336">
        <v>33</v>
      </c>
      <c r="H2336">
        <v>14</v>
      </c>
      <c r="I2336">
        <v>10</v>
      </c>
      <c r="J2336">
        <v>57</v>
      </c>
      <c r="K2336" s="1" t="s">
        <v>6224</v>
      </c>
    </row>
    <row r="2337" spans="1:11" x14ac:dyDescent="0.25">
      <c r="A2337">
        <v>2336</v>
      </c>
      <c r="B2337" s="1" t="s">
        <v>1274</v>
      </c>
      <c r="C2337">
        <v>33</v>
      </c>
      <c r="D2337">
        <v>14</v>
      </c>
      <c r="E2337">
        <v>10</v>
      </c>
      <c r="F2337">
        <v>1</v>
      </c>
      <c r="G2337">
        <v>33</v>
      </c>
      <c r="H2337">
        <v>14</v>
      </c>
      <c r="I2337">
        <v>10</v>
      </c>
      <c r="J2337">
        <v>57</v>
      </c>
      <c r="K2337" s="1" t="s">
        <v>6224</v>
      </c>
    </row>
    <row r="2338" spans="1:11" x14ac:dyDescent="0.25">
      <c r="A2338">
        <v>2337</v>
      </c>
      <c r="B2338" s="1" t="s">
        <v>4773</v>
      </c>
      <c r="C2338">
        <v>17</v>
      </c>
      <c r="D2338">
        <v>4</v>
      </c>
      <c r="E2338">
        <v>3</v>
      </c>
      <c r="F2338">
        <v>1</v>
      </c>
      <c r="G2338">
        <v>17</v>
      </c>
      <c r="H2338">
        <v>4</v>
      </c>
      <c r="I2338">
        <v>3</v>
      </c>
      <c r="J2338">
        <v>24</v>
      </c>
      <c r="K2338" s="1" t="s">
        <v>6224</v>
      </c>
    </row>
    <row r="2339" spans="1:11" x14ac:dyDescent="0.25">
      <c r="A2339">
        <v>2338</v>
      </c>
      <c r="B2339" s="1" t="s">
        <v>738</v>
      </c>
      <c r="C2339">
        <v>10</v>
      </c>
      <c r="D2339">
        <v>3</v>
      </c>
      <c r="E2339">
        <v>2</v>
      </c>
      <c r="F2339">
        <v>1</v>
      </c>
      <c r="G2339">
        <v>10</v>
      </c>
      <c r="H2339">
        <v>3</v>
      </c>
      <c r="I2339">
        <v>2</v>
      </c>
      <c r="J2339">
        <v>15</v>
      </c>
      <c r="K2339" s="1" t="s">
        <v>6224</v>
      </c>
    </row>
    <row r="2340" spans="1:11" x14ac:dyDescent="0.25">
      <c r="A2340">
        <v>2339</v>
      </c>
      <c r="B2340" s="1" t="s">
        <v>4842</v>
      </c>
      <c r="C2340">
        <v>40</v>
      </c>
      <c r="D2340">
        <v>6</v>
      </c>
      <c r="E2340">
        <v>12</v>
      </c>
      <c r="F2340">
        <v>1</v>
      </c>
      <c r="G2340">
        <v>40</v>
      </c>
      <c r="H2340">
        <v>6</v>
      </c>
      <c r="I2340">
        <v>12</v>
      </c>
      <c r="J2340">
        <v>58</v>
      </c>
      <c r="K2340" s="1" t="s">
        <v>6224</v>
      </c>
    </row>
    <row r="2341" spans="1:11" x14ac:dyDescent="0.25">
      <c r="A2341">
        <v>2340</v>
      </c>
      <c r="B2341" s="1" t="s">
        <v>4734</v>
      </c>
      <c r="C2341">
        <v>40</v>
      </c>
      <c r="D2341">
        <v>6</v>
      </c>
      <c r="E2341">
        <v>12</v>
      </c>
      <c r="F2341">
        <v>1</v>
      </c>
      <c r="G2341">
        <v>40</v>
      </c>
      <c r="H2341">
        <v>6</v>
      </c>
      <c r="I2341">
        <v>12</v>
      </c>
      <c r="J2341">
        <v>58</v>
      </c>
      <c r="K2341" s="1" t="s">
        <v>6224</v>
      </c>
    </row>
    <row r="2342" spans="1:11" x14ac:dyDescent="0.25">
      <c r="A2342">
        <v>2341</v>
      </c>
      <c r="B2342" s="1" t="s">
        <v>4843</v>
      </c>
      <c r="C2342">
        <v>40</v>
      </c>
      <c r="D2342">
        <v>6</v>
      </c>
      <c r="E2342">
        <v>12</v>
      </c>
      <c r="F2342">
        <v>1</v>
      </c>
      <c r="G2342">
        <v>40</v>
      </c>
      <c r="H2342">
        <v>6</v>
      </c>
      <c r="I2342">
        <v>12</v>
      </c>
      <c r="J2342">
        <v>58</v>
      </c>
      <c r="K2342" s="1" t="s">
        <v>6224</v>
      </c>
    </row>
    <row r="2343" spans="1:11" x14ac:dyDescent="0.25">
      <c r="A2343">
        <v>2342</v>
      </c>
      <c r="B2343" s="1" t="s">
        <v>16157</v>
      </c>
      <c r="C2343">
        <v>40</v>
      </c>
      <c r="D2343">
        <v>6</v>
      </c>
      <c r="E2343">
        <v>12</v>
      </c>
      <c r="F2343">
        <v>1</v>
      </c>
      <c r="G2343">
        <v>40</v>
      </c>
      <c r="H2343">
        <v>6</v>
      </c>
      <c r="I2343">
        <v>12</v>
      </c>
      <c r="J2343">
        <v>58</v>
      </c>
      <c r="K2343" s="1" t="s">
        <v>6224</v>
      </c>
    </row>
    <row r="2344" spans="1:11" x14ac:dyDescent="0.25">
      <c r="A2344">
        <v>2343</v>
      </c>
      <c r="B2344" s="1" t="s">
        <v>2219</v>
      </c>
      <c r="C2344">
        <v>10</v>
      </c>
      <c r="D2344">
        <v>6</v>
      </c>
      <c r="E2344">
        <v>6</v>
      </c>
      <c r="F2344">
        <v>1</v>
      </c>
      <c r="G2344">
        <v>10</v>
      </c>
      <c r="H2344">
        <v>6</v>
      </c>
      <c r="I2344">
        <v>6</v>
      </c>
      <c r="J2344">
        <v>22</v>
      </c>
      <c r="K2344" s="1" t="s">
        <v>6224</v>
      </c>
    </row>
    <row r="2345" spans="1:11" x14ac:dyDescent="0.25">
      <c r="A2345">
        <v>2344</v>
      </c>
      <c r="B2345" s="1" t="s">
        <v>4845</v>
      </c>
      <c r="C2345">
        <v>10</v>
      </c>
      <c r="D2345">
        <v>6</v>
      </c>
      <c r="E2345">
        <v>6</v>
      </c>
      <c r="F2345">
        <v>1</v>
      </c>
      <c r="G2345">
        <v>10</v>
      </c>
      <c r="H2345">
        <v>6</v>
      </c>
      <c r="I2345">
        <v>6</v>
      </c>
      <c r="J2345">
        <v>22</v>
      </c>
      <c r="K2345" s="1" t="s">
        <v>6224</v>
      </c>
    </row>
    <row r="2346" spans="1:11" x14ac:dyDescent="0.25">
      <c r="A2346">
        <v>2345</v>
      </c>
      <c r="B2346" s="1" t="s">
        <v>470</v>
      </c>
      <c r="C2346">
        <v>24</v>
      </c>
      <c r="D2346">
        <v>9</v>
      </c>
      <c r="E2346">
        <v>7</v>
      </c>
      <c r="F2346">
        <v>1</v>
      </c>
      <c r="G2346">
        <v>24</v>
      </c>
      <c r="H2346">
        <v>9</v>
      </c>
      <c r="I2346">
        <v>7</v>
      </c>
      <c r="J2346">
        <v>40</v>
      </c>
      <c r="K2346" s="1" t="s">
        <v>6224</v>
      </c>
    </row>
    <row r="2347" spans="1:11" x14ac:dyDescent="0.25">
      <c r="A2347">
        <v>2346</v>
      </c>
      <c r="B2347" s="1" t="s">
        <v>4940</v>
      </c>
      <c r="C2347">
        <v>24</v>
      </c>
      <c r="D2347">
        <v>9</v>
      </c>
      <c r="E2347">
        <v>7</v>
      </c>
      <c r="F2347">
        <v>1</v>
      </c>
      <c r="G2347">
        <v>24</v>
      </c>
      <c r="H2347">
        <v>9</v>
      </c>
      <c r="I2347">
        <v>7</v>
      </c>
      <c r="J2347">
        <v>40</v>
      </c>
      <c r="K2347" s="1" t="s">
        <v>6224</v>
      </c>
    </row>
    <row r="2348" spans="1:11" x14ac:dyDescent="0.25">
      <c r="A2348">
        <v>2347</v>
      </c>
      <c r="B2348" s="1" t="s">
        <v>16158</v>
      </c>
      <c r="C2348">
        <v>24</v>
      </c>
      <c r="D2348">
        <v>9</v>
      </c>
      <c r="E2348">
        <v>7</v>
      </c>
      <c r="F2348">
        <v>1</v>
      </c>
      <c r="G2348">
        <v>24</v>
      </c>
      <c r="H2348">
        <v>9</v>
      </c>
      <c r="I2348">
        <v>7</v>
      </c>
      <c r="J2348">
        <v>40</v>
      </c>
      <c r="K2348" s="1" t="s">
        <v>6224</v>
      </c>
    </row>
    <row r="2349" spans="1:11" x14ac:dyDescent="0.25">
      <c r="A2349">
        <v>2348</v>
      </c>
      <c r="B2349" s="1" t="s">
        <v>16159</v>
      </c>
      <c r="C2349">
        <v>514</v>
      </c>
      <c r="D2349">
        <v>163</v>
      </c>
      <c r="E2349">
        <v>167</v>
      </c>
      <c r="F2349">
        <v>1</v>
      </c>
      <c r="G2349">
        <v>514</v>
      </c>
      <c r="H2349">
        <v>163</v>
      </c>
      <c r="I2349">
        <v>167</v>
      </c>
      <c r="J2349">
        <v>844</v>
      </c>
      <c r="K2349" s="1" t="s">
        <v>6224</v>
      </c>
    </row>
    <row r="2350" spans="1:11" x14ac:dyDescent="0.25">
      <c r="A2350">
        <v>2349</v>
      </c>
      <c r="B2350" s="1" t="s">
        <v>16160</v>
      </c>
      <c r="C2350">
        <v>514</v>
      </c>
      <c r="D2350">
        <v>163</v>
      </c>
      <c r="E2350">
        <v>167</v>
      </c>
      <c r="F2350">
        <v>1</v>
      </c>
      <c r="G2350">
        <v>514</v>
      </c>
      <c r="H2350">
        <v>163</v>
      </c>
      <c r="I2350">
        <v>167</v>
      </c>
      <c r="J2350">
        <v>844</v>
      </c>
      <c r="K2350" s="1" t="s">
        <v>6224</v>
      </c>
    </row>
    <row r="2351" spans="1:11" x14ac:dyDescent="0.25">
      <c r="A2351">
        <v>2350</v>
      </c>
      <c r="B2351" s="1" t="s">
        <v>2905</v>
      </c>
      <c r="C2351">
        <v>514</v>
      </c>
      <c r="D2351">
        <v>163</v>
      </c>
      <c r="E2351">
        <v>167</v>
      </c>
      <c r="F2351">
        <v>1</v>
      </c>
      <c r="G2351">
        <v>514</v>
      </c>
      <c r="H2351">
        <v>163</v>
      </c>
      <c r="I2351">
        <v>167</v>
      </c>
      <c r="J2351">
        <v>844</v>
      </c>
      <c r="K2351" s="1" t="s">
        <v>6224</v>
      </c>
    </row>
    <row r="2352" spans="1:11" x14ac:dyDescent="0.25">
      <c r="A2352">
        <v>2351</v>
      </c>
      <c r="B2352" s="1" t="s">
        <v>16161</v>
      </c>
      <c r="C2352">
        <v>514</v>
      </c>
      <c r="D2352">
        <v>163</v>
      </c>
      <c r="E2352">
        <v>167</v>
      </c>
      <c r="F2352">
        <v>1</v>
      </c>
      <c r="G2352">
        <v>514</v>
      </c>
      <c r="H2352">
        <v>163</v>
      </c>
      <c r="I2352">
        <v>167</v>
      </c>
      <c r="J2352">
        <v>844</v>
      </c>
      <c r="K2352" s="1" t="s">
        <v>6224</v>
      </c>
    </row>
    <row r="2353" spans="1:11" x14ac:dyDescent="0.25">
      <c r="A2353">
        <v>2352</v>
      </c>
      <c r="B2353" s="1" t="s">
        <v>16162</v>
      </c>
      <c r="C2353">
        <v>32</v>
      </c>
      <c r="D2353">
        <v>13</v>
      </c>
      <c r="E2353">
        <v>11</v>
      </c>
      <c r="F2353">
        <v>1</v>
      </c>
      <c r="G2353">
        <v>32</v>
      </c>
      <c r="H2353">
        <v>13</v>
      </c>
      <c r="I2353">
        <v>11</v>
      </c>
      <c r="J2353">
        <v>56</v>
      </c>
      <c r="K2353" s="1" t="s">
        <v>6224</v>
      </c>
    </row>
    <row r="2354" spans="1:11" x14ac:dyDescent="0.25">
      <c r="A2354">
        <v>2353</v>
      </c>
      <c r="B2354" s="1" t="s">
        <v>126</v>
      </c>
      <c r="C2354">
        <v>32</v>
      </c>
      <c r="D2354">
        <v>13</v>
      </c>
      <c r="E2354">
        <v>11</v>
      </c>
      <c r="F2354">
        <v>1</v>
      </c>
      <c r="G2354">
        <v>32</v>
      </c>
      <c r="H2354">
        <v>13</v>
      </c>
      <c r="I2354">
        <v>11</v>
      </c>
      <c r="J2354">
        <v>56</v>
      </c>
      <c r="K2354" s="1" t="s">
        <v>6224</v>
      </c>
    </row>
    <row r="2355" spans="1:11" x14ac:dyDescent="0.25">
      <c r="A2355">
        <v>2354</v>
      </c>
      <c r="B2355" s="1" t="s">
        <v>16163</v>
      </c>
      <c r="C2355">
        <v>29</v>
      </c>
      <c r="D2355">
        <v>8</v>
      </c>
      <c r="E2355">
        <v>8</v>
      </c>
      <c r="F2355">
        <v>1</v>
      </c>
      <c r="G2355">
        <v>29</v>
      </c>
      <c r="H2355">
        <v>8</v>
      </c>
      <c r="I2355">
        <v>8</v>
      </c>
      <c r="J2355">
        <v>45</v>
      </c>
      <c r="K2355" s="1" t="s">
        <v>6224</v>
      </c>
    </row>
    <row r="2356" spans="1:11" x14ac:dyDescent="0.25">
      <c r="A2356">
        <v>2355</v>
      </c>
      <c r="B2356" s="1" t="s">
        <v>16164</v>
      </c>
      <c r="C2356">
        <v>19</v>
      </c>
      <c r="D2356">
        <v>3</v>
      </c>
      <c r="E2356">
        <v>6</v>
      </c>
      <c r="F2356">
        <v>1</v>
      </c>
      <c r="G2356">
        <v>19</v>
      </c>
      <c r="H2356">
        <v>3</v>
      </c>
      <c r="I2356">
        <v>6</v>
      </c>
      <c r="J2356">
        <v>28</v>
      </c>
      <c r="K2356" s="1" t="s">
        <v>6224</v>
      </c>
    </row>
    <row r="2357" spans="1:11" x14ac:dyDescent="0.25">
      <c r="A2357">
        <v>2356</v>
      </c>
      <c r="B2357" s="1" t="s">
        <v>5113</v>
      </c>
      <c r="C2357">
        <v>19</v>
      </c>
      <c r="D2357">
        <v>3</v>
      </c>
      <c r="E2357">
        <v>6</v>
      </c>
      <c r="F2357">
        <v>1</v>
      </c>
      <c r="G2357">
        <v>19</v>
      </c>
      <c r="H2357">
        <v>3</v>
      </c>
      <c r="I2357">
        <v>6</v>
      </c>
      <c r="J2357">
        <v>28</v>
      </c>
      <c r="K2357" s="1" t="s">
        <v>6224</v>
      </c>
    </row>
    <row r="2358" spans="1:11" x14ac:dyDescent="0.25">
      <c r="A2358">
        <v>2357</v>
      </c>
      <c r="B2358" s="1" t="s">
        <v>16165</v>
      </c>
      <c r="C2358">
        <v>13</v>
      </c>
      <c r="D2358">
        <v>5</v>
      </c>
      <c r="E2358">
        <v>2</v>
      </c>
      <c r="F2358">
        <v>1</v>
      </c>
      <c r="G2358">
        <v>13</v>
      </c>
      <c r="H2358">
        <v>5</v>
      </c>
      <c r="I2358">
        <v>2</v>
      </c>
      <c r="J2358">
        <v>20</v>
      </c>
      <c r="K2358" s="1" t="s">
        <v>6224</v>
      </c>
    </row>
    <row r="2359" spans="1:11" x14ac:dyDescent="0.25">
      <c r="A2359">
        <v>2358</v>
      </c>
      <c r="B2359" s="1" t="s">
        <v>1169</v>
      </c>
      <c r="C2359">
        <v>13</v>
      </c>
      <c r="D2359">
        <v>5</v>
      </c>
      <c r="E2359">
        <v>2</v>
      </c>
      <c r="F2359">
        <v>1</v>
      </c>
      <c r="G2359">
        <v>13</v>
      </c>
      <c r="H2359">
        <v>5</v>
      </c>
      <c r="I2359">
        <v>2</v>
      </c>
      <c r="J2359">
        <v>20</v>
      </c>
      <c r="K2359" s="1" t="s">
        <v>6224</v>
      </c>
    </row>
    <row r="2360" spans="1:11" x14ac:dyDescent="0.25">
      <c r="A2360">
        <v>2359</v>
      </c>
      <c r="B2360" s="1" t="s">
        <v>16166</v>
      </c>
      <c r="C2360">
        <v>17</v>
      </c>
      <c r="D2360">
        <v>5</v>
      </c>
      <c r="E2360">
        <v>3</v>
      </c>
      <c r="F2360">
        <v>1</v>
      </c>
      <c r="G2360">
        <v>17</v>
      </c>
      <c r="H2360">
        <v>5</v>
      </c>
      <c r="I2360">
        <v>3</v>
      </c>
      <c r="J2360">
        <v>25</v>
      </c>
      <c r="K2360" s="1" t="s">
        <v>6224</v>
      </c>
    </row>
    <row r="2361" spans="1:11" x14ac:dyDescent="0.25">
      <c r="A2361">
        <v>2360</v>
      </c>
      <c r="B2361" s="1" t="s">
        <v>16167</v>
      </c>
      <c r="C2361">
        <v>42</v>
      </c>
      <c r="D2361">
        <v>1</v>
      </c>
      <c r="E2361">
        <v>10</v>
      </c>
      <c r="F2361">
        <v>1</v>
      </c>
      <c r="G2361">
        <v>42</v>
      </c>
      <c r="H2361">
        <v>1</v>
      </c>
      <c r="I2361">
        <v>10</v>
      </c>
      <c r="J2361">
        <v>53</v>
      </c>
      <c r="K2361" s="1" t="s">
        <v>6224</v>
      </c>
    </row>
    <row r="2362" spans="1:11" x14ac:dyDescent="0.25">
      <c r="A2362">
        <v>2361</v>
      </c>
      <c r="B2362" s="1" t="s">
        <v>16168</v>
      </c>
      <c r="C2362">
        <v>42</v>
      </c>
      <c r="D2362">
        <v>1</v>
      </c>
      <c r="E2362">
        <v>10</v>
      </c>
      <c r="F2362">
        <v>1</v>
      </c>
      <c r="G2362">
        <v>42</v>
      </c>
      <c r="H2362">
        <v>1</v>
      </c>
      <c r="I2362">
        <v>10</v>
      </c>
      <c r="J2362">
        <v>53</v>
      </c>
      <c r="K2362" s="1" t="s">
        <v>6224</v>
      </c>
    </row>
    <row r="2363" spans="1:11" x14ac:dyDescent="0.25">
      <c r="A2363">
        <v>2362</v>
      </c>
      <c r="B2363" s="1" t="s">
        <v>5159</v>
      </c>
      <c r="C2363">
        <v>42</v>
      </c>
      <c r="D2363">
        <v>1</v>
      </c>
      <c r="E2363">
        <v>10</v>
      </c>
      <c r="F2363">
        <v>1</v>
      </c>
      <c r="G2363">
        <v>42</v>
      </c>
      <c r="H2363">
        <v>1</v>
      </c>
      <c r="I2363">
        <v>10</v>
      </c>
      <c r="J2363">
        <v>53</v>
      </c>
      <c r="K2363" s="1" t="s">
        <v>6224</v>
      </c>
    </row>
    <row r="2364" spans="1:11" x14ac:dyDescent="0.25">
      <c r="A2364">
        <v>2363</v>
      </c>
      <c r="B2364" s="1" t="s">
        <v>16169</v>
      </c>
      <c r="C2364">
        <v>21</v>
      </c>
      <c r="D2364">
        <v>8</v>
      </c>
      <c r="E2364">
        <v>13</v>
      </c>
      <c r="F2364">
        <v>1</v>
      </c>
      <c r="G2364">
        <v>21</v>
      </c>
      <c r="H2364">
        <v>8</v>
      </c>
      <c r="I2364">
        <v>13</v>
      </c>
      <c r="J2364">
        <v>42</v>
      </c>
      <c r="K2364" s="1" t="s">
        <v>6224</v>
      </c>
    </row>
    <row r="2365" spans="1:11" x14ac:dyDescent="0.25">
      <c r="A2365">
        <v>2364</v>
      </c>
      <c r="B2365" s="1" t="s">
        <v>5170</v>
      </c>
      <c r="C2365">
        <v>21</v>
      </c>
      <c r="D2365">
        <v>8</v>
      </c>
      <c r="E2365">
        <v>13</v>
      </c>
      <c r="F2365">
        <v>1</v>
      </c>
      <c r="G2365">
        <v>21</v>
      </c>
      <c r="H2365">
        <v>8</v>
      </c>
      <c r="I2365">
        <v>13</v>
      </c>
      <c r="J2365">
        <v>42</v>
      </c>
      <c r="K2365" s="1" t="s">
        <v>6224</v>
      </c>
    </row>
    <row r="2366" spans="1:11" x14ac:dyDescent="0.25">
      <c r="A2366">
        <v>2365</v>
      </c>
      <c r="B2366" s="1" t="s">
        <v>5189</v>
      </c>
      <c r="C2366">
        <v>8</v>
      </c>
      <c r="D2366">
        <v>1</v>
      </c>
      <c r="E2366">
        <v>5</v>
      </c>
      <c r="F2366">
        <v>1</v>
      </c>
      <c r="G2366">
        <v>8</v>
      </c>
      <c r="H2366">
        <v>1</v>
      </c>
      <c r="I2366">
        <v>5</v>
      </c>
      <c r="J2366">
        <v>14</v>
      </c>
      <c r="K2366" s="1" t="s">
        <v>6224</v>
      </c>
    </row>
    <row r="2367" spans="1:11" x14ac:dyDescent="0.25">
      <c r="A2367">
        <v>2366</v>
      </c>
      <c r="B2367" s="1" t="s">
        <v>5320</v>
      </c>
      <c r="C2367">
        <v>11</v>
      </c>
      <c r="D2367">
        <v>3</v>
      </c>
      <c r="E2367">
        <v>11</v>
      </c>
      <c r="F2367">
        <v>1</v>
      </c>
      <c r="G2367">
        <v>11</v>
      </c>
      <c r="H2367">
        <v>3</v>
      </c>
      <c r="I2367">
        <v>11</v>
      </c>
      <c r="J2367">
        <v>25</v>
      </c>
      <c r="K2367" s="1" t="s">
        <v>6224</v>
      </c>
    </row>
    <row r="2368" spans="1:11" x14ac:dyDescent="0.25">
      <c r="A2368">
        <v>2367</v>
      </c>
      <c r="B2368" s="1" t="s">
        <v>5327</v>
      </c>
      <c r="C2368">
        <v>892</v>
      </c>
      <c r="D2368">
        <v>238</v>
      </c>
      <c r="E2368">
        <v>139</v>
      </c>
      <c r="F2368">
        <v>20</v>
      </c>
      <c r="G2368">
        <v>45</v>
      </c>
      <c r="H2368">
        <v>12</v>
      </c>
      <c r="I2368">
        <v>7</v>
      </c>
      <c r="J2368">
        <v>63</v>
      </c>
      <c r="K2368" s="1" t="s">
        <v>6224</v>
      </c>
    </row>
    <row r="2369" spans="1:11" x14ac:dyDescent="0.25">
      <c r="A2369">
        <v>2368</v>
      </c>
      <c r="B2369" s="1" t="s">
        <v>2820</v>
      </c>
      <c r="C2369">
        <v>23</v>
      </c>
      <c r="D2369">
        <v>6</v>
      </c>
      <c r="E2369">
        <v>1</v>
      </c>
      <c r="F2369">
        <v>1</v>
      </c>
      <c r="G2369">
        <v>23</v>
      </c>
      <c r="H2369">
        <v>6</v>
      </c>
      <c r="I2369">
        <v>1</v>
      </c>
      <c r="J2369">
        <v>30</v>
      </c>
      <c r="K2369" s="1" t="s">
        <v>6224</v>
      </c>
    </row>
    <row r="2370" spans="1:11" x14ac:dyDescent="0.25">
      <c r="A2370">
        <v>2369</v>
      </c>
      <c r="B2370" s="1" t="s">
        <v>2694</v>
      </c>
      <c r="C2370">
        <v>23</v>
      </c>
      <c r="D2370">
        <v>6</v>
      </c>
      <c r="E2370">
        <v>1</v>
      </c>
      <c r="F2370">
        <v>1</v>
      </c>
      <c r="G2370">
        <v>23</v>
      </c>
      <c r="H2370">
        <v>6</v>
      </c>
      <c r="I2370">
        <v>1</v>
      </c>
      <c r="J2370">
        <v>30</v>
      </c>
      <c r="K2370" s="1" t="s">
        <v>6224</v>
      </c>
    </row>
    <row r="2371" spans="1:11" x14ac:dyDescent="0.25">
      <c r="A2371">
        <v>2370</v>
      </c>
      <c r="B2371" s="1" t="s">
        <v>5332</v>
      </c>
      <c r="C2371">
        <v>18</v>
      </c>
      <c r="D2371">
        <v>4</v>
      </c>
      <c r="E2371">
        <v>7</v>
      </c>
      <c r="F2371">
        <v>1</v>
      </c>
      <c r="G2371">
        <v>18</v>
      </c>
      <c r="H2371">
        <v>4</v>
      </c>
      <c r="I2371">
        <v>7</v>
      </c>
      <c r="J2371">
        <v>29</v>
      </c>
      <c r="K2371" s="1" t="s">
        <v>6224</v>
      </c>
    </row>
    <row r="2372" spans="1:11" x14ac:dyDescent="0.25">
      <c r="A2372">
        <v>2371</v>
      </c>
      <c r="B2372" s="1" t="s">
        <v>16170</v>
      </c>
      <c r="C2372">
        <v>11</v>
      </c>
      <c r="D2372">
        <v>2</v>
      </c>
      <c r="E2372">
        <v>3</v>
      </c>
      <c r="F2372">
        <v>1</v>
      </c>
      <c r="G2372">
        <v>11</v>
      </c>
      <c r="H2372">
        <v>2</v>
      </c>
      <c r="I2372">
        <v>3</v>
      </c>
      <c r="J2372">
        <v>16</v>
      </c>
      <c r="K2372" s="1" t="s">
        <v>6224</v>
      </c>
    </row>
    <row r="2373" spans="1:11" x14ac:dyDescent="0.25">
      <c r="A2373">
        <v>2372</v>
      </c>
      <c r="B2373" s="1" t="s">
        <v>5333</v>
      </c>
      <c r="C2373">
        <v>11</v>
      </c>
      <c r="D2373">
        <v>2</v>
      </c>
      <c r="E2373">
        <v>3</v>
      </c>
      <c r="F2373">
        <v>1</v>
      </c>
      <c r="G2373">
        <v>11</v>
      </c>
      <c r="H2373">
        <v>2</v>
      </c>
      <c r="I2373">
        <v>3</v>
      </c>
      <c r="J2373">
        <v>16</v>
      </c>
      <c r="K2373" s="1" t="s">
        <v>6224</v>
      </c>
    </row>
    <row r="2374" spans="1:11" x14ac:dyDescent="0.25">
      <c r="A2374">
        <v>2373</v>
      </c>
      <c r="B2374" s="1" t="s">
        <v>5334</v>
      </c>
      <c r="C2374">
        <v>11</v>
      </c>
      <c r="D2374">
        <v>2</v>
      </c>
      <c r="E2374">
        <v>3</v>
      </c>
      <c r="F2374">
        <v>1</v>
      </c>
      <c r="G2374">
        <v>11</v>
      </c>
      <c r="H2374">
        <v>2</v>
      </c>
      <c r="I2374">
        <v>3</v>
      </c>
      <c r="J2374">
        <v>16</v>
      </c>
      <c r="K2374" s="1" t="s">
        <v>6224</v>
      </c>
    </row>
    <row r="2375" spans="1:11" x14ac:dyDescent="0.25">
      <c r="A2375">
        <v>2374</v>
      </c>
      <c r="B2375" s="1" t="s">
        <v>839</v>
      </c>
      <c r="C2375">
        <v>11</v>
      </c>
      <c r="D2375">
        <v>2</v>
      </c>
      <c r="E2375">
        <v>3</v>
      </c>
      <c r="F2375">
        <v>1</v>
      </c>
      <c r="G2375">
        <v>11</v>
      </c>
      <c r="H2375">
        <v>2</v>
      </c>
      <c r="I2375">
        <v>3</v>
      </c>
      <c r="J2375">
        <v>16</v>
      </c>
      <c r="K2375" s="1" t="s">
        <v>6224</v>
      </c>
    </row>
    <row r="2376" spans="1:11" x14ac:dyDescent="0.25">
      <c r="A2376">
        <v>2375</v>
      </c>
      <c r="B2376" s="1" t="s">
        <v>782</v>
      </c>
      <c r="C2376">
        <v>116</v>
      </c>
      <c r="D2376">
        <v>22</v>
      </c>
      <c r="E2376">
        <v>46</v>
      </c>
      <c r="F2376">
        <v>3</v>
      </c>
      <c r="G2376">
        <v>39</v>
      </c>
      <c r="H2376">
        <v>7</v>
      </c>
      <c r="I2376">
        <v>15</v>
      </c>
      <c r="J2376">
        <v>61</v>
      </c>
      <c r="K2376" s="1" t="s">
        <v>6224</v>
      </c>
    </row>
    <row r="2377" spans="1:11" x14ac:dyDescent="0.25">
      <c r="A2377">
        <v>2376</v>
      </c>
      <c r="B2377" s="1" t="s">
        <v>5335</v>
      </c>
      <c r="C2377">
        <v>11</v>
      </c>
      <c r="D2377">
        <v>2</v>
      </c>
      <c r="E2377">
        <v>3</v>
      </c>
      <c r="F2377">
        <v>1</v>
      </c>
      <c r="G2377">
        <v>11</v>
      </c>
      <c r="H2377">
        <v>2</v>
      </c>
      <c r="I2377">
        <v>3</v>
      </c>
      <c r="J2377">
        <v>16</v>
      </c>
      <c r="K2377" s="1" t="s">
        <v>6224</v>
      </c>
    </row>
    <row r="2378" spans="1:11" x14ac:dyDescent="0.25">
      <c r="A2378">
        <v>2377</v>
      </c>
      <c r="B2378" s="1" t="s">
        <v>3835</v>
      </c>
      <c r="C2378">
        <v>11</v>
      </c>
      <c r="D2378">
        <v>2</v>
      </c>
      <c r="E2378">
        <v>3</v>
      </c>
      <c r="F2378">
        <v>1</v>
      </c>
      <c r="G2378">
        <v>11</v>
      </c>
      <c r="H2378">
        <v>2</v>
      </c>
      <c r="I2378">
        <v>3</v>
      </c>
      <c r="J2378">
        <v>16</v>
      </c>
      <c r="K2378" s="1" t="s">
        <v>6224</v>
      </c>
    </row>
    <row r="2379" spans="1:11" x14ac:dyDescent="0.25">
      <c r="A2379">
        <v>2378</v>
      </c>
      <c r="B2379" s="1" t="s">
        <v>5330</v>
      </c>
      <c r="C2379">
        <v>22</v>
      </c>
      <c r="D2379">
        <v>8</v>
      </c>
      <c r="E2379">
        <v>9</v>
      </c>
      <c r="F2379">
        <v>1</v>
      </c>
      <c r="G2379">
        <v>22</v>
      </c>
      <c r="H2379">
        <v>8</v>
      </c>
      <c r="I2379">
        <v>9</v>
      </c>
      <c r="J2379">
        <v>39</v>
      </c>
      <c r="K2379" s="1" t="s">
        <v>6224</v>
      </c>
    </row>
    <row r="2380" spans="1:11" x14ac:dyDescent="0.25">
      <c r="A2380">
        <v>2379</v>
      </c>
      <c r="B2380" s="1" t="s">
        <v>16171</v>
      </c>
      <c r="C2380">
        <v>22</v>
      </c>
      <c r="D2380">
        <v>8</v>
      </c>
      <c r="E2380">
        <v>9</v>
      </c>
      <c r="F2380">
        <v>1</v>
      </c>
      <c r="G2380">
        <v>22</v>
      </c>
      <c r="H2380">
        <v>8</v>
      </c>
      <c r="I2380">
        <v>9</v>
      </c>
      <c r="J2380">
        <v>39</v>
      </c>
      <c r="K2380" s="1" t="s">
        <v>6224</v>
      </c>
    </row>
    <row r="2381" spans="1:11" x14ac:dyDescent="0.25">
      <c r="A2381">
        <v>2380</v>
      </c>
      <c r="B2381" s="1" t="s">
        <v>3103</v>
      </c>
      <c r="C2381">
        <v>22</v>
      </c>
      <c r="D2381">
        <v>8</v>
      </c>
      <c r="E2381">
        <v>9</v>
      </c>
      <c r="F2381">
        <v>1</v>
      </c>
      <c r="G2381">
        <v>22</v>
      </c>
      <c r="H2381">
        <v>8</v>
      </c>
      <c r="I2381">
        <v>9</v>
      </c>
      <c r="J2381">
        <v>39</v>
      </c>
      <c r="K2381" s="1" t="s">
        <v>6224</v>
      </c>
    </row>
    <row r="2382" spans="1:11" x14ac:dyDescent="0.25">
      <c r="A2382">
        <v>2381</v>
      </c>
      <c r="B2382" s="1" t="s">
        <v>679</v>
      </c>
      <c r="C2382">
        <v>92</v>
      </c>
      <c r="D2382">
        <v>26</v>
      </c>
      <c r="E2382">
        <v>11</v>
      </c>
      <c r="F2382">
        <v>2</v>
      </c>
      <c r="G2382">
        <v>46</v>
      </c>
      <c r="H2382">
        <v>13</v>
      </c>
      <c r="I2382">
        <v>6</v>
      </c>
      <c r="J2382">
        <v>64</v>
      </c>
      <c r="K2382" s="1" t="s">
        <v>6224</v>
      </c>
    </row>
    <row r="2383" spans="1:11" x14ac:dyDescent="0.25">
      <c r="A2383">
        <v>2382</v>
      </c>
      <c r="B2383" s="1" t="s">
        <v>2918</v>
      </c>
      <c r="C2383">
        <v>40</v>
      </c>
      <c r="D2383">
        <v>10</v>
      </c>
      <c r="E2383">
        <v>17</v>
      </c>
      <c r="F2383">
        <v>1</v>
      </c>
      <c r="G2383">
        <v>40</v>
      </c>
      <c r="H2383">
        <v>10</v>
      </c>
      <c r="I2383">
        <v>17</v>
      </c>
      <c r="J2383">
        <v>67</v>
      </c>
      <c r="K2383" s="1" t="s">
        <v>6224</v>
      </c>
    </row>
    <row r="2384" spans="1:11" x14ac:dyDescent="0.25">
      <c r="A2384">
        <v>2383</v>
      </c>
      <c r="B2384" s="1" t="s">
        <v>5336</v>
      </c>
      <c r="C2384">
        <v>11</v>
      </c>
      <c r="D2384">
        <v>4</v>
      </c>
      <c r="E2384">
        <v>0</v>
      </c>
      <c r="F2384">
        <v>1</v>
      </c>
      <c r="G2384">
        <v>11</v>
      </c>
      <c r="H2384">
        <v>4</v>
      </c>
      <c r="I2384">
        <v>0</v>
      </c>
      <c r="J2384">
        <v>15</v>
      </c>
      <c r="K2384" s="1" t="s">
        <v>6224</v>
      </c>
    </row>
    <row r="2385" spans="1:11" x14ac:dyDescent="0.25">
      <c r="A2385">
        <v>2384</v>
      </c>
      <c r="B2385" s="1" t="s">
        <v>17</v>
      </c>
      <c r="C2385">
        <v>140</v>
      </c>
      <c r="D2385">
        <v>28</v>
      </c>
      <c r="E2385">
        <v>7</v>
      </c>
      <c r="F2385">
        <v>1</v>
      </c>
      <c r="G2385">
        <v>140</v>
      </c>
      <c r="H2385">
        <v>28</v>
      </c>
      <c r="I2385">
        <v>7</v>
      </c>
      <c r="J2385">
        <v>175</v>
      </c>
      <c r="K2385" s="1" t="s">
        <v>6224</v>
      </c>
    </row>
    <row r="2386" spans="1:11" x14ac:dyDescent="0.25">
      <c r="A2386">
        <v>2385</v>
      </c>
      <c r="B2386" s="1" t="s">
        <v>5341</v>
      </c>
      <c r="C2386">
        <v>34</v>
      </c>
      <c r="D2386">
        <v>5</v>
      </c>
      <c r="E2386">
        <v>1</v>
      </c>
      <c r="F2386">
        <v>1</v>
      </c>
      <c r="G2386">
        <v>34</v>
      </c>
      <c r="H2386">
        <v>5</v>
      </c>
      <c r="I2386">
        <v>1</v>
      </c>
      <c r="J2386">
        <v>40</v>
      </c>
      <c r="K2386" s="1" t="s">
        <v>6224</v>
      </c>
    </row>
    <row r="2387" spans="1:11" x14ac:dyDescent="0.25">
      <c r="A2387">
        <v>2386</v>
      </c>
      <c r="B2387" s="1" t="s">
        <v>5358</v>
      </c>
      <c r="C2387">
        <v>10</v>
      </c>
      <c r="D2387">
        <v>5</v>
      </c>
      <c r="E2387">
        <v>1</v>
      </c>
      <c r="F2387">
        <v>1</v>
      </c>
      <c r="G2387">
        <v>10</v>
      </c>
      <c r="H2387">
        <v>5</v>
      </c>
      <c r="I2387">
        <v>1</v>
      </c>
      <c r="J2387">
        <v>16</v>
      </c>
      <c r="K2387" s="1" t="s">
        <v>6224</v>
      </c>
    </row>
    <row r="2388" spans="1:11" x14ac:dyDescent="0.25">
      <c r="A2388">
        <v>2387</v>
      </c>
      <c r="B2388" s="1" t="s">
        <v>3500</v>
      </c>
      <c r="C2388">
        <v>10</v>
      </c>
      <c r="D2388">
        <v>5</v>
      </c>
      <c r="E2388">
        <v>1</v>
      </c>
      <c r="F2388">
        <v>1</v>
      </c>
      <c r="G2388">
        <v>10</v>
      </c>
      <c r="H2388">
        <v>5</v>
      </c>
      <c r="I2388">
        <v>1</v>
      </c>
      <c r="J2388">
        <v>16</v>
      </c>
      <c r="K2388" s="1" t="s">
        <v>6224</v>
      </c>
    </row>
    <row r="2389" spans="1:11" x14ac:dyDescent="0.25">
      <c r="A2389">
        <v>2388</v>
      </c>
      <c r="B2389" s="1" t="s">
        <v>4224</v>
      </c>
      <c r="C2389">
        <v>10</v>
      </c>
      <c r="D2389">
        <v>5</v>
      </c>
      <c r="E2389">
        <v>1</v>
      </c>
      <c r="F2389">
        <v>1</v>
      </c>
      <c r="G2389">
        <v>10</v>
      </c>
      <c r="H2389">
        <v>5</v>
      </c>
      <c r="I2389">
        <v>1</v>
      </c>
      <c r="J2389">
        <v>16</v>
      </c>
      <c r="K2389" s="1" t="s">
        <v>6224</v>
      </c>
    </row>
    <row r="2390" spans="1:11" x14ac:dyDescent="0.25">
      <c r="A2390">
        <v>2389</v>
      </c>
      <c r="B2390" s="1" t="s">
        <v>5879</v>
      </c>
      <c r="C2390">
        <v>48</v>
      </c>
      <c r="D2390">
        <v>16</v>
      </c>
      <c r="E2390">
        <v>4</v>
      </c>
      <c r="F2390">
        <v>1</v>
      </c>
      <c r="G2390">
        <v>48</v>
      </c>
      <c r="H2390">
        <v>16</v>
      </c>
      <c r="I2390">
        <v>4</v>
      </c>
      <c r="J2390">
        <v>68</v>
      </c>
      <c r="K2390" s="1" t="s">
        <v>6224</v>
      </c>
    </row>
    <row r="2391" spans="1:11" x14ac:dyDescent="0.25">
      <c r="A2391">
        <v>2390</v>
      </c>
      <c r="B2391" s="1" t="s">
        <v>16172</v>
      </c>
      <c r="C2391">
        <v>35</v>
      </c>
      <c r="D2391">
        <v>12</v>
      </c>
      <c r="E2391">
        <v>8</v>
      </c>
      <c r="F2391">
        <v>2</v>
      </c>
      <c r="G2391">
        <v>18</v>
      </c>
      <c r="H2391">
        <v>6</v>
      </c>
      <c r="I2391">
        <v>4</v>
      </c>
      <c r="J2391">
        <v>28</v>
      </c>
      <c r="K2391" s="1" t="s">
        <v>6224</v>
      </c>
    </row>
    <row r="2392" spans="1:11" x14ac:dyDescent="0.25">
      <c r="A2392">
        <v>2391</v>
      </c>
      <c r="B2392" s="1" t="s">
        <v>16173</v>
      </c>
      <c r="C2392">
        <v>16</v>
      </c>
      <c r="D2392">
        <v>6</v>
      </c>
      <c r="E2392">
        <v>2</v>
      </c>
      <c r="F2392">
        <v>1</v>
      </c>
      <c r="G2392">
        <v>16</v>
      </c>
      <c r="H2392">
        <v>6</v>
      </c>
      <c r="I2392">
        <v>2</v>
      </c>
      <c r="J2392">
        <v>24</v>
      </c>
      <c r="K2392" s="1" t="s">
        <v>6224</v>
      </c>
    </row>
    <row r="2393" spans="1:11" x14ac:dyDescent="0.25">
      <c r="A2393">
        <v>2392</v>
      </c>
      <c r="B2393" s="1" t="s">
        <v>3967</v>
      </c>
      <c r="C2393">
        <v>16</v>
      </c>
      <c r="D2393">
        <v>6</v>
      </c>
      <c r="E2393">
        <v>2</v>
      </c>
      <c r="F2393">
        <v>1</v>
      </c>
      <c r="G2393">
        <v>16</v>
      </c>
      <c r="H2393">
        <v>6</v>
      </c>
      <c r="I2393">
        <v>2</v>
      </c>
      <c r="J2393">
        <v>24</v>
      </c>
      <c r="K2393" s="1" t="s">
        <v>6224</v>
      </c>
    </row>
    <row r="2394" spans="1:11" x14ac:dyDescent="0.25">
      <c r="A2394">
        <v>2393</v>
      </c>
      <c r="B2394" s="1" t="s">
        <v>5359</v>
      </c>
      <c r="C2394">
        <v>16</v>
      </c>
      <c r="D2394">
        <v>6</v>
      </c>
      <c r="E2394">
        <v>2</v>
      </c>
      <c r="F2394">
        <v>1</v>
      </c>
      <c r="G2394">
        <v>16</v>
      </c>
      <c r="H2394">
        <v>6</v>
      </c>
      <c r="I2394">
        <v>2</v>
      </c>
      <c r="J2394">
        <v>24</v>
      </c>
      <c r="K2394" s="1" t="s">
        <v>6224</v>
      </c>
    </row>
    <row r="2395" spans="1:11" x14ac:dyDescent="0.25">
      <c r="A2395">
        <v>2394</v>
      </c>
      <c r="B2395" s="1" t="s">
        <v>5360</v>
      </c>
      <c r="C2395">
        <v>16</v>
      </c>
      <c r="D2395">
        <v>6</v>
      </c>
      <c r="E2395">
        <v>2</v>
      </c>
      <c r="F2395">
        <v>1</v>
      </c>
      <c r="G2395">
        <v>16</v>
      </c>
      <c r="H2395">
        <v>6</v>
      </c>
      <c r="I2395">
        <v>2</v>
      </c>
      <c r="J2395">
        <v>24</v>
      </c>
      <c r="K2395" s="1" t="s">
        <v>6224</v>
      </c>
    </row>
    <row r="2396" spans="1:11" x14ac:dyDescent="0.25">
      <c r="A2396">
        <v>2395</v>
      </c>
      <c r="B2396" s="1" t="s">
        <v>196</v>
      </c>
      <c r="C2396">
        <v>65</v>
      </c>
      <c r="D2396">
        <v>17</v>
      </c>
      <c r="E2396">
        <v>26</v>
      </c>
      <c r="F2396">
        <v>2</v>
      </c>
      <c r="G2396">
        <v>32</v>
      </c>
      <c r="H2396">
        <v>8</v>
      </c>
      <c r="I2396">
        <v>13</v>
      </c>
      <c r="J2396">
        <v>54</v>
      </c>
      <c r="K2396" s="1" t="s">
        <v>6224</v>
      </c>
    </row>
    <row r="2397" spans="1:11" x14ac:dyDescent="0.25">
      <c r="A2397">
        <v>2396</v>
      </c>
      <c r="B2397" s="1" t="s">
        <v>5361</v>
      </c>
      <c r="C2397">
        <v>18</v>
      </c>
      <c r="D2397">
        <v>3</v>
      </c>
      <c r="E2397">
        <v>4</v>
      </c>
      <c r="F2397">
        <v>1</v>
      </c>
      <c r="G2397">
        <v>18</v>
      </c>
      <c r="H2397">
        <v>3</v>
      </c>
      <c r="I2397">
        <v>4</v>
      </c>
      <c r="J2397">
        <v>25</v>
      </c>
      <c r="K2397" s="1" t="s">
        <v>6224</v>
      </c>
    </row>
    <row r="2398" spans="1:11" x14ac:dyDescent="0.25">
      <c r="A2398">
        <v>2397</v>
      </c>
      <c r="B2398" s="1" t="s">
        <v>5362</v>
      </c>
      <c r="C2398">
        <v>20</v>
      </c>
      <c r="D2398">
        <v>5</v>
      </c>
      <c r="E2398">
        <v>4</v>
      </c>
      <c r="F2398">
        <v>1</v>
      </c>
      <c r="G2398">
        <v>20</v>
      </c>
      <c r="H2398">
        <v>5</v>
      </c>
      <c r="I2398">
        <v>4</v>
      </c>
      <c r="J2398">
        <v>29</v>
      </c>
      <c r="K2398" s="1" t="s">
        <v>6224</v>
      </c>
    </row>
    <row r="2399" spans="1:11" x14ac:dyDescent="0.25">
      <c r="A2399">
        <v>2398</v>
      </c>
      <c r="B2399" s="1" t="s">
        <v>5368</v>
      </c>
      <c r="C2399">
        <v>29</v>
      </c>
      <c r="D2399">
        <v>6</v>
      </c>
      <c r="E2399">
        <v>15</v>
      </c>
      <c r="F2399">
        <v>1</v>
      </c>
      <c r="G2399">
        <v>29</v>
      </c>
      <c r="H2399">
        <v>6</v>
      </c>
      <c r="I2399">
        <v>15</v>
      </c>
      <c r="J2399">
        <v>50</v>
      </c>
      <c r="K2399" s="1" t="s">
        <v>6224</v>
      </c>
    </row>
    <row r="2400" spans="1:11" x14ac:dyDescent="0.25">
      <c r="A2400">
        <v>2399</v>
      </c>
      <c r="B2400" s="1" t="s">
        <v>16174</v>
      </c>
      <c r="C2400">
        <v>42</v>
      </c>
      <c r="D2400">
        <v>9</v>
      </c>
      <c r="E2400">
        <v>13</v>
      </c>
      <c r="F2400">
        <v>1</v>
      </c>
      <c r="G2400">
        <v>42</v>
      </c>
      <c r="H2400">
        <v>9</v>
      </c>
      <c r="I2400">
        <v>13</v>
      </c>
      <c r="J2400">
        <v>64</v>
      </c>
      <c r="K2400" s="1" t="s">
        <v>6224</v>
      </c>
    </row>
    <row r="2401" spans="1:11" x14ac:dyDescent="0.25">
      <c r="A2401">
        <v>2400</v>
      </c>
      <c r="B2401" s="1" t="s">
        <v>5385</v>
      </c>
      <c r="C2401">
        <v>84</v>
      </c>
      <c r="D2401">
        <v>18</v>
      </c>
      <c r="E2401">
        <v>26</v>
      </c>
      <c r="F2401">
        <v>2</v>
      </c>
      <c r="G2401">
        <v>42</v>
      </c>
      <c r="H2401">
        <v>9</v>
      </c>
      <c r="I2401">
        <v>13</v>
      </c>
      <c r="J2401">
        <v>64</v>
      </c>
      <c r="K2401" s="1" t="s">
        <v>6224</v>
      </c>
    </row>
    <row r="2402" spans="1:11" x14ac:dyDescent="0.25">
      <c r="A2402">
        <v>2401</v>
      </c>
      <c r="B2402" s="1" t="s">
        <v>16175</v>
      </c>
      <c r="C2402">
        <v>10</v>
      </c>
      <c r="D2402">
        <v>5</v>
      </c>
      <c r="E2402">
        <v>3</v>
      </c>
      <c r="F2402">
        <v>1</v>
      </c>
      <c r="G2402">
        <v>10</v>
      </c>
      <c r="H2402">
        <v>5</v>
      </c>
      <c r="I2402">
        <v>3</v>
      </c>
      <c r="J2402">
        <v>18</v>
      </c>
      <c r="K2402" s="1" t="s">
        <v>6224</v>
      </c>
    </row>
    <row r="2403" spans="1:11" x14ac:dyDescent="0.25">
      <c r="A2403">
        <v>2402</v>
      </c>
      <c r="B2403" s="1" t="s">
        <v>1026</v>
      </c>
      <c r="C2403">
        <v>10</v>
      </c>
      <c r="D2403">
        <v>5</v>
      </c>
      <c r="E2403">
        <v>3</v>
      </c>
      <c r="F2403">
        <v>1</v>
      </c>
      <c r="G2403">
        <v>10</v>
      </c>
      <c r="H2403">
        <v>5</v>
      </c>
      <c r="I2403">
        <v>3</v>
      </c>
      <c r="J2403">
        <v>18</v>
      </c>
      <c r="K2403" s="1" t="s">
        <v>6224</v>
      </c>
    </row>
    <row r="2404" spans="1:11" x14ac:dyDescent="0.25">
      <c r="A2404">
        <v>2403</v>
      </c>
      <c r="B2404" s="1" t="s">
        <v>16176</v>
      </c>
      <c r="C2404">
        <v>10</v>
      </c>
      <c r="D2404">
        <v>5</v>
      </c>
      <c r="E2404">
        <v>3</v>
      </c>
      <c r="F2404">
        <v>1</v>
      </c>
      <c r="G2404">
        <v>10</v>
      </c>
      <c r="H2404">
        <v>5</v>
      </c>
      <c r="I2404">
        <v>3</v>
      </c>
      <c r="J2404">
        <v>18</v>
      </c>
      <c r="K2404" s="1" t="s">
        <v>6224</v>
      </c>
    </row>
    <row r="2405" spans="1:11" x14ac:dyDescent="0.25">
      <c r="A2405">
        <v>2404</v>
      </c>
      <c r="B2405" s="1" t="s">
        <v>3908</v>
      </c>
      <c r="C2405">
        <v>15</v>
      </c>
      <c r="D2405">
        <v>4</v>
      </c>
      <c r="E2405">
        <v>1</v>
      </c>
      <c r="F2405">
        <v>1</v>
      </c>
      <c r="G2405">
        <v>15</v>
      </c>
      <c r="H2405">
        <v>4</v>
      </c>
      <c r="I2405">
        <v>1</v>
      </c>
      <c r="J2405">
        <v>20</v>
      </c>
      <c r="K2405" s="1" t="s">
        <v>6224</v>
      </c>
    </row>
    <row r="2406" spans="1:11" x14ac:dyDescent="0.25">
      <c r="A2406">
        <v>2405</v>
      </c>
      <c r="B2406" s="1" t="s">
        <v>16177</v>
      </c>
      <c r="C2406">
        <v>42</v>
      </c>
      <c r="D2406">
        <v>12</v>
      </c>
      <c r="E2406">
        <v>7</v>
      </c>
      <c r="F2406">
        <v>2</v>
      </c>
      <c r="G2406">
        <v>21</v>
      </c>
      <c r="H2406">
        <v>6</v>
      </c>
      <c r="I2406">
        <v>4</v>
      </c>
      <c r="J2406">
        <v>30</v>
      </c>
      <c r="K2406" s="1" t="s">
        <v>6224</v>
      </c>
    </row>
    <row r="2407" spans="1:11" x14ac:dyDescent="0.25">
      <c r="A2407">
        <v>2406</v>
      </c>
      <c r="B2407" s="1" t="s">
        <v>1747</v>
      </c>
      <c r="C2407">
        <v>28</v>
      </c>
      <c r="D2407">
        <v>8</v>
      </c>
      <c r="E2407">
        <v>5</v>
      </c>
      <c r="F2407">
        <v>1</v>
      </c>
      <c r="G2407">
        <v>28</v>
      </c>
      <c r="H2407">
        <v>8</v>
      </c>
      <c r="I2407">
        <v>5</v>
      </c>
      <c r="J2407">
        <v>41</v>
      </c>
      <c r="K2407" s="1" t="s">
        <v>6224</v>
      </c>
    </row>
    <row r="2408" spans="1:11" x14ac:dyDescent="0.25">
      <c r="A2408">
        <v>2407</v>
      </c>
      <c r="B2408" s="1" t="s">
        <v>1005</v>
      </c>
      <c r="C2408">
        <v>28</v>
      </c>
      <c r="D2408">
        <v>8</v>
      </c>
      <c r="E2408">
        <v>5</v>
      </c>
      <c r="F2408">
        <v>1</v>
      </c>
      <c r="G2408">
        <v>28</v>
      </c>
      <c r="H2408">
        <v>8</v>
      </c>
      <c r="I2408">
        <v>5</v>
      </c>
      <c r="J2408">
        <v>41</v>
      </c>
      <c r="K2408" s="1" t="s">
        <v>6224</v>
      </c>
    </row>
    <row r="2409" spans="1:11" x14ac:dyDescent="0.25">
      <c r="A2409">
        <v>2408</v>
      </c>
      <c r="B2409" s="1" t="s">
        <v>5284</v>
      </c>
      <c r="C2409">
        <v>94</v>
      </c>
      <c r="D2409">
        <v>18</v>
      </c>
      <c r="E2409">
        <v>40</v>
      </c>
      <c r="F2409">
        <v>1</v>
      </c>
      <c r="G2409">
        <v>94</v>
      </c>
      <c r="H2409">
        <v>18</v>
      </c>
      <c r="I2409">
        <v>40</v>
      </c>
      <c r="J2409">
        <v>152</v>
      </c>
      <c r="K2409" s="1" t="s">
        <v>6224</v>
      </c>
    </row>
    <row r="2410" spans="1:11" x14ac:dyDescent="0.25">
      <c r="A2410">
        <v>2409</v>
      </c>
      <c r="B2410" s="1" t="s">
        <v>2222</v>
      </c>
      <c r="C2410">
        <v>94</v>
      </c>
      <c r="D2410">
        <v>18</v>
      </c>
      <c r="E2410">
        <v>40</v>
      </c>
      <c r="F2410">
        <v>1</v>
      </c>
      <c r="G2410">
        <v>94</v>
      </c>
      <c r="H2410">
        <v>18</v>
      </c>
      <c r="I2410">
        <v>40</v>
      </c>
      <c r="J2410">
        <v>152</v>
      </c>
      <c r="K2410" s="1" t="s">
        <v>6224</v>
      </c>
    </row>
    <row r="2411" spans="1:11" x14ac:dyDescent="0.25">
      <c r="A2411">
        <v>2410</v>
      </c>
      <c r="B2411" s="1" t="s">
        <v>16178</v>
      </c>
      <c r="C2411">
        <v>21</v>
      </c>
      <c r="D2411">
        <v>5</v>
      </c>
      <c r="E2411">
        <v>7</v>
      </c>
      <c r="F2411">
        <v>1</v>
      </c>
      <c r="G2411">
        <v>21</v>
      </c>
      <c r="H2411">
        <v>5</v>
      </c>
      <c r="I2411">
        <v>7</v>
      </c>
      <c r="J2411">
        <v>33</v>
      </c>
      <c r="K2411" s="1" t="s">
        <v>6224</v>
      </c>
    </row>
    <row r="2412" spans="1:11" x14ac:dyDescent="0.25">
      <c r="A2412">
        <v>2411</v>
      </c>
      <c r="B2412" s="1" t="s">
        <v>5514</v>
      </c>
      <c r="C2412">
        <v>17</v>
      </c>
      <c r="D2412">
        <v>5</v>
      </c>
      <c r="E2412">
        <v>4</v>
      </c>
      <c r="F2412">
        <v>1</v>
      </c>
      <c r="G2412">
        <v>17</v>
      </c>
      <c r="H2412">
        <v>5</v>
      </c>
      <c r="I2412">
        <v>4</v>
      </c>
      <c r="J2412">
        <v>26</v>
      </c>
      <c r="K2412" s="1" t="s">
        <v>6224</v>
      </c>
    </row>
    <row r="2413" spans="1:11" x14ac:dyDescent="0.25">
      <c r="A2413">
        <v>2412</v>
      </c>
      <c r="B2413" s="1" t="s">
        <v>16179</v>
      </c>
      <c r="C2413">
        <v>25</v>
      </c>
      <c r="D2413">
        <v>8</v>
      </c>
      <c r="E2413">
        <v>9</v>
      </c>
      <c r="F2413">
        <v>1</v>
      </c>
      <c r="G2413">
        <v>25</v>
      </c>
      <c r="H2413">
        <v>8</v>
      </c>
      <c r="I2413">
        <v>9</v>
      </c>
      <c r="J2413">
        <v>42</v>
      </c>
      <c r="K2413" s="1" t="s">
        <v>6224</v>
      </c>
    </row>
    <row r="2414" spans="1:11" x14ac:dyDescent="0.25">
      <c r="A2414">
        <v>2413</v>
      </c>
      <c r="B2414" s="1" t="s">
        <v>5530</v>
      </c>
      <c r="C2414">
        <v>30</v>
      </c>
      <c r="D2414">
        <v>11</v>
      </c>
      <c r="E2414">
        <v>10</v>
      </c>
      <c r="F2414">
        <v>1</v>
      </c>
      <c r="G2414">
        <v>30</v>
      </c>
      <c r="H2414">
        <v>11</v>
      </c>
      <c r="I2414">
        <v>10</v>
      </c>
      <c r="J2414">
        <v>51</v>
      </c>
      <c r="K2414" s="1" t="s">
        <v>6224</v>
      </c>
    </row>
    <row r="2415" spans="1:11" x14ac:dyDescent="0.25">
      <c r="A2415">
        <v>2414</v>
      </c>
      <c r="B2415" s="1" t="s">
        <v>16180</v>
      </c>
      <c r="C2415">
        <v>30</v>
      </c>
      <c r="D2415">
        <v>11</v>
      </c>
      <c r="E2415">
        <v>10</v>
      </c>
      <c r="F2415">
        <v>1</v>
      </c>
      <c r="G2415">
        <v>30</v>
      </c>
      <c r="H2415">
        <v>11</v>
      </c>
      <c r="I2415">
        <v>10</v>
      </c>
      <c r="J2415">
        <v>51</v>
      </c>
      <c r="K2415" s="1" t="s">
        <v>6224</v>
      </c>
    </row>
    <row r="2416" spans="1:11" x14ac:dyDescent="0.25">
      <c r="A2416">
        <v>2415</v>
      </c>
      <c r="B2416" s="1" t="s">
        <v>5531</v>
      </c>
      <c r="C2416">
        <v>30</v>
      </c>
      <c r="D2416">
        <v>11</v>
      </c>
      <c r="E2416">
        <v>10</v>
      </c>
      <c r="F2416">
        <v>1</v>
      </c>
      <c r="G2416">
        <v>30</v>
      </c>
      <c r="H2416">
        <v>11</v>
      </c>
      <c r="I2416">
        <v>10</v>
      </c>
      <c r="J2416">
        <v>51</v>
      </c>
      <c r="K2416" s="1" t="s">
        <v>6224</v>
      </c>
    </row>
    <row r="2417" spans="1:11" x14ac:dyDescent="0.25">
      <c r="A2417">
        <v>2416</v>
      </c>
      <c r="B2417" s="1" t="s">
        <v>16181</v>
      </c>
      <c r="C2417">
        <v>19</v>
      </c>
      <c r="D2417">
        <v>6</v>
      </c>
      <c r="E2417">
        <v>6</v>
      </c>
      <c r="F2417">
        <v>1</v>
      </c>
      <c r="G2417">
        <v>19</v>
      </c>
      <c r="H2417">
        <v>6</v>
      </c>
      <c r="I2417">
        <v>6</v>
      </c>
      <c r="J2417">
        <v>31</v>
      </c>
      <c r="K2417" s="1" t="s">
        <v>6224</v>
      </c>
    </row>
    <row r="2418" spans="1:11" x14ac:dyDescent="0.25">
      <c r="A2418">
        <v>2417</v>
      </c>
      <c r="B2418" s="1" t="s">
        <v>3021</v>
      </c>
      <c r="C2418">
        <v>28</v>
      </c>
      <c r="D2418">
        <v>8</v>
      </c>
      <c r="E2418">
        <v>8</v>
      </c>
      <c r="F2418">
        <v>1</v>
      </c>
      <c r="G2418">
        <v>28</v>
      </c>
      <c r="H2418">
        <v>8</v>
      </c>
      <c r="I2418">
        <v>8</v>
      </c>
      <c r="J2418">
        <v>44</v>
      </c>
      <c r="K2418" s="1" t="s">
        <v>6224</v>
      </c>
    </row>
    <row r="2419" spans="1:11" x14ac:dyDescent="0.25">
      <c r="A2419">
        <v>2418</v>
      </c>
      <c r="B2419" s="1" t="s">
        <v>5541</v>
      </c>
      <c r="C2419">
        <v>28</v>
      </c>
      <c r="D2419">
        <v>8</v>
      </c>
      <c r="E2419">
        <v>8</v>
      </c>
      <c r="F2419">
        <v>1</v>
      </c>
      <c r="G2419">
        <v>28</v>
      </c>
      <c r="H2419">
        <v>8</v>
      </c>
      <c r="I2419">
        <v>8</v>
      </c>
      <c r="J2419">
        <v>44</v>
      </c>
      <c r="K2419" s="1" t="s">
        <v>6224</v>
      </c>
    </row>
    <row r="2420" spans="1:11" x14ac:dyDescent="0.25">
      <c r="A2420">
        <v>2419</v>
      </c>
      <c r="B2420" s="1" t="s">
        <v>16182</v>
      </c>
      <c r="C2420">
        <v>8</v>
      </c>
      <c r="D2420">
        <v>3</v>
      </c>
      <c r="E2420">
        <v>2</v>
      </c>
      <c r="F2420">
        <v>1</v>
      </c>
      <c r="G2420">
        <v>8</v>
      </c>
      <c r="H2420">
        <v>3</v>
      </c>
      <c r="I2420">
        <v>2</v>
      </c>
      <c r="J2420">
        <v>13</v>
      </c>
      <c r="K2420" s="1" t="s">
        <v>6224</v>
      </c>
    </row>
    <row r="2421" spans="1:11" x14ac:dyDescent="0.25">
      <c r="A2421">
        <v>2420</v>
      </c>
      <c r="B2421" s="1" t="s">
        <v>16183</v>
      </c>
      <c r="C2421">
        <v>12</v>
      </c>
      <c r="D2421">
        <v>7</v>
      </c>
      <c r="E2421">
        <v>2</v>
      </c>
      <c r="F2421">
        <v>1</v>
      </c>
      <c r="G2421">
        <v>12</v>
      </c>
      <c r="H2421">
        <v>7</v>
      </c>
      <c r="I2421">
        <v>2</v>
      </c>
      <c r="J2421">
        <v>21</v>
      </c>
      <c r="K2421" s="1" t="s">
        <v>6224</v>
      </c>
    </row>
    <row r="2422" spans="1:11" x14ac:dyDescent="0.25">
      <c r="A2422">
        <v>2421</v>
      </c>
      <c r="B2422" s="1" t="s">
        <v>16184</v>
      </c>
      <c r="C2422">
        <v>88</v>
      </c>
      <c r="D2422">
        <v>22</v>
      </c>
      <c r="E2422">
        <v>43</v>
      </c>
      <c r="F2422">
        <v>1</v>
      </c>
      <c r="G2422">
        <v>88</v>
      </c>
      <c r="H2422">
        <v>22</v>
      </c>
      <c r="I2422">
        <v>43</v>
      </c>
      <c r="J2422">
        <v>153</v>
      </c>
      <c r="K2422" s="1" t="s">
        <v>6224</v>
      </c>
    </row>
    <row r="2423" spans="1:11" x14ac:dyDescent="0.25">
      <c r="A2423">
        <v>2422</v>
      </c>
      <c r="B2423" s="1" t="s">
        <v>5921</v>
      </c>
      <c r="C2423">
        <v>88</v>
      </c>
      <c r="D2423">
        <v>22</v>
      </c>
      <c r="E2423">
        <v>43</v>
      </c>
      <c r="F2423">
        <v>1</v>
      </c>
      <c r="G2423">
        <v>88</v>
      </c>
      <c r="H2423">
        <v>22</v>
      </c>
      <c r="I2423">
        <v>43</v>
      </c>
      <c r="J2423">
        <v>153</v>
      </c>
      <c r="K2423" s="1" t="s">
        <v>6224</v>
      </c>
    </row>
    <row r="2424" spans="1:11" x14ac:dyDescent="0.25">
      <c r="A2424">
        <v>2423</v>
      </c>
      <c r="B2424" s="1" t="s">
        <v>16185</v>
      </c>
      <c r="C2424">
        <v>88</v>
      </c>
      <c r="D2424">
        <v>22</v>
      </c>
      <c r="E2424">
        <v>43</v>
      </c>
      <c r="F2424">
        <v>1</v>
      </c>
      <c r="G2424">
        <v>88</v>
      </c>
      <c r="H2424">
        <v>22</v>
      </c>
      <c r="I2424">
        <v>43</v>
      </c>
      <c r="J2424">
        <v>153</v>
      </c>
      <c r="K2424" s="1" t="s">
        <v>6224</v>
      </c>
    </row>
    <row r="2425" spans="1:11" x14ac:dyDescent="0.25">
      <c r="A2425">
        <v>2424</v>
      </c>
      <c r="B2425" s="1" t="s">
        <v>5790</v>
      </c>
      <c r="C2425">
        <v>13</v>
      </c>
      <c r="D2425">
        <v>2</v>
      </c>
      <c r="E2425">
        <v>2</v>
      </c>
      <c r="F2425">
        <v>1</v>
      </c>
      <c r="G2425">
        <v>13</v>
      </c>
      <c r="H2425">
        <v>2</v>
      </c>
      <c r="I2425">
        <v>2</v>
      </c>
      <c r="J2425">
        <v>17</v>
      </c>
      <c r="K2425" s="1" t="s">
        <v>6224</v>
      </c>
    </row>
    <row r="2426" spans="1:11" x14ac:dyDescent="0.25">
      <c r="A2426">
        <v>2425</v>
      </c>
      <c r="B2426" s="1" t="s">
        <v>16186</v>
      </c>
      <c r="C2426">
        <v>9</v>
      </c>
      <c r="D2426">
        <v>3</v>
      </c>
      <c r="E2426">
        <v>2</v>
      </c>
      <c r="F2426">
        <v>1</v>
      </c>
      <c r="G2426">
        <v>9</v>
      </c>
      <c r="H2426">
        <v>3</v>
      </c>
      <c r="I2426">
        <v>2</v>
      </c>
      <c r="J2426">
        <v>14</v>
      </c>
      <c r="K2426" s="1" t="s">
        <v>6224</v>
      </c>
    </row>
    <row r="2427" spans="1:11" x14ac:dyDescent="0.25">
      <c r="A2427">
        <v>2426</v>
      </c>
      <c r="B2427" s="1" t="s">
        <v>16187</v>
      </c>
      <c r="C2427">
        <v>9</v>
      </c>
      <c r="D2427">
        <v>3</v>
      </c>
      <c r="E2427">
        <v>2</v>
      </c>
      <c r="F2427">
        <v>1</v>
      </c>
      <c r="G2427">
        <v>9</v>
      </c>
      <c r="H2427">
        <v>3</v>
      </c>
      <c r="I2427">
        <v>2</v>
      </c>
      <c r="J2427">
        <v>14</v>
      </c>
      <c r="K2427" s="1" t="s">
        <v>6224</v>
      </c>
    </row>
    <row r="2428" spans="1:11" x14ac:dyDescent="0.25">
      <c r="A2428">
        <v>2427</v>
      </c>
      <c r="B2428" s="1" t="s">
        <v>486</v>
      </c>
      <c r="C2428">
        <v>9</v>
      </c>
      <c r="D2428">
        <v>3</v>
      </c>
      <c r="E2428">
        <v>2</v>
      </c>
      <c r="F2428">
        <v>1</v>
      </c>
      <c r="G2428">
        <v>9</v>
      </c>
      <c r="H2428">
        <v>3</v>
      </c>
      <c r="I2428">
        <v>2</v>
      </c>
      <c r="J2428">
        <v>14</v>
      </c>
      <c r="K2428" s="1" t="s">
        <v>6224</v>
      </c>
    </row>
    <row r="2429" spans="1:11" x14ac:dyDescent="0.25">
      <c r="A2429">
        <v>2428</v>
      </c>
      <c r="B2429" s="1" t="s">
        <v>5057</v>
      </c>
      <c r="C2429">
        <v>8</v>
      </c>
      <c r="D2429">
        <v>7</v>
      </c>
      <c r="E2429">
        <v>1</v>
      </c>
      <c r="F2429">
        <v>1</v>
      </c>
      <c r="G2429">
        <v>8</v>
      </c>
      <c r="H2429">
        <v>7</v>
      </c>
      <c r="I2429">
        <v>1</v>
      </c>
      <c r="J2429">
        <v>16</v>
      </c>
      <c r="K2429" s="1" t="s">
        <v>6224</v>
      </c>
    </row>
    <row r="2430" spans="1:11" x14ac:dyDescent="0.25">
      <c r="A2430">
        <v>2429</v>
      </c>
      <c r="B2430" s="1" t="s">
        <v>16188</v>
      </c>
      <c r="C2430">
        <v>20</v>
      </c>
      <c r="D2430">
        <v>11</v>
      </c>
      <c r="E2430">
        <v>0</v>
      </c>
      <c r="F2430">
        <v>1</v>
      </c>
      <c r="G2430">
        <v>20</v>
      </c>
      <c r="H2430">
        <v>11</v>
      </c>
      <c r="I2430">
        <v>0</v>
      </c>
      <c r="J2430">
        <v>31</v>
      </c>
      <c r="K2430" s="1" t="s">
        <v>6224</v>
      </c>
    </row>
    <row r="2431" spans="1:11" x14ac:dyDescent="0.25">
      <c r="A2431">
        <v>2430</v>
      </c>
      <c r="B2431" s="1" t="s">
        <v>1016</v>
      </c>
      <c r="C2431">
        <v>20</v>
      </c>
      <c r="D2431">
        <v>11</v>
      </c>
      <c r="E2431">
        <v>0</v>
      </c>
      <c r="F2431">
        <v>1</v>
      </c>
      <c r="G2431">
        <v>20</v>
      </c>
      <c r="H2431">
        <v>11</v>
      </c>
      <c r="I2431">
        <v>0</v>
      </c>
      <c r="J2431">
        <v>31</v>
      </c>
      <c r="K2431" s="1" t="s">
        <v>6224</v>
      </c>
    </row>
    <row r="2432" spans="1:11" x14ac:dyDescent="0.25">
      <c r="A2432">
        <v>2431</v>
      </c>
      <c r="B2432" s="1" t="s">
        <v>5925</v>
      </c>
      <c r="C2432">
        <v>20</v>
      </c>
      <c r="D2432">
        <v>6</v>
      </c>
      <c r="E2432">
        <v>4</v>
      </c>
      <c r="F2432">
        <v>1</v>
      </c>
      <c r="G2432">
        <v>20</v>
      </c>
      <c r="H2432">
        <v>6</v>
      </c>
      <c r="I2432">
        <v>4</v>
      </c>
      <c r="J2432">
        <v>30</v>
      </c>
      <c r="K2432" s="1" t="s">
        <v>6224</v>
      </c>
    </row>
    <row r="2433" spans="1:11" x14ac:dyDescent="0.25">
      <c r="A2433">
        <v>2432</v>
      </c>
      <c r="B2433" s="1" t="s">
        <v>3194</v>
      </c>
      <c r="C2433">
        <v>5</v>
      </c>
      <c r="D2433">
        <v>1</v>
      </c>
      <c r="E2433">
        <v>0</v>
      </c>
      <c r="F2433">
        <v>1</v>
      </c>
      <c r="G2433">
        <v>5</v>
      </c>
      <c r="H2433">
        <v>1</v>
      </c>
      <c r="I2433">
        <v>0</v>
      </c>
      <c r="J2433">
        <v>6</v>
      </c>
      <c r="K2433" s="1" t="s">
        <v>6224</v>
      </c>
    </row>
    <row r="2434" spans="1:11" x14ac:dyDescent="0.25">
      <c r="A2434">
        <v>2433</v>
      </c>
      <c r="B2434" s="1" t="s">
        <v>5983</v>
      </c>
      <c r="C2434">
        <v>10</v>
      </c>
      <c r="D2434">
        <v>4</v>
      </c>
      <c r="E2434">
        <v>1</v>
      </c>
      <c r="F2434">
        <v>1</v>
      </c>
      <c r="G2434">
        <v>10</v>
      </c>
      <c r="H2434">
        <v>4</v>
      </c>
      <c r="I2434">
        <v>1</v>
      </c>
      <c r="J2434">
        <v>15</v>
      </c>
      <c r="K2434" s="1" t="s">
        <v>6224</v>
      </c>
    </row>
    <row r="2435" spans="1:11" x14ac:dyDescent="0.25">
      <c r="A2435">
        <v>2434</v>
      </c>
      <c r="B2435" s="1" t="s">
        <v>5999</v>
      </c>
      <c r="C2435">
        <v>16</v>
      </c>
      <c r="D2435">
        <v>4</v>
      </c>
      <c r="E2435">
        <v>2</v>
      </c>
      <c r="F2435">
        <v>1</v>
      </c>
      <c r="G2435">
        <v>16</v>
      </c>
      <c r="H2435">
        <v>4</v>
      </c>
      <c r="I2435">
        <v>2</v>
      </c>
      <c r="J2435">
        <v>22</v>
      </c>
      <c r="K2435" s="1" t="s">
        <v>6224</v>
      </c>
    </row>
    <row r="2436" spans="1:11" x14ac:dyDescent="0.25">
      <c r="A2436">
        <v>2435</v>
      </c>
      <c r="B2436" s="1" t="s">
        <v>16189</v>
      </c>
      <c r="C2436">
        <v>9</v>
      </c>
      <c r="D2436">
        <v>3</v>
      </c>
      <c r="E2436">
        <v>0</v>
      </c>
      <c r="F2436">
        <v>1</v>
      </c>
      <c r="G2436">
        <v>9</v>
      </c>
      <c r="H2436">
        <v>3</v>
      </c>
      <c r="I2436">
        <v>0</v>
      </c>
      <c r="J2436">
        <v>12</v>
      </c>
      <c r="K2436" s="1" t="s">
        <v>6224</v>
      </c>
    </row>
    <row r="2437" spans="1:11" x14ac:dyDescent="0.25">
      <c r="A2437">
        <v>2436</v>
      </c>
      <c r="B2437" s="1" t="s">
        <v>1164</v>
      </c>
      <c r="C2437">
        <v>9</v>
      </c>
      <c r="D2437">
        <v>3</v>
      </c>
      <c r="E2437">
        <v>0</v>
      </c>
      <c r="F2437">
        <v>1</v>
      </c>
      <c r="G2437">
        <v>9</v>
      </c>
      <c r="H2437">
        <v>3</v>
      </c>
      <c r="I2437">
        <v>0</v>
      </c>
      <c r="J2437">
        <v>12</v>
      </c>
      <c r="K2437" s="1" t="s">
        <v>6224</v>
      </c>
    </row>
    <row r="2438" spans="1:11" x14ac:dyDescent="0.25">
      <c r="A2438">
        <v>2437</v>
      </c>
      <c r="B2438" s="1" t="s">
        <v>6024</v>
      </c>
      <c r="C2438">
        <v>9</v>
      </c>
      <c r="D2438">
        <v>3</v>
      </c>
      <c r="E2438">
        <v>0</v>
      </c>
      <c r="F2438">
        <v>1</v>
      </c>
      <c r="G2438">
        <v>9</v>
      </c>
      <c r="H2438">
        <v>3</v>
      </c>
      <c r="I2438">
        <v>0</v>
      </c>
      <c r="J2438">
        <v>12</v>
      </c>
      <c r="K2438" s="1" t="s">
        <v>6224</v>
      </c>
    </row>
    <row r="2439" spans="1:11" x14ac:dyDescent="0.25">
      <c r="A2439">
        <v>2438</v>
      </c>
      <c r="B2439" s="1" t="s">
        <v>6025</v>
      </c>
      <c r="C2439">
        <v>9</v>
      </c>
      <c r="D2439">
        <v>3</v>
      </c>
      <c r="E2439">
        <v>0</v>
      </c>
      <c r="F2439">
        <v>1</v>
      </c>
      <c r="G2439">
        <v>9</v>
      </c>
      <c r="H2439">
        <v>3</v>
      </c>
      <c r="I2439">
        <v>0</v>
      </c>
      <c r="J2439">
        <v>12</v>
      </c>
      <c r="K2439" s="1" t="s">
        <v>6224</v>
      </c>
    </row>
    <row r="2440" spans="1:11" x14ac:dyDescent="0.25">
      <c r="A2440">
        <v>2439</v>
      </c>
      <c r="B2440" s="1" t="s">
        <v>3595</v>
      </c>
      <c r="C2440">
        <v>13</v>
      </c>
      <c r="D2440">
        <v>4</v>
      </c>
      <c r="E2440">
        <v>2</v>
      </c>
      <c r="F2440">
        <v>1</v>
      </c>
      <c r="G2440">
        <v>13</v>
      </c>
      <c r="H2440">
        <v>4</v>
      </c>
      <c r="I2440">
        <v>2</v>
      </c>
      <c r="J2440">
        <v>19</v>
      </c>
      <c r="K2440" s="1" t="s">
        <v>6224</v>
      </c>
    </row>
    <row r="2441" spans="1:11" x14ac:dyDescent="0.25">
      <c r="A2441">
        <v>2440</v>
      </c>
      <c r="B2441" s="1" t="s">
        <v>6104</v>
      </c>
      <c r="C2441">
        <v>17</v>
      </c>
      <c r="D2441">
        <v>5</v>
      </c>
      <c r="E2441">
        <v>1</v>
      </c>
      <c r="F2441">
        <v>1</v>
      </c>
      <c r="G2441">
        <v>17</v>
      </c>
      <c r="H2441">
        <v>5</v>
      </c>
      <c r="I2441">
        <v>1</v>
      </c>
      <c r="J2441">
        <v>23</v>
      </c>
      <c r="K2441" s="1" t="s">
        <v>6224</v>
      </c>
    </row>
    <row r="2442" spans="1:11" x14ac:dyDescent="0.25">
      <c r="A2442">
        <v>2441</v>
      </c>
      <c r="B2442" s="1" t="s">
        <v>6105</v>
      </c>
      <c r="C2442">
        <v>17</v>
      </c>
      <c r="D2442">
        <v>5</v>
      </c>
      <c r="E2442">
        <v>1</v>
      </c>
      <c r="F2442">
        <v>1</v>
      </c>
      <c r="G2442">
        <v>17</v>
      </c>
      <c r="H2442">
        <v>5</v>
      </c>
      <c r="I2442">
        <v>1</v>
      </c>
      <c r="J2442">
        <v>23</v>
      </c>
      <c r="K2442" s="1" t="s">
        <v>6224</v>
      </c>
    </row>
    <row r="2443" spans="1:11" x14ac:dyDescent="0.25">
      <c r="A2443">
        <v>2442</v>
      </c>
      <c r="B2443" s="1" t="s">
        <v>16190</v>
      </c>
      <c r="C2443">
        <v>25</v>
      </c>
      <c r="D2443">
        <v>7</v>
      </c>
      <c r="E2443">
        <v>9</v>
      </c>
      <c r="F2443">
        <v>1</v>
      </c>
      <c r="G2443">
        <v>25</v>
      </c>
      <c r="H2443">
        <v>7</v>
      </c>
      <c r="I2443">
        <v>9</v>
      </c>
      <c r="J2443">
        <v>41</v>
      </c>
      <c r="K2443" s="1" t="s">
        <v>6224</v>
      </c>
    </row>
    <row r="2444" spans="1:11" x14ac:dyDescent="0.25">
      <c r="A2444">
        <v>2443</v>
      </c>
      <c r="B2444" s="1" t="s">
        <v>6113</v>
      </c>
      <c r="C2444">
        <v>25</v>
      </c>
      <c r="D2444">
        <v>7</v>
      </c>
      <c r="E2444">
        <v>9</v>
      </c>
      <c r="F2444">
        <v>1</v>
      </c>
      <c r="G2444">
        <v>25</v>
      </c>
      <c r="H2444">
        <v>7</v>
      </c>
      <c r="I2444">
        <v>9</v>
      </c>
      <c r="J2444">
        <v>41</v>
      </c>
      <c r="K2444" s="1" t="s">
        <v>6224</v>
      </c>
    </row>
    <row r="2445" spans="1:11" x14ac:dyDescent="0.25">
      <c r="A2445">
        <v>2444</v>
      </c>
      <c r="B2445" s="1" t="s">
        <v>6008</v>
      </c>
      <c r="C2445">
        <v>9</v>
      </c>
      <c r="D2445">
        <v>2</v>
      </c>
      <c r="E2445">
        <v>1</v>
      </c>
      <c r="F2445">
        <v>1</v>
      </c>
      <c r="G2445">
        <v>9</v>
      </c>
      <c r="H2445">
        <v>2</v>
      </c>
      <c r="I2445">
        <v>1</v>
      </c>
      <c r="J2445">
        <v>12</v>
      </c>
      <c r="K2445" s="1" t="s">
        <v>6224</v>
      </c>
    </row>
    <row r="2446" spans="1:11" x14ac:dyDescent="0.25">
      <c r="A2446">
        <v>2445</v>
      </c>
      <c r="B2446" s="1" t="s">
        <v>6123</v>
      </c>
      <c r="C2446">
        <v>9</v>
      </c>
      <c r="D2446">
        <v>2</v>
      </c>
      <c r="E2446">
        <v>1</v>
      </c>
      <c r="F2446">
        <v>1</v>
      </c>
      <c r="G2446">
        <v>9</v>
      </c>
      <c r="H2446">
        <v>2</v>
      </c>
      <c r="I2446">
        <v>1</v>
      </c>
      <c r="J2446">
        <v>12</v>
      </c>
      <c r="K2446" s="1" t="s">
        <v>6224</v>
      </c>
    </row>
    <row r="2447" spans="1:11" x14ac:dyDescent="0.25">
      <c r="A2447">
        <v>2446</v>
      </c>
      <c r="B2447" s="1" t="s">
        <v>5806</v>
      </c>
      <c r="C2447">
        <v>22</v>
      </c>
      <c r="D2447">
        <v>4</v>
      </c>
      <c r="E2447">
        <v>2</v>
      </c>
      <c r="F2447">
        <v>1</v>
      </c>
      <c r="G2447">
        <v>22</v>
      </c>
      <c r="H2447">
        <v>4</v>
      </c>
      <c r="I2447">
        <v>2</v>
      </c>
      <c r="J2447">
        <v>28</v>
      </c>
      <c r="K2447" s="1" t="s">
        <v>6224</v>
      </c>
    </row>
    <row r="2448" spans="1:11" x14ac:dyDescent="0.25">
      <c r="A2448">
        <v>2447</v>
      </c>
      <c r="B2448" s="1" t="s">
        <v>16191</v>
      </c>
      <c r="C2448">
        <v>9</v>
      </c>
      <c r="D2448">
        <v>5</v>
      </c>
      <c r="E2448">
        <v>1</v>
      </c>
      <c r="F2448">
        <v>1</v>
      </c>
      <c r="G2448">
        <v>9</v>
      </c>
      <c r="H2448">
        <v>5</v>
      </c>
      <c r="I2448">
        <v>1</v>
      </c>
      <c r="J2448">
        <v>15</v>
      </c>
      <c r="K2448" s="1" t="s">
        <v>6224</v>
      </c>
    </row>
    <row r="2449" spans="1:11" x14ac:dyDescent="0.25">
      <c r="A2449">
        <v>2448</v>
      </c>
      <c r="B2449" s="1" t="s">
        <v>6195</v>
      </c>
      <c r="C2449">
        <v>31</v>
      </c>
      <c r="D2449">
        <v>12</v>
      </c>
      <c r="E2449">
        <v>4</v>
      </c>
      <c r="F2449">
        <v>1</v>
      </c>
      <c r="G2449">
        <v>31</v>
      </c>
      <c r="H2449">
        <v>12</v>
      </c>
      <c r="I2449">
        <v>4</v>
      </c>
      <c r="J2449">
        <v>47</v>
      </c>
      <c r="K2449" s="1" t="s">
        <v>6224</v>
      </c>
    </row>
    <row r="2450" spans="1:11" x14ac:dyDescent="0.25">
      <c r="A2450">
        <v>2449</v>
      </c>
      <c r="B2450" s="1" t="s">
        <v>6196</v>
      </c>
      <c r="C2450">
        <v>31</v>
      </c>
      <c r="D2450">
        <v>12</v>
      </c>
      <c r="E2450">
        <v>4</v>
      </c>
      <c r="F2450">
        <v>1</v>
      </c>
      <c r="G2450">
        <v>31</v>
      </c>
      <c r="H2450">
        <v>12</v>
      </c>
      <c r="I2450">
        <v>4</v>
      </c>
      <c r="J2450">
        <v>47</v>
      </c>
      <c r="K2450" s="1" t="s">
        <v>6224</v>
      </c>
    </row>
    <row r="2451" spans="1:11" x14ac:dyDescent="0.25">
      <c r="A2451">
        <v>2450</v>
      </c>
      <c r="B2451" s="1" t="s">
        <v>3139</v>
      </c>
      <c r="C2451">
        <v>31</v>
      </c>
      <c r="D2451">
        <v>12</v>
      </c>
      <c r="E2451">
        <v>4</v>
      </c>
      <c r="F2451">
        <v>1</v>
      </c>
      <c r="G2451">
        <v>31</v>
      </c>
      <c r="H2451">
        <v>12</v>
      </c>
      <c r="I2451">
        <v>4</v>
      </c>
      <c r="J2451">
        <v>47</v>
      </c>
      <c r="K2451" s="1" t="s">
        <v>6224</v>
      </c>
    </row>
    <row r="2452" spans="1:11" x14ac:dyDescent="0.25">
      <c r="A2452">
        <v>2451</v>
      </c>
      <c r="B2452" s="1" t="s">
        <v>2961</v>
      </c>
      <c r="C2452">
        <v>37</v>
      </c>
      <c r="D2452">
        <v>12</v>
      </c>
      <c r="E2452">
        <v>9</v>
      </c>
      <c r="F2452">
        <v>1</v>
      </c>
      <c r="G2452">
        <v>37</v>
      </c>
      <c r="H2452">
        <v>12</v>
      </c>
      <c r="I2452">
        <v>9</v>
      </c>
      <c r="J2452">
        <v>58</v>
      </c>
      <c r="K2452" s="1" t="s">
        <v>6224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73522C-4943-4C40-939A-A6426B38027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Udregningsark</vt:lpstr>
      <vt:lpstr>parti_data</vt:lpstr>
      <vt:lpstr>venstre</vt:lpstr>
      <vt:lpstr>spolitik</vt:lpstr>
      <vt:lpstr>radikale</vt:lpstr>
      <vt:lpstr>LA</vt:lpstr>
      <vt:lpstr>konservative</vt:lpstr>
      <vt:lpstr>enhedslisten</vt:lpstr>
      <vt:lpstr>DF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 bruun</dc:creator>
  <cp:lastModifiedBy>emil bruun</cp:lastModifiedBy>
  <dcterms:created xsi:type="dcterms:W3CDTF">2015-06-05T18:19:34Z</dcterms:created>
  <dcterms:modified xsi:type="dcterms:W3CDTF">2021-10-18T11:49:59Z</dcterms:modified>
</cp:coreProperties>
</file>